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heckCompatibility="1"/>
  <mc:AlternateContent xmlns:mc="http://schemas.openxmlformats.org/markup-compatibility/2006">
    <mc:Choice Requires="x15">
      <x15ac:absPath xmlns:x15ac="http://schemas.microsoft.com/office/spreadsheetml/2010/11/ac" url="C:\TC-PBI-DJF\"/>
    </mc:Choice>
  </mc:AlternateContent>
  <xr:revisionPtr revIDLastSave="0" documentId="13_ncr:1_{CACACED6-0673-4EDB-AC05-27F152FFCFD2}" xr6:coauthVersionLast="47" xr6:coauthVersionMax="47" xr10:uidLastSave="{00000000-0000-0000-0000-000000000000}"/>
  <bookViews>
    <workbookView xWindow="-120" yWindow="-120" windowWidth="20730" windowHeight="11310" tabRatio="729" xr2:uid="{00000000-000D-0000-FFFF-FFFF00000000}"/>
  </bookViews>
  <sheets>
    <sheet name="FACTURAS" sheetId="1" r:id="rId1"/>
    <sheet name="PAGOS" sheetId="4" r:id="rId2"/>
    <sheet name="CUENTAS_CONTABLES" sheetId="5" r:id="rId3"/>
    <sheet name="CUENTAS_GRUPO" sheetId="7" r:id="rId4"/>
    <sheet name="PROVEEDORES" sheetId="2" r:id="rId5"/>
    <sheet name="IVA" sheetId="3" r:id="rId6"/>
    <sheet name="SUCURSALES" sheetId="6" r:id="rId7"/>
  </sheets>
  <definedNames>
    <definedName name="_xlnm._FilterDatabase" localSheetId="0" hidden="1">FACTURAS!$A$1:$R$7655</definedName>
    <definedName name="_xlnm._FilterDatabase" localSheetId="4" hidden="1">PROVEEDORES!$A$1:$D$1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257" i="4" l="1"/>
  <c r="D3213" i="4"/>
  <c r="D2957" i="4"/>
  <c r="D2953" i="4"/>
  <c r="D2937" i="4"/>
  <c r="D2933" i="4"/>
  <c r="D2929" i="4"/>
  <c r="D2893" i="4"/>
  <c r="D2889" i="4"/>
  <c r="D2877" i="4"/>
  <c r="D2869" i="4"/>
  <c r="D2853" i="4"/>
  <c r="D2837" i="4"/>
  <c r="D2769" i="4"/>
  <c r="D2765" i="4"/>
  <c r="D2713" i="4"/>
  <c r="D2709" i="4"/>
  <c r="D2705" i="4"/>
  <c r="D2693" i="4"/>
  <c r="D2681" i="4"/>
  <c r="D2677" i="4"/>
  <c r="D2673" i="4"/>
  <c r="D2661" i="4"/>
  <c r="D2657" i="4"/>
  <c r="D2653" i="4"/>
  <c r="D2633" i="4"/>
  <c r="D2589" i="4"/>
  <c r="D2585" i="4"/>
  <c r="D2517" i="4"/>
  <c r="D2473" i="4"/>
  <c r="D2465" i="4"/>
  <c r="D2457" i="4"/>
  <c r="D2449" i="4"/>
  <c r="D2445" i="4"/>
  <c r="D2433" i="4"/>
  <c r="D2405" i="4"/>
  <c r="D2397" i="4"/>
  <c r="D2393" i="4"/>
  <c r="D2389" i="4"/>
  <c r="D2369" i="4"/>
  <c r="D2345" i="4"/>
  <c r="D2341" i="4"/>
  <c r="D2329" i="4"/>
  <c r="D2325" i="4"/>
  <c r="D2317" i="4"/>
  <c r="D2313" i="4"/>
  <c r="D2309" i="4"/>
  <c r="D2305" i="4"/>
  <c r="D2297" i="4"/>
  <c r="D2289" i="4"/>
  <c r="D2281" i="4"/>
  <c r="D2265" i="4"/>
  <c r="D2261" i="4"/>
  <c r="D2257" i="4"/>
  <c r="D2249" i="4"/>
  <c r="D2245" i="4"/>
  <c r="D2241" i="4"/>
  <c r="D2237" i="4"/>
  <c r="D2233" i="4"/>
  <c r="D2229" i="4"/>
  <c r="D2225" i="4"/>
  <c r="D2209" i="4"/>
  <c r="D2205" i="4"/>
  <c r="D2201" i="4"/>
  <c r="D2197" i="4"/>
  <c r="D2185" i="4"/>
  <c r="D2181" i="4"/>
  <c r="D2177" i="4"/>
  <c r="D2173" i="4"/>
  <c r="D2157" i="4"/>
  <c r="D2145" i="4"/>
  <c r="D2133" i="4"/>
  <c r="D2129" i="4"/>
  <c r="D2125" i="4"/>
  <c r="D2121" i="4"/>
  <c r="D2113" i="4"/>
  <c r="D2101" i="4"/>
  <c r="D2097" i="4"/>
  <c r="D2093" i="4"/>
  <c r="D2081" i="4"/>
  <c r="D2073" i="4"/>
  <c r="D2065" i="4"/>
  <c r="D2029" i="4"/>
  <c r="D2021" i="4"/>
  <c r="D2017" i="4"/>
  <c r="D2013" i="4"/>
  <c r="D2005" i="4"/>
  <c r="D1989" i="4"/>
  <c r="D1985" i="4"/>
  <c r="D1981" i="4"/>
  <c r="D1977" i="4"/>
  <c r="D1973" i="4"/>
  <c r="D1969" i="4"/>
  <c r="D1965" i="4"/>
  <c r="D1957" i="4"/>
  <c r="D1953" i="4"/>
  <c r="D1949" i="4"/>
  <c r="D1937" i="4"/>
  <c r="D1909" i="4"/>
  <c r="D1897" i="4"/>
  <c r="D1893" i="4"/>
  <c r="D1889" i="4"/>
  <c r="D1885" i="4"/>
  <c r="D1881" i="4"/>
  <c r="D1877" i="4"/>
  <c r="D1873" i="4"/>
  <c r="D1869" i="4"/>
  <c r="D1861" i="4"/>
  <c r="D1857" i="4"/>
  <c r="D1853" i="4"/>
  <c r="D1849" i="4"/>
  <c r="D1841" i="4"/>
  <c r="D1837" i="4"/>
  <c r="D1829" i="4"/>
  <c r="D1817" i="4"/>
  <c r="D1813" i="4"/>
  <c r="D1809" i="4"/>
  <c r="D1805" i="4"/>
  <c r="D1797" i="4"/>
  <c r="D1773" i="4"/>
  <c r="D1769" i="4"/>
  <c r="D1761" i="4"/>
  <c r="D1757" i="4"/>
  <c r="D1753" i="4"/>
  <c r="D1749" i="4"/>
  <c r="D1741" i="4"/>
  <c r="D1737" i="4"/>
  <c r="D1733" i="4"/>
  <c r="D1729" i="4"/>
  <c r="D1725" i="4"/>
  <c r="D1717" i="4"/>
  <c r="D1709" i="4"/>
  <c r="D1697" i="4"/>
  <c r="D1681" i="4"/>
  <c r="D1677" i="4"/>
  <c r="D1673" i="4"/>
  <c r="D1661" i="4"/>
  <c r="D1653" i="4"/>
  <c r="D1649" i="4"/>
  <c r="D1645" i="4"/>
  <c r="D1641" i="4"/>
  <c r="D1637" i="4"/>
  <c r="D1633" i="4"/>
  <c r="D1629" i="4"/>
  <c r="D1625" i="4"/>
  <c r="D1609" i="4"/>
  <c r="D1605" i="4"/>
  <c r="D1601" i="4"/>
  <c r="D1593" i="4"/>
  <c r="D1585" i="4"/>
  <c r="D1569" i="4"/>
  <c r="D1565" i="4"/>
  <c r="D1561" i="4"/>
  <c r="D1557" i="4"/>
  <c r="D1553" i="4"/>
  <c r="D1549" i="4"/>
  <c r="D1533" i="4"/>
  <c r="D1529" i="4"/>
  <c r="D1525" i="4"/>
  <c r="D1521" i="4"/>
  <c r="D1517" i="4"/>
  <c r="D1509" i="4"/>
  <c r="D1505" i="4"/>
  <c r="D1497" i="4"/>
  <c r="D1493" i="4"/>
  <c r="D1485" i="4"/>
  <c r="D1481" i="4"/>
  <c r="D1477" i="4"/>
  <c r="D1473" i="4"/>
  <c r="D1469" i="4"/>
  <c r="D1465" i="4"/>
  <c r="D1457" i="4"/>
  <c r="D1453" i="4"/>
  <c r="D1449" i="4"/>
  <c r="D1445" i="4"/>
  <c r="D1441" i="4"/>
  <c r="D1437" i="4"/>
  <c r="D1433" i="4"/>
  <c r="D1431" i="4"/>
  <c r="D1425" i="4"/>
  <c r="D1421" i="4"/>
  <c r="D1417" i="4"/>
  <c r="D1413" i="4"/>
  <c r="D1409" i="4"/>
  <c r="D1405" i="4"/>
  <c r="D1401" i="4"/>
  <c r="D1397" i="4"/>
  <c r="D1394" i="4"/>
  <c r="D1393" i="4"/>
  <c r="D1389" i="4"/>
  <c r="D1385" i="4"/>
  <c r="D1377" i="4"/>
  <c r="D1373" i="4"/>
  <c r="D1372" i="4"/>
  <c r="D1369" i="4"/>
  <c r="D1365" i="4"/>
  <c r="D1361" i="4"/>
  <c r="D1357" i="4"/>
  <c r="D1353" i="4"/>
  <c r="D1349" i="4"/>
  <c r="D1341" i="4"/>
  <c r="D1337" i="4"/>
  <c r="D1333" i="4"/>
  <c r="D1329" i="4"/>
  <c r="D1321" i="4"/>
  <c r="D1317" i="4"/>
  <c r="D1313" i="4"/>
  <c r="D1308" i="4"/>
  <c r="D1305" i="4"/>
  <c r="D1297" i="4"/>
  <c r="D1293" i="4"/>
  <c r="D1289" i="4"/>
  <c r="D1285" i="4"/>
  <c r="D1281" i="4"/>
  <c r="D1277" i="4"/>
  <c r="D1273" i="4"/>
  <c r="D1265" i="4"/>
  <c r="D1264" i="4"/>
  <c r="D1261" i="4"/>
  <c r="D1257" i="4"/>
  <c r="D1253" i="4"/>
  <c r="D1249" i="4"/>
  <c r="D1245" i="4"/>
  <c r="D1241" i="4"/>
  <c r="D1237" i="4"/>
  <c r="D1233" i="4"/>
  <c r="D1229" i="4"/>
  <c r="D1225" i="4"/>
  <c r="D1224" i="4"/>
  <c r="D1213" i="4"/>
  <c r="D1209" i="4"/>
  <c r="D1201" i="4"/>
  <c r="D1197" i="4"/>
  <c r="D1193" i="4"/>
  <c r="D1185" i="4"/>
  <c r="D1181" i="4"/>
  <c r="D1180" i="4"/>
  <c r="D1177" i="4"/>
  <c r="D1173" i="4"/>
  <c r="D1169" i="4"/>
  <c r="D1157" i="4"/>
  <c r="D1153" i="4"/>
  <c r="D1149" i="4"/>
  <c r="D1145" i="4"/>
  <c r="D1141" i="4"/>
  <c r="D1137" i="4"/>
  <c r="D1133" i="4"/>
  <c r="D1132" i="4"/>
  <c r="D1129" i="4"/>
  <c r="D1127" i="4"/>
  <c r="D1126" i="4"/>
  <c r="D1125" i="4"/>
  <c r="D1121" i="4"/>
  <c r="D1119" i="4"/>
  <c r="D1117" i="4"/>
  <c r="D1115" i="4"/>
  <c r="D1113" i="4"/>
  <c r="D1109" i="4"/>
  <c r="D1105" i="4"/>
  <c r="D1101" i="4"/>
  <c r="D1097" i="4"/>
  <c r="D1096" i="4"/>
  <c r="D1095" i="4"/>
  <c r="D1093" i="4"/>
  <c r="D1091" i="4"/>
  <c r="D1089" i="4"/>
  <c r="D1085" i="4"/>
  <c r="D1081" i="4"/>
  <c r="D1077" i="4"/>
  <c r="D1067" i="4"/>
  <c r="D1065" i="4"/>
  <c r="D1061" i="4"/>
  <c r="D1049" i="4"/>
  <c r="D1045" i="4"/>
  <c r="D1041" i="4"/>
  <c r="D1037" i="4"/>
  <c r="D1036" i="4"/>
  <c r="D1033" i="4"/>
  <c r="D1025" i="4"/>
  <c r="D1021" i="4"/>
  <c r="D1017" i="4"/>
  <c r="D1013" i="4"/>
  <c r="D1009" i="4"/>
  <c r="D997" i="4"/>
  <c r="D993" i="4"/>
  <c r="D989" i="4"/>
  <c r="D985" i="4"/>
  <c r="D977" i="4"/>
  <c r="D972" i="4"/>
  <c r="D970" i="4"/>
  <c r="D969" i="4"/>
  <c r="D965" i="4"/>
  <c r="D961" i="4"/>
  <c r="D957" i="4"/>
  <c r="D953" i="4"/>
  <c r="D949" i="4"/>
  <c r="D945" i="4"/>
  <c r="D944" i="4"/>
  <c r="D937" i="4"/>
  <c r="D933" i="4"/>
  <c r="D929" i="4"/>
  <c r="D921" i="4"/>
  <c r="D917" i="4"/>
  <c r="D913" i="4"/>
  <c r="D909" i="4"/>
  <c r="D905" i="4"/>
  <c r="D904" i="4"/>
  <c r="D901" i="4"/>
  <c r="D897" i="4"/>
  <c r="D896" i="4"/>
  <c r="D893" i="4"/>
  <c r="D889" i="4"/>
  <c r="D885" i="4"/>
  <c r="D881" i="4"/>
  <c r="D877" i="4"/>
  <c r="D869" i="4"/>
  <c r="D865" i="4"/>
  <c r="D861" i="4"/>
  <c r="D857" i="4"/>
  <c r="D856" i="4"/>
  <c r="D849" i="4"/>
  <c r="D845" i="4"/>
  <c r="D842" i="4"/>
  <c r="D841" i="4"/>
  <c r="D837" i="4"/>
  <c r="D829" i="4"/>
  <c r="D821" i="4"/>
  <c r="D817" i="4"/>
  <c r="D813" i="4"/>
  <c r="D809" i="4"/>
  <c r="D801" i="4"/>
  <c r="D798" i="4"/>
  <c r="D797" i="4"/>
  <c r="D796" i="4"/>
  <c r="D793" i="4"/>
  <c r="D789" i="4"/>
  <c r="D781" i="4"/>
  <c r="D773" i="4"/>
  <c r="D769" i="4"/>
  <c r="D765" i="4"/>
  <c r="D764" i="4"/>
  <c r="D757" i="4"/>
  <c r="D753" i="4"/>
  <c r="D749" i="4"/>
  <c r="D748" i="4"/>
  <c r="D745" i="4"/>
  <c r="D741" i="4"/>
  <c r="D737" i="4"/>
  <c r="D733" i="4"/>
  <c r="D732" i="4"/>
  <c r="D725" i="4"/>
  <c r="D723" i="4"/>
  <c r="D721" i="4"/>
  <c r="D717" i="4"/>
  <c r="D715" i="4"/>
  <c r="D714" i="4"/>
  <c r="D711" i="4"/>
  <c r="D709" i="4"/>
  <c r="D705" i="4"/>
  <c r="D701" i="4"/>
  <c r="D697" i="4"/>
  <c r="D696" i="4"/>
  <c r="D694" i="4"/>
  <c r="D693" i="4"/>
  <c r="D692" i="4"/>
  <c r="D689" i="4"/>
  <c r="D681" i="4"/>
  <c r="D677" i="4"/>
  <c r="D669" i="4"/>
  <c r="D665" i="4"/>
  <c r="D664" i="4"/>
  <c r="D662" i="4"/>
  <c r="D658" i="4"/>
  <c r="D657" i="4"/>
  <c r="D655" i="4"/>
  <c r="D653" i="4"/>
  <c r="D645" i="4"/>
  <c r="D637" i="4"/>
  <c r="D635" i="4"/>
  <c r="D634" i="4"/>
  <c r="D633" i="4"/>
  <c r="D632" i="4"/>
  <c r="D626" i="4"/>
  <c r="D625" i="4"/>
  <c r="D621" i="4"/>
  <c r="D620" i="4"/>
  <c r="D617" i="4"/>
  <c r="D613" i="4"/>
  <c r="D609" i="4"/>
  <c r="D605" i="4"/>
  <c r="D601" i="4"/>
  <c r="D597" i="4"/>
  <c r="D593" i="4"/>
  <c r="D585" i="4"/>
  <c r="D581" i="4"/>
  <c r="D577" i="4"/>
  <c r="D573" i="4"/>
  <c r="D569" i="4"/>
  <c r="D568" i="4"/>
  <c r="D567" i="4"/>
  <c r="D561" i="4"/>
  <c r="D557" i="4"/>
  <c r="D553" i="4"/>
  <c r="D549" i="4"/>
  <c r="D545" i="4"/>
  <c r="D541" i="4"/>
  <c r="D537" i="4"/>
  <c r="D536" i="4"/>
  <c r="D533" i="4"/>
  <c r="D529" i="4"/>
  <c r="D525" i="4"/>
  <c r="D521" i="4"/>
  <c r="D517" i="4"/>
  <c r="D513" i="4"/>
  <c r="D509" i="4"/>
  <c r="D505" i="4"/>
  <c r="D501" i="4"/>
  <c r="D497" i="4"/>
  <c r="D493" i="4"/>
  <c r="D491" i="4"/>
  <c r="D489" i="4"/>
  <c r="D485" i="4"/>
  <c r="D483" i="4"/>
  <c r="D481" i="4"/>
  <c r="D477" i="4"/>
  <c r="D473" i="4"/>
  <c r="D469" i="4"/>
  <c r="D468" i="4"/>
  <c r="D465" i="4"/>
  <c r="D463" i="4"/>
  <c r="D457" i="4"/>
  <c r="D453" i="4"/>
  <c r="D449" i="4"/>
  <c r="D445" i="4"/>
  <c r="D444" i="4"/>
  <c r="D441" i="4"/>
  <c r="D440" i="4"/>
  <c r="D433" i="4"/>
  <c r="D432" i="4"/>
  <c r="D429" i="4"/>
  <c r="D425" i="4"/>
  <c r="D421" i="4"/>
  <c r="D418" i="4"/>
  <c r="D417" i="4"/>
  <c r="D413" i="4"/>
  <c r="D410" i="4"/>
  <c r="D409" i="4"/>
  <c r="D405" i="4"/>
  <c r="D401" i="4"/>
  <c r="D397" i="4"/>
  <c r="D393" i="4"/>
  <c r="D389" i="4"/>
  <c r="D386" i="4"/>
  <c r="D385" i="4"/>
  <c r="D381" i="4"/>
  <c r="D377" i="4"/>
  <c r="D373" i="4"/>
  <c r="D366" i="4"/>
  <c r="D365" i="4"/>
  <c r="D361" i="4"/>
  <c r="D360" i="4"/>
  <c r="D357" i="4"/>
  <c r="D353" i="4"/>
  <c r="D352" i="4"/>
  <c r="D351" i="4"/>
  <c r="D349" i="4"/>
  <c r="D346" i="4"/>
  <c r="D345" i="4"/>
  <c r="D344" i="4"/>
  <c r="D341" i="4"/>
  <c r="D337" i="4"/>
  <c r="D335" i="4"/>
  <c r="D333" i="4"/>
  <c r="D332" i="4"/>
  <c r="D329" i="4"/>
  <c r="D325" i="4"/>
  <c r="D321" i="4"/>
  <c r="D320" i="4"/>
  <c r="D317" i="4"/>
  <c r="D316" i="4"/>
  <c r="D313" i="4"/>
  <c r="D305" i="4"/>
  <c r="D301" i="4"/>
  <c r="D293" i="4"/>
  <c r="D292" i="4"/>
  <c r="D290" i="4"/>
  <c r="D287" i="4"/>
  <c r="D285" i="4"/>
  <c r="D281" i="4"/>
  <c r="D277" i="4"/>
  <c r="D269" i="4"/>
  <c r="D265" i="4"/>
  <c r="D261" i="4"/>
  <c r="D258" i="4"/>
  <c r="D257" i="4"/>
  <c r="D253" i="4"/>
  <c r="D249" i="4"/>
  <c r="D244" i="4"/>
  <c r="D241" i="4"/>
  <c r="D240" i="4"/>
  <c r="D237" i="4"/>
  <c r="D233" i="4"/>
  <c r="D229" i="4"/>
  <c r="D225" i="4"/>
  <c r="D221" i="4"/>
  <c r="D217" i="4"/>
  <c r="D214" i="4"/>
  <c r="D213" i="4"/>
  <c r="D205" i="4"/>
  <c r="D201" i="4"/>
  <c r="D198" i="4"/>
  <c r="D197" i="4"/>
  <c r="D193" i="4"/>
  <c r="D192" i="4"/>
  <c r="D189" i="4"/>
  <c r="D188" i="4"/>
  <c r="D185" i="4"/>
  <c r="D184" i="4"/>
  <c r="D182" i="4"/>
  <c r="D177" i="4"/>
  <c r="D176" i="4"/>
  <c r="D175" i="4"/>
  <c r="D173" i="4"/>
  <c r="D161" i="4"/>
  <c r="D157" i="4"/>
  <c r="D153" i="4"/>
  <c r="D152" i="4"/>
  <c r="D151" i="4"/>
  <c r="D149" i="4"/>
  <c r="D137" i="4"/>
  <c r="D133" i="4"/>
  <c r="D129" i="4"/>
  <c r="D121" i="4"/>
  <c r="D117" i="4"/>
  <c r="D113" i="4"/>
  <c r="D109" i="4"/>
  <c r="D108" i="4"/>
  <c r="D105" i="4"/>
  <c r="D101" i="4"/>
  <c r="D97" i="4"/>
  <c r="D93" i="4"/>
  <c r="D91" i="4"/>
  <c r="D89" i="4"/>
  <c r="D85" i="4"/>
  <c r="D83" i="4"/>
  <c r="D81" i="4"/>
  <c r="D77" i="4"/>
  <c r="D73" i="4"/>
  <c r="D69" i="4"/>
  <c r="D65" i="4"/>
  <c r="D61" i="4"/>
  <c r="D57" i="4"/>
  <c r="D55" i="4"/>
  <c r="D53" i="4"/>
  <c r="D52" i="4"/>
  <c r="D49" i="4"/>
  <c r="D45" i="4"/>
  <c r="D41" i="4"/>
  <c r="D39" i="4"/>
  <c r="D37" i="4"/>
  <c r="D36" i="4"/>
  <c r="D33" i="4"/>
  <c r="D29" i="4"/>
  <c r="D25" i="4"/>
  <c r="D21" i="4"/>
  <c r="D18" i="4"/>
  <c r="D13" i="4"/>
  <c r="D9" i="4"/>
  <c r="D5" i="4"/>
  <c r="N2" i="1"/>
  <c r="N10" i="1"/>
  <c r="N16" i="1"/>
  <c r="N5" i="1"/>
  <c r="N13" i="1"/>
  <c r="N11" i="1"/>
  <c r="N7" i="1"/>
  <c r="N9" i="1"/>
  <c r="N14" i="1"/>
  <c r="N12" i="1"/>
  <c r="N6" i="1"/>
  <c r="N4" i="1"/>
  <c r="N15" i="1"/>
  <c r="N18" i="1"/>
  <c r="N17" i="1"/>
  <c r="N21" i="1"/>
  <c r="N19" i="1"/>
  <c r="N22" i="1"/>
  <c r="N23" i="1"/>
  <c r="N20" i="1"/>
  <c r="N24" i="1"/>
  <c r="N51" i="1"/>
  <c r="N35" i="1"/>
  <c r="N47" i="1"/>
  <c r="N57" i="1"/>
  <c r="N59" i="1"/>
  <c r="N39" i="1"/>
  <c r="N42" i="1"/>
  <c r="N32" i="1"/>
  <c r="N28" i="1"/>
  <c r="N48" i="1"/>
  <c r="N68" i="1"/>
  <c r="N64" i="1"/>
  <c r="N45" i="1"/>
  <c r="N66" i="1"/>
  <c r="N52" i="1"/>
  <c r="N53" i="1"/>
  <c r="N71" i="1"/>
  <c r="N50" i="1"/>
  <c r="N29" i="1"/>
  <c r="N37" i="1"/>
  <c r="N26" i="1"/>
  <c r="N60" i="1"/>
  <c r="N61" i="1"/>
  <c r="N67" i="1"/>
  <c r="N40" i="1"/>
  <c r="N44" i="1"/>
  <c r="N65" i="1"/>
  <c r="N73" i="1"/>
  <c r="N43" i="1"/>
  <c r="N69" i="1"/>
  <c r="N58" i="1"/>
  <c r="N70" i="1"/>
  <c r="N30" i="1"/>
  <c r="N36" i="1"/>
  <c r="N38" i="1"/>
  <c r="N25" i="1"/>
  <c r="N46" i="1"/>
  <c r="N72" i="1"/>
  <c r="N33" i="1"/>
  <c r="N56" i="1"/>
  <c r="N63" i="1"/>
  <c r="N49" i="1"/>
  <c r="N55" i="1"/>
  <c r="N27" i="1"/>
  <c r="N62" i="1"/>
  <c r="N34" i="1"/>
  <c r="N41" i="1"/>
  <c r="N31" i="1"/>
  <c r="N54" i="1"/>
  <c r="N78" i="1"/>
  <c r="N88" i="1"/>
  <c r="N85" i="1"/>
  <c r="N89" i="1"/>
  <c r="N103" i="1"/>
  <c r="N74" i="1"/>
  <c r="N79" i="1"/>
  <c r="N102" i="1"/>
  <c r="N90" i="1"/>
  <c r="N93" i="1"/>
  <c r="N92" i="1"/>
  <c r="N100" i="1"/>
  <c r="N96" i="1"/>
  <c r="N99" i="1"/>
  <c r="N94" i="1"/>
  <c r="N76" i="1"/>
  <c r="N97" i="1"/>
  <c r="N87" i="1"/>
  <c r="N81" i="1"/>
  <c r="N80" i="1"/>
  <c r="N95" i="1"/>
  <c r="N101" i="1"/>
  <c r="N84" i="1"/>
  <c r="N77" i="1"/>
  <c r="N75" i="1"/>
  <c r="N86" i="1"/>
  <c r="N82" i="1"/>
  <c r="N83" i="1"/>
  <c r="N91" i="1"/>
  <c r="N98" i="1"/>
  <c r="N135" i="1"/>
  <c r="N119" i="1"/>
  <c r="N127" i="1"/>
  <c r="N124" i="1"/>
  <c r="N116" i="1"/>
  <c r="N130" i="1"/>
  <c r="N109" i="1"/>
  <c r="N113" i="1"/>
  <c r="N132" i="1"/>
  <c r="N126" i="1"/>
  <c r="N108" i="1"/>
  <c r="N105" i="1"/>
  <c r="N123" i="1"/>
  <c r="N134" i="1"/>
  <c r="N115" i="1"/>
  <c r="N117" i="1"/>
  <c r="N121" i="1"/>
  <c r="N129" i="1"/>
  <c r="N104" i="1"/>
  <c r="N111" i="1"/>
  <c r="N110" i="1"/>
  <c r="N118" i="1"/>
  <c r="N114" i="1"/>
  <c r="N125" i="1"/>
  <c r="N122" i="1"/>
  <c r="N107" i="1"/>
  <c r="N106" i="1"/>
  <c r="N128" i="1"/>
  <c r="N120" i="1"/>
  <c r="N131" i="1"/>
  <c r="N112" i="1"/>
  <c r="N133" i="1"/>
  <c r="N149" i="1"/>
  <c r="N158" i="1"/>
  <c r="N157" i="1"/>
  <c r="N153" i="1"/>
  <c r="N137" i="1"/>
  <c r="N143" i="1"/>
  <c r="N152" i="1"/>
  <c r="N139" i="1"/>
  <c r="N151" i="1"/>
  <c r="N147" i="1"/>
  <c r="N162" i="1"/>
  <c r="N141" i="1"/>
  <c r="N145" i="1"/>
  <c r="N140" i="1"/>
  <c r="N136" i="1"/>
  <c r="N144" i="1"/>
  <c r="N142" i="1"/>
  <c r="N138" i="1"/>
  <c r="N155" i="1"/>
  <c r="N159" i="1"/>
  <c r="N156" i="1"/>
  <c r="N146" i="1"/>
  <c r="N160" i="1"/>
  <c r="N150" i="1"/>
  <c r="N154" i="1"/>
  <c r="N148" i="1"/>
  <c r="N161" i="1"/>
  <c r="N177" i="1"/>
  <c r="N167" i="1"/>
  <c r="N179" i="1"/>
  <c r="N169" i="1"/>
  <c r="N174" i="1"/>
  <c r="N182" i="1"/>
  <c r="N170" i="1"/>
  <c r="N181" i="1"/>
  <c r="N180" i="1"/>
  <c r="N178" i="1"/>
  <c r="N193" i="1"/>
  <c r="N190" i="1"/>
  <c r="N184" i="1"/>
  <c r="N168" i="1"/>
  <c r="N188" i="1"/>
  <c r="N166" i="1"/>
  <c r="N185" i="1"/>
  <c r="N192" i="1"/>
  <c r="N175" i="1"/>
  <c r="N176" i="1"/>
  <c r="N171" i="1"/>
  <c r="N164" i="1"/>
  <c r="N163" i="1"/>
  <c r="N194" i="1"/>
  <c r="N187" i="1"/>
  <c r="N172" i="1"/>
  <c r="N173" i="1"/>
  <c r="N183" i="1"/>
  <c r="N189" i="1"/>
  <c r="N165" i="1"/>
  <c r="N186" i="1"/>
  <c r="N191" i="1"/>
  <c r="N195" i="1"/>
  <c r="N198" i="1"/>
  <c r="N196" i="1"/>
  <c r="N200" i="1"/>
  <c r="N199" i="1"/>
  <c r="N197" i="1"/>
  <c r="N201" i="1"/>
  <c r="N203" i="1"/>
  <c r="N206" i="1"/>
  <c r="N202" i="1"/>
  <c r="N205" i="1"/>
  <c r="N204" i="1"/>
  <c r="N214" i="1"/>
  <c r="N228" i="1"/>
  <c r="N212" i="1"/>
  <c r="N233" i="1"/>
  <c r="N210" i="1"/>
  <c r="N232" i="1"/>
  <c r="N225" i="1"/>
  <c r="N207" i="1"/>
  <c r="N227" i="1"/>
  <c r="N211" i="1"/>
  <c r="N218" i="1"/>
  <c r="N221" i="1"/>
  <c r="N224" i="1"/>
  <c r="N219" i="1"/>
  <c r="N217" i="1"/>
  <c r="N223" i="1"/>
  <c r="N216" i="1"/>
  <c r="N215" i="1"/>
  <c r="N226" i="1"/>
  <c r="N220" i="1"/>
  <c r="N213" i="1"/>
  <c r="N208" i="1"/>
  <c r="N209" i="1"/>
  <c r="N230" i="1"/>
  <c r="N231" i="1"/>
  <c r="N229" i="1"/>
  <c r="N222" i="1"/>
  <c r="N245" i="1"/>
  <c r="N259" i="1"/>
  <c r="N242" i="1"/>
  <c r="N238" i="1"/>
  <c r="N250" i="1"/>
  <c r="N255" i="1"/>
  <c r="N258" i="1"/>
  <c r="N240" i="1"/>
  <c r="N243" i="1"/>
  <c r="N236" i="1"/>
  <c r="N252" i="1"/>
  <c r="N248" i="1"/>
  <c r="N256" i="1"/>
  <c r="N237" i="1"/>
  <c r="N239" i="1"/>
  <c r="N247" i="1"/>
  <c r="N235" i="1"/>
  <c r="N241" i="1"/>
  <c r="N254" i="1"/>
  <c r="N244" i="1"/>
  <c r="N257" i="1"/>
  <c r="N249" i="1"/>
  <c r="N253" i="1"/>
  <c r="N246" i="1"/>
  <c r="N251" i="1"/>
  <c r="N280" i="1"/>
  <c r="N279" i="1"/>
  <c r="N278" i="1"/>
  <c r="N283" i="1"/>
  <c r="N272" i="1"/>
  <c r="N276" i="1"/>
  <c r="N292" i="1"/>
  <c r="N261" i="1"/>
  <c r="N285" i="1"/>
  <c r="N284" i="1"/>
  <c r="N267" i="1"/>
  <c r="N290" i="1"/>
  <c r="N271" i="1"/>
  <c r="N289" i="1"/>
  <c r="N269" i="1"/>
  <c r="N277" i="1"/>
  <c r="N281" i="1"/>
  <c r="N273" i="1"/>
  <c r="N266" i="1"/>
  <c r="N288" i="1"/>
  <c r="N291" i="1"/>
  <c r="N286" i="1"/>
  <c r="N274" i="1"/>
  <c r="N270" i="1"/>
  <c r="N262" i="1"/>
  <c r="N265" i="1"/>
  <c r="N282" i="1"/>
  <c r="N264" i="1"/>
  <c r="N268" i="1"/>
  <c r="N263" i="1"/>
  <c r="N275" i="1"/>
  <c r="N299" i="1"/>
  <c r="N316" i="1"/>
  <c r="N296" i="1"/>
  <c r="N308" i="1"/>
  <c r="N306" i="1"/>
  <c r="N317" i="1"/>
  <c r="N304" i="1"/>
  <c r="N303" i="1"/>
  <c r="N310" i="1"/>
  <c r="N297" i="1"/>
  <c r="N309" i="1"/>
  <c r="N311" i="1"/>
  <c r="N315" i="1"/>
  <c r="N294" i="1"/>
  <c r="N301" i="1"/>
  <c r="N298" i="1"/>
  <c r="N312" i="1"/>
  <c r="N314" i="1"/>
  <c r="N302" i="1"/>
  <c r="N295" i="1"/>
  <c r="N307" i="1"/>
  <c r="N305" i="1"/>
  <c r="N300" i="1"/>
  <c r="N313" i="1"/>
  <c r="N350" i="1"/>
  <c r="N330" i="1"/>
  <c r="N321" i="1"/>
  <c r="N328" i="1"/>
  <c r="N343" i="1"/>
  <c r="N333" i="1"/>
  <c r="N318" i="1"/>
  <c r="N346" i="1"/>
  <c r="N320" i="1"/>
  <c r="N326" i="1"/>
  <c r="N344" i="1"/>
  <c r="N332" i="1"/>
  <c r="N335" i="1"/>
  <c r="N323" i="1"/>
  <c r="N319" i="1"/>
  <c r="N336" i="1"/>
  <c r="N334" i="1"/>
  <c r="N339" i="1"/>
  <c r="N325" i="1"/>
  <c r="N342" i="1"/>
  <c r="N327" i="1"/>
  <c r="N348" i="1"/>
  <c r="N331" i="1"/>
  <c r="N338" i="1"/>
  <c r="N347" i="1"/>
  <c r="N324" i="1"/>
  <c r="N340" i="1"/>
  <c r="N345" i="1"/>
  <c r="N337" i="1"/>
  <c r="N322" i="1"/>
  <c r="N341" i="1"/>
  <c r="N351" i="1"/>
  <c r="N349" i="1"/>
  <c r="N329" i="1"/>
  <c r="N352" i="1"/>
  <c r="N353" i="1"/>
  <c r="N358" i="1"/>
  <c r="N357" i="1"/>
  <c r="N355" i="1"/>
  <c r="N359" i="1"/>
  <c r="N354" i="1"/>
  <c r="N356" i="1"/>
  <c r="N393" i="1"/>
  <c r="N366" i="1"/>
  <c r="N360" i="1"/>
  <c r="N372" i="1"/>
  <c r="N378" i="1"/>
  <c r="N394" i="1"/>
  <c r="N368" i="1"/>
  <c r="N395" i="1"/>
  <c r="N367" i="1"/>
  <c r="N389" i="1"/>
  <c r="N382" i="1"/>
  <c r="N370" i="1"/>
  <c r="N371" i="1"/>
  <c r="N374" i="1"/>
  <c r="N362" i="1"/>
  <c r="N391" i="1"/>
  <c r="N363" i="1"/>
  <c r="N361" i="1"/>
  <c r="N375" i="1"/>
  <c r="N384" i="1"/>
  <c r="N392" i="1"/>
  <c r="N381" i="1"/>
  <c r="N364" i="1"/>
  <c r="N365" i="1"/>
  <c r="N379" i="1"/>
  <c r="N377" i="1"/>
  <c r="N369" i="1"/>
  <c r="N380" i="1"/>
  <c r="N386" i="1"/>
  <c r="N390" i="1"/>
  <c r="N387" i="1"/>
  <c r="N373" i="1"/>
  <c r="N383" i="1"/>
  <c r="N388" i="1"/>
  <c r="N376" i="1"/>
  <c r="N385" i="1"/>
  <c r="N412" i="1"/>
  <c r="N421" i="1"/>
  <c r="N422" i="1"/>
  <c r="N417" i="1"/>
  <c r="N400" i="1"/>
  <c r="N429" i="1"/>
  <c r="N411" i="1"/>
  <c r="N397" i="1"/>
  <c r="N418" i="1"/>
  <c r="N398" i="1"/>
  <c r="N424" i="1"/>
  <c r="N408" i="1"/>
  <c r="N404" i="1"/>
  <c r="N430" i="1"/>
  <c r="N402" i="1"/>
  <c r="N410" i="1"/>
  <c r="N423" i="1"/>
  <c r="N428" i="1"/>
  <c r="N406" i="1"/>
  <c r="N419" i="1"/>
  <c r="N399" i="1"/>
  <c r="N431" i="1"/>
  <c r="N409" i="1"/>
  <c r="N407" i="1"/>
  <c r="N416" i="1"/>
  <c r="N415" i="1"/>
  <c r="N405" i="1"/>
  <c r="N413" i="1"/>
  <c r="N403" i="1"/>
  <c r="N426" i="1"/>
  <c r="N425" i="1"/>
  <c r="N434" i="1"/>
  <c r="N414" i="1"/>
  <c r="N432" i="1"/>
  <c r="N396" i="1"/>
  <c r="N420" i="1"/>
  <c r="N427" i="1"/>
  <c r="N401" i="1"/>
  <c r="N433" i="1"/>
  <c r="N442" i="1"/>
  <c r="N453" i="1"/>
  <c r="N451" i="1"/>
  <c r="N458" i="1"/>
  <c r="N450" i="1"/>
  <c r="N449" i="1"/>
  <c r="N437" i="1"/>
  <c r="N443" i="1"/>
  <c r="N436" i="1"/>
  <c r="N462" i="1"/>
  <c r="N460" i="1"/>
  <c r="N463" i="1"/>
  <c r="N440" i="1"/>
  <c r="N452" i="1"/>
  <c r="N438" i="1"/>
  <c r="N499" i="1"/>
  <c r="N459" i="1"/>
  <c r="N454" i="1"/>
  <c r="N464" i="1"/>
  <c r="N455" i="1"/>
  <c r="N465" i="1"/>
  <c r="N457" i="1"/>
  <c r="N441" i="1"/>
  <c r="N446" i="1"/>
  <c r="N448" i="1"/>
  <c r="N444" i="1"/>
  <c r="N456" i="1"/>
  <c r="N466" i="1"/>
  <c r="N439" i="1"/>
  <c r="N445" i="1"/>
  <c r="N461" i="1"/>
  <c r="N435" i="1"/>
  <c r="N477" i="1"/>
  <c r="N473" i="1"/>
  <c r="N518" i="1"/>
  <c r="N478" i="1"/>
  <c r="N480" i="1"/>
  <c r="N489" i="1"/>
  <c r="N470" i="1"/>
  <c r="N488" i="1"/>
  <c r="N468" i="1"/>
  <c r="N487" i="1"/>
  <c r="N474" i="1"/>
  <c r="N494" i="1"/>
  <c r="N485" i="1"/>
  <c r="N476" i="1"/>
  <c r="N475" i="1"/>
  <c r="N484" i="1"/>
  <c r="N486" i="1"/>
  <c r="N483" i="1"/>
  <c r="N469" i="1"/>
  <c r="N479" i="1"/>
  <c r="N481" i="1"/>
  <c r="N471" i="1"/>
  <c r="N492" i="1"/>
  <c r="N491" i="1"/>
  <c r="N467" i="1"/>
  <c r="N490" i="1"/>
  <c r="N472" i="1"/>
  <c r="N493" i="1"/>
  <c r="N482" i="1"/>
  <c r="N514" i="1"/>
  <c r="N519" i="1"/>
  <c r="N521" i="1"/>
  <c r="N498" i="1"/>
  <c r="N516" i="1"/>
  <c r="N497" i="1"/>
  <c r="N513" i="1"/>
  <c r="N505" i="1"/>
  <c r="N495" i="1"/>
  <c r="N508" i="1"/>
  <c r="N511" i="1"/>
  <c r="N522" i="1"/>
  <c r="N517" i="1"/>
  <c r="N515" i="1"/>
  <c r="N509" i="1"/>
  <c r="N502" i="1"/>
  <c r="N510" i="1"/>
  <c r="N500" i="1"/>
  <c r="N512" i="1"/>
  <c r="N506" i="1"/>
  <c r="N504" i="1"/>
  <c r="N503" i="1"/>
  <c r="N507" i="1"/>
  <c r="N520" i="1"/>
  <c r="N501" i="1"/>
  <c r="N496" i="1"/>
  <c r="N525" i="1"/>
  <c r="N523" i="1"/>
  <c r="N524" i="1"/>
  <c r="N529" i="1"/>
  <c r="N528" i="1"/>
  <c r="N526" i="1"/>
  <c r="N527" i="1"/>
  <c r="N541" i="1"/>
  <c r="N545" i="1"/>
  <c r="N559" i="1"/>
  <c r="N539" i="1"/>
  <c r="N530" i="1"/>
  <c r="N554" i="1"/>
  <c r="N556" i="1"/>
  <c r="N535" i="1"/>
  <c r="N553" i="1"/>
  <c r="N549" i="1"/>
  <c r="N551" i="1"/>
  <c r="N532" i="1"/>
  <c r="N538" i="1"/>
  <c r="N543" i="1"/>
  <c r="N546" i="1"/>
  <c r="N544" i="1"/>
  <c r="N531" i="1"/>
  <c r="N557" i="1"/>
  <c r="N552" i="1"/>
  <c r="N555" i="1"/>
  <c r="N537" i="1"/>
  <c r="N558" i="1"/>
  <c r="N540" i="1"/>
  <c r="N534" i="1"/>
  <c r="N547" i="1"/>
  <c r="N533" i="1"/>
  <c r="N536" i="1"/>
  <c r="N542" i="1"/>
  <c r="N582" i="1"/>
  <c r="N563" i="1"/>
  <c r="N569" i="1"/>
  <c r="N588" i="1"/>
  <c r="N581" i="1"/>
  <c r="N587" i="1"/>
  <c r="N576" i="1"/>
  <c r="N571" i="1"/>
  <c r="N570" i="1"/>
  <c r="N577" i="1"/>
  <c r="N579" i="1"/>
  <c r="N580" i="1"/>
  <c r="N574" i="1"/>
  <c r="N568" i="1"/>
  <c r="N564" i="1"/>
  <c r="N566" i="1"/>
  <c r="N578" i="1"/>
  <c r="N562" i="1"/>
  <c r="N565" i="1"/>
  <c r="N584" i="1"/>
  <c r="N573" i="1"/>
  <c r="N572" i="1"/>
  <c r="N561" i="1"/>
  <c r="N567" i="1"/>
  <c r="N575" i="1"/>
  <c r="N586" i="1"/>
  <c r="N585" i="1"/>
  <c r="N583" i="1"/>
  <c r="N593" i="1"/>
  <c r="N602" i="1"/>
  <c r="N606" i="1"/>
  <c r="N605" i="1"/>
  <c r="N594" i="1"/>
  <c r="N589" i="1"/>
  <c r="N597" i="1"/>
  <c r="N603" i="1"/>
  <c r="N596" i="1"/>
  <c r="N590" i="1"/>
  <c r="N591" i="1"/>
  <c r="N604" i="1"/>
  <c r="N598" i="1"/>
  <c r="N592" i="1"/>
  <c r="N601" i="1"/>
  <c r="N595" i="1"/>
  <c r="N599" i="1"/>
  <c r="N654" i="1"/>
  <c r="N652" i="1"/>
  <c r="N630" i="1"/>
  <c r="N610" i="1"/>
  <c r="N621" i="1"/>
  <c r="N646" i="1"/>
  <c r="N651" i="1"/>
  <c r="N635" i="1"/>
  <c r="N608" i="1"/>
  <c r="N624" i="1"/>
  <c r="N648" i="1"/>
  <c r="N618" i="1"/>
  <c r="N649" i="1"/>
  <c r="N647" i="1"/>
  <c r="N639" i="1"/>
  <c r="N644" i="1"/>
  <c r="N633" i="1"/>
  <c r="N607" i="1"/>
  <c r="N623" i="1"/>
  <c r="N631" i="1"/>
  <c r="N627" i="1"/>
  <c r="N658" i="1"/>
  <c r="N655" i="1"/>
  <c r="N660" i="1"/>
  <c r="N622" i="1"/>
  <c r="N650" i="1"/>
  <c r="N661" i="1"/>
  <c r="N609" i="1"/>
  <c r="N613" i="1"/>
  <c r="N641" i="1"/>
  <c r="N656" i="1"/>
  <c r="N636" i="1"/>
  <c r="N620" i="1"/>
  <c r="N653" i="1"/>
  <c r="N637" i="1"/>
  <c r="N617" i="1"/>
  <c r="N619" i="1"/>
  <c r="N615" i="1"/>
  <c r="N626" i="1"/>
  <c r="N642" i="1"/>
  <c r="N616" i="1"/>
  <c r="N612" i="1"/>
  <c r="N629" i="1"/>
  <c r="N611" i="1"/>
  <c r="N614" i="1"/>
  <c r="N657" i="1"/>
  <c r="N659" i="1"/>
  <c r="N625" i="1"/>
  <c r="N638" i="1"/>
  <c r="N632" i="1"/>
  <c r="N643" i="1"/>
  <c r="N628" i="1"/>
  <c r="N670" i="1"/>
  <c r="N698" i="1"/>
  <c r="N691" i="1"/>
  <c r="N692" i="1"/>
  <c r="N665" i="1"/>
  <c r="N689" i="1"/>
  <c r="N663" i="1"/>
  <c r="N672" i="1"/>
  <c r="N686" i="1"/>
  <c r="N683" i="1"/>
  <c r="N693" i="1"/>
  <c r="N677" i="1"/>
  <c r="N703" i="1"/>
  <c r="N678" i="1"/>
  <c r="N701" i="1"/>
  <c r="N699" i="1"/>
  <c r="N680" i="1"/>
  <c r="N667" i="1"/>
  <c r="N664" i="1"/>
  <c r="N684" i="1"/>
  <c r="N676" i="1"/>
  <c r="N668" i="1"/>
  <c r="N702" i="1"/>
  <c r="N669" i="1"/>
  <c r="N697" i="1"/>
  <c r="N675" i="1"/>
  <c r="N666" i="1"/>
  <c r="N688" i="1"/>
  <c r="N673" i="1"/>
  <c r="N687" i="1"/>
  <c r="N681" i="1"/>
  <c r="N685" i="1"/>
  <c r="N695" i="1"/>
  <c r="N682" i="1"/>
  <c r="N700" i="1"/>
  <c r="N690" i="1"/>
  <c r="N674" i="1"/>
  <c r="N679" i="1"/>
  <c r="N704" i="1"/>
  <c r="N705" i="1"/>
  <c r="N721" i="1"/>
  <c r="N717" i="1"/>
  <c r="N708" i="1"/>
  <c r="N720" i="1"/>
  <c r="N713" i="1"/>
  <c r="N718" i="1"/>
  <c r="N716" i="1"/>
  <c r="N711" i="1"/>
  <c r="N714" i="1"/>
  <c r="N722" i="1"/>
  <c r="N709" i="1"/>
  <c r="N706" i="1"/>
  <c r="N719" i="1"/>
  <c r="N707" i="1"/>
  <c r="N715" i="1"/>
  <c r="N710" i="1"/>
  <c r="N747" i="1"/>
  <c r="N741" i="1"/>
  <c r="N760" i="1"/>
  <c r="N734" i="1"/>
  <c r="N737" i="1"/>
  <c r="N752" i="1"/>
  <c r="N740" i="1"/>
  <c r="N738" i="1"/>
  <c r="N755" i="1"/>
  <c r="N753" i="1"/>
  <c r="N723" i="1"/>
  <c r="N768" i="1"/>
  <c r="N744" i="1"/>
  <c r="N447" i="1"/>
  <c r="N726" i="1"/>
  <c r="N735" i="1"/>
  <c r="N671" i="1"/>
  <c r="N764" i="1"/>
  <c r="N730" i="1"/>
  <c r="N550" i="1"/>
  <c r="N560" i="1"/>
  <c r="N548" i="1"/>
  <c r="N746" i="1"/>
  <c r="N749" i="1"/>
  <c r="N293" i="1"/>
  <c r="N748" i="1"/>
  <c r="N634" i="1"/>
  <c r="N600" i="1"/>
  <c r="N743" i="1"/>
  <c r="N751" i="1"/>
  <c r="N765" i="1"/>
  <c r="N756" i="1"/>
  <c r="N712" i="1"/>
  <c r="N696" i="1"/>
  <c r="N662" i="1"/>
  <c r="N733" i="1"/>
  <c r="N770" i="1"/>
  <c r="N758" i="1"/>
  <c r="N732" i="1"/>
  <c r="N727" i="1"/>
  <c r="N260" i="1"/>
  <c r="N759" i="1"/>
  <c r="N757" i="1"/>
  <c r="N769" i="1"/>
  <c r="N750" i="1"/>
  <c r="N745" i="1"/>
  <c r="N645" i="1"/>
  <c r="N742" i="1"/>
  <c r="N766" i="1"/>
  <c r="N736" i="1"/>
  <c r="N731" i="1"/>
  <c r="N724" i="1"/>
  <c r="N234" i="1"/>
  <c r="N729" i="1"/>
  <c r="N287" i="1"/>
  <c r="N728" i="1"/>
  <c r="N761" i="1"/>
  <c r="N762" i="1"/>
  <c r="N763" i="1"/>
  <c r="N767" i="1"/>
  <c r="N694" i="1"/>
  <c r="N797" i="1"/>
  <c r="N793" i="1"/>
  <c r="N795" i="1"/>
  <c r="N778" i="1"/>
  <c r="N787" i="1"/>
  <c r="N789" i="1"/>
  <c r="N771" i="1"/>
  <c r="N796" i="1"/>
  <c r="N791" i="1"/>
  <c r="N775" i="1"/>
  <c r="N783" i="1"/>
  <c r="N779" i="1"/>
  <c r="N786" i="1"/>
  <c r="N782" i="1"/>
  <c r="N800" i="1"/>
  <c r="N774" i="1"/>
  <c r="N803" i="1"/>
  <c r="N780" i="1"/>
  <c r="N799" i="1"/>
  <c r="N794" i="1"/>
  <c r="N784" i="1"/>
  <c r="N785" i="1"/>
  <c r="N781" i="1"/>
  <c r="N772" i="1"/>
  <c r="N777" i="1"/>
  <c r="N776" i="1"/>
  <c r="N802" i="1"/>
  <c r="N790" i="1"/>
  <c r="N788" i="1"/>
  <c r="N801" i="1"/>
  <c r="N798" i="1"/>
  <c r="N792" i="1"/>
  <c r="N804" i="1"/>
  <c r="N815" i="1"/>
  <c r="N809" i="1"/>
  <c r="N811" i="1"/>
  <c r="N834" i="1"/>
  <c r="N832" i="1"/>
  <c r="N824" i="1"/>
  <c r="N810" i="1"/>
  <c r="N835" i="1"/>
  <c r="N821" i="1"/>
  <c r="N806" i="1"/>
  <c r="N829" i="1"/>
  <c r="N814" i="1"/>
  <c r="N823" i="1"/>
  <c r="N827" i="1"/>
  <c r="N830" i="1"/>
  <c r="N813" i="1"/>
  <c r="N831" i="1"/>
  <c r="N817" i="1"/>
  <c r="N825" i="1"/>
  <c r="N816" i="1"/>
  <c r="N828" i="1"/>
  <c r="N818" i="1"/>
  <c r="N836" i="1"/>
  <c r="N826" i="1"/>
  <c r="N833" i="1"/>
  <c r="N819" i="1"/>
  <c r="N812" i="1"/>
  <c r="N820" i="1"/>
  <c r="N808" i="1"/>
  <c r="N822" i="1"/>
  <c r="N805" i="1"/>
  <c r="N807" i="1"/>
  <c r="N863" i="1"/>
  <c r="N849" i="1"/>
  <c r="N839" i="1"/>
  <c r="N862" i="1"/>
  <c r="N858" i="1"/>
  <c r="N859" i="1"/>
  <c r="N857" i="1"/>
  <c r="N851" i="1"/>
  <c r="N838" i="1"/>
  <c r="N855" i="1"/>
  <c r="N847" i="1"/>
  <c r="N868" i="1"/>
  <c r="N865" i="1"/>
  <c r="N843" i="1"/>
  <c r="N844" i="1"/>
  <c r="N860" i="1"/>
  <c r="N856" i="1"/>
  <c r="N848" i="1"/>
  <c r="N870" i="1"/>
  <c r="N837" i="1"/>
  <c r="N845" i="1"/>
  <c r="N869" i="1"/>
  <c r="N864" i="1"/>
  <c r="N842" i="1"/>
  <c r="N840" i="1"/>
  <c r="N854" i="1"/>
  <c r="N841" i="1"/>
  <c r="N852" i="1"/>
  <c r="N850" i="1"/>
  <c r="N853" i="1"/>
  <c r="N867" i="1"/>
  <c r="N866" i="1"/>
  <c r="N846" i="1"/>
  <c r="N861" i="1"/>
  <c r="N898" i="1"/>
  <c r="N891" i="1"/>
  <c r="N887" i="1"/>
  <c r="N897" i="1"/>
  <c r="N878" i="1"/>
  <c r="N886" i="1"/>
  <c r="N900" i="1"/>
  <c r="N896" i="1"/>
  <c r="N885" i="1"/>
  <c r="N893" i="1"/>
  <c r="N879" i="1"/>
  <c r="N874" i="1"/>
  <c r="N876" i="1"/>
  <c r="N892" i="1"/>
  <c r="N882" i="1"/>
  <c r="N895" i="1"/>
  <c r="N888" i="1"/>
  <c r="N890" i="1"/>
  <c r="N889" i="1"/>
  <c r="N899" i="1"/>
  <c r="N872" i="1"/>
  <c r="N881" i="1"/>
  <c r="N873" i="1"/>
  <c r="N884" i="1"/>
  <c r="N883" i="1"/>
  <c r="N880" i="1"/>
  <c r="N875" i="1"/>
  <c r="N894" i="1"/>
  <c r="N871" i="1"/>
  <c r="N877" i="1"/>
  <c r="N903" i="1"/>
  <c r="N902" i="1"/>
  <c r="N906" i="1"/>
  <c r="N905" i="1"/>
  <c r="N907" i="1"/>
  <c r="N901" i="1"/>
  <c r="N908" i="1"/>
  <c r="N904" i="1"/>
  <c r="N910" i="1"/>
  <c r="N909" i="1"/>
  <c r="N912" i="1"/>
  <c r="N911" i="1"/>
  <c r="N913" i="1"/>
  <c r="N915" i="1"/>
  <c r="N914" i="1"/>
  <c r="N916" i="1"/>
  <c r="N917" i="1"/>
  <c r="N918" i="1"/>
  <c r="N929" i="1"/>
  <c r="N932" i="1"/>
  <c r="N923" i="1"/>
  <c r="N928" i="1"/>
  <c r="N945" i="1"/>
  <c r="N940" i="1"/>
  <c r="N919" i="1"/>
  <c r="N946" i="1"/>
  <c r="N941" i="1"/>
  <c r="N943" i="1"/>
  <c r="N920" i="1"/>
  <c r="N938" i="1"/>
  <c r="N930" i="1"/>
  <c r="N942" i="1"/>
  <c r="N939" i="1"/>
  <c r="N944" i="1"/>
  <c r="N931" i="1"/>
  <c r="N927" i="1"/>
  <c r="N937" i="1"/>
  <c r="N934" i="1"/>
  <c r="N924" i="1"/>
  <c r="N936" i="1"/>
  <c r="N935" i="1"/>
  <c r="N922" i="1"/>
  <c r="N925" i="1"/>
  <c r="N921" i="1"/>
  <c r="N947" i="1"/>
  <c r="N926" i="1"/>
  <c r="N933" i="1"/>
  <c r="N965" i="1"/>
  <c r="N973" i="1"/>
  <c r="N950" i="1"/>
  <c r="N960" i="1"/>
  <c r="N948" i="1"/>
  <c r="N969" i="1"/>
  <c r="N959" i="1"/>
  <c r="N958" i="1"/>
  <c r="N949" i="1"/>
  <c r="N974" i="1"/>
  <c r="N971" i="1"/>
  <c r="N970" i="1"/>
  <c r="N975" i="1"/>
  <c r="N956" i="1"/>
  <c r="N951" i="1"/>
  <c r="N954" i="1"/>
  <c r="N966" i="1"/>
  <c r="N962" i="1"/>
  <c r="N964" i="1"/>
  <c r="N968" i="1"/>
  <c r="N963" i="1"/>
  <c r="N952" i="1"/>
  <c r="N967" i="1"/>
  <c r="N957" i="1"/>
  <c r="N961" i="1"/>
  <c r="N978" i="1"/>
  <c r="N955" i="1"/>
  <c r="N972" i="1"/>
  <c r="N977" i="1"/>
  <c r="N953" i="1"/>
  <c r="N976" i="1"/>
  <c r="N983" i="1"/>
  <c r="N987" i="1"/>
  <c r="N1013" i="1"/>
  <c r="N993" i="1"/>
  <c r="N982" i="1"/>
  <c r="N986" i="1"/>
  <c r="N979" i="1"/>
  <c r="N981" i="1"/>
  <c r="N997" i="1"/>
  <c r="N1002" i="1"/>
  <c r="N992" i="1"/>
  <c r="N1003" i="1"/>
  <c r="N990" i="1"/>
  <c r="N1011" i="1"/>
  <c r="N1001" i="1"/>
  <c r="N998" i="1"/>
  <c r="N1006" i="1"/>
  <c r="N984" i="1"/>
  <c r="N996" i="1"/>
  <c r="N999" i="1"/>
  <c r="N1008" i="1"/>
  <c r="N995" i="1"/>
  <c r="N994" i="1"/>
  <c r="N1010" i="1"/>
  <c r="N1000" i="1"/>
  <c r="N1004" i="1"/>
  <c r="N991" i="1"/>
  <c r="N1007" i="1"/>
  <c r="N985" i="1"/>
  <c r="N1012" i="1"/>
  <c r="N988" i="1"/>
  <c r="N1005" i="1"/>
  <c r="N980" i="1"/>
  <c r="N1009" i="1"/>
  <c r="N989" i="1"/>
  <c r="N1016" i="1"/>
  <c r="N1014" i="1"/>
  <c r="N1015" i="1"/>
  <c r="N1020" i="1"/>
  <c r="N1021" i="1"/>
  <c r="N1022" i="1"/>
  <c r="N1017" i="1"/>
  <c r="N1019" i="1"/>
  <c r="N1018" i="1"/>
  <c r="N1047" i="1"/>
  <c r="N1034" i="1"/>
  <c r="N1040" i="1"/>
  <c r="N1033" i="1"/>
  <c r="N1032" i="1"/>
  <c r="N1053" i="1"/>
  <c r="N1060" i="1"/>
  <c r="N1027" i="1"/>
  <c r="N1061" i="1"/>
  <c r="N1045" i="1"/>
  <c r="N1044" i="1"/>
  <c r="N1063" i="1"/>
  <c r="N1023" i="1"/>
  <c r="N1041" i="1"/>
  <c r="N1058" i="1"/>
  <c r="N1024" i="1"/>
  <c r="N1048" i="1"/>
  <c r="N1049" i="1"/>
  <c r="N1043" i="1"/>
  <c r="N1046" i="1"/>
  <c r="N1050" i="1"/>
  <c r="N1054" i="1"/>
  <c r="N1039" i="1"/>
  <c r="N1036" i="1"/>
  <c r="N1052" i="1"/>
  <c r="N1030" i="1"/>
  <c r="N1038" i="1"/>
  <c r="N1029" i="1"/>
  <c r="N1059" i="1"/>
  <c r="N1035" i="1"/>
  <c r="N1056" i="1"/>
  <c r="N1031" i="1"/>
  <c r="N1057" i="1"/>
  <c r="N1064" i="1"/>
  <c r="N1026" i="1"/>
  <c r="N1042" i="1"/>
  <c r="N1051" i="1"/>
  <c r="N1062" i="1"/>
  <c r="N1037" i="1"/>
  <c r="N1055" i="1"/>
  <c r="N1095" i="1"/>
  <c r="N1071" i="1"/>
  <c r="N1093" i="1"/>
  <c r="N1089" i="1"/>
  <c r="N1088" i="1"/>
  <c r="N1085" i="1"/>
  <c r="N1069" i="1"/>
  <c r="N1087" i="1"/>
  <c r="N1083" i="1"/>
  <c r="N1099" i="1"/>
  <c r="N1078" i="1"/>
  <c r="N1065" i="1"/>
  <c r="N1100" i="1"/>
  <c r="N1074" i="1"/>
  <c r="N1090" i="1"/>
  <c r="N1101" i="1"/>
  <c r="N1076" i="1"/>
  <c r="N1082" i="1"/>
  <c r="N1096" i="1"/>
  <c r="N1094" i="1"/>
  <c r="N1072" i="1"/>
  <c r="N1102" i="1"/>
  <c r="N1084" i="1"/>
  <c r="N1086" i="1"/>
  <c r="N1079" i="1"/>
  <c r="N1067" i="1"/>
  <c r="N1075" i="1"/>
  <c r="N1081" i="1"/>
  <c r="N1097" i="1"/>
  <c r="N1080" i="1"/>
  <c r="N1070" i="1"/>
  <c r="N1077" i="1"/>
  <c r="N1091" i="1"/>
  <c r="N1066" i="1"/>
  <c r="N1068" i="1"/>
  <c r="N1073" i="1"/>
  <c r="N1092" i="1"/>
  <c r="N1098" i="1"/>
  <c r="N1113" i="1"/>
  <c r="N1110" i="1"/>
  <c r="N1103" i="1"/>
  <c r="N1112" i="1"/>
  <c r="N1116" i="1"/>
  <c r="N1120" i="1"/>
  <c r="N1122" i="1"/>
  <c r="N1115" i="1"/>
  <c r="N1106" i="1"/>
  <c r="N1111" i="1"/>
  <c r="N1114" i="1"/>
  <c r="N1105" i="1"/>
  <c r="N1119" i="1"/>
  <c r="N1104" i="1"/>
  <c r="N1107" i="1"/>
  <c r="N1123" i="1"/>
  <c r="N1108" i="1"/>
  <c r="N1109" i="1"/>
  <c r="N1118" i="1"/>
  <c r="N1117" i="1"/>
  <c r="N1121" i="1"/>
  <c r="N1124" i="1"/>
  <c r="N1127" i="1"/>
  <c r="N1125" i="1"/>
  <c r="N1129" i="1"/>
  <c r="N1128" i="1"/>
  <c r="N1139" i="1"/>
  <c r="N1137" i="1"/>
  <c r="N1133" i="1"/>
  <c r="N1135" i="1"/>
  <c r="N1136" i="1"/>
  <c r="N1138" i="1"/>
  <c r="N1131" i="1"/>
  <c r="N1140" i="1"/>
  <c r="N1126" i="1"/>
  <c r="N1141" i="1"/>
  <c r="N1132" i="1"/>
  <c r="N1142" i="1"/>
  <c r="N1134" i="1"/>
  <c r="N1130" i="1"/>
  <c r="N1167" i="1"/>
  <c r="N1161" i="1"/>
  <c r="N1154" i="1"/>
  <c r="N1151" i="1"/>
  <c r="N1158" i="1"/>
  <c r="N1166" i="1"/>
  <c r="N1143" i="1"/>
  <c r="N1144" i="1"/>
  <c r="N1157" i="1"/>
  <c r="N1163" i="1"/>
  <c r="N1150" i="1"/>
  <c r="N1146" i="1"/>
  <c r="N1168" i="1"/>
  <c r="N1155" i="1"/>
  <c r="N1162" i="1"/>
  <c r="N1152" i="1"/>
  <c r="N1156" i="1"/>
  <c r="N1159" i="1"/>
  <c r="N1165" i="1"/>
  <c r="N1145" i="1"/>
  <c r="N1164" i="1"/>
  <c r="N1147" i="1"/>
  <c r="N1160" i="1"/>
  <c r="N1153" i="1"/>
  <c r="N1149" i="1"/>
  <c r="N1148" i="1"/>
  <c r="N1169" i="1"/>
  <c r="N1171" i="1"/>
  <c r="N1170" i="1"/>
  <c r="N1181" i="1"/>
  <c r="N1194" i="1"/>
  <c r="N1172" i="1"/>
  <c r="N1201" i="1"/>
  <c r="N1193" i="1"/>
  <c r="N1179" i="1"/>
  <c r="N1197" i="1"/>
  <c r="N1188" i="1"/>
  <c r="N1180" i="1"/>
  <c r="N1192" i="1"/>
  <c r="N1186" i="1"/>
  <c r="N1183" i="1"/>
  <c r="N1178" i="1"/>
  <c r="N1182" i="1"/>
  <c r="N1175" i="1"/>
  <c r="N1173" i="1"/>
  <c r="N1200" i="1"/>
  <c r="N1177" i="1"/>
  <c r="N1203" i="1"/>
  <c r="N1198" i="1"/>
  <c r="N1191" i="1"/>
  <c r="N1189" i="1"/>
  <c r="N1195" i="1"/>
  <c r="N1174" i="1"/>
  <c r="N1187" i="1"/>
  <c r="N1202" i="1"/>
  <c r="N1184" i="1"/>
  <c r="N1196" i="1"/>
  <c r="N1190" i="1"/>
  <c r="N1176" i="1"/>
  <c r="N1215" i="1"/>
  <c r="N1214" i="1"/>
  <c r="N1211" i="1"/>
  <c r="N1225" i="1"/>
  <c r="N1206" i="1"/>
  <c r="N1224" i="1"/>
  <c r="N1221" i="1"/>
  <c r="N1232" i="1"/>
  <c r="N1226" i="1"/>
  <c r="N1223" i="1"/>
  <c r="N1220" i="1"/>
  <c r="N1205" i="1"/>
  <c r="N1227" i="1"/>
  <c r="N1230" i="1"/>
  <c r="N1231" i="1"/>
  <c r="N1222" i="1"/>
  <c r="N1208" i="1"/>
  <c r="N1216" i="1"/>
  <c r="N1229" i="1"/>
  <c r="N1212" i="1"/>
  <c r="N1207" i="1"/>
  <c r="N1228" i="1"/>
  <c r="N1218" i="1"/>
  <c r="N1210" i="1"/>
  <c r="N1219" i="1"/>
  <c r="N1209" i="1"/>
  <c r="N1213" i="1"/>
  <c r="N1233" i="1"/>
  <c r="N1217" i="1"/>
  <c r="N1204" i="1"/>
  <c r="N1234" i="1"/>
  <c r="N1242" i="1"/>
  <c r="N1243" i="1"/>
  <c r="N1261" i="1"/>
  <c r="N1255" i="1"/>
  <c r="N1262" i="1"/>
  <c r="N1239" i="1"/>
  <c r="N1265" i="1"/>
  <c r="N1235" i="1"/>
  <c r="N1245" i="1"/>
  <c r="N1237" i="1"/>
  <c r="N1240" i="1"/>
  <c r="N1253" i="1"/>
  <c r="N1244" i="1"/>
  <c r="N1251" i="1"/>
  <c r="N1264" i="1"/>
  <c r="N1258" i="1"/>
  <c r="N1246" i="1"/>
  <c r="N1259" i="1"/>
  <c r="N1241" i="1"/>
  <c r="N1252" i="1"/>
  <c r="N1249" i="1"/>
  <c r="N1256" i="1"/>
  <c r="N1248" i="1"/>
  <c r="N1254" i="1"/>
  <c r="N1250" i="1"/>
  <c r="N1257" i="1"/>
  <c r="N1260" i="1"/>
  <c r="N1238" i="1"/>
  <c r="N1276" i="1"/>
  <c r="N1283" i="1"/>
  <c r="N1294" i="1"/>
  <c r="N1282" i="1"/>
  <c r="N1271" i="1"/>
  <c r="N1270" i="1"/>
  <c r="N1287" i="1"/>
  <c r="N1266" i="1"/>
  <c r="N1288" i="1"/>
  <c r="N1277" i="1"/>
  <c r="N1284" i="1"/>
  <c r="N1272" i="1"/>
  <c r="N1267" i="1"/>
  <c r="N1290" i="1"/>
  <c r="N1279" i="1"/>
  <c r="N1281" i="1"/>
  <c r="N1285" i="1"/>
  <c r="N1280" i="1"/>
  <c r="N1291" i="1"/>
  <c r="N1292" i="1"/>
  <c r="N1293" i="1"/>
  <c r="N1278" i="1"/>
  <c r="N1286" i="1"/>
  <c r="N1274" i="1"/>
  <c r="N1275" i="1"/>
  <c r="N1268" i="1"/>
  <c r="N1289" i="1"/>
  <c r="N1273" i="1"/>
  <c r="N1269" i="1"/>
  <c r="N1311" i="1"/>
  <c r="N1315" i="1"/>
  <c r="N1320" i="1"/>
  <c r="N1327" i="1"/>
  <c r="N1307" i="1"/>
  <c r="N1303" i="1"/>
  <c r="N1306" i="1"/>
  <c r="N1314" i="1"/>
  <c r="N1295" i="1"/>
  <c r="N1300" i="1"/>
  <c r="N1316" i="1"/>
  <c r="N1319" i="1"/>
  <c r="N1312" i="1"/>
  <c r="N1299" i="1"/>
  <c r="N1328" i="1"/>
  <c r="N1305" i="1"/>
  <c r="N1321" i="1"/>
  <c r="N1329" i="1"/>
  <c r="N1304" i="1"/>
  <c r="N1323" i="1"/>
  <c r="N1313" i="1"/>
  <c r="N1308" i="1"/>
  <c r="N1310" i="1"/>
  <c r="N1309" i="1"/>
  <c r="N1297" i="1"/>
  <c r="N1317" i="1"/>
  <c r="N1301" i="1"/>
  <c r="N1324" i="1"/>
  <c r="N1325" i="1"/>
  <c r="N1296" i="1"/>
  <c r="N1322" i="1"/>
  <c r="N1326" i="1"/>
  <c r="N1318" i="1"/>
  <c r="N1298" i="1"/>
  <c r="N1302" i="1"/>
  <c r="N1333" i="1"/>
  <c r="N1330" i="1"/>
  <c r="N1331" i="1"/>
  <c r="N1332" i="1"/>
  <c r="N1334" i="1"/>
  <c r="N1336" i="1"/>
  <c r="N1335" i="1"/>
  <c r="N1337" i="1"/>
  <c r="N1339" i="1"/>
  <c r="N1392" i="1"/>
  <c r="N1340" i="1"/>
  <c r="N1348" i="1"/>
  <c r="N1358" i="1"/>
  <c r="N1338" i="1"/>
  <c r="N1359" i="1"/>
  <c r="N1394" i="1"/>
  <c r="N1361" i="1"/>
  <c r="N1381" i="1"/>
  <c r="N1370" i="1"/>
  <c r="N1353" i="1"/>
  <c r="N1389" i="1"/>
  <c r="N1384" i="1"/>
  <c r="N1347" i="1"/>
  <c r="N1350" i="1"/>
  <c r="N1352" i="1"/>
  <c r="N1366" i="1"/>
  <c r="N1372" i="1"/>
  <c r="N1343" i="1"/>
  <c r="N1387" i="1"/>
  <c r="N1367" i="1"/>
  <c r="N1355" i="1"/>
  <c r="N1344" i="1"/>
  <c r="N1385" i="1"/>
  <c r="N1354" i="1"/>
  <c r="N1391" i="1"/>
  <c r="N1380" i="1"/>
  <c r="N1341" i="1"/>
  <c r="N1388" i="1"/>
  <c r="N1363" i="1"/>
  <c r="N1395" i="1"/>
  <c r="N1376" i="1"/>
  <c r="N1382" i="1"/>
  <c r="N1390" i="1"/>
  <c r="N1378" i="1"/>
  <c r="N1383" i="1"/>
  <c r="N1365" i="1"/>
  <c r="N1375" i="1"/>
  <c r="N1357" i="1"/>
  <c r="N1349" i="1"/>
  <c r="N1342" i="1"/>
  <c r="N1386" i="1"/>
  <c r="N1346" i="1"/>
  <c r="N1377" i="1"/>
  <c r="N1368" i="1"/>
  <c r="N1379" i="1"/>
  <c r="N1393" i="1"/>
  <c r="N1362" i="1"/>
  <c r="N1360" i="1"/>
  <c r="N1356" i="1"/>
  <c r="N1345" i="1"/>
  <c r="N1364" i="1"/>
  <c r="N1351" i="1"/>
  <c r="N1369" i="1"/>
  <c r="N1445" i="1"/>
  <c r="N1411" i="1"/>
  <c r="N1424" i="1"/>
  <c r="N1425" i="1"/>
  <c r="N1410" i="1"/>
  <c r="N1397" i="1"/>
  <c r="N1443" i="1"/>
  <c r="N1422" i="1"/>
  <c r="N1418" i="1"/>
  <c r="N1025" i="1"/>
  <c r="N1435" i="1"/>
  <c r="N1433" i="1"/>
  <c r="N1399" i="1"/>
  <c r="N1440" i="1"/>
  <c r="N1407" i="1"/>
  <c r="N1426" i="1"/>
  <c r="N1432" i="1"/>
  <c r="N1402" i="1"/>
  <c r="N1404" i="1"/>
  <c r="N1441" i="1"/>
  <c r="N1263" i="1"/>
  <c r="N1247" i="1"/>
  <c r="N773" i="1"/>
  <c r="N1415" i="1"/>
  <c r="N1028" i="1"/>
  <c r="N1413" i="1"/>
  <c r="N1419" i="1"/>
  <c r="N1400" i="1"/>
  <c r="N1423" i="1"/>
  <c r="N1434" i="1"/>
  <c r="N1431" i="1"/>
  <c r="N1396" i="1"/>
  <c r="N1439" i="1"/>
  <c r="N1437" i="1"/>
  <c r="N1427" i="1"/>
  <c r="N1414" i="1"/>
  <c r="N1405" i="1"/>
  <c r="N1438" i="1"/>
  <c r="N1373" i="1"/>
  <c r="N1403" i="1"/>
  <c r="N1421" i="1"/>
  <c r="N1444" i="1"/>
  <c r="N1185" i="1"/>
  <c r="N1429" i="1"/>
  <c r="N1236" i="1"/>
  <c r="N1408" i="1"/>
  <c r="N1409" i="1"/>
  <c r="N1412" i="1"/>
  <c r="N1406" i="1"/>
  <c r="N1436" i="1"/>
  <c r="N1401" i="1"/>
  <c r="N1428" i="1"/>
  <c r="N1442" i="1"/>
  <c r="N1430" i="1"/>
  <c r="N1398" i="1"/>
  <c r="N1416" i="1"/>
  <c r="N1417" i="1"/>
  <c r="N1455" i="1"/>
  <c r="N1460" i="1"/>
  <c r="N1458" i="1"/>
  <c r="N1449" i="1"/>
  <c r="N1470" i="1"/>
  <c r="N1450" i="1"/>
  <c r="N1467" i="1"/>
  <c r="N1468" i="1"/>
  <c r="N1463" i="1"/>
  <c r="N1469" i="1"/>
  <c r="N1461" i="1"/>
  <c r="N1471" i="1"/>
  <c r="N1459" i="1"/>
  <c r="N1464" i="1"/>
  <c r="N1466" i="1"/>
  <c r="N1472" i="1"/>
  <c r="N1448" i="1"/>
  <c r="N1465" i="1"/>
  <c r="N1447" i="1"/>
  <c r="N1451" i="1"/>
  <c r="N1452" i="1"/>
  <c r="N1462" i="1"/>
  <c r="N1454" i="1"/>
  <c r="N1456" i="1"/>
  <c r="N1446" i="1"/>
  <c r="N1488" i="1"/>
  <c r="N1491" i="1"/>
  <c r="N1497" i="1"/>
  <c r="N1482" i="1"/>
  <c r="N1473" i="1"/>
  <c r="N1487" i="1"/>
  <c r="N1496" i="1"/>
  <c r="N1480" i="1"/>
  <c r="N1495" i="1"/>
  <c r="N1489" i="1"/>
  <c r="N1484" i="1"/>
  <c r="N1479" i="1"/>
  <c r="N1500" i="1"/>
  <c r="N1475" i="1"/>
  <c r="N1493" i="1"/>
  <c r="N1492" i="1"/>
  <c r="N1501" i="1"/>
  <c r="N1481" i="1"/>
  <c r="N1485" i="1"/>
  <c r="N1483" i="1"/>
  <c r="N1502" i="1"/>
  <c r="N1498" i="1"/>
  <c r="N1476" i="1"/>
  <c r="N1477" i="1"/>
  <c r="N1478" i="1"/>
  <c r="N1499" i="1"/>
  <c r="N1494" i="1"/>
  <c r="N1503" i="1"/>
  <c r="N1474" i="1"/>
  <c r="N1490" i="1"/>
  <c r="N1486" i="1"/>
  <c r="N1523" i="1"/>
  <c r="N1513" i="1"/>
  <c r="N1516" i="1"/>
  <c r="N1524" i="1"/>
  <c r="N1522" i="1"/>
  <c r="N1519" i="1"/>
  <c r="N1521" i="1"/>
  <c r="N1505" i="1"/>
  <c r="N1514" i="1"/>
  <c r="N1508" i="1"/>
  <c r="N1515" i="1"/>
  <c r="N1506" i="1"/>
  <c r="N1517" i="1"/>
  <c r="N1511" i="1"/>
  <c r="N1507" i="1"/>
  <c r="N1510" i="1"/>
  <c r="N1512" i="1"/>
  <c r="N1509" i="1"/>
  <c r="N1504" i="1"/>
  <c r="N1520" i="1"/>
  <c r="N1527" i="1"/>
  <c r="N1525" i="1"/>
  <c r="N1526" i="1"/>
  <c r="N1529" i="1"/>
  <c r="N1528" i="1"/>
  <c r="N1530" i="1"/>
  <c r="N1547" i="1"/>
  <c r="N1540" i="1"/>
  <c r="N1535" i="1"/>
  <c r="N1549" i="1"/>
  <c r="N1546" i="1"/>
  <c r="N1533" i="1"/>
  <c r="N1532" i="1"/>
  <c r="N1543" i="1"/>
  <c r="N1536" i="1"/>
  <c r="N1544" i="1"/>
  <c r="N1548" i="1"/>
  <c r="N1541" i="1"/>
  <c r="N1545" i="1"/>
  <c r="N1531" i="1"/>
  <c r="N1542" i="1"/>
  <c r="N1551" i="1"/>
  <c r="N1537" i="1"/>
  <c r="N1539" i="1"/>
  <c r="N1550" i="1"/>
  <c r="N1199" i="1"/>
  <c r="N1534" i="1"/>
  <c r="N1564" i="1"/>
  <c r="N1569" i="1"/>
  <c r="N1557" i="1"/>
  <c r="N1574" i="1"/>
  <c r="N1558" i="1"/>
  <c r="N1578" i="1"/>
  <c r="N1556" i="1"/>
  <c r="N1563" i="1"/>
  <c r="N1575" i="1"/>
  <c r="N1568" i="1"/>
  <c r="N1555" i="1"/>
  <c r="N1566" i="1"/>
  <c r="N1552" i="1"/>
  <c r="N1561" i="1"/>
  <c r="N1573" i="1"/>
  <c r="N1581" i="1"/>
  <c r="N1576" i="1"/>
  <c r="N1562" i="1"/>
  <c r="N1553" i="1"/>
  <c r="N1565" i="1"/>
  <c r="N1571" i="1"/>
  <c r="N1554" i="1"/>
  <c r="N1560" i="1"/>
  <c r="N1579" i="1"/>
  <c r="N1580" i="1"/>
  <c r="N1570" i="1"/>
  <c r="N1572" i="1"/>
  <c r="N1559" i="1"/>
  <c r="N1567" i="1"/>
  <c r="N1371" i="1"/>
  <c r="N1577" i="1"/>
  <c r="N1606" i="1"/>
  <c r="N1599" i="1"/>
  <c r="N1596" i="1"/>
  <c r="N1592" i="1"/>
  <c r="N1585" i="1"/>
  <c r="N1601" i="1"/>
  <c r="N1598" i="1"/>
  <c r="N1597" i="1"/>
  <c r="N1588" i="1"/>
  <c r="N1589" i="1"/>
  <c r="N1603" i="1"/>
  <c r="N1605" i="1"/>
  <c r="N1600" i="1"/>
  <c r="N1590" i="1"/>
  <c r="N1587" i="1"/>
  <c r="N1584" i="1"/>
  <c r="N1583" i="1"/>
  <c r="N1594" i="1"/>
  <c r="N1591" i="1"/>
  <c r="N1586" i="1"/>
  <c r="N1604" i="1"/>
  <c r="N1582" i="1"/>
  <c r="N1602" i="1"/>
  <c r="N1595" i="1"/>
  <c r="N1612" i="1"/>
  <c r="N1607" i="1"/>
  <c r="N1634" i="1"/>
  <c r="N1630" i="1"/>
  <c r="N1625" i="1"/>
  <c r="N1628" i="1"/>
  <c r="N1627" i="1"/>
  <c r="N1610" i="1"/>
  <c r="N1633" i="1"/>
  <c r="N1616" i="1"/>
  <c r="N1611" i="1"/>
  <c r="N1635" i="1"/>
  <c r="N1609" i="1"/>
  <c r="N1618" i="1"/>
  <c r="N1620" i="1"/>
  <c r="N1621" i="1"/>
  <c r="N1636" i="1"/>
  <c r="N1629" i="1"/>
  <c r="N1614" i="1"/>
  <c r="N1626" i="1"/>
  <c r="N1617" i="1"/>
  <c r="N1632" i="1"/>
  <c r="N1624" i="1"/>
  <c r="N1608" i="1"/>
  <c r="N1615" i="1"/>
  <c r="N1663" i="1"/>
  <c r="N1641" i="1"/>
  <c r="N1640" i="1"/>
  <c r="N1659" i="1"/>
  <c r="N1639" i="1"/>
  <c r="N1642" i="1"/>
  <c r="N1654" i="1"/>
  <c r="N1652" i="1"/>
  <c r="N1637" i="1"/>
  <c r="N1664" i="1"/>
  <c r="N1656" i="1"/>
  <c r="N1648" i="1"/>
  <c r="N1638" i="1"/>
  <c r="N1643" i="1"/>
  <c r="N1644" i="1"/>
  <c r="N1651" i="1"/>
  <c r="N1660" i="1"/>
  <c r="N1650" i="1"/>
  <c r="N1653" i="1"/>
  <c r="N1645" i="1"/>
  <c r="N1647" i="1"/>
  <c r="N1646" i="1"/>
  <c r="N1662" i="1"/>
  <c r="N1658" i="1"/>
  <c r="N1649" i="1"/>
  <c r="N1657" i="1"/>
  <c r="N1661" i="1"/>
  <c r="N1655" i="1"/>
  <c r="N1665" i="1"/>
  <c r="N1666" i="1"/>
  <c r="N1667" i="1"/>
  <c r="N1669" i="1"/>
  <c r="N1668" i="1"/>
  <c r="N1693" i="1"/>
  <c r="N1687" i="1"/>
  <c r="N1680" i="1"/>
  <c r="N1708" i="1"/>
  <c r="N1690" i="1"/>
  <c r="N1709" i="1"/>
  <c r="N1700" i="1"/>
  <c r="N1678" i="1"/>
  <c r="N1692" i="1"/>
  <c r="N1694" i="1"/>
  <c r="N1679" i="1"/>
  <c r="N1697" i="1"/>
  <c r="N1701" i="1"/>
  <c r="N1683" i="1"/>
  <c r="N1684" i="1"/>
  <c r="N1704" i="1"/>
  <c r="N1703" i="1"/>
  <c r="N1672" i="1"/>
  <c r="N1675" i="1"/>
  <c r="N1685" i="1"/>
  <c r="N1706" i="1"/>
  <c r="N1686" i="1"/>
  <c r="N1698" i="1"/>
  <c r="N1676" i="1"/>
  <c r="N1673" i="1"/>
  <c r="N1707" i="1"/>
  <c r="N1681" i="1"/>
  <c r="N1670" i="1"/>
  <c r="N1696" i="1"/>
  <c r="N1699" i="1"/>
  <c r="N1671" i="1"/>
  <c r="N1688" i="1"/>
  <c r="N1677" i="1"/>
  <c r="N1702" i="1"/>
  <c r="N1674" i="1"/>
  <c r="N1682" i="1"/>
  <c r="N1691" i="1"/>
  <c r="N1695" i="1"/>
  <c r="N1705" i="1"/>
  <c r="N1727" i="1"/>
  <c r="N1718" i="1"/>
  <c r="N1731" i="1"/>
  <c r="N1735" i="1"/>
  <c r="N1734" i="1"/>
  <c r="N1723" i="1"/>
  <c r="N1732" i="1"/>
  <c r="N1741" i="1"/>
  <c r="N1729" i="1"/>
  <c r="N1712" i="1"/>
  <c r="N1736" i="1"/>
  <c r="N1714" i="1"/>
  <c r="N1739" i="1"/>
  <c r="N1722" i="1"/>
  <c r="N1710" i="1"/>
  <c r="N1711" i="1"/>
  <c r="N1719" i="1"/>
  <c r="N1716" i="1"/>
  <c r="N1740" i="1"/>
  <c r="N1721" i="1"/>
  <c r="N1742" i="1"/>
  <c r="N1728" i="1"/>
  <c r="N1726" i="1"/>
  <c r="N1737" i="1"/>
  <c r="N1717" i="1"/>
  <c r="N1713" i="1"/>
  <c r="N1738" i="1"/>
  <c r="N1733" i="1"/>
  <c r="N1724" i="1"/>
  <c r="N1720" i="1"/>
  <c r="N1730" i="1"/>
  <c r="N1715" i="1"/>
  <c r="N1725" i="1"/>
  <c r="N1761" i="1"/>
  <c r="N1770" i="1"/>
  <c r="N1747" i="1"/>
  <c r="N1746" i="1"/>
  <c r="N1765" i="1"/>
  <c r="N1771" i="1"/>
  <c r="N1760" i="1"/>
  <c r="N1768" i="1"/>
  <c r="N1759" i="1"/>
  <c r="N1754" i="1"/>
  <c r="N1769" i="1"/>
  <c r="N1744" i="1"/>
  <c r="N1756" i="1"/>
  <c r="N1752" i="1"/>
  <c r="N1766" i="1"/>
  <c r="N1750" i="1"/>
  <c r="N1762" i="1"/>
  <c r="N1748" i="1"/>
  <c r="N1767" i="1"/>
  <c r="N1751" i="1"/>
  <c r="N1774" i="1"/>
  <c r="N1749" i="1"/>
  <c r="N1758" i="1"/>
  <c r="N1764" i="1"/>
  <c r="N1755" i="1"/>
  <c r="N1757" i="1"/>
  <c r="N1745" i="1"/>
  <c r="N1772" i="1"/>
  <c r="N1743" i="1"/>
  <c r="N1763" i="1"/>
  <c r="N1773" i="1"/>
  <c r="N1753" i="1"/>
  <c r="N1780" i="1"/>
  <c r="N1793" i="1"/>
  <c r="N1796" i="1"/>
  <c r="N1777" i="1"/>
  <c r="N1787" i="1"/>
  <c r="N1785" i="1"/>
  <c r="N1797" i="1"/>
  <c r="N1779" i="1"/>
  <c r="N1786" i="1"/>
  <c r="N1791" i="1"/>
  <c r="N1783" i="1"/>
  <c r="N1790" i="1"/>
  <c r="N1795" i="1"/>
  <c r="N1784" i="1"/>
  <c r="N1788" i="1"/>
  <c r="N1778" i="1"/>
  <c r="N1789" i="1"/>
  <c r="N1792" i="1"/>
  <c r="N1775" i="1"/>
  <c r="N1794" i="1"/>
  <c r="N1781" i="1"/>
  <c r="N1803" i="1"/>
  <c r="N1819" i="1"/>
  <c r="N1812" i="1"/>
  <c r="N1802" i="1"/>
  <c r="N1805" i="1"/>
  <c r="N1807" i="1"/>
  <c r="N1804" i="1"/>
  <c r="N1816" i="1"/>
  <c r="N1798" i="1"/>
  <c r="N1809" i="1"/>
  <c r="N1818" i="1"/>
  <c r="N1814" i="1"/>
  <c r="N1810" i="1"/>
  <c r="N1800" i="1"/>
  <c r="N1815" i="1"/>
  <c r="N1806" i="1"/>
  <c r="N1817" i="1"/>
  <c r="N1799" i="1"/>
  <c r="N1808" i="1"/>
  <c r="N1811" i="1"/>
  <c r="N1801" i="1"/>
  <c r="N1813" i="1"/>
  <c r="N1822" i="1"/>
  <c r="N1823" i="1"/>
  <c r="N1820" i="1"/>
  <c r="N1821" i="1"/>
  <c r="N1824" i="1"/>
  <c r="N1825" i="1"/>
  <c r="N1826" i="1"/>
  <c r="N1847" i="1"/>
  <c r="N1837" i="1"/>
  <c r="N1846" i="1"/>
  <c r="N1832" i="1"/>
  <c r="N1838" i="1"/>
  <c r="N1845" i="1"/>
  <c r="N1842" i="1"/>
  <c r="N1828" i="1"/>
  <c r="N1833" i="1"/>
  <c r="N1844" i="1"/>
  <c r="N1853" i="1"/>
  <c r="N1836" i="1"/>
  <c r="N1848" i="1"/>
  <c r="N1829" i="1"/>
  <c r="N1835" i="1"/>
  <c r="N1831" i="1"/>
  <c r="N1849" i="1"/>
  <c r="N1840" i="1"/>
  <c r="N1852" i="1"/>
  <c r="N1839" i="1"/>
  <c r="N1851" i="1"/>
  <c r="N1850" i="1"/>
  <c r="N1843" i="1"/>
  <c r="N1827" i="1"/>
  <c r="N1841" i="1"/>
  <c r="N1830" i="1"/>
  <c r="N1854" i="1"/>
  <c r="N1861" i="1"/>
  <c r="N1872" i="1"/>
  <c r="N1874" i="1"/>
  <c r="N1864" i="1"/>
  <c r="N1875" i="1"/>
  <c r="N1858" i="1"/>
  <c r="N1868" i="1"/>
  <c r="N1867" i="1"/>
  <c r="N1871" i="1"/>
  <c r="N1873" i="1"/>
  <c r="N1866" i="1"/>
  <c r="N1860" i="1"/>
  <c r="N1856" i="1"/>
  <c r="N1855" i="1"/>
  <c r="N1869" i="1"/>
  <c r="N1862" i="1"/>
  <c r="N1863" i="1"/>
  <c r="N1857" i="1"/>
  <c r="N1859" i="1"/>
  <c r="N1876" i="1"/>
  <c r="N1865" i="1"/>
  <c r="N1908" i="1"/>
  <c r="N1880" i="1"/>
  <c r="N1892" i="1"/>
  <c r="N1903" i="1"/>
  <c r="N1885" i="1"/>
  <c r="N1907" i="1"/>
  <c r="N1901" i="1"/>
  <c r="N1900" i="1"/>
  <c r="N1884" i="1"/>
  <c r="N1883" i="1"/>
  <c r="N1897" i="1"/>
  <c r="N1886" i="1"/>
  <c r="N1891" i="1"/>
  <c r="N1906" i="1"/>
  <c r="N1902" i="1"/>
  <c r="N1888" i="1"/>
  <c r="N1894" i="1"/>
  <c r="N1882" i="1"/>
  <c r="N1898" i="1"/>
  <c r="N1905" i="1"/>
  <c r="N1878" i="1"/>
  <c r="N1879" i="1"/>
  <c r="N1909" i="1"/>
  <c r="N1890" i="1"/>
  <c r="N1904" i="1"/>
  <c r="N1881" i="1"/>
  <c r="N1889" i="1"/>
  <c r="N1910" i="1"/>
  <c r="N1877" i="1"/>
  <c r="N1895" i="1"/>
  <c r="N1896" i="1"/>
  <c r="N1887" i="1"/>
  <c r="N1911" i="1"/>
  <c r="N1912" i="1"/>
  <c r="N1914" i="1"/>
  <c r="N1918" i="1"/>
  <c r="N1916" i="1"/>
  <c r="N1917" i="1"/>
  <c r="N1915" i="1"/>
  <c r="N1913" i="1"/>
  <c r="N1919" i="1"/>
  <c r="N1920" i="1"/>
  <c r="N1923" i="1"/>
  <c r="N1924" i="1"/>
  <c r="N1922" i="1"/>
  <c r="N1926" i="1"/>
  <c r="N1925" i="1"/>
  <c r="N1945" i="1"/>
  <c r="N1942" i="1"/>
  <c r="N1929" i="1"/>
  <c r="N1938" i="1"/>
  <c r="N1931" i="1"/>
  <c r="N1941" i="1"/>
  <c r="N1951" i="1"/>
  <c r="N1946" i="1"/>
  <c r="N1948" i="1"/>
  <c r="N1949" i="1"/>
  <c r="N1933" i="1"/>
  <c r="N1947" i="1"/>
  <c r="N1932" i="1"/>
  <c r="N1936" i="1"/>
  <c r="N1937" i="1"/>
  <c r="N1927" i="1"/>
  <c r="N1944" i="1"/>
  <c r="N1950" i="1"/>
  <c r="N1930" i="1"/>
  <c r="N1928" i="1"/>
  <c r="N1979" i="1"/>
  <c r="N1977" i="1"/>
  <c r="N1986" i="1"/>
  <c r="N1971" i="1"/>
  <c r="N1960" i="1"/>
  <c r="N1970" i="1"/>
  <c r="N1954" i="1"/>
  <c r="N1964" i="1"/>
  <c r="N1968" i="1"/>
  <c r="N1975" i="1"/>
  <c r="N1966" i="1"/>
  <c r="N1984" i="1"/>
  <c r="N1953" i="1"/>
  <c r="N1963" i="1"/>
  <c r="N1985" i="1"/>
  <c r="N1962" i="1"/>
  <c r="N1961" i="1"/>
  <c r="N1974" i="1"/>
  <c r="N1972" i="1"/>
  <c r="N1978" i="1"/>
  <c r="N1981" i="1"/>
  <c r="N1983" i="1"/>
  <c r="N1973" i="1"/>
  <c r="N1967" i="1"/>
  <c r="N1980" i="1"/>
  <c r="N1969" i="1"/>
  <c r="N1976" i="1"/>
  <c r="N1982" i="1"/>
  <c r="N1959" i="1"/>
  <c r="N1965" i="1"/>
  <c r="N1955" i="1"/>
  <c r="N1956" i="1"/>
  <c r="N1958" i="1"/>
  <c r="N1993" i="1"/>
  <c r="N2011" i="1"/>
  <c r="N1991" i="1"/>
  <c r="N2004" i="1"/>
  <c r="N2009" i="1"/>
  <c r="N1988" i="1"/>
  <c r="N1995" i="1"/>
  <c r="N1990" i="1"/>
  <c r="N1989" i="1"/>
  <c r="N2007" i="1"/>
  <c r="N1987" i="1"/>
  <c r="N1994" i="1"/>
  <c r="N2014" i="1"/>
  <c r="N2003" i="1"/>
  <c r="N2005" i="1"/>
  <c r="N2000" i="1"/>
  <c r="N1999" i="1"/>
  <c r="N1998" i="1"/>
  <c r="N2016" i="1"/>
  <c r="N2017" i="1"/>
  <c r="N2010" i="1"/>
  <c r="N2013" i="1"/>
  <c r="N2015" i="1"/>
  <c r="N2006" i="1"/>
  <c r="N1997" i="1"/>
  <c r="N2002" i="1"/>
  <c r="N1996" i="1"/>
  <c r="N2070" i="1"/>
  <c r="N2023" i="1"/>
  <c r="N2073" i="1"/>
  <c r="N2052" i="1"/>
  <c r="N2072" i="1"/>
  <c r="N2051" i="1"/>
  <c r="N2029" i="1"/>
  <c r="N2048" i="1"/>
  <c r="N2028" i="1"/>
  <c r="N2025" i="1"/>
  <c r="N2041" i="1"/>
  <c r="N2050" i="1"/>
  <c r="N2035" i="1"/>
  <c r="N2071" i="1"/>
  <c r="N2030" i="1"/>
  <c r="N2049" i="1"/>
  <c r="N2045" i="1"/>
  <c r="N2040" i="1"/>
  <c r="N2036" i="1"/>
  <c r="N2066" i="1"/>
  <c r="N2021" i="1"/>
  <c r="N2026" i="1"/>
  <c r="N2068" i="1"/>
  <c r="N2022" i="1"/>
  <c r="N2058" i="1"/>
  <c r="N2039" i="1"/>
  <c r="N2062" i="1"/>
  <c r="N2043" i="1"/>
  <c r="N2037" i="1"/>
  <c r="N2031" i="1"/>
  <c r="N2038" i="1"/>
  <c r="N2057" i="1"/>
  <c r="N2059" i="1"/>
  <c r="N2018" i="1"/>
  <c r="N2024" i="1"/>
  <c r="N2061" i="1"/>
  <c r="N2034" i="1"/>
  <c r="N2060" i="1"/>
  <c r="N2020" i="1"/>
  <c r="N2067" i="1"/>
  <c r="N2044" i="1"/>
  <c r="N2019" i="1"/>
  <c r="N2074" i="1"/>
  <c r="N2055" i="1"/>
  <c r="N2027" i="1"/>
  <c r="N2032" i="1"/>
  <c r="N2033" i="1"/>
  <c r="N2053" i="1"/>
  <c r="N2054" i="1"/>
  <c r="N2056" i="1"/>
  <c r="N2065" i="1"/>
  <c r="N2047" i="1"/>
  <c r="N2046" i="1"/>
  <c r="N2042" i="1"/>
  <c r="N1631" i="1"/>
  <c r="N1622" i="1"/>
  <c r="N1957" i="1"/>
  <c r="N8" i="1"/>
  <c r="N754" i="1"/>
  <c r="N725" i="1"/>
  <c r="N739" i="1"/>
  <c r="N2107" i="1"/>
  <c r="N2119" i="1"/>
  <c r="N2082" i="1"/>
  <c r="N2095" i="1"/>
  <c r="N2081" i="1"/>
  <c r="N2106" i="1"/>
  <c r="N2092" i="1"/>
  <c r="N2091" i="1"/>
  <c r="N2096" i="1"/>
  <c r="N2008" i="1"/>
  <c r="N2112" i="1"/>
  <c r="N2126" i="1"/>
  <c r="N2076" i="1"/>
  <c r="N2122" i="1"/>
  <c r="N2097" i="1"/>
  <c r="N2123" i="1"/>
  <c r="N1782" i="1"/>
  <c r="N1992" i="1"/>
  <c r="N2069" i="1"/>
  <c r="N2089" i="1"/>
  <c r="N2001" i="1"/>
  <c r="N2012" i="1"/>
  <c r="N2090" i="1"/>
  <c r="N2121" i="1"/>
  <c r="N1934" i="1"/>
  <c r="N1943" i="1"/>
  <c r="N1952" i="1"/>
  <c r="N1940" i="1"/>
  <c r="N1619" i="1"/>
  <c r="N1538" i="1"/>
  <c r="N1689" i="1"/>
  <c r="N1518" i="1"/>
  <c r="N1776" i="1"/>
  <c r="N1834" i="1"/>
  <c r="N1899" i="1"/>
  <c r="N1420" i="1"/>
  <c r="N2198" i="1"/>
  <c r="N2108" i="1"/>
  <c r="N2113" i="1"/>
  <c r="N2075" i="1"/>
  <c r="N2110" i="1"/>
  <c r="N2094" i="1"/>
  <c r="N2083" i="1"/>
  <c r="N2087" i="1"/>
  <c r="N2114" i="1"/>
  <c r="N2117" i="1"/>
  <c r="N2111" i="1"/>
  <c r="N2093" i="1"/>
  <c r="N2077" i="1"/>
  <c r="N2088" i="1"/>
  <c r="N2098" i="1"/>
  <c r="N1623" i="1"/>
  <c r="N1457" i="1"/>
  <c r="N2124" i="1"/>
  <c r="N2101" i="1"/>
  <c r="N2079" i="1"/>
  <c r="N1613" i="1"/>
  <c r="N2104" i="1"/>
  <c r="N2103" i="1"/>
  <c r="N1870" i="1"/>
  <c r="N1893" i="1"/>
  <c r="N1453" i="1"/>
  <c r="N1939" i="1"/>
  <c r="N640" i="1"/>
  <c r="N1374" i="1"/>
  <c r="N2064" i="1"/>
  <c r="N2125" i="1"/>
  <c r="N2109" i="1"/>
  <c r="N2085" i="1"/>
  <c r="N2084" i="1"/>
  <c r="N2120" i="1"/>
  <c r="N1921" i="1"/>
  <c r="N2063" i="1"/>
  <c r="N1593" i="1"/>
  <c r="N2116" i="1"/>
  <c r="N2118" i="1"/>
  <c r="N2105" i="1"/>
  <c r="N2115" i="1"/>
  <c r="N2086" i="1"/>
  <c r="N2102" i="1"/>
  <c r="N2080" i="1"/>
  <c r="N2078" i="1"/>
  <c r="N2099" i="1"/>
  <c r="N2100" i="1"/>
  <c r="N2127" i="1"/>
  <c r="N2128" i="1"/>
  <c r="N2129" i="1"/>
  <c r="N2130" i="1"/>
  <c r="N2154" i="1"/>
  <c r="N2138" i="1"/>
  <c r="N2161" i="1"/>
  <c r="N2157" i="1"/>
  <c r="N2142" i="1"/>
  <c r="N2160" i="1"/>
  <c r="N2148" i="1"/>
  <c r="N2155" i="1"/>
  <c r="N2134" i="1"/>
  <c r="N2137" i="1"/>
  <c r="N2133" i="1"/>
  <c r="N2143" i="1"/>
  <c r="N2149" i="1"/>
  <c r="N2150" i="1"/>
  <c r="N2146" i="1"/>
  <c r="N2140" i="1"/>
  <c r="N2139" i="1"/>
  <c r="N2132" i="1"/>
  <c r="N2144" i="1"/>
  <c r="N2135" i="1"/>
  <c r="N2145" i="1"/>
  <c r="N2136" i="1"/>
  <c r="N2141" i="1"/>
  <c r="N2156" i="1"/>
  <c r="N2159" i="1"/>
  <c r="N2152" i="1"/>
  <c r="N2131" i="1"/>
  <c r="N2158" i="1"/>
  <c r="N2151" i="1"/>
  <c r="N2147" i="1"/>
  <c r="N2153" i="1"/>
  <c r="N2175" i="1"/>
  <c r="N2164" i="1"/>
  <c r="N2171" i="1"/>
  <c r="N2173" i="1"/>
  <c r="N2178" i="1"/>
  <c r="N2162" i="1"/>
  <c r="N2165" i="1"/>
  <c r="N2174" i="1"/>
  <c r="N2177" i="1"/>
  <c r="N2172" i="1"/>
  <c r="N2185" i="1"/>
  <c r="N2181" i="1"/>
  <c r="N2182" i="1"/>
  <c r="N2188" i="1"/>
  <c r="N2170" i="1"/>
  <c r="N2512" i="1"/>
  <c r="N2183" i="1"/>
  <c r="N2179" i="1"/>
  <c r="N2163" i="1"/>
  <c r="N2190" i="1"/>
  <c r="N2168" i="1"/>
  <c r="N2187" i="1"/>
  <c r="N2184" i="1"/>
  <c r="N2166" i="1"/>
  <c r="N2169" i="1"/>
  <c r="N2176" i="1"/>
  <c r="N2167" i="1"/>
  <c r="N2189" i="1"/>
  <c r="N2207" i="1"/>
  <c r="N2204" i="1"/>
  <c r="N2206" i="1"/>
  <c r="N2209" i="1"/>
  <c r="N2210" i="1"/>
  <c r="N2195" i="1"/>
  <c r="N2212" i="1"/>
  <c r="N2193" i="1"/>
  <c r="N2191" i="1"/>
  <c r="N2205" i="1"/>
  <c r="N2200" i="1"/>
  <c r="N2208" i="1"/>
  <c r="N2202" i="1"/>
  <c r="N2192" i="1"/>
  <c r="N2194" i="1"/>
  <c r="N2211" i="1"/>
  <c r="N2201" i="1"/>
  <c r="N2196" i="1"/>
  <c r="N2197" i="1"/>
  <c r="N2203" i="1"/>
  <c r="N2199" i="1"/>
  <c r="N2224" i="1"/>
  <c r="N2221" i="1"/>
  <c r="N2229" i="1"/>
  <c r="N2216" i="1"/>
  <c r="N2218" i="1"/>
  <c r="N2213" i="1"/>
  <c r="N2219" i="1"/>
  <c r="N2215" i="1"/>
  <c r="N2220" i="1"/>
  <c r="N2214" i="1"/>
  <c r="N2227" i="1"/>
  <c r="N2230" i="1"/>
  <c r="N2225" i="1"/>
  <c r="N2222" i="1"/>
  <c r="N2226" i="1"/>
  <c r="N2217" i="1"/>
  <c r="N2223" i="1"/>
  <c r="N2228" i="1"/>
  <c r="N2241" i="1"/>
  <c r="N2252" i="1"/>
  <c r="N2247" i="1"/>
  <c r="N2246" i="1"/>
  <c r="N2250" i="1"/>
  <c r="N2239" i="1"/>
  <c r="N2244" i="1"/>
  <c r="N2248" i="1"/>
  <c r="N2237" i="1"/>
  <c r="N2251" i="1"/>
  <c r="N2245" i="1"/>
  <c r="N2242" i="1"/>
  <c r="N2232" i="1"/>
  <c r="N2234" i="1"/>
  <c r="N2235" i="1"/>
  <c r="N2238" i="1"/>
  <c r="N2231" i="1"/>
  <c r="N2249" i="1"/>
  <c r="N2240" i="1"/>
  <c r="N2233" i="1"/>
  <c r="N2243" i="1"/>
  <c r="N2236" i="1"/>
  <c r="N2253" i="1"/>
  <c r="N2254" i="1"/>
  <c r="N2283" i="1"/>
  <c r="N2271" i="1"/>
  <c r="N2276" i="1"/>
  <c r="N2272" i="1"/>
  <c r="N2270" i="1"/>
  <c r="N2284" i="1"/>
  <c r="N2273" i="1"/>
  <c r="N2257" i="1"/>
  <c r="N2277" i="1"/>
  <c r="N2280" i="1"/>
  <c r="N2265" i="1"/>
  <c r="N2266" i="1"/>
  <c r="N2274" i="1"/>
  <c r="N2264" i="1"/>
  <c r="N2267" i="1"/>
  <c r="N2278" i="1"/>
  <c r="N2268" i="1"/>
  <c r="N2262" i="1"/>
  <c r="N2279" i="1"/>
  <c r="N2261" i="1"/>
  <c r="N2260" i="1"/>
  <c r="N2281" i="1"/>
  <c r="N2256" i="1"/>
  <c r="N2258" i="1"/>
  <c r="N2255" i="1"/>
  <c r="N2259" i="1"/>
  <c r="N2269" i="1"/>
  <c r="N2263" i="1"/>
  <c r="N2275" i="1"/>
  <c r="N2282" i="1"/>
  <c r="N2301" i="1"/>
  <c r="N2302" i="1"/>
  <c r="N2292" i="1"/>
  <c r="N2305" i="1"/>
  <c r="N2291" i="1"/>
  <c r="N2306" i="1"/>
  <c r="N2313" i="1"/>
  <c r="N2285" i="1"/>
  <c r="N2288" i="1"/>
  <c r="N2307" i="1"/>
  <c r="N2298" i="1"/>
  <c r="N2295" i="1"/>
  <c r="N2309" i="1"/>
  <c r="N2287" i="1"/>
  <c r="N2289" i="1"/>
  <c r="N2303" i="1"/>
  <c r="N2310" i="1"/>
  <c r="N2304" i="1"/>
  <c r="N2293" i="1"/>
  <c r="N2297" i="1"/>
  <c r="N2308" i="1"/>
  <c r="N2312" i="1"/>
  <c r="N2296" i="1"/>
  <c r="N2311" i="1"/>
  <c r="N2286" i="1"/>
  <c r="N2294" i="1"/>
  <c r="N2290" i="1"/>
  <c r="N2326" i="1"/>
  <c r="N2324" i="1"/>
  <c r="N2314" i="1"/>
  <c r="N2315" i="1"/>
  <c r="N2329" i="1"/>
  <c r="N2328" i="1"/>
  <c r="N2320" i="1"/>
  <c r="N2334" i="1"/>
  <c r="N2321" i="1"/>
  <c r="N2332" i="1"/>
  <c r="N2325" i="1"/>
  <c r="N2331" i="1"/>
  <c r="N2322" i="1"/>
  <c r="N2323" i="1"/>
  <c r="N2318" i="1"/>
  <c r="N2327" i="1"/>
  <c r="N2330" i="1"/>
  <c r="N2333" i="1"/>
  <c r="N2316" i="1"/>
  <c r="N2319" i="1"/>
  <c r="N2317" i="1"/>
  <c r="N2349" i="1"/>
  <c r="N2343" i="1"/>
  <c r="N2348" i="1"/>
  <c r="N2353" i="1"/>
  <c r="N2342" i="1"/>
  <c r="N2341" i="1"/>
  <c r="N2347" i="1"/>
  <c r="N2340" i="1"/>
  <c r="N2352" i="1"/>
  <c r="N2356" i="1"/>
  <c r="N2357" i="1"/>
  <c r="N2337" i="1"/>
  <c r="N2350" i="1"/>
  <c r="N2338" i="1"/>
  <c r="N2335" i="1"/>
  <c r="N2355" i="1"/>
  <c r="N2358" i="1"/>
  <c r="N2345" i="1"/>
  <c r="N2346" i="1"/>
  <c r="N2354" i="1"/>
  <c r="N2351" i="1"/>
  <c r="N2336" i="1"/>
  <c r="N2339" i="1"/>
  <c r="N2344" i="1"/>
  <c r="N2383" i="1"/>
  <c r="N2377" i="1"/>
  <c r="N2376" i="1"/>
  <c r="N2372" i="1"/>
  <c r="N2385" i="1"/>
  <c r="N2368" i="1"/>
  <c r="N2363" i="1"/>
  <c r="N2387" i="1"/>
  <c r="N2374" i="1"/>
  <c r="N2393" i="1"/>
  <c r="N2378" i="1"/>
  <c r="N2373" i="1"/>
  <c r="N2361" i="1"/>
  <c r="N2386" i="1"/>
  <c r="N2384" i="1"/>
  <c r="N2366" i="1"/>
  <c r="N2375" i="1"/>
  <c r="N2365" i="1"/>
  <c r="N2391" i="1"/>
  <c r="N2364" i="1"/>
  <c r="N2382" i="1"/>
  <c r="N2380" i="1"/>
  <c r="N2379" i="1"/>
  <c r="N2362" i="1"/>
  <c r="N2388" i="1"/>
  <c r="N2371" i="1"/>
  <c r="N2369" i="1"/>
  <c r="N2390" i="1"/>
  <c r="N2381" i="1"/>
  <c r="N2367" i="1"/>
  <c r="N2360" i="1"/>
  <c r="N2359" i="1"/>
  <c r="N2370" i="1"/>
  <c r="N2392" i="1"/>
  <c r="N2389" i="1"/>
  <c r="N2395" i="1"/>
  <c r="N2396" i="1"/>
  <c r="N2397" i="1"/>
  <c r="N2394" i="1"/>
  <c r="N2400" i="1"/>
  <c r="N2398" i="1"/>
  <c r="N2401" i="1"/>
  <c r="N2399" i="1"/>
  <c r="N2402" i="1"/>
  <c r="N2403" i="1"/>
  <c r="N2421" i="1"/>
  <c r="N2422" i="1"/>
  <c r="N2411" i="1"/>
  <c r="N2424" i="1"/>
  <c r="N2414" i="1"/>
  <c r="N2417" i="1"/>
  <c r="N2409" i="1"/>
  <c r="N2408" i="1"/>
  <c r="N2406" i="1"/>
  <c r="N2415" i="1"/>
  <c r="N2420" i="1"/>
  <c r="N2412" i="1"/>
  <c r="N2413" i="1"/>
  <c r="N2404" i="1"/>
  <c r="N2419" i="1"/>
  <c r="N2410" i="1"/>
  <c r="N2423" i="1"/>
  <c r="N2407" i="1"/>
  <c r="N2425" i="1"/>
  <c r="N2418" i="1"/>
  <c r="N2405" i="1"/>
  <c r="N2416" i="1"/>
  <c r="N2426" i="1"/>
  <c r="N2445" i="1"/>
  <c r="N2438" i="1"/>
  <c r="N2435" i="1"/>
  <c r="N2437" i="1"/>
  <c r="N2427" i="1"/>
  <c r="N2443" i="1"/>
  <c r="N2447" i="1"/>
  <c r="N2441" i="1"/>
  <c r="N2432" i="1"/>
  <c r="N2449" i="1"/>
  <c r="N2433" i="1"/>
  <c r="N2431" i="1"/>
  <c r="N2436" i="1"/>
  <c r="N2430" i="1"/>
  <c r="N2434" i="1"/>
  <c r="N2440" i="1"/>
  <c r="N2442" i="1"/>
  <c r="N2446" i="1"/>
  <c r="N2428" i="1"/>
  <c r="N2439" i="1"/>
  <c r="N2444" i="1"/>
  <c r="N2429" i="1"/>
  <c r="N2448" i="1"/>
  <c r="N2464" i="1"/>
  <c r="N2469" i="1"/>
  <c r="N2459" i="1"/>
  <c r="N2468" i="1"/>
  <c r="N2458" i="1"/>
  <c r="N2472" i="1"/>
  <c r="N2454" i="1"/>
  <c r="N2465" i="1"/>
  <c r="N2452" i="1"/>
  <c r="N2462" i="1"/>
  <c r="N2461" i="1"/>
  <c r="N2456" i="1"/>
  <c r="N2471" i="1"/>
  <c r="N2467" i="1"/>
  <c r="N2470" i="1"/>
  <c r="N2450" i="1"/>
  <c r="N2463" i="1"/>
  <c r="N2460" i="1"/>
  <c r="N2466" i="1"/>
  <c r="N2455" i="1"/>
  <c r="N2453" i="1"/>
  <c r="N2478" i="1"/>
  <c r="N2482" i="1"/>
  <c r="N2485" i="1"/>
  <c r="N2481" i="1"/>
  <c r="N2488" i="1"/>
  <c r="N2483" i="1"/>
  <c r="N2475" i="1"/>
  <c r="N2477" i="1"/>
  <c r="N2479" i="1"/>
  <c r="N2487" i="1"/>
  <c r="N2474" i="1"/>
  <c r="N2476" i="1"/>
  <c r="N2486" i="1"/>
  <c r="N2484" i="1"/>
  <c r="N2473" i="1"/>
  <c r="N2480" i="1"/>
  <c r="N2504" i="1"/>
  <c r="N2502" i="1"/>
  <c r="N2494" i="1"/>
  <c r="N2492" i="1"/>
  <c r="N2500" i="1"/>
  <c r="N2501" i="1"/>
  <c r="N2499" i="1"/>
  <c r="N2506" i="1"/>
  <c r="N2490" i="1"/>
  <c r="N2495" i="1"/>
  <c r="N2497" i="1"/>
  <c r="N2491" i="1"/>
  <c r="N2493" i="1"/>
  <c r="N2505" i="1"/>
  <c r="N2489" i="1"/>
  <c r="N2498" i="1"/>
  <c r="N2496" i="1"/>
  <c r="N2503" i="1"/>
  <c r="N2508" i="1"/>
  <c r="N2509" i="1"/>
  <c r="N2507" i="1"/>
  <c r="N2511" i="1"/>
  <c r="N2510" i="1"/>
  <c r="N2532" i="1"/>
  <c r="N2527" i="1"/>
  <c r="N2520" i="1"/>
  <c r="N2526" i="1"/>
  <c r="N2513" i="1"/>
  <c r="N2515" i="1"/>
  <c r="N2525" i="1"/>
  <c r="N2521" i="1"/>
  <c r="N2535" i="1"/>
  <c r="N2524" i="1"/>
  <c r="N2519" i="1"/>
  <c r="N2514" i="1"/>
  <c r="N2534" i="1"/>
  <c r="N2523" i="1"/>
  <c r="N2517" i="1"/>
  <c r="N2522" i="1"/>
  <c r="N2531" i="1"/>
  <c r="N2533" i="1"/>
  <c r="N2518" i="1"/>
  <c r="N2530" i="1"/>
  <c r="N2529" i="1"/>
  <c r="N2516" i="1"/>
  <c r="N2557" i="1"/>
  <c r="N2553" i="1"/>
  <c r="N2555" i="1"/>
  <c r="N2550" i="1"/>
  <c r="N2549" i="1"/>
  <c r="N2559" i="1"/>
  <c r="N2551" i="1"/>
  <c r="N2552" i="1"/>
  <c r="N2541" i="1"/>
  <c r="N2542" i="1"/>
  <c r="N2548" i="1"/>
  <c r="N2558" i="1"/>
  <c r="N2546" i="1"/>
  <c r="N2540" i="1"/>
  <c r="N2539" i="1"/>
  <c r="N2560" i="1"/>
  <c r="N2547" i="1"/>
  <c r="N2545" i="1"/>
  <c r="N2544" i="1"/>
  <c r="N2561" i="1"/>
  <c r="N2537" i="1"/>
  <c r="N2538" i="1"/>
  <c r="N2543" i="1"/>
  <c r="N2556" i="1"/>
  <c r="N2536" i="1"/>
  <c r="N2554" i="1"/>
  <c r="N2576" i="1"/>
  <c r="N2569" i="1"/>
  <c r="N2564" i="1"/>
  <c r="N2574" i="1"/>
  <c r="N2573" i="1"/>
  <c r="N2566" i="1"/>
  <c r="N2579" i="1"/>
  <c r="N2575" i="1"/>
  <c r="N2571" i="1"/>
  <c r="N2577" i="1"/>
  <c r="N2562" i="1"/>
  <c r="N2567" i="1"/>
  <c r="N2568" i="1"/>
  <c r="N2578" i="1"/>
  <c r="N2563" i="1"/>
  <c r="N2565" i="1"/>
  <c r="N2580" i="1"/>
  <c r="N2572" i="1"/>
  <c r="N2603" i="1"/>
  <c r="N2582" i="1"/>
  <c r="N2589" i="1"/>
  <c r="N2588" i="1"/>
  <c r="N2583" i="1"/>
  <c r="N2593" i="1"/>
  <c r="N2601" i="1"/>
  <c r="N2581" i="1"/>
  <c r="N2592" i="1"/>
  <c r="N2584" i="1"/>
  <c r="N2585" i="1"/>
  <c r="N2594" i="1"/>
  <c r="N2600" i="1"/>
  <c r="N2596" i="1"/>
  <c r="N2604" i="1"/>
  <c r="N2597" i="1"/>
  <c r="N2570" i="1"/>
  <c r="N2586" i="1"/>
  <c r="N2591" i="1"/>
  <c r="N2602" i="1"/>
  <c r="N2599" i="1"/>
  <c r="N2595" i="1"/>
  <c r="N2590" i="1"/>
  <c r="N2587" i="1"/>
  <c r="N2598" i="1"/>
  <c r="N2611" i="1"/>
  <c r="N2634" i="1"/>
  <c r="N2622" i="1"/>
  <c r="N2612" i="1"/>
  <c r="N2613" i="1"/>
  <c r="N2629" i="1"/>
  <c r="N2620" i="1"/>
  <c r="N2621" i="1"/>
  <c r="N2628" i="1"/>
  <c r="N2619" i="1"/>
  <c r="N2607" i="1"/>
  <c r="N2617" i="1"/>
  <c r="N2626" i="1"/>
  <c r="N2623" i="1"/>
  <c r="N2627" i="1"/>
  <c r="N2616" i="1"/>
  <c r="N2635" i="1"/>
  <c r="N2608" i="1"/>
  <c r="N2624" i="1"/>
  <c r="N2625" i="1"/>
  <c r="N2610" i="1"/>
  <c r="N2609" i="1"/>
  <c r="N2615" i="1"/>
  <c r="N2614" i="1"/>
  <c r="N2618" i="1"/>
  <c r="N2605" i="1"/>
  <c r="N2606" i="1"/>
  <c r="N2631" i="1"/>
  <c r="N2632" i="1"/>
  <c r="N2633" i="1"/>
  <c r="N2645" i="1"/>
  <c r="N2648" i="1"/>
  <c r="N2651" i="1"/>
  <c r="N2655" i="1"/>
  <c r="N2637" i="1"/>
  <c r="N2653" i="1"/>
  <c r="N2650" i="1"/>
  <c r="N2639" i="1"/>
  <c r="N2642" i="1"/>
  <c r="N2644" i="1"/>
  <c r="N2646" i="1"/>
  <c r="N2652" i="1"/>
  <c r="N2643" i="1"/>
  <c r="N2649" i="1"/>
  <c r="N2647" i="1"/>
  <c r="N2654" i="1"/>
  <c r="N2656" i="1"/>
  <c r="N2638" i="1"/>
  <c r="N2636" i="1"/>
  <c r="N2641" i="1"/>
  <c r="N2640" i="1"/>
  <c r="N2666" i="1"/>
  <c r="N2657" i="1"/>
  <c r="N2660" i="1"/>
  <c r="N2663" i="1"/>
  <c r="N2665" i="1"/>
  <c r="N2664" i="1"/>
  <c r="N2662" i="1"/>
  <c r="N2661" i="1"/>
  <c r="N2659" i="1"/>
  <c r="N2667" i="1"/>
  <c r="N2691" i="1"/>
  <c r="N2685" i="1"/>
  <c r="N2674" i="1"/>
  <c r="N2684" i="1"/>
  <c r="N2700" i="1"/>
  <c r="N2704" i="1"/>
  <c r="N2675" i="1"/>
  <c r="N2703" i="1"/>
  <c r="N2693" i="1"/>
  <c r="N2701" i="1"/>
  <c r="N2699" i="1"/>
  <c r="N2673" i="1"/>
  <c r="N2689" i="1"/>
  <c r="N2702" i="1"/>
  <c r="N2690" i="1"/>
  <c r="N2677" i="1"/>
  <c r="N2692" i="1"/>
  <c r="N2687" i="1"/>
  <c r="N2688" i="1"/>
  <c r="N2681" i="1"/>
  <c r="N2676" i="1"/>
  <c r="N2679" i="1"/>
  <c r="N2668" i="1"/>
  <c r="N2670" i="1"/>
  <c r="N2696" i="1"/>
  <c r="N2683" i="1"/>
  <c r="N2669" i="1"/>
  <c r="N2694" i="1"/>
  <c r="N2678" i="1"/>
  <c r="N2682" i="1"/>
  <c r="N2697" i="1"/>
  <c r="N2695" i="1"/>
  <c r="N2680" i="1"/>
  <c r="N2671" i="1"/>
  <c r="N2672" i="1"/>
  <c r="N2705" i="1"/>
  <c r="N2686" i="1"/>
  <c r="N2706" i="1"/>
  <c r="N2729" i="1"/>
  <c r="N2710" i="1"/>
  <c r="N2721" i="1"/>
  <c r="N2718" i="1"/>
  <c r="N2730" i="1"/>
  <c r="N2719" i="1"/>
  <c r="N2716" i="1"/>
  <c r="N2713" i="1"/>
  <c r="N2726" i="1"/>
  <c r="N2714" i="1"/>
  <c r="N2708" i="1"/>
  <c r="N2711" i="1"/>
  <c r="N2727" i="1"/>
  <c r="N2724" i="1"/>
  <c r="N2728" i="1"/>
  <c r="N2717" i="1"/>
  <c r="N2720" i="1"/>
  <c r="N2712" i="1"/>
  <c r="N2731" i="1"/>
  <c r="N2722" i="1"/>
  <c r="N2707" i="1"/>
  <c r="N2725" i="1"/>
  <c r="N2732" i="1"/>
  <c r="N2723" i="1"/>
  <c r="N2715" i="1"/>
  <c r="N2709" i="1"/>
  <c r="N2742" i="1"/>
  <c r="N2752" i="1"/>
  <c r="N2751" i="1"/>
  <c r="N2749" i="1"/>
  <c r="N2746" i="1"/>
  <c r="N2745" i="1"/>
  <c r="N2735" i="1"/>
  <c r="N2744" i="1"/>
  <c r="N2734" i="1"/>
  <c r="N2753" i="1"/>
  <c r="N2733" i="1"/>
  <c r="N2736" i="1"/>
  <c r="N2754" i="1"/>
  <c r="N2737" i="1"/>
  <c r="N2739" i="1"/>
  <c r="N2747" i="1"/>
  <c r="N2748" i="1"/>
  <c r="N2750" i="1"/>
  <c r="N2743" i="1"/>
  <c r="N2741" i="1"/>
  <c r="N2740" i="1"/>
  <c r="N2738" i="1"/>
  <c r="N2775" i="1"/>
  <c r="N2768" i="1"/>
  <c r="N2770" i="1"/>
  <c r="N2780" i="1"/>
  <c r="N2755" i="1"/>
  <c r="N2760" i="1"/>
  <c r="N2771" i="1"/>
  <c r="N2758" i="1"/>
  <c r="N2765" i="1"/>
  <c r="N2777" i="1"/>
  <c r="N2776" i="1"/>
  <c r="N2779" i="1"/>
  <c r="N2769" i="1"/>
  <c r="N2767" i="1"/>
  <c r="N2766" i="1"/>
  <c r="N2764" i="1"/>
  <c r="N2762" i="1"/>
  <c r="N2756" i="1"/>
  <c r="N2778" i="1"/>
  <c r="N2757" i="1"/>
  <c r="N2773" i="1"/>
  <c r="N2772" i="1"/>
  <c r="N2761" i="1"/>
  <c r="N2774" i="1"/>
  <c r="N2763" i="1"/>
  <c r="N2180" i="1"/>
  <c r="N2186" i="1"/>
  <c r="N2759" i="1"/>
  <c r="N2793" i="1"/>
  <c r="N2788" i="1"/>
  <c r="N2798" i="1"/>
  <c r="N2800" i="1"/>
  <c r="N2791" i="1"/>
  <c r="N2795" i="1"/>
  <c r="N2796" i="1"/>
  <c r="N2789" i="1"/>
  <c r="N2781" i="1"/>
  <c r="N2799" i="1"/>
  <c r="N2784" i="1"/>
  <c r="N2794" i="1"/>
  <c r="N2797" i="1"/>
  <c r="N2783" i="1"/>
  <c r="N2782" i="1"/>
  <c r="N2785" i="1"/>
  <c r="N2790" i="1"/>
  <c r="N2786" i="1"/>
  <c r="N2801" i="1"/>
  <c r="N2792" i="1"/>
  <c r="N2787" i="1"/>
  <c r="N2806" i="1"/>
  <c r="N2804" i="1"/>
  <c r="N2802" i="1"/>
  <c r="N2805" i="1"/>
  <c r="N2803" i="1"/>
  <c r="N2807" i="1"/>
  <c r="N2809" i="1"/>
  <c r="N2810" i="1"/>
  <c r="N2821" i="1"/>
  <c r="N2818" i="1"/>
  <c r="N2811" i="1"/>
  <c r="N2826" i="1"/>
  <c r="N2823" i="1"/>
  <c r="N2822" i="1"/>
  <c r="N2827" i="1"/>
  <c r="N2820" i="1"/>
  <c r="N2816" i="1"/>
  <c r="N2819" i="1"/>
  <c r="N2829" i="1"/>
  <c r="N2824" i="1"/>
  <c r="N2814" i="1"/>
  <c r="N2812" i="1"/>
  <c r="N2815" i="1"/>
  <c r="N2825" i="1"/>
  <c r="N2828" i="1"/>
  <c r="N2817" i="1"/>
  <c r="N2813" i="1"/>
  <c r="N2860" i="1"/>
  <c r="N2851" i="1"/>
  <c r="N2845" i="1"/>
  <c r="N2844" i="1"/>
  <c r="N2848" i="1"/>
  <c r="N2847" i="1"/>
  <c r="N2858" i="1"/>
  <c r="N2846" i="1"/>
  <c r="N2850" i="1"/>
  <c r="N2859" i="1"/>
  <c r="N2855" i="1"/>
  <c r="N2853" i="1"/>
  <c r="N2835" i="1"/>
  <c r="N2852" i="1"/>
  <c r="N2837" i="1"/>
  <c r="N2857" i="1"/>
  <c r="N2842" i="1"/>
  <c r="N2834" i="1"/>
  <c r="N2849" i="1"/>
  <c r="N2841" i="1"/>
  <c r="N2836" i="1"/>
  <c r="N2831" i="1"/>
  <c r="N2839" i="1"/>
  <c r="N2838" i="1"/>
  <c r="N2861" i="1"/>
  <c r="N2840" i="1"/>
  <c r="N2843" i="1"/>
  <c r="N2833" i="1"/>
  <c r="N2830" i="1"/>
  <c r="N2856" i="1"/>
  <c r="N2832" i="1"/>
  <c r="N2876" i="1"/>
  <c r="N2890" i="1"/>
  <c r="N2880" i="1"/>
  <c r="N2870" i="1"/>
  <c r="N2869" i="1"/>
  <c r="N2871" i="1"/>
  <c r="N2879" i="1"/>
  <c r="N2883" i="1"/>
  <c r="N2872" i="1"/>
  <c r="N2874" i="1"/>
  <c r="N2866" i="1"/>
  <c r="N2865" i="1"/>
  <c r="N2877" i="1"/>
  <c r="N2862" i="1"/>
  <c r="N2884" i="1"/>
  <c r="N2885" i="1"/>
  <c r="N2887" i="1"/>
  <c r="N2873" i="1"/>
  <c r="N2875" i="1"/>
  <c r="N2889" i="1"/>
  <c r="N2891" i="1"/>
  <c r="N2867" i="1"/>
  <c r="N2886" i="1"/>
  <c r="N2863" i="1"/>
  <c r="N2881" i="1"/>
  <c r="N2878" i="1"/>
  <c r="N2882" i="1"/>
  <c r="N2868" i="1"/>
  <c r="N2896" i="1"/>
  <c r="N2910" i="1"/>
  <c r="N2892" i="1"/>
  <c r="N2905" i="1"/>
  <c r="N2899" i="1"/>
  <c r="N2900" i="1"/>
  <c r="N2895" i="1"/>
  <c r="N2901" i="1"/>
  <c r="N2909" i="1"/>
  <c r="N2902" i="1"/>
  <c r="N2907" i="1"/>
  <c r="N2906" i="1"/>
  <c r="N2897" i="1"/>
  <c r="N2903" i="1"/>
  <c r="N2904" i="1"/>
  <c r="N2894" i="1"/>
  <c r="N2911" i="1"/>
  <c r="N2908" i="1"/>
  <c r="N2898" i="1"/>
  <c r="N2926" i="1"/>
  <c r="N2919" i="1"/>
  <c r="N2923" i="1"/>
  <c r="N2921" i="1"/>
  <c r="N2917" i="1"/>
  <c r="N2913" i="1"/>
  <c r="N2912" i="1"/>
  <c r="N2916" i="1"/>
  <c r="N2925" i="1"/>
  <c r="N2922" i="1"/>
  <c r="N2920" i="1"/>
  <c r="N2915" i="1"/>
  <c r="N2914" i="1"/>
  <c r="N2924" i="1"/>
  <c r="N2927" i="1"/>
  <c r="N2918" i="1"/>
  <c r="N2933" i="1"/>
  <c r="N2934" i="1"/>
  <c r="N2932" i="1"/>
  <c r="N2931" i="1"/>
  <c r="N2930" i="1"/>
  <c r="N2928" i="1"/>
  <c r="N2929" i="1"/>
  <c r="N2937" i="1"/>
  <c r="N2935" i="1"/>
  <c r="N2936" i="1"/>
  <c r="N2938" i="1"/>
  <c r="N2963" i="1"/>
  <c r="N2958" i="1"/>
  <c r="N2957" i="1"/>
  <c r="N2966" i="1"/>
  <c r="N2942" i="1"/>
  <c r="N2949" i="1"/>
  <c r="N2941" i="1"/>
  <c r="N2952" i="1"/>
  <c r="N2950" i="1"/>
  <c r="N2955" i="1"/>
  <c r="N2951" i="1"/>
  <c r="N2961" i="1"/>
  <c r="N2953" i="1"/>
  <c r="N2954" i="1"/>
  <c r="N2944" i="1"/>
  <c r="N2948" i="1"/>
  <c r="N2965" i="1"/>
  <c r="N2943" i="1"/>
  <c r="N2956" i="1"/>
  <c r="N2946" i="1"/>
  <c r="N2962" i="1"/>
  <c r="N2959" i="1"/>
  <c r="N2940" i="1"/>
  <c r="N2945" i="1"/>
  <c r="N2947" i="1"/>
  <c r="N2964" i="1"/>
  <c r="N2939" i="1"/>
  <c r="N2960" i="1"/>
  <c r="N2977" i="1"/>
  <c r="N2979" i="1"/>
  <c r="N2968" i="1"/>
  <c r="N2994" i="1"/>
  <c r="N2976" i="1"/>
  <c r="N2972" i="1"/>
  <c r="N2985" i="1"/>
  <c r="N2986" i="1"/>
  <c r="N2970" i="1"/>
  <c r="N2975" i="1"/>
  <c r="N2971" i="1"/>
  <c r="N2984" i="1"/>
  <c r="N2993" i="1"/>
  <c r="N2981" i="1"/>
  <c r="N2967" i="1"/>
  <c r="N2973" i="1"/>
  <c r="N2991" i="1"/>
  <c r="N2988" i="1"/>
  <c r="N2980" i="1"/>
  <c r="N2992" i="1"/>
  <c r="N2969" i="1"/>
  <c r="N2978" i="1"/>
  <c r="N2982" i="1"/>
  <c r="N2989" i="1"/>
  <c r="N2987" i="1"/>
  <c r="N2990" i="1"/>
  <c r="N2983" i="1"/>
  <c r="N2995" i="1"/>
  <c r="N2997" i="1"/>
  <c r="N3012" i="1"/>
  <c r="N3003" i="1"/>
  <c r="N3011" i="1"/>
  <c r="N3013" i="1"/>
  <c r="N3007" i="1"/>
  <c r="N3000" i="1"/>
  <c r="N3004" i="1"/>
  <c r="N3017" i="1"/>
  <c r="N3005" i="1"/>
  <c r="N3008" i="1"/>
  <c r="N2996" i="1"/>
  <c r="N2974" i="1"/>
  <c r="N3015" i="1"/>
  <c r="N3009" i="1"/>
  <c r="N2999" i="1"/>
  <c r="N3016" i="1"/>
  <c r="N3001" i="1"/>
  <c r="N3006" i="1"/>
  <c r="N3010" i="1"/>
  <c r="N3002" i="1"/>
  <c r="N3014" i="1"/>
  <c r="N2998" i="1"/>
  <c r="N3034" i="1"/>
  <c r="N3022" i="1"/>
  <c r="N3028" i="1"/>
  <c r="N3020" i="1"/>
  <c r="N3030" i="1"/>
  <c r="N3032" i="1"/>
  <c r="N3035" i="1"/>
  <c r="N3027" i="1"/>
  <c r="N3021" i="1"/>
  <c r="N3037" i="1"/>
  <c r="N3033" i="1"/>
  <c r="N3025" i="1"/>
  <c r="N3036" i="1"/>
  <c r="N3024" i="1"/>
  <c r="N3038" i="1"/>
  <c r="N3026" i="1"/>
  <c r="N3023" i="1"/>
  <c r="N3019" i="1"/>
  <c r="N3029" i="1"/>
  <c r="N3031" i="1"/>
  <c r="N3044" i="1"/>
  <c r="N3041" i="1"/>
  <c r="N3052" i="1"/>
  <c r="N3047" i="1"/>
  <c r="N3049" i="1"/>
  <c r="N3058" i="1"/>
  <c r="N3057" i="1"/>
  <c r="N3050" i="1"/>
  <c r="N3039" i="1"/>
  <c r="N3040" i="1"/>
  <c r="N3046" i="1"/>
  <c r="N3060" i="1"/>
  <c r="N3055" i="1"/>
  <c r="N3054" i="1"/>
  <c r="N3056" i="1"/>
  <c r="N3059" i="1"/>
  <c r="N3042" i="1"/>
  <c r="N3045" i="1"/>
  <c r="N3048" i="1"/>
  <c r="N3043" i="1"/>
  <c r="N3051" i="1"/>
  <c r="N3053" i="1"/>
  <c r="N3063" i="1"/>
  <c r="N3062" i="1"/>
  <c r="N3061" i="1"/>
  <c r="N3064" i="1"/>
  <c r="N3065" i="1"/>
  <c r="N3079" i="1"/>
  <c r="N3082" i="1"/>
  <c r="N3071" i="1"/>
  <c r="N3076" i="1"/>
  <c r="N3070" i="1"/>
  <c r="N3078" i="1"/>
  <c r="N3075" i="1"/>
  <c r="N3080" i="1"/>
  <c r="N3066" i="1"/>
  <c r="N3077" i="1"/>
  <c r="N3068" i="1"/>
  <c r="N3067" i="1"/>
  <c r="N3073" i="1"/>
  <c r="N3074" i="1"/>
  <c r="N3072" i="1"/>
  <c r="N3069" i="1"/>
  <c r="N3081" i="1"/>
  <c r="N3086" i="1"/>
  <c r="N3090" i="1"/>
  <c r="N3083" i="1"/>
  <c r="N3108" i="1"/>
  <c r="N3100" i="1"/>
  <c r="N3085" i="1"/>
  <c r="N3089" i="1"/>
  <c r="N3093" i="1"/>
  <c r="N3109" i="1"/>
  <c r="N3106" i="1"/>
  <c r="N3092" i="1"/>
  <c r="N3096" i="1"/>
  <c r="N3091" i="1"/>
  <c r="N3084" i="1"/>
  <c r="N3088" i="1"/>
  <c r="N3098" i="1"/>
  <c r="N3094" i="1"/>
  <c r="N3095" i="1"/>
  <c r="N3103" i="1"/>
  <c r="N3102" i="1"/>
  <c r="N3104" i="1"/>
  <c r="N3099" i="1"/>
  <c r="N3105" i="1"/>
  <c r="N3107" i="1"/>
  <c r="N3101" i="1"/>
  <c r="N3087" i="1"/>
  <c r="N3110" i="1"/>
  <c r="N3111" i="1"/>
  <c r="N3143" i="1"/>
  <c r="N3122" i="1"/>
  <c r="N3138" i="1"/>
  <c r="N3150" i="1"/>
  <c r="N3130" i="1"/>
  <c r="N3135" i="1"/>
  <c r="N3118" i="1"/>
  <c r="N3147" i="1"/>
  <c r="N3116" i="1"/>
  <c r="N3133" i="1"/>
  <c r="N3146" i="1"/>
  <c r="N3125" i="1"/>
  <c r="N3145" i="1"/>
  <c r="N3144" i="1"/>
  <c r="N3115" i="1"/>
  <c r="N3132" i="1"/>
  <c r="N3129" i="1"/>
  <c r="N3148" i="1"/>
  <c r="N3131" i="1"/>
  <c r="N3137" i="1"/>
  <c r="N3134" i="1"/>
  <c r="N3121" i="1"/>
  <c r="N3127" i="1"/>
  <c r="N3112" i="1"/>
  <c r="N3123" i="1"/>
  <c r="N3119" i="1"/>
  <c r="N3141" i="1"/>
  <c r="N3124" i="1"/>
  <c r="N3149" i="1"/>
  <c r="N3136" i="1"/>
  <c r="N3128" i="1"/>
  <c r="N3142" i="1"/>
  <c r="N3120" i="1"/>
  <c r="N3114" i="1"/>
  <c r="N3139" i="1"/>
  <c r="N3126" i="1"/>
  <c r="N3140" i="1"/>
  <c r="N3171" i="1"/>
  <c r="N3152" i="1"/>
  <c r="N3169" i="1"/>
  <c r="N3157" i="1"/>
  <c r="N3170" i="1"/>
  <c r="N3167" i="1"/>
  <c r="N3164" i="1"/>
  <c r="N3166" i="1"/>
  <c r="N3163" i="1"/>
  <c r="N3151" i="1"/>
  <c r="N3172" i="1"/>
  <c r="N3155" i="1"/>
  <c r="N3154" i="1"/>
  <c r="N3159" i="1"/>
  <c r="N3156" i="1"/>
  <c r="N3161" i="1"/>
  <c r="N3168" i="1"/>
  <c r="N3165" i="1"/>
  <c r="N3160" i="1"/>
  <c r="N3153" i="1"/>
  <c r="N3158" i="1"/>
  <c r="N3162" i="1"/>
  <c r="N3175" i="1"/>
  <c r="N3176" i="1"/>
  <c r="N3177" i="1"/>
  <c r="N3195" i="1"/>
  <c r="N3204" i="1"/>
  <c r="N3180" i="1"/>
  <c r="N3202" i="1"/>
  <c r="N3185" i="1"/>
  <c r="N3197" i="1"/>
  <c r="N3203" i="1"/>
  <c r="N3194" i="1"/>
  <c r="N3184" i="1"/>
  <c r="N3183" i="1"/>
  <c r="N3181" i="1"/>
  <c r="N3182" i="1"/>
  <c r="N3191" i="1"/>
  <c r="N3199" i="1"/>
  <c r="N3196" i="1"/>
  <c r="N3190" i="1"/>
  <c r="N3192" i="1"/>
  <c r="N3179" i="1"/>
  <c r="N3189" i="1"/>
  <c r="N3200" i="1"/>
  <c r="N3178" i="1"/>
  <c r="N3201" i="1"/>
  <c r="N3193" i="1"/>
  <c r="N3246" i="1"/>
  <c r="N3223" i="1"/>
  <c r="N3219" i="1"/>
  <c r="N3241" i="1"/>
  <c r="N3236" i="1"/>
  <c r="N3227" i="1"/>
  <c r="N3250" i="1"/>
  <c r="N3238" i="1"/>
  <c r="N3215" i="1"/>
  <c r="N3212" i="1"/>
  <c r="N3208" i="1"/>
  <c r="N3226" i="1"/>
  <c r="N3234" i="1"/>
  <c r="N3209" i="1"/>
  <c r="N3228" i="1"/>
  <c r="N3207" i="1"/>
  <c r="N3213" i="1"/>
  <c r="N3230" i="1"/>
  <c r="N3210" i="1"/>
  <c r="N3220" i="1"/>
  <c r="N3206" i="1"/>
  <c r="N3214" i="1"/>
  <c r="N3247" i="1"/>
  <c r="N3239" i="1"/>
  <c r="N3248" i="1"/>
  <c r="N3243" i="1"/>
  <c r="N3216" i="1"/>
  <c r="N3233" i="1"/>
  <c r="N3244" i="1"/>
  <c r="N3232" i="1"/>
  <c r="N3245" i="1"/>
  <c r="N3217" i="1"/>
  <c r="N3235" i="1"/>
  <c r="N3221" i="1"/>
  <c r="N3231" i="1"/>
  <c r="N3237" i="1"/>
  <c r="N3211" i="1"/>
  <c r="N3224" i="1"/>
  <c r="N3218" i="1"/>
  <c r="N3242" i="1"/>
  <c r="N3240" i="1"/>
  <c r="N3229" i="1"/>
  <c r="N3225" i="1"/>
  <c r="N3267" i="1"/>
  <c r="N3286" i="1"/>
  <c r="N3302" i="1"/>
  <c r="N3274" i="1"/>
  <c r="N3260" i="1"/>
  <c r="N3270" i="1"/>
  <c r="N3264" i="1"/>
  <c r="N3289" i="1"/>
  <c r="N3255" i="1"/>
  <c r="N3254" i="1"/>
  <c r="N3301" i="1"/>
  <c r="N3293" i="1"/>
  <c r="N3281" i="1"/>
  <c r="N3300" i="1"/>
  <c r="N1935" i="1"/>
  <c r="N3173" i="1"/>
  <c r="N3174" i="1"/>
  <c r="N2528" i="1"/>
  <c r="N3117" i="1"/>
  <c r="N3298" i="1"/>
  <c r="N3296" i="1"/>
  <c r="N2658" i="1"/>
  <c r="N3268" i="1"/>
  <c r="N3252" i="1"/>
  <c r="N3292" i="1"/>
  <c r="N3271" i="1"/>
  <c r="N3282" i="1"/>
  <c r="N3287" i="1"/>
  <c r="N3259" i="1"/>
  <c r="N3258" i="1"/>
  <c r="N3253" i="1"/>
  <c r="N3251" i="1"/>
  <c r="N3266" i="1"/>
  <c r="N3279" i="1"/>
  <c r="N3256" i="1"/>
  <c r="N3265" i="1"/>
  <c r="N3280" i="1"/>
  <c r="N3273" i="1"/>
  <c r="N2854" i="1"/>
  <c r="N3295" i="1"/>
  <c r="N3275" i="1"/>
  <c r="N3284" i="1"/>
  <c r="N3290" i="1"/>
  <c r="N3272" i="1"/>
  <c r="N3261" i="1"/>
  <c r="N3294" i="1"/>
  <c r="N3257" i="1"/>
  <c r="N3269" i="1"/>
  <c r="N3288" i="1"/>
  <c r="N3277" i="1"/>
  <c r="N3299" i="1"/>
  <c r="N3198" i="1"/>
  <c r="N3285" i="1"/>
  <c r="N3249" i="1"/>
  <c r="N3283" i="1"/>
  <c r="N2300" i="1"/>
  <c r="N2299" i="1"/>
  <c r="N2630" i="1"/>
  <c r="N3263" i="1"/>
  <c r="N3297" i="1"/>
  <c r="N3278" i="1"/>
  <c r="N3276" i="1"/>
  <c r="N3303" i="1"/>
  <c r="N3291" i="1"/>
  <c r="N2893" i="1"/>
  <c r="N2451" i="1"/>
  <c r="N2457" i="1"/>
  <c r="N3311" i="1"/>
  <c r="N3318" i="1"/>
  <c r="N3317" i="1"/>
  <c r="N3312" i="1"/>
  <c r="N3306" i="1"/>
  <c r="N3315" i="1"/>
  <c r="N3332" i="1"/>
  <c r="N3308" i="1"/>
  <c r="N3321" i="1"/>
  <c r="N3324" i="1"/>
  <c r="N3329" i="1"/>
  <c r="N3326" i="1"/>
  <c r="N3322" i="1"/>
  <c r="N3327" i="1"/>
  <c r="N3313" i="1"/>
  <c r="N3320" i="1"/>
  <c r="N3305" i="1"/>
  <c r="N3314" i="1"/>
  <c r="N3309" i="1"/>
  <c r="N3307" i="1"/>
  <c r="N3323" i="1"/>
  <c r="N3331" i="1"/>
  <c r="N3304" i="1"/>
  <c r="N3310" i="1"/>
  <c r="N3330" i="1"/>
  <c r="N3328" i="1"/>
  <c r="N3325" i="1"/>
  <c r="N3316" i="1"/>
  <c r="N3113" i="1"/>
  <c r="N3346" i="1"/>
  <c r="N3365" i="1"/>
  <c r="N3352" i="1"/>
  <c r="N3345" i="1"/>
  <c r="N3338" i="1"/>
  <c r="N3357" i="1"/>
  <c r="N3347" i="1"/>
  <c r="N3349" i="1"/>
  <c r="N3348" i="1"/>
  <c r="N3343" i="1"/>
  <c r="N3340" i="1"/>
  <c r="N3367" i="1"/>
  <c r="N3350" i="1"/>
  <c r="N3341" i="1"/>
  <c r="N3362" i="1"/>
  <c r="N3360" i="1"/>
  <c r="N3335" i="1"/>
  <c r="N3354" i="1"/>
  <c r="N3358" i="1"/>
  <c r="N3364" i="1"/>
  <c r="N3361" i="1"/>
  <c r="N3344" i="1"/>
  <c r="N3333" i="1"/>
  <c r="N3342" i="1"/>
  <c r="N3355" i="1"/>
  <c r="N3359" i="1"/>
  <c r="N3336" i="1"/>
  <c r="N3339" i="1"/>
  <c r="N3334" i="1"/>
  <c r="N3353" i="1"/>
  <c r="N3337" i="1"/>
  <c r="N3366" i="1"/>
  <c r="N3351" i="1"/>
  <c r="N3369" i="1"/>
  <c r="N3370" i="1"/>
  <c r="N3371" i="1"/>
  <c r="N3368" i="1"/>
  <c r="N3372" i="1"/>
  <c r="N3378" i="1"/>
  <c r="N3390" i="1"/>
  <c r="N3384" i="1"/>
  <c r="N3262" i="1"/>
  <c r="N3396" i="1"/>
  <c r="N3393" i="1"/>
  <c r="N3381" i="1"/>
  <c r="N3388" i="1"/>
  <c r="N3380" i="1"/>
  <c r="N3394" i="1"/>
  <c r="N3395" i="1"/>
  <c r="N3397" i="1"/>
  <c r="N3398" i="1"/>
  <c r="N3383" i="1"/>
  <c r="N3375" i="1"/>
  <c r="N3386" i="1"/>
  <c r="N3373" i="1"/>
  <c r="N3379" i="1"/>
  <c r="N3392" i="1"/>
  <c r="N3382" i="1"/>
  <c r="N3376" i="1"/>
  <c r="N3374" i="1"/>
  <c r="N3391" i="1"/>
  <c r="N3389" i="1"/>
  <c r="N3385" i="1"/>
  <c r="N3377" i="1"/>
  <c r="N3401" i="1"/>
  <c r="N3413" i="1"/>
  <c r="N3403" i="1"/>
  <c r="N3407" i="1"/>
  <c r="N3404" i="1"/>
  <c r="N3409" i="1"/>
  <c r="N3412" i="1"/>
  <c r="N3406" i="1"/>
  <c r="N3408" i="1"/>
  <c r="N3411" i="1"/>
  <c r="N3410" i="1"/>
  <c r="N3400" i="1"/>
  <c r="N3399" i="1"/>
  <c r="N3432" i="1"/>
  <c r="N3426" i="1"/>
  <c r="N3435" i="1"/>
  <c r="N3417" i="1"/>
  <c r="N3414" i="1"/>
  <c r="N3433" i="1"/>
  <c r="N3419" i="1"/>
  <c r="N3421" i="1"/>
  <c r="N3430" i="1"/>
  <c r="N3431" i="1"/>
  <c r="N3416" i="1"/>
  <c r="N3420" i="1"/>
  <c r="N3422" i="1"/>
  <c r="N3415" i="1"/>
  <c r="N3434" i="1"/>
  <c r="N3429" i="1"/>
  <c r="N3424" i="1"/>
  <c r="N3436" i="1"/>
  <c r="N3423" i="1"/>
  <c r="N3427" i="1"/>
  <c r="N3418" i="1"/>
  <c r="N3437" i="1"/>
  <c r="N3428" i="1"/>
  <c r="N3440" i="1"/>
  <c r="N3453" i="1"/>
  <c r="N3457" i="1"/>
  <c r="N3443" i="1"/>
  <c r="N3460" i="1"/>
  <c r="N3458" i="1"/>
  <c r="N3445" i="1"/>
  <c r="N3442" i="1"/>
  <c r="N3452" i="1"/>
  <c r="N3441" i="1"/>
  <c r="N3439" i="1"/>
  <c r="N3459" i="1"/>
  <c r="N3450" i="1"/>
  <c r="N3444" i="1"/>
  <c r="N3446" i="1"/>
  <c r="N3451" i="1"/>
  <c r="N3456" i="1"/>
  <c r="N3448" i="1"/>
  <c r="N3454" i="1"/>
  <c r="N3438" i="1"/>
  <c r="N3455" i="1"/>
  <c r="N3447" i="1"/>
  <c r="N3477" i="1"/>
  <c r="N3466" i="1"/>
  <c r="N3468" i="1"/>
  <c r="N3461" i="1"/>
  <c r="N3470" i="1"/>
  <c r="N3478" i="1"/>
  <c r="N3465" i="1"/>
  <c r="N3479" i="1"/>
  <c r="N3476" i="1"/>
  <c r="N3462" i="1"/>
  <c r="N3469" i="1"/>
  <c r="N3475" i="1"/>
  <c r="N3474" i="1"/>
  <c r="N3473" i="1"/>
  <c r="N3471" i="1"/>
  <c r="N3464" i="1"/>
  <c r="N3472" i="1"/>
  <c r="N3463" i="1"/>
  <c r="N3483" i="1"/>
  <c r="N3482" i="1"/>
  <c r="N3481" i="1"/>
  <c r="N3480" i="1"/>
  <c r="N3484" i="1"/>
  <c r="N3486" i="1"/>
  <c r="N3488" i="1"/>
  <c r="N3496" i="1"/>
  <c r="N3506" i="1"/>
  <c r="N3490" i="1"/>
  <c r="N3493" i="1"/>
  <c r="N3508" i="1"/>
  <c r="N3492" i="1"/>
  <c r="N3510" i="1"/>
  <c r="N3497" i="1"/>
  <c r="N3501" i="1"/>
  <c r="N3507" i="1"/>
  <c r="N3499" i="1"/>
  <c r="N3494" i="1"/>
  <c r="N3500" i="1"/>
  <c r="N3491" i="1"/>
  <c r="N3495" i="1"/>
  <c r="N3504" i="1"/>
  <c r="N3509" i="1"/>
  <c r="N3498" i="1"/>
  <c r="N3489" i="1"/>
  <c r="N3512" i="1"/>
  <c r="N3532" i="1"/>
  <c r="N3536" i="1"/>
  <c r="N3517" i="1"/>
  <c r="N3538" i="1"/>
  <c r="N3534" i="1"/>
  <c r="N3514" i="1"/>
  <c r="N3523" i="1"/>
  <c r="N3513" i="1"/>
  <c r="N3527" i="1"/>
  <c r="N3530" i="1"/>
  <c r="N3515" i="1"/>
  <c r="N3519" i="1"/>
  <c r="N3518" i="1"/>
  <c r="N3533" i="1"/>
  <c r="N3535" i="1"/>
  <c r="N3520" i="1"/>
  <c r="N3521" i="1"/>
  <c r="N3526" i="1"/>
  <c r="N3525" i="1"/>
  <c r="N3516" i="1"/>
  <c r="N3522" i="1"/>
  <c r="N3529" i="1"/>
  <c r="N3531" i="1"/>
  <c r="N3524" i="1"/>
  <c r="N3537" i="1"/>
  <c r="N3528" i="1"/>
  <c r="N3557" i="1"/>
  <c r="N3545" i="1"/>
  <c r="N3560" i="1"/>
  <c r="N3559" i="1"/>
  <c r="N3556" i="1"/>
  <c r="N3555" i="1"/>
  <c r="N3570" i="1"/>
  <c r="N3550" i="1"/>
  <c r="N3548" i="1"/>
  <c r="N3540" i="1"/>
  <c r="N3567" i="1"/>
  <c r="N3546" i="1"/>
  <c r="N3551" i="1"/>
  <c r="N3543" i="1"/>
  <c r="N3549" i="1"/>
  <c r="N3547" i="1"/>
  <c r="N3569" i="1"/>
  <c r="N3542" i="1"/>
  <c r="N3554" i="1"/>
  <c r="N3552" i="1"/>
  <c r="N3563" i="1"/>
  <c r="N3558" i="1"/>
  <c r="N3566" i="1"/>
  <c r="N3561" i="1"/>
  <c r="N3568" i="1"/>
  <c r="N3571" i="1"/>
  <c r="N3544" i="1"/>
  <c r="N3565" i="1"/>
  <c r="N3562" i="1"/>
  <c r="N3564" i="1"/>
  <c r="N3553" i="1"/>
  <c r="N3541" i="1"/>
  <c r="N3572" i="1"/>
  <c r="N3584" i="1"/>
  <c r="N3592" i="1"/>
  <c r="N3586" i="1"/>
  <c r="N3580" i="1"/>
  <c r="N3575" i="1"/>
  <c r="N3595" i="1"/>
  <c r="N3576" i="1"/>
  <c r="N3590" i="1"/>
  <c r="N3588" i="1"/>
  <c r="N3593" i="1"/>
  <c r="N3601" i="1"/>
  <c r="N3597" i="1"/>
  <c r="N3594" i="1"/>
  <c r="N3581" i="1"/>
  <c r="N3598" i="1"/>
  <c r="N3573" i="1"/>
  <c r="N3599" i="1"/>
  <c r="N3589" i="1"/>
  <c r="N3591" i="1"/>
  <c r="N3578" i="1"/>
  <c r="N3587" i="1"/>
  <c r="N3583" i="1"/>
  <c r="N3579" i="1"/>
  <c r="N3574" i="1"/>
  <c r="N3596" i="1"/>
  <c r="N3600" i="1"/>
  <c r="N3582" i="1"/>
  <c r="N3585" i="1"/>
  <c r="N3602" i="1"/>
  <c r="N3605" i="1"/>
  <c r="N3603" i="1"/>
  <c r="N3607" i="1"/>
  <c r="N3608" i="1"/>
  <c r="N3609" i="1"/>
  <c r="N3611" i="1"/>
  <c r="N3610" i="1"/>
  <c r="N3614" i="1"/>
  <c r="N3615" i="1"/>
  <c r="N3613" i="1"/>
  <c r="N3612" i="1"/>
  <c r="N3642" i="1"/>
  <c r="N3617" i="1"/>
  <c r="N3618" i="1"/>
  <c r="N3622" i="1"/>
  <c r="N3620" i="1"/>
  <c r="N3619" i="1"/>
  <c r="N3639" i="1"/>
  <c r="N3637" i="1"/>
  <c r="N3623" i="1"/>
  <c r="N3643" i="1"/>
  <c r="N3635" i="1"/>
  <c r="N3631" i="1"/>
  <c r="N3627" i="1"/>
  <c r="N3645" i="1"/>
  <c r="N3638" i="1"/>
  <c r="N3628" i="1"/>
  <c r="N3632" i="1"/>
  <c r="N3633" i="1"/>
  <c r="N3634" i="1"/>
  <c r="N3626" i="1"/>
  <c r="N3625" i="1"/>
  <c r="N3644" i="1"/>
  <c r="N3640" i="1"/>
  <c r="N3641" i="1"/>
  <c r="N3629" i="1"/>
  <c r="N3624" i="1"/>
  <c r="N3655" i="1"/>
  <c r="N3660" i="1"/>
  <c r="N3653" i="1"/>
  <c r="N3646" i="1"/>
  <c r="N3657" i="1"/>
  <c r="N3652" i="1"/>
  <c r="N3654" i="1"/>
  <c r="N3658" i="1"/>
  <c r="N3662" i="1"/>
  <c r="N3649" i="1"/>
  <c r="N3661" i="1"/>
  <c r="N3647" i="1"/>
  <c r="N3648" i="1"/>
  <c r="N3656" i="1"/>
  <c r="N3651" i="1"/>
  <c r="N3659" i="1"/>
  <c r="N3650" i="1"/>
  <c r="N3677" i="1"/>
  <c r="N3675" i="1"/>
  <c r="N3664" i="1"/>
  <c r="N3672" i="1"/>
  <c r="N3678" i="1"/>
  <c r="N3669" i="1"/>
  <c r="N3663" i="1"/>
  <c r="N3667" i="1"/>
  <c r="N3674" i="1"/>
  <c r="N3682" i="1"/>
  <c r="N3668" i="1"/>
  <c r="N3685" i="1"/>
  <c r="N3681" i="1"/>
  <c r="N3665" i="1"/>
  <c r="N3680" i="1"/>
  <c r="N3666" i="1"/>
  <c r="N3676" i="1"/>
  <c r="N3671" i="1"/>
  <c r="N3683" i="1"/>
  <c r="N3679" i="1"/>
  <c r="N3688" i="1"/>
  <c r="N3687" i="1"/>
  <c r="N3704" i="1"/>
  <c r="N3701" i="1"/>
  <c r="N3698" i="1"/>
  <c r="N3693" i="1"/>
  <c r="N3691" i="1"/>
  <c r="N3695" i="1"/>
  <c r="N3706" i="1"/>
  <c r="N3689" i="1"/>
  <c r="N3702" i="1"/>
  <c r="N3697" i="1"/>
  <c r="N3703" i="1"/>
  <c r="N3692" i="1"/>
  <c r="N3686" i="1"/>
  <c r="N3705" i="1"/>
  <c r="N3711" i="1"/>
  <c r="N3708" i="1"/>
  <c r="N3713" i="1"/>
  <c r="N3735" i="1"/>
  <c r="N3738" i="1"/>
  <c r="N3717" i="1"/>
  <c r="N3725" i="1"/>
  <c r="N3720" i="1"/>
  <c r="N3727" i="1"/>
  <c r="N3715" i="1"/>
  <c r="N3730" i="1"/>
  <c r="N3726" i="1"/>
  <c r="N3737" i="1"/>
  <c r="N3723" i="1"/>
  <c r="N3718" i="1"/>
  <c r="N3733" i="1"/>
  <c r="N3734" i="1"/>
  <c r="N3724" i="1"/>
  <c r="N3714" i="1"/>
  <c r="N3719" i="1"/>
  <c r="N3736" i="1"/>
  <c r="N3728" i="1"/>
  <c r="N3716" i="1"/>
  <c r="N3721" i="1"/>
  <c r="N3729" i="1"/>
  <c r="N3732" i="1"/>
  <c r="N3739" i="1"/>
  <c r="N3740" i="1"/>
  <c r="N3749" i="1"/>
  <c r="N3761" i="1"/>
  <c r="N3763" i="1"/>
  <c r="N3751" i="1"/>
  <c r="N3754" i="1"/>
  <c r="N3745" i="1"/>
  <c r="N3748" i="1"/>
  <c r="N3741" i="1"/>
  <c r="N3747" i="1"/>
  <c r="N3766" i="1"/>
  <c r="N3757" i="1"/>
  <c r="N3767" i="1"/>
  <c r="N3758" i="1"/>
  <c r="N3750" i="1"/>
  <c r="N3765" i="1"/>
  <c r="N3755" i="1"/>
  <c r="N3768" i="1"/>
  <c r="N3760" i="1"/>
  <c r="N3746" i="1"/>
  <c r="N3743" i="1"/>
  <c r="N3762" i="1"/>
  <c r="N3742" i="1"/>
  <c r="N3752" i="1"/>
  <c r="N3781" i="1"/>
  <c r="N3788" i="1"/>
  <c r="N3771" i="1"/>
  <c r="N3787" i="1"/>
  <c r="N3800" i="1"/>
  <c r="N3782" i="1"/>
  <c r="N3770" i="1"/>
  <c r="N3783" i="1"/>
  <c r="N3795" i="1"/>
  <c r="N3801" i="1"/>
  <c r="N3775" i="1"/>
  <c r="N3786" i="1"/>
  <c r="N3804" i="1"/>
  <c r="N3792" i="1"/>
  <c r="N3784" i="1"/>
  <c r="N3778" i="1"/>
  <c r="N3780" i="1"/>
  <c r="N3802" i="1"/>
  <c r="N3798" i="1"/>
  <c r="N3776" i="1"/>
  <c r="N3793" i="1"/>
  <c r="N3794" i="1"/>
  <c r="N3779" i="1"/>
  <c r="N3777" i="1"/>
  <c r="N3789" i="1"/>
  <c r="N3790" i="1"/>
  <c r="N3797" i="1"/>
  <c r="N3773" i="1"/>
  <c r="N3796" i="1"/>
  <c r="N3769" i="1"/>
  <c r="N3858" i="1"/>
  <c r="N3823" i="1"/>
  <c r="N3807" i="1"/>
  <c r="N3855" i="1"/>
  <c r="N3844" i="1"/>
  <c r="N3833" i="1"/>
  <c r="N3837" i="1"/>
  <c r="N3809" i="1"/>
  <c r="N3851" i="1"/>
  <c r="N3813" i="1"/>
  <c r="N3824" i="1"/>
  <c r="N3811" i="1"/>
  <c r="N3857" i="1"/>
  <c r="N3849" i="1"/>
  <c r="N3842" i="1"/>
  <c r="N3826" i="1"/>
  <c r="N3805" i="1"/>
  <c r="N3815" i="1"/>
  <c r="N3841" i="1"/>
  <c r="N3825" i="1"/>
  <c r="N3848" i="1"/>
  <c r="N3829" i="1"/>
  <c r="N3832" i="1"/>
  <c r="N3840" i="1"/>
  <c r="N3819" i="1"/>
  <c r="N3856" i="1"/>
  <c r="N3828" i="1"/>
  <c r="N3820" i="1"/>
  <c r="N3854" i="1"/>
  <c r="N3836" i="1"/>
  <c r="N3814" i="1"/>
  <c r="N3827" i="1"/>
  <c r="N3846" i="1"/>
  <c r="N3831" i="1"/>
  <c r="N3812" i="1"/>
  <c r="N3852" i="1"/>
  <c r="N3859" i="1"/>
  <c r="N3821" i="1"/>
  <c r="N3822" i="1"/>
  <c r="N3835" i="1"/>
  <c r="N3845" i="1"/>
  <c r="N3839" i="1"/>
  <c r="N3791" i="1"/>
  <c r="N3816" i="1"/>
  <c r="N3808" i="1"/>
  <c r="N3853" i="1"/>
  <c r="N3847" i="1"/>
  <c r="N3818" i="1"/>
  <c r="N3810" i="1"/>
  <c r="N3817" i="1"/>
  <c r="N3806" i="1"/>
  <c r="N3850" i="1"/>
  <c r="N3834" i="1"/>
  <c r="N3843" i="1"/>
  <c r="N3830" i="1"/>
  <c r="N3900" i="1"/>
  <c r="N3881" i="1"/>
  <c r="N3877" i="1"/>
  <c r="N3861" i="1"/>
  <c r="N3897" i="1"/>
  <c r="N3872" i="1"/>
  <c r="N3673" i="1"/>
  <c r="N3188" i="1"/>
  <c r="N3356" i="1"/>
  <c r="N3539" i="1"/>
  <c r="N3018" i="1"/>
  <c r="N3891" i="1"/>
  <c r="N3756" i="1"/>
  <c r="N3731" i="1"/>
  <c r="N3894" i="1"/>
  <c r="N3606" i="1"/>
  <c r="N3684" i="1"/>
  <c r="N3502" i="1"/>
  <c r="N3630" i="1"/>
  <c r="N3838" i="1"/>
  <c r="N3901" i="1"/>
  <c r="N3387" i="1"/>
  <c r="N3097" i="1"/>
  <c r="N3487" i="1"/>
  <c r="N3690" i="1"/>
  <c r="N3700" i="1"/>
  <c r="N3890" i="1"/>
  <c r="N3319" i="1"/>
  <c r="N3744" i="1"/>
  <c r="N3722" i="1"/>
  <c r="N2864" i="1"/>
  <c r="N3696" i="1"/>
  <c r="N3863" i="1"/>
  <c r="N2808" i="1"/>
  <c r="N3449" i="1"/>
  <c r="N2888" i="1"/>
  <c r="N3187" i="1"/>
  <c r="N3205" i="1"/>
  <c r="N3604" i="1"/>
  <c r="N3712" i="1"/>
  <c r="N3222" i="1"/>
  <c r="N3425" i="1"/>
  <c r="N3785" i="1"/>
  <c r="N3860" i="1"/>
  <c r="N2698" i="1"/>
  <c r="N3402" i="1"/>
  <c r="N3405" i="1"/>
  <c r="N3505" i="1"/>
  <c r="N3511" i="1"/>
  <c r="N3864" i="1"/>
  <c r="N3870" i="1"/>
  <c r="N3884" i="1"/>
  <c r="N3876" i="1"/>
  <c r="N3868" i="1"/>
  <c r="N3888" i="1"/>
  <c r="N3887" i="1"/>
  <c r="N3903" i="1"/>
  <c r="N3898" i="1"/>
  <c r="N3895" i="1"/>
  <c r="N3883" i="1"/>
  <c r="N3886" i="1"/>
  <c r="N3885" i="1"/>
  <c r="N3707" i="1"/>
  <c r="N3892" i="1"/>
  <c r="N3503" i="1"/>
  <c r="N3670" i="1"/>
  <c r="N3880" i="1"/>
  <c r="N3867" i="1"/>
  <c r="N3616" i="1"/>
  <c r="N3871" i="1"/>
  <c r="N3879" i="1"/>
  <c r="N3186" i="1"/>
  <c r="N3774" i="1"/>
  <c r="N3363" i="1"/>
  <c r="N3485" i="1"/>
  <c r="N3467" i="1"/>
  <c r="N3902" i="1"/>
  <c r="N3764" i="1"/>
  <c r="N3865" i="1"/>
  <c r="N3893" i="1"/>
  <c r="N3899" i="1"/>
  <c r="N3896" i="1"/>
  <c r="N3862" i="1"/>
  <c r="N3875" i="1"/>
  <c r="N3873" i="1"/>
  <c r="N3889" i="1"/>
  <c r="N3878" i="1"/>
  <c r="N3866" i="1"/>
  <c r="N3874" i="1"/>
  <c r="N3869" i="1"/>
  <c r="N3882" i="1"/>
  <c r="N3799" i="1"/>
  <c r="N3803" i="1"/>
  <c r="N3710" i="1"/>
  <c r="N3772" i="1"/>
  <c r="N3694" i="1"/>
  <c r="N3753" i="1"/>
  <c r="N3709" i="1"/>
  <c r="N3759" i="1"/>
  <c r="N3577" i="1"/>
  <c r="N3621" i="1"/>
  <c r="N3909" i="1"/>
  <c r="N3906" i="1"/>
  <c r="N3905" i="1"/>
  <c r="N3904" i="1"/>
  <c r="N3908" i="1"/>
  <c r="N3907" i="1"/>
  <c r="N3913" i="1"/>
  <c r="N3911" i="1"/>
  <c r="N3910" i="1"/>
  <c r="N3912" i="1"/>
  <c r="N3938" i="1"/>
  <c r="N3929" i="1"/>
  <c r="N3918" i="1"/>
  <c r="N3928" i="1"/>
  <c r="N3934" i="1"/>
  <c r="N3917" i="1"/>
  <c r="N3914" i="1"/>
  <c r="N3927" i="1"/>
  <c r="N3915" i="1"/>
  <c r="N3921" i="1"/>
  <c r="N3935" i="1"/>
  <c r="N3920" i="1"/>
  <c r="N3924" i="1"/>
  <c r="N3937" i="1"/>
  <c r="N3933" i="1"/>
  <c r="N3930" i="1"/>
  <c r="N3931" i="1"/>
  <c r="N3936" i="1"/>
  <c r="N3919" i="1"/>
  <c r="N3922" i="1"/>
  <c r="N3932" i="1"/>
  <c r="N3916" i="1"/>
  <c r="N3925" i="1"/>
  <c r="N3923" i="1"/>
  <c r="N3926" i="1"/>
  <c r="N3942" i="1"/>
  <c r="N3949" i="1"/>
  <c r="N3940" i="1"/>
  <c r="N3953" i="1"/>
  <c r="N3950" i="1"/>
  <c r="N3957" i="1"/>
  <c r="N3948" i="1"/>
  <c r="N3951" i="1"/>
  <c r="N3947" i="1"/>
  <c r="N3944" i="1"/>
  <c r="N3943" i="1"/>
  <c r="N3959" i="1"/>
  <c r="N3956" i="1"/>
  <c r="N3955" i="1"/>
  <c r="N3945" i="1"/>
  <c r="N3946" i="1"/>
  <c r="N3952" i="1"/>
  <c r="N3954" i="1"/>
  <c r="N3939" i="1"/>
  <c r="N3958" i="1"/>
  <c r="N3941" i="1"/>
  <c r="N3968" i="1"/>
  <c r="N3962" i="1"/>
  <c r="N3976" i="1"/>
  <c r="N3969" i="1"/>
  <c r="N3971" i="1"/>
  <c r="N3973" i="1"/>
  <c r="N3975" i="1"/>
  <c r="N3965" i="1"/>
  <c r="N3964" i="1"/>
  <c r="N3966" i="1"/>
  <c r="N3960" i="1"/>
  <c r="N3963" i="1"/>
  <c r="N3967" i="1"/>
  <c r="N3970" i="1"/>
  <c r="N3961" i="1"/>
  <c r="N3974" i="1"/>
  <c r="N3991" i="1"/>
  <c r="N3978" i="1"/>
  <c r="N3983" i="1"/>
  <c r="N3988" i="1"/>
  <c r="N3979" i="1"/>
  <c r="N3985" i="1"/>
  <c r="N3982" i="1"/>
  <c r="N3984" i="1"/>
  <c r="N3990" i="1"/>
  <c r="N3989" i="1"/>
  <c r="N3993" i="1"/>
  <c r="N3987" i="1"/>
  <c r="N3981" i="1"/>
  <c r="N3986" i="1"/>
  <c r="N3992" i="1"/>
  <c r="N3980" i="1"/>
  <c r="N3977" i="1"/>
  <c r="N3997" i="1"/>
  <c r="N3994" i="1"/>
  <c r="N3995" i="1"/>
  <c r="N3972" i="1"/>
  <c r="N3996" i="1"/>
  <c r="N3998" i="1"/>
  <c r="N4000" i="1"/>
  <c r="N4001" i="1"/>
  <c r="N3999" i="1"/>
  <c r="N4007" i="1"/>
  <c r="N4019" i="1"/>
  <c r="N4015" i="1"/>
  <c r="N4008" i="1"/>
  <c r="N4016" i="1"/>
  <c r="N4003" i="1"/>
  <c r="N4004" i="1"/>
  <c r="N4020" i="1"/>
  <c r="N4002" i="1"/>
  <c r="N4014" i="1"/>
  <c r="N4005" i="1"/>
  <c r="N4010" i="1"/>
  <c r="N4018" i="1"/>
  <c r="N4017" i="1"/>
  <c r="N4011" i="1"/>
  <c r="N4006" i="1"/>
  <c r="N4021" i="1"/>
  <c r="N4012" i="1"/>
  <c r="N4009" i="1"/>
  <c r="N4013" i="1"/>
  <c r="N4022" i="1"/>
  <c r="N4044" i="1"/>
  <c r="N4024" i="1"/>
  <c r="N4025" i="1"/>
  <c r="N4027" i="1"/>
  <c r="N4037" i="1"/>
  <c r="N4023" i="1"/>
  <c r="N4026" i="1"/>
  <c r="N4035" i="1"/>
  <c r="N4034" i="1"/>
  <c r="N4047" i="1"/>
  <c r="N4046" i="1"/>
  <c r="N4040" i="1"/>
  <c r="N4031" i="1"/>
  <c r="N4043" i="1"/>
  <c r="N4048" i="1"/>
  <c r="N4036" i="1"/>
  <c r="N4045" i="1"/>
  <c r="N4039" i="1"/>
  <c r="N4041" i="1"/>
  <c r="N4042" i="1"/>
  <c r="N4029" i="1"/>
  <c r="N4038" i="1"/>
  <c r="N4028" i="1"/>
  <c r="N4030" i="1"/>
  <c r="N4032" i="1"/>
  <c r="N4050" i="1"/>
  <c r="N4053" i="1"/>
  <c r="N4079" i="1"/>
  <c r="N4049" i="1"/>
  <c r="N4077" i="1"/>
  <c r="N4056" i="1"/>
  <c r="N4054" i="1"/>
  <c r="N4075" i="1"/>
  <c r="N4062" i="1"/>
  <c r="N4058" i="1"/>
  <c r="N4051" i="1"/>
  <c r="N4070" i="1"/>
  <c r="N4064" i="1"/>
  <c r="N4052" i="1"/>
  <c r="N4060" i="1"/>
  <c r="N4061" i="1"/>
  <c r="N4074" i="1"/>
  <c r="N4076" i="1"/>
  <c r="N4067" i="1"/>
  <c r="N4055" i="1"/>
  <c r="N4069" i="1"/>
  <c r="N4071" i="1"/>
  <c r="N4072" i="1"/>
  <c r="N4068" i="1"/>
  <c r="N4063" i="1"/>
  <c r="N4078" i="1"/>
  <c r="N4057" i="1"/>
  <c r="N4065" i="1"/>
  <c r="N4073" i="1"/>
  <c r="N4059" i="1"/>
  <c r="N4066" i="1"/>
  <c r="N4093" i="1"/>
  <c r="N4081" i="1"/>
  <c r="N4080" i="1"/>
  <c r="N4082" i="1"/>
  <c r="N4085" i="1"/>
  <c r="N4092" i="1"/>
  <c r="N4089" i="1"/>
  <c r="N4084" i="1"/>
  <c r="N4086" i="1"/>
  <c r="N4090" i="1"/>
  <c r="N4087" i="1"/>
  <c r="N4088" i="1"/>
  <c r="N4083" i="1"/>
  <c r="N4091" i="1"/>
  <c r="N4099" i="1"/>
  <c r="N4104" i="1"/>
  <c r="N4102" i="1"/>
  <c r="N4111" i="1"/>
  <c r="N4110" i="1"/>
  <c r="N4107" i="1"/>
  <c r="N4113" i="1"/>
  <c r="N4117" i="1"/>
  <c r="N4101" i="1"/>
  <c r="N4094" i="1"/>
  <c r="N4108" i="1"/>
  <c r="N4120" i="1"/>
  <c r="N4096" i="1"/>
  <c r="N4100" i="1"/>
  <c r="N4106" i="1"/>
  <c r="N4118" i="1"/>
  <c r="N4112" i="1"/>
  <c r="N4105" i="1"/>
  <c r="N4116" i="1"/>
  <c r="N4121" i="1"/>
  <c r="N4103" i="1"/>
  <c r="N4095" i="1"/>
  <c r="N4119" i="1"/>
  <c r="N4097" i="1"/>
  <c r="N4109" i="1"/>
  <c r="N4114" i="1"/>
  <c r="N4115" i="1"/>
  <c r="N4098" i="1"/>
  <c r="N4122" i="1"/>
  <c r="N4125" i="1"/>
  <c r="N4123" i="1"/>
  <c r="N4124" i="1"/>
  <c r="N4126" i="1"/>
  <c r="N4127" i="1"/>
  <c r="N4129" i="1"/>
  <c r="N4136" i="1"/>
  <c r="N4132" i="1"/>
  <c r="N4138" i="1"/>
  <c r="N4130" i="1"/>
  <c r="N4131" i="1"/>
  <c r="N4140" i="1"/>
  <c r="N4139" i="1"/>
  <c r="N4142" i="1"/>
  <c r="N4128" i="1"/>
  <c r="N4134" i="1"/>
  <c r="N4141" i="1"/>
  <c r="N4137" i="1"/>
  <c r="N4135" i="1"/>
  <c r="N4133" i="1"/>
  <c r="N4149" i="1"/>
  <c r="N4146" i="1"/>
  <c r="N4147" i="1"/>
  <c r="N4153" i="1"/>
  <c r="N4144" i="1"/>
  <c r="N4148" i="1"/>
  <c r="N4143" i="1"/>
  <c r="N4152" i="1"/>
  <c r="N4145" i="1"/>
  <c r="N4151" i="1"/>
  <c r="N4150" i="1"/>
  <c r="N4167" i="1"/>
  <c r="N4163" i="1"/>
  <c r="N4165" i="1"/>
  <c r="N4170" i="1"/>
  <c r="N4169" i="1"/>
  <c r="N4177" i="1"/>
  <c r="N4158" i="1"/>
  <c r="N4159" i="1"/>
  <c r="N4154" i="1"/>
  <c r="N4166" i="1"/>
  <c r="N4162" i="1"/>
  <c r="N4173" i="1"/>
  <c r="N4157" i="1"/>
  <c r="N4172" i="1"/>
  <c r="N4175" i="1"/>
  <c r="N4160" i="1"/>
  <c r="N4168" i="1"/>
  <c r="N4174" i="1"/>
  <c r="N4164" i="1"/>
  <c r="N4171" i="1"/>
  <c r="N4155" i="1"/>
  <c r="N4161" i="1"/>
  <c r="N4176" i="1"/>
  <c r="N4156" i="1"/>
  <c r="N4191" i="1"/>
  <c r="N4200" i="1"/>
  <c r="N4179" i="1"/>
  <c r="N4202" i="1"/>
  <c r="N4201" i="1"/>
  <c r="N4198" i="1"/>
  <c r="N4195" i="1"/>
  <c r="N4203" i="1"/>
  <c r="N4197" i="1"/>
  <c r="N4184" i="1"/>
  <c r="N4187" i="1"/>
  <c r="N4182" i="1"/>
  <c r="N4185" i="1"/>
  <c r="N4188" i="1"/>
  <c r="N4196" i="1"/>
  <c r="N4178" i="1"/>
  <c r="N4186" i="1"/>
  <c r="N4181" i="1"/>
  <c r="N4193" i="1"/>
  <c r="N4199" i="1"/>
  <c r="N4192" i="1"/>
  <c r="N4204" i="1"/>
  <c r="N4183" i="1"/>
  <c r="N4190" i="1"/>
  <c r="N4180" i="1"/>
  <c r="N4189" i="1"/>
  <c r="N4213" i="1"/>
  <c r="N4211" i="1"/>
  <c r="N4218" i="1"/>
  <c r="N4224" i="1"/>
  <c r="N4215" i="1"/>
  <c r="N4205" i="1"/>
  <c r="N4222" i="1"/>
  <c r="N4214" i="1"/>
  <c r="N4216" i="1"/>
  <c r="N4212" i="1"/>
  <c r="N4220" i="1"/>
  <c r="N4210" i="1"/>
  <c r="N4217" i="1"/>
  <c r="N4207" i="1"/>
  <c r="N4225" i="1"/>
  <c r="N4206" i="1"/>
  <c r="N4221" i="1"/>
  <c r="N4209" i="1"/>
  <c r="N4219" i="1"/>
  <c r="N4208" i="1"/>
  <c r="N4226" i="1"/>
  <c r="N4227" i="1"/>
  <c r="N4235" i="1"/>
  <c r="N4229" i="1"/>
  <c r="N4238" i="1"/>
  <c r="N4232" i="1"/>
  <c r="N4240" i="1"/>
  <c r="N4241" i="1"/>
  <c r="N4236" i="1"/>
  <c r="N4257" i="1"/>
  <c r="N4252" i="1"/>
  <c r="N4247" i="1"/>
  <c r="N4256" i="1"/>
  <c r="N4250" i="1"/>
  <c r="N4237" i="1"/>
  <c r="N4228" i="1"/>
  <c r="N4239" i="1"/>
  <c r="N4233" i="1"/>
  <c r="N4244" i="1"/>
  <c r="N4249" i="1"/>
  <c r="N4234" i="1"/>
  <c r="N4246" i="1"/>
  <c r="N4242" i="1"/>
  <c r="N4230" i="1"/>
  <c r="N4248" i="1"/>
  <c r="N4255" i="1"/>
  <c r="N4245" i="1"/>
  <c r="N4231" i="1"/>
  <c r="N4253" i="1"/>
  <c r="N4254" i="1"/>
  <c r="N4251" i="1"/>
  <c r="N4275" i="1"/>
  <c r="N4274" i="1"/>
  <c r="N4279" i="1"/>
  <c r="N4277" i="1"/>
  <c r="N4261" i="1"/>
  <c r="N4265" i="1"/>
  <c r="N4281" i="1"/>
  <c r="N4278" i="1"/>
  <c r="N4260" i="1"/>
  <c r="N4258" i="1"/>
  <c r="N4269" i="1"/>
  <c r="N4272" i="1"/>
  <c r="N4268" i="1"/>
  <c r="N4280" i="1"/>
  <c r="N4266" i="1"/>
  <c r="N4263" i="1"/>
  <c r="N4259" i="1"/>
  <c r="N4276" i="1"/>
  <c r="N4283" i="1"/>
  <c r="N4271" i="1"/>
  <c r="N4282" i="1"/>
  <c r="N4262" i="1"/>
  <c r="N4285" i="1"/>
  <c r="N4288" i="1"/>
  <c r="N4284" i="1"/>
  <c r="N4299" i="1"/>
  <c r="N4291" i="1"/>
  <c r="N4290" i="1"/>
  <c r="N4286" i="1"/>
  <c r="N4296" i="1"/>
  <c r="N4287" i="1"/>
  <c r="N4295" i="1"/>
  <c r="N4289" i="1"/>
  <c r="N4301" i="1"/>
  <c r="N4294" i="1"/>
  <c r="N4292" i="1"/>
  <c r="N4297" i="1"/>
  <c r="N4298" i="1"/>
  <c r="N4293" i="1"/>
  <c r="N4322" i="1"/>
  <c r="N4310" i="1"/>
  <c r="N4304" i="1"/>
  <c r="N4312" i="1"/>
  <c r="N4317" i="1"/>
  <c r="N4319" i="1"/>
  <c r="N4306" i="1"/>
  <c r="N4324" i="1"/>
  <c r="N4307" i="1"/>
  <c r="N4308" i="1"/>
  <c r="N4313" i="1"/>
  <c r="N4316" i="1"/>
  <c r="N4305" i="1"/>
  <c r="N4315" i="1"/>
  <c r="N4318" i="1"/>
  <c r="N4321" i="1"/>
  <c r="N4311" i="1"/>
  <c r="N4303" i="1"/>
  <c r="N4309" i="1"/>
  <c r="N4314" i="1"/>
  <c r="N4331" i="1"/>
  <c r="N4346" i="1"/>
  <c r="N4326" i="1"/>
  <c r="N4330" i="1"/>
  <c r="N4333" i="1"/>
  <c r="N4345" i="1"/>
  <c r="N4327" i="1"/>
  <c r="N4329" i="1"/>
  <c r="N4344" i="1"/>
  <c r="N4338" i="1"/>
  <c r="N4341" i="1"/>
  <c r="N4334" i="1"/>
  <c r="N4352" i="1"/>
  <c r="N4332" i="1"/>
  <c r="N4336" i="1"/>
  <c r="N4350" i="1"/>
  <c r="N4337" i="1"/>
  <c r="N4335" i="1"/>
  <c r="N4339" i="1"/>
  <c r="N4351" i="1"/>
  <c r="N4357" i="1"/>
  <c r="N4353" i="1"/>
  <c r="N4355" i="1"/>
  <c r="N4356" i="1"/>
  <c r="N4342" i="1"/>
  <c r="N4328" i="1"/>
  <c r="N4354" i="1"/>
  <c r="N4349" i="1"/>
  <c r="N4325" i="1"/>
  <c r="N4348" i="1"/>
  <c r="N4343" i="1"/>
  <c r="N4347" i="1"/>
  <c r="N4358" i="1"/>
  <c r="N4359" i="1"/>
  <c r="N4369" i="1"/>
  <c r="N4373" i="1"/>
  <c r="N4360" i="1"/>
  <c r="N4364" i="1"/>
  <c r="N4365" i="1"/>
  <c r="N4367" i="1"/>
  <c r="N4361" i="1"/>
  <c r="N4366" i="1"/>
  <c r="N4376" i="1"/>
  <c r="N4370" i="1"/>
  <c r="N4368" i="1"/>
  <c r="N4371" i="1"/>
  <c r="N4363" i="1"/>
  <c r="N4375" i="1"/>
  <c r="N4378" i="1"/>
  <c r="N4408" i="1"/>
  <c r="N4393" i="1"/>
  <c r="N4394" i="1"/>
  <c r="N4405" i="1"/>
  <c r="N4389" i="1"/>
  <c r="N4396" i="1"/>
  <c r="N4397" i="1"/>
  <c r="N4409" i="1"/>
  <c r="N4388" i="1"/>
  <c r="N4384" i="1"/>
  <c r="N4412" i="1"/>
  <c r="N4413" i="1"/>
  <c r="N4362" i="1"/>
  <c r="N4372" i="1"/>
  <c r="N4273" i="1"/>
  <c r="N4300" i="1"/>
  <c r="N4323" i="1"/>
  <c r="N4223" i="1"/>
  <c r="N4267" i="1"/>
  <c r="N4382" i="1"/>
  <c r="N4395" i="1"/>
  <c r="N4404" i="1"/>
  <c r="N4379" i="1"/>
  <c r="N4414" i="1"/>
  <c r="N4416" i="1"/>
  <c r="N4422" i="1"/>
  <c r="N4411" i="1"/>
  <c r="N4417" i="1"/>
  <c r="N4415" i="1"/>
  <c r="N4387" i="1"/>
  <c r="N4410" i="1"/>
  <c r="N4386" i="1"/>
  <c r="N4407" i="1"/>
  <c r="N4403" i="1"/>
  <c r="N4391" i="1"/>
  <c r="N4400" i="1"/>
  <c r="N4392" i="1"/>
  <c r="N4320" i="1"/>
  <c r="N4421" i="1"/>
  <c r="N4383" i="1"/>
  <c r="N4418" i="1"/>
  <c r="N4401" i="1"/>
  <c r="N4406" i="1"/>
  <c r="N4374" i="1"/>
  <c r="N4377" i="1"/>
  <c r="N4399" i="1"/>
  <c r="N4419" i="1"/>
  <c r="N4402" i="1"/>
  <c r="N4264" i="1"/>
  <c r="N4270" i="1"/>
  <c r="N4420" i="1"/>
  <c r="N4380" i="1"/>
  <c r="N4381" i="1"/>
  <c r="N4340" i="1"/>
  <c r="N4398" i="1"/>
  <c r="N4390" i="1"/>
  <c r="N4385" i="1"/>
  <c r="N4194" i="1"/>
  <c r="N4440" i="1"/>
  <c r="N4446" i="1"/>
  <c r="N4436" i="1"/>
  <c r="N4431" i="1"/>
  <c r="N4437" i="1"/>
  <c r="N4434" i="1"/>
  <c r="N4427" i="1"/>
  <c r="N4432" i="1"/>
  <c r="N4429" i="1"/>
  <c r="N4441" i="1"/>
  <c r="N4425" i="1"/>
  <c r="N4423" i="1"/>
  <c r="N4439" i="1"/>
  <c r="N4444" i="1"/>
  <c r="N4445" i="1"/>
  <c r="N4428" i="1"/>
  <c r="N4433" i="1"/>
  <c r="N4430" i="1"/>
  <c r="N4435" i="1"/>
  <c r="N4447" i="1"/>
  <c r="N4443" i="1"/>
  <c r="N4442" i="1"/>
  <c r="N4426" i="1"/>
  <c r="N4424" i="1"/>
  <c r="N4438" i="1"/>
  <c r="N4455" i="1"/>
  <c r="N4466" i="1"/>
  <c r="N4475" i="1"/>
  <c r="N4471" i="1"/>
  <c r="N4468" i="1"/>
  <c r="N4478" i="1"/>
  <c r="N4473" i="1"/>
  <c r="N4481" i="1"/>
  <c r="N4479" i="1"/>
  <c r="N4452" i="1"/>
  <c r="N4449" i="1"/>
  <c r="N4462" i="1"/>
  <c r="N4456" i="1"/>
  <c r="N4474" i="1"/>
  <c r="N4470" i="1"/>
  <c r="N4469" i="1"/>
  <c r="N4458" i="1"/>
  <c r="N4461" i="1"/>
  <c r="N4480" i="1"/>
  <c r="N4476" i="1"/>
  <c r="N4453" i="1"/>
  <c r="N4465" i="1"/>
  <c r="N4454" i="1"/>
  <c r="N4457" i="1"/>
  <c r="N4451" i="1"/>
  <c r="N4448" i="1"/>
  <c r="N4463" i="1"/>
  <c r="N4460" i="1"/>
  <c r="N4459" i="1"/>
  <c r="N4464" i="1"/>
  <c r="N4472" i="1"/>
  <c r="N4467" i="1"/>
  <c r="N4477" i="1"/>
  <c r="N4450" i="1"/>
  <c r="N4488" i="1"/>
  <c r="N4483" i="1"/>
  <c r="N4492" i="1"/>
  <c r="N4497" i="1"/>
  <c r="N4490" i="1"/>
  <c r="N4496" i="1"/>
  <c r="N4495" i="1"/>
  <c r="N4501" i="1"/>
  <c r="N4503" i="1"/>
  <c r="N4512" i="1"/>
  <c r="N4509" i="1"/>
  <c r="N4504" i="1"/>
  <c r="N4487" i="1"/>
  <c r="N4493" i="1"/>
  <c r="N4499" i="1"/>
  <c r="N4485" i="1"/>
  <c r="N4494" i="1"/>
  <c r="N4489" i="1"/>
  <c r="N4502" i="1"/>
  <c r="N4508" i="1"/>
  <c r="N4514" i="1"/>
  <c r="N4505" i="1"/>
  <c r="N4498" i="1"/>
  <c r="N4510" i="1"/>
  <c r="N4486" i="1"/>
  <c r="N4491" i="1"/>
  <c r="N4515" i="1"/>
  <c r="N4484" i="1"/>
  <c r="N4511" i="1"/>
  <c r="N4482" i="1"/>
  <c r="N4500" i="1"/>
  <c r="N4507" i="1"/>
  <c r="N4522" i="1"/>
  <c r="N4534" i="1"/>
  <c r="N4539" i="1"/>
  <c r="N4524" i="1"/>
  <c r="N4532" i="1"/>
  <c r="N4529" i="1"/>
  <c r="N4519" i="1"/>
  <c r="N4531" i="1"/>
  <c r="N4523" i="1"/>
  <c r="N4541" i="1"/>
  <c r="N4525" i="1"/>
  <c r="N4517" i="1"/>
  <c r="N4537" i="1"/>
  <c r="N4526" i="1"/>
  <c r="N4540" i="1"/>
  <c r="N4528" i="1"/>
  <c r="N4530" i="1"/>
  <c r="N4518" i="1"/>
  <c r="N4538" i="1"/>
  <c r="N4527" i="1"/>
  <c r="N4516" i="1"/>
  <c r="N4520" i="1"/>
  <c r="N4542" i="1"/>
  <c r="N4535" i="1"/>
  <c r="N4521" i="1"/>
  <c r="N4533" i="1"/>
  <c r="N4536" i="1"/>
  <c r="N4544" i="1"/>
  <c r="N4543" i="1"/>
  <c r="N4546" i="1"/>
  <c r="N4545" i="1"/>
  <c r="N4549" i="1"/>
  <c r="N4548" i="1"/>
  <c r="N4547" i="1"/>
  <c r="N4554" i="1"/>
  <c r="N4557" i="1"/>
  <c r="N4552" i="1"/>
  <c r="N4561" i="1"/>
  <c r="N4559" i="1"/>
  <c r="N4564" i="1"/>
  <c r="N4563" i="1"/>
  <c r="N4560" i="1"/>
  <c r="N4555" i="1"/>
  <c r="N4556" i="1"/>
  <c r="N4565" i="1"/>
  <c r="N4551" i="1"/>
  <c r="N4562" i="1"/>
  <c r="N4553" i="1"/>
  <c r="N4550" i="1"/>
  <c r="N4558" i="1"/>
  <c r="N4575" i="1"/>
  <c r="N4581" i="1"/>
  <c r="N4573" i="1"/>
  <c r="N4574" i="1"/>
  <c r="N4571" i="1"/>
  <c r="N4576" i="1"/>
  <c r="N4587" i="1"/>
  <c r="N4584" i="1"/>
  <c r="N4566" i="1"/>
  <c r="N4589" i="1"/>
  <c r="N4588" i="1"/>
  <c r="N4577" i="1"/>
  <c r="N4572" i="1"/>
  <c r="N4569" i="1"/>
  <c r="N4570" i="1"/>
  <c r="N4590" i="1"/>
  <c r="N4578" i="1"/>
  <c r="N4586" i="1"/>
  <c r="N4583" i="1"/>
  <c r="N4582" i="1"/>
  <c r="N4579" i="1"/>
  <c r="N4591" i="1"/>
  <c r="N4580" i="1"/>
  <c r="N4568" i="1"/>
  <c r="N4585" i="1"/>
  <c r="N4608" i="1"/>
  <c r="N4604" i="1"/>
  <c r="N4599" i="1"/>
  <c r="N4597" i="1"/>
  <c r="N4596" i="1"/>
  <c r="N4609" i="1"/>
  <c r="N4601" i="1"/>
  <c r="N4592" i="1"/>
  <c r="N4594" i="1"/>
  <c r="N4598" i="1"/>
  <c r="N4607" i="1"/>
  <c r="N4593" i="1"/>
  <c r="N4605" i="1"/>
  <c r="N4606" i="1"/>
  <c r="N4600" i="1"/>
  <c r="N4602" i="1"/>
  <c r="N4595" i="1"/>
  <c r="N4603" i="1"/>
  <c r="N4611" i="1"/>
  <c r="N4631" i="1"/>
  <c r="N4624" i="1"/>
  <c r="N4615" i="1"/>
  <c r="N4612" i="1"/>
  <c r="N4623" i="1"/>
  <c r="N4618" i="1"/>
  <c r="N4621" i="1"/>
  <c r="N4622" i="1"/>
  <c r="N4628" i="1"/>
  <c r="N4613" i="1"/>
  <c r="N4629" i="1"/>
  <c r="N4614" i="1"/>
  <c r="N4625" i="1"/>
  <c r="N4616" i="1"/>
  <c r="N4632" i="1"/>
  <c r="N4630" i="1"/>
  <c r="N4627" i="1"/>
  <c r="N4626" i="1"/>
  <c r="N4619" i="1"/>
  <c r="N4620" i="1"/>
  <c r="N4617" i="1"/>
  <c r="N4656" i="1"/>
  <c r="N4654" i="1"/>
  <c r="N4650" i="1"/>
  <c r="N4645" i="1"/>
  <c r="N4634" i="1"/>
  <c r="N4647" i="1"/>
  <c r="N4644" i="1"/>
  <c r="N4643" i="1"/>
  <c r="N4648" i="1"/>
  <c r="N4651" i="1"/>
  <c r="N4646" i="1"/>
  <c r="N4653" i="1"/>
  <c r="N4649" i="1"/>
  <c r="N4638" i="1"/>
  <c r="N4635" i="1"/>
  <c r="N4652" i="1"/>
  <c r="N4655" i="1"/>
  <c r="N4641" i="1"/>
  <c r="N4640" i="1"/>
  <c r="N4637" i="1"/>
  <c r="N4642" i="1"/>
  <c r="N4639" i="1"/>
  <c r="N4636" i="1"/>
  <c r="N4633" i="1"/>
  <c r="N4659" i="1"/>
  <c r="N4657" i="1"/>
  <c r="N4658" i="1"/>
  <c r="N4660" i="1"/>
  <c r="N4664" i="1"/>
  <c r="N4663" i="1"/>
  <c r="N4666" i="1"/>
  <c r="N4668" i="1"/>
  <c r="N4669" i="1"/>
  <c r="N4667" i="1"/>
  <c r="N4665" i="1"/>
  <c r="N4662" i="1"/>
  <c r="N4674" i="1"/>
  <c r="N4671" i="1"/>
  <c r="N4672" i="1"/>
  <c r="N4673" i="1"/>
  <c r="N4670" i="1"/>
  <c r="N4699" i="1"/>
  <c r="N4679" i="1"/>
  <c r="N4702" i="1"/>
  <c r="N4697" i="1"/>
  <c r="N4695" i="1"/>
  <c r="N4677" i="1"/>
  <c r="N4684" i="1"/>
  <c r="N4696" i="1"/>
  <c r="N4698" i="1"/>
  <c r="N4687" i="1"/>
  <c r="N4676" i="1"/>
  <c r="N4700" i="1"/>
  <c r="N4685" i="1"/>
  <c r="N4701" i="1"/>
  <c r="N4693" i="1"/>
  <c r="N4686" i="1"/>
  <c r="N4691" i="1"/>
  <c r="N4675" i="1"/>
  <c r="N4689" i="1"/>
  <c r="N4694" i="1"/>
  <c r="N4682" i="1"/>
  <c r="N4680" i="1"/>
  <c r="N4692" i="1"/>
  <c r="N4678" i="1"/>
  <c r="N4690" i="1"/>
  <c r="N4688" i="1"/>
  <c r="N4683" i="1"/>
  <c r="N4681" i="1"/>
  <c r="N4710" i="1"/>
  <c r="N4720" i="1"/>
  <c r="N4725" i="1"/>
  <c r="N4716" i="1"/>
  <c r="N4708" i="1"/>
  <c r="N4730" i="1"/>
  <c r="N4718" i="1"/>
  <c r="N4722" i="1"/>
  <c r="N4705" i="1"/>
  <c r="N4732" i="1"/>
  <c r="N4728" i="1"/>
  <c r="N4729" i="1"/>
  <c r="N4731" i="1"/>
  <c r="N4734" i="1"/>
  <c r="N4706" i="1"/>
  <c r="N4711" i="1"/>
  <c r="N4717" i="1"/>
  <c r="N4724" i="1"/>
  <c r="N4733" i="1"/>
  <c r="N4723" i="1"/>
  <c r="N4715" i="1"/>
  <c r="N4721" i="1"/>
  <c r="N4726" i="1"/>
  <c r="N4712" i="1"/>
  <c r="N4719" i="1"/>
  <c r="N4713" i="1"/>
  <c r="N4707" i="1"/>
  <c r="N4727" i="1"/>
  <c r="N4709" i="1"/>
  <c r="N4735" i="1"/>
  <c r="N4714" i="1"/>
  <c r="N4704" i="1"/>
  <c r="N4743" i="1"/>
  <c r="N4761" i="1"/>
  <c r="N4757" i="1"/>
  <c r="N4740" i="1"/>
  <c r="N4758" i="1"/>
  <c r="N4745" i="1"/>
  <c r="N4763" i="1"/>
  <c r="N4749" i="1"/>
  <c r="N4741" i="1"/>
  <c r="N4742" i="1"/>
  <c r="N4739" i="1"/>
  <c r="N4748" i="1"/>
  <c r="N4750" i="1"/>
  <c r="N4738" i="1"/>
  <c r="N4736" i="1"/>
  <c r="N4747" i="1"/>
  <c r="N4756" i="1"/>
  <c r="N4754" i="1"/>
  <c r="N4759" i="1"/>
  <c r="N4752" i="1"/>
  <c r="N4762" i="1"/>
  <c r="N4760" i="1"/>
  <c r="N4755" i="1"/>
  <c r="N4753" i="1"/>
  <c r="N4751" i="1"/>
  <c r="N4737" i="1"/>
  <c r="N4777" i="1"/>
  <c r="N4768" i="1"/>
  <c r="N4784" i="1"/>
  <c r="N4764" i="1"/>
  <c r="N4767" i="1"/>
  <c r="N4775" i="1"/>
  <c r="N4773" i="1"/>
  <c r="N4781" i="1"/>
  <c r="N4782" i="1"/>
  <c r="N4786" i="1"/>
  <c r="N4780" i="1"/>
  <c r="N4778" i="1"/>
  <c r="N4779" i="1"/>
  <c r="N4765" i="1"/>
  <c r="N4771" i="1"/>
  <c r="N4769" i="1"/>
  <c r="N4770" i="1"/>
  <c r="N4785" i="1"/>
  <c r="N4772" i="1"/>
  <c r="N4776" i="1"/>
  <c r="N4783" i="1"/>
  <c r="N4774" i="1"/>
  <c r="N4766" i="1"/>
  <c r="N4792" i="1"/>
  <c r="N4791" i="1"/>
  <c r="N4787" i="1"/>
  <c r="N4788" i="1"/>
  <c r="N4789" i="1"/>
  <c r="N4790" i="1"/>
  <c r="N4795" i="1"/>
  <c r="N4796" i="1"/>
  <c r="N4793" i="1"/>
  <c r="N4794" i="1"/>
  <c r="N4807" i="1"/>
  <c r="N4797" i="1"/>
  <c r="N4798" i="1"/>
  <c r="N4801" i="1"/>
  <c r="N4800" i="1"/>
  <c r="N4805" i="1"/>
  <c r="N4813" i="1"/>
  <c r="N4808" i="1"/>
  <c r="N4806" i="1"/>
  <c r="N4799" i="1"/>
  <c r="N4814" i="1"/>
  <c r="N4803" i="1"/>
  <c r="N4802" i="1"/>
  <c r="N4810" i="1"/>
  <c r="N4809" i="1"/>
  <c r="N4812" i="1"/>
  <c r="N4811" i="1"/>
  <c r="N4821" i="1"/>
  <c r="N4816" i="1"/>
  <c r="N4818" i="1"/>
  <c r="N4838" i="1"/>
  <c r="N4826" i="1"/>
  <c r="N4840" i="1"/>
  <c r="N4836" i="1"/>
  <c r="N4841" i="1"/>
  <c r="N4834" i="1"/>
  <c r="N4824" i="1"/>
  <c r="N4827" i="1"/>
  <c r="N4835" i="1"/>
  <c r="N4817" i="1"/>
  <c r="N4815" i="1"/>
  <c r="N4829" i="1"/>
  <c r="N4831" i="1"/>
  <c r="N4825" i="1"/>
  <c r="N4819" i="1"/>
  <c r="N4830" i="1"/>
  <c r="N4833" i="1"/>
  <c r="N4822" i="1"/>
  <c r="N4820" i="1"/>
  <c r="N4832" i="1"/>
  <c r="N4837" i="1"/>
  <c r="N4823" i="1"/>
  <c r="N4839" i="1"/>
  <c r="N4843" i="1"/>
  <c r="N4846" i="1"/>
  <c r="N4856" i="1"/>
  <c r="N4857" i="1"/>
  <c r="N4851" i="1"/>
  <c r="N4852" i="1"/>
  <c r="N4864" i="1"/>
  <c r="N4865" i="1"/>
  <c r="N4861" i="1"/>
  <c r="N4863" i="1"/>
  <c r="N4844" i="1"/>
  <c r="N4849" i="1"/>
  <c r="N4859" i="1"/>
  <c r="N4868" i="1"/>
  <c r="N4845" i="1"/>
  <c r="N4867" i="1"/>
  <c r="N4847" i="1"/>
  <c r="N4848" i="1"/>
  <c r="N4866" i="1"/>
  <c r="N4853" i="1"/>
  <c r="N4860" i="1"/>
  <c r="N4842" i="1"/>
  <c r="N4850" i="1"/>
  <c r="N4854" i="1"/>
  <c r="N4869" i="1"/>
  <c r="N4862" i="1"/>
  <c r="N4884" i="1"/>
  <c r="N4872" i="1"/>
  <c r="N4891" i="1"/>
  <c r="N4883" i="1"/>
  <c r="N4886" i="1"/>
  <c r="N4871" i="1"/>
  <c r="N4874" i="1"/>
  <c r="N4882" i="1"/>
  <c r="N4887" i="1"/>
  <c r="N4893" i="1"/>
  <c r="N4876" i="1"/>
  <c r="N4881" i="1"/>
  <c r="N4877" i="1"/>
  <c r="N4873" i="1"/>
  <c r="N4888" i="1"/>
  <c r="N4875" i="1"/>
  <c r="N4870" i="1"/>
  <c r="N4880" i="1"/>
  <c r="N4879" i="1"/>
  <c r="N4890" i="1"/>
  <c r="N4889" i="1"/>
  <c r="N4885" i="1"/>
  <c r="N4878" i="1"/>
  <c r="N4892" i="1"/>
  <c r="N4908" i="1"/>
  <c r="N4902" i="1"/>
  <c r="N4895" i="1"/>
  <c r="N4896" i="1"/>
  <c r="N4903" i="1"/>
  <c r="N4900" i="1"/>
  <c r="N4913" i="1"/>
  <c r="N4901" i="1"/>
  <c r="N4894" i="1"/>
  <c r="N4899" i="1"/>
  <c r="N4909" i="1"/>
  <c r="N4906" i="1"/>
  <c r="N4897" i="1"/>
  <c r="N4905" i="1"/>
  <c r="N4898" i="1"/>
  <c r="N4911" i="1"/>
  <c r="N4910" i="1"/>
  <c r="N4904" i="1"/>
  <c r="N4907" i="1"/>
  <c r="N4915" i="1"/>
  <c r="N4914" i="1"/>
  <c r="N4916" i="1"/>
  <c r="N4917" i="1"/>
  <c r="N4939" i="1"/>
  <c r="N4927" i="1"/>
  <c r="N4932" i="1"/>
  <c r="N4925" i="1"/>
  <c r="N4942" i="1"/>
  <c r="N4938" i="1"/>
  <c r="N4922" i="1"/>
  <c r="N4929" i="1"/>
  <c r="N4919" i="1"/>
  <c r="N4918" i="1"/>
  <c r="N4943" i="1"/>
  <c r="N4930" i="1"/>
  <c r="N4926" i="1"/>
  <c r="N4944" i="1"/>
  <c r="N4924" i="1"/>
  <c r="N4920" i="1"/>
  <c r="N4937" i="1"/>
  <c r="N4934" i="1"/>
  <c r="N4928" i="1"/>
  <c r="N4941" i="1"/>
  <c r="N4933" i="1"/>
  <c r="N4940" i="1"/>
  <c r="N4935" i="1"/>
  <c r="N4931" i="1"/>
  <c r="N4923" i="1"/>
  <c r="N4936" i="1"/>
  <c r="N4956" i="1"/>
  <c r="N4957" i="1"/>
  <c r="N4964" i="1"/>
  <c r="N4955" i="1"/>
  <c r="N4972" i="1"/>
  <c r="N4948" i="1"/>
  <c r="N4962" i="1"/>
  <c r="N4963" i="1"/>
  <c r="N4950" i="1"/>
  <c r="N4973" i="1"/>
  <c r="N4979" i="1"/>
  <c r="N4965" i="1"/>
  <c r="N4949" i="1"/>
  <c r="N4951" i="1"/>
  <c r="N4978" i="1"/>
  <c r="N4959" i="1"/>
  <c r="N4971" i="1"/>
  <c r="N4975" i="1"/>
  <c r="N4946" i="1"/>
  <c r="N4947" i="1"/>
  <c r="N4958" i="1"/>
  <c r="N4953" i="1"/>
  <c r="N4961" i="1"/>
  <c r="N4954" i="1"/>
  <c r="N4980" i="1"/>
  <c r="N4970" i="1"/>
  <c r="N4976" i="1"/>
  <c r="N4967" i="1"/>
  <c r="N4974" i="1"/>
  <c r="N4968" i="1"/>
  <c r="N4952" i="1"/>
  <c r="N4969" i="1"/>
  <c r="N4945" i="1"/>
  <c r="N4983" i="1"/>
  <c r="N4981" i="1"/>
  <c r="N5025" i="1"/>
  <c r="N5001" i="1"/>
  <c r="N5014" i="1"/>
  <c r="N5021" i="1"/>
  <c r="N5010" i="1"/>
  <c r="N4985" i="1"/>
  <c r="N5018" i="1"/>
  <c r="N4989" i="1"/>
  <c r="N5006" i="1"/>
  <c r="N5011" i="1"/>
  <c r="N5008" i="1"/>
  <c r="N5030" i="1"/>
  <c r="N4984" i="1"/>
  <c r="N4997" i="1"/>
  <c r="N4993" i="1"/>
  <c r="N5009" i="1"/>
  <c r="N4998" i="1"/>
  <c r="N5013" i="1"/>
  <c r="N5027" i="1"/>
  <c r="N4988" i="1"/>
  <c r="N4986" i="1"/>
  <c r="N5004" i="1"/>
  <c r="N5016" i="1"/>
  <c r="N4991" i="1"/>
  <c r="N4982" i="1"/>
  <c r="N4995" i="1"/>
  <c r="N4990" i="1"/>
  <c r="N5005" i="1"/>
  <c r="N4987" i="1"/>
  <c r="N5015" i="1"/>
  <c r="N5023" i="1"/>
  <c r="N5007" i="1"/>
  <c r="N5024" i="1"/>
  <c r="N5003" i="1"/>
  <c r="N5017" i="1"/>
  <c r="N4994" i="1"/>
  <c r="N5002" i="1"/>
  <c r="N5022" i="1"/>
  <c r="N4996" i="1"/>
  <c r="N5020" i="1"/>
  <c r="N5029" i="1"/>
  <c r="N5012" i="1"/>
  <c r="N4992" i="1"/>
  <c r="N5019" i="1"/>
  <c r="N5026" i="1"/>
  <c r="N5028" i="1"/>
  <c r="N4999" i="1"/>
  <c r="N5031" i="1"/>
  <c r="N4661" i="1"/>
  <c r="N5086" i="1"/>
  <c r="N5058" i="1"/>
  <c r="N5041" i="1"/>
  <c r="N5065" i="1"/>
  <c r="N5061" i="1"/>
  <c r="N5060" i="1"/>
  <c r="N5084" i="1"/>
  <c r="N5062" i="1"/>
  <c r="N3699" i="1"/>
  <c r="N4746" i="1"/>
  <c r="N4912" i="1"/>
  <c r="N4960" i="1"/>
  <c r="N5057" i="1"/>
  <c r="N5063" i="1"/>
  <c r="N5082" i="1"/>
  <c r="N5070" i="1"/>
  <c r="N5076" i="1"/>
  <c r="N4828" i="1"/>
  <c r="N5068" i="1"/>
  <c r="N5087" i="1"/>
  <c r="N5043" i="1"/>
  <c r="N5000" i="1"/>
  <c r="N4033" i="1"/>
  <c r="N5045" i="1"/>
  <c r="N5074" i="1"/>
  <c r="N5073" i="1"/>
  <c r="N5037" i="1"/>
  <c r="N4302" i="1"/>
  <c r="N4855" i="1"/>
  <c r="N4243" i="1"/>
  <c r="N4858" i="1"/>
  <c r="N4804" i="1"/>
  <c r="N4921" i="1"/>
  <c r="N5055" i="1"/>
  <c r="N5038" i="1"/>
  <c r="N5066" i="1"/>
  <c r="N5044" i="1"/>
  <c r="N4744" i="1"/>
  <c r="N5080" i="1"/>
  <c r="N5088" i="1"/>
  <c r="N5083" i="1"/>
  <c r="N5081" i="1"/>
  <c r="N5085" i="1"/>
  <c r="N5048" i="1"/>
  <c r="N5071" i="1"/>
  <c r="N5059" i="1"/>
  <c r="N4610" i="1"/>
  <c r="N5032" i="1"/>
  <c r="N5042" i="1"/>
  <c r="N5050" i="1"/>
  <c r="N5039" i="1"/>
  <c r="N5036" i="1"/>
  <c r="N5053" i="1"/>
  <c r="N5079" i="1"/>
  <c r="N5046" i="1"/>
  <c r="N5052" i="1"/>
  <c r="N5067" i="1"/>
  <c r="N5047" i="1"/>
  <c r="N3636" i="1"/>
  <c r="N5064" i="1"/>
  <c r="N5077" i="1"/>
  <c r="N5049" i="1"/>
  <c r="N5075" i="1"/>
  <c r="N5033" i="1"/>
  <c r="N5078" i="1"/>
  <c r="N5034" i="1"/>
  <c r="N5056" i="1"/>
  <c r="N5040" i="1"/>
  <c r="N5035" i="1"/>
  <c r="N5051" i="1"/>
  <c r="N5069" i="1"/>
  <c r="N4567" i="1"/>
  <c r="N4513" i="1"/>
  <c r="N4506" i="1"/>
  <c r="N5054" i="1"/>
  <c r="N5089" i="1"/>
  <c r="N5072" i="1"/>
  <c r="N5101" i="1"/>
  <c r="N5096" i="1"/>
  <c r="N5100" i="1"/>
  <c r="N5106" i="1"/>
  <c r="N5095" i="1"/>
  <c r="N5091" i="1"/>
  <c r="N5105" i="1"/>
  <c r="N5093" i="1"/>
  <c r="N5102" i="1"/>
  <c r="N5092" i="1"/>
  <c r="N5097" i="1"/>
  <c r="N5090" i="1"/>
  <c r="N5099" i="1"/>
  <c r="N5094" i="1"/>
  <c r="N5104" i="1"/>
  <c r="N5108" i="1"/>
  <c r="N5110" i="1"/>
  <c r="N5103" i="1"/>
  <c r="N5098" i="1"/>
  <c r="N5109" i="1"/>
  <c r="N5107" i="1"/>
  <c r="N5111" i="1"/>
  <c r="N5112" i="1"/>
  <c r="N5114" i="1"/>
  <c r="N5113" i="1"/>
  <c r="N5144" i="1"/>
  <c r="N5133" i="1"/>
  <c r="N5136" i="1"/>
  <c r="N5138" i="1"/>
  <c r="N5141" i="1"/>
  <c r="N5139" i="1"/>
  <c r="N5135" i="1"/>
  <c r="N5140" i="1"/>
  <c r="N5117" i="1"/>
  <c r="N5118" i="1"/>
  <c r="N5132" i="1"/>
  <c r="N5115" i="1"/>
  <c r="N5123" i="1"/>
  <c r="N5126" i="1"/>
  <c r="N5131" i="1"/>
  <c r="N5125" i="1"/>
  <c r="N5122" i="1"/>
  <c r="N5147" i="1"/>
  <c r="N5124" i="1"/>
  <c r="N5121" i="1"/>
  <c r="N5119" i="1"/>
  <c r="N5143" i="1"/>
  <c r="N5120" i="1"/>
  <c r="N5137" i="1"/>
  <c r="N5128" i="1"/>
  <c r="N5146" i="1"/>
  <c r="N5130" i="1"/>
  <c r="N5134" i="1"/>
  <c r="N5145" i="1"/>
  <c r="N5129" i="1"/>
  <c r="N5116" i="1"/>
  <c r="N5127" i="1"/>
  <c r="N5142" i="1"/>
  <c r="N5164" i="1"/>
  <c r="N5161" i="1"/>
  <c r="N5154" i="1"/>
  <c r="N5155" i="1"/>
  <c r="N5148" i="1"/>
  <c r="N5176" i="1"/>
  <c r="N5162" i="1"/>
  <c r="N5149" i="1"/>
  <c r="N5163" i="1"/>
  <c r="N5171" i="1"/>
  <c r="N5160" i="1"/>
  <c r="N5174" i="1"/>
  <c r="N5152" i="1"/>
  <c r="N5167" i="1"/>
  <c r="N5156" i="1"/>
  <c r="N5158" i="1"/>
  <c r="N5166" i="1"/>
  <c r="N5173" i="1"/>
  <c r="N5157" i="1"/>
  <c r="N5151" i="1"/>
  <c r="N5159" i="1"/>
  <c r="N5165" i="1"/>
  <c r="N5172" i="1"/>
  <c r="N5153" i="1"/>
  <c r="N5169" i="1"/>
  <c r="N5170" i="1"/>
  <c r="N4703" i="1"/>
  <c r="N5177" i="1"/>
  <c r="N5175" i="1"/>
  <c r="N5168" i="1"/>
  <c r="N5150" i="1"/>
  <c r="N5200" i="1"/>
  <c r="N5192" i="1"/>
  <c r="N5190" i="1"/>
  <c r="N5181" i="1"/>
  <c r="N5187" i="1"/>
  <c r="N5189" i="1"/>
  <c r="N5202" i="1"/>
  <c r="N5201" i="1"/>
  <c r="N5180" i="1"/>
  <c r="N5191" i="1"/>
  <c r="N5196" i="1"/>
  <c r="N5199" i="1"/>
  <c r="N5185" i="1"/>
  <c r="N5183" i="1"/>
  <c r="N5193" i="1"/>
  <c r="N5194" i="1"/>
  <c r="N5195" i="1"/>
  <c r="N5178" i="1"/>
  <c r="N5179" i="1"/>
  <c r="N5197" i="1"/>
  <c r="N5182" i="1"/>
  <c r="N5184" i="1"/>
  <c r="N5198" i="1"/>
  <c r="N5188" i="1"/>
  <c r="N5219" i="1"/>
  <c r="N5213" i="1"/>
  <c r="N5206" i="1"/>
  <c r="N5210" i="1"/>
  <c r="N5229" i="1"/>
  <c r="N5226" i="1"/>
  <c r="N5220" i="1"/>
  <c r="N5205" i="1"/>
  <c r="N5211" i="1"/>
  <c r="N5204" i="1"/>
  <c r="N5224" i="1"/>
  <c r="N5223" i="1"/>
  <c r="N5209" i="1"/>
  <c r="N5221" i="1"/>
  <c r="N5212" i="1"/>
  <c r="N5218" i="1"/>
  <c r="N5227" i="1"/>
  <c r="N5216" i="1"/>
  <c r="N5203" i="1"/>
  <c r="N5214" i="1"/>
  <c r="N5208" i="1"/>
  <c r="N5228" i="1"/>
  <c r="N5207" i="1"/>
  <c r="N5215" i="1"/>
  <c r="N5225" i="1"/>
  <c r="N5234" i="1"/>
  <c r="N5237" i="1"/>
  <c r="N5251" i="1"/>
  <c r="N5235" i="1"/>
  <c r="N5246" i="1"/>
  <c r="N5236" i="1"/>
  <c r="N5270" i="1"/>
  <c r="N5254" i="1"/>
  <c r="N5266" i="1"/>
  <c r="N5260" i="1"/>
  <c r="N5258" i="1"/>
  <c r="N5267" i="1"/>
  <c r="N5275" i="1"/>
  <c r="N5238" i="1"/>
  <c r="N5261" i="1"/>
  <c r="N5274" i="1"/>
  <c r="N5257" i="1"/>
  <c r="N5268" i="1"/>
  <c r="N5264" i="1"/>
  <c r="N5242" i="1"/>
  <c r="N5240" i="1"/>
  <c r="N5247" i="1"/>
  <c r="N5244" i="1"/>
  <c r="N5272" i="1"/>
  <c r="N5239" i="1"/>
  <c r="N5259" i="1"/>
  <c r="N5250" i="1"/>
  <c r="N5271" i="1"/>
  <c r="N5252" i="1"/>
  <c r="N5263" i="1"/>
  <c r="N5231" i="1"/>
  <c r="N5262" i="1"/>
  <c r="N5241" i="1"/>
  <c r="N5248" i="1"/>
  <c r="N5256" i="1"/>
  <c r="N5233" i="1"/>
  <c r="N5269" i="1"/>
  <c r="N5253" i="1"/>
  <c r="N5265" i="1"/>
  <c r="N5245" i="1"/>
  <c r="N5255" i="1"/>
  <c r="N5249" i="1"/>
  <c r="N5243" i="1"/>
  <c r="N5273" i="1"/>
  <c r="N5232" i="1"/>
  <c r="N5230" i="1"/>
  <c r="N5276" i="1"/>
  <c r="N5279" i="1"/>
  <c r="N5278" i="1"/>
  <c r="N5277" i="1"/>
  <c r="N5280" i="1"/>
  <c r="N5310" i="1"/>
  <c r="N5281" i="1"/>
  <c r="N5298" i="1"/>
  <c r="N5284" i="1"/>
  <c r="N5304" i="1"/>
  <c r="N5286" i="1"/>
  <c r="N5300" i="1"/>
  <c r="N5299" i="1"/>
  <c r="N5293" i="1"/>
  <c r="N5296" i="1"/>
  <c r="N5297" i="1"/>
  <c r="N5294" i="1"/>
  <c r="N5295" i="1"/>
  <c r="N5291" i="1"/>
  <c r="N5285" i="1"/>
  <c r="N5309" i="1"/>
  <c r="N5305" i="1"/>
  <c r="N5292" i="1"/>
  <c r="N5287" i="1"/>
  <c r="N5283" i="1"/>
  <c r="N5306" i="1"/>
  <c r="N5290" i="1"/>
  <c r="N5282" i="1"/>
  <c r="N5288" i="1"/>
  <c r="N5307" i="1"/>
  <c r="N5303" i="1"/>
  <c r="N5301" i="1"/>
  <c r="N5289" i="1"/>
  <c r="N5308" i="1"/>
  <c r="N5401" i="1"/>
  <c r="N5391" i="1"/>
  <c r="N5394" i="1"/>
  <c r="N5399" i="1"/>
  <c r="N5390" i="1"/>
  <c r="N5398" i="1"/>
  <c r="N5312" i="1"/>
  <c r="N5332" i="1"/>
  <c r="N5311" i="1"/>
  <c r="N5316" i="1"/>
  <c r="N5325" i="1"/>
  <c r="N5329" i="1"/>
  <c r="N5320" i="1"/>
  <c r="N5328" i="1"/>
  <c r="N5330" i="1"/>
  <c r="N5331" i="1"/>
  <c r="N5333" i="1"/>
  <c r="N5321" i="1"/>
  <c r="N5318" i="1"/>
  <c r="N5327" i="1"/>
  <c r="N5323" i="1"/>
  <c r="N5322" i="1"/>
  <c r="N5334" i="1"/>
  <c r="N5324" i="1"/>
  <c r="N5313" i="1"/>
  <c r="N5315" i="1"/>
  <c r="N5326" i="1"/>
  <c r="N5335" i="1"/>
  <c r="N5317" i="1"/>
  <c r="N5314" i="1"/>
  <c r="N5319" i="1"/>
  <c r="N5355" i="1"/>
  <c r="N5352" i="1"/>
  <c r="N5338" i="1"/>
  <c r="N5340" i="1"/>
  <c r="N5344" i="1"/>
  <c r="N5361" i="1"/>
  <c r="N5357" i="1"/>
  <c r="N5343" i="1"/>
  <c r="N5350" i="1"/>
  <c r="N5345" i="1"/>
  <c r="N5341" i="1"/>
  <c r="N5346" i="1"/>
  <c r="N5342" i="1"/>
  <c r="N5365" i="1"/>
  <c r="N5358" i="1"/>
  <c r="N5362" i="1"/>
  <c r="N5363" i="1"/>
  <c r="N5359" i="1"/>
  <c r="N5348" i="1"/>
  <c r="N5354" i="1"/>
  <c r="N5360" i="1"/>
  <c r="N5364" i="1"/>
  <c r="N5336" i="1"/>
  <c r="N5339" i="1"/>
  <c r="N5351" i="1"/>
  <c r="N5337" i="1"/>
  <c r="N5349" i="1"/>
  <c r="N5347" i="1"/>
  <c r="N5353" i="1"/>
  <c r="N5356" i="1"/>
  <c r="N5378" i="1"/>
  <c r="N5381" i="1"/>
  <c r="N5377" i="1"/>
  <c r="N5384" i="1"/>
  <c r="N5404" i="1"/>
  <c r="N5385" i="1"/>
  <c r="N5375" i="1"/>
  <c r="N5393" i="1"/>
  <c r="N5372" i="1"/>
  <c r="N5388" i="1"/>
  <c r="N5389" i="1"/>
  <c r="N5376" i="1"/>
  <c r="N5396" i="1"/>
  <c r="N5392" i="1"/>
  <c r="N5370" i="1"/>
  <c r="N5395" i="1"/>
  <c r="N5400" i="1"/>
  <c r="N5366" i="1"/>
  <c r="N5387" i="1"/>
  <c r="N5374" i="1"/>
  <c r="N5386" i="1"/>
  <c r="N5373" i="1"/>
  <c r="N5403" i="1"/>
  <c r="N5405" i="1"/>
  <c r="N5368" i="1"/>
  <c r="N5383" i="1"/>
  <c r="N5406" i="1"/>
  <c r="N5379" i="1"/>
  <c r="N5367" i="1"/>
  <c r="N5402" i="1"/>
  <c r="N5397" i="1"/>
  <c r="N5407" i="1"/>
  <c r="N5369" i="1"/>
  <c r="N5382" i="1"/>
  <c r="N5371" i="1"/>
  <c r="N5380" i="1"/>
  <c r="N5419" i="1"/>
  <c r="N5413" i="1"/>
  <c r="N5420" i="1"/>
  <c r="N5427" i="1"/>
  <c r="N5426" i="1"/>
  <c r="N5411" i="1"/>
  <c r="N5428" i="1"/>
  <c r="N5423" i="1"/>
  <c r="N5422" i="1"/>
  <c r="N5417" i="1"/>
  <c r="N5410" i="1"/>
  <c r="N5418" i="1"/>
  <c r="N5421" i="1"/>
  <c r="N5414" i="1"/>
  <c r="N5408" i="1"/>
  <c r="N5416" i="1"/>
  <c r="N5412" i="1"/>
  <c r="N5429" i="1"/>
  <c r="N5415" i="1"/>
  <c r="N5409" i="1"/>
  <c r="N5425" i="1"/>
  <c r="N5424" i="1"/>
  <c r="N5430" i="1"/>
  <c r="N5433" i="1"/>
  <c r="N5431" i="1"/>
  <c r="N5435" i="1"/>
  <c r="N5434" i="1"/>
  <c r="N5451" i="1"/>
  <c r="N5439" i="1"/>
  <c r="N5448" i="1"/>
  <c r="N5449" i="1"/>
  <c r="N5454" i="1"/>
  <c r="N5447" i="1"/>
  <c r="N5457" i="1"/>
  <c r="N5440" i="1"/>
  <c r="N5438" i="1"/>
  <c r="N5450" i="1"/>
  <c r="N5455" i="1"/>
  <c r="N5445" i="1"/>
  <c r="N5446" i="1"/>
  <c r="N5452" i="1"/>
  <c r="N5443" i="1"/>
  <c r="N5437" i="1"/>
  <c r="N5456" i="1"/>
  <c r="N5453" i="1"/>
  <c r="N5444" i="1"/>
  <c r="N5442" i="1"/>
  <c r="N5436" i="1"/>
  <c r="N5441" i="1"/>
  <c r="N5472" i="1"/>
  <c r="N5459" i="1"/>
  <c r="N5461" i="1"/>
  <c r="N5458" i="1"/>
  <c r="N5488" i="1"/>
  <c r="N5470" i="1"/>
  <c r="N5483" i="1"/>
  <c r="N5475" i="1"/>
  <c r="N5468" i="1"/>
  <c r="N5465" i="1"/>
  <c r="N5479" i="1"/>
  <c r="N5467" i="1"/>
  <c r="N5469" i="1"/>
  <c r="N5482" i="1"/>
  <c r="N5473" i="1"/>
  <c r="N5462" i="1"/>
  <c r="N5485" i="1"/>
  <c r="N5486" i="1"/>
  <c r="N5474" i="1"/>
  <c r="N5476" i="1"/>
  <c r="N5484" i="1"/>
  <c r="N5460" i="1"/>
  <c r="N5487" i="1"/>
  <c r="N5480" i="1"/>
  <c r="N5471" i="1"/>
  <c r="N5477" i="1"/>
  <c r="N5478" i="1"/>
  <c r="N5499" i="1"/>
  <c r="N5506" i="1"/>
  <c r="N5500" i="1"/>
  <c r="N5507" i="1"/>
  <c r="N5510" i="1"/>
  <c r="N5503" i="1"/>
  <c r="N5509" i="1"/>
  <c r="N5519" i="1"/>
  <c r="N5494" i="1"/>
  <c r="N5492" i="1"/>
  <c r="N5498" i="1"/>
  <c r="N5495" i="1"/>
  <c r="N5501" i="1"/>
  <c r="N5514" i="1"/>
  <c r="N5505" i="1"/>
  <c r="N5504" i="1"/>
  <c r="N5497" i="1"/>
  <c r="N5508" i="1"/>
  <c r="N5516" i="1"/>
  <c r="N5515" i="1"/>
  <c r="N5491" i="1"/>
  <c r="N5513" i="1"/>
  <c r="N5496" i="1"/>
  <c r="N5490" i="1"/>
  <c r="N5502" i="1"/>
  <c r="N5517" i="1"/>
  <c r="N5493" i="1"/>
  <c r="N5512" i="1"/>
  <c r="N5511" i="1"/>
  <c r="N5518" i="1"/>
  <c r="N5489" i="1"/>
  <c r="N5546" i="1"/>
  <c r="N5543" i="1"/>
  <c r="N5535" i="1"/>
  <c r="N5542" i="1"/>
  <c r="N5522" i="1"/>
  <c r="N5531" i="1"/>
  <c r="N5529" i="1"/>
  <c r="N5547" i="1"/>
  <c r="N5521" i="1"/>
  <c r="N5545" i="1"/>
  <c r="N5525" i="1"/>
  <c r="N5544" i="1"/>
  <c r="N5534" i="1"/>
  <c r="N5530" i="1"/>
  <c r="N5524" i="1"/>
  <c r="N5527" i="1"/>
  <c r="N5520" i="1"/>
  <c r="N5533" i="1"/>
  <c r="N5541" i="1"/>
  <c r="N5540" i="1"/>
  <c r="N5526" i="1"/>
  <c r="N5537" i="1"/>
  <c r="N5523" i="1"/>
  <c r="N5532" i="1"/>
  <c r="N5528" i="1"/>
  <c r="N5536" i="1"/>
  <c r="N5539" i="1"/>
  <c r="N5571" i="1"/>
  <c r="N5559" i="1"/>
  <c r="N5561" i="1"/>
  <c r="N5550" i="1"/>
  <c r="N5566" i="1"/>
  <c r="N5552" i="1"/>
  <c r="N5567" i="1"/>
  <c r="N5560" i="1"/>
  <c r="N5549" i="1"/>
  <c r="N5562" i="1"/>
  <c r="N5558" i="1"/>
  <c r="N5557" i="1"/>
  <c r="N5565" i="1"/>
  <c r="N5568" i="1"/>
  <c r="N5554" i="1"/>
  <c r="N5555" i="1"/>
  <c r="N5564" i="1"/>
  <c r="N5569" i="1"/>
  <c r="N5551" i="1"/>
  <c r="N5556" i="1"/>
  <c r="N5570" i="1"/>
  <c r="N5563" i="1"/>
  <c r="N5548" i="1"/>
  <c r="N5575" i="1"/>
  <c r="N5572" i="1"/>
  <c r="N5576" i="1"/>
  <c r="N5574" i="1"/>
  <c r="N5578" i="1"/>
  <c r="N5580" i="1"/>
  <c r="N5579" i="1"/>
  <c r="N5581" i="1"/>
  <c r="N5582" i="1"/>
  <c r="N5604" i="1"/>
  <c r="N5597" i="1"/>
  <c r="N5593" i="1"/>
  <c r="N5602" i="1"/>
  <c r="N5590" i="1"/>
  <c r="N5603" i="1"/>
  <c r="N5584" i="1"/>
  <c r="N5605" i="1"/>
  <c r="N5586" i="1"/>
  <c r="N5600" i="1"/>
  <c r="N5587" i="1"/>
  <c r="N5589" i="1"/>
  <c r="N5585" i="1"/>
  <c r="N5595" i="1"/>
  <c r="N5598" i="1"/>
  <c r="N5591" i="1"/>
  <c r="N5588" i="1"/>
  <c r="N5592" i="1"/>
  <c r="N5596" i="1"/>
  <c r="N5601" i="1"/>
  <c r="N5599" i="1"/>
  <c r="N5594" i="1"/>
  <c r="N5583" i="1"/>
  <c r="N5618" i="1"/>
  <c r="N5613" i="1"/>
  <c r="N5608" i="1"/>
  <c r="N5614" i="1"/>
  <c r="N5606" i="1"/>
  <c r="N5609" i="1"/>
  <c r="N5612" i="1"/>
  <c r="N5626" i="1"/>
  <c r="N5623" i="1"/>
  <c r="N5619" i="1"/>
  <c r="N5610" i="1"/>
  <c r="N5627" i="1"/>
  <c r="N5625" i="1"/>
  <c r="N5620" i="1"/>
  <c r="N5617" i="1"/>
  <c r="N5622" i="1"/>
  <c r="N5616" i="1"/>
  <c r="N5624" i="1"/>
  <c r="N5611" i="1"/>
  <c r="N5607" i="1"/>
  <c r="N5615" i="1"/>
  <c r="N5621" i="1"/>
  <c r="N5638" i="1"/>
  <c r="N5644" i="1"/>
  <c r="N5654" i="1"/>
  <c r="N5647" i="1"/>
  <c r="N5645" i="1"/>
  <c r="N5629" i="1"/>
  <c r="N5653" i="1"/>
  <c r="N5651" i="1"/>
  <c r="N5652" i="1"/>
  <c r="N5636" i="1"/>
  <c r="N5646" i="1"/>
  <c r="N5648" i="1"/>
  <c r="N5633" i="1"/>
  <c r="N5641" i="1"/>
  <c r="N5643" i="1"/>
  <c r="N5635" i="1"/>
  <c r="N5656" i="1"/>
  <c r="N5642" i="1"/>
  <c r="N5637" i="1"/>
  <c r="N5630" i="1"/>
  <c r="N5639" i="1"/>
  <c r="N5650" i="1"/>
  <c r="N5649" i="1"/>
  <c r="N5640" i="1"/>
  <c r="N5655" i="1"/>
  <c r="N5634" i="1"/>
  <c r="N5628" i="1"/>
  <c r="N5683" i="1"/>
  <c r="N5675" i="1"/>
  <c r="N5673" i="1"/>
  <c r="N5658" i="1"/>
  <c r="N5679" i="1"/>
  <c r="N5672" i="1"/>
  <c r="N5664" i="1"/>
  <c r="N5670" i="1"/>
  <c r="N5666" i="1"/>
  <c r="N5659" i="1"/>
  <c r="N5678" i="1"/>
  <c r="N5662" i="1"/>
  <c r="N5684" i="1"/>
  <c r="N5663" i="1"/>
  <c r="N5677" i="1"/>
  <c r="N5680" i="1"/>
  <c r="N5681" i="1"/>
  <c r="N5669" i="1"/>
  <c r="N5668" i="1"/>
  <c r="N5665" i="1"/>
  <c r="N5667" i="1"/>
  <c r="N5661" i="1"/>
  <c r="N5671" i="1"/>
  <c r="N5676" i="1"/>
  <c r="N5660" i="1"/>
  <c r="N5674" i="1"/>
  <c r="N5714" i="1"/>
  <c r="N5698" i="1"/>
  <c r="N5705" i="1"/>
  <c r="N5691" i="1"/>
  <c r="N5702" i="1"/>
  <c r="N5724" i="1"/>
  <c r="N5703" i="1"/>
  <c r="N5730" i="1"/>
  <c r="N5734" i="1"/>
  <c r="N5721" i="1"/>
  <c r="N5709" i="1"/>
  <c r="N5708" i="1"/>
  <c r="N5723" i="1"/>
  <c r="N5696" i="1"/>
  <c r="N5706" i="1"/>
  <c r="N5717" i="1"/>
  <c r="N5694" i="1"/>
  <c r="N5704" i="1"/>
  <c r="N5727" i="1"/>
  <c r="N5695" i="1"/>
  <c r="N5713" i="1"/>
  <c r="N5707" i="1"/>
  <c r="N5701" i="1"/>
  <c r="N5688" i="1"/>
  <c r="N5687" i="1"/>
  <c r="N5690" i="1"/>
  <c r="N5725" i="1"/>
  <c r="N5686" i="1"/>
  <c r="N5732" i="1"/>
  <c r="N5716" i="1"/>
  <c r="N5720" i="1"/>
  <c r="N5712" i="1"/>
  <c r="N5710" i="1"/>
  <c r="N5718" i="1"/>
  <c r="N5689" i="1"/>
  <c r="N5699" i="1"/>
  <c r="N5731" i="1"/>
  <c r="N5693" i="1"/>
  <c r="N5711" i="1"/>
  <c r="N5697" i="1"/>
  <c r="N5685" i="1"/>
  <c r="N5733" i="1"/>
  <c r="N5728" i="1"/>
  <c r="N5719" i="1"/>
  <c r="N5715" i="1"/>
  <c r="N5747" i="1"/>
  <c r="N5752" i="1"/>
  <c r="N5742" i="1"/>
  <c r="N5745" i="1"/>
  <c r="N5748" i="1"/>
  <c r="N5186" i="1"/>
  <c r="N5464" i="1"/>
  <c r="N5553" i="1"/>
  <c r="N5463" i="1"/>
  <c r="N5481" i="1"/>
  <c r="N4977" i="1"/>
  <c r="N5692" i="1"/>
  <c r="N5726" i="1"/>
  <c r="N5749" i="1"/>
  <c r="N5722" i="1"/>
  <c r="N5700" i="1"/>
  <c r="N4966" i="1"/>
  <c r="N5573" i="1"/>
  <c r="N5750" i="1"/>
  <c r="N5432" i="1"/>
  <c r="N5735" i="1"/>
  <c r="N5744" i="1"/>
  <c r="N5466" i="1"/>
  <c r="N5737" i="1"/>
  <c r="N5741" i="1"/>
  <c r="N5302" i="1"/>
  <c r="N5746" i="1"/>
  <c r="N5790" i="1"/>
  <c r="N5222" i="1"/>
  <c r="N5217" i="1"/>
  <c r="N5736" i="1"/>
  <c r="N5729" i="1"/>
  <c r="N5577" i="1"/>
  <c r="N5739" i="1"/>
  <c r="N5743" i="1"/>
  <c r="N5738" i="1"/>
  <c r="N5740" i="1"/>
  <c r="N5657" i="1"/>
  <c r="N5631" i="1"/>
  <c r="N5632" i="1"/>
  <c r="N5751" i="1"/>
  <c r="N5538" i="1"/>
  <c r="N5753" i="1"/>
  <c r="N5754" i="1"/>
  <c r="N5758" i="1"/>
  <c r="N5791" i="1"/>
  <c r="N5794" i="1"/>
  <c r="N5795" i="1"/>
  <c r="N5786" i="1"/>
  <c r="N5771" i="1"/>
  <c r="N5784" i="1"/>
  <c r="N5755" i="1"/>
  <c r="N5782" i="1"/>
  <c r="N5788" i="1"/>
  <c r="N5793" i="1"/>
  <c r="N5779" i="1"/>
  <c r="N5768" i="1"/>
  <c r="N5780" i="1"/>
  <c r="N5778" i="1"/>
  <c r="N5770" i="1"/>
  <c r="N5766" i="1"/>
  <c r="N5776" i="1"/>
  <c r="N5762" i="1"/>
  <c r="N5757" i="1"/>
  <c r="N5781" i="1"/>
  <c r="N5769" i="1"/>
  <c r="N5777" i="1"/>
  <c r="N5775" i="1"/>
  <c r="N5783" i="1"/>
  <c r="N5756" i="1"/>
  <c r="N5759" i="1"/>
  <c r="N5764" i="1"/>
  <c r="N5765" i="1"/>
  <c r="N5789" i="1"/>
  <c r="N5763" i="1"/>
  <c r="N5774" i="1"/>
  <c r="N5772" i="1"/>
  <c r="N5761" i="1"/>
  <c r="N5767" i="1"/>
  <c r="N5792" i="1"/>
  <c r="N5773" i="1"/>
  <c r="N5787" i="1"/>
  <c r="N5796" i="1"/>
  <c r="N5760" i="1"/>
  <c r="N5785" i="1"/>
  <c r="N5797" i="1"/>
  <c r="N5800" i="1"/>
  <c r="N5822" i="1"/>
  <c r="N5805" i="1"/>
  <c r="N5808" i="1"/>
  <c r="N5812" i="1"/>
  <c r="N5807" i="1"/>
  <c r="N5798" i="1"/>
  <c r="N5816" i="1"/>
  <c r="N5823" i="1"/>
  <c r="N5810" i="1"/>
  <c r="N5814" i="1"/>
  <c r="N5817" i="1"/>
  <c r="N5804" i="1"/>
  <c r="N5801" i="1"/>
  <c r="N5818" i="1"/>
  <c r="N5806" i="1"/>
  <c r="N5802" i="1"/>
  <c r="N5813" i="1"/>
  <c r="N5819" i="1"/>
  <c r="N5820" i="1"/>
  <c r="N5799" i="1"/>
  <c r="N5821" i="1"/>
  <c r="N5809" i="1"/>
  <c r="N5803" i="1"/>
  <c r="N5824" i="1"/>
  <c r="N5815" i="1"/>
  <c r="N5825" i="1"/>
  <c r="N5811" i="1"/>
  <c r="N5834" i="1"/>
  <c r="N5831" i="1"/>
  <c r="N5827" i="1"/>
  <c r="N5829" i="1"/>
  <c r="N5838" i="1"/>
  <c r="N5849" i="1"/>
  <c r="N5840" i="1"/>
  <c r="N5851" i="1"/>
  <c r="N5845" i="1"/>
  <c r="N5844" i="1"/>
  <c r="N5847" i="1"/>
  <c r="N5841" i="1"/>
  <c r="N5852" i="1"/>
  <c r="N5837" i="1"/>
  <c r="N5836" i="1"/>
  <c r="N5832" i="1"/>
  <c r="N5846" i="1"/>
  <c r="N5850" i="1"/>
  <c r="N5826" i="1"/>
  <c r="N5833" i="1"/>
  <c r="N5843" i="1"/>
  <c r="N5830" i="1"/>
  <c r="N5839" i="1"/>
  <c r="N5848" i="1"/>
  <c r="N5835" i="1"/>
  <c r="N5842" i="1"/>
  <c r="N5828" i="1"/>
  <c r="N5867" i="1"/>
  <c r="N5870" i="1"/>
  <c r="N5880" i="1"/>
  <c r="N5865" i="1"/>
  <c r="N5864" i="1"/>
  <c r="N5855" i="1"/>
  <c r="N5869" i="1"/>
  <c r="N5874" i="1"/>
  <c r="N5863" i="1"/>
  <c r="N5861" i="1"/>
  <c r="N5884" i="1"/>
  <c r="N5853" i="1"/>
  <c r="N5854" i="1"/>
  <c r="N5862" i="1"/>
  <c r="N5868" i="1"/>
  <c r="N5872" i="1"/>
  <c r="N5877" i="1"/>
  <c r="N5866" i="1"/>
  <c r="N5879" i="1"/>
  <c r="N5885" i="1"/>
  <c r="N5882" i="1"/>
  <c r="N5860" i="1"/>
  <c r="N5878" i="1"/>
  <c r="N5875" i="1"/>
  <c r="N5859" i="1"/>
  <c r="N5876" i="1"/>
  <c r="N5881" i="1"/>
  <c r="N5858" i="1"/>
  <c r="N5886" i="1"/>
  <c r="N5857" i="1"/>
  <c r="N5856" i="1"/>
  <c r="N5873" i="1"/>
  <c r="N5871" i="1"/>
  <c r="N5883" i="1"/>
  <c r="N5911" i="1"/>
  <c r="N5910" i="1"/>
  <c r="N5889" i="1"/>
  <c r="N5916" i="1"/>
  <c r="N5909" i="1"/>
  <c r="N5893" i="1"/>
  <c r="N5900" i="1"/>
  <c r="N5917" i="1"/>
  <c r="N5913" i="1"/>
  <c r="N5894" i="1"/>
  <c r="N5888" i="1"/>
  <c r="N5887" i="1"/>
  <c r="N5912" i="1"/>
  <c r="N5903" i="1"/>
  <c r="N5919" i="1"/>
  <c r="N5907" i="1"/>
  <c r="N5906" i="1"/>
  <c r="N5918" i="1"/>
  <c r="N5895" i="1"/>
  <c r="N5901" i="1"/>
  <c r="N5908" i="1"/>
  <c r="N5905" i="1"/>
  <c r="N5898" i="1"/>
  <c r="N5899" i="1"/>
  <c r="N5915" i="1"/>
  <c r="N5902" i="1"/>
  <c r="N5914" i="1"/>
  <c r="N5891" i="1"/>
  <c r="N5897" i="1"/>
  <c r="N5892" i="1"/>
  <c r="N5904" i="1"/>
  <c r="N5896" i="1"/>
  <c r="N5890" i="1"/>
  <c r="N5921" i="1"/>
  <c r="N5920" i="1"/>
  <c r="N5922" i="1"/>
  <c r="N5923" i="1"/>
  <c r="N5924" i="1"/>
  <c r="N5936" i="1"/>
  <c r="N5934" i="1"/>
  <c r="N5939" i="1"/>
  <c r="N5944" i="1"/>
  <c r="N5950" i="1"/>
  <c r="N5937" i="1"/>
  <c r="N5929" i="1"/>
  <c r="N5938" i="1"/>
  <c r="N5946" i="1"/>
  <c r="N5926" i="1"/>
  <c r="N5949" i="1"/>
  <c r="N5932" i="1"/>
  <c r="N5930" i="1"/>
  <c r="N5928" i="1"/>
  <c r="N5933" i="1"/>
  <c r="N5945" i="1"/>
  <c r="N5951" i="1"/>
  <c r="N5940" i="1"/>
  <c r="N5941" i="1"/>
  <c r="N5927" i="1"/>
  <c r="N5942" i="1"/>
  <c r="N5931" i="1"/>
  <c r="N5943" i="1"/>
  <c r="N5935" i="1"/>
  <c r="N5948" i="1"/>
  <c r="N5925" i="1"/>
  <c r="N5947" i="1"/>
  <c r="N5971" i="1"/>
  <c r="N5973" i="1"/>
  <c r="N5956" i="1"/>
  <c r="N5958" i="1"/>
  <c r="N5970" i="1"/>
  <c r="N5966" i="1"/>
  <c r="N5959" i="1"/>
  <c r="N5961" i="1"/>
  <c r="N5972" i="1"/>
  <c r="N5955" i="1"/>
  <c r="N5960" i="1"/>
  <c r="N5953" i="1"/>
  <c r="N5965" i="1"/>
  <c r="N5954" i="1"/>
  <c r="N5964" i="1"/>
  <c r="N5968" i="1"/>
  <c r="N5967" i="1"/>
  <c r="N5962" i="1"/>
  <c r="N5952" i="1"/>
  <c r="N5969" i="1"/>
  <c r="N5957" i="1"/>
  <c r="N5963" i="1"/>
  <c r="N5974" i="1"/>
  <c r="N5982" i="1"/>
  <c r="N5977" i="1"/>
  <c r="N5980" i="1"/>
  <c r="N5976" i="1"/>
  <c r="N5986" i="1"/>
  <c r="N5990" i="1"/>
  <c r="N5978" i="1"/>
  <c r="N5985" i="1"/>
  <c r="N5983" i="1"/>
  <c r="N5988" i="1"/>
  <c r="N5995" i="1"/>
  <c r="N5989" i="1"/>
  <c r="N5975" i="1"/>
  <c r="N5979" i="1"/>
  <c r="N5991" i="1"/>
  <c r="N5993" i="1"/>
  <c r="N5981" i="1"/>
  <c r="N5984" i="1"/>
  <c r="N5987" i="1"/>
  <c r="N5994" i="1"/>
  <c r="N5992" i="1"/>
  <c r="N6004" i="1"/>
  <c r="N6017" i="1"/>
  <c r="N6008" i="1"/>
  <c r="N6010" i="1"/>
  <c r="N6002" i="1"/>
  <c r="N6011" i="1"/>
  <c r="N6013" i="1"/>
  <c r="N6007" i="1"/>
  <c r="N6006" i="1"/>
  <c r="N6000" i="1"/>
  <c r="N6015" i="1"/>
  <c r="N6005" i="1"/>
  <c r="N6003" i="1"/>
  <c r="N5998" i="1"/>
  <c r="N6014" i="1"/>
  <c r="N6016" i="1"/>
  <c r="N6001" i="1"/>
  <c r="N5997" i="1"/>
  <c r="N6018" i="1"/>
  <c r="N6012" i="1"/>
  <c r="N6009" i="1"/>
  <c r="N5999" i="1"/>
  <c r="N5996" i="1"/>
  <c r="N6022" i="1"/>
  <c r="N6025" i="1"/>
  <c r="N6020" i="1"/>
  <c r="N6027" i="1"/>
  <c r="N6023" i="1"/>
  <c r="N6021" i="1"/>
  <c r="N6024" i="1"/>
  <c r="N6019" i="1"/>
  <c r="N6026" i="1"/>
  <c r="N6031" i="1"/>
  <c r="N6028" i="1"/>
  <c r="N6030" i="1"/>
  <c r="N6029" i="1"/>
  <c r="N6056" i="1"/>
  <c r="N6058" i="1"/>
  <c r="N6038" i="1"/>
  <c r="N6039" i="1"/>
  <c r="N6040" i="1"/>
  <c r="N6050" i="1"/>
  <c r="N6047" i="1"/>
  <c r="N6044" i="1"/>
  <c r="N6035" i="1"/>
  <c r="N6034" i="1"/>
  <c r="N6037" i="1"/>
  <c r="N6048" i="1"/>
  <c r="N6042" i="1"/>
  <c r="N6060" i="1"/>
  <c r="N6051" i="1"/>
  <c r="N6033" i="1"/>
  <c r="N6045" i="1"/>
  <c r="N6052" i="1"/>
  <c r="N6032" i="1"/>
  <c r="N6043" i="1"/>
  <c r="N6046" i="1"/>
  <c r="N6049" i="1"/>
  <c r="N6036" i="1"/>
  <c r="N6057" i="1"/>
  <c r="N6055" i="1"/>
  <c r="N6041" i="1"/>
  <c r="N6054" i="1"/>
  <c r="N6053" i="1"/>
  <c r="N6059" i="1"/>
  <c r="N6065" i="1"/>
  <c r="N6078" i="1"/>
  <c r="N6072" i="1"/>
  <c r="N6075" i="1"/>
  <c r="N6061" i="1"/>
  <c r="N6079" i="1"/>
  <c r="N6069" i="1"/>
  <c r="N6080" i="1"/>
  <c r="N6082" i="1"/>
  <c r="N6071" i="1"/>
  <c r="N6070" i="1"/>
  <c r="N6064" i="1"/>
  <c r="N6066" i="1"/>
  <c r="N6068" i="1"/>
  <c r="N6062" i="1"/>
  <c r="N6081" i="1"/>
  <c r="N6067" i="1"/>
  <c r="N6073" i="1"/>
  <c r="N6063" i="1"/>
  <c r="N6076" i="1"/>
  <c r="N6074" i="1"/>
  <c r="N6077" i="1"/>
  <c r="N6092" i="1"/>
  <c r="N6103" i="1"/>
  <c r="N6097" i="1"/>
  <c r="N6099" i="1"/>
  <c r="N6106" i="1"/>
  <c r="N6107" i="1"/>
  <c r="N6093" i="1"/>
  <c r="N6086" i="1"/>
  <c r="N6100" i="1"/>
  <c r="N6085" i="1"/>
  <c r="N6089" i="1"/>
  <c r="N6098" i="1"/>
  <c r="N6084" i="1"/>
  <c r="N6087" i="1"/>
  <c r="N6105" i="1"/>
  <c r="N6101" i="1"/>
  <c r="N6088" i="1"/>
  <c r="N6083" i="1"/>
  <c r="N6102" i="1"/>
  <c r="N6104" i="1"/>
  <c r="N6090" i="1"/>
  <c r="N6094" i="1"/>
  <c r="N6095" i="1"/>
  <c r="N6096" i="1"/>
  <c r="N6091" i="1"/>
  <c r="N6124" i="1"/>
  <c r="N6135" i="1"/>
  <c r="N6130" i="1"/>
  <c r="N6118" i="1"/>
  <c r="N6128" i="1"/>
  <c r="N6134" i="1"/>
  <c r="N6110" i="1"/>
  <c r="N6129" i="1"/>
  <c r="N6138" i="1"/>
  <c r="N6113" i="1"/>
  <c r="N6131" i="1"/>
  <c r="N6133" i="1"/>
  <c r="N6127" i="1"/>
  <c r="N6126" i="1"/>
  <c r="N6115" i="1"/>
  <c r="N6136" i="1"/>
  <c r="N6120" i="1"/>
  <c r="N6123" i="1"/>
  <c r="N6114" i="1"/>
  <c r="N6139" i="1"/>
  <c r="N6121" i="1"/>
  <c r="N6112" i="1"/>
  <c r="N6116" i="1"/>
  <c r="N6119" i="1"/>
  <c r="N6108" i="1"/>
  <c r="N6117" i="1"/>
  <c r="N6132" i="1"/>
  <c r="N6125" i="1"/>
  <c r="N6122" i="1"/>
  <c r="N6145" i="1"/>
  <c r="N6157" i="1"/>
  <c r="N6143" i="1"/>
  <c r="N6150" i="1"/>
  <c r="N6144" i="1"/>
  <c r="N6153" i="1"/>
  <c r="N6149" i="1"/>
  <c r="N6151" i="1"/>
  <c r="N6155" i="1"/>
  <c r="N6142" i="1"/>
  <c r="N6158" i="1"/>
  <c r="N6141" i="1"/>
  <c r="N6148" i="1"/>
  <c r="N6152" i="1"/>
  <c r="N6154" i="1"/>
  <c r="N6156" i="1"/>
  <c r="N6147" i="1"/>
  <c r="N6159" i="1"/>
  <c r="N6146" i="1"/>
  <c r="N6161" i="1"/>
  <c r="N6160" i="1"/>
  <c r="N6162" i="1"/>
  <c r="N6163" i="1"/>
  <c r="N6169" i="1"/>
  <c r="N6192" i="1"/>
  <c r="N6166" i="1"/>
  <c r="N6165" i="1"/>
  <c r="N6187" i="1"/>
  <c r="N6186" i="1"/>
  <c r="N6178" i="1"/>
  <c r="N6177" i="1"/>
  <c r="N6196" i="1"/>
  <c r="N6191" i="1"/>
  <c r="N6184" i="1"/>
  <c r="N6181" i="1"/>
  <c r="N6173" i="1"/>
  <c r="N6168" i="1"/>
  <c r="N6180" i="1"/>
  <c r="N6175" i="1"/>
  <c r="N6179" i="1"/>
  <c r="N6188" i="1"/>
  <c r="N6183" i="1"/>
  <c r="N6195" i="1"/>
  <c r="N6172" i="1"/>
  <c r="N6176" i="1"/>
  <c r="N6164" i="1"/>
  <c r="N6170" i="1"/>
  <c r="N6167" i="1"/>
  <c r="N6190" i="1"/>
  <c r="N6174" i="1"/>
  <c r="N6189" i="1"/>
  <c r="N6193" i="1"/>
  <c r="N6171" i="1"/>
  <c r="N6194" i="1"/>
  <c r="N6185" i="1"/>
  <c r="N6220" i="1"/>
  <c r="N6200" i="1"/>
  <c r="N6219" i="1"/>
  <c r="N6202" i="1"/>
  <c r="N6198" i="1"/>
  <c r="N6215" i="1"/>
  <c r="N6209" i="1"/>
  <c r="N6217" i="1"/>
  <c r="N6206" i="1"/>
  <c r="N6216" i="1"/>
  <c r="N6208" i="1"/>
  <c r="N6211" i="1"/>
  <c r="N6203" i="1"/>
  <c r="N6205" i="1"/>
  <c r="N6197" i="1"/>
  <c r="N6204" i="1"/>
  <c r="N6212" i="1"/>
  <c r="N6207" i="1"/>
  <c r="N6214" i="1"/>
  <c r="N6213" i="1"/>
  <c r="N6201" i="1"/>
  <c r="N6199" i="1"/>
  <c r="N6210" i="1"/>
  <c r="N6218" i="1"/>
  <c r="N6247" i="1"/>
  <c r="N6244" i="1"/>
  <c r="N6242" i="1"/>
  <c r="N6233" i="1"/>
  <c r="N6230" i="1"/>
  <c r="N6234" i="1"/>
  <c r="N6238" i="1"/>
  <c r="N6223" i="1"/>
  <c r="N6240" i="1"/>
  <c r="N6245" i="1"/>
  <c r="N6224" i="1"/>
  <c r="N6243" i="1"/>
  <c r="N6248" i="1"/>
  <c r="N6232" i="1"/>
  <c r="N6229" i="1"/>
  <c r="N6235" i="1"/>
  <c r="N6225" i="1"/>
  <c r="N6237" i="1"/>
  <c r="N6227" i="1"/>
  <c r="N6231" i="1"/>
  <c r="N6221" i="1"/>
  <c r="N6239" i="1"/>
  <c r="N6228" i="1"/>
  <c r="N6236" i="1"/>
  <c r="N6226" i="1"/>
  <c r="N6246" i="1"/>
  <c r="N6241" i="1"/>
  <c r="N6265" i="1"/>
  <c r="N6256" i="1"/>
  <c r="N6262" i="1"/>
  <c r="N6258" i="1"/>
  <c r="N6266" i="1"/>
  <c r="N6253" i="1"/>
  <c r="N6260" i="1"/>
  <c r="N6267" i="1"/>
  <c r="N6255" i="1"/>
  <c r="N6249" i="1"/>
  <c r="N6251" i="1"/>
  <c r="N6270" i="1"/>
  <c r="N6261" i="1"/>
  <c r="N6273" i="1"/>
  <c r="N6263" i="1"/>
  <c r="N6250" i="1"/>
  <c r="N6269" i="1"/>
  <c r="N6252" i="1"/>
  <c r="N6259" i="1"/>
  <c r="N6257" i="1"/>
  <c r="N6264" i="1"/>
  <c r="N6272" i="1"/>
  <c r="N6254" i="1"/>
  <c r="N6285" i="1"/>
  <c r="N6309" i="1"/>
  <c r="N6281" i="1"/>
  <c r="N6279" i="1"/>
  <c r="N6304" i="1"/>
  <c r="N6289" i="1"/>
  <c r="N6305" i="1"/>
  <c r="N6295" i="1"/>
  <c r="N6284" i="1"/>
  <c r="N6296" i="1"/>
  <c r="N6299" i="1"/>
  <c r="N6298" i="1"/>
  <c r="N6276" i="1"/>
  <c r="N6288" i="1"/>
  <c r="N6274" i="1"/>
  <c r="N6290" i="1"/>
  <c r="N6297" i="1"/>
  <c r="N6293" i="1"/>
  <c r="N6294" i="1"/>
  <c r="N6280" i="1"/>
  <c r="N6292" i="1"/>
  <c r="N6283" i="1"/>
  <c r="N6282" i="1"/>
  <c r="N6278" i="1"/>
  <c r="N6307" i="1"/>
  <c r="N6308" i="1"/>
  <c r="N6275" i="1"/>
  <c r="N6302" i="1"/>
  <c r="N6277" i="1"/>
  <c r="N6291" i="1"/>
  <c r="N6301" i="1"/>
  <c r="N6303" i="1"/>
  <c r="N6286" i="1"/>
  <c r="N6306" i="1"/>
  <c r="N6311" i="1"/>
  <c r="N6310" i="1"/>
  <c r="N6312" i="1"/>
  <c r="N6346" i="1"/>
  <c r="N6347" i="1"/>
  <c r="N6322" i="1"/>
  <c r="N6315" i="1"/>
  <c r="N6342" i="1"/>
  <c r="N6340" i="1"/>
  <c r="N6336" i="1"/>
  <c r="N6335" i="1"/>
  <c r="N6317" i="1"/>
  <c r="N6360" i="1"/>
  <c r="N6314" i="1"/>
  <c r="N6334" i="1"/>
  <c r="N6327" i="1"/>
  <c r="N6330" i="1"/>
  <c r="N6318" i="1"/>
  <c r="N6341" i="1"/>
  <c r="N6326" i="1"/>
  <c r="N6343" i="1"/>
  <c r="N6331" i="1"/>
  <c r="N6313" i="1"/>
  <c r="N6332" i="1"/>
  <c r="N6337" i="1"/>
  <c r="N6323" i="1"/>
  <c r="N6356" i="1"/>
  <c r="N6320" i="1"/>
  <c r="N6345" i="1"/>
  <c r="N6325" i="1"/>
  <c r="N6338" i="1"/>
  <c r="N6324" i="1"/>
  <c r="N6316" i="1"/>
  <c r="N6350" i="1"/>
  <c r="N6321" i="1"/>
  <c r="N6344" i="1"/>
  <c r="N6319" i="1"/>
  <c r="N6354" i="1"/>
  <c r="N6352" i="1"/>
  <c r="N6339" i="1"/>
  <c r="N6333" i="1"/>
  <c r="N6351" i="1"/>
  <c r="N6357" i="1"/>
  <c r="N6355" i="1"/>
  <c r="N6358" i="1"/>
  <c r="N6329" i="1"/>
  <c r="N6349" i="1"/>
  <c r="N6365" i="1"/>
  <c r="N6402" i="1"/>
  <c r="N6403" i="1"/>
  <c r="N6387" i="1"/>
  <c r="N6369" i="1"/>
  <c r="N6393" i="1"/>
  <c r="N6396" i="1"/>
  <c r="N6380" i="1"/>
  <c r="N6348" i="1"/>
  <c r="N6372" i="1"/>
  <c r="N6406" i="1"/>
  <c r="N6287" i="1"/>
  <c r="N6137" i="1"/>
  <c r="N6111" i="1"/>
  <c r="N6362" i="1"/>
  <c r="N6367" i="1"/>
  <c r="N6370" i="1"/>
  <c r="N6363" i="1"/>
  <c r="N6401" i="1"/>
  <c r="N6390" i="1"/>
  <c r="N6378" i="1"/>
  <c r="N6408" i="1"/>
  <c r="N6182" i="1"/>
  <c r="N6222" i="1"/>
  <c r="N6353" i="1"/>
  <c r="N6394" i="1"/>
  <c r="N6379" i="1"/>
  <c r="N6328" i="1"/>
  <c r="N6389" i="1"/>
  <c r="N6411" i="1"/>
  <c r="N6409" i="1"/>
  <c r="N6368" i="1"/>
  <c r="N6382" i="1"/>
  <c r="N6410" i="1"/>
  <c r="N6399" i="1"/>
  <c r="N6271" i="1"/>
  <c r="N6412" i="1"/>
  <c r="N6385" i="1"/>
  <c r="N6384" i="1"/>
  <c r="N6375" i="1"/>
  <c r="N6376" i="1"/>
  <c r="N6397" i="1"/>
  <c r="N6359" i="1"/>
  <c r="N6404" i="1"/>
  <c r="N6388" i="1"/>
  <c r="N6371" i="1"/>
  <c r="N5682" i="1"/>
  <c r="N6381" i="1"/>
  <c r="N6392" i="1"/>
  <c r="N6413" i="1"/>
  <c r="N6391" i="1"/>
  <c r="N6405" i="1"/>
  <c r="N6364" i="1"/>
  <c r="N6140" i="1"/>
  <c r="N6109" i="1"/>
  <c r="N6268" i="1"/>
  <c r="N6374" i="1"/>
  <c r="N6400" i="1"/>
  <c r="N6395" i="1"/>
  <c r="N6366" i="1"/>
  <c r="N6300" i="1"/>
  <c r="N6377" i="1"/>
  <c r="N6373" i="1"/>
  <c r="N6407" i="1"/>
  <c r="N6383" i="1"/>
  <c r="N6398" i="1"/>
  <c r="N6361" i="1"/>
  <c r="N6386" i="1"/>
  <c r="N6417" i="1"/>
  <c r="N6438" i="1"/>
  <c r="N6445" i="1"/>
  <c r="N6453" i="1"/>
  <c r="N6435" i="1"/>
  <c r="N6427" i="1"/>
  <c r="N6448" i="1"/>
  <c r="N6428" i="1"/>
  <c r="N6436" i="1"/>
  <c r="N6443" i="1"/>
  <c r="N6429" i="1"/>
  <c r="N6414" i="1"/>
  <c r="N6452" i="1"/>
  <c r="N6434" i="1"/>
  <c r="N6433" i="1"/>
  <c r="N6447" i="1"/>
  <c r="N6440" i="1"/>
  <c r="N6423" i="1"/>
  <c r="N6430" i="1"/>
  <c r="N6432" i="1"/>
  <c r="N6420" i="1"/>
  <c r="N6418" i="1"/>
  <c r="N6449" i="1"/>
  <c r="N6421" i="1"/>
  <c r="N6439" i="1"/>
  <c r="N6444" i="1"/>
  <c r="N6437" i="1"/>
  <c r="N6424" i="1"/>
  <c r="N6451" i="1"/>
  <c r="N6426" i="1"/>
  <c r="N6442" i="1"/>
  <c r="N6446" i="1"/>
  <c r="N6441" i="1"/>
  <c r="N6450" i="1"/>
  <c r="N6431" i="1"/>
  <c r="N6416" i="1"/>
  <c r="N6425" i="1"/>
  <c r="N6422" i="1"/>
  <c r="N6419" i="1"/>
  <c r="N6415" i="1"/>
  <c r="N6455" i="1"/>
  <c r="N6466" i="1"/>
  <c r="N6470" i="1"/>
  <c r="N6482" i="1"/>
  <c r="N6468" i="1"/>
  <c r="N6458" i="1"/>
  <c r="N6467" i="1"/>
  <c r="N6459" i="1"/>
  <c r="N6484" i="1"/>
  <c r="N6477" i="1"/>
  <c r="N6460" i="1"/>
  <c r="N6473" i="1"/>
  <c r="N6464" i="1"/>
  <c r="N6456" i="1"/>
  <c r="N6474" i="1"/>
  <c r="N6475" i="1"/>
  <c r="N6454" i="1"/>
  <c r="N6471" i="1"/>
  <c r="N6483" i="1"/>
  <c r="N6463" i="1"/>
  <c r="N6461" i="1"/>
  <c r="N6480" i="1"/>
  <c r="N6457" i="1"/>
  <c r="N6481" i="1"/>
  <c r="N6469" i="1"/>
  <c r="N6465" i="1"/>
  <c r="N6479" i="1"/>
  <c r="N6478" i="1"/>
  <c r="N6462" i="1"/>
  <c r="N6521" i="1"/>
  <c r="N6489" i="1"/>
  <c r="N6509" i="1"/>
  <c r="N6493" i="1"/>
  <c r="N6496" i="1"/>
  <c r="N6486" i="1"/>
  <c r="N6517" i="1"/>
  <c r="N6491" i="1"/>
  <c r="N6520" i="1"/>
  <c r="N6515" i="1"/>
  <c r="N6488" i="1"/>
  <c r="N6485" i="1"/>
  <c r="N6502" i="1"/>
  <c r="N6497" i="1"/>
  <c r="N6500" i="1"/>
  <c r="N6495" i="1"/>
  <c r="N6501" i="1"/>
  <c r="N6508" i="1"/>
  <c r="N6511" i="1"/>
  <c r="N6522" i="1"/>
  <c r="N6510" i="1"/>
  <c r="N6512" i="1"/>
  <c r="N6492" i="1"/>
  <c r="N6494" i="1"/>
  <c r="N6504" i="1"/>
  <c r="N6499" i="1"/>
  <c r="N6507" i="1"/>
  <c r="N6498" i="1"/>
  <c r="N6505" i="1"/>
  <c r="N6506" i="1"/>
  <c r="N6516" i="1"/>
  <c r="N6487" i="1"/>
  <c r="N6518" i="1"/>
  <c r="N6490" i="1"/>
  <c r="N6519" i="1"/>
  <c r="N6514" i="1"/>
  <c r="N6503" i="1"/>
  <c r="N6528" i="1"/>
  <c r="N6527" i="1"/>
  <c r="N6523" i="1"/>
  <c r="N6524" i="1"/>
  <c r="N6525" i="1"/>
  <c r="N6526" i="1"/>
  <c r="N6529" i="1"/>
  <c r="N6545" i="1"/>
  <c r="N6531" i="1"/>
  <c r="N6534" i="1"/>
  <c r="N6535" i="1"/>
  <c r="N6544" i="1"/>
  <c r="N6555" i="1"/>
  <c r="N6538" i="1"/>
  <c r="N6554" i="1"/>
  <c r="N6552" i="1"/>
  <c r="N6550" i="1"/>
  <c r="N6542" i="1"/>
  <c r="N6539" i="1"/>
  <c r="N6543" i="1"/>
  <c r="N6547" i="1"/>
  <c r="N6536" i="1"/>
  <c r="N6530" i="1"/>
  <c r="N6532" i="1"/>
  <c r="N6533" i="1"/>
  <c r="N6540" i="1"/>
  <c r="N6551" i="1"/>
  <c r="N6549" i="1"/>
  <c r="N6553" i="1"/>
  <c r="N6548" i="1"/>
  <c r="N6537" i="1"/>
  <c r="N6541" i="1"/>
  <c r="N6546" i="1"/>
  <c r="N6571" i="1"/>
  <c r="N6568" i="1"/>
  <c r="N6563" i="1"/>
  <c r="N6557" i="1"/>
  <c r="N6562" i="1"/>
  <c r="N6561" i="1"/>
  <c r="N6564" i="1"/>
  <c r="N6572" i="1"/>
  <c r="N6575" i="1"/>
  <c r="N6573" i="1"/>
  <c r="N6566" i="1"/>
  <c r="N6559" i="1"/>
  <c r="N6560" i="1"/>
  <c r="N6567" i="1"/>
  <c r="N6556" i="1"/>
  <c r="N6569" i="1"/>
  <c r="N6574" i="1"/>
  <c r="N6565" i="1"/>
  <c r="N6570" i="1"/>
  <c r="N6558" i="1"/>
  <c r="N6596" i="1"/>
  <c r="N6601" i="1"/>
  <c r="N6586" i="1"/>
  <c r="N6577" i="1"/>
  <c r="N6579" i="1"/>
  <c r="N6589" i="1"/>
  <c r="N6592" i="1"/>
  <c r="N6580" i="1"/>
  <c r="N6583" i="1"/>
  <c r="N6600" i="1"/>
  <c r="N6582" i="1"/>
  <c r="N6587" i="1"/>
  <c r="N6597" i="1"/>
  <c r="N6585" i="1"/>
  <c r="N6581" i="1"/>
  <c r="N6603" i="1"/>
  <c r="N6593" i="1"/>
  <c r="N6578" i="1"/>
  <c r="N6591" i="1"/>
  <c r="N6588" i="1"/>
  <c r="N6595" i="1"/>
  <c r="N6584" i="1"/>
  <c r="N6590" i="1"/>
  <c r="N6576" i="1"/>
  <c r="N6599" i="1"/>
  <c r="N6594" i="1"/>
  <c r="N6598" i="1"/>
  <c r="N6602" i="1"/>
  <c r="N6604" i="1"/>
  <c r="N6629" i="1"/>
  <c r="N6625" i="1"/>
  <c r="N6612" i="1"/>
  <c r="N6628" i="1"/>
  <c r="N6614" i="1"/>
  <c r="N6618" i="1"/>
  <c r="N6615" i="1"/>
  <c r="N6626" i="1"/>
  <c r="N6606" i="1"/>
  <c r="N6617" i="1"/>
  <c r="N6611" i="1"/>
  <c r="N6621" i="1"/>
  <c r="N6609" i="1"/>
  <c r="N6622" i="1"/>
  <c r="N6605" i="1"/>
  <c r="N6613" i="1"/>
  <c r="N6616" i="1"/>
  <c r="N6610" i="1"/>
  <c r="N6623" i="1"/>
  <c r="N6627" i="1"/>
  <c r="N6619" i="1"/>
  <c r="N6624" i="1"/>
  <c r="N6607" i="1"/>
  <c r="N6608" i="1"/>
  <c r="N6620" i="1"/>
  <c r="N6641" i="1"/>
  <c r="N6637" i="1"/>
  <c r="N6643" i="1"/>
  <c r="N6642" i="1"/>
  <c r="N6638" i="1"/>
  <c r="N6640" i="1"/>
  <c r="N6631" i="1"/>
  <c r="N6634" i="1"/>
  <c r="N6633" i="1"/>
  <c r="N6645" i="1"/>
  <c r="N6644" i="1"/>
  <c r="N6632" i="1"/>
  <c r="N6639" i="1"/>
  <c r="N6636" i="1"/>
  <c r="N6630" i="1"/>
  <c r="N6635" i="1"/>
  <c r="N6648" i="1"/>
  <c r="N6649" i="1"/>
  <c r="N6647" i="1"/>
  <c r="N6646" i="1"/>
  <c r="N6651" i="1"/>
  <c r="N6650" i="1"/>
  <c r="N6659" i="1"/>
  <c r="N6678" i="1"/>
  <c r="N6686" i="1"/>
  <c r="N6661" i="1"/>
  <c r="N6666" i="1"/>
  <c r="N6680" i="1"/>
  <c r="N6682" i="1"/>
  <c r="N6689" i="1"/>
  <c r="N6673" i="1"/>
  <c r="N6671" i="1"/>
  <c r="N6652" i="1"/>
  <c r="N6664" i="1"/>
  <c r="N6674" i="1"/>
  <c r="N6676" i="1"/>
  <c r="N6672" i="1"/>
  <c r="N6669" i="1"/>
  <c r="N6665" i="1"/>
  <c r="N6663" i="1"/>
  <c r="N6662" i="1"/>
  <c r="N6681" i="1"/>
  <c r="N6667" i="1"/>
  <c r="N6668" i="1"/>
  <c r="N6660" i="1"/>
  <c r="N6683" i="1"/>
  <c r="N6656" i="1"/>
  <c r="N6654" i="1"/>
  <c r="N6687" i="1"/>
  <c r="N6670" i="1"/>
  <c r="N6655" i="1"/>
  <c r="N6658" i="1"/>
  <c r="N6653" i="1"/>
  <c r="N6685" i="1"/>
  <c r="N6688" i="1"/>
  <c r="N6677" i="1"/>
  <c r="N6675" i="1"/>
  <c r="N6684" i="1"/>
  <c r="N6657" i="1"/>
  <c r="N6679" i="1"/>
  <c r="N6718" i="1"/>
  <c r="N6725" i="1"/>
  <c r="N6706" i="1"/>
  <c r="N6704" i="1"/>
  <c r="N6723" i="1"/>
  <c r="N6708" i="1"/>
  <c r="N6715" i="1"/>
  <c r="N6716" i="1"/>
  <c r="N6720" i="1"/>
  <c r="N6690" i="1"/>
  <c r="N6702" i="1"/>
  <c r="N6719" i="1"/>
  <c r="N6710" i="1"/>
  <c r="N6721" i="1"/>
  <c r="N6703" i="1"/>
  <c r="N6714" i="1"/>
  <c r="N6707" i="1"/>
  <c r="N6695" i="1"/>
  <c r="N6691" i="1"/>
  <c r="N6698" i="1"/>
  <c r="N6692" i="1"/>
  <c r="N6722" i="1"/>
  <c r="N6694" i="1"/>
  <c r="N6709" i="1"/>
  <c r="N6693" i="1"/>
  <c r="N6696" i="1"/>
  <c r="N6705" i="1"/>
  <c r="N6724" i="1"/>
  <c r="N6699" i="1"/>
  <c r="N6711" i="1"/>
  <c r="N6717" i="1"/>
  <c r="N6697" i="1"/>
  <c r="N6700" i="1"/>
  <c r="N6701" i="1"/>
  <c r="N6728" i="1"/>
  <c r="N6737" i="1"/>
  <c r="N6736" i="1"/>
  <c r="N6731" i="1"/>
  <c r="N6756" i="1"/>
  <c r="N6738" i="1"/>
  <c r="N6757" i="1"/>
  <c r="N6758" i="1"/>
  <c r="N6741" i="1"/>
  <c r="N6753" i="1"/>
  <c r="N6745" i="1"/>
  <c r="N6733" i="1"/>
  <c r="N6748" i="1"/>
  <c r="N6732" i="1"/>
  <c r="N6734" i="1"/>
  <c r="N6729" i="1"/>
  <c r="N6730" i="1"/>
  <c r="N6740" i="1"/>
  <c r="N6755" i="1"/>
  <c r="N6739" i="1"/>
  <c r="N6752" i="1"/>
  <c r="N6742" i="1"/>
  <c r="N6750" i="1"/>
  <c r="N6749" i="1"/>
  <c r="N6744" i="1"/>
  <c r="N6746" i="1"/>
  <c r="N6743" i="1"/>
  <c r="N6726" i="1"/>
  <c r="N6727" i="1"/>
  <c r="N6747" i="1"/>
  <c r="N6754" i="1"/>
  <c r="N6751" i="1"/>
  <c r="N6735" i="1"/>
  <c r="N6774" i="1"/>
  <c r="N6761" i="1"/>
  <c r="N6786" i="1"/>
  <c r="N6779" i="1"/>
  <c r="N6784" i="1"/>
  <c r="N6783" i="1"/>
  <c r="N6778" i="1"/>
  <c r="N6780" i="1"/>
  <c r="N6759" i="1"/>
  <c r="N6772" i="1"/>
  <c r="N6781" i="1"/>
  <c r="N6763" i="1"/>
  <c r="N6773" i="1"/>
  <c r="N6771" i="1"/>
  <c r="N6777" i="1"/>
  <c r="N6766" i="1"/>
  <c r="N6767" i="1"/>
  <c r="N6782" i="1"/>
  <c r="N6785" i="1"/>
  <c r="N6765" i="1"/>
  <c r="N6770" i="1"/>
  <c r="N6769" i="1"/>
  <c r="N6762" i="1"/>
  <c r="N6764" i="1"/>
  <c r="N6787" i="1"/>
  <c r="N6776" i="1"/>
  <c r="N6768" i="1"/>
  <c r="N6775" i="1"/>
  <c r="N6760" i="1"/>
  <c r="N6810" i="1"/>
  <c r="N6807" i="1"/>
  <c r="N6816" i="1"/>
  <c r="N6795" i="1"/>
  <c r="N6812" i="1"/>
  <c r="N6788" i="1"/>
  <c r="N6805" i="1"/>
  <c r="N6808" i="1"/>
  <c r="N6806" i="1"/>
  <c r="N6803" i="1"/>
  <c r="N6798" i="1"/>
  <c r="N6800" i="1"/>
  <c r="N6792" i="1"/>
  <c r="N6799" i="1"/>
  <c r="N6793" i="1"/>
  <c r="N6797" i="1"/>
  <c r="N6801" i="1"/>
  <c r="N6796" i="1"/>
  <c r="N6802" i="1"/>
  <c r="N6791" i="1"/>
  <c r="N6809" i="1"/>
  <c r="N6817" i="1"/>
  <c r="N6789" i="1"/>
  <c r="N6790" i="1"/>
  <c r="N6794" i="1"/>
  <c r="N6815" i="1"/>
  <c r="N6819" i="1"/>
  <c r="N6818" i="1"/>
  <c r="N6824" i="1"/>
  <c r="N6823" i="1"/>
  <c r="N6825" i="1"/>
  <c r="N6821" i="1"/>
  <c r="N6822" i="1"/>
  <c r="N6820" i="1"/>
  <c r="N6844" i="1"/>
  <c r="N6829" i="1"/>
  <c r="N6843" i="1"/>
  <c r="N6841" i="1"/>
  <c r="N6831" i="1"/>
  <c r="N6848" i="1"/>
  <c r="N6828" i="1"/>
  <c r="N6832" i="1"/>
  <c r="N6849" i="1"/>
  <c r="N6837" i="1"/>
  <c r="N6830" i="1"/>
  <c r="N6846" i="1"/>
  <c r="N6847" i="1"/>
  <c r="N6834" i="1"/>
  <c r="N6842" i="1"/>
  <c r="N6827" i="1"/>
  <c r="N6833" i="1"/>
  <c r="N6839" i="1"/>
  <c r="N6826" i="1"/>
  <c r="N6845" i="1"/>
  <c r="N6840" i="1"/>
  <c r="N6838" i="1"/>
  <c r="N6836" i="1"/>
  <c r="N6868" i="1"/>
  <c r="N6860" i="1"/>
  <c r="N6874" i="1"/>
  <c r="N6866" i="1"/>
  <c r="N6872" i="1"/>
  <c r="N6875" i="1"/>
  <c r="N6855" i="1"/>
  <c r="N6856" i="1"/>
  <c r="N6862" i="1"/>
  <c r="N6865" i="1"/>
  <c r="N6854" i="1"/>
  <c r="N6871" i="1"/>
  <c r="N6858" i="1"/>
  <c r="N6867" i="1"/>
  <c r="N6853" i="1"/>
  <c r="N6851" i="1"/>
  <c r="N6852" i="1"/>
  <c r="N6859" i="1"/>
  <c r="N6869" i="1"/>
  <c r="N6864" i="1"/>
  <c r="N6870" i="1"/>
  <c r="N6886" i="1"/>
  <c r="N6893" i="1"/>
  <c r="N6894" i="1"/>
  <c r="N6884" i="1"/>
  <c r="N6881" i="1"/>
  <c r="N6892" i="1"/>
  <c r="N6891" i="1"/>
  <c r="N6896" i="1"/>
  <c r="N6889" i="1"/>
  <c r="N6883" i="1"/>
  <c r="N6882" i="1"/>
  <c r="N6890" i="1"/>
  <c r="N6895" i="1"/>
  <c r="N6877" i="1"/>
  <c r="N6885" i="1"/>
  <c r="N6878" i="1"/>
  <c r="N6888" i="1"/>
  <c r="N6876" i="1"/>
  <c r="N6879" i="1"/>
  <c r="N6880" i="1"/>
  <c r="N6887" i="1"/>
  <c r="N6918" i="1"/>
  <c r="N6909" i="1"/>
  <c r="N6901" i="1"/>
  <c r="N6910" i="1"/>
  <c r="N6916" i="1"/>
  <c r="N6904" i="1"/>
  <c r="N6912" i="1"/>
  <c r="N6907" i="1"/>
  <c r="N6919" i="1"/>
  <c r="N6905" i="1"/>
  <c r="N6920" i="1"/>
  <c r="N6900" i="1"/>
  <c r="N6897" i="1"/>
  <c r="N6902" i="1"/>
  <c r="N6906" i="1"/>
  <c r="N6915" i="1"/>
  <c r="N6899" i="1"/>
  <c r="N6914" i="1"/>
  <c r="N6911" i="1"/>
  <c r="N6913" i="1"/>
  <c r="N6917" i="1"/>
  <c r="N6898" i="1"/>
  <c r="N6938" i="1"/>
  <c r="N6947" i="1"/>
  <c r="N6942" i="1"/>
  <c r="N6937" i="1"/>
  <c r="N6952" i="1"/>
  <c r="N6925" i="1"/>
  <c r="N6941" i="1"/>
  <c r="N6943" i="1"/>
  <c r="N6934" i="1"/>
  <c r="N6945" i="1"/>
  <c r="N6935" i="1"/>
  <c r="N6949" i="1"/>
  <c r="N6955" i="1"/>
  <c r="N6931" i="1"/>
  <c r="N6932" i="1"/>
  <c r="N6936" i="1"/>
  <c r="N6948" i="1"/>
  <c r="N6940" i="1"/>
  <c r="N6944" i="1"/>
  <c r="N6929" i="1"/>
  <c r="N6928" i="1"/>
  <c r="N6922" i="1"/>
  <c r="N6927" i="1"/>
  <c r="N6951" i="1"/>
  <c r="N6953" i="1"/>
  <c r="N6933" i="1"/>
  <c r="N6923" i="1"/>
  <c r="N6946" i="1"/>
  <c r="N6950" i="1"/>
  <c r="N6939" i="1"/>
  <c r="N6930" i="1"/>
  <c r="N6958" i="1"/>
  <c r="N6956" i="1"/>
  <c r="N6957" i="1"/>
  <c r="N6959" i="1"/>
  <c r="N6963" i="1"/>
  <c r="N6960" i="1"/>
  <c r="N6965" i="1"/>
  <c r="N6962" i="1"/>
  <c r="N6964" i="1"/>
  <c r="N6971" i="1"/>
  <c r="N6966" i="1"/>
  <c r="N6967" i="1"/>
  <c r="N6982" i="1"/>
  <c r="N6991" i="1"/>
  <c r="N6973" i="1"/>
  <c r="N6985" i="1"/>
  <c r="N6988" i="1"/>
  <c r="N6972" i="1"/>
  <c r="N6992" i="1"/>
  <c r="N6977" i="1"/>
  <c r="N6987" i="1"/>
  <c r="N6974" i="1"/>
  <c r="N6980" i="1"/>
  <c r="N6976" i="1"/>
  <c r="N6979" i="1"/>
  <c r="N6981" i="1"/>
  <c r="N6983" i="1"/>
  <c r="N6969" i="1"/>
  <c r="N6975" i="1"/>
  <c r="N6986" i="1"/>
  <c r="N6984" i="1"/>
  <c r="N7003" i="1"/>
  <c r="N7000" i="1"/>
  <c r="N6997" i="1"/>
  <c r="N7012" i="1"/>
  <c r="N7009" i="1"/>
  <c r="N7034" i="1"/>
  <c r="N6995" i="1"/>
  <c r="N7037" i="1"/>
  <c r="N7015" i="1"/>
  <c r="N7013" i="1"/>
  <c r="N7014" i="1"/>
  <c r="N7008" i="1"/>
  <c r="N7007" i="1"/>
  <c r="N7028" i="1"/>
  <c r="N7038" i="1"/>
  <c r="N7011" i="1"/>
  <c r="N7004" i="1"/>
  <c r="N7016" i="1"/>
  <c r="N7030" i="1"/>
  <c r="N7027" i="1"/>
  <c r="N7042" i="1"/>
  <c r="N7002" i="1"/>
  <c r="N7001" i="1"/>
  <c r="N7032" i="1"/>
  <c r="N7019" i="1"/>
  <c r="N7025" i="1"/>
  <c r="N7023" i="1"/>
  <c r="N7041" i="1"/>
  <c r="N7021" i="1"/>
  <c r="N7029" i="1"/>
  <c r="N6998" i="1"/>
  <c r="N7033" i="1"/>
  <c r="N6996" i="1"/>
  <c r="N7026" i="1"/>
  <c r="N6999" i="1"/>
  <c r="N6993" i="1"/>
  <c r="N7010" i="1"/>
  <c r="N7035" i="1"/>
  <c r="N7040" i="1"/>
  <c r="N7006" i="1"/>
  <c r="N7005" i="1"/>
  <c r="N7017" i="1"/>
  <c r="N7024" i="1"/>
  <c r="N6994" i="1"/>
  <c r="N7049" i="1"/>
  <c r="N7055" i="1"/>
  <c r="N7075" i="1"/>
  <c r="N7036" i="1"/>
  <c r="N6921" i="1"/>
  <c r="N6814" i="1"/>
  <c r="N6811" i="1"/>
  <c r="N7047" i="1"/>
  <c r="N6970" i="1"/>
  <c r="N7072" i="1"/>
  <c r="N6978" i="1"/>
  <c r="N7069" i="1"/>
  <c r="N6513" i="1"/>
  <c r="N7077" i="1"/>
  <c r="N7070" i="1"/>
  <c r="N7066" i="1"/>
  <c r="N7061" i="1"/>
  <c r="N7031" i="1"/>
  <c r="N7039" i="1"/>
  <c r="N6804" i="1"/>
  <c r="N7082" i="1"/>
  <c r="N7067" i="1"/>
  <c r="N7060" i="1"/>
  <c r="N7065" i="1"/>
  <c r="N7074" i="1"/>
  <c r="N7056" i="1"/>
  <c r="N7063" i="1"/>
  <c r="N6813" i="1"/>
  <c r="N6713" i="1"/>
  <c r="N7054" i="1"/>
  <c r="N7076" i="1"/>
  <c r="N7051" i="1"/>
  <c r="N7057" i="1"/>
  <c r="N7073" i="1"/>
  <c r="N7046" i="1"/>
  <c r="N7058" i="1"/>
  <c r="N7043" i="1"/>
  <c r="N7064" i="1"/>
  <c r="N7078" i="1"/>
  <c r="N7050" i="1"/>
  <c r="N7080" i="1"/>
  <c r="N7079" i="1"/>
  <c r="N7048" i="1"/>
  <c r="N7059" i="1"/>
  <c r="N7083" i="1"/>
  <c r="N7062" i="1"/>
  <c r="N6712" i="1"/>
  <c r="N6924" i="1"/>
  <c r="N7052" i="1"/>
  <c r="N6954" i="1"/>
  <c r="N7044" i="1"/>
  <c r="N6926" i="1"/>
  <c r="N6835" i="1"/>
  <c r="N7068" i="1"/>
  <c r="N7045" i="1"/>
  <c r="N6961" i="1"/>
  <c r="N6857" i="1"/>
  <c r="N6861" i="1"/>
  <c r="N6850" i="1"/>
  <c r="N6863" i="1"/>
  <c r="N7053" i="1"/>
  <c r="N7081" i="1"/>
  <c r="N6903" i="1"/>
  <c r="N6908" i="1"/>
  <c r="N6873" i="1"/>
  <c r="N7071" i="1"/>
  <c r="N6476" i="1"/>
  <c r="N6472" i="1"/>
  <c r="N7022" i="1"/>
  <c r="N7020" i="1"/>
  <c r="N7018" i="1"/>
  <c r="N6990" i="1"/>
  <c r="N7129" i="1"/>
  <c r="N6968" i="1"/>
  <c r="N6989" i="1"/>
  <c r="N7116" i="1"/>
  <c r="N7110" i="1"/>
  <c r="N7109" i="1"/>
  <c r="N7096" i="1"/>
  <c r="N7094" i="1"/>
  <c r="N7087" i="1"/>
  <c r="N7098" i="1"/>
  <c r="N7107" i="1"/>
  <c r="N7112" i="1"/>
  <c r="N7100" i="1"/>
  <c r="N7101" i="1"/>
  <c r="N7118" i="1"/>
  <c r="N7111" i="1"/>
  <c r="N7115" i="1"/>
  <c r="N7105" i="1"/>
  <c r="N7095" i="1"/>
  <c r="N7091" i="1"/>
  <c r="N7103" i="1"/>
  <c r="N7093" i="1"/>
  <c r="N7117" i="1"/>
  <c r="N7099" i="1"/>
  <c r="N7097" i="1"/>
  <c r="N7108" i="1"/>
  <c r="N7113" i="1"/>
  <c r="N7106" i="1"/>
  <c r="N7084" i="1"/>
  <c r="N7089" i="1"/>
  <c r="N7102" i="1"/>
  <c r="N7120" i="1"/>
  <c r="N7088" i="1"/>
  <c r="N7085" i="1"/>
  <c r="N7119" i="1"/>
  <c r="N7092" i="1"/>
  <c r="N7114" i="1"/>
  <c r="N7086" i="1"/>
  <c r="N7104" i="1"/>
  <c r="N7090" i="1"/>
  <c r="N7124" i="1"/>
  <c r="N7122" i="1"/>
  <c r="N7127" i="1"/>
  <c r="N7125" i="1"/>
  <c r="N7123" i="1"/>
  <c r="N7126" i="1"/>
  <c r="N7121" i="1"/>
  <c r="N7130" i="1"/>
  <c r="N7128" i="1"/>
  <c r="N7132" i="1"/>
  <c r="N7131" i="1"/>
  <c r="N7133" i="1"/>
  <c r="N7138" i="1"/>
  <c r="N7140" i="1"/>
  <c r="N7149" i="1"/>
  <c r="N7142" i="1"/>
  <c r="N7141" i="1"/>
  <c r="N7146" i="1"/>
  <c r="N7145" i="1"/>
  <c r="N7148" i="1"/>
  <c r="N7134" i="1"/>
  <c r="N7147" i="1"/>
  <c r="N7143" i="1"/>
  <c r="N7136" i="1"/>
  <c r="N7137" i="1"/>
  <c r="N7144" i="1"/>
  <c r="N7135" i="1"/>
  <c r="N7139" i="1"/>
  <c r="N7157" i="1"/>
  <c r="N7175" i="1"/>
  <c r="N7176" i="1"/>
  <c r="N7171" i="1"/>
  <c r="N7160" i="1"/>
  <c r="N7164" i="1"/>
  <c r="N7168" i="1"/>
  <c r="N7156" i="1"/>
  <c r="N7169" i="1"/>
  <c r="N7154" i="1"/>
  <c r="N7153" i="1"/>
  <c r="N7167" i="1"/>
  <c r="N7158" i="1"/>
  <c r="N7151" i="1"/>
  <c r="N7174" i="1"/>
  <c r="N7150" i="1"/>
  <c r="N7166" i="1"/>
  <c r="N7161" i="1"/>
  <c r="N7172" i="1"/>
  <c r="N7173" i="1"/>
  <c r="N7152" i="1"/>
  <c r="N7163" i="1"/>
  <c r="N7159" i="1"/>
  <c r="N7162" i="1"/>
  <c r="N7165" i="1"/>
  <c r="N7155" i="1"/>
  <c r="N7170" i="1"/>
  <c r="N7184" i="1"/>
  <c r="N7198" i="1"/>
  <c r="N7177" i="1"/>
  <c r="N7197" i="1"/>
  <c r="N7181" i="1"/>
  <c r="N7182" i="1"/>
  <c r="N7200" i="1"/>
  <c r="N7187" i="1"/>
  <c r="N7190" i="1"/>
  <c r="N7204" i="1"/>
  <c r="N7188" i="1"/>
  <c r="N7195" i="1"/>
  <c r="N7192" i="1"/>
  <c r="N7178" i="1"/>
  <c r="N7185" i="1"/>
  <c r="N7189" i="1"/>
  <c r="N7191" i="1"/>
  <c r="N7179" i="1"/>
  <c r="N7194" i="1"/>
  <c r="N7202" i="1"/>
  <c r="N7183" i="1"/>
  <c r="N7193" i="1"/>
  <c r="N7196" i="1"/>
  <c r="N7199" i="1"/>
  <c r="N7201" i="1"/>
  <c r="N7203" i="1"/>
  <c r="N7180" i="1"/>
  <c r="N7186" i="1"/>
  <c r="N7205" i="1"/>
  <c r="N7206" i="1"/>
  <c r="N7207" i="1"/>
  <c r="N7208" i="1"/>
  <c r="N7209" i="1"/>
  <c r="N7211" i="1"/>
  <c r="N7210" i="1"/>
  <c r="N7217" i="1"/>
  <c r="N7212" i="1"/>
  <c r="N7221" i="1"/>
  <c r="N7216" i="1"/>
  <c r="N7214" i="1"/>
  <c r="N7222" i="1"/>
  <c r="N7213" i="1"/>
  <c r="N7220" i="1"/>
  <c r="N7218" i="1"/>
  <c r="N7219" i="1"/>
  <c r="N7231" i="1"/>
  <c r="N7226" i="1"/>
  <c r="N7225" i="1"/>
  <c r="N7224" i="1"/>
  <c r="N7232" i="1"/>
  <c r="N7237" i="1"/>
  <c r="N7215" i="1"/>
  <c r="N7228" i="1"/>
  <c r="N7233" i="1"/>
  <c r="N7227" i="1"/>
  <c r="N7229" i="1"/>
  <c r="N7235" i="1"/>
  <c r="N7240" i="1"/>
  <c r="N7236" i="1"/>
  <c r="N7223" i="1"/>
  <c r="N7239" i="1"/>
  <c r="N7234" i="1"/>
  <c r="N7238" i="1"/>
  <c r="N7230" i="1"/>
  <c r="N7244" i="1"/>
  <c r="N7271" i="1"/>
  <c r="N7272" i="1"/>
  <c r="N7268" i="1"/>
  <c r="N7243" i="1"/>
  <c r="N7253" i="1"/>
  <c r="N7259" i="1"/>
  <c r="N7255" i="1"/>
  <c r="N7251" i="1"/>
  <c r="N7276" i="1"/>
  <c r="N7262" i="1"/>
  <c r="N7245" i="1"/>
  <c r="N7260" i="1"/>
  <c r="N7248" i="1"/>
  <c r="N7257" i="1"/>
  <c r="N7264" i="1"/>
  <c r="N7256" i="1"/>
  <c r="N7273" i="1"/>
  <c r="N7241" i="1"/>
  <c r="N7266" i="1"/>
  <c r="N7249" i="1"/>
  <c r="N7275" i="1"/>
  <c r="N7274" i="1"/>
  <c r="N7269" i="1"/>
  <c r="N7242" i="1"/>
  <c r="N7261" i="1"/>
  <c r="N7267" i="1"/>
  <c r="N7250" i="1"/>
  <c r="N7263" i="1"/>
  <c r="N7270" i="1"/>
  <c r="N7246" i="1"/>
  <c r="N7258" i="1"/>
  <c r="N7254" i="1"/>
  <c r="N7265" i="1"/>
  <c r="N7247" i="1"/>
  <c r="N7252" i="1"/>
  <c r="N7289" i="1"/>
  <c r="N7298" i="1"/>
  <c r="N7280" i="1"/>
  <c r="N7300" i="1"/>
  <c r="N7283" i="1"/>
  <c r="N7301" i="1"/>
  <c r="N7286" i="1"/>
  <c r="N7290" i="1"/>
  <c r="N7282" i="1"/>
  <c r="N7294" i="1"/>
  <c r="N7293" i="1"/>
  <c r="N7279" i="1"/>
  <c r="N7292" i="1"/>
  <c r="N7291" i="1"/>
  <c r="N7296" i="1"/>
  <c r="N7278" i="1"/>
  <c r="N7284" i="1"/>
  <c r="N7277" i="1"/>
  <c r="N7297" i="1"/>
  <c r="N7287" i="1"/>
  <c r="N7302" i="1"/>
  <c r="N7288" i="1"/>
  <c r="N7285" i="1"/>
  <c r="N7281" i="1"/>
  <c r="N7299" i="1"/>
  <c r="N7295" i="1"/>
  <c r="N7318" i="1"/>
  <c r="N7323" i="1"/>
  <c r="N7309" i="1"/>
  <c r="N7319" i="1"/>
  <c r="N7317" i="1"/>
  <c r="N7308" i="1"/>
  <c r="N7314" i="1"/>
  <c r="N7313" i="1"/>
  <c r="N7306" i="1"/>
  <c r="N7320" i="1"/>
  <c r="N7307" i="1"/>
  <c r="N7324" i="1"/>
  <c r="N7304" i="1"/>
  <c r="N7303" i="1"/>
  <c r="N7311" i="1"/>
  <c r="N7322" i="1"/>
  <c r="N7316" i="1"/>
  <c r="N7312" i="1"/>
  <c r="N7310" i="1"/>
  <c r="N7321" i="1"/>
  <c r="N7305" i="1"/>
  <c r="N7315" i="1"/>
  <c r="N7340" i="1"/>
  <c r="N7325" i="1"/>
  <c r="N7330" i="1"/>
  <c r="N7329" i="1"/>
  <c r="N7333" i="1"/>
  <c r="N7337" i="1"/>
  <c r="N7334" i="1"/>
  <c r="N7328" i="1"/>
  <c r="N7326" i="1"/>
  <c r="N7327" i="1"/>
  <c r="N7335" i="1"/>
  <c r="N7336" i="1"/>
  <c r="N7338" i="1"/>
  <c r="N7339" i="1"/>
  <c r="N7341" i="1"/>
  <c r="N7331" i="1"/>
  <c r="N7332" i="1"/>
  <c r="N7342" i="1"/>
  <c r="N7347" i="1"/>
  <c r="N7345" i="1"/>
  <c r="N7352" i="1"/>
  <c r="N7353" i="1"/>
  <c r="N7351" i="1"/>
  <c r="N7350" i="1"/>
  <c r="N7346" i="1"/>
  <c r="N7349" i="1"/>
  <c r="N7343" i="1"/>
  <c r="N7348" i="1"/>
  <c r="N7344" i="1"/>
  <c r="N7354" i="1"/>
  <c r="N7357" i="1"/>
  <c r="N7358" i="1"/>
  <c r="N7356" i="1"/>
  <c r="N7355" i="1"/>
  <c r="N7376" i="1"/>
  <c r="N7380" i="1"/>
  <c r="N7371" i="1"/>
  <c r="N7361" i="1"/>
  <c r="N7373" i="1"/>
  <c r="N7364" i="1"/>
  <c r="N7366" i="1"/>
  <c r="N7360" i="1"/>
  <c r="N7377" i="1"/>
  <c r="N7363" i="1"/>
  <c r="N7359" i="1"/>
  <c r="N7381" i="1"/>
  <c r="N7379" i="1"/>
  <c r="N7372" i="1"/>
  <c r="N7362" i="1"/>
  <c r="N7369" i="1"/>
  <c r="N7374" i="1"/>
  <c r="N7370" i="1"/>
  <c r="N7367" i="1"/>
  <c r="N7378" i="1"/>
  <c r="N7365" i="1"/>
  <c r="N7375" i="1"/>
  <c r="N7368" i="1"/>
  <c r="N7396" i="1"/>
  <c r="N7401" i="1"/>
  <c r="N7394" i="1"/>
  <c r="N7397" i="1"/>
  <c r="N7398" i="1"/>
  <c r="N7383" i="1"/>
  <c r="N7390" i="1"/>
  <c r="N7395" i="1"/>
  <c r="N7402" i="1"/>
  <c r="N7407" i="1"/>
  <c r="N7406" i="1"/>
  <c r="N7400" i="1"/>
  <c r="N7388" i="1"/>
  <c r="N7386" i="1"/>
  <c r="N7382" i="1"/>
  <c r="N7405" i="1"/>
  <c r="N7384" i="1"/>
  <c r="N7399" i="1"/>
  <c r="N7403" i="1"/>
  <c r="N7404" i="1"/>
  <c r="N7408" i="1"/>
  <c r="N7391" i="1"/>
  <c r="N7385" i="1"/>
  <c r="N7393" i="1"/>
  <c r="N7392" i="1"/>
  <c r="N7387" i="1"/>
  <c r="N7389" i="1"/>
  <c r="N7444" i="1"/>
  <c r="N7410" i="1"/>
  <c r="N7436" i="1"/>
  <c r="N7443" i="1"/>
  <c r="N7445" i="1"/>
  <c r="N7411" i="1"/>
  <c r="N7441" i="1"/>
  <c r="N7417" i="1"/>
  <c r="N7427" i="1"/>
  <c r="N7416" i="1"/>
  <c r="N7425" i="1"/>
  <c r="N7414" i="1"/>
  <c r="N7430" i="1"/>
  <c r="N7409" i="1"/>
  <c r="N7442" i="1"/>
  <c r="N7429" i="1"/>
  <c r="N7420" i="1"/>
  <c r="N7419" i="1"/>
  <c r="N7424" i="1"/>
  <c r="N7432" i="1"/>
  <c r="N7434" i="1"/>
  <c r="N7422" i="1"/>
  <c r="N7437" i="1"/>
  <c r="N7412" i="1"/>
  <c r="N7423" i="1"/>
  <c r="N7433" i="1"/>
  <c r="N7438" i="1"/>
  <c r="N7426" i="1"/>
  <c r="N7418" i="1"/>
  <c r="N7440" i="1"/>
  <c r="N7428" i="1"/>
  <c r="N7435" i="1"/>
  <c r="N7421" i="1"/>
  <c r="N7415" i="1"/>
  <c r="N7413" i="1"/>
  <c r="N7439" i="1"/>
  <c r="N7431" i="1"/>
  <c r="N7472" i="1"/>
  <c r="N7467" i="1"/>
  <c r="N7469" i="1"/>
  <c r="N7478" i="1"/>
  <c r="N7449" i="1"/>
  <c r="N7473" i="1"/>
  <c r="N7459" i="1"/>
  <c r="N7451" i="1"/>
  <c r="N7455" i="1"/>
  <c r="N7476" i="1"/>
  <c r="N7462" i="1"/>
  <c r="N7461" i="1"/>
  <c r="N7452" i="1"/>
  <c r="N7447" i="1"/>
  <c r="N7454" i="1"/>
  <c r="N7477" i="1"/>
  <c r="N7475" i="1"/>
  <c r="N7464" i="1"/>
  <c r="N7450" i="1"/>
  <c r="N7446" i="1"/>
  <c r="N7471" i="1"/>
  <c r="N7453" i="1"/>
  <c r="N7458" i="1"/>
  <c r="N7468" i="1"/>
  <c r="N7465" i="1"/>
  <c r="N7456" i="1"/>
  <c r="N7474" i="1"/>
  <c r="N7466" i="1"/>
  <c r="N7448" i="1"/>
  <c r="N7470" i="1"/>
  <c r="N7463" i="1"/>
  <c r="N7457" i="1"/>
  <c r="N7460" i="1"/>
  <c r="N7509" i="1"/>
  <c r="N7483" i="1"/>
  <c r="N7502" i="1"/>
  <c r="N7491" i="1"/>
  <c r="N7499" i="1"/>
  <c r="N7494" i="1"/>
  <c r="N7492" i="1"/>
  <c r="N7493" i="1"/>
  <c r="N7508" i="1"/>
  <c r="N7490" i="1"/>
  <c r="N7496" i="1"/>
  <c r="N7479" i="1"/>
  <c r="N7500" i="1"/>
  <c r="N7498" i="1"/>
  <c r="N7485" i="1"/>
  <c r="N7501" i="1"/>
  <c r="N7486" i="1"/>
  <c r="N7495" i="1"/>
  <c r="N7487" i="1"/>
  <c r="N7507" i="1"/>
  <c r="N7488" i="1"/>
  <c r="N7480" i="1"/>
  <c r="N7482" i="1"/>
  <c r="N7481" i="1"/>
  <c r="N7503" i="1"/>
  <c r="N7505" i="1"/>
  <c r="N7497" i="1"/>
  <c r="N7506" i="1"/>
  <c r="N7484" i="1"/>
  <c r="N7504" i="1"/>
  <c r="N7489" i="1"/>
  <c r="N7511" i="1"/>
  <c r="N7510" i="1"/>
  <c r="N7512" i="1"/>
  <c r="N7513" i="1"/>
  <c r="N7527" i="1"/>
  <c r="N7520" i="1"/>
  <c r="N7523" i="1"/>
  <c r="N7521" i="1"/>
  <c r="N7535" i="1"/>
  <c r="N7536" i="1"/>
  <c r="N7530" i="1"/>
  <c r="N7534" i="1"/>
  <c r="N7531" i="1"/>
  <c r="N7524" i="1"/>
  <c r="N7516" i="1"/>
  <c r="N7522" i="1"/>
  <c r="N7538" i="1"/>
  <c r="N7539" i="1"/>
  <c r="N7532" i="1"/>
  <c r="N7519" i="1"/>
  <c r="N7518" i="1"/>
  <c r="N7528" i="1"/>
  <c r="N7525" i="1"/>
  <c r="N7529" i="1"/>
  <c r="N7514" i="1"/>
  <c r="N7533" i="1"/>
  <c r="N7515" i="1"/>
  <c r="N7526" i="1"/>
  <c r="N7517" i="1"/>
  <c r="N7540" i="1"/>
  <c r="N7537" i="1"/>
  <c r="N7553" i="1"/>
  <c r="N7568" i="1"/>
  <c r="N7569" i="1"/>
  <c r="N7563" i="1"/>
  <c r="N7559" i="1"/>
  <c r="N7543" i="1"/>
  <c r="N7564" i="1"/>
  <c r="N7551" i="1"/>
  <c r="N7557" i="1"/>
  <c r="N7548" i="1"/>
  <c r="N7566" i="1"/>
  <c r="N7549" i="1"/>
  <c r="N7546" i="1"/>
  <c r="N7541" i="1"/>
  <c r="N7552" i="1"/>
  <c r="N7544" i="1"/>
  <c r="N7554" i="1"/>
  <c r="N7545" i="1"/>
  <c r="N7547" i="1"/>
  <c r="N7542" i="1"/>
  <c r="N7567" i="1"/>
  <c r="N7565" i="1"/>
  <c r="N7550" i="1"/>
  <c r="N7562" i="1"/>
  <c r="N7560" i="1"/>
  <c r="N7561" i="1"/>
  <c r="N7558" i="1"/>
  <c r="N7556" i="1"/>
  <c r="N7555" i="1"/>
  <c r="N7571" i="1"/>
  <c r="N7582" i="1"/>
  <c r="N7570" i="1"/>
  <c r="N7584" i="1"/>
  <c r="N7580" i="1"/>
  <c r="N7586" i="1"/>
  <c r="N7590" i="1"/>
  <c r="N7574" i="1"/>
  <c r="N7591" i="1"/>
  <c r="N7578" i="1"/>
  <c r="N7588" i="1"/>
  <c r="N7575" i="1"/>
  <c r="N7593" i="1"/>
  <c r="N7572" i="1"/>
  <c r="N7583" i="1"/>
  <c r="N7589" i="1"/>
  <c r="N7581" i="1"/>
  <c r="N7587" i="1"/>
  <c r="N7579" i="1"/>
  <c r="N7592" i="1"/>
  <c r="N7576" i="1"/>
  <c r="N7573" i="1"/>
  <c r="N7577" i="1"/>
  <c r="N7585" i="1"/>
  <c r="N7608" i="1"/>
  <c r="N7603" i="1"/>
  <c r="N7602" i="1"/>
  <c r="N7596" i="1"/>
  <c r="N7609" i="1"/>
  <c r="N7606" i="1"/>
  <c r="N7607" i="1"/>
  <c r="N7610" i="1"/>
  <c r="N7601" i="1"/>
  <c r="N7611" i="1"/>
  <c r="N7597" i="1"/>
  <c r="N7595" i="1"/>
  <c r="N7599" i="1"/>
  <c r="N7604" i="1"/>
  <c r="N7600" i="1"/>
  <c r="N7598" i="1"/>
  <c r="N7594" i="1"/>
  <c r="N7605" i="1"/>
  <c r="N7633" i="1"/>
  <c r="N7628" i="1"/>
  <c r="N7617" i="1"/>
  <c r="N7627" i="1"/>
  <c r="N7636" i="1"/>
  <c r="N7632" i="1"/>
  <c r="N7634" i="1"/>
  <c r="N7631" i="1"/>
  <c r="N7629" i="1"/>
  <c r="N7626" i="1"/>
  <c r="N7621" i="1"/>
  <c r="N7625" i="1"/>
  <c r="N7615" i="1"/>
  <c r="N7637" i="1"/>
  <c r="N7619" i="1"/>
  <c r="N7616" i="1"/>
  <c r="N7620" i="1"/>
  <c r="N7635" i="1"/>
  <c r="N7641" i="1"/>
  <c r="N7630" i="1"/>
  <c r="N7614" i="1"/>
  <c r="N7639" i="1"/>
  <c r="N7624" i="1"/>
  <c r="N7640" i="1"/>
  <c r="N7612" i="1"/>
  <c r="N7623" i="1"/>
  <c r="N7622" i="1"/>
  <c r="N7638" i="1"/>
  <c r="N7618" i="1"/>
  <c r="N7613" i="1"/>
  <c r="N7648" i="1"/>
  <c r="N7650" i="1"/>
  <c r="N7654" i="1"/>
  <c r="N7655" i="1"/>
  <c r="N7652" i="1"/>
  <c r="N7642" i="1"/>
  <c r="N7649" i="1"/>
  <c r="N7647" i="1"/>
  <c r="N7643" i="1"/>
  <c r="N7651" i="1"/>
  <c r="N7646" i="1"/>
  <c r="N7644" i="1"/>
  <c r="N7653" i="1"/>
  <c r="N7645" i="1"/>
  <c r="N3" i="1"/>
  <c r="F2" i="1"/>
  <c r="F10" i="1"/>
  <c r="F16" i="1"/>
  <c r="F5" i="1"/>
  <c r="F13" i="1"/>
  <c r="F11" i="1"/>
  <c r="F7" i="1"/>
  <c r="F9" i="1"/>
  <c r="F14" i="1"/>
  <c r="F12" i="1"/>
  <c r="F6" i="1"/>
  <c r="F4" i="1"/>
  <c r="F15" i="1"/>
  <c r="F18" i="1"/>
  <c r="F17" i="1"/>
  <c r="F21" i="1"/>
  <c r="F19" i="1"/>
  <c r="F22" i="1"/>
  <c r="F23" i="1"/>
  <c r="F20" i="1"/>
  <c r="F24" i="1"/>
  <c r="F51" i="1"/>
  <c r="F35" i="1"/>
  <c r="F47" i="1"/>
  <c r="F57" i="1"/>
  <c r="F59" i="1"/>
  <c r="F39" i="1"/>
  <c r="F42" i="1"/>
  <c r="F32" i="1"/>
  <c r="F28" i="1"/>
  <c r="F48" i="1"/>
  <c r="F68" i="1"/>
  <c r="F64" i="1"/>
  <c r="F45" i="1"/>
  <c r="F66" i="1"/>
  <c r="F52" i="1"/>
  <c r="F53" i="1"/>
  <c r="F71" i="1"/>
  <c r="F50" i="1"/>
  <c r="F29" i="1"/>
  <c r="F37" i="1"/>
  <c r="F26" i="1"/>
  <c r="F60" i="1"/>
  <c r="F61" i="1"/>
  <c r="F67" i="1"/>
  <c r="F40" i="1"/>
  <c r="F44" i="1"/>
  <c r="F65" i="1"/>
  <c r="F73" i="1"/>
  <c r="F43" i="1"/>
  <c r="F69" i="1"/>
  <c r="F58" i="1"/>
  <c r="F70" i="1"/>
  <c r="F30" i="1"/>
  <c r="F36" i="1"/>
  <c r="F38" i="1"/>
  <c r="F25" i="1"/>
  <c r="F46" i="1"/>
  <c r="F72" i="1"/>
  <c r="F33" i="1"/>
  <c r="F56" i="1"/>
  <c r="F63" i="1"/>
  <c r="F49" i="1"/>
  <c r="F55" i="1"/>
  <c r="F27" i="1"/>
  <c r="F62" i="1"/>
  <c r="F34" i="1"/>
  <c r="F41" i="1"/>
  <c r="F31" i="1"/>
  <c r="F54" i="1"/>
  <c r="F78" i="1"/>
  <c r="F88" i="1"/>
  <c r="F85" i="1"/>
  <c r="F89" i="1"/>
  <c r="F103" i="1"/>
  <c r="F74" i="1"/>
  <c r="F79" i="1"/>
  <c r="F102" i="1"/>
  <c r="F90" i="1"/>
  <c r="F93" i="1"/>
  <c r="F92" i="1"/>
  <c r="F100" i="1"/>
  <c r="F96" i="1"/>
  <c r="F99" i="1"/>
  <c r="F94" i="1"/>
  <c r="F76" i="1"/>
  <c r="F97" i="1"/>
  <c r="F87" i="1"/>
  <c r="F81" i="1"/>
  <c r="F80" i="1"/>
  <c r="F95" i="1"/>
  <c r="F101" i="1"/>
  <c r="F84" i="1"/>
  <c r="F77" i="1"/>
  <c r="F75" i="1"/>
  <c r="F86" i="1"/>
  <c r="F82" i="1"/>
  <c r="F83" i="1"/>
  <c r="F91" i="1"/>
  <c r="F98" i="1"/>
  <c r="F135" i="1"/>
  <c r="F119" i="1"/>
  <c r="F127" i="1"/>
  <c r="F124" i="1"/>
  <c r="F116" i="1"/>
  <c r="F130" i="1"/>
  <c r="F109" i="1"/>
  <c r="F113" i="1"/>
  <c r="F132" i="1"/>
  <c r="F126" i="1"/>
  <c r="F108" i="1"/>
  <c r="F105" i="1"/>
  <c r="F123" i="1"/>
  <c r="F134" i="1"/>
  <c r="F115" i="1"/>
  <c r="F117" i="1"/>
  <c r="F121" i="1"/>
  <c r="F129" i="1"/>
  <c r="F104" i="1"/>
  <c r="F111" i="1"/>
  <c r="F110" i="1"/>
  <c r="F118" i="1"/>
  <c r="F114" i="1"/>
  <c r="F125" i="1"/>
  <c r="F122" i="1"/>
  <c r="F107" i="1"/>
  <c r="F106" i="1"/>
  <c r="F128" i="1"/>
  <c r="F120" i="1"/>
  <c r="F131" i="1"/>
  <c r="F112" i="1"/>
  <c r="F133" i="1"/>
  <c r="F149" i="1"/>
  <c r="F158" i="1"/>
  <c r="F157" i="1"/>
  <c r="F153" i="1"/>
  <c r="F137" i="1"/>
  <c r="F143" i="1"/>
  <c r="F152" i="1"/>
  <c r="F139" i="1"/>
  <c r="F151" i="1"/>
  <c r="F147" i="1"/>
  <c r="F162" i="1"/>
  <c r="F141" i="1"/>
  <c r="F145" i="1"/>
  <c r="F140" i="1"/>
  <c r="F136" i="1"/>
  <c r="F144" i="1"/>
  <c r="F142" i="1"/>
  <c r="F138" i="1"/>
  <c r="F155" i="1"/>
  <c r="F159" i="1"/>
  <c r="F156" i="1"/>
  <c r="F146" i="1"/>
  <c r="F160" i="1"/>
  <c r="F150" i="1"/>
  <c r="F154" i="1"/>
  <c r="F148" i="1"/>
  <c r="F161" i="1"/>
  <c r="F177" i="1"/>
  <c r="F167" i="1"/>
  <c r="F179" i="1"/>
  <c r="F169" i="1"/>
  <c r="F174" i="1"/>
  <c r="F182" i="1"/>
  <c r="F170" i="1"/>
  <c r="F181" i="1"/>
  <c r="F180" i="1"/>
  <c r="F178" i="1"/>
  <c r="F193" i="1"/>
  <c r="F190" i="1"/>
  <c r="F184" i="1"/>
  <c r="F168" i="1"/>
  <c r="F188" i="1"/>
  <c r="F166" i="1"/>
  <c r="F185" i="1"/>
  <c r="F192" i="1"/>
  <c r="F175" i="1"/>
  <c r="F176" i="1"/>
  <c r="F171" i="1"/>
  <c r="F164" i="1"/>
  <c r="F163" i="1"/>
  <c r="F194" i="1"/>
  <c r="F187" i="1"/>
  <c r="F172" i="1"/>
  <c r="F173" i="1"/>
  <c r="F183" i="1"/>
  <c r="F189" i="1"/>
  <c r="F165" i="1"/>
  <c r="F186" i="1"/>
  <c r="F191" i="1"/>
  <c r="F195" i="1"/>
  <c r="F198" i="1"/>
  <c r="F196" i="1"/>
  <c r="F200" i="1"/>
  <c r="F199" i="1"/>
  <c r="F197" i="1"/>
  <c r="F201" i="1"/>
  <c r="F203" i="1"/>
  <c r="F206" i="1"/>
  <c r="F202" i="1"/>
  <c r="F205" i="1"/>
  <c r="F204" i="1"/>
  <c r="F214" i="1"/>
  <c r="F228" i="1"/>
  <c r="F212" i="1"/>
  <c r="F233" i="1"/>
  <c r="F210" i="1"/>
  <c r="F232" i="1"/>
  <c r="F225" i="1"/>
  <c r="F207" i="1"/>
  <c r="F227" i="1"/>
  <c r="F211" i="1"/>
  <c r="F218" i="1"/>
  <c r="F221" i="1"/>
  <c r="F224" i="1"/>
  <c r="F219" i="1"/>
  <c r="F217" i="1"/>
  <c r="F223" i="1"/>
  <c r="F216" i="1"/>
  <c r="F215" i="1"/>
  <c r="F226" i="1"/>
  <c r="F220" i="1"/>
  <c r="F213" i="1"/>
  <c r="F208" i="1"/>
  <c r="F209" i="1"/>
  <c r="F230" i="1"/>
  <c r="F231" i="1"/>
  <c r="F229" i="1"/>
  <c r="F222" i="1"/>
  <c r="F245" i="1"/>
  <c r="F259" i="1"/>
  <c r="F242" i="1"/>
  <c r="F238" i="1"/>
  <c r="F250" i="1"/>
  <c r="F255" i="1"/>
  <c r="F258" i="1"/>
  <c r="F240" i="1"/>
  <c r="F243" i="1"/>
  <c r="F236" i="1"/>
  <c r="F252" i="1"/>
  <c r="F248" i="1"/>
  <c r="F256" i="1"/>
  <c r="F237" i="1"/>
  <c r="F239" i="1"/>
  <c r="F247" i="1"/>
  <c r="F235" i="1"/>
  <c r="F241" i="1"/>
  <c r="F254" i="1"/>
  <c r="F244" i="1"/>
  <c r="F257" i="1"/>
  <c r="F249" i="1"/>
  <c r="F253" i="1"/>
  <c r="F246" i="1"/>
  <c r="F251" i="1"/>
  <c r="F280" i="1"/>
  <c r="F279" i="1"/>
  <c r="F278" i="1"/>
  <c r="F283" i="1"/>
  <c r="F272" i="1"/>
  <c r="F276" i="1"/>
  <c r="F292" i="1"/>
  <c r="F261" i="1"/>
  <c r="F285" i="1"/>
  <c r="F284" i="1"/>
  <c r="F267" i="1"/>
  <c r="F290" i="1"/>
  <c r="F271" i="1"/>
  <c r="F289" i="1"/>
  <c r="F269" i="1"/>
  <c r="F277" i="1"/>
  <c r="F281" i="1"/>
  <c r="F273" i="1"/>
  <c r="F266" i="1"/>
  <c r="F288" i="1"/>
  <c r="F291" i="1"/>
  <c r="F286" i="1"/>
  <c r="F274" i="1"/>
  <c r="F270" i="1"/>
  <c r="F262" i="1"/>
  <c r="F265" i="1"/>
  <c r="F282" i="1"/>
  <c r="F264" i="1"/>
  <c r="F268" i="1"/>
  <c r="F263" i="1"/>
  <c r="F275" i="1"/>
  <c r="F299" i="1"/>
  <c r="F316" i="1"/>
  <c r="F296" i="1"/>
  <c r="F308" i="1"/>
  <c r="F306" i="1"/>
  <c r="F317" i="1"/>
  <c r="F304" i="1"/>
  <c r="F303" i="1"/>
  <c r="F310" i="1"/>
  <c r="F297" i="1"/>
  <c r="F309" i="1"/>
  <c r="F311" i="1"/>
  <c r="F315" i="1"/>
  <c r="F294" i="1"/>
  <c r="F301" i="1"/>
  <c r="F298" i="1"/>
  <c r="F312" i="1"/>
  <c r="F314" i="1"/>
  <c r="F302" i="1"/>
  <c r="F295" i="1"/>
  <c r="F307" i="1"/>
  <c r="F305" i="1"/>
  <c r="F300" i="1"/>
  <c r="F313" i="1"/>
  <c r="F350" i="1"/>
  <c r="F330" i="1"/>
  <c r="F321" i="1"/>
  <c r="F328" i="1"/>
  <c r="F343" i="1"/>
  <c r="F333" i="1"/>
  <c r="F318" i="1"/>
  <c r="F346" i="1"/>
  <c r="F320" i="1"/>
  <c r="F326" i="1"/>
  <c r="F344" i="1"/>
  <c r="F332" i="1"/>
  <c r="F335" i="1"/>
  <c r="F323" i="1"/>
  <c r="F319" i="1"/>
  <c r="F336" i="1"/>
  <c r="F334" i="1"/>
  <c r="F339" i="1"/>
  <c r="F325" i="1"/>
  <c r="F342" i="1"/>
  <c r="F327" i="1"/>
  <c r="F348" i="1"/>
  <c r="F331" i="1"/>
  <c r="F338" i="1"/>
  <c r="F347" i="1"/>
  <c r="F324" i="1"/>
  <c r="F340" i="1"/>
  <c r="F345" i="1"/>
  <c r="F337" i="1"/>
  <c r="F322" i="1"/>
  <c r="F341" i="1"/>
  <c r="F351" i="1"/>
  <c r="F349" i="1"/>
  <c r="F329" i="1"/>
  <c r="F352" i="1"/>
  <c r="F353" i="1"/>
  <c r="F358" i="1"/>
  <c r="F357" i="1"/>
  <c r="F355" i="1"/>
  <c r="F359" i="1"/>
  <c r="F354" i="1"/>
  <c r="F356" i="1"/>
  <c r="F393" i="1"/>
  <c r="F366" i="1"/>
  <c r="F360" i="1"/>
  <c r="F372" i="1"/>
  <c r="F378" i="1"/>
  <c r="F394" i="1"/>
  <c r="F368" i="1"/>
  <c r="F395" i="1"/>
  <c r="F367" i="1"/>
  <c r="F389" i="1"/>
  <c r="F382" i="1"/>
  <c r="F370" i="1"/>
  <c r="F371" i="1"/>
  <c r="F374" i="1"/>
  <c r="F362" i="1"/>
  <c r="F391" i="1"/>
  <c r="F363" i="1"/>
  <c r="F361" i="1"/>
  <c r="F375" i="1"/>
  <c r="F384" i="1"/>
  <c r="F392" i="1"/>
  <c r="F381" i="1"/>
  <c r="F364" i="1"/>
  <c r="F365" i="1"/>
  <c r="F379" i="1"/>
  <c r="F377" i="1"/>
  <c r="F369" i="1"/>
  <c r="F380" i="1"/>
  <c r="F386" i="1"/>
  <c r="F390" i="1"/>
  <c r="F387" i="1"/>
  <c r="F373" i="1"/>
  <c r="F383" i="1"/>
  <c r="F388" i="1"/>
  <c r="F376" i="1"/>
  <c r="F385" i="1"/>
  <c r="F412" i="1"/>
  <c r="F421" i="1"/>
  <c r="F422" i="1"/>
  <c r="F417" i="1"/>
  <c r="F400" i="1"/>
  <c r="F429" i="1"/>
  <c r="F411" i="1"/>
  <c r="F397" i="1"/>
  <c r="F418" i="1"/>
  <c r="F398" i="1"/>
  <c r="F424" i="1"/>
  <c r="F408" i="1"/>
  <c r="F404" i="1"/>
  <c r="F430" i="1"/>
  <c r="F402" i="1"/>
  <c r="F410" i="1"/>
  <c r="F423" i="1"/>
  <c r="F428" i="1"/>
  <c r="F406" i="1"/>
  <c r="F419" i="1"/>
  <c r="F399" i="1"/>
  <c r="F431" i="1"/>
  <c r="F409" i="1"/>
  <c r="F407" i="1"/>
  <c r="F416" i="1"/>
  <c r="F415" i="1"/>
  <c r="F405" i="1"/>
  <c r="F413" i="1"/>
  <c r="F403" i="1"/>
  <c r="F426" i="1"/>
  <c r="F425" i="1"/>
  <c r="F434" i="1"/>
  <c r="F414" i="1"/>
  <c r="F432" i="1"/>
  <c r="F396" i="1"/>
  <c r="F420" i="1"/>
  <c r="F427" i="1"/>
  <c r="F401" i="1"/>
  <c r="F433" i="1"/>
  <c r="F442" i="1"/>
  <c r="F453" i="1"/>
  <c r="F451" i="1"/>
  <c r="F458" i="1"/>
  <c r="F450" i="1"/>
  <c r="F449" i="1"/>
  <c r="F437" i="1"/>
  <c r="F443" i="1"/>
  <c r="F436" i="1"/>
  <c r="F462" i="1"/>
  <c r="F460" i="1"/>
  <c r="F463" i="1"/>
  <c r="F440" i="1"/>
  <c r="F452" i="1"/>
  <c r="F438" i="1"/>
  <c r="F499" i="1"/>
  <c r="F459" i="1"/>
  <c r="F454" i="1"/>
  <c r="F464" i="1"/>
  <c r="F455" i="1"/>
  <c r="F465" i="1"/>
  <c r="F457" i="1"/>
  <c r="F441" i="1"/>
  <c r="F446" i="1"/>
  <c r="F448" i="1"/>
  <c r="F444" i="1"/>
  <c r="F456" i="1"/>
  <c r="F466" i="1"/>
  <c r="F439" i="1"/>
  <c r="F445" i="1"/>
  <c r="F461" i="1"/>
  <c r="F435" i="1"/>
  <c r="F477" i="1"/>
  <c r="F473" i="1"/>
  <c r="F518" i="1"/>
  <c r="F478" i="1"/>
  <c r="F480" i="1"/>
  <c r="F489" i="1"/>
  <c r="F470" i="1"/>
  <c r="F488" i="1"/>
  <c r="F468" i="1"/>
  <c r="F487" i="1"/>
  <c r="F474" i="1"/>
  <c r="F494" i="1"/>
  <c r="F485" i="1"/>
  <c r="F476" i="1"/>
  <c r="F475" i="1"/>
  <c r="F484" i="1"/>
  <c r="F486" i="1"/>
  <c r="F483" i="1"/>
  <c r="F469" i="1"/>
  <c r="F479" i="1"/>
  <c r="F481" i="1"/>
  <c r="F471" i="1"/>
  <c r="F492" i="1"/>
  <c r="F491" i="1"/>
  <c r="F467" i="1"/>
  <c r="F490" i="1"/>
  <c r="F472" i="1"/>
  <c r="F493" i="1"/>
  <c r="F482" i="1"/>
  <c r="F514" i="1"/>
  <c r="F519" i="1"/>
  <c r="F521" i="1"/>
  <c r="F498" i="1"/>
  <c r="F516" i="1"/>
  <c r="F497" i="1"/>
  <c r="F513" i="1"/>
  <c r="F505" i="1"/>
  <c r="F495" i="1"/>
  <c r="F508" i="1"/>
  <c r="F511" i="1"/>
  <c r="F522" i="1"/>
  <c r="F517" i="1"/>
  <c r="F515" i="1"/>
  <c r="F509" i="1"/>
  <c r="F502" i="1"/>
  <c r="F510" i="1"/>
  <c r="F500" i="1"/>
  <c r="F512" i="1"/>
  <c r="F506" i="1"/>
  <c r="F504" i="1"/>
  <c r="F503" i="1"/>
  <c r="F507" i="1"/>
  <c r="F520" i="1"/>
  <c r="F501" i="1"/>
  <c r="F496" i="1"/>
  <c r="F525" i="1"/>
  <c r="F523" i="1"/>
  <c r="F524" i="1"/>
  <c r="F529" i="1"/>
  <c r="F528" i="1"/>
  <c r="F526" i="1"/>
  <c r="F527" i="1"/>
  <c r="F541" i="1"/>
  <c r="F545" i="1"/>
  <c r="F559" i="1"/>
  <c r="F539" i="1"/>
  <c r="F530" i="1"/>
  <c r="F554" i="1"/>
  <c r="F556" i="1"/>
  <c r="F535" i="1"/>
  <c r="F553" i="1"/>
  <c r="F549" i="1"/>
  <c r="F551" i="1"/>
  <c r="F532" i="1"/>
  <c r="F538" i="1"/>
  <c r="F543" i="1"/>
  <c r="F546" i="1"/>
  <c r="F544" i="1"/>
  <c r="F531" i="1"/>
  <c r="F557" i="1"/>
  <c r="F552" i="1"/>
  <c r="F555" i="1"/>
  <c r="F537" i="1"/>
  <c r="F558" i="1"/>
  <c r="F540" i="1"/>
  <c r="F534" i="1"/>
  <c r="F547" i="1"/>
  <c r="F533" i="1"/>
  <c r="F536" i="1"/>
  <c r="F542" i="1"/>
  <c r="F582" i="1"/>
  <c r="F563" i="1"/>
  <c r="F569" i="1"/>
  <c r="F588" i="1"/>
  <c r="F581" i="1"/>
  <c r="F587" i="1"/>
  <c r="F576" i="1"/>
  <c r="F571" i="1"/>
  <c r="F570" i="1"/>
  <c r="F577" i="1"/>
  <c r="F579" i="1"/>
  <c r="F580" i="1"/>
  <c r="F574" i="1"/>
  <c r="F568" i="1"/>
  <c r="F564" i="1"/>
  <c r="F566" i="1"/>
  <c r="F578" i="1"/>
  <c r="F562" i="1"/>
  <c r="F565" i="1"/>
  <c r="F584" i="1"/>
  <c r="F573" i="1"/>
  <c r="F572" i="1"/>
  <c r="F561" i="1"/>
  <c r="F567" i="1"/>
  <c r="F575" i="1"/>
  <c r="F586" i="1"/>
  <c r="F585" i="1"/>
  <c r="F583" i="1"/>
  <c r="F593" i="1"/>
  <c r="F602" i="1"/>
  <c r="F606" i="1"/>
  <c r="F605" i="1"/>
  <c r="F594" i="1"/>
  <c r="F589" i="1"/>
  <c r="F597" i="1"/>
  <c r="F603" i="1"/>
  <c r="F596" i="1"/>
  <c r="F590" i="1"/>
  <c r="F591" i="1"/>
  <c r="F604" i="1"/>
  <c r="F598" i="1"/>
  <c r="F592" i="1"/>
  <c r="F601" i="1"/>
  <c r="F595" i="1"/>
  <c r="F599" i="1"/>
  <c r="F654" i="1"/>
  <c r="F652" i="1"/>
  <c r="F630" i="1"/>
  <c r="F610" i="1"/>
  <c r="F621" i="1"/>
  <c r="F646" i="1"/>
  <c r="F651" i="1"/>
  <c r="F635" i="1"/>
  <c r="F608" i="1"/>
  <c r="F624" i="1"/>
  <c r="F648" i="1"/>
  <c r="F618" i="1"/>
  <c r="F649" i="1"/>
  <c r="F647" i="1"/>
  <c r="F639" i="1"/>
  <c r="F644" i="1"/>
  <c r="F633" i="1"/>
  <c r="F607" i="1"/>
  <c r="F623" i="1"/>
  <c r="F631" i="1"/>
  <c r="F627" i="1"/>
  <c r="F658" i="1"/>
  <c r="F655" i="1"/>
  <c r="F660" i="1"/>
  <c r="F622" i="1"/>
  <c r="F650" i="1"/>
  <c r="F661" i="1"/>
  <c r="F609" i="1"/>
  <c r="F613" i="1"/>
  <c r="F641" i="1"/>
  <c r="F656" i="1"/>
  <c r="F636" i="1"/>
  <c r="F620" i="1"/>
  <c r="F653" i="1"/>
  <c r="F637" i="1"/>
  <c r="F617" i="1"/>
  <c r="F619" i="1"/>
  <c r="F615" i="1"/>
  <c r="F626" i="1"/>
  <c r="F642" i="1"/>
  <c r="F616" i="1"/>
  <c r="F612" i="1"/>
  <c r="F629" i="1"/>
  <c r="F611" i="1"/>
  <c r="F614" i="1"/>
  <c r="F657" i="1"/>
  <c r="F659" i="1"/>
  <c r="F625" i="1"/>
  <c r="F638" i="1"/>
  <c r="F632" i="1"/>
  <c r="F643" i="1"/>
  <c r="F628" i="1"/>
  <c r="F670" i="1"/>
  <c r="F698" i="1"/>
  <c r="F691" i="1"/>
  <c r="F692" i="1"/>
  <c r="F665" i="1"/>
  <c r="F689" i="1"/>
  <c r="F663" i="1"/>
  <c r="F672" i="1"/>
  <c r="F686" i="1"/>
  <c r="F683" i="1"/>
  <c r="F693" i="1"/>
  <c r="F677" i="1"/>
  <c r="F703" i="1"/>
  <c r="F678" i="1"/>
  <c r="F701" i="1"/>
  <c r="F699" i="1"/>
  <c r="F680" i="1"/>
  <c r="F667" i="1"/>
  <c r="F664" i="1"/>
  <c r="F684" i="1"/>
  <c r="F676" i="1"/>
  <c r="F668" i="1"/>
  <c r="F702" i="1"/>
  <c r="F669" i="1"/>
  <c r="F697" i="1"/>
  <c r="F675" i="1"/>
  <c r="F666" i="1"/>
  <c r="F688" i="1"/>
  <c r="F673" i="1"/>
  <c r="F687" i="1"/>
  <c r="F681" i="1"/>
  <c r="F685" i="1"/>
  <c r="F695" i="1"/>
  <c r="F682" i="1"/>
  <c r="F700" i="1"/>
  <c r="F690" i="1"/>
  <c r="F674" i="1"/>
  <c r="F679" i="1"/>
  <c r="F704" i="1"/>
  <c r="F705" i="1"/>
  <c r="F721" i="1"/>
  <c r="F717" i="1"/>
  <c r="F708" i="1"/>
  <c r="F720" i="1"/>
  <c r="F713" i="1"/>
  <c r="F718" i="1"/>
  <c r="F716" i="1"/>
  <c r="F711" i="1"/>
  <c r="F714" i="1"/>
  <c r="F722" i="1"/>
  <c r="F709" i="1"/>
  <c r="F706" i="1"/>
  <c r="F719" i="1"/>
  <c r="F707" i="1"/>
  <c r="F715" i="1"/>
  <c r="F710" i="1"/>
  <c r="F747" i="1"/>
  <c r="F741" i="1"/>
  <c r="F760" i="1"/>
  <c r="F734" i="1"/>
  <c r="F737" i="1"/>
  <c r="F752" i="1"/>
  <c r="F740" i="1"/>
  <c r="F738" i="1"/>
  <c r="F755" i="1"/>
  <c r="F753" i="1"/>
  <c r="F723" i="1"/>
  <c r="F768" i="1"/>
  <c r="F744" i="1"/>
  <c r="F447" i="1"/>
  <c r="F726" i="1"/>
  <c r="F735" i="1"/>
  <c r="F671" i="1"/>
  <c r="F764" i="1"/>
  <c r="F730" i="1"/>
  <c r="F550" i="1"/>
  <c r="F560" i="1"/>
  <c r="F548" i="1"/>
  <c r="F746" i="1"/>
  <c r="F749" i="1"/>
  <c r="F293" i="1"/>
  <c r="F748" i="1"/>
  <c r="F634" i="1"/>
  <c r="F600" i="1"/>
  <c r="F743" i="1"/>
  <c r="F751" i="1"/>
  <c r="F765" i="1"/>
  <c r="F756" i="1"/>
  <c r="F712" i="1"/>
  <c r="F696" i="1"/>
  <c r="F662" i="1"/>
  <c r="F733" i="1"/>
  <c r="F770" i="1"/>
  <c r="F758" i="1"/>
  <c r="F732" i="1"/>
  <c r="F727" i="1"/>
  <c r="F260" i="1"/>
  <c r="F759" i="1"/>
  <c r="F757" i="1"/>
  <c r="F769" i="1"/>
  <c r="F750" i="1"/>
  <c r="F745" i="1"/>
  <c r="F645" i="1"/>
  <c r="F742" i="1"/>
  <c r="F766" i="1"/>
  <c r="F736" i="1"/>
  <c r="F731" i="1"/>
  <c r="F724" i="1"/>
  <c r="F234" i="1"/>
  <c r="F729" i="1"/>
  <c r="F287" i="1"/>
  <c r="F728" i="1"/>
  <c r="F761" i="1"/>
  <c r="F762" i="1"/>
  <c r="F763" i="1"/>
  <c r="F767" i="1"/>
  <c r="F694" i="1"/>
  <c r="F797" i="1"/>
  <c r="F793" i="1"/>
  <c r="F795" i="1"/>
  <c r="F778" i="1"/>
  <c r="F787" i="1"/>
  <c r="F789" i="1"/>
  <c r="F771" i="1"/>
  <c r="F796" i="1"/>
  <c r="F791" i="1"/>
  <c r="F775" i="1"/>
  <c r="F783" i="1"/>
  <c r="F779" i="1"/>
  <c r="F786" i="1"/>
  <c r="F782" i="1"/>
  <c r="F800" i="1"/>
  <c r="F774" i="1"/>
  <c r="F803" i="1"/>
  <c r="F780" i="1"/>
  <c r="F799" i="1"/>
  <c r="F794" i="1"/>
  <c r="F784" i="1"/>
  <c r="F785" i="1"/>
  <c r="F781" i="1"/>
  <c r="F772" i="1"/>
  <c r="F777" i="1"/>
  <c r="F776" i="1"/>
  <c r="F802" i="1"/>
  <c r="F790" i="1"/>
  <c r="F788" i="1"/>
  <c r="F801" i="1"/>
  <c r="F798" i="1"/>
  <c r="F792" i="1"/>
  <c r="F804" i="1"/>
  <c r="F815" i="1"/>
  <c r="F809" i="1"/>
  <c r="F811" i="1"/>
  <c r="F834" i="1"/>
  <c r="F832" i="1"/>
  <c r="F824" i="1"/>
  <c r="F810" i="1"/>
  <c r="F835" i="1"/>
  <c r="F821" i="1"/>
  <c r="F806" i="1"/>
  <c r="F829" i="1"/>
  <c r="F814" i="1"/>
  <c r="F823" i="1"/>
  <c r="F827" i="1"/>
  <c r="F830" i="1"/>
  <c r="F813" i="1"/>
  <c r="F831" i="1"/>
  <c r="F817" i="1"/>
  <c r="F825" i="1"/>
  <c r="F816" i="1"/>
  <c r="F828" i="1"/>
  <c r="F818" i="1"/>
  <c r="F836" i="1"/>
  <c r="F826" i="1"/>
  <c r="F833" i="1"/>
  <c r="F819" i="1"/>
  <c r="F812" i="1"/>
  <c r="F820" i="1"/>
  <c r="F808" i="1"/>
  <c r="F822" i="1"/>
  <c r="F805" i="1"/>
  <c r="F807" i="1"/>
  <c r="F863" i="1"/>
  <c r="F849" i="1"/>
  <c r="F839" i="1"/>
  <c r="F862" i="1"/>
  <c r="F858" i="1"/>
  <c r="F859" i="1"/>
  <c r="F857" i="1"/>
  <c r="F851" i="1"/>
  <c r="F838" i="1"/>
  <c r="F855" i="1"/>
  <c r="F847" i="1"/>
  <c r="F868" i="1"/>
  <c r="F865" i="1"/>
  <c r="F843" i="1"/>
  <c r="F844" i="1"/>
  <c r="F860" i="1"/>
  <c r="F856" i="1"/>
  <c r="F848" i="1"/>
  <c r="F870" i="1"/>
  <c r="F837" i="1"/>
  <c r="F845" i="1"/>
  <c r="F869" i="1"/>
  <c r="F864" i="1"/>
  <c r="F842" i="1"/>
  <c r="F840" i="1"/>
  <c r="F854" i="1"/>
  <c r="F841" i="1"/>
  <c r="F852" i="1"/>
  <c r="F850" i="1"/>
  <c r="F853" i="1"/>
  <c r="F867" i="1"/>
  <c r="F866" i="1"/>
  <c r="F846" i="1"/>
  <c r="F861" i="1"/>
  <c r="F898" i="1"/>
  <c r="F891" i="1"/>
  <c r="F887" i="1"/>
  <c r="F897" i="1"/>
  <c r="F878" i="1"/>
  <c r="F886" i="1"/>
  <c r="F900" i="1"/>
  <c r="F896" i="1"/>
  <c r="F885" i="1"/>
  <c r="F893" i="1"/>
  <c r="F879" i="1"/>
  <c r="F874" i="1"/>
  <c r="F876" i="1"/>
  <c r="F892" i="1"/>
  <c r="F882" i="1"/>
  <c r="F895" i="1"/>
  <c r="F888" i="1"/>
  <c r="F890" i="1"/>
  <c r="F889" i="1"/>
  <c r="F899" i="1"/>
  <c r="F872" i="1"/>
  <c r="F881" i="1"/>
  <c r="F873" i="1"/>
  <c r="F884" i="1"/>
  <c r="F883" i="1"/>
  <c r="F880" i="1"/>
  <c r="F875" i="1"/>
  <c r="F894" i="1"/>
  <c r="F871" i="1"/>
  <c r="F877" i="1"/>
  <c r="F903" i="1"/>
  <c r="F902" i="1"/>
  <c r="F906" i="1"/>
  <c r="F905" i="1"/>
  <c r="F907" i="1"/>
  <c r="F901" i="1"/>
  <c r="F908" i="1"/>
  <c r="F904" i="1"/>
  <c r="F910" i="1"/>
  <c r="F909" i="1"/>
  <c r="F912" i="1"/>
  <c r="F911" i="1"/>
  <c r="F913" i="1"/>
  <c r="F915" i="1"/>
  <c r="F914" i="1"/>
  <c r="F916" i="1"/>
  <c r="F917" i="1"/>
  <c r="F918" i="1"/>
  <c r="F929" i="1"/>
  <c r="F932" i="1"/>
  <c r="F923" i="1"/>
  <c r="F928" i="1"/>
  <c r="F945" i="1"/>
  <c r="F940" i="1"/>
  <c r="F919" i="1"/>
  <c r="F946" i="1"/>
  <c r="F941" i="1"/>
  <c r="F943" i="1"/>
  <c r="F920" i="1"/>
  <c r="F938" i="1"/>
  <c r="F930" i="1"/>
  <c r="F942" i="1"/>
  <c r="F939" i="1"/>
  <c r="F944" i="1"/>
  <c r="F931" i="1"/>
  <c r="F927" i="1"/>
  <c r="F937" i="1"/>
  <c r="F934" i="1"/>
  <c r="F924" i="1"/>
  <c r="F936" i="1"/>
  <c r="F935" i="1"/>
  <c r="F922" i="1"/>
  <c r="F925" i="1"/>
  <c r="F921" i="1"/>
  <c r="F947" i="1"/>
  <c r="F926" i="1"/>
  <c r="F933" i="1"/>
  <c r="F965" i="1"/>
  <c r="F973" i="1"/>
  <c r="F950" i="1"/>
  <c r="F960" i="1"/>
  <c r="F948" i="1"/>
  <c r="F969" i="1"/>
  <c r="F959" i="1"/>
  <c r="F958" i="1"/>
  <c r="F949" i="1"/>
  <c r="F974" i="1"/>
  <c r="F971" i="1"/>
  <c r="F970" i="1"/>
  <c r="F975" i="1"/>
  <c r="F956" i="1"/>
  <c r="F951" i="1"/>
  <c r="F954" i="1"/>
  <c r="F966" i="1"/>
  <c r="F962" i="1"/>
  <c r="F964" i="1"/>
  <c r="F968" i="1"/>
  <c r="F963" i="1"/>
  <c r="F952" i="1"/>
  <c r="F967" i="1"/>
  <c r="F957" i="1"/>
  <c r="F961" i="1"/>
  <c r="F978" i="1"/>
  <c r="F955" i="1"/>
  <c r="F972" i="1"/>
  <c r="F977" i="1"/>
  <c r="F953" i="1"/>
  <c r="F976" i="1"/>
  <c r="F983" i="1"/>
  <c r="F987" i="1"/>
  <c r="F1013" i="1"/>
  <c r="F993" i="1"/>
  <c r="F982" i="1"/>
  <c r="F986" i="1"/>
  <c r="F979" i="1"/>
  <c r="F981" i="1"/>
  <c r="F997" i="1"/>
  <c r="F1002" i="1"/>
  <c r="F992" i="1"/>
  <c r="F1003" i="1"/>
  <c r="F990" i="1"/>
  <c r="F1011" i="1"/>
  <c r="F1001" i="1"/>
  <c r="F998" i="1"/>
  <c r="F1006" i="1"/>
  <c r="F984" i="1"/>
  <c r="F996" i="1"/>
  <c r="F999" i="1"/>
  <c r="F1008" i="1"/>
  <c r="F995" i="1"/>
  <c r="F994" i="1"/>
  <c r="F1010" i="1"/>
  <c r="F1000" i="1"/>
  <c r="F1004" i="1"/>
  <c r="F991" i="1"/>
  <c r="F1007" i="1"/>
  <c r="F985" i="1"/>
  <c r="F1012" i="1"/>
  <c r="F988" i="1"/>
  <c r="F1005" i="1"/>
  <c r="F980" i="1"/>
  <c r="F1009" i="1"/>
  <c r="F989" i="1"/>
  <c r="F1016" i="1"/>
  <c r="F1014" i="1"/>
  <c r="F1015" i="1"/>
  <c r="F1020" i="1"/>
  <c r="F1021" i="1"/>
  <c r="F1022" i="1"/>
  <c r="F1017" i="1"/>
  <c r="F1019" i="1"/>
  <c r="F1018" i="1"/>
  <c r="F1047" i="1"/>
  <c r="F1034" i="1"/>
  <c r="F1040" i="1"/>
  <c r="F1033" i="1"/>
  <c r="F1032" i="1"/>
  <c r="F1053" i="1"/>
  <c r="F1060" i="1"/>
  <c r="F1027" i="1"/>
  <c r="F1061" i="1"/>
  <c r="F1045" i="1"/>
  <c r="F1044" i="1"/>
  <c r="F1063" i="1"/>
  <c r="F1023" i="1"/>
  <c r="F1041" i="1"/>
  <c r="F1058" i="1"/>
  <c r="F1024" i="1"/>
  <c r="F1048" i="1"/>
  <c r="F1049" i="1"/>
  <c r="F1043" i="1"/>
  <c r="F1046" i="1"/>
  <c r="F1050" i="1"/>
  <c r="F1054" i="1"/>
  <c r="F1039" i="1"/>
  <c r="F1036" i="1"/>
  <c r="F1052" i="1"/>
  <c r="F1030" i="1"/>
  <c r="F1038" i="1"/>
  <c r="F1029" i="1"/>
  <c r="F1059" i="1"/>
  <c r="F1035" i="1"/>
  <c r="F1056" i="1"/>
  <c r="F1031" i="1"/>
  <c r="F1057" i="1"/>
  <c r="F1064" i="1"/>
  <c r="F1026" i="1"/>
  <c r="F1042" i="1"/>
  <c r="F1051" i="1"/>
  <c r="F1062" i="1"/>
  <c r="F1037" i="1"/>
  <c r="F1055" i="1"/>
  <c r="F1095" i="1"/>
  <c r="F1071" i="1"/>
  <c r="F1093" i="1"/>
  <c r="F1089" i="1"/>
  <c r="F1088" i="1"/>
  <c r="F1085" i="1"/>
  <c r="F1069" i="1"/>
  <c r="F1087" i="1"/>
  <c r="F1083" i="1"/>
  <c r="F1099" i="1"/>
  <c r="F1078" i="1"/>
  <c r="F1065" i="1"/>
  <c r="F1100" i="1"/>
  <c r="F1074" i="1"/>
  <c r="F1090" i="1"/>
  <c r="F1101" i="1"/>
  <c r="F1076" i="1"/>
  <c r="F1082" i="1"/>
  <c r="F1096" i="1"/>
  <c r="F1094" i="1"/>
  <c r="F1072" i="1"/>
  <c r="F1102" i="1"/>
  <c r="F1084" i="1"/>
  <c r="F1086" i="1"/>
  <c r="F1079" i="1"/>
  <c r="F1067" i="1"/>
  <c r="F1075" i="1"/>
  <c r="F1081" i="1"/>
  <c r="F1097" i="1"/>
  <c r="F1080" i="1"/>
  <c r="F1070" i="1"/>
  <c r="F1077" i="1"/>
  <c r="F1091" i="1"/>
  <c r="F1066" i="1"/>
  <c r="F1068" i="1"/>
  <c r="F1073" i="1"/>
  <c r="F1092" i="1"/>
  <c r="F1098" i="1"/>
  <c r="F1113" i="1"/>
  <c r="F1110" i="1"/>
  <c r="F1103" i="1"/>
  <c r="F1112" i="1"/>
  <c r="F1116" i="1"/>
  <c r="F1120" i="1"/>
  <c r="F1122" i="1"/>
  <c r="F1115" i="1"/>
  <c r="F1106" i="1"/>
  <c r="F1111" i="1"/>
  <c r="F1114" i="1"/>
  <c r="F1105" i="1"/>
  <c r="F1119" i="1"/>
  <c r="F1104" i="1"/>
  <c r="F1107" i="1"/>
  <c r="F1123" i="1"/>
  <c r="F1108" i="1"/>
  <c r="F1109" i="1"/>
  <c r="F1118" i="1"/>
  <c r="F1117" i="1"/>
  <c r="F1121" i="1"/>
  <c r="F1124" i="1"/>
  <c r="F1127" i="1"/>
  <c r="F1125" i="1"/>
  <c r="F1129" i="1"/>
  <c r="F1128" i="1"/>
  <c r="F1139" i="1"/>
  <c r="F1137" i="1"/>
  <c r="F1133" i="1"/>
  <c r="F1135" i="1"/>
  <c r="F1136" i="1"/>
  <c r="F1138" i="1"/>
  <c r="F1131" i="1"/>
  <c r="F1140" i="1"/>
  <c r="F1126" i="1"/>
  <c r="F1141" i="1"/>
  <c r="F1132" i="1"/>
  <c r="F1142" i="1"/>
  <c r="F1134" i="1"/>
  <c r="F1130" i="1"/>
  <c r="F1167" i="1"/>
  <c r="F1161" i="1"/>
  <c r="F1154" i="1"/>
  <c r="F1151" i="1"/>
  <c r="F1158" i="1"/>
  <c r="F1166" i="1"/>
  <c r="F1143" i="1"/>
  <c r="F1144" i="1"/>
  <c r="F1157" i="1"/>
  <c r="F1163" i="1"/>
  <c r="F1150" i="1"/>
  <c r="F1146" i="1"/>
  <c r="F1168" i="1"/>
  <c r="F1155" i="1"/>
  <c r="F1162" i="1"/>
  <c r="F1152" i="1"/>
  <c r="F1156" i="1"/>
  <c r="F1159" i="1"/>
  <c r="F1165" i="1"/>
  <c r="F1145" i="1"/>
  <c r="F1164" i="1"/>
  <c r="F1147" i="1"/>
  <c r="F1160" i="1"/>
  <c r="F1153" i="1"/>
  <c r="F1149" i="1"/>
  <c r="F1148" i="1"/>
  <c r="F1169" i="1"/>
  <c r="F1171" i="1"/>
  <c r="F1170" i="1"/>
  <c r="F1181" i="1"/>
  <c r="F1194" i="1"/>
  <c r="F1172" i="1"/>
  <c r="F1201" i="1"/>
  <c r="F1193" i="1"/>
  <c r="F1179" i="1"/>
  <c r="F1197" i="1"/>
  <c r="F1188" i="1"/>
  <c r="F1180" i="1"/>
  <c r="F1192" i="1"/>
  <c r="F1186" i="1"/>
  <c r="F1183" i="1"/>
  <c r="F1178" i="1"/>
  <c r="F1182" i="1"/>
  <c r="F1175" i="1"/>
  <c r="F1173" i="1"/>
  <c r="F1200" i="1"/>
  <c r="F1177" i="1"/>
  <c r="F1203" i="1"/>
  <c r="F1198" i="1"/>
  <c r="F1191" i="1"/>
  <c r="F1189" i="1"/>
  <c r="F1195" i="1"/>
  <c r="F1174" i="1"/>
  <c r="F1187" i="1"/>
  <c r="F1202" i="1"/>
  <c r="F1184" i="1"/>
  <c r="F1196" i="1"/>
  <c r="F1190" i="1"/>
  <c r="F1176" i="1"/>
  <c r="F1215" i="1"/>
  <c r="F1214" i="1"/>
  <c r="F1211" i="1"/>
  <c r="F1225" i="1"/>
  <c r="F1206" i="1"/>
  <c r="F1224" i="1"/>
  <c r="F1221" i="1"/>
  <c r="F1232" i="1"/>
  <c r="F1226" i="1"/>
  <c r="F1223" i="1"/>
  <c r="F1220" i="1"/>
  <c r="F1205" i="1"/>
  <c r="F1227" i="1"/>
  <c r="F1230" i="1"/>
  <c r="F1231" i="1"/>
  <c r="F1222" i="1"/>
  <c r="F1208" i="1"/>
  <c r="F1216" i="1"/>
  <c r="F1229" i="1"/>
  <c r="F1212" i="1"/>
  <c r="F1207" i="1"/>
  <c r="F1228" i="1"/>
  <c r="F1218" i="1"/>
  <c r="F1210" i="1"/>
  <c r="F1219" i="1"/>
  <c r="F1209" i="1"/>
  <c r="F1213" i="1"/>
  <c r="F1233" i="1"/>
  <c r="F1217" i="1"/>
  <c r="F1204" i="1"/>
  <c r="F1234" i="1"/>
  <c r="F1242" i="1"/>
  <c r="F1243" i="1"/>
  <c r="F1261" i="1"/>
  <c r="F1255" i="1"/>
  <c r="F1262" i="1"/>
  <c r="F1239" i="1"/>
  <c r="F1265" i="1"/>
  <c r="F1235" i="1"/>
  <c r="F1245" i="1"/>
  <c r="F1237" i="1"/>
  <c r="F1240" i="1"/>
  <c r="F1253" i="1"/>
  <c r="F1244" i="1"/>
  <c r="F1251" i="1"/>
  <c r="F1264" i="1"/>
  <c r="F1258" i="1"/>
  <c r="F1246" i="1"/>
  <c r="F1259" i="1"/>
  <c r="F1241" i="1"/>
  <c r="F1252" i="1"/>
  <c r="F1249" i="1"/>
  <c r="F1256" i="1"/>
  <c r="F1248" i="1"/>
  <c r="F1254" i="1"/>
  <c r="F1250" i="1"/>
  <c r="F1257" i="1"/>
  <c r="F1260" i="1"/>
  <c r="F1238" i="1"/>
  <c r="F1276" i="1"/>
  <c r="F1283" i="1"/>
  <c r="F1294" i="1"/>
  <c r="F1282" i="1"/>
  <c r="F1271" i="1"/>
  <c r="F1270" i="1"/>
  <c r="F1287" i="1"/>
  <c r="F1266" i="1"/>
  <c r="F1288" i="1"/>
  <c r="F1277" i="1"/>
  <c r="F1284" i="1"/>
  <c r="F1272" i="1"/>
  <c r="F1267" i="1"/>
  <c r="F1290" i="1"/>
  <c r="F1279" i="1"/>
  <c r="F1281" i="1"/>
  <c r="F1285" i="1"/>
  <c r="F1280" i="1"/>
  <c r="F1291" i="1"/>
  <c r="F1292" i="1"/>
  <c r="F1293" i="1"/>
  <c r="F1278" i="1"/>
  <c r="F1286" i="1"/>
  <c r="F1274" i="1"/>
  <c r="F1275" i="1"/>
  <c r="F1268" i="1"/>
  <c r="F1289" i="1"/>
  <c r="F1273" i="1"/>
  <c r="F1269" i="1"/>
  <c r="F1311" i="1"/>
  <c r="F1315" i="1"/>
  <c r="F1320" i="1"/>
  <c r="F1327" i="1"/>
  <c r="F1307" i="1"/>
  <c r="F1303" i="1"/>
  <c r="F1306" i="1"/>
  <c r="F1314" i="1"/>
  <c r="F1295" i="1"/>
  <c r="F1300" i="1"/>
  <c r="F1316" i="1"/>
  <c r="F1319" i="1"/>
  <c r="F1312" i="1"/>
  <c r="F1299" i="1"/>
  <c r="F1328" i="1"/>
  <c r="F1305" i="1"/>
  <c r="F1321" i="1"/>
  <c r="F1329" i="1"/>
  <c r="F1304" i="1"/>
  <c r="F1323" i="1"/>
  <c r="F1313" i="1"/>
  <c r="F1308" i="1"/>
  <c r="F1310" i="1"/>
  <c r="F1309" i="1"/>
  <c r="F1297" i="1"/>
  <c r="F1317" i="1"/>
  <c r="F1301" i="1"/>
  <c r="F1324" i="1"/>
  <c r="F1325" i="1"/>
  <c r="F1296" i="1"/>
  <c r="F1322" i="1"/>
  <c r="F1326" i="1"/>
  <c r="F1318" i="1"/>
  <c r="F1298" i="1"/>
  <c r="F1302" i="1"/>
  <c r="F1333" i="1"/>
  <c r="F1330" i="1"/>
  <c r="F1331" i="1"/>
  <c r="F1332" i="1"/>
  <c r="F1334" i="1"/>
  <c r="F1336" i="1"/>
  <c r="F1335" i="1"/>
  <c r="F1337" i="1"/>
  <c r="F1339" i="1"/>
  <c r="F1392" i="1"/>
  <c r="F1340" i="1"/>
  <c r="F1348" i="1"/>
  <c r="F1358" i="1"/>
  <c r="F1338" i="1"/>
  <c r="F1359" i="1"/>
  <c r="F1394" i="1"/>
  <c r="F1361" i="1"/>
  <c r="F1381" i="1"/>
  <c r="F1370" i="1"/>
  <c r="F1353" i="1"/>
  <c r="F1389" i="1"/>
  <c r="F1384" i="1"/>
  <c r="F1347" i="1"/>
  <c r="F1350" i="1"/>
  <c r="F1352" i="1"/>
  <c r="F1366" i="1"/>
  <c r="F1372" i="1"/>
  <c r="F1343" i="1"/>
  <c r="F1387" i="1"/>
  <c r="F1367" i="1"/>
  <c r="F1355" i="1"/>
  <c r="F1344" i="1"/>
  <c r="F1385" i="1"/>
  <c r="F1354" i="1"/>
  <c r="F1391" i="1"/>
  <c r="F1380" i="1"/>
  <c r="F1341" i="1"/>
  <c r="F1388" i="1"/>
  <c r="F1363" i="1"/>
  <c r="F1395" i="1"/>
  <c r="F1376" i="1"/>
  <c r="F1382" i="1"/>
  <c r="F1390" i="1"/>
  <c r="F1378" i="1"/>
  <c r="F1383" i="1"/>
  <c r="F1365" i="1"/>
  <c r="F1375" i="1"/>
  <c r="F1357" i="1"/>
  <c r="F1349" i="1"/>
  <c r="F1342" i="1"/>
  <c r="F1386" i="1"/>
  <c r="F1346" i="1"/>
  <c r="F1377" i="1"/>
  <c r="F1368" i="1"/>
  <c r="F1379" i="1"/>
  <c r="F1393" i="1"/>
  <c r="F1362" i="1"/>
  <c r="F1360" i="1"/>
  <c r="F1356" i="1"/>
  <c r="F1345" i="1"/>
  <c r="F1364" i="1"/>
  <c r="F1351" i="1"/>
  <c r="F1369" i="1"/>
  <c r="F1445" i="1"/>
  <c r="F1411" i="1"/>
  <c r="F1424" i="1"/>
  <c r="F1425" i="1"/>
  <c r="F1410" i="1"/>
  <c r="F1397" i="1"/>
  <c r="F1443" i="1"/>
  <c r="F1422" i="1"/>
  <c r="F1418" i="1"/>
  <c r="F1025" i="1"/>
  <c r="F1435" i="1"/>
  <c r="F1433" i="1"/>
  <c r="F1399" i="1"/>
  <c r="F1440" i="1"/>
  <c r="F1407" i="1"/>
  <c r="F1426" i="1"/>
  <c r="F1432" i="1"/>
  <c r="F1402" i="1"/>
  <c r="F1404" i="1"/>
  <c r="F1441" i="1"/>
  <c r="F1263" i="1"/>
  <c r="F1247" i="1"/>
  <c r="F773" i="1"/>
  <c r="F1415" i="1"/>
  <c r="F1028" i="1"/>
  <c r="F1413" i="1"/>
  <c r="F1419" i="1"/>
  <c r="F1400" i="1"/>
  <c r="F1423" i="1"/>
  <c r="F1434" i="1"/>
  <c r="F1431" i="1"/>
  <c r="F1396" i="1"/>
  <c r="F1439" i="1"/>
  <c r="F1437" i="1"/>
  <c r="F1427" i="1"/>
  <c r="F1414" i="1"/>
  <c r="F1405" i="1"/>
  <c r="F1438" i="1"/>
  <c r="F1373" i="1"/>
  <c r="F1403" i="1"/>
  <c r="F1421" i="1"/>
  <c r="F1444" i="1"/>
  <c r="F1185" i="1"/>
  <c r="F1429" i="1"/>
  <c r="F1236" i="1"/>
  <c r="F1408" i="1"/>
  <c r="F1409" i="1"/>
  <c r="F1412" i="1"/>
  <c r="F1406" i="1"/>
  <c r="F1436" i="1"/>
  <c r="F1401" i="1"/>
  <c r="F1428" i="1"/>
  <c r="F1442" i="1"/>
  <c r="F1430" i="1"/>
  <c r="F1398" i="1"/>
  <c r="F1416" i="1"/>
  <c r="F1417" i="1"/>
  <c r="F1455" i="1"/>
  <c r="F1460" i="1"/>
  <c r="F1458" i="1"/>
  <c r="F1449" i="1"/>
  <c r="F1470" i="1"/>
  <c r="F1450" i="1"/>
  <c r="F1467" i="1"/>
  <c r="F1468" i="1"/>
  <c r="F1463" i="1"/>
  <c r="F1469" i="1"/>
  <c r="F1461" i="1"/>
  <c r="F1471" i="1"/>
  <c r="F1459" i="1"/>
  <c r="F1464" i="1"/>
  <c r="F1466" i="1"/>
  <c r="F1472" i="1"/>
  <c r="F1448" i="1"/>
  <c r="F1465" i="1"/>
  <c r="F1447" i="1"/>
  <c r="F1451" i="1"/>
  <c r="F1452" i="1"/>
  <c r="F1462" i="1"/>
  <c r="F1454" i="1"/>
  <c r="F1456" i="1"/>
  <c r="F1446" i="1"/>
  <c r="F1488" i="1"/>
  <c r="F1491" i="1"/>
  <c r="F1497" i="1"/>
  <c r="F1482" i="1"/>
  <c r="F1473" i="1"/>
  <c r="F1487" i="1"/>
  <c r="F1496" i="1"/>
  <c r="F1480" i="1"/>
  <c r="F1495" i="1"/>
  <c r="F1489" i="1"/>
  <c r="F1484" i="1"/>
  <c r="F1479" i="1"/>
  <c r="F1500" i="1"/>
  <c r="F1475" i="1"/>
  <c r="F1493" i="1"/>
  <c r="F1492" i="1"/>
  <c r="F1501" i="1"/>
  <c r="F1481" i="1"/>
  <c r="F1485" i="1"/>
  <c r="F1483" i="1"/>
  <c r="F1502" i="1"/>
  <c r="F1498" i="1"/>
  <c r="F1476" i="1"/>
  <c r="F1477" i="1"/>
  <c r="F1478" i="1"/>
  <c r="F1499" i="1"/>
  <c r="F1494" i="1"/>
  <c r="F1503" i="1"/>
  <c r="F1474" i="1"/>
  <c r="F1490" i="1"/>
  <c r="F1486" i="1"/>
  <c r="F1523" i="1"/>
  <c r="F1513" i="1"/>
  <c r="F1516" i="1"/>
  <c r="F1524" i="1"/>
  <c r="F1522" i="1"/>
  <c r="F1519" i="1"/>
  <c r="F1521" i="1"/>
  <c r="F1505" i="1"/>
  <c r="F1514" i="1"/>
  <c r="F1508" i="1"/>
  <c r="F1515" i="1"/>
  <c r="F1506" i="1"/>
  <c r="F1517" i="1"/>
  <c r="F1511" i="1"/>
  <c r="F1507" i="1"/>
  <c r="F1510" i="1"/>
  <c r="F1512" i="1"/>
  <c r="F1509" i="1"/>
  <c r="F1504" i="1"/>
  <c r="F1520" i="1"/>
  <c r="F1527" i="1"/>
  <c r="F1525" i="1"/>
  <c r="F1526" i="1"/>
  <c r="F1529" i="1"/>
  <c r="F1528" i="1"/>
  <c r="F1530" i="1"/>
  <c r="F1547" i="1"/>
  <c r="F1540" i="1"/>
  <c r="F1535" i="1"/>
  <c r="F1549" i="1"/>
  <c r="F1546" i="1"/>
  <c r="F1533" i="1"/>
  <c r="F1532" i="1"/>
  <c r="F1543" i="1"/>
  <c r="F1536" i="1"/>
  <c r="F1544" i="1"/>
  <c r="F1548" i="1"/>
  <c r="F1541" i="1"/>
  <c r="F1545" i="1"/>
  <c r="F1531" i="1"/>
  <c r="F1542" i="1"/>
  <c r="F1551" i="1"/>
  <c r="F1537" i="1"/>
  <c r="F1539" i="1"/>
  <c r="F1550" i="1"/>
  <c r="F1199" i="1"/>
  <c r="F1534" i="1"/>
  <c r="F1564" i="1"/>
  <c r="F1569" i="1"/>
  <c r="F1557" i="1"/>
  <c r="F1574" i="1"/>
  <c r="F1558" i="1"/>
  <c r="F1578" i="1"/>
  <c r="F1556" i="1"/>
  <c r="F1563" i="1"/>
  <c r="F1575" i="1"/>
  <c r="F1568" i="1"/>
  <c r="F1555" i="1"/>
  <c r="F1566" i="1"/>
  <c r="F1552" i="1"/>
  <c r="F1561" i="1"/>
  <c r="F1573" i="1"/>
  <c r="F1581" i="1"/>
  <c r="F1576" i="1"/>
  <c r="F1562" i="1"/>
  <c r="F1553" i="1"/>
  <c r="F1565" i="1"/>
  <c r="F1571" i="1"/>
  <c r="F1554" i="1"/>
  <c r="F1560" i="1"/>
  <c r="F1579" i="1"/>
  <c r="F1580" i="1"/>
  <c r="F1570" i="1"/>
  <c r="F1572" i="1"/>
  <c r="F1559" i="1"/>
  <c r="F1567" i="1"/>
  <c r="F1371" i="1"/>
  <c r="F1577" i="1"/>
  <c r="F1606" i="1"/>
  <c r="F1599" i="1"/>
  <c r="F1596" i="1"/>
  <c r="F1592" i="1"/>
  <c r="F1585" i="1"/>
  <c r="F1601" i="1"/>
  <c r="F1598" i="1"/>
  <c r="F1597" i="1"/>
  <c r="F1588" i="1"/>
  <c r="F1589" i="1"/>
  <c r="F1603" i="1"/>
  <c r="F1605" i="1"/>
  <c r="F1600" i="1"/>
  <c r="F1590" i="1"/>
  <c r="F1587" i="1"/>
  <c r="F1584" i="1"/>
  <c r="F1583" i="1"/>
  <c r="F1594" i="1"/>
  <c r="F1591" i="1"/>
  <c r="F1586" i="1"/>
  <c r="F1604" i="1"/>
  <c r="F1582" i="1"/>
  <c r="F1602" i="1"/>
  <c r="F1595" i="1"/>
  <c r="F1612" i="1"/>
  <c r="F1607" i="1"/>
  <c r="F1634" i="1"/>
  <c r="F1630" i="1"/>
  <c r="F1625" i="1"/>
  <c r="F1628" i="1"/>
  <c r="F1627" i="1"/>
  <c r="F1610" i="1"/>
  <c r="F1633" i="1"/>
  <c r="F1616" i="1"/>
  <c r="F1611" i="1"/>
  <c r="F1635" i="1"/>
  <c r="F1609" i="1"/>
  <c r="F1618" i="1"/>
  <c r="F1620" i="1"/>
  <c r="F1621" i="1"/>
  <c r="F1636" i="1"/>
  <c r="F1629" i="1"/>
  <c r="F1614" i="1"/>
  <c r="F1626" i="1"/>
  <c r="F1617" i="1"/>
  <c r="F1632" i="1"/>
  <c r="F1624" i="1"/>
  <c r="F1608" i="1"/>
  <c r="F1615" i="1"/>
  <c r="F1663" i="1"/>
  <c r="F1641" i="1"/>
  <c r="F1640" i="1"/>
  <c r="F1659" i="1"/>
  <c r="F1639" i="1"/>
  <c r="F1642" i="1"/>
  <c r="F1654" i="1"/>
  <c r="F1652" i="1"/>
  <c r="F1637" i="1"/>
  <c r="F1664" i="1"/>
  <c r="F1656" i="1"/>
  <c r="F1648" i="1"/>
  <c r="F1638" i="1"/>
  <c r="F1643" i="1"/>
  <c r="F1644" i="1"/>
  <c r="F1651" i="1"/>
  <c r="F1660" i="1"/>
  <c r="F1650" i="1"/>
  <c r="F1653" i="1"/>
  <c r="F1645" i="1"/>
  <c r="F1647" i="1"/>
  <c r="F1646" i="1"/>
  <c r="F1662" i="1"/>
  <c r="F1658" i="1"/>
  <c r="F1649" i="1"/>
  <c r="F1657" i="1"/>
  <c r="F1661" i="1"/>
  <c r="F1655" i="1"/>
  <c r="F1665" i="1"/>
  <c r="F1666" i="1"/>
  <c r="F1667" i="1"/>
  <c r="F1669" i="1"/>
  <c r="F1668" i="1"/>
  <c r="F1693" i="1"/>
  <c r="F1687" i="1"/>
  <c r="F1680" i="1"/>
  <c r="F1708" i="1"/>
  <c r="F1690" i="1"/>
  <c r="F1709" i="1"/>
  <c r="F1700" i="1"/>
  <c r="F1678" i="1"/>
  <c r="F1692" i="1"/>
  <c r="F1694" i="1"/>
  <c r="F1679" i="1"/>
  <c r="F1697" i="1"/>
  <c r="F1701" i="1"/>
  <c r="F1683" i="1"/>
  <c r="F1684" i="1"/>
  <c r="F1704" i="1"/>
  <c r="F1703" i="1"/>
  <c r="F1672" i="1"/>
  <c r="F1675" i="1"/>
  <c r="F1685" i="1"/>
  <c r="F1706" i="1"/>
  <c r="F1686" i="1"/>
  <c r="F1698" i="1"/>
  <c r="F1676" i="1"/>
  <c r="F1673" i="1"/>
  <c r="F1707" i="1"/>
  <c r="F1681" i="1"/>
  <c r="F1670" i="1"/>
  <c r="F1696" i="1"/>
  <c r="F1699" i="1"/>
  <c r="F1671" i="1"/>
  <c r="F1688" i="1"/>
  <c r="F1677" i="1"/>
  <c r="F1702" i="1"/>
  <c r="F1674" i="1"/>
  <c r="F1682" i="1"/>
  <c r="F1691" i="1"/>
  <c r="F1695" i="1"/>
  <c r="F1705" i="1"/>
  <c r="F1727" i="1"/>
  <c r="F1718" i="1"/>
  <c r="F1731" i="1"/>
  <c r="F1735" i="1"/>
  <c r="F1734" i="1"/>
  <c r="F1723" i="1"/>
  <c r="F1732" i="1"/>
  <c r="F1741" i="1"/>
  <c r="F1729" i="1"/>
  <c r="F1712" i="1"/>
  <c r="F1736" i="1"/>
  <c r="F1714" i="1"/>
  <c r="F1739" i="1"/>
  <c r="F1722" i="1"/>
  <c r="F1710" i="1"/>
  <c r="F1711" i="1"/>
  <c r="F1719" i="1"/>
  <c r="F1716" i="1"/>
  <c r="F1740" i="1"/>
  <c r="F1721" i="1"/>
  <c r="F1742" i="1"/>
  <c r="F1728" i="1"/>
  <c r="F1726" i="1"/>
  <c r="F1737" i="1"/>
  <c r="F1717" i="1"/>
  <c r="F1713" i="1"/>
  <c r="F1738" i="1"/>
  <c r="F1733" i="1"/>
  <c r="F1724" i="1"/>
  <c r="F1720" i="1"/>
  <c r="F1730" i="1"/>
  <c r="F1715" i="1"/>
  <c r="F1725" i="1"/>
  <c r="F1761" i="1"/>
  <c r="F1770" i="1"/>
  <c r="F1747" i="1"/>
  <c r="F1746" i="1"/>
  <c r="F1765" i="1"/>
  <c r="F1771" i="1"/>
  <c r="F1760" i="1"/>
  <c r="F1768" i="1"/>
  <c r="F1759" i="1"/>
  <c r="F1754" i="1"/>
  <c r="F1769" i="1"/>
  <c r="F1744" i="1"/>
  <c r="F1756" i="1"/>
  <c r="F1752" i="1"/>
  <c r="F1766" i="1"/>
  <c r="F1750" i="1"/>
  <c r="F1762" i="1"/>
  <c r="F1748" i="1"/>
  <c r="F1767" i="1"/>
  <c r="F1751" i="1"/>
  <c r="F1774" i="1"/>
  <c r="F1749" i="1"/>
  <c r="F1758" i="1"/>
  <c r="F1764" i="1"/>
  <c r="F1755" i="1"/>
  <c r="F1757" i="1"/>
  <c r="F1745" i="1"/>
  <c r="F1772" i="1"/>
  <c r="F1743" i="1"/>
  <c r="F1763" i="1"/>
  <c r="F1773" i="1"/>
  <c r="F1753" i="1"/>
  <c r="F1780" i="1"/>
  <c r="F1793" i="1"/>
  <c r="F1796" i="1"/>
  <c r="F1777" i="1"/>
  <c r="F1787" i="1"/>
  <c r="F1785" i="1"/>
  <c r="F1797" i="1"/>
  <c r="F1779" i="1"/>
  <c r="F1786" i="1"/>
  <c r="F1791" i="1"/>
  <c r="F1783" i="1"/>
  <c r="F1790" i="1"/>
  <c r="F1795" i="1"/>
  <c r="F1784" i="1"/>
  <c r="F1788" i="1"/>
  <c r="F1778" i="1"/>
  <c r="F1789" i="1"/>
  <c r="F1792" i="1"/>
  <c r="F1775" i="1"/>
  <c r="F1794" i="1"/>
  <c r="F1781" i="1"/>
  <c r="F1803" i="1"/>
  <c r="F1819" i="1"/>
  <c r="F1812" i="1"/>
  <c r="F1802" i="1"/>
  <c r="F1805" i="1"/>
  <c r="F1807" i="1"/>
  <c r="F1804" i="1"/>
  <c r="F1816" i="1"/>
  <c r="F1798" i="1"/>
  <c r="F1809" i="1"/>
  <c r="F1818" i="1"/>
  <c r="F1814" i="1"/>
  <c r="F1810" i="1"/>
  <c r="F1800" i="1"/>
  <c r="F1815" i="1"/>
  <c r="F1806" i="1"/>
  <c r="F1817" i="1"/>
  <c r="F1799" i="1"/>
  <c r="F1808" i="1"/>
  <c r="F1811" i="1"/>
  <c r="F1801" i="1"/>
  <c r="F1813" i="1"/>
  <c r="F1822" i="1"/>
  <c r="F1823" i="1"/>
  <c r="F1820" i="1"/>
  <c r="F1821" i="1"/>
  <c r="F1824" i="1"/>
  <c r="F1825" i="1"/>
  <c r="F1826" i="1"/>
  <c r="F1847" i="1"/>
  <c r="F1837" i="1"/>
  <c r="F1846" i="1"/>
  <c r="F1832" i="1"/>
  <c r="F1838" i="1"/>
  <c r="F1845" i="1"/>
  <c r="F1842" i="1"/>
  <c r="F1828" i="1"/>
  <c r="F1833" i="1"/>
  <c r="F1844" i="1"/>
  <c r="F1853" i="1"/>
  <c r="F1836" i="1"/>
  <c r="F1848" i="1"/>
  <c r="F1829" i="1"/>
  <c r="F1835" i="1"/>
  <c r="F1831" i="1"/>
  <c r="F1849" i="1"/>
  <c r="F1840" i="1"/>
  <c r="F1852" i="1"/>
  <c r="F1839" i="1"/>
  <c r="F1851" i="1"/>
  <c r="F1850" i="1"/>
  <c r="F1843" i="1"/>
  <c r="F1827" i="1"/>
  <c r="F1841" i="1"/>
  <c r="F1830" i="1"/>
  <c r="F1854" i="1"/>
  <c r="F1861" i="1"/>
  <c r="F1872" i="1"/>
  <c r="F1874" i="1"/>
  <c r="F1864" i="1"/>
  <c r="F1875" i="1"/>
  <c r="F1858" i="1"/>
  <c r="F1868" i="1"/>
  <c r="F1867" i="1"/>
  <c r="F1871" i="1"/>
  <c r="F1873" i="1"/>
  <c r="F1866" i="1"/>
  <c r="F1860" i="1"/>
  <c r="F1856" i="1"/>
  <c r="F1855" i="1"/>
  <c r="F1869" i="1"/>
  <c r="F1862" i="1"/>
  <c r="F1863" i="1"/>
  <c r="F1857" i="1"/>
  <c r="F1859" i="1"/>
  <c r="F1876" i="1"/>
  <c r="F1865" i="1"/>
  <c r="F1908" i="1"/>
  <c r="F1880" i="1"/>
  <c r="F1892" i="1"/>
  <c r="F1903" i="1"/>
  <c r="F1885" i="1"/>
  <c r="F1907" i="1"/>
  <c r="F1901" i="1"/>
  <c r="F1900" i="1"/>
  <c r="F1884" i="1"/>
  <c r="F1883" i="1"/>
  <c r="F1897" i="1"/>
  <c r="F1886" i="1"/>
  <c r="F1891" i="1"/>
  <c r="F1906" i="1"/>
  <c r="F1902" i="1"/>
  <c r="F1888" i="1"/>
  <c r="F1894" i="1"/>
  <c r="F1882" i="1"/>
  <c r="F1898" i="1"/>
  <c r="F1905" i="1"/>
  <c r="F1878" i="1"/>
  <c r="F1879" i="1"/>
  <c r="F1909" i="1"/>
  <c r="F1890" i="1"/>
  <c r="F1904" i="1"/>
  <c r="F1881" i="1"/>
  <c r="F1889" i="1"/>
  <c r="F1910" i="1"/>
  <c r="F1877" i="1"/>
  <c r="F1895" i="1"/>
  <c r="F1896" i="1"/>
  <c r="F1887" i="1"/>
  <c r="F1911" i="1"/>
  <c r="F1912" i="1"/>
  <c r="F1914" i="1"/>
  <c r="F1918" i="1"/>
  <c r="F1916" i="1"/>
  <c r="F1917" i="1"/>
  <c r="F1915" i="1"/>
  <c r="F1913" i="1"/>
  <c r="F1919" i="1"/>
  <c r="F1920" i="1"/>
  <c r="F1923" i="1"/>
  <c r="F1924" i="1"/>
  <c r="F1922" i="1"/>
  <c r="F1926" i="1"/>
  <c r="F1925" i="1"/>
  <c r="F1945" i="1"/>
  <c r="F1942" i="1"/>
  <c r="F1929" i="1"/>
  <c r="F1938" i="1"/>
  <c r="F1931" i="1"/>
  <c r="F1941" i="1"/>
  <c r="F1951" i="1"/>
  <c r="F1946" i="1"/>
  <c r="F1948" i="1"/>
  <c r="F1949" i="1"/>
  <c r="F1933" i="1"/>
  <c r="F1947" i="1"/>
  <c r="F1932" i="1"/>
  <c r="F1936" i="1"/>
  <c r="F1937" i="1"/>
  <c r="F1927" i="1"/>
  <c r="F1944" i="1"/>
  <c r="F1950" i="1"/>
  <c r="F1930" i="1"/>
  <c r="F1928" i="1"/>
  <c r="F1979" i="1"/>
  <c r="F1977" i="1"/>
  <c r="F1986" i="1"/>
  <c r="F1971" i="1"/>
  <c r="F1960" i="1"/>
  <c r="F1970" i="1"/>
  <c r="F1954" i="1"/>
  <c r="F1964" i="1"/>
  <c r="F1968" i="1"/>
  <c r="F1975" i="1"/>
  <c r="F1966" i="1"/>
  <c r="F1984" i="1"/>
  <c r="F1953" i="1"/>
  <c r="F1963" i="1"/>
  <c r="F1985" i="1"/>
  <c r="F1962" i="1"/>
  <c r="F1961" i="1"/>
  <c r="F1974" i="1"/>
  <c r="F1972" i="1"/>
  <c r="F1978" i="1"/>
  <c r="F1981" i="1"/>
  <c r="F1983" i="1"/>
  <c r="F1973" i="1"/>
  <c r="F1967" i="1"/>
  <c r="F1980" i="1"/>
  <c r="F1969" i="1"/>
  <c r="F1976" i="1"/>
  <c r="F1982" i="1"/>
  <c r="F1959" i="1"/>
  <c r="F1965" i="1"/>
  <c r="F1955" i="1"/>
  <c r="F1956" i="1"/>
  <c r="F1958" i="1"/>
  <c r="F1993" i="1"/>
  <c r="F2011" i="1"/>
  <c r="F1991" i="1"/>
  <c r="F2004" i="1"/>
  <c r="F2009" i="1"/>
  <c r="F1988" i="1"/>
  <c r="F1995" i="1"/>
  <c r="F1990" i="1"/>
  <c r="F1989" i="1"/>
  <c r="F2007" i="1"/>
  <c r="F1987" i="1"/>
  <c r="F1994" i="1"/>
  <c r="F2014" i="1"/>
  <c r="F2003" i="1"/>
  <c r="F2005" i="1"/>
  <c r="F2000" i="1"/>
  <c r="F1999" i="1"/>
  <c r="F1998" i="1"/>
  <c r="F2016" i="1"/>
  <c r="F2017" i="1"/>
  <c r="F2010" i="1"/>
  <c r="F2013" i="1"/>
  <c r="F2015" i="1"/>
  <c r="F2006" i="1"/>
  <c r="F1997" i="1"/>
  <c r="F2002" i="1"/>
  <c r="F1996" i="1"/>
  <c r="F2070" i="1"/>
  <c r="F2023" i="1"/>
  <c r="F2073" i="1"/>
  <c r="F2052" i="1"/>
  <c r="F2072" i="1"/>
  <c r="F2051" i="1"/>
  <c r="F2029" i="1"/>
  <c r="F2048" i="1"/>
  <c r="F2028" i="1"/>
  <c r="F2025" i="1"/>
  <c r="F2041" i="1"/>
  <c r="F2050" i="1"/>
  <c r="F2035" i="1"/>
  <c r="F2071" i="1"/>
  <c r="F2030" i="1"/>
  <c r="F2049" i="1"/>
  <c r="F2045" i="1"/>
  <c r="F2040" i="1"/>
  <c r="F2036" i="1"/>
  <c r="F2066" i="1"/>
  <c r="F2021" i="1"/>
  <c r="F2026" i="1"/>
  <c r="F2068" i="1"/>
  <c r="F2022" i="1"/>
  <c r="F2058" i="1"/>
  <c r="F2039" i="1"/>
  <c r="F2062" i="1"/>
  <c r="F2043" i="1"/>
  <c r="F2037" i="1"/>
  <c r="F2031" i="1"/>
  <c r="F2038" i="1"/>
  <c r="F2057" i="1"/>
  <c r="F2059" i="1"/>
  <c r="F2018" i="1"/>
  <c r="F2024" i="1"/>
  <c r="F2061" i="1"/>
  <c r="F2034" i="1"/>
  <c r="F2060" i="1"/>
  <c r="F2020" i="1"/>
  <c r="F2067" i="1"/>
  <c r="F2044" i="1"/>
  <c r="F2019" i="1"/>
  <c r="F2074" i="1"/>
  <c r="F2055" i="1"/>
  <c r="F2027" i="1"/>
  <c r="F2032" i="1"/>
  <c r="F2033" i="1"/>
  <c r="F2053" i="1"/>
  <c r="F2054" i="1"/>
  <c r="F2056" i="1"/>
  <c r="F2065" i="1"/>
  <c r="F2047" i="1"/>
  <c r="F2046" i="1"/>
  <c r="F2042" i="1"/>
  <c r="F1631" i="1"/>
  <c r="F1622" i="1"/>
  <c r="F1957" i="1"/>
  <c r="F8" i="1"/>
  <c r="F754" i="1"/>
  <c r="F725" i="1"/>
  <c r="F739" i="1"/>
  <c r="F2107" i="1"/>
  <c r="F2119" i="1"/>
  <c r="F2082" i="1"/>
  <c r="F2095" i="1"/>
  <c r="F2081" i="1"/>
  <c r="F2106" i="1"/>
  <c r="F2092" i="1"/>
  <c r="F2091" i="1"/>
  <c r="F2096" i="1"/>
  <c r="F2008" i="1"/>
  <c r="F2112" i="1"/>
  <c r="F2126" i="1"/>
  <c r="F2076" i="1"/>
  <c r="F2122" i="1"/>
  <c r="F2097" i="1"/>
  <c r="F2123" i="1"/>
  <c r="F1782" i="1"/>
  <c r="F1992" i="1"/>
  <c r="F2069" i="1"/>
  <c r="F2089" i="1"/>
  <c r="F2001" i="1"/>
  <c r="F2012" i="1"/>
  <c r="F2090" i="1"/>
  <c r="F2121" i="1"/>
  <c r="F1934" i="1"/>
  <c r="F1943" i="1"/>
  <c r="F1952" i="1"/>
  <c r="F1940" i="1"/>
  <c r="F1619" i="1"/>
  <c r="F1538" i="1"/>
  <c r="F1689" i="1"/>
  <c r="F1518" i="1"/>
  <c r="F1776" i="1"/>
  <c r="F1834" i="1"/>
  <c r="F1899" i="1"/>
  <c r="F1420" i="1"/>
  <c r="F2198" i="1"/>
  <c r="F2108" i="1"/>
  <c r="F2113" i="1"/>
  <c r="F2075" i="1"/>
  <c r="F2110" i="1"/>
  <c r="F2094" i="1"/>
  <c r="F2083" i="1"/>
  <c r="F2087" i="1"/>
  <c r="F2114" i="1"/>
  <c r="F2117" i="1"/>
  <c r="F2111" i="1"/>
  <c r="F2093" i="1"/>
  <c r="F2077" i="1"/>
  <c r="F2088" i="1"/>
  <c r="F2098" i="1"/>
  <c r="F1623" i="1"/>
  <c r="F1457" i="1"/>
  <c r="F2124" i="1"/>
  <c r="F2101" i="1"/>
  <c r="F2079" i="1"/>
  <c r="F1613" i="1"/>
  <c r="F2104" i="1"/>
  <c r="F2103" i="1"/>
  <c r="F1870" i="1"/>
  <c r="F1893" i="1"/>
  <c r="F1453" i="1"/>
  <c r="F1939" i="1"/>
  <c r="F640" i="1"/>
  <c r="F1374" i="1"/>
  <c r="F2064" i="1"/>
  <c r="F2125" i="1"/>
  <c r="F2109" i="1"/>
  <c r="F2085" i="1"/>
  <c r="F2084" i="1"/>
  <c r="F2120" i="1"/>
  <c r="F1921" i="1"/>
  <c r="F2063" i="1"/>
  <c r="F1593" i="1"/>
  <c r="F2116" i="1"/>
  <c r="F2118" i="1"/>
  <c r="F2105" i="1"/>
  <c r="F2115" i="1"/>
  <c r="F2086" i="1"/>
  <c r="F2102" i="1"/>
  <c r="F2080" i="1"/>
  <c r="F2078" i="1"/>
  <c r="F2099" i="1"/>
  <c r="F2100" i="1"/>
  <c r="F2127" i="1"/>
  <c r="F2128" i="1"/>
  <c r="F2129" i="1"/>
  <c r="F2130" i="1"/>
  <c r="F2154" i="1"/>
  <c r="F2138" i="1"/>
  <c r="F2161" i="1"/>
  <c r="F2157" i="1"/>
  <c r="F2142" i="1"/>
  <c r="F2160" i="1"/>
  <c r="F2148" i="1"/>
  <c r="F2155" i="1"/>
  <c r="F2134" i="1"/>
  <c r="F2137" i="1"/>
  <c r="F2133" i="1"/>
  <c r="F2143" i="1"/>
  <c r="F2149" i="1"/>
  <c r="F2150" i="1"/>
  <c r="F2146" i="1"/>
  <c r="F2140" i="1"/>
  <c r="F2139" i="1"/>
  <c r="F2132" i="1"/>
  <c r="F2144" i="1"/>
  <c r="F2135" i="1"/>
  <c r="F2145" i="1"/>
  <c r="F2136" i="1"/>
  <c r="F2141" i="1"/>
  <c r="F2156" i="1"/>
  <c r="F2159" i="1"/>
  <c r="F2152" i="1"/>
  <c r="F2131" i="1"/>
  <c r="F2158" i="1"/>
  <c r="F2151" i="1"/>
  <c r="F2147" i="1"/>
  <c r="F2153" i="1"/>
  <c r="F2175" i="1"/>
  <c r="F2164" i="1"/>
  <c r="F2171" i="1"/>
  <c r="F2173" i="1"/>
  <c r="F2178" i="1"/>
  <c r="F2162" i="1"/>
  <c r="F2165" i="1"/>
  <c r="F2174" i="1"/>
  <c r="F2177" i="1"/>
  <c r="F2172" i="1"/>
  <c r="F2185" i="1"/>
  <c r="F2181" i="1"/>
  <c r="F2182" i="1"/>
  <c r="F2188" i="1"/>
  <c r="F2170" i="1"/>
  <c r="F2512" i="1"/>
  <c r="F2183" i="1"/>
  <c r="F2179" i="1"/>
  <c r="F2163" i="1"/>
  <c r="F2190" i="1"/>
  <c r="F2168" i="1"/>
  <c r="F2187" i="1"/>
  <c r="F2184" i="1"/>
  <c r="F2166" i="1"/>
  <c r="F2169" i="1"/>
  <c r="F2176" i="1"/>
  <c r="F2167" i="1"/>
  <c r="F2189" i="1"/>
  <c r="F2207" i="1"/>
  <c r="F2204" i="1"/>
  <c r="F2206" i="1"/>
  <c r="F2209" i="1"/>
  <c r="F2210" i="1"/>
  <c r="F2195" i="1"/>
  <c r="F2212" i="1"/>
  <c r="F2193" i="1"/>
  <c r="F2191" i="1"/>
  <c r="F2205" i="1"/>
  <c r="F2200" i="1"/>
  <c r="F2208" i="1"/>
  <c r="F2202" i="1"/>
  <c r="F2192" i="1"/>
  <c r="F2194" i="1"/>
  <c r="F2211" i="1"/>
  <c r="F2201" i="1"/>
  <c r="F2196" i="1"/>
  <c r="F2197" i="1"/>
  <c r="F2203" i="1"/>
  <c r="F2199" i="1"/>
  <c r="F2224" i="1"/>
  <c r="F2221" i="1"/>
  <c r="F2229" i="1"/>
  <c r="F2216" i="1"/>
  <c r="F2218" i="1"/>
  <c r="F2213" i="1"/>
  <c r="F2219" i="1"/>
  <c r="F2215" i="1"/>
  <c r="F2220" i="1"/>
  <c r="F2214" i="1"/>
  <c r="F2227" i="1"/>
  <c r="F2230" i="1"/>
  <c r="F2225" i="1"/>
  <c r="F2222" i="1"/>
  <c r="F2226" i="1"/>
  <c r="F2217" i="1"/>
  <c r="F2223" i="1"/>
  <c r="F2228" i="1"/>
  <c r="F2241" i="1"/>
  <c r="F2252" i="1"/>
  <c r="F2247" i="1"/>
  <c r="F2246" i="1"/>
  <c r="F2250" i="1"/>
  <c r="F2239" i="1"/>
  <c r="F2244" i="1"/>
  <c r="F2248" i="1"/>
  <c r="F2237" i="1"/>
  <c r="F2251" i="1"/>
  <c r="F2245" i="1"/>
  <c r="F2242" i="1"/>
  <c r="F2232" i="1"/>
  <c r="F2234" i="1"/>
  <c r="F2235" i="1"/>
  <c r="F2238" i="1"/>
  <c r="F2231" i="1"/>
  <c r="F2249" i="1"/>
  <c r="F2240" i="1"/>
  <c r="F2233" i="1"/>
  <c r="F2243" i="1"/>
  <c r="F2236" i="1"/>
  <c r="F2253" i="1"/>
  <c r="F2254" i="1"/>
  <c r="F2283" i="1"/>
  <c r="F2271" i="1"/>
  <c r="F2276" i="1"/>
  <c r="F2272" i="1"/>
  <c r="F2270" i="1"/>
  <c r="F2284" i="1"/>
  <c r="F2273" i="1"/>
  <c r="F2257" i="1"/>
  <c r="F2277" i="1"/>
  <c r="F2280" i="1"/>
  <c r="F2265" i="1"/>
  <c r="F2266" i="1"/>
  <c r="F2274" i="1"/>
  <c r="F2264" i="1"/>
  <c r="F2267" i="1"/>
  <c r="F2278" i="1"/>
  <c r="F2268" i="1"/>
  <c r="F2262" i="1"/>
  <c r="F2279" i="1"/>
  <c r="F2261" i="1"/>
  <c r="F2260" i="1"/>
  <c r="F2281" i="1"/>
  <c r="F2256" i="1"/>
  <c r="F2258" i="1"/>
  <c r="F2255" i="1"/>
  <c r="F2259" i="1"/>
  <c r="F2269" i="1"/>
  <c r="F2263" i="1"/>
  <c r="F2275" i="1"/>
  <c r="F2282" i="1"/>
  <c r="F2301" i="1"/>
  <c r="F2302" i="1"/>
  <c r="F2292" i="1"/>
  <c r="F2305" i="1"/>
  <c r="F2291" i="1"/>
  <c r="F2306" i="1"/>
  <c r="F2313" i="1"/>
  <c r="F2285" i="1"/>
  <c r="F2288" i="1"/>
  <c r="F2307" i="1"/>
  <c r="F2298" i="1"/>
  <c r="F2295" i="1"/>
  <c r="F2309" i="1"/>
  <c r="F2287" i="1"/>
  <c r="F2289" i="1"/>
  <c r="F2303" i="1"/>
  <c r="F2310" i="1"/>
  <c r="F2304" i="1"/>
  <c r="F2293" i="1"/>
  <c r="F2297" i="1"/>
  <c r="F2308" i="1"/>
  <c r="F2312" i="1"/>
  <c r="F2296" i="1"/>
  <c r="F2311" i="1"/>
  <c r="F2286" i="1"/>
  <c r="F2294" i="1"/>
  <c r="F2290" i="1"/>
  <c r="F2326" i="1"/>
  <c r="F2324" i="1"/>
  <c r="F2314" i="1"/>
  <c r="F2315" i="1"/>
  <c r="F2329" i="1"/>
  <c r="F2328" i="1"/>
  <c r="F2320" i="1"/>
  <c r="F2334" i="1"/>
  <c r="F2321" i="1"/>
  <c r="F2332" i="1"/>
  <c r="F2325" i="1"/>
  <c r="F2331" i="1"/>
  <c r="F2322" i="1"/>
  <c r="F2323" i="1"/>
  <c r="F2318" i="1"/>
  <c r="F2327" i="1"/>
  <c r="F2330" i="1"/>
  <c r="F2333" i="1"/>
  <c r="F2316" i="1"/>
  <c r="F2319" i="1"/>
  <c r="F2317" i="1"/>
  <c r="F2349" i="1"/>
  <c r="F2343" i="1"/>
  <c r="F2348" i="1"/>
  <c r="F2353" i="1"/>
  <c r="F2342" i="1"/>
  <c r="F2341" i="1"/>
  <c r="F2347" i="1"/>
  <c r="F2340" i="1"/>
  <c r="F2352" i="1"/>
  <c r="F2356" i="1"/>
  <c r="F2357" i="1"/>
  <c r="F2337" i="1"/>
  <c r="F2350" i="1"/>
  <c r="F2338" i="1"/>
  <c r="F2335" i="1"/>
  <c r="F2355" i="1"/>
  <c r="F2358" i="1"/>
  <c r="F2345" i="1"/>
  <c r="F2346" i="1"/>
  <c r="F2354" i="1"/>
  <c r="F2351" i="1"/>
  <c r="F2336" i="1"/>
  <c r="F2339" i="1"/>
  <c r="F2344" i="1"/>
  <c r="F2383" i="1"/>
  <c r="F2377" i="1"/>
  <c r="F2376" i="1"/>
  <c r="F2372" i="1"/>
  <c r="F2385" i="1"/>
  <c r="F2368" i="1"/>
  <c r="F2363" i="1"/>
  <c r="F2387" i="1"/>
  <c r="F2374" i="1"/>
  <c r="F2393" i="1"/>
  <c r="F2378" i="1"/>
  <c r="F2373" i="1"/>
  <c r="F2361" i="1"/>
  <c r="F2386" i="1"/>
  <c r="F2384" i="1"/>
  <c r="F2366" i="1"/>
  <c r="F2375" i="1"/>
  <c r="F2365" i="1"/>
  <c r="F2391" i="1"/>
  <c r="F2364" i="1"/>
  <c r="F2382" i="1"/>
  <c r="F2380" i="1"/>
  <c r="F2379" i="1"/>
  <c r="F2362" i="1"/>
  <c r="F2388" i="1"/>
  <c r="F2371" i="1"/>
  <c r="F2369" i="1"/>
  <c r="F2390" i="1"/>
  <c r="F2381" i="1"/>
  <c r="F2367" i="1"/>
  <c r="F2360" i="1"/>
  <c r="F2359" i="1"/>
  <c r="F2370" i="1"/>
  <c r="F2392" i="1"/>
  <c r="F2389" i="1"/>
  <c r="F2395" i="1"/>
  <c r="F2396" i="1"/>
  <c r="F2397" i="1"/>
  <c r="F2394" i="1"/>
  <c r="F2400" i="1"/>
  <c r="F2398" i="1"/>
  <c r="F2401" i="1"/>
  <c r="F2399" i="1"/>
  <c r="F2402" i="1"/>
  <c r="F2403" i="1"/>
  <c r="F2421" i="1"/>
  <c r="F2422" i="1"/>
  <c r="F2411" i="1"/>
  <c r="F2424" i="1"/>
  <c r="F2414" i="1"/>
  <c r="F2417" i="1"/>
  <c r="F2409" i="1"/>
  <c r="F2408" i="1"/>
  <c r="F2406" i="1"/>
  <c r="F2415" i="1"/>
  <c r="F2420" i="1"/>
  <c r="F2412" i="1"/>
  <c r="F2413" i="1"/>
  <c r="F2404" i="1"/>
  <c r="F2419" i="1"/>
  <c r="F2410" i="1"/>
  <c r="F2423" i="1"/>
  <c r="F2407" i="1"/>
  <c r="F2425" i="1"/>
  <c r="F2418" i="1"/>
  <c r="F2405" i="1"/>
  <c r="F2416" i="1"/>
  <c r="F2426" i="1"/>
  <c r="F2445" i="1"/>
  <c r="F2438" i="1"/>
  <c r="F2435" i="1"/>
  <c r="F2437" i="1"/>
  <c r="F2427" i="1"/>
  <c r="F2443" i="1"/>
  <c r="F2447" i="1"/>
  <c r="F2441" i="1"/>
  <c r="F2432" i="1"/>
  <c r="F2449" i="1"/>
  <c r="F2433" i="1"/>
  <c r="F2431" i="1"/>
  <c r="F2436" i="1"/>
  <c r="F2430" i="1"/>
  <c r="F2434" i="1"/>
  <c r="F2440" i="1"/>
  <c r="F2442" i="1"/>
  <c r="F2446" i="1"/>
  <c r="F2428" i="1"/>
  <c r="F2439" i="1"/>
  <c r="F2444" i="1"/>
  <c r="F2429" i="1"/>
  <c r="F2448" i="1"/>
  <c r="F2464" i="1"/>
  <c r="F2469" i="1"/>
  <c r="F2459" i="1"/>
  <c r="F2468" i="1"/>
  <c r="F2458" i="1"/>
  <c r="F2472" i="1"/>
  <c r="F2454" i="1"/>
  <c r="F2465" i="1"/>
  <c r="F2452" i="1"/>
  <c r="F2462" i="1"/>
  <c r="F2461" i="1"/>
  <c r="F2456" i="1"/>
  <c r="F2471" i="1"/>
  <c r="F2467" i="1"/>
  <c r="F2470" i="1"/>
  <c r="F2450" i="1"/>
  <c r="F2463" i="1"/>
  <c r="F2460" i="1"/>
  <c r="F2466" i="1"/>
  <c r="F2455" i="1"/>
  <c r="F2453" i="1"/>
  <c r="F2478" i="1"/>
  <c r="F2482" i="1"/>
  <c r="F2485" i="1"/>
  <c r="F2481" i="1"/>
  <c r="F2488" i="1"/>
  <c r="F2483" i="1"/>
  <c r="F2475" i="1"/>
  <c r="F2477" i="1"/>
  <c r="F2479" i="1"/>
  <c r="F2487" i="1"/>
  <c r="F2474" i="1"/>
  <c r="F2476" i="1"/>
  <c r="F2486" i="1"/>
  <c r="F2484" i="1"/>
  <c r="F2473" i="1"/>
  <c r="F2480" i="1"/>
  <c r="F2504" i="1"/>
  <c r="F2502" i="1"/>
  <c r="F2494" i="1"/>
  <c r="F2492" i="1"/>
  <c r="F2500" i="1"/>
  <c r="F2501" i="1"/>
  <c r="F2499" i="1"/>
  <c r="F2506" i="1"/>
  <c r="F2490" i="1"/>
  <c r="F2495" i="1"/>
  <c r="F2497" i="1"/>
  <c r="F2491" i="1"/>
  <c r="F2493" i="1"/>
  <c r="F2505" i="1"/>
  <c r="F2489" i="1"/>
  <c r="F2498" i="1"/>
  <c r="F2496" i="1"/>
  <c r="F2503" i="1"/>
  <c r="F2508" i="1"/>
  <c r="F2509" i="1"/>
  <c r="F2507" i="1"/>
  <c r="F2511" i="1"/>
  <c r="F2510" i="1"/>
  <c r="F2532" i="1"/>
  <c r="F2527" i="1"/>
  <c r="F2520" i="1"/>
  <c r="F2526" i="1"/>
  <c r="F2513" i="1"/>
  <c r="F2515" i="1"/>
  <c r="F2525" i="1"/>
  <c r="F2521" i="1"/>
  <c r="F2535" i="1"/>
  <c r="F2524" i="1"/>
  <c r="F2519" i="1"/>
  <c r="F2514" i="1"/>
  <c r="F2534" i="1"/>
  <c r="F2523" i="1"/>
  <c r="F2517" i="1"/>
  <c r="F2522" i="1"/>
  <c r="F2531" i="1"/>
  <c r="F2533" i="1"/>
  <c r="F2518" i="1"/>
  <c r="F2530" i="1"/>
  <c r="F2529" i="1"/>
  <c r="F2516" i="1"/>
  <c r="F2557" i="1"/>
  <c r="F2553" i="1"/>
  <c r="F2555" i="1"/>
  <c r="F2550" i="1"/>
  <c r="F2549" i="1"/>
  <c r="F2559" i="1"/>
  <c r="F2551" i="1"/>
  <c r="F2552" i="1"/>
  <c r="F2541" i="1"/>
  <c r="F2542" i="1"/>
  <c r="F2548" i="1"/>
  <c r="F2558" i="1"/>
  <c r="F2546" i="1"/>
  <c r="F2540" i="1"/>
  <c r="F2539" i="1"/>
  <c r="F2560" i="1"/>
  <c r="F2547" i="1"/>
  <c r="F2545" i="1"/>
  <c r="F2544" i="1"/>
  <c r="F2561" i="1"/>
  <c r="F2537" i="1"/>
  <c r="F2538" i="1"/>
  <c r="F2543" i="1"/>
  <c r="F2556" i="1"/>
  <c r="F2536" i="1"/>
  <c r="F2554" i="1"/>
  <c r="F2576" i="1"/>
  <c r="F2569" i="1"/>
  <c r="F2564" i="1"/>
  <c r="F2574" i="1"/>
  <c r="F2573" i="1"/>
  <c r="F2566" i="1"/>
  <c r="F2579" i="1"/>
  <c r="F2575" i="1"/>
  <c r="F2571" i="1"/>
  <c r="F2577" i="1"/>
  <c r="F2562" i="1"/>
  <c r="F2567" i="1"/>
  <c r="F2568" i="1"/>
  <c r="F2578" i="1"/>
  <c r="F2563" i="1"/>
  <c r="F2565" i="1"/>
  <c r="F2580" i="1"/>
  <c r="F2572" i="1"/>
  <c r="F2603" i="1"/>
  <c r="F2582" i="1"/>
  <c r="F2589" i="1"/>
  <c r="F2588" i="1"/>
  <c r="F2583" i="1"/>
  <c r="F2593" i="1"/>
  <c r="F2601" i="1"/>
  <c r="F2581" i="1"/>
  <c r="F2592" i="1"/>
  <c r="F2584" i="1"/>
  <c r="F2585" i="1"/>
  <c r="F2594" i="1"/>
  <c r="F2600" i="1"/>
  <c r="F2596" i="1"/>
  <c r="F2604" i="1"/>
  <c r="F2597" i="1"/>
  <c r="F2570" i="1"/>
  <c r="F2586" i="1"/>
  <c r="F2591" i="1"/>
  <c r="F2602" i="1"/>
  <c r="F2599" i="1"/>
  <c r="F2595" i="1"/>
  <c r="F2590" i="1"/>
  <c r="F2587" i="1"/>
  <c r="F2598" i="1"/>
  <c r="F2611" i="1"/>
  <c r="F2634" i="1"/>
  <c r="F2622" i="1"/>
  <c r="F2612" i="1"/>
  <c r="F2613" i="1"/>
  <c r="F2629" i="1"/>
  <c r="F2620" i="1"/>
  <c r="F2621" i="1"/>
  <c r="F2628" i="1"/>
  <c r="F2619" i="1"/>
  <c r="F2607" i="1"/>
  <c r="F2617" i="1"/>
  <c r="F2626" i="1"/>
  <c r="F2623" i="1"/>
  <c r="F2627" i="1"/>
  <c r="F2616" i="1"/>
  <c r="F2635" i="1"/>
  <c r="F2608" i="1"/>
  <c r="F2624" i="1"/>
  <c r="F2625" i="1"/>
  <c r="F2610" i="1"/>
  <c r="F2609" i="1"/>
  <c r="F2615" i="1"/>
  <c r="F2614" i="1"/>
  <c r="F2618" i="1"/>
  <c r="F2605" i="1"/>
  <c r="F2606" i="1"/>
  <c r="F2631" i="1"/>
  <c r="F2632" i="1"/>
  <c r="F2633" i="1"/>
  <c r="F2645" i="1"/>
  <c r="F2648" i="1"/>
  <c r="F2651" i="1"/>
  <c r="F2655" i="1"/>
  <c r="F2637" i="1"/>
  <c r="F2653" i="1"/>
  <c r="F2650" i="1"/>
  <c r="F2639" i="1"/>
  <c r="F2642" i="1"/>
  <c r="F2644" i="1"/>
  <c r="F2646" i="1"/>
  <c r="F2652" i="1"/>
  <c r="F2643" i="1"/>
  <c r="F2649" i="1"/>
  <c r="F2647" i="1"/>
  <c r="F2654" i="1"/>
  <c r="F2656" i="1"/>
  <c r="F2638" i="1"/>
  <c r="F2636" i="1"/>
  <c r="F2641" i="1"/>
  <c r="F2640" i="1"/>
  <c r="F2666" i="1"/>
  <c r="F2657" i="1"/>
  <c r="F2660" i="1"/>
  <c r="F2663" i="1"/>
  <c r="F2665" i="1"/>
  <c r="F2664" i="1"/>
  <c r="F2662" i="1"/>
  <c r="F2661" i="1"/>
  <c r="F2659" i="1"/>
  <c r="F2667" i="1"/>
  <c r="F2691" i="1"/>
  <c r="F2685" i="1"/>
  <c r="F2674" i="1"/>
  <c r="F2684" i="1"/>
  <c r="F2700" i="1"/>
  <c r="F2704" i="1"/>
  <c r="F2675" i="1"/>
  <c r="F2703" i="1"/>
  <c r="F2693" i="1"/>
  <c r="F2701" i="1"/>
  <c r="F2699" i="1"/>
  <c r="F2673" i="1"/>
  <c r="F2689" i="1"/>
  <c r="F2702" i="1"/>
  <c r="F2690" i="1"/>
  <c r="F2677" i="1"/>
  <c r="F2692" i="1"/>
  <c r="F2687" i="1"/>
  <c r="F2688" i="1"/>
  <c r="F2681" i="1"/>
  <c r="F2676" i="1"/>
  <c r="F2679" i="1"/>
  <c r="F2668" i="1"/>
  <c r="F2670" i="1"/>
  <c r="F2696" i="1"/>
  <c r="F2683" i="1"/>
  <c r="F2669" i="1"/>
  <c r="F2694" i="1"/>
  <c r="F2678" i="1"/>
  <c r="F2682" i="1"/>
  <c r="F2697" i="1"/>
  <c r="F2695" i="1"/>
  <c r="F2680" i="1"/>
  <c r="F2671" i="1"/>
  <c r="F2672" i="1"/>
  <c r="F2705" i="1"/>
  <c r="F2686" i="1"/>
  <c r="F2706" i="1"/>
  <c r="F2729" i="1"/>
  <c r="F2710" i="1"/>
  <c r="F2721" i="1"/>
  <c r="F2718" i="1"/>
  <c r="F2730" i="1"/>
  <c r="F2719" i="1"/>
  <c r="F2716" i="1"/>
  <c r="F2713" i="1"/>
  <c r="F2726" i="1"/>
  <c r="F2714" i="1"/>
  <c r="F2708" i="1"/>
  <c r="F2711" i="1"/>
  <c r="F2727" i="1"/>
  <c r="F2724" i="1"/>
  <c r="F2728" i="1"/>
  <c r="F2717" i="1"/>
  <c r="F2720" i="1"/>
  <c r="F2712" i="1"/>
  <c r="F2731" i="1"/>
  <c r="F2722" i="1"/>
  <c r="F2707" i="1"/>
  <c r="F2725" i="1"/>
  <c r="F2732" i="1"/>
  <c r="F2723" i="1"/>
  <c r="F2715" i="1"/>
  <c r="F2709" i="1"/>
  <c r="F2742" i="1"/>
  <c r="F2752" i="1"/>
  <c r="F2751" i="1"/>
  <c r="F2749" i="1"/>
  <c r="F2746" i="1"/>
  <c r="F2745" i="1"/>
  <c r="F2735" i="1"/>
  <c r="F2744" i="1"/>
  <c r="F2734" i="1"/>
  <c r="F2753" i="1"/>
  <c r="F2733" i="1"/>
  <c r="F2736" i="1"/>
  <c r="F2754" i="1"/>
  <c r="F2737" i="1"/>
  <c r="F2739" i="1"/>
  <c r="F2747" i="1"/>
  <c r="F2748" i="1"/>
  <c r="F2750" i="1"/>
  <c r="F2743" i="1"/>
  <c r="F2741" i="1"/>
  <c r="F2740" i="1"/>
  <c r="F2738" i="1"/>
  <c r="F2775" i="1"/>
  <c r="F2768" i="1"/>
  <c r="F2770" i="1"/>
  <c r="F2780" i="1"/>
  <c r="F2755" i="1"/>
  <c r="F2760" i="1"/>
  <c r="F2771" i="1"/>
  <c r="F2758" i="1"/>
  <c r="F2765" i="1"/>
  <c r="F2777" i="1"/>
  <c r="F2776" i="1"/>
  <c r="F2779" i="1"/>
  <c r="F2769" i="1"/>
  <c r="F2767" i="1"/>
  <c r="F2766" i="1"/>
  <c r="F2764" i="1"/>
  <c r="F2762" i="1"/>
  <c r="F2756" i="1"/>
  <c r="F2778" i="1"/>
  <c r="F2757" i="1"/>
  <c r="F2773" i="1"/>
  <c r="F2772" i="1"/>
  <c r="F2761" i="1"/>
  <c r="F2774" i="1"/>
  <c r="F2763" i="1"/>
  <c r="F2180" i="1"/>
  <c r="F2186" i="1"/>
  <c r="F2759" i="1"/>
  <c r="F2793" i="1"/>
  <c r="F2788" i="1"/>
  <c r="F2798" i="1"/>
  <c r="F2800" i="1"/>
  <c r="F2791" i="1"/>
  <c r="F2795" i="1"/>
  <c r="F2796" i="1"/>
  <c r="F2789" i="1"/>
  <c r="F2781" i="1"/>
  <c r="F2799" i="1"/>
  <c r="F2784" i="1"/>
  <c r="F2794" i="1"/>
  <c r="F2797" i="1"/>
  <c r="F2783" i="1"/>
  <c r="F2782" i="1"/>
  <c r="F2785" i="1"/>
  <c r="F2790" i="1"/>
  <c r="F2786" i="1"/>
  <c r="F2801" i="1"/>
  <c r="F2792" i="1"/>
  <c r="F2787" i="1"/>
  <c r="F2806" i="1"/>
  <c r="F2804" i="1"/>
  <c r="F2802" i="1"/>
  <c r="F2805" i="1"/>
  <c r="F2803" i="1"/>
  <c r="F2807" i="1"/>
  <c r="F2809" i="1"/>
  <c r="F2810" i="1"/>
  <c r="F2821" i="1"/>
  <c r="F2818" i="1"/>
  <c r="F2811" i="1"/>
  <c r="F2826" i="1"/>
  <c r="F2823" i="1"/>
  <c r="F2822" i="1"/>
  <c r="F2827" i="1"/>
  <c r="F2820" i="1"/>
  <c r="F2816" i="1"/>
  <c r="F2819" i="1"/>
  <c r="F2829" i="1"/>
  <c r="F2824" i="1"/>
  <c r="F2814" i="1"/>
  <c r="F2812" i="1"/>
  <c r="F2815" i="1"/>
  <c r="F2825" i="1"/>
  <c r="F2828" i="1"/>
  <c r="F2817" i="1"/>
  <c r="F2813" i="1"/>
  <c r="F2860" i="1"/>
  <c r="F2851" i="1"/>
  <c r="F2845" i="1"/>
  <c r="F2844" i="1"/>
  <c r="F2848" i="1"/>
  <c r="F2847" i="1"/>
  <c r="F2858" i="1"/>
  <c r="F2846" i="1"/>
  <c r="F2850" i="1"/>
  <c r="F2859" i="1"/>
  <c r="F2855" i="1"/>
  <c r="F2853" i="1"/>
  <c r="F2835" i="1"/>
  <c r="F2852" i="1"/>
  <c r="F2837" i="1"/>
  <c r="F2857" i="1"/>
  <c r="F2842" i="1"/>
  <c r="F2834" i="1"/>
  <c r="F2849" i="1"/>
  <c r="F2841" i="1"/>
  <c r="F2836" i="1"/>
  <c r="F2831" i="1"/>
  <c r="F2839" i="1"/>
  <c r="F2838" i="1"/>
  <c r="F2861" i="1"/>
  <c r="F2840" i="1"/>
  <c r="F2843" i="1"/>
  <c r="F2833" i="1"/>
  <c r="F2830" i="1"/>
  <c r="F2856" i="1"/>
  <c r="F2832" i="1"/>
  <c r="F2876" i="1"/>
  <c r="F2890" i="1"/>
  <c r="F2880" i="1"/>
  <c r="F2870" i="1"/>
  <c r="F2869" i="1"/>
  <c r="F2871" i="1"/>
  <c r="F2879" i="1"/>
  <c r="F2883" i="1"/>
  <c r="F2872" i="1"/>
  <c r="F2874" i="1"/>
  <c r="F2866" i="1"/>
  <c r="F2865" i="1"/>
  <c r="F2877" i="1"/>
  <c r="F2862" i="1"/>
  <c r="F2884" i="1"/>
  <c r="F2885" i="1"/>
  <c r="F2887" i="1"/>
  <c r="F2873" i="1"/>
  <c r="F2875" i="1"/>
  <c r="F2889" i="1"/>
  <c r="F2891" i="1"/>
  <c r="F2867" i="1"/>
  <c r="F2886" i="1"/>
  <c r="F2863" i="1"/>
  <c r="F2881" i="1"/>
  <c r="F2878" i="1"/>
  <c r="F2882" i="1"/>
  <c r="F2868" i="1"/>
  <c r="F2896" i="1"/>
  <c r="F2910" i="1"/>
  <c r="F2892" i="1"/>
  <c r="F2905" i="1"/>
  <c r="F2899" i="1"/>
  <c r="F2900" i="1"/>
  <c r="F2895" i="1"/>
  <c r="F2901" i="1"/>
  <c r="F2909" i="1"/>
  <c r="F2902" i="1"/>
  <c r="F2907" i="1"/>
  <c r="F2906" i="1"/>
  <c r="F2897" i="1"/>
  <c r="F2903" i="1"/>
  <c r="F2904" i="1"/>
  <c r="F2894" i="1"/>
  <c r="F2911" i="1"/>
  <c r="F2908" i="1"/>
  <c r="F2898" i="1"/>
  <c r="F2926" i="1"/>
  <c r="F2919" i="1"/>
  <c r="F2923" i="1"/>
  <c r="F2921" i="1"/>
  <c r="F2917" i="1"/>
  <c r="F2913" i="1"/>
  <c r="F2912" i="1"/>
  <c r="F2916" i="1"/>
  <c r="F2925" i="1"/>
  <c r="F2922" i="1"/>
  <c r="F2920" i="1"/>
  <c r="F2915" i="1"/>
  <c r="F2914" i="1"/>
  <c r="F2924" i="1"/>
  <c r="F2927" i="1"/>
  <c r="F2918" i="1"/>
  <c r="F2933" i="1"/>
  <c r="F2934" i="1"/>
  <c r="F2932" i="1"/>
  <c r="F2931" i="1"/>
  <c r="F2930" i="1"/>
  <c r="F2928" i="1"/>
  <c r="F2929" i="1"/>
  <c r="F2937" i="1"/>
  <c r="F2935" i="1"/>
  <c r="F2936" i="1"/>
  <c r="F2938" i="1"/>
  <c r="F2963" i="1"/>
  <c r="F2958" i="1"/>
  <c r="F2957" i="1"/>
  <c r="F2966" i="1"/>
  <c r="F2942" i="1"/>
  <c r="F2949" i="1"/>
  <c r="F2941" i="1"/>
  <c r="F2952" i="1"/>
  <c r="F2950" i="1"/>
  <c r="F2955" i="1"/>
  <c r="F2951" i="1"/>
  <c r="F2961" i="1"/>
  <c r="F2953" i="1"/>
  <c r="F2954" i="1"/>
  <c r="F2944" i="1"/>
  <c r="F2948" i="1"/>
  <c r="F2965" i="1"/>
  <c r="F2943" i="1"/>
  <c r="F2956" i="1"/>
  <c r="F2946" i="1"/>
  <c r="F2962" i="1"/>
  <c r="F2959" i="1"/>
  <c r="F2940" i="1"/>
  <c r="F2945" i="1"/>
  <c r="F2947" i="1"/>
  <c r="F2964" i="1"/>
  <c r="F2939" i="1"/>
  <c r="F2960" i="1"/>
  <c r="F2977" i="1"/>
  <c r="F2979" i="1"/>
  <c r="F2968" i="1"/>
  <c r="F2994" i="1"/>
  <c r="F2976" i="1"/>
  <c r="F2972" i="1"/>
  <c r="F2985" i="1"/>
  <c r="F2986" i="1"/>
  <c r="F2970" i="1"/>
  <c r="F2975" i="1"/>
  <c r="F2971" i="1"/>
  <c r="F2984" i="1"/>
  <c r="F2993" i="1"/>
  <c r="F2981" i="1"/>
  <c r="F2967" i="1"/>
  <c r="F2973" i="1"/>
  <c r="F2991" i="1"/>
  <c r="F2988" i="1"/>
  <c r="F2980" i="1"/>
  <c r="F2992" i="1"/>
  <c r="F2969" i="1"/>
  <c r="F2978" i="1"/>
  <c r="F2982" i="1"/>
  <c r="F2989" i="1"/>
  <c r="F2987" i="1"/>
  <c r="F2990" i="1"/>
  <c r="F2983" i="1"/>
  <c r="F2995" i="1"/>
  <c r="F2997" i="1"/>
  <c r="F3012" i="1"/>
  <c r="F3003" i="1"/>
  <c r="F3011" i="1"/>
  <c r="F3013" i="1"/>
  <c r="F3007" i="1"/>
  <c r="F3000" i="1"/>
  <c r="F3004" i="1"/>
  <c r="F3017" i="1"/>
  <c r="F3005" i="1"/>
  <c r="F3008" i="1"/>
  <c r="F2996" i="1"/>
  <c r="F2974" i="1"/>
  <c r="F3015" i="1"/>
  <c r="F3009" i="1"/>
  <c r="F2999" i="1"/>
  <c r="F3016" i="1"/>
  <c r="F3001" i="1"/>
  <c r="F3006" i="1"/>
  <c r="F3010" i="1"/>
  <c r="F3002" i="1"/>
  <c r="F3014" i="1"/>
  <c r="F2998" i="1"/>
  <c r="F3034" i="1"/>
  <c r="F3022" i="1"/>
  <c r="F3028" i="1"/>
  <c r="F3020" i="1"/>
  <c r="F3030" i="1"/>
  <c r="F3032" i="1"/>
  <c r="F3035" i="1"/>
  <c r="F3027" i="1"/>
  <c r="F3021" i="1"/>
  <c r="F3037" i="1"/>
  <c r="F3033" i="1"/>
  <c r="F3025" i="1"/>
  <c r="F3036" i="1"/>
  <c r="F3024" i="1"/>
  <c r="F3038" i="1"/>
  <c r="F3026" i="1"/>
  <c r="F3023" i="1"/>
  <c r="F3019" i="1"/>
  <c r="F3029" i="1"/>
  <c r="F3031" i="1"/>
  <c r="F3044" i="1"/>
  <c r="F3041" i="1"/>
  <c r="F3052" i="1"/>
  <c r="F3047" i="1"/>
  <c r="F3049" i="1"/>
  <c r="F3058" i="1"/>
  <c r="F3057" i="1"/>
  <c r="F3050" i="1"/>
  <c r="F3039" i="1"/>
  <c r="F3040" i="1"/>
  <c r="F3046" i="1"/>
  <c r="F3060" i="1"/>
  <c r="F3055" i="1"/>
  <c r="F3054" i="1"/>
  <c r="F3056" i="1"/>
  <c r="F3059" i="1"/>
  <c r="F3042" i="1"/>
  <c r="F3045" i="1"/>
  <c r="F3048" i="1"/>
  <c r="F3043" i="1"/>
  <c r="F3051" i="1"/>
  <c r="F3053" i="1"/>
  <c r="F3063" i="1"/>
  <c r="F3062" i="1"/>
  <c r="F3061" i="1"/>
  <c r="F3064" i="1"/>
  <c r="F3065" i="1"/>
  <c r="F3079" i="1"/>
  <c r="F3082" i="1"/>
  <c r="F3071" i="1"/>
  <c r="F3076" i="1"/>
  <c r="F3070" i="1"/>
  <c r="F3078" i="1"/>
  <c r="F3075" i="1"/>
  <c r="F3080" i="1"/>
  <c r="F3066" i="1"/>
  <c r="F3077" i="1"/>
  <c r="F3068" i="1"/>
  <c r="F3067" i="1"/>
  <c r="F3073" i="1"/>
  <c r="F3074" i="1"/>
  <c r="F3072" i="1"/>
  <c r="F3069" i="1"/>
  <c r="F3081" i="1"/>
  <c r="F3086" i="1"/>
  <c r="F3090" i="1"/>
  <c r="F3083" i="1"/>
  <c r="F3108" i="1"/>
  <c r="F3100" i="1"/>
  <c r="F3085" i="1"/>
  <c r="F3089" i="1"/>
  <c r="F3093" i="1"/>
  <c r="F3109" i="1"/>
  <c r="F3106" i="1"/>
  <c r="F3092" i="1"/>
  <c r="F3096" i="1"/>
  <c r="F3091" i="1"/>
  <c r="F3084" i="1"/>
  <c r="F3088" i="1"/>
  <c r="F3098" i="1"/>
  <c r="F3094" i="1"/>
  <c r="F3095" i="1"/>
  <c r="F3103" i="1"/>
  <c r="F3102" i="1"/>
  <c r="F3104" i="1"/>
  <c r="F3099" i="1"/>
  <c r="F3105" i="1"/>
  <c r="F3107" i="1"/>
  <c r="F3101" i="1"/>
  <c r="F3087" i="1"/>
  <c r="F3110" i="1"/>
  <c r="F3111" i="1"/>
  <c r="F3143" i="1"/>
  <c r="F3122" i="1"/>
  <c r="F3138" i="1"/>
  <c r="F3150" i="1"/>
  <c r="F3130" i="1"/>
  <c r="F3135" i="1"/>
  <c r="F3118" i="1"/>
  <c r="F3147" i="1"/>
  <c r="F3116" i="1"/>
  <c r="F3133" i="1"/>
  <c r="F3146" i="1"/>
  <c r="F3125" i="1"/>
  <c r="F3145" i="1"/>
  <c r="F3144" i="1"/>
  <c r="F3115" i="1"/>
  <c r="F3132" i="1"/>
  <c r="F3129" i="1"/>
  <c r="F3148" i="1"/>
  <c r="F3131" i="1"/>
  <c r="F3137" i="1"/>
  <c r="F3134" i="1"/>
  <c r="F3121" i="1"/>
  <c r="F3127" i="1"/>
  <c r="F3112" i="1"/>
  <c r="F3123" i="1"/>
  <c r="F3119" i="1"/>
  <c r="F3141" i="1"/>
  <c r="F3124" i="1"/>
  <c r="F3149" i="1"/>
  <c r="F3136" i="1"/>
  <c r="F3128" i="1"/>
  <c r="F3142" i="1"/>
  <c r="F3120" i="1"/>
  <c r="F3114" i="1"/>
  <c r="F3139" i="1"/>
  <c r="F3126" i="1"/>
  <c r="F3140" i="1"/>
  <c r="F3171" i="1"/>
  <c r="F3152" i="1"/>
  <c r="F3169" i="1"/>
  <c r="F3157" i="1"/>
  <c r="F3170" i="1"/>
  <c r="F3167" i="1"/>
  <c r="F3164" i="1"/>
  <c r="F3166" i="1"/>
  <c r="F3163" i="1"/>
  <c r="F3151" i="1"/>
  <c r="F3172" i="1"/>
  <c r="F3155" i="1"/>
  <c r="F3154" i="1"/>
  <c r="F3159" i="1"/>
  <c r="F3156" i="1"/>
  <c r="F3161" i="1"/>
  <c r="F3168" i="1"/>
  <c r="F3165" i="1"/>
  <c r="F3160" i="1"/>
  <c r="F3153" i="1"/>
  <c r="F3158" i="1"/>
  <c r="F3162" i="1"/>
  <c r="F3175" i="1"/>
  <c r="F3176" i="1"/>
  <c r="F3177" i="1"/>
  <c r="F3195" i="1"/>
  <c r="F3204" i="1"/>
  <c r="F3180" i="1"/>
  <c r="F3202" i="1"/>
  <c r="F3185" i="1"/>
  <c r="F3197" i="1"/>
  <c r="F3203" i="1"/>
  <c r="F3194" i="1"/>
  <c r="F3184" i="1"/>
  <c r="F3183" i="1"/>
  <c r="F3181" i="1"/>
  <c r="F3182" i="1"/>
  <c r="F3191" i="1"/>
  <c r="F3199" i="1"/>
  <c r="F3196" i="1"/>
  <c r="F3190" i="1"/>
  <c r="F3192" i="1"/>
  <c r="F3179" i="1"/>
  <c r="F3189" i="1"/>
  <c r="F3200" i="1"/>
  <c r="F3178" i="1"/>
  <c r="F3201" i="1"/>
  <c r="F3193" i="1"/>
  <c r="F3246" i="1"/>
  <c r="F3223" i="1"/>
  <c r="F3219" i="1"/>
  <c r="F3241" i="1"/>
  <c r="F3236" i="1"/>
  <c r="F3227" i="1"/>
  <c r="F3250" i="1"/>
  <c r="F3238" i="1"/>
  <c r="F3215" i="1"/>
  <c r="F3212" i="1"/>
  <c r="F3208" i="1"/>
  <c r="F3226" i="1"/>
  <c r="F3234" i="1"/>
  <c r="F3209" i="1"/>
  <c r="F3228" i="1"/>
  <c r="F3207" i="1"/>
  <c r="F3213" i="1"/>
  <c r="F3230" i="1"/>
  <c r="F3210" i="1"/>
  <c r="F3220" i="1"/>
  <c r="F3206" i="1"/>
  <c r="F3214" i="1"/>
  <c r="F3247" i="1"/>
  <c r="F3239" i="1"/>
  <c r="F3248" i="1"/>
  <c r="F3243" i="1"/>
  <c r="F3216" i="1"/>
  <c r="F3233" i="1"/>
  <c r="F3244" i="1"/>
  <c r="F3232" i="1"/>
  <c r="F3245" i="1"/>
  <c r="F3217" i="1"/>
  <c r="F3235" i="1"/>
  <c r="F3221" i="1"/>
  <c r="F3231" i="1"/>
  <c r="F3237" i="1"/>
  <c r="F3211" i="1"/>
  <c r="F3224" i="1"/>
  <c r="F3218" i="1"/>
  <c r="F3242" i="1"/>
  <c r="F3240" i="1"/>
  <c r="F3229" i="1"/>
  <c r="F3225" i="1"/>
  <c r="F3267" i="1"/>
  <c r="F3286" i="1"/>
  <c r="F3302" i="1"/>
  <c r="F3274" i="1"/>
  <c r="F3260" i="1"/>
  <c r="F3270" i="1"/>
  <c r="F3264" i="1"/>
  <c r="F3289" i="1"/>
  <c r="F3255" i="1"/>
  <c r="F3254" i="1"/>
  <c r="F3301" i="1"/>
  <c r="F3293" i="1"/>
  <c r="F3281" i="1"/>
  <c r="F3300" i="1"/>
  <c r="F1935" i="1"/>
  <c r="F3173" i="1"/>
  <c r="F3174" i="1"/>
  <c r="F2528" i="1"/>
  <c r="F3117" i="1"/>
  <c r="F3298" i="1"/>
  <c r="F3296" i="1"/>
  <c r="F2658" i="1"/>
  <c r="F3268" i="1"/>
  <c r="F3252" i="1"/>
  <c r="F3292" i="1"/>
  <c r="F3271" i="1"/>
  <c r="F3282" i="1"/>
  <c r="F3287" i="1"/>
  <c r="F3259" i="1"/>
  <c r="F3258" i="1"/>
  <c r="F3253" i="1"/>
  <c r="F3251" i="1"/>
  <c r="F3266" i="1"/>
  <c r="F3279" i="1"/>
  <c r="F3256" i="1"/>
  <c r="F3265" i="1"/>
  <c r="F3280" i="1"/>
  <c r="F3273" i="1"/>
  <c r="F2854" i="1"/>
  <c r="F3295" i="1"/>
  <c r="F3275" i="1"/>
  <c r="F3284" i="1"/>
  <c r="F3290" i="1"/>
  <c r="F3272" i="1"/>
  <c r="F3261" i="1"/>
  <c r="F3294" i="1"/>
  <c r="F3257" i="1"/>
  <c r="F3269" i="1"/>
  <c r="F3288" i="1"/>
  <c r="F3277" i="1"/>
  <c r="F3299" i="1"/>
  <c r="F3198" i="1"/>
  <c r="F3285" i="1"/>
  <c r="F3249" i="1"/>
  <c r="F3283" i="1"/>
  <c r="F2300" i="1"/>
  <c r="F2299" i="1"/>
  <c r="F2630" i="1"/>
  <c r="F3263" i="1"/>
  <c r="F3297" i="1"/>
  <c r="F3278" i="1"/>
  <c r="F3276" i="1"/>
  <c r="F3303" i="1"/>
  <c r="F3291" i="1"/>
  <c r="F2893" i="1"/>
  <c r="F2451" i="1"/>
  <c r="F2457" i="1"/>
  <c r="F3311" i="1"/>
  <c r="F3318" i="1"/>
  <c r="F3317" i="1"/>
  <c r="F3312" i="1"/>
  <c r="F3306" i="1"/>
  <c r="F3315" i="1"/>
  <c r="F3332" i="1"/>
  <c r="F3308" i="1"/>
  <c r="F3321" i="1"/>
  <c r="F3324" i="1"/>
  <c r="F3329" i="1"/>
  <c r="F3326" i="1"/>
  <c r="F3322" i="1"/>
  <c r="F3327" i="1"/>
  <c r="F3313" i="1"/>
  <c r="F3320" i="1"/>
  <c r="F3305" i="1"/>
  <c r="F3314" i="1"/>
  <c r="F3309" i="1"/>
  <c r="F3307" i="1"/>
  <c r="F3323" i="1"/>
  <c r="F3331" i="1"/>
  <c r="F3304" i="1"/>
  <c r="F3310" i="1"/>
  <c r="F3330" i="1"/>
  <c r="F3328" i="1"/>
  <c r="F3325" i="1"/>
  <c r="F3316" i="1"/>
  <c r="F3113" i="1"/>
  <c r="F3346" i="1"/>
  <c r="F3365" i="1"/>
  <c r="F3352" i="1"/>
  <c r="F3345" i="1"/>
  <c r="F3338" i="1"/>
  <c r="F3357" i="1"/>
  <c r="F3347" i="1"/>
  <c r="F3349" i="1"/>
  <c r="F3348" i="1"/>
  <c r="F3343" i="1"/>
  <c r="F3340" i="1"/>
  <c r="F3367" i="1"/>
  <c r="F3350" i="1"/>
  <c r="F3341" i="1"/>
  <c r="F3362" i="1"/>
  <c r="F3360" i="1"/>
  <c r="F3335" i="1"/>
  <c r="F3354" i="1"/>
  <c r="F3358" i="1"/>
  <c r="F3364" i="1"/>
  <c r="F3361" i="1"/>
  <c r="F3344" i="1"/>
  <c r="F3333" i="1"/>
  <c r="F3342" i="1"/>
  <c r="F3355" i="1"/>
  <c r="F3359" i="1"/>
  <c r="F3336" i="1"/>
  <c r="F3339" i="1"/>
  <c r="F3334" i="1"/>
  <c r="F3353" i="1"/>
  <c r="F3337" i="1"/>
  <c r="F3366" i="1"/>
  <c r="F3351" i="1"/>
  <c r="F3369" i="1"/>
  <c r="F3370" i="1"/>
  <c r="F3371" i="1"/>
  <c r="F3368" i="1"/>
  <c r="F3372" i="1"/>
  <c r="F3378" i="1"/>
  <c r="F3390" i="1"/>
  <c r="F3384" i="1"/>
  <c r="F3262" i="1"/>
  <c r="F3396" i="1"/>
  <c r="F3393" i="1"/>
  <c r="F3381" i="1"/>
  <c r="F3388" i="1"/>
  <c r="F3380" i="1"/>
  <c r="F3394" i="1"/>
  <c r="F3395" i="1"/>
  <c r="F3397" i="1"/>
  <c r="F3398" i="1"/>
  <c r="F3383" i="1"/>
  <c r="F3375" i="1"/>
  <c r="F3386" i="1"/>
  <c r="F3373" i="1"/>
  <c r="F3379" i="1"/>
  <c r="F3392" i="1"/>
  <c r="F3382" i="1"/>
  <c r="F3376" i="1"/>
  <c r="F3374" i="1"/>
  <c r="F3391" i="1"/>
  <c r="F3389" i="1"/>
  <c r="F3385" i="1"/>
  <c r="F3377" i="1"/>
  <c r="F3401" i="1"/>
  <c r="F3413" i="1"/>
  <c r="F3403" i="1"/>
  <c r="F3407" i="1"/>
  <c r="F3404" i="1"/>
  <c r="F3409" i="1"/>
  <c r="F3412" i="1"/>
  <c r="F3406" i="1"/>
  <c r="F3408" i="1"/>
  <c r="F3411" i="1"/>
  <c r="F3410" i="1"/>
  <c r="F3400" i="1"/>
  <c r="F3399" i="1"/>
  <c r="F3432" i="1"/>
  <c r="F3426" i="1"/>
  <c r="F3435" i="1"/>
  <c r="F3417" i="1"/>
  <c r="F3414" i="1"/>
  <c r="F3433" i="1"/>
  <c r="F3419" i="1"/>
  <c r="F3421" i="1"/>
  <c r="F3430" i="1"/>
  <c r="F3431" i="1"/>
  <c r="F3416" i="1"/>
  <c r="F3420" i="1"/>
  <c r="F3422" i="1"/>
  <c r="F3415" i="1"/>
  <c r="F3434" i="1"/>
  <c r="F3429" i="1"/>
  <c r="F3424" i="1"/>
  <c r="F3436" i="1"/>
  <c r="F3423" i="1"/>
  <c r="F3427" i="1"/>
  <c r="F3418" i="1"/>
  <c r="F3437" i="1"/>
  <c r="F3428" i="1"/>
  <c r="F3440" i="1"/>
  <c r="F3453" i="1"/>
  <c r="F3457" i="1"/>
  <c r="F3443" i="1"/>
  <c r="F3460" i="1"/>
  <c r="F3458" i="1"/>
  <c r="F3445" i="1"/>
  <c r="F3442" i="1"/>
  <c r="F3452" i="1"/>
  <c r="F3441" i="1"/>
  <c r="F3439" i="1"/>
  <c r="F3459" i="1"/>
  <c r="F3450" i="1"/>
  <c r="F3444" i="1"/>
  <c r="F3446" i="1"/>
  <c r="F3451" i="1"/>
  <c r="F3456" i="1"/>
  <c r="F3448" i="1"/>
  <c r="F3454" i="1"/>
  <c r="F3438" i="1"/>
  <c r="F3455" i="1"/>
  <c r="F3447" i="1"/>
  <c r="F3477" i="1"/>
  <c r="F3466" i="1"/>
  <c r="F3468" i="1"/>
  <c r="F3461" i="1"/>
  <c r="F3470" i="1"/>
  <c r="F3478" i="1"/>
  <c r="F3465" i="1"/>
  <c r="F3479" i="1"/>
  <c r="F3476" i="1"/>
  <c r="F3462" i="1"/>
  <c r="F3469" i="1"/>
  <c r="F3475" i="1"/>
  <c r="F3474" i="1"/>
  <c r="F3473" i="1"/>
  <c r="F3471" i="1"/>
  <c r="F3464" i="1"/>
  <c r="F3472" i="1"/>
  <c r="F3463" i="1"/>
  <c r="F3483" i="1"/>
  <c r="F3482" i="1"/>
  <c r="F3481" i="1"/>
  <c r="F3480" i="1"/>
  <c r="F3484" i="1"/>
  <c r="F3486" i="1"/>
  <c r="F3488" i="1"/>
  <c r="F3496" i="1"/>
  <c r="F3506" i="1"/>
  <c r="F3490" i="1"/>
  <c r="F3493" i="1"/>
  <c r="F3508" i="1"/>
  <c r="F3492" i="1"/>
  <c r="F3510" i="1"/>
  <c r="F3497" i="1"/>
  <c r="F3501" i="1"/>
  <c r="F3507" i="1"/>
  <c r="F3499" i="1"/>
  <c r="F3494" i="1"/>
  <c r="F3500" i="1"/>
  <c r="F3491" i="1"/>
  <c r="F3495" i="1"/>
  <c r="F3504" i="1"/>
  <c r="F3509" i="1"/>
  <c r="F3498" i="1"/>
  <c r="F3489" i="1"/>
  <c r="F3512" i="1"/>
  <c r="F3532" i="1"/>
  <c r="F3536" i="1"/>
  <c r="F3517" i="1"/>
  <c r="F3538" i="1"/>
  <c r="F3534" i="1"/>
  <c r="F3514" i="1"/>
  <c r="F3523" i="1"/>
  <c r="F3513" i="1"/>
  <c r="F3527" i="1"/>
  <c r="F3530" i="1"/>
  <c r="F3515" i="1"/>
  <c r="F3519" i="1"/>
  <c r="F3518" i="1"/>
  <c r="F3533" i="1"/>
  <c r="F3535" i="1"/>
  <c r="F3520" i="1"/>
  <c r="F3521" i="1"/>
  <c r="F3526" i="1"/>
  <c r="F3525" i="1"/>
  <c r="F3516" i="1"/>
  <c r="F3522" i="1"/>
  <c r="F3529" i="1"/>
  <c r="F3531" i="1"/>
  <c r="F3524" i="1"/>
  <c r="F3537" i="1"/>
  <c r="F3528" i="1"/>
  <c r="F3557" i="1"/>
  <c r="F3545" i="1"/>
  <c r="F3560" i="1"/>
  <c r="F3559" i="1"/>
  <c r="F3556" i="1"/>
  <c r="F3555" i="1"/>
  <c r="F3570" i="1"/>
  <c r="F3550" i="1"/>
  <c r="F3548" i="1"/>
  <c r="F3540" i="1"/>
  <c r="F3567" i="1"/>
  <c r="F3546" i="1"/>
  <c r="F3551" i="1"/>
  <c r="F3543" i="1"/>
  <c r="F3549" i="1"/>
  <c r="F3547" i="1"/>
  <c r="F3569" i="1"/>
  <c r="F3542" i="1"/>
  <c r="F3554" i="1"/>
  <c r="F3552" i="1"/>
  <c r="F3563" i="1"/>
  <c r="F3558" i="1"/>
  <c r="F3566" i="1"/>
  <c r="F3561" i="1"/>
  <c r="F3568" i="1"/>
  <c r="F3571" i="1"/>
  <c r="F3544" i="1"/>
  <c r="F3565" i="1"/>
  <c r="F3562" i="1"/>
  <c r="F3564" i="1"/>
  <c r="F3553" i="1"/>
  <c r="F3541" i="1"/>
  <c r="F3572" i="1"/>
  <c r="F3584" i="1"/>
  <c r="F3592" i="1"/>
  <c r="F3586" i="1"/>
  <c r="F3580" i="1"/>
  <c r="F3575" i="1"/>
  <c r="F3595" i="1"/>
  <c r="F3576" i="1"/>
  <c r="F3590" i="1"/>
  <c r="F3588" i="1"/>
  <c r="F3593" i="1"/>
  <c r="F3601" i="1"/>
  <c r="F3597" i="1"/>
  <c r="F3594" i="1"/>
  <c r="F3581" i="1"/>
  <c r="F3598" i="1"/>
  <c r="F3573" i="1"/>
  <c r="F3599" i="1"/>
  <c r="F3589" i="1"/>
  <c r="F3591" i="1"/>
  <c r="F3578" i="1"/>
  <c r="F3587" i="1"/>
  <c r="F3583" i="1"/>
  <c r="F3579" i="1"/>
  <c r="F3574" i="1"/>
  <c r="F3596" i="1"/>
  <c r="F3600" i="1"/>
  <c r="F3582" i="1"/>
  <c r="F3585" i="1"/>
  <c r="F3602" i="1"/>
  <c r="F3605" i="1"/>
  <c r="F3603" i="1"/>
  <c r="F3607" i="1"/>
  <c r="F3608" i="1"/>
  <c r="F3609" i="1"/>
  <c r="F3611" i="1"/>
  <c r="F3610" i="1"/>
  <c r="F3614" i="1"/>
  <c r="F3615" i="1"/>
  <c r="F3613" i="1"/>
  <c r="F3612" i="1"/>
  <c r="F3642" i="1"/>
  <c r="F3617" i="1"/>
  <c r="F3618" i="1"/>
  <c r="F3622" i="1"/>
  <c r="F3620" i="1"/>
  <c r="F3619" i="1"/>
  <c r="F3639" i="1"/>
  <c r="F3637" i="1"/>
  <c r="F3623" i="1"/>
  <c r="F3643" i="1"/>
  <c r="F3635" i="1"/>
  <c r="F3631" i="1"/>
  <c r="F3627" i="1"/>
  <c r="F3645" i="1"/>
  <c r="F3638" i="1"/>
  <c r="F3628" i="1"/>
  <c r="F3632" i="1"/>
  <c r="F3633" i="1"/>
  <c r="F3634" i="1"/>
  <c r="F3626" i="1"/>
  <c r="F3625" i="1"/>
  <c r="F3644" i="1"/>
  <c r="F3640" i="1"/>
  <c r="F3641" i="1"/>
  <c r="F3629" i="1"/>
  <c r="F3624" i="1"/>
  <c r="F3655" i="1"/>
  <c r="F3660" i="1"/>
  <c r="F3653" i="1"/>
  <c r="F3646" i="1"/>
  <c r="F3657" i="1"/>
  <c r="F3652" i="1"/>
  <c r="F3654" i="1"/>
  <c r="F3658" i="1"/>
  <c r="F3662" i="1"/>
  <c r="F3649" i="1"/>
  <c r="F3661" i="1"/>
  <c r="F3647" i="1"/>
  <c r="F3648" i="1"/>
  <c r="F3656" i="1"/>
  <c r="F3651" i="1"/>
  <c r="F3659" i="1"/>
  <c r="F3650" i="1"/>
  <c r="F3677" i="1"/>
  <c r="F3675" i="1"/>
  <c r="F3664" i="1"/>
  <c r="F3672" i="1"/>
  <c r="F3678" i="1"/>
  <c r="F3669" i="1"/>
  <c r="F3663" i="1"/>
  <c r="F3667" i="1"/>
  <c r="F3674" i="1"/>
  <c r="F3682" i="1"/>
  <c r="F3668" i="1"/>
  <c r="F3685" i="1"/>
  <c r="F3681" i="1"/>
  <c r="F3665" i="1"/>
  <c r="F3680" i="1"/>
  <c r="F3666" i="1"/>
  <c r="F3676" i="1"/>
  <c r="F3671" i="1"/>
  <c r="F3683" i="1"/>
  <c r="F3679" i="1"/>
  <c r="F3688" i="1"/>
  <c r="F3687" i="1"/>
  <c r="F3704" i="1"/>
  <c r="F3701" i="1"/>
  <c r="F3698" i="1"/>
  <c r="F3693" i="1"/>
  <c r="F3691" i="1"/>
  <c r="F3695" i="1"/>
  <c r="F3706" i="1"/>
  <c r="F3689" i="1"/>
  <c r="F3702" i="1"/>
  <c r="F3697" i="1"/>
  <c r="F3703" i="1"/>
  <c r="F3692" i="1"/>
  <c r="F3686" i="1"/>
  <c r="F3705" i="1"/>
  <c r="F3711" i="1"/>
  <c r="F3708" i="1"/>
  <c r="F3713" i="1"/>
  <c r="F3735" i="1"/>
  <c r="F3738" i="1"/>
  <c r="F3717" i="1"/>
  <c r="F3725" i="1"/>
  <c r="F3720" i="1"/>
  <c r="F3727" i="1"/>
  <c r="F3715" i="1"/>
  <c r="F3730" i="1"/>
  <c r="F3726" i="1"/>
  <c r="F3737" i="1"/>
  <c r="F3723" i="1"/>
  <c r="F3718" i="1"/>
  <c r="F3733" i="1"/>
  <c r="F3734" i="1"/>
  <c r="F3724" i="1"/>
  <c r="F3714" i="1"/>
  <c r="F3719" i="1"/>
  <c r="F3736" i="1"/>
  <c r="F3728" i="1"/>
  <c r="F3716" i="1"/>
  <c r="F3721" i="1"/>
  <c r="F3729" i="1"/>
  <c r="F3732" i="1"/>
  <c r="F3739" i="1"/>
  <c r="F3740" i="1"/>
  <c r="F3749" i="1"/>
  <c r="F3761" i="1"/>
  <c r="F3763" i="1"/>
  <c r="F3751" i="1"/>
  <c r="F3754" i="1"/>
  <c r="F3745" i="1"/>
  <c r="F3748" i="1"/>
  <c r="F3741" i="1"/>
  <c r="F3747" i="1"/>
  <c r="F3766" i="1"/>
  <c r="F3757" i="1"/>
  <c r="F3767" i="1"/>
  <c r="F3758" i="1"/>
  <c r="F3750" i="1"/>
  <c r="F3765" i="1"/>
  <c r="F3755" i="1"/>
  <c r="F3768" i="1"/>
  <c r="F3760" i="1"/>
  <c r="F3746" i="1"/>
  <c r="F3743" i="1"/>
  <c r="F3762" i="1"/>
  <c r="F3742" i="1"/>
  <c r="F3752" i="1"/>
  <c r="F3781" i="1"/>
  <c r="F3788" i="1"/>
  <c r="F3771" i="1"/>
  <c r="F3787" i="1"/>
  <c r="F3800" i="1"/>
  <c r="F3782" i="1"/>
  <c r="F3770" i="1"/>
  <c r="F3783" i="1"/>
  <c r="F3795" i="1"/>
  <c r="F3801" i="1"/>
  <c r="F3775" i="1"/>
  <c r="F3786" i="1"/>
  <c r="F3804" i="1"/>
  <c r="F3792" i="1"/>
  <c r="F3784" i="1"/>
  <c r="F3778" i="1"/>
  <c r="F3780" i="1"/>
  <c r="F3802" i="1"/>
  <c r="F3798" i="1"/>
  <c r="F3776" i="1"/>
  <c r="F3793" i="1"/>
  <c r="F3794" i="1"/>
  <c r="F3779" i="1"/>
  <c r="F3777" i="1"/>
  <c r="F3789" i="1"/>
  <c r="F3790" i="1"/>
  <c r="F3797" i="1"/>
  <c r="F3773" i="1"/>
  <c r="F3796" i="1"/>
  <c r="F3769" i="1"/>
  <c r="F3858" i="1"/>
  <c r="F3823" i="1"/>
  <c r="F3807" i="1"/>
  <c r="F3855" i="1"/>
  <c r="F3844" i="1"/>
  <c r="F3833" i="1"/>
  <c r="F3837" i="1"/>
  <c r="F3809" i="1"/>
  <c r="F3851" i="1"/>
  <c r="F3813" i="1"/>
  <c r="F3824" i="1"/>
  <c r="F3811" i="1"/>
  <c r="F3857" i="1"/>
  <c r="F3849" i="1"/>
  <c r="F3842" i="1"/>
  <c r="F3826" i="1"/>
  <c r="F3805" i="1"/>
  <c r="F3815" i="1"/>
  <c r="F3841" i="1"/>
  <c r="F3825" i="1"/>
  <c r="F3848" i="1"/>
  <c r="F3829" i="1"/>
  <c r="F3832" i="1"/>
  <c r="F3840" i="1"/>
  <c r="F3819" i="1"/>
  <c r="F3856" i="1"/>
  <c r="F3828" i="1"/>
  <c r="F3820" i="1"/>
  <c r="F3854" i="1"/>
  <c r="F3836" i="1"/>
  <c r="F3814" i="1"/>
  <c r="F3827" i="1"/>
  <c r="F3846" i="1"/>
  <c r="F3831" i="1"/>
  <c r="F3812" i="1"/>
  <c r="F3852" i="1"/>
  <c r="F3859" i="1"/>
  <c r="F3821" i="1"/>
  <c r="F3822" i="1"/>
  <c r="F3835" i="1"/>
  <c r="F3845" i="1"/>
  <c r="F3839" i="1"/>
  <c r="F3791" i="1"/>
  <c r="F3816" i="1"/>
  <c r="F3808" i="1"/>
  <c r="F3853" i="1"/>
  <c r="F3847" i="1"/>
  <c r="F3818" i="1"/>
  <c r="F3810" i="1"/>
  <c r="F3817" i="1"/>
  <c r="F3806" i="1"/>
  <c r="F3850" i="1"/>
  <c r="F3834" i="1"/>
  <c r="F3843" i="1"/>
  <c r="F3830" i="1"/>
  <c r="F3900" i="1"/>
  <c r="F3881" i="1"/>
  <c r="F3877" i="1"/>
  <c r="F3861" i="1"/>
  <c r="F3897" i="1"/>
  <c r="F3872" i="1"/>
  <c r="F3673" i="1"/>
  <c r="F3188" i="1"/>
  <c r="F3356" i="1"/>
  <c r="F3539" i="1"/>
  <c r="F3018" i="1"/>
  <c r="F3891" i="1"/>
  <c r="F3756" i="1"/>
  <c r="F3731" i="1"/>
  <c r="F3894" i="1"/>
  <c r="F3606" i="1"/>
  <c r="F3684" i="1"/>
  <c r="F3502" i="1"/>
  <c r="F3630" i="1"/>
  <c r="F3838" i="1"/>
  <c r="F3901" i="1"/>
  <c r="F3387" i="1"/>
  <c r="F3097" i="1"/>
  <c r="F3487" i="1"/>
  <c r="F3690" i="1"/>
  <c r="F3700" i="1"/>
  <c r="F3890" i="1"/>
  <c r="F3319" i="1"/>
  <c r="F3744" i="1"/>
  <c r="F3722" i="1"/>
  <c r="F2864" i="1"/>
  <c r="F3696" i="1"/>
  <c r="F3863" i="1"/>
  <c r="F2808" i="1"/>
  <c r="F3449" i="1"/>
  <c r="F2888" i="1"/>
  <c r="F3187" i="1"/>
  <c r="F3205" i="1"/>
  <c r="F3604" i="1"/>
  <c r="F3712" i="1"/>
  <c r="F3222" i="1"/>
  <c r="F3425" i="1"/>
  <c r="F3785" i="1"/>
  <c r="F3860" i="1"/>
  <c r="F2698" i="1"/>
  <c r="F3402" i="1"/>
  <c r="F3405" i="1"/>
  <c r="F3505" i="1"/>
  <c r="F3511" i="1"/>
  <c r="F3864" i="1"/>
  <c r="F3870" i="1"/>
  <c r="F3884" i="1"/>
  <c r="F3876" i="1"/>
  <c r="F3868" i="1"/>
  <c r="F3888" i="1"/>
  <c r="F3887" i="1"/>
  <c r="F3903" i="1"/>
  <c r="F3898" i="1"/>
  <c r="F3895" i="1"/>
  <c r="F3883" i="1"/>
  <c r="F3886" i="1"/>
  <c r="F3885" i="1"/>
  <c r="F3707" i="1"/>
  <c r="F3892" i="1"/>
  <c r="F3503" i="1"/>
  <c r="F3670" i="1"/>
  <c r="F3880" i="1"/>
  <c r="F3867" i="1"/>
  <c r="F3616" i="1"/>
  <c r="F3871" i="1"/>
  <c r="F3879" i="1"/>
  <c r="F3186" i="1"/>
  <c r="F3774" i="1"/>
  <c r="F3363" i="1"/>
  <c r="F3485" i="1"/>
  <c r="F3467" i="1"/>
  <c r="F3902" i="1"/>
  <c r="F3764" i="1"/>
  <c r="F3865" i="1"/>
  <c r="F3893" i="1"/>
  <c r="F3899" i="1"/>
  <c r="F3896" i="1"/>
  <c r="F3862" i="1"/>
  <c r="F3875" i="1"/>
  <c r="F3873" i="1"/>
  <c r="F3889" i="1"/>
  <c r="F3878" i="1"/>
  <c r="F3866" i="1"/>
  <c r="F3874" i="1"/>
  <c r="F3869" i="1"/>
  <c r="F3882" i="1"/>
  <c r="F3799" i="1"/>
  <c r="F3803" i="1"/>
  <c r="F3710" i="1"/>
  <c r="F3772" i="1"/>
  <c r="F3694" i="1"/>
  <c r="F3753" i="1"/>
  <c r="F3709" i="1"/>
  <c r="F3759" i="1"/>
  <c r="F3577" i="1"/>
  <c r="F3621" i="1"/>
  <c r="F3909" i="1"/>
  <c r="F3906" i="1"/>
  <c r="F3905" i="1"/>
  <c r="F3904" i="1"/>
  <c r="F3908" i="1"/>
  <c r="F3907" i="1"/>
  <c r="F3913" i="1"/>
  <c r="F3911" i="1"/>
  <c r="F3910" i="1"/>
  <c r="F3912" i="1"/>
  <c r="F3938" i="1"/>
  <c r="F3929" i="1"/>
  <c r="F3918" i="1"/>
  <c r="F3928" i="1"/>
  <c r="F3934" i="1"/>
  <c r="F3917" i="1"/>
  <c r="F3914" i="1"/>
  <c r="F3927" i="1"/>
  <c r="F3915" i="1"/>
  <c r="F3921" i="1"/>
  <c r="F3935" i="1"/>
  <c r="F3920" i="1"/>
  <c r="F3924" i="1"/>
  <c r="F3937" i="1"/>
  <c r="F3933" i="1"/>
  <c r="F3930" i="1"/>
  <c r="F3931" i="1"/>
  <c r="F3936" i="1"/>
  <c r="F3919" i="1"/>
  <c r="F3922" i="1"/>
  <c r="F3932" i="1"/>
  <c r="F3916" i="1"/>
  <c r="F3925" i="1"/>
  <c r="F3923" i="1"/>
  <c r="F3926" i="1"/>
  <c r="F3942" i="1"/>
  <c r="F3949" i="1"/>
  <c r="F3940" i="1"/>
  <c r="F3953" i="1"/>
  <c r="F3950" i="1"/>
  <c r="F3957" i="1"/>
  <c r="F3948" i="1"/>
  <c r="F3951" i="1"/>
  <c r="F3947" i="1"/>
  <c r="F3944" i="1"/>
  <c r="F3943" i="1"/>
  <c r="F3959" i="1"/>
  <c r="F3956" i="1"/>
  <c r="F3955" i="1"/>
  <c r="F3945" i="1"/>
  <c r="F3946" i="1"/>
  <c r="F3952" i="1"/>
  <c r="F3954" i="1"/>
  <c r="F3939" i="1"/>
  <c r="F3958" i="1"/>
  <c r="F3941" i="1"/>
  <c r="F3968" i="1"/>
  <c r="F3962" i="1"/>
  <c r="F3976" i="1"/>
  <c r="F3969" i="1"/>
  <c r="F3971" i="1"/>
  <c r="F3973" i="1"/>
  <c r="F3975" i="1"/>
  <c r="F3965" i="1"/>
  <c r="F3964" i="1"/>
  <c r="F3966" i="1"/>
  <c r="F3960" i="1"/>
  <c r="F3963" i="1"/>
  <c r="F3967" i="1"/>
  <c r="F3970" i="1"/>
  <c r="F3961" i="1"/>
  <c r="F3974" i="1"/>
  <c r="F3991" i="1"/>
  <c r="F3978" i="1"/>
  <c r="F3983" i="1"/>
  <c r="F3988" i="1"/>
  <c r="F3979" i="1"/>
  <c r="F3985" i="1"/>
  <c r="F3982" i="1"/>
  <c r="F3984" i="1"/>
  <c r="F3990" i="1"/>
  <c r="F3989" i="1"/>
  <c r="F3993" i="1"/>
  <c r="F3987" i="1"/>
  <c r="F3981" i="1"/>
  <c r="F3986" i="1"/>
  <c r="F3992" i="1"/>
  <c r="F3980" i="1"/>
  <c r="F3977" i="1"/>
  <c r="F3997" i="1"/>
  <c r="F3994" i="1"/>
  <c r="F3995" i="1"/>
  <c r="F3972" i="1"/>
  <c r="F3996" i="1"/>
  <c r="F3998" i="1"/>
  <c r="F4000" i="1"/>
  <c r="F4001" i="1"/>
  <c r="F3999" i="1"/>
  <c r="F4007" i="1"/>
  <c r="F4019" i="1"/>
  <c r="F4015" i="1"/>
  <c r="F4008" i="1"/>
  <c r="F4016" i="1"/>
  <c r="F4003" i="1"/>
  <c r="F4004" i="1"/>
  <c r="F4020" i="1"/>
  <c r="F4002" i="1"/>
  <c r="F4014" i="1"/>
  <c r="F4005" i="1"/>
  <c r="F4010" i="1"/>
  <c r="F4018" i="1"/>
  <c r="F4017" i="1"/>
  <c r="F4011" i="1"/>
  <c r="F4006" i="1"/>
  <c r="F4021" i="1"/>
  <c r="F4012" i="1"/>
  <c r="F4009" i="1"/>
  <c r="F4013" i="1"/>
  <c r="F4022" i="1"/>
  <c r="F4044" i="1"/>
  <c r="F4024" i="1"/>
  <c r="F4025" i="1"/>
  <c r="F4027" i="1"/>
  <c r="F4037" i="1"/>
  <c r="F4023" i="1"/>
  <c r="F4026" i="1"/>
  <c r="F4035" i="1"/>
  <c r="F4034" i="1"/>
  <c r="F4047" i="1"/>
  <c r="F4046" i="1"/>
  <c r="F4040" i="1"/>
  <c r="F4031" i="1"/>
  <c r="F4043" i="1"/>
  <c r="F4048" i="1"/>
  <c r="F4036" i="1"/>
  <c r="F4045" i="1"/>
  <c r="F4039" i="1"/>
  <c r="F4041" i="1"/>
  <c r="F4042" i="1"/>
  <c r="F4029" i="1"/>
  <c r="F4038" i="1"/>
  <c r="F4028" i="1"/>
  <c r="F4030" i="1"/>
  <c r="F4032" i="1"/>
  <c r="F4050" i="1"/>
  <c r="F4053" i="1"/>
  <c r="F4079" i="1"/>
  <c r="F4049" i="1"/>
  <c r="F4077" i="1"/>
  <c r="F4056" i="1"/>
  <c r="F4054" i="1"/>
  <c r="F4075" i="1"/>
  <c r="F4062" i="1"/>
  <c r="F4058" i="1"/>
  <c r="F4051" i="1"/>
  <c r="F4070" i="1"/>
  <c r="F4064" i="1"/>
  <c r="F4052" i="1"/>
  <c r="F4060" i="1"/>
  <c r="F4061" i="1"/>
  <c r="F4074" i="1"/>
  <c r="F4076" i="1"/>
  <c r="F4067" i="1"/>
  <c r="F4055" i="1"/>
  <c r="F4069" i="1"/>
  <c r="F4071" i="1"/>
  <c r="F4072" i="1"/>
  <c r="F4068" i="1"/>
  <c r="F4063" i="1"/>
  <c r="F4078" i="1"/>
  <c r="F4057" i="1"/>
  <c r="F4065" i="1"/>
  <c r="F4073" i="1"/>
  <c r="F4059" i="1"/>
  <c r="F4066" i="1"/>
  <c r="F4093" i="1"/>
  <c r="F4081" i="1"/>
  <c r="F4080" i="1"/>
  <c r="F4082" i="1"/>
  <c r="F4085" i="1"/>
  <c r="F4092" i="1"/>
  <c r="F4089" i="1"/>
  <c r="F4084" i="1"/>
  <c r="F4086" i="1"/>
  <c r="F4090" i="1"/>
  <c r="F4087" i="1"/>
  <c r="F4088" i="1"/>
  <c r="F4083" i="1"/>
  <c r="F4091" i="1"/>
  <c r="F4099" i="1"/>
  <c r="F4104" i="1"/>
  <c r="F4102" i="1"/>
  <c r="F4111" i="1"/>
  <c r="F4110" i="1"/>
  <c r="F4107" i="1"/>
  <c r="F4113" i="1"/>
  <c r="F4117" i="1"/>
  <c r="F4101" i="1"/>
  <c r="F4094" i="1"/>
  <c r="F4108" i="1"/>
  <c r="F4120" i="1"/>
  <c r="F4096" i="1"/>
  <c r="F4100" i="1"/>
  <c r="F4106" i="1"/>
  <c r="F4118" i="1"/>
  <c r="F4112" i="1"/>
  <c r="F4105" i="1"/>
  <c r="F4116" i="1"/>
  <c r="F4121" i="1"/>
  <c r="F4103" i="1"/>
  <c r="F4095" i="1"/>
  <c r="F4119" i="1"/>
  <c r="F4097" i="1"/>
  <c r="F4109" i="1"/>
  <c r="F4114" i="1"/>
  <c r="F4115" i="1"/>
  <c r="F4098" i="1"/>
  <c r="F4122" i="1"/>
  <c r="F4125" i="1"/>
  <c r="F4123" i="1"/>
  <c r="F4124" i="1"/>
  <c r="F4126" i="1"/>
  <c r="F4127" i="1"/>
  <c r="F4129" i="1"/>
  <c r="F4136" i="1"/>
  <c r="F4132" i="1"/>
  <c r="F4138" i="1"/>
  <c r="F4130" i="1"/>
  <c r="F4131" i="1"/>
  <c r="F4140" i="1"/>
  <c r="F4139" i="1"/>
  <c r="F4142" i="1"/>
  <c r="F4128" i="1"/>
  <c r="F4134" i="1"/>
  <c r="F4141" i="1"/>
  <c r="F4137" i="1"/>
  <c r="F4135" i="1"/>
  <c r="F4133" i="1"/>
  <c r="F4149" i="1"/>
  <c r="F4146" i="1"/>
  <c r="F4147" i="1"/>
  <c r="F4153" i="1"/>
  <c r="F4144" i="1"/>
  <c r="F4148" i="1"/>
  <c r="F4143" i="1"/>
  <c r="F4152" i="1"/>
  <c r="F4145" i="1"/>
  <c r="F4151" i="1"/>
  <c r="F4150" i="1"/>
  <c r="F4167" i="1"/>
  <c r="F4163" i="1"/>
  <c r="F4165" i="1"/>
  <c r="F4170" i="1"/>
  <c r="F4169" i="1"/>
  <c r="F4177" i="1"/>
  <c r="F4158" i="1"/>
  <c r="F4159" i="1"/>
  <c r="F4154" i="1"/>
  <c r="F4166" i="1"/>
  <c r="F4162" i="1"/>
  <c r="F4173" i="1"/>
  <c r="F4157" i="1"/>
  <c r="F4172" i="1"/>
  <c r="F4175" i="1"/>
  <c r="F4160" i="1"/>
  <c r="F4168" i="1"/>
  <c r="F4174" i="1"/>
  <c r="F4164" i="1"/>
  <c r="F4171" i="1"/>
  <c r="F4155" i="1"/>
  <c r="F4161" i="1"/>
  <c r="F4176" i="1"/>
  <c r="F4156" i="1"/>
  <c r="F4191" i="1"/>
  <c r="F4200" i="1"/>
  <c r="F4179" i="1"/>
  <c r="F4202" i="1"/>
  <c r="F4201" i="1"/>
  <c r="F4198" i="1"/>
  <c r="F4195" i="1"/>
  <c r="F4203" i="1"/>
  <c r="F4197" i="1"/>
  <c r="F4184" i="1"/>
  <c r="F4187" i="1"/>
  <c r="F4182" i="1"/>
  <c r="F4185" i="1"/>
  <c r="F4188" i="1"/>
  <c r="F4196" i="1"/>
  <c r="F4178" i="1"/>
  <c r="F4186" i="1"/>
  <c r="F4181" i="1"/>
  <c r="F4193" i="1"/>
  <c r="F4199" i="1"/>
  <c r="F4192" i="1"/>
  <c r="F4204" i="1"/>
  <c r="F4183" i="1"/>
  <c r="F4190" i="1"/>
  <c r="F4180" i="1"/>
  <c r="F4189" i="1"/>
  <c r="F4213" i="1"/>
  <c r="F4211" i="1"/>
  <c r="F4218" i="1"/>
  <c r="F4224" i="1"/>
  <c r="F4215" i="1"/>
  <c r="F4205" i="1"/>
  <c r="F4222" i="1"/>
  <c r="F4214" i="1"/>
  <c r="F4216" i="1"/>
  <c r="F4212" i="1"/>
  <c r="F4220" i="1"/>
  <c r="F4210" i="1"/>
  <c r="F4217" i="1"/>
  <c r="F4207" i="1"/>
  <c r="F4225" i="1"/>
  <c r="F4206" i="1"/>
  <c r="F4221" i="1"/>
  <c r="F4209" i="1"/>
  <c r="F4219" i="1"/>
  <c r="F4208" i="1"/>
  <c r="F4226" i="1"/>
  <c r="F4227" i="1"/>
  <c r="F4235" i="1"/>
  <c r="F4229" i="1"/>
  <c r="F4238" i="1"/>
  <c r="F4232" i="1"/>
  <c r="F4240" i="1"/>
  <c r="F4241" i="1"/>
  <c r="F4236" i="1"/>
  <c r="F4257" i="1"/>
  <c r="F4252" i="1"/>
  <c r="F4247" i="1"/>
  <c r="F4256" i="1"/>
  <c r="F4250" i="1"/>
  <c r="F4237" i="1"/>
  <c r="F4228" i="1"/>
  <c r="F4239" i="1"/>
  <c r="F4233" i="1"/>
  <c r="F4244" i="1"/>
  <c r="F4249" i="1"/>
  <c r="F4234" i="1"/>
  <c r="F4246" i="1"/>
  <c r="F4242" i="1"/>
  <c r="F4230" i="1"/>
  <c r="F4248" i="1"/>
  <c r="F4255" i="1"/>
  <c r="F4245" i="1"/>
  <c r="F4231" i="1"/>
  <c r="F4253" i="1"/>
  <c r="F4254" i="1"/>
  <c r="F4251" i="1"/>
  <c r="F4275" i="1"/>
  <c r="F4274" i="1"/>
  <c r="F4279" i="1"/>
  <c r="F4277" i="1"/>
  <c r="F4261" i="1"/>
  <c r="F4265" i="1"/>
  <c r="F4281" i="1"/>
  <c r="F4278" i="1"/>
  <c r="F4260" i="1"/>
  <c r="F4258" i="1"/>
  <c r="F4269" i="1"/>
  <c r="F4272" i="1"/>
  <c r="F4268" i="1"/>
  <c r="F4280" i="1"/>
  <c r="F4266" i="1"/>
  <c r="F4263" i="1"/>
  <c r="F4259" i="1"/>
  <c r="F4276" i="1"/>
  <c r="F4283" i="1"/>
  <c r="F4271" i="1"/>
  <c r="F4282" i="1"/>
  <c r="F4262" i="1"/>
  <c r="F4285" i="1"/>
  <c r="F4288" i="1"/>
  <c r="F4284" i="1"/>
  <c r="F4299" i="1"/>
  <c r="F4291" i="1"/>
  <c r="F4290" i="1"/>
  <c r="F4286" i="1"/>
  <c r="F4296" i="1"/>
  <c r="F4287" i="1"/>
  <c r="F4295" i="1"/>
  <c r="F4289" i="1"/>
  <c r="F4301" i="1"/>
  <c r="F4294" i="1"/>
  <c r="F4292" i="1"/>
  <c r="F4297" i="1"/>
  <c r="F4298" i="1"/>
  <c r="F4293" i="1"/>
  <c r="F4322" i="1"/>
  <c r="F4310" i="1"/>
  <c r="F4304" i="1"/>
  <c r="F4312" i="1"/>
  <c r="F4317" i="1"/>
  <c r="F4319" i="1"/>
  <c r="F4306" i="1"/>
  <c r="F4324" i="1"/>
  <c r="F4307" i="1"/>
  <c r="F4308" i="1"/>
  <c r="F4313" i="1"/>
  <c r="F4316" i="1"/>
  <c r="F4305" i="1"/>
  <c r="F4315" i="1"/>
  <c r="F4318" i="1"/>
  <c r="F4321" i="1"/>
  <c r="F4311" i="1"/>
  <c r="F4303" i="1"/>
  <c r="F4309" i="1"/>
  <c r="F4314" i="1"/>
  <c r="F4331" i="1"/>
  <c r="F4346" i="1"/>
  <c r="F4326" i="1"/>
  <c r="F4330" i="1"/>
  <c r="F4333" i="1"/>
  <c r="F4345" i="1"/>
  <c r="F4327" i="1"/>
  <c r="F4329" i="1"/>
  <c r="F4344" i="1"/>
  <c r="F4338" i="1"/>
  <c r="F4341" i="1"/>
  <c r="F4334" i="1"/>
  <c r="F4352" i="1"/>
  <c r="F4332" i="1"/>
  <c r="F4336" i="1"/>
  <c r="F4350" i="1"/>
  <c r="F4337" i="1"/>
  <c r="F4335" i="1"/>
  <c r="F4339" i="1"/>
  <c r="F4351" i="1"/>
  <c r="F4357" i="1"/>
  <c r="F4353" i="1"/>
  <c r="F4355" i="1"/>
  <c r="F4356" i="1"/>
  <c r="F4342" i="1"/>
  <c r="F4328" i="1"/>
  <c r="F4354" i="1"/>
  <c r="F4349" i="1"/>
  <c r="F4325" i="1"/>
  <c r="F4348" i="1"/>
  <c r="F4343" i="1"/>
  <c r="F4347" i="1"/>
  <c r="F4358" i="1"/>
  <c r="F4359" i="1"/>
  <c r="F4369" i="1"/>
  <c r="F4373" i="1"/>
  <c r="F4360" i="1"/>
  <c r="F4364" i="1"/>
  <c r="F4365" i="1"/>
  <c r="F4367" i="1"/>
  <c r="F4361" i="1"/>
  <c r="F4366" i="1"/>
  <c r="F4376" i="1"/>
  <c r="F4370" i="1"/>
  <c r="F4368" i="1"/>
  <c r="F4371" i="1"/>
  <c r="F4363" i="1"/>
  <c r="F4375" i="1"/>
  <c r="F4378" i="1"/>
  <c r="F4408" i="1"/>
  <c r="F4393" i="1"/>
  <c r="F4394" i="1"/>
  <c r="F4405" i="1"/>
  <c r="F4389" i="1"/>
  <c r="F4396" i="1"/>
  <c r="F4397" i="1"/>
  <c r="F4409" i="1"/>
  <c r="F4388" i="1"/>
  <c r="F4384" i="1"/>
  <c r="F4412" i="1"/>
  <c r="F4413" i="1"/>
  <c r="F4362" i="1"/>
  <c r="F4372" i="1"/>
  <c r="F4273" i="1"/>
  <c r="F4300" i="1"/>
  <c r="F4323" i="1"/>
  <c r="F4223" i="1"/>
  <c r="F4267" i="1"/>
  <c r="F4382" i="1"/>
  <c r="F4395" i="1"/>
  <c r="F4404" i="1"/>
  <c r="F4379" i="1"/>
  <c r="F4414" i="1"/>
  <c r="F4416" i="1"/>
  <c r="F4422" i="1"/>
  <c r="F4411" i="1"/>
  <c r="F4417" i="1"/>
  <c r="F4415" i="1"/>
  <c r="F4387" i="1"/>
  <c r="F4410" i="1"/>
  <c r="F4386" i="1"/>
  <c r="F4407" i="1"/>
  <c r="F4403" i="1"/>
  <c r="F4391" i="1"/>
  <c r="F4400" i="1"/>
  <c r="F4392" i="1"/>
  <c r="F4320" i="1"/>
  <c r="F4421" i="1"/>
  <c r="F4383" i="1"/>
  <c r="F4418" i="1"/>
  <c r="F4401" i="1"/>
  <c r="F4406" i="1"/>
  <c r="F4374" i="1"/>
  <c r="F4377" i="1"/>
  <c r="F4399" i="1"/>
  <c r="F4419" i="1"/>
  <c r="F4402" i="1"/>
  <c r="F4264" i="1"/>
  <c r="F4270" i="1"/>
  <c r="F4420" i="1"/>
  <c r="F4380" i="1"/>
  <c r="F4381" i="1"/>
  <c r="F4340" i="1"/>
  <c r="F4398" i="1"/>
  <c r="F4390" i="1"/>
  <c r="F4385" i="1"/>
  <c r="F4194" i="1"/>
  <c r="F4440" i="1"/>
  <c r="F4446" i="1"/>
  <c r="F4436" i="1"/>
  <c r="F4431" i="1"/>
  <c r="F4437" i="1"/>
  <c r="F4434" i="1"/>
  <c r="F4427" i="1"/>
  <c r="F4432" i="1"/>
  <c r="F4429" i="1"/>
  <c r="F4441" i="1"/>
  <c r="F4425" i="1"/>
  <c r="F4423" i="1"/>
  <c r="F4439" i="1"/>
  <c r="F4444" i="1"/>
  <c r="F4445" i="1"/>
  <c r="F4428" i="1"/>
  <c r="F4433" i="1"/>
  <c r="F4430" i="1"/>
  <c r="F4435" i="1"/>
  <c r="F4447" i="1"/>
  <c r="F4443" i="1"/>
  <c r="F4442" i="1"/>
  <c r="F4426" i="1"/>
  <c r="F4424" i="1"/>
  <c r="F4438" i="1"/>
  <c r="F4455" i="1"/>
  <c r="F4466" i="1"/>
  <c r="F4475" i="1"/>
  <c r="F4471" i="1"/>
  <c r="F4468" i="1"/>
  <c r="F4478" i="1"/>
  <c r="F4473" i="1"/>
  <c r="F4481" i="1"/>
  <c r="F4479" i="1"/>
  <c r="F4452" i="1"/>
  <c r="F4449" i="1"/>
  <c r="F4462" i="1"/>
  <c r="F4456" i="1"/>
  <c r="F4474" i="1"/>
  <c r="F4470" i="1"/>
  <c r="F4469" i="1"/>
  <c r="F4458" i="1"/>
  <c r="F4461" i="1"/>
  <c r="F4480" i="1"/>
  <c r="F4476" i="1"/>
  <c r="F4453" i="1"/>
  <c r="F4465" i="1"/>
  <c r="F4454" i="1"/>
  <c r="F4457" i="1"/>
  <c r="F4451" i="1"/>
  <c r="F4448" i="1"/>
  <c r="F4463" i="1"/>
  <c r="F4460" i="1"/>
  <c r="F4459" i="1"/>
  <c r="F4464" i="1"/>
  <c r="F4472" i="1"/>
  <c r="F4467" i="1"/>
  <c r="F4477" i="1"/>
  <c r="F4450" i="1"/>
  <c r="F4488" i="1"/>
  <c r="F4483" i="1"/>
  <c r="F4492" i="1"/>
  <c r="F4497" i="1"/>
  <c r="F4490" i="1"/>
  <c r="F4496" i="1"/>
  <c r="F4495" i="1"/>
  <c r="F4501" i="1"/>
  <c r="F4503" i="1"/>
  <c r="F4512" i="1"/>
  <c r="F4509" i="1"/>
  <c r="F4504" i="1"/>
  <c r="F4487" i="1"/>
  <c r="F4493" i="1"/>
  <c r="F4499" i="1"/>
  <c r="F4485" i="1"/>
  <c r="F4494" i="1"/>
  <c r="F4489" i="1"/>
  <c r="F4502" i="1"/>
  <c r="F4508" i="1"/>
  <c r="F4514" i="1"/>
  <c r="F4505" i="1"/>
  <c r="F4498" i="1"/>
  <c r="F4510" i="1"/>
  <c r="F4486" i="1"/>
  <c r="F4491" i="1"/>
  <c r="F4515" i="1"/>
  <c r="F4484" i="1"/>
  <c r="F4511" i="1"/>
  <c r="F4482" i="1"/>
  <c r="F4500" i="1"/>
  <c r="F4507" i="1"/>
  <c r="F4522" i="1"/>
  <c r="F4534" i="1"/>
  <c r="F4539" i="1"/>
  <c r="F4524" i="1"/>
  <c r="F4532" i="1"/>
  <c r="F4529" i="1"/>
  <c r="F4519" i="1"/>
  <c r="F4531" i="1"/>
  <c r="F4523" i="1"/>
  <c r="F4541" i="1"/>
  <c r="F4525" i="1"/>
  <c r="F4517" i="1"/>
  <c r="F4537" i="1"/>
  <c r="F4526" i="1"/>
  <c r="F4540" i="1"/>
  <c r="F4528" i="1"/>
  <c r="F4530" i="1"/>
  <c r="F4518" i="1"/>
  <c r="F4538" i="1"/>
  <c r="F4527" i="1"/>
  <c r="F4516" i="1"/>
  <c r="F4520" i="1"/>
  <c r="F4542" i="1"/>
  <c r="F4535" i="1"/>
  <c r="F4521" i="1"/>
  <c r="F4533" i="1"/>
  <c r="F4536" i="1"/>
  <c r="F4544" i="1"/>
  <c r="F4543" i="1"/>
  <c r="F4546" i="1"/>
  <c r="F4545" i="1"/>
  <c r="F4549" i="1"/>
  <c r="F4548" i="1"/>
  <c r="F4547" i="1"/>
  <c r="F4554" i="1"/>
  <c r="F4557" i="1"/>
  <c r="F4552" i="1"/>
  <c r="F4561" i="1"/>
  <c r="F4559" i="1"/>
  <c r="F4564" i="1"/>
  <c r="F4563" i="1"/>
  <c r="F4560" i="1"/>
  <c r="F4555" i="1"/>
  <c r="F4556" i="1"/>
  <c r="F4565" i="1"/>
  <c r="F4551" i="1"/>
  <c r="F4562" i="1"/>
  <c r="F4553" i="1"/>
  <c r="F4550" i="1"/>
  <c r="F4558" i="1"/>
  <c r="F4575" i="1"/>
  <c r="F4581" i="1"/>
  <c r="F4573" i="1"/>
  <c r="F4574" i="1"/>
  <c r="F4571" i="1"/>
  <c r="F4576" i="1"/>
  <c r="F4587" i="1"/>
  <c r="F4584" i="1"/>
  <c r="F4566" i="1"/>
  <c r="F4589" i="1"/>
  <c r="F4588" i="1"/>
  <c r="F4577" i="1"/>
  <c r="F4572" i="1"/>
  <c r="F4569" i="1"/>
  <c r="F4570" i="1"/>
  <c r="F4590" i="1"/>
  <c r="F4578" i="1"/>
  <c r="F4586" i="1"/>
  <c r="F4583" i="1"/>
  <c r="F4582" i="1"/>
  <c r="F4579" i="1"/>
  <c r="F4591" i="1"/>
  <c r="F4580" i="1"/>
  <c r="F4568" i="1"/>
  <c r="F4585" i="1"/>
  <c r="F4608" i="1"/>
  <c r="F4604" i="1"/>
  <c r="F4599" i="1"/>
  <c r="F4597" i="1"/>
  <c r="F4596" i="1"/>
  <c r="F4609" i="1"/>
  <c r="F4601" i="1"/>
  <c r="F4592" i="1"/>
  <c r="F4594" i="1"/>
  <c r="F4598" i="1"/>
  <c r="F4607" i="1"/>
  <c r="F4593" i="1"/>
  <c r="F4605" i="1"/>
  <c r="F4606" i="1"/>
  <c r="F4600" i="1"/>
  <c r="F4602" i="1"/>
  <c r="F4595" i="1"/>
  <c r="F4603" i="1"/>
  <c r="F4611" i="1"/>
  <c r="F4631" i="1"/>
  <c r="F4624" i="1"/>
  <c r="F4615" i="1"/>
  <c r="F4612" i="1"/>
  <c r="F4623" i="1"/>
  <c r="F4618" i="1"/>
  <c r="F4621" i="1"/>
  <c r="F4622" i="1"/>
  <c r="F4628" i="1"/>
  <c r="F4613" i="1"/>
  <c r="F4629" i="1"/>
  <c r="F4614" i="1"/>
  <c r="F4625" i="1"/>
  <c r="F4616" i="1"/>
  <c r="F4632" i="1"/>
  <c r="F4630" i="1"/>
  <c r="F4627" i="1"/>
  <c r="F4626" i="1"/>
  <c r="F4619" i="1"/>
  <c r="F4620" i="1"/>
  <c r="F4617" i="1"/>
  <c r="F4656" i="1"/>
  <c r="F4654" i="1"/>
  <c r="F4650" i="1"/>
  <c r="F4645" i="1"/>
  <c r="F4634" i="1"/>
  <c r="F4647" i="1"/>
  <c r="F4644" i="1"/>
  <c r="F4643" i="1"/>
  <c r="F4648" i="1"/>
  <c r="F4651" i="1"/>
  <c r="F4646" i="1"/>
  <c r="F4653" i="1"/>
  <c r="F4649" i="1"/>
  <c r="F4638" i="1"/>
  <c r="F4635" i="1"/>
  <c r="F4652" i="1"/>
  <c r="F4655" i="1"/>
  <c r="F4641" i="1"/>
  <c r="F4640" i="1"/>
  <c r="F4637" i="1"/>
  <c r="F4642" i="1"/>
  <c r="F4639" i="1"/>
  <c r="F4636" i="1"/>
  <c r="F4633" i="1"/>
  <c r="F4659" i="1"/>
  <c r="F4657" i="1"/>
  <c r="F4658" i="1"/>
  <c r="F4660" i="1"/>
  <c r="F4664" i="1"/>
  <c r="F4663" i="1"/>
  <c r="F4666" i="1"/>
  <c r="F4668" i="1"/>
  <c r="F4669" i="1"/>
  <c r="F4667" i="1"/>
  <c r="F4665" i="1"/>
  <c r="F4662" i="1"/>
  <c r="F4674" i="1"/>
  <c r="F4671" i="1"/>
  <c r="F4672" i="1"/>
  <c r="F4673" i="1"/>
  <c r="F4670" i="1"/>
  <c r="F4699" i="1"/>
  <c r="F4679" i="1"/>
  <c r="F4702" i="1"/>
  <c r="F4697" i="1"/>
  <c r="F4695" i="1"/>
  <c r="F4677" i="1"/>
  <c r="F4684" i="1"/>
  <c r="F4696" i="1"/>
  <c r="F4698" i="1"/>
  <c r="F4687" i="1"/>
  <c r="F4676" i="1"/>
  <c r="F4700" i="1"/>
  <c r="F4685" i="1"/>
  <c r="F4701" i="1"/>
  <c r="F4693" i="1"/>
  <c r="F4686" i="1"/>
  <c r="F4691" i="1"/>
  <c r="F4675" i="1"/>
  <c r="F4689" i="1"/>
  <c r="F4694" i="1"/>
  <c r="F4682" i="1"/>
  <c r="F4680" i="1"/>
  <c r="F4692" i="1"/>
  <c r="F4678" i="1"/>
  <c r="F4690" i="1"/>
  <c r="F4688" i="1"/>
  <c r="F4683" i="1"/>
  <c r="F4681" i="1"/>
  <c r="F4710" i="1"/>
  <c r="F4720" i="1"/>
  <c r="F4725" i="1"/>
  <c r="F4716" i="1"/>
  <c r="F4708" i="1"/>
  <c r="F4730" i="1"/>
  <c r="F4718" i="1"/>
  <c r="F4722" i="1"/>
  <c r="F4705" i="1"/>
  <c r="F4732" i="1"/>
  <c r="F4728" i="1"/>
  <c r="F4729" i="1"/>
  <c r="F4731" i="1"/>
  <c r="F4734" i="1"/>
  <c r="F4706" i="1"/>
  <c r="F4711" i="1"/>
  <c r="F4717" i="1"/>
  <c r="F4724" i="1"/>
  <c r="F4733" i="1"/>
  <c r="F4723" i="1"/>
  <c r="F4715" i="1"/>
  <c r="F4721" i="1"/>
  <c r="F4726" i="1"/>
  <c r="F4712" i="1"/>
  <c r="F4719" i="1"/>
  <c r="F4713" i="1"/>
  <c r="F4707" i="1"/>
  <c r="F4727" i="1"/>
  <c r="F4709" i="1"/>
  <c r="F4735" i="1"/>
  <c r="F4714" i="1"/>
  <c r="F4704" i="1"/>
  <c r="F4743" i="1"/>
  <c r="F4761" i="1"/>
  <c r="F4757" i="1"/>
  <c r="F4740" i="1"/>
  <c r="F4758" i="1"/>
  <c r="F4745" i="1"/>
  <c r="F4763" i="1"/>
  <c r="F4749" i="1"/>
  <c r="F4741" i="1"/>
  <c r="F4742" i="1"/>
  <c r="F4739" i="1"/>
  <c r="F4748" i="1"/>
  <c r="F4750" i="1"/>
  <c r="F4738" i="1"/>
  <c r="F4736" i="1"/>
  <c r="F4747" i="1"/>
  <c r="F4756" i="1"/>
  <c r="F4754" i="1"/>
  <c r="F4759" i="1"/>
  <c r="F4752" i="1"/>
  <c r="F4762" i="1"/>
  <c r="F4760" i="1"/>
  <c r="F4755" i="1"/>
  <c r="F4753" i="1"/>
  <c r="F4751" i="1"/>
  <c r="F4737" i="1"/>
  <c r="F4777" i="1"/>
  <c r="F4768" i="1"/>
  <c r="F4784" i="1"/>
  <c r="F4764" i="1"/>
  <c r="F4767" i="1"/>
  <c r="F4775" i="1"/>
  <c r="F4773" i="1"/>
  <c r="F4781" i="1"/>
  <c r="F4782" i="1"/>
  <c r="F4786" i="1"/>
  <c r="F4780" i="1"/>
  <c r="F4778" i="1"/>
  <c r="F4779" i="1"/>
  <c r="F4765" i="1"/>
  <c r="F4771" i="1"/>
  <c r="F4769" i="1"/>
  <c r="F4770" i="1"/>
  <c r="F4785" i="1"/>
  <c r="F4772" i="1"/>
  <c r="F4776" i="1"/>
  <c r="F4783" i="1"/>
  <c r="F4774" i="1"/>
  <c r="F4766" i="1"/>
  <c r="F4792" i="1"/>
  <c r="F4791" i="1"/>
  <c r="F4787" i="1"/>
  <c r="F4788" i="1"/>
  <c r="F4789" i="1"/>
  <c r="F4790" i="1"/>
  <c r="F4795" i="1"/>
  <c r="F4796" i="1"/>
  <c r="F4793" i="1"/>
  <c r="F4794" i="1"/>
  <c r="F4807" i="1"/>
  <c r="F4797" i="1"/>
  <c r="F4798" i="1"/>
  <c r="F4801" i="1"/>
  <c r="F4800" i="1"/>
  <c r="F4805" i="1"/>
  <c r="F4813" i="1"/>
  <c r="F4808" i="1"/>
  <c r="F4806" i="1"/>
  <c r="F4799" i="1"/>
  <c r="F4814" i="1"/>
  <c r="F4803" i="1"/>
  <c r="F4802" i="1"/>
  <c r="F4810" i="1"/>
  <c r="F4809" i="1"/>
  <c r="F4812" i="1"/>
  <c r="F4811" i="1"/>
  <c r="F4821" i="1"/>
  <c r="F4816" i="1"/>
  <c r="F4818" i="1"/>
  <c r="F4838" i="1"/>
  <c r="F4826" i="1"/>
  <c r="F4840" i="1"/>
  <c r="F4836" i="1"/>
  <c r="F4841" i="1"/>
  <c r="F4834" i="1"/>
  <c r="F4824" i="1"/>
  <c r="F4827" i="1"/>
  <c r="F4835" i="1"/>
  <c r="F4817" i="1"/>
  <c r="F4815" i="1"/>
  <c r="F4829" i="1"/>
  <c r="F4831" i="1"/>
  <c r="F4825" i="1"/>
  <c r="F4819" i="1"/>
  <c r="F4830" i="1"/>
  <c r="F4833" i="1"/>
  <c r="F4822" i="1"/>
  <c r="F4820" i="1"/>
  <c r="F4832" i="1"/>
  <c r="F4837" i="1"/>
  <c r="F4823" i="1"/>
  <c r="F4839" i="1"/>
  <c r="F4843" i="1"/>
  <c r="F4846" i="1"/>
  <c r="F4856" i="1"/>
  <c r="F4857" i="1"/>
  <c r="F4851" i="1"/>
  <c r="F4852" i="1"/>
  <c r="F4864" i="1"/>
  <c r="F4865" i="1"/>
  <c r="F4861" i="1"/>
  <c r="F4863" i="1"/>
  <c r="F4844" i="1"/>
  <c r="F4849" i="1"/>
  <c r="F4859" i="1"/>
  <c r="F4868" i="1"/>
  <c r="F4845" i="1"/>
  <c r="F4867" i="1"/>
  <c r="F4847" i="1"/>
  <c r="F4848" i="1"/>
  <c r="F4866" i="1"/>
  <c r="F4853" i="1"/>
  <c r="F4860" i="1"/>
  <c r="F4842" i="1"/>
  <c r="F4850" i="1"/>
  <c r="F4854" i="1"/>
  <c r="F4869" i="1"/>
  <c r="F4862" i="1"/>
  <c r="F4884" i="1"/>
  <c r="F4872" i="1"/>
  <c r="F4891" i="1"/>
  <c r="F4883" i="1"/>
  <c r="F4886" i="1"/>
  <c r="F4871" i="1"/>
  <c r="F4874" i="1"/>
  <c r="F4882" i="1"/>
  <c r="F4887" i="1"/>
  <c r="F4893" i="1"/>
  <c r="F4876" i="1"/>
  <c r="F4881" i="1"/>
  <c r="F4877" i="1"/>
  <c r="F4873" i="1"/>
  <c r="F4888" i="1"/>
  <c r="F4875" i="1"/>
  <c r="F4870" i="1"/>
  <c r="F4880" i="1"/>
  <c r="F4879" i="1"/>
  <c r="F4890" i="1"/>
  <c r="F4889" i="1"/>
  <c r="F4885" i="1"/>
  <c r="F4878" i="1"/>
  <c r="F4892" i="1"/>
  <c r="F4908" i="1"/>
  <c r="F4902" i="1"/>
  <c r="F4895" i="1"/>
  <c r="F4896" i="1"/>
  <c r="F4903" i="1"/>
  <c r="F4900" i="1"/>
  <c r="F4913" i="1"/>
  <c r="F4901" i="1"/>
  <c r="F4894" i="1"/>
  <c r="F4899" i="1"/>
  <c r="F4909" i="1"/>
  <c r="F4906" i="1"/>
  <c r="F4897" i="1"/>
  <c r="F4905" i="1"/>
  <c r="F4898" i="1"/>
  <c r="F4911" i="1"/>
  <c r="F4910" i="1"/>
  <c r="F4904" i="1"/>
  <c r="F4907" i="1"/>
  <c r="F4915" i="1"/>
  <c r="F4914" i="1"/>
  <c r="F4916" i="1"/>
  <c r="F4917" i="1"/>
  <c r="F4939" i="1"/>
  <c r="F4927" i="1"/>
  <c r="F4932" i="1"/>
  <c r="F4925" i="1"/>
  <c r="F4942" i="1"/>
  <c r="F4938" i="1"/>
  <c r="F4922" i="1"/>
  <c r="F4929" i="1"/>
  <c r="F4919" i="1"/>
  <c r="F4918" i="1"/>
  <c r="F4943" i="1"/>
  <c r="F4930" i="1"/>
  <c r="F4926" i="1"/>
  <c r="F4944" i="1"/>
  <c r="F4924" i="1"/>
  <c r="F4920" i="1"/>
  <c r="F4937" i="1"/>
  <c r="F4934" i="1"/>
  <c r="F4928" i="1"/>
  <c r="F4941" i="1"/>
  <c r="F4933" i="1"/>
  <c r="F4940" i="1"/>
  <c r="F4935" i="1"/>
  <c r="F4931" i="1"/>
  <c r="F4923" i="1"/>
  <c r="F4936" i="1"/>
  <c r="F4956" i="1"/>
  <c r="F4957" i="1"/>
  <c r="F4964" i="1"/>
  <c r="F4955" i="1"/>
  <c r="F4972" i="1"/>
  <c r="F4948" i="1"/>
  <c r="F4962" i="1"/>
  <c r="F4963" i="1"/>
  <c r="F4950" i="1"/>
  <c r="F4973" i="1"/>
  <c r="F4979" i="1"/>
  <c r="F4965" i="1"/>
  <c r="F4949" i="1"/>
  <c r="F4951" i="1"/>
  <c r="F4978" i="1"/>
  <c r="F4959" i="1"/>
  <c r="F4971" i="1"/>
  <c r="F4975" i="1"/>
  <c r="F4946" i="1"/>
  <c r="F4947" i="1"/>
  <c r="F4958" i="1"/>
  <c r="F4953" i="1"/>
  <c r="F4961" i="1"/>
  <c r="F4954" i="1"/>
  <c r="F4980" i="1"/>
  <c r="F4970" i="1"/>
  <c r="F4976" i="1"/>
  <c r="F4967" i="1"/>
  <c r="F4974" i="1"/>
  <c r="F4968" i="1"/>
  <c r="F4952" i="1"/>
  <c r="F4969" i="1"/>
  <c r="F4945" i="1"/>
  <c r="F4983" i="1"/>
  <c r="F4981" i="1"/>
  <c r="F5025" i="1"/>
  <c r="F5001" i="1"/>
  <c r="F5014" i="1"/>
  <c r="F5021" i="1"/>
  <c r="F5010" i="1"/>
  <c r="F4985" i="1"/>
  <c r="F5018" i="1"/>
  <c r="F4989" i="1"/>
  <c r="F5006" i="1"/>
  <c r="F5011" i="1"/>
  <c r="F5008" i="1"/>
  <c r="F5030" i="1"/>
  <c r="F4984" i="1"/>
  <c r="F4997" i="1"/>
  <c r="F4993" i="1"/>
  <c r="F5009" i="1"/>
  <c r="F4998" i="1"/>
  <c r="F5013" i="1"/>
  <c r="F5027" i="1"/>
  <c r="F4988" i="1"/>
  <c r="F4986" i="1"/>
  <c r="F5004" i="1"/>
  <c r="F5016" i="1"/>
  <c r="F4991" i="1"/>
  <c r="F4982" i="1"/>
  <c r="F4995" i="1"/>
  <c r="F4990" i="1"/>
  <c r="F5005" i="1"/>
  <c r="F4987" i="1"/>
  <c r="F5015" i="1"/>
  <c r="F5023" i="1"/>
  <c r="F5007" i="1"/>
  <c r="F5024" i="1"/>
  <c r="F5003" i="1"/>
  <c r="F5017" i="1"/>
  <c r="F4994" i="1"/>
  <c r="F5002" i="1"/>
  <c r="F5022" i="1"/>
  <c r="F4996" i="1"/>
  <c r="F5020" i="1"/>
  <c r="F5029" i="1"/>
  <c r="F5012" i="1"/>
  <c r="F4992" i="1"/>
  <c r="F5019" i="1"/>
  <c r="F5026" i="1"/>
  <c r="F5028" i="1"/>
  <c r="F4999" i="1"/>
  <c r="F5031" i="1"/>
  <c r="F4661" i="1"/>
  <c r="F5086" i="1"/>
  <c r="F5058" i="1"/>
  <c r="F5041" i="1"/>
  <c r="F5065" i="1"/>
  <c r="F5061" i="1"/>
  <c r="F5060" i="1"/>
  <c r="F5084" i="1"/>
  <c r="F5062" i="1"/>
  <c r="F3699" i="1"/>
  <c r="F4746" i="1"/>
  <c r="F4912" i="1"/>
  <c r="F4960" i="1"/>
  <c r="F5057" i="1"/>
  <c r="F5063" i="1"/>
  <c r="F5082" i="1"/>
  <c r="F5070" i="1"/>
  <c r="F5076" i="1"/>
  <c r="F4828" i="1"/>
  <c r="F5068" i="1"/>
  <c r="F5087" i="1"/>
  <c r="F5043" i="1"/>
  <c r="F5000" i="1"/>
  <c r="F4033" i="1"/>
  <c r="F5045" i="1"/>
  <c r="F5074" i="1"/>
  <c r="F5073" i="1"/>
  <c r="F5037" i="1"/>
  <c r="F4302" i="1"/>
  <c r="F4855" i="1"/>
  <c r="F4243" i="1"/>
  <c r="F4858" i="1"/>
  <c r="F4804" i="1"/>
  <c r="F4921" i="1"/>
  <c r="F5055" i="1"/>
  <c r="F5038" i="1"/>
  <c r="F5066" i="1"/>
  <c r="F5044" i="1"/>
  <c r="F4744" i="1"/>
  <c r="F5080" i="1"/>
  <c r="F5088" i="1"/>
  <c r="F5083" i="1"/>
  <c r="F5081" i="1"/>
  <c r="F5085" i="1"/>
  <c r="F5048" i="1"/>
  <c r="F5071" i="1"/>
  <c r="F5059" i="1"/>
  <c r="F4610" i="1"/>
  <c r="F5032" i="1"/>
  <c r="F5042" i="1"/>
  <c r="F5050" i="1"/>
  <c r="F5039" i="1"/>
  <c r="F5036" i="1"/>
  <c r="F5053" i="1"/>
  <c r="F5079" i="1"/>
  <c r="F5046" i="1"/>
  <c r="F5052" i="1"/>
  <c r="F5067" i="1"/>
  <c r="F5047" i="1"/>
  <c r="F3636" i="1"/>
  <c r="F5064" i="1"/>
  <c r="F5077" i="1"/>
  <c r="F5049" i="1"/>
  <c r="F5075" i="1"/>
  <c r="F5033" i="1"/>
  <c r="F5078" i="1"/>
  <c r="F5034" i="1"/>
  <c r="F5056" i="1"/>
  <c r="F5040" i="1"/>
  <c r="F5035" i="1"/>
  <c r="F5051" i="1"/>
  <c r="F5069" i="1"/>
  <c r="F4567" i="1"/>
  <c r="F4513" i="1"/>
  <c r="F4506" i="1"/>
  <c r="F5054" i="1"/>
  <c r="F5089" i="1"/>
  <c r="F5072" i="1"/>
  <c r="F5101" i="1"/>
  <c r="F5096" i="1"/>
  <c r="F5100" i="1"/>
  <c r="F5106" i="1"/>
  <c r="F5095" i="1"/>
  <c r="F5091" i="1"/>
  <c r="F5105" i="1"/>
  <c r="F5093" i="1"/>
  <c r="F5102" i="1"/>
  <c r="F5092" i="1"/>
  <c r="F5097" i="1"/>
  <c r="F5090" i="1"/>
  <c r="F5099" i="1"/>
  <c r="F5094" i="1"/>
  <c r="F5104" i="1"/>
  <c r="F5108" i="1"/>
  <c r="F5110" i="1"/>
  <c r="F5103" i="1"/>
  <c r="F5098" i="1"/>
  <c r="F5109" i="1"/>
  <c r="F5107" i="1"/>
  <c r="F5111" i="1"/>
  <c r="F5112" i="1"/>
  <c r="F5114" i="1"/>
  <c r="F5113" i="1"/>
  <c r="F5144" i="1"/>
  <c r="F5133" i="1"/>
  <c r="F5136" i="1"/>
  <c r="F5138" i="1"/>
  <c r="F5141" i="1"/>
  <c r="F5139" i="1"/>
  <c r="F5135" i="1"/>
  <c r="F5140" i="1"/>
  <c r="F5117" i="1"/>
  <c r="F5118" i="1"/>
  <c r="F5132" i="1"/>
  <c r="F5115" i="1"/>
  <c r="F5123" i="1"/>
  <c r="F5126" i="1"/>
  <c r="F5131" i="1"/>
  <c r="F5125" i="1"/>
  <c r="F5122" i="1"/>
  <c r="F5147" i="1"/>
  <c r="F5124" i="1"/>
  <c r="F5121" i="1"/>
  <c r="F5119" i="1"/>
  <c r="F5143" i="1"/>
  <c r="F5120" i="1"/>
  <c r="F5137" i="1"/>
  <c r="F5128" i="1"/>
  <c r="F5146" i="1"/>
  <c r="F5130" i="1"/>
  <c r="F5134" i="1"/>
  <c r="F5145" i="1"/>
  <c r="F5129" i="1"/>
  <c r="F5116" i="1"/>
  <c r="F5127" i="1"/>
  <c r="F5142" i="1"/>
  <c r="F5164" i="1"/>
  <c r="F5161" i="1"/>
  <c r="F5154" i="1"/>
  <c r="F5155" i="1"/>
  <c r="F5148" i="1"/>
  <c r="F5176" i="1"/>
  <c r="F5162" i="1"/>
  <c r="F5149" i="1"/>
  <c r="F5163" i="1"/>
  <c r="F5171" i="1"/>
  <c r="F5160" i="1"/>
  <c r="F5174" i="1"/>
  <c r="F5152" i="1"/>
  <c r="F5167" i="1"/>
  <c r="F5156" i="1"/>
  <c r="F5158" i="1"/>
  <c r="F5166" i="1"/>
  <c r="F5173" i="1"/>
  <c r="F5157" i="1"/>
  <c r="F5151" i="1"/>
  <c r="F5159" i="1"/>
  <c r="F5165" i="1"/>
  <c r="F5172" i="1"/>
  <c r="F5153" i="1"/>
  <c r="F5169" i="1"/>
  <c r="F5170" i="1"/>
  <c r="F4703" i="1"/>
  <c r="F5177" i="1"/>
  <c r="F5175" i="1"/>
  <c r="F5168" i="1"/>
  <c r="F5150" i="1"/>
  <c r="F5200" i="1"/>
  <c r="F5192" i="1"/>
  <c r="F5190" i="1"/>
  <c r="F5181" i="1"/>
  <c r="F5187" i="1"/>
  <c r="F5189" i="1"/>
  <c r="F5202" i="1"/>
  <c r="F5201" i="1"/>
  <c r="F5180" i="1"/>
  <c r="F5191" i="1"/>
  <c r="F5196" i="1"/>
  <c r="F5199" i="1"/>
  <c r="F5185" i="1"/>
  <c r="F5183" i="1"/>
  <c r="F5193" i="1"/>
  <c r="F5194" i="1"/>
  <c r="F5195" i="1"/>
  <c r="F5178" i="1"/>
  <c r="F5179" i="1"/>
  <c r="F5197" i="1"/>
  <c r="F5182" i="1"/>
  <c r="F5184" i="1"/>
  <c r="F5198" i="1"/>
  <c r="F5188" i="1"/>
  <c r="F5219" i="1"/>
  <c r="F5213" i="1"/>
  <c r="F5206" i="1"/>
  <c r="F5210" i="1"/>
  <c r="F5229" i="1"/>
  <c r="F5226" i="1"/>
  <c r="F5220" i="1"/>
  <c r="F5205" i="1"/>
  <c r="F5211" i="1"/>
  <c r="F5204" i="1"/>
  <c r="F5224" i="1"/>
  <c r="F5223" i="1"/>
  <c r="F5209" i="1"/>
  <c r="F5221" i="1"/>
  <c r="F5212" i="1"/>
  <c r="F5218" i="1"/>
  <c r="F5227" i="1"/>
  <c r="F5216" i="1"/>
  <c r="F5203" i="1"/>
  <c r="F5214" i="1"/>
  <c r="F5208" i="1"/>
  <c r="F5228" i="1"/>
  <c r="F5207" i="1"/>
  <c r="F5215" i="1"/>
  <c r="F5225" i="1"/>
  <c r="F5234" i="1"/>
  <c r="F5237" i="1"/>
  <c r="F5251" i="1"/>
  <c r="F5235" i="1"/>
  <c r="F5246" i="1"/>
  <c r="F5236" i="1"/>
  <c r="F5270" i="1"/>
  <c r="F5254" i="1"/>
  <c r="F5266" i="1"/>
  <c r="F5260" i="1"/>
  <c r="F5258" i="1"/>
  <c r="F5267" i="1"/>
  <c r="F5275" i="1"/>
  <c r="F5238" i="1"/>
  <c r="F5261" i="1"/>
  <c r="F5274" i="1"/>
  <c r="F5257" i="1"/>
  <c r="F5268" i="1"/>
  <c r="F5264" i="1"/>
  <c r="F5242" i="1"/>
  <c r="F5240" i="1"/>
  <c r="F5247" i="1"/>
  <c r="F5244" i="1"/>
  <c r="F5272" i="1"/>
  <c r="F5239" i="1"/>
  <c r="F5259" i="1"/>
  <c r="F5250" i="1"/>
  <c r="F5271" i="1"/>
  <c r="F5252" i="1"/>
  <c r="F5263" i="1"/>
  <c r="F5231" i="1"/>
  <c r="F5262" i="1"/>
  <c r="F5241" i="1"/>
  <c r="F5248" i="1"/>
  <c r="F5256" i="1"/>
  <c r="F5233" i="1"/>
  <c r="F5269" i="1"/>
  <c r="F5253" i="1"/>
  <c r="F5265" i="1"/>
  <c r="F5245" i="1"/>
  <c r="F5255" i="1"/>
  <c r="F5249" i="1"/>
  <c r="F5243" i="1"/>
  <c r="F5273" i="1"/>
  <c r="F5232" i="1"/>
  <c r="F5230" i="1"/>
  <c r="F5276" i="1"/>
  <c r="F5279" i="1"/>
  <c r="F5278" i="1"/>
  <c r="F5277" i="1"/>
  <c r="F5280" i="1"/>
  <c r="F5310" i="1"/>
  <c r="F5281" i="1"/>
  <c r="F5298" i="1"/>
  <c r="F5284" i="1"/>
  <c r="F5304" i="1"/>
  <c r="F5286" i="1"/>
  <c r="F5300" i="1"/>
  <c r="F5299" i="1"/>
  <c r="F5293" i="1"/>
  <c r="F5296" i="1"/>
  <c r="F5297" i="1"/>
  <c r="F5294" i="1"/>
  <c r="F5295" i="1"/>
  <c r="F5291" i="1"/>
  <c r="F5285" i="1"/>
  <c r="F5309" i="1"/>
  <c r="F5305" i="1"/>
  <c r="F5292" i="1"/>
  <c r="F5287" i="1"/>
  <c r="F5283" i="1"/>
  <c r="F5306" i="1"/>
  <c r="F5290" i="1"/>
  <c r="F5282" i="1"/>
  <c r="F5288" i="1"/>
  <c r="F5307" i="1"/>
  <c r="F5303" i="1"/>
  <c r="F5301" i="1"/>
  <c r="F5289" i="1"/>
  <c r="F5308" i="1"/>
  <c r="F5401" i="1"/>
  <c r="F5391" i="1"/>
  <c r="F5394" i="1"/>
  <c r="F5399" i="1"/>
  <c r="F5390" i="1"/>
  <c r="F5398" i="1"/>
  <c r="F5312" i="1"/>
  <c r="F5332" i="1"/>
  <c r="F5311" i="1"/>
  <c r="F5316" i="1"/>
  <c r="F5325" i="1"/>
  <c r="F5329" i="1"/>
  <c r="F5320" i="1"/>
  <c r="F5328" i="1"/>
  <c r="F5330" i="1"/>
  <c r="F5331" i="1"/>
  <c r="F5333" i="1"/>
  <c r="F5321" i="1"/>
  <c r="F5318" i="1"/>
  <c r="F5327" i="1"/>
  <c r="F5323" i="1"/>
  <c r="F5322" i="1"/>
  <c r="F5334" i="1"/>
  <c r="F5324" i="1"/>
  <c r="F5313" i="1"/>
  <c r="F5315" i="1"/>
  <c r="F5326" i="1"/>
  <c r="F5335" i="1"/>
  <c r="F5317" i="1"/>
  <c r="F5314" i="1"/>
  <c r="F5319" i="1"/>
  <c r="F5355" i="1"/>
  <c r="F5352" i="1"/>
  <c r="F5338" i="1"/>
  <c r="F5340" i="1"/>
  <c r="F5344" i="1"/>
  <c r="F5361" i="1"/>
  <c r="F5357" i="1"/>
  <c r="F5343" i="1"/>
  <c r="F5350" i="1"/>
  <c r="F5345" i="1"/>
  <c r="F5341" i="1"/>
  <c r="F5346" i="1"/>
  <c r="F5342" i="1"/>
  <c r="F5365" i="1"/>
  <c r="F5358" i="1"/>
  <c r="F5362" i="1"/>
  <c r="F5363" i="1"/>
  <c r="F5359" i="1"/>
  <c r="F5348" i="1"/>
  <c r="F5354" i="1"/>
  <c r="F5360" i="1"/>
  <c r="F5364" i="1"/>
  <c r="F5336" i="1"/>
  <c r="F5339" i="1"/>
  <c r="F5351" i="1"/>
  <c r="F5337" i="1"/>
  <c r="F5349" i="1"/>
  <c r="F5347" i="1"/>
  <c r="F5353" i="1"/>
  <c r="F5356" i="1"/>
  <c r="F5378" i="1"/>
  <c r="F5381" i="1"/>
  <c r="F5377" i="1"/>
  <c r="F5384" i="1"/>
  <c r="F5404" i="1"/>
  <c r="F5385" i="1"/>
  <c r="F5375" i="1"/>
  <c r="F5393" i="1"/>
  <c r="F5372" i="1"/>
  <c r="F5388" i="1"/>
  <c r="F5389" i="1"/>
  <c r="F5376" i="1"/>
  <c r="F5396" i="1"/>
  <c r="F5392" i="1"/>
  <c r="F5370" i="1"/>
  <c r="F5395" i="1"/>
  <c r="F5400" i="1"/>
  <c r="F5366" i="1"/>
  <c r="F5387" i="1"/>
  <c r="F5374" i="1"/>
  <c r="F5386" i="1"/>
  <c r="F5373" i="1"/>
  <c r="F5403" i="1"/>
  <c r="F5405" i="1"/>
  <c r="F5368" i="1"/>
  <c r="F5383" i="1"/>
  <c r="F5406" i="1"/>
  <c r="F5379" i="1"/>
  <c r="F5367" i="1"/>
  <c r="F5402" i="1"/>
  <c r="F5397" i="1"/>
  <c r="F5407" i="1"/>
  <c r="F5369" i="1"/>
  <c r="F5382" i="1"/>
  <c r="F5371" i="1"/>
  <c r="F5380" i="1"/>
  <c r="F5419" i="1"/>
  <c r="F5413" i="1"/>
  <c r="F5420" i="1"/>
  <c r="F5427" i="1"/>
  <c r="F5426" i="1"/>
  <c r="F5411" i="1"/>
  <c r="F5428" i="1"/>
  <c r="F5423" i="1"/>
  <c r="F5422" i="1"/>
  <c r="F5417" i="1"/>
  <c r="F5410" i="1"/>
  <c r="F5418" i="1"/>
  <c r="F5421" i="1"/>
  <c r="F5414" i="1"/>
  <c r="F5408" i="1"/>
  <c r="F5416" i="1"/>
  <c r="F5412" i="1"/>
  <c r="F5429" i="1"/>
  <c r="F5415" i="1"/>
  <c r="F5409" i="1"/>
  <c r="F5425" i="1"/>
  <c r="F5424" i="1"/>
  <c r="F5430" i="1"/>
  <c r="F5433" i="1"/>
  <c r="F5431" i="1"/>
  <c r="F5435" i="1"/>
  <c r="F5434" i="1"/>
  <c r="F5451" i="1"/>
  <c r="F5439" i="1"/>
  <c r="F5448" i="1"/>
  <c r="F5449" i="1"/>
  <c r="F5454" i="1"/>
  <c r="F5447" i="1"/>
  <c r="F5457" i="1"/>
  <c r="F5440" i="1"/>
  <c r="F5438" i="1"/>
  <c r="F5450" i="1"/>
  <c r="F5455" i="1"/>
  <c r="F5445" i="1"/>
  <c r="F5446" i="1"/>
  <c r="F5452" i="1"/>
  <c r="F5443" i="1"/>
  <c r="F5437" i="1"/>
  <c r="F5456" i="1"/>
  <c r="F5453" i="1"/>
  <c r="F5444" i="1"/>
  <c r="F5442" i="1"/>
  <c r="F5436" i="1"/>
  <c r="F5441" i="1"/>
  <c r="F5472" i="1"/>
  <c r="F5459" i="1"/>
  <c r="F5461" i="1"/>
  <c r="F5458" i="1"/>
  <c r="F5488" i="1"/>
  <c r="F5470" i="1"/>
  <c r="F5483" i="1"/>
  <c r="F5475" i="1"/>
  <c r="F5468" i="1"/>
  <c r="F5465" i="1"/>
  <c r="F5479" i="1"/>
  <c r="F5467" i="1"/>
  <c r="F5469" i="1"/>
  <c r="F5482" i="1"/>
  <c r="F5473" i="1"/>
  <c r="F5462" i="1"/>
  <c r="F5485" i="1"/>
  <c r="F5486" i="1"/>
  <c r="F5474" i="1"/>
  <c r="F5476" i="1"/>
  <c r="F5484" i="1"/>
  <c r="F5460" i="1"/>
  <c r="F5487" i="1"/>
  <c r="F5480" i="1"/>
  <c r="F5471" i="1"/>
  <c r="F5477" i="1"/>
  <c r="F5478" i="1"/>
  <c r="F5499" i="1"/>
  <c r="F5506" i="1"/>
  <c r="F5500" i="1"/>
  <c r="F5507" i="1"/>
  <c r="F5510" i="1"/>
  <c r="F5503" i="1"/>
  <c r="F5509" i="1"/>
  <c r="F5519" i="1"/>
  <c r="F5494" i="1"/>
  <c r="F5492" i="1"/>
  <c r="F5498" i="1"/>
  <c r="F5495" i="1"/>
  <c r="F5501" i="1"/>
  <c r="F5514" i="1"/>
  <c r="F5505" i="1"/>
  <c r="F5504" i="1"/>
  <c r="F5497" i="1"/>
  <c r="F5508" i="1"/>
  <c r="F5516" i="1"/>
  <c r="F5515" i="1"/>
  <c r="F5491" i="1"/>
  <c r="F5513" i="1"/>
  <c r="F5496" i="1"/>
  <c r="F5490" i="1"/>
  <c r="F5502" i="1"/>
  <c r="F5517" i="1"/>
  <c r="F5493" i="1"/>
  <c r="F5512" i="1"/>
  <c r="F5511" i="1"/>
  <c r="F5518" i="1"/>
  <c r="F5489" i="1"/>
  <c r="F5546" i="1"/>
  <c r="F5543" i="1"/>
  <c r="F5535" i="1"/>
  <c r="F5542" i="1"/>
  <c r="F5522" i="1"/>
  <c r="F5531" i="1"/>
  <c r="F5529" i="1"/>
  <c r="F5547" i="1"/>
  <c r="F5521" i="1"/>
  <c r="F5545" i="1"/>
  <c r="F5525" i="1"/>
  <c r="F5544" i="1"/>
  <c r="F5534" i="1"/>
  <c r="F5530" i="1"/>
  <c r="F5524" i="1"/>
  <c r="F5527" i="1"/>
  <c r="F5520" i="1"/>
  <c r="F5533" i="1"/>
  <c r="F5541" i="1"/>
  <c r="F5540" i="1"/>
  <c r="F5526" i="1"/>
  <c r="F5537" i="1"/>
  <c r="F5523" i="1"/>
  <c r="F5532" i="1"/>
  <c r="F5528" i="1"/>
  <c r="F5536" i="1"/>
  <c r="F5539" i="1"/>
  <c r="F5571" i="1"/>
  <c r="F5559" i="1"/>
  <c r="F5561" i="1"/>
  <c r="F5550" i="1"/>
  <c r="F5566" i="1"/>
  <c r="F5552" i="1"/>
  <c r="F5567" i="1"/>
  <c r="F5560" i="1"/>
  <c r="F5549" i="1"/>
  <c r="F5562" i="1"/>
  <c r="F5558" i="1"/>
  <c r="F5557" i="1"/>
  <c r="F5565" i="1"/>
  <c r="F5568" i="1"/>
  <c r="F5554" i="1"/>
  <c r="F5555" i="1"/>
  <c r="F5564" i="1"/>
  <c r="F5569" i="1"/>
  <c r="F5551" i="1"/>
  <c r="F5556" i="1"/>
  <c r="F5570" i="1"/>
  <c r="F5563" i="1"/>
  <c r="F5548" i="1"/>
  <c r="F5575" i="1"/>
  <c r="F5572" i="1"/>
  <c r="F5576" i="1"/>
  <c r="F5574" i="1"/>
  <c r="F5578" i="1"/>
  <c r="F5580" i="1"/>
  <c r="F5579" i="1"/>
  <c r="F5581" i="1"/>
  <c r="F5582" i="1"/>
  <c r="F5604" i="1"/>
  <c r="F5597" i="1"/>
  <c r="F5593" i="1"/>
  <c r="F5602" i="1"/>
  <c r="F5590" i="1"/>
  <c r="F5603" i="1"/>
  <c r="F5584" i="1"/>
  <c r="F5605" i="1"/>
  <c r="F5586" i="1"/>
  <c r="F5600" i="1"/>
  <c r="F5587" i="1"/>
  <c r="F5589" i="1"/>
  <c r="F5585" i="1"/>
  <c r="F5595" i="1"/>
  <c r="F5598" i="1"/>
  <c r="F5591" i="1"/>
  <c r="F5588" i="1"/>
  <c r="F5592" i="1"/>
  <c r="F5596" i="1"/>
  <c r="F5601" i="1"/>
  <c r="F5599" i="1"/>
  <c r="F5594" i="1"/>
  <c r="F5583" i="1"/>
  <c r="F5618" i="1"/>
  <c r="F5613" i="1"/>
  <c r="F5608" i="1"/>
  <c r="F5614" i="1"/>
  <c r="F5606" i="1"/>
  <c r="F5609" i="1"/>
  <c r="F5612" i="1"/>
  <c r="F5626" i="1"/>
  <c r="F5623" i="1"/>
  <c r="F5619" i="1"/>
  <c r="F5610" i="1"/>
  <c r="F5627" i="1"/>
  <c r="F5625" i="1"/>
  <c r="F5620" i="1"/>
  <c r="F5617" i="1"/>
  <c r="F5622" i="1"/>
  <c r="F5616" i="1"/>
  <c r="F5624" i="1"/>
  <c r="F5611" i="1"/>
  <c r="F5607" i="1"/>
  <c r="F5615" i="1"/>
  <c r="F5621" i="1"/>
  <c r="F5638" i="1"/>
  <c r="F5644" i="1"/>
  <c r="F5654" i="1"/>
  <c r="F5647" i="1"/>
  <c r="F5645" i="1"/>
  <c r="F5629" i="1"/>
  <c r="F5653" i="1"/>
  <c r="F5651" i="1"/>
  <c r="F5652" i="1"/>
  <c r="F5636" i="1"/>
  <c r="F5646" i="1"/>
  <c r="F5648" i="1"/>
  <c r="F5633" i="1"/>
  <c r="F5641" i="1"/>
  <c r="F5643" i="1"/>
  <c r="F5635" i="1"/>
  <c r="F5656" i="1"/>
  <c r="F5642" i="1"/>
  <c r="F5637" i="1"/>
  <c r="F5630" i="1"/>
  <c r="F5639" i="1"/>
  <c r="F5650" i="1"/>
  <c r="F5649" i="1"/>
  <c r="F5640" i="1"/>
  <c r="F5655" i="1"/>
  <c r="F5634" i="1"/>
  <c r="F5628" i="1"/>
  <c r="F5683" i="1"/>
  <c r="F5675" i="1"/>
  <c r="F5673" i="1"/>
  <c r="F5658" i="1"/>
  <c r="F5679" i="1"/>
  <c r="F5672" i="1"/>
  <c r="F5664" i="1"/>
  <c r="F5670" i="1"/>
  <c r="F5666" i="1"/>
  <c r="F5659" i="1"/>
  <c r="F5678" i="1"/>
  <c r="F5662" i="1"/>
  <c r="F5684" i="1"/>
  <c r="F5663" i="1"/>
  <c r="F5677" i="1"/>
  <c r="F5680" i="1"/>
  <c r="F5681" i="1"/>
  <c r="F5669" i="1"/>
  <c r="F5668" i="1"/>
  <c r="F5665" i="1"/>
  <c r="F5667" i="1"/>
  <c r="F5661" i="1"/>
  <c r="F5671" i="1"/>
  <c r="F5676" i="1"/>
  <c r="F5660" i="1"/>
  <c r="F5674" i="1"/>
  <c r="F5714" i="1"/>
  <c r="F5698" i="1"/>
  <c r="F5705" i="1"/>
  <c r="F5691" i="1"/>
  <c r="F5702" i="1"/>
  <c r="F5724" i="1"/>
  <c r="F5703" i="1"/>
  <c r="F5730" i="1"/>
  <c r="F5734" i="1"/>
  <c r="F5721" i="1"/>
  <c r="F5709" i="1"/>
  <c r="F5708" i="1"/>
  <c r="F5723" i="1"/>
  <c r="F5696" i="1"/>
  <c r="F5706" i="1"/>
  <c r="F5717" i="1"/>
  <c r="F5694" i="1"/>
  <c r="F5704" i="1"/>
  <c r="F5727" i="1"/>
  <c r="F5695" i="1"/>
  <c r="F5713" i="1"/>
  <c r="F5707" i="1"/>
  <c r="F5701" i="1"/>
  <c r="F5688" i="1"/>
  <c r="F5687" i="1"/>
  <c r="F5690" i="1"/>
  <c r="F5725" i="1"/>
  <c r="F5686" i="1"/>
  <c r="F5732" i="1"/>
  <c r="F5716" i="1"/>
  <c r="F5720" i="1"/>
  <c r="F5712" i="1"/>
  <c r="F5710" i="1"/>
  <c r="F5718" i="1"/>
  <c r="F5689" i="1"/>
  <c r="F5699" i="1"/>
  <c r="F5731" i="1"/>
  <c r="F5693" i="1"/>
  <c r="F5711" i="1"/>
  <c r="F5697" i="1"/>
  <c r="F5685" i="1"/>
  <c r="F5733" i="1"/>
  <c r="F5728" i="1"/>
  <c r="F5719" i="1"/>
  <c r="F5715" i="1"/>
  <c r="F5747" i="1"/>
  <c r="F5752" i="1"/>
  <c r="F5742" i="1"/>
  <c r="F5745" i="1"/>
  <c r="F5748" i="1"/>
  <c r="F5186" i="1"/>
  <c r="F5464" i="1"/>
  <c r="F5553" i="1"/>
  <c r="F5463" i="1"/>
  <c r="F5481" i="1"/>
  <c r="F4977" i="1"/>
  <c r="F5692" i="1"/>
  <c r="F5726" i="1"/>
  <c r="F5749" i="1"/>
  <c r="F5722" i="1"/>
  <c r="F5700" i="1"/>
  <c r="F4966" i="1"/>
  <c r="F5573" i="1"/>
  <c r="F5750" i="1"/>
  <c r="F5432" i="1"/>
  <c r="F5735" i="1"/>
  <c r="F5744" i="1"/>
  <c r="F5466" i="1"/>
  <c r="F5737" i="1"/>
  <c r="F5741" i="1"/>
  <c r="F5302" i="1"/>
  <c r="F5746" i="1"/>
  <c r="F5790" i="1"/>
  <c r="F5222" i="1"/>
  <c r="F5217" i="1"/>
  <c r="F5736" i="1"/>
  <c r="F5729" i="1"/>
  <c r="F5577" i="1"/>
  <c r="F5739" i="1"/>
  <c r="F5743" i="1"/>
  <c r="F5738" i="1"/>
  <c r="F5740" i="1"/>
  <c r="F5657" i="1"/>
  <c r="F5631" i="1"/>
  <c r="F5632" i="1"/>
  <c r="F5751" i="1"/>
  <c r="F5538" i="1"/>
  <c r="F5753" i="1"/>
  <c r="F5754" i="1"/>
  <c r="F5758" i="1"/>
  <c r="F5791" i="1"/>
  <c r="F5794" i="1"/>
  <c r="F5795" i="1"/>
  <c r="F5786" i="1"/>
  <c r="F5771" i="1"/>
  <c r="F5784" i="1"/>
  <c r="F5755" i="1"/>
  <c r="F5782" i="1"/>
  <c r="F5788" i="1"/>
  <c r="F5793" i="1"/>
  <c r="F5779" i="1"/>
  <c r="F5768" i="1"/>
  <c r="F5780" i="1"/>
  <c r="F5778" i="1"/>
  <c r="F5770" i="1"/>
  <c r="F5766" i="1"/>
  <c r="F5776" i="1"/>
  <c r="F5762" i="1"/>
  <c r="F5757" i="1"/>
  <c r="F5781" i="1"/>
  <c r="F5769" i="1"/>
  <c r="F5777" i="1"/>
  <c r="F5775" i="1"/>
  <c r="F5783" i="1"/>
  <c r="F5756" i="1"/>
  <c r="F5759" i="1"/>
  <c r="F5764" i="1"/>
  <c r="F5765" i="1"/>
  <c r="F5789" i="1"/>
  <c r="F5763" i="1"/>
  <c r="F5774" i="1"/>
  <c r="F5772" i="1"/>
  <c r="F5761" i="1"/>
  <c r="F5767" i="1"/>
  <c r="F5792" i="1"/>
  <c r="F5773" i="1"/>
  <c r="F5787" i="1"/>
  <c r="F5796" i="1"/>
  <c r="F5760" i="1"/>
  <c r="F5785" i="1"/>
  <c r="F5797" i="1"/>
  <c r="F5800" i="1"/>
  <c r="F5822" i="1"/>
  <c r="F5805" i="1"/>
  <c r="F5808" i="1"/>
  <c r="F5812" i="1"/>
  <c r="F5807" i="1"/>
  <c r="F5798" i="1"/>
  <c r="F5816" i="1"/>
  <c r="F5823" i="1"/>
  <c r="F5810" i="1"/>
  <c r="F5814" i="1"/>
  <c r="F5817" i="1"/>
  <c r="F5804" i="1"/>
  <c r="F5801" i="1"/>
  <c r="F5818" i="1"/>
  <c r="F5806" i="1"/>
  <c r="F5802" i="1"/>
  <c r="F5813" i="1"/>
  <c r="F5819" i="1"/>
  <c r="F5820" i="1"/>
  <c r="F5799" i="1"/>
  <c r="F5821" i="1"/>
  <c r="F5809" i="1"/>
  <c r="F5803" i="1"/>
  <c r="F5824" i="1"/>
  <c r="F5815" i="1"/>
  <c r="F5825" i="1"/>
  <c r="F5811" i="1"/>
  <c r="F5834" i="1"/>
  <c r="F5831" i="1"/>
  <c r="F5827" i="1"/>
  <c r="F5829" i="1"/>
  <c r="F5838" i="1"/>
  <c r="F5849" i="1"/>
  <c r="F5840" i="1"/>
  <c r="F5851" i="1"/>
  <c r="F5845" i="1"/>
  <c r="F5844" i="1"/>
  <c r="F5847" i="1"/>
  <c r="F5841" i="1"/>
  <c r="F5852" i="1"/>
  <c r="F5837" i="1"/>
  <c r="F5836" i="1"/>
  <c r="F5832" i="1"/>
  <c r="F5846" i="1"/>
  <c r="F5850" i="1"/>
  <c r="F5826" i="1"/>
  <c r="F5833" i="1"/>
  <c r="F5843" i="1"/>
  <c r="F5830" i="1"/>
  <c r="F5839" i="1"/>
  <c r="F5848" i="1"/>
  <c r="F5835" i="1"/>
  <c r="F5842" i="1"/>
  <c r="F5828" i="1"/>
  <c r="F5867" i="1"/>
  <c r="F5870" i="1"/>
  <c r="F5880" i="1"/>
  <c r="F5865" i="1"/>
  <c r="F5864" i="1"/>
  <c r="F5855" i="1"/>
  <c r="F5869" i="1"/>
  <c r="F5874" i="1"/>
  <c r="F5863" i="1"/>
  <c r="F5861" i="1"/>
  <c r="F5884" i="1"/>
  <c r="F5853" i="1"/>
  <c r="F5854" i="1"/>
  <c r="F5862" i="1"/>
  <c r="F5868" i="1"/>
  <c r="F5872" i="1"/>
  <c r="F5877" i="1"/>
  <c r="F5866" i="1"/>
  <c r="F5879" i="1"/>
  <c r="F5885" i="1"/>
  <c r="F5882" i="1"/>
  <c r="F5860" i="1"/>
  <c r="F5878" i="1"/>
  <c r="F5875" i="1"/>
  <c r="F5859" i="1"/>
  <c r="F5876" i="1"/>
  <c r="F5881" i="1"/>
  <c r="F5858" i="1"/>
  <c r="F5886" i="1"/>
  <c r="F5857" i="1"/>
  <c r="F5856" i="1"/>
  <c r="F5873" i="1"/>
  <c r="F5871" i="1"/>
  <c r="F5883" i="1"/>
  <c r="F5911" i="1"/>
  <c r="F5910" i="1"/>
  <c r="F5889" i="1"/>
  <c r="F5916" i="1"/>
  <c r="F5909" i="1"/>
  <c r="F5893" i="1"/>
  <c r="F5900" i="1"/>
  <c r="F5917" i="1"/>
  <c r="F5913" i="1"/>
  <c r="F5894" i="1"/>
  <c r="F5888" i="1"/>
  <c r="F5887" i="1"/>
  <c r="F5912" i="1"/>
  <c r="F5903" i="1"/>
  <c r="F5919" i="1"/>
  <c r="F5907" i="1"/>
  <c r="F5906" i="1"/>
  <c r="F5918" i="1"/>
  <c r="F5895" i="1"/>
  <c r="F5901" i="1"/>
  <c r="F5908" i="1"/>
  <c r="F5905" i="1"/>
  <c r="F5898" i="1"/>
  <c r="F5899" i="1"/>
  <c r="F5915" i="1"/>
  <c r="F5902" i="1"/>
  <c r="F5914" i="1"/>
  <c r="F5891" i="1"/>
  <c r="F5897" i="1"/>
  <c r="F5892" i="1"/>
  <c r="F5904" i="1"/>
  <c r="F5896" i="1"/>
  <c r="F5890" i="1"/>
  <c r="F5921" i="1"/>
  <c r="F5920" i="1"/>
  <c r="F5922" i="1"/>
  <c r="F5923" i="1"/>
  <c r="F5924" i="1"/>
  <c r="F5936" i="1"/>
  <c r="F5934" i="1"/>
  <c r="F5939" i="1"/>
  <c r="F5944" i="1"/>
  <c r="F5950" i="1"/>
  <c r="F5937" i="1"/>
  <c r="F5929" i="1"/>
  <c r="F5938" i="1"/>
  <c r="F5946" i="1"/>
  <c r="F5926" i="1"/>
  <c r="F5949" i="1"/>
  <c r="F5932" i="1"/>
  <c r="F5930" i="1"/>
  <c r="F5928" i="1"/>
  <c r="F5933" i="1"/>
  <c r="F5945" i="1"/>
  <c r="F5951" i="1"/>
  <c r="F5940" i="1"/>
  <c r="F5941" i="1"/>
  <c r="F5927" i="1"/>
  <c r="F5942" i="1"/>
  <c r="F5931" i="1"/>
  <c r="F5943" i="1"/>
  <c r="F5935" i="1"/>
  <c r="F5948" i="1"/>
  <c r="F5925" i="1"/>
  <c r="F5947" i="1"/>
  <c r="F5971" i="1"/>
  <c r="F5973" i="1"/>
  <c r="F5956" i="1"/>
  <c r="F5958" i="1"/>
  <c r="F5970" i="1"/>
  <c r="F5966" i="1"/>
  <c r="F5959" i="1"/>
  <c r="F5961" i="1"/>
  <c r="F5972" i="1"/>
  <c r="F5955" i="1"/>
  <c r="F5960" i="1"/>
  <c r="F5953" i="1"/>
  <c r="F5965" i="1"/>
  <c r="F5954" i="1"/>
  <c r="F5964" i="1"/>
  <c r="F5968" i="1"/>
  <c r="F5967" i="1"/>
  <c r="F5962" i="1"/>
  <c r="F5952" i="1"/>
  <c r="F5969" i="1"/>
  <c r="F5957" i="1"/>
  <c r="F5963" i="1"/>
  <c r="F5974" i="1"/>
  <c r="F5982" i="1"/>
  <c r="F5977" i="1"/>
  <c r="F5980" i="1"/>
  <c r="F5976" i="1"/>
  <c r="F5986" i="1"/>
  <c r="F5990" i="1"/>
  <c r="F5978" i="1"/>
  <c r="F5985" i="1"/>
  <c r="F5983" i="1"/>
  <c r="F5988" i="1"/>
  <c r="F5995" i="1"/>
  <c r="F5989" i="1"/>
  <c r="F5975" i="1"/>
  <c r="F5979" i="1"/>
  <c r="F5991" i="1"/>
  <c r="F5993" i="1"/>
  <c r="F5981" i="1"/>
  <c r="F5984" i="1"/>
  <c r="F5987" i="1"/>
  <c r="F5994" i="1"/>
  <c r="F5992" i="1"/>
  <c r="F6004" i="1"/>
  <c r="F6017" i="1"/>
  <c r="F6008" i="1"/>
  <c r="F6010" i="1"/>
  <c r="F6002" i="1"/>
  <c r="F6011" i="1"/>
  <c r="F6013" i="1"/>
  <c r="F6007" i="1"/>
  <c r="F6006" i="1"/>
  <c r="F6000" i="1"/>
  <c r="F6015" i="1"/>
  <c r="F6005" i="1"/>
  <c r="F6003" i="1"/>
  <c r="F5998" i="1"/>
  <c r="F6014" i="1"/>
  <c r="F6016" i="1"/>
  <c r="F6001" i="1"/>
  <c r="F5997" i="1"/>
  <c r="F6018" i="1"/>
  <c r="F6012" i="1"/>
  <c r="F6009" i="1"/>
  <c r="F5999" i="1"/>
  <c r="F5996" i="1"/>
  <c r="F6022" i="1"/>
  <c r="F6025" i="1"/>
  <c r="F6020" i="1"/>
  <c r="F6027" i="1"/>
  <c r="F6023" i="1"/>
  <c r="F6021" i="1"/>
  <c r="F6024" i="1"/>
  <c r="F6019" i="1"/>
  <c r="F6026" i="1"/>
  <c r="F6031" i="1"/>
  <c r="F6028" i="1"/>
  <c r="F6030" i="1"/>
  <c r="F6029" i="1"/>
  <c r="F6056" i="1"/>
  <c r="F6058" i="1"/>
  <c r="F6038" i="1"/>
  <c r="F6039" i="1"/>
  <c r="F6040" i="1"/>
  <c r="F6050" i="1"/>
  <c r="F6047" i="1"/>
  <c r="F6044" i="1"/>
  <c r="F6035" i="1"/>
  <c r="F6034" i="1"/>
  <c r="F6037" i="1"/>
  <c r="F6048" i="1"/>
  <c r="F6042" i="1"/>
  <c r="F6060" i="1"/>
  <c r="F6051" i="1"/>
  <c r="F6033" i="1"/>
  <c r="F6045" i="1"/>
  <c r="F6052" i="1"/>
  <c r="F6032" i="1"/>
  <c r="F6043" i="1"/>
  <c r="F6046" i="1"/>
  <c r="F6049" i="1"/>
  <c r="F6036" i="1"/>
  <c r="F6057" i="1"/>
  <c r="F6055" i="1"/>
  <c r="F6041" i="1"/>
  <c r="F6054" i="1"/>
  <c r="F6053" i="1"/>
  <c r="F6059" i="1"/>
  <c r="F6065" i="1"/>
  <c r="F6078" i="1"/>
  <c r="F6072" i="1"/>
  <c r="F6075" i="1"/>
  <c r="F6061" i="1"/>
  <c r="F6079" i="1"/>
  <c r="F6069" i="1"/>
  <c r="F6080" i="1"/>
  <c r="F6082" i="1"/>
  <c r="F6071" i="1"/>
  <c r="F6070" i="1"/>
  <c r="F6064" i="1"/>
  <c r="F6066" i="1"/>
  <c r="F6068" i="1"/>
  <c r="F6062" i="1"/>
  <c r="F6081" i="1"/>
  <c r="F6067" i="1"/>
  <c r="F6073" i="1"/>
  <c r="F6063" i="1"/>
  <c r="F6076" i="1"/>
  <c r="F6074" i="1"/>
  <c r="F6077" i="1"/>
  <c r="F6092" i="1"/>
  <c r="F6103" i="1"/>
  <c r="F6097" i="1"/>
  <c r="F6099" i="1"/>
  <c r="F6106" i="1"/>
  <c r="F6107" i="1"/>
  <c r="F6093" i="1"/>
  <c r="F6086" i="1"/>
  <c r="F6100" i="1"/>
  <c r="F6085" i="1"/>
  <c r="F6089" i="1"/>
  <c r="F6098" i="1"/>
  <c r="F6084" i="1"/>
  <c r="F6087" i="1"/>
  <c r="F6105" i="1"/>
  <c r="F6101" i="1"/>
  <c r="F6088" i="1"/>
  <c r="F6083" i="1"/>
  <c r="F6102" i="1"/>
  <c r="F6104" i="1"/>
  <c r="F6090" i="1"/>
  <c r="F6094" i="1"/>
  <c r="F6095" i="1"/>
  <c r="F6096" i="1"/>
  <c r="F6091" i="1"/>
  <c r="F6124" i="1"/>
  <c r="F6135" i="1"/>
  <c r="F6130" i="1"/>
  <c r="F6118" i="1"/>
  <c r="F6128" i="1"/>
  <c r="F6134" i="1"/>
  <c r="F6110" i="1"/>
  <c r="F6129" i="1"/>
  <c r="F6138" i="1"/>
  <c r="F6113" i="1"/>
  <c r="F6131" i="1"/>
  <c r="F6133" i="1"/>
  <c r="F6127" i="1"/>
  <c r="F6126" i="1"/>
  <c r="F6115" i="1"/>
  <c r="F6136" i="1"/>
  <c r="F6120" i="1"/>
  <c r="F6123" i="1"/>
  <c r="F6114" i="1"/>
  <c r="F6139" i="1"/>
  <c r="F6121" i="1"/>
  <c r="F6112" i="1"/>
  <c r="F6116" i="1"/>
  <c r="F6119" i="1"/>
  <c r="F6108" i="1"/>
  <c r="F6117" i="1"/>
  <c r="F6132" i="1"/>
  <c r="F6125" i="1"/>
  <c r="F6122" i="1"/>
  <c r="F6145" i="1"/>
  <c r="F6157" i="1"/>
  <c r="F6143" i="1"/>
  <c r="F6150" i="1"/>
  <c r="F6144" i="1"/>
  <c r="F6153" i="1"/>
  <c r="F6149" i="1"/>
  <c r="F6151" i="1"/>
  <c r="F6155" i="1"/>
  <c r="F6142" i="1"/>
  <c r="F6158" i="1"/>
  <c r="F6141" i="1"/>
  <c r="F6148" i="1"/>
  <c r="F6152" i="1"/>
  <c r="F6154" i="1"/>
  <c r="F6156" i="1"/>
  <c r="F6147" i="1"/>
  <c r="F6159" i="1"/>
  <c r="F6146" i="1"/>
  <c r="F6161" i="1"/>
  <c r="F6160" i="1"/>
  <c r="F6162" i="1"/>
  <c r="F6163" i="1"/>
  <c r="F6169" i="1"/>
  <c r="F6192" i="1"/>
  <c r="F6166" i="1"/>
  <c r="F6165" i="1"/>
  <c r="F6187" i="1"/>
  <c r="F6186" i="1"/>
  <c r="F6178" i="1"/>
  <c r="F6177" i="1"/>
  <c r="F6196" i="1"/>
  <c r="F6191" i="1"/>
  <c r="F6184" i="1"/>
  <c r="F6181" i="1"/>
  <c r="F6173" i="1"/>
  <c r="F6168" i="1"/>
  <c r="F6180" i="1"/>
  <c r="F6175" i="1"/>
  <c r="F6179" i="1"/>
  <c r="F6188" i="1"/>
  <c r="F6183" i="1"/>
  <c r="F6195" i="1"/>
  <c r="F6172" i="1"/>
  <c r="F6176" i="1"/>
  <c r="F6164" i="1"/>
  <c r="F6170" i="1"/>
  <c r="F6167" i="1"/>
  <c r="F6190" i="1"/>
  <c r="F6174" i="1"/>
  <c r="F6189" i="1"/>
  <c r="F6193" i="1"/>
  <c r="F6171" i="1"/>
  <c r="F6194" i="1"/>
  <c r="F6185" i="1"/>
  <c r="F6220" i="1"/>
  <c r="F6200" i="1"/>
  <c r="F6219" i="1"/>
  <c r="F6202" i="1"/>
  <c r="F6198" i="1"/>
  <c r="F6215" i="1"/>
  <c r="F6209" i="1"/>
  <c r="F6217" i="1"/>
  <c r="F6206" i="1"/>
  <c r="F6216" i="1"/>
  <c r="F6208" i="1"/>
  <c r="F6211" i="1"/>
  <c r="F6203" i="1"/>
  <c r="F6205" i="1"/>
  <c r="F6197" i="1"/>
  <c r="F6204" i="1"/>
  <c r="F6212" i="1"/>
  <c r="F6207" i="1"/>
  <c r="F6214" i="1"/>
  <c r="F6213" i="1"/>
  <c r="F6201" i="1"/>
  <c r="F6199" i="1"/>
  <c r="F6210" i="1"/>
  <c r="F6218" i="1"/>
  <c r="F6247" i="1"/>
  <c r="F6244" i="1"/>
  <c r="F6242" i="1"/>
  <c r="F6233" i="1"/>
  <c r="F6230" i="1"/>
  <c r="F6234" i="1"/>
  <c r="F6238" i="1"/>
  <c r="F6223" i="1"/>
  <c r="F6240" i="1"/>
  <c r="F6245" i="1"/>
  <c r="F6224" i="1"/>
  <c r="F6243" i="1"/>
  <c r="F6248" i="1"/>
  <c r="F6232" i="1"/>
  <c r="F6229" i="1"/>
  <c r="F6235" i="1"/>
  <c r="F6225" i="1"/>
  <c r="F6237" i="1"/>
  <c r="F6227" i="1"/>
  <c r="F6231" i="1"/>
  <c r="F6221" i="1"/>
  <c r="F6239" i="1"/>
  <c r="F6228" i="1"/>
  <c r="F6236" i="1"/>
  <c r="F6226" i="1"/>
  <c r="F6246" i="1"/>
  <c r="F6241" i="1"/>
  <c r="F6265" i="1"/>
  <c r="F6256" i="1"/>
  <c r="F6262" i="1"/>
  <c r="F6258" i="1"/>
  <c r="F6266" i="1"/>
  <c r="F6253" i="1"/>
  <c r="F6260" i="1"/>
  <c r="F6267" i="1"/>
  <c r="F6255" i="1"/>
  <c r="F6249" i="1"/>
  <c r="F6251" i="1"/>
  <c r="F6270" i="1"/>
  <c r="F6261" i="1"/>
  <c r="F6273" i="1"/>
  <c r="F6263" i="1"/>
  <c r="F6250" i="1"/>
  <c r="F6269" i="1"/>
  <c r="F6252" i="1"/>
  <c r="F6259" i="1"/>
  <c r="F6257" i="1"/>
  <c r="F6264" i="1"/>
  <c r="F6272" i="1"/>
  <c r="F6254" i="1"/>
  <c r="F6285" i="1"/>
  <c r="F6309" i="1"/>
  <c r="F6281" i="1"/>
  <c r="F6279" i="1"/>
  <c r="F6304" i="1"/>
  <c r="F6289" i="1"/>
  <c r="F6305" i="1"/>
  <c r="F6295" i="1"/>
  <c r="F6284" i="1"/>
  <c r="F6296" i="1"/>
  <c r="F6299" i="1"/>
  <c r="F6298" i="1"/>
  <c r="F6276" i="1"/>
  <c r="F6288" i="1"/>
  <c r="F6274" i="1"/>
  <c r="F6290" i="1"/>
  <c r="F6297" i="1"/>
  <c r="F6293" i="1"/>
  <c r="F6294" i="1"/>
  <c r="F6280" i="1"/>
  <c r="F6292" i="1"/>
  <c r="F6283" i="1"/>
  <c r="F6282" i="1"/>
  <c r="F6278" i="1"/>
  <c r="F6307" i="1"/>
  <c r="F6308" i="1"/>
  <c r="F6275" i="1"/>
  <c r="F6302" i="1"/>
  <c r="F6277" i="1"/>
  <c r="F6291" i="1"/>
  <c r="F6301" i="1"/>
  <c r="F6303" i="1"/>
  <c r="F6286" i="1"/>
  <c r="F6306" i="1"/>
  <c r="F6311" i="1"/>
  <c r="F6310" i="1"/>
  <c r="F6312" i="1"/>
  <c r="F6346" i="1"/>
  <c r="F6347" i="1"/>
  <c r="F6322" i="1"/>
  <c r="F6315" i="1"/>
  <c r="F6342" i="1"/>
  <c r="F6340" i="1"/>
  <c r="F6336" i="1"/>
  <c r="F6335" i="1"/>
  <c r="F6317" i="1"/>
  <c r="F6360" i="1"/>
  <c r="F6314" i="1"/>
  <c r="F6334" i="1"/>
  <c r="F6327" i="1"/>
  <c r="F6330" i="1"/>
  <c r="F6318" i="1"/>
  <c r="F6341" i="1"/>
  <c r="F6326" i="1"/>
  <c r="F6343" i="1"/>
  <c r="F6331" i="1"/>
  <c r="F6313" i="1"/>
  <c r="F6332" i="1"/>
  <c r="F6337" i="1"/>
  <c r="F6323" i="1"/>
  <c r="F6356" i="1"/>
  <c r="F6320" i="1"/>
  <c r="F6345" i="1"/>
  <c r="F6325" i="1"/>
  <c r="F6338" i="1"/>
  <c r="F6324" i="1"/>
  <c r="F6316" i="1"/>
  <c r="F6350" i="1"/>
  <c r="F6321" i="1"/>
  <c r="F6344" i="1"/>
  <c r="F6319" i="1"/>
  <c r="F6354" i="1"/>
  <c r="F6352" i="1"/>
  <c r="F6339" i="1"/>
  <c r="F6333" i="1"/>
  <c r="F6351" i="1"/>
  <c r="F6357" i="1"/>
  <c r="F6355" i="1"/>
  <c r="F6358" i="1"/>
  <c r="F6329" i="1"/>
  <c r="F6349" i="1"/>
  <c r="F6365" i="1"/>
  <c r="F6402" i="1"/>
  <c r="F6403" i="1"/>
  <c r="F6387" i="1"/>
  <c r="F6369" i="1"/>
  <c r="F6393" i="1"/>
  <c r="F6396" i="1"/>
  <c r="F6380" i="1"/>
  <c r="F6348" i="1"/>
  <c r="F6372" i="1"/>
  <c r="F6406" i="1"/>
  <c r="F6287" i="1"/>
  <c r="F6137" i="1"/>
  <c r="F6111" i="1"/>
  <c r="F6362" i="1"/>
  <c r="F6367" i="1"/>
  <c r="F6370" i="1"/>
  <c r="F6363" i="1"/>
  <c r="F6401" i="1"/>
  <c r="F6390" i="1"/>
  <c r="F6378" i="1"/>
  <c r="F6408" i="1"/>
  <c r="F6182" i="1"/>
  <c r="F6222" i="1"/>
  <c r="F6353" i="1"/>
  <c r="F6394" i="1"/>
  <c r="F6379" i="1"/>
  <c r="F6328" i="1"/>
  <c r="F6389" i="1"/>
  <c r="F6411" i="1"/>
  <c r="F6409" i="1"/>
  <c r="F6368" i="1"/>
  <c r="F6382" i="1"/>
  <c r="F6410" i="1"/>
  <c r="F6399" i="1"/>
  <c r="F6271" i="1"/>
  <c r="F6412" i="1"/>
  <c r="F6385" i="1"/>
  <c r="F6384" i="1"/>
  <c r="F6375" i="1"/>
  <c r="F6376" i="1"/>
  <c r="F6397" i="1"/>
  <c r="F6359" i="1"/>
  <c r="F6404" i="1"/>
  <c r="F6388" i="1"/>
  <c r="F6371" i="1"/>
  <c r="F5682" i="1"/>
  <c r="F6381" i="1"/>
  <c r="F6392" i="1"/>
  <c r="F6413" i="1"/>
  <c r="F6391" i="1"/>
  <c r="F6405" i="1"/>
  <c r="F6364" i="1"/>
  <c r="F6140" i="1"/>
  <c r="F6109" i="1"/>
  <c r="F6268" i="1"/>
  <c r="F6374" i="1"/>
  <c r="F6400" i="1"/>
  <c r="F6395" i="1"/>
  <c r="F6366" i="1"/>
  <c r="F6300" i="1"/>
  <c r="F6377" i="1"/>
  <c r="F6373" i="1"/>
  <c r="F6407" i="1"/>
  <c r="F6383" i="1"/>
  <c r="F6398" i="1"/>
  <c r="F6361" i="1"/>
  <c r="F6386" i="1"/>
  <c r="F6417" i="1"/>
  <c r="F6438" i="1"/>
  <c r="F6445" i="1"/>
  <c r="F6453" i="1"/>
  <c r="F6435" i="1"/>
  <c r="F6427" i="1"/>
  <c r="F6448" i="1"/>
  <c r="F6428" i="1"/>
  <c r="F6436" i="1"/>
  <c r="F6443" i="1"/>
  <c r="F6429" i="1"/>
  <c r="F6414" i="1"/>
  <c r="F6452" i="1"/>
  <c r="F6434" i="1"/>
  <c r="F6433" i="1"/>
  <c r="F6447" i="1"/>
  <c r="F6440" i="1"/>
  <c r="F6423" i="1"/>
  <c r="F6430" i="1"/>
  <c r="F6432" i="1"/>
  <c r="F6420" i="1"/>
  <c r="F6418" i="1"/>
  <c r="F6449" i="1"/>
  <c r="F6421" i="1"/>
  <c r="F6439" i="1"/>
  <c r="F6444" i="1"/>
  <c r="F6437" i="1"/>
  <c r="F6424" i="1"/>
  <c r="F6451" i="1"/>
  <c r="F6426" i="1"/>
  <c r="F6442" i="1"/>
  <c r="F6446" i="1"/>
  <c r="F6441" i="1"/>
  <c r="F6450" i="1"/>
  <c r="F6431" i="1"/>
  <c r="F6416" i="1"/>
  <c r="F6425" i="1"/>
  <c r="F6422" i="1"/>
  <c r="F6419" i="1"/>
  <c r="F6415" i="1"/>
  <c r="F6455" i="1"/>
  <c r="F6466" i="1"/>
  <c r="F6470" i="1"/>
  <c r="F6482" i="1"/>
  <c r="F6468" i="1"/>
  <c r="F6458" i="1"/>
  <c r="F6467" i="1"/>
  <c r="F6459" i="1"/>
  <c r="F6484" i="1"/>
  <c r="F6477" i="1"/>
  <c r="F6460" i="1"/>
  <c r="F6473" i="1"/>
  <c r="F6464" i="1"/>
  <c r="F6456" i="1"/>
  <c r="F6474" i="1"/>
  <c r="F6475" i="1"/>
  <c r="F6454" i="1"/>
  <c r="F6471" i="1"/>
  <c r="F6483" i="1"/>
  <c r="F6463" i="1"/>
  <c r="F6461" i="1"/>
  <c r="F6480" i="1"/>
  <c r="F6457" i="1"/>
  <c r="F6481" i="1"/>
  <c r="F6469" i="1"/>
  <c r="F6465" i="1"/>
  <c r="F6479" i="1"/>
  <c r="F6478" i="1"/>
  <c r="F6462" i="1"/>
  <c r="F6521" i="1"/>
  <c r="F6489" i="1"/>
  <c r="F6509" i="1"/>
  <c r="F6493" i="1"/>
  <c r="F6496" i="1"/>
  <c r="F6486" i="1"/>
  <c r="F6517" i="1"/>
  <c r="F6491" i="1"/>
  <c r="F6520" i="1"/>
  <c r="F6515" i="1"/>
  <c r="F6488" i="1"/>
  <c r="F6485" i="1"/>
  <c r="F6502" i="1"/>
  <c r="F6497" i="1"/>
  <c r="F6500" i="1"/>
  <c r="F6495" i="1"/>
  <c r="F6501" i="1"/>
  <c r="F6508" i="1"/>
  <c r="F6511" i="1"/>
  <c r="F6522" i="1"/>
  <c r="F6510" i="1"/>
  <c r="F6512" i="1"/>
  <c r="F6492" i="1"/>
  <c r="F6494" i="1"/>
  <c r="F6504" i="1"/>
  <c r="F6499" i="1"/>
  <c r="F6507" i="1"/>
  <c r="F6498" i="1"/>
  <c r="F6505" i="1"/>
  <c r="F6506" i="1"/>
  <c r="F6516" i="1"/>
  <c r="F6487" i="1"/>
  <c r="F6518" i="1"/>
  <c r="F6490" i="1"/>
  <c r="F6519" i="1"/>
  <c r="F6514" i="1"/>
  <c r="F6503" i="1"/>
  <c r="F6528" i="1"/>
  <c r="F6527" i="1"/>
  <c r="F6523" i="1"/>
  <c r="F6524" i="1"/>
  <c r="F6525" i="1"/>
  <c r="F6526" i="1"/>
  <c r="F6529" i="1"/>
  <c r="F6545" i="1"/>
  <c r="F6531" i="1"/>
  <c r="F6534" i="1"/>
  <c r="F6535" i="1"/>
  <c r="F6544" i="1"/>
  <c r="F6555" i="1"/>
  <c r="F6538" i="1"/>
  <c r="F6554" i="1"/>
  <c r="F6552" i="1"/>
  <c r="F6550" i="1"/>
  <c r="F6542" i="1"/>
  <c r="F6539" i="1"/>
  <c r="F6543" i="1"/>
  <c r="F6547" i="1"/>
  <c r="F6536" i="1"/>
  <c r="F6530" i="1"/>
  <c r="F6532" i="1"/>
  <c r="F6533" i="1"/>
  <c r="F6540" i="1"/>
  <c r="F6551" i="1"/>
  <c r="F6549" i="1"/>
  <c r="F6553" i="1"/>
  <c r="F6548" i="1"/>
  <c r="F6537" i="1"/>
  <c r="F6541" i="1"/>
  <c r="F6546" i="1"/>
  <c r="F6571" i="1"/>
  <c r="F6568" i="1"/>
  <c r="F6563" i="1"/>
  <c r="F6557" i="1"/>
  <c r="F6562" i="1"/>
  <c r="F6561" i="1"/>
  <c r="F6564" i="1"/>
  <c r="F6572" i="1"/>
  <c r="F6575" i="1"/>
  <c r="F6573" i="1"/>
  <c r="F6566" i="1"/>
  <c r="F6559" i="1"/>
  <c r="F6560" i="1"/>
  <c r="F6567" i="1"/>
  <c r="F6556" i="1"/>
  <c r="F6569" i="1"/>
  <c r="F6574" i="1"/>
  <c r="F6565" i="1"/>
  <c r="F6570" i="1"/>
  <c r="F6558" i="1"/>
  <c r="F6596" i="1"/>
  <c r="F6601" i="1"/>
  <c r="F6586" i="1"/>
  <c r="F6577" i="1"/>
  <c r="F6579" i="1"/>
  <c r="F6589" i="1"/>
  <c r="F6592" i="1"/>
  <c r="F6580" i="1"/>
  <c r="F6583" i="1"/>
  <c r="F6600" i="1"/>
  <c r="F6582" i="1"/>
  <c r="F6587" i="1"/>
  <c r="F6597" i="1"/>
  <c r="F6585" i="1"/>
  <c r="F6581" i="1"/>
  <c r="F6603" i="1"/>
  <c r="F6593" i="1"/>
  <c r="F6578" i="1"/>
  <c r="F6591" i="1"/>
  <c r="F6588" i="1"/>
  <c r="F6595" i="1"/>
  <c r="F6584" i="1"/>
  <c r="F6590" i="1"/>
  <c r="F6576" i="1"/>
  <c r="F6599" i="1"/>
  <c r="F6594" i="1"/>
  <c r="F6598" i="1"/>
  <c r="F6602" i="1"/>
  <c r="F6604" i="1"/>
  <c r="F6629" i="1"/>
  <c r="F6625" i="1"/>
  <c r="F6612" i="1"/>
  <c r="F6628" i="1"/>
  <c r="F6614" i="1"/>
  <c r="F6618" i="1"/>
  <c r="F6615" i="1"/>
  <c r="F6626" i="1"/>
  <c r="F6606" i="1"/>
  <c r="F6617" i="1"/>
  <c r="F6611" i="1"/>
  <c r="F6621" i="1"/>
  <c r="F6609" i="1"/>
  <c r="F6622" i="1"/>
  <c r="F6605" i="1"/>
  <c r="F6613" i="1"/>
  <c r="F6616" i="1"/>
  <c r="F6610" i="1"/>
  <c r="F6623" i="1"/>
  <c r="F6627" i="1"/>
  <c r="F6619" i="1"/>
  <c r="F6624" i="1"/>
  <c r="F6607" i="1"/>
  <c r="F6608" i="1"/>
  <c r="F6620" i="1"/>
  <c r="F6641" i="1"/>
  <c r="F6637" i="1"/>
  <c r="F6643" i="1"/>
  <c r="F6642" i="1"/>
  <c r="F6638" i="1"/>
  <c r="F6640" i="1"/>
  <c r="F6631" i="1"/>
  <c r="F6634" i="1"/>
  <c r="F6633" i="1"/>
  <c r="F6645" i="1"/>
  <c r="F6644" i="1"/>
  <c r="F6632" i="1"/>
  <c r="F6639" i="1"/>
  <c r="F6636" i="1"/>
  <c r="F6630" i="1"/>
  <c r="F6635" i="1"/>
  <c r="F6648" i="1"/>
  <c r="F6649" i="1"/>
  <c r="F6647" i="1"/>
  <c r="F6646" i="1"/>
  <c r="F6651" i="1"/>
  <c r="F6650" i="1"/>
  <c r="F6659" i="1"/>
  <c r="F6678" i="1"/>
  <c r="F6686" i="1"/>
  <c r="F6661" i="1"/>
  <c r="F6666" i="1"/>
  <c r="F6680" i="1"/>
  <c r="F6682" i="1"/>
  <c r="F6689" i="1"/>
  <c r="F6673" i="1"/>
  <c r="F6671" i="1"/>
  <c r="F6652" i="1"/>
  <c r="F6664" i="1"/>
  <c r="F6674" i="1"/>
  <c r="F6676" i="1"/>
  <c r="F6672" i="1"/>
  <c r="F6669" i="1"/>
  <c r="F6665" i="1"/>
  <c r="F6663" i="1"/>
  <c r="F6662" i="1"/>
  <c r="F6681" i="1"/>
  <c r="F6667" i="1"/>
  <c r="F6668" i="1"/>
  <c r="F6660" i="1"/>
  <c r="F6683" i="1"/>
  <c r="F6656" i="1"/>
  <c r="F6654" i="1"/>
  <c r="F6687" i="1"/>
  <c r="F6670" i="1"/>
  <c r="F6655" i="1"/>
  <c r="F6658" i="1"/>
  <c r="F6653" i="1"/>
  <c r="F6685" i="1"/>
  <c r="F6688" i="1"/>
  <c r="F6677" i="1"/>
  <c r="F6675" i="1"/>
  <c r="F6684" i="1"/>
  <c r="F6657" i="1"/>
  <c r="F6679" i="1"/>
  <c r="F6718" i="1"/>
  <c r="F6725" i="1"/>
  <c r="F6706" i="1"/>
  <c r="F6704" i="1"/>
  <c r="F6723" i="1"/>
  <c r="F6708" i="1"/>
  <c r="F6715" i="1"/>
  <c r="F6716" i="1"/>
  <c r="F6720" i="1"/>
  <c r="F6690" i="1"/>
  <c r="F6702" i="1"/>
  <c r="F6719" i="1"/>
  <c r="F6710" i="1"/>
  <c r="F6721" i="1"/>
  <c r="F6703" i="1"/>
  <c r="F6714" i="1"/>
  <c r="F6707" i="1"/>
  <c r="F6695" i="1"/>
  <c r="F6691" i="1"/>
  <c r="F6698" i="1"/>
  <c r="F6692" i="1"/>
  <c r="F6722" i="1"/>
  <c r="F6694" i="1"/>
  <c r="F6709" i="1"/>
  <c r="F6693" i="1"/>
  <c r="F6696" i="1"/>
  <c r="F6705" i="1"/>
  <c r="F6724" i="1"/>
  <c r="F6699" i="1"/>
  <c r="F6711" i="1"/>
  <c r="F6717" i="1"/>
  <c r="F6697" i="1"/>
  <c r="F6700" i="1"/>
  <c r="F6701" i="1"/>
  <c r="F6728" i="1"/>
  <c r="F6737" i="1"/>
  <c r="F6736" i="1"/>
  <c r="F6731" i="1"/>
  <c r="F6756" i="1"/>
  <c r="F6738" i="1"/>
  <c r="F6757" i="1"/>
  <c r="F6758" i="1"/>
  <c r="F6741" i="1"/>
  <c r="F6753" i="1"/>
  <c r="F6745" i="1"/>
  <c r="F6733" i="1"/>
  <c r="F6748" i="1"/>
  <c r="F6732" i="1"/>
  <c r="F6734" i="1"/>
  <c r="F6729" i="1"/>
  <c r="F6730" i="1"/>
  <c r="F6740" i="1"/>
  <c r="F6755" i="1"/>
  <c r="F6739" i="1"/>
  <c r="F6752" i="1"/>
  <c r="F6742" i="1"/>
  <c r="F6750" i="1"/>
  <c r="F6749" i="1"/>
  <c r="F6744" i="1"/>
  <c r="F6746" i="1"/>
  <c r="F6743" i="1"/>
  <c r="F6726" i="1"/>
  <c r="F6727" i="1"/>
  <c r="F6747" i="1"/>
  <c r="F6754" i="1"/>
  <c r="F6751" i="1"/>
  <c r="F6735" i="1"/>
  <c r="F6774" i="1"/>
  <c r="F6761" i="1"/>
  <c r="F6786" i="1"/>
  <c r="F6779" i="1"/>
  <c r="F6784" i="1"/>
  <c r="F6783" i="1"/>
  <c r="F6778" i="1"/>
  <c r="F6780" i="1"/>
  <c r="F6759" i="1"/>
  <c r="F6772" i="1"/>
  <c r="F6781" i="1"/>
  <c r="F6763" i="1"/>
  <c r="F6773" i="1"/>
  <c r="F6771" i="1"/>
  <c r="F6777" i="1"/>
  <c r="F6766" i="1"/>
  <c r="F6767" i="1"/>
  <c r="F6782" i="1"/>
  <c r="F6785" i="1"/>
  <c r="F6765" i="1"/>
  <c r="F6770" i="1"/>
  <c r="F6769" i="1"/>
  <c r="F6762" i="1"/>
  <c r="F6764" i="1"/>
  <c r="F6787" i="1"/>
  <c r="F6776" i="1"/>
  <c r="F6768" i="1"/>
  <c r="F6775" i="1"/>
  <c r="F6760" i="1"/>
  <c r="F6810" i="1"/>
  <c r="F6807" i="1"/>
  <c r="F6816" i="1"/>
  <c r="F6795" i="1"/>
  <c r="F6812" i="1"/>
  <c r="F6788" i="1"/>
  <c r="F6805" i="1"/>
  <c r="F6808" i="1"/>
  <c r="F6806" i="1"/>
  <c r="F6803" i="1"/>
  <c r="F6798" i="1"/>
  <c r="F6800" i="1"/>
  <c r="F6792" i="1"/>
  <c r="F6799" i="1"/>
  <c r="F6793" i="1"/>
  <c r="F6797" i="1"/>
  <c r="F6801" i="1"/>
  <c r="F6796" i="1"/>
  <c r="F6802" i="1"/>
  <c r="F6791" i="1"/>
  <c r="F6809" i="1"/>
  <c r="F6817" i="1"/>
  <c r="F6789" i="1"/>
  <c r="F6790" i="1"/>
  <c r="F6794" i="1"/>
  <c r="F6815" i="1"/>
  <c r="F6819" i="1"/>
  <c r="F6818" i="1"/>
  <c r="F6824" i="1"/>
  <c r="F6823" i="1"/>
  <c r="F6825" i="1"/>
  <c r="F6821" i="1"/>
  <c r="F6822" i="1"/>
  <c r="F6820" i="1"/>
  <c r="F6844" i="1"/>
  <c r="F6829" i="1"/>
  <c r="F6843" i="1"/>
  <c r="F6841" i="1"/>
  <c r="F6831" i="1"/>
  <c r="F6848" i="1"/>
  <c r="F6828" i="1"/>
  <c r="F6832" i="1"/>
  <c r="F6849" i="1"/>
  <c r="F6837" i="1"/>
  <c r="F6830" i="1"/>
  <c r="F6846" i="1"/>
  <c r="F6847" i="1"/>
  <c r="F6834" i="1"/>
  <c r="F6842" i="1"/>
  <c r="F6827" i="1"/>
  <c r="F6833" i="1"/>
  <c r="F6839" i="1"/>
  <c r="F6826" i="1"/>
  <c r="F6845" i="1"/>
  <c r="F6840" i="1"/>
  <c r="F6838" i="1"/>
  <c r="F6836" i="1"/>
  <c r="F6868" i="1"/>
  <c r="F6860" i="1"/>
  <c r="F6874" i="1"/>
  <c r="F6866" i="1"/>
  <c r="F6872" i="1"/>
  <c r="F6875" i="1"/>
  <c r="F6855" i="1"/>
  <c r="F6856" i="1"/>
  <c r="F6862" i="1"/>
  <c r="F6865" i="1"/>
  <c r="F6854" i="1"/>
  <c r="F6871" i="1"/>
  <c r="F6858" i="1"/>
  <c r="F6867" i="1"/>
  <c r="F6853" i="1"/>
  <c r="F6851" i="1"/>
  <c r="F6852" i="1"/>
  <c r="F6859" i="1"/>
  <c r="F6869" i="1"/>
  <c r="F6864" i="1"/>
  <c r="F6870" i="1"/>
  <c r="F6886" i="1"/>
  <c r="F6893" i="1"/>
  <c r="F6894" i="1"/>
  <c r="F6884" i="1"/>
  <c r="F6881" i="1"/>
  <c r="F6892" i="1"/>
  <c r="F6891" i="1"/>
  <c r="F6896" i="1"/>
  <c r="F6889" i="1"/>
  <c r="F6883" i="1"/>
  <c r="F6882" i="1"/>
  <c r="F6890" i="1"/>
  <c r="F6895" i="1"/>
  <c r="F6877" i="1"/>
  <c r="F6885" i="1"/>
  <c r="F6878" i="1"/>
  <c r="F6888" i="1"/>
  <c r="F6876" i="1"/>
  <c r="F6879" i="1"/>
  <c r="F6880" i="1"/>
  <c r="F6887" i="1"/>
  <c r="F6918" i="1"/>
  <c r="F6909" i="1"/>
  <c r="F6901" i="1"/>
  <c r="F6910" i="1"/>
  <c r="F6916" i="1"/>
  <c r="F6904" i="1"/>
  <c r="F6912" i="1"/>
  <c r="F6907" i="1"/>
  <c r="F6919" i="1"/>
  <c r="F6905" i="1"/>
  <c r="F6920" i="1"/>
  <c r="F6900" i="1"/>
  <c r="F6897" i="1"/>
  <c r="F6902" i="1"/>
  <c r="F6906" i="1"/>
  <c r="F6915" i="1"/>
  <c r="F6899" i="1"/>
  <c r="F6914" i="1"/>
  <c r="F6911" i="1"/>
  <c r="F6913" i="1"/>
  <c r="F6917" i="1"/>
  <c r="F6898" i="1"/>
  <c r="F6938" i="1"/>
  <c r="F6947" i="1"/>
  <c r="F6942" i="1"/>
  <c r="F6937" i="1"/>
  <c r="F6952" i="1"/>
  <c r="F6925" i="1"/>
  <c r="F6941" i="1"/>
  <c r="F6943" i="1"/>
  <c r="F6934" i="1"/>
  <c r="F6945" i="1"/>
  <c r="F6935" i="1"/>
  <c r="F6949" i="1"/>
  <c r="F6955" i="1"/>
  <c r="F6931" i="1"/>
  <c r="F6932" i="1"/>
  <c r="F6936" i="1"/>
  <c r="F6948" i="1"/>
  <c r="F6940" i="1"/>
  <c r="F6944" i="1"/>
  <c r="F6929" i="1"/>
  <c r="F6928" i="1"/>
  <c r="F6922" i="1"/>
  <c r="F6927" i="1"/>
  <c r="F6951" i="1"/>
  <c r="F6953" i="1"/>
  <c r="F6933" i="1"/>
  <c r="F6923" i="1"/>
  <c r="F6946" i="1"/>
  <c r="F6950" i="1"/>
  <c r="F6939" i="1"/>
  <c r="F6930" i="1"/>
  <c r="F6958" i="1"/>
  <c r="F6956" i="1"/>
  <c r="F6957" i="1"/>
  <c r="F6959" i="1"/>
  <c r="F6963" i="1"/>
  <c r="F6960" i="1"/>
  <c r="F6965" i="1"/>
  <c r="F6962" i="1"/>
  <c r="F6964" i="1"/>
  <c r="F6971" i="1"/>
  <c r="F6966" i="1"/>
  <c r="F6967" i="1"/>
  <c r="F6982" i="1"/>
  <c r="F6991" i="1"/>
  <c r="F6973" i="1"/>
  <c r="F6985" i="1"/>
  <c r="F6988" i="1"/>
  <c r="F6972" i="1"/>
  <c r="F6992" i="1"/>
  <c r="F6977" i="1"/>
  <c r="F6987" i="1"/>
  <c r="F6974" i="1"/>
  <c r="F6980" i="1"/>
  <c r="F6976" i="1"/>
  <c r="F6979" i="1"/>
  <c r="F6981" i="1"/>
  <c r="F6983" i="1"/>
  <c r="F6969" i="1"/>
  <c r="F6975" i="1"/>
  <c r="F6986" i="1"/>
  <c r="F6984" i="1"/>
  <c r="F7003" i="1"/>
  <c r="F7000" i="1"/>
  <c r="F6997" i="1"/>
  <c r="F7012" i="1"/>
  <c r="F7009" i="1"/>
  <c r="F7034" i="1"/>
  <c r="F6995" i="1"/>
  <c r="F7037" i="1"/>
  <c r="F7015" i="1"/>
  <c r="F7013" i="1"/>
  <c r="F7014" i="1"/>
  <c r="F7008" i="1"/>
  <c r="F7007" i="1"/>
  <c r="F7028" i="1"/>
  <c r="F7038" i="1"/>
  <c r="F7011" i="1"/>
  <c r="F7004" i="1"/>
  <c r="F7016" i="1"/>
  <c r="F7030" i="1"/>
  <c r="F7027" i="1"/>
  <c r="F7042" i="1"/>
  <c r="F7002" i="1"/>
  <c r="F7001" i="1"/>
  <c r="F7032" i="1"/>
  <c r="F7019" i="1"/>
  <c r="F7025" i="1"/>
  <c r="F7023" i="1"/>
  <c r="F7041" i="1"/>
  <c r="F7021" i="1"/>
  <c r="F7029" i="1"/>
  <c r="F6998" i="1"/>
  <c r="F7033" i="1"/>
  <c r="F6996" i="1"/>
  <c r="F7026" i="1"/>
  <c r="F6999" i="1"/>
  <c r="F6993" i="1"/>
  <c r="F7010" i="1"/>
  <c r="F7035" i="1"/>
  <c r="F7040" i="1"/>
  <c r="F7006" i="1"/>
  <c r="F7005" i="1"/>
  <c r="F7017" i="1"/>
  <c r="F7024" i="1"/>
  <c r="F6994" i="1"/>
  <c r="F7049" i="1"/>
  <c r="F7055" i="1"/>
  <c r="F7075" i="1"/>
  <c r="F7036" i="1"/>
  <c r="F6921" i="1"/>
  <c r="F6814" i="1"/>
  <c r="F6811" i="1"/>
  <c r="F7047" i="1"/>
  <c r="F6970" i="1"/>
  <c r="F7072" i="1"/>
  <c r="F6978" i="1"/>
  <c r="F7069" i="1"/>
  <c r="F6513" i="1"/>
  <c r="F7077" i="1"/>
  <c r="F7070" i="1"/>
  <c r="F7066" i="1"/>
  <c r="F7061" i="1"/>
  <c r="F7031" i="1"/>
  <c r="F7039" i="1"/>
  <c r="F6804" i="1"/>
  <c r="F7082" i="1"/>
  <c r="F7067" i="1"/>
  <c r="F7060" i="1"/>
  <c r="F7065" i="1"/>
  <c r="F7074" i="1"/>
  <c r="F7056" i="1"/>
  <c r="F7063" i="1"/>
  <c r="F6813" i="1"/>
  <c r="F6713" i="1"/>
  <c r="F7054" i="1"/>
  <c r="F7076" i="1"/>
  <c r="F7051" i="1"/>
  <c r="F7057" i="1"/>
  <c r="F7073" i="1"/>
  <c r="F7046" i="1"/>
  <c r="F7058" i="1"/>
  <c r="F7043" i="1"/>
  <c r="F7064" i="1"/>
  <c r="F7078" i="1"/>
  <c r="F7050" i="1"/>
  <c r="F7080" i="1"/>
  <c r="F7079" i="1"/>
  <c r="F7048" i="1"/>
  <c r="F7059" i="1"/>
  <c r="F7083" i="1"/>
  <c r="F7062" i="1"/>
  <c r="F6712" i="1"/>
  <c r="F6924" i="1"/>
  <c r="F7052" i="1"/>
  <c r="F6954" i="1"/>
  <c r="F7044" i="1"/>
  <c r="F6926" i="1"/>
  <c r="F6835" i="1"/>
  <c r="F7068" i="1"/>
  <c r="F7045" i="1"/>
  <c r="F6961" i="1"/>
  <c r="F6857" i="1"/>
  <c r="F6861" i="1"/>
  <c r="F6850" i="1"/>
  <c r="F6863" i="1"/>
  <c r="F7053" i="1"/>
  <c r="F7081" i="1"/>
  <c r="F6903" i="1"/>
  <c r="F6908" i="1"/>
  <c r="F6873" i="1"/>
  <c r="F7071" i="1"/>
  <c r="F6476" i="1"/>
  <c r="F6472" i="1"/>
  <c r="F7022" i="1"/>
  <c r="F7020" i="1"/>
  <c r="F7018" i="1"/>
  <c r="F6990" i="1"/>
  <c r="F7129" i="1"/>
  <c r="F6968" i="1"/>
  <c r="F6989" i="1"/>
  <c r="F7116" i="1"/>
  <c r="F7110" i="1"/>
  <c r="F7109" i="1"/>
  <c r="F7096" i="1"/>
  <c r="F7094" i="1"/>
  <c r="F7087" i="1"/>
  <c r="F7098" i="1"/>
  <c r="F7107" i="1"/>
  <c r="F7112" i="1"/>
  <c r="F7100" i="1"/>
  <c r="F7101" i="1"/>
  <c r="F7118" i="1"/>
  <c r="F7111" i="1"/>
  <c r="F7115" i="1"/>
  <c r="F7105" i="1"/>
  <c r="F7095" i="1"/>
  <c r="F7091" i="1"/>
  <c r="F7103" i="1"/>
  <c r="F7093" i="1"/>
  <c r="F7117" i="1"/>
  <c r="F7099" i="1"/>
  <c r="F7097" i="1"/>
  <c r="F7108" i="1"/>
  <c r="F7113" i="1"/>
  <c r="F7106" i="1"/>
  <c r="F7084" i="1"/>
  <c r="F7089" i="1"/>
  <c r="F7102" i="1"/>
  <c r="F7120" i="1"/>
  <c r="F7088" i="1"/>
  <c r="F7085" i="1"/>
  <c r="F7119" i="1"/>
  <c r="F7092" i="1"/>
  <c r="F7114" i="1"/>
  <c r="F7086" i="1"/>
  <c r="F7104" i="1"/>
  <c r="F7090" i="1"/>
  <c r="F7124" i="1"/>
  <c r="F7122" i="1"/>
  <c r="F7127" i="1"/>
  <c r="F7125" i="1"/>
  <c r="F7123" i="1"/>
  <c r="F7126" i="1"/>
  <c r="F7121" i="1"/>
  <c r="F7130" i="1"/>
  <c r="F7128" i="1"/>
  <c r="F7132" i="1"/>
  <c r="F7131" i="1"/>
  <c r="F7133" i="1"/>
  <c r="F7138" i="1"/>
  <c r="F7140" i="1"/>
  <c r="F7149" i="1"/>
  <c r="F7142" i="1"/>
  <c r="F7141" i="1"/>
  <c r="F7146" i="1"/>
  <c r="F7145" i="1"/>
  <c r="F7148" i="1"/>
  <c r="F7134" i="1"/>
  <c r="F7147" i="1"/>
  <c r="F7143" i="1"/>
  <c r="F7136" i="1"/>
  <c r="F7137" i="1"/>
  <c r="F7144" i="1"/>
  <c r="F7135" i="1"/>
  <c r="F7139" i="1"/>
  <c r="F7157" i="1"/>
  <c r="F7175" i="1"/>
  <c r="F7176" i="1"/>
  <c r="F7171" i="1"/>
  <c r="F7160" i="1"/>
  <c r="F7164" i="1"/>
  <c r="F7168" i="1"/>
  <c r="F7156" i="1"/>
  <c r="F7169" i="1"/>
  <c r="F7154" i="1"/>
  <c r="F7153" i="1"/>
  <c r="F7167" i="1"/>
  <c r="F7158" i="1"/>
  <c r="F7151" i="1"/>
  <c r="F7174" i="1"/>
  <c r="F7150" i="1"/>
  <c r="F7166" i="1"/>
  <c r="F7161" i="1"/>
  <c r="F7172" i="1"/>
  <c r="F7173" i="1"/>
  <c r="F7152" i="1"/>
  <c r="F7163" i="1"/>
  <c r="F7159" i="1"/>
  <c r="F7162" i="1"/>
  <c r="F7165" i="1"/>
  <c r="F7155" i="1"/>
  <c r="F7170" i="1"/>
  <c r="F7184" i="1"/>
  <c r="F7198" i="1"/>
  <c r="F7177" i="1"/>
  <c r="F7197" i="1"/>
  <c r="F7181" i="1"/>
  <c r="F7182" i="1"/>
  <c r="F7200" i="1"/>
  <c r="F7187" i="1"/>
  <c r="F7190" i="1"/>
  <c r="F7204" i="1"/>
  <c r="F7188" i="1"/>
  <c r="F7195" i="1"/>
  <c r="F7192" i="1"/>
  <c r="F7178" i="1"/>
  <c r="F7185" i="1"/>
  <c r="F7189" i="1"/>
  <c r="F7191" i="1"/>
  <c r="F7179" i="1"/>
  <c r="F7194" i="1"/>
  <c r="F7202" i="1"/>
  <c r="F7183" i="1"/>
  <c r="F7193" i="1"/>
  <c r="F7196" i="1"/>
  <c r="F7199" i="1"/>
  <c r="F7201" i="1"/>
  <c r="F7203" i="1"/>
  <c r="F7180" i="1"/>
  <c r="F7186" i="1"/>
  <c r="F7205" i="1"/>
  <c r="F7206" i="1"/>
  <c r="F7207" i="1"/>
  <c r="F7208" i="1"/>
  <c r="F7209" i="1"/>
  <c r="F7211" i="1"/>
  <c r="F7210" i="1"/>
  <c r="F7217" i="1"/>
  <c r="F7212" i="1"/>
  <c r="F7221" i="1"/>
  <c r="F7216" i="1"/>
  <c r="F7214" i="1"/>
  <c r="F7222" i="1"/>
  <c r="F7213" i="1"/>
  <c r="F7220" i="1"/>
  <c r="F7218" i="1"/>
  <c r="F7219" i="1"/>
  <c r="F7231" i="1"/>
  <c r="F7226" i="1"/>
  <c r="F7225" i="1"/>
  <c r="F7224" i="1"/>
  <c r="F7232" i="1"/>
  <c r="F7237" i="1"/>
  <c r="F7215" i="1"/>
  <c r="F7228" i="1"/>
  <c r="F7233" i="1"/>
  <c r="F7227" i="1"/>
  <c r="F7229" i="1"/>
  <c r="F7235" i="1"/>
  <c r="F7240" i="1"/>
  <c r="F7236" i="1"/>
  <c r="F7223" i="1"/>
  <c r="F7239" i="1"/>
  <c r="F7234" i="1"/>
  <c r="F7238" i="1"/>
  <c r="F7230" i="1"/>
  <c r="F7244" i="1"/>
  <c r="F7271" i="1"/>
  <c r="F7272" i="1"/>
  <c r="F7268" i="1"/>
  <c r="F7243" i="1"/>
  <c r="F7253" i="1"/>
  <c r="F7259" i="1"/>
  <c r="F7255" i="1"/>
  <c r="F7251" i="1"/>
  <c r="F7276" i="1"/>
  <c r="F7262" i="1"/>
  <c r="F7245" i="1"/>
  <c r="F7260" i="1"/>
  <c r="F7248" i="1"/>
  <c r="F7257" i="1"/>
  <c r="F7264" i="1"/>
  <c r="F7256" i="1"/>
  <c r="F7273" i="1"/>
  <c r="F7241" i="1"/>
  <c r="F7266" i="1"/>
  <c r="F7249" i="1"/>
  <c r="F7275" i="1"/>
  <c r="F7274" i="1"/>
  <c r="F7269" i="1"/>
  <c r="F7242" i="1"/>
  <c r="F7261" i="1"/>
  <c r="F7267" i="1"/>
  <c r="F7250" i="1"/>
  <c r="F7263" i="1"/>
  <c r="F7270" i="1"/>
  <c r="F7246" i="1"/>
  <c r="F7258" i="1"/>
  <c r="F7254" i="1"/>
  <c r="F7265" i="1"/>
  <c r="F7247" i="1"/>
  <c r="F7252" i="1"/>
  <c r="F7289" i="1"/>
  <c r="F7298" i="1"/>
  <c r="F7280" i="1"/>
  <c r="F7300" i="1"/>
  <c r="F7283" i="1"/>
  <c r="F7301" i="1"/>
  <c r="F7286" i="1"/>
  <c r="F7290" i="1"/>
  <c r="F7282" i="1"/>
  <c r="F7294" i="1"/>
  <c r="F7293" i="1"/>
  <c r="F7279" i="1"/>
  <c r="F7292" i="1"/>
  <c r="F7291" i="1"/>
  <c r="F7296" i="1"/>
  <c r="F7278" i="1"/>
  <c r="F7284" i="1"/>
  <c r="F7277" i="1"/>
  <c r="F7297" i="1"/>
  <c r="F7287" i="1"/>
  <c r="F7302" i="1"/>
  <c r="F7288" i="1"/>
  <c r="F7285" i="1"/>
  <c r="F7281" i="1"/>
  <c r="F7299" i="1"/>
  <c r="F7295" i="1"/>
  <c r="F7318" i="1"/>
  <c r="F7323" i="1"/>
  <c r="F7309" i="1"/>
  <c r="F7319" i="1"/>
  <c r="F7317" i="1"/>
  <c r="F7308" i="1"/>
  <c r="F7314" i="1"/>
  <c r="F7313" i="1"/>
  <c r="F7306" i="1"/>
  <c r="F7320" i="1"/>
  <c r="F7307" i="1"/>
  <c r="F7324" i="1"/>
  <c r="F7304" i="1"/>
  <c r="F7303" i="1"/>
  <c r="F7311" i="1"/>
  <c r="F7322" i="1"/>
  <c r="F7316" i="1"/>
  <c r="F7312" i="1"/>
  <c r="F7310" i="1"/>
  <c r="F7321" i="1"/>
  <c r="F7305" i="1"/>
  <c r="F7315" i="1"/>
  <c r="F7340" i="1"/>
  <c r="F7325" i="1"/>
  <c r="F7330" i="1"/>
  <c r="F7329" i="1"/>
  <c r="F7333" i="1"/>
  <c r="F7337" i="1"/>
  <c r="F7334" i="1"/>
  <c r="F7328" i="1"/>
  <c r="F7326" i="1"/>
  <c r="F7327" i="1"/>
  <c r="F7335" i="1"/>
  <c r="F7336" i="1"/>
  <c r="F7338" i="1"/>
  <c r="F7339" i="1"/>
  <c r="F7341" i="1"/>
  <c r="F7331" i="1"/>
  <c r="F7332" i="1"/>
  <c r="F7342" i="1"/>
  <c r="F7347" i="1"/>
  <c r="F7345" i="1"/>
  <c r="F7352" i="1"/>
  <c r="F7353" i="1"/>
  <c r="F7351" i="1"/>
  <c r="F7350" i="1"/>
  <c r="F7346" i="1"/>
  <c r="F7349" i="1"/>
  <c r="F7343" i="1"/>
  <c r="F7348" i="1"/>
  <c r="F7344" i="1"/>
  <c r="F7354" i="1"/>
  <c r="F7357" i="1"/>
  <c r="F7358" i="1"/>
  <c r="F7356" i="1"/>
  <c r="F7355" i="1"/>
  <c r="F7376" i="1"/>
  <c r="F7380" i="1"/>
  <c r="F7371" i="1"/>
  <c r="F7361" i="1"/>
  <c r="F7373" i="1"/>
  <c r="F7364" i="1"/>
  <c r="F7366" i="1"/>
  <c r="F7360" i="1"/>
  <c r="F7377" i="1"/>
  <c r="F7363" i="1"/>
  <c r="F7359" i="1"/>
  <c r="F7381" i="1"/>
  <c r="F7379" i="1"/>
  <c r="F7372" i="1"/>
  <c r="F7362" i="1"/>
  <c r="F7369" i="1"/>
  <c r="F7374" i="1"/>
  <c r="F7370" i="1"/>
  <c r="F7367" i="1"/>
  <c r="F7378" i="1"/>
  <c r="F7365" i="1"/>
  <c r="F7375" i="1"/>
  <c r="F7368" i="1"/>
  <c r="F7396" i="1"/>
  <c r="F7401" i="1"/>
  <c r="F7394" i="1"/>
  <c r="F7397" i="1"/>
  <c r="F7398" i="1"/>
  <c r="F7383" i="1"/>
  <c r="F7390" i="1"/>
  <c r="F7395" i="1"/>
  <c r="F7402" i="1"/>
  <c r="F7407" i="1"/>
  <c r="F7406" i="1"/>
  <c r="F7400" i="1"/>
  <c r="F7388" i="1"/>
  <c r="F7386" i="1"/>
  <c r="F7382" i="1"/>
  <c r="F7405" i="1"/>
  <c r="F7384" i="1"/>
  <c r="F7399" i="1"/>
  <c r="F7403" i="1"/>
  <c r="F7404" i="1"/>
  <c r="F7408" i="1"/>
  <c r="F7391" i="1"/>
  <c r="F7385" i="1"/>
  <c r="F7393" i="1"/>
  <c r="F7392" i="1"/>
  <c r="F7387" i="1"/>
  <c r="F7389" i="1"/>
  <c r="F7444" i="1"/>
  <c r="F7410" i="1"/>
  <c r="F7436" i="1"/>
  <c r="F7443" i="1"/>
  <c r="F7445" i="1"/>
  <c r="F7411" i="1"/>
  <c r="F7441" i="1"/>
  <c r="F7417" i="1"/>
  <c r="F7427" i="1"/>
  <c r="F7416" i="1"/>
  <c r="F7425" i="1"/>
  <c r="F7414" i="1"/>
  <c r="F7430" i="1"/>
  <c r="F7409" i="1"/>
  <c r="F7442" i="1"/>
  <c r="F7429" i="1"/>
  <c r="F7420" i="1"/>
  <c r="F7419" i="1"/>
  <c r="F7424" i="1"/>
  <c r="F7432" i="1"/>
  <c r="F7434" i="1"/>
  <c r="F7422" i="1"/>
  <c r="F7437" i="1"/>
  <c r="F7412" i="1"/>
  <c r="F7423" i="1"/>
  <c r="F7433" i="1"/>
  <c r="F7438" i="1"/>
  <c r="F7426" i="1"/>
  <c r="F7418" i="1"/>
  <c r="F7440" i="1"/>
  <c r="F7428" i="1"/>
  <c r="F7435" i="1"/>
  <c r="F7421" i="1"/>
  <c r="F7415" i="1"/>
  <c r="F7413" i="1"/>
  <c r="F7439" i="1"/>
  <c r="F7431" i="1"/>
  <c r="F7472" i="1"/>
  <c r="F7467" i="1"/>
  <c r="F7469" i="1"/>
  <c r="F7478" i="1"/>
  <c r="F7449" i="1"/>
  <c r="F7473" i="1"/>
  <c r="F7459" i="1"/>
  <c r="F7451" i="1"/>
  <c r="F7455" i="1"/>
  <c r="F7476" i="1"/>
  <c r="F7462" i="1"/>
  <c r="F7461" i="1"/>
  <c r="F7452" i="1"/>
  <c r="F7447" i="1"/>
  <c r="F7454" i="1"/>
  <c r="F7477" i="1"/>
  <c r="F7475" i="1"/>
  <c r="F7464" i="1"/>
  <c r="F7450" i="1"/>
  <c r="F7446" i="1"/>
  <c r="F7471" i="1"/>
  <c r="F7453" i="1"/>
  <c r="F7458" i="1"/>
  <c r="F7468" i="1"/>
  <c r="F7465" i="1"/>
  <c r="F7456" i="1"/>
  <c r="F7474" i="1"/>
  <c r="F7466" i="1"/>
  <c r="F7448" i="1"/>
  <c r="F7470" i="1"/>
  <c r="F7463" i="1"/>
  <c r="F7457" i="1"/>
  <c r="F7460" i="1"/>
  <c r="F7509" i="1"/>
  <c r="F7483" i="1"/>
  <c r="F7502" i="1"/>
  <c r="F7491" i="1"/>
  <c r="F7499" i="1"/>
  <c r="F7494" i="1"/>
  <c r="F7492" i="1"/>
  <c r="F7493" i="1"/>
  <c r="F7508" i="1"/>
  <c r="F7490" i="1"/>
  <c r="F7496" i="1"/>
  <c r="F7479" i="1"/>
  <c r="F7500" i="1"/>
  <c r="F7498" i="1"/>
  <c r="F7485" i="1"/>
  <c r="F7501" i="1"/>
  <c r="F7486" i="1"/>
  <c r="F7495" i="1"/>
  <c r="F7487" i="1"/>
  <c r="F7507" i="1"/>
  <c r="F7488" i="1"/>
  <c r="F7480" i="1"/>
  <c r="F7482" i="1"/>
  <c r="F7481" i="1"/>
  <c r="F7503" i="1"/>
  <c r="F7505" i="1"/>
  <c r="F7497" i="1"/>
  <c r="F7506" i="1"/>
  <c r="F7484" i="1"/>
  <c r="F7504" i="1"/>
  <c r="F7489" i="1"/>
  <c r="F7511" i="1"/>
  <c r="F7510" i="1"/>
  <c r="F7512" i="1"/>
  <c r="F7513" i="1"/>
  <c r="F7527" i="1"/>
  <c r="F7520" i="1"/>
  <c r="F7523" i="1"/>
  <c r="F7521" i="1"/>
  <c r="F7535" i="1"/>
  <c r="F7536" i="1"/>
  <c r="F7530" i="1"/>
  <c r="F7534" i="1"/>
  <c r="F7531" i="1"/>
  <c r="F7524" i="1"/>
  <c r="F7516" i="1"/>
  <c r="F7522" i="1"/>
  <c r="F7538" i="1"/>
  <c r="F7539" i="1"/>
  <c r="F7532" i="1"/>
  <c r="F7519" i="1"/>
  <c r="F7518" i="1"/>
  <c r="F7528" i="1"/>
  <c r="F7525" i="1"/>
  <c r="F7529" i="1"/>
  <c r="F7514" i="1"/>
  <c r="F7533" i="1"/>
  <c r="F7515" i="1"/>
  <c r="F7526" i="1"/>
  <c r="F7517" i="1"/>
  <c r="F7540" i="1"/>
  <c r="F7537" i="1"/>
  <c r="F7553" i="1"/>
  <c r="F7568" i="1"/>
  <c r="F7569" i="1"/>
  <c r="F7563" i="1"/>
  <c r="F7559" i="1"/>
  <c r="F7543" i="1"/>
  <c r="F7564" i="1"/>
  <c r="F7551" i="1"/>
  <c r="F7557" i="1"/>
  <c r="F7548" i="1"/>
  <c r="F7566" i="1"/>
  <c r="F7549" i="1"/>
  <c r="F7546" i="1"/>
  <c r="F7541" i="1"/>
  <c r="F7552" i="1"/>
  <c r="F7544" i="1"/>
  <c r="F7554" i="1"/>
  <c r="F7545" i="1"/>
  <c r="F7547" i="1"/>
  <c r="F7542" i="1"/>
  <c r="F7567" i="1"/>
  <c r="F7565" i="1"/>
  <c r="F7550" i="1"/>
  <c r="F7562" i="1"/>
  <c r="F7560" i="1"/>
  <c r="F7561" i="1"/>
  <c r="F7558" i="1"/>
  <c r="F7556" i="1"/>
  <c r="F7555" i="1"/>
  <c r="F7571" i="1"/>
  <c r="F7582" i="1"/>
  <c r="F7570" i="1"/>
  <c r="F7584" i="1"/>
  <c r="F7580" i="1"/>
  <c r="F7586" i="1"/>
  <c r="F7590" i="1"/>
  <c r="F7574" i="1"/>
  <c r="F7591" i="1"/>
  <c r="F7578" i="1"/>
  <c r="F7588" i="1"/>
  <c r="F7575" i="1"/>
  <c r="F7593" i="1"/>
  <c r="F7572" i="1"/>
  <c r="F7583" i="1"/>
  <c r="F7589" i="1"/>
  <c r="F7581" i="1"/>
  <c r="F7587" i="1"/>
  <c r="F7579" i="1"/>
  <c r="F7592" i="1"/>
  <c r="F7576" i="1"/>
  <c r="F7573" i="1"/>
  <c r="F7577" i="1"/>
  <c r="F7585" i="1"/>
  <c r="F7608" i="1"/>
  <c r="F7603" i="1"/>
  <c r="F7602" i="1"/>
  <c r="F7596" i="1"/>
  <c r="F7609" i="1"/>
  <c r="F7606" i="1"/>
  <c r="F7607" i="1"/>
  <c r="F7610" i="1"/>
  <c r="F7601" i="1"/>
  <c r="F7611" i="1"/>
  <c r="F7597" i="1"/>
  <c r="F7595" i="1"/>
  <c r="F7599" i="1"/>
  <c r="F7604" i="1"/>
  <c r="F7600" i="1"/>
  <c r="F7598" i="1"/>
  <c r="F7594" i="1"/>
  <c r="F7605" i="1"/>
  <c r="F7633" i="1"/>
  <c r="F7628" i="1"/>
  <c r="F7617" i="1"/>
  <c r="F7627" i="1"/>
  <c r="F7636" i="1"/>
  <c r="F7632" i="1"/>
  <c r="F7634" i="1"/>
  <c r="F7631" i="1"/>
  <c r="F7629" i="1"/>
  <c r="F7626" i="1"/>
  <c r="F7621" i="1"/>
  <c r="F7625" i="1"/>
  <c r="F7615" i="1"/>
  <c r="F7637" i="1"/>
  <c r="F7619" i="1"/>
  <c r="F7616" i="1"/>
  <c r="F7620" i="1"/>
  <c r="F7635" i="1"/>
  <c r="F7641" i="1"/>
  <c r="F7630" i="1"/>
  <c r="F7614" i="1"/>
  <c r="F7639" i="1"/>
  <c r="F7624" i="1"/>
  <c r="F7640" i="1"/>
  <c r="F7612" i="1"/>
  <c r="F7623" i="1"/>
  <c r="F7622" i="1"/>
  <c r="F7638" i="1"/>
  <c r="F7618" i="1"/>
  <c r="F7613" i="1"/>
  <c r="F7648" i="1"/>
  <c r="F7650" i="1"/>
  <c r="F7654" i="1"/>
  <c r="F7655" i="1"/>
  <c r="F7652" i="1"/>
  <c r="F7642" i="1"/>
  <c r="F7649" i="1"/>
  <c r="F7647" i="1"/>
  <c r="F7643" i="1"/>
  <c r="F7651" i="1"/>
  <c r="F7646" i="1"/>
  <c r="F7644" i="1"/>
  <c r="F7653" i="1"/>
  <c r="F7645" i="1"/>
  <c r="F3" i="1"/>
  <c r="D309" i="4"/>
  <c r="D6393" i="4"/>
  <c r="D6489" i="4"/>
  <c r="D3455" i="4"/>
  <c r="D3454" i="4"/>
  <c r="D2662" i="4"/>
  <c r="D5167" i="4"/>
  <c r="D2083" i="4"/>
  <c r="D3155" i="4"/>
  <c r="D1179" i="4"/>
  <c r="D1427" i="4"/>
  <c r="D1606" i="4"/>
  <c r="D1710" i="4"/>
  <c r="D1711" i="4"/>
  <c r="D2999" i="4"/>
  <c r="D3000" i="4"/>
  <c r="D3353" i="4"/>
  <c r="D3354" i="4"/>
  <c r="D3355" i="4"/>
  <c r="D3422" i="4"/>
  <c r="D3773" i="4"/>
  <c r="D623" i="4"/>
  <c r="D1428" i="4"/>
  <c r="D1400" i="4"/>
  <c r="D2087" i="4"/>
  <c r="D2416" i="4"/>
  <c r="D3150" i="4"/>
  <c r="D2895" i="4"/>
  <c r="D2896" i="4"/>
  <c r="D3384" i="4"/>
  <c r="D3827" i="4"/>
  <c r="D3828" i="4"/>
  <c r="D4278" i="4"/>
  <c r="D5469" i="4"/>
  <c r="D5468" i="4"/>
  <c r="D6256" i="4"/>
  <c r="D6952" i="4"/>
  <c r="D5914" i="4"/>
  <c r="D6182" i="4"/>
  <c r="D7157" i="4"/>
  <c r="D7371" i="4"/>
  <c r="D1034" i="4"/>
  <c r="D1035" i="4"/>
  <c r="D1746" i="4"/>
  <c r="D1890" i="4"/>
  <c r="D1900" i="4"/>
  <c r="D2306" i="4"/>
  <c r="D2307" i="4"/>
  <c r="D2311" i="4"/>
  <c r="D2678" i="4"/>
  <c r="D2683" i="4"/>
  <c r="D2684" i="4"/>
  <c r="D2686" i="4"/>
  <c r="D2687" i="4"/>
  <c r="D2696" i="4"/>
  <c r="D2984" i="4"/>
  <c r="D4688" i="4"/>
  <c r="D1424" i="4"/>
  <c r="D1432" i="4"/>
  <c r="D1745" i="4"/>
  <c r="D2932" i="4"/>
  <c r="D5495" i="4"/>
  <c r="D3359" i="4"/>
  <c r="D3775" i="4"/>
  <c r="D2704" i="4"/>
  <c r="D2039" i="4"/>
  <c r="D3959" i="4"/>
  <c r="D6486" i="4"/>
  <c r="D1426" i="4"/>
  <c r="D1429" i="4"/>
  <c r="D1430" i="4"/>
  <c r="D1743" i="4"/>
  <c r="D1744" i="4"/>
  <c r="D2019" i="4"/>
  <c r="D2126" i="4"/>
  <c r="D2127" i="4"/>
  <c r="D2128" i="4"/>
  <c r="D2130" i="4"/>
  <c r="D2064" i="4"/>
  <c r="D2390" i="4"/>
  <c r="D2391" i="4"/>
  <c r="D2392" i="4"/>
  <c r="D2394" i="4"/>
  <c r="D2308" i="4"/>
  <c r="D2312" i="4"/>
  <c r="D2314" i="4"/>
  <c r="D2310" i="4"/>
  <c r="D2412" i="4"/>
  <c r="D2414" i="4"/>
  <c r="D2415" i="4"/>
  <c r="D2472" i="4"/>
  <c r="D2474" i="4"/>
  <c r="D2475" i="4"/>
  <c r="D2857" i="4"/>
  <c r="D2859" i="4"/>
  <c r="D2672" i="4"/>
  <c r="D2674" i="4"/>
  <c r="D2675" i="4"/>
  <c r="D2679" i="4"/>
  <c r="D2680" i="4"/>
  <c r="D2682" i="4"/>
  <c r="D2685" i="4"/>
  <c r="D2691" i="4"/>
  <c r="D2692" i="4"/>
  <c r="D2870" i="4"/>
  <c r="D2871" i="4"/>
  <c r="D2872" i="4"/>
  <c r="D3678" i="4"/>
  <c r="D3778" i="4"/>
  <c r="D4047" i="4"/>
  <c r="D5260" i="4"/>
  <c r="D5786" i="4"/>
  <c r="D4493" i="4"/>
  <c r="D1528" i="4"/>
  <c r="D1648" i="4"/>
  <c r="D2985" i="4"/>
  <c r="D3676" i="4"/>
  <c r="D2768" i="4"/>
  <c r="D3997" i="4"/>
  <c r="D4415" i="4"/>
  <c r="D1190" i="4"/>
  <c r="D3606" i="4"/>
  <c r="D6092" i="4"/>
  <c r="D5752" i="4"/>
  <c r="D7633" i="4"/>
  <c r="D3085" i="4"/>
  <c r="D3343" i="4"/>
  <c r="D58" i="4"/>
  <c r="D358" i="4"/>
  <c r="D1439" i="4"/>
  <c r="D1699" i="4"/>
  <c r="D1700" i="4"/>
  <c r="D1604" i="4"/>
  <c r="D1954" i="4"/>
  <c r="D1955" i="4"/>
  <c r="D2238" i="4"/>
  <c r="D2234" i="4"/>
  <c r="D2259" i="4"/>
  <c r="D2452" i="4"/>
  <c r="D2413" i="4"/>
  <c r="D3248" i="4"/>
  <c r="D2707" i="4"/>
  <c r="D2690" i="4"/>
  <c r="D4089" i="4"/>
  <c r="D3872" i="4"/>
  <c r="D4343" i="4"/>
  <c r="D4186" i="4"/>
  <c r="D4391" i="4"/>
  <c r="D4579" i="4"/>
  <c r="D4981" i="4"/>
  <c r="D5324" i="4"/>
  <c r="D6076" i="4"/>
  <c r="D6717" i="4"/>
  <c r="D7295" i="4"/>
  <c r="D7299" i="4"/>
  <c r="D1603" i="4"/>
  <c r="D7589" i="4"/>
  <c r="D982" i="4"/>
  <c r="D4472" i="4"/>
  <c r="D7239" i="4"/>
  <c r="D2899" i="4"/>
  <c r="D5724" i="4"/>
  <c r="D5766" i="4"/>
  <c r="D5609" i="4"/>
  <c r="D5711" i="4"/>
  <c r="D2720" i="4"/>
  <c r="D2969" i="4"/>
  <c r="D7077" i="4"/>
  <c r="D6583" i="4"/>
  <c r="D1128" i="4"/>
  <c r="D1130" i="4"/>
  <c r="D1504" i="4"/>
  <c r="D1607" i="4"/>
  <c r="D1632" i="4"/>
  <c r="D1738" i="4"/>
  <c r="D1854" i="4"/>
  <c r="D1932" i="4"/>
  <c r="D1991" i="4"/>
  <c r="D2172" i="4"/>
  <c r="D2168" i="4"/>
  <c r="D2288" i="4"/>
  <c r="D2285" i="4"/>
  <c r="D2931" i="4"/>
  <c r="D2694" i="4"/>
  <c r="D2695" i="4"/>
  <c r="D2832" i="4"/>
  <c r="D2847" i="4"/>
  <c r="D2851" i="4"/>
  <c r="D2854" i="4"/>
  <c r="D2960" i="4"/>
  <c r="D2998" i="4"/>
  <c r="D3347" i="4"/>
  <c r="D3348" i="4"/>
  <c r="D3349" i="4"/>
  <c r="D3684" i="4"/>
  <c r="D3776" i="4"/>
  <c r="D3777" i="4"/>
  <c r="D3805" i="4"/>
  <c r="D4832" i="4"/>
  <c r="D5027" i="4"/>
  <c r="D5263" i="4"/>
  <c r="D5761" i="4"/>
  <c r="D5762" i="4"/>
  <c r="D5763" i="4"/>
  <c r="D5765" i="4"/>
  <c r="D6079" i="4"/>
  <c r="D6084" i="4"/>
  <c r="D191" i="4"/>
  <c r="D2082" i="4"/>
  <c r="D6934" i="4"/>
  <c r="D190" i="4"/>
  <c r="D364" i="4"/>
  <c r="D1895" i="4"/>
  <c r="D710" i="4"/>
  <c r="D2403" i="4"/>
  <c r="D3817" i="4"/>
  <c r="D6098" i="4"/>
  <c r="D7634" i="4"/>
  <c r="D7196" i="4"/>
  <c r="D4465" i="4"/>
  <c r="D4706" i="4"/>
  <c r="D5408" i="4"/>
  <c r="D6561" i="4"/>
  <c r="D6864" i="4"/>
  <c r="D1514" i="4"/>
  <c r="D5565" i="4"/>
  <c r="D2464" i="4"/>
  <c r="D2463" i="4"/>
  <c r="D2881" i="4"/>
  <c r="D795" i="4"/>
  <c r="D1532" i="4"/>
  <c r="D1527" i="4"/>
  <c r="D1608" i="4"/>
  <c r="D2171" i="4"/>
  <c r="D2450" i="4"/>
  <c r="D2458" i="4"/>
  <c r="D2648" i="4"/>
  <c r="D2921" i="4"/>
  <c r="D2844" i="4"/>
  <c r="D2891" i="4"/>
  <c r="D2894" i="4"/>
  <c r="D2920" i="4"/>
  <c r="D3039" i="4"/>
  <c r="D3116" i="4"/>
  <c r="D3270" i="4"/>
  <c r="D3363" i="4"/>
  <c r="D3683" i="4"/>
  <c r="D3779" i="4"/>
  <c r="D3780" i="4"/>
  <c r="D3812" i="4"/>
  <c r="D3813" i="4"/>
  <c r="D3837" i="4"/>
  <c r="D3838" i="4"/>
  <c r="D3879" i="4"/>
  <c r="D3996" i="4"/>
  <c r="D4609" i="4"/>
  <c r="D4764" i="4"/>
  <c r="D4840" i="4"/>
  <c r="D4895" i="4"/>
  <c r="D5345" i="4"/>
  <c r="D5217" i="4"/>
  <c r="D5249" i="4"/>
  <c r="D5366" i="4"/>
  <c r="D5805" i="4"/>
  <c r="D5758" i="4"/>
  <c r="D6347" i="4"/>
  <c r="D6348" i="4"/>
  <c r="D6490" i="4"/>
  <c r="D6718" i="4"/>
  <c r="D7236" i="4"/>
  <c r="D7301" i="4"/>
  <c r="D7351" i="4"/>
  <c r="D5333" i="4"/>
  <c r="D3224" i="4"/>
  <c r="D270" i="4"/>
  <c r="D3646" i="4"/>
  <c r="D4500" i="4"/>
  <c r="D4692" i="4"/>
  <c r="D4829" i="4"/>
  <c r="D4960" i="4"/>
  <c r="D7006" i="4"/>
  <c r="D5395" i="4"/>
  <c r="D4772" i="4"/>
  <c r="D7221" i="4"/>
  <c r="D374" i="4"/>
  <c r="D2831" i="4"/>
  <c r="D4633" i="4"/>
  <c r="D7308" i="4"/>
  <c r="D3245" i="4"/>
  <c r="D3435" i="4"/>
  <c r="D3430" i="4"/>
  <c r="D6631" i="4"/>
  <c r="D3839" i="4"/>
  <c r="D4220" i="4"/>
  <c r="D4668" i="4"/>
  <c r="D4834" i="4"/>
  <c r="D5424" i="4"/>
  <c r="D5779" i="4"/>
  <c r="D6053" i="4"/>
  <c r="D7324" i="4"/>
  <c r="D1399" i="4"/>
  <c r="D3385" i="4"/>
  <c r="D5669" i="4"/>
  <c r="D482" i="4"/>
  <c r="D695" i="4"/>
  <c r="D2340" i="4"/>
  <c r="D3081" i="4"/>
  <c r="D4070" i="4"/>
  <c r="D3675" i="4"/>
  <c r="D3876" i="4"/>
  <c r="D4497" i="4"/>
  <c r="D4711" i="4"/>
  <c r="D4836" i="4"/>
  <c r="D5341" i="4"/>
  <c r="D5719" i="4"/>
  <c r="D5720" i="4"/>
  <c r="D6037" i="4"/>
  <c r="D6040" i="4"/>
  <c r="D6497" i="4"/>
  <c r="D6494" i="4"/>
  <c r="D6508" i="4"/>
  <c r="D6592" i="4"/>
  <c r="D6809" i="4"/>
  <c r="D6985" i="4"/>
  <c r="D7300" i="4"/>
  <c r="D7312" i="4"/>
  <c r="D7260" i="4"/>
  <c r="D7252" i="4"/>
  <c r="D7580" i="4"/>
  <c r="D363" i="4"/>
  <c r="D480" i="4"/>
  <c r="D1438" i="4"/>
  <c r="D1739" i="4"/>
  <c r="D3199" i="4"/>
  <c r="D3644" i="4"/>
  <c r="D3948" i="4"/>
  <c r="D4540" i="4"/>
  <c r="D4712" i="4"/>
  <c r="D4762" i="4"/>
  <c r="D7273" i="4"/>
  <c r="D7579" i="4"/>
  <c r="D2555" i="4"/>
  <c r="D2512" i="4"/>
  <c r="D4505" i="4"/>
  <c r="D3842" i="4"/>
  <c r="D4320" i="4"/>
  <c r="D5777" i="4"/>
  <c r="D6666" i="4"/>
  <c r="D6719" i="4"/>
  <c r="D419" i="4"/>
  <c r="D2296" i="4"/>
  <c r="D2900" i="4"/>
  <c r="D4574" i="4"/>
  <c r="D4995" i="4"/>
  <c r="D5081" i="4"/>
  <c r="D5639" i="4"/>
  <c r="D6522" i="4"/>
  <c r="D3395" i="4"/>
  <c r="D3816" i="4"/>
  <c r="D7257" i="4"/>
  <c r="D6338" i="4"/>
  <c r="D6099" i="4"/>
  <c r="D6788" i="4"/>
  <c r="D3769" i="4"/>
  <c r="D4506" i="4"/>
  <c r="D2407" i="4"/>
  <c r="D2411" i="4"/>
  <c r="D3963" i="4"/>
  <c r="D1170" i="4"/>
  <c r="D1490" i="4"/>
  <c r="D1818" i="4"/>
  <c r="D2020" i="4"/>
  <c r="D2040" i="4"/>
  <c r="D2299" i="4"/>
  <c r="D2300" i="4"/>
  <c r="D2467" i="4"/>
  <c r="D2651" i="4"/>
  <c r="D2654" i="4"/>
  <c r="D2817" i="4"/>
  <c r="D3160" i="4"/>
  <c r="D3037" i="4"/>
  <c r="D3043" i="4"/>
  <c r="D3082" i="4"/>
  <c r="D3083" i="4"/>
  <c r="D3084" i="4"/>
  <c r="D3202" i="4"/>
  <c r="D3357" i="4"/>
  <c r="D3650" i="4"/>
  <c r="D4407" i="4"/>
  <c r="D4408" i="4"/>
  <c r="D4573" i="4"/>
  <c r="D4606" i="4"/>
  <c r="D5036" i="4"/>
  <c r="D5086" i="4"/>
  <c r="D5738" i="4"/>
  <c r="D5799" i="4"/>
  <c r="D5757" i="4"/>
  <c r="D5790" i="4"/>
  <c r="D6042" i="4"/>
  <c r="D6034" i="4"/>
  <c r="D6039" i="4"/>
  <c r="D6073" i="4"/>
  <c r="D6339" i="4"/>
  <c r="D6050" i="4"/>
  <c r="D6585" i="4"/>
  <c r="D6505" i="4"/>
  <c r="D7493" i="4"/>
  <c r="D6548" i="4"/>
  <c r="D6584" i="4"/>
  <c r="D6866" i="4"/>
  <c r="D6670" i="4"/>
  <c r="D6859" i="4"/>
  <c r="D7498" i="4"/>
  <c r="D7259" i="4"/>
  <c r="D7258" i="4"/>
  <c r="D7574" i="4"/>
  <c r="D7556" i="4"/>
  <c r="D7559" i="4"/>
  <c r="D892" i="4"/>
  <c r="D2406" i="4"/>
  <c r="D3377" i="4"/>
  <c r="D5262" i="4"/>
  <c r="D6488" i="4"/>
  <c r="D1436" i="4"/>
  <c r="D4830" i="4"/>
  <c r="D6681" i="4"/>
  <c r="D7523" i="4"/>
  <c r="D63" i="4"/>
  <c r="D2523" i="4"/>
  <c r="D4267" i="4"/>
  <c r="D5113" i="4"/>
  <c r="D6885" i="4"/>
  <c r="D1634" i="4"/>
  <c r="D3386" i="4"/>
  <c r="D1655" i="4"/>
  <c r="D3815" i="4"/>
  <c r="D6428" i="4"/>
  <c r="D2267" i="4"/>
  <c r="D2647" i="4"/>
  <c r="D4416" i="4"/>
  <c r="D2942" i="4"/>
  <c r="D6951" i="4"/>
  <c r="D6455" i="4"/>
  <c r="D1535" i="4"/>
  <c r="D2885" i="4"/>
  <c r="D3686" i="4"/>
  <c r="D3687" i="4"/>
  <c r="D3688" i="4"/>
  <c r="D3774" i="4"/>
  <c r="D5209" i="4"/>
  <c r="D5268" i="4"/>
  <c r="D6004" i="4"/>
  <c r="D5251" i="4"/>
  <c r="D5367" i="4"/>
  <c r="D5736" i="4"/>
  <c r="D6665" i="4"/>
  <c r="D6902" i="4"/>
  <c r="D7298" i="4"/>
  <c r="D7268" i="4"/>
  <c r="D6767" i="4"/>
  <c r="D1694" i="4"/>
  <c r="D2880" i="4"/>
  <c r="D3268" i="4"/>
  <c r="D5936" i="4"/>
  <c r="D2706" i="4"/>
  <c r="D6291" i="4"/>
  <c r="D6525" i="4"/>
  <c r="D3976" i="4"/>
  <c r="D3968" i="4"/>
  <c r="D40" i="4"/>
  <c r="D971" i="4"/>
  <c r="D2652" i="4"/>
  <c r="D5344" i="4"/>
  <c r="D7290" i="4"/>
  <c r="D4226" i="4"/>
  <c r="D7075" i="4"/>
  <c r="D1262" i="4"/>
  <c r="D4163" i="4"/>
  <c r="D3244" i="4"/>
  <c r="D1779" i="4"/>
  <c r="D5808" i="4"/>
  <c r="D359" i="4"/>
  <c r="D834" i="4"/>
  <c r="D835" i="4"/>
  <c r="D1092" i="4"/>
  <c r="D998" i="4"/>
  <c r="D1484" i="4"/>
  <c r="D1971" i="4"/>
  <c r="D2134" i="4"/>
  <c r="D2204" i="4"/>
  <c r="D2239" i="4"/>
  <c r="D2242" i="4"/>
  <c r="D2655" i="4"/>
  <c r="D2656" i="4"/>
  <c r="D2698" i="4"/>
  <c r="D2919" i="4"/>
  <c r="D2876" i="4"/>
  <c r="D2926" i="4"/>
  <c r="D3040" i="4"/>
  <c r="D3201" i="4"/>
  <c r="D3266" i="4"/>
  <c r="D3321" i="4"/>
  <c r="D3362" i="4"/>
  <c r="D3651" i="4"/>
  <c r="D3652" i="4"/>
  <c r="D3845" i="4"/>
  <c r="D3994" i="4"/>
  <c r="D4564" i="4"/>
  <c r="D4674" i="4"/>
  <c r="D4837" i="4"/>
  <c r="D4958" i="4"/>
  <c r="D4977" i="4"/>
  <c r="D5106" i="4"/>
  <c r="D5214" i="4"/>
  <c r="D5215" i="4"/>
  <c r="D5207" i="4"/>
  <c r="D5328" i="4"/>
  <c r="D5401" i="4"/>
  <c r="D5402" i="4"/>
  <c r="D5806" i="4"/>
  <c r="D5764" i="4"/>
  <c r="D5784" i="4"/>
  <c r="D5781" i="4"/>
  <c r="D5782" i="4"/>
  <c r="D6061" i="4"/>
  <c r="D6026" i="4"/>
  <c r="D6307" i="4"/>
  <c r="D6518" i="4"/>
  <c r="D6255" i="4"/>
  <c r="D6275" i="4"/>
  <c r="D6517" i="4"/>
  <c r="D6501" i="4"/>
  <c r="D6423" i="4"/>
  <c r="D6524" i="4"/>
  <c r="D6594" i="4"/>
  <c r="D6955" i="4"/>
  <c r="D6992" i="4"/>
  <c r="D7626" i="4"/>
  <c r="D7571" i="4"/>
  <c r="D3727" i="4"/>
  <c r="D3991" i="4"/>
  <c r="D5022" i="4"/>
  <c r="D5420" i="4"/>
  <c r="D6953" i="4"/>
  <c r="D836" i="4"/>
  <c r="D5467" i="4"/>
  <c r="D3992" i="4"/>
  <c r="D5465" i="4"/>
  <c r="D5804" i="4"/>
  <c r="D6528" i="4"/>
  <c r="D1350" i="4"/>
  <c r="D3015" i="4"/>
  <c r="D4277" i="4"/>
  <c r="D5807" i="4"/>
  <c r="D5462" i="4"/>
  <c r="D4276" i="4"/>
  <c r="D6929" i="4"/>
  <c r="D6930" i="4"/>
  <c r="D2863" i="4"/>
  <c r="D6254" i="4"/>
  <c r="D7508" i="4"/>
  <c r="D3971" i="4"/>
  <c r="D3993" i="4"/>
  <c r="D5463" i="4"/>
  <c r="D7113" i="4"/>
  <c r="D722" i="4"/>
  <c r="D3269" i="4"/>
  <c r="D5517" i="4"/>
  <c r="D6274" i="4"/>
  <c r="D3647" i="4"/>
  <c r="D3656" i="4"/>
  <c r="D2864" i="4"/>
  <c r="D3417" i="4"/>
  <c r="D6102" i="4"/>
  <c r="D2206" i="4"/>
  <c r="D6010" i="4"/>
  <c r="D3748" i="4"/>
  <c r="D1754" i="4"/>
  <c r="D6312" i="4"/>
  <c r="D4233" i="4"/>
  <c r="D5030" i="4"/>
  <c r="D6333" i="4"/>
  <c r="D6680" i="4"/>
  <c r="D2278" i="4"/>
  <c r="D1654" i="4"/>
  <c r="D4147" i="4"/>
  <c r="D5161" i="4"/>
  <c r="D615" i="4"/>
  <c r="D4990" i="4"/>
  <c r="D3012" i="4"/>
  <c r="D4281" i="4"/>
  <c r="D6429" i="4"/>
  <c r="D2992" i="4"/>
  <c r="D411" i="4"/>
  <c r="D988" i="4"/>
  <c r="D6981" i="4"/>
  <c r="D3425" i="4"/>
  <c r="D2973" i="4"/>
  <c r="D7500" i="4"/>
  <c r="D6523" i="4"/>
  <c r="D3969" i="4"/>
  <c r="D3243" i="4"/>
  <c r="D899" i="4"/>
  <c r="D2839" i="4"/>
  <c r="D2840" i="4"/>
  <c r="D2842" i="4"/>
  <c r="D3411" i="4"/>
  <c r="D6667" i="4"/>
  <c r="D6993" i="4"/>
  <c r="D7320" i="4"/>
  <c r="D7243" i="4"/>
  <c r="D7266" i="4"/>
  <c r="D7578" i="4"/>
  <c r="D54" i="4"/>
  <c r="D56" i="4"/>
  <c r="D362" i="4"/>
  <c r="D902" i="4"/>
  <c r="D903" i="4"/>
  <c r="D1610" i="4"/>
  <c r="D1612" i="4"/>
  <c r="D1636" i="4"/>
  <c r="D1734" i="4"/>
  <c r="D1735" i="4"/>
  <c r="D1730" i="4"/>
  <c r="D2174" i="4"/>
  <c r="D2175" i="4"/>
  <c r="D2176" i="4"/>
  <c r="D2290" i="4"/>
  <c r="D2292" i="4"/>
  <c r="D2294" i="4"/>
  <c r="D2295" i="4"/>
  <c r="D2834" i="4"/>
  <c r="D2836" i="4"/>
  <c r="D2838" i="4"/>
  <c r="D2935" i="4"/>
  <c r="D2954" i="4"/>
  <c r="D2956" i="4"/>
  <c r="D2958" i="4"/>
  <c r="D2897" i="4"/>
  <c r="D2994" i="4"/>
  <c r="D2995" i="4"/>
  <c r="D3316" i="4"/>
  <c r="D3318" i="4"/>
  <c r="D3582" i="4"/>
  <c r="D3584" i="4"/>
  <c r="D3585" i="4"/>
  <c r="D3752" i="4"/>
  <c r="D3753" i="4"/>
  <c r="D3844" i="4"/>
  <c r="D3903" i="4"/>
  <c r="D3909" i="4"/>
  <c r="D4307" i="4"/>
  <c r="D4309" i="4"/>
  <c r="D4275" i="4"/>
  <c r="D4778" i="4"/>
  <c r="D5261" i="4"/>
  <c r="D7276" i="4"/>
  <c r="D7317" i="4"/>
  <c r="D7522" i="4"/>
  <c r="D7334" i="4"/>
  <c r="D7397" i="4"/>
  <c r="D7568" i="4"/>
  <c r="D3819" i="4"/>
  <c r="D5739" i="4"/>
  <c r="D6865" i="4"/>
  <c r="D3862" i="4"/>
  <c r="D942" i="4"/>
  <c r="D6515" i="4"/>
  <c r="D5091" i="4"/>
  <c r="D5443" i="4"/>
  <c r="D3344" i="4"/>
  <c r="D4612" i="4"/>
  <c r="D3428" i="4"/>
  <c r="D4390" i="4"/>
  <c r="D7150" i="4"/>
  <c r="D7635" i="4"/>
  <c r="D7462" i="4"/>
  <c r="D2944" i="4"/>
  <c r="D3086" i="4"/>
  <c r="D2016" i="4"/>
  <c r="D6721" i="4"/>
  <c r="D6679" i="4"/>
  <c r="D2936" i="4"/>
  <c r="D3945" i="4"/>
  <c r="D4218" i="4"/>
  <c r="D3990" i="4"/>
  <c r="D3998" i="4"/>
  <c r="D4476" i="4"/>
  <c r="D4401" i="4"/>
  <c r="D4412" i="4"/>
  <c r="D4572" i="4"/>
  <c r="D4827" i="4"/>
  <c r="D4828" i="4"/>
  <c r="D5018" i="4"/>
  <c r="D5257" i="4"/>
  <c r="D5258" i="4"/>
  <c r="D5259" i="4"/>
  <c r="D5382" i="4"/>
  <c r="D5749" i="4"/>
  <c r="D5750" i="4"/>
  <c r="D5767" i="4"/>
  <c r="D5726" i="4"/>
  <c r="D5727" i="4"/>
  <c r="D5728" i="4"/>
  <c r="D5759" i="4"/>
  <c r="D6082" i="4"/>
  <c r="D6083" i="4"/>
  <c r="D6343" i="4"/>
  <c r="D6344" i="4"/>
  <c r="D6345" i="4"/>
  <c r="D6536" i="4"/>
  <c r="D6537" i="4"/>
  <c r="D6539" i="4"/>
  <c r="D6541" i="4"/>
  <c r="D6607" i="4"/>
  <c r="D6686" i="4"/>
  <c r="D6689" i="4"/>
  <c r="D6976" i="4"/>
  <c r="D7241" i="4"/>
  <c r="D7509" i="4"/>
  <c r="D7510" i="4"/>
  <c r="D220" i="4"/>
  <c r="D431" i="4"/>
  <c r="D907" i="4"/>
  <c r="D900" i="4"/>
  <c r="D1222" i="4"/>
  <c r="D1223" i="4"/>
  <c r="D1419" i="4"/>
  <c r="D1808" i="4"/>
  <c r="D1611" i="4"/>
  <c r="D1835" i="4"/>
  <c r="D1942" i="4"/>
  <c r="D1736" i="4"/>
  <c r="D1731" i="4"/>
  <c r="D3041" i="4"/>
  <c r="D1959" i="4"/>
  <c r="D2014" i="4"/>
  <c r="D2031" i="4"/>
  <c r="D2169" i="4"/>
  <c r="D2170" i="4"/>
  <c r="D2395" i="4"/>
  <c r="D2835" i="4"/>
  <c r="D2703" i="4"/>
  <c r="D2934" i="4"/>
  <c r="D2939" i="4"/>
  <c r="D2955" i="4"/>
  <c r="D2959" i="4"/>
  <c r="D2996" i="4"/>
  <c r="D2997" i="4"/>
  <c r="D3180" i="4"/>
  <c r="D3702" i="4"/>
  <c r="D3265" i="4"/>
  <c r="D3267" i="4"/>
  <c r="D3317" i="4"/>
  <c r="D3423" i="4"/>
  <c r="D3581" i="4"/>
  <c r="D3583" i="4"/>
  <c r="D3806" i="4"/>
  <c r="D3875" i="4"/>
  <c r="D3905" i="4"/>
  <c r="D3987" i="4"/>
  <c r="D4232" i="4"/>
  <c r="D4414" i="4"/>
  <c r="D5023" i="4"/>
  <c r="D5409" i="4"/>
  <c r="D5800" i="4"/>
  <c r="D6152" i="4"/>
  <c r="D6030" i="4"/>
  <c r="D6491" i="4"/>
  <c r="D7499" i="4"/>
  <c r="D6979" i="4"/>
  <c r="D7511" i="4"/>
  <c r="D7512" i="4"/>
  <c r="D7514" i="4"/>
  <c r="D7515" i="4"/>
  <c r="D5422" i="4"/>
  <c r="D4851" i="4"/>
  <c r="D2845" i="4"/>
  <c r="D4776" i="4"/>
  <c r="D3658" i="4"/>
  <c r="D219" i="4"/>
  <c r="D1836" i="4"/>
  <c r="D1559" i="4"/>
  <c r="D1999" i="4"/>
  <c r="D2243" i="4"/>
  <c r="D2279" i="4"/>
  <c r="D2377" i="4"/>
  <c r="D2515" i="4"/>
  <c r="D3029" i="4"/>
  <c r="D3128" i="4"/>
  <c r="D3251" i="4"/>
  <c r="D3733" i="4"/>
  <c r="D3833" i="4"/>
  <c r="D3916" i="4"/>
  <c r="D3957" i="4"/>
  <c r="D4117" i="4"/>
  <c r="D4179" i="4"/>
  <c r="D4238" i="4"/>
  <c r="D4481" i="4"/>
  <c r="D4623" i="4"/>
  <c r="D5093" i="4"/>
  <c r="D5140" i="4"/>
  <c r="D5200" i="4"/>
  <c r="D5310" i="4"/>
  <c r="D5475" i="4"/>
  <c r="D5580" i="4"/>
  <c r="D5660" i="4"/>
  <c r="D5873" i="4"/>
  <c r="D6105" i="4"/>
  <c r="D6183" i="4"/>
  <c r="D6249" i="4"/>
  <c r="D6272" i="4"/>
  <c r="D6318" i="4"/>
  <c r="D6552" i="4"/>
  <c r="D6753" i="4"/>
  <c r="D6789" i="4"/>
  <c r="D6942" i="4"/>
  <c r="D7008" i="4"/>
  <c r="D7100" i="4"/>
  <c r="D7158" i="4"/>
  <c r="D7374" i="4"/>
  <c r="D7463" i="4"/>
  <c r="D7591" i="4"/>
  <c r="D6617" i="4"/>
  <c r="D5959" i="4"/>
  <c r="D5816" i="4"/>
  <c r="D554" i="4"/>
  <c r="D4224" i="4"/>
  <c r="D1388" i="4"/>
  <c r="D3247" i="4"/>
  <c r="D5240" i="4"/>
  <c r="D4610" i="4"/>
  <c r="D6500" i="4"/>
  <c r="D2948" i="4"/>
  <c r="D3178" i="4"/>
  <c r="D4060" i="4"/>
  <c r="D4237" i="4"/>
  <c r="D3915" i="4"/>
  <c r="D1272" i="4"/>
  <c r="D4339" i="4"/>
  <c r="D3426" i="4"/>
  <c r="D3682" i="4"/>
  <c r="D4529" i="4"/>
  <c r="D4570" i="4"/>
  <c r="D1416" i="4"/>
  <c r="D1534" i="4"/>
  <c r="D2455" i="4"/>
  <c r="D2908" i="4"/>
  <c r="D3749" i="4"/>
  <c r="D3999" i="4"/>
  <c r="D4127" i="4"/>
  <c r="D4250" i="4"/>
  <c r="D4280" i="4"/>
  <c r="D4410" i="4"/>
  <c r="D4571" i="4"/>
  <c r="D5256" i="4"/>
  <c r="D5266" i="4"/>
  <c r="D5751" i="4"/>
  <c r="D5725" i="4"/>
  <c r="D7496" i="4"/>
  <c r="D6342" i="4"/>
  <c r="D6538" i="4"/>
  <c r="D6540" i="4"/>
  <c r="D6687" i="4"/>
  <c r="D6974" i="4"/>
  <c r="D6975" i="4"/>
  <c r="D6977" i="4"/>
  <c r="D7240" i="4"/>
  <c r="D7513" i="4"/>
  <c r="D6422" i="4"/>
  <c r="D4833" i="4"/>
  <c r="D894" i="4"/>
  <c r="D3431" i="4"/>
  <c r="D1446" i="4"/>
  <c r="D4709" i="4"/>
  <c r="D6678" i="4"/>
  <c r="D7111" i="4"/>
  <c r="D5802" i="4"/>
  <c r="D4953" i="4"/>
  <c r="D5624" i="4"/>
  <c r="D3427" i="4"/>
  <c r="D4282" i="4"/>
  <c r="D7022" i="4"/>
  <c r="D90" i="4"/>
  <c r="D3360" i="4"/>
  <c r="D4178" i="4"/>
  <c r="D2708" i="4"/>
  <c r="D4251" i="4"/>
  <c r="D6081" i="4"/>
  <c r="D343" i="4"/>
  <c r="D1307" i="4"/>
  <c r="D1531" i="4"/>
  <c r="D1950" i="4"/>
  <c r="D2868" i="4"/>
  <c r="D3369" i="4"/>
  <c r="D3674" i="4"/>
  <c r="D3671" i="4"/>
  <c r="D3878" i="4"/>
  <c r="D4305" i="4"/>
  <c r="D4422" i="4"/>
  <c r="D4467" i="4"/>
  <c r="D4548" i="4"/>
  <c r="D5995" i="4"/>
  <c r="D6593" i="4"/>
  <c r="D7495" i="4"/>
  <c r="D7497" i="4"/>
  <c r="D7287" i="4"/>
  <c r="D6725" i="4"/>
  <c r="D2852" i="4"/>
  <c r="D2849" i="4"/>
  <c r="D4385" i="4"/>
  <c r="D7439" i="4"/>
  <c r="D4850" i="4"/>
  <c r="D4514" i="4"/>
  <c r="D2711" i="4"/>
  <c r="D4852" i="4"/>
  <c r="D3365" i="4"/>
  <c r="D7393" i="4"/>
  <c r="D3212" i="4"/>
  <c r="D4095" i="4"/>
  <c r="D4566" i="4"/>
  <c r="D7155" i="4"/>
  <c r="D1952" i="4"/>
  <c r="D2470" i="4"/>
  <c r="D4417" i="4"/>
  <c r="D6306" i="4"/>
  <c r="D6137" i="4"/>
  <c r="D891" i="4"/>
  <c r="D3901" i="4"/>
  <c r="D4322" i="4"/>
  <c r="D4187" i="4"/>
  <c r="D4643" i="4"/>
  <c r="D6036" i="4"/>
  <c r="D6867" i="4"/>
  <c r="D6741" i="4"/>
  <c r="D6910" i="4"/>
  <c r="D538" i="4"/>
  <c r="D6938" i="4"/>
  <c r="D6939" i="4"/>
  <c r="D7549" i="4"/>
  <c r="D4116" i="4"/>
  <c r="D3311" i="4"/>
  <c r="D1570" i="4"/>
  <c r="D3751" i="4"/>
  <c r="D4418" i="4"/>
  <c r="D7517" i="4"/>
  <c r="D2060" i="4"/>
  <c r="D3691" i="4"/>
  <c r="D3557" i="4"/>
  <c r="D3604" i="4"/>
  <c r="D5830" i="4"/>
  <c r="D369" i="4"/>
  <c r="D1650" i="4"/>
  <c r="D1679" i="4"/>
  <c r="D1872" i="4"/>
  <c r="D2230" i="4"/>
  <c r="D2298" i="4"/>
  <c r="D2715" i="4"/>
  <c r="D2991" i="4"/>
  <c r="D3036" i="4"/>
  <c r="D3346" i="4"/>
  <c r="D3809" i="4"/>
  <c r="D3810" i="4"/>
  <c r="D3835" i="4"/>
  <c r="D3836" i="4"/>
  <c r="D4067" i="4"/>
  <c r="D4126" i="4"/>
  <c r="D4502" i="4"/>
  <c r="D4915" i="4"/>
  <c r="D5732" i="4"/>
  <c r="D6066" i="4"/>
  <c r="D6358" i="4"/>
  <c r="D6314" i="4"/>
  <c r="D6586" i="4"/>
  <c r="D6899" i="4"/>
  <c r="D7494" i="4"/>
  <c r="D7576" i="4"/>
  <c r="D7332" i="4"/>
  <c r="D7555" i="4"/>
  <c r="D5499" i="4"/>
  <c r="D5513" i="4"/>
  <c r="D1770" i="4"/>
  <c r="D1680" i="4"/>
  <c r="D4367" i="4"/>
  <c r="D4368" i="4"/>
  <c r="D4804" i="4"/>
  <c r="D4999" i="4"/>
  <c r="D2914" i="4"/>
  <c r="D6880" i="4"/>
  <c r="D2240" i="4"/>
  <c r="D3110" i="4"/>
  <c r="D1420" i="4"/>
  <c r="D3350" i="4"/>
  <c r="D5024" i="4"/>
  <c r="D4735" i="4"/>
  <c r="D7442" i="4"/>
  <c r="D5841" i="4"/>
  <c r="D7355" i="4"/>
  <c r="D7356" i="4"/>
  <c r="D318" i="4"/>
  <c r="D5741" i="4"/>
  <c r="D1812" i="4"/>
  <c r="D7366" i="4"/>
  <c r="D1392" i="4"/>
  <c r="D1720" i="4"/>
  <c r="D1803" i="4"/>
  <c r="D983" i="4"/>
  <c r="D2650" i="4"/>
  <c r="D2624" i="4"/>
  <c r="D3949" i="4"/>
  <c r="D5418" i="4"/>
  <c r="D5755" i="4"/>
  <c r="D5661" i="4"/>
  <c r="D5888" i="4"/>
  <c r="D43" i="4"/>
  <c r="D3800" i="4"/>
  <c r="D570" i="4"/>
  <c r="D2882" i="4"/>
  <c r="D3648" i="4"/>
  <c r="D4240" i="4"/>
  <c r="D6903" i="4"/>
  <c r="D467" i="4"/>
  <c r="D5211" i="4"/>
  <c r="D6546" i="4"/>
  <c r="D3830" i="4"/>
  <c r="D5228" i="4"/>
  <c r="D5514" i="4"/>
  <c r="D126" i="4"/>
  <c r="D4068" i="4"/>
  <c r="D4826" i="4"/>
  <c r="D5756" i="4"/>
  <c r="D6048" i="4"/>
  <c r="D7518" i="4"/>
  <c r="D7483" i="4"/>
  <c r="D3424" i="4"/>
  <c r="D2945" i="4"/>
  <c r="D5216" i="4"/>
  <c r="D154" i="4"/>
  <c r="D659" i="4"/>
  <c r="D1208" i="4"/>
  <c r="D1796" i="4"/>
  <c r="D2649" i="4"/>
  <c r="D3146" i="4"/>
  <c r="D3293" i="4"/>
  <c r="D3911" i="4"/>
  <c r="D4219" i="4"/>
  <c r="D4503" i="4"/>
  <c r="D4607" i="4"/>
  <c r="D4892" i="4"/>
  <c r="D5034" i="4"/>
  <c r="D5361" i="4"/>
  <c r="D5212" i="4"/>
  <c r="D5776" i="4"/>
  <c r="D5801" i="4"/>
  <c r="D6353" i="4"/>
  <c r="D7492" i="4"/>
  <c r="D6559" i="4"/>
  <c r="D6569" i="4"/>
  <c r="D7386" i="4"/>
  <c r="D7398" i="4"/>
  <c r="D288" i="4"/>
  <c r="D5486" i="4"/>
  <c r="D5410" i="4"/>
  <c r="D5033" i="4"/>
  <c r="D2856" i="4"/>
  <c r="D2938" i="4"/>
  <c r="D3379" i="4"/>
  <c r="D4763" i="4"/>
  <c r="D4943" i="4"/>
  <c r="D3706" i="4"/>
  <c r="D4724" i="4"/>
  <c r="D2119" i="4"/>
  <c r="D1074" i="4"/>
  <c r="D6526" i="4"/>
  <c r="D5515" i="4"/>
  <c r="D4710" i="4"/>
  <c r="D5025" i="4"/>
  <c r="D7369" i="4"/>
  <c r="D3680" i="4"/>
  <c r="D3449" i="4"/>
  <c r="D3498" i="4"/>
  <c r="D6551" i="4"/>
  <c r="D3260" i="4"/>
  <c r="D3261" i="4"/>
  <c r="D4468" i="4"/>
  <c r="D4690" i="4"/>
  <c r="D4693" i="4"/>
  <c r="D4860" i="4"/>
  <c r="D5206" i="4"/>
  <c r="D3772" i="4"/>
  <c r="D22" i="4"/>
  <c r="D1171" i="4"/>
  <c r="D3940" i="4"/>
  <c r="D5987" i="4"/>
  <c r="D7577" i="4"/>
  <c r="D3783" i="4"/>
  <c r="D4384" i="4"/>
  <c r="D5336" i="4"/>
  <c r="D5337" i="4"/>
  <c r="D5615" i="4"/>
  <c r="D5773" i="4"/>
  <c r="D5718" i="4"/>
  <c r="D5723" i="4"/>
  <c r="D6033" i="4"/>
  <c r="D6044" i="4"/>
  <c r="D6495" i="4"/>
  <c r="D6502" i="4"/>
  <c r="D6576" i="4"/>
  <c r="D6589" i="4"/>
  <c r="D6590" i="4"/>
  <c r="D6591" i="4"/>
  <c r="D6709" i="4"/>
  <c r="D6868" i="4"/>
  <c r="D6869" i="4"/>
  <c r="D7314" i="4"/>
  <c r="D7262" i="4"/>
  <c r="D7254" i="4"/>
  <c r="D7255" i="4"/>
  <c r="D7256" i="4"/>
  <c r="D7570" i="4"/>
  <c r="D7607" i="4"/>
  <c r="D7151" i="4"/>
  <c r="D4205" i="4"/>
  <c r="D3808" i="4"/>
  <c r="D6949" i="4"/>
  <c r="D3177" i="4"/>
  <c r="D10" i="4"/>
  <c r="D1815" i="4"/>
  <c r="D6461" i="4"/>
  <c r="D4313" i="4"/>
  <c r="D3387" i="4"/>
  <c r="D7159" i="4"/>
  <c r="D5218" i="4"/>
  <c r="D2607" i="4"/>
  <c r="D2038" i="4"/>
  <c r="D4644" i="4"/>
  <c r="D4686" i="4"/>
  <c r="D2569" i="4"/>
  <c r="D6456" i="4"/>
  <c r="D5446" i="4"/>
  <c r="D5710" i="4"/>
  <c r="D7414" i="4"/>
  <c r="D5783" i="4"/>
  <c r="D7227" i="4"/>
  <c r="D6421" i="4"/>
  <c r="D3277" i="4"/>
  <c r="D5428" i="4"/>
  <c r="D1566" i="4"/>
  <c r="D268" i="4"/>
  <c r="D1351" i="4"/>
  <c r="D1472" i="4"/>
  <c r="D1489" i="4"/>
  <c r="D1748" i="4"/>
  <c r="D1756" i="4"/>
  <c r="D1775" i="4"/>
  <c r="D1780" i="4"/>
  <c r="D1798" i="4"/>
  <c r="D4128" i="4"/>
  <c r="D4425" i="4"/>
  <c r="D23" i="4"/>
  <c r="D216" i="4"/>
  <c r="D267" i="4"/>
  <c r="D271" i="4"/>
  <c r="D286" i="4"/>
  <c r="D212" i="4"/>
  <c r="D330" i="4"/>
  <c r="D435" i="4"/>
  <c r="D462" i="4"/>
  <c r="D743" i="4"/>
  <c r="D724" i="4"/>
  <c r="D906" i="4"/>
  <c r="D990" i="4"/>
  <c r="D1018" i="4"/>
  <c r="D1347" i="4"/>
  <c r="D1358" i="4"/>
  <c r="D1276" i="4"/>
  <c r="D1370" i="4"/>
  <c r="D1371" i="4"/>
  <c r="D1418" i="4"/>
  <c r="D1518" i="4"/>
  <c r="D1564" i="4"/>
  <c r="D1806" i="4"/>
  <c r="D1751" i="4"/>
  <c r="D1828" i="4"/>
  <c r="D1830" i="4"/>
  <c r="D2196" i="4"/>
  <c r="D2179" i="4"/>
  <c r="D2231" i="4"/>
  <c r="D2271" i="4"/>
  <c r="D2372" i="4"/>
  <c r="D2916" i="4"/>
  <c r="D3094" i="4"/>
  <c r="D3095" i="4"/>
  <c r="D2898" i="4"/>
  <c r="D2901" i="4"/>
  <c r="D2878" i="4"/>
  <c r="D2903" i="4"/>
  <c r="D2918" i="4"/>
  <c r="D3161" i="4"/>
  <c r="D3179" i="4"/>
  <c r="D3221" i="4"/>
  <c r="D3326" i="4"/>
  <c r="D3361" i="4"/>
  <c r="D3382" i="4"/>
  <c r="D3673" i="4"/>
  <c r="D3681" i="4"/>
  <c r="D3726" i="4"/>
  <c r="D3764" i="4"/>
  <c r="D3824" i="4"/>
  <c r="D3966" i="4"/>
  <c r="D3979" i="4"/>
  <c r="D3995" i="4"/>
  <c r="D4042" i="4"/>
  <c r="D4332" i="4"/>
  <c r="D4382" i="4"/>
  <c r="D4392" i="4"/>
  <c r="D4454" i="4"/>
  <c r="D4661" i="4"/>
  <c r="D4678" i="4"/>
  <c r="D4680" i="4"/>
  <c r="D4705" i="4"/>
  <c r="D4743" i="4"/>
  <c r="D4968" i="4"/>
  <c r="D4989" i="4"/>
  <c r="D5037" i="4"/>
  <c r="D5080" i="4"/>
  <c r="D5510" i="4"/>
  <c r="D5832" i="4"/>
  <c r="D5482" i="4"/>
  <c r="D5406" i="4"/>
  <c r="D5416" i="4"/>
  <c r="D5768" i="4"/>
  <c r="D5466" i="4"/>
  <c r="D6016" i="4"/>
  <c r="D6109" i="4"/>
  <c r="D5793" i="4"/>
  <c r="D6302" i="4"/>
  <c r="D6420" i="4"/>
  <c r="D7237" i="4"/>
  <c r="D7505" i="4"/>
  <c r="D3736" i="4"/>
  <c r="D744" i="4"/>
  <c r="D1087" i="4"/>
  <c r="D1486" i="4"/>
  <c r="D2850" i="4"/>
  <c r="D7506" i="4"/>
  <c r="D606" i="4"/>
  <c r="D1522" i="4"/>
  <c r="D1526" i="4"/>
  <c r="D1778" i="4"/>
  <c r="D2208" i="4"/>
  <c r="D3766" i="4"/>
  <c r="D1644" i="4"/>
  <c r="D100" i="4"/>
  <c r="D1516" i="4"/>
  <c r="D6335" i="4"/>
  <c r="D3013" i="4"/>
  <c r="D2248" i="4"/>
  <c r="D4461" i="4"/>
  <c r="D6080" i="4"/>
  <c r="D1591" i="4"/>
  <c r="D5496" i="4"/>
  <c r="D5509" i="4"/>
  <c r="D6349" i="4"/>
  <c r="D350" i="4"/>
  <c r="D939" i="4"/>
  <c r="D3389" i="4"/>
  <c r="D6950" i="4"/>
  <c r="D2922" i="4"/>
  <c r="D2924" i="4"/>
  <c r="D2951" i="4"/>
  <c r="D3593" i="4"/>
  <c r="D726" i="4"/>
  <c r="D1086" i="4"/>
  <c r="D1536" i="4"/>
  <c r="D6017" i="4"/>
  <c r="D940" i="4"/>
  <c r="D1228" i="4"/>
  <c r="D1306" i="4"/>
  <c r="D1696" i="4"/>
  <c r="D2855" i="4"/>
  <c r="D6933" i="4"/>
  <c r="D2848" i="4"/>
  <c r="D1023" i="4"/>
  <c r="D1678" i="4"/>
  <c r="D6011" i="4"/>
  <c r="D4568" i="4"/>
  <c r="D6463" i="4"/>
  <c r="D3332" i="4"/>
  <c r="D6943" i="4"/>
  <c r="D2761" i="4"/>
  <c r="D3014" i="4"/>
  <c r="D5227" i="4"/>
  <c r="D1178" i="4"/>
  <c r="D4507" i="4"/>
  <c r="D6581" i="4"/>
  <c r="D528" i="4"/>
  <c r="D5368" i="4"/>
  <c r="D3501" i="4"/>
  <c r="D5915" i="4"/>
  <c r="D1336" i="4"/>
  <c r="D3895" i="4"/>
  <c r="D6735" i="4"/>
  <c r="D6012" i="4"/>
  <c r="D486" i="4"/>
  <c r="D1755" i="4"/>
  <c r="D1348" i="4"/>
  <c r="D2200" i="4"/>
  <c r="D1974" i="4"/>
  <c r="D1355" i="4"/>
  <c r="D2072" i="4"/>
  <c r="D2198" i="4"/>
  <c r="D1206" i="4"/>
  <c r="D1487" i="4"/>
  <c r="D1978" i="4"/>
  <c r="D5500" i="4"/>
  <c r="D300" i="4"/>
  <c r="D5498" i="4"/>
  <c r="D5056" i="4"/>
  <c r="D580" i="4"/>
  <c r="D5138" i="4"/>
  <c r="D6632" i="4"/>
  <c r="D2107" i="4"/>
  <c r="D2906" i="4"/>
  <c r="D3566" i="4"/>
  <c r="D3771" i="4"/>
  <c r="D5234" i="4"/>
  <c r="D5740" i="4"/>
  <c r="D6870" i="4"/>
  <c r="D7107" i="4"/>
  <c r="D4849" i="4"/>
  <c r="D4198" i="4"/>
  <c r="D6025" i="4"/>
  <c r="D3918" i="4"/>
  <c r="D7639" i="4"/>
  <c r="D1617" i="4"/>
  <c r="D2758" i="4"/>
  <c r="D1840" i="4"/>
  <c r="D4225" i="4"/>
  <c r="D1456" i="4"/>
  <c r="D4667" i="4"/>
  <c r="D207" i="4"/>
  <c r="D7225" i="4"/>
  <c r="D3906" i="4"/>
  <c r="D5390" i="4"/>
  <c r="D6278" i="4"/>
  <c r="D7519" i="4"/>
  <c r="D6837" i="4"/>
  <c r="D5320" i="4"/>
  <c r="D5640" i="4"/>
  <c r="D1187" i="4"/>
  <c r="D5233" i="4"/>
  <c r="D3970" i="4"/>
  <c r="D5989" i="4"/>
  <c r="D2962" i="4"/>
  <c r="D3986" i="4"/>
  <c r="D3980" i="4"/>
  <c r="D4229" i="4"/>
  <c r="D5648" i="4"/>
  <c r="D6476" i="4"/>
  <c r="D3799" i="4"/>
  <c r="D5628" i="4"/>
  <c r="D5202" i="4"/>
  <c r="D6138" i="4"/>
  <c r="D6374" i="4"/>
  <c r="D38" i="4"/>
  <c r="D1172" i="4"/>
  <c r="D1440" i="4"/>
  <c r="D3152" i="4"/>
  <c r="D3042" i="4"/>
  <c r="D3645" i="4"/>
  <c r="D6723" i="4"/>
  <c r="D2471" i="4"/>
  <c r="D6097" i="4"/>
  <c r="D5019" i="4"/>
  <c r="D4681" i="4"/>
  <c r="D5269" i="4"/>
  <c r="D7347" i="4"/>
  <c r="D4563" i="4"/>
  <c r="D7622" i="4"/>
  <c r="D5497" i="4"/>
  <c r="D2320" i="4"/>
  <c r="D3649" i="4"/>
  <c r="D3756" i="4"/>
  <c r="D3256" i="4"/>
  <c r="D6057" i="4"/>
  <c r="D2714" i="4"/>
  <c r="D2943" i="4"/>
  <c r="D2890" i="4"/>
  <c r="D3983" i="4"/>
  <c r="D4942" i="4"/>
  <c r="D5405" i="4"/>
  <c r="D5532" i="4"/>
  <c r="D5785" i="4"/>
  <c r="D6360" i="4"/>
  <c r="D7307" i="4"/>
  <c r="D7269" i="4"/>
  <c r="D7281" i="4"/>
  <c r="D7285" i="4"/>
  <c r="D7323" i="4"/>
  <c r="D1567" i="4"/>
  <c r="D616" i="4"/>
  <c r="D3768" i="4"/>
  <c r="D6197" i="4"/>
  <c r="D3703" i="4"/>
  <c r="D4227" i="4"/>
  <c r="D4632" i="4"/>
  <c r="D3933" i="4"/>
  <c r="D1156" i="4"/>
  <c r="D3415" i="4"/>
  <c r="D5487" i="4"/>
  <c r="D4549" i="4"/>
  <c r="D6932" i="4"/>
  <c r="D7352" i="4"/>
  <c r="D424" i="4"/>
  <c r="D3080" i="4"/>
  <c r="D3767" i="4"/>
  <c r="D5379" i="4"/>
  <c r="D660" i="4"/>
  <c r="D4177" i="4"/>
  <c r="D434" i="4"/>
  <c r="D651" i="4"/>
  <c r="D690" i="4"/>
  <c r="D3255" i="4"/>
  <c r="D3259" i="4"/>
  <c r="D4388" i="4"/>
  <c r="D5794" i="4"/>
  <c r="D7399" i="4"/>
  <c r="D5649" i="4"/>
  <c r="D1983" i="4"/>
  <c r="D1988" i="4"/>
  <c r="D2947" i="4"/>
  <c r="D1651" i="4"/>
  <c r="D652" i="4"/>
  <c r="D71" i="4"/>
  <c r="D2927" i="4"/>
  <c r="D3144" i="4"/>
  <c r="D4148" i="4"/>
  <c r="D7152" i="4"/>
  <c r="D4069" i="4"/>
  <c r="D6357" i="4"/>
  <c r="D1686" i="4"/>
  <c r="D2519" i="4"/>
  <c r="D3770" i="4"/>
  <c r="D3643" i="4"/>
  <c r="D6904" i="4"/>
  <c r="D6115" i="4"/>
  <c r="D1322" i="4"/>
  <c r="D2949" i="4"/>
  <c r="D1586" i="4"/>
  <c r="D3704" i="4"/>
  <c r="D3151" i="4"/>
  <c r="D3158" i="4"/>
  <c r="D4406" i="4"/>
  <c r="D6499" i="4"/>
  <c r="D4480" i="4"/>
  <c r="D3829" i="4"/>
  <c r="D3493" i="4"/>
  <c r="D3920" i="4"/>
  <c r="D7491" i="4"/>
  <c r="D6549" i="4"/>
  <c r="D2757" i="4"/>
  <c r="D4403" i="4"/>
  <c r="D2106" i="4"/>
  <c r="D2158" i="4"/>
  <c r="D7516" i="4"/>
  <c r="D4396" i="4"/>
  <c r="D3272" i="4"/>
  <c r="D4988" i="4"/>
  <c r="D3890" i="4"/>
  <c r="D5427" i="4"/>
  <c r="D2718" i="4"/>
  <c r="D1750" i="4"/>
  <c r="D131" i="4"/>
  <c r="D1230" i="4"/>
  <c r="D291" i="4"/>
  <c r="D4495" i="4"/>
  <c r="D4542" i="4"/>
  <c r="D5327" i="4"/>
  <c r="D1656" i="4"/>
  <c r="D1728" i="4"/>
  <c r="D3264" i="4"/>
  <c r="D3368" i="4"/>
  <c r="D5791" i="4"/>
  <c r="D6018" i="4"/>
  <c r="D6280" i="4"/>
  <c r="D6562" i="4"/>
  <c r="D6510" i="4"/>
  <c r="D6901" i="4"/>
  <c r="D6987" i="4"/>
  <c r="D6991" i="4"/>
  <c r="D3035" i="4"/>
  <c r="D4511" i="4"/>
  <c r="D3263" i="4"/>
  <c r="D2376" i="4"/>
  <c r="D1299" i="4"/>
  <c r="D2940" i="4"/>
  <c r="D2676" i="4"/>
  <c r="D943" i="4"/>
  <c r="D4779" i="4"/>
  <c r="D289" i="4"/>
  <c r="D6647" i="4"/>
  <c r="D6762" i="4"/>
  <c r="D2566" i="4"/>
  <c r="D3246" i="4"/>
  <c r="D4513" i="4"/>
  <c r="D5242" i="4"/>
  <c r="D3345" i="4"/>
  <c r="D3410" i="4"/>
  <c r="D3677" i="4"/>
  <c r="D5383" i="4"/>
  <c r="D7316" i="4"/>
  <c r="D2712" i="4"/>
  <c r="D1466" i="4"/>
  <c r="D2147" i="4"/>
  <c r="D4184" i="4"/>
  <c r="D4247" i="4"/>
  <c r="D4891" i="4"/>
  <c r="D5229" i="4"/>
  <c r="D5338" i="4"/>
  <c r="D6067" i="4"/>
  <c r="D6051" i="4"/>
  <c r="D6303" i="4"/>
  <c r="D6595" i="4"/>
  <c r="D6674" i="4"/>
  <c r="D6959" i="4"/>
  <c r="D7325" i="4"/>
  <c r="D7401" i="4"/>
  <c r="D7623" i="4"/>
  <c r="D4519" i="4"/>
  <c r="D7233" i="4"/>
  <c r="D5335" i="4"/>
  <c r="D3271" i="4"/>
  <c r="D6331" i="4"/>
  <c r="D2404" i="4"/>
  <c r="D6822" i="4"/>
  <c r="D7636" i="4"/>
  <c r="D5026" i="4"/>
  <c r="D2447" i="4"/>
  <c r="D5518" i="4"/>
  <c r="D5523" i="4"/>
  <c r="D6659" i="4"/>
  <c r="D5520" i="4"/>
  <c r="D262" i="4"/>
  <c r="D1984" i="4"/>
  <c r="D3319" i="4"/>
  <c r="D6279" i="4"/>
  <c r="D6354" i="4"/>
  <c r="D6516" i="4"/>
  <c r="D6556" i="4"/>
  <c r="D6424" i="4"/>
  <c r="D7379" i="4"/>
  <c r="D4526" i="4"/>
  <c r="D6305" i="4"/>
  <c r="D75" i="4"/>
  <c r="D6547" i="4"/>
  <c r="D499" i="4"/>
  <c r="D503" i="4"/>
  <c r="D1891" i="4"/>
  <c r="D2451" i="4"/>
  <c r="D3223" i="4"/>
  <c r="D3897" i="4"/>
  <c r="D4190" i="4"/>
  <c r="D4301" i="4"/>
  <c r="D4475" i="4"/>
  <c r="D5250" i="4"/>
  <c r="D6341" i="4"/>
  <c r="D6465" i="4"/>
  <c r="D6858" i="4"/>
  <c r="D6980" i="4"/>
  <c r="D7222" i="4"/>
  <c r="D7587" i="4"/>
  <c r="D3176" i="4"/>
  <c r="D799" i="4"/>
  <c r="D1896" i="4"/>
  <c r="D6308" i="4"/>
  <c r="D3372" i="4"/>
  <c r="D3609" i="4"/>
  <c r="D2884" i="4"/>
  <c r="D6096" i="4"/>
  <c r="D1802" i="4"/>
  <c r="D2620" i="4"/>
  <c r="D7542" i="4"/>
  <c r="D654" i="4"/>
  <c r="D4383" i="4"/>
  <c r="D6041" i="4"/>
  <c r="D6168" i="4"/>
  <c r="D2764" i="4"/>
  <c r="D5177" i="4"/>
  <c r="D2841" i="4"/>
  <c r="D6871" i="4"/>
  <c r="D7296" i="4"/>
  <c r="D5213" i="4"/>
  <c r="D7202" i="4"/>
  <c r="D5744" i="4"/>
  <c r="D5787" i="4"/>
  <c r="D7283" i="4"/>
  <c r="D5308" i="4"/>
  <c r="D7045" i="4"/>
  <c r="D2917" i="4"/>
  <c r="D3893" i="4"/>
  <c r="D1142" i="4"/>
  <c r="D4466" i="4"/>
  <c r="D6108" i="4"/>
  <c r="D2336" i="4"/>
  <c r="D2378" i="4"/>
  <c r="D5348" i="4"/>
  <c r="D3016" i="4"/>
  <c r="D4458" i="4"/>
  <c r="D99" i="4"/>
  <c r="D3850" i="4"/>
  <c r="D839" i="4"/>
  <c r="D1280" i="4"/>
  <c r="D34" i="4"/>
  <c r="D215" i="4"/>
  <c r="D470" i="4"/>
  <c r="D727" i="4"/>
  <c r="D731" i="4"/>
  <c r="D1194" i="4"/>
  <c r="D1592" i="4"/>
  <c r="D368" i="4"/>
  <c r="D98" i="4"/>
  <c r="D367" i="4"/>
  <c r="D324" i="4"/>
  <c r="D354" i="4"/>
  <c r="D334" i="4"/>
  <c r="D619" i="4"/>
  <c r="D631" i="4"/>
  <c r="D1044" i="4"/>
  <c r="D1082" i="4"/>
  <c r="D1191" i="4"/>
  <c r="D1192" i="4"/>
  <c r="D1200" i="4"/>
  <c r="D1203" i="4"/>
  <c r="D1406" i="4"/>
  <c r="D1407" i="4"/>
  <c r="D1408" i="4"/>
  <c r="D1467" i="4"/>
  <c r="D1519" i="4"/>
  <c r="D1520" i="4"/>
  <c r="D1590" i="4"/>
  <c r="D1599" i="4"/>
  <c r="D1600" i="4"/>
  <c r="D1652" i="4"/>
  <c r="D1635" i="4"/>
  <c r="D1723" i="4"/>
  <c r="D1724" i="4"/>
  <c r="D1726" i="4"/>
  <c r="D1823" i="4"/>
  <c r="D1947" i="4"/>
  <c r="D1943" i="4"/>
  <c r="D1944" i="4"/>
  <c r="D1945" i="4"/>
  <c r="D1948" i="4"/>
  <c r="D2247" i="4"/>
  <c r="D2301" i="4"/>
  <c r="D2343" i="4"/>
  <c r="D2448" i="4"/>
  <c r="D2702" i="4"/>
  <c r="D2699" i="4"/>
  <c r="D2879" i="4"/>
  <c r="D3038" i="4"/>
  <c r="D3198" i="4"/>
  <c r="D3505" i="4"/>
  <c r="D3826" i="4"/>
  <c r="D4110" i="4"/>
  <c r="D3882" i="4"/>
  <c r="D3946" i="4"/>
  <c r="D4112" i="4"/>
  <c r="D4216" i="4"/>
  <c r="D4463" i="4"/>
  <c r="D5477" i="4"/>
  <c r="D6046" i="4"/>
  <c r="D6464" i="4"/>
  <c r="D6676" i="4"/>
  <c r="D1752" i="4"/>
  <c r="D3011" i="4"/>
  <c r="D4455" i="4"/>
  <c r="D6972" i="4"/>
  <c r="D7507" i="4"/>
  <c r="D1083" i="4"/>
  <c r="D713" i="4"/>
  <c r="D1015" i="4"/>
  <c r="D3383" i="4"/>
  <c r="D187" i="4"/>
  <c r="D348" i="4"/>
  <c r="D886" i="4"/>
  <c r="D888" i="4"/>
  <c r="D1019" i="4"/>
  <c r="D1195" i="4"/>
  <c r="D1199" i="4"/>
  <c r="D1414" i="4"/>
  <c r="D1415" i="4"/>
  <c r="D186" i="4"/>
  <c r="D719" i="4"/>
  <c r="D2015" i="4"/>
  <c r="D6064" i="4"/>
  <c r="D464" i="4"/>
  <c r="D1196" i="4"/>
  <c r="D2399" i="4"/>
  <c r="D1022" i="4"/>
  <c r="D1279" i="4"/>
  <c r="D355" i="4"/>
  <c r="D1539" i="4"/>
  <c r="D548" i="4"/>
  <c r="D35" i="4"/>
  <c r="D2188" i="4"/>
  <c r="D628" i="4"/>
  <c r="D1410" i="4"/>
  <c r="D1134" i="4"/>
  <c r="D4456" i="4"/>
  <c r="D1278" i="4"/>
  <c r="D1995" i="4"/>
  <c r="D4578" i="4"/>
  <c r="D494" i="4"/>
  <c r="D1042" i="4"/>
  <c r="D5087" i="4"/>
  <c r="D4554" i="4"/>
  <c r="D556" i="4"/>
  <c r="D3010" i="4"/>
  <c r="D4242" i="4"/>
  <c r="D6509" i="4"/>
  <c r="D4041" i="4"/>
  <c r="D1771" i="4"/>
  <c r="D6616" i="4"/>
  <c r="D7561" i="4"/>
  <c r="D1352" i="4"/>
  <c r="D3504" i="4"/>
  <c r="D4381" i="4"/>
  <c r="D6023" i="4"/>
  <c r="D5203" i="4"/>
  <c r="D6334" i="4"/>
  <c r="D2090" i="4"/>
  <c r="D1718" i="4"/>
  <c r="D6675" i="4"/>
  <c r="D7340" i="4"/>
  <c r="D1232" i="4"/>
  <c r="D1283" i="4"/>
  <c r="D4970" i="4"/>
  <c r="D238" i="4"/>
  <c r="D6511" i="4"/>
  <c r="D7270" i="4"/>
  <c r="D1904" i="4"/>
  <c r="D6094" i="4"/>
  <c r="D974" i="4"/>
  <c r="D3685" i="4"/>
  <c r="D1483" i="4"/>
  <c r="D4159" i="4"/>
  <c r="D507" i="4"/>
  <c r="D1435" i="4"/>
  <c r="D2351" i="4"/>
  <c r="D3225" i="4"/>
  <c r="D4063" i="4"/>
  <c r="D4471" i="4"/>
  <c r="D4517" i="4"/>
  <c r="D6151" i="4"/>
  <c r="D6340" i="4"/>
  <c r="D7400" i="4"/>
  <c r="D7503" i="4"/>
  <c r="D535" i="4"/>
  <c r="D850" i="4"/>
  <c r="D5885" i="4"/>
  <c r="D4300" i="4"/>
  <c r="D3784" i="4"/>
  <c r="D2352" i="4"/>
  <c r="D2220" i="4"/>
  <c r="D702" i="4"/>
  <c r="D4754" i="4"/>
  <c r="D2829" i="4"/>
  <c r="D3327" i="4"/>
  <c r="D3328" i="4"/>
  <c r="D3418" i="4"/>
  <c r="D3419" i="4"/>
  <c r="D4470" i="4"/>
  <c r="D4565" i="4"/>
  <c r="D4611" i="4"/>
  <c r="D5770" i="4"/>
  <c r="D6574" i="4"/>
  <c r="D4906" i="4"/>
  <c r="D7464" i="4"/>
  <c r="D2634" i="4"/>
  <c r="D642" i="4"/>
  <c r="D4387" i="4"/>
  <c r="D1318" i="4"/>
  <c r="D2577" i="4"/>
  <c r="D6909" i="4"/>
  <c r="D1956" i="4"/>
  <c r="D3058" i="4"/>
  <c r="D7629" i="4"/>
  <c r="D7632" i="4"/>
  <c r="D4648" i="4"/>
  <c r="D5484" i="4"/>
  <c r="D6571" i="4"/>
  <c r="D2826" i="4"/>
  <c r="D103" i="4"/>
  <c r="D674" i="4"/>
  <c r="D879" i="4"/>
  <c r="D2347" i="4"/>
  <c r="D2246" i="4"/>
  <c r="D2818" i="4"/>
  <c r="D2952" i="4"/>
  <c r="D3002" i="4"/>
  <c r="D3003" i="4"/>
  <c r="D3409" i="4"/>
  <c r="D3670" i="4"/>
  <c r="D3834" i="4"/>
  <c r="D3814" i="4"/>
  <c r="D3961" i="4"/>
  <c r="D4217" i="4"/>
  <c r="D4501" i="4"/>
  <c r="D4765" i="4"/>
  <c r="D5204" i="4"/>
  <c r="D4957" i="4"/>
  <c r="D5342" i="4"/>
  <c r="D5343" i="4"/>
  <c r="D5717" i="4"/>
  <c r="D5730" i="4"/>
  <c r="D6038" i="4"/>
  <c r="D6027" i="4"/>
  <c r="D6498" i="4"/>
  <c r="D6587" i="4"/>
  <c r="D6579" i="4"/>
  <c r="D6872" i="4"/>
  <c r="D7248" i="4"/>
  <c r="D2398" i="4"/>
  <c r="D2821" i="4"/>
  <c r="D2913" i="4"/>
  <c r="D2820" i="4"/>
  <c r="D323" i="4"/>
  <c r="D2822" i="4"/>
  <c r="D838" i="4"/>
  <c r="D2950" i="4"/>
  <c r="D5774" i="4"/>
  <c r="D4550" i="4"/>
  <c r="D2456" i="4"/>
  <c r="D2203" i="4"/>
  <c r="D4642" i="4"/>
  <c r="D6134" i="4"/>
  <c r="D4138" i="4"/>
  <c r="D3153" i="4"/>
  <c r="D5991" i="4"/>
  <c r="D414" i="4"/>
  <c r="D4393" i="4"/>
  <c r="D3188" i="4"/>
  <c r="D3755" i="4"/>
  <c r="D1402" i="4"/>
  <c r="D2823" i="4"/>
  <c r="D1759" i="4"/>
  <c r="D1772" i="4"/>
  <c r="D2426" i="4"/>
  <c r="D2348" i="4"/>
  <c r="D2349" i="4"/>
  <c r="D2350" i="4"/>
  <c r="D6298" i="4"/>
  <c r="D5253" i="4"/>
  <c r="D7063" i="4"/>
  <c r="D1987" i="4"/>
  <c r="D6752" i="4"/>
  <c r="D2544" i="4"/>
  <c r="D5470" i="4"/>
  <c r="D4249" i="4"/>
  <c r="D1660" i="4"/>
  <c r="D3254" i="4"/>
  <c r="D2570" i="4"/>
  <c r="D3159" i="4"/>
  <c r="D2846" i="4"/>
  <c r="D3008" i="4"/>
  <c r="D4831" i="4"/>
  <c r="D4971" i="4"/>
  <c r="D6475" i="4"/>
  <c r="D6748" i="4"/>
  <c r="D2396" i="4"/>
  <c r="D3009" i="4"/>
  <c r="D3324" i="4"/>
  <c r="D2910" i="4"/>
  <c r="D3414" i="4"/>
  <c r="D3323" i="4"/>
  <c r="D3007" i="4"/>
  <c r="D3413" i="4"/>
  <c r="D3725" i="4"/>
  <c r="D3412" i="4"/>
  <c r="D5400" i="4"/>
  <c r="D306" i="4"/>
  <c r="D4781" i="4"/>
  <c r="D3434" i="4"/>
  <c r="D919" i="4"/>
  <c r="D1176" i="4"/>
  <c r="D4344" i="4"/>
  <c r="D2843" i="4"/>
  <c r="D3420" i="4"/>
  <c r="D3421" i="4"/>
  <c r="D5742" i="4"/>
  <c r="D5743" i="4"/>
  <c r="D4719" i="4"/>
  <c r="D7584" i="4"/>
  <c r="D403" i="4"/>
  <c r="D1990" i="4"/>
  <c r="D908" i="4"/>
  <c r="D3262" i="4"/>
  <c r="D4673" i="4"/>
  <c r="D6315" i="4"/>
  <c r="D6649" i="4"/>
  <c r="D2192" i="4"/>
  <c r="D4306" i="4"/>
  <c r="D3507" i="4"/>
  <c r="D4310" i="4"/>
  <c r="D5526" i="4"/>
  <c r="D144" i="4"/>
  <c r="D1063" i="4"/>
  <c r="D4245" i="4"/>
  <c r="D2902" i="4"/>
  <c r="D3899" i="4"/>
  <c r="D4508" i="4"/>
  <c r="D4835" i="4"/>
  <c r="D4944" i="4"/>
  <c r="D6043" i="4"/>
  <c r="D6032" i="4"/>
  <c r="D6100" i="4"/>
  <c r="D6863" i="4"/>
  <c r="D7569" i="4"/>
  <c r="D5748" i="4"/>
  <c r="D3694" i="4"/>
  <c r="D3060" i="4"/>
  <c r="D2144" i="4"/>
  <c r="D4083" i="4"/>
  <c r="D7363" i="4"/>
  <c r="D720" i="4"/>
  <c r="D7279" i="4"/>
  <c r="D3312" i="4"/>
  <c r="D1464" i="4"/>
  <c r="D3292" i="4"/>
  <c r="D3406" i="4"/>
  <c r="D3902" i="4"/>
  <c r="D4775" i="4"/>
  <c r="D3554" i="4"/>
  <c r="D4615" i="4"/>
  <c r="D5364" i="4"/>
  <c r="D2120" i="4"/>
  <c r="D5511" i="4"/>
  <c r="D4000" i="4"/>
  <c r="D5796" i="4"/>
  <c r="D3801" i="4"/>
  <c r="D2946" i="4"/>
  <c r="D4597" i="4"/>
  <c r="D7364" i="4"/>
  <c r="D1006" i="4"/>
  <c r="D6749" i="4"/>
  <c r="D4359" i="4"/>
  <c r="D2772" i="4"/>
  <c r="D5003" i="4"/>
  <c r="D328" i="4"/>
  <c r="D1422" i="4"/>
  <c r="D1016" i="4"/>
  <c r="D2187" i="4"/>
  <c r="D7231" i="4"/>
  <c r="D1227" i="4"/>
  <c r="D6021" i="4"/>
  <c r="D4460" i="4"/>
  <c r="D4707" i="4"/>
  <c r="D5264" i="4"/>
  <c r="D602" i="4"/>
  <c r="D766" i="4"/>
  <c r="D1758" i="4"/>
  <c r="D4448" i="4"/>
  <c r="D4702" i="4"/>
  <c r="D5031" i="4"/>
  <c r="D7020" i="4"/>
  <c r="D183" i="4"/>
  <c r="D512" i="4"/>
  <c r="D618" i="4"/>
  <c r="D823" i="4"/>
  <c r="D878" i="4"/>
  <c r="D973" i="4"/>
  <c r="D1124" i="4"/>
  <c r="D980" i="4"/>
  <c r="D1084" i="4"/>
  <c r="D1434" i="4"/>
  <c r="D1523" i="4"/>
  <c r="D1524" i="4"/>
  <c r="D1774" i="4"/>
  <c r="D1783" i="4"/>
  <c r="D1784" i="4"/>
  <c r="D1799" i="4"/>
  <c r="D1867" i="4"/>
  <c r="D2346" i="4"/>
  <c r="D2260" i="4"/>
  <c r="D2268" i="4"/>
  <c r="D3087" i="4"/>
  <c r="D2812" i="4"/>
  <c r="D2813" i="4"/>
  <c r="D2571" i="4"/>
  <c r="D2579" i="4"/>
  <c r="D2623" i="4"/>
  <c r="D3106" i="4"/>
  <c r="D2710" i="4"/>
  <c r="D2990" i="4"/>
  <c r="D2923" i="4"/>
  <c r="D2928" i="4"/>
  <c r="D2814" i="4"/>
  <c r="D2866" i="4"/>
  <c r="D2986" i="4"/>
  <c r="D3004" i="4"/>
  <c r="D3005" i="4"/>
  <c r="D3274" i="4"/>
  <c r="D3433" i="4"/>
  <c r="D4062" i="4"/>
  <c r="D4065" i="4"/>
  <c r="D3560" i="4"/>
  <c r="D3759" i="4"/>
  <c r="D3763" i="4"/>
  <c r="D4462" i="4"/>
  <c r="D4378" i="4"/>
  <c r="D4379" i="4"/>
  <c r="D4424" i="4"/>
  <c r="D4444" i="4"/>
  <c r="D4635" i="4"/>
  <c r="D4509" i="4"/>
  <c r="D4608" i="4"/>
  <c r="D4742" i="4"/>
  <c r="D4825" i="4"/>
  <c r="D4978" i="4"/>
  <c r="D5255" i="4"/>
  <c r="D5788" i="4"/>
  <c r="D6336" i="4"/>
  <c r="D6337" i="4"/>
  <c r="D6467" i="4"/>
  <c r="D6419" i="4"/>
  <c r="D6716" i="4"/>
  <c r="D7490" i="4"/>
  <c r="D6860" i="4"/>
  <c r="D7114" i="4"/>
  <c r="D7234" i="4"/>
  <c r="D7302" i="4"/>
  <c r="D7304" i="4"/>
  <c r="D7362" i="4"/>
  <c r="D7501" i="4"/>
  <c r="D7575" i="4"/>
  <c r="D211" i="4"/>
  <c r="D890" i="4"/>
  <c r="D2010" i="4"/>
  <c r="D3102" i="4"/>
  <c r="D3325" i="4"/>
  <c r="D3657" i="4"/>
  <c r="D3762" i="4"/>
  <c r="D3907" i="4"/>
  <c r="D4006" i="4"/>
  <c r="D5021" i="4"/>
  <c r="D5349" i="4"/>
  <c r="D5492" i="4"/>
  <c r="D5480" i="4"/>
  <c r="D5508" i="4"/>
  <c r="D5478" i="4"/>
  <c r="D1695" i="4"/>
  <c r="D2469" i="4"/>
  <c r="D4002" i="4"/>
  <c r="D4003" i="4"/>
  <c r="D4446" i="4"/>
  <c r="D5479" i="4"/>
  <c r="D6022" i="4"/>
  <c r="D1020" i="4"/>
  <c r="D3006" i="4"/>
  <c r="D1026" i="4"/>
  <c r="D7024" i="4"/>
  <c r="D466" i="4"/>
  <c r="D728" i="4"/>
  <c r="D729" i="4"/>
  <c r="D730" i="4"/>
  <c r="D2833" i="4"/>
  <c r="D3322" i="4"/>
  <c r="D1537" i="4"/>
  <c r="D194" i="4"/>
  <c r="D3092" i="4"/>
  <c r="D3761" i="4"/>
  <c r="D4824" i="4"/>
  <c r="D884" i="4"/>
  <c r="D3594" i="4"/>
  <c r="D1967" i="4"/>
  <c r="D4447" i="4"/>
  <c r="D4708" i="4"/>
  <c r="D5020" i="4"/>
  <c r="D5265" i="4"/>
  <c r="D5745" i="4"/>
  <c r="D887" i="4"/>
  <c r="D1202" i="4"/>
  <c r="D1412" i="4"/>
  <c r="D1538" i="4"/>
  <c r="D1594" i="4"/>
  <c r="D1598" i="4"/>
  <c r="D1631" i="4"/>
  <c r="D3847" i="4"/>
  <c r="D3848" i="4"/>
  <c r="D4004" i="4"/>
  <c r="D6973" i="4"/>
  <c r="D322" i="4"/>
  <c r="D4445" i="4"/>
  <c r="D3760" i="4"/>
  <c r="D2186" i="4"/>
  <c r="D3849" i="4"/>
  <c r="D2915" i="4"/>
  <c r="D3429" i="4"/>
  <c r="D1398" i="4"/>
  <c r="D1491" i="4"/>
  <c r="D4780" i="4"/>
  <c r="D5232" i="4"/>
  <c r="D7567" i="4"/>
  <c r="D1332" i="4"/>
  <c r="D3655" i="4"/>
  <c r="D3900" i="4"/>
  <c r="D4132" i="4"/>
  <c r="D534" i="4"/>
  <c r="D1488" i="4"/>
  <c r="D1760" i="4"/>
  <c r="D1315" i="4"/>
  <c r="D1354" i="4"/>
  <c r="D543" i="4"/>
  <c r="D1319" i="4"/>
  <c r="D3194" i="4"/>
  <c r="D3634" i="4"/>
  <c r="D6835" i="4"/>
  <c r="D7339" i="4"/>
  <c r="D6485" i="4"/>
  <c r="D2993" i="4"/>
  <c r="D7367" i="4"/>
  <c r="D2830" i="4"/>
  <c r="D5119" i="4"/>
  <c r="D4567" i="4"/>
  <c r="D5577" i="4"/>
  <c r="D712" i="4"/>
  <c r="D895" i="4"/>
  <c r="D3757" i="4"/>
  <c r="D4099" i="4"/>
  <c r="D4544" i="4"/>
  <c r="D6407" i="4"/>
  <c r="D6408" i="4"/>
  <c r="D6409" i="4"/>
  <c r="D6410" i="4"/>
  <c r="D6411" i="4"/>
  <c r="D6906" i="4"/>
  <c r="D2108" i="4"/>
  <c r="D1212" i="4"/>
  <c r="D5102" i="4"/>
  <c r="D5754" i="4"/>
  <c r="D5225" i="4"/>
  <c r="D3689" i="4"/>
  <c r="D92" i="4"/>
  <c r="D2520" i="4"/>
  <c r="D2568" i="4"/>
  <c r="D239" i="4"/>
  <c r="D7384" i="4"/>
  <c r="D7557" i="4"/>
  <c r="D508" i="4"/>
  <c r="D1960" i="4"/>
  <c r="D7079" i="4"/>
  <c r="D3663" i="4"/>
  <c r="D7457" i="4"/>
  <c r="D4580" i="4"/>
  <c r="D4191" i="4"/>
  <c r="D4539" i="4"/>
  <c r="D6215" i="4"/>
  <c r="D7188" i="4"/>
  <c r="D3185" i="4"/>
  <c r="D7489" i="4"/>
  <c r="D3591" i="4"/>
  <c r="D3965" i="4"/>
  <c r="D5474" i="4"/>
  <c r="D3376" i="4"/>
  <c r="D3127" i="4"/>
  <c r="D5709" i="4"/>
  <c r="D3690" i="4"/>
  <c r="D4098" i="4"/>
  <c r="D5818" i="4"/>
  <c r="D2770" i="4"/>
  <c r="D4327" i="4"/>
  <c r="D4746" i="4"/>
  <c r="D4353" i="4"/>
  <c r="D4862" i="4"/>
  <c r="D4518" i="4"/>
  <c r="D6028" i="4"/>
  <c r="D3145" i="4"/>
  <c r="D6575" i="4"/>
  <c r="D3558" i="4"/>
  <c r="D3967" i="4"/>
  <c r="D4386" i="4"/>
  <c r="D4748" i="4"/>
  <c r="D4984" i="4"/>
  <c r="D5423" i="4"/>
  <c r="D7335" i="4"/>
  <c r="D3939" i="4"/>
  <c r="D307" i="4"/>
  <c r="D82" i="4"/>
  <c r="D4744" i="4"/>
  <c r="D4747" i="4"/>
  <c r="D6346" i="4"/>
  <c r="D4243" i="4"/>
  <c r="D3125" i="4"/>
  <c r="D6180" i="4"/>
  <c r="D6648" i="4"/>
  <c r="D6763" i="4"/>
  <c r="D6836" i="4"/>
  <c r="D5891" i="4"/>
  <c r="D3962" i="4"/>
  <c r="D6095" i="4"/>
  <c r="D6415" i="4"/>
  <c r="D6394" i="4"/>
  <c r="D3393" i="4"/>
  <c r="D4784" i="4"/>
  <c r="D2554" i="4"/>
  <c r="D326" i="4"/>
  <c r="D347" i="4"/>
  <c r="D844" i="4"/>
  <c r="D1727" i="4"/>
  <c r="D3098" i="4"/>
  <c r="D3508" i="4"/>
  <c r="D4569" i="4"/>
  <c r="D4687" i="4"/>
  <c r="D5267" i="4"/>
  <c r="D6077" i="4"/>
  <c r="D6557" i="4"/>
  <c r="D6418" i="4"/>
  <c r="D5388" i="4"/>
  <c r="D1139" i="4"/>
  <c r="D2860" i="4"/>
  <c r="D4335" i="4"/>
  <c r="D5792" i="4"/>
  <c r="D4675" i="4"/>
  <c r="D6956" i="4"/>
  <c r="D7488" i="4"/>
  <c r="D74" i="4"/>
  <c r="D6373" i="4"/>
  <c r="D594" i="4"/>
  <c r="D1175" i="4"/>
  <c r="D6654" i="4"/>
  <c r="D3407" i="4"/>
  <c r="D3275" i="4"/>
  <c r="D3394" i="4"/>
  <c r="D4001" i="4"/>
  <c r="D3947" i="4"/>
  <c r="D4319" i="4"/>
  <c r="D5692" i="4"/>
  <c r="D6130" i="4"/>
  <c r="D6085" i="4"/>
  <c r="D2491" i="4"/>
  <c r="D4697" i="4"/>
  <c r="D7286" i="4"/>
  <c r="D3519" i="4"/>
  <c r="D6554" i="4"/>
  <c r="D6754" i="4"/>
  <c r="D6931" i="4"/>
  <c r="D6900" i="4"/>
  <c r="D7029" i="4"/>
  <c r="D7030" i="4"/>
  <c r="D7031" i="4"/>
  <c r="D7032" i="4"/>
  <c r="D7065" i="4"/>
  <c r="D7102" i="4"/>
  <c r="D7103" i="4"/>
  <c r="D7160" i="4"/>
  <c r="D7465" i="4"/>
  <c r="D7484" i="4"/>
  <c r="D7551" i="4"/>
  <c r="D7550" i="4"/>
  <c r="D7592" i="4"/>
  <c r="D7593" i="4"/>
  <c r="D555" i="4"/>
  <c r="D4419" i="4"/>
  <c r="D218" i="4"/>
  <c r="D7033" i="4"/>
  <c r="D1683" i="4"/>
  <c r="D575" i="4"/>
  <c r="D6396" i="4"/>
  <c r="D1587" i="4"/>
  <c r="D5075" i="4"/>
  <c r="D4861" i="4"/>
  <c r="D4512" i="4"/>
  <c r="D6761" i="4"/>
  <c r="D4636" i="4"/>
  <c r="D7297" i="4"/>
  <c r="D3175" i="4"/>
  <c r="D2084" i="4"/>
  <c r="D7563" i="4"/>
  <c r="D2167" i="4"/>
  <c r="D3416" i="4"/>
  <c r="D1024" i="4"/>
  <c r="D6445" i="4"/>
  <c r="D295" i="4"/>
  <c r="D622" i="4"/>
  <c r="D442" i="4"/>
  <c r="D450" i="4"/>
  <c r="D484" i="4"/>
  <c r="D624" i="4"/>
  <c r="D698" i="4"/>
  <c r="D775" i="4"/>
  <c r="D918" i="4"/>
  <c r="D818" i="4"/>
  <c r="D1226" i="4"/>
  <c r="D1811" i="4"/>
  <c r="D1851" i="4"/>
  <c r="D2275" i="4"/>
  <c r="D2432" i="4"/>
  <c r="D2659" i="4"/>
  <c r="D2575" i="4"/>
  <c r="D2874" i="4"/>
  <c r="D3067" i="4"/>
  <c r="D3285" i="4"/>
  <c r="D3846" i="4"/>
  <c r="D3919" i="4"/>
  <c r="D3922" i="4"/>
  <c r="D3923" i="4"/>
  <c r="D4279" i="4"/>
  <c r="D4334" i="4"/>
  <c r="D4338" i="4"/>
  <c r="D4575" i="4"/>
  <c r="D4577" i="4"/>
  <c r="D4684" i="4"/>
  <c r="D5270" i="4"/>
  <c r="D5346" i="4"/>
  <c r="D5625" i="4"/>
  <c r="D6045" i="4"/>
  <c r="D5231" i="4"/>
  <c r="D5246" i="4"/>
  <c r="D5667" i="4"/>
  <c r="D5772" i="4"/>
  <c r="D5769" i="4"/>
  <c r="D5842" i="4"/>
  <c r="D5464" i="4"/>
  <c r="D5840" i="4"/>
  <c r="D5982" i="4"/>
  <c r="D6459" i="4"/>
  <c r="D6530" i="4"/>
  <c r="D6958" i="4"/>
  <c r="D7303" i="4"/>
  <c r="D7345" i="4"/>
  <c r="D31" i="4"/>
  <c r="D607" i="4"/>
  <c r="D1112" i="4"/>
  <c r="D2202" i="4"/>
  <c r="D4087" i="4"/>
  <c r="D5747" i="4"/>
  <c r="D5746" i="4"/>
  <c r="D4938" i="4"/>
  <c r="D5821" i="4"/>
  <c r="D1858" i="4"/>
  <c r="D4137" i="4"/>
  <c r="D7041" i="4"/>
  <c r="D2760" i="4"/>
  <c r="D6944" i="4"/>
  <c r="D3111" i="4"/>
  <c r="D4997" i="4"/>
  <c r="D6477" i="4"/>
  <c r="D6698" i="4"/>
  <c r="D6720" i="4"/>
  <c r="D6732" i="4"/>
  <c r="D7460" i="4"/>
  <c r="D6246" i="4"/>
  <c r="D222" i="4"/>
  <c r="D6784" i="4"/>
  <c r="D6806" i="4"/>
  <c r="D7277" i="4"/>
  <c r="D4093" i="4"/>
  <c r="D5927" i="4"/>
  <c r="D2979" i="4"/>
  <c r="D6730" i="4"/>
  <c r="D6623" i="4"/>
  <c r="D7423" i="4"/>
  <c r="D3798" i="4"/>
  <c r="D6693" i="4"/>
  <c r="D3156" i="4"/>
  <c r="D3258" i="4"/>
  <c r="D3679" i="4"/>
  <c r="D3921" i="4"/>
  <c r="D4055" i="4"/>
  <c r="D5687" i="4"/>
  <c r="D6131" i="4"/>
  <c r="D6313" i="4"/>
  <c r="D6677" i="4"/>
  <c r="D679" i="4"/>
  <c r="D1135" i="4"/>
  <c r="D6917" i="4"/>
  <c r="D2148" i="4"/>
  <c r="D5998" i="4"/>
  <c r="D5029" i="4"/>
  <c r="D5295" i="4"/>
  <c r="D1515" i="4"/>
  <c r="D7412" i="4"/>
  <c r="D5041" i="4"/>
  <c r="D479" i="4"/>
  <c r="D6359" i="4"/>
  <c r="D1975" i="4"/>
  <c r="D2785" i="4"/>
  <c r="D5626" i="4"/>
  <c r="D4204" i="4"/>
  <c r="D2563" i="4"/>
  <c r="D2867" i="4"/>
  <c r="D4389" i="4"/>
  <c r="D1367" i="4"/>
  <c r="D3392" i="4"/>
  <c r="D4315" i="4"/>
  <c r="D4979" i="4"/>
  <c r="D1027" i="4"/>
  <c r="D1962" i="4"/>
  <c r="D1712" i="4"/>
  <c r="D6052" i="4"/>
  <c r="D4720" i="4"/>
  <c r="D1819" i="4"/>
  <c r="D4866" i="4"/>
  <c r="D2907" i="4"/>
  <c r="D6747" i="4"/>
  <c r="D6764" i="4"/>
  <c r="D7562" i="4"/>
  <c r="D3563" i="4"/>
  <c r="D3653" i="4"/>
  <c r="D6462" i="4"/>
  <c r="D5074" i="4"/>
  <c r="D2816" i="4"/>
  <c r="D6783" i="4"/>
  <c r="D3380" i="4"/>
  <c r="D987" i="4"/>
  <c r="D1059" i="4"/>
  <c r="D1274" i="4"/>
  <c r="D5282" i="4"/>
  <c r="D5252" i="4"/>
  <c r="D5819" i="4"/>
  <c r="D7014" i="4"/>
  <c r="D1894" i="4"/>
  <c r="D6911" i="4"/>
  <c r="D5417" i="4"/>
  <c r="D319" i="4"/>
  <c r="D5534" i="4"/>
  <c r="D4350" i="4"/>
  <c r="D4679" i="4"/>
  <c r="D5292" i="4"/>
  <c r="D7168" i="4"/>
  <c r="D4241" i="4"/>
  <c r="D5017" i="4"/>
  <c r="D6216" i="4"/>
  <c r="D6919" i="4"/>
  <c r="D7548" i="4"/>
  <c r="D3294" i="4"/>
  <c r="D5199" i="4"/>
  <c r="D5183" i="4"/>
  <c r="D6351" i="4"/>
  <c r="D5318" i="4"/>
  <c r="D6164" i="4"/>
  <c r="D6578" i="4"/>
  <c r="D2911" i="4"/>
  <c r="D6936" i="4"/>
  <c r="D6049" i="4"/>
  <c r="D6356" i="4"/>
  <c r="D7311" i="4"/>
  <c r="D7336" i="4"/>
  <c r="D7337" i="4"/>
  <c r="D742" i="4"/>
  <c r="D4485" i="4"/>
  <c r="D458" i="4"/>
  <c r="D1312" i="4"/>
  <c r="D4375" i="4"/>
  <c r="D123" i="4"/>
  <c r="D6577" i="4"/>
  <c r="D5413" i="4"/>
  <c r="D6646" i="4"/>
  <c r="D1384" i="4"/>
  <c r="D3516" i="4"/>
  <c r="D7560" i="4"/>
  <c r="D4149" i="4"/>
  <c r="D7310" i="4"/>
  <c r="D5414" i="4"/>
  <c r="D6622" i="4"/>
  <c r="D7481" i="4"/>
  <c r="D7078" i="4"/>
  <c r="D3240" i="4"/>
  <c r="D2763" i="4"/>
  <c r="D2388" i="4"/>
  <c r="D6568" i="4"/>
  <c r="D1275" i="4"/>
  <c r="D5035" i="4"/>
  <c r="D5789" i="4"/>
  <c r="D6135" i="4"/>
  <c r="D1474" i="4"/>
  <c r="D629" i="4"/>
  <c r="D3633" i="4"/>
  <c r="D6444" i="4"/>
  <c r="D298" i="4"/>
  <c r="D547" i="4"/>
  <c r="D475" i="4"/>
  <c r="D500" i="4"/>
  <c r="D603" i="4"/>
  <c r="D738" i="4"/>
  <c r="D746" i="4"/>
  <c r="D747" i="4"/>
  <c r="D691" i="4"/>
  <c r="D699" i="4"/>
  <c r="D784" i="4"/>
  <c r="D847" i="4"/>
  <c r="D1032" i="4"/>
  <c r="D1090" i="4"/>
  <c r="D1080" i="4"/>
  <c r="D1136" i="4"/>
  <c r="D1356" i="4"/>
  <c r="D1478" i="4"/>
  <c r="D1698" i="4"/>
  <c r="D1647" i="4"/>
  <c r="D1852" i="4"/>
  <c r="D2258" i="4"/>
  <c r="D3062" i="4"/>
  <c r="D3063" i="4"/>
  <c r="D2408" i="4"/>
  <c r="D2591" i="4"/>
  <c r="D2701" i="4"/>
  <c r="D2941" i="4"/>
  <c r="D2700" i="4"/>
  <c r="D2892" i="4"/>
  <c r="D3183" i="4"/>
  <c r="D3046" i="4"/>
  <c r="D3174" i="4"/>
  <c r="D3358" i="4"/>
  <c r="D3405" i="4"/>
  <c r="D4084" i="4"/>
  <c r="D3765" i="4"/>
  <c r="D4317" i="4"/>
  <c r="D4125" i="4"/>
  <c r="D4066" i="4"/>
  <c r="D4071" i="4"/>
  <c r="D4185" i="4"/>
  <c r="D4645" i="4"/>
  <c r="D4894" i="4"/>
  <c r="D5434" i="4"/>
  <c r="D5503" i="4"/>
  <c r="D6005" i="4"/>
  <c r="D5404" i="4"/>
  <c r="D5634" i="4"/>
  <c r="D6078" i="4"/>
  <c r="D5771" i="4"/>
  <c r="D5721" i="4"/>
  <c r="D5731" i="4"/>
  <c r="D5803" i="4"/>
  <c r="D5834" i="4"/>
  <c r="D5992" i="4"/>
  <c r="D5996" i="4"/>
  <c r="D6519" i="4"/>
  <c r="D6588" i="4"/>
  <c r="D6813" i="4"/>
  <c r="D7046" i="4"/>
  <c r="D7253" i="4"/>
  <c r="D7289" i="4"/>
  <c r="D7502" i="4"/>
  <c r="D30" i="4"/>
  <c r="D630" i="4"/>
  <c r="D1114" i="4"/>
  <c r="D1327" i="4"/>
  <c r="D1479" i="4"/>
  <c r="D1963" i="4"/>
  <c r="D1946" i="4"/>
  <c r="D4321" i="4"/>
  <c r="D4846" i="4"/>
  <c r="D4782" i="4"/>
  <c r="D6438" i="4"/>
  <c r="D6448" i="4"/>
  <c r="D7017" i="4"/>
  <c r="D1323" i="4"/>
  <c r="D1646" i="4"/>
  <c r="D2409" i="4"/>
  <c r="D3090" i="4"/>
  <c r="D5403" i="4"/>
  <c r="D6437" i="4"/>
  <c r="D4363" i="4"/>
  <c r="D327" i="4"/>
  <c r="D3222" i="4"/>
  <c r="D6442" i="4"/>
  <c r="D7329" i="4"/>
  <c r="D331" i="4"/>
  <c r="D1966" i="4"/>
  <c r="D544" i="4"/>
  <c r="D1102" i="4"/>
  <c r="D4605" i="4"/>
  <c r="D5826" i="4"/>
  <c r="D848" i="4"/>
  <c r="D3592" i="4"/>
  <c r="D422" i="4"/>
  <c r="D6155" i="4"/>
  <c r="D5235" i="4"/>
  <c r="D4" i="4"/>
  <c r="D3520" i="4"/>
  <c r="D6220" i="4"/>
  <c r="D2216" i="4"/>
  <c r="D2905" i="4"/>
  <c r="D5243" i="4"/>
  <c r="D7421" i="4"/>
  <c r="D7451" i="4"/>
  <c r="D7453" i="4"/>
  <c r="D4221" i="4"/>
  <c r="D7434" i="4"/>
  <c r="D546" i="4"/>
  <c r="D3093" i="4"/>
  <c r="D4086" i="4"/>
  <c r="D542" i="4"/>
  <c r="D6020" i="4"/>
  <c r="D4845" i="4"/>
  <c r="D4844" i="4"/>
  <c r="D6007" i="4"/>
  <c r="D6006" i="4"/>
  <c r="D5512" i="4"/>
  <c r="D5095" i="4"/>
  <c r="D5894" i="4"/>
  <c r="D6897" i="4"/>
  <c r="D3616" i="4"/>
  <c r="D5614" i="4"/>
  <c r="D5716" i="4"/>
  <c r="D4809" i="4"/>
  <c r="D2342" i="4"/>
  <c r="D6101" i="4"/>
  <c r="D826" i="4"/>
  <c r="D5665" i="4"/>
  <c r="D6142" i="4"/>
  <c r="D7309" i="4"/>
  <c r="D3807" i="4"/>
  <c r="D656" i="4"/>
  <c r="D1732" i="4"/>
  <c r="D3728" i="4"/>
  <c r="D5244" i="4"/>
  <c r="D6449" i="4"/>
  <c r="D6573" i="4"/>
  <c r="D4630" i="4"/>
  <c r="D4620" i="4"/>
  <c r="D3065" i="4"/>
  <c r="D571" i="4"/>
  <c r="D3273" i="4"/>
  <c r="D7125" i="4"/>
  <c r="D2334" i="4"/>
  <c r="D3334" i="4"/>
  <c r="D2887" i="4"/>
  <c r="D6263" i="4"/>
  <c r="D7002" i="4"/>
  <c r="D3871" i="4"/>
  <c r="D6861" i="4"/>
  <c r="D7083" i="4"/>
  <c r="D263" i="4"/>
  <c r="D5591" i="4"/>
  <c r="D4426" i="4"/>
  <c r="D209" i="4"/>
  <c r="D5082" i="4"/>
  <c r="D3388" i="4"/>
  <c r="D4326" i="4"/>
  <c r="D3851" i="4"/>
  <c r="D1639" i="4"/>
  <c r="D7392" i="4"/>
  <c r="D1676" i="4"/>
  <c r="D864" i="4"/>
  <c r="D1551" i="4"/>
  <c r="D4555" i="4"/>
  <c r="D2819" i="4"/>
  <c r="D4777" i="4"/>
  <c r="D5238" i="4"/>
  <c r="D134" i="4"/>
  <c r="D2582" i="4"/>
  <c r="D2004" i="4"/>
  <c r="D6814" i="4"/>
  <c r="D2646" i="4"/>
  <c r="D3164" i="4"/>
  <c r="D4100" i="4"/>
  <c r="D5101" i="4"/>
  <c r="D7628" i="4"/>
  <c r="D4189" i="4"/>
  <c r="D5016" i="4"/>
  <c r="D1839" i="4"/>
  <c r="D7333" i="4"/>
  <c r="D646" i="4"/>
  <c r="D3638" i="4"/>
  <c r="D4920" i="4"/>
  <c r="D1182" i="4"/>
  <c r="D1411" i="4"/>
  <c r="D2050" i="4"/>
  <c r="D2386" i="4"/>
  <c r="D3619" i="4"/>
  <c r="D3787" i="4"/>
  <c r="D4236" i="4"/>
  <c r="D4770" i="4"/>
  <c r="D6035" i="4"/>
  <c r="D6177" i="4"/>
  <c r="D6895" i="4"/>
  <c r="D7261" i="4"/>
  <c r="D6439" i="4"/>
  <c r="D356" i="4"/>
  <c r="D252" i="4"/>
  <c r="D3530" i="4"/>
  <c r="D3797" i="4"/>
  <c r="D4634" i="4"/>
  <c r="D427" i="4"/>
  <c r="D2925" i="4"/>
  <c r="D1055" i="4"/>
  <c r="D4088" i="4"/>
  <c r="D3521" i="4"/>
  <c r="D3396" i="4"/>
  <c r="D4111" i="4"/>
  <c r="D1843" i="4"/>
  <c r="D4153" i="4"/>
  <c r="D4362" i="4"/>
  <c r="D2988" i="4"/>
  <c r="D4361" i="4"/>
  <c r="D5425" i="4"/>
  <c r="D6978" i="4"/>
  <c r="D5823" i="4"/>
  <c r="D3605" i="4"/>
  <c r="D4085" i="4"/>
  <c r="D7306" i="4"/>
  <c r="D663" i="4"/>
  <c r="D6565" i="4"/>
  <c r="D1807" i="4"/>
  <c r="D4987" i="4"/>
  <c r="D5139" i="4"/>
  <c r="D2888" i="4"/>
  <c r="D3873" i="4"/>
  <c r="D4691" i="4"/>
  <c r="D4073" i="4"/>
  <c r="D1820" i="4"/>
  <c r="D4774" i="4"/>
  <c r="D3977" i="4"/>
  <c r="D1144" i="4"/>
  <c r="D3001" i="4"/>
  <c r="D1934" i="4"/>
  <c r="D7486" i="4"/>
  <c r="D3452" i="4"/>
  <c r="D511" i="4"/>
  <c r="D1140" i="4"/>
  <c r="D7564" i="4"/>
  <c r="D6047" i="4"/>
  <c r="D7435" i="4"/>
  <c r="D6031" i="4"/>
  <c r="D1138" i="4"/>
  <c r="D1159" i="4"/>
  <c r="D1588" i="4"/>
  <c r="D3298" i="4"/>
  <c r="D3299" i="4"/>
  <c r="D423" i="4"/>
  <c r="D3832" i="4"/>
  <c r="D110" i="4"/>
  <c r="D941" i="4"/>
  <c r="D946" i="4"/>
  <c r="D3746" i="4"/>
  <c r="D4771" i="4"/>
  <c r="D4839" i="4"/>
  <c r="D6457" i="4"/>
  <c r="D5365" i="4"/>
  <c r="D3570" i="4"/>
  <c r="D5449" i="4"/>
  <c r="D862" i="4"/>
  <c r="D1875" i="4"/>
  <c r="D2621" i="4"/>
  <c r="D5057" i="4"/>
  <c r="D5659" i="4"/>
  <c r="D3340" i="4"/>
  <c r="D4474" i="4"/>
  <c r="D7487" i="4"/>
  <c r="D4345" i="4"/>
  <c r="D1340" i="4"/>
  <c r="D6745" i="4"/>
  <c r="D6567" i="4"/>
  <c r="D2062" i="4"/>
  <c r="D5778" i="4"/>
  <c r="D1423" i="4"/>
  <c r="D7023" i="4"/>
  <c r="D2466" i="4"/>
  <c r="D3107" i="4"/>
  <c r="D4365" i="4"/>
  <c r="D4380" i="4"/>
  <c r="D4854" i="4"/>
  <c r="D5502" i="4"/>
  <c r="D5505" i="4"/>
  <c r="D6452" i="4"/>
  <c r="D539" i="4"/>
  <c r="D448" i="4"/>
  <c r="D824" i="4"/>
  <c r="D880" i="4"/>
  <c r="D1107" i="4"/>
  <c r="D1116" i="4"/>
  <c r="D1320" i="4"/>
  <c r="D1168" i="4"/>
  <c r="D1831" i="4"/>
  <c r="D2018" i="4"/>
  <c r="D2123" i="4"/>
  <c r="D2660" i="4"/>
  <c r="D2987" i="4"/>
  <c r="D4078" i="4"/>
  <c r="D3811" i="4"/>
  <c r="D4858" i="4"/>
  <c r="D4926" i="4"/>
  <c r="D5208" i="4"/>
  <c r="D5230" i="4"/>
  <c r="D5340" i="4"/>
  <c r="D5210" i="4"/>
  <c r="D5798" i="4"/>
  <c r="D6133" i="4"/>
  <c r="D6443" i="4"/>
  <c r="D6531" i="4"/>
  <c r="D6734" i="4"/>
  <c r="D6851" i="4"/>
  <c r="D6854" i="4"/>
  <c r="D7368" i="4"/>
  <c r="D7359" i="4"/>
  <c r="D7360" i="4"/>
  <c r="D3506" i="4"/>
  <c r="D6014" i="4"/>
  <c r="D6971" i="4"/>
  <c r="D2011" i="4"/>
  <c r="D6970" i="4"/>
  <c r="D999" i="4"/>
  <c r="D1111" i="4"/>
  <c r="D251" i="4"/>
  <c r="D1826" i="4"/>
  <c r="D5729" i="4"/>
  <c r="D6544" i="4"/>
  <c r="D6969" i="4"/>
  <c r="D7621" i="4"/>
  <c r="D2825" i="4"/>
  <c r="D2022" i="4"/>
  <c r="D4360" i="4"/>
  <c r="D1471" i="4"/>
  <c r="D6450" i="4"/>
  <c r="D4079" i="4"/>
  <c r="D4052" i="4"/>
  <c r="D7461" i="4"/>
  <c r="D1827" i="4"/>
  <c r="D3758" i="4"/>
  <c r="D860" i="4"/>
  <c r="D852" i="4"/>
  <c r="D4773" i="4"/>
  <c r="D6148" i="4"/>
  <c r="D6653" i="4"/>
  <c r="D7408" i="4"/>
  <c r="D4183" i="4"/>
  <c r="D1503" i="4"/>
  <c r="D510" i="4"/>
  <c r="D96" i="4"/>
  <c r="D4477" i="4"/>
  <c r="D716" i="4"/>
  <c r="D420" i="4"/>
  <c r="D3390" i="4"/>
  <c r="D3391" i="4"/>
  <c r="D3398" i="4"/>
  <c r="D1662" i="4"/>
  <c r="D1260" i="4"/>
  <c r="D5702" i="4"/>
  <c r="D5836" i="4"/>
  <c r="D1214" i="4"/>
  <c r="D5376" i="4"/>
  <c r="D2315" i="4"/>
  <c r="D446" i="4"/>
  <c r="D898" i="4"/>
  <c r="D3132" i="4"/>
  <c r="D6405" i="4"/>
  <c r="D6406" i="4"/>
  <c r="D3226" i="4"/>
  <c r="D4074" i="4"/>
  <c r="D5485" i="4"/>
  <c r="D4967" i="4"/>
  <c r="D3672" i="4"/>
  <c r="D4541" i="4"/>
  <c r="D6914" i="4"/>
  <c r="D4676" i="4"/>
  <c r="D1164" i="4"/>
  <c r="D1162" i="4"/>
  <c r="D1624" i="4"/>
  <c r="D1303" i="4"/>
  <c r="D5399" i="4"/>
  <c r="D678" i="4"/>
  <c r="D7653" i="4"/>
  <c r="D2762" i="4"/>
  <c r="D3732" i="4"/>
  <c r="D1174" i="4"/>
  <c r="D284" i="4"/>
  <c r="D5824" i="4"/>
  <c r="D3499" i="4"/>
  <c r="D4266" i="4"/>
  <c r="D6834" i="4"/>
  <c r="D4130" i="4"/>
  <c r="D4008" i="4"/>
  <c r="D4469" i="4"/>
  <c r="D2912" i="4"/>
  <c r="D2771" i="4"/>
  <c r="D4510" i="4"/>
  <c r="D5636" i="4"/>
  <c r="D7391" i="4"/>
  <c r="D2193" i="4"/>
  <c r="D3479" i="4"/>
  <c r="D3614" i="4"/>
  <c r="D3567" i="4"/>
  <c r="D4520" i="4"/>
  <c r="D5179" i="4"/>
  <c r="D6167" i="4"/>
  <c r="D7093" i="4"/>
  <c r="D5627" i="4"/>
  <c r="D6454" i="4"/>
  <c r="D6874" i="4"/>
  <c r="D5638" i="4"/>
  <c r="D6726" i="4"/>
  <c r="D2961" i="4"/>
  <c r="D6086" i="4"/>
  <c r="D6875" i="4"/>
  <c r="D3448" i="4"/>
  <c r="D5163" i="4"/>
  <c r="D148" i="4"/>
  <c r="D3904" i="4"/>
  <c r="D6879" i="4"/>
  <c r="D6945" i="4"/>
  <c r="D7064" i="4"/>
  <c r="D7655" i="4"/>
  <c r="D5912" i="4"/>
  <c r="D7109" i="4"/>
  <c r="D5695" i="4"/>
  <c r="D2124" i="4"/>
  <c r="D487" i="4"/>
  <c r="D1643" i="4"/>
  <c r="D2344" i="4"/>
  <c r="D4072" i="4"/>
  <c r="D4421" i="4"/>
  <c r="D6283" i="4"/>
  <c r="D6285" i="4"/>
  <c r="D4244" i="4"/>
  <c r="D6332" i="4"/>
  <c r="D3367" i="4"/>
  <c r="D5670" i="4"/>
  <c r="D5920" i="4"/>
  <c r="D235" i="4"/>
  <c r="D1007" i="4"/>
  <c r="D1360" i="4"/>
  <c r="D5325" i="4"/>
  <c r="D3502" i="4"/>
  <c r="D6352" i="4"/>
  <c r="D6282" i="4"/>
  <c r="D6355" i="4"/>
  <c r="D6564" i="4"/>
  <c r="D6811" i="4"/>
  <c r="D6984" i="4"/>
  <c r="D7318" i="4"/>
  <c r="D7624" i="4"/>
  <c r="D1482" i="4"/>
  <c r="D4207" i="4"/>
  <c r="D5887" i="4"/>
  <c r="D6823" i="4"/>
  <c r="D6877" i="4"/>
  <c r="D1291" i="4"/>
  <c r="D2494" i="4"/>
  <c r="D608" i="4"/>
  <c r="D4802" i="4"/>
  <c r="D7478" i="4"/>
  <c r="D1782" i="4"/>
  <c r="D336" i="4"/>
  <c r="D5529" i="4"/>
  <c r="D707" i="4"/>
  <c r="D5064" i="4"/>
  <c r="D2886" i="4"/>
  <c r="D6918" i="4"/>
  <c r="D5811" i="4"/>
  <c r="D3373" i="4"/>
  <c r="D5963" i="4"/>
  <c r="D1374" i="4"/>
  <c r="D342" i="4"/>
  <c r="D806" i="4"/>
  <c r="D4838" i="4"/>
  <c r="D4877" i="4"/>
  <c r="D6878" i="4"/>
  <c r="D1552" i="4"/>
  <c r="D559" i="4"/>
  <c r="D2067" i="4"/>
  <c r="D2069" i="4"/>
  <c r="D2070" i="4"/>
  <c r="D2071" i="4"/>
  <c r="D5276" i="4"/>
  <c r="D159" i="4"/>
  <c r="D2048" i="4"/>
  <c r="D991" i="4"/>
  <c r="D5886" i="4"/>
  <c r="D6818" i="4"/>
  <c r="D3548" i="4"/>
  <c r="D4248" i="4"/>
  <c r="D504" i="4"/>
  <c r="D506" i="4"/>
  <c r="D938" i="4"/>
  <c r="D3112" i="4"/>
  <c r="D3458" i="4"/>
  <c r="D4253" i="4"/>
  <c r="D4254" i="4"/>
  <c r="D4255" i="4"/>
  <c r="D4324" i="4"/>
  <c r="D2967" i="4"/>
  <c r="D7073" i="4"/>
  <c r="D7136" i="4"/>
  <c r="D3517" i="4"/>
  <c r="D5098" i="4"/>
  <c r="D5911" i="4"/>
  <c r="D5123" i="4"/>
  <c r="D4154" i="4"/>
  <c r="D3615" i="4"/>
  <c r="D4718" i="4"/>
  <c r="D5429" i="4"/>
  <c r="D6068" i="4"/>
  <c r="D6989" i="4"/>
  <c r="D2387" i="4"/>
  <c r="D5817" i="4"/>
  <c r="D155" i="4"/>
  <c r="D102" i="4"/>
  <c r="D195" i="4"/>
  <c r="D338" i="4"/>
  <c r="D772" i="4"/>
  <c r="D846" i="4"/>
  <c r="D986" i="4"/>
  <c r="D1131" i="4"/>
  <c r="D1747" i="4"/>
  <c r="D1396" i="4"/>
  <c r="D1684" i="4"/>
  <c r="D1982" i="4"/>
  <c r="D1838" i="4"/>
  <c r="D1856" i="4"/>
  <c r="D2030" i="4"/>
  <c r="D2110" i="4"/>
  <c r="D2244" i="4"/>
  <c r="D2272" i="4"/>
  <c r="D2573" i="4"/>
  <c r="D2909" i="4"/>
  <c r="D2688" i="4"/>
  <c r="D2576" i="4"/>
  <c r="D2875" i="4"/>
  <c r="D2862" i="4"/>
  <c r="D2865" i="4"/>
  <c r="D3289" i="4"/>
  <c r="D3820" i="4"/>
  <c r="D4131" i="4"/>
  <c r="D3908" i="4"/>
  <c r="D4135" i="4"/>
  <c r="D4136" i="4"/>
  <c r="D4043" i="4"/>
  <c r="D4048" i="4"/>
  <c r="D4051" i="4"/>
  <c r="D4129" i="4"/>
  <c r="D4340" i="4"/>
  <c r="D4376" i="4"/>
  <c r="D4377" i="4"/>
  <c r="D4366" i="4"/>
  <c r="D4494" i="4"/>
  <c r="D4847" i="4"/>
  <c r="D4848" i="4"/>
  <c r="D4617" i="4"/>
  <c r="D5223" i="4"/>
  <c r="D5490" i="4"/>
  <c r="D5493" i="4"/>
  <c r="D5494" i="4"/>
  <c r="D5506" i="4"/>
  <c r="D5507" i="4"/>
  <c r="D6008" i="4"/>
  <c r="D6009" i="4"/>
  <c r="D5326" i="4"/>
  <c r="D5415" i="4"/>
  <c r="D6059" i="4"/>
  <c r="D5983" i="4"/>
  <c r="D7016" i="4"/>
  <c r="D7072" i="4"/>
  <c r="D6712" i="4"/>
  <c r="D6715" i="4"/>
  <c r="D6736" i="4"/>
  <c r="D6770" i="4"/>
  <c r="D6782" i="4"/>
  <c r="D7275" i="4"/>
  <c r="D7049" i="4"/>
  <c r="D70" i="4"/>
  <c r="D439" i="4"/>
  <c r="D600" i="4"/>
  <c r="D1298" i="4"/>
  <c r="D2074" i="4"/>
  <c r="D2304" i="4"/>
  <c r="D2339" i="4"/>
  <c r="D5489" i="4"/>
  <c r="D5411" i="4"/>
  <c r="D6286" i="4"/>
  <c r="D7402" i="4"/>
  <c r="D7581" i="4"/>
  <c r="D1031" i="4"/>
  <c r="D2318" i="4"/>
  <c r="D2468" i="4"/>
  <c r="D6451" i="4"/>
  <c r="D2122" i="4"/>
  <c r="D4853" i="4"/>
  <c r="D763" i="4"/>
  <c r="D2858" i="4"/>
  <c r="D2410" i="4"/>
  <c r="D2861" i="4"/>
  <c r="D1888" i="4"/>
  <c r="D4058" i="4"/>
  <c r="D6913" i="4"/>
  <c r="D3096" i="4"/>
  <c r="D3313" i="4"/>
  <c r="D2976" i="4"/>
  <c r="D2815" i="4"/>
  <c r="D5548" i="4"/>
  <c r="D683" i="4"/>
  <c r="D5831" i="4"/>
  <c r="D7265" i="4"/>
  <c r="D3091" i="4"/>
  <c r="D854" i="4"/>
  <c r="D751" i="4"/>
  <c r="D1876" i="4"/>
  <c r="D1968" i="4"/>
  <c r="D5042" i="4"/>
  <c r="D1475" i="4"/>
  <c r="D6453" i="4"/>
  <c r="D6876" i="4"/>
  <c r="D6015" i="4"/>
  <c r="D5277" i="4"/>
  <c r="D6002" i="4"/>
  <c r="D1859" i="4"/>
  <c r="D1764" i="4"/>
  <c r="D671" i="4"/>
  <c r="D792" i="4"/>
  <c r="D1064" i="4"/>
  <c r="D1259" i="4"/>
  <c r="D2371" i="4"/>
  <c r="D5797" i="4"/>
  <c r="D5780" i="4"/>
  <c r="D1364" i="4"/>
  <c r="D2619" i="4"/>
  <c r="D2442" i="4"/>
  <c r="D3573" i="4"/>
  <c r="D6276" i="4"/>
  <c r="D62" i="4"/>
  <c r="D627" i="4"/>
  <c r="D7071" i="4"/>
  <c r="D7137" i="4"/>
  <c r="D7108" i="4"/>
  <c r="D7026" i="4"/>
  <c r="D7293" i="4"/>
  <c r="D4374" i="4"/>
  <c r="D5313" i="4"/>
  <c r="D3252" i="4"/>
  <c r="D6141" i="4"/>
  <c r="D5585" i="4"/>
  <c r="D4713" i="4"/>
  <c r="D7370" i="4"/>
  <c r="D2059" i="4"/>
  <c r="D406" i="4"/>
  <c r="D5703" i="4"/>
  <c r="D5704" i="4"/>
  <c r="D6527" i="4"/>
  <c r="D4399" i="4"/>
  <c r="D3553" i="4"/>
  <c r="D851" i="4"/>
  <c r="D5981" i="4"/>
  <c r="D3735" i="4"/>
  <c r="D4290" i="4"/>
  <c r="D6514" i="4"/>
  <c r="D7185" i="4"/>
  <c r="D5219" i="4"/>
  <c r="D1964" i="4"/>
  <c r="D650" i="4"/>
  <c r="D1324" i="4"/>
  <c r="D3182" i="4"/>
  <c r="D3630" i="4"/>
  <c r="D5254" i="4"/>
  <c r="D5815" i="4"/>
  <c r="D5990" i="4"/>
  <c r="D7322" i="4"/>
  <c r="D1476" i="4"/>
  <c r="D6503" i="4"/>
  <c r="D7413" i="4"/>
  <c r="D1366" i="4"/>
  <c r="D196" i="4"/>
  <c r="D2068" i="4"/>
  <c r="D2689" i="4"/>
  <c r="D2883" i="4"/>
  <c r="D4727" i="4"/>
  <c r="D5753" i="4"/>
  <c r="D6988" i="4"/>
  <c r="D4624" i="4"/>
  <c r="D6521" i="4"/>
  <c r="D1088" i="4"/>
  <c r="D1781" i="4"/>
  <c r="D3054" i="4"/>
  <c r="D531" i="4"/>
  <c r="D5930" i="4"/>
  <c r="D5937" i="4"/>
  <c r="D6060" i="4"/>
  <c r="D6132" i="4"/>
  <c r="D2112" i="4"/>
  <c r="D1980" i="4"/>
  <c r="D604" i="4"/>
  <c r="D5248" i="4"/>
  <c r="D2873" i="4"/>
  <c r="D752" i="4"/>
  <c r="D734" i="4"/>
  <c r="D7092" i="4"/>
  <c r="D5275" i="4"/>
  <c r="D4473" i="4"/>
  <c r="D4613" i="4"/>
  <c r="D6024" i="4"/>
  <c r="D4354" i="4"/>
  <c r="D6695" i="4"/>
  <c r="D1362" i="4"/>
  <c r="D3186" i="4"/>
  <c r="D4045" i="4"/>
  <c r="D5844" i="4"/>
  <c r="D6205" i="4"/>
  <c r="D3295" i="4"/>
  <c r="D242" i="4"/>
  <c r="D5835" i="4"/>
  <c r="D7110" i="4"/>
  <c r="D4258" i="4"/>
  <c r="D3137" i="4"/>
  <c r="D3877" i="4"/>
  <c r="D6787" i="4"/>
  <c r="D6702" i="4"/>
  <c r="D1057" i="4"/>
  <c r="D576" i="4"/>
  <c r="D2316" i="4"/>
  <c r="D6520" i="4"/>
  <c r="D4939" i="4"/>
  <c r="D1359" i="4"/>
  <c r="D7390" i="4"/>
  <c r="D783" i="4"/>
  <c r="D760" i="4"/>
  <c r="D1705" i="4"/>
  <c r="D382" i="4"/>
  <c r="D476" i="4"/>
  <c r="D1296" i="4"/>
  <c r="D530" i="4"/>
  <c r="D1470" i="4"/>
  <c r="D2436" i="4"/>
  <c r="D3088" i="4"/>
  <c r="D6075" i="4"/>
  <c r="D297" i="4"/>
  <c r="D840" i="4"/>
  <c r="D1100" i="4"/>
  <c r="D1443" i="4"/>
  <c r="D1970" i="4"/>
  <c r="D2444" i="4"/>
  <c r="D2697" i="4"/>
  <c r="D3169" i="4"/>
  <c r="D4007" i="4"/>
  <c r="D4347" i="4"/>
  <c r="D4769" i="4"/>
  <c r="D5353" i="4"/>
  <c r="D5795" i="4"/>
  <c r="D6146" i="4"/>
  <c r="D6990" i="4"/>
  <c r="D7263" i="4"/>
  <c r="D283" i="4"/>
  <c r="D299" i="4"/>
  <c r="D1108" i="4"/>
  <c r="D1052" i="4"/>
  <c r="D6446" i="4"/>
  <c r="D2132" i="4"/>
  <c r="D7540" i="4"/>
  <c r="D6069" i="4"/>
  <c r="D5220" i="4"/>
  <c r="D471" i="4"/>
  <c r="D6512" i="4"/>
  <c r="D5112" i="4"/>
  <c r="D1110" i="4"/>
  <c r="D6898" i="4"/>
  <c r="D250" i="4"/>
  <c r="D3143" i="4"/>
  <c r="D4614" i="4"/>
  <c r="D2502" i="4"/>
  <c r="D2331" i="4"/>
  <c r="D3232" i="4"/>
  <c r="D1502" i="4"/>
  <c r="D1480" i="4"/>
  <c r="D3856" i="4"/>
  <c r="D3550" i="4"/>
  <c r="D564" i="4"/>
  <c r="D4909" i="4"/>
  <c r="D1104" i="4"/>
  <c r="D2578" i="4"/>
  <c r="D7235" i="4"/>
  <c r="D7485" i="4"/>
  <c r="D4985" i="4"/>
  <c r="D6882" i="4"/>
  <c r="D5444" i="4"/>
  <c r="D1219" i="4"/>
  <c r="D1220" i="4"/>
  <c r="D4355" i="4"/>
  <c r="D6404" i="4"/>
  <c r="D1363" i="4"/>
  <c r="D496" i="4"/>
  <c r="D5604" i="4"/>
  <c r="D1492" i="4"/>
  <c r="D7204" i="4"/>
  <c r="D779" i="4"/>
  <c r="D6999" i="4"/>
  <c r="D805" i="4"/>
  <c r="D1368" i="4"/>
  <c r="D1163" i="4"/>
  <c r="D3981" i="4"/>
  <c r="D4783" i="4"/>
  <c r="D5689" i="4"/>
  <c r="D5690" i="4"/>
  <c r="D6136" i="4"/>
  <c r="D6162" i="4"/>
  <c r="D6624" i="4"/>
  <c r="D6625" i="4"/>
  <c r="D6845" i="4"/>
  <c r="D7294" i="4"/>
  <c r="D7425" i="4"/>
  <c r="D7426" i="4"/>
  <c r="D1165" i="4"/>
  <c r="D6387" i="4"/>
  <c r="D1380" i="4"/>
  <c r="D2930" i="4"/>
  <c r="D6013" i="4"/>
  <c r="D1907" i="4"/>
  <c r="D2743" i="4"/>
  <c r="D3629" i="4"/>
  <c r="D5287" i="4"/>
  <c r="D6201" i="4"/>
  <c r="D5775" i="4"/>
  <c r="D6810" i="4"/>
  <c r="D378" i="4"/>
  <c r="D7180" i="4"/>
  <c r="D6580" i="4"/>
  <c r="D7200" i="4"/>
  <c r="D5646" i="4"/>
  <c r="D4797" i="4"/>
  <c r="D3960" i="4"/>
  <c r="D3278" i="4"/>
  <c r="D3315" i="4"/>
  <c r="D3399" i="4"/>
  <c r="D532" i="4"/>
  <c r="D1058" i="4"/>
  <c r="D2804" i="4"/>
  <c r="D3714" i="4"/>
  <c r="D4792" i="4"/>
  <c r="D5191" i="4"/>
  <c r="D6213" i="4"/>
  <c r="D7211" i="4"/>
  <c r="D4325" i="4"/>
  <c r="D5481" i="4"/>
  <c r="D3964" i="4"/>
  <c r="D7641" i="4"/>
  <c r="D502" i="4"/>
  <c r="D3064" i="4"/>
  <c r="D6435" i="4"/>
  <c r="D6247" i="4"/>
  <c r="D6019" i="4"/>
  <c r="D1887" i="4"/>
  <c r="D3705" i="4"/>
  <c r="D2199" i="4"/>
  <c r="D6558" i="4"/>
  <c r="D7504" i="4"/>
  <c r="D2210" i="4"/>
  <c r="D5531" i="4"/>
  <c r="D2319" i="4"/>
  <c r="D5641" i="4"/>
  <c r="D4733" i="4"/>
  <c r="D5868" i="4"/>
  <c r="D72" i="4"/>
  <c r="D4150" i="4"/>
  <c r="D5247" i="4"/>
  <c r="D6169" i="4"/>
  <c r="D1326" i="4"/>
  <c r="D4107" i="4"/>
  <c r="D4302" i="4"/>
  <c r="D6838" i="4"/>
  <c r="D6807" i="4"/>
  <c r="D6054" i="4"/>
  <c r="D6848" i="4"/>
  <c r="D3989" i="4"/>
  <c r="D5389" i="4"/>
  <c r="D3138" i="4"/>
  <c r="D5672" i="4"/>
  <c r="D3571" i="4"/>
  <c r="D388" i="4"/>
  <c r="D2115" i="4"/>
  <c r="D1078" i="4"/>
  <c r="D855" i="4"/>
  <c r="D223" i="4"/>
  <c r="D6000" i="4"/>
  <c r="D4246" i="4"/>
  <c r="D4151" i="4"/>
  <c r="D2338" i="4"/>
  <c r="D6070" i="4"/>
  <c r="D7605" i="4"/>
  <c r="D6432" i="4"/>
  <c r="D6433" i="4"/>
  <c r="D138" i="4"/>
  <c r="D526" i="4"/>
  <c r="D790" i="4"/>
  <c r="D1879" i="4"/>
  <c r="D1742" i="4"/>
  <c r="D2658" i="4"/>
  <c r="D3432" i="4"/>
  <c r="D6740" i="4"/>
  <c r="D7081" i="4"/>
  <c r="D7249" i="4"/>
  <c r="D7619" i="4"/>
  <c r="D3631" i="4"/>
  <c r="D7242" i="4"/>
  <c r="D7267" i="4"/>
  <c r="D1316" i="4"/>
  <c r="D610" i="4"/>
  <c r="D7044" i="4"/>
  <c r="D1030" i="4"/>
  <c r="D1740" i="4"/>
  <c r="D6072" i="4"/>
  <c r="D2143" i="4"/>
  <c r="D3282" i="4"/>
  <c r="D1343" i="4"/>
  <c r="D572" i="4"/>
  <c r="D7247" i="4"/>
  <c r="D426" i="4"/>
  <c r="D384" i="4"/>
  <c r="D5237" i="4"/>
  <c r="D6389" i="4"/>
  <c r="D3874" i="4"/>
  <c r="D2085" i="4"/>
  <c r="D6125" i="4"/>
  <c r="D2163" i="4"/>
  <c r="D6545" i="4"/>
  <c r="D1880" i="4"/>
  <c r="D3659" i="4"/>
  <c r="D5222" i="4"/>
  <c r="D6441" i="4"/>
  <c r="D5142" i="4"/>
  <c r="D3045" i="4"/>
  <c r="D6566" i="4"/>
  <c r="D2151" i="4"/>
  <c r="D340" i="4"/>
  <c r="D6447" i="4"/>
  <c r="D474" i="4"/>
  <c r="D5122" i="4"/>
  <c r="D2256" i="4"/>
  <c r="D2440" i="4"/>
  <c r="D2443" i="4"/>
  <c r="D2824" i="4"/>
  <c r="D6504" i="4"/>
  <c r="D3200" i="4"/>
  <c r="D2669" i="4"/>
  <c r="D3503" i="4"/>
  <c r="D2522" i="4"/>
  <c r="D1120" i="4"/>
  <c r="D1310" i="4"/>
  <c r="D7365" i="4"/>
  <c r="D2079" i="4"/>
  <c r="D3030" i="4"/>
  <c r="D4142" i="4"/>
  <c r="D5961" i="4"/>
  <c r="D6847" i="4"/>
  <c r="D7436" i="4"/>
  <c r="D1060" i="4"/>
  <c r="D1494" i="4"/>
  <c r="D4637" i="4"/>
  <c r="D6513" i="4"/>
  <c r="D7604" i="4"/>
  <c r="D3660" i="4"/>
  <c r="D1238" i="4"/>
  <c r="D6440" i="4"/>
  <c r="D750" i="4"/>
  <c r="D6430" i="4"/>
  <c r="D6912" i="4"/>
  <c r="D5809" i="4"/>
  <c r="D5825" i="4"/>
  <c r="D675" i="4"/>
  <c r="D825" i="4"/>
  <c r="D5483" i="4"/>
  <c r="D3196" i="4"/>
  <c r="D7466" i="4"/>
  <c r="D1188" i="4"/>
  <c r="D3250" i="4"/>
  <c r="D5038" i="4"/>
  <c r="D1143" i="4"/>
  <c r="D3892" i="4"/>
  <c r="D5616" i="4"/>
  <c r="D6983" i="4"/>
  <c r="D6065" i="4"/>
  <c r="D6846" i="4"/>
  <c r="D4056" i="4"/>
  <c r="D4357" i="4"/>
  <c r="D1976" i="4"/>
  <c r="D5012" i="4"/>
  <c r="D6074" i="4"/>
  <c r="D853" i="4"/>
  <c r="D5221" i="4"/>
  <c r="D6062" i="4"/>
  <c r="D3108" i="4"/>
  <c r="D7021" i="4"/>
  <c r="D380" i="4"/>
  <c r="D7654" i="4"/>
  <c r="D5032" i="4"/>
  <c r="D1216" i="4"/>
  <c r="D451" i="4"/>
  <c r="D2514" i="4"/>
  <c r="D4841" i="4"/>
  <c r="D6738" i="4"/>
  <c r="D6431" i="4"/>
  <c r="D5115" i="4"/>
  <c r="D6071" i="4"/>
  <c r="D2507" i="4"/>
  <c r="D4823" i="4"/>
  <c r="D6827" i="4"/>
  <c r="D5650" i="4"/>
  <c r="D7640" i="4"/>
  <c r="D1106" i="4"/>
  <c r="D936" i="4"/>
  <c r="D6163" i="4"/>
  <c r="D6620" i="4"/>
  <c r="D6621" i="4"/>
  <c r="D6697" i="4"/>
  <c r="D88" i="4"/>
  <c r="D800" i="4"/>
  <c r="D2146" i="4"/>
  <c r="D32" i="4"/>
  <c r="D1301" i="4"/>
  <c r="D1642" i="4"/>
  <c r="D3061" i="4"/>
  <c r="D2041" i="4"/>
  <c r="D2086" i="4"/>
  <c r="D2618" i="4"/>
  <c r="D4316" i="4"/>
  <c r="D5491" i="4"/>
  <c r="D5504" i="4"/>
  <c r="D6003" i="4"/>
  <c r="D6361" i="4"/>
  <c r="D6708" i="4"/>
  <c r="D7338" i="4"/>
  <c r="D2095" i="4"/>
  <c r="D2232" i="4"/>
  <c r="D1118" i="4"/>
  <c r="D6853" i="4"/>
  <c r="D4800" i="4"/>
  <c r="D1302" i="4"/>
  <c r="D3654" i="4"/>
  <c r="D739" i="4"/>
  <c r="D928" i="4"/>
  <c r="D1722" i="4"/>
  <c r="D2567" i="4"/>
  <c r="D3546" i="4"/>
  <c r="D2385" i="4"/>
  <c r="D3331" i="4"/>
  <c r="D1916" i="4"/>
  <c r="D2776" i="4"/>
  <c r="D1231" i="4"/>
  <c r="D1282" i="4"/>
  <c r="D7042" i="4"/>
  <c r="D7620" i="4"/>
  <c r="D408" i="4"/>
  <c r="D4257" i="4"/>
  <c r="D3103" i="4"/>
  <c r="D5664" i="4"/>
  <c r="D5293" i="4"/>
  <c r="D5488" i="4"/>
  <c r="D1151" i="4"/>
  <c r="D1071" i="4"/>
  <c r="D2045" i="4"/>
  <c r="D4230" i="4"/>
  <c r="D2731" i="4"/>
  <c r="D7642" i="4"/>
  <c r="D4640" i="4"/>
  <c r="D574" i="4"/>
  <c r="D3148" i="4"/>
  <c r="D6403" i="4"/>
  <c r="D6292" i="4"/>
  <c r="D7251" i="4"/>
  <c r="D3109" i="4"/>
  <c r="D2524" i="4"/>
  <c r="D5525" i="4"/>
  <c r="D4820" i="4"/>
  <c r="D6211" i="4"/>
  <c r="D4259" i="4"/>
  <c r="D6156" i="4"/>
  <c r="D7424" i="4"/>
  <c r="D7459" i="4"/>
  <c r="D3089" i="4"/>
  <c r="D1814" i="4"/>
  <c r="D2277" i="4"/>
  <c r="D3825" i="4"/>
  <c r="D7541" i="4"/>
  <c r="D1847" i="4"/>
  <c r="D2529" i="4"/>
  <c r="D5165" i="4"/>
  <c r="D1688" i="4"/>
  <c r="D2587" i="4"/>
  <c r="D6304" i="4"/>
  <c r="D2904" i="4"/>
  <c r="D7043" i="4"/>
  <c r="D7327" i="4"/>
  <c r="D4641" i="4"/>
  <c r="D7326" i="4"/>
  <c r="D718" i="4"/>
  <c r="D3099" i="4"/>
  <c r="D3754" i="4"/>
  <c r="D4400" i="4"/>
  <c r="D5964" i="4"/>
  <c r="D3163" i="4"/>
  <c r="D5599" i="4"/>
  <c r="D1304" i="4"/>
  <c r="D7280" i="4"/>
  <c r="D6722" i="4"/>
  <c r="D785" i="4"/>
  <c r="D819" i="4"/>
  <c r="D820" i="4"/>
  <c r="D882" i="4"/>
  <c r="D1554" i="4"/>
  <c r="D4075" i="4"/>
  <c r="D4683" i="4"/>
  <c r="D4664" i="4"/>
  <c r="D1325" i="4"/>
  <c r="D80" i="4"/>
  <c r="D3898" i="4"/>
  <c r="D812" i="4"/>
  <c r="D4265" i="4"/>
  <c r="D7009" i="4"/>
  <c r="D7101" i="4"/>
  <c r="D7552" i="4"/>
  <c r="D7594" i="4"/>
  <c r="D6186" i="4"/>
  <c r="D3731" i="4"/>
  <c r="D2441" i="4"/>
  <c r="D199" i="4"/>
  <c r="D3288" i="4"/>
  <c r="D264" i="4"/>
  <c r="D6056" i="4"/>
  <c r="D540" i="4"/>
  <c r="D1800" i="4"/>
  <c r="D2213" i="4"/>
  <c r="D3818" i="4"/>
  <c r="D7264" i="4"/>
  <c r="D7148" i="4"/>
  <c r="D7149" i="4"/>
  <c r="D1292" i="4"/>
  <c r="D2357" i="4"/>
  <c r="D3276" i="4"/>
  <c r="D4429" i="4"/>
  <c r="D2047" i="4"/>
  <c r="D6367" i="4"/>
  <c r="D6570" i="4"/>
  <c r="D2782" i="4"/>
  <c r="D2580" i="4"/>
  <c r="D6982" i="4"/>
  <c r="D160" i="4"/>
  <c r="D964" i="4"/>
  <c r="D2049" i="4"/>
  <c r="D2805" i="4"/>
  <c r="D2152" i="4"/>
  <c r="D7278" i="4"/>
  <c r="D4202" i="4"/>
  <c r="D6321" i="4"/>
  <c r="D5002" i="4"/>
  <c r="D5570" i="4"/>
  <c r="D42" i="4"/>
  <c r="D1682" i="4"/>
  <c r="D2114" i="4"/>
  <c r="D4451" i="4"/>
  <c r="D4582" i="4"/>
  <c r="D6001" i="4"/>
  <c r="D1338" i="4"/>
  <c r="D1687" i="4"/>
  <c r="D4928" i="4"/>
  <c r="D5922" i="4"/>
  <c r="D6637" i="4"/>
  <c r="D1986" i="4"/>
  <c r="D3149" i="4"/>
  <c r="D2155" i="4"/>
  <c r="D6550" i="4"/>
  <c r="D774" i="4"/>
  <c r="D7315" i="4"/>
  <c r="D2437" i="4"/>
  <c r="D3320" i="4"/>
  <c r="D3401" i="4"/>
  <c r="D2323" i="4"/>
  <c r="D7012" i="4"/>
  <c r="D7321" i="4"/>
  <c r="D2282" i="4"/>
  <c r="D3154" i="4"/>
  <c r="D2786" i="4"/>
  <c r="D140" i="4"/>
  <c r="D558" i="4"/>
  <c r="D666" i="4"/>
  <c r="D786" i="4"/>
  <c r="D950" i="4"/>
  <c r="D1242" i="4"/>
  <c r="D1463" i="4"/>
  <c r="D1855" i="4"/>
  <c r="D1862" i="4"/>
  <c r="D2032" i="4"/>
  <c r="D2264" i="4"/>
  <c r="D2283" i="4"/>
  <c r="D2322" i="4"/>
  <c r="D2592" i="4"/>
  <c r="D3157" i="4"/>
  <c r="D3184" i="4"/>
  <c r="D3171" i="4"/>
  <c r="D3218" i="4"/>
  <c r="D3162" i="4"/>
  <c r="D3173" i="4"/>
  <c r="D3195" i="4"/>
  <c r="D3337" i="4"/>
  <c r="D4016" i="4"/>
  <c r="D4017" i="4"/>
  <c r="D4018" i="4"/>
  <c r="D4019" i="4"/>
  <c r="D4020" i="4"/>
  <c r="D4021" i="4"/>
  <c r="D4022" i="4"/>
  <c r="D4023" i="4"/>
  <c r="D4025" i="4"/>
  <c r="D4026" i="4"/>
  <c r="D4027" i="4"/>
  <c r="D4028" i="4"/>
  <c r="D4029" i="4"/>
  <c r="D4030" i="4"/>
  <c r="D4031" i="4"/>
  <c r="D4032" i="4"/>
  <c r="D4033" i="4"/>
  <c r="D4034" i="4"/>
  <c r="D4035" i="4"/>
  <c r="D4038" i="4"/>
  <c r="D3635" i="4"/>
  <c r="D4064" i="4"/>
  <c r="D4081" i="4"/>
  <c r="D4094" i="4"/>
  <c r="D3713" i="4"/>
  <c r="D4868" i="4"/>
  <c r="D4869" i="4"/>
  <c r="D4871" i="4"/>
  <c r="D4873" i="4"/>
  <c r="D4108" i="4"/>
  <c r="D4113" i="4"/>
  <c r="D4299" i="4"/>
  <c r="D4303" i="4"/>
  <c r="D4304" i="4"/>
  <c r="D4311" i="4"/>
  <c r="D4323" i="4"/>
  <c r="D4328" i="4"/>
  <c r="D4329" i="4"/>
  <c r="D4879" i="4"/>
  <c r="D4883" i="4"/>
  <c r="D4884" i="4"/>
  <c r="D4885" i="4"/>
  <c r="D4887" i="4"/>
  <c r="D4888" i="4"/>
  <c r="D4346" i="4"/>
  <c r="D4351" i="4"/>
  <c r="D4627" i="4"/>
  <c r="D4537" i="4"/>
  <c r="D4649" i="4"/>
  <c r="D4876" i="4"/>
  <c r="D4665" i="4"/>
  <c r="D4699" i="4"/>
  <c r="D4745" i="4"/>
  <c r="D4864" i="4"/>
  <c r="D4865" i="4"/>
  <c r="D4912" i="4"/>
  <c r="D4916" i="4"/>
  <c r="D4922" i="4"/>
  <c r="D4923" i="4"/>
  <c r="D4975" i="4"/>
  <c r="D4961" i="4"/>
  <c r="D5471" i="4"/>
  <c r="D4993" i="4"/>
  <c r="D5039" i="4"/>
  <c r="D5040" i="4"/>
  <c r="D5076" i="4"/>
  <c r="D5077" i="4"/>
  <c r="D5085" i="4"/>
  <c r="D5847" i="4"/>
  <c r="D5848" i="4"/>
  <c r="D5849" i="4"/>
  <c r="D5850" i="4"/>
  <c r="D5852" i="4"/>
  <c r="D5853" i="4"/>
  <c r="D5120" i="4"/>
  <c r="D5299" i="4"/>
  <c r="D5329" i="4"/>
  <c r="D5332" i="4"/>
  <c r="D5347" i="4"/>
  <c r="D5622" i="4"/>
  <c r="D5205" i="4"/>
  <c r="D5239" i="4"/>
  <c r="D5623" i="4"/>
  <c r="D5519" i="4"/>
  <c r="D5629" i="4"/>
  <c r="D5632" i="4"/>
  <c r="D5633" i="4"/>
  <c r="D5855" i="4"/>
  <c r="D5321" i="4"/>
  <c r="D5322" i="4"/>
  <c r="D5323" i="4"/>
  <c r="D5334" i="4"/>
  <c r="D5380" i="4"/>
  <c r="D5381" i="4"/>
  <c r="D5384" i="4"/>
  <c r="D5637" i="4"/>
  <c r="D5643" i="4"/>
  <c r="D5651" i="4"/>
  <c r="D5652" i="4"/>
  <c r="D5653" i="4"/>
  <c r="D5812" i="4"/>
  <c r="D5813" i="4"/>
  <c r="D5814" i="4"/>
  <c r="D5562" i="4"/>
  <c r="D5733" i="4"/>
  <c r="D5827" i="4"/>
  <c r="D5658" i="4"/>
  <c r="D5734" i="4"/>
  <c r="D5735" i="4"/>
  <c r="D5810" i="4"/>
  <c r="D5820" i="4"/>
  <c r="D5874" i="4"/>
  <c r="D5875" i="4"/>
  <c r="D5587" i="4"/>
  <c r="D5683" i="4"/>
  <c r="D5822" i="4"/>
  <c r="D6087" i="4"/>
  <c r="D5828" i="4"/>
  <c r="D5829" i="4"/>
  <c r="D6088" i="4"/>
  <c r="D6089" i="4"/>
  <c r="D6090" i="4"/>
  <c r="D6401" i="4"/>
  <c r="D5837" i="4"/>
  <c r="D5856" i="4"/>
  <c r="D5857" i="4"/>
  <c r="D5858" i="4"/>
  <c r="D5859" i="4"/>
  <c r="D5860" i="4"/>
  <c r="D5861" i="4"/>
  <c r="D5862" i="4"/>
  <c r="D5864" i="4"/>
  <c r="D5865" i="4"/>
  <c r="D5867" i="4"/>
  <c r="D6091" i="4"/>
  <c r="D5988" i="4"/>
  <c r="D6029" i="4"/>
  <c r="D6472" i="4"/>
  <c r="D6473" i="4"/>
  <c r="D6412" i="4"/>
  <c r="D6413" i="4"/>
  <c r="D6414" i="4"/>
  <c r="D6417" i="4"/>
  <c r="D6535" i="4"/>
  <c r="D6714" i="4"/>
  <c r="D6533" i="4"/>
  <c r="D6534" i="4"/>
  <c r="D6572" i="4"/>
  <c r="D6731" i="4"/>
  <c r="D6744" i="4"/>
  <c r="D6808" i="4"/>
  <c r="D6896" i="4"/>
  <c r="D6907" i="4"/>
  <c r="D6908" i="4"/>
  <c r="D6856" i="4"/>
  <c r="D6966" i="4"/>
  <c r="D7291" i="4"/>
  <c r="D6857" i="4"/>
  <c r="D6963" i="4"/>
  <c r="D6794" i="4"/>
  <c r="D6920" i="4"/>
  <c r="D6921" i="4"/>
  <c r="D6922" i="4"/>
  <c r="D6964" i="4"/>
  <c r="D6986" i="4"/>
  <c r="D7282" i="4"/>
  <c r="D7274" i="4"/>
  <c r="D7284" i="4"/>
  <c r="D6967" i="4"/>
  <c r="D7305" i="4"/>
  <c r="D7344" i="4"/>
  <c r="D7539" i="4"/>
  <c r="D7206" i="4"/>
  <c r="D7573" i="4"/>
  <c r="D7553" i="4"/>
  <c r="D7625" i="4"/>
  <c r="D7638" i="4"/>
  <c r="D2052" i="4"/>
  <c r="D4796" i="4"/>
  <c r="D3105" i="4"/>
  <c r="D4934" i="4"/>
  <c r="D4843" i="4"/>
  <c r="D2421" i="4"/>
  <c r="D1295" i="4"/>
  <c r="D4171" i="4"/>
  <c r="D5876" i="4"/>
  <c r="D6824" i="4"/>
  <c r="D967" i="4"/>
  <c r="D2550" i="4"/>
  <c r="D1506" i="4"/>
  <c r="D5296" i="4"/>
  <c r="D5943" i="4"/>
  <c r="D3852" i="4"/>
  <c r="D3639" i="4"/>
  <c r="D6237" i="4"/>
  <c r="D2982" i="4"/>
  <c r="D3622" i="4"/>
  <c r="D4721" i="4"/>
  <c r="D1255" i="4"/>
  <c r="D3487" i="4"/>
  <c r="D4139" i="4"/>
  <c r="D4296" i="4"/>
  <c r="D6402" i="4"/>
  <c r="D4152" i="4"/>
  <c r="D1444" i="4"/>
  <c r="D7331" i="4"/>
  <c r="D6743" i="4"/>
  <c r="D4420" i="4"/>
  <c r="D416" i="4"/>
  <c r="D4768" i="4"/>
  <c r="D3197" i="4"/>
  <c r="D3286" i="4"/>
  <c r="D51" i="4"/>
  <c r="D767" i="4"/>
  <c r="D1395" i="4"/>
  <c r="D2111" i="4"/>
  <c r="D828" i="4"/>
  <c r="D6542" i="4"/>
  <c r="D488" i="4"/>
  <c r="D1848" i="4"/>
  <c r="D2262" i="4"/>
  <c r="D3228" i="4"/>
  <c r="D3579" i="4"/>
  <c r="D995" i="4"/>
  <c r="D136" i="4"/>
  <c r="D302" i="4"/>
  <c r="D1630" i="4"/>
  <c r="D4714" i="4"/>
  <c r="D3701" i="4"/>
  <c r="D1619" i="4"/>
  <c r="D5722" i="4"/>
  <c r="D3253" i="4"/>
  <c r="D7472" i="4"/>
  <c r="D1335" i="4"/>
  <c r="D582" i="4"/>
  <c r="D5600" i="4"/>
  <c r="D7040" i="4"/>
  <c r="D934" i="4"/>
  <c r="D6629" i="4"/>
  <c r="D2595" i="4"/>
  <c r="D740" i="4"/>
  <c r="D5631" i="4"/>
  <c r="D6093" i="4"/>
  <c r="D6063" i="4"/>
  <c r="D4239" i="4"/>
  <c r="D2094" i="4"/>
  <c r="D6058" i="4"/>
  <c r="D6129" i="4"/>
  <c r="D6852" i="4"/>
  <c r="D6350" i="4"/>
  <c r="D3715" i="4"/>
  <c r="D4788" i="4"/>
  <c r="D5190" i="4"/>
  <c r="D6212" i="4"/>
  <c r="D7212" i="4"/>
  <c r="D6365" i="4"/>
  <c r="D2722" i="4"/>
  <c r="D12" i="4"/>
  <c r="D3049" i="4"/>
  <c r="D5432" i="4"/>
  <c r="D1166" i="4"/>
  <c r="D1459" i="4"/>
  <c r="D5684" i="4"/>
  <c r="D6147" i="4"/>
  <c r="D6214" i="4"/>
  <c r="D7053" i="4"/>
  <c r="D7060" i="4"/>
  <c r="D398" i="4"/>
  <c r="D1926" i="4"/>
  <c r="D2149" i="4"/>
  <c r="D2353" i="4"/>
  <c r="D6704" i="4"/>
  <c r="D7013" i="4"/>
  <c r="D6774" i="4"/>
  <c r="D3371" i="4"/>
  <c r="D4959" i="4"/>
  <c r="D7406" i="4"/>
  <c r="D2584" i="4"/>
  <c r="D1460" i="4"/>
  <c r="D7319" i="4"/>
  <c r="D2483" i="4"/>
  <c r="D3796" i="4"/>
  <c r="D948" i="4"/>
  <c r="D2717" i="4"/>
  <c r="D5760" i="4"/>
  <c r="D1824" i="4"/>
  <c r="D3716" i="4"/>
  <c r="D2508" i="4"/>
  <c r="D2226" i="4"/>
  <c r="D5319" i="4"/>
  <c r="D3227" i="4"/>
  <c r="D3721" i="4"/>
  <c r="D6935" i="4"/>
  <c r="D3122" i="4"/>
  <c r="D1550" i="4"/>
  <c r="D3192" i="4"/>
  <c r="D3309" i="4"/>
  <c r="D4423" i="4"/>
  <c r="D4333" i="4"/>
  <c r="D584" i="4"/>
  <c r="D6582" i="4"/>
  <c r="D2137" i="4"/>
  <c r="D6662" i="4"/>
  <c r="D1218" i="4"/>
  <c r="D6118" i="4"/>
  <c r="D4336" i="4"/>
  <c r="D3077" i="4"/>
  <c r="D2560" i="4"/>
  <c r="D6597" i="4"/>
  <c r="D7350" i="4"/>
  <c r="D2598" i="4"/>
  <c r="D5957" i="4"/>
  <c r="D1846" i="4"/>
  <c r="D1860" i="4"/>
  <c r="D4096" i="4"/>
  <c r="D6652" i="4"/>
  <c r="D6560" i="4"/>
  <c r="D6271" i="4"/>
  <c r="D5530" i="4"/>
  <c r="D1002" i="4"/>
  <c r="D1906" i="4"/>
  <c r="D5833" i="4"/>
  <c r="D5430" i="4"/>
  <c r="D7438" i="4"/>
  <c r="D7250" i="4"/>
  <c r="D3988" i="4"/>
  <c r="D2488" i="4"/>
  <c r="D2089" i="4"/>
  <c r="D2543" i="4"/>
  <c r="D296" i="4"/>
  <c r="D5131" i="4"/>
  <c r="D5170" i="4"/>
  <c r="D843" i="4"/>
  <c r="D3279" i="4"/>
  <c r="D4749" i="4"/>
  <c r="D3588" i="4"/>
  <c r="D6608" i="4"/>
  <c r="D1912" i="4"/>
  <c r="D1914" i="4"/>
  <c r="D3381" i="4"/>
  <c r="D4050" i="4"/>
  <c r="D754" i="4"/>
  <c r="D7409" i="4"/>
  <c r="D227" i="4"/>
  <c r="D231" i="4"/>
  <c r="D5973" i="4"/>
  <c r="D6158" i="4"/>
  <c r="D4739" i="4"/>
  <c r="D5152" i="4"/>
  <c r="D4538" i="4"/>
  <c r="D7419" i="4"/>
  <c r="D7520" i="4"/>
  <c r="D7521" i="4"/>
  <c r="D107" i="4"/>
  <c r="D399" i="4"/>
  <c r="D1288" i="4"/>
  <c r="D1785" i="4"/>
  <c r="D1972" i="4"/>
  <c r="D5685" i="4"/>
  <c r="D6769" i="4"/>
  <c r="D3533" i="4"/>
  <c r="D6185" i="4"/>
  <c r="D3538" i="4"/>
  <c r="D4182" i="4"/>
  <c r="D4297" i="4"/>
  <c r="D2422" i="4"/>
  <c r="D4660" i="4"/>
  <c r="D1878" i="4"/>
  <c r="D3284" i="4"/>
  <c r="D3511" i="4"/>
  <c r="D4583" i="4"/>
  <c r="D6181" i="4"/>
  <c r="D6259" i="4"/>
  <c r="D4545" i="4"/>
  <c r="D4734" i="4"/>
  <c r="D3734" i="4"/>
  <c r="D688" i="4"/>
  <c r="D274" i="4"/>
  <c r="D4294" i="4"/>
  <c r="D3287" i="4"/>
  <c r="D2333" i="4"/>
  <c r="D5535" i="4"/>
  <c r="D5845" i="4"/>
  <c r="D7099" i="4"/>
  <c r="D2138" i="4"/>
  <c r="D245" i="4"/>
  <c r="D19" i="4"/>
  <c r="D6844" i="4"/>
  <c r="D50" i="4"/>
  <c r="D273" i="4"/>
  <c r="D1246" i="4"/>
  <c r="D3074" i="4"/>
  <c r="D3741" i="4"/>
  <c r="D4818" i="4"/>
  <c r="D6121" i="4"/>
  <c r="D6209" i="4"/>
  <c r="D2970" i="4"/>
  <c r="D2736" i="4"/>
  <c r="D5528" i="4"/>
  <c r="D2092" i="4"/>
  <c r="D4855" i="4"/>
  <c r="D3028" i="4"/>
  <c r="D3628" i="4"/>
  <c r="D2806" i="4"/>
  <c r="D5241" i="4"/>
  <c r="D1788" i="4"/>
  <c r="D1458" i="4"/>
  <c r="D5934" i="4"/>
  <c r="D2131" i="4"/>
  <c r="D1671" i="4"/>
  <c r="D2165" i="4"/>
  <c r="D2221" i="4"/>
  <c r="D2269" i="4"/>
  <c r="D2431" i="4"/>
  <c r="D2645" i="4"/>
  <c r="D3129" i="4"/>
  <c r="D3130" i="4"/>
  <c r="D4298" i="4"/>
  <c r="D4120" i="4"/>
  <c r="D4655" i="4"/>
  <c r="D4863" i="4"/>
  <c r="D4921" i="4"/>
  <c r="D5118" i="4"/>
  <c r="D5284" i="4"/>
  <c r="D6139" i="4"/>
  <c r="D6663" i="4"/>
  <c r="D6399" i="4"/>
  <c r="D5984" i="4"/>
  <c r="D6466" i="4"/>
  <c r="D6166" i="4"/>
  <c r="D6175" i="4"/>
  <c r="D6711" i="4"/>
  <c r="D6376" i="4"/>
  <c r="D4897" i="4"/>
  <c r="D926" i="4"/>
  <c r="D3079" i="4"/>
  <c r="D5877" i="4"/>
  <c r="D3788" i="4"/>
  <c r="D7189" i="4"/>
  <c r="D2640" i="4"/>
  <c r="D3445" i="4"/>
  <c r="D1103" i="4"/>
  <c r="D4973" i="4"/>
  <c r="D3552" i="4"/>
  <c r="D4815" i="4"/>
  <c r="D2109" i="4"/>
  <c r="D6200" i="4"/>
  <c r="D5578" i="4"/>
  <c r="D976" i="4"/>
  <c r="D4168" i="4"/>
  <c r="D4169" i="4"/>
  <c r="D2588" i="4"/>
  <c r="D1247" i="4"/>
  <c r="D2324" i="4"/>
  <c r="D2513" i="4"/>
  <c r="D1794" i="4"/>
  <c r="D6642" i="4"/>
  <c r="D4898" i="4"/>
  <c r="D4969" i="4"/>
  <c r="D6416" i="4"/>
  <c r="D4663" i="4"/>
  <c r="D3476" i="4"/>
  <c r="D4252" i="4"/>
  <c r="D2583" i="4"/>
  <c r="D680" i="4"/>
  <c r="D76" i="4"/>
  <c r="D5951" i="4"/>
  <c r="D259" i="4"/>
  <c r="D2788" i="4"/>
  <c r="D2746" i="4"/>
  <c r="D4082" i="4"/>
  <c r="D1674" i="4"/>
  <c r="D2489" i="4"/>
  <c r="D3621" i="4"/>
  <c r="D1152" i="4"/>
  <c r="D1568" i="4"/>
  <c r="D3881" i="4"/>
  <c r="D4904" i="4"/>
  <c r="D311" i="4"/>
  <c r="D4499" i="4"/>
  <c r="D3666" i="4"/>
  <c r="D4588" i="4"/>
  <c r="D5151" i="4"/>
  <c r="D6172" i="4"/>
  <c r="D7089" i="4"/>
  <c r="D7650" i="4"/>
  <c r="D6797" i="4"/>
  <c r="D4881" i="4"/>
  <c r="D1844" i="4"/>
  <c r="D1248" i="4"/>
  <c r="D2807" i="4"/>
  <c r="D3795" i="4"/>
  <c r="D5236" i="4"/>
  <c r="D5610" i="4"/>
  <c r="D7210" i="4"/>
  <c r="D4810" i="4"/>
  <c r="D6737" i="4"/>
  <c r="D370" i="4"/>
  <c r="D2775" i="4"/>
  <c r="D4589" i="4"/>
  <c r="D7272" i="4"/>
  <c r="D2747" i="4"/>
  <c r="D3073" i="4"/>
  <c r="D5997" i="4"/>
  <c r="D4716" i="4"/>
  <c r="D6729" i="4"/>
  <c r="D6771" i="4"/>
  <c r="D7450" i="4"/>
  <c r="D1038" i="4"/>
  <c r="D3982" i="4"/>
  <c r="D3239" i="4"/>
  <c r="D2006" i="4"/>
  <c r="D438" i="4"/>
  <c r="D2542" i="4"/>
  <c r="D4819" i="4"/>
  <c r="D2525" i="4"/>
  <c r="D7380" i="4"/>
  <c r="D3712" i="4"/>
  <c r="D7468" i="4"/>
  <c r="D3443" i="4"/>
  <c r="D7191" i="4"/>
  <c r="D1234" i="4"/>
  <c r="D1791" i="4"/>
  <c r="D3617" i="4"/>
  <c r="D4536" i="4"/>
  <c r="D7418" i="4"/>
  <c r="D3526" i="4"/>
  <c r="D6397" i="4"/>
  <c r="D7357" i="4"/>
  <c r="D294" i="4"/>
  <c r="D7179" i="4"/>
  <c r="D4395" i="4"/>
  <c r="D6460" i="4"/>
  <c r="D7034" i="4"/>
  <c r="D5527" i="4"/>
  <c r="D6888" i="4"/>
  <c r="D7441" i="4"/>
  <c r="D5536" i="4"/>
  <c r="D3047" i="4"/>
  <c r="D6391" i="4"/>
  <c r="D7449" i="4"/>
  <c r="D4966" i="4"/>
  <c r="D1099" i="4"/>
  <c r="D5129" i="4"/>
  <c r="D1882" i="4"/>
  <c r="D7313" i="4"/>
  <c r="D3525" i="4"/>
  <c r="D1150" i="4"/>
  <c r="D3664" i="4"/>
  <c r="D1215" i="4"/>
  <c r="D7146" i="4"/>
  <c r="D4274" i="4"/>
  <c r="D935" i="4"/>
  <c r="D6995" i="4"/>
  <c r="D3478" i="4"/>
  <c r="D111" i="4"/>
  <c r="D6480" i="4"/>
  <c r="D3480" i="4"/>
  <c r="D4308" i="4"/>
  <c r="D2978" i="4"/>
  <c r="D3207" i="4"/>
  <c r="D3467" i="4"/>
  <c r="D3601" i="4"/>
  <c r="D4005" i="4"/>
  <c r="D5898" i="4"/>
  <c r="D7182" i="4"/>
  <c r="D6479" i="4"/>
  <c r="D3097" i="4"/>
  <c r="D1053" i="4"/>
  <c r="D3740" i="4"/>
  <c r="D4288" i="4"/>
  <c r="D5136" i="4"/>
  <c r="D3936" i="4"/>
  <c r="D4599" i="4"/>
  <c r="D6890" i="4"/>
  <c r="D7470" i="4"/>
  <c r="D7437" i="4"/>
  <c r="D2002" i="4"/>
  <c r="D6322" i="4"/>
  <c r="D7403" i="4"/>
  <c r="D1098" i="4"/>
  <c r="D5928" i="4"/>
  <c r="D3523" i="4"/>
  <c r="D5679" i="4"/>
  <c r="D6238" i="4"/>
  <c r="D2486" i="4"/>
  <c r="D7648" i="4"/>
  <c r="D3723" i="4"/>
  <c r="D4908" i="4"/>
  <c r="D4622" i="4"/>
  <c r="D122" i="4"/>
  <c r="D676" i="4"/>
  <c r="D978" i="4"/>
  <c r="D960" i="4"/>
  <c r="D1499" i="4"/>
  <c r="D1868" i="4"/>
  <c r="D1790" i="4"/>
  <c r="D2273" i="4"/>
  <c r="D2368" i="4"/>
  <c r="D2564" i="4"/>
  <c r="D2572" i="4"/>
  <c r="D2599" i="4"/>
  <c r="D3069" i="4"/>
  <c r="D3167" i="4"/>
  <c r="D3168" i="4"/>
  <c r="D3216" i="4"/>
  <c r="D3170" i="4"/>
  <c r="D3217" i="4"/>
  <c r="D3059" i="4"/>
  <c r="D3121" i="4"/>
  <c r="D3172" i="4"/>
  <c r="D3189" i="4"/>
  <c r="D3190" i="4"/>
  <c r="D4015" i="4"/>
  <c r="D4024" i="4"/>
  <c r="D4039" i="4"/>
  <c r="D3863" i="4"/>
  <c r="D4014" i="4"/>
  <c r="D4059" i="4"/>
  <c r="D3590" i="4"/>
  <c r="D4157" i="4"/>
  <c r="D4874" i="4"/>
  <c r="D4106" i="4"/>
  <c r="D4114" i="4"/>
  <c r="D4312" i="4"/>
  <c r="D3958" i="4"/>
  <c r="D4341" i="4"/>
  <c r="D4889" i="4"/>
  <c r="D4349" i="4"/>
  <c r="D4352" i="4"/>
  <c r="D4650" i="4"/>
  <c r="D4534" i="4"/>
  <c r="D4669" i="4"/>
  <c r="D4659" i="4"/>
  <c r="D4919" i="4"/>
  <c r="D4992" i="4"/>
  <c r="D5083" i="4"/>
  <c r="D5851" i="4"/>
  <c r="D5854" i="4"/>
  <c r="D5117" i="4"/>
  <c r="D5666" i="4"/>
  <c r="D5630" i="4"/>
  <c r="D5386" i="4"/>
  <c r="D5441" i="4"/>
  <c r="D5642" i="4"/>
  <c r="D5654" i="4"/>
  <c r="D5602" i="4"/>
  <c r="D6400" i="4"/>
  <c r="D5869" i="4"/>
  <c r="D5863" i="4"/>
  <c r="D5866" i="4"/>
  <c r="D5993" i="4"/>
  <c r="D6251" i="4"/>
  <c r="D6728" i="4"/>
  <c r="D7169" i="4"/>
  <c r="D7547" i="4"/>
  <c r="D7606" i="4"/>
  <c r="D7209" i="4"/>
  <c r="D6606" i="4"/>
  <c r="D7372" i="4"/>
  <c r="D6599" i="4"/>
  <c r="D4998" i="4"/>
  <c r="D3669" i="4"/>
  <c r="D6427" i="4"/>
  <c r="D5699" i="4"/>
  <c r="D24" i="4"/>
  <c r="D5111" i="4"/>
  <c r="D2103" i="4"/>
  <c r="D2767" i="4"/>
  <c r="D6385" i="4"/>
  <c r="D4717" i="4"/>
  <c r="D4972" i="4"/>
  <c r="D2166" i="4"/>
  <c r="D276" i="4"/>
  <c r="D5668" i="4"/>
  <c r="D1842" i="4"/>
  <c r="D5128" i="4"/>
  <c r="D6801" i="4"/>
  <c r="D4286" i="4"/>
  <c r="D5691" i="4"/>
  <c r="D5935" i="4"/>
  <c r="D5393" i="4"/>
  <c r="D595" i="4"/>
  <c r="D912" i="4"/>
  <c r="D7612" i="4"/>
  <c r="D4581" i="4"/>
  <c r="D6758" i="4"/>
  <c r="D1795" i="4"/>
  <c r="D7405" i="4"/>
  <c r="D6641" i="4"/>
  <c r="D1701" i="4"/>
  <c r="D804" i="4"/>
  <c r="D4557" i="4"/>
  <c r="D3574" i="4"/>
  <c r="D1056" i="4"/>
  <c r="D3303" i="4"/>
  <c r="D6598" i="4"/>
  <c r="D7534" i="4"/>
  <c r="D2828" i="4"/>
  <c r="D6370" i="4"/>
  <c r="D2384" i="4"/>
  <c r="D7479" i="4"/>
  <c r="D3750" i="4"/>
  <c r="D586" i="4"/>
  <c r="D589" i="4"/>
  <c r="D5737" i="4"/>
  <c r="D7448" i="4"/>
  <c r="D1672" i="4"/>
  <c r="D7443" i="4"/>
  <c r="D1447" i="4"/>
  <c r="D1240" i="4"/>
  <c r="D2484" i="4"/>
  <c r="D3744" i="4"/>
  <c r="D3460" i="4"/>
  <c r="D5286" i="4"/>
  <c r="D135" i="4"/>
  <c r="D7531" i="4"/>
  <c r="D7142" i="4"/>
  <c r="D1346" i="4"/>
  <c r="D1961" i="4"/>
  <c r="D6614" i="4"/>
  <c r="D6615" i="4"/>
  <c r="D1979" i="4"/>
  <c r="D5454" i="4"/>
  <c r="D563" i="4"/>
  <c r="D1376" i="4"/>
  <c r="D7415" i="4"/>
  <c r="D5052" i="4"/>
  <c r="D7416" i="4"/>
  <c r="D5521" i="4"/>
  <c r="D47" i="4"/>
  <c r="D6145" i="4"/>
  <c r="D5918" i="4"/>
  <c r="D777" i="4"/>
  <c r="D7055" i="4"/>
  <c r="D875" i="4"/>
  <c r="D7433" i="4"/>
  <c r="D5455" i="4"/>
  <c r="D2487" i="4"/>
  <c r="D5584" i="4"/>
  <c r="D5971" i="4"/>
  <c r="D3743" i="4"/>
  <c r="D5176" i="4"/>
  <c r="D5605" i="4"/>
  <c r="D6609" i="4"/>
  <c r="D1235" i="4"/>
  <c r="D6196" i="4"/>
  <c r="D3336" i="4"/>
  <c r="D7198" i="4"/>
  <c r="D2160" i="4"/>
  <c r="D5431" i="4"/>
  <c r="D3636" i="4"/>
  <c r="D4576" i="4"/>
  <c r="D278" i="4"/>
  <c r="D5061" i="4"/>
  <c r="D5923" i="4"/>
  <c r="D5567" i="4"/>
  <c r="D5004" i="4"/>
  <c r="D7361" i="4"/>
  <c r="D5394" i="4"/>
  <c r="D3457" i="4"/>
  <c r="D200" i="4"/>
  <c r="D4910" i="4"/>
  <c r="D4785" i="4"/>
  <c r="D6390" i="4"/>
  <c r="D1495" i="4"/>
  <c r="D2054" i="4"/>
  <c r="D3302" i="4"/>
  <c r="D4394" i="4"/>
  <c r="D7129" i="4"/>
  <c r="D4816" i="4"/>
  <c r="D7062" i="4"/>
  <c r="D3233" i="4"/>
  <c r="D2630" i="4"/>
  <c r="D5385" i="4"/>
  <c r="D3436" i="4"/>
  <c r="D167" i="4"/>
  <c r="D7407" i="4"/>
  <c r="D7186" i="4"/>
  <c r="D5942" i="4"/>
  <c r="D59" i="4"/>
  <c r="D228" i="4"/>
  <c r="D230" i="4"/>
  <c r="D428" i="4"/>
  <c r="D443" i="4"/>
  <c r="D523" i="4"/>
  <c r="D959" i="4"/>
  <c r="D1243" i="4"/>
  <c r="D1451" i="4"/>
  <c r="D1496" i="4"/>
  <c r="D1511" i="4"/>
  <c r="D1563" i="4"/>
  <c r="D1833" i="4"/>
  <c r="D1864" i="4"/>
  <c r="D1886" i="4"/>
  <c r="D1918" i="4"/>
  <c r="D2023" i="4"/>
  <c r="D2055" i="4"/>
  <c r="D2100" i="4"/>
  <c r="D2153" i="4"/>
  <c r="D2250" i="4"/>
  <c r="D2362" i="4"/>
  <c r="D2364" i="4"/>
  <c r="D2365" i="4"/>
  <c r="D2370" i="4"/>
  <c r="D2400" i="4"/>
  <c r="D2462" i="4"/>
  <c r="D2476" i="4"/>
  <c r="D2537" i="4"/>
  <c r="D2604" i="4"/>
  <c r="D2605" i="4"/>
  <c r="D2642" i="4"/>
  <c r="D2643" i="4"/>
  <c r="D2737" i="4"/>
  <c r="D2738" i="4"/>
  <c r="D2739" i="4"/>
  <c r="D2787" i="4"/>
  <c r="D3165" i="4"/>
  <c r="D4651" i="4"/>
  <c r="D4750" i="4"/>
  <c r="D5084" i="4"/>
  <c r="D5114" i="4"/>
  <c r="D6700" i="4"/>
  <c r="D6796" i="4"/>
  <c r="D5572" i="4"/>
  <c r="D5145" i="4"/>
  <c r="D5331" i="4"/>
  <c r="D5178" i="4"/>
  <c r="D392" i="4"/>
  <c r="D2419" i="4"/>
  <c r="D120" i="4"/>
  <c r="D522" i="4"/>
  <c r="D2046" i="4"/>
  <c r="D2051" i="4"/>
  <c r="D119" i="4"/>
  <c r="D2417" i="4"/>
  <c r="D387" i="4"/>
  <c r="D232" i="4"/>
  <c r="D1146" i="4"/>
  <c r="D2548" i="4"/>
  <c r="D5473" i="4"/>
  <c r="D6248" i="4"/>
  <c r="D6426" i="4"/>
  <c r="D6765" i="4"/>
  <c r="D3855" i="4"/>
  <c r="D1911" i="4"/>
  <c r="D1913" i="4"/>
  <c r="D6777" i="4"/>
  <c r="D1543" i="4"/>
  <c r="D3238" i="4"/>
  <c r="D5843" i="4"/>
  <c r="D7232" i="4"/>
  <c r="D1691" i="4"/>
  <c r="D4631" i="4"/>
  <c r="D2553" i="4"/>
  <c r="D1267" i="4"/>
  <c r="D4799" i="4"/>
  <c r="D46" i="4"/>
  <c r="D2721" i="4"/>
  <c r="D275" i="4"/>
  <c r="D6831" i="4"/>
  <c r="D1286" i="4"/>
  <c r="D5375" i="4"/>
  <c r="D6143" i="4"/>
  <c r="D7410" i="4"/>
  <c r="D822" i="4"/>
  <c r="D883" i="4"/>
  <c r="D5154" i="4"/>
  <c r="D3441" i="4"/>
  <c r="D962" i="4"/>
  <c r="D5274" i="4"/>
  <c r="D4411" i="4"/>
  <c r="D4932" i="4"/>
  <c r="D412" i="4"/>
  <c r="D2355" i="4"/>
  <c r="D1068" i="4"/>
  <c r="D2034" i="4"/>
  <c r="D5549" i="4"/>
  <c r="D4464" i="4"/>
  <c r="D4639" i="4"/>
  <c r="D5472" i="4"/>
  <c r="D5870" i="4"/>
  <c r="D2535" i="4"/>
  <c r="D339" i="4"/>
  <c r="D992" i="4"/>
  <c r="D1892" i="4"/>
  <c r="D3397" i="4"/>
  <c r="D4105" i="4"/>
  <c r="D4976" i="4"/>
  <c r="D5656" i="4"/>
  <c r="D6710" i="4"/>
  <c r="D4270" i="4"/>
  <c r="D7054" i="4"/>
  <c r="D5671" i="4"/>
  <c r="D7528" i="4"/>
  <c r="D4677" i="4"/>
  <c r="D3402" i="4"/>
  <c r="D7145" i="4"/>
  <c r="D661" i="4"/>
  <c r="D5189" i="4"/>
  <c r="D4893" i="4"/>
  <c r="D1442" i="4"/>
  <c r="D5975" i="4"/>
  <c r="D6894" i="4"/>
  <c r="D562" i="4"/>
  <c r="D1334" i="4"/>
  <c r="D5000" i="4"/>
  <c r="D2803" i="4"/>
  <c r="D3720" i="4"/>
  <c r="D4789" i="4"/>
  <c r="D112" i="4"/>
  <c r="D807" i="4"/>
  <c r="D7050" i="4"/>
  <c r="D758" i="4"/>
  <c r="D7609" i="4"/>
  <c r="D44" i="4"/>
  <c r="D2827" i="4"/>
  <c r="D3956" i="4"/>
  <c r="D174" i="4"/>
  <c r="D204" i="4"/>
  <c r="D454" i="4"/>
  <c r="D1462" i="4"/>
  <c r="D1558" i="4"/>
  <c r="D1616" i="4"/>
  <c r="D1716" i="4"/>
  <c r="D1801" i="4"/>
  <c r="D2156" i="4"/>
  <c r="D2191" i="4"/>
  <c r="D2224" i="4"/>
  <c r="D2327" i="4"/>
  <c r="D2375" i="4"/>
  <c r="D2402" i="4"/>
  <c r="D2446" i="4"/>
  <c r="D2581" i="4"/>
  <c r="D3203" i="4"/>
  <c r="D2745" i="4"/>
  <c r="D3204" i="4"/>
  <c r="D2719" i="4"/>
  <c r="D3205" i="4"/>
  <c r="D2789" i="4"/>
  <c r="D3206" i="4"/>
  <c r="D2977" i="4"/>
  <c r="D3208" i="4"/>
  <c r="D3053" i="4"/>
  <c r="D3209" i="4"/>
  <c r="D3126" i="4"/>
  <c r="D3211" i="4"/>
  <c r="D3330" i="4"/>
  <c r="D3400" i="4"/>
  <c r="D3408" i="4"/>
  <c r="D3556" i="4"/>
  <c r="D3607" i="4"/>
  <c r="D3637" i="4"/>
  <c r="D3693" i="4"/>
  <c r="D3782" i="4"/>
  <c r="D3889" i="4"/>
  <c r="D3914" i="4"/>
  <c r="D4156" i="4"/>
  <c r="D4203" i="4"/>
  <c r="D4261" i="4"/>
  <c r="D4479" i="4"/>
  <c r="D5070" i="4"/>
  <c r="D4656" i="4"/>
  <c r="D4523" i="4"/>
  <c r="D4552" i="4"/>
  <c r="D4553" i="4"/>
  <c r="D4596" i="4"/>
  <c r="D4751" i="4"/>
  <c r="D5073" i="4"/>
  <c r="D5164" i="4"/>
  <c r="D5182" i="4"/>
  <c r="D5305" i="4"/>
  <c r="D5442" i="4"/>
  <c r="D5476" i="4"/>
  <c r="D5539" i="4"/>
  <c r="D5563" i="4"/>
  <c r="D5574" i="4"/>
  <c r="D5613" i="4"/>
  <c r="D5694" i="4"/>
  <c r="D5899" i="4"/>
  <c r="D5940" i="4"/>
  <c r="D7174" i="4"/>
  <c r="D6425" i="4"/>
  <c r="D6553" i="4"/>
  <c r="D6630" i="4"/>
  <c r="D6650" i="4"/>
  <c r="D7176" i="4"/>
  <c r="D6760" i="4"/>
  <c r="D6805" i="4"/>
  <c r="D7178" i="4"/>
  <c r="D6937" i="4"/>
  <c r="D7005" i="4"/>
  <c r="D7127" i="4"/>
  <c r="D7197" i="4"/>
  <c r="D7220" i="4"/>
  <c r="D7341" i="4"/>
  <c r="D7454" i="4"/>
  <c r="D7480" i="4"/>
  <c r="D7482" i="4"/>
  <c r="D7588" i="4"/>
  <c r="D7590" i="4"/>
  <c r="D7627" i="4"/>
  <c r="D3543" i="4"/>
  <c r="D7533" i="4"/>
  <c r="D6766" i="4"/>
  <c r="D2255" i="4"/>
  <c r="D7245" i="4"/>
  <c r="D3300" i="4"/>
  <c r="D2781" i="4"/>
  <c r="D3885" i="4"/>
  <c r="D6055" i="4"/>
  <c r="D686" i="4"/>
  <c r="D2024" i="4"/>
  <c r="D7616" i="4"/>
  <c r="D4546" i="4"/>
  <c r="D2644" i="4"/>
  <c r="D224" i="4"/>
  <c r="D673" i="4"/>
  <c r="D756" i="4"/>
  <c r="D794" i="4"/>
  <c r="D1339" i="4"/>
  <c r="D1386" i="4"/>
  <c r="D1576" i="4"/>
  <c r="D1821" i="4"/>
  <c r="D1832" i="4"/>
  <c r="D1936" i="4"/>
  <c r="D2027" i="4"/>
  <c r="D2189" i="4"/>
  <c r="D2251" i="4"/>
  <c r="D2263" i="4"/>
  <c r="D2373" i="4"/>
  <c r="D2586" i="4"/>
  <c r="D2601" i="4"/>
  <c r="D2626" i="4"/>
  <c r="D2627" i="4"/>
  <c r="D2777" i="4"/>
  <c r="D3191" i="4"/>
  <c r="D3193" i="4"/>
  <c r="D4036" i="4"/>
  <c r="D3661" i="4"/>
  <c r="D4867" i="4"/>
  <c r="D4872" i="4"/>
  <c r="D3935" i="4"/>
  <c r="D4314" i="4"/>
  <c r="D4092" i="4"/>
  <c r="D4144" i="4"/>
  <c r="D4886" i="4"/>
  <c r="D4449" i="4"/>
  <c r="D4653" i="4"/>
  <c r="D4857" i="4"/>
  <c r="D4913" i="4"/>
  <c r="D4974" i="4"/>
  <c r="D4980" i="4"/>
  <c r="D5011" i="4"/>
  <c r="D5078" i="4"/>
  <c r="D5079" i="4"/>
  <c r="D5421" i="4"/>
  <c r="D5657" i="4"/>
  <c r="D5712" i="4"/>
  <c r="D6664" i="4"/>
  <c r="D5956" i="4"/>
  <c r="D6103" i="4"/>
  <c r="D6470" i="4"/>
  <c r="D6362" i="4"/>
  <c r="D6701" i="4"/>
  <c r="D6651" i="4"/>
  <c r="D6751" i="4"/>
  <c r="D7288" i="4"/>
  <c r="D7348" i="4"/>
  <c r="D7524" i="4"/>
  <c r="D4791" i="4"/>
  <c r="D994" i="4"/>
  <c r="D996" i="4"/>
  <c r="D1958" i="4"/>
  <c r="D7417" i="4"/>
  <c r="D1122" i="4"/>
  <c r="D7645" i="4"/>
  <c r="D203" i="4"/>
  <c r="D1258" i="4"/>
  <c r="D830" i="4"/>
  <c r="D1626" i="4"/>
  <c r="D4996" i="4"/>
  <c r="D2211" i="4"/>
  <c r="D5046" i="4"/>
  <c r="D5047" i="4"/>
  <c r="D2972" i="4"/>
  <c r="D3737" i="4"/>
  <c r="D7411" i="4"/>
  <c r="D4672" i="4"/>
  <c r="D5553" i="4"/>
  <c r="D226" i="4"/>
  <c r="D6703" i="4"/>
  <c r="D6380" i="4"/>
  <c r="D867" i="4"/>
  <c r="D1254" i="4"/>
  <c r="D4562" i="4"/>
  <c r="D3785" i="4"/>
  <c r="D6707" i="4"/>
  <c r="D6371" i="4"/>
  <c r="D5871" i="4"/>
  <c r="D4193" i="4"/>
  <c r="D6757" i="4"/>
  <c r="D4790" i="4"/>
  <c r="D6114" i="4"/>
  <c r="D1883" i="4"/>
  <c r="D6189" i="4"/>
  <c r="D260" i="4"/>
  <c r="D7535" i="4"/>
  <c r="D310" i="4"/>
  <c r="D7116" i="4"/>
  <c r="D5608" i="4"/>
  <c r="D6605" i="4"/>
  <c r="D3612" i="4"/>
  <c r="D4982" i="4"/>
  <c r="D5054" i="4"/>
  <c r="D6997" i="4"/>
  <c r="D2215" i="4"/>
  <c r="D4330" i="4"/>
  <c r="D4901" i="4"/>
  <c r="D7538" i="4"/>
  <c r="D2061" i="4"/>
  <c r="D5979" i="4"/>
  <c r="D5550" i="4"/>
  <c r="D4952" i="4"/>
  <c r="D6658" i="4"/>
  <c r="D3537" i="4"/>
  <c r="D2042" i="4"/>
  <c r="D6309" i="4"/>
  <c r="D6240" i="4"/>
  <c r="D3599" i="4"/>
  <c r="D4666" i="4"/>
  <c r="D4918" i="4"/>
  <c r="D4348" i="4"/>
  <c r="D5006" i="4"/>
  <c r="D5068" i="4"/>
  <c r="D7027" i="4"/>
  <c r="D1123" i="4"/>
  <c r="D782" i="4"/>
  <c r="D1290" i="4"/>
  <c r="D246" i="4"/>
  <c r="D7135" i="4"/>
  <c r="D3870" i="4"/>
  <c r="D3667" i="4"/>
  <c r="D579" i="4"/>
  <c r="D527" i="4"/>
  <c r="D914" i="4"/>
  <c r="D2337" i="4"/>
  <c r="D3025" i="4"/>
  <c r="D3026" i="4"/>
  <c r="D3027" i="4"/>
  <c r="D3461" i="4"/>
  <c r="D3462" i="4"/>
  <c r="D3561" i="4"/>
  <c r="D3861" i="4"/>
  <c r="D3565" i="4"/>
  <c r="D3580" i="4"/>
  <c r="D3632" i="4"/>
  <c r="D3662" i="4"/>
  <c r="D3859" i="4"/>
  <c r="D3860" i="4"/>
  <c r="D3887" i="4"/>
  <c r="D3888" i="4"/>
  <c r="D3930" i="4"/>
  <c r="D3931" i="4"/>
  <c r="D4012" i="4"/>
  <c r="D4431" i="4"/>
  <c r="D4435" i="4"/>
  <c r="D4591" i="4"/>
  <c r="D4794" i="4"/>
  <c r="D4795" i="4"/>
  <c r="D4842" i="4"/>
  <c r="D5043" i="4"/>
  <c r="D5045" i="4"/>
  <c r="D5099" i="4"/>
  <c r="D5100" i="4"/>
  <c r="D5116" i="4"/>
  <c r="D5144" i="4"/>
  <c r="D5193" i="4"/>
  <c r="D5194" i="4"/>
  <c r="D5195" i="4"/>
  <c r="D5621" i="4"/>
  <c r="D5297" i="4"/>
  <c r="D5419" i="4"/>
  <c r="D5459" i="4"/>
  <c r="D5516" i="4"/>
  <c r="D5552" i="4"/>
  <c r="D5596" i="4"/>
  <c r="D5707" i="4"/>
  <c r="D5895" i="4"/>
  <c r="D5896" i="4"/>
  <c r="D5908" i="4"/>
  <c r="D5910" i="4"/>
  <c r="D5953" i="4"/>
  <c r="D5999" i="4"/>
  <c r="D6126" i="4"/>
  <c r="D6127" i="4"/>
  <c r="D6217" i="4"/>
  <c r="D6218" i="4"/>
  <c r="D6265" i="4"/>
  <c r="D6266" i="4"/>
  <c r="D6267" i="4"/>
  <c r="D6363" i="4"/>
  <c r="D6506" i="4"/>
  <c r="D6507" i="4"/>
  <c r="D6804" i="4"/>
  <c r="D6832" i="4"/>
  <c r="D6833" i="4"/>
  <c r="D6925" i="4"/>
  <c r="D6994" i="4"/>
  <c r="D7343" i="4"/>
  <c r="D7193" i="4"/>
  <c r="D7215" i="4"/>
  <c r="D7427" i="4"/>
  <c r="D7428" i="4"/>
  <c r="D7430" i="4"/>
  <c r="D7525" i="4"/>
  <c r="D5198" i="4"/>
  <c r="D7444" i="4"/>
  <c r="D7447" i="4"/>
  <c r="D150" i="4"/>
  <c r="D759" i="4"/>
  <c r="D1618" i="4"/>
  <c r="D2510" i="4"/>
  <c r="D3500" i="4"/>
  <c r="D4206" i="4"/>
  <c r="D2532" i="4"/>
  <c r="D2723" i="4"/>
  <c r="D6819" i="4"/>
  <c r="D3497" i="4"/>
  <c r="D243" i="4"/>
  <c r="D5130" i="4"/>
  <c r="D6850" i="4"/>
  <c r="D6153" i="4"/>
  <c r="D5970" i="4"/>
  <c r="D2668" i="4"/>
  <c r="D2035" i="4"/>
  <c r="D1167" i="4"/>
  <c r="D3076" i="4"/>
  <c r="D3618" i="4"/>
  <c r="D6928" i="4"/>
  <c r="D2366" i="4"/>
  <c r="D2001" i="4"/>
  <c r="D4440" i="4"/>
  <c r="D5872" i="4"/>
  <c r="D2546" i="4"/>
  <c r="D638" i="4"/>
  <c r="D2099" i="4"/>
  <c r="D395" i="4"/>
  <c r="D4260" i="4"/>
  <c r="D6600" i="4"/>
  <c r="D6383" i="4"/>
  <c r="D372" i="4"/>
  <c r="D3603" i="4"/>
  <c r="D7546" i="4"/>
  <c r="D1330" i="4"/>
  <c r="D6231" i="4"/>
  <c r="D168" i="4"/>
  <c r="D870" i="4"/>
  <c r="D3444" i="4"/>
  <c r="D6887" i="4"/>
  <c r="D3488" i="4"/>
  <c r="D6436" i="4"/>
  <c r="D3307" i="4"/>
  <c r="D6124" i="4"/>
  <c r="D1284" i="4"/>
  <c r="D5096" i="4"/>
  <c r="D1154" i="4"/>
  <c r="D6487" i="4"/>
  <c r="D1810" i="4"/>
  <c r="D1816" i="4"/>
  <c r="D925" i="4"/>
  <c r="D3075" i="4"/>
  <c r="D5092" i="4"/>
  <c r="D5900" i="4"/>
  <c r="D6839" i="4"/>
  <c r="D4983" i="4"/>
  <c r="D5569" i="4"/>
  <c r="D7440" i="4"/>
  <c r="D4188" i="4"/>
  <c r="D7458" i="4"/>
  <c r="D3481" i="4"/>
  <c r="D3515" i="4"/>
  <c r="D6174" i="4"/>
  <c r="D4616" i="4"/>
  <c r="D5363" i="4"/>
  <c r="D6243" i="4"/>
  <c r="D7184" i="4"/>
  <c r="D279" i="4"/>
  <c r="D2748" i="4"/>
  <c r="D3296" i="4"/>
  <c r="D5919" i="4"/>
  <c r="D2057" i="4"/>
  <c r="D871" i="4"/>
  <c r="D4264" i="4"/>
  <c r="D7126" i="4"/>
  <c r="D1941" i="4"/>
  <c r="D2728" i="4"/>
  <c r="D1050" i="4"/>
  <c r="D1012" i="4"/>
  <c r="D1715" i="4"/>
  <c r="D2759" i="4"/>
  <c r="D3219" i="4"/>
  <c r="D3290" i="4"/>
  <c r="D3291" i="4"/>
  <c r="D4037" i="4"/>
  <c r="D4061" i="4"/>
  <c r="D4076" i="4"/>
  <c r="D4077" i="4"/>
  <c r="D4097" i="4"/>
  <c r="D4878" i="4"/>
  <c r="D4646" i="4"/>
  <c r="D4496" i="4"/>
  <c r="D4647" i="4"/>
  <c r="D5644" i="4"/>
  <c r="D5645" i="4"/>
  <c r="D6458" i="4"/>
  <c r="D6188" i="4"/>
  <c r="D6785" i="4"/>
  <c r="D7292" i="4"/>
  <c r="D7058" i="4"/>
  <c r="D1675" i="4"/>
  <c r="D3020" i="4"/>
  <c r="D2236" i="4"/>
  <c r="D4994" i="4"/>
  <c r="D951" i="4"/>
  <c r="D552" i="4"/>
  <c r="D833" i="4"/>
  <c r="D863" i="4"/>
  <c r="D2274" i="4"/>
  <c r="D2574" i="4"/>
  <c r="D4682" i="4"/>
  <c r="D4685" i="4"/>
  <c r="D5339" i="4"/>
  <c r="D5839" i="4"/>
  <c r="D7432" i="4"/>
  <c r="D3791" i="4"/>
  <c r="D3572" i="4"/>
  <c r="D7404" i="4"/>
  <c r="D2142" i="4"/>
  <c r="D3442" i="4"/>
  <c r="D4556" i="4"/>
  <c r="D2641" i="4"/>
  <c r="D3623" i="4"/>
  <c r="D3437" i="4"/>
  <c r="D3249" i="4"/>
  <c r="D2056" i="4"/>
  <c r="D4924" i="4"/>
  <c r="D3610" i="4"/>
  <c r="D3034" i="4"/>
  <c r="D1714" i="4"/>
  <c r="D2629" i="4"/>
  <c r="D6225" i="4"/>
  <c r="D3187" i="4"/>
  <c r="D3214" i="4"/>
  <c r="D3310" i="4"/>
  <c r="D924" i="4"/>
  <c r="D492" i="4"/>
  <c r="D684" i="4"/>
  <c r="D1850" i="4"/>
  <c r="D3305" i="4"/>
  <c r="D5524" i="4"/>
  <c r="D5586" i="4"/>
  <c r="D6241" i="4"/>
  <c r="D6293" i="4"/>
  <c r="D4905" i="4"/>
  <c r="D3790" i="4"/>
  <c r="D2506" i="4"/>
  <c r="D158" i="4"/>
  <c r="D1922" i="4"/>
  <c r="D2751" i="4"/>
  <c r="D3711" i="4"/>
  <c r="D4585" i="4"/>
  <c r="D5352" i="4"/>
  <c r="D1627" i="4"/>
  <c r="D3534" i="4"/>
  <c r="D2356" i="4"/>
  <c r="D2766" i="4"/>
  <c r="D84" i="4"/>
  <c r="D1008" i="4"/>
  <c r="D1766" i="4"/>
  <c r="D2556" i="4"/>
  <c r="D2025" i="4"/>
  <c r="D4292" i="4"/>
  <c r="D2453" i="4"/>
  <c r="D1707" i="4"/>
  <c r="D5647" i="4"/>
  <c r="D7389" i="4"/>
  <c r="D3235" i="4"/>
  <c r="D2539" i="4"/>
  <c r="D3699" i="4"/>
  <c r="D4755" i="4"/>
  <c r="D685" i="4"/>
  <c r="D5306" i="4"/>
  <c r="D4729" i="4"/>
  <c r="D4176" i="4"/>
  <c r="D7595" i="4"/>
  <c r="D3490" i="4"/>
  <c r="D4287" i="4"/>
  <c r="D5156" i="4"/>
  <c r="D5931" i="4"/>
  <c r="D7611" i="4"/>
  <c r="D1924" i="4"/>
  <c r="D2077" i="4"/>
  <c r="D612" i="4"/>
  <c r="D2212" i="4"/>
  <c r="D2066" i="4"/>
  <c r="D7475" i="4"/>
  <c r="D3468" i="4"/>
  <c r="D6170" i="4"/>
  <c r="D6171" i="4"/>
  <c r="D7097" i="4"/>
  <c r="D7098" i="4"/>
  <c r="D1379" i="4"/>
  <c r="D1767" i="4"/>
  <c r="D4741" i="4"/>
  <c r="D4358" i="4"/>
  <c r="D3532" i="4"/>
  <c r="D7572" i="4"/>
  <c r="D147" i="4"/>
  <c r="D858" i="4"/>
  <c r="D7121" i="4"/>
  <c r="D2096" i="4"/>
  <c r="D6996" i="4"/>
  <c r="D7056" i="4"/>
  <c r="D643" i="4"/>
  <c r="D5568" i="4"/>
  <c r="D272" i="4"/>
  <c r="D1244" i="4"/>
  <c r="D2135" i="4"/>
  <c r="D3078" i="4"/>
  <c r="D3747" i="4"/>
  <c r="D4817" i="4"/>
  <c r="D7173" i="4"/>
  <c r="D4516" i="4"/>
  <c r="D4954" i="4"/>
  <c r="D6618" i="4"/>
  <c r="D5356" i="4"/>
  <c r="D5357" i="4"/>
  <c r="D6372" i="4"/>
  <c r="D7061" i="4"/>
  <c r="D6150" i="4"/>
  <c r="D5941" i="4"/>
  <c r="D3718" i="4"/>
  <c r="D6645" i="4"/>
  <c r="D3489" i="4"/>
  <c r="D4167" i="4"/>
  <c r="D5678" i="4"/>
  <c r="D4057" i="4"/>
  <c r="D6998" i="4"/>
  <c r="D4102" i="4"/>
  <c r="D4812" i="4"/>
  <c r="D6300" i="4"/>
  <c r="D124" i="4"/>
  <c r="D520" i="4"/>
  <c r="D639" i="4"/>
  <c r="D670" i="4"/>
  <c r="D736" i="4"/>
  <c r="D811" i="4"/>
  <c r="D1287" i="4"/>
  <c r="D1448" i="4"/>
  <c r="D1622" i="4"/>
  <c r="D1762" i="4"/>
  <c r="D1863" i="4"/>
  <c r="D1865" i="4"/>
  <c r="D1915" i="4"/>
  <c r="D2117" i="4"/>
  <c r="D2266" i="4"/>
  <c r="D2321" i="4"/>
  <c r="D2435" i="4"/>
  <c r="D2495" i="4"/>
  <c r="D2533" i="4"/>
  <c r="D2774" i="4"/>
  <c r="D2791" i="4"/>
  <c r="D3032" i="4"/>
  <c r="D3115" i="4"/>
  <c r="D3220" i="4"/>
  <c r="D3559" i="4"/>
  <c r="D3568" i="4"/>
  <c r="D3613" i="4"/>
  <c r="D4870" i="4"/>
  <c r="D4104" i="4"/>
  <c r="D3932" i="4"/>
  <c r="D4160" i="4"/>
  <c r="D4342" i="4"/>
  <c r="D4356" i="4"/>
  <c r="D4991" i="4"/>
  <c r="D5069" i="4"/>
  <c r="D5538" i="4"/>
  <c r="D5662" i="4"/>
  <c r="D5897" i="4"/>
  <c r="D5967" i="4"/>
  <c r="D6474" i="4"/>
  <c r="D6727" i="4"/>
  <c r="D6773" i="4"/>
  <c r="D6916" i="4"/>
  <c r="D7377" i="4"/>
  <c r="D560" i="4"/>
  <c r="D1540" i="4"/>
  <c r="D7420" i="4"/>
  <c r="D6195" i="4"/>
  <c r="D7038" i="4"/>
  <c r="D5149" i="4"/>
  <c r="D6122" i="4"/>
  <c r="D7122" i="4"/>
  <c r="D5378" i="4"/>
  <c r="D7381" i="4"/>
  <c r="D4551" i="4"/>
  <c r="D4263" i="4"/>
  <c r="D6113" i="4"/>
  <c r="D2477" i="4"/>
  <c r="D4726" i="4"/>
  <c r="D5137" i="4"/>
  <c r="D6104" i="4"/>
  <c r="D6941" i="4"/>
  <c r="D3719" i="4"/>
  <c r="D6388" i="4"/>
  <c r="D979" i="4"/>
  <c r="D7094" i="4"/>
  <c r="D4103" i="4"/>
  <c r="D3306" i="4"/>
  <c r="D2492" i="4"/>
  <c r="D143" i="4"/>
  <c r="D7084" i="4"/>
  <c r="D4271" i="4"/>
  <c r="D1344" i="4"/>
  <c r="D5929" i="4"/>
  <c r="D3124" i="4"/>
  <c r="D5273" i="4"/>
  <c r="D2287" i="4"/>
  <c r="D2597" i="4"/>
  <c r="D6239" i="4"/>
  <c r="D7120" i="4"/>
  <c r="D125" i="4"/>
  <c r="D4701" i="4"/>
  <c r="D1075" i="4"/>
  <c r="D3438" i="4"/>
  <c r="D859" i="4"/>
  <c r="D1390" i="4"/>
  <c r="D3858" i="4"/>
  <c r="D5010" i="4"/>
  <c r="D4134" i="4"/>
  <c r="D3717" i="4"/>
  <c r="D5948" i="4"/>
  <c r="D6626" i="4"/>
  <c r="D7532" i="4"/>
  <c r="D4430" i="4"/>
  <c r="D735" i="4"/>
  <c r="D7382" i="4"/>
  <c r="D1670" i="4"/>
  <c r="D3335" i="4"/>
  <c r="D3459" i="4"/>
  <c r="D4935" i="4"/>
  <c r="D128" i="4"/>
  <c r="D923" i="4"/>
  <c r="D3474" i="4"/>
  <c r="D5994" i="4"/>
  <c r="D5701" i="4"/>
  <c r="D3136" i="4"/>
  <c r="D2091" i="4"/>
  <c r="D1239" i="4"/>
  <c r="D5162" i="4"/>
  <c r="D5952" i="4"/>
  <c r="D3549" i="4"/>
  <c r="D7138" i="4"/>
  <c r="D7346" i="4"/>
  <c r="D2380" i="4"/>
  <c r="D6116" i="4"/>
  <c r="D3018" i="4"/>
  <c r="D4295" i="4"/>
  <c r="D156" i="4"/>
  <c r="D954" i="4"/>
  <c r="D1921" i="4"/>
  <c r="D3545" i="4"/>
  <c r="D4398" i="4"/>
  <c r="D4940" i="4"/>
  <c r="D4498" i="4"/>
  <c r="D6219" i="4"/>
  <c r="D4662" i="4"/>
  <c r="D5028" i="4"/>
  <c r="D1268" i="4"/>
  <c r="D1269" i="4"/>
  <c r="D5564" i="4"/>
  <c r="D1923" i="4"/>
  <c r="D3857" i="4"/>
  <c r="D7651" i="4"/>
  <c r="D5108" i="4"/>
  <c r="D6381" i="4"/>
  <c r="D3910" i="4"/>
  <c r="D5155" i="4"/>
  <c r="D4535" i="4"/>
  <c r="D6611" i="4"/>
  <c r="D3942" i="4"/>
  <c r="D598" i="4"/>
  <c r="D1933" i="4"/>
  <c r="D3730" i="4"/>
  <c r="D4372" i="4"/>
  <c r="D5072" i="4"/>
  <c r="D5071" i="4"/>
  <c r="D5617" i="4"/>
  <c r="D5618" i="4"/>
  <c r="D5619" i="4"/>
  <c r="D5620" i="4"/>
  <c r="D5846" i="4"/>
  <c r="D1706" i="4"/>
  <c r="D7018" i="4"/>
  <c r="D2801" i="4"/>
  <c r="D1910" i="4"/>
  <c r="D4859" i="4"/>
  <c r="D5291" i="4"/>
  <c r="D2590" i="4"/>
  <c r="D4080" i="4"/>
  <c r="D2608" i="4"/>
  <c r="D5387" i="4"/>
  <c r="D3724" i="4"/>
  <c r="D4434" i="4"/>
  <c r="D3019" i="4"/>
  <c r="D379" i="4"/>
  <c r="D578" i="4"/>
  <c r="D1040" i="4"/>
  <c r="D1450" i="4"/>
  <c r="D7177" i="4"/>
  <c r="D4428" i="4"/>
  <c r="D2606" i="4"/>
  <c r="D963" i="4"/>
  <c r="D3473" i="4"/>
  <c r="D5969" i="4"/>
  <c r="D7037" i="4"/>
  <c r="D832" i="4"/>
  <c r="D984" i="4"/>
  <c r="D1043" i="4"/>
  <c r="D1638" i="4"/>
  <c r="D1657" i="4"/>
  <c r="D1927" i="4"/>
  <c r="D2600" i="4"/>
  <c r="D3147" i="4"/>
  <c r="D3215" i="4"/>
  <c r="D3123" i="4"/>
  <c r="D3522" i="4"/>
  <c r="D3514" i="4"/>
  <c r="D4337" i="4"/>
  <c r="D4856" i="4"/>
  <c r="D6468" i="4"/>
  <c r="D6724" i="4"/>
  <c r="D6713" i="4"/>
  <c r="D6739" i="4"/>
  <c r="D2531" i="4"/>
  <c r="D7527" i="4"/>
  <c r="D7067" i="4"/>
  <c r="D4433" i="4"/>
  <c r="D7378" i="4"/>
  <c r="D5575" i="4"/>
  <c r="D4373" i="4"/>
  <c r="D7597" i="4"/>
  <c r="D770" i="4"/>
  <c r="D5541" i="4"/>
  <c r="D4009" i="4"/>
  <c r="D5090" i="4"/>
  <c r="D5696" i="4"/>
  <c r="D7214" i="4"/>
  <c r="D5355" i="4"/>
  <c r="D1048" i="4"/>
  <c r="D4638" i="4"/>
  <c r="D4947" i="4"/>
  <c r="D4917" i="4"/>
  <c r="D1309" i="4"/>
  <c r="D3555" i="4"/>
  <c r="D1768" i="4"/>
  <c r="D5412" i="4"/>
  <c r="D6927" i="4"/>
  <c r="D5663" i="4"/>
  <c r="D5135" i="4"/>
  <c r="D376" i="4"/>
  <c r="D7091" i="4"/>
  <c r="D2810" i="4"/>
  <c r="D5838" i="4"/>
  <c r="D2729" i="4"/>
  <c r="D7583" i="4"/>
  <c r="D2439" i="4"/>
  <c r="D94" i="4"/>
  <c r="D4486" i="4"/>
  <c r="D6261" i="4"/>
  <c r="D404" i="4"/>
  <c r="D1328" i="4"/>
  <c r="D3529" i="4"/>
  <c r="D2596" i="4"/>
  <c r="D4402" i="4"/>
  <c r="D5437" i="4"/>
  <c r="D2028" i="4"/>
  <c r="D7349" i="4"/>
  <c r="D4786" i="4"/>
  <c r="D7085" i="4"/>
  <c r="D6224" i="4"/>
  <c r="D3044" i="4"/>
  <c r="D2636" i="4"/>
  <c r="D5655" i="4"/>
  <c r="D4196" i="4"/>
  <c r="D3841" i="4"/>
  <c r="D5317" i="4"/>
  <c r="D5601" i="4"/>
  <c r="D1236" i="4"/>
  <c r="D1874" i="4"/>
  <c r="D162" i="4"/>
  <c r="D7328" i="4"/>
  <c r="D2732" i="4"/>
  <c r="D6750" i="4"/>
  <c r="D1792" i="4"/>
  <c r="D682" i="4"/>
  <c r="D2752" i="4"/>
  <c r="D3710" i="4"/>
  <c r="D4587" i="4"/>
  <c r="D5351" i="4"/>
  <c r="D6236" i="4"/>
  <c r="D7119" i="4"/>
  <c r="D48" i="4"/>
  <c r="D1005" i="4"/>
  <c r="D1908" i="4"/>
  <c r="D6144" i="4"/>
  <c r="D649" i="4"/>
  <c r="D1899" i="4"/>
  <c r="D2276" i="4"/>
  <c r="D3023" i="4"/>
  <c r="D4011" i="4"/>
  <c r="D4331" i="4"/>
  <c r="D4194" i="4"/>
  <c r="D4256" i="4"/>
  <c r="D4590" i="4"/>
  <c r="D4689" i="4"/>
  <c r="D5044" i="4"/>
  <c r="D5369" i="4"/>
  <c r="D5551" i="4"/>
  <c r="D5595" i="4"/>
  <c r="D6110" i="4"/>
  <c r="D6165" i="4"/>
  <c r="D6176" i="4"/>
  <c r="D6644" i="4"/>
  <c r="D6759" i="4"/>
  <c r="D6924" i="4"/>
  <c r="D7080" i="4"/>
  <c r="D7216" i="4"/>
  <c r="D7617" i="4"/>
  <c r="D3843" i="4"/>
  <c r="D816" i="4"/>
  <c r="D179" i="4"/>
  <c r="D1468" i="4"/>
  <c r="D916" i="4"/>
  <c r="D7353" i="4"/>
  <c r="D4231" i="4"/>
  <c r="D2780" i="4"/>
  <c r="D27" i="4"/>
  <c r="D2460" i="4"/>
  <c r="D6746" i="4"/>
  <c r="D2551" i="4"/>
  <c r="D3620" i="4"/>
  <c r="D437" i="4"/>
  <c r="D808" i="4"/>
  <c r="D2076" i="4"/>
  <c r="D3181" i="4"/>
  <c r="D4722" i="4"/>
  <c r="D4197" i="4"/>
  <c r="D5960" i="4"/>
  <c r="D7530" i="4"/>
  <c r="D4054" i="4"/>
  <c r="D7473" i="4"/>
  <c r="D778" i="4"/>
  <c r="D6250" i="4"/>
  <c r="D3578" i="4"/>
  <c r="D3738" i="4"/>
  <c r="D4010" i="4"/>
  <c r="D866" i="4"/>
  <c r="D4740" i="4"/>
  <c r="D803" i="4"/>
  <c r="D4215" i="4"/>
  <c r="D2665" i="4"/>
  <c r="D1628" i="4"/>
  <c r="D3894" i="4"/>
  <c r="D587" i="4"/>
  <c r="D7088" i="4"/>
  <c r="D2603" i="4"/>
  <c r="D5058" i="4"/>
  <c r="D247" i="4"/>
  <c r="D2594" i="4"/>
  <c r="D5426" i="4"/>
  <c r="D3924" i="4"/>
  <c r="D165" i="4"/>
  <c r="D915" i="4"/>
  <c r="D1158" i="4"/>
  <c r="D1498" i="4"/>
  <c r="D1866" i="4"/>
  <c r="D2725" i="4"/>
  <c r="D3338" i="4"/>
  <c r="D3339" i="4"/>
  <c r="D3866" i="4"/>
  <c r="D3589" i="4"/>
  <c r="D4119" i="4"/>
  <c r="D5542" i="4"/>
  <c r="D5121" i="4"/>
  <c r="D5192" i="4"/>
  <c r="D6398" i="4"/>
  <c r="D6706" i="4"/>
  <c r="D6160" i="4"/>
  <c r="D7375" i="4"/>
  <c r="D4725" i="4"/>
  <c r="D2516" i="4"/>
  <c r="D514" i="4"/>
  <c r="D6202" i="4"/>
  <c r="D4927" i="4"/>
  <c r="D4450" i="4"/>
  <c r="D5950" i="4"/>
  <c r="D2326" i="4"/>
  <c r="D3017" i="4"/>
  <c r="D7130" i="4"/>
  <c r="D3913" i="4"/>
  <c r="D5088" i="4"/>
  <c r="D1589" i="4"/>
  <c r="D6184" i="4"/>
  <c r="D17" i="4"/>
  <c r="D5159" i="4"/>
  <c r="D3786" i="4"/>
  <c r="D130" i="4"/>
  <c r="D4558" i="4"/>
  <c r="D5288" i="4"/>
  <c r="D2536" i="4"/>
  <c r="D3627" i="4"/>
  <c r="D3912" i="4"/>
  <c r="D3104" i="4"/>
  <c r="D4369" i="4"/>
  <c r="D7175" i="4"/>
  <c r="D4723" i="4"/>
  <c r="D2" i="4"/>
  <c r="D815" i="4"/>
  <c r="D2617" i="4"/>
  <c r="D2753" i="4"/>
  <c r="D7471" i="4"/>
  <c r="D5146" i="4"/>
  <c r="D2779" i="4"/>
  <c r="D6179" i="4"/>
  <c r="D5283" i="4"/>
  <c r="D5148" i="4"/>
  <c r="D20" i="4"/>
  <c r="D668" i="4"/>
  <c r="D981" i="4"/>
  <c r="D1160" i="4"/>
  <c r="D1574" i="4"/>
  <c r="D3598" i="4"/>
  <c r="D6469" i="4"/>
  <c r="D5708" i="4"/>
  <c r="D1620" i="4"/>
  <c r="D6140" i="4"/>
  <c r="D7181" i="4"/>
  <c r="D5007" i="4"/>
  <c r="D3665" i="4"/>
  <c r="D3823" i="4"/>
  <c r="D4181" i="4"/>
  <c r="D6384" i="4"/>
  <c r="D6117" i="4"/>
  <c r="D6301" i="4"/>
  <c r="D2401" i="4"/>
  <c r="D2438" i="4"/>
  <c r="D2802" i="4"/>
  <c r="D2549" i="4"/>
  <c r="D7474" i="4"/>
  <c r="D1270" i="4"/>
  <c r="D1300" i="4"/>
  <c r="D1623" i="4"/>
  <c r="D7095" i="4"/>
  <c r="D106" i="4"/>
  <c r="D407" i="4"/>
  <c r="D6190" i="4"/>
  <c r="D7082" i="4"/>
  <c r="D3486" i="4"/>
  <c r="D7051" i="4"/>
  <c r="D6954" i="4"/>
  <c r="D6434" i="4"/>
  <c r="D2078" i="4"/>
  <c r="D3984" i="4"/>
  <c r="D5458" i="4"/>
  <c r="D4731" i="4"/>
  <c r="D4318" i="4"/>
  <c r="D3536" i="4"/>
  <c r="D1011" i="4"/>
  <c r="D5715" i="4"/>
  <c r="D1615" i="4"/>
  <c r="D3742" i="4"/>
  <c r="D5612" i="4"/>
  <c r="D5107" i="4"/>
  <c r="D4900" i="4"/>
  <c r="D118" i="4"/>
  <c r="D145" i="4"/>
  <c r="D314" i="4"/>
  <c r="D648" i="4"/>
  <c r="D599" i="4"/>
  <c r="D911" i="4"/>
  <c r="D927" i="4"/>
  <c r="D1070" i="4"/>
  <c r="D1387" i="4"/>
  <c r="D1545" i="4"/>
  <c r="D1577" i="4"/>
  <c r="D1822" i="4"/>
  <c r="D1834" i="4"/>
  <c r="D1659" i="4"/>
  <c r="D1938" i="4"/>
  <c r="D2036" i="4"/>
  <c r="D2136" i="4"/>
  <c r="D2222" i="4"/>
  <c r="D2270" i="4"/>
  <c r="D2461" i="4"/>
  <c r="D2664" i="4"/>
  <c r="D2981" i="4"/>
  <c r="D4101" i="4"/>
  <c r="D4040" i="4"/>
  <c r="D4268" i="4"/>
  <c r="D4654" i="4"/>
  <c r="D4657" i="4"/>
  <c r="D4658" i="4"/>
  <c r="D4875" i="4"/>
  <c r="D4914" i="4"/>
  <c r="D5303" i="4"/>
  <c r="D5533" i="4"/>
  <c r="D6295" i="4"/>
  <c r="D5688" i="4"/>
  <c r="D6742" i="4"/>
  <c r="D6812" i="4"/>
  <c r="D7105" i="4"/>
  <c r="D7467" i="4"/>
  <c r="D2541" i="4"/>
  <c r="D1547" i="4"/>
  <c r="D3447" i="4"/>
  <c r="D5693" i="4"/>
  <c r="D3547" i="4"/>
  <c r="D2493" i="4"/>
  <c r="D4285" i="4"/>
  <c r="D5153" i="4"/>
  <c r="D6173" i="4"/>
  <c r="D7087" i="4"/>
  <c r="D6311" i="4"/>
  <c r="D7213" i="4"/>
  <c r="D920" i="4"/>
  <c r="D3853" i="4"/>
  <c r="D2227" i="4"/>
  <c r="D6792" i="4"/>
  <c r="D5049" i="4"/>
  <c r="D6192" i="4"/>
  <c r="D1512" i="4"/>
  <c r="D5124" i="4"/>
  <c r="D4671" i="4"/>
  <c r="D3789" i="4"/>
  <c r="D1263" i="4"/>
  <c r="D2798" i="4"/>
  <c r="D5706" i="4"/>
  <c r="D6655" i="4"/>
  <c r="D6779" i="4"/>
  <c r="D7010" i="4"/>
  <c r="D706" i="4"/>
  <c r="D4122" i="4"/>
  <c r="D86" i="4"/>
  <c r="D5686" i="4"/>
  <c r="D5051" i="4"/>
  <c r="D6635" i="4"/>
  <c r="D872" i="4"/>
  <c r="D5158" i="4"/>
  <c r="D6187" i="4"/>
  <c r="D5150" i="4"/>
  <c r="D2783" i="4"/>
  <c r="D3884" i="4"/>
  <c r="D7187" i="4"/>
  <c r="D6369" i="4"/>
  <c r="D7090" i="4"/>
  <c r="D3297" i="4"/>
  <c r="D2178" i="4"/>
  <c r="D5933" i="4"/>
  <c r="D5949" i="4"/>
  <c r="D2428" i="4"/>
  <c r="D2631" i="4"/>
  <c r="D1919" i="4"/>
  <c r="D4409" i="4"/>
  <c r="D4730" i="4"/>
  <c r="D2098" i="4"/>
  <c r="D5884" i="4"/>
  <c r="D2784" i="4"/>
  <c r="D7383" i="4"/>
  <c r="D2562" i="4"/>
  <c r="D6772" i="4"/>
  <c r="D5453" i="4"/>
  <c r="D146" i="4"/>
  <c r="D5001" i="4"/>
  <c r="D5360" i="4"/>
  <c r="D1845" i="4"/>
  <c r="D2499" i="4"/>
  <c r="D142" i="4"/>
  <c r="D4141" i="4"/>
  <c r="D2540" i="4"/>
  <c r="D5316" i="4"/>
  <c r="D5986" i="4"/>
  <c r="D5392" i="4"/>
  <c r="D5546" i="4"/>
  <c r="D2559" i="4"/>
  <c r="D3022" i="4"/>
  <c r="D5187" i="4"/>
  <c r="D6555" i="4"/>
  <c r="D3066" i="4"/>
  <c r="D4371" i="4"/>
  <c r="D1073" i="4"/>
  <c r="D5008" i="4"/>
  <c r="D2796" i="4"/>
  <c r="D1546" i="4"/>
  <c r="D4882" i="4"/>
  <c r="D5958" i="4"/>
  <c r="D2663" i="4"/>
  <c r="D4793" i="4"/>
  <c r="D5094" i="4"/>
  <c r="D4192" i="4"/>
  <c r="D4504" i="4"/>
  <c r="D461" i="4"/>
  <c r="D2496" i="4"/>
  <c r="D2612" i="4"/>
  <c r="D2613" i="4"/>
  <c r="D5134" i="4"/>
  <c r="D5635" i="4"/>
  <c r="D5985" i="4"/>
  <c r="D687" i="4"/>
  <c r="D266" i="4"/>
  <c r="D6386" i="4"/>
  <c r="D2809" i="4"/>
  <c r="D667" i="4"/>
  <c r="D791" i="4"/>
  <c r="D391" i="4"/>
  <c r="D3440" i="4"/>
  <c r="D7476" i="4"/>
  <c r="D5315" i="4"/>
  <c r="D7238" i="4"/>
  <c r="D4670" i="4"/>
  <c r="D1047" i="4"/>
  <c r="D5060" i="4"/>
  <c r="D2217" i="4"/>
  <c r="D2504" i="4"/>
  <c r="D2009" i="4"/>
  <c r="D4222" i="4"/>
  <c r="D2521" i="4"/>
  <c r="D3366" i="4"/>
  <c r="D2482" i="4"/>
  <c r="D5169" i="4"/>
  <c r="D2971" i="4"/>
  <c r="D1825" i="4"/>
  <c r="D4619" i="4"/>
  <c r="D6800" i="4"/>
  <c r="D371" i="4"/>
  <c r="D1198" i="4"/>
  <c r="D2459" i="4"/>
  <c r="D5312" i="4"/>
  <c r="D5947" i="4"/>
  <c r="D3374" i="4"/>
  <c r="D3" i="4"/>
  <c r="D498" i="4"/>
  <c r="D583" i="4"/>
  <c r="D640" i="4"/>
  <c r="D2075" i="4"/>
  <c r="D2194" i="4"/>
  <c r="D2195" i="4"/>
  <c r="D2454" i="4"/>
  <c r="D2509" i="4"/>
  <c r="D2611" i="4"/>
  <c r="D2635" i="4"/>
  <c r="D3463" i="4"/>
  <c r="D4364" i="4"/>
  <c r="D4492" i="4"/>
  <c r="D4600" i="4"/>
  <c r="D4698" i="4"/>
  <c r="D4951" i="4"/>
  <c r="D5053" i="4"/>
  <c r="D5110" i="4"/>
  <c r="D5184" i="4"/>
  <c r="D5302" i="4"/>
  <c r="D5304" i="4"/>
  <c r="D5439" i="4"/>
  <c r="D5461" i="4"/>
  <c r="D5573" i="4"/>
  <c r="D5698" i="4"/>
  <c r="D5972" i="4"/>
  <c r="D6484" i="4"/>
  <c r="D6633" i="4"/>
  <c r="D6815" i="4"/>
  <c r="D6873" i="4"/>
  <c r="D6948" i="4"/>
  <c r="D7007" i="4"/>
  <c r="D7039" i="4"/>
  <c r="D7106" i="4"/>
  <c r="D7203" i="4"/>
  <c r="D7208" i="4"/>
  <c r="D5677" i="4"/>
  <c r="D5558" i="4"/>
  <c r="D1375" i="4"/>
  <c r="D1884" i="4"/>
  <c r="D4438" i="4"/>
  <c r="D2088" i="4"/>
  <c r="D3100" i="4"/>
  <c r="D3210" i="4"/>
  <c r="D3301" i="4"/>
  <c r="D2007" i="4"/>
  <c r="D2503" i="4"/>
  <c r="D5921" i="4"/>
  <c r="D4787" i="4"/>
  <c r="D1331" i="4"/>
  <c r="D672" i="4"/>
  <c r="D2797" i="4"/>
  <c r="D164" i="4"/>
  <c r="D958" i="4"/>
  <c r="D1786" i="4"/>
  <c r="D2638" i="4"/>
  <c r="D3587" i="4"/>
  <c r="D4487" i="4"/>
  <c r="D5281" i="4"/>
  <c r="D6208" i="4"/>
  <c r="D7047" i="4"/>
  <c r="D4172" i="4"/>
  <c r="D6821" i="4"/>
  <c r="D591" i="4"/>
  <c r="D1454" i="4"/>
  <c r="D3953" i="4"/>
  <c r="D394" i="4"/>
  <c r="D2558" i="4"/>
  <c r="D6817" i="4"/>
  <c r="D3070" i="4"/>
  <c r="D5398" i="4"/>
  <c r="D3954" i="4"/>
  <c r="D814" i="4"/>
  <c r="D1062" i="4"/>
  <c r="D4491" i="4"/>
  <c r="D5354" i="4"/>
  <c r="D456" i="4"/>
  <c r="D7086" i="4"/>
  <c r="D3495" i="4"/>
  <c r="D1692" i="4"/>
  <c r="D1917" i="4"/>
  <c r="D7194" i="4"/>
  <c r="D7608" i="4"/>
  <c r="D490" i="4"/>
  <c r="D4211" i="4"/>
  <c r="D6268" i="4"/>
  <c r="D5675" i="4"/>
  <c r="D6191" i="4"/>
  <c r="D3119" i="4"/>
  <c r="D3308" i="4"/>
  <c r="D1898" i="4"/>
  <c r="D4370" i="4"/>
  <c r="D4903" i="4"/>
  <c r="D1951" i="4"/>
  <c r="D4443" i="4"/>
  <c r="D7652" i="4"/>
  <c r="D1051" i="4"/>
  <c r="D1765" i="4"/>
  <c r="D2609" i="4"/>
  <c r="D3551" i="4"/>
  <c r="D1667" i="4"/>
  <c r="D518" i="4"/>
  <c r="D755" i="4"/>
  <c r="D1583" i="4"/>
  <c r="D2150" i="4"/>
  <c r="D3865" i="4"/>
  <c r="D3518" i="4"/>
  <c r="D3928" i="4"/>
  <c r="D4530" i="4"/>
  <c r="D5589" i="4"/>
  <c r="D7271" i="4"/>
  <c r="D7354" i="4"/>
  <c r="D7342" i="4"/>
  <c r="D3792" i="4"/>
  <c r="D5544" i="4"/>
  <c r="D3973" i="4"/>
  <c r="D2425" i="4"/>
  <c r="D5436" i="4"/>
  <c r="D7477" i="4"/>
  <c r="D4715" i="4"/>
  <c r="D4145" i="4"/>
  <c r="D3472" i="4"/>
  <c r="D3466" i="4"/>
  <c r="D5279" i="4"/>
  <c r="D6198" i="4"/>
  <c r="D7199" i="4"/>
  <c r="D2602" i="4"/>
  <c r="D2793" i="4"/>
  <c r="D4457" i="4"/>
  <c r="D3403" i="4"/>
  <c r="D4228" i="4"/>
  <c r="D4478" i="4"/>
  <c r="D5185" i="4"/>
  <c r="D5980" i="4"/>
  <c r="D7028" i="4"/>
  <c r="D5180" i="4"/>
  <c r="D7052" i="4"/>
  <c r="D5166" i="4"/>
  <c r="D1664" i="4"/>
  <c r="D4522" i="4"/>
  <c r="D5298" i="4"/>
  <c r="D3700" i="4"/>
  <c r="D4489" i="4"/>
  <c r="D2037" i="4"/>
  <c r="D4293" i="4"/>
  <c r="D1597" i="4"/>
  <c r="D6543" i="4"/>
  <c r="D66" i="4"/>
  <c r="D771" i="4"/>
  <c r="D6482" i="4"/>
  <c r="D14" i="4"/>
  <c r="D5543" i="4"/>
  <c r="D5682" i="4"/>
  <c r="D3562" i="4"/>
  <c r="D6123" i="4"/>
  <c r="D3329" i="4"/>
  <c r="D64" i="4"/>
  <c r="D6881" i="4"/>
  <c r="D1542" i="4"/>
  <c r="D5065" i="4"/>
  <c r="D3544" i="4"/>
  <c r="D2286" i="4"/>
  <c r="D1871" i="4"/>
  <c r="D802" i="4"/>
  <c r="D810" i="4"/>
  <c r="D1666" i="4"/>
  <c r="D1920" i="4"/>
  <c r="D4602" i="4"/>
  <c r="D6733" i="4"/>
  <c r="D524" i="4"/>
  <c r="D1382" i="4"/>
  <c r="D472" i="4"/>
  <c r="D1507" i="4"/>
  <c r="D596" i="4"/>
  <c r="D3535" i="4"/>
  <c r="D3541" i="4"/>
  <c r="D5916" i="4"/>
  <c r="D6915" i="4"/>
  <c r="D5066" i="4"/>
  <c r="D636" i="4"/>
  <c r="D2545" i="4"/>
  <c r="D2616" i="4"/>
  <c r="D4289" i="4"/>
  <c r="D4452" i="4"/>
  <c r="D6926" i="4"/>
  <c r="D2058" i="4"/>
  <c r="D7618" i="4"/>
  <c r="D4737" i="4"/>
  <c r="D3055" i="4"/>
  <c r="D1039" i="4"/>
  <c r="D1804" i="4"/>
  <c r="D5370" i="4"/>
  <c r="D5955" i="4"/>
  <c r="D3978" i="4"/>
  <c r="D3867" i="4"/>
  <c r="D952" i="4"/>
  <c r="D1663" i="4"/>
  <c r="D2518" i="4"/>
  <c r="D4284" i="4"/>
  <c r="D459" i="4"/>
  <c r="D460" i="4"/>
  <c r="D6619" i="4"/>
  <c r="D5579" i="4"/>
  <c r="D2480" i="4"/>
  <c r="D1378" i="4"/>
  <c r="D3642" i="4"/>
  <c r="D3600" i="4"/>
  <c r="D3528" i="4"/>
  <c r="D1311" i="4"/>
  <c r="D5307" i="4"/>
  <c r="D1640" i="4"/>
  <c r="D430" i="4"/>
  <c r="D5938" i="4"/>
  <c r="D4235" i="4"/>
  <c r="D5103" i="4"/>
  <c r="D5932" i="4"/>
  <c r="D6178" i="4"/>
  <c r="D7096" i="4"/>
  <c r="D2253" i="4"/>
  <c r="D947" i="4"/>
  <c r="D874" i="4"/>
  <c r="D3056" i="4"/>
  <c r="D7582" i="4"/>
  <c r="D2303" i="4"/>
  <c r="D5175" i="4"/>
  <c r="D234" i="4"/>
  <c r="D5350" i="4"/>
  <c r="D163" i="4"/>
  <c r="D868" i="4"/>
  <c r="D1046" i="4"/>
  <c r="D1186" i="4"/>
  <c r="D1787" i="4"/>
  <c r="D2547" i="4"/>
  <c r="D2552" i="4"/>
  <c r="D2637" i="4"/>
  <c r="D2726" i="4"/>
  <c r="D2800" i="4"/>
  <c r="D3166" i="4"/>
  <c r="D3475" i="4"/>
  <c r="D3586" i="4"/>
  <c r="D3597" i="4"/>
  <c r="D4404" i="4"/>
  <c r="D4488" i="4"/>
  <c r="D4890" i="4"/>
  <c r="D5015" i="4"/>
  <c r="D5157" i="4"/>
  <c r="D5168" i="4"/>
  <c r="D5280" i="4"/>
  <c r="D6207" i="4"/>
  <c r="D6378" i="4"/>
  <c r="D6825" i="4"/>
  <c r="D7000" i="4"/>
  <c r="D7004" i="4"/>
  <c r="D7048" i="4"/>
  <c r="D3709" i="4"/>
  <c r="D4586" i="4"/>
  <c r="D2622" i="4"/>
  <c r="D7001" i="4"/>
  <c r="D2423" i="4"/>
  <c r="D3113" i="4"/>
  <c r="D3925" i="4"/>
  <c r="D2530" i="4"/>
  <c r="D4484" i="4"/>
  <c r="D402" i="4"/>
  <c r="D5926" i="4"/>
  <c r="D4813" i="4"/>
  <c r="D114" i="4"/>
  <c r="D1704" i="4"/>
  <c r="D6128" i="4"/>
  <c r="D4121" i="4"/>
  <c r="D6111" i="4"/>
  <c r="D400" i="4"/>
  <c r="D2750" i="4"/>
  <c r="D170" i="4"/>
  <c r="D312" i="4"/>
  <c r="D2965" i="4"/>
  <c r="D5160" i="4"/>
  <c r="D7104" i="4"/>
  <c r="D6923" i="4"/>
  <c r="D5674" i="4"/>
  <c r="D3471" i="4"/>
  <c r="D3451" i="4"/>
  <c r="D708" i="4"/>
  <c r="D1870" i="4"/>
  <c r="D1658" i="4"/>
  <c r="D436" i="4"/>
  <c r="D1001" i="4"/>
  <c r="D5089" i="4"/>
  <c r="D2773" i="4"/>
  <c r="D6364" i="4"/>
  <c r="D5607" i="4"/>
  <c r="D6604" i="4"/>
  <c r="D7647" i="4"/>
  <c r="D1250" i="4"/>
  <c r="D1668" i="4"/>
  <c r="D2164" i="4"/>
  <c r="D3114" i="4"/>
  <c r="D3926" i="4"/>
  <c r="D5968" i="4"/>
  <c r="D4933" i="4"/>
  <c r="D5571" i="4"/>
  <c r="D6602" i="4"/>
  <c r="D2490" i="4"/>
  <c r="D4427" i="4"/>
  <c r="D4911" i="4"/>
  <c r="D1548" i="4"/>
  <c r="D169" i="4"/>
  <c r="D7446" i="4"/>
  <c r="D3378" i="4"/>
  <c r="D1148" i="4"/>
  <c r="D5196" i="4"/>
  <c r="D4109" i="4"/>
  <c r="D5954" i="4"/>
  <c r="D4180" i="4"/>
  <c r="D5433" i="4"/>
  <c r="D3446" i="4"/>
  <c r="D1221" i="4"/>
  <c r="D3564" i="4"/>
  <c r="D1902" i="4"/>
  <c r="D6206" i="4"/>
  <c r="D7036" i="4"/>
  <c r="D5890" i="4"/>
  <c r="D7011" i="4"/>
  <c r="D2214" i="4"/>
  <c r="D3951" i="4"/>
  <c r="D3134" i="4"/>
  <c r="D7118" i="4"/>
  <c r="D5611" i="4"/>
  <c r="D5173" i="4"/>
  <c r="D7646" i="4"/>
  <c r="D6798" i="4"/>
  <c r="D2733" i="4"/>
  <c r="D6891" i="4"/>
  <c r="D2557" i="4"/>
  <c r="D3484" i="4"/>
  <c r="D4483" i="4"/>
  <c r="D1905" i="4"/>
  <c r="D2734" i="4"/>
  <c r="D2359" i="4"/>
  <c r="D4453" i="4"/>
  <c r="D4652" i="4"/>
  <c r="D6252" i="4"/>
  <c r="D6368" i="4"/>
  <c r="D1721" i="4"/>
  <c r="D2254" i="4"/>
  <c r="D6829" i="4"/>
  <c r="D3943" i="4"/>
  <c r="D1003" i="4"/>
  <c r="D6657" i="4"/>
  <c r="D1793" i="4"/>
  <c r="D6161" i="4"/>
  <c r="D7059" i="4"/>
  <c r="D4146" i="4"/>
  <c r="D3729" i="4"/>
  <c r="D6235" i="4"/>
  <c r="D6258" i="4"/>
  <c r="D78" i="4"/>
  <c r="D116" i="4"/>
  <c r="D922" i="4"/>
  <c r="D831" i="4"/>
  <c r="D4272" i="4"/>
  <c r="D5197" i="4"/>
  <c r="D5962" i="4"/>
  <c r="D6661" i="4"/>
  <c r="D6962" i="4"/>
  <c r="D7156" i="4"/>
  <c r="D3492" i="4"/>
  <c r="D2632" i="4"/>
  <c r="D2808" i="4"/>
  <c r="D641" i="4"/>
  <c r="D6120" i="4"/>
  <c r="D7172" i="4"/>
  <c r="D5965" i="4"/>
  <c r="D6382" i="4"/>
  <c r="D4432" i="4"/>
  <c r="D2968" i="4"/>
  <c r="D3283" i="4"/>
  <c r="D4437" i="4"/>
  <c r="D4629" i="4"/>
  <c r="D5588" i="4"/>
  <c r="D5902" i="4"/>
  <c r="D6149" i="4"/>
  <c r="D6310" i="4"/>
  <c r="D6483" i="4"/>
  <c r="D6699" i="4"/>
  <c r="D6756" i="4"/>
  <c r="D2561" i="4"/>
  <c r="D3314" i="4"/>
  <c r="D4561" i="4"/>
  <c r="D3491" i="4"/>
  <c r="D5132" i="4"/>
  <c r="D127" i="4"/>
  <c r="D788" i="4"/>
  <c r="D4209" i="4"/>
  <c r="D1069" i="4"/>
  <c r="D3707" i="4"/>
  <c r="D7019" i="4"/>
  <c r="D4201" i="4"/>
  <c r="D6199" i="4"/>
  <c r="D6281" i="4"/>
  <c r="D5172" i="4"/>
  <c r="D3021" i="4"/>
  <c r="D3626" i="4"/>
  <c r="D4756" i="4"/>
  <c r="D6786" i="4"/>
  <c r="D7230" i="4"/>
  <c r="D6320" i="4"/>
  <c r="D4806" i="4"/>
  <c r="D2000" i="4"/>
  <c r="D6830" i="4"/>
  <c r="D3625" i="4"/>
  <c r="D700" i="4"/>
  <c r="D1452" i="4"/>
  <c r="D6204" i="4"/>
  <c r="D7057" i="4"/>
  <c r="D5457" i="4"/>
  <c r="D2666" i="4"/>
  <c r="D4200" i="4"/>
  <c r="D4703" i="4"/>
  <c r="D4436" i="4"/>
  <c r="D4532" i="4"/>
  <c r="D7" i="4"/>
  <c r="D7132" i="4"/>
  <c r="D3781" i="4"/>
  <c r="D4560" i="4"/>
  <c r="D5697" i="4"/>
  <c r="D7170" i="4"/>
  <c r="D6612" i="4"/>
  <c r="D7128" i="4"/>
  <c r="D4931" i="4"/>
  <c r="D7207" i="4"/>
  <c r="D2228" i="4"/>
  <c r="D4814" i="4"/>
  <c r="D7601" i="4"/>
  <c r="D3950" i="4"/>
  <c r="D6905" i="4"/>
  <c r="D6802" i="4"/>
  <c r="D1204" i="4"/>
  <c r="D415" i="4"/>
  <c r="D1510" i="4"/>
  <c r="D1028" i="4"/>
  <c r="D4963" i="4"/>
  <c r="D7153" i="4"/>
  <c r="D2328" i="4"/>
  <c r="D139" i="4"/>
  <c r="D551" i="4"/>
  <c r="D1580" i="4"/>
  <c r="D1582" i="4"/>
  <c r="D1584" i="4"/>
  <c r="D3033" i="4"/>
  <c r="D4091" i="4"/>
  <c r="D4941" i="4"/>
  <c r="D6671" i="4"/>
  <c r="D6690" i="4"/>
  <c r="D6790" i="4"/>
  <c r="D7201" i="4"/>
  <c r="D2505" i="4"/>
  <c r="D28" i="4"/>
  <c r="D4811" i="4"/>
  <c r="D3439" i="4"/>
  <c r="D7529" i="4"/>
  <c r="D4626" i="4"/>
  <c r="D1939" i="4"/>
  <c r="D3048" i="4"/>
  <c r="D2116" i="4"/>
  <c r="D2332" i="4"/>
  <c r="D2180" i="4"/>
  <c r="D1217" i="4"/>
  <c r="D3072" i="4"/>
  <c r="D5109" i="4"/>
  <c r="D5903" i="4"/>
  <c r="D5063" i="4"/>
  <c r="D6883" i="4"/>
  <c r="D5593" i="4"/>
  <c r="D7171" i="4"/>
  <c r="D644" i="4"/>
  <c r="D4808" i="4"/>
  <c r="D2511" i="4"/>
  <c r="D3540" i="4"/>
  <c r="D7445" i="4"/>
  <c r="D592" i="4"/>
  <c r="D1381" i="4"/>
  <c r="D2427" i="4"/>
  <c r="D4397" i="4"/>
  <c r="D1581" i="4"/>
  <c r="D2190" i="4"/>
  <c r="D4283" i="4"/>
  <c r="D5909" i="4"/>
  <c r="D1345" i="4"/>
  <c r="D2367" i="4"/>
  <c r="D776" i="4"/>
  <c r="D5893" i="4"/>
  <c r="D6277" i="4"/>
  <c r="D1614" i="4"/>
  <c r="D87" i="4"/>
  <c r="D6284" i="4"/>
  <c r="D3864" i="4"/>
  <c r="D7596" i="4"/>
  <c r="D6603" i="4"/>
  <c r="D1929" i="4"/>
  <c r="D1266" i="4"/>
  <c r="D2500" i="4"/>
  <c r="D2625" i="4"/>
  <c r="D178" i="4"/>
  <c r="D1403" i="4"/>
  <c r="D5143" i="4"/>
  <c r="D3802" i="4"/>
  <c r="D79" i="4"/>
  <c r="D3938" i="4"/>
  <c r="D6685" i="4"/>
  <c r="D6688" i="4"/>
  <c r="D7133" i="4"/>
  <c r="D3510" i="4"/>
  <c r="D166" i="4"/>
  <c r="D3482" i="4"/>
  <c r="D3404" i="4"/>
  <c r="D4090" i="4"/>
  <c r="D956" i="4"/>
  <c r="D1575" i="4"/>
  <c r="D3450" i="4"/>
  <c r="D4601" i="4"/>
  <c r="D5966" i="4"/>
  <c r="D6795" i="4"/>
  <c r="D4925" i="4"/>
  <c r="D3024" i="4"/>
  <c r="D1010" i="4"/>
  <c r="D2528" i="4"/>
  <c r="D5606" i="4"/>
  <c r="D6230" i="4"/>
  <c r="D5561" i="4"/>
  <c r="D1573" i="4"/>
  <c r="D4214" i="4"/>
  <c r="D4291" i="4"/>
  <c r="D181" i="4"/>
  <c r="D4805" i="4"/>
  <c r="D930" i="4"/>
  <c r="D4798" i="4"/>
  <c r="D11" i="4"/>
  <c r="D5285" i="4"/>
  <c r="D1992" i="4"/>
  <c r="D5537" i="4"/>
  <c r="D7373" i="4"/>
  <c r="D282" i="4"/>
  <c r="D5005" i="4"/>
  <c r="D3117" i="4"/>
  <c r="D2008" i="4"/>
  <c r="D3057" i="4"/>
  <c r="D2379" i="4"/>
  <c r="D4752" i="4"/>
  <c r="D4899" i="4"/>
  <c r="D611" i="4"/>
  <c r="D6961" i="4"/>
  <c r="D132" i="4"/>
  <c r="D1669" i="4"/>
  <c r="D5939" i="4"/>
  <c r="D3241" i="4"/>
  <c r="D3242" i="4"/>
  <c r="D2501" i="4"/>
  <c r="D304" i="4"/>
  <c r="D7147" i="4"/>
  <c r="D6755" i="4"/>
  <c r="D4118" i="4"/>
  <c r="D6682" i="4"/>
  <c r="D5889" i="4"/>
  <c r="D6691" i="4"/>
  <c r="D6692" i="4"/>
  <c r="D6478" i="4"/>
  <c r="D7166" i="4"/>
  <c r="D7068" i="4"/>
  <c r="D7543" i="4"/>
  <c r="D6157" i="4"/>
  <c r="D4736" i="4"/>
  <c r="D7117" i="4"/>
  <c r="D2727" i="4"/>
  <c r="D5290" i="4"/>
  <c r="D5673" i="4"/>
  <c r="D565" i="4"/>
  <c r="D8" i="4"/>
  <c r="D932" i="4"/>
  <c r="D5540" i="4"/>
  <c r="D390" i="4"/>
  <c r="D1256" i="4"/>
  <c r="D6366" i="4"/>
  <c r="D6791" i="4"/>
  <c r="D4195" i="4"/>
  <c r="D2980" i="4"/>
  <c r="D5676" i="4"/>
  <c r="D6610" i="4"/>
  <c r="D4170" i="4"/>
  <c r="D3352" i="4"/>
  <c r="D2479" i="4"/>
  <c r="D5141" i="4"/>
  <c r="D1702" i="4"/>
  <c r="D3854" i="4"/>
  <c r="D4625" i="4"/>
  <c r="D6119" i="4"/>
  <c r="D7154" i="4"/>
  <c r="D2284" i="4"/>
  <c r="D3234" i="4"/>
  <c r="D4053" i="4"/>
  <c r="D704" i="4"/>
  <c r="D7455" i="4"/>
  <c r="D7544" i="4"/>
  <c r="D6481" i="4"/>
  <c r="D3524" i="4"/>
  <c r="D3794" i="4"/>
  <c r="D6828" i="4"/>
  <c r="D4262" i="4"/>
  <c r="D761" i="4"/>
  <c r="D2526" i="4"/>
  <c r="D4210" i="4"/>
  <c r="D6326" i="4"/>
  <c r="D5445" i="4"/>
  <c r="D2184" i="4"/>
  <c r="D5977" i="4"/>
  <c r="D455" i="4"/>
  <c r="D2080" i="4"/>
  <c r="D4158" i="4"/>
  <c r="D7167" i="4"/>
  <c r="D7644" i="4"/>
  <c r="D7246" i="4"/>
  <c r="D6375" i="4"/>
  <c r="D6229" i="4"/>
  <c r="D7035" i="4"/>
  <c r="D1689" i="4"/>
  <c r="D2755" i="4"/>
  <c r="D3831" i="4"/>
  <c r="D3822" i="4"/>
  <c r="D7610" i="4"/>
  <c r="D4531" i="4"/>
  <c r="D4738" i="4"/>
  <c r="D4155" i="4"/>
  <c r="D7452" i="4"/>
  <c r="D3512" i="4"/>
  <c r="D2381" i="4"/>
  <c r="D1690" i="4"/>
  <c r="D4208" i="4"/>
  <c r="D4441" i="4"/>
  <c r="D4766" i="4"/>
  <c r="D4767" i="4"/>
  <c r="D5407" i="4"/>
  <c r="D6673" i="4"/>
  <c r="D6694" i="4"/>
  <c r="D1541" i="4"/>
  <c r="D5892" i="4"/>
  <c r="D2534" i="4"/>
  <c r="D2593" i="4"/>
  <c r="D3483" i="4"/>
  <c r="D5301" i="4"/>
  <c r="D5901" i="4"/>
  <c r="D3469" i="4"/>
  <c r="D4700" i="4"/>
  <c r="D3356" i="4"/>
  <c r="D4604" i="4"/>
  <c r="D16" i="4"/>
  <c r="D256" i="4"/>
  <c r="D516" i="4"/>
  <c r="D1556" i="4"/>
  <c r="D1994" i="4"/>
  <c r="D6107" i="4"/>
  <c r="D6289" i="4"/>
  <c r="D6768" i="4"/>
  <c r="D3120" i="4"/>
  <c r="D3231" i="4"/>
  <c r="D6957" i="4"/>
  <c r="D7330" i="4"/>
  <c r="D5055" i="4"/>
  <c r="D3236" i="4"/>
  <c r="D5878" i="4"/>
  <c r="D15" i="4"/>
  <c r="D141" i="4"/>
  <c r="D210" i="4"/>
  <c r="D254" i="4"/>
  <c r="D515" i="4"/>
  <c r="D1555" i="4"/>
  <c r="D1993" i="4"/>
  <c r="D2063" i="4"/>
  <c r="D2418" i="4"/>
  <c r="D3464" i="4"/>
  <c r="D5133" i="4"/>
  <c r="D6106" i="4"/>
  <c r="D6269" i="4"/>
  <c r="D1029" i="4"/>
  <c r="D4758" i="4"/>
  <c r="D5556" i="4"/>
  <c r="D4628" i="4"/>
  <c r="D4133" i="4"/>
  <c r="D3131" i="4"/>
  <c r="D115" i="4"/>
  <c r="D550" i="4"/>
  <c r="D873" i="4"/>
  <c r="D975" i="4"/>
  <c r="D1014" i="4"/>
  <c r="D2716" i="4"/>
  <c r="D3596" i="4"/>
  <c r="D3745" i="4"/>
  <c r="D5014" i="4"/>
  <c r="D6683" i="4"/>
  <c r="D6684" i="4"/>
  <c r="D6299" i="4"/>
  <c r="D4547" i="4"/>
  <c r="D6660" i="4"/>
  <c r="D1314" i="4"/>
  <c r="D5594" i="4"/>
  <c r="D6471" i="4"/>
  <c r="D7565" i="4"/>
  <c r="D1789" i="4"/>
  <c r="D5186" i="4"/>
  <c r="D7115" i="4"/>
  <c r="D7226" i="4"/>
  <c r="D1147" i="4"/>
  <c r="D3142" i="4"/>
  <c r="D2811" i="4"/>
  <c r="D5545" i="4"/>
  <c r="D5105" i="4"/>
  <c r="D2382" i="4"/>
  <c r="D4273" i="4"/>
  <c r="D375" i="4"/>
  <c r="D2670" i="4"/>
  <c r="D2963" i="4"/>
  <c r="D5501" i="4"/>
  <c r="D3955" i="4"/>
  <c r="D1572" i="4"/>
  <c r="D6803" i="4"/>
  <c r="D6328" i="4"/>
  <c r="D4930" i="4"/>
  <c r="D4482" i="4"/>
  <c r="D4695" i="4"/>
  <c r="D2615" i="4"/>
  <c r="D3602" i="4"/>
  <c r="D5245" i="4"/>
  <c r="D1183" i="4"/>
  <c r="D4439" i="4"/>
  <c r="D5224" i="4"/>
  <c r="D762" i="4"/>
  <c r="D3531" i="4"/>
  <c r="D6270" i="4"/>
  <c r="D2420" i="4"/>
  <c r="D6330" i="4"/>
  <c r="D7649" i="4"/>
  <c r="D4696" i="4"/>
  <c r="D955" i="4"/>
  <c r="D3341" i="4"/>
  <c r="D4728" i="4"/>
  <c r="D6968" i="4"/>
  <c r="D3342" i="4"/>
  <c r="D6965" i="4"/>
  <c r="D6329" i="4"/>
  <c r="D5048" i="4"/>
  <c r="D1940" i="4"/>
  <c r="D315" i="4"/>
  <c r="D787" i="4"/>
  <c r="D1579" i="4"/>
  <c r="D6892" i="4"/>
  <c r="D5062" i="4"/>
  <c r="D5435" i="4"/>
  <c r="D6327" i="4"/>
  <c r="D4164" i="4"/>
  <c r="D3927" i="4"/>
  <c r="D5226" i="4"/>
  <c r="D1931" i="4"/>
  <c r="D6317" i="4"/>
  <c r="D4880" i="4"/>
  <c r="D6849" i="4"/>
  <c r="D5460" i="4"/>
  <c r="D5278" i="4"/>
  <c r="D6290" i="4"/>
  <c r="D1184" i="4"/>
  <c r="D4524" i="4"/>
  <c r="D7069" i="4"/>
  <c r="D4603" i="4"/>
  <c r="D7630" i="4"/>
  <c r="D2291" i="4"/>
  <c r="D1004" i="4"/>
  <c r="D931" i="4"/>
  <c r="D3304" i="4"/>
  <c r="D1903" i="4"/>
  <c r="D5576" i="4"/>
  <c r="D2565" i="4"/>
  <c r="D3952" i="4"/>
  <c r="D303" i="4"/>
  <c r="D6793" i="4"/>
  <c r="D396" i="4"/>
  <c r="D7566" i="4"/>
  <c r="D2735" i="4"/>
  <c r="D2183" i="4"/>
  <c r="D3803" i="4"/>
  <c r="D495" i="4"/>
  <c r="D6319" i="4"/>
  <c r="D7545" i="4"/>
  <c r="D171" i="4"/>
  <c r="D2983" i="4"/>
  <c r="D3929" i="4"/>
  <c r="D3576" i="4"/>
  <c r="D4936" i="4"/>
  <c r="D6379" i="4"/>
  <c r="D5560" i="4"/>
  <c r="D3896" i="4"/>
  <c r="D7123" i="4"/>
  <c r="D6253" i="4"/>
  <c r="D1252" i="4"/>
  <c r="D4459" i="4"/>
  <c r="D1578" i="4"/>
  <c r="D2799" i="4"/>
  <c r="D6669" i="4"/>
  <c r="D6636" i="4"/>
  <c r="D3542" i="4"/>
  <c r="D5924" i="4"/>
  <c r="D3944" i="4"/>
  <c r="D6323" i="4"/>
  <c r="D68" i="4"/>
  <c r="D910" i="4"/>
  <c r="D1665" i="4"/>
  <c r="D2538" i="4"/>
  <c r="D4521" i="4"/>
  <c r="D5171" i="4"/>
  <c r="D5946" i="4"/>
  <c r="D7183" i="4"/>
  <c r="D5559" i="4"/>
  <c r="D1054" i="4"/>
  <c r="D2223" i="4"/>
  <c r="D5126" i="4"/>
  <c r="D2280" i="4"/>
  <c r="D5905" i="4"/>
  <c r="D1066" i="4"/>
  <c r="D3611" i="4"/>
  <c r="D5974" i="4"/>
  <c r="D5976" i="4"/>
  <c r="D6826" i="4"/>
  <c r="D6257" i="4"/>
  <c r="D6775" i="4"/>
  <c r="D1560" i="4"/>
  <c r="D4049" i="4"/>
  <c r="D6696" i="4"/>
  <c r="D4174" i="4"/>
  <c r="D7143" i="4"/>
  <c r="D6316" i="4"/>
  <c r="D6193" i="4"/>
  <c r="D4199" i="4"/>
  <c r="D172" i="4"/>
  <c r="D280" i="4"/>
  <c r="D1251" i="4"/>
  <c r="D26" i="4"/>
  <c r="D4442" i="4"/>
  <c r="D614" i="4"/>
  <c r="D2044" i="4"/>
  <c r="D2671" i="4"/>
  <c r="D2374" i="4"/>
  <c r="D4213" i="4"/>
  <c r="D4559" i="4"/>
  <c r="D6203" i="4"/>
  <c r="D3624" i="4"/>
  <c r="D3375" i="4"/>
  <c r="D3527" i="4"/>
  <c r="D5050" i="4"/>
  <c r="D5582" i="4"/>
  <c r="D3509" i="4"/>
  <c r="D3868" i="4"/>
  <c r="D4964" i="4"/>
  <c r="D2724" i="4"/>
  <c r="D827" i="4"/>
  <c r="D7076" i="4"/>
  <c r="D4123" i="4"/>
  <c r="D2667" i="4"/>
  <c r="D236" i="4"/>
  <c r="D6529" i="4"/>
  <c r="D7131" i="4"/>
  <c r="D1155" i="4"/>
  <c r="D6493" i="4"/>
  <c r="D6672" i="4"/>
  <c r="D6627" i="4"/>
  <c r="D6889" i="4"/>
  <c r="D1602" i="4"/>
  <c r="D2481" i="4"/>
  <c r="D6596" i="4"/>
  <c r="D6262" i="4"/>
  <c r="D7585" i="4"/>
  <c r="D1935" i="4"/>
  <c r="D7003" i="4"/>
  <c r="D1693" i="4"/>
  <c r="D7456" i="4"/>
  <c r="D1455" i="4"/>
  <c r="D4212" i="4"/>
  <c r="D2139" i="4"/>
  <c r="D7602" i="4"/>
  <c r="D4140" i="4"/>
  <c r="D1928" i="4"/>
  <c r="D2182" i="4"/>
  <c r="D6781" i="4"/>
  <c r="D7613" i="4"/>
  <c r="D2118" i="4"/>
  <c r="D5945" i="4"/>
  <c r="D2140" i="4"/>
  <c r="D2730" i="4"/>
  <c r="D2795" i="4"/>
  <c r="D6640" i="4"/>
  <c r="D7614" i="4"/>
  <c r="D7615" i="4"/>
  <c r="D4965" i="4"/>
  <c r="D2207" i="4"/>
  <c r="D6244" i="4"/>
  <c r="D4946" i="4"/>
  <c r="D5456" i="4"/>
  <c r="D4013" i="4"/>
  <c r="D3370" i="4"/>
  <c r="D3237" i="4"/>
  <c r="D5714" i="4"/>
  <c r="D2497" i="4"/>
  <c r="D2614" i="4"/>
  <c r="D2360" i="4"/>
  <c r="D2141" i="4"/>
  <c r="D3453" i="4"/>
  <c r="D67" i="4"/>
  <c r="D6628" i="4"/>
  <c r="D3975" i="4"/>
  <c r="D6496" i="4"/>
  <c r="D768" i="4"/>
  <c r="D6297" i="4"/>
  <c r="D6273" i="4"/>
  <c r="D7244" i="4"/>
  <c r="D4046" i="4"/>
  <c r="D5906" i="4"/>
  <c r="D6264" i="4"/>
  <c r="D566" i="4"/>
  <c r="D6194" i="4"/>
  <c r="D5067" i="4"/>
  <c r="D3883" i="4"/>
  <c r="D2012" i="4"/>
  <c r="D3051" i="4"/>
  <c r="D3052" i="4"/>
  <c r="D6392" i="4"/>
  <c r="D7429" i="4"/>
  <c r="D7431" i="4"/>
  <c r="D6820" i="4"/>
  <c r="D6601" i="4"/>
  <c r="D3456" i="4"/>
  <c r="D1544" i="4"/>
  <c r="D6639" i="4"/>
  <c r="D1211" i="4"/>
  <c r="D1210" i="4"/>
  <c r="D2989" i="4"/>
  <c r="D3135" i="4"/>
  <c r="D1513" i="4"/>
  <c r="D6780" i="4"/>
  <c r="D1508" i="4"/>
  <c r="D1562" i="4"/>
  <c r="D3917" i="4"/>
  <c r="D3470" i="4"/>
  <c r="D3886" i="4"/>
  <c r="D4801" i="4"/>
  <c r="D4986" i="4"/>
  <c r="D5300" i="4"/>
  <c r="D6816" i="4"/>
  <c r="D7224" i="4"/>
  <c r="D1776" i="4"/>
  <c r="D6532" i="4"/>
  <c r="D5597" i="4"/>
  <c r="D4165" i="4"/>
  <c r="D6893" i="4"/>
  <c r="D180" i="4"/>
  <c r="D1461" i="4"/>
  <c r="D3869" i="4"/>
  <c r="D4161" i="4"/>
  <c r="D4732" i="4"/>
  <c r="D6325" i="4"/>
  <c r="D6940" i="4"/>
  <c r="D7195" i="4"/>
  <c r="D5147" i="4"/>
  <c r="D3364" i="4"/>
  <c r="D4962" i="4"/>
  <c r="D1501" i="4"/>
  <c r="D7229" i="4"/>
  <c r="D1685" i="4"/>
  <c r="D3230" i="4"/>
  <c r="D2964" i="4"/>
  <c r="D5603" i="4"/>
  <c r="D2498" i="4"/>
  <c r="D2053" i="4"/>
  <c r="D2429" i="4"/>
  <c r="D2358" i="4"/>
  <c r="D4528" i="4"/>
  <c r="D3140" i="4"/>
  <c r="D3141" i="4"/>
  <c r="D6260" i="4"/>
  <c r="D7217" i="4"/>
  <c r="D7218" i="4"/>
  <c r="D5555" i="4"/>
  <c r="D6324" i="4"/>
  <c r="D3595" i="4"/>
  <c r="D7643" i="4"/>
  <c r="D6778" i="4"/>
  <c r="D2478" i="4"/>
  <c r="D519" i="4"/>
  <c r="D1613" i="4"/>
  <c r="D4533" i="4"/>
  <c r="D5377" i="4"/>
  <c r="D6210" i="4"/>
  <c r="D4175" i="4"/>
  <c r="D2043" i="4"/>
  <c r="D5289" i="4"/>
  <c r="D4515" i="4"/>
  <c r="D7144" i="4"/>
  <c r="D104" i="4"/>
  <c r="D1595" i="4"/>
  <c r="D6862" i="4"/>
  <c r="D6799" i="4"/>
  <c r="D6843" i="4"/>
  <c r="D2639" i="4"/>
  <c r="D5451" i="4"/>
  <c r="D4162" i="4"/>
  <c r="D5944" i="4"/>
  <c r="D4807" i="4"/>
  <c r="D876" i="4"/>
  <c r="D1404" i="4"/>
  <c r="D1205" i="4"/>
  <c r="D5448" i="4"/>
  <c r="D4757" i="4"/>
  <c r="D478" i="4"/>
  <c r="D1901" i="4"/>
  <c r="D6287" i="4"/>
  <c r="D7070" i="4"/>
  <c r="D7190" i="4"/>
  <c r="D3575" i="4"/>
  <c r="D3071" i="4"/>
  <c r="D7134" i="4"/>
  <c r="D3804" i="4"/>
  <c r="D1925" i="4"/>
  <c r="D4124" i="4"/>
  <c r="D1777" i="4"/>
  <c r="D7586" i="4"/>
  <c r="D5391" i="4"/>
  <c r="D7395" i="4"/>
  <c r="D1571" i="4"/>
  <c r="D6296" i="4"/>
  <c r="D1294" i="4"/>
  <c r="D7396" i="4"/>
  <c r="D1391" i="4"/>
  <c r="D1596" i="4"/>
  <c r="D7388" i="4"/>
  <c r="D95" i="4"/>
  <c r="D1189" i="4"/>
  <c r="D4761" i="4"/>
  <c r="D6668" i="4"/>
  <c r="D7228" i="4"/>
  <c r="D3577" i="4"/>
  <c r="D3465" i="4"/>
  <c r="D6232" i="4"/>
  <c r="D5881" i="4"/>
  <c r="D6112" i="4"/>
  <c r="D7598" i="4"/>
  <c r="D3937" i="4"/>
  <c r="D255" i="4"/>
  <c r="D2161" i="4"/>
  <c r="D7161" i="4"/>
  <c r="D5904" i="4"/>
  <c r="D2302" i="4"/>
  <c r="D5309" i="4"/>
  <c r="D5452" i="4"/>
  <c r="D5125" i="4"/>
  <c r="D7536" i="4"/>
  <c r="D5925" i="4"/>
  <c r="D1713" i="4"/>
  <c r="D1161" i="4"/>
  <c r="D1708" i="4"/>
  <c r="D7526" i="4"/>
  <c r="D6159" i="4"/>
  <c r="D1342" i="4"/>
  <c r="D3485" i="4"/>
  <c r="D3708" i="4"/>
  <c r="D6228" i="4"/>
  <c r="D1763" i="4"/>
  <c r="D3739" i="4"/>
  <c r="D5374" i="4"/>
  <c r="D1530" i="4"/>
  <c r="D2330" i="4"/>
  <c r="D3972" i="4"/>
  <c r="D2424" i="4"/>
  <c r="D5009" i="4"/>
  <c r="D4234" i="4"/>
  <c r="D6377" i="4"/>
  <c r="D4949" i="4"/>
  <c r="D7387" i="4"/>
  <c r="D647" i="4"/>
  <c r="D703" i="4"/>
  <c r="D5438" i="4"/>
  <c r="D5188" i="4"/>
  <c r="D966" i="4"/>
  <c r="D2363" i="4"/>
  <c r="D5598" i="4"/>
  <c r="D7469" i="4"/>
  <c r="D6227" i="4"/>
  <c r="D968" i="4"/>
  <c r="D4269" i="4"/>
  <c r="D5522" i="4"/>
  <c r="D7558" i="4"/>
  <c r="D2610" i="4"/>
  <c r="D7205" i="4"/>
  <c r="D6395" i="4"/>
  <c r="D6886" i="4"/>
  <c r="D588" i="4"/>
  <c r="D2749" i="4"/>
  <c r="D6855" i="4"/>
  <c r="D2003" i="4"/>
  <c r="D7422" i="4"/>
  <c r="D590" i="4"/>
  <c r="D6776" i="4"/>
  <c r="D5271" i="4"/>
  <c r="D5272" i="4"/>
  <c r="D5373" i="4"/>
  <c r="D5450" i="4"/>
  <c r="D5397" i="4"/>
  <c r="D2790" i="4"/>
  <c r="D2383" i="4"/>
  <c r="D2434" i="4"/>
  <c r="D4956" i="4"/>
  <c r="D5583" i="4"/>
  <c r="D7385" i="4"/>
  <c r="D7376" i="4"/>
  <c r="D6960" i="4"/>
  <c r="D6946" i="4"/>
  <c r="D6947" i="4"/>
  <c r="D7637" i="4"/>
  <c r="D4803" i="4"/>
  <c r="D5396" i="4"/>
  <c r="D7600" i="4"/>
  <c r="D4907" i="4"/>
  <c r="D5447" i="4"/>
  <c r="D6492" i="4"/>
  <c r="D6226" i="4"/>
  <c r="D3692" i="4"/>
  <c r="D4694" i="4"/>
  <c r="D7394" i="4"/>
  <c r="D2335" i="4"/>
  <c r="D2033" i="4"/>
  <c r="D7358" i="4"/>
  <c r="D7112" i="4"/>
  <c r="D2744" i="4"/>
  <c r="D6" i="4"/>
  <c r="D6288" i="4"/>
  <c r="D4896" i="4"/>
  <c r="D3722" i="4"/>
  <c r="D5557" i="4"/>
  <c r="D6634" i="4"/>
  <c r="D5978" i="4"/>
  <c r="D7025" i="4"/>
  <c r="D6656" i="4"/>
  <c r="D2794" i="4"/>
  <c r="D3031" i="4"/>
  <c r="D3941" i="4"/>
  <c r="D6242" i="4"/>
  <c r="D6154" i="4"/>
  <c r="D5059" i="4"/>
  <c r="D6643" i="4"/>
  <c r="D3477" i="4"/>
  <c r="D5104" i="4"/>
  <c r="D5362" i="4"/>
  <c r="D4621" i="4"/>
  <c r="D2485" i="4"/>
  <c r="D5713" i="4"/>
  <c r="D206" i="4"/>
  <c r="D4527" i="4"/>
  <c r="D7554" i="4"/>
  <c r="D4525" i="4"/>
  <c r="D5440" i="4"/>
  <c r="D7015" i="4"/>
  <c r="D2975" i="4"/>
  <c r="D3891" i="4"/>
  <c r="D6294" i="4"/>
  <c r="D3118" i="4"/>
  <c r="D5705" i="4"/>
  <c r="D3333" i="4"/>
  <c r="D1076" i="4"/>
  <c r="D4166" i="4"/>
  <c r="D2778" i="4"/>
  <c r="D2792" i="4"/>
  <c r="D2966" i="4"/>
  <c r="D3050" i="4"/>
  <c r="D3101" i="4"/>
  <c r="D3139" i="4"/>
  <c r="D3280" i="4"/>
  <c r="D3351" i="4"/>
  <c r="D7192" i="4"/>
  <c r="D7139" i="4"/>
  <c r="D452" i="4"/>
  <c r="D5127" i="4"/>
  <c r="D3513" i="4"/>
  <c r="D3539" i="4"/>
  <c r="D3608" i="4"/>
  <c r="D3668" i="4"/>
  <c r="D3793" i="4"/>
  <c r="D3880" i="4"/>
  <c r="D3934" i="4"/>
  <c r="D3985" i="4"/>
  <c r="D4173" i="4"/>
  <c r="D2628" i="4"/>
  <c r="D3821" i="4"/>
  <c r="D5201" i="4"/>
  <c r="D1996" i="4"/>
  <c r="D5681" i="4"/>
  <c r="D3840" i="4"/>
  <c r="D4929" i="4"/>
  <c r="D7219" i="4"/>
  <c r="D2102" i="4"/>
  <c r="D2218" i="4"/>
  <c r="D2219" i="4"/>
  <c r="D5359" i="4"/>
  <c r="D5547" i="4"/>
  <c r="D5592" i="4"/>
  <c r="D5917" i="4"/>
  <c r="D4955" i="4"/>
  <c r="D1271" i="4"/>
  <c r="D5174" i="4"/>
  <c r="D2742" i="4"/>
  <c r="D4753" i="4"/>
  <c r="D3494" i="4"/>
  <c r="D2252" i="4"/>
  <c r="D383" i="4"/>
  <c r="D3696" i="4"/>
  <c r="D4044" i="4"/>
  <c r="D6705" i="4"/>
  <c r="D5371" i="4"/>
  <c r="D7066" i="4"/>
  <c r="D308" i="4"/>
  <c r="D4490" i="4"/>
  <c r="D4405" i="4"/>
  <c r="D4584" i="4"/>
  <c r="D4704" i="4"/>
  <c r="D4760" i="4"/>
  <c r="D4822" i="4"/>
  <c r="D4948" i="4"/>
  <c r="D5013" i="4"/>
  <c r="D5358" i="4"/>
  <c r="D5590" i="4"/>
  <c r="D2104" i="4"/>
  <c r="D4821" i="4"/>
  <c r="D4595" i="4"/>
  <c r="D7165" i="4"/>
  <c r="D4413" i="4"/>
  <c r="D6223" i="4"/>
  <c r="D5907" i="4"/>
  <c r="D5311" i="4"/>
  <c r="D3698" i="4"/>
  <c r="D5680" i="4"/>
  <c r="D5181" i="4"/>
  <c r="D5330" i="4"/>
  <c r="D3569" i="4"/>
  <c r="D4759" i="4"/>
  <c r="D2740" i="4"/>
  <c r="D4598" i="4"/>
  <c r="D5879" i="4"/>
  <c r="D5880" i="4"/>
  <c r="D6840" i="4"/>
  <c r="D208" i="4"/>
  <c r="D2105" i="4"/>
  <c r="D2162" i="4"/>
  <c r="D2293" i="4"/>
  <c r="D2361" i="4"/>
  <c r="D2430" i="4"/>
  <c r="D3229" i="4"/>
  <c r="D3281" i="4"/>
  <c r="D5883" i="4"/>
  <c r="D7074" i="4"/>
  <c r="D4143" i="4"/>
  <c r="D5700" i="4"/>
  <c r="D1703" i="4"/>
  <c r="D1000" i="4"/>
  <c r="D1930" i="4"/>
  <c r="D4937" i="4"/>
  <c r="D6234" i="4"/>
  <c r="D2754" i="4"/>
  <c r="D248" i="4"/>
  <c r="D1207" i="4"/>
  <c r="D2026" i="4"/>
  <c r="D2756" i="4"/>
  <c r="D3641" i="4"/>
  <c r="D4618" i="4"/>
  <c r="D5372" i="4"/>
  <c r="D4543" i="4"/>
  <c r="D3640" i="4"/>
  <c r="D6245" i="4"/>
  <c r="D7124" i="4"/>
  <c r="D7599" i="4"/>
  <c r="D7140" i="4"/>
  <c r="D7631" i="4"/>
  <c r="D6841" i="4"/>
  <c r="D780" i="4"/>
  <c r="D202" i="4"/>
  <c r="D2154" i="4"/>
  <c r="D60" i="4"/>
  <c r="D5882" i="4"/>
  <c r="D1998" i="4"/>
  <c r="D5097" i="4"/>
  <c r="D2527" i="4"/>
  <c r="D2741" i="4"/>
  <c r="D5294" i="4"/>
  <c r="D1079" i="4"/>
  <c r="D3697" i="4"/>
  <c r="D4594" i="4"/>
  <c r="D3496" i="4"/>
  <c r="D5314" i="4"/>
  <c r="D7164" i="4"/>
  <c r="D6222" i="4"/>
  <c r="D5913" i="4"/>
  <c r="D5554" i="4"/>
  <c r="D4223" i="4"/>
  <c r="D2974" i="4"/>
  <c r="D6884" i="4"/>
  <c r="D5581" i="4"/>
  <c r="D7603" i="4"/>
  <c r="D1621" i="4"/>
  <c r="D4945" i="4"/>
  <c r="D6638" i="4"/>
  <c r="D3974" i="4"/>
  <c r="D3133" i="4"/>
  <c r="D1500" i="4"/>
  <c r="D4950" i="4"/>
  <c r="D2354" i="4"/>
  <c r="D6233" i="4"/>
  <c r="D1072" i="4"/>
  <c r="D4115" i="4"/>
  <c r="D6842" i="4"/>
  <c r="D3068" i="4"/>
  <c r="D4902" i="4"/>
  <c r="D5566" i="4"/>
  <c r="D1383" i="4"/>
  <c r="D7537" i="4"/>
  <c r="D2235" i="4"/>
  <c r="D1719" i="4"/>
  <c r="D447" i="4"/>
  <c r="D6613" i="4"/>
  <c r="D7141" i="4"/>
  <c r="D6563" i="4"/>
  <c r="D2159" i="4"/>
  <c r="D4593" i="4"/>
  <c r="D7163" i="4"/>
  <c r="D1997" i="4"/>
  <c r="D1094" i="4"/>
  <c r="D4592" i="4"/>
  <c r="D3695" i="4"/>
  <c r="D6221" i="4"/>
  <c r="D7162" i="4"/>
  <c r="D7223" i="4"/>
</calcChain>
</file>

<file path=xl/sharedStrings.xml><?xml version="1.0" encoding="utf-8"?>
<sst xmlns="http://schemas.openxmlformats.org/spreadsheetml/2006/main" count="48619" uniqueCount="9305">
  <si>
    <t>Fecha comprobante</t>
  </si>
  <si>
    <t>Fecha contable</t>
  </si>
  <si>
    <t>N.S.L. S.R.L.</t>
  </si>
  <si>
    <t>ECAN S.R.L.</t>
  </si>
  <si>
    <t>ALFA SUR SRL</t>
  </si>
  <si>
    <t>IP-TEL S.A.</t>
  </si>
  <si>
    <t>INC S.A.</t>
  </si>
  <si>
    <t>I.T.L. ARGENTINA S.A.</t>
  </si>
  <si>
    <t>NEUQUEN PETRO OESTE S.R.L.</t>
  </si>
  <si>
    <t>INDISA SOCIEDAD ANONIMA</t>
  </si>
  <si>
    <t>OPERADORA DE ESTACIONES DE SERVICIOS S.A.</t>
  </si>
  <si>
    <t>BDP. S.A.</t>
  </si>
  <si>
    <t>C.O.A.T.A S.A</t>
  </si>
  <si>
    <t>ESTACION DE SERVICIO UNIVERSO S.R.L.</t>
  </si>
  <si>
    <t>KOPIAR S.R.L.</t>
  </si>
  <si>
    <t>RUTA AL OESTE S.R.L.</t>
  </si>
  <si>
    <t xml:space="preserve">MARISOL DIEZ </t>
  </si>
  <si>
    <t>ZAREK SRL</t>
  </si>
  <si>
    <t>TURDERA COMBUSTIBLES SRL</t>
  </si>
  <si>
    <t>RED PETRO S.A.</t>
  </si>
  <si>
    <t>SERVICIOS LUARCA S.A.</t>
  </si>
  <si>
    <t>CLOP ORLANDO RUBEN Y CLOP GUSTAVO</t>
  </si>
  <si>
    <t>ORION INSUMOS S.R.L.</t>
  </si>
  <si>
    <t>EYMANN JUAN ALBERTO RAMON</t>
  </si>
  <si>
    <t>LA GALLEGA SUPERMERCADOS S.A</t>
  </si>
  <si>
    <t>JULIO CESAR MELO DE OLIVEIRA</t>
  </si>
  <si>
    <t>GOMEZ HERNAN ARIEL</t>
  </si>
  <si>
    <t>CASA MIA S.R.L.</t>
  </si>
  <si>
    <t>NAFPUR S.A.</t>
  </si>
  <si>
    <t>TINARI S.A</t>
  </si>
  <si>
    <t>IMD SRL</t>
  </si>
  <si>
    <t>PANAHOLMA S.R.L.</t>
  </si>
  <si>
    <t>UBR S.A.</t>
  </si>
  <si>
    <t>INTERCORDOBA</t>
  </si>
  <si>
    <t>SANCHEZ EDUARDO JORGE</t>
  </si>
  <si>
    <t>MARCELO HEREDIA</t>
  </si>
  <si>
    <t>LUMASA S.A.</t>
  </si>
  <si>
    <t>CYCLONE SRL</t>
  </si>
  <si>
    <t>AUTOPISTAS URBANAS S.A.</t>
  </si>
  <si>
    <t>LB GENEROS SA</t>
  </si>
  <si>
    <t xml:space="preserve">WALTER LUCERO </t>
  </si>
  <si>
    <t>RAS S.R.L.</t>
  </si>
  <si>
    <t>CYNTHIA GISELLE CANZANI</t>
  </si>
  <si>
    <t>COMBYLU SA</t>
  </si>
  <si>
    <t>PAPELERA GASO S.R.L.</t>
  </si>
  <si>
    <t>RUTA 22 S.A.</t>
  </si>
  <si>
    <t>JOSE L. TONDI</t>
  </si>
  <si>
    <t>CASTRO BARROS GNC SA</t>
  </si>
  <si>
    <t>GERMAN PRIETO</t>
  </si>
  <si>
    <t>HOPERA HOTEL S.A.C.I.F.I.</t>
  </si>
  <si>
    <t>ALEJANDRO JAVIER SANCHEZ</t>
  </si>
  <si>
    <t>ALDO A. ROSSO</t>
  </si>
  <si>
    <t>GIANOLI CARLOS</t>
  </si>
  <si>
    <t>RH CONSING GROUP S.R.L.</t>
  </si>
  <si>
    <t>BANELSIP S.A.</t>
  </si>
  <si>
    <t>MARIA GABRIELA SVIDERSKOS</t>
  </si>
  <si>
    <t>GENERAL MITRE SRL</t>
  </si>
  <si>
    <t xml:space="preserve">MANATRIZZIO N. Y MANATRIZZIO V. S.H. </t>
  </si>
  <si>
    <t>JOSE CERAMI</t>
  </si>
  <si>
    <t>TRAMAT S.A. Y OTROS U.T.E.</t>
  </si>
  <si>
    <t>CARISTO HNOS. S.R.L.</t>
  </si>
  <si>
    <t>J.F.M. S.A</t>
  </si>
  <si>
    <t xml:space="preserve">LA ESTACION S.A. </t>
  </si>
  <si>
    <t xml:space="preserve">ASISTIR S.A. </t>
  </si>
  <si>
    <t>DANIEL OSVALDO RODRIGUEZ</t>
  </si>
  <si>
    <t>CARONI CARLOS FERNANDO</t>
  </si>
  <si>
    <t>GN_COM S.R.L.</t>
  </si>
  <si>
    <t>FULL PETROL S.A.</t>
  </si>
  <si>
    <t>COMBUSTIBLES VAZQUEZ HNOS S.R.L.</t>
  </si>
  <si>
    <t>AIRAMAT GONNET S.R.L.</t>
  </si>
  <si>
    <t>Y.P.F S.A</t>
  </si>
  <si>
    <t>SOLIZ CAROLA AILIN</t>
  </si>
  <si>
    <t>FONTI DE MARTINATTO NILDA Y OTROS S.H.</t>
  </si>
  <si>
    <t>C.A.S. COMPUTACION S.R.L.</t>
  </si>
  <si>
    <t>BBC DEL NORTE S.R.L.</t>
  </si>
  <si>
    <t xml:space="preserve">ESTACION MONTE GRANDE S.A. </t>
  </si>
  <si>
    <t>EL TRIANGULO S.R.L.</t>
  </si>
  <si>
    <t>SILVIA C. INTROSSI</t>
  </si>
  <si>
    <t>PEGORIN Y CIA. S.R.L.</t>
  </si>
  <si>
    <t>COMBUSTIBLE BOMBAL S.R.L.</t>
  </si>
  <si>
    <t xml:space="preserve">AMBROSIO FABRICIO AMADEO </t>
  </si>
  <si>
    <t>SERVICIOS CIPOLLETTI S.R.L.</t>
  </si>
  <si>
    <t>TORREALBA NATALIA</t>
  </si>
  <si>
    <t>GLOBAL OIL  S.R.L.</t>
  </si>
  <si>
    <t>TRILLA DANIEL PEDRO</t>
  </si>
  <si>
    <t>ELOSEGUI HNOS S.A.</t>
  </si>
  <si>
    <t>PELA HERMANOS S.R.L.</t>
  </si>
  <si>
    <t>VARGAS VICENTELO SONIA VIVIANA</t>
  </si>
  <si>
    <t>MICELI CLAUDIA ELIZABETH</t>
  </si>
  <si>
    <t xml:space="preserve">PUNTANA  SERVICIOS  S.R.L. </t>
  </si>
  <si>
    <t>COMBUSTIBLES Y SERVICIOS S.R.L.</t>
  </si>
  <si>
    <t>LUBRICOM S.R.L.</t>
  </si>
  <si>
    <t>GODOY CARLOS ALBERTO</t>
  </si>
  <si>
    <t>DEL VALLE GNC S.R.L.</t>
  </si>
  <si>
    <t>EDSYMAR SA</t>
  </si>
  <si>
    <t>DEAN FUNES SRL</t>
  </si>
  <si>
    <t xml:space="preserve">JOSE AGUSTIN GROSSO </t>
  </si>
  <si>
    <t>SUAREZ LANDRO JAVIER</t>
  </si>
  <si>
    <t>BACCHETTA MARIA SONIA</t>
  </si>
  <si>
    <t>AEC S.A.</t>
  </si>
  <si>
    <t>SCOLLO JORGE FERNANDO</t>
  </si>
  <si>
    <t>ORTEGA JORGE ANTONIO</t>
  </si>
  <si>
    <t>TADICOR S.A.</t>
  </si>
  <si>
    <t>JOSE BERGESSIO</t>
  </si>
  <si>
    <t>VILDOZA MATIAS MAXIMILIANO</t>
  </si>
  <si>
    <t>AREVALO MARIA JIMENA</t>
  </si>
  <si>
    <t>OSCAR ALBERTO CACIA</t>
  </si>
  <si>
    <t>JUAN ALBERTO BARRERA</t>
  </si>
  <si>
    <t>EXPRESO VILLA DEL ROSARIO S.A.</t>
  </si>
  <si>
    <t>BARALE  S.A.</t>
  </si>
  <si>
    <t>GABAGLIO CLAUDIA ANA ELIZABETH</t>
  </si>
  <si>
    <t>LABORANTI S.A.</t>
  </si>
  <si>
    <t>LOS ABRILES S.R.L. EN FORMACION</t>
  </si>
  <si>
    <t>AUTOPISTAS DE BUENOS AIRES SA</t>
  </si>
  <si>
    <t>AGUILERA CRISTIAN EZEQUIEL</t>
  </si>
  <si>
    <t>GOVI S.R.L.</t>
  </si>
  <si>
    <t>SALINAS JUAN MANUEL</t>
  </si>
  <si>
    <t>LAGO CARLOS NICOLAS</t>
  </si>
  <si>
    <t>VILLAFAÑE PABLO-VILLAFAÑE MAURICIO S.H.</t>
  </si>
  <si>
    <t>NATALIA BEATRIZ CORVALAN</t>
  </si>
  <si>
    <t>EDELKO S.R.L.</t>
  </si>
  <si>
    <t>JOSE DANIEL MARTIN VARGAS</t>
  </si>
  <si>
    <t>ESTER ARGENTINA ZULIANI</t>
  </si>
  <si>
    <t>MERCADO LOMA VERDE  S.R.L</t>
  </si>
  <si>
    <t>VICTORIA PRAUSE</t>
  </si>
  <si>
    <t>ANA MARIA QUILES</t>
  </si>
  <si>
    <t>LIU YUANCHAI</t>
  </si>
  <si>
    <t>BACCOLA HERNAN PEDRO</t>
  </si>
  <si>
    <t>MARIANO PALOMA Y DANIEL MARTINEZ SH</t>
  </si>
  <si>
    <t>ALEJANDRO DANIEL ARRIGHELLI</t>
  </si>
  <si>
    <t xml:space="preserve">CARLOS GIUDICE  S.A. </t>
  </si>
  <si>
    <t>CLAUDIA SILVANA E. COLOMBI</t>
  </si>
  <si>
    <t>PIATTI RUBEN ENRIQUE</t>
  </si>
  <si>
    <t>MATIAS DOLINSKY MONROY</t>
  </si>
  <si>
    <t>RUIZ ROJAS HIGINA DEL ROSARIO</t>
  </si>
  <si>
    <t>NIEVA LUIS ALBERTO</t>
  </si>
  <si>
    <t>ESPIL JUAN MANUEL</t>
  </si>
  <si>
    <t>SAYAGO PABLO JOSE</t>
  </si>
  <si>
    <t>SOLOAGA WALTER ALEJANDRO</t>
  </si>
  <si>
    <t>DURAN SEBASTIAN MARCOS</t>
  </si>
  <si>
    <t>ARCOS MENDOCINOS S.A.</t>
  </si>
  <si>
    <t>ANSURA SRL</t>
  </si>
  <si>
    <t>T Y P S.A.</t>
  </si>
  <si>
    <t>PETROGAS  S.R.L.</t>
  </si>
  <si>
    <t>ENRIQUE A. MORA</t>
  </si>
  <si>
    <t>TANK S.A.</t>
  </si>
  <si>
    <t>EDUARDO LUIS GONZALEZ</t>
  </si>
  <si>
    <t>MANUEL ALEJANDRO CORIA</t>
  </si>
  <si>
    <t>BATTISTELLA JUAN MARCELO</t>
  </si>
  <si>
    <t>IRISH SRL</t>
  </si>
  <si>
    <t>JORGE  VICTOR FUNES</t>
  </si>
  <si>
    <t>OSCAR WASHINGTON VALDEZ</t>
  </si>
  <si>
    <t>ALEXIS PETEK</t>
  </si>
  <si>
    <t>MADEGAS SA</t>
  </si>
  <si>
    <t>GRUPO MENDOBYTES S.A</t>
  </si>
  <si>
    <t>FRANCESCATO OMAR ALBERTO</t>
  </si>
  <si>
    <t>LOS ARGENTINOS S.R.L</t>
  </si>
  <si>
    <t>MARIA DE LOS ANGELES BENITO</t>
  </si>
  <si>
    <t>EXPRESO SER-PAQ S.R.L</t>
  </si>
  <si>
    <t>HORACIO A. AMELA</t>
  </si>
  <si>
    <t>ANDRES DAMIAN WIESMANN</t>
  </si>
  <si>
    <t>GUSTAVO MARTIN CARRILLO</t>
  </si>
  <si>
    <t>MAGALLANES HUGO ORLANDO</t>
  </si>
  <si>
    <t>MIRVAR S.A.</t>
  </si>
  <si>
    <t>FERNANDEZ DANIEL ABENAMAR</t>
  </si>
  <si>
    <t>CARLOS ALBERTO IGLESIAS</t>
  </si>
  <si>
    <t>ALLEGRETTI S.A.</t>
  </si>
  <si>
    <t>ALFREDO BARTOLOME NEBBIA Y PAOLA NEBBIA SH</t>
  </si>
  <si>
    <t>PEISA</t>
  </si>
  <si>
    <t>FIX SCR S.A. AGENTE DE CALIFICACION DE RIESGO</t>
  </si>
  <si>
    <t>HMM SRL</t>
  </si>
  <si>
    <t>GLARIA FERNANDO FRANCISCO</t>
  </si>
  <si>
    <t>CONTRERAS HERNAN LEANDRO</t>
  </si>
  <si>
    <t>JOSE LUIS BECERRA</t>
  </si>
  <si>
    <t>JONATHAN EMMANUEL AGUILERA</t>
  </si>
  <si>
    <t>UNION AGRICOLA DE AVELLANEDA COOP LTDA</t>
  </si>
  <si>
    <t>SERGIO MOBILLO</t>
  </si>
  <si>
    <t>GABRIEL ALFREDO PERROTTA</t>
  </si>
  <si>
    <t>SULPROM S.A.</t>
  </si>
  <si>
    <t>KENPLUS ARGENTINA SA</t>
  </si>
  <si>
    <t>CENTRO INTEGRAL G.N.C.. SOCIEDAD ANONIMA</t>
  </si>
  <si>
    <t>GIUDICE MAXIMILIANO LEANDRO</t>
  </si>
  <si>
    <t xml:space="preserve">RICARDO DANIEL REY </t>
  </si>
  <si>
    <t>PELLEGRINI SERVICIOS S.R.L.</t>
  </si>
  <si>
    <t>BENVEPAZ  SOCIEDAD ANONIMA</t>
  </si>
  <si>
    <t>ESTACION INTEGRAL LAS AMERICAS SA</t>
  </si>
  <si>
    <t>HOTELERA LOS ANDES SA</t>
  </si>
  <si>
    <t>GIANNASSI WALTER ALBERTO</t>
  </si>
  <si>
    <t>TUIN S.R.L</t>
  </si>
  <si>
    <t>LA ROTONDA DE 32 S.A</t>
  </si>
  <si>
    <t>CALITRI F.L Y NIETO A.H.   S.H</t>
  </si>
  <si>
    <t>IOS S.A.</t>
  </si>
  <si>
    <t>NUN SRL</t>
  </si>
  <si>
    <t xml:space="preserve">MARTA ELBA BRUNO </t>
  </si>
  <si>
    <t>BRAGAÑO CRISTIAN</t>
  </si>
  <si>
    <t>SEBASTIAN TOLESCO</t>
  </si>
  <si>
    <t>CATA CARGO EL MENDOCINO S.R.L.</t>
  </si>
  <si>
    <t>DIEGO NAHUEL CORTESI</t>
  </si>
  <si>
    <t>PETROMART S.R.L.</t>
  </si>
  <si>
    <t>DAMARIO LUJAN DONATO</t>
  </si>
  <si>
    <t>RODPETROL S.R.L.</t>
  </si>
  <si>
    <t>JUAN PABLO GOMEZ</t>
  </si>
  <si>
    <t>MARINA YANINA LEBAN</t>
  </si>
  <si>
    <t>OBREQUE ABEL H</t>
  </si>
  <si>
    <t>FISMENDO SRL</t>
  </si>
  <si>
    <t>JORGE ENRIQUE OCHOA</t>
  </si>
  <si>
    <t>OSCAR DAVID</t>
  </si>
  <si>
    <t>HERRAJES PATRICIOS SA</t>
  </si>
  <si>
    <t>BUEN CREDIT S.A.</t>
  </si>
  <si>
    <t>CHICOM S.A.</t>
  </si>
  <si>
    <t>E-STORE SA</t>
  </si>
  <si>
    <t>COMPU SOLVE SA</t>
  </si>
  <si>
    <t>FOGLINO OSVALDO GUILLERMO</t>
  </si>
  <si>
    <t>J &amp; P S.A.</t>
  </si>
  <si>
    <t>MARTIN OSCAR SISTERO</t>
  </si>
  <si>
    <t>JUAN C. IRIGARAY Y M. A. SORRENTINO</t>
  </si>
  <si>
    <t>ANGELA NESCI S.R.L.</t>
  </si>
  <si>
    <t>RIJEKA S.R.L.</t>
  </si>
  <si>
    <t>SUSANA L. ALVAREZ ROMERO</t>
  </si>
  <si>
    <t>FERRER RODRIGO</t>
  </si>
  <si>
    <t>FUENTES MATIAS EZEQUIEL</t>
  </si>
  <si>
    <t>MARTINATTI RAUL ALBERTO</t>
  </si>
  <si>
    <t>JUAN JOSE IGNACIO ROSA</t>
  </si>
  <si>
    <t>OLLINO ALDO EDUARDO</t>
  </si>
  <si>
    <t>ACERBI JORGE BLAS</t>
  </si>
  <si>
    <t>ROCCUZZO E HIJOS S.A.</t>
  </si>
  <si>
    <t>ALDUNCIN LUCIA BELEN</t>
  </si>
  <si>
    <t>FABIANA ALIACIA NAVARRO</t>
  </si>
  <si>
    <t>ALTAMIRANO ANDREA NATALIA</t>
  </si>
  <si>
    <t>LUCERO ROQUE ARIEL</t>
  </si>
  <si>
    <t>RIVERO EMANUEL</t>
  </si>
  <si>
    <t>BALEANI GUSA MAURO ARIEL</t>
  </si>
  <si>
    <t>PERALTA ROMINA LAURA</t>
  </si>
  <si>
    <t>HERRERA CARLOS ALBERTO</t>
  </si>
  <si>
    <t>SARABIA ROST MARIA TAMARA</t>
  </si>
  <si>
    <t>EQUIPEL SRL</t>
  </si>
  <si>
    <t>CASA SOLARI SH DE MUSSINI SOLARI SOLARI</t>
  </si>
  <si>
    <t>TRIULZI GUILLERMO DANIEL</t>
  </si>
  <si>
    <t>RUTAS SERRANAS S.R.L.</t>
  </si>
  <si>
    <t>GOMEZ ROBERTO ALEJANDRO</t>
  </si>
  <si>
    <t>LIBRERIA MARPA</t>
  </si>
  <si>
    <t>REBOIRO SERGIO RAMIRO</t>
  </si>
  <si>
    <t>LARPA  S.R.L.</t>
  </si>
  <si>
    <t>MIRIAM APOLO</t>
  </si>
  <si>
    <t>PRENDA YA</t>
  </si>
  <si>
    <t>BOLAÑA MARTIN DIEGO</t>
  </si>
  <si>
    <t>DRAGO ALEJANDRO ESTEBAN</t>
  </si>
  <si>
    <t>ALBORNOZ VASQUEZ VANESA GISEL</t>
  </si>
  <si>
    <t>RIVANERA NORALI</t>
  </si>
  <si>
    <t>FUERZAS DEL INTERIOR SRL</t>
  </si>
  <si>
    <t>GALACO SRL</t>
  </si>
  <si>
    <t>UNIVERSIDAD NACIONAL DE CORDOBA</t>
  </si>
  <si>
    <t>VIEJA ESTACION S.A.</t>
  </si>
  <si>
    <t>LAN - LINEAS AEREAS</t>
  </si>
  <si>
    <t>JUAN CARLOS PELLICER</t>
  </si>
  <si>
    <t>IACONO JUAN</t>
  </si>
  <si>
    <t>DARDO MARTINEZ S.R.L</t>
  </si>
  <si>
    <t>UN RINCON DE NAPOLI S.R.L.</t>
  </si>
  <si>
    <t>AIELLO GUILLERMO ARIEL</t>
  </si>
  <si>
    <t>JORGE O. MINETTI E HIJOS SRL</t>
  </si>
  <si>
    <t>CAMAROTTI JAVIER Y RODRIGO SH</t>
  </si>
  <si>
    <t>GUSTAVO ENRIQUE BASTIAS</t>
  </si>
  <si>
    <t>LAUCLAMAR S.A</t>
  </si>
  <si>
    <t>ROMERO SILVIA DEL VALLE</t>
  </si>
  <si>
    <t>BCN FLORES</t>
  </si>
  <si>
    <t>MORGAN KEVIN</t>
  </si>
  <si>
    <t>HENRY COOK SRL</t>
  </si>
  <si>
    <t>DOMENICHE VERONICA MABEL</t>
  </si>
  <si>
    <t>HOTELES DEL INTERIOR S.A.</t>
  </si>
  <si>
    <t>REY PAVAN LUCAS GASTON</t>
  </si>
  <si>
    <t>AMPHORA ARGENTINA SA</t>
  </si>
  <si>
    <t>LUIS ALBERTO SEIA GOÑI</t>
  </si>
  <si>
    <t>PANADERIA CRISOL</t>
  </si>
  <si>
    <t>MILCIEN SA</t>
  </si>
  <si>
    <t>CEMAFELU SA</t>
  </si>
  <si>
    <t>PARADA NORTE S.R.L.</t>
  </si>
  <si>
    <t>COMBUSTIBLES DAHEDA BERAZATEGUI SA</t>
  </si>
  <si>
    <t>TRIULZI ABEL BASILIO NARCISO</t>
  </si>
  <si>
    <t>DATA INFO SRL</t>
  </si>
  <si>
    <t>PETROBRAS FIDANZA</t>
  </si>
  <si>
    <t>RAMON DOMINGUEZ</t>
  </si>
  <si>
    <t>SI  S.R.L</t>
  </si>
  <si>
    <t>CHUN SANG HUN</t>
  </si>
  <si>
    <t>ARIAS BRIAN ARIEL</t>
  </si>
  <si>
    <t>JUAN MARCELO CARELLI SOSA</t>
  </si>
  <si>
    <t>CALDERON LUIS M</t>
  </si>
  <si>
    <t>ROSARIO DUAL S.A</t>
  </si>
  <si>
    <t>DE LUCIA DANIEL OMAR</t>
  </si>
  <si>
    <t>ENDEMOL ARGENTINA SA</t>
  </si>
  <si>
    <t>OMAR GONZALEZ</t>
  </si>
  <si>
    <t>FIREPROOF S.A.</t>
  </si>
  <si>
    <t>NILDA FONTI DE MARTINATTO Y OTROS</t>
  </si>
  <si>
    <t>CHAVARRIA WALTER JAIME</t>
  </si>
  <si>
    <t>COMBUSTIBLES Y SERVICIOS EL CRUCE  S.A.</t>
  </si>
  <si>
    <t>BADAN TECHERA RAFAEL ENRIQUE</t>
  </si>
  <si>
    <t>GUTIERREZ  LAURA ERESMILA</t>
  </si>
  <si>
    <t xml:space="preserve">LA COLONIA </t>
  </si>
  <si>
    <t>LA CASA DEL CARTUCHO SRL</t>
  </si>
  <si>
    <t>SERGIO HORACIO LEITES</t>
  </si>
  <si>
    <t>BELEANI RENE ADOLFO</t>
  </si>
  <si>
    <t>ORTFRE SRL</t>
  </si>
  <si>
    <t>BASES SA</t>
  </si>
  <si>
    <t>ANDREATTA JESICA BETSABE</t>
  </si>
  <si>
    <t>SEGATO GRACIELA ALEJANDRA</t>
  </si>
  <si>
    <t>RIS S.R.L.</t>
  </si>
  <si>
    <t>LA PICASA S.A.</t>
  </si>
  <si>
    <t>PEREZ OSCAR AGUSTIN</t>
  </si>
  <si>
    <t>ADRIANA ELSA BADUI</t>
  </si>
  <si>
    <t>PAULONE LAURA NORMA</t>
  </si>
  <si>
    <t>MANDISOVI S.R.L.</t>
  </si>
  <si>
    <t>RINCON ENCANTADO</t>
  </si>
  <si>
    <t>LA CUARTA S.A.</t>
  </si>
  <si>
    <t>BIOSUR</t>
  </si>
  <si>
    <t>VIRGINIA SOFIA NIEVAS</t>
  </si>
  <si>
    <t>LEIVA HERNANDEZ GUILLERMO MAURICIO</t>
  </si>
  <si>
    <t>COMBUSTIBLES Y LOGISTICA S.A.</t>
  </si>
  <si>
    <t>PUESTO VIEJO S.R.L</t>
  </si>
  <si>
    <t>SOTO JULIAN EDUARDO</t>
  </si>
  <si>
    <t>MADINA PAULO RUBEN</t>
  </si>
  <si>
    <t>PONTEBRAP S.A.</t>
  </si>
  <si>
    <t>EL EUSKAL S.R.L.</t>
  </si>
  <si>
    <t>DURAN ANA MARIA</t>
  </si>
  <si>
    <t>PASEO GALINDEZ SRL</t>
  </si>
  <si>
    <t>TRISTAN COMBUSTIBLES SRL</t>
  </si>
  <si>
    <t>SUPERMERCADO DE LA MADERA SACIFA</t>
  </si>
  <si>
    <t>SEACOM SRL</t>
  </si>
  <si>
    <t>PUNTO MEDIO 210 S.R.L.</t>
  </si>
  <si>
    <t>NUEVOS RUMBOS SA</t>
  </si>
  <si>
    <t>SILVIO VICENTE GRILLO</t>
  </si>
  <si>
    <t>MERCEDES LLAVER BADUI</t>
  </si>
  <si>
    <t>SILVINA ELENA LOPRESTI</t>
  </si>
  <si>
    <t>DIN DON S.R.L.</t>
  </si>
  <si>
    <t>CERIZOLA ALDANA</t>
  </si>
  <si>
    <t>ORLANDO EMILIO SANFURGO</t>
  </si>
  <si>
    <t>FERNANDEZ DANIEL EDUARDO</t>
  </si>
  <si>
    <t>ARCOS DORADOS ARGENTINA S.A.</t>
  </si>
  <si>
    <t>HUMBERTO SPITALE</t>
  </si>
  <si>
    <t>ALL MEDITERRANEA SA</t>
  </si>
  <si>
    <t>GRADEL DIEGO LEANDRO</t>
  </si>
  <si>
    <t>LIBRERIA MARPA 2000 SRL</t>
  </si>
  <si>
    <t>CARRANZA MARIANO CARLOS</t>
  </si>
  <si>
    <t>SUAREZ EDUARDO DANIEL</t>
  </si>
  <si>
    <t>KAISHI S.A.</t>
  </si>
  <si>
    <t>PUBLIEXITO SA</t>
  </si>
  <si>
    <t>GRUPO NET SRL</t>
  </si>
  <si>
    <t>PODADERA SABRINA</t>
  </si>
  <si>
    <t>YA PUBLICIDAD SA</t>
  </si>
  <si>
    <t>CUVILLANA MIRTA MARCELA</t>
  </si>
  <si>
    <t>BA&amp;BEI SRL</t>
  </si>
  <si>
    <t>BIGATTI ANGEL LUIS</t>
  </si>
  <si>
    <t>Cond. IVA</t>
  </si>
  <si>
    <t>RI</t>
  </si>
  <si>
    <t>RM</t>
  </si>
  <si>
    <t>EX</t>
  </si>
  <si>
    <t>CUIT</t>
  </si>
  <si>
    <t>30656631615</t>
  </si>
  <si>
    <t>30709267090</t>
  </si>
  <si>
    <t>30659863789</t>
  </si>
  <si>
    <t>30639453975</t>
  </si>
  <si>
    <t>20234475577</t>
  </si>
  <si>
    <t>30709271071</t>
  </si>
  <si>
    <t>30691865386</t>
  </si>
  <si>
    <t>30703008808</t>
  </si>
  <si>
    <t>30668563771</t>
  </si>
  <si>
    <t>33677623239</t>
  </si>
  <si>
    <t>30709776564</t>
  </si>
  <si>
    <t>20204100293</t>
  </si>
  <si>
    <t>30581981208</t>
  </si>
  <si>
    <t>33707827659</t>
  </si>
  <si>
    <t>30707481184</t>
  </si>
  <si>
    <t>30703597455</t>
  </si>
  <si>
    <t>30709729221</t>
  </si>
  <si>
    <t>30659335960</t>
  </si>
  <si>
    <t>30709879002</t>
  </si>
  <si>
    <t>30710362218</t>
  </si>
  <si>
    <t>30690783521</t>
  </si>
  <si>
    <t>20075944714</t>
  </si>
  <si>
    <t>30690747630</t>
  </si>
  <si>
    <t>30702974255</t>
  </si>
  <si>
    <t>30640066683</t>
  </si>
  <si>
    <t>30687310434</t>
  </si>
  <si>
    <t>30710911920</t>
  </si>
  <si>
    <t>30612260490</t>
  </si>
  <si>
    <t>30506919009</t>
  </si>
  <si>
    <t>30542033637</t>
  </si>
  <si>
    <t>30708552808</t>
  </si>
  <si>
    <t>30708574836</t>
  </si>
  <si>
    <t>30639453738</t>
  </si>
  <si>
    <t>30541715580</t>
  </si>
  <si>
    <t>20242290047</t>
  </si>
  <si>
    <t>30516186670</t>
  </si>
  <si>
    <t>30691617080</t>
  </si>
  <si>
    <t>33699581629</t>
  </si>
  <si>
    <t>30704785743</t>
  </si>
  <si>
    <t>30560953247</t>
  </si>
  <si>
    <t>30516773940</t>
  </si>
  <si>
    <t>30709447846</t>
  </si>
  <si>
    <t>27109913400</t>
  </si>
  <si>
    <t>30500003193</t>
  </si>
  <si>
    <t>30674738699</t>
  </si>
  <si>
    <t>20288597651</t>
  </si>
  <si>
    <t>30709465755</t>
  </si>
  <si>
    <t>30711948305</t>
  </si>
  <si>
    <t>27035533414</t>
  </si>
  <si>
    <t>30714368288</t>
  </si>
  <si>
    <t>30714777625</t>
  </si>
  <si>
    <t>20122426263</t>
  </si>
  <si>
    <t>30646766369</t>
  </si>
  <si>
    <t>30612213417</t>
  </si>
  <si>
    <t>30714332577</t>
  </si>
  <si>
    <t>30647095743</t>
  </si>
  <si>
    <t>30714704237</t>
  </si>
  <si>
    <t>30678774495</t>
  </si>
  <si>
    <t>30694303451</t>
  </si>
  <si>
    <t>30546244721</t>
  </si>
  <si>
    <t>30644720671</t>
  </si>
  <si>
    <t>30709424420</t>
  </si>
  <si>
    <t>30686866951</t>
  </si>
  <si>
    <t>30707307818</t>
  </si>
  <si>
    <t>30583783519</t>
  </si>
  <si>
    <t>20068614555</t>
  </si>
  <si>
    <t>30708592680</t>
  </si>
  <si>
    <t>20216514069</t>
  </si>
  <si>
    <t>30712363149</t>
  </si>
  <si>
    <t>30542871969</t>
  </si>
  <si>
    <t>30677496505</t>
  </si>
  <si>
    <t>20945620588</t>
  </si>
  <si>
    <t>30712442480</t>
  </si>
  <si>
    <t>30591420581</t>
  </si>
  <si>
    <t>23128412174</t>
  </si>
  <si>
    <t>30686161486</t>
  </si>
  <si>
    <t>30710207379</t>
  </si>
  <si>
    <t>20218224483</t>
  </si>
  <si>
    <t>30686929848</t>
  </si>
  <si>
    <t>30662090413</t>
  </si>
  <si>
    <t>30620098058</t>
  </si>
  <si>
    <t>30526297217</t>
  </si>
  <si>
    <t>30711684804</t>
  </si>
  <si>
    <t>27315595466</t>
  </si>
  <si>
    <t>23181119209</t>
  </si>
  <si>
    <t>27223690365</t>
  </si>
  <si>
    <t>33661213499</t>
  </si>
  <si>
    <t>30708577223</t>
  </si>
  <si>
    <t>30708157577</t>
  </si>
  <si>
    <t>30704561322</t>
  </si>
  <si>
    <t>33707070159</t>
  </si>
  <si>
    <t>30693211049</t>
  </si>
  <si>
    <t>20052373558</t>
  </si>
  <si>
    <t>30711314403</t>
  </si>
  <si>
    <t>30712155910</t>
  </si>
  <si>
    <t>30710256817</t>
  </si>
  <si>
    <t>30714462861</t>
  </si>
  <si>
    <t>30641405554</t>
  </si>
  <si>
    <t>30709805734</t>
  </si>
  <si>
    <t>20323234664</t>
  </si>
  <si>
    <t>30708197277</t>
  </si>
  <si>
    <t>30655116202</t>
  </si>
  <si>
    <t>30678269154</t>
  </si>
  <si>
    <t>30712354301</t>
  </si>
  <si>
    <t>30637247324</t>
  </si>
  <si>
    <t>30685401467</t>
  </si>
  <si>
    <t>30561785402</t>
  </si>
  <si>
    <t>30708046724</t>
  </si>
  <si>
    <t>20069035451</t>
  </si>
  <si>
    <t>33709619719</t>
  </si>
  <si>
    <t>30699551011</t>
  </si>
  <si>
    <t>30515800219</t>
  </si>
  <si>
    <t>30714952125</t>
  </si>
  <si>
    <t>20076541591</t>
  </si>
  <si>
    <t>30710199317</t>
  </si>
  <si>
    <t>20933581013</t>
  </si>
  <si>
    <t>30523216658</t>
  </si>
  <si>
    <t>30613028133</t>
  </si>
  <si>
    <t>30696129165</t>
  </si>
  <si>
    <t>30710727208</t>
  </si>
  <si>
    <t>20204932922</t>
  </si>
  <si>
    <t>30571666037</t>
  </si>
  <si>
    <t>30710381395</t>
  </si>
  <si>
    <t>30520739625</t>
  </si>
  <si>
    <t>30709589942</t>
  </si>
  <si>
    <t>30707602062</t>
  </si>
  <si>
    <t>30537115552</t>
  </si>
  <si>
    <t>30658165034</t>
  </si>
  <si>
    <t>30645806871</t>
  </si>
  <si>
    <t>30626169844</t>
  </si>
  <si>
    <t>30527552555</t>
  </si>
  <si>
    <t>33711609739</t>
  </si>
  <si>
    <t>20603969600</t>
  </si>
  <si>
    <t>23225670234</t>
  </si>
  <si>
    <t>27242055131</t>
  </si>
  <si>
    <t>20284832788</t>
  </si>
  <si>
    <t>27033228908</t>
  </si>
  <si>
    <t>30678814357</t>
  </si>
  <si>
    <t>30685299050</t>
  </si>
  <si>
    <t>27012310515</t>
  </si>
  <si>
    <t>30548083156</t>
  </si>
  <si>
    <t>30527651332</t>
  </si>
  <si>
    <t>30708956232</t>
  </si>
  <si>
    <t>23136572784</t>
  </si>
  <si>
    <t>33707874479</t>
  </si>
  <si>
    <t>30573652084</t>
  </si>
  <si>
    <t>20277930170</t>
  </si>
  <si>
    <t>30710244010</t>
  </si>
  <si>
    <t>30708184736</t>
  </si>
  <si>
    <t>30680690967</t>
  </si>
  <si>
    <t>30709037737</t>
  </si>
  <si>
    <t>20053792899</t>
  </si>
  <si>
    <t>23161433179</t>
  </si>
  <si>
    <t>30712526145</t>
  </si>
  <si>
    <t>33608724279</t>
  </si>
  <si>
    <t>33714053979</t>
  </si>
  <si>
    <t>30683371048</t>
  </si>
  <si>
    <t>30707645101</t>
  </si>
  <si>
    <t>33707366589</t>
  </si>
  <si>
    <t>30674756123</t>
  </si>
  <si>
    <t>30678186445</t>
  </si>
  <si>
    <t>30707918302</t>
  </si>
  <si>
    <t>30707118675</t>
  </si>
  <si>
    <t>30628455518</t>
  </si>
  <si>
    <t>30701486931</t>
  </si>
  <si>
    <t>30713233605</t>
  </si>
  <si>
    <t>20217158738</t>
  </si>
  <si>
    <t>30703344271</t>
  </si>
  <si>
    <t>20250460822</t>
  </si>
  <si>
    <t>30999002478</t>
  </si>
  <si>
    <t>27109059272</t>
  </si>
  <si>
    <t>20219015322</t>
  </si>
  <si>
    <t>20255301234</t>
  </si>
  <si>
    <t>30709596329</t>
  </si>
  <si>
    <t>20141517202</t>
  </si>
  <si>
    <t>30999027489</t>
  </si>
  <si>
    <t>20125468471</t>
  </si>
  <si>
    <t>30708584394</t>
  </si>
  <si>
    <t>30714120316</t>
  </si>
  <si>
    <t>27233847122</t>
  </si>
  <si>
    <t>30560298796</t>
  </si>
  <si>
    <t>30526133885</t>
  </si>
  <si>
    <t>30711894701</t>
  </si>
  <si>
    <t>30574876474</t>
  </si>
  <si>
    <t>30709284033</t>
  </si>
  <si>
    <t>23204149739</t>
  </si>
  <si>
    <t>33710647629</t>
  </si>
  <si>
    <t>30709035629</t>
  </si>
  <si>
    <t>30678775319</t>
  </si>
  <si>
    <t>30655725829</t>
  </si>
  <si>
    <t>20068119449</t>
  </si>
  <si>
    <t>30546430754</t>
  </si>
  <si>
    <t>30614863532</t>
  </si>
  <si>
    <t>27173869350</t>
  </si>
  <si>
    <t>30500056661</t>
  </si>
  <si>
    <t>27296981368</t>
  </si>
  <si>
    <t>27338684350</t>
  </si>
  <si>
    <t>30707994874</t>
  </si>
  <si>
    <t>30690240897</t>
  </si>
  <si>
    <t>30603808238</t>
  </si>
  <si>
    <t>27244024071</t>
  </si>
  <si>
    <t>30645722554</t>
  </si>
  <si>
    <t>30695243673</t>
  </si>
  <si>
    <t>30677237119</t>
  </si>
  <si>
    <t>20079696286</t>
  </si>
  <si>
    <t>30570407674</t>
  </si>
  <si>
    <t>30678617306</t>
  </si>
  <si>
    <t>30665642727</t>
  </si>
  <si>
    <t>30711439311</t>
  </si>
  <si>
    <t>30709805351</t>
  </si>
  <si>
    <t>30598639155</t>
  </si>
  <si>
    <t>20121743184</t>
  </si>
  <si>
    <t>33699585519</t>
  </si>
  <si>
    <t>30679786853</t>
  </si>
  <si>
    <t>20112178210</t>
  </si>
  <si>
    <t>33707010059</t>
  </si>
  <si>
    <t>30714391344</t>
  </si>
  <si>
    <t>20215712819</t>
  </si>
  <si>
    <t>30550762109</t>
  </si>
  <si>
    <t>20068471428</t>
  </si>
  <si>
    <t>30707704906</t>
  </si>
  <si>
    <t>20315334722</t>
  </si>
  <si>
    <t>23129103914</t>
  </si>
  <si>
    <t>33551842059</t>
  </si>
  <si>
    <t>30708084049</t>
  </si>
  <si>
    <t>30547240118</t>
  </si>
  <si>
    <t>33707366619</t>
  </si>
  <si>
    <t>30690887661</t>
  </si>
  <si>
    <t>20234775309</t>
  </si>
  <si>
    <t>30693012631</t>
  </si>
  <si>
    <t>30685486454</t>
  </si>
  <si>
    <t>20171590729</t>
  </si>
  <si>
    <t>20172042644</t>
  </si>
  <si>
    <t>20180184539</t>
  </si>
  <si>
    <t>27141206090</t>
  </si>
  <si>
    <t>30682335706</t>
  </si>
  <si>
    <t>20147437626</t>
  </si>
  <si>
    <t>30703592194</t>
  </si>
  <si>
    <t>20312396913</t>
  </si>
  <si>
    <t>30684988030</t>
  </si>
  <si>
    <t>30559742933</t>
  </si>
  <si>
    <t>20102344589</t>
  </si>
  <si>
    <t>27124193112</t>
  </si>
  <si>
    <t>30714819123</t>
  </si>
  <si>
    <t>27177811985</t>
  </si>
  <si>
    <t>20266257857</t>
  </si>
  <si>
    <t>30519739115</t>
  </si>
  <si>
    <t>30708037539</t>
  </si>
  <si>
    <t>27162662398</t>
  </si>
  <si>
    <t>20348416783</t>
  </si>
  <si>
    <t>20170384467</t>
  </si>
  <si>
    <t>20328304512</t>
  </si>
  <si>
    <t>30711029237</t>
  </si>
  <si>
    <t>27354279776</t>
  </si>
  <si>
    <t>30710903812</t>
  </si>
  <si>
    <t>23232506679</t>
  </si>
  <si>
    <t>30712380272</t>
  </si>
  <si>
    <t>30644727463</t>
  </si>
  <si>
    <t>30707700749</t>
  </si>
  <si>
    <t>30641165987</t>
  </si>
  <si>
    <t>20202991794</t>
  </si>
  <si>
    <t>20066447864</t>
  </si>
  <si>
    <t>30703088534</t>
  </si>
  <si>
    <t>27144270369</t>
  </si>
  <si>
    <t>27289505534</t>
  </si>
  <si>
    <t>30710892896</t>
  </si>
  <si>
    <t>30542854282</t>
  </si>
  <si>
    <t>30714230030</t>
  </si>
  <si>
    <t>20119769117</t>
  </si>
  <si>
    <t>30710764820</t>
  </si>
  <si>
    <t>30683857218</t>
  </si>
  <si>
    <t>30681708681</t>
  </si>
  <si>
    <t>20146892869</t>
  </si>
  <si>
    <t>30666039420</t>
  </si>
  <si>
    <t>30711057737</t>
  </si>
  <si>
    <t>30672725344</t>
  </si>
  <si>
    <t>20179488915</t>
  </si>
  <si>
    <t>30576333230</t>
  </si>
  <si>
    <t>30701041476</t>
  </si>
  <si>
    <t>30631982030</t>
  </si>
  <si>
    <t>30707808493</t>
  </si>
  <si>
    <t>30671399923</t>
  </si>
  <si>
    <t>20103703280</t>
  </si>
  <si>
    <t>30583747792</t>
  </si>
  <si>
    <t>33708171129</t>
  </si>
  <si>
    <t>20142791332</t>
  </si>
  <si>
    <t>20293139947</t>
  </si>
  <si>
    <t>30709160644</t>
  </si>
  <si>
    <t>30712008837</t>
  </si>
  <si>
    <t>30519328220</t>
  </si>
  <si>
    <t>30645878007</t>
  </si>
  <si>
    <t>20318740284</t>
  </si>
  <si>
    <t>33545690549</t>
  </si>
  <si>
    <t>30545788167</t>
  </si>
  <si>
    <t>30713742208</t>
  </si>
  <si>
    <t>30550847589</t>
  </si>
  <si>
    <t>30707215689</t>
  </si>
  <si>
    <t>30680179650</t>
  </si>
  <si>
    <t>20279552319</t>
  </si>
  <si>
    <t>30712020675</t>
  </si>
  <si>
    <t>30636177950</t>
  </si>
  <si>
    <t>30707634002</t>
  </si>
  <si>
    <t>30692974235</t>
  </si>
  <si>
    <t>30708964995</t>
  </si>
  <si>
    <t>30663498513</t>
  </si>
  <si>
    <t>20941355820</t>
  </si>
  <si>
    <t>30714419710</t>
  </si>
  <si>
    <t>30714799521</t>
  </si>
  <si>
    <t>30708206519</t>
  </si>
  <si>
    <t>30546689979</t>
  </si>
  <si>
    <t>30707812822</t>
  </si>
  <si>
    <t>27257126280</t>
  </si>
  <si>
    <t>27288573188</t>
  </si>
  <si>
    <t>20060788929</t>
  </si>
  <si>
    <t>30683663642</t>
  </si>
  <si>
    <t>30714700207</t>
  </si>
  <si>
    <t>27259112198</t>
  </si>
  <si>
    <t>30707176128</t>
  </si>
  <si>
    <t>30661781781</t>
  </si>
  <si>
    <t>30658022349</t>
  </si>
  <si>
    <t>30650296997</t>
  </si>
  <si>
    <t>30650004856</t>
  </si>
  <si>
    <t>30530203707</t>
  </si>
  <si>
    <t>33546628839</t>
  </si>
  <si>
    <t>30577207190</t>
  </si>
  <si>
    <t>30691268086</t>
  </si>
  <si>
    <t>30618353849</t>
  </si>
  <si>
    <t>20285365156</t>
  </si>
  <si>
    <t>30707292403</t>
  </si>
  <si>
    <t>30691310023</t>
  </si>
  <si>
    <t>30689549949</t>
  </si>
  <si>
    <t>30709186627</t>
  </si>
  <si>
    <t>20173732709</t>
  </si>
  <si>
    <t>30702993772</t>
  </si>
  <si>
    <t>30712286543</t>
  </si>
  <si>
    <t>30709253375</t>
  </si>
  <si>
    <t>27204380606</t>
  </si>
  <si>
    <t>30546247623</t>
  </si>
  <si>
    <t>30661788409</t>
  </si>
  <si>
    <t>30711331472</t>
  </si>
  <si>
    <t>33712251129</t>
  </si>
  <si>
    <t>30689682258</t>
  </si>
  <si>
    <t>30672652665</t>
  </si>
  <si>
    <t>20140203565</t>
  </si>
  <si>
    <t>30646318048</t>
  </si>
  <si>
    <t>27137942289</t>
  </si>
  <si>
    <t>30712178260</t>
  </si>
  <si>
    <t>30708460105</t>
  </si>
  <si>
    <t>33695340309</t>
  </si>
  <si>
    <t>30712128808</t>
  </si>
  <si>
    <t>30711070318</t>
  </si>
  <si>
    <t>20222147213</t>
  </si>
  <si>
    <t>30672747836</t>
  </si>
  <si>
    <t>27256241604</t>
  </si>
  <si>
    <t>20149238051</t>
  </si>
  <si>
    <t>20345464728</t>
  </si>
  <si>
    <t>20277123739</t>
  </si>
  <si>
    <t>27244104172</t>
  </si>
  <si>
    <t>33710439619</t>
  </si>
  <si>
    <t>30568459500</t>
  </si>
  <si>
    <t>30709071625</t>
  </si>
  <si>
    <t>27218950219</t>
  </si>
  <si>
    <t>20343901918</t>
  </si>
  <si>
    <t>23181741244</t>
  </si>
  <si>
    <t>33616422389</t>
  </si>
  <si>
    <t>20201145679</t>
  </si>
  <si>
    <t>33702068369</t>
  </si>
  <si>
    <t>30644634341</t>
  </si>
  <si>
    <t>30711463514</t>
  </si>
  <si>
    <t>20166291586</t>
  </si>
  <si>
    <t>23217547989</t>
  </si>
  <si>
    <t>30707808698</t>
  </si>
  <si>
    <t>20349683858</t>
  </si>
  <si>
    <t>23108312874</t>
  </si>
  <si>
    <t>30526702170</t>
  </si>
  <si>
    <t>30654236069</t>
  </si>
  <si>
    <t>33709054959</t>
  </si>
  <si>
    <t>20066582613</t>
  </si>
  <si>
    <t>20182581764</t>
  </si>
  <si>
    <t>30702088328</t>
  </si>
  <si>
    <t>23041806559</t>
  </si>
  <si>
    <t>30518254967</t>
  </si>
  <si>
    <t>27250928888</t>
  </si>
  <si>
    <t>30673385113</t>
  </si>
  <si>
    <t>27230670256</t>
  </si>
  <si>
    <t>30712328211</t>
  </si>
  <si>
    <t>30708772964</t>
  </si>
  <si>
    <t>20082930796</t>
  </si>
  <si>
    <t>30707604499</t>
  </si>
  <si>
    <t>30710321686</t>
  </si>
  <si>
    <t>30540088213</t>
  </si>
  <si>
    <t>30714429821</t>
  </si>
  <si>
    <t>20249686760</t>
  </si>
  <si>
    <t>30584875301</t>
  </si>
  <si>
    <t>27236297727</t>
  </si>
  <si>
    <t>33697235049</t>
  </si>
  <si>
    <t>30709269174</t>
  </si>
  <si>
    <t>30703098874</t>
  </si>
  <si>
    <t>20258492529</t>
  </si>
  <si>
    <t>20221771843</t>
  </si>
  <si>
    <t>30694271789</t>
  </si>
  <si>
    <t>30710751079</t>
  </si>
  <si>
    <t>27147100413</t>
  </si>
  <si>
    <t>30715079611</t>
  </si>
  <si>
    <t>30710155948</t>
  </si>
  <si>
    <t>30707725121</t>
  </si>
  <si>
    <t>23177598739</t>
  </si>
  <si>
    <t>30701307115</t>
  </si>
  <si>
    <t>20160374633</t>
  </si>
  <si>
    <t>27215111178</t>
  </si>
  <si>
    <t>20289160060</t>
  </si>
  <si>
    <t>30711150990</t>
  </si>
  <si>
    <t>30708217197</t>
  </si>
  <si>
    <t>30540259166</t>
  </si>
  <si>
    <t>20076981370</t>
  </si>
  <si>
    <t>23081415579</t>
  </si>
  <si>
    <t>20233924688</t>
  </si>
  <si>
    <t>20102733003</t>
  </si>
  <si>
    <t>20235748429</t>
  </si>
  <si>
    <t>20258642075</t>
  </si>
  <si>
    <t>27127607856</t>
  </si>
  <si>
    <t>20295818051</t>
  </si>
  <si>
    <t>30574304292</t>
  </si>
  <si>
    <t>27232026370</t>
  </si>
  <si>
    <t>27220406577</t>
  </si>
  <si>
    <t>30590360763</t>
  </si>
  <si>
    <t>30707082980</t>
  </si>
  <si>
    <t>30561039379</t>
  </si>
  <si>
    <t>30663191310</t>
  </si>
  <si>
    <t>30547498271</t>
  </si>
  <si>
    <t>23276939424</t>
  </si>
  <si>
    <t>30692391574</t>
  </si>
  <si>
    <t>20203578637</t>
  </si>
  <si>
    <t>20068161038</t>
  </si>
  <si>
    <t>20147454903</t>
  </si>
  <si>
    <t>30703001633</t>
  </si>
  <si>
    <t>30706053812</t>
  </si>
  <si>
    <t>27148112482</t>
  </si>
  <si>
    <t>20921431997</t>
  </si>
  <si>
    <t>30707890386</t>
  </si>
  <si>
    <t>30500091327</t>
  </si>
  <si>
    <t>27315291769</t>
  </si>
  <si>
    <t>30711393842</t>
  </si>
  <si>
    <t>30712981209</t>
  </si>
  <si>
    <t>30574816870</t>
  </si>
  <si>
    <t>30708251697</t>
  </si>
  <si>
    <t>30710971761</t>
  </si>
  <si>
    <t>30647321182</t>
  </si>
  <si>
    <t>30661152652</t>
  </si>
  <si>
    <t>20209222435</t>
  </si>
  <si>
    <t>23078703989</t>
  </si>
  <si>
    <t>20297159063</t>
  </si>
  <si>
    <t>30500094156</t>
  </si>
  <si>
    <t>27032347172</t>
  </si>
  <si>
    <t>20211424193</t>
  </si>
  <si>
    <t>20040200801</t>
  </si>
  <si>
    <t>33711071259</t>
  </si>
  <si>
    <t>27239541505</t>
  </si>
  <si>
    <t>20102172915</t>
  </si>
  <si>
    <t>20064408705</t>
  </si>
  <si>
    <t>20086344638</t>
  </si>
  <si>
    <t>20246337471</t>
  </si>
  <si>
    <t>20101554903</t>
  </si>
  <si>
    <t>30710498004</t>
  </si>
  <si>
    <t>30546261642</t>
  </si>
  <si>
    <t>20210257323</t>
  </si>
  <si>
    <t>30707417796</t>
  </si>
  <si>
    <t>20135545954</t>
  </si>
  <si>
    <t>30677100016</t>
  </si>
  <si>
    <t>23132402809</t>
  </si>
  <si>
    <t>30708240008</t>
  </si>
  <si>
    <t>30709604887</t>
  </si>
  <si>
    <t>20261841909</t>
  </si>
  <si>
    <t>30708369914</t>
  </si>
  <si>
    <t>30543035064</t>
  </si>
  <si>
    <t>27142933972</t>
  </si>
  <si>
    <t>20230016330</t>
  </si>
  <si>
    <t>30546764040</t>
  </si>
  <si>
    <t>30614037837</t>
  </si>
  <si>
    <t>30715158007</t>
  </si>
  <si>
    <t>20339360937</t>
  </si>
  <si>
    <t>30714112836</t>
  </si>
  <si>
    <t>30691244063</t>
  </si>
  <si>
    <t>20337261303</t>
  </si>
  <si>
    <t>30709704210</t>
  </si>
  <si>
    <t>20139483848</t>
  </si>
  <si>
    <t>30686845520</t>
  </si>
  <si>
    <t>30714584932</t>
  </si>
  <si>
    <t>20244183698</t>
  </si>
  <si>
    <t>30643922157</t>
  </si>
  <si>
    <t>24276047902</t>
  </si>
  <si>
    <t>20227829533</t>
  </si>
  <si>
    <t>30599078335</t>
  </si>
  <si>
    <t>30707961186</t>
  </si>
  <si>
    <t>33661814999</t>
  </si>
  <si>
    <t>30711094691</t>
  </si>
  <si>
    <t>24308605120</t>
  </si>
  <si>
    <t>27315466135</t>
  </si>
  <si>
    <t>20043613384</t>
  </si>
  <si>
    <t>30708015616</t>
  </si>
  <si>
    <t>30708523255</t>
  </si>
  <si>
    <t>30615543132</t>
  </si>
  <si>
    <t>20200194625</t>
  </si>
  <si>
    <t>27214158642</t>
  </si>
  <si>
    <t>20329747698</t>
  </si>
  <si>
    <t>33615831609</t>
  </si>
  <si>
    <t>27128375371</t>
  </si>
  <si>
    <t>20122854788</t>
  </si>
  <si>
    <t>30707581987</t>
  </si>
  <si>
    <t>30615530065</t>
  </si>
  <si>
    <t>30711118639</t>
  </si>
  <si>
    <t>20180123645</t>
  </si>
  <si>
    <t>20080373148</t>
  </si>
  <si>
    <t>30561272219</t>
  </si>
  <si>
    <t>23127491259</t>
  </si>
  <si>
    <t>30707891765</t>
  </si>
  <si>
    <t>20213613864</t>
  </si>
  <si>
    <t>27060516788</t>
  </si>
  <si>
    <t>30691251191</t>
  </si>
  <si>
    <t>30709650544</t>
  </si>
  <si>
    <t>27221754943</t>
  </si>
  <si>
    <t>20324458973</t>
  </si>
  <si>
    <t>30711281475</t>
  </si>
  <si>
    <t>20231021710</t>
  </si>
  <si>
    <t>27047870572</t>
  </si>
  <si>
    <t>20225333867</t>
  </si>
  <si>
    <t>20174240125</t>
  </si>
  <si>
    <t>27273097886</t>
  </si>
  <si>
    <t>20226534688</t>
  </si>
  <si>
    <t>30660945152</t>
  </si>
  <si>
    <t>33552744859</t>
  </si>
  <si>
    <t>30525912848</t>
  </si>
  <si>
    <t>30546337606</t>
  </si>
  <si>
    <t>30708136693</t>
  </si>
  <si>
    <t>20946146170</t>
  </si>
  <si>
    <t>20259028869</t>
  </si>
  <si>
    <t>30714769746</t>
  </si>
  <si>
    <t>30711383588</t>
  </si>
  <si>
    <t>20932198275</t>
  </si>
  <si>
    <t>20334094643</t>
  </si>
  <si>
    <t>23175766324</t>
  </si>
  <si>
    <t>23312319179</t>
  </si>
  <si>
    <t>30582264909</t>
  </si>
  <si>
    <t>27250345211</t>
  </si>
  <si>
    <t>20060706744</t>
  </si>
  <si>
    <t>20264802815</t>
  </si>
  <si>
    <t>27939887410</t>
  </si>
  <si>
    <t>20144947232</t>
  </si>
  <si>
    <t>20265245200</t>
  </si>
  <si>
    <t>23300184979</t>
  </si>
  <si>
    <t>20083261677</t>
  </si>
  <si>
    <t>30709561630</t>
  </si>
  <si>
    <t>30708591447</t>
  </si>
  <si>
    <t>20168020202</t>
  </si>
  <si>
    <t>20218759263</t>
  </si>
  <si>
    <t>20245663766</t>
  </si>
  <si>
    <t>33700443359</t>
  </si>
  <si>
    <t>30711655448</t>
  </si>
  <si>
    <t>30707045821</t>
  </si>
  <si>
    <t>20102139063</t>
  </si>
  <si>
    <t>23065345854</t>
  </si>
  <si>
    <t>30708394765</t>
  </si>
  <si>
    <t>30710933622</t>
  </si>
  <si>
    <t>27124157019</t>
  </si>
  <si>
    <t>30689495784</t>
  </si>
  <si>
    <t>30708983639</t>
  </si>
  <si>
    <t>20123160992</t>
  </si>
  <si>
    <t>30710782632</t>
  </si>
  <si>
    <t>33646346679</t>
  </si>
  <si>
    <t>20045226043</t>
  </si>
  <si>
    <t>20259887349</t>
  </si>
  <si>
    <t>30707504583</t>
  </si>
  <si>
    <t>20220777821</t>
  </si>
  <si>
    <t>20253549115</t>
  </si>
  <si>
    <t>27206737358</t>
  </si>
  <si>
    <t>30711811660</t>
  </si>
  <si>
    <t>20141748417</t>
  </si>
  <si>
    <t>30676054665</t>
  </si>
  <si>
    <t>20225014214</t>
  </si>
  <si>
    <t>30686230895</t>
  </si>
  <si>
    <t>20147460814</t>
  </si>
  <si>
    <t>23286907539</t>
  </si>
  <si>
    <t>30652614953</t>
  </si>
  <si>
    <t>27202124130</t>
  </si>
  <si>
    <t>33714483639</t>
  </si>
  <si>
    <t>20127754196</t>
  </si>
  <si>
    <t>20143748996</t>
  </si>
  <si>
    <t>30709156752</t>
  </si>
  <si>
    <t>30695797709</t>
  </si>
  <si>
    <t>30689364930</t>
  </si>
  <si>
    <t>27282281223</t>
  </si>
  <si>
    <t>30702659767</t>
  </si>
  <si>
    <t>20111760897</t>
  </si>
  <si>
    <t>20081405914</t>
  </si>
  <si>
    <t>30711167680</t>
  </si>
  <si>
    <t>27293945778</t>
  </si>
  <si>
    <t>20185963986</t>
  </si>
  <si>
    <t>20226857967</t>
  </si>
  <si>
    <t>20258521448</t>
  </si>
  <si>
    <t>33714017379</t>
  </si>
  <si>
    <t>27226508010</t>
  </si>
  <si>
    <t>30712254846</t>
  </si>
  <si>
    <t>20223444718</t>
  </si>
  <si>
    <t>33615812949</t>
  </si>
  <si>
    <t>30707638512</t>
  </si>
  <si>
    <t>27227360718</t>
  </si>
  <si>
    <t>27051292044</t>
  </si>
  <si>
    <t>30709026530</t>
  </si>
  <si>
    <t>20235472342</t>
  </si>
  <si>
    <t>20263903669</t>
  </si>
  <si>
    <t>30709459585</t>
  </si>
  <si>
    <t>30685116657</t>
  </si>
  <si>
    <t>20118382154</t>
  </si>
  <si>
    <t>20050892582</t>
  </si>
  <si>
    <t>30708972041</t>
  </si>
  <si>
    <t>30707980792</t>
  </si>
  <si>
    <t>30645092801</t>
  </si>
  <si>
    <t>27135018290</t>
  </si>
  <si>
    <t>20140103439</t>
  </si>
  <si>
    <t>30708932309</t>
  </si>
  <si>
    <t>30537648704</t>
  </si>
  <si>
    <t>27046673706</t>
  </si>
  <si>
    <t>30579103163</t>
  </si>
  <si>
    <t>30654763654</t>
  </si>
  <si>
    <t>30708998989</t>
  </si>
  <si>
    <t>30708299568</t>
  </si>
  <si>
    <t>30711091552</t>
  </si>
  <si>
    <t>30708617772</t>
  </si>
  <si>
    <t>20125967044</t>
  </si>
  <si>
    <t>20046480512</t>
  </si>
  <si>
    <t>20333169208</t>
  </si>
  <si>
    <t>20334401090</t>
  </si>
  <si>
    <t>30685140221</t>
  </si>
  <si>
    <t>20308373224</t>
  </si>
  <si>
    <t>30692079503</t>
  </si>
  <si>
    <t>20231200860</t>
  </si>
  <si>
    <t>30501912405</t>
  </si>
  <si>
    <t>20107349783</t>
  </si>
  <si>
    <t>20250288876</t>
  </si>
  <si>
    <t>30710728344</t>
  </si>
  <si>
    <t>33537186009</t>
  </si>
  <si>
    <t>30708774398</t>
  </si>
  <si>
    <t>30711861595</t>
  </si>
  <si>
    <t>30707805028</t>
  </si>
  <si>
    <t>20048883150</t>
  </si>
  <si>
    <t>20315524777</t>
  </si>
  <si>
    <t>20175698346</t>
  </si>
  <si>
    <t>33656195539</t>
  </si>
  <si>
    <t>30707523979</t>
  </si>
  <si>
    <t>30708502436</t>
  </si>
  <si>
    <t>30708932007</t>
  </si>
  <si>
    <t>20139705484</t>
  </si>
  <si>
    <t>20222450390</t>
  </si>
  <si>
    <t>30632853161</t>
  </si>
  <si>
    <t>30581142435</t>
  </si>
  <si>
    <t>30699190558</t>
  </si>
  <si>
    <t>30519217674</t>
  </si>
  <si>
    <t>30709583707</t>
  </si>
  <si>
    <t>33697069769</t>
  </si>
  <si>
    <t>33708533489</t>
  </si>
  <si>
    <t>20203250283</t>
  </si>
  <si>
    <t>30685873490</t>
  </si>
  <si>
    <t>20239292756</t>
  </si>
  <si>
    <t>30647726867</t>
  </si>
  <si>
    <t>30620086351</t>
  </si>
  <si>
    <t>20250574720</t>
  </si>
  <si>
    <t>30711815097</t>
  </si>
  <si>
    <t>24936098335</t>
  </si>
  <si>
    <t>20234709721</t>
  </si>
  <si>
    <t>20047048878</t>
  </si>
  <si>
    <t>30623210959</t>
  </si>
  <si>
    <t>30537781323</t>
  </si>
  <si>
    <t>20106913243</t>
  </si>
  <si>
    <t>30710514115</t>
  </si>
  <si>
    <t>33709401489</t>
  </si>
  <si>
    <t>30710158475</t>
  </si>
  <si>
    <t>33709656029</t>
  </si>
  <si>
    <t>30694736072</t>
  </si>
  <si>
    <t>30708025573</t>
  </si>
  <si>
    <t>20349589665</t>
  </si>
  <si>
    <t>20236451535</t>
  </si>
  <si>
    <t>33710033779</t>
  </si>
  <si>
    <t>20372697688</t>
  </si>
  <si>
    <t>30708048816</t>
  </si>
  <si>
    <t>20137812100</t>
  </si>
  <si>
    <t>30708957379</t>
  </si>
  <si>
    <t>20248231603</t>
  </si>
  <si>
    <t>27291766280</t>
  </si>
  <si>
    <t>20083770903</t>
  </si>
  <si>
    <t>30715219049</t>
  </si>
  <si>
    <t>30681020035</t>
  </si>
  <si>
    <t>30526874249</t>
  </si>
  <si>
    <t>30712490442</t>
  </si>
  <si>
    <t>20160837250</t>
  </si>
  <si>
    <t>27135366329</t>
  </si>
  <si>
    <t>30707284931</t>
  </si>
  <si>
    <t>20081585505</t>
  </si>
  <si>
    <t>33714322589</t>
  </si>
  <si>
    <t>20252511696</t>
  </si>
  <si>
    <t>27233689071</t>
  </si>
  <si>
    <t>30687829669</t>
  </si>
  <si>
    <t>27141573611</t>
  </si>
  <si>
    <t>30669065392</t>
  </si>
  <si>
    <t>33708891059</t>
  </si>
  <si>
    <t>30656326391</t>
  </si>
  <si>
    <t>33663592039</t>
  </si>
  <si>
    <t>30553646584</t>
  </si>
  <si>
    <t>30710973586</t>
  </si>
  <si>
    <t>30708552581</t>
  </si>
  <si>
    <t>20243346054</t>
  </si>
  <si>
    <t>20259838712</t>
  </si>
  <si>
    <t>30698548289</t>
  </si>
  <si>
    <t>30713647507</t>
  </si>
  <si>
    <t>30710567472</t>
  </si>
  <si>
    <t>20079749193</t>
  </si>
  <si>
    <t>20304746794</t>
  </si>
  <si>
    <t>30714359882</t>
  </si>
  <si>
    <t>30708330600</t>
  </si>
  <si>
    <t>30650493016</t>
  </si>
  <si>
    <t>30707227415</t>
  </si>
  <si>
    <t>20141247906</t>
  </si>
  <si>
    <t>20169916501</t>
  </si>
  <si>
    <t>30708417293</t>
  </si>
  <si>
    <t>33687623539</t>
  </si>
  <si>
    <t>27128367972</t>
  </si>
  <si>
    <t>23293850429</t>
  </si>
  <si>
    <t>33677035809</t>
  </si>
  <si>
    <t>27147254666</t>
  </si>
  <si>
    <t>33634009669</t>
  </si>
  <si>
    <t>30708836822</t>
  </si>
  <si>
    <t>30653238696</t>
  </si>
  <si>
    <t>30711676712</t>
  </si>
  <si>
    <t>30660808643</t>
  </si>
  <si>
    <t>33712465919</t>
  </si>
  <si>
    <t>30576124275</t>
  </si>
  <si>
    <t>33621743789</t>
  </si>
  <si>
    <t>27234615918</t>
  </si>
  <si>
    <t>20126917873</t>
  </si>
  <si>
    <t>20382823339</t>
  </si>
  <si>
    <t>20338107928</t>
  </si>
  <si>
    <t>30697616701</t>
  </si>
  <si>
    <t>20130080392</t>
  </si>
  <si>
    <t>20314565119</t>
  </si>
  <si>
    <t>20204197467</t>
  </si>
  <si>
    <t>20051879393</t>
  </si>
  <si>
    <t>30564393661</t>
  </si>
  <si>
    <t>23289875654</t>
  </si>
  <si>
    <t>33708926669</t>
  </si>
  <si>
    <t>27318689151</t>
  </si>
  <si>
    <t>27241498897</t>
  </si>
  <si>
    <t>20234364902</t>
  </si>
  <si>
    <t>30708621001</t>
  </si>
  <si>
    <t>20352184447</t>
  </si>
  <si>
    <t>20256601967</t>
  </si>
  <si>
    <t>20102089554</t>
  </si>
  <si>
    <t>27261784098</t>
  </si>
  <si>
    <t>33678683049</t>
  </si>
  <si>
    <t>20055140988</t>
  </si>
  <si>
    <t>30707822623</t>
  </si>
  <si>
    <t>27314501824</t>
  </si>
  <si>
    <t>27290073419</t>
  </si>
  <si>
    <t>27296424353</t>
  </si>
  <si>
    <t>20173198680</t>
  </si>
  <si>
    <t>30697652694</t>
  </si>
  <si>
    <t>20160381192</t>
  </si>
  <si>
    <t>30684476145</t>
  </si>
  <si>
    <t>30684514195</t>
  </si>
  <si>
    <t>30711665184</t>
  </si>
  <si>
    <t>20260735676</t>
  </si>
  <si>
    <t>30709609064</t>
  </si>
  <si>
    <t>20279709447</t>
  </si>
  <si>
    <t>30711534896</t>
  </si>
  <si>
    <t>20230607746</t>
  </si>
  <si>
    <t>27057716849</t>
  </si>
  <si>
    <t>30710608489</t>
  </si>
  <si>
    <t>27216797995</t>
  </si>
  <si>
    <t>27125432986</t>
  </si>
  <si>
    <t>33710866509</t>
  </si>
  <si>
    <t>20103505349</t>
  </si>
  <si>
    <t>30711959897</t>
  </si>
  <si>
    <t>20166274533</t>
  </si>
  <si>
    <t>30707853162</t>
  </si>
  <si>
    <t>30505459179</t>
  </si>
  <si>
    <t>30711603634</t>
  </si>
  <si>
    <t>27124586998</t>
  </si>
  <si>
    <t>30715253840</t>
  </si>
  <si>
    <t>20283056881</t>
  </si>
  <si>
    <t>20236759777</t>
  </si>
  <si>
    <t>33669376109</t>
  </si>
  <si>
    <t>30517295457</t>
  </si>
  <si>
    <t>20232765446</t>
  </si>
  <si>
    <t>27162027277</t>
  </si>
  <si>
    <t>27323523636</t>
  </si>
  <si>
    <t>27245460916</t>
  </si>
  <si>
    <t>30714661848</t>
  </si>
  <si>
    <t>20312060559</t>
  </si>
  <si>
    <t>30522979534</t>
  </si>
  <si>
    <t>30714128058</t>
  </si>
  <si>
    <t>30665074354</t>
  </si>
  <si>
    <t>30546670623</t>
  </si>
  <si>
    <t>20283454518</t>
  </si>
  <si>
    <t>30707824472</t>
  </si>
  <si>
    <t>20121888921</t>
  </si>
  <si>
    <t>30712090541</t>
  </si>
  <si>
    <t>30707542329</t>
  </si>
  <si>
    <t>20130725962</t>
  </si>
  <si>
    <t>20927126215</t>
  </si>
  <si>
    <t>30708402784</t>
  </si>
  <si>
    <t>20133031120</t>
  </si>
  <si>
    <t>27270421976</t>
  </si>
  <si>
    <t>20139793170</t>
  </si>
  <si>
    <t>20145864624</t>
  </si>
  <si>
    <t>30669095143</t>
  </si>
  <si>
    <t>30714435872</t>
  </si>
  <si>
    <t>30581069037</t>
  </si>
  <si>
    <t>33681650089</t>
  </si>
  <si>
    <t>30707446257</t>
  </si>
  <si>
    <t>30714215635</t>
  </si>
  <si>
    <t>20114499251</t>
  </si>
  <si>
    <t>30644236834</t>
  </si>
  <si>
    <t>20257334598</t>
  </si>
  <si>
    <t>30710589883</t>
  </si>
  <si>
    <t>30676847681</t>
  </si>
  <si>
    <t>30683939931</t>
  </si>
  <si>
    <t>20185954391</t>
  </si>
  <si>
    <t>30709875570</t>
  </si>
  <si>
    <t>20130906371</t>
  </si>
  <si>
    <t>27216427594</t>
  </si>
  <si>
    <t>20924078880</t>
  </si>
  <si>
    <t>20347472256</t>
  </si>
  <si>
    <t>30714677019</t>
  </si>
  <si>
    <t>27226918421</t>
  </si>
  <si>
    <t>30708785233</t>
  </si>
  <si>
    <t>20275142272</t>
  </si>
  <si>
    <t>30708835230</t>
  </si>
  <si>
    <t>30708994002</t>
  </si>
  <si>
    <t>30707135596</t>
  </si>
  <si>
    <t>30708847700</t>
  </si>
  <si>
    <t>20920684190</t>
  </si>
  <si>
    <t>30707983732</t>
  </si>
  <si>
    <t>20344223867</t>
  </si>
  <si>
    <t>20267664987</t>
  </si>
  <si>
    <t>27254368496</t>
  </si>
  <si>
    <t>30715029754</t>
  </si>
  <si>
    <t>30708407611</t>
  </si>
  <si>
    <t>30691712350</t>
  </si>
  <si>
    <t>30710164637</t>
  </si>
  <si>
    <t>30708331542</t>
  </si>
  <si>
    <t>30715141686</t>
  </si>
  <si>
    <t>33709858969</t>
  </si>
  <si>
    <t>20066268404</t>
  </si>
  <si>
    <t>30715323067</t>
  </si>
  <si>
    <t>30712265775</t>
  </si>
  <si>
    <t>30710708211</t>
  </si>
  <si>
    <t>33710664329</t>
  </si>
  <si>
    <t>20041646153</t>
  </si>
  <si>
    <t>27122905832</t>
  </si>
  <si>
    <t>20167862692</t>
  </si>
  <si>
    <t>20164623484</t>
  </si>
  <si>
    <t>23139365909</t>
  </si>
  <si>
    <t>30698328440</t>
  </si>
  <si>
    <t>20928050964</t>
  </si>
  <si>
    <t>27213852871</t>
  </si>
  <si>
    <t>30710403526</t>
  </si>
  <si>
    <t>23224810059</t>
  </si>
  <si>
    <t>20332340523</t>
  </si>
  <si>
    <t>20077048740</t>
  </si>
  <si>
    <t>30708478020</t>
  </si>
  <si>
    <t>20177218848</t>
  </si>
  <si>
    <t>30712003835</t>
  </si>
  <si>
    <t>30678466650</t>
  </si>
  <si>
    <t>27243641697</t>
  </si>
  <si>
    <t>30688476360</t>
  </si>
  <si>
    <t>20314534493</t>
  </si>
  <si>
    <t>30699606193</t>
  </si>
  <si>
    <t>30671936171</t>
  </si>
  <si>
    <t>30614342532</t>
  </si>
  <si>
    <t>30710492626</t>
  </si>
  <si>
    <t>20166905363</t>
  </si>
  <si>
    <t>33709762279</t>
  </si>
  <si>
    <t>30677911189</t>
  </si>
  <si>
    <t>30711561052</t>
  </si>
  <si>
    <t>30707087486</t>
  </si>
  <si>
    <t>20213918940</t>
  </si>
  <si>
    <t>30606311059</t>
  </si>
  <si>
    <t>30714298093</t>
  </si>
  <si>
    <t>20923658158</t>
  </si>
  <si>
    <t>27102239364</t>
  </si>
  <si>
    <t>20102508689</t>
  </si>
  <si>
    <t>30684490784</t>
  </si>
  <si>
    <t>30709132713</t>
  </si>
  <si>
    <t>20239776834</t>
  </si>
  <si>
    <t>20061430173</t>
  </si>
  <si>
    <t>20126971886</t>
  </si>
  <si>
    <t>20239024875</t>
  </si>
  <si>
    <t>27126018253</t>
  </si>
  <si>
    <t>30683691271</t>
  </si>
  <si>
    <t>30588295385</t>
  </si>
  <si>
    <t>30707021027</t>
  </si>
  <si>
    <t>30715238329</t>
  </si>
  <si>
    <t>27285077929</t>
  </si>
  <si>
    <t>27140166907</t>
  </si>
  <si>
    <t>30715199749</t>
  </si>
  <si>
    <t>30708997842</t>
  </si>
  <si>
    <t>20351340941</t>
  </si>
  <si>
    <t>30711094780</t>
  </si>
  <si>
    <t>30714331937</t>
  </si>
  <si>
    <t>27145936816</t>
  </si>
  <si>
    <t>30708737107</t>
  </si>
  <si>
    <t>27209859314</t>
  </si>
  <si>
    <t>27233955723</t>
  </si>
  <si>
    <t>23314707524</t>
  </si>
  <si>
    <t>27219973026</t>
  </si>
  <si>
    <t>20171522227</t>
  </si>
  <si>
    <t>30662045965</t>
  </si>
  <si>
    <t>30708002158</t>
  </si>
  <si>
    <t>30652473160</t>
  </si>
  <si>
    <t>30543502983</t>
  </si>
  <si>
    <t>23265769039</t>
  </si>
  <si>
    <t>30642709999</t>
  </si>
  <si>
    <t>20172861181</t>
  </si>
  <si>
    <t>33698461069</t>
  </si>
  <si>
    <t>30626421454</t>
  </si>
  <si>
    <t>20126297697</t>
  </si>
  <si>
    <t>30604671570</t>
  </si>
  <si>
    <t>30710247559</t>
  </si>
  <si>
    <t>30707819703</t>
  </si>
  <si>
    <t>20142280230</t>
  </si>
  <si>
    <t>30714134325</t>
  </si>
  <si>
    <t>27246049195</t>
  </si>
  <si>
    <t>30708652179</t>
  </si>
  <si>
    <t>27290834088</t>
  </si>
  <si>
    <t>20332367367</t>
  </si>
  <si>
    <t>30711386021</t>
  </si>
  <si>
    <t>20263683863</t>
  </si>
  <si>
    <t>33652513269</t>
  </si>
  <si>
    <t>30711419434</t>
  </si>
  <si>
    <t>30543201967</t>
  </si>
  <si>
    <t>30612280904</t>
  </si>
  <si>
    <t>23243887739</t>
  </si>
  <si>
    <t>20225675792</t>
  </si>
  <si>
    <t>30638659723</t>
  </si>
  <si>
    <t>30616481440</t>
  </si>
  <si>
    <t>30701503623</t>
  </si>
  <si>
    <t>30560260233</t>
  </si>
  <si>
    <t>20222617155</t>
  </si>
  <si>
    <t>30715097210</t>
  </si>
  <si>
    <t>30546408473</t>
  </si>
  <si>
    <t>30646512952</t>
  </si>
  <si>
    <t>30710228643</t>
  </si>
  <si>
    <t>23115274074</t>
  </si>
  <si>
    <t>30714291250</t>
  </si>
  <si>
    <t>30709618179</t>
  </si>
  <si>
    <t>30517040742</t>
  </si>
  <si>
    <t>30710690568</t>
  </si>
  <si>
    <t>30714408018</t>
  </si>
  <si>
    <t>33712060919</t>
  </si>
  <si>
    <t>30582727216</t>
  </si>
  <si>
    <t>20069051309</t>
  </si>
  <si>
    <t>30679813028</t>
  </si>
  <si>
    <t>33674821889</t>
  </si>
  <si>
    <t>27260330212</t>
  </si>
  <si>
    <t>27343129101</t>
  </si>
  <si>
    <t>27327978948</t>
  </si>
  <si>
    <t>20100382807</t>
  </si>
  <si>
    <t>30688971051</t>
  </si>
  <si>
    <t>27064180431</t>
  </si>
  <si>
    <t>30707426329</t>
  </si>
  <si>
    <t>30684501646</t>
  </si>
  <si>
    <t>27176866581</t>
  </si>
  <si>
    <t>20932178908</t>
  </si>
  <si>
    <t>27272599179</t>
  </si>
  <si>
    <t>20061468766</t>
  </si>
  <si>
    <t>20131470178</t>
  </si>
  <si>
    <t>30610252334</t>
  </si>
  <si>
    <t>20083134101</t>
  </si>
  <si>
    <t>30594027279</t>
  </si>
  <si>
    <t>30715190784</t>
  </si>
  <si>
    <t>20110058609</t>
  </si>
  <si>
    <t>20207292223</t>
  </si>
  <si>
    <t>20116291445</t>
  </si>
  <si>
    <t>30633647697</t>
  </si>
  <si>
    <t>23224249179</t>
  </si>
  <si>
    <t>30715385100</t>
  </si>
  <si>
    <t>20177335283</t>
  </si>
  <si>
    <t>20343929804</t>
  </si>
  <si>
    <t>20129614901</t>
  </si>
  <si>
    <t>30710342802</t>
  </si>
  <si>
    <t>30715294504</t>
  </si>
  <si>
    <t>30572653486</t>
  </si>
  <si>
    <t>33715222499</t>
  </si>
  <si>
    <t>27263984191</t>
  </si>
  <si>
    <t>20370595330</t>
  </si>
  <si>
    <t>30707870601</t>
  </si>
  <si>
    <t>30708088575</t>
  </si>
  <si>
    <t>30697035644</t>
  </si>
  <si>
    <t>27180154960</t>
  </si>
  <si>
    <t>30710785151</t>
  </si>
  <si>
    <t>30547279669</t>
  </si>
  <si>
    <t>30707975225</t>
  </si>
  <si>
    <t>23079165859</t>
  </si>
  <si>
    <t>27059509956</t>
  </si>
  <si>
    <t>20041384582</t>
  </si>
  <si>
    <t>27946755872</t>
  </si>
  <si>
    <t>Comprobante</t>
  </si>
  <si>
    <t>Prov. Sucursal</t>
  </si>
  <si>
    <t>Fecha Alta</t>
  </si>
  <si>
    <t>Alícuota IVA</t>
  </si>
  <si>
    <t>Importe</t>
  </si>
  <si>
    <t>IVA</t>
  </si>
  <si>
    <t>1007-01968714</t>
  </si>
  <si>
    <t>1007-01977919</t>
  </si>
  <si>
    <t>1007-01977920</t>
  </si>
  <si>
    <t>1007-01977921</t>
  </si>
  <si>
    <t>0002-00000217</t>
  </si>
  <si>
    <t>0008-02692384</t>
  </si>
  <si>
    <t>0002-00000011</t>
  </si>
  <si>
    <t>0009-00060785</t>
  </si>
  <si>
    <t>0003-00010118</t>
  </si>
  <si>
    <t>0005-00084903</t>
  </si>
  <si>
    <t>0014-00074231</t>
  </si>
  <si>
    <t>0027-00060065</t>
  </si>
  <si>
    <t>0005-00000985</t>
  </si>
  <si>
    <t>0004-00000549</t>
  </si>
  <si>
    <t>0008-02692944</t>
  </si>
  <si>
    <t>0010-01480244</t>
  </si>
  <si>
    <t>0006-00000062</t>
  </si>
  <si>
    <t>0006-00000063</t>
  </si>
  <si>
    <t>0006-00000064</t>
  </si>
  <si>
    <t>0008-02693660</t>
  </si>
  <si>
    <t>0004-00040281</t>
  </si>
  <si>
    <t>0003-00000184</t>
  </si>
  <si>
    <t>0009-00107209</t>
  </si>
  <si>
    <t>1601-00000109</t>
  </si>
  <si>
    <t>0002-00000546</t>
  </si>
  <si>
    <t>0006-00031838</t>
  </si>
  <si>
    <t>1769-00015854</t>
  </si>
  <si>
    <t>0001-00000234</t>
  </si>
  <si>
    <t>0001-00000235</t>
  </si>
  <si>
    <t>0001-00002104</t>
  </si>
  <si>
    <t>0008-00029170</t>
  </si>
  <si>
    <t>2437-00060349</t>
  </si>
  <si>
    <t>9103-16754907</t>
  </si>
  <si>
    <t>0005-00019019</t>
  </si>
  <si>
    <t>0005-00019027</t>
  </si>
  <si>
    <t>0002-00000155</t>
  </si>
  <si>
    <t>0002-00000156</t>
  </si>
  <si>
    <t>0002-00000157</t>
  </si>
  <si>
    <t>0008-02694496</t>
  </si>
  <si>
    <t>0958-00001195</t>
  </si>
  <si>
    <t>0997-00022249</t>
  </si>
  <si>
    <t>1100-00008345</t>
  </si>
  <si>
    <t>9166-00080295</t>
  </si>
  <si>
    <t>0106-00000631</t>
  </si>
  <si>
    <t>0009-00067759</t>
  </si>
  <si>
    <t>0009-00067760</t>
  </si>
  <si>
    <t>0090-00001950</t>
  </si>
  <si>
    <t>0005-00007515</t>
  </si>
  <si>
    <t>0001-00001981</t>
  </si>
  <si>
    <t>0001-00001982</t>
  </si>
  <si>
    <t>0001-00001984</t>
  </si>
  <si>
    <t>0001-00004284</t>
  </si>
  <si>
    <t>0001-00000584</t>
  </si>
  <si>
    <t>0001-00000676</t>
  </si>
  <si>
    <t>0001-00000677</t>
  </si>
  <si>
    <t>0003-00088394</t>
  </si>
  <si>
    <t>0001-00000262</t>
  </si>
  <si>
    <t>0010-00000020</t>
  </si>
  <si>
    <t>0005-00014389</t>
  </si>
  <si>
    <t>0008-00000046</t>
  </si>
  <si>
    <t>0001-00000153</t>
  </si>
  <si>
    <t>0002-00000033</t>
  </si>
  <si>
    <t>0001-00003748</t>
  </si>
  <si>
    <t>0016-00065087</t>
  </si>
  <si>
    <t>0013-00358052</t>
  </si>
  <si>
    <t>0007-00000300</t>
  </si>
  <si>
    <t>0014-00034988</t>
  </si>
  <si>
    <t>0001-00001565</t>
  </si>
  <si>
    <t>3400-00023302</t>
  </si>
  <si>
    <t>3574-00011424</t>
  </si>
  <si>
    <t>3814-00001388</t>
  </si>
  <si>
    <t>0003-00002138</t>
  </si>
  <si>
    <t>2437-00060361</t>
  </si>
  <si>
    <t>4405-02665833</t>
  </si>
  <si>
    <t>0083-00009378</t>
  </si>
  <si>
    <t>0003-00116682</t>
  </si>
  <si>
    <t>0005-00019100</t>
  </si>
  <si>
    <t>0008-02695581</t>
  </si>
  <si>
    <t>0002-00008490</t>
  </si>
  <si>
    <t>0002-00008492</t>
  </si>
  <si>
    <t>0003-00002889</t>
  </si>
  <si>
    <t>0106-00000683</t>
  </si>
  <si>
    <t>0008-00101334</t>
  </si>
  <si>
    <t>0022-00000154</t>
  </si>
  <si>
    <t>0040-00073248</t>
  </si>
  <si>
    <t>0009-00048717</t>
  </si>
  <si>
    <t>0001-00001983</t>
  </si>
  <si>
    <t>0001-00001985</t>
  </si>
  <si>
    <t>0001-00005316</t>
  </si>
  <si>
    <t>0003-00087681</t>
  </si>
  <si>
    <t>0002-00000240</t>
  </si>
  <si>
    <t>0002-00000165</t>
  </si>
  <si>
    <t>0029-00016763</t>
  </si>
  <si>
    <t>0010-00052308</t>
  </si>
  <si>
    <t>0001-00000297</t>
  </si>
  <si>
    <t>0003-00000069</t>
  </si>
  <si>
    <t>0003-00000070</t>
  </si>
  <si>
    <t>0002-00002339</t>
  </si>
  <si>
    <t>0002-00020219</t>
  </si>
  <si>
    <t>0003-00012004</t>
  </si>
  <si>
    <t>3361-00032766</t>
  </si>
  <si>
    <t>0009-00107419</t>
  </si>
  <si>
    <t>0001-00000518</t>
  </si>
  <si>
    <t>0009-00044972</t>
  </si>
  <si>
    <t>1769-00016019</t>
  </si>
  <si>
    <t>0002-00000005</t>
  </si>
  <si>
    <t>0002-00000006</t>
  </si>
  <si>
    <t>0003-00116715</t>
  </si>
  <si>
    <t>0005-00019198</t>
  </si>
  <si>
    <t>0005-00019200</t>
  </si>
  <si>
    <t>0002-00000163</t>
  </si>
  <si>
    <t>0008-02696681</t>
  </si>
  <si>
    <t>0002-00008559</t>
  </si>
  <si>
    <t>0008-00067338</t>
  </si>
  <si>
    <t>0008-00101362</t>
  </si>
  <si>
    <t>0019-00022306</t>
  </si>
  <si>
    <t>0009-00151812</t>
  </si>
  <si>
    <t>0001-00001986</t>
  </si>
  <si>
    <t>0001-00001987</t>
  </si>
  <si>
    <t>0001-00006363</t>
  </si>
  <si>
    <t>0001-00000678</t>
  </si>
  <si>
    <t>0001-00000679</t>
  </si>
  <si>
    <t>0001-00204296</t>
  </si>
  <si>
    <t>0005-00014406</t>
  </si>
  <si>
    <t>0002-00008129</t>
  </si>
  <si>
    <t>0002-00008130</t>
  </si>
  <si>
    <t>0001-00000688</t>
  </si>
  <si>
    <t>0003-00000145</t>
  </si>
  <si>
    <t>0001-00000330</t>
  </si>
  <si>
    <t>0016-00065135</t>
  </si>
  <si>
    <t>2500-00077349</t>
  </si>
  <si>
    <t>3035-00043434</t>
  </si>
  <si>
    <t>0008-00025332</t>
  </si>
  <si>
    <t>0005-00106120</t>
  </si>
  <si>
    <t>0002-00005626</t>
  </si>
  <si>
    <t>1784-00004503</t>
  </si>
  <si>
    <t>2437-00060411</t>
  </si>
  <si>
    <t>0003-00155700</t>
  </si>
  <si>
    <t>0005-00019240</t>
  </si>
  <si>
    <t>0008-02697803</t>
  </si>
  <si>
    <t>0015-00000126</t>
  </si>
  <si>
    <t>0003-00002995</t>
  </si>
  <si>
    <t>0008-00101392</t>
  </si>
  <si>
    <t>0022-00000171</t>
  </si>
  <si>
    <t>0005-00007561</t>
  </si>
  <si>
    <t>0001-00001988</t>
  </si>
  <si>
    <t>0001-00007378</t>
  </si>
  <si>
    <t>0006-00038817</t>
  </si>
  <si>
    <t>0005-00000871</t>
  </si>
  <si>
    <t>0005-00000879</t>
  </si>
  <si>
    <t>0001-00000680</t>
  </si>
  <si>
    <t>0005-00130110</t>
  </si>
  <si>
    <t>0001-00078156</t>
  </si>
  <si>
    <t>0001-00025778</t>
  </si>
  <si>
    <t>0001-00025779</t>
  </si>
  <si>
    <t>0006-00107442</t>
  </si>
  <si>
    <t>0002-00000810</t>
  </si>
  <si>
    <t>0016-00065191</t>
  </si>
  <si>
    <t>3197-00029458</t>
  </si>
  <si>
    <t>0006-00000068</t>
  </si>
  <si>
    <t>0001-00299967</t>
  </si>
  <si>
    <t>0001-00300025</t>
  </si>
  <si>
    <t>0001-00000236</t>
  </si>
  <si>
    <t>0008-00029460</t>
  </si>
  <si>
    <t>0002-00000556</t>
  </si>
  <si>
    <t>2437-00060439</t>
  </si>
  <si>
    <t>2437-00060440</t>
  </si>
  <si>
    <t>2437-00060441</t>
  </si>
  <si>
    <t>2437-00060445</t>
  </si>
  <si>
    <t>0003-00116784</t>
  </si>
  <si>
    <t>0003-00155727</t>
  </si>
  <si>
    <t>0005-00019323</t>
  </si>
  <si>
    <t>0008-02698941</t>
  </si>
  <si>
    <t>0261-74460216</t>
  </si>
  <si>
    <t>0351-61320216</t>
  </si>
  <si>
    <t>1103-00010959</t>
  </si>
  <si>
    <t>0005-00007583</t>
  </si>
  <si>
    <t>0005-00007588</t>
  </si>
  <si>
    <t>0002-00000043</t>
  </si>
  <si>
    <t>0002-00006732</t>
  </si>
  <si>
    <t>0002-00006733</t>
  </si>
  <si>
    <t>0009-00048907</t>
  </si>
  <si>
    <t>0014-01741892</t>
  </si>
  <si>
    <t>0001-00001989</t>
  </si>
  <si>
    <t>0001-00008377</t>
  </si>
  <si>
    <t>0003-00018667</t>
  </si>
  <si>
    <t>0004-00000069</t>
  </si>
  <si>
    <t>0005-00014419</t>
  </si>
  <si>
    <t>0002-00008135</t>
  </si>
  <si>
    <t>0016-00065227</t>
  </si>
  <si>
    <t>3650-00012244</t>
  </si>
  <si>
    <t>7609-00005327</t>
  </si>
  <si>
    <t>0006-00000069</t>
  </si>
  <si>
    <t>0006-00000070</t>
  </si>
  <si>
    <t>0008-02700024</t>
  </si>
  <si>
    <t>0008-00013723</t>
  </si>
  <si>
    <t>0009-00067979</t>
  </si>
  <si>
    <t>0010-00001467</t>
  </si>
  <si>
    <t>0006-00000071</t>
  </si>
  <si>
    <t>0001-00300295</t>
  </si>
  <si>
    <t>0008-02700898</t>
  </si>
  <si>
    <t>0003-00088727</t>
  </si>
  <si>
    <t>0029-00017156</t>
  </si>
  <si>
    <t>0008-00025413</t>
  </si>
  <si>
    <t>0009-00107789</t>
  </si>
  <si>
    <t>1769-00016331</t>
  </si>
  <si>
    <t>1010-00008928</t>
  </si>
  <si>
    <t>0002-00000561</t>
  </si>
  <si>
    <t>2437-00060463</t>
  </si>
  <si>
    <t>0005-00019455</t>
  </si>
  <si>
    <t>0008-02701857</t>
  </si>
  <si>
    <t>0887-00003645</t>
  </si>
  <si>
    <t>1026-00003184</t>
  </si>
  <si>
    <t>0010-00017004</t>
  </si>
  <si>
    <t>0008-00101526</t>
  </si>
  <si>
    <t>1229-00283625</t>
  </si>
  <si>
    <t>0014-00062987</t>
  </si>
  <si>
    <t>0001-00001990</t>
  </si>
  <si>
    <t>0001-00011378</t>
  </si>
  <si>
    <t>0001-00000681</t>
  </si>
  <si>
    <t>0035-00013238</t>
  </si>
  <si>
    <t>0002-00017476</t>
  </si>
  <si>
    <t>0014-00076095</t>
  </si>
  <si>
    <t>0015-00056628</t>
  </si>
  <si>
    <t>0004-00000059</t>
  </si>
  <si>
    <t>0016-00065334</t>
  </si>
  <si>
    <t>0002-00000669</t>
  </si>
  <si>
    <t>0003-00000155</t>
  </si>
  <si>
    <t>3004-00053297</t>
  </si>
  <si>
    <t>3035-00043746</t>
  </si>
  <si>
    <t>5012-00000438</t>
  </si>
  <si>
    <t>0001-00010025</t>
  </si>
  <si>
    <t>0009-00071452</t>
  </si>
  <si>
    <t>1712-00011570</t>
  </si>
  <si>
    <t>1807-00006133</t>
  </si>
  <si>
    <t>0018-00041179</t>
  </si>
  <si>
    <t>2437-00060482</t>
  </si>
  <si>
    <t>2437-00060484</t>
  </si>
  <si>
    <t>0003-00116828</t>
  </si>
  <si>
    <t>0005-00019544</t>
  </si>
  <si>
    <t>0008-02702994</t>
  </si>
  <si>
    <t>0002-00000207</t>
  </si>
  <si>
    <t>0014-00063023</t>
  </si>
  <si>
    <t>0005-00007633</t>
  </si>
  <si>
    <t>0009-00049223</t>
  </si>
  <si>
    <t>0021-00007008</t>
  </si>
  <si>
    <t>0001-00001991</t>
  </si>
  <si>
    <t>0001-00012392</t>
  </si>
  <si>
    <t>0001-00000682</t>
  </si>
  <si>
    <t>0001-00000683</t>
  </si>
  <si>
    <t>0002-00000048</t>
  </si>
  <si>
    <t>0027-00070586</t>
  </si>
  <si>
    <t>0005-00014442</t>
  </si>
  <si>
    <t>0006-00002365</t>
  </si>
  <si>
    <t>0386-00000723</t>
  </si>
  <si>
    <t>6089-00002737</t>
  </si>
  <si>
    <t>0007-00008461</t>
  </si>
  <si>
    <t>0010-00102631</t>
  </si>
  <si>
    <t>0006-00153886</t>
  </si>
  <si>
    <t>0009-00000125</t>
  </si>
  <si>
    <t>1711-00011635</t>
  </si>
  <si>
    <t>1781-00004412</t>
  </si>
  <si>
    <t>0028-00008462</t>
  </si>
  <si>
    <t>0005-00019582</t>
  </si>
  <si>
    <t>0008-02704125</t>
  </si>
  <si>
    <t>0002-00000208</t>
  </si>
  <si>
    <t>0002-00000209</t>
  </si>
  <si>
    <t>0013-00041927</t>
  </si>
  <si>
    <t>0016-00186887</t>
  </si>
  <si>
    <t>0020-00000106</t>
  </si>
  <si>
    <t>0014-00063078</t>
  </si>
  <si>
    <t>0014-00063110</t>
  </si>
  <si>
    <t>0022-00000202</t>
  </si>
  <si>
    <t>0001-00001992</t>
  </si>
  <si>
    <t>0001-00013342</t>
  </si>
  <si>
    <t>0001-00000684</t>
  </si>
  <si>
    <t>0002-00000427</t>
  </si>
  <si>
    <t>0002-00000840</t>
  </si>
  <si>
    <t>0001-00000035</t>
  </si>
  <si>
    <t>0001-00002276</t>
  </si>
  <si>
    <t>0001-00000029</t>
  </si>
  <si>
    <t>0016-00065383</t>
  </si>
  <si>
    <t>0001-00000276</t>
  </si>
  <si>
    <t>0002-00000683</t>
  </si>
  <si>
    <t>2359-00226360</t>
  </si>
  <si>
    <t>3010-00005136</t>
  </si>
  <si>
    <t>2093-05087158</t>
  </si>
  <si>
    <t>0056-00000980</t>
  </si>
  <si>
    <t>0003-00096892</t>
  </si>
  <si>
    <t>0002-00005637</t>
  </si>
  <si>
    <t>1781-00004444</t>
  </si>
  <si>
    <t>6709-00015397</t>
  </si>
  <si>
    <t>2437-00060534</t>
  </si>
  <si>
    <t>0003-00116904</t>
  </si>
  <si>
    <t>0003-00155801</t>
  </si>
  <si>
    <t>0003-00155806</t>
  </si>
  <si>
    <t>0008-02705239</t>
  </si>
  <si>
    <t>0205-00350367</t>
  </si>
  <si>
    <t>0915-00010995</t>
  </si>
  <si>
    <t>0008-00101691</t>
  </si>
  <si>
    <t>0014-00063149</t>
  </si>
  <si>
    <t>0014-00063152</t>
  </si>
  <si>
    <t>0014-00063164</t>
  </si>
  <si>
    <t>0021-00007021</t>
  </si>
  <si>
    <t>0001-00001993</t>
  </si>
  <si>
    <t>0001-00014331</t>
  </si>
  <si>
    <t>0008-00033555</t>
  </si>
  <si>
    <t>0002-00000327</t>
  </si>
  <si>
    <t>0005-00006842</t>
  </si>
  <si>
    <t>2782-00014352</t>
  </si>
  <si>
    <t>1022-04294951</t>
  </si>
  <si>
    <t>1022-04306889</t>
  </si>
  <si>
    <t>0001-00001898</t>
  </si>
  <si>
    <t>0002-00124816</t>
  </si>
  <si>
    <t>1781-00004494</t>
  </si>
  <si>
    <t>1807-00006241</t>
  </si>
  <si>
    <t>0002-00005954</t>
  </si>
  <si>
    <t>0007-00110890</t>
  </si>
  <si>
    <t>2437-00060568</t>
  </si>
  <si>
    <t>2437-00060569</t>
  </si>
  <si>
    <t>0003-00116957</t>
  </si>
  <si>
    <t>0001-00155823</t>
  </si>
  <si>
    <t>0008-02706364</t>
  </si>
  <si>
    <t>0261-35020216</t>
  </si>
  <si>
    <t>0001-00123548</t>
  </si>
  <si>
    <t>0007-00103238</t>
  </si>
  <si>
    <t>0009-00068202</t>
  </si>
  <si>
    <t>0014-00063231</t>
  </si>
  <si>
    <t>0002-00008458</t>
  </si>
  <si>
    <t>0001-00001994</t>
  </si>
  <si>
    <t>0001-00015315</t>
  </si>
  <si>
    <t>0003-00087791</t>
  </si>
  <si>
    <t>0001-00000418</t>
  </si>
  <si>
    <t>0001-00000419</t>
  </si>
  <si>
    <t>0002-00056825</t>
  </si>
  <si>
    <t>0027-00055857</t>
  </si>
  <si>
    <t>0010-00052465</t>
  </si>
  <si>
    <t>0006-00009792</t>
  </si>
  <si>
    <t>0002-00008159</t>
  </si>
  <si>
    <t>0004-00000330</t>
  </si>
  <si>
    <t>0001-00062222</t>
  </si>
  <si>
    <t>0002-00020303</t>
  </si>
  <si>
    <t>0005-00006863</t>
  </si>
  <si>
    <t>1827-00006842</t>
  </si>
  <si>
    <t>0008-02707382</t>
  </si>
  <si>
    <t>1723-00006321</t>
  </si>
  <si>
    <t>0008-02708163</t>
  </si>
  <si>
    <t>0014-00063328</t>
  </si>
  <si>
    <t>0039-00038350</t>
  </si>
  <si>
    <t>5512-00714942</t>
  </si>
  <si>
    <t>3601-00030413</t>
  </si>
  <si>
    <t>0008-00025587</t>
  </si>
  <si>
    <t>1022-04322365</t>
  </si>
  <si>
    <t>1022-04381951</t>
  </si>
  <si>
    <t>0009-00108406</t>
  </si>
  <si>
    <t>5011-00000576</t>
  </si>
  <si>
    <t>0005-00054665</t>
  </si>
  <si>
    <t>0012-00038974</t>
  </si>
  <si>
    <t>1769-00016821</t>
  </si>
  <si>
    <t>0006-00007959</t>
  </si>
  <si>
    <t>0002-00000577</t>
  </si>
  <si>
    <t>8204-16345355</t>
  </si>
  <si>
    <t>0001-00155852</t>
  </si>
  <si>
    <t>0003-00155845</t>
  </si>
  <si>
    <t>0005-00019905</t>
  </si>
  <si>
    <t>0008-02709038</t>
  </si>
  <si>
    <t>1098-00008489</t>
  </si>
  <si>
    <t>9166-00081131</t>
  </si>
  <si>
    <t>0009-00068302</t>
  </si>
  <si>
    <t>0014-00063374</t>
  </si>
  <si>
    <t>0014-00063378</t>
  </si>
  <si>
    <t>0009-00402725</t>
  </si>
  <si>
    <t>0005-00007718</t>
  </si>
  <si>
    <t>0005-00007719</t>
  </si>
  <si>
    <t>0013-00080695</t>
  </si>
  <si>
    <t>0001-00018321</t>
  </si>
  <si>
    <t>0002-00008757</t>
  </si>
  <si>
    <t>0005-00014490</t>
  </si>
  <si>
    <t>0001-00000047</t>
  </si>
  <si>
    <t>0002-00000036</t>
  </si>
  <si>
    <t>0033-00000199</t>
  </si>
  <si>
    <t>0007-00002223</t>
  </si>
  <si>
    <t>0006-00017008</t>
  </si>
  <si>
    <t>0001-00001108</t>
  </si>
  <si>
    <t>0001-00000078</t>
  </si>
  <si>
    <t>3216-00059062</t>
  </si>
  <si>
    <t>3854-00002205</t>
  </si>
  <si>
    <t>0002-00000115</t>
  </si>
  <si>
    <t>2414-00001427</t>
  </si>
  <si>
    <t>5011-00000578</t>
  </si>
  <si>
    <t>0001-00022166</t>
  </si>
  <si>
    <t>0002-00005644</t>
  </si>
  <si>
    <t>1723-00006342</t>
  </si>
  <si>
    <t>1781-00004642</t>
  </si>
  <si>
    <t>0001-00000583</t>
  </si>
  <si>
    <t>0002-00000219</t>
  </si>
  <si>
    <t>2437-00060621</t>
  </si>
  <si>
    <t>0003-00116999</t>
  </si>
  <si>
    <t>0003-00117000</t>
  </si>
  <si>
    <t>0003-00117001</t>
  </si>
  <si>
    <t>0003-00155873</t>
  </si>
  <si>
    <t>0005-00019968</t>
  </si>
  <si>
    <t>0008-02710122</t>
  </si>
  <si>
    <t>0020-00510216</t>
  </si>
  <si>
    <t>0958-00001543</t>
  </si>
  <si>
    <t>0005-00003633</t>
  </si>
  <si>
    <t>0010-00017511</t>
  </si>
  <si>
    <t>0009-00844981</t>
  </si>
  <si>
    <t>0021-00007045</t>
  </si>
  <si>
    <t>0001-00001995</t>
  </si>
  <si>
    <t>0001-00001996</t>
  </si>
  <si>
    <t>0001-00001997</t>
  </si>
  <si>
    <t>0001-00019298</t>
  </si>
  <si>
    <t>0027-00061570</t>
  </si>
  <si>
    <t>0005-00014497</t>
  </si>
  <si>
    <t>3208-00005003</t>
  </si>
  <si>
    <t>3208-00005004</t>
  </si>
  <si>
    <t>3208-00005005</t>
  </si>
  <si>
    <t>3208-00005006</t>
  </si>
  <si>
    <t>3208-00005007</t>
  </si>
  <si>
    <t>3208-00005008</t>
  </si>
  <si>
    <t>0007-00003094</t>
  </si>
  <si>
    <t>0001-00000198</t>
  </si>
  <si>
    <t>0001-00000032</t>
  </si>
  <si>
    <t>3361-00033331</t>
  </si>
  <si>
    <t>3528-00026284</t>
  </si>
  <si>
    <t>1022-04383735</t>
  </si>
  <si>
    <t>0009-00108649</t>
  </si>
  <si>
    <t>0002-00000116</t>
  </si>
  <si>
    <t>0002-00005646</t>
  </si>
  <si>
    <t>1807-00006383</t>
  </si>
  <si>
    <t>0002-00000220</t>
  </si>
  <si>
    <t>0471-00980452</t>
  </si>
  <si>
    <t>0003-00155889</t>
  </si>
  <si>
    <t>0005-00020016</t>
  </si>
  <si>
    <t>0008-02711186</t>
  </si>
  <si>
    <t>0002-00009003</t>
  </si>
  <si>
    <t>0002-00009005</t>
  </si>
  <si>
    <t>0002-00009010</t>
  </si>
  <si>
    <t>0001-00500318</t>
  </si>
  <si>
    <t>0013-00001193</t>
  </si>
  <si>
    <t>0008-00101927</t>
  </si>
  <si>
    <t>0014-00063498</t>
  </si>
  <si>
    <t>0021-00007048</t>
  </si>
  <si>
    <t>0001-00001998</t>
  </si>
  <si>
    <t>0001-00020254</t>
  </si>
  <si>
    <t>0144-00001425</t>
  </si>
  <si>
    <t>0002-00000241</t>
  </si>
  <si>
    <t>0002-00004991</t>
  </si>
  <si>
    <t>0005-00014519</t>
  </si>
  <si>
    <t>5005-02505692</t>
  </si>
  <si>
    <t>0027-00056052</t>
  </si>
  <si>
    <t>0006-00107933</t>
  </si>
  <si>
    <t>0003-00002421</t>
  </si>
  <si>
    <t>0001-00000110</t>
  </si>
  <si>
    <t>0001-00002587</t>
  </si>
  <si>
    <t>3378-00013298</t>
  </si>
  <si>
    <t>0002-00000117</t>
  </si>
  <si>
    <t>0013-00133139</t>
  </si>
  <si>
    <t>0018-00041598</t>
  </si>
  <si>
    <t>0002-00000221</t>
  </si>
  <si>
    <t>0003-00117070</t>
  </si>
  <si>
    <t>0050-07697555</t>
  </si>
  <si>
    <t>0008-02712217</t>
  </si>
  <si>
    <t>0010-00017692</t>
  </si>
  <si>
    <t>4560-00008870</t>
  </si>
  <si>
    <t>0014-00063551</t>
  </si>
  <si>
    <t>0014-00063589</t>
  </si>
  <si>
    <t>0001-00001999</t>
  </si>
  <si>
    <t>0001-00021254</t>
  </si>
  <si>
    <t>0027-00061808</t>
  </si>
  <si>
    <t>0018-00060941</t>
  </si>
  <si>
    <t>0005-00014528</t>
  </si>
  <si>
    <t>0002-00000019</t>
  </si>
  <si>
    <t>0001-00005587</t>
  </si>
  <si>
    <t>0001-00000081</t>
  </si>
  <si>
    <t>0002-00000875</t>
  </si>
  <si>
    <t>1001-00630116</t>
  </si>
  <si>
    <t>0002-00000037</t>
  </si>
  <si>
    <t>0003-00000004</t>
  </si>
  <si>
    <t>0003-00000159</t>
  </si>
  <si>
    <t>0003-00000162</t>
  </si>
  <si>
    <t>0001-00000397</t>
  </si>
  <si>
    <t>3294-00005248</t>
  </si>
  <si>
    <t>3822-00001231</t>
  </si>
  <si>
    <t>0019-00034199</t>
  </si>
  <si>
    <t>1784-00004806</t>
  </si>
  <si>
    <t>5207-00006303</t>
  </si>
  <si>
    <t>2437-00060670</t>
  </si>
  <si>
    <t>2437-00060674</t>
  </si>
  <si>
    <t>2437-00060678</t>
  </si>
  <si>
    <t>0003-00155928</t>
  </si>
  <si>
    <t>0005-00020165</t>
  </si>
  <si>
    <t>0005-00020195</t>
  </si>
  <si>
    <t>0008-02713219</t>
  </si>
  <si>
    <t>0351-39850216</t>
  </si>
  <si>
    <t>0955-00018204</t>
  </si>
  <si>
    <t>1098-00008540</t>
  </si>
  <si>
    <t>0009-00068483</t>
  </si>
  <si>
    <t>0004-00004812</t>
  </si>
  <si>
    <t>0004-00004824</t>
  </si>
  <si>
    <t>0001-00022235</t>
  </si>
  <si>
    <t>0030-00086218</t>
  </si>
  <si>
    <t>0027-00061928</t>
  </si>
  <si>
    <t>0005-00014535</t>
  </si>
  <si>
    <t>0028-00055269</t>
  </si>
  <si>
    <t>0002-00008181</t>
  </si>
  <si>
    <t>0001-00000714</t>
  </si>
  <si>
    <t>0007-00003106</t>
  </si>
  <si>
    <t>0003-00000163</t>
  </si>
  <si>
    <t>0001-00000095</t>
  </si>
  <si>
    <t>0002-00125429</t>
  </si>
  <si>
    <t>0008-02714121</t>
  </si>
  <si>
    <t>9166-00081513</t>
  </si>
  <si>
    <t>0008-02714792</t>
  </si>
  <si>
    <t>0037-00054969</t>
  </si>
  <si>
    <t>0010-00061538</t>
  </si>
  <si>
    <t>0535-02432581</t>
  </si>
  <si>
    <t>0008-00025756</t>
  </si>
  <si>
    <t>2414-00001437</t>
  </si>
  <si>
    <t>7638-00003206</t>
  </si>
  <si>
    <t>2437-00060706</t>
  </si>
  <si>
    <t>0003-00117128</t>
  </si>
  <si>
    <t>0005-00020316</t>
  </si>
  <si>
    <t>0005-00020320</t>
  </si>
  <si>
    <t>0008-02715549</t>
  </si>
  <si>
    <t>0042-00025187</t>
  </si>
  <si>
    <t>0005-00144375</t>
  </si>
  <si>
    <t>0032-00047522</t>
  </si>
  <si>
    <t>0009-00068566</t>
  </si>
  <si>
    <t>0014-00063774</t>
  </si>
  <si>
    <t>0014-00063796</t>
  </si>
  <si>
    <t>0014-00063812</t>
  </si>
  <si>
    <t>0002-00008489</t>
  </si>
  <si>
    <t>0004-00004961</t>
  </si>
  <si>
    <t>0001-00002000</t>
  </si>
  <si>
    <t>0001-00000685</t>
  </si>
  <si>
    <t>0030-00071849</t>
  </si>
  <si>
    <t>0007-00021984</t>
  </si>
  <si>
    <t>0006-00008573</t>
  </si>
  <si>
    <t>0005-00005220</t>
  </si>
  <si>
    <t>0001-00000200</t>
  </si>
  <si>
    <t>0003-00036313</t>
  </si>
  <si>
    <t>2815-00067773</t>
  </si>
  <si>
    <t>3361-00033524</t>
  </si>
  <si>
    <t>3812-00001431</t>
  </si>
  <si>
    <t>0009-00109292</t>
  </si>
  <si>
    <t>0005-00055081</t>
  </si>
  <si>
    <t>0002-00002070</t>
  </si>
  <si>
    <t>1705-00010191</t>
  </si>
  <si>
    <t>1769-00017334</t>
  </si>
  <si>
    <t>7102-11261350</t>
  </si>
  <si>
    <t>7102-11272283</t>
  </si>
  <si>
    <t>7102-11273363</t>
  </si>
  <si>
    <t>7102-11276115</t>
  </si>
  <si>
    <t>0008-02716541</t>
  </si>
  <si>
    <t>0007-00051602</t>
  </si>
  <si>
    <t>0008-00000604</t>
  </si>
  <si>
    <t>0034-00014299</t>
  </si>
  <si>
    <t>0010-00017948</t>
  </si>
  <si>
    <t>0009-00068611</t>
  </si>
  <si>
    <t>0014-00063837</t>
  </si>
  <si>
    <t>0014-00063862</t>
  </si>
  <si>
    <t>0002-00008500</t>
  </si>
  <si>
    <t>0022-00000245</t>
  </si>
  <si>
    <t>0005-00007902</t>
  </si>
  <si>
    <t>0001-00002001</t>
  </si>
  <si>
    <t>0001-00002002</t>
  </si>
  <si>
    <t>0002-00040503</t>
  </si>
  <si>
    <t>0005-00106639</t>
  </si>
  <si>
    <t>0001-00005758</t>
  </si>
  <si>
    <t>0007-00003110</t>
  </si>
  <si>
    <t>0002-00000041</t>
  </si>
  <si>
    <t>0003-00000164</t>
  </si>
  <si>
    <t>2414-00001457</t>
  </si>
  <si>
    <t>2041-00007838</t>
  </si>
  <si>
    <t>0005-00020433</t>
  </si>
  <si>
    <t>0008-02717514</t>
  </si>
  <si>
    <t>0014-00063903</t>
  </si>
  <si>
    <t>0014-00063934</t>
  </si>
  <si>
    <t>0004-00005061</t>
  </si>
  <si>
    <t>0004-00005070</t>
  </si>
  <si>
    <t>0005-00314667</t>
  </si>
  <si>
    <t>0002-00000632</t>
  </si>
  <si>
    <t>0003-00029374</t>
  </si>
  <si>
    <t>0002-00000108</t>
  </si>
  <si>
    <t>0001-00000002</t>
  </si>
  <si>
    <t>0002-00000039</t>
  </si>
  <si>
    <t>0002-00001047</t>
  </si>
  <si>
    <t>0003-00001709</t>
  </si>
  <si>
    <t>0009-00046261</t>
  </si>
  <si>
    <t>0056-00001371</t>
  </si>
  <si>
    <t>2041-00007882</t>
  </si>
  <si>
    <t>0006-00154968</t>
  </si>
  <si>
    <t>1769-00017538</t>
  </si>
  <si>
    <t>0001-00303199</t>
  </si>
  <si>
    <t>0001-00303203</t>
  </si>
  <si>
    <t>0001-00303205</t>
  </si>
  <si>
    <t>0001-00303206</t>
  </si>
  <si>
    <t>0001-00303207</t>
  </si>
  <si>
    <t>0001-00303210</t>
  </si>
  <si>
    <t>0001-00303211</t>
  </si>
  <si>
    <t>0001-00303227</t>
  </si>
  <si>
    <t>0001-00303229</t>
  </si>
  <si>
    <t>0001-00303230</t>
  </si>
  <si>
    <t>0008-00030543</t>
  </si>
  <si>
    <t>2437-00060767</t>
  </si>
  <si>
    <t>0003-00117203</t>
  </si>
  <si>
    <t>0003-00117204</t>
  </si>
  <si>
    <t>0003-00156077</t>
  </si>
  <si>
    <t>0005-00020520</t>
  </si>
  <si>
    <t>0013-00004453</t>
  </si>
  <si>
    <t>0008-02718495</t>
  </si>
  <si>
    <t>0002-00000190</t>
  </si>
  <si>
    <t>0005-00003642</t>
  </si>
  <si>
    <t>0008-00102251</t>
  </si>
  <si>
    <t>0009-00068727</t>
  </si>
  <si>
    <t>0014-00063961</t>
  </si>
  <si>
    <t>0022-00000254</t>
  </si>
  <si>
    <t>0090-00002167</t>
  </si>
  <si>
    <t>0005-00040073</t>
  </si>
  <si>
    <t>0021-00007090</t>
  </si>
  <si>
    <t>0001-00002003</t>
  </si>
  <si>
    <t>0001-00002004</t>
  </si>
  <si>
    <t>0001-00000686</t>
  </si>
  <si>
    <t>0001-00000687</t>
  </si>
  <si>
    <t>0017-00026267</t>
  </si>
  <si>
    <t>0001-00019424</t>
  </si>
  <si>
    <t>0002-00005413</t>
  </si>
  <si>
    <t>0020-00001575</t>
  </si>
  <si>
    <t>0030-00071976</t>
  </si>
  <si>
    <t>0007-00022024</t>
  </si>
  <si>
    <t>0382-00001770</t>
  </si>
  <si>
    <t>0001-00000051</t>
  </si>
  <si>
    <t>0007-00003116</t>
  </si>
  <si>
    <t>0005-00000307</t>
  </si>
  <si>
    <t>0001-00000827</t>
  </si>
  <si>
    <t>2534-00064960</t>
  </si>
  <si>
    <t>3244-00058550</t>
  </si>
  <si>
    <t>3374-00023294</t>
  </si>
  <si>
    <t>3419-00007235</t>
  </si>
  <si>
    <t>3426-00022204</t>
  </si>
  <si>
    <t>0001-00000216</t>
  </si>
  <si>
    <t>0001-00010083</t>
  </si>
  <si>
    <t>1781-00005049</t>
  </si>
  <si>
    <t>1807-00006629</t>
  </si>
  <si>
    <t>0004-00030873</t>
  </si>
  <si>
    <t>0001-00000237</t>
  </si>
  <si>
    <t>0001-00000238</t>
  </si>
  <si>
    <t>0001-00002105</t>
  </si>
  <si>
    <t>0002-00000227</t>
  </si>
  <si>
    <t>2437-00060791</t>
  </si>
  <si>
    <t>2437-00060796</t>
  </si>
  <si>
    <t>0001-00000149</t>
  </si>
  <si>
    <t>0003-00117237</t>
  </si>
  <si>
    <t>0005-00020555</t>
  </si>
  <si>
    <t>0013-00004484</t>
  </si>
  <si>
    <t>0008-02719496</t>
  </si>
  <si>
    <t>0010-00018128</t>
  </si>
  <si>
    <t>0009-00068773</t>
  </si>
  <si>
    <t>0009-00068800</t>
  </si>
  <si>
    <t>0014-00064032</t>
  </si>
  <si>
    <t>0014-00064033</t>
  </si>
  <si>
    <t>0002-00008513</t>
  </si>
  <si>
    <t>0004-00005237</t>
  </si>
  <si>
    <t>0040-00074224</t>
  </si>
  <si>
    <t>0005-00011789</t>
  </si>
  <si>
    <t>0001-00002005</t>
  </si>
  <si>
    <t>0016-00035685</t>
  </si>
  <si>
    <t>0001-00000784</t>
  </si>
  <si>
    <t>0004-00018085</t>
  </si>
  <si>
    <t>0005-00067231</t>
  </si>
  <si>
    <t>0002-00000147</t>
  </si>
  <si>
    <t>0002-00008197</t>
  </si>
  <si>
    <t>0003-00000100</t>
  </si>
  <si>
    <t>0003-00000161</t>
  </si>
  <si>
    <t>0003-00036636</t>
  </si>
  <si>
    <t>6000-00016965</t>
  </si>
  <si>
    <t>0004-00000944</t>
  </si>
  <si>
    <t>0001-00000001</t>
  </si>
  <si>
    <t>0008-02720435</t>
  </si>
  <si>
    <t>0001-00000787</t>
  </si>
  <si>
    <t>0001-00001453</t>
  </si>
  <si>
    <t>0001-00001500</t>
  </si>
  <si>
    <t>0001-00000089</t>
  </si>
  <si>
    <t>0014-00639106</t>
  </si>
  <si>
    <t>0008-02721157</t>
  </si>
  <si>
    <t>0005-00000055</t>
  </si>
  <si>
    <t>0002-00000175</t>
  </si>
  <si>
    <t>0002-00000055</t>
  </si>
  <si>
    <t>0002-00000050</t>
  </si>
  <si>
    <t>0002-00000154</t>
  </si>
  <si>
    <t>0002-00000205</t>
  </si>
  <si>
    <t>0003-00000044</t>
  </si>
  <si>
    <t>0001-00039938</t>
  </si>
  <si>
    <t>0003-00000957</t>
  </si>
  <si>
    <t>3215-00080599</t>
  </si>
  <si>
    <t>1007-01998176</t>
  </si>
  <si>
    <t>1007-01998177</t>
  </si>
  <si>
    <t>2414-00001476</t>
  </si>
  <si>
    <t>0003-00002253</t>
  </si>
  <si>
    <t>2041-00007936</t>
  </si>
  <si>
    <t>2041-00007938</t>
  </si>
  <si>
    <t>0162-00002103</t>
  </si>
  <si>
    <t>0001-00007057</t>
  </si>
  <si>
    <t>0002-00000312</t>
  </si>
  <si>
    <t>0008-00035864</t>
  </si>
  <si>
    <t>1711-00012513</t>
  </si>
  <si>
    <t>1783-00003952</t>
  </si>
  <si>
    <t>0008-00030087</t>
  </si>
  <si>
    <t>2437-00060832</t>
  </si>
  <si>
    <t>0003-00117272</t>
  </si>
  <si>
    <t>0005-00020561</t>
  </si>
  <si>
    <t>0005-00020687</t>
  </si>
  <si>
    <t>0008-02722234</t>
  </si>
  <si>
    <t>0221-10200216</t>
  </si>
  <si>
    <t>0221-98890216</t>
  </si>
  <si>
    <t>0261-15970216</t>
  </si>
  <si>
    <t>0206-00114042</t>
  </si>
  <si>
    <t>0005-00144963</t>
  </si>
  <si>
    <t>0997-00022598</t>
  </si>
  <si>
    <t>1191-00007654</t>
  </si>
  <si>
    <t>0030-00419165</t>
  </si>
  <si>
    <t>0031-00053535</t>
  </si>
  <si>
    <t>0202-00051624</t>
  </si>
  <si>
    <t>0009-00068923</t>
  </si>
  <si>
    <t>0014-00064192</t>
  </si>
  <si>
    <t>0090-00002236</t>
  </si>
  <si>
    <t>0001-00000379</t>
  </si>
  <si>
    <t>0005-00000405</t>
  </si>
  <si>
    <t>0005-00011792</t>
  </si>
  <si>
    <t>0001-00002006</t>
  </si>
  <si>
    <t>0001-00002007</t>
  </si>
  <si>
    <t>0001-00002008</t>
  </si>
  <si>
    <t>0001-00002009</t>
  </si>
  <si>
    <t>0001-00002010</t>
  </si>
  <si>
    <t>0001-00000689</t>
  </si>
  <si>
    <t>0001-00000690</t>
  </si>
  <si>
    <t>0003-00010453</t>
  </si>
  <si>
    <t>0005-00085738</t>
  </si>
  <si>
    <t>0002-00000172</t>
  </si>
  <si>
    <t>0012-00038582</t>
  </si>
  <si>
    <t>0001-00000284</t>
  </si>
  <si>
    <t>0010-00000023</t>
  </si>
  <si>
    <t>0004-00000075</t>
  </si>
  <si>
    <t>0030-00072119</t>
  </si>
  <si>
    <t>0005-00001067</t>
  </si>
  <si>
    <t>0003-00002082</t>
  </si>
  <si>
    <t>0002-00000044</t>
  </si>
  <si>
    <t>0006-01081448</t>
  </si>
  <si>
    <t>0002-00002375</t>
  </si>
  <si>
    <t>0001-00000361</t>
  </si>
  <si>
    <t>0013-00364192</t>
  </si>
  <si>
    <t>0003-00000165</t>
  </si>
  <si>
    <t>0003-00000003</t>
  </si>
  <si>
    <t>3314-00018911</t>
  </si>
  <si>
    <t>0001-00000495</t>
  </si>
  <si>
    <t>0009-00109940</t>
  </si>
  <si>
    <t>1781-00005208</t>
  </si>
  <si>
    <t>1781-00005214</t>
  </si>
  <si>
    <t>0018-00041960</t>
  </si>
  <si>
    <t>2437-00060847</t>
  </si>
  <si>
    <t>0003-00117302</t>
  </si>
  <si>
    <t>0003-00117308</t>
  </si>
  <si>
    <t>0003-00156133</t>
  </si>
  <si>
    <t>0008-02723298</t>
  </si>
  <si>
    <t>1220-00002589</t>
  </si>
  <si>
    <t>0009-00068985</t>
  </si>
  <si>
    <t>0002-00000047</t>
  </si>
  <si>
    <t>0010-01497596</t>
  </si>
  <si>
    <t>0021-00007122</t>
  </si>
  <si>
    <t>0001-00002011</t>
  </si>
  <si>
    <t>0001-00002012</t>
  </si>
  <si>
    <t>0001-00033298</t>
  </si>
  <si>
    <t>0002-00000465</t>
  </si>
  <si>
    <t>0001-00000691</t>
  </si>
  <si>
    <t>0010-00026983</t>
  </si>
  <si>
    <t>0385-00001262</t>
  </si>
  <si>
    <t>0010-00052819</t>
  </si>
  <si>
    <t>0002-00000334</t>
  </si>
  <si>
    <t>0003-00032164</t>
  </si>
  <si>
    <t>0001-00002305</t>
  </si>
  <si>
    <t>0011-00001198</t>
  </si>
  <si>
    <t>0001-00033709</t>
  </si>
  <si>
    <t>0033-00030933</t>
  </si>
  <si>
    <t>0003-00000166</t>
  </si>
  <si>
    <t>3374-00023439</t>
  </si>
  <si>
    <t>3575-00006586</t>
  </si>
  <si>
    <t>2042-00011733</t>
  </si>
  <si>
    <t>0004-00014498</t>
  </si>
  <si>
    <t>1827-00007523</t>
  </si>
  <si>
    <t>0001-00304113</t>
  </si>
  <si>
    <t>5207-00006365</t>
  </si>
  <si>
    <t>0002-00000620</t>
  </si>
  <si>
    <t>9106-16849387</t>
  </si>
  <si>
    <t>0003-00117318</t>
  </si>
  <si>
    <t>0005-00020820</t>
  </si>
  <si>
    <t>0005-00020825</t>
  </si>
  <si>
    <t>0008-02724396</t>
  </si>
  <si>
    <t>0008-00037654</t>
  </si>
  <si>
    <t>1103-00011480</t>
  </si>
  <si>
    <t>1103-00017144</t>
  </si>
  <si>
    <t>0003-00003081</t>
  </si>
  <si>
    <t>0003-00003186</t>
  </si>
  <si>
    <t>0008-00102460</t>
  </si>
  <si>
    <t>0009-00069065</t>
  </si>
  <si>
    <t>0001-00002013</t>
  </si>
  <si>
    <t>0001-00034357</t>
  </si>
  <si>
    <t>0002-00001614</t>
  </si>
  <si>
    <t>0001-00000372</t>
  </si>
  <si>
    <t>0013-00023635</t>
  </si>
  <si>
    <t>0027-00071487</t>
  </si>
  <si>
    <t>0008-00000048</t>
  </si>
  <si>
    <t>0001-00000382</t>
  </si>
  <si>
    <t>0003-00032196</t>
  </si>
  <si>
    <t>0007-00003136</t>
  </si>
  <si>
    <t>0003-00037084</t>
  </si>
  <si>
    <t>0001-00042937</t>
  </si>
  <si>
    <t>0006-00154073</t>
  </si>
  <si>
    <t>2649-00120444</t>
  </si>
  <si>
    <t>3374-00023479</t>
  </si>
  <si>
    <t>0012-00157592</t>
  </si>
  <si>
    <t>0013-00133550</t>
  </si>
  <si>
    <t>0008-00035982</t>
  </si>
  <si>
    <t>0001-00304296</t>
  </si>
  <si>
    <t>0001-00304297</t>
  </si>
  <si>
    <t>0001-00304298</t>
  </si>
  <si>
    <t>0001-00304300</t>
  </si>
  <si>
    <t>0001-00304302</t>
  </si>
  <si>
    <t>0001-00304304</t>
  </si>
  <si>
    <t>0018-00042053</t>
  </si>
  <si>
    <t>2437-00060882</t>
  </si>
  <si>
    <t>0003-00156162</t>
  </si>
  <si>
    <t>0008-02725506</t>
  </si>
  <si>
    <t>0009-00069097</t>
  </si>
  <si>
    <t>0003-00155312</t>
  </si>
  <si>
    <t>0004-00005502</t>
  </si>
  <si>
    <t>0021-00007138</t>
  </si>
  <si>
    <t>0014-01814219</t>
  </si>
  <si>
    <t>0014-01816298</t>
  </si>
  <si>
    <t>0001-00002014</t>
  </si>
  <si>
    <t>0001-00035358</t>
  </si>
  <si>
    <t>0019-00092719</t>
  </si>
  <si>
    <t>0013-00127004</t>
  </si>
  <si>
    <t>0002-00000923</t>
  </si>
  <si>
    <t>0008-00088288</t>
  </si>
  <si>
    <t>0002-00000337</t>
  </si>
  <si>
    <t>0003-00000149</t>
  </si>
  <si>
    <t>0001-00000211</t>
  </si>
  <si>
    <t>0016-00098386</t>
  </si>
  <si>
    <t>0001-00000313</t>
  </si>
  <si>
    <t>0014-00142644</t>
  </si>
  <si>
    <t>3153-00067051</t>
  </si>
  <si>
    <t>3655-00015528</t>
  </si>
  <si>
    <t>0007-00008533</t>
  </si>
  <si>
    <t>0008-00036043</t>
  </si>
  <si>
    <t>0002-00000007</t>
  </si>
  <si>
    <t>2437-00060909</t>
  </si>
  <si>
    <t>2437-00060912</t>
  </si>
  <si>
    <t>2437-00060926</t>
  </si>
  <si>
    <t>2437-00060929</t>
  </si>
  <si>
    <t>4403-02808081</t>
  </si>
  <si>
    <t>0005-00020952</t>
  </si>
  <si>
    <t>0008-02726634</t>
  </si>
  <si>
    <t>0075-00105391</t>
  </si>
  <si>
    <t>0009-00069165</t>
  </si>
  <si>
    <t>0014-00064439</t>
  </si>
  <si>
    <t>0005-00008110</t>
  </si>
  <si>
    <t>0011-00664913</t>
  </si>
  <si>
    <t>0011-00664914</t>
  </si>
  <si>
    <t>0001-00002015</t>
  </si>
  <si>
    <t>0001-00036381</t>
  </si>
  <si>
    <t>0003-00018994</t>
  </si>
  <si>
    <t>0001-00000692</t>
  </si>
  <si>
    <t>0001-00000420</t>
  </si>
  <si>
    <t>0001-00000422</t>
  </si>
  <si>
    <t>0240-00001193</t>
  </si>
  <si>
    <t>0002-00000040</t>
  </si>
  <si>
    <t>0001-00062535</t>
  </si>
  <si>
    <t>0001-00000033</t>
  </si>
  <si>
    <t>0006-00001335</t>
  </si>
  <si>
    <t>0001-00008188</t>
  </si>
  <si>
    <t>0006-00000008</t>
  </si>
  <si>
    <t>0003-00000222</t>
  </si>
  <si>
    <t>0008-00036081</t>
  </si>
  <si>
    <t>0008-02727705</t>
  </si>
  <si>
    <t>0005-00087769</t>
  </si>
  <si>
    <t>0002-00075012</t>
  </si>
  <si>
    <t>0029-00019443</t>
  </si>
  <si>
    <t>3419-00007644</t>
  </si>
  <si>
    <t>3738-00006487</t>
  </si>
  <si>
    <t>0008-02728539</t>
  </si>
  <si>
    <t>0014-01816143</t>
  </si>
  <si>
    <t>0008-00036105</t>
  </si>
  <si>
    <t>0008-02729280</t>
  </si>
  <si>
    <t>0040-00091970</t>
  </si>
  <si>
    <t>0008-02730136</t>
  </si>
  <si>
    <t>0007-00071381</t>
  </si>
  <si>
    <t>0012-00038897</t>
  </si>
  <si>
    <t>0001-00000060</t>
  </si>
  <si>
    <t>3291-00034859</t>
  </si>
  <si>
    <t>0014-00010738</t>
  </si>
  <si>
    <t>0014-00010739</t>
  </si>
  <si>
    <t>0009-00072241</t>
  </si>
  <si>
    <t>1827-00007751</t>
  </si>
  <si>
    <t>0002-00000051</t>
  </si>
  <si>
    <t>2437-00060939</t>
  </si>
  <si>
    <t>0003-00117404</t>
  </si>
  <si>
    <t>0003-00117412</t>
  </si>
  <si>
    <t>0003-00156256</t>
  </si>
  <si>
    <t>0005-00021147</t>
  </si>
  <si>
    <t>0008-02731178</t>
  </si>
  <si>
    <t>0261-74460316</t>
  </si>
  <si>
    <t>0351-61320316</t>
  </si>
  <si>
    <t>0004-00159386</t>
  </si>
  <si>
    <t>0955-00018703</t>
  </si>
  <si>
    <t>0009-00069304</t>
  </si>
  <si>
    <t>0014-00064705</t>
  </si>
  <si>
    <t>0001-00000384</t>
  </si>
  <si>
    <t>0005-00187925</t>
  </si>
  <si>
    <t>0001-00002016</t>
  </si>
  <si>
    <t>0001-00041404</t>
  </si>
  <si>
    <t>0001-00019514</t>
  </si>
  <si>
    <t>0009-00031408</t>
  </si>
  <si>
    <t>0005-00014705</t>
  </si>
  <si>
    <t>0007-00002228</t>
  </si>
  <si>
    <t>0009-00044479</t>
  </si>
  <si>
    <t>0014-00025393</t>
  </si>
  <si>
    <t>0003-00000168</t>
  </si>
  <si>
    <t>0003-00000017</t>
  </si>
  <si>
    <t>0002-00005661</t>
  </si>
  <si>
    <t>0162-00002263</t>
  </si>
  <si>
    <t>1781-00005488</t>
  </si>
  <si>
    <t>1784-00005134</t>
  </si>
  <si>
    <t>1807-00006947</t>
  </si>
  <si>
    <t>1011-00002357</t>
  </si>
  <si>
    <t>0002-00000640</t>
  </si>
  <si>
    <t>2437-00060965</t>
  </si>
  <si>
    <t>0003-00117451</t>
  </si>
  <si>
    <t>0008-02732328</t>
  </si>
  <si>
    <t>0002-00000200</t>
  </si>
  <si>
    <t>0009-00069345</t>
  </si>
  <si>
    <t>0014-00064797</t>
  </si>
  <si>
    <t>0012-00924297</t>
  </si>
  <si>
    <t>0009-00051424</t>
  </si>
  <si>
    <t>0012-00689830</t>
  </si>
  <si>
    <t>0012-00689831</t>
  </si>
  <si>
    <t>0001-00002017</t>
  </si>
  <si>
    <t>0001-00002018</t>
  </si>
  <si>
    <t>0001-00042442</t>
  </si>
  <si>
    <t>0002-00040934</t>
  </si>
  <si>
    <t>0013-00127586</t>
  </si>
  <si>
    <t>0029-00019810</t>
  </si>
  <si>
    <t>0005-00014717</t>
  </si>
  <si>
    <t>0007-00022217</t>
  </si>
  <si>
    <t>0003-00000151</t>
  </si>
  <si>
    <t>0033-00032209</t>
  </si>
  <si>
    <t>0003-00000173</t>
  </si>
  <si>
    <t>0001-00000630</t>
  </si>
  <si>
    <t>3161-00037483</t>
  </si>
  <si>
    <t>3535-00005918</t>
  </si>
  <si>
    <t>0002-00000120</t>
  </si>
  <si>
    <t>2042-00011900</t>
  </si>
  <si>
    <t>0004-00006232</t>
  </si>
  <si>
    <t>0009-00000134</t>
  </si>
  <si>
    <t>1827-00007827</t>
  </si>
  <si>
    <t>0008-00031330</t>
  </si>
  <si>
    <t>2437-00060978</t>
  </si>
  <si>
    <t>0003-00117482</t>
  </si>
  <si>
    <t>0001-00515324</t>
  </si>
  <si>
    <t>0001-00515325</t>
  </si>
  <si>
    <t>0008-02733472</t>
  </si>
  <si>
    <t>0008-00038525</t>
  </si>
  <si>
    <t>9165-00037613</t>
  </si>
  <si>
    <t>3739-00214029</t>
  </si>
  <si>
    <t>3739-00214065</t>
  </si>
  <si>
    <t>0009-00062054</t>
  </si>
  <si>
    <t>0009-00062112</t>
  </si>
  <si>
    <t>0075-00105800</t>
  </si>
  <si>
    <t>0009-00069403</t>
  </si>
  <si>
    <t>0014-00064835</t>
  </si>
  <si>
    <t>0024-00036971</t>
  </si>
  <si>
    <t>0002-00006813</t>
  </si>
  <si>
    <t>0002-00006814</t>
  </si>
  <si>
    <t>0009-00051548</t>
  </si>
  <si>
    <t>0021-00007171</t>
  </si>
  <si>
    <t>0001-00043347</t>
  </si>
  <si>
    <t>0027-00063635</t>
  </si>
  <si>
    <t>0005-00014731</t>
  </si>
  <si>
    <t>0003-00002686</t>
  </si>
  <si>
    <t>0028-00056408</t>
  </si>
  <si>
    <t>0002-00008223</t>
  </si>
  <si>
    <t>0016-00066574</t>
  </si>
  <si>
    <t>0012-00046433</t>
  </si>
  <si>
    <t>0001-00000388</t>
  </si>
  <si>
    <t>0001-00004378</t>
  </si>
  <si>
    <t>0008-02734522</t>
  </si>
  <si>
    <t>0027-00063679</t>
  </si>
  <si>
    <t>0010-00035030</t>
  </si>
  <si>
    <t>2093-05219378</t>
  </si>
  <si>
    <t>1022-04419499</t>
  </si>
  <si>
    <t>1022-04430698</t>
  </si>
  <si>
    <t>1022-04466668</t>
  </si>
  <si>
    <t>1022-04467332</t>
  </si>
  <si>
    <t>0008-02735338</t>
  </si>
  <si>
    <t>0006-00009881</t>
  </si>
  <si>
    <t>0002-00000121</t>
  </si>
  <si>
    <t>0004-00065355</t>
  </si>
  <si>
    <t>1784-00005208</t>
  </si>
  <si>
    <t>0008-00000436</t>
  </si>
  <si>
    <t>0002-00000645</t>
  </si>
  <si>
    <t>0002-00000231</t>
  </si>
  <si>
    <t>9302-16704753</t>
  </si>
  <si>
    <t>0003-00117504</t>
  </si>
  <si>
    <t>0003-00156319</t>
  </si>
  <si>
    <t>0003-00156324</t>
  </si>
  <si>
    <t>0005-00021460</t>
  </si>
  <si>
    <t>0003-00121768</t>
  </si>
  <si>
    <t>0008-02736231</t>
  </si>
  <si>
    <t>0002-00000242</t>
  </si>
  <si>
    <t>0020-00000615</t>
  </si>
  <si>
    <t>0005-00146092</t>
  </si>
  <si>
    <t>0867-00003127</t>
  </si>
  <si>
    <t>0955-00018810</t>
  </si>
  <si>
    <t>0002-00002479</t>
  </si>
  <si>
    <t>0005-00031906</t>
  </si>
  <si>
    <t>0106-00002947</t>
  </si>
  <si>
    <t>0010-00003413</t>
  </si>
  <si>
    <t>0014-00065029</t>
  </si>
  <si>
    <t>0014-00065063</t>
  </si>
  <si>
    <t>0014-00065076</t>
  </si>
  <si>
    <t>0001-00002019</t>
  </si>
  <si>
    <t>0001-00002020</t>
  </si>
  <si>
    <t>0001-00046354</t>
  </si>
  <si>
    <t>0001-00000693</t>
  </si>
  <si>
    <t>0002-00000243</t>
  </si>
  <si>
    <t>0005-00014759</t>
  </si>
  <si>
    <t>0629-00160343</t>
  </si>
  <si>
    <t>0010-00053042</t>
  </si>
  <si>
    <t>0004-00042967</t>
  </si>
  <si>
    <t>0001-00000074</t>
  </si>
  <si>
    <t>0006-01090319</t>
  </si>
  <si>
    <t>0016-00066712</t>
  </si>
  <si>
    <t>0002-00000130</t>
  </si>
  <si>
    <t>0002-00002036</t>
  </si>
  <si>
    <t>0008-00026320</t>
  </si>
  <si>
    <t>5010-00000854</t>
  </si>
  <si>
    <t>0001-00010125</t>
  </si>
  <si>
    <t>1677-00026229</t>
  </si>
  <si>
    <t>1769-00018798</t>
  </si>
  <si>
    <t>0002-00000232</t>
  </si>
  <si>
    <t>0003-00117551</t>
  </si>
  <si>
    <t>0005-00021531</t>
  </si>
  <si>
    <t>0002-00000173</t>
  </si>
  <si>
    <t>0008-02737342</t>
  </si>
  <si>
    <t>0001-00501036</t>
  </si>
  <si>
    <t>1098-00008829</t>
  </si>
  <si>
    <t>0058-00101973</t>
  </si>
  <si>
    <t>0009-00069538</t>
  </si>
  <si>
    <t>0009-00069557</t>
  </si>
  <si>
    <t>0014-00065150</t>
  </si>
  <si>
    <t>0006-00006482</t>
  </si>
  <si>
    <t>0001-00002021</t>
  </si>
  <si>
    <t>0001-00047382</t>
  </si>
  <si>
    <t>2017-00980448</t>
  </si>
  <si>
    <t>0001-00204941</t>
  </si>
  <si>
    <t>0100-00132084</t>
  </si>
  <si>
    <t>0100-00132085</t>
  </si>
  <si>
    <t>0100-00132086</t>
  </si>
  <si>
    <t>0100-00132087</t>
  </si>
  <si>
    <t>0014-00076100</t>
  </si>
  <si>
    <t>0001-00000357</t>
  </si>
  <si>
    <t>0018-00163022</t>
  </si>
  <si>
    <t>0005-00014787</t>
  </si>
  <si>
    <t>0002-00000020</t>
  </si>
  <si>
    <t>0001-00000167</t>
  </si>
  <si>
    <t>0017-00003730</t>
  </si>
  <si>
    <t>0003-00000177</t>
  </si>
  <si>
    <t>0016-00066784</t>
  </si>
  <si>
    <t>0006-00000212</t>
  </si>
  <si>
    <t>0002-00025537</t>
  </si>
  <si>
    <t>0001-00000061</t>
  </si>
  <si>
    <t>3061-00028517</t>
  </si>
  <si>
    <t>0009-00111139</t>
  </si>
  <si>
    <t>1640-00032011</t>
  </si>
  <si>
    <t>1769-00018850</t>
  </si>
  <si>
    <t>0002-00006053</t>
  </si>
  <si>
    <t>0007-00040545</t>
  </si>
  <si>
    <t>2437-00061042</t>
  </si>
  <si>
    <t>8202-16468907</t>
  </si>
  <si>
    <t>0008-02738433</t>
  </si>
  <si>
    <t>0002-00000250</t>
  </si>
  <si>
    <t>0009-00069589</t>
  </si>
  <si>
    <t>0014-00065222</t>
  </si>
  <si>
    <t>0019-00024312</t>
  </si>
  <si>
    <t>0001-00002022</t>
  </si>
  <si>
    <t>0001-00002023</t>
  </si>
  <si>
    <t>0001-00048301</t>
  </si>
  <si>
    <t>0003-00000688</t>
  </si>
  <si>
    <t>0005-00014807</t>
  </si>
  <si>
    <t>0384-00001824</t>
  </si>
  <si>
    <t>5512-00834632</t>
  </si>
  <si>
    <t>0014-00144527</t>
  </si>
  <si>
    <t>0034-00006517</t>
  </si>
  <si>
    <t>2782-00015439</t>
  </si>
  <si>
    <t>2042-00012149</t>
  </si>
  <si>
    <t>0047-00016816</t>
  </si>
  <si>
    <t>1781-00005789</t>
  </si>
  <si>
    <t>0002-00000657</t>
  </si>
  <si>
    <t>0151-00474219</t>
  </si>
  <si>
    <t>0008-02739531</t>
  </si>
  <si>
    <t>1096-00008000</t>
  </si>
  <si>
    <t>0008-00103080</t>
  </si>
  <si>
    <t>0012-00026095</t>
  </si>
  <si>
    <t>0009-00409821</t>
  </si>
  <si>
    <t>0001-00002024</t>
  </si>
  <si>
    <t>0001-00049291</t>
  </si>
  <si>
    <t>0017-00092252</t>
  </si>
  <si>
    <t>0005-00014814</t>
  </si>
  <si>
    <t>0003-00030408</t>
  </si>
  <si>
    <t>3476-00000463</t>
  </si>
  <si>
    <t>0013-00011930</t>
  </si>
  <si>
    <t>0004-00019336</t>
  </si>
  <si>
    <t>1022-04478865</t>
  </si>
  <si>
    <t>2414-00001536</t>
  </si>
  <si>
    <t>1008-00004882</t>
  </si>
  <si>
    <t>6709-00015565</t>
  </si>
  <si>
    <t>0008-00031761</t>
  </si>
  <si>
    <t>2437-00061085</t>
  </si>
  <si>
    <t>2437-00061086</t>
  </si>
  <si>
    <t>2437-00061088</t>
  </si>
  <si>
    <t>2437-00061090</t>
  </si>
  <si>
    <t>0471-00991495</t>
  </si>
  <si>
    <t>0003-00117629</t>
  </si>
  <si>
    <t>0008-02740596</t>
  </si>
  <si>
    <t>0008-00014872</t>
  </si>
  <si>
    <t>0010-00005746</t>
  </si>
  <si>
    <t>0014-00065362</t>
  </si>
  <si>
    <t>0001-00002026</t>
  </si>
  <si>
    <t>0001-00050282</t>
  </si>
  <si>
    <t>0001-00000423</t>
  </si>
  <si>
    <t>0113-01024264</t>
  </si>
  <si>
    <t>0006-00011953</t>
  </si>
  <si>
    <t>0002-00008253</t>
  </si>
  <si>
    <t>0014-00025625</t>
  </si>
  <si>
    <t>0012-00046918</t>
  </si>
  <si>
    <t>0001-00000034</t>
  </si>
  <si>
    <t>0006-00156778</t>
  </si>
  <si>
    <t>2782-00015529</t>
  </si>
  <si>
    <t>0008-02741573</t>
  </si>
  <si>
    <t>0050-07755331</t>
  </si>
  <si>
    <t>0008-02742304</t>
  </si>
  <si>
    <t>0002-00000122</t>
  </si>
  <si>
    <t>2414-00001541</t>
  </si>
  <si>
    <t>7640-00001017</t>
  </si>
  <si>
    <t>1771-00008957</t>
  </si>
  <si>
    <t>0060-00091758</t>
  </si>
  <si>
    <t>0002-00000238</t>
  </si>
  <si>
    <t>2437-00061124</t>
  </si>
  <si>
    <t>0003-00156421</t>
  </si>
  <si>
    <t>0005-00021887</t>
  </si>
  <si>
    <t>0005-00021888</t>
  </si>
  <si>
    <t>0008-02743131</t>
  </si>
  <si>
    <t>0351-39850316</t>
  </si>
  <si>
    <t>0005-00146760</t>
  </si>
  <si>
    <t>1100-00008932</t>
  </si>
  <si>
    <t>0005-00003659</t>
  </si>
  <si>
    <t>9964-00091804</t>
  </si>
  <si>
    <t>0008-00103270</t>
  </si>
  <si>
    <t>0020-00000128</t>
  </si>
  <si>
    <t>0006-00081269</t>
  </si>
  <si>
    <t>0001-00002025</t>
  </si>
  <si>
    <t>0001-00002027</t>
  </si>
  <si>
    <t>0001-00053266</t>
  </si>
  <si>
    <t>0014-00076319</t>
  </si>
  <si>
    <t>0028-00089872</t>
  </si>
  <si>
    <t>0005-00014845</t>
  </si>
  <si>
    <t>0216-00001001</t>
  </si>
  <si>
    <t>0002-00000141</t>
  </si>
  <si>
    <t>0033-00033946</t>
  </si>
  <si>
    <t>0004-00000350</t>
  </si>
  <si>
    <t>0005-00006130</t>
  </si>
  <si>
    <t>0126-00001531</t>
  </si>
  <si>
    <t>5011-00000593</t>
  </si>
  <si>
    <t>2041-00008311</t>
  </si>
  <si>
    <t>0004-00007248</t>
  </si>
  <si>
    <t>1771-00009086</t>
  </si>
  <si>
    <t>2437-00061141</t>
  </si>
  <si>
    <t>0003-00117692</t>
  </si>
  <si>
    <t>0004-00119965</t>
  </si>
  <si>
    <t>0008-02744145</t>
  </si>
  <si>
    <t>0008-00000699</t>
  </si>
  <si>
    <t>0020-00535772</t>
  </si>
  <si>
    <t>0012-00159396</t>
  </si>
  <si>
    <t>0032-00048210</t>
  </si>
  <si>
    <t>0034-00014411</t>
  </si>
  <si>
    <t>0046-00114188</t>
  </si>
  <si>
    <t>0009-00069851</t>
  </si>
  <si>
    <t>0021-00000621</t>
  </si>
  <si>
    <t>0020-00000129</t>
  </si>
  <si>
    <t>0014-00065606</t>
  </si>
  <si>
    <t>0001-00002028</t>
  </si>
  <si>
    <t>0001-00054266</t>
  </si>
  <si>
    <t>0030-00089468</t>
  </si>
  <si>
    <t>0005-00001061</t>
  </si>
  <si>
    <t>0001-00000695</t>
  </si>
  <si>
    <t>0002-00013294</t>
  </si>
  <si>
    <t>0005-00014860</t>
  </si>
  <si>
    <t>0004-00000398</t>
  </si>
  <si>
    <t>0003-00002458</t>
  </si>
  <si>
    <t>0004-00016422</t>
  </si>
  <si>
    <t>0001-00000292</t>
  </si>
  <si>
    <t>0647-00000631</t>
  </si>
  <si>
    <t>0007-00033951</t>
  </si>
  <si>
    <t>1769-00018980</t>
  </si>
  <si>
    <t>1781-00005998</t>
  </si>
  <si>
    <t>1784-00005349</t>
  </si>
  <si>
    <t>0001-00000239</t>
  </si>
  <si>
    <t>0005-00022012</t>
  </si>
  <si>
    <t>0008-02745143</t>
  </si>
  <si>
    <t>0261-15970316</t>
  </si>
  <si>
    <t>0955-00019070</t>
  </si>
  <si>
    <t>0031-00054120</t>
  </si>
  <si>
    <t>0009-00016640</t>
  </si>
  <si>
    <t>0008-00103379</t>
  </si>
  <si>
    <t>0014-00065697</t>
  </si>
  <si>
    <t>0021-00007229</t>
  </si>
  <si>
    <t>0001-00055235</t>
  </si>
  <si>
    <t>0004-00044529</t>
  </si>
  <si>
    <t>0003-00019151</t>
  </si>
  <si>
    <t>0001-00000696</t>
  </si>
  <si>
    <t>0014-00076412</t>
  </si>
  <si>
    <t>0029-00020960</t>
  </si>
  <si>
    <t>0005-00014879</t>
  </si>
  <si>
    <t>0004-00064172</t>
  </si>
  <si>
    <t>0010-00053207</t>
  </si>
  <si>
    <t>0009-00011109</t>
  </si>
  <si>
    <t>0006-00060819</t>
  </si>
  <si>
    <t>2498-00089841</t>
  </si>
  <si>
    <t>3361-00034593</t>
  </si>
  <si>
    <t>0003-00005668</t>
  </si>
  <si>
    <t>0003-00005669</t>
  </si>
  <si>
    <t>0007-00000208</t>
  </si>
  <si>
    <t>1807-00007472</t>
  </si>
  <si>
    <t>0002-00000674</t>
  </si>
  <si>
    <t>2437-00061184</t>
  </si>
  <si>
    <t>0003-00117743</t>
  </si>
  <si>
    <t>0003-00117765</t>
  </si>
  <si>
    <t>0003-00117766</t>
  </si>
  <si>
    <t>0008-00109105</t>
  </si>
  <si>
    <t>0008-02746151</t>
  </si>
  <si>
    <t>0030-00423056</t>
  </si>
  <si>
    <t>0008-00103457</t>
  </si>
  <si>
    <t>0014-00065758</t>
  </si>
  <si>
    <t>0014-00065785</t>
  </si>
  <si>
    <t>0001-00002029</t>
  </si>
  <si>
    <t>0001-00002030</t>
  </si>
  <si>
    <t>0001-00056243</t>
  </si>
  <si>
    <t>0008-00006804</t>
  </si>
  <si>
    <t>0006-00148922</t>
  </si>
  <si>
    <t>0002-00029132</t>
  </si>
  <si>
    <t>0005-00014885</t>
  </si>
  <si>
    <t>0012-00047347</t>
  </si>
  <si>
    <t>0014-00146225</t>
  </si>
  <si>
    <t>0001-00043401</t>
  </si>
  <si>
    <t>0018-00006886</t>
  </si>
  <si>
    <t>0006-00014751</t>
  </si>
  <si>
    <t>0002-00037873</t>
  </si>
  <si>
    <t>0006-00010067</t>
  </si>
  <si>
    <t>7637-00001598</t>
  </si>
  <si>
    <t>0002-00002098</t>
  </si>
  <si>
    <t>1606-00027529</t>
  </si>
  <si>
    <t>1641-00030412</t>
  </si>
  <si>
    <t>1769-00019125</t>
  </si>
  <si>
    <t>1781-00006100</t>
  </si>
  <si>
    <t>1781-00006120</t>
  </si>
  <si>
    <t>0004-00031421</t>
  </si>
  <si>
    <t>0001-00000240</t>
  </si>
  <si>
    <t>0002-00000004</t>
  </si>
  <si>
    <t>0002-00000230</t>
  </si>
  <si>
    <t>0002-00000239</t>
  </si>
  <si>
    <t>2437-00061206</t>
  </si>
  <si>
    <t>2437-00061222</t>
  </si>
  <si>
    <t>7105-11217269</t>
  </si>
  <si>
    <t>7105-11227910</t>
  </si>
  <si>
    <t>7105-11228945</t>
  </si>
  <si>
    <t>7105-11231648</t>
  </si>
  <si>
    <t>0003-00117787</t>
  </si>
  <si>
    <t>0005-00022186</t>
  </si>
  <si>
    <t>0008-02747141</t>
  </si>
  <si>
    <t>0013-00002986</t>
  </si>
  <si>
    <t>0009-00069954</t>
  </si>
  <si>
    <t>0019-00024748</t>
  </si>
  <si>
    <t>0001-00002031</t>
  </si>
  <si>
    <t>0001-00057245</t>
  </si>
  <si>
    <t>0003-00040369</t>
  </si>
  <si>
    <t>0005-00014895</t>
  </si>
  <si>
    <t>0001-00000231</t>
  </si>
  <si>
    <t>0001-00000232</t>
  </si>
  <si>
    <t>0034-00013642</t>
  </si>
  <si>
    <t>0002-00000755</t>
  </si>
  <si>
    <t>3144-00042672</t>
  </si>
  <si>
    <t>0008-02748045</t>
  </si>
  <si>
    <t>0004-00000292</t>
  </si>
  <si>
    <t>0014-00076550</t>
  </si>
  <si>
    <t>0002-00008277</t>
  </si>
  <si>
    <t>0008-02748737</t>
  </si>
  <si>
    <t>0003-00000046</t>
  </si>
  <si>
    <t>0014-00076582</t>
  </si>
  <si>
    <t>0028-00022755</t>
  </si>
  <si>
    <t>0001-00000218</t>
  </si>
  <si>
    <t>0001-00001463</t>
  </si>
  <si>
    <t>5010-00000860</t>
  </si>
  <si>
    <t>0001-00000090</t>
  </si>
  <si>
    <t>0001-00000023</t>
  </si>
  <si>
    <t>0003-00000083</t>
  </si>
  <si>
    <t>1599-00048927</t>
  </si>
  <si>
    <t>1769-00019290</t>
  </si>
  <si>
    <t>1781-00006331</t>
  </si>
  <si>
    <t>0001-00000241</t>
  </si>
  <si>
    <t>0006-00009219</t>
  </si>
  <si>
    <t>0001-00000150</t>
  </si>
  <si>
    <t>0003-00117812</t>
  </si>
  <si>
    <t>0003-00117813</t>
  </si>
  <si>
    <t>0003-00156502</t>
  </si>
  <si>
    <t>0005-00022354</t>
  </si>
  <si>
    <t>0005-00022355</t>
  </si>
  <si>
    <t>0005-00022361</t>
  </si>
  <si>
    <t>0014-00646315</t>
  </si>
  <si>
    <t>0008-00019005</t>
  </si>
  <si>
    <t>0008-02749525</t>
  </si>
  <si>
    <t>0002-00000012</t>
  </si>
  <si>
    <t>0005-00000132</t>
  </si>
  <si>
    <t>0010-00019983</t>
  </si>
  <si>
    <t>0008-00103622</t>
  </si>
  <si>
    <t>0002-00000178</t>
  </si>
  <si>
    <t>0012-00027188</t>
  </si>
  <si>
    <t>0014-00066080</t>
  </si>
  <si>
    <t>0002-00000057</t>
  </si>
  <si>
    <t>0005-00008508</t>
  </si>
  <si>
    <t>0002-00000058</t>
  </si>
  <si>
    <t>0002-00000158</t>
  </si>
  <si>
    <t>0021-00007255</t>
  </si>
  <si>
    <t>0001-00002032</t>
  </si>
  <si>
    <t>0001-00060255</t>
  </si>
  <si>
    <t>0001-00000697</t>
  </si>
  <si>
    <t>0001-00000424</t>
  </si>
  <si>
    <t>0001-00000425</t>
  </si>
  <si>
    <t>0002-00000035</t>
  </si>
  <si>
    <t>0002-00000212</t>
  </si>
  <si>
    <t>0029-00021362</t>
  </si>
  <si>
    <t>0005-00014918</t>
  </si>
  <si>
    <t>0011-00040670</t>
  </si>
  <si>
    <t>0006-00029946</t>
  </si>
  <si>
    <t>0003-00001006</t>
  </si>
  <si>
    <t>0006-00012559</t>
  </si>
  <si>
    <t>0039-00015589</t>
  </si>
  <si>
    <t>0012-00047576</t>
  </si>
  <si>
    <t>6000-00017230</t>
  </si>
  <si>
    <t>0019-00009127</t>
  </si>
  <si>
    <t>3374-00024494</t>
  </si>
  <si>
    <t>3848-00001730</t>
  </si>
  <si>
    <t>1007-02005565</t>
  </si>
  <si>
    <t>1007-02009189</t>
  </si>
  <si>
    <t>1007-02018272</t>
  </si>
  <si>
    <t>1007-02018273</t>
  </si>
  <si>
    <t>1007-02018274</t>
  </si>
  <si>
    <t>5011-00000597</t>
  </si>
  <si>
    <t>5011-00000598</t>
  </si>
  <si>
    <t>0003-00005682</t>
  </si>
  <si>
    <t>0003-00005683</t>
  </si>
  <si>
    <t>0006-00156150</t>
  </si>
  <si>
    <t>0007-00015504</t>
  </si>
  <si>
    <t>0002-00000407</t>
  </si>
  <si>
    <t>0002-00000008</t>
  </si>
  <si>
    <t>7556-00001018</t>
  </si>
  <si>
    <t>0003-00117838</t>
  </si>
  <si>
    <t>0003-00117850</t>
  </si>
  <si>
    <t>0003-00117851</t>
  </si>
  <si>
    <t>0003-00117852</t>
  </si>
  <si>
    <t>0002-00000183</t>
  </si>
  <si>
    <t>0008-02750740</t>
  </si>
  <si>
    <t>0221-10200316</t>
  </si>
  <si>
    <t>0221-98890316</t>
  </si>
  <si>
    <t>0002-00023324</t>
  </si>
  <si>
    <t>4561-00002945</t>
  </si>
  <si>
    <t>0020-00000084</t>
  </si>
  <si>
    <t>0090-00000066</t>
  </si>
  <si>
    <t>0090-00002489</t>
  </si>
  <si>
    <t>0005-00088835</t>
  </si>
  <si>
    <t>0040-00075563</t>
  </si>
  <si>
    <t>0015-00014705</t>
  </si>
  <si>
    <t>0001-00002033</t>
  </si>
  <si>
    <t>0001-00002034</t>
  </si>
  <si>
    <t>0001-00002035</t>
  </si>
  <si>
    <t>0001-00002036</t>
  </si>
  <si>
    <t>0001-00061286</t>
  </si>
  <si>
    <t>0001-00000698</t>
  </si>
  <si>
    <t>0003-00010787</t>
  </si>
  <si>
    <t>0005-00086584</t>
  </si>
  <si>
    <t>0001-00000789</t>
  </si>
  <si>
    <t>0004-00000087</t>
  </si>
  <si>
    <t>0027-00072610</t>
  </si>
  <si>
    <t>0005-00014936</t>
  </si>
  <si>
    <t>5005-02544791</t>
  </si>
  <si>
    <t>0008-00000050</t>
  </si>
  <si>
    <t>0535-02470867</t>
  </si>
  <si>
    <t>0383-00001823</t>
  </si>
  <si>
    <t>0004-00000606</t>
  </si>
  <si>
    <t>0002-00000054</t>
  </si>
  <si>
    <t>0002-00000056</t>
  </si>
  <si>
    <t>0001-00000778</t>
  </si>
  <si>
    <t>0017-00120150</t>
  </si>
  <si>
    <t>0001-00000129</t>
  </si>
  <si>
    <t>0013-00369491</t>
  </si>
  <si>
    <t>0003-00000028</t>
  </si>
  <si>
    <t>0002-00000111</t>
  </si>
  <si>
    <t>0002-00000112</t>
  </si>
  <si>
    <t>3557-00025216</t>
  </si>
  <si>
    <t>0003-00002367</t>
  </si>
  <si>
    <t>0002-00005691</t>
  </si>
  <si>
    <t>0001-00003026</t>
  </si>
  <si>
    <t>1781-00006474</t>
  </si>
  <si>
    <t>0010-00104287</t>
  </si>
  <si>
    <t>2437-00061294</t>
  </si>
  <si>
    <t>0003-00117861</t>
  </si>
  <si>
    <t>0008-02751786</t>
  </si>
  <si>
    <t>0002-00023696</t>
  </si>
  <si>
    <t>0014-00066226</t>
  </si>
  <si>
    <t>0003-00000002</t>
  </si>
  <si>
    <t>0010-01514884</t>
  </si>
  <si>
    <t>0001-00062262</t>
  </si>
  <si>
    <t>0001-00000699</t>
  </si>
  <si>
    <t>0002-00001915</t>
  </si>
  <si>
    <t>0001-00000306</t>
  </si>
  <si>
    <t>0010-00012678</t>
  </si>
  <si>
    <t>0010-00000027</t>
  </si>
  <si>
    <t>0005-00014949</t>
  </si>
  <si>
    <t>0001-00000462</t>
  </si>
  <si>
    <t>0006-01093461</t>
  </si>
  <si>
    <t>0001-00033908</t>
  </si>
  <si>
    <t>0001-00000178</t>
  </si>
  <si>
    <t>0013-00007072</t>
  </si>
  <si>
    <t>0017-00120231</t>
  </si>
  <si>
    <t>0005-00056820</t>
  </si>
  <si>
    <t>0010-00016554</t>
  </si>
  <si>
    <t>0018-00030860</t>
  </si>
  <si>
    <t>0008-00037016</t>
  </si>
  <si>
    <t>0006-00000086</t>
  </si>
  <si>
    <t>0006-00000087</t>
  </si>
  <si>
    <t>0003-00117900</t>
  </si>
  <si>
    <t>0003-00117909</t>
  </si>
  <si>
    <t>0008-02752866</t>
  </si>
  <si>
    <t>0002-00000268</t>
  </si>
  <si>
    <t>0003-00003250</t>
  </si>
  <si>
    <t>0003-00003301</t>
  </si>
  <si>
    <t>0040-00075631</t>
  </si>
  <si>
    <t>0001-00002037</t>
  </si>
  <si>
    <t>0001-00002038</t>
  </si>
  <si>
    <t>0001-00003569</t>
  </si>
  <si>
    <t>0001-00003570</t>
  </si>
  <si>
    <t>0001-00063372</t>
  </si>
  <si>
    <t>2017-00988817</t>
  </si>
  <si>
    <t>0005-00001115</t>
  </si>
  <si>
    <t>0005-00001162</t>
  </si>
  <si>
    <t>0005-00014959</t>
  </si>
  <si>
    <t>0010-00028429</t>
  </si>
  <si>
    <t>0002-00008289</t>
  </si>
  <si>
    <t>3471-00000716</t>
  </si>
  <si>
    <t>0014-00147686</t>
  </si>
  <si>
    <t>0002-00000743</t>
  </si>
  <si>
    <t>0037-00020018</t>
  </si>
  <si>
    <t>0002-00000185</t>
  </si>
  <si>
    <t>2381-00164860</t>
  </si>
  <si>
    <t>1599-00049224</t>
  </si>
  <si>
    <t>1599-00049226</t>
  </si>
  <si>
    <t>0060-00092999</t>
  </si>
  <si>
    <t>2437-00061326</t>
  </si>
  <si>
    <t>2437-00061327</t>
  </si>
  <si>
    <t>2437-00061334</t>
  </si>
  <si>
    <t>9105-16931913</t>
  </si>
  <si>
    <t>0008-02753971</t>
  </si>
  <si>
    <t>0211-00105867</t>
  </si>
  <si>
    <t>0001-00501534</t>
  </si>
  <si>
    <t>0001-00002039</t>
  </si>
  <si>
    <t>0001-00064386</t>
  </si>
  <si>
    <t>0003-00019331</t>
  </si>
  <si>
    <t>0002-00000052</t>
  </si>
  <si>
    <t>0001-00000729</t>
  </si>
  <si>
    <t>0008-00000273</t>
  </si>
  <si>
    <t>0002-00028500</t>
  </si>
  <si>
    <t>0003-00000179</t>
  </si>
  <si>
    <t>0008-00037089</t>
  </si>
  <si>
    <t>0008-02755020</t>
  </si>
  <si>
    <t>0008-00037113</t>
  </si>
  <si>
    <t>4405-02682187</t>
  </si>
  <si>
    <t>0008-02755856</t>
  </si>
  <si>
    <t>0001-00000635</t>
  </si>
  <si>
    <t>2437-00061351</t>
  </si>
  <si>
    <t>2437-00061352</t>
  </si>
  <si>
    <t>0008-02756787</t>
  </si>
  <si>
    <t>0002-00000235</t>
  </si>
  <si>
    <t>0019-00161612</t>
  </si>
  <si>
    <t>0014-01900914</t>
  </si>
  <si>
    <t>0001-00002040</t>
  </si>
  <si>
    <t>0001-00067408</t>
  </si>
  <si>
    <t>0003-00003569</t>
  </si>
  <si>
    <t>0003-00003570</t>
  </si>
  <si>
    <t>0001-00000700</t>
  </si>
  <si>
    <t>0003-00040863</t>
  </si>
  <si>
    <t>0018-00065423</t>
  </si>
  <si>
    <t>0005-00014979</t>
  </si>
  <si>
    <t>0010-00053424</t>
  </si>
  <si>
    <t>0001-00000054</t>
  </si>
  <si>
    <t>0006-00012105</t>
  </si>
  <si>
    <t>0005-00141701</t>
  </si>
  <si>
    <t>0042-00013672</t>
  </si>
  <si>
    <t>2041-00008563</t>
  </si>
  <si>
    <t>2041-00008568</t>
  </si>
  <si>
    <t>0003-00005719</t>
  </si>
  <si>
    <t>0003-00005720</t>
  </si>
  <si>
    <t>0008-00037215</t>
  </si>
  <si>
    <t>2437-00061374</t>
  </si>
  <si>
    <t>2437-00061399</t>
  </si>
  <si>
    <t>0003-00156619</t>
  </si>
  <si>
    <t>0002-00000186</t>
  </si>
  <si>
    <t>0008-02757928</t>
  </si>
  <si>
    <t>0261-74460416</t>
  </si>
  <si>
    <t>0351-61320416</t>
  </si>
  <si>
    <t>0008-00041118</t>
  </si>
  <si>
    <t>2007-00050676</t>
  </si>
  <si>
    <t>2007-00050677</t>
  </si>
  <si>
    <t>2007-00050678</t>
  </si>
  <si>
    <t>0005-00017651</t>
  </si>
  <si>
    <t>0040-00093695</t>
  </si>
  <si>
    <t>0006-00006809</t>
  </si>
  <si>
    <t>0001-00002041</t>
  </si>
  <si>
    <t>0001-00068468</t>
  </si>
  <si>
    <t>0007-00204194</t>
  </si>
  <si>
    <t>0001-00000701</t>
  </si>
  <si>
    <t>0002-00000566</t>
  </si>
  <si>
    <t>0001-00000016</t>
  </si>
  <si>
    <t>0018-00164246</t>
  </si>
  <si>
    <t>0005-00014990</t>
  </si>
  <si>
    <t>0007-00022452</t>
  </si>
  <si>
    <t>0010-00078605</t>
  </si>
  <si>
    <t>5010-00000865</t>
  </si>
  <si>
    <t>5011-00000604</t>
  </si>
  <si>
    <t>6089-00002909</t>
  </si>
  <si>
    <t>0004-00060910</t>
  </si>
  <si>
    <t>1011-00002492</t>
  </si>
  <si>
    <t>2437-00061423</t>
  </si>
  <si>
    <t>0008-02759085</t>
  </si>
  <si>
    <t>0002-00011133</t>
  </si>
  <si>
    <t>0002-00011166</t>
  </si>
  <si>
    <t>0004-00162795</t>
  </si>
  <si>
    <t>0001-00002042</t>
  </si>
  <si>
    <t>0001-00069410</t>
  </si>
  <si>
    <t>0002-00009603</t>
  </si>
  <si>
    <t>0005-00015006</t>
  </si>
  <si>
    <t>0001-00000005</t>
  </si>
  <si>
    <t>0001-00000101</t>
  </si>
  <si>
    <t>0001-00000102</t>
  </si>
  <si>
    <t>0001-00000103</t>
  </si>
  <si>
    <t>0002-00000487</t>
  </si>
  <si>
    <t>0004-00000429</t>
  </si>
  <si>
    <t>0014-00147972</t>
  </si>
  <si>
    <t>0006-00143537</t>
  </si>
  <si>
    <t>0002-00001904</t>
  </si>
  <si>
    <t>2555-00069201</t>
  </si>
  <si>
    <t>0006-00010297</t>
  </si>
  <si>
    <t>6089-00002917</t>
  </si>
  <si>
    <t>0008-00054114</t>
  </si>
  <si>
    <t>0162-00002745</t>
  </si>
  <si>
    <t>0003-00118075</t>
  </si>
  <si>
    <t>0003-00118076</t>
  </si>
  <si>
    <t>0151-00483400</t>
  </si>
  <si>
    <t>0008-02760240</t>
  </si>
  <si>
    <t>0004-00162880</t>
  </si>
  <si>
    <t>0001-00501708</t>
  </si>
  <si>
    <t>0972-00018500</t>
  </si>
  <si>
    <t>6927-00000106</t>
  </si>
  <si>
    <t>0014-00066680</t>
  </si>
  <si>
    <t>0009-00053934</t>
  </si>
  <si>
    <t>0001-00002043</t>
  </si>
  <si>
    <t>0001-00070415</t>
  </si>
  <si>
    <t>0002-00003571</t>
  </si>
  <si>
    <t>0002-00003572</t>
  </si>
  <si>
    <t>0001-00000702</t>
  </si>
  <si>
    <t>0001-00000703</t>
  </si>
  <si>
    <t>0003-00041063</t>
  </si>
  <si>
    <t>0007-00002247</t>
  </si>
  <si>
    <t>0033-00036552</t>
  </si>
  <si>
    <t>0001-00000267</t>
  </si>
  <si>
    <t>0002-00002245</t>
  </si>
  <si>
    <t>1640-00033423</t>
  </si>
  <si>
    <t>2437-00061449</t>
  </si>
  <si>
    <t>2437-00061464</t>
  </si>
  <si>
    <t>0003-00118107</t>
  </si>
  <si>
    <t>0003-00156669</t>
  </si>
  <si>
    <t>0003-00156671</t>
  </si>
  <si>
    <t>0008-02761408</t>
  </si>
  <si>
    <t>0205-00352880</t>
  </si>
  <si>
    <t>0008-00041473</t>
  </si>
  <si>
    <t>1996-00003769</t>
  </si>
  <si>
    <t>0003-00000005</t>
  </si>
  <si>
    <t>0002-00006892</t>
  </si>
  <si>
    <t>0002-00006893</t>
  </si>
  <si>
    <t>0021-00007315</t>
  </si>
  <si>
    <t>0001-00002044</t>
  </si>
  <si>
    <t>0001-00003571</t>
  </si>
  <si>
    <t>0001-00003572</t>
  </si>
  <si>
    <t>0001-00071430</t>
  </si>
  <si>
    <t>0002-00041822</t>
  </si>
  <si>
    <t>0052-00001842</t>
  </si>
  <si>
    <t>0052-00001864</t>
  </si>
  <si>
    <t>0001-00000426</t>
  </si>
  <si>
    <t>0001-00000427</t>
  </si>
  <si>
    <t>0002-00000104</t>
  </si>
  <si>
    <t>0016-00099854</t>
  </si>
  <si>
    <t>0014-00148405</t>
  </si>
  <si>
    <t>0005-00000826</t>
  </si>
  <si>
    <t>2555-00069257</t>
  </si>
  <si>
    <t>0008-00037356</t>
  </si>
  <si>
    <t>0008-02762470</t>
  </si>
  <si>
    <t>0003-00150441</t>
  </si>
  <si>
    <t>0008-02763361</t>
  </si>
  <si>
    <t>0014-00066840</t>
  </si>
  <si>
    <t>0006-00010348</t>
  </si>
  <si>
    <t>2093-05351059</t>
  </si>
  <si>
    <t>0002-00000125</t>
  </si>
  <si>
    <t>5011-00000609</t>
  </si>
  <si>
    <t>7606-00009881</t>
  </si>
  <si>
    <t>7641-00002719</t>
  </si>
  <si>
    <t>0002-00005707</t>
  </si>
  <si>
    <t>0002-00000066</t>
  </si>
  <si>
    <t>0002-00000067</t>
  </si>
  <si>
    <t>0002-00000621</t>
  </si>
  <si>
    <t>0002-00000622</t>
  </si>
  <si>
    <t>0002-00000623</t>
  </si>
  <si>
    <t>0002-00000626</t>
  </si>
  <si>
    <t>1807-00008116</t>
  </si>
  <si>
    <t>2437-00061476</t>
  </si>
  <si>
    <t>9305-15683299</t>
  </si>
  <si>
    <t>0003-00118120</t>
  </si>
  <si>
    <t>0003-00118136</t>
  </si>
  <si>
    <t>0005-00023264</t>
  </si>
  <si>
    <t>0001-00517339</t>
  </si>
  <si>
    <t>0008-02764299</t>
  </si>
  <si>
    <t>0002-00000283</t>
  </si>
  <si>
    <t>0045-00074517</t>
  </si>
  <si>
    <t>0004-00163411</t>
  </si>
  <si>
    <t>0003-00038464</t>
  </si>
  <si>
    <t>1622-00000933</t>
  </si>
  <si>
    <t>0001-00002045</t>
  </si>
  <si>
    <t>0001-00002046</t>
  </si>
  <si>
    <t>0001-00074400</t>
  </si>
  <si>
    <t>0007-00204586</t>
  </si>
  <si>
    <t>0001-00000704</t>
  </si>
  <si>
    <t>0001-00019807</t>
  </si>
  <si>
    <t>0002-00000142</t>
  </si>
  <si>
    <t>0005-00005544</t>
  </si>
  <si>
    <t>0003-00000178</t>
  </si>
  <si>
    <t>0006-00160721</t>
  </si>
  <si>
    <t>3173-00046142</t>
  </si>
  <si>
    <t>0122-04558215</t>
  </si>
  <si>
    <t>1022-04557575</t>
  </si>
  <si>
    <t>1022-04580065</t>
  </si>
  <si>
    <t>1022-04592168</t>
  </si>
  <si>
    <t>0002-00000126</t>
  </si>
  <si>
    <t>5011-00000610</t>
  </si>
  <si>
    <t>0002-00005713</t>
  </si>
  <si>
    <t>0008-00037486</t>
  </si>
  <si>
    <t>0002-00006155</t>
  </si>
  <si>
    <t>5117-00009112</t>
  </si>
  <si>
    <t>2437-00061500</t>
  </si>
  <si>
    <t>0014-00010280</t>
  </si>
  <si>
    <t>0008-02765449</t>
  </si>
  <si>
    <t>0261-35020416</t>
  </si>
  <si>
    <t>0004-00163600</t>
  </si>
  <si>
    <t>0005-00003674</t>
  </si>
  <si>
    <t>0040-00076183</t>
  </si>
  <si>
    <t>0009-00054313</t>
  </si>
  <si>
    <t>0009-00054388</t>
  </si>
  <si>
    <t>0001-00075419</t>
  </si>
  <si>
    <t>0001-00000705</t>
  </si>
  <si>
    <t>0001-00000706</t>
  </si>
  <si>
    <t>0003-00003314</t>
  </si>
  <si>
    <t>0384-00001873</t>
  </si>
  <si>
    <t>0384-00001874</t>
  </si>
  <si>
    <t>0001-00000039</t>
  </si>
  <si>
    <t>0001-00000378</t>
  </si>
  <si>
    <t>0002-00021178</t>
  </si>
  <si>
    <t>0002-00017020</t>
  </si>
  <si>
    <t>0008-00017129</t>
  </si>
  <si>
    <t>0001-00010452</t>
  </si>
  <si>
    <t>0002-00005714</t>
  </si>
  <si>
    <t>0378-00039237</t>
  </si>
  <si>
    <t>0009-00000150</t>
  </si>
  <si>
    <t>1807-00008197</t>
  </si>
  <si>
    <t>0002-00000244</t>
  </si>
  <si>
    <t>2437-00061530</t>
  </si>
  <si>
    <t>0003-00118281</t>
  </si>
  <si>
    <t>0005-00109763</t>
  </si>
  <si>
    <t>0014-00001200</t>
  </si>
  <si>
    <t>0014-00001201</t>
  </si>
  <si>
    <t>0008-02766572</t>
  </si>
  <si>
    <t>6927-00000260</t>
  </si>
  <si>
    <t>0014-00067055</t>
  </si>
  <si>
    <t>0004-00012405</t>
  </si>
  <si>
    <t>0020-00003559</t>
  </si>
  <si>
    <t>0001-00003573</t>
  </si>
  <si>
    <t>0001-00003574</t>
  </si>
  <si>
    <t>0001-00076397</t>
  </si>
  <si>
    <t>0003-00150852</t>
  </si>
  <si>
    <t>0052-00002017</t>
  </si>
  <si>
    <t>0002-00000002</t>
  </si>
  <si>
    <t>2017-00996601</t>
  </si>
  <si>
    <t>0013-00131080</t>
  </si>
  <si>
    <t>0001-00000707</t>
  </si>
  <si>
    <t>0002-00021195</t>
  </si>
  <si>
    <t>0001-00000374</t>
  </si>
  <si>
    <t>0024-00017133</t>
  </si>
  <si>
    <t>0003-00000797</t>
  </si>
  <si>
    <t>0001-00000050</t>
  </si>
  <si>
    <t>0001-00000122</t>
  </si>
  <si>
    <t>1807-00008235</t>
  </si>
  <si>
    <t>0001-00001514</t>
  </si>
  <si>
    <t>8205-16502765</t>
  </si>
  <si>
    <t>0003-00118311</t>
  </si>
  <si>
    <t>0003-00118312</t>
  </si>
  <si>
    <t>0008-02767683</t>
  </si>
  <si>
    <t>0213-00026735</t>
  </si>
  <si>
    <t>0008-00042174</t>
  </si>
  <si>
    <t>0022-00000482</t>
  </si>
  <si>
    <t>0090-00002660</t>
  </si>
  <si>
    <t>0021-00007342</t>
  </si>
  <si>
    <t>0001-00003575</t>
  </si>
  <si>
    <t>0001-00077319</t>
  </si>
  <si>
    <t>0003-00003574</t>
  </si>
  <si>
    <t>0001-00000708</t>
  </si>
  <si>
    <t>0002-00013618</t>
  </si>
  <si>
    <t>0001-00004737</t>
  </si>
  <si>
    <t>5512-00954372</t>
  </si>
  <si>
    <t>0017-00121246</t>
  </si>
  <si>
    <t>0001-00000021</t>
  </si>
  <si>
    <t>0001-00000022</t>
  </si>
  <si>
    <t>1807-00008278</t>
  </si>
  <si>
    <t>0005-00023580</t>
  </si>
  <si>
    <t>0002-00000119</t>
  </si>
  <si>
    <t>0008-02768780</t>
  </si>
  <si>
    <t>0005-00076050</t>
  </si>
  <si>
    <t>0102-00037879</t>
  </si>
  <si>
    <t>0009-00416965</t>
  </si>
  <si>
    <t>0003-00000006</t>
  </si>
  <si>
    <t>0009-00054667</t>
  </si>
  <si>
    <t>0001-00003576</t>
  </si>
  <si>
    <t>0001-00078318</t>
  </si>
  <si>
    <t>0002-00003574</t>
  </si>
  <si>
    <t>0001-00000709</t>
  </si>
  <si>
    <t>0001-00000710</t>
  </si>
  <si>
    <t>0008-00000052</t>
  </si>
  <si>
    <t>0001-00000105</t>
  </si>
  <si>
    <t>0014-00149796</t>
  </si>
  <si>
    <t>0002-00000093</t>
  </si>
  <si>
    <t>0001-00000130</t>
  </si>
  <si>
    <t>0002-00000068</t>
  </si>
  <si>
    <t>2560-00105573</t>
  </si>
  <si>
    <t>1022-04603192</t>
  </si>
  <si>
    <t>0008-00037643</t>
  </si>
  <si>
    <t>0008-02769794</t>
  </si>
  <si>
    <t>0007-00003268</t>
  </si>
  <si>
    <t>0008-00037676</t>
  </si>
  <si>
    <t>0008-02770558</t>
  </si>
  <si>
    <t>0003-00000361</t>
  </si>
  <si>
    <t>0006-00010439</t>
  </si>
  <si>
    <t>0004-00000007</t>
  </si>
  <si>
    <t>5010-00000868</t>
  </si>
  <si>
    <t>2041-00008790</t>
  </si>
  <si>
    <t>2041-00008813</t>
  </si>
  <si>
    <t>0013-00090919</t>
  </si>
  <si>
    <t>0008-00037733</t>
  </si>
  <si>
    <t>0002-00000748</t>
  </si>
  <si>
    <t>2437-00061604</t>
  </si>
  <si>
    <t>2437-00061622</t>
  </si>
  <si>
    <t>0003-00118398</t>
  </si>
  <si>
    <t>0003-00118399</t>
  </si>
  <si>
    <t>0050-07812424</t>
  </si>
  <si>
    <t>0005-00023731</t>
  </si>
  <si>
    <t>0008-02771429</t>
  </si>
  <si>
    <t>0008-00042651</t>
  </si>
  <si>
    <t>4561-00003556</t>
  </si>
  <si>
    <t>0009-00054887</t>
  </si>
  <si>
    <t>0001-00003577</t>
  </si>
  <si>
    <t>0001-00081305</t>
  </si>
  <si>
    <t>0011-00089018</t>
  </si>
  <si>
    <t>0027-00008592</t>
  </si>
  <si>
    <t>5140-00000016</t>
  </si>
  <si>
    <t>0002-00008350</t>
  </si>
  <si>
    <t>0002-00025868</t>
  </si>
  <si>
    <t>0006-00161994</t>
  </si>
  <si>
    <t>3738-00009800</t>
  </si>
  <si>
    <t>0002-00000127</t>
  </si>
  <si>
    <t>0007-00008718</t>
  </si>
  <si>
    <t>0001-00003204</t>
  </si>
  <si>
    <t>0008-00037805</t>
  </si>
  <si>
    <t>0003-00118407</t>
  </si>
  <si>
    <t>0003-00118432</t>
  </si>
  <si>
    <t>0003-00118433</t>
  </si>
  <si>
    <t>0008-02772495</t>
  </si>
  <si>
    <t>0351-39850416</t>
  </si>
  <si>
    <t>0021-00007364</t>
  </si>
  <si>
    <t>0001-00003578</t>
  </si>
  <si>
    <t>0001-00082331</t>
  </si>
  <si>
    <t>0001-00000711</t>
  </si>
  <si>
    <t>0003-00317554</t>
  </si>
  <si>
    <t>5005-02584399</t>
  </si>
  <si>
    <t>0001-00000085</t>
  </si>
  <si>
    <t>0001-00002436</t>
  </si>
  <si>
    <t>0003-00006776</t>
  </si>
  <si>
    <t>5011-00000615</t>
  </si>
  <si>
    <t>0001-00010211</t>
  </si>
  <si>
    <t>0001-00000342</t>
  </si>
  <si>
    <t>0002-00000756</t>
  </si>
  <si>
    <t>2437-00061650</t>
  </si>
  <si>
    <t>2437-00061651</t>
  </si>
  <si>
    <t>2437-00061653</t>
  </si>
  <si>
    <t>0003-00118468</t>
  </si>
  <si>
    <t>0003-00156943</t>
  </si>
  <si>
    <t>0003-00156948</t>
  </si>
  <si>
    <t>0008-02773525</t>
  </si>
  <si>
    <t>0008-00000823</t>
  </si>
  <si>
    <t>0211-00106657</t>
  </si>
  <si>
    <t>0020-00558035</t>
  </si>
  <si>
    <t>0005-00076568</t>
  </si>
  <si>
    <t>0090-00002704</t>
  </si>
  <si>
    <t>0001-00003579</t>
  </si>
  <si>
    <t>0001-00083269</t>
  </si>
  <si>
    <t>0002-00000003</t>
  </si>
  <si>
    <t>0005-00001190</t>
  </si>
  <si>
    <t>0001-00000712</t>
  </si>
  <si>
    <t>0002-00000247</t>
  </si>
  <si>
    <t>0002-00000009</t>
  </si>
  <si>
    <t>0001-00019895</t>
  </si>
  <si>
    <t>0032-00022365</t>
  </si>
  <si>
    <t>0001-00000391</t>
  </si>
  <si>
    <t>0027-00008704</t>
  </si>
  <si>
    <t>0005-00069714</t>
  </si>
  <si>
    <t>0003-00000060</t>
  </si>
  <si>
    <t>0001-00000499</t>
  </si>
  <si>
    <t>0008-02774404</t>
  </si>
  <si>
    <t>1424-00033100</t>
  </si>
  <si>
    <t>7107-11312941</t>
  </si>
  <si>
    <t>7107-11324597</t>
  </si>
  <si>
    <t>7107-11325768</t>
  </si>
  <si>
    <t>7107-11328659</t>
  </si>
  <si>
    <t>0008-02775025</t>
  </si>
  <si>
    <t>0013-00076055</t>
  </si>
  <si>
    <t>0008-02775700</t>
  </si>
  <si>
    <t>0020-00000857</t>
  </si>
  <si>
    <t>0008-02776344</t>
  </si>
  <si>
    <t>0028-00040359</t>
  </si>
  <si>
    <t>0008-00104293</t>
  </si>
  <si>
    <t>0014-00067774</t>
  </si>
  <si>
    <t>0148-01313345</t>
  </si>
  <si>
    <t>0006-00010498</t>
  </si>
  <si>
    <t>2042-00013230</t>
  </si>
  <si>
    <t>2437-00061681</t>
  </si>
  <si>
    <t>2437-00061682</t>
  </si>
  <si>
    <t>2437-00061699</t>
  </si>
  <si>
    <t>0083-00010449</t>
  </si>
  <si>
    <t>0005-00024096</t>
  </si>
  <si>
    <t>0008-02777104</t>
  </si>
  <si>
    <t>0009-00055350</t>
  </si>
  <si>
    <t>0020-00003614</t>
  </si>
  <si>
    <t>0001-00003580</t>
  </si>
  <si>
    <t>0001-00088270</t>
  </si>
  <si>
    <t>0001-00000713</t>
  </si>
  <si>
    <t>0020-00152201</t>
  </si>
  <si>
    <t>0001-00000244</t>
  </si>
  <si>
    <t>0013-00008104</t>
  </si>
  <si>
    <t>3197-00032767</t>
  </si>
  <si>
    <t>3738-00010351</t>
  </si>
  <si>
    <t>3816-00003887</t>
  </si>
  <si>
    <t>5010-00000872</t>
  </si>
  <si>
    <t>2042-00013290</t>
  </si>
  <si>
    <t>0002-00002351</t>
  </si>
  <si>
    <t>1773-00010660</t>
  </si>
  <si>
    <t>1775-00000860</t>
  </si>
  <si>
    <t>0003-00118521</t>
  </si>
  <si>
    <t>0003-00118540</t>
  </si>
  <si>
    <t>0003-00157065</t>
  </si>
  <si>
    <t>0004-00006074</t>
  </si>
  <si>
    <t>0005-00024169</t>
  </si>
  <si>
    <t>0008-02778113</t>
  </si>
  <si>
    <t>0008-00043703</t>
  </si>
  <si>
    <t>0032-00049084</t>
  </si>
  <si>
    <t>0034-00014677</t>
  </si>
  <si>
    <t>0014-00067913</t>
  </si>
  <si>
    <t>0002-00008716</t>
  </si>
  <si>
    <t>0003-00061863</t>
  </si>
  <si>
    <t>0009-00055447</t>
  </si>
  <si>
    <t>0001-00003581</t>
  </si>
  <si>
    <t>0001-00089280</t>
  </si>
  <si>
    <t>0001-00000715</t>
  </si>
  <si>
    <t>0005-00069929</t>
  </si>
  <si>
    <t>0387-00000398</t>
  </si>
  <si>
    <t>0001-00063119</t>
  </si>
  <si>
    <t>0001-00002934</t>
  </si>
  <si>
    <t>6000-00017584</t>
  </si>
  <si>
    <t>0001-00000243</t>
  </si>
  <si>
    <t>0001-00000544</t>
  </si>
  <si>
    <t>0006-00000014</t>
  </si>
  <si>
    <t>2547-00017139</t>
  </si>
  <si>
    <t>0002-00002153</t>
  </si>
  <si>
    <t>0002-00002154</t>
  </si>
  <si>
    <t>0002-00002155</t>
  </si>
  <si>
    <t>0002-00002156</t>
  </si>
  <si>
    <t>0002-00002157</t>
  </si>
  <si>
    <t>2437-00061743</t>
  </si>
  <si>
    <t>0003-00118553</t>
  </si>
  <si>
    <t>0003-00157093</t>
  </si>
  <si>
    <t>0008-02779117</t>
  </si>
  <si>
    <t>0211-00107018</t>
  </si>
  <si>
    <t>0008-00043977</t>
  </si>
  <si>
    <t>0031-00055098</t>
  </si>
  <si>
    <t>0005-00000928</t>
  </si>
  <si>
    <t>0001-00003582</t>
  </si>
  <si>
    <t>0001-00090260</t>
  </si>
  <si>
    <t>0002-00003575</t>
  </si>
  <si>
    <t>0002-00003576</t>
  </si>
  <si>
    <t>0011-00021314</t>
  </si>
  <si>
    <t>0001-00000716</t>
  </si>
  <si>
    <t>0017-00112124</t>
  </si>
  <si>
    <t>0001-00000472</t>
  </si>
  <si>
    <t>0001-10250316</t>
  </si>
  <si>
    <t>0001-00063151</t>
  </si>
  <si>
    <t>0007-00003265</t>
  </si>
  <si>
    <t>0001-00002946</t>
  </si>
  <si>
    <t>0001-00000179</t>
  </si>
  <si>
    <t>0002-00000073</t>
  </si>
  <si>
    <t>0001-00000220</t>
  </si>
  <si>
    <t>0001-00001476</t>
  </si>
  <si>
    <t>0001-00051118</t>
  </si>
  <si>
    <t>0001-00000092</t>
  </si>
  <si>
    <t>0002-00129277</t>
  </si>
  <si>
    <t>0002-00129643</t>
  </si>
  <si>
    <t>0003-00000086</t>
  </si>
  <si>
    <t>0006-00000101</t>
  </si>
  <si>
    <t>0004-00032132</t>
  </si>
  <si>
    <t>5115-00008286</t>
  </si>
  <si>
    <t>0001-00000344</t>
  </si>
  <si>
    <t>0001-00000345</t>
  </si>
  <si>
    <t>0001-00002106</t>
  </si>
  <si>
    <t>2437-00061789</t>
  </si>
  <si>
    <t>0001-00000151</t>
  </si>
  <si>
    <t>0003-00118580</t>
  </si>
  <si>
    <t>0003-00118581</t>
  </si>
  <si>
    <t>0003-00118582</t>
  </si>
  <si>
    <t>0014-00653505</t>
  </si>
  <si>
    <t>0008-02780112</t>
  </si>
  <si>
    <t>0002-00000013</t>
  </si>
  <si>
    <t>0005-00000249</t>
  </si>
  <si>
    <t>0001-00502322</t>
  </si>
  <si>
    <t>0030-00431993</t>
  </si>
  <si>
    <t>0020-00000021</t>
  </si>
  <si>
    <t>0020-00000148</t>
  </si>
  <si>
    <t>0020-00000149</t>
  </si>
  <si>
    <t>0002-00008736</t>
  </si>
  <si>
    <t>0002-00000059</t>
  </si>
  <si>
    <t>0002-00000162</t>
  </si>
  <si>
    <t>0009-00055615</t>
  </si>
  <si>
    <t>0021-00007400</t>
  </si>
  <si>
    <t>0001-00003583</t>
  </si>
  <si>
    <t>0001-00091273</t>
  </si>
  <si>
    <t>0003-00003575</t>
  </si>
  <si>
    <t>0003-00003576</t>
  </si>
  <si>
    <t>0030-00093950</t>
  </si>
  <si>
    <t>0021-00034225</t>
  </si>
  <si>
    <t>0002-00000218</t>
  </si>
  <si>
    <t>0003-00000049</t>
  </si>
  <si>
    <t>0001-00000792</t>
  </si>
  <si>
    <t>0005-00070032</t>
  </si>
  <si>
    <t>0011-00041418</t>
  </si>
  <si>
    <t>0003-00001017</t>
  </si>
  <si>
    <t>0001-00000106</t>
  </si>
  <si>
    <t>0002-00008368</t>
  </si>
  <si>
    <t>0060-00000322</t>
  </si>
  <si>
    <t>0037-00013450</t>
  </si>
  <si>
    <t>0001-00013583</t>
  </si>
  <si>
    <t>0016-00890441</t>
  </si>
  <si>
    <t>0016-00890442</t>
  </si>
  <si>
    <t>0006-00113871</t>
  </si>
  <si>
    <t>1007-01965023</t>
  </si>
  <si>
    <t>1007-01985336</t>
  </si>
  <si>
    <t>1007-01989003</t>
  </si>
  <si>
    <t>1007-01998178</t>
  </si>
  <si>
    <t>1007-02025492</t>
  </si>
  <si>
    <t>1007-02029107</t>
  </si>
  <si>
    <t>1007-02038142</t>
  </si>
  <si>
    <t>1007-02038143</t>
  </si>
  <si>
    <t>1007-02038144</t>
  </si>
  <si>
    <t>0003-00002470</t>
  </si>
  <si>
    <t>2042-00013413</t>
  </si>
  <si>
    <t>0026-00000637</t>
  </si>
  <si>
    <t>0002-00000500</t>
  </si>
  <si>
    <t>0001-00314415</t>
  </si>
  <si>
    <t>0001-00314809</t>
  </si>
  <si>
    <t>0001-00314810</t>
  </si>
  <si>
    <t>0001-00314830</t>
  </si>
  <si>
    <t>0001-00314831</t>
  </si>
  <si>
    <t>2437-00061807</t>
  </si>
  <si>
    <t>2437-00061810</t>
  </si>
  <si>
    <t>0471-01002495</t>
  </si>
  <si>
    <t>9302-16620753</t>
  </si>
  <si>
    <t>0005-00024306</t>
  </si>
  <si>
    <t>0005-00024377</t>
  </si>
  <si>
    <t>0005-00001679</t>
  </si>
  <si>
    <t>0002-00000194</t>
  </si>
  <si>
    <t>0008-02781330</t>
  </si>
  <si>
    <t>0221-10200416</t>
  </si>
  <si>
    <t>0221-98890416</t>
  </si>
  <si>
    <t>0261-15970416</t>
  </si>
  <si>
    <t>0299-27390416</t>
  </si>
  <si>
    <t>0011-00009184</t>
  </si>
  <si>
    <t>0978-00009530</t>
  </si>
  <si>
    <t>1094-00006860</t>
  </si>
  <si>
    <t>1098-00009069</t>
  </si>
  <si>
    <t>1098-00009187</t>
  </si>
  <si>
    <t>1098-00009212</t>
  </si>
  <si>
    <t>1098-00009232</t>
  </si>
  <si>
    <t>1100-00009041</t>
  </si>
  <si>
    <t>0032-00041283</t>
  </si>
  <si>
    <t>0014-00068149</t>
  </si>
  <si>
    <t>0090-00002768</t>
  </si>
  <si>
    <t>0003-00000008</t>
  </si>
  <si>
    <t>0001-00003584</t>
  </si>
  <si>
    <t>0001-00003585</t>
  </si>
  <si>
    <t>0001-00003586</t>
  </si>
  <si>
    <t>0001-00003587</t>
  </si>
  <si>
    <t>0001-00003588</t>
  </si>
  <si>
    <t>0001-00092280</t>
  </si>
  <si>
    <t>0093-00003421</t>
  </si>
  <si>
    <t>2017-01004985</t>
  </si>
  <si>
    <t>0001-00000717</t>
  </si>
  <si>
    <t>0001-00000718</t>
  </si>
  <si>
    <t>0001-00000719</t>
  </si>
  <si>
    <t>0005-00084705</t>
  </si>
  <si>
    <t>0028-00032910</t>
  </si>
  <si>
    <t>0001-00000833</t>
  </si>
  <si>
    <t>0005-00087436</t>
  </si>
  <si>
    <t>0001-00000325</t>
  </si>
  <si>
    <t>0003-00041060</t>
  </si>
  <si>
    <t>0004-00000091</t>
  </si>
  <si>
    <t>0005-00001231</t>
  </si>
  <si>
    <t>0113-01040802</t>
  </si>
  <si>
    <t>0535-02496797</t>
  </si>
  <si>
    <t>0007-00022488</t>
  </si>
  <si>
    <t>0007-00022864</t>
  </si>
  <si>
    <t>0002-00000780</t>
  </si>
  <si>
    <t>0002-00000831</t>
  </si>
  <si>
    <t>0002-00000859</t>
  </si>
  <si>
    <t>0001-00000557</t>
  </si>
  <si>
    <t>0004-00000049</t>
  </si>
  <si>
    <t>0004-00000631</t>
  </si>
  <si>
    <t>0007-00002248</t>
  </si>
  <si>
    <t>0002-00000064</t>
  </si>
  <si>
    <t>0007-00000076</t>
  </si>
  <si>
    <t>0001-00000249</t>
  </si>
  <si>
    <t>0002-00000161</t>
  </si>
  <si>
    <t>0001-00000355</t>
  </si>
  <si>
    <t>0013-00375807</t>
  </si>
  <si>
    <t>0001-00001822</t>
  </si>
  <si>
    <t>0003-00000039</t>
  </si>
  <si>
    <t>0002-00000098</t>
  </si>
  <si>
    <t>0001-00000247</t>
  </si>
  <si>
    <t>0002-00000261</t>
  </si>
  <si>
    <t>0001-00000551</t>
  </si>
  <si>
    <t>2462-00090872</t>
  </si>
  <si>
    <t>0008-02782252</t>
  </si>
  <si>
    <t>0010-01532172</t>
  </si>
  <si>
    <t>0003-00011115</t>
  </si>
  <si>
    <t>0008-02782938</t>
  </si>
  <si>
    <t>0006-00010596</t>
  </si>
  <si>
    <t>2414-00001665</t>
  </si>
  <si>
    <t>7638-00003247</t>
  </si>
  <si>
    <t>3058-00000007</t>
  </si>
  <si>
    <t>9104-16968199</t>
  </si>
  <si>
    <t>0003-00118675</t>
  </si>
  <si>
    <t>0005-00024504</t>
  </si>
  <si>
    <t>0008-02783834</t>
  </si>
  <si>
    <t>0002-00024129</t>
  </si>
  <si>
    <t>0003-00003473</t>
  </si>
  <si>
    <t>0039-00025777</t>
  </si>
  <si>
    <t>0001-00003589</t>
  </si>
  <si>
    <t>0001-00003590</t>
  </si>
  <si>
    <t>0001-00095294</t>
  </si>
  <si>
    <t>0001-00000720</t>
  </si>
  <si>
    <t>0002-00002220</t>
  </si>
  <si>
    <t>0050-00002187</t>
  </si>
  <si>
    <t>0002-00010852</t>
  </si>
  <si>
    <t>0002-00061858</t>
  </si>
  <si>
    <t>0008-00000055</t>
  </si>
  <si>
    <t>0002-00000029</t>
  </si>
  <si>
    <t>0002-00000197</t>
  </si>
  <si>
    <t>0002-00000153</t>
  </si>
  <si>
    <t>0001-00000107</t>
  </si>
  <si>
    <t>0003-00000231</t>
  </si>
  <si>
    <t>0004-00043496</t>
  </si>
  <si>
    <t>0033-00040043</t>
  </si>
  <si>
    <t>0001-00000248</t>
  </si>
  <si>
    <t>3713-00004643</t>
  </si>
  <si>
    <t>0004-00000032</t>
  </si>
  <si>
    <t>5011-00000626</t>
  </si>
  <si>
    <t>2041-00009058</t>
  </si>
  <si>
    <t>3058-00000031</t>
  </si>
  <si>
    <t>4405-02691471</t>
  </si>
  <si>
    <t>0003-00118694</t>
  </si>
  <si>
    <t>0003-00118695</t>
  </si>
  <si>
    <t>0005-00003701</t>
  </si>
  <si>
    <t>0001-00004611</t>
  </si>
  <si>
    <t>0001-00003591</t>
  </si>
  <si>
    <t>0001-00003592</t>
  </si>
  <si>
    <t>0001-00003593</t>
  </si>
  <si>
    <t>0001-00096437</t>
  </si>
  <si>
    <t>0002-00003577</t>
  </si>
  <si>
    <t>0001-00000721</t>
  </si>
  <si>
    <t>0010-00099389</t>
  </si>
  <si>
    <t>0003-00310731</t>
  </si>
  <si>
    <t>0010-00000029</t>
  </si>
  <si>
    <t>0029-00024768</t>
  </si>
  <si>
    <t>0002-00001161</t>
  </si>
  <si>
    <t>0002-00005917</t>
  </si>
  <si>
    <t>0001-00000380</t>
  </si>
  <si>
    <t>0001-00004502</t>
  </si>
  <si>
    <t>0001-00012668</t>
  </si>
  <si>
    <t>0002-00000075</t>
  </si>
  <si>
    <t>0005-00024637</t>
  </si>
  <si>
    <t>0008-02785627</t>
  </si>
  <si>
    <t>0008-02785635</t>
  </si>
  <si>
    <t>0004-00164172</t>
  </si>
  <si>
    <t>0009-00001228</t>
  </si>
  <si>
    <t>0040-00005969</t>
  </si>
  <si>
    <t>0002-00006948</t>
  </si>
  <si>
    <t>0002-00006949</t>
  </si>
  <si>
    <t>0011-00682735</t>
  </si>
  <si>
    <t>0011-00682736</t>
  </si>
  <si>
    <t>0014-01994287</t>
  </si>
  <si>
    <t>0014-01995491</t>
  </si>
  <si>
    <t>0001-00003594</t>
  </si>
  <si>
    <t>0001-00097437</t>
  </si>
  <si>
    <t>0003-00003578</t>
  </si>
  <si>
    <t>0002-00000191</t>
  </si>
  <si>
    <t>0383-00001897</t>
  </si>
  <si>
    <t>0002-00001088</t>
  </si>
  <si>
    <t>3010-00005666</t>
  </si>
  <si>
    <t>0006-00010676</t>
  </si>
  <si>
    <t>0009-00000156</t>
  </si>
  <si>
    <t>0006-00000009</t>
  </si>
  <si>
    <t>0008-02787198</t>
  </si>
  <si>
    <t>0004-00164341</t>
  </si>
  <si>
    <t>0003-00003589</t>
  </si>
  <si>
    <t>1737-00027536</t>
  </si>
  <si>
    <t>0012-00031665</t>
  </si>
  <si>
    <t>0001-00000390</t>
  </si>
  <si>
    <t>0005-00190209</t>
  </si>
  <si>
    <t>0014-01996290</t>
  </si>
  <si>
    <t>0001-00003595</t>
  </si>
  <si>
    <t>0001-00098457</t>
  </si>
  <si>
    <t>0002-00000659</t>
  </si>
  <si>
    <t>0002-00008386</t>
  </si>
  <si>
    <t>0017-00122817</t>
  </si>
  <si>
    <t>0001-00000037</t>
  </si>
  <si>
    <t>7606-00010011</t>
  </si>
  <si>
    <t>0001-00010259</t>
  </si>
  <si>
    <t>0003-00118788</t>
  </si>
  <si>
    <t>0003-00118789</t>
  </si>
  <si>
    <t>0003-00157348</t>
  </si>
  <si>
    <t>0008-02788335</t>
  </si>
  <si>
    <t>0261-74460516</t>
  </si>
  <si>
    <t>0351-61320516</t>
  </si>
  <si>
    <t>0004-00164472</t>
  </si>
  <si>
    <t>0002-00008762</t>
  </si>
  <si>
    <t>0040-00077136</t>
  </si>
  <si>
    <t>0009-00056188</t>
  </si>
  <si>
    <t>0001-00003596</t>
  </si>
  <si>
    <t>0001-00099449</t>
  </si>
  <si>
    <t>0001-00000722</t>
  </si>
  <si>
    <t>0001-00000428</t>
  </si>
  <si>
    <t>0001-00206689</t>
  </si>
  <si>
    <t>0001-00000387</t>
  </si>
  <si>
    <t>0001-00000043</t>
  </si>
  <si>
    <t>0002-00000835</t>
  </si>
  <si>
    <t>0001-00000063</t>
  </si>
  <si>
    <t>0008-02789414</t>
  </si>
  <si>
    <t>0008-02790279</t>
  </si>
  <si>
    <t>0006-00010723</t>
  </si>
  <si>
    <t>0002-00001551</t>
  </si>
  <si>
    <t>1010-00010999</t>
  </si>
  <si>
    <t>0002-00000253</t>
  </si>
  <si>
    <t>0003-00118840</t>
  </si>
  <si>
    <t>0003-00118841</t>
  </si>
  <si>
    <t>0003-00118842</t>
  </si>
  <si>
    <t>0003-00157402</t>
  </si>
  <si>
    <t>0008-02791227</t>
  </si>
  <si>
    <t>0004-00164775</t>
  </si>
  <si>
    <t>0008-00105578</t>
  </si>
  <si>
    <t>0014-00068805</t>
  </si>
  <si>
    <t>0014-00068836</t>
  </si>
  <si>
    <t>0006-00007326</t>
  </si>
  <si>
    <t>0012-00707669</t>
  </si>
  <si>
    <t>0012-00707670</t>
  </si>
  <si>
    <t>0001-00003597</t>
  </si>
  <si>
    <t>0001-00102414</t>
  </si>
  <si>
    <t>0003-00019665</t>
  </si>
  <si>
    <t>0001-00000429</t>
  </si>
  <si>
    <t>0102-00003556</t>
  </si>
  <si>
    <t>0001-00001733</t>
  </si>
  <si>
    <t>0003-00000213</t>
  </si>
  <si>
    <t>0001-00000255</t>
  </si>
  <si>
    <t>0001-00000260</t>
  </si>
  <si>
    <t>0003-00000238</t>
  </si>
  <si>
    <t>0014-00153779</t>
  </si>
  <si>
    <t>0002-00000281</t>
  </si>
  <si>
    <t>0002-00000131</t>
  </si>
  <si>
    <t>5010-00000875</t>
  </si>
  <si>
    <t>5011-00000629</t>
  </si>
  <si>
    <t>0012-00000391</t>
  </si>
  <si>
    <t>0002-00000254</t>
  </si>
  <si>
    <t>0002-00000255</t>
  </si>
  <si>
    <t>0001-00000038</t>
  </si>
  <si>
    <t>0003-00118869</t>
  </si>
  <si>
    <t>0003-00118870</t>
  </si>
  <si>
    <t>0001-00522519</t>
  </si>
  <si>
    <t>0008-02792391</t>
  </si>
  <si>
    <t>0213-00030351</t>
  </si>
  <si>
    <t>0004-00164905</t>
  </si>
  <si>
    <t>0014-00068869</t>
  </si>
  <si>
    <t>0006-00000496</t>
  </si>
  <si>
    <t>0012-01083392</t>
  </si>
  <si>
    <t>0001-00003598</t>
  </si>
  <si>
    <t>0001-00103485</t>
  </si>
  <si>
    <t>0001-00000723</t>
  </si>
  <si>
    <t>0380-00001590</t>
  </si>
  <si>
    <t>0017-00123135</t>
  </si>
  <si>
    <t>0004-00044383</t>
  </si>
  <si>
    <t>0001-00000099</t>
  </si>
  <si>
    <t>0002-00000076</t>
  </si>
  <si>
    <t>3058-00000133</t>
  </si>
  <si>
    <t>0002-00000808</t>
  </si>
  <si>
    <t>0003-00118877</t>
  </si>
  <si>
    <t>0003-00118878</t>
  </si>
  <si>
    <t>0003-00118879</t>
  </si>
  <si>
    <t>0005-00025105</t>
  </si>
  <si>
    <t>0002-00000214</t>
  </si>
  <si>
    <t>0008-02793534</t>
  </si>
  <si>
    <t>0213-00030581</t>
  </si>
  <si>
    <t>0002-00000077</t>
  </si>
  <si>
    <t>0014-00068987</t>
  </si>
  <si>
    <t>0003-00000011</t>
  </si>
  <si>
    <t>0001-00003599</t>
  </si>
  <si>
    <t>0001-00104418</t>
  </si>
  <si>
    <t>0001-00000724</t>
  </si>
  <si>
    <t>0027-00068941</t>
  </si>
  <si>
    <t>0002-00000014</t>
  </si>
  <si>
    <t>0007-00002255</t>
  </si>
  <si>
    <t>0011-00007489</t>
  </si>
  <si>
    <t>0002-00000916</t>
  </si>
  <si>
    <t>3506-00015111</t>
  </si>
  <si>
    <t>2093-05483078</t>
  </si>
  <si>
    <t>5011-00000632</t>
  </si>
  <si>
    <t>6089-00003000</t>
  </si>
  <si>
    <t>0002-00005761</t>
  </si>
  <si>
    <t>0002-00005763</t>
  </si>
  <si>
    <t>9305-15767424</t>
  </si>
  <si>
    <t>0003-00118915</t>
  </si>
  <si>
    <t>0003-00118925</t>
  </si>
  <si>
    <t>0008-02794680</t>
  </si>
  <si>
    <t>0014-00069023</t>
  </si>
  <si>
    <t>0001-00004631</t>
  </si>
  <si>
    <t>0009-00056636</t>
  </si>
  <si>
    <t>0001-00105387</t>
  </si>
  <si>
    <t>0002-00003579</t>
  </si>
  <si>
    <t>0002-00003580</t>
  </si>
  <si>
    <t>0001-00000430</t>
  </si>
  <si>
    <t>0052-00004091</t>
  </si>
  <si>
    <t>0003-00003918</t>
  </si>
  <si>
    <t>0006-00007705</t>
  </si>
  <si>
    <t>0001-00013909</t>
  </si>
  <si>
    <t>0015-00061832</t>
  </si>
  <si>
    <t>0010-00160258</t>
  </si>
  <si>
    <t>0001-00009794</t>
  </si>
  <si>
    <t>0006-00010775</t>
  </si>
  <si>
    <t>1022-04681321</t>
  </si>
  <si>
    <t>1022-04681520</t>
  </si>
  <si>
    <t>1022-04703650</t>
  </si>
  <si>
    <t>1022-04715600</t>
  </si>
  <si>
    <t>0001-00010275</t>
  </si>
  <si>
    <t>3058-00000173</t>
  </si>
  <si>
    <t>3058-00000179</t>
  </si>
  <si>
    <t>0002-00005766</t>
  </si>
  <si>
    <t>0002-00006253</t>
  </si>
  <si>
    <t>0004-00002910</t>
  </si>
  <si>
    <t>0003-00118975</t>
  </si>
  <si>
    <t>0003-00118976</t>
  </si>
  <si>
    <t>0003-00118977</t>
  </si>
  <si>
    <t>0003-00118978</t>
  </si>
  <si>
    <t>0005-00025253</t>
  </si>
  <si>
    <t>0008-02795792</t>
  </si>
  <si>
    <t>0002-00012880</t>
  </si>
  <si>
    <t>0002-00012881</t>
  </si>
  <si>
    <t>0261-35020516</t>
  </si>
  <si>
    <t>0020-00578513</t>
  </si>
  <si>
    <t>0012-00164788</t>
  </si>
  <si>
    <t>0002-00006966</t>
  </si>
  <si>
    <t>0001-00003600</t>
  </si>
  <si>
    <t>0001-00106302</t>
  </si>
  <si>
    <t>0003-00003579</t>
  </si>
  <si>
    <t>0003-00003580</t>
  </si>
  <si>
    <t>0005-00001309</t>
  </si>
  <si>
    <t>0001-00000725</t>
  </si>
  <si>
    <t>0001-00000404</t>
  </si>
  <si>
    <t>0629-00211572</t>
  </si>
  <si>
    <t>0002-00002560</t>
  </si>
  <si>
    <t>0003-00000185</t>
  </si>
  <si>
    <t>0003-00000186</t>
  </si>
  <si>
    <t>3339-00025833</t>
  </si>
  <si>
    <t>0003-00118984</t>
  </si>
  <si>
    <t>0008-02797079</t>
  </si>
  <si>
    <t>2017-01013081</t>
  </si>
  <si>
    <t>2017-01013082</t>
  </si>
  <si>
    <t>0001-00318497</t>
  </si>
  <si>
    <t>0001-00318500</t>
  </si>
  <si>
    <t>0001-00318504</t>
  </si>
  <si>
    <t>0001-00318506</t>
  </si>
  <si>
    <t>0008-02797837</t>
  </si>
  <si>
    <t>5512-01074728</t>
  </si>
  <si>
    <t>0006-00010810</t>
  </si>
  <si>
    <t>3059-00000431</t>
  </si>
  <si>
    <t>0006-00002563</t>
  </si>
  <si>
    <t>6141-00000194</t>
  </si>
  <si>
    <t>8203-16603380</t>
  </si>
  <si>
    <t>0003-00118999</t>
  </si>
  <si>
    <t>0005-00025390</t>
  </si>
  <si>
    <t>0008-02798737</t>
  </si>
  <si>
    <t>0004-00012475</t>
  </si>
  <si>
    <t>0004-00012476</t>
  </si>
  <si>
    <t>0004-00012477</t>
  </si>
  <si>
    <t>0004-00012478</t>
  </si>
  <si>
    <t>0009-00424097</t>
  </si>
  <si>
    <t>0009-00056910</t>
  </si>
  <si>
    <t>0021-00007489</t>
  </si>
  <si>
    <t>0001-00003601</t>
  </si>
  <si>
    <t>0001-00109382</t>
  </si>
  <si>
    <t>0001-00000727</t>
  </si>
  <si>
    <t>0001-00000109</t>
  </si>
  <si>
    <t>0010-00080928</t>
  </si>
  <si>
    <t>0002-00000105</t>
  </si>
  <si>
    <t>0002-00005631</t>
  </si>
  <si>
    <t>1022-04728089</t>
  </si>
  <si>
    <t>5011-00000635</t>
  </si>
  <si>
    <t>0003-00005839</t>
  </si>
  <si>
    <t>0003-00005843</t>
  </si>
  <si>
    <t>0450-00020716</t>
  </si>
  <si>
    <t>0002-00000394</t>
  </si>
  <si>
    <t>0471-01013467</t>
  </si>
  <si>
    <t>0008-02799855</t>
  </si>
  <si>
    <t>0002-00000331</t>
  </si>
  <si>
    <t>0005-00009624</t>
  </si>
  <si>
    <t>0001-00003602</t>
  </si>
  <si>
    <t>0001-00003603</t>
  </si>
  <si>
    <t>0001-00110354</t>
  </si>
  <si>
    <t>0002-00003581</t>
  </si>
  <si>
    <t>0002-00003582</t>
  </si>
  <si>
    <t>0001-00000728</t>
  </si>
  <si>
    <t>0001-00000857</t>
  </si>
  <si>
    <t>0004-00000006</t>
  </si>
  <si>
    <t>5140-00000024</t>
  </si>
  <si>
    <t>0001-00063322</t>
  </si>
  <si>
    <t>0012-00013483</t>
  </si>
  <si>
    <t>0001-00000004</t>
  </si>
  <si>
    <t>0001-00000449</t>
  </si>
  <si>
    <t>2414-00001736</t>
  </si>
  <si>
    <t>5011-00000636</t>
  </si>
  <si>
    <t>0003-00157604</t>
  </si>
  <si>
    <t>0008-02800955</t>
  </si>
  <si>
    <t>0004-00007904</t>
  </si>
  <si>
    <t>0004-00012481</t>
  </si>
  <si>
    <t>0022-00000644</t>
  </si>
  <si>
    <t>0001-00003604</t>
  </si>
  <si>
    <t>0001-00111317</t>
  </si>
  <si>
    <t>0003-00003581</t>
  </si>
  <si>
    <t>0003-00003582</t>
  </si>
  <si>
    <t>0009-00034157</t>
  </si>
  <si>
    <t>0016-00004806</t>
  </si>
  <si>
    <t>5005-02624889</t>
  </si>
  <si>
    <t>0050-00586662</t>
  </si>
  <si>
    <t>0001-00063131</t>
  </si>
  <si>
    <t>0002-00000132</t>
  </si>
  <si>
    <t>5116-00012452</t>
  </si>
  <si>
    <t>0003-00119096</t>
  </si>
  <si>
    <t>0050-07868792</t>
  </si>
  <si>
    <t>0008-02802022</t>
  </si>
  <si>
    <t>0040-00077652</t>
  </si>
  <si>
    <t>0009-00057204</t>
  </si>
  <si>
    <t>0001-00112311</t>
  </si>
  <si>
    <t>0145-00001923</t>
  </si>
  <si>
    <t>0113-01058203</t>
  </si>
  <si>
    <t>0001-00063136</t>
  </si>
  <si>
    <t>0001-00063137</t>
  </si>
  <si>
    <t>0017-00123846</t>
  </si>
  <si>
    <t>0008-00083305</t>
  </si>
  <si>
    <t>0002-00000843</t>
  </si>
  <si>
    <t>0005-00025693</t>
  </si>
  <si>
    <t>0002-00000339</t>
  </si>
  <si>
    <t>0351-39850516</t>
  </si>
  <si>
    <t>0020-00000355</t>
  </si>
  <si>
    <t>0009-00057286</t>
  </si>
  <si>
    <t>0021-00007518</t>
  </si>
  <si>
    <t>0001-00003606</t>
  </si>
  <si>
    <t>0001-00113219</t>
  </si>
  <si>
    <t>0030-00096829</t>
  </si>
  <si>
    <t>0001-00000730</t>
  </si>
  <si>
    <t>0004-00001496</t>
  </si>
  <si>
    <t>0001-00000052</t>
  </si>
  <si>
    <t>0002-00000296</t>
  </si>
  <si>
    <t>0006-00000015</t>
  </si>
  <si>
    <t>0002-00000078</t>
  </si>
  <si>
    <t>0001-00000006</t>
  </si>
  <si>
    <t>0008-02802969</t>
  </si>
  <si>
    <t>0535-02535493</t>
  </si>
  <si>
    <t>0002-00000079</t>
  </si>
  <si>
    <t>0008-02804252</t>
  </si>
  <si>
    <t>0008-02804253</t>
  </si>
  <si>
    <t>0008-00028110</t>
  </si>
  <si>
    <t>0002-00000015</t>
  </si>
  <si>
    <t>1711-00016399</t>
  </si>
  <si>
    <t>0003-00157729</t>
  </si>
  <si>
    <t>0003-00157741</t>
  </si>
  <si>
    <t>0005-00025877</t>
  </si>
  <si>
    <t>0008-02805430</t>
  </si>
  <si>
    <t>0221-10200516</t>
  </si>
  <si>
    <t>0221-98890516</t>
  </si>
  <si>
    <t>0261-15970516</t>
  </si>
  <si>
    <t>0299-27390516</t>
  </si>
  <si>
    <t>0002-00000314</t>
  </si>
  <si>
    <t>0213-00032559</t>
  </si>
  <si>
    <t>0004-00000368</t>
  </si>
  <si>
    <t>0001-00003605</t>
  </si>
  <si>
    <t>0001-00003607</t>
  </si>
  <si>
    <t>0001-00116249</t>
  </si>
  <si>
    <t>0001-00000111</t>
  </si>
  <si>
    <t>0001-00000186</t>
  </si>
  <si>
    <t>0001-00001765</t>
  </si>
  <si>
    <t>0002-00000089</t>
  </si>
  <si>
    <t>0348-00001259</t>
  </si>
  <si>
    <t>0348-00001260</t>
  </si>
  <si>
    <t>0348-00001261</t>
  </si>
  <si>
    <t>2414-00001755</t>
  </si>
  <si>
    <t>5011-00000640</t>
  </si>
  <si>
    <t>7104-11355041</t>
  </si>
  <si>
    <t>7104-11366098</t>
  </si>
  <si>
    <t>7104-11367141</t>
  </si>
  <si>
    <t>7104-11369841</t>
  </si>
  <si>
    <t>0008-02806478</t>
  </si>
  <si>
    <t>0034-00014835</t>
  </si>
  <si>
    <t>6229-00001637</t>
  </si>
  <si>
    <t>0009-00057542</t>
  </si>
  <si>
    <t>0001-00117279</t>
  </si>
  <si>
    <t>0002-00003584</t>
  </si>
  <si>
    <t>0002-00003585</t>
  </si>
  <si>
    <t>0001-00000731</t>
  </si>
  <si>
    <t>0002-00063321</t>
  </si>
  <si>
    <t>0148-01333715</t>
  </si>
  <si>
    <t>0002-00000182</t>
  </si>
  <si>
    <t>0003-00000257</t>
  </si>
  <si>
    <t>0001-00000408</t>
  </si>
  <si>
    <t>0004-00000002</t>
  </si>
  <si>
    <t>0002-00000090</t>
  </si>
  <si>
    <t>6089-00003035</t>
  </si>
  <si>
    <t>6141-00000333</t>
  </si>
  <si>
    <t>0001-00000346</t>
  </si>
  <si>
    <t>0001-00002107</t>
  </si>
  <si>
    <t>0151-00500850</t>
  </si>
  <si>
    <t>0151-00500871</t>
  </si>
  <si>
    <t>0008-02807475</t>
  </si>
  <si>
    <t>0002-00003395</t>
  </si>
  <si>
    <t>0031-00055753</t>
  </si>
  <si>
    <t>0009-00057687</t>
  </si>
  <si>
    <t>0003-00088651</t>
  </si>
  <si>
    <t>0001-00003608</t>
  </si>
  <si>
    <t>0001-00003609</t>
  </si>
  <si>
    <t>0001-00118250</t>
  </si>
  <si>
    <t>0145-00001931</t>
  </si>
  <si>
    <t>0382-00001923</t>
  </si>
  <si>
    <t>0001-00063203</t>
  </si>
  <si>
    <t>0001-00000062</t>
  </si>
  <si>
    <t>7634-00005074</t>
  </si>
  <si>
    <t>0002-00130331</t>
  </si>
  <si>
    <t>0001-00320621</t>
  </si>
  <si>
    <t>0014-00000084</t>
  </si>
  <si>
    <t>0005-00026057</t>
  </si>
  <si>
    <t>0008-02808466</t>
  </si>
  <si>
    <t>0008-00000985</t>
  </si>
  <si>
    <t>0005-00003730</t>
  </si>
  <si>
    <t>0032-00049817</t>
  </si>
  <si>
    <t>0003-00012598</t>
  </si>
  <si>
    <t>0003-00012599</t>
  </si>
  <si>
    <t>6229-00001720</t>
  </si>
  <si>
    <t>0009-00057765</t>
  </si>
  <si>
    <t>0001-00003610</t>
  </si>
  <si>
    <t>0001-00119254</t>
  </si>
  <si>
    <t>0002-00000251</t>
  </si>
  <si>
    <t>0002-00000252</t>
  </si>
  <si>
    <t>0001-00000801</t>
  </si>
  <si>
    <t>0207-00003956</t>
  </si>
  <si>
    <t>0003-00000264</t>
  </si>
  <si>
    <t>3516-00000101</t>
  </si>
  <si>
    <t>0002-00000582</t>
  </si>
  <si>
    <t>0004-00002065</t>
  </si>
  <si>
    <t>0001-00000079</t>
  </si>
  <si>
    <t>3046-00018101</t>
  </si>
  <si>
    <t>0001-00000222</t>
  </si>
  <si>
    <t>5011-00000643</t>
  </si>
  <si>
    <t>0001-00010322</t>
  </si>
  <si>
    <t>0002-00005780</t>
  </si>
  <si>
    <t>0002-00002197</t>
  </si>
  <si>
    <t>1723-00007105</t>
  </si>
  <si>
    <t>0001-00000347</t>
  </si>
  <si>
    <t>2437-00062261</t>
  </si>
  <si>
    <t>2437-00062283</t>
  </si>
  <si>
    <t>0001-00000152</t>
  </si>
  <si>
    <t>0005-00026128</t>
  </si>
  <si>
    <t>0008-02809461</t>
  </si>
  <si>
    <t>0003-00000013</t>
  </si>
  <si>
    <t>0002-00000166</t>
  </si>
  <si>
    <t>0009-00057838</t>
  </si>
  <si>
    <t>0001-00003611</t>
  </si>
  <si>
    <t>0001-00003612</t>
  </si>
  <si>
    <t>0001-00120264</t>
  </si>
  <si>
    <t>0003-00003584</t>
  </si>
  <si>
    <t>0003-00003585</t>
  </si>
  <si>
    <t>0001-00000732</t>
  </si>
  <si>
    <t>0001-00000733</t>
  </si>
  <si>
    <t>0001-00000031</t>
  </si>
  <si>
    <t>0001-00000053</t>
  </si>
  <si>
    <t>0416-00001025</t>
  </si>
  <si>
    <t>0001-00000112</t>
  </si>
  <si>
    <t>0010-00081588</t>
  </si>
  <si>
    <t>6000-00017967</t>
  </si>
  <si>
    <t>0001-00000552</t>
  </si>
  <si>
    <t>0001-00001487</t>
  </si>
  <si>
    <t>0001-00000003</t>
  </si>
  <si>
    <t>0001-00000093</t>
  </si>
  <si>
    <t>0003-00000088</t>
  </si>
  <si>
    <t>0004-00032921</t>
  </si>
  <si>
    <t>0014-00660778</t>
  </si>
  <si>
    <t>0008-02810395</t>
  </si>
  <si>
    <t>0005-00000371</t>
  </si>
  <si>
    <t>0002-00000061</t>
  </si>
  <si>
    <t>0003-00000052</t>
  </si>
  <si>
    <t>0011-00042185</t>
  </si>
  <si>
    <t>0002-00000886</t>
  </si>
  <si>
    <t>0003-00001098</t>
  </si>
  <si>
    <t>0005-00000818</t>
  </si>
  <si>
    <t>0001-00000069</t>
  </si>
  <si>
    <t>1007-02045472</t>
  </si>
  <si>
    <t>1007-02049079</t>
  </si>
  <si>
    <t>1007-02058078</t>
  </si>
  <si>
    <t>1007-02058079</t>
  </si>
  <si>
    <t>1007-02058080</t>
  </si>
  <si>
    <t>0008-02811154</t>
  </si>
  <si>
    <t>0007-00038327</t>
  </si>
  <si>
    <t>2017-01021027</t>
  </si>
  <si>
    <t>2017-01021028</t>
  </si>
  <si>
    <t>0004-00000686</t>
  </si>
  <si>
    <t>0003-00002579</t>
  </si>
  <si>
    <t>0007-00008891</t>
  </si>
  <si>
    <t>0002-00000658</t>
  </si>
  <si>
    <t>0002-00000602</t>
  </si>
  <si>
    <t>0005-00027151</t>
  </si>
  <si>
    <t>0006-00000121</t>
  </si>
  <si>
    <t>0006-00000122</t>
  </si>
  <si>
    <t>0005-00026267</t>
  </si>
  <si>
    <t>0008-02811853</t>
  </si>
  <si>
    <t>0206-00117156</t>
  </si>
  <si>
    <t>0024-00000188</t>
  </si>
  <si>
    <t>0003-00003674</t>
  </si>
  <si>
    <t>0001-00004642</t>
  </si>
  <si>
    <t>0090-00003054</t>
  </si>
  <si>
    <t>0001-00003613</t>
  </si>
  <si>
    <t>0001-00003614</t>
  </si>
  <si>
    <t>0001-00003615</t>
  </si>
  <si>
    <t>0001-00003617</t>
  </si>
  <si>
    <t>0001-00123302</t>
  </si>
  <si>
    <t>0012-00005093</t>
  </si>
  <si>
    <t>0001-00000734</t>
  </si>
  <si>
    <t>0001-00000735</t>
  </si>
  <si>
    <t>0003-00011452</t>
  </si>
  <si>
    <t>0005-00088294</t>
  </si>
  <si>
    <t>0001-00000348</t>
  </si>
  <si>
    <t>0010-00000031</t>
  </si>
  <si>
    <t>0004-00000099</t>
  </si>
  <si>
    <t>0005-00001313</t>
  </si>
  <si>
    <t>0020-00154923</t>
  </si>
  <si>
    <t>0002-00000168</t>
  </si>
  <si>
    <t>0001-00000653</t>
  </si>
  <si>
    <t>0013-00382012</t>
  </si>
  <si>
    <t>0003-00000189</t>
  </si>
  <si>
    <t>0001-00014071</t>
  </si>
  <si>
    <t>0001-00000453</t>
  </si>
  <si>
    <t>5010-00000881</t>
  </si>
  <si>
    <t>0002-00001700</t>
  </si>
  <si>
    <t>9103-17103391</t>
  </si>
  <si>
    <t>0014-00000160</t>
  </si>
  <si>
    <t>0019-00000093</t>
  </si>
  <si>
    <t>0008-02812942</t>
  </si>
  <si>
    <t>0002-00001316</t>
  </si>
  <si>
    <t>0002-00013627</t>
  </si>
  <si>
    <t>1101-00002194</t>
  </si>
  <si>
    <t>6927-00001399</t>
  </si>
  <si>
    <t>0005-00328604</t>
  </si>
  <si>
    <t>0001-00003616</t>
  </si>
  <si>
    <t>0001-00124351</t>
  </si>
  <si>
    <t>0002-00003586</t>
  </si>
  <si>
    <t>0002-00003588</t>
  </si>
  <si>
    <t>0001-00000736</t>
  </si>
  <si>
    <t>0030-00017176</t>
  </si>
  <si>
    <t>0002-00002515</t>
  </si>
  <si>
    <t>0008-00000057</t>
  </si>
  <si>
    <t>0386-00000837</t>
  </si>
  <si>
    <t>0003-00000274</t>
  </si>
  <si>
    <t>3468-00002069</t>
  </si>
  <si>
    <t>0001-00000298</t>
  </si>
  <si>
    <t>0007-00199123</t>
  </si>
  <si>
    <t>5010-00000882</t>
  </si>
  <si>
    <t>3059-00000869</t>
  </si>
  <si>
    <t>0002-00005794</t>
  </si>
  <si>
    <t>0008-00083682</t>
  </si>
  <si>
    <t>0014-00000196</t>
  </si>
  <si>
    <t>0008-02814021</t>
  </si>
  <si>
    <t>0012-00001025</t>
  </si>
  <si>
    <t>0023-00002346</t>
  </si>
  <si>
    <t>0005-00191220</t>
  </si>
  <si>
    <t>0001-00003618</t>
  </si>
  <si>
    <t>0001-00003619</t>
  </si>
  <si>
    <t>0001-00125439</t>
  </si>
  <si>
    <t>0003-00003586</t>
  </si>
  <si>
    <t>0003-00003588</t>
  </si>
  <si>
    <t>0014-00076261</t>
  </si>
  <si>
    <t>0001-00000431</t>
  </si>
  <si>
    <t>0002-00000198</t>
  </si>
  <si>
    <t>0002-00008474</t>
  </si>
  <si>
    <t>0006-01110869</t>
  </si>
  <si>
    <t>0002-00000114</t>
  </si>
  <si>
    <t>0003-00037958</t>
  </si>
  <si>
    <t>0006-00011149</t>
  </si>
  <si>
    <t>5011-00000646</t>
  </si>
  <si>
    <t>0001-00000908</t>
  </si>
  <si>
    <t>4402-02815893</t>
  </si>
  <si>
    <t>0014-00000222</t>
  </si>
  <si>
    <t>0014-00000223</t>
  </si>
  <si>
    <t>0014-00000248</t>
  </si>
  <si>
    <t>0005-00026500</t>
  </si>
  <si>
    <t>0008-02815200</t>
  </si>
  <si>
    <t>0004-00000187</t>
  </si>
  <si>
    <t>0004-00000188</t>
  </si>
  <si>
    <t>0002-00008867</t>
  </si>
  <si>
    <t>0006-00000555</t>
  </si>
  <si>
    <t>0009-00058317</t>
  </si>
  <si>
    <t>0017-00024775</t>
  </si>
  <si>
    <t>0014-02116765</t>
  </si>
  <si>
    <t>0001-00126440</t>
  </si>
  <si>
    <t>0002-00000326</t>
  </si>
  <si>
    <t>0002-00001176</t>
  </si>
  <si>
    <t>0010-00000468</t>
  </si>
  <si>
    <t>0003-00000050</t>
  </si>
  <si>
    <t>0006-00000016</t>
  </si>
  <si>
    <t>0001-00006859</t>
  </si>
  <si>
    <t>3574-00017569</t>
  </si>
  <si>
    <t>1011-00002660</t>
  </si>
  <si>
    <t>0008-02816358</t>
  </si>
  <si>
    <t>0010-00008631</t>
  </si>
  <si>
    <t>0006-00015303</t>
  </si>
  <si>
    <t>0004-00012519</t>
  </si>
  <si>
    <t>0009-00058363</t>
  </si>
  <si>
    <t>0001-00003620</t>
  </si>
  <si>
    <t>0001-00003621</t>
  </si>
  <si>
    <t>0001-00127455</t>
  </si>
  <si>
    <t>0001-00000737</t>
  </si>
  <si>
    <t>0001-00000738</t>
  </si>
  <si>
    <t>0002-00001177</t>
  </si>
  <si>
    <t>0102-00004327</t>
  </si>
  <si>
    <t>0001-00000113</t>
  </si>
  <si>
    <t>0003-00000229</t>
  </si>
  <si>
    <t>0003-00000191</t>
  </si>
  <si>
    <t>0001-00009444</t>
  </si>
  <si>
    <t>0001-00009445</t>
  </si>
  <si>
    <t>3046-00018130</t>
  </si>
  <si>
    <t>0004-00000055</t>
  </si>
  <si>
    <t>0001-00000802</t>
  </si>
  <si>
    <t>0008-02817449</t>
  </si>
  <si>
    <t>0014-02116230</t>
  </si>
  <si>
    <t>0014-02117240</t>
  </si>
  <si>
    <t>0012-00041485</t>
  </si>
  <si>
    <t>0008-02818336</t>
  </si>
  <si>
    <t>2414-00001821</t>
  </si>
  <si>
    <t>0005-00027493</t>
  </si>
  <si>
    <t>0002-00000010</t>
  </si>
  <si>
    <t>5118-00006190</t>
  </si>
  <si>
    <t>0005-00026679</t>
  </si>
  <si>
    <t>0008-02819340</t>
  </si>
  <si>
    <t>0002-00000363</t>
  </si>
  <si>
    <t>0261-74460616</t>
  </si>
  <si>
    <t>0351-61320616</t>
  </si>
  <si>
    <t>6010-00002742</t>
  </si>
  <si>
    <t>0021-00007603</t>
  </si>
  <si>
    <t>0001-00003622</t>
  </si>
  <si>
    <t>0001-00003623</t>
  </si>
  <si>
    <t>0001-00130464</t>
  </si>
  <si>
    <t>0001-00044299</t>
  </si>
  <si>
    <t>0381-00001977</t>
  </si>
  <si>
    <t>0001-00000049</t>
  </si>
  <si>
    <t>3427-00016482</t>
  </si>
  <si>
    <t>3574-00017827</t>
  </si>
  <si>
    <t>0006-00011202</t>
  </si>
  <si>
    <t>5011-00000651</t>
  </si>
  <si>
    <t>3058-00000657</t>
  </si>
  <si>
    <t>0014-00000327</t>
  </si>
  <si>
    <t>0008-02820526</t>
  </si>
  <si>
    <t>0004-00000191</t>
  </si>
  <si>
    <t>0009-00072636</t>
  </si>
  <si>
    <t>0002-00008894</t>
  </si>
  <si>
    <t>0040-00078434</t>
  </si>
  <si>
    <t>0040-00078466</t>
  </si>
  <si>
    <t>0003-00000018</t>
  </si>
  <si>
    <t>0001-00003624</t>
  </si>
  <si>
    <t>0001-00131503</t>
  </si>
  <si>
    <t>0226-00000005</t>
  </si>
  <si>
    <t>0001-00000739</t>
  </si>
  <si>
    <t>0001-00000740</t>
  </si>
  <si>
    <t>0001-00207390</t>
  </si>
  <si>
    <t>0003-00051448</t>
  </si>
  <si>
    <t>0001-00001805</t>
  </si>
  <si>
    <t>0002-00000016</t>
  </si>
  <si>
    <t>0002-00000017</t>
  </si>
  <si>
    <t>2458-00284138</t>
  </si>
  <si>
    <t>0006-00000017</t>
  </si>
  <si>
    <t>0001-00000749</t>
  </si>
  <si>
    <t>0003-00000577</t>
  </si>
  <si>
    <t>0009-00000857</t>
  </si>
  <si>
    <t>0003-00000063</t>
  </si>
  <si>
    <t>2488-00071414</t>
  </si>
  <si>
    <t>3290-00021875</t>
  </si>
  <si>
    <t>0002-00000135</t>
  </si>
  <si>
    <t>0001-00010355</t>
  </si>
  <si>
    <t>3058-00000693</t>
  </si>
  <si>
    <t>0008-00011459</t>
  </si>
  <si>
    <t>0003-00199140</t>
  </si>
  <si>
    <t>0001-00323434</t>
  </si>
  <si>
    <t>0002-00000903</t>
  </si>
  <si>
    <t>0002-00000264</t>
  </si>
  <si>
    <t>0005-00026833</t>
  </si>
  <si>
    <t>0008-02821713</t>
  </si>
  <si>
    <t>0002-00008895</t>
  </si>
  <si>
    <t>0004-00011309</t>
  </si>
  <si>
    <t>0009-00058755</t>
  </si>
  <si>
    <t>0006-00090036</t>
  </si>
  <si>
    <t>0001-00003625</t>
  </si>
  <si>
    <t>0001-00132464</t>
  </si>
  <si>
    <t>0003-00020012</t>
  </si>
  <si>
    <t>0021-00140984</t>
  </si>
  <si>
    <t>0004-00050140</t>
  </si>
  <si>
    <t>0004-00046659</t>
  </si>
  <si>
    <t>0001-00000009</t>
  </si>
  <si>
    <t>0004-00000208</t>
  </si>
  <si>
    <t>0001-00000117</t>
  </si>
  <si>
    <t>0003-00002511</t>
  </si>
  <si>
    <t>0023-00002577</t>
  </si>
  <si>
    <t>0006-00011215</t>
  </si>
  <si>
    <t>0002-00000136</t>
  </si>
  <si>
    <t>7606-00010152</t>
  </si>
  <si>
    <t>0003-00005911</t>
  </si>
  <si>
    <t>1008-00007471</t>
  </si>
  <si>
    <t>0002-00000265</t>
  </si>
  <si>
    <t>0002-00000266</t>
  </si>
  <si>
    <t>0014-00000373</t>
  </si>
  <si>
    <t>0008-02822874</t>
  </si>
  <si>
    <t>0003-00003788</t>
  </si>
  <si>
    <t>0009-00058826</t>
  </si>
  <si>
    <t>0001-00003626</t>
  </si>
  <si>
    <t>0001-00133402</t>
  </si>
  <si>
    <t>0029-00028739</t>
  </si>
  <si>
    <t>0003-00004516</t>
  </si>
  <si>
    <t>0001-00000283</t>
  </si>
  <si>
    <t>0002-00002628</t>
  </si>
  <si>
    <t>0002-00001320</t>
  </si>
  <si>
    <t>0002-00000092</t>
  </si>
  <si>
    <t>3058-00000748</t>
  </si>
  <si>
    <t>0001-00323906</t>
  </si>
  <si>
    <t>9304-16997015</t>
  </si>
  <si>
    <t>0003-00158283</t>
  </si>
  <si>
    <t>0008-02824009</t>
  </si>
  <si>
    <t>0002-00001330</t>
  </si>
  <si>
    <t>0002-00014299</t>
  </si>
  <si>
    <t>0001-00000159</t>
  </si>
  <si>
    <t>0009-00065220</t>
  </si>
  <si>
    <t>0009-00072796</t>
  </si>
  <si>
    <t>0001-00003627</t>
  </si>
  <si>
    <t>0001-00134394</t>
  </si>
  <si>
    <t>0001-00000741</t>
  </si>
  <si>
    <t>0010-00017006</t>
  </si>
  <si>
    <t>0001-00000286</t>
  </si>
  <si>
    <t>0002-00000084</t>
  </si>
  <si>
    <t>2093-05615343</t>
  </si>
  <si>
    <t>1022-04806137</t>
  </si>
  <si>
    <t>1022-04807833</t>
  </si>
  <si>
    <t>1022-04829728</t>
  </si>
  <si>
    <t>1022-04842899</t>
  </si>
  <si>
    <t>0008-02825089</t>
  </si>
  <si>
    <t>0001-00000018</t>
  </si>
  <si>
    <t>0002-00006348</t>
  </si>
  <si>
    <t>0008-02825914</t>
  </si>
  <si>
    <t>0020-00027114</t>
  </si>
  <si>
    <t>0629-00237940</t>
  </si>
  <si>
    <t>3058-00000778</t>
  </si>
  <si>
    <t>0001-00000905</t>
  </si>
  <si>
    <t>0009-00000166</t>
  </si>
  <si>
    <t>0021-00004064</t>
  </si>
  <si>
    <t>0014-00000449</t>
  </si>
  <si>
    <t>0003-00158381</t>
  </si>
  <si>
    <t>0008-02826817</t>
  </si>
  <si>
    <t>0261-35020616</t>
  </si>
  <si>
    <t>0010-00009323</t>
  </si>
  <si>
    <t>0002-00008917</t>
  </si>
  <si>
    <t>0002-00007035</t>
  </si>
  <si>
    <t>0002-00007036</t>
  </si>
  <si>
    <t>0002-00007037</t>
  </si>
  <si>
    <t>0005-00191616</t>
  </si>
  <si>
    <t>0001-00003628</t>
  </si>
  <si>
    <t>0001-00137371</t>
  </si>
  <si>
    <t>0011-00023180</t>
  </si>
  <si>
    <t>0001-00000742</t>
  </si>
  <si>
    <t>0002-00000416</t>
  </si>
  <si>
    <t>0002-00000417</t>
  </si>
  <si>
    <t>0006-00002642</t>
  </si>
  <si>
    <t>0007-00002261</t>
  </si>
  <si>
    <t>0054-00000512</t>
  </si>
  <si>
    <t>0032-00000268</t>
  </si>
  <si>
    <t>3335-00040790</t>
  </si>
  <si>
    <t>5010-00000885</t>
  </si>
  <si>
    <t>5011-00000653</t>
  </si>
  <si>
    <t>3058-00000809</t>
  </si>
  <si>
    <t>8202-16730326</t>
  </si>
  <si>
    <t>0014-00000486</t>
  </si>
  <si>
    <t>0008-02827943</t>
  </si>
  <si>
    <t>0006-00000576</t>
  </si>
  <si>
    <t>0009-00059133</t>
  </si>
  <si>
    <t>0006-00007767</t>
  </si>
  <si>
    <t>0001-00003629</t>
  </si>
  <si>
    <t>0001-00138401</t>
  </si>
  <si>
    <t>0030-00099868</t>
  </si>
  <si>
    <t>2017-01029272</t>
  </si>
  <si>
    <t>2017-01029273</t>
  </si>
  <si>
    <t>0001-00000743</t>
  </si>
  <si>
    <t>0001-00000393</t>
  </si>
  <si>
    <t>5512-01195951</t>
  </si>
  <si>
    <t>3515-00000218</t>
  </si>
  <si>
    <t>0011-00007993</t>
  </si>
  <si>
    <t>0002-00000603</t>
  </si>
  <si>
    <t>0002-00000605</t>
  </si>
  <si>
    <t>0007-00000020</t>
  </si>
  <si>
    <t>0001-00000013</t>
  </si>
  <si>
    <t>0001-00001698</t>
  </si>
  <si>
    <t>0002-00000554</t>
  </si>
  <si>
    <t>6089-00003078</t>
  </si>
  <si>
    <t>0021-00004151</t>
  </si>
  <si>
    <t>0471-01024465</t>
  </si>
  <si>
    <t>0002-00000237</t>
  </si>
  <si>
    <t>0008-02829059</t>
  </si>
  <si>
    <t>0020-00608367</t>
  </si>
  <si>
    <t>0002-00000100</t>
  </si>
  <si>
    <t>0022-00000774</t>
  </si>
  <si>
    <t>0090-00003218</t>
  </si>
  <si>
    <t>0009-00431254</t>
  </si>
  <si>
    <t>0009-00059206</t>
  </si>
  <si>
    <t>0001-00139320</t>
  </si>
  <si>
    <t>0004-00045953</t>
  </si>
  <si>
    <t>0002-00000215</t>
  </si>
  <si>
    <t>0053-00017974</t>
  </si>
  <si>
    <t>0017-00118168</t>
  </si>
  <si>
    <t>0002-00000441</t>
  </si>
  <si>
    <t>0102-00004654</t>
  </si>
  <si>
    <t>0002-00000378</t>
  </si>
  <si>
    <t>0005-00008094</t>
  </si>
  <si>
    <t>0002-00000087</t>
  </si>
  <si>
    <t>0077-00001660</t>
  </si>
  <si>
    <t>0001-00001796</t>
  </si>
  <si>
    <t>0006-00327180</t>
  </si>
  <si>
    <t>1022-04861408</t>
  </si>
  <si>
    <t>3058-00000859</t>
  </si>
  <si>
    <t>0003-00005933</t>
  </si>
  <si>
    <t>0007-00002546</t>
  </si>
  <si>
    <t>0014-00000541</t>
  </si>
  <si>
    <t>0008-02830137</t>
  </si>
  <si>
    <t>0003-00000116</t>
  </si>
  <si>
    <t>0003-00000019</t>
  </si>
  <si>
    <t>0009-00059268</t>
  </si>
  <si>
    <t>0004-00010842</t>
  </si>
  <si>
    <t>0001-00003630</t>
  </si>
  <si>
    <t>0001-00003631</t>
  </si>
  <si>
    <t>0001-00140310</t>
  </si>
  <si>
    <t>0001-00000744</t>
  </si>
  <si>
    <t>0002-00008525</t>
  </si>
  <si>
    <t>0002-00000907</t>
  </si>
  <si>
    <t>0003-00007763</t>
  </si>
  <si>
    <t>0006-00011373</t>
  </si>
  <si>
    <t>0002-00000137</t>
  </si>
  <si>
    <t>5011-00000658</t>
  </si>
  <si>
    <t>0008-00084188</t>
  </si>
  <si>
    <t>0002-00000272</t>
  </si>
  <si>
    <t>0014-00000563</t>
  </si>
  <si>
    <t>0008-02831224</t>
  </si>
  <si>
    <t>0001-00000163</t>
  </si>
  <si>
    <t>0008-00107513</t>
  </si>
  <si>
    <t>0003-00062642</t>
  </si>
  <si>
    <t>0001-00003632</t>
  </si>
  <si>
    <t>0001-00141299</t>
  </si>
  <si>
    <t>0003-00020154</t>
  </si>
  <si>
    <t>0001-00000745</t>
  </si>
  <si>
    <t>0207-00004127</t>
  </si>
  <si>
    <t>0050-00605091</t>
  </si>
  <si>
    <t>0113-01075913</t>
  </si>
  <si>
    <t>0003-00000443</t>
  </si>
  <si>
    <t>0001-00000288</t>
  </si>
  <si>
    <t>0001-00000020</t>
  </si>
  <si>
    <t>0001-00000065</t>
  </si>
  <si>
    <t>0003-00002561</t>
  </si>
  <si>
    <t>0050-07924231</t>
  </si>
  <si>
    <t>0001-00526011</t>
  </si>
  <si>
    <t>0008-02832201</t>
  </si>
  <si>
    <t>3233-00138799</t>
  </si>
  <si>
    <t>0008-02832913</t>
  </si>
  <si>
    <t>0003-00158615</t>
  </si>
  <si>
    <t>0008-02833758</t>
  </si>
  <si>
    <t>0351-39850616</t>
  </si>
  <si>
    <t>0001-00003633</t>
  </si>
  <si>
    <t>0001-00144296</t>
  </si>
  <si>
    <t>0018-00007475</t>
  </si>
  <si>
    <t>0223-00000007</t>
  </si>
  <si>
    <t>0001-00000432</t>
  </si>
  <si>
    <t>0040-00020189</t>
  </si>
  <si>
    <t>0001-00045388</t>
  </si>
  <si>
    <t>0386-00000857</t>
  </si>
  <si>
    <t>3468-00002148</t>
  </si>
  <si>
    <t>0002-00000912</t>
  </si>
  <si>
    <t>0004-00016033</t>
  </si>
  <si>
    <t>0003-00000903</t>
  </si>
  <si>
    <t>0002-00000001</t>
  </si>
  <si>
    <t>0007-00054730</t>
  </si>
  <si>
    <t>5011-00000660</t>
  </si>
  <si>
    <t>0002-00002228</t>
  </si>
  <si>
    <t>0002-00000941</t>
  </si>
  <si>
    <t>0014-00000632</t>
  </si>
  <si>
    <t>0008-02834770</t>
  </si>
  <si>
    <t>0002-00000392</t>
  </si>
  <si>
    <t>0261-15970616</t>
  </si>
  <si>
    <t>0299-27390616</t>
  </si>
  <si>
    <t>0008-00001173</t>
  </si>
  <si>
    <t>0009-00059642</t>
  </si>
  <si>
    <t>0021-00007684</t>
  </si>
  <si>
    <t>0001-00003634</t>
  </si>
  <si>
    <t>0001-00003635</t>
  </si>
  <si>
    <t>0001-00145292</t>
  </si>
  <si>
    <t>0006-00041089</t>
  </si>
  <si>
    <t>0001-00000746</t>
  </si>
  <si>
    <t>0010-00069735</t>
  </si>
  <si>
    <t>0001-00000441</t>
  </si>
  <si>
    <t>0002-00001189</t>
  </si>
  <si>
    <t>0148-01353626</t>
  </si>
  <si>
    <t>0001-00000203</t>
  </si>
  <si>
    <t>0003-00000311</t>
  </si>
  <si>
    <t>0008-02835576</t>
  </si>
  <si>
    <t>3827-00007738</t>
  </si>
  <si>
    <t>6348-00000021</t>
  </si>
  <si>
    <t>6348-00000023</t>
  </si>
  <si>
    <t>6348-00000024</t>
  </si>
  <si>
    <t>5010-00000889</t>
  </si>
  <si>
    <t>3059-00001479</t>
  </si>
  <si>
    <t>0001-00000924</t>
  </si>
  <si>
    <t>0001-00326908</t>
  </si>
  <si>
    <t>0001-00326916</t>
  </si>
  <si>
    <t>0001-00326928</t>
  </si>
  <si>
    <t>0021-00004463</t>
  </si>
  <si>
    <t>0001-00002108</t>
  </si>
  <si>
    <t>7104-11400519</t>
  </si>
  <si>
    <t>7104-11411454</t>
  </si>
  <si>
    <t>7104-11412516</t>
  </si>
  <si>
    <t>7104-11415273</t>
  </si>
  <si>
    <t>0003-00158717</t>
  </si>
  <si>
    <t>0008-02836396</t>
  </si>
  <si>
    <t>0031-00056179</t>
  </si>
  <si>
    <t>0009-00059766</t>
  </si>
  <si>
    <t>0001-00003636</t>
  </si>
  <si>
    <t>0001-00147247</t>
  </si>
  <si>
    <t>0002-00003589</t>
  </si>
  <si>
    <t>0002-00003591</t>
  </si>
  <si>
    <t>0010-00069880</t>
  </si>
  <si>
    <t>0001-00000395</t>
  </si>
  <si>
    <t>0001-00000293</t>
  </si>
  <si>
    <t>0007-00199603</t>
  </si>
  <si>
    <t>0004-00016103</t>
  </si>
  <si>
    <t>0006-00000045</t>
  </si>
  <si>
    <t>0001-00000008</t>
  </si>
  <si>
    <t>0001-00000383</t>
  </si>
  <si>
    <t>0001-00000301</t>
  </si>
  <si>
    <t>0004-00000164</t>
  </si>
  <si>
    <t>0003-00000908</t>
  </si>
  <si>
    <t>0003-00000055</t>
  </si>
  <si>
    <t>3655-00021136</t>
  </si>
  <si>
    <t>0006-00000091</t>
  </si>
  <si>
    <t>6089-00003096</t>
  </si>
  <si>
    <t>1733-00007238</t>
  </si>
  <si>
    <t>6709-00016156</t>
  </si>
  <si>
    <t>0014-00000685</t>
  </si>
  <si>
    <t>0008-02837416</t>
  </si>
  <si>
    <t>0014-00072062</t>
  </si>
  <si>
    <t>0004-00012232</t>
  </si>
  <si>
    <t>0006-00012370</t>
  </si>
  <si>
    <t>0001-00003637</t>
  </si>
  <si>
    <t>0001-00148260</t>
  </si>
  <si>
    <t>0003-00003591</t>
  </si>
  <si>
    <t>0005-00001471</t>
  </si>
  <si>
    <t>0001-00000747</t>
  </si>
  <si>
    <t>0207-00004197</t>
  </si>
  <si>
    <t>0001-00000300</t>
  </si>
  <si>
    <t>0001-00001454</t>
  </si>
  <si>
    <t>0002-00000024</t>
  </si>
  <si>
    <t>0005-00014711</t>
  </si>
  <si>
    <t>0008-02838321</t>
  </si>
  <si>
    <t>0001-00527139</t>
  </si>
  <si>
    <t>0008-02839018</t>
  </si>
  <si>
    <t>5011-00000664</t>
  </si>
  <si>
    <t>0003-00158822</t>
  </si>
  <si>
    <t>0005-00027855</t>
  </si>
  <si>
    <t>0008-02839788</t>
  </si>
  <si>
    <t>0012-00169372</t>
  </si>
  <si>
    <t>0032-00050441</t>
  </si>
  <si>
    <t>0088-00026253</t>
  </si>
  <si>
    <t>0014-00072288</t>
  </si>
  <si>
    <t>0006-00012587</t>
  </si>
  <si>
    <t>0001-00003638</t>
  </si>
  <si>
    <t>0031-00018162</t>
  </si>
  <si>
    <t>0002-00000224</t>
  </si>
  <si>
    <t>0002-00000671</t>
  </si>
  <si>
    <t>0001-00034569</t>
  </si>
  <si>
    <t>0002-00000124</t>
  </si>
  <si>
    <t>0004-00001900</t>
  </si>
  <si>
    <t>0001-00042552</t>
  </si>
  <si>
    <t>3053-00069960</t>
  </si>
  <si>
    <t>3232-00051537</t>
  </si>
  <si>
    <t>0006-00011481</t>
  </si>
  <si>
    <t>0001-00001495</t>
  </si>
  <si>
    <t>3058-00001053</t>
  </si>
  <si>
    <t>0001-00000094</t>
  </si>
  <si>
    <t>0004-00067247</t>
  </si>
  <si>
    <t>0002-00001860</t>
  </si>
  <si>
    <t>0002-00005842</t>
  </si>
  <si>
    <t>0004-00033565</t>
  </si>
  <si>
    <t>2437-00062791</t>
  </si>
  <si>
    <t>2437-00062799</t>
  </si>
  <si>
    <t>0014-00668062</t>
  </si>
  <si>
    <t>0008-02840923</t>
  </si>
  <si>
    <t>0005-00000478</t>
  </si>
  <si>
    <t>0002-00003782</t>
  </si>
  <si>
    <t>0034-00015132</t>
  </si>
  <si>
    <t>0002-00000181</t>
  </si>
  <si>
    <t>0002-00000063</t>
  </si>
  <si>
    <t>0002-00000082</t>
  </si>
  <si>
    <t>0002-00000169</t>
  </si>
  <si>
    <t>0007-00022005</t>
  </si>
  <si>
    <t>0001-00003639</t>
  </si>
  <si>
    <t>0001-00152290</t>
  </si>
  <si>
    <t>0001-00000748</t>
  </si>
  <si>
    <t>0001-00000806</t>
  </si>
  <si>
    <t>0002-00011141</t>
  </si>
  <si>
    <t>0011-00042964</t>
  </si>
  <si>
    <t>0003-00001145</t>
  </si>
  <si>
    <t>1025-01350516</t>
  </si>
  <si>
    <t>0001-00001847</t>
  </si>
  <si>
    <t>0001-00014458</t>
  </si>
  <si>
    <t>0002-00000635</t>
  </si>
  <si>
    <t>0003-00031583</t>
  </si>
  <si>
    <t>0001-00000177</t>
  </si>
  <si>
    <t>1007-02065368</t>
  </si>
  <si>
    <t>1007-02068945</t>
  </si>
  <si>
    <t>1007-02077867</t>
  </si>
  <si>
    <t>1007-02077868</t>
  </si>
  <si>
    <t>1007-02077869</t>
  </si>
  <si>
    <t>0003-00002671</t>
  </si>
  <si>
    <t>0006-00003116</t>
  </si>
  <si>
    <t>0006-00163674</t>
  </si>
  <si>
    <t>0002-00000707</t>
  </si>
  <si>
    <t>0006-00000143</t>
  </si>
  <si>
    <t>0003-00158894</t>
  </si>
  <si>
    <t>0008-02842088</t>
  </si>
  <si>
    <t>0015-00000709</t>
  </si>
  <si>
    <t>0005-00003689</t>
  </si>
  <si>
    <t>1424-00034110</t>
  </si>
  <si>
    <t>1424-00034119</t>
  </si>
  <si>
    <t>0020-00000165</t>
  </si>
  <si>
    <t>0020-00000182</t>
  </si>
  <si>
    <t>0109-00004007</t>
  </si>
  <si>
    <t>0090-00003347</t>
  </si>
  <si>
    <t>0007-00039127</t>
  </si>
  <si>
    <t>0002-00000065</t>
  </si>
  <si>
    <t>0001-00003640</t>
  </si>
  <si>
    <t>0001-00003641</t>
  </si>
  <si>
    <t>0001-00003642</t>
  </si>
  <si>
    <t>0001-00003643</t>
  </si>
  <si>
    <t>0001-00153310</t>
  </si>
  <si>
    <t>0004-00000001</t>
  </si>
  <si>
    <t>0011-00023773</t>
  </si>
  <si>
    <t>2017-01037721</t>
  </si>
  <si>
    <t>2017-01037722</t>
  </si>
  <si>
    <t>0001-00000750</t>
  </si>
  <si>
    <t>0003-00011800</t>
  </si>
  <si>
    <t>0005-00089156</t>
  </si>
  <si>
    <t>0001-00205813</t>
  </si>
  <si>
    <t>0001-00000370</t>
  </si>
  <si>
    <t>0005-00000557</t>
  </si>
  <si>
    <t>0005-00001389</t>
  </si>
  <si>
    <t>0385-00001461</t>
  </si>
  <si>
    <t>0004-00000703</t>
  </si>
  <si>
    <t>0001-00000115</t>
  </si>
  <si>
    <t>0001-00000116</t>
  </si>
  <si>
    <t>0003-00009147</t>
  </si>
  <si>
    <t>0002-00000080</t>
  </si>
  <si>
    <t>2458-00287286</t>
  </si>
  <si>
    <t>5484-00121466</t>
  </si>
  <si>
    <t>0006-01120290</t>
  </si>
  <si>
    <t>0002-00029271</t>
  </si>
  <si>
    <t>0002-00029272</t>
  </si>
  <si>
    <t>0002-00029412</t>
  </si>
  <si>
    <t>0013-00389963</t>
  </si>
  <si>
    <t>0002-00026488</t>
  </si>
  <si>
    <t>0003-00000197</t>
  </si>
  <si>
    <t>0003-00000061</t>
  </si>
  <si>
    <t>0007-00202524</t>
  </si>
  <si>
    <t>0001-00001455</t>
  </si>
  <si>
    <t>0001-00328484</t>
  </si>
  <si>
    <t>0007-00001172</t>
  </si>
  <si>
    <t>0014-00000814</t>
  </si>
  <si>
    <t>0014-00000815</t>
  </si>
  <si>
    <t>0005-00028057</t>
  </si>
  <si>
    <t>0005-00028083</t>
  </si>
  <si>
    <t>0008-02843161</t>
  </si>
  <si>
    <t>0002-00015147</t>
  </si>
  <si>
    <t>0003-00003883</t>
  </si>
  <si>
    <t>0003-00003986</t>
  </si>
  <si>
    <t>0046-00118180</t>
  </si>
  <si>
    <t>0022-00000895</t>
  </si>
  <si>
    <t>0010-01566710</t>
  </si>
  <si>
    <t>0001-00003644</t>
  </si>
  <si>
    <t>0001-00154349</t>
  </si>
  <si>
    <t>0001-00000751</t>
  </si>
  <si>
    <t>0001-00000752</t>
  </si>
  <si>
    <t>0002-00002815</t>
  </si>
  <si>
    <t>0017-00120022</t>
  </si>
  <si>
    <t>0004-00000108</t>
  </si>
  <si>
    <t>0008-00000060</t>
  </si>
  <si>
    <t>0003-00000253</t>
  </si>
  <si>
    <t>6000-00018357</t>
  </si>
  <si>
    <t>0002-00000053</t>
  </si>
  <si>
    <t>0001-00001462</t>
  </si>
  <si>
    <t>0001-00005138</t>
  </si>
  <si>
    <t>3335-00041945</t>
  </si>
  <si>
    <t>6348-00000022</t>
  </si>
  <si>
    <t>3058-00001132</t>
  </si>
  <si>
    <t>9105-17193484</t>
  </si>
  <si>
    <t>0014-00000825</t>
  </si>
  <si>
    <t>0003-00158964</t>
  </si>
  <si>
    <t>0005-00028145</t>
  </si>
  <si>
    <t>0005-00028152</t>
  </si>
  <si>
    <t>0008-02844302</t>
  </si>
  <si>
    <t>0215-00002471</t>
  </si>
  <si>
    <t>0002-00008992</t>
  </si>
  <si>
    <t>0001-00003645</t>
  </si>
  <si>
    <t>0001-00003646</t>
  </si>
  <si>
    <t>0001-00155426</t>
  </si>
  <si>
    <t>0011-00023845</t>
  </si>
  <si>
    <t>0001-00000753</t>
  </si>
  <si>
    <t>0001-00000433</t>
  </si>
  <si>
    <t>0001-00000434</t>
  </si>
  <si>
    <t>0001-00000435</t>
  </si>
  <si>
    <t>0002-00000069</t>
  </si>
  <si>
    <t>0010-00000035</t>
  </si>
  <si>
    <t>0383-00002006</t>
  </si>
  <si>
    <t>0002-00001444</t>
  </si>
  <si>
    <t>0006-00001247</t>
  </si>
  <si>
    <t>0003-00000455</t>
  </si>
  <si>
    <t>0004-00000365</t>
  </si>
  <si>
    <t>0003-00000321</t>
  </si>
  <si>
    <t>0002-00030433</t>
  </si>
  <si>
    <t>3465-00001930</t>
  </si>
  <si>
    <t>0002-00001116</t>
  </si>
  <si>
    <t>3010-00006040</t>
  </si>
  <si>
    <t>0008-02845345</t>
  </si>
  <si>
    <t>1747-00010736</t>
  </si>
  <si>
    <t>1747-00010740</t>
  </si>
  <si>
    <t>0001-00000064</t>
  </si>
  <si>
    <t>0008-02846156</t>
  </si>
  <si>
    <t>0006-00011558</t>
  </si>
  <si>
    <t>0004-00000086</t>
  </si>
  <si>
    <t>0001-00000856</t>
  </si>
  <si>
    <t>0006-00003117</t>
  </si>
  <si>
    <t>0002-00000690</t>
  </si>
  <si>
    <t>4405-02707739</t>
  </si>
  <si>
    <t>0005-00028277</t>
  </si>
  <si>
    <t>0008-02847113</t>
  </si>
  <si>
    <t>0002-00015290</t>
  </si>
  <si>
    <t>6229-00002866</t>
  </si>
  <si>
    <t>0014-02253230</t>
  </si>
  <si>
    <t>0014-02254406</t>
  </si>
  <si>
    <t>0014-02256196</t>
  </si>
  <si>
    <t>0001-00003647</t>
  </si>
  <si>
    <t>0001-00158443</t>
  </si>
  <si>
    <t>0383-00002010</t>
  </si>
  <si>
    <t>0002-00000192</t>
  </si>
  <si>
    <t>0007-00002265</t>
  </si>
  <si>
    <t>0001-00001468</t>
  </si>
  <si>
    <t>0002-00001309</t>
  </si>
  <si>
    <t>0001-00000055</t>
  </si>
  <si>
    <t>5010-00000894</t>
  </si>
  <si>
    <t>5011-00000669</t>
  </si>
  <si>
    <t>0002-00005846</t>
  </si>
  <si>
    <t>0002-00002244</t>
  </si>
  <si>
    <t>0008-00084672</t>
  </si>
  <si>
    <t>0003-00159077</t>
  </si>
  <si>
    <t>0008-02848287</t>
  </si>
  <si>
    <t>0001-00159518</t>
  </si>
  <si>
    <t>0013-00000426</t>
  </si>
  <si>
    <t>0001-00000754</t>
  </si>
  <si>
    <t>0006-00006972</t>
  </si>
  <si>
    <t>3183-00019681</t>
  </si>
  <si>
    <t>0033-00008678</t>
  </si>
  <si>
    <t>2414-00001940</t>
  </si>
  <si>
    <t>7634-00005118</t>
  </si>
  <si>
    <t>3058-00001235</t>
  </si>
  <si>
    <t>0003-00159114</t>
  </si>
  <si>
    <t>0003-00159121</t>
  </si>
  <si>
    <t>0003-00159139</t>
  </si>
  <si>
    <t>0008-02849474</t>
  </si>
  <si>
    <t>0351-61320716</t>
  </si>
  <si>
    <t>6229-00002946</t>
  </si>
  <si>
    <t>0040-00079489</t>
  </si>
  <si>
    <t>0001-00000014</t>
  </si>
  <si>
    <t>0001-00003648</t>
  </si>
  <si>
    <t>0001-00003649</t>
  </si>
  <si>
    <t>0001-00160443</t>
  </si>
  <si>
    <t>0029-00031514</t>
  </si>
  <si>
    <t>0004-00073711</t>
  </si>
  <si>
    <t>0001-00001859</t>
  </si>
  <si>
    <t>3465-00001960</t>
  </si>
  <si>
    <t>0002-00001646</t>
  </si>
  <si>
    <t>0001-00000530</t>
  </si>
  <si>
    <t>0001-00000056</t>
  </si>
  <si>
    <t>0006-00011592</t>
  </si>
  <si>
    <t>0002-00005850</t>
  </si>
  <si>
    <t>1011-00002784</t>
  </si>
  <si>
    <t>0014-00000970</t>
  </si>
  <si>
    <t>0008-02850670</t>
  </si>
  <si>
    <t>0018-00002946</t>
  </si>
  <si>
    <t>0009-00021339</t>
  </si>
  <si>
    <t>0002-00007109</t>
  </si>
  <si>
    <t>0002-00007110</t>
  </si>
  <si>
    <t>0004-00001501</t>
  </si>
  <si>
    <t>0001-00003650</t>
  </si>
  <si>
    <t>0001-00161436</t>
  </si>
  <si>
    <t>0030-00102626</t>
  </si>
  <si>
    <t>0001-00000755</t>
  </si>
  <si>
    <t>0001-00208125</t>
  </si>
  <si>
    <t>0005-00071437</t>
  </si>
  <si>
    <t>0003-00000200</t>
  </si>
  <si>
    <t>0001-00000015</t>
  </si>
  <si>
    <t>0001-00001473</t>
  </si>
  <si>
    <t>0002-00000202</t>
  </si>
  <si>
    <t>0001-00000367</t>
  </si>
  <si>
    <t>0002-00048966</t>
  </si>
  <si>
    <t>0006-00011611</t>
  </si>
  <si>
    <t>0006-00000136</t>
  </si>
  <si>
    <t>0014-00000993</t>
  </si>
  <si>
    <t>0008-02851856</t>
  </si>
  <si>
    <t>0015-00000749</t>
  </si>
  <si>
    <t>0014-00072930</t>
  </si>
  <si>
    <t>0003-00003487</t>
  </si>
  <si>
    <t>0040-00079632</t>
  </si>
  <si>
    <t>0007-00009023</t>
  </si>
  <si>
    <t>0020-00031969</t>
  </si>
  <si>
    <t>0001-00003651</t>
  </si>
  <si>
    <t>0001-00162446</t>
  </si>
  <si>
    <t>0001-00000756</t>
  </si>
  <si>
    <t>0001-00046098</t>
  </si>
  <si>
    <t>0001-00330459</t>
  </si>
  <si>
    <t>0008-02852944</t>
  </si>
  <si>
    <t>0003-00005115</t>
  </si>
  <si>
    <t>0002-00013913</t>
  </si>
  <si>
    <t>0008-02853779</t>
  </si>
  <si>
    <t>0027-00074633</t>
  </si>
  <si>
    <t>0008-00029310</t>
  </si>
  <si>
    <t>0009-00000178</t>
  </si>
  <si>
    <t>6709-00016314</t>
  </si>
  <si>
    <t>0010-00111945</t>
  </si>
  <si>
    <t>0008-02854754</t>
  </si>
  <si>
    <t>0010-00018536</t>
  </si>
  <si>
    <t>0018-00003008</t>
  </si>
  <si>
    <t>0009-00074316</t>
  </si>
  <si>
    <t>0012-01277251</t>
  </si>
  <si>
    <t>0003-00109436</t>
  </si>
  <si>
    <t>0001-00003652</t>
  </si>
  <si>
    <t>0001-00165455</t>
  </si>
  <si>
    <t>0027-00074688</t>
  </si>
  <si>
    <t>0001-00001311</t>
  </si>
  <si>
    <t>0383-00002029</t>
  </si>
  <si>
    <t>0001-00000118</t>
  </si>
  <si>
    <t>0001-00001477</t>
  </si>
  <si>
    <t>0053-00006323</t>
  </si>
  <si>
    <t>3836-00004331</t>
  </si>
  <si>
    <t>2093-05747976</t>
  </si>
  <si>
    <t>0002-00000140</t>
  </si>
  <si>
    <t>5011-00000675</t>
  </si>
  <si>
    <t>3058-00001345</t>
  </si>
  <si>
    <t>0006-00164598</t>
  </si>
  <si>
    <t>0002-00000853</t>
  </si>
  <si>
    <t>0002-00000858</t>
  </si>
  <si>
    <t>0008-00084925</t>
  </si>
  <si>
    <t>0002-00000276</t>
  </si>
  <si>
    <t>9305-15935806</t>
  </si>
  <si>
    <t>0014-00001077</t>
  </si>
  <si>
    <t>0002-00000245</t>
  </si>
  <si>
    <t>0008-02855898</t>
  </si>
  <si>
    <t>0024-00000387</t>
  </si>
  <si>
    <t>0022-00000966</t>
  </si>
  <si>
    <t>0090-00003497</t>
  </si>
  <si>
    <t>0003-00000023</t>
  </si>
  <si>
    <t>0001-00003653</t>
  </si>
  <si>
    <t>0001-00003654</t>
  </si>
  <si>
    <t>0001-00166437</t>
  </si>
  <si>
    <t>0001-00000757</t>
  </si>
  <si>
    <t>0006-00000018</t>
  </si>
  <si>
    <t>0001-00001732</t>
  </si>
  <si>
    <t>0032-00004836</t>
  </si>
  <si>
    <t>0006-00011631</t>
  </si>
  <si>
    <t>1022-04940727</t>
  </si>
  <si>
    <t>1022-04941923</t>
  </si>
  <si>
    <t>1022-04952985</t>
  </si>
  <si>
    <t>1022-04963790</t>
  </si>
  <si>
    <t>1022-04977245</t>
  </si>
  <si>
    <t>5011-00000676</t>
  </si>
  <si>
    <t>5011-00000677</t>
  </si>
  <si>
    <t>3058-00001381</t>
  </si>
  <si>
    <t>0006-00082880</t>
  </si>
  <si>
    <t>0005-00028809</t>
  </si>
  <si>
    <t>0005-00028878</t>
  </si>
  <si>
    <t>0008-02857080</t>
  </si>
  <si>
    <t>0002-00000420</t>
  </si>
  <si>
    <t>0021-00007801</t>
  </si>
  <si>
    <t>0001-00167388</t>
  </si>
  <si>
    <t>0009-00036917</t>
  </si>
  <si>
    <t>0002-00000848</t>
  </si>
  <si>
    <t>0004-00018294</t>
  </si>
  <si>
    <t>0629-00264207</t>
  </si>
  <si>
    <t>0004-00000785</t>
  </si>
  <si>
    <t>0004-00001140</t>
  </si>
  <si>
    <t>0001-00000019</t>
  </si>
  <si>
    <t>0383-00002034</t>
  </si>
  <si>
    <t>0001-00001815</t>
  </si>
  <si>
    <t>0001-00001482</t>
  </si>
  <si>
    <t>0002-00004022</t>
  </si>
  <si>
    <t>0001-00003853</t>
  </si>
  <si>
    <t>6348-00000042</t>
  </si>
  <si>
    <t>6348-00000043</t>
  </si>
  <si>
    <t>0002-00002735</t>
  </si>
  <si>
    <t>0004-00003032</t>
  </si>
  <si>
    <t>0021-00005469</t>
  </si>
  <si>
    <t>0002-00000277</t>
  </si>
  <si>
    <t>8204-16776202</t>
  </si>
  <si>
    <t>0008-02858223</t>
  </si>
  <si>
    <t>0012-00002109</t>
  </si>
  <si>
    <t>9165-00042002</t>
  </si>
  <si>
    <t>0109-00004047</t>
  </si>
  <si>
    <t>0022-00000981</t>
  </si>
  <si>
    <t>0001-00003655</t>
  </si>
  <si>
    <t>0001-00003656</t>
  </si>
  <si>
    <t>0001-00168394</t>
  </si>
  <si>
    <t>2017-01045738</t>
  </si>
  <si>
    <t>2017-01045739</t>
  </si>
  <si>
    <t>0002-00000256</t>
  </si>
  <si>
    <t>0106-00000828</t>
  </si>
  <si>
    <t>0106-00000829</t>
  </si>
  <si>
    <t>0113-01093547</t>
  </si>
  <si>
    <t>0380-00001704</t>
  </si>
  <si>
    <t>0001-00000119</t>
  </si>
  <si>
    <t>0001-00000308</t>
  </si>
  <si>
    <t>0001-00000309</t>
  </si>
  <si>
    <t>0006-00000019</t>
  </si>
  <si>
    <t>0001-00001484</t>
  </si>
  <si>
    <t>0001-00000162</t>
  </si>
  <si>
    <t>0471-01035419</t>
  </si>
  <si>
    <t>0008-02859199</t>
  </si>
  <si>
    <t>5512-01317373</t>
  </si>
  <si>
    <t>0008-02860103</t>
  </si>
  <si>
    <t>1429-00038590</t>
  </si>
  <si>
    <t>0009-00438387</t>
  </si>
  <si>
    <t>0008-02860832</t>
  </si>
  <si>
    <t>0027-00075361</t>
  </si>
  <si>
    <t>0002-00006446</t>
  </si>
  <si>
    <t>0008-02861462</t>
  </si>
  <si>
    <t>0535-02613363</t>
  </si>
  <si>
    <t>3738-00016350</t>
  </si>
  <si>
    <t>5011-00000679</t>
  </si>
  <si>
    <t>3059-00002139</t>
  </si>
  <si>
    <t>1008-00008616</t>
  </si>
  <si>
    <t>0002-00001001</t>
  </si>
  <si>
    <t>0002-00000278</t>
  </si>
  <si>
    <t>0002-00000284</t>
  </si>
  <si>
    <t>0050-07978816</t>
  </si>
  <si>
    <t>0005-00029075</t>
  </si>
  <si>
    <t>0005-00029078</t>
  </si>
  <si>
    <t>0002-00000249</t>
  </si>
  <si>
    <t>0008-02862371</t>
  </si>
  <si>
    <t>0015-00000786</t>
  </si>
  <si>
    <t>0010-00007905</t>
  </si>
  <si>
    <t>0010-00011582</t>
  </si>
  <si>
    <t>0014-00073613</t>
  </si>
  <si>
    <t>0001-00173350</t>
  </si>
  <si>
    <t>0001-00000758</t>
  </si>
  <si>
    <t>0004-00050256</t>
  </si>
  <si>
    <t>0001-00000084</t>
  </si>
  <si>
    <t>0001-00000120</t>
  </si>
  <si>
    <t>0005-00000964</t>
  </si>
  <si>
    <t>0001-00001481</t>
  </si>
  <si>
    <t>3655-00022610</t>
  </si>
  <si>
    <t>3058-00001443</t>
  </si>
  <si>
    <t>0001-00000972</t>
  </si>
  <si>
    <t>0008-02863436</t>
  </si>
  <si>
    <t>0002-00016142</t>
  </si>
  <si>
    <t>0009-00066868</t>
  </si>
  <si>
    <t>0009-00066869</t>
  </si>
  <si>
    <t>0002-00009074</t>
  </si>
  <si>
    <t>0001-00003657</t>
  </si>
  <si>
    <t>0001-00003658</t>
  </si>
  <si>
    <t>0001-00174360</t>
  </si>
  <si>
    <t>0001-00000759</t>
  </si>
  <si>
    <t>0002-00000775</t>
  </si>
  <si>
    <t>0001-00000311</t>
  </si>
  <si>
    <t>0001-00000312</t>
  </si>
  <si>
    <t>0002-00001196</t>
  </si>
  <si>
    <t>0001-00001486</t>
  </si>
  <si>
    <t>0141-00048208</t>
  </si>
  <si>
    <t>0008-00029525</t>
  </si>
  <si>
    <t>3058-00001484</t>
  </si>
  <si>
    <t>0021-00005698</t>
  </si>
  <si>
    <t>0005-00029240</t>
  </si>
  <si>
    <t>0008-02864499</t>
  </si>
  <si>
    <t>0002-00016188</t>
  </si>
  <si>
    <t>0008-00001420</t>
  </si>
  <si>
    <t>0020-00636018</t>
  </si>
  <si>
    <t>0003-00110240</t>
  </si>
  <si>
    <t>0001-00003659</t>
  </si>
  <si>
    <t>0001-00175290</t>
  </si>
  <si>
    <t>0002-00003592</t>
  </si>
  <si>
    <t>0002-00003593</t>
  </si>
  <si>
    <t>5005-02706767</t>
  </si>
  <si>
    <t>0002-00008589</t>
  </si>
  <si>
    <t>0013-00080143</t>
  </si>
  <si>
    <t>0001-00004460</t>
  </si>
  <si>
    <t>0001-00001489</t>
  </si>
  <si>
    <t>5011-00000683</t>
  </si>
  <si>
    <t>7606-00010287</t>
  </si>
  <si>
    <t>0017-00000100</t>
  </si>
  <si>
    <t>5115-00008631</t>
  </si>
  <si>
    <t>0014-00001232</t>
  </si>
  <si>
    <t>0005-00029329</t>
  </si>
  <si>
    <t>0008-02865539</t>
  </si>
  <si>
    <t>0001-00003660</t>
  </si>
  <si>
    <t>0001-00176282</t>
  </si>
  <si>
    <t>0003-00003592</t>
  </si>
  <si>
    <t>0003-00003593</t>
  </si>
  <si>
    <t>0001-00000436</t>
  </si>
  <si>
    <t>0003-00000343</t>
  </si>
  <si>
    <t>0002-00026661</t>
  </si>
  <si>
    <t>0008-02866521</t>
  </si>
  <si>
    <t>0148-01379439</t>
  </si>
  <si>
    <t>0008-02867236</t>
  </si>
  <si>
    <t>2414-00001987</t>
  </si>
  <si>
    <t>0002-00005856</t>
  </si>
  <si>
    <t>7103-11408856</t>
  </si>
  <si>
    <t>7103-11420862</t>
  </si>
  <si>
    <t>7103-11423653</t>
  </si>
  <si>
    <t>0003-00159679</t>
  </si>
  <si>
    <t>0005-00029445</t>
  </si>
  <si>
    <t>0008-02868009</t>
  </si>
  <si>
    <t>0024-00000443</t>
  </si>
  <si>
    <t>0017-00058049</t>
  </si>
  <si>
    <t>0003-00000024</t>
  </si>
  <si>
    <t>0003-00110531</t>
  </si>
  <si>
    <t>0040-00101041</t>
  </si>
  <si>
    <t>0001-00003661</t>
  </si>
  <si>
    <t>0001-00179267</t>
  </si>
  <si>
    <t>0001-00000760</t>
  </si>
  <si>
    <t>0027-00075994</t>
  </si>
  <si>
    <t>0004-00050775</t>
  </si>
  <si>
    <t>0001-00000121</t>
  </si>
  <si>
    <t>0002-00000095</t>
  </si>
  <si>
    <t>0001-00005436</t>
  </si>
  <si>
    <t>0744-00000204</t>
  </si>
  <si>
    <t>5011-00000685</t>
  </si>
  <si>
    <t>5011-00000686</t>
  </si>
  <si>
    <t>5011-00000687</t>
  </si>
  <si>
    <t>3058-00001564</t>
  </si>
  <si>
    <t>0002-00001023</t>
  </si>
  <si>
    <t>0014-00001301</t>
  </si>
  <si>
    <t>0014-00001321</t>
  </si>
  <si>
    <t>0008-02869032</t>
  </si>
  <si>
    <t>0002-00004042</t>
  </si>
  <si>
    <t>0034-00015228</t>
  </si>
  <si>
    <t>6229-00003493</t>
  </si>
  <si>
    <t>0014-00074199</t>
  </si>
  <si>
    <t>0021-00007859</t>
  </si>
  <si>
    <t>0001-00003662</t>
  </si>
  <si>
    <t>0001-00180272</t>
  </si>
  <si>
    <t>0001-00000761</t>
  </si>
  <si>
    <t>0002-00000258</t>
  </si>
  <si>
    <t>0384-00002126</t>
  </si>
  <si>
    <t>0001-00000075</t>
  </si>
  <si>
    <t>0002-00000959</t>
  </si>
  <si>
    <t>0003-00000399</t>
  </si>
  <si>
    <t>0001-00011855</t>
  </si>
  <si>
    <t>0004-00020609</t>
  </si>
  <si>
    <t>0002-00005859</t>
  </si>
  <si>
    <t>1010-00012642</t>
  </si>
  <si>
    <t>0001-00002109</t>
  </si>
  <si>
    <t>0014-00001327</t>
  </si>
  <si>
    <t>0003-00159725</t>
  </si>
  <si>
    <t>0003-00159727</t>
  </si>
  <si>
    <t>0005-00029619</t>
  </si>
  <si>
    <t>0008-02870041</t>
  </si>
  <si>
    <t>0012-00002360</t>
  </si>
  <si>
    <t>0031-00057393</t>
  </si>
  <si>
    <t>0032-00051103</t>
  </si>
  <si>
    <t>0014-00074302</t>
  </si>
  <si>
    <t>0021-00007863</t>
  </si>
  <si>
    <t>0001-00003663</t>
  </si>
  <si>
    <t>0001-00181266</t>
  </si>
  <si>
    <t>0002-00003595</t>
  </si>
  <si>
    <t>0002-00003596</t>
  </si>
  <si>
    <t>0002-00000246</t>
  </si>
  <si>
    <t>0003-00009805</t>
  </si>
  <si>
    <t>0003-00000349</t>
  </si>
  <si>
    <t>6000-00018664</t>
  </si>
  <si>
    <t>0002-00000096</t>
  </si>
  <si>
    <t>0001-00000131</t>
  </si>
  <si>
    <t>0004-00000014</t>
  </si>
  <si>
    <t>0001-00000066</t>
  </si>
  <si>
    <t>3574-00020478</t>
  </si>
  <si>
    <t>3738-00017029</t>
  </si>
  <si>
    <t>3758-00010662</t>
  </si>
  <si>
    <t>0008-00000037</t>
  </si>
  <si>
    <t>0006-00011781</t>
  </si>
  <si>
    <t>0002-00005864</t>
  </si>
  <si>
    <t>0002-00005865</t>
  </si>
  <si>
    <t>0003-00000090</t>
  </si>
  <si>
    <t>0002-00002275</t>
  </si>
  <si>
    <t>1549-00028189</t>
  </si>
  <si>
    <t>1795-00002748</t>
  </si>
  <si>
    <t>0007-00120354</t>
  </si>
  <si>
    <t>0004-00034282</t>
  </si>
  <si>
    <t>0001-00000349</t>
  </si>
  <si>
    <t>0001-00000350</t>
  </si>
  <si>
    <t>2437-00063295</t>
  </si>
  <si>
    <t>0014-00001360</t>
  </si>
  <si>
    <t>0003-00159751</t>
  </si>
  <si>
    <t>0005-00029686</t>
  </si>
  <si>
    <t>0005-00029727</t>
  </si>
  <si>
    <t>0014-00675358</t>
  </si>
  <si>
    <t>0008-02871071</t>
  </si>
  <si>
    <t>0005-00000576</t>
  </si>
  <si>
    <t>0002-00000184</t>
  </si>
  <si>
    <t>0002-00000189</t>
  </si>
  <si>
    <t>6229-00003609</t>
  </si>
  <si>
    <t>0002-00000704</t>
  </si>
  <si>
    <t>0001-00003664</t>
  </si>
  <si>
    <t>0001-00182287</t>
  </si>
  <si>
    <t>0003-00003595</t>
  </si>
  <si>
    <t>0003-00003596</t>
  </si>
  <si>
    <t>0004-00010673</t>
  </si>
  <si>
    <t>0223-00000030</t>
  </si>
  <si>
    <t>0029-00028203</t>
  </si>
  <si>
    <t>0003-00000009</t>
  </si>
  <si>
    <t>0003-00000057</t>
  </si>
  <si>
    <t>0001-00000812</t>
  </si>
  <si>
    <t>0032-00023250</t>
  </si>
  <si>
    <t>0011-00043754</t>
  </si>
  <si>
    <t>0003-00001190</t>
  </si>
  <si>
    <t>0003-00007765</t>
  </si>
  <si>
    <t>1025-00062016</t>
  </si>
  <si>
    <t>0001-00015065</t>
  </si>
  <si>
    <t>0001-00001493</t>
  </si>
  <si>
    <t>0008-00023656</t>
  </si>
  <si>
    <t>0003-00015142</t>
  </si>
  <si>
    <t>0001-00002758</t>
  </si>
  <si>
    <t>0001-00000132</t>
  </si>
  <si>
    <t>0006-00011811</t>
  </si>
  <si>
    <t>1007-02088669</t>
  </si>
  <si>
    <t>1007-02097593</t>
  </si>
  <si>
    <t>1007-02097594</t>
  </si>
  <si>
    <t>1007-02097595</t>
  </si>
  <si>
    <t>0003-00002793</t>
  </si>
  <si>
    <t>0012-00013841</t>
  </si>
  <si>
    <t>0011-00001681</t>
  </si>
  <si>
    <t>0011-00002253</t>
  </si>
  <si>
    <t>1827-00011451</t>
  </si>
  <si>
    <t>1827-00011601</t>
  </si>
  <si>
    <t>0021-00006113</t>
  </si>
  <si>
    <t>7103-11419774</t>
  </si>
  <si>
    <t>0014-00001417</t>
  </si>
  <si>
    <t>0003-00159098</t>
  </si>
  <si>
    <t>0003-00159529</t>
  </si>
  <si>
    <t>0005-00028671</t>
  </si>
  <si>
    <t>0005-00029062</t>
  </si>
  <si>
    <t>0005-00029675</t>
  </si>
  <si>
    <t>0008-02872383</t>
  </si>
  <si>
    <t>0002-00015291</t>
  </si>
  <si>
    <t>0221-10200616</t>
  </si>
  <si>
    <t>0221-98890616</t>
  </si>
  <si>
    <t>0221-98890716</t>
  </si>
  <si>
    <t>0299-27390716</t>
  </si>
  <si>
    <t>0215-00006011</t>
  </si>
  <si>
    <t>0002-00025076</t>
  </si>
  <si>
    <t>1120-00016257</t>
  </si>
  <si>
    <t>1176-00019978</t>
  </si>
  <si>
    <t>0002-00007904</t>
  </si>
  <si>
    <t>0005-00003805</t>
  </si>
  <si>
    <t>0003-00004105</t>
  </si>
  <si>
    <t>0202-00053209</t>
  </si>
  <si>
    <t>0204-00014751</t>
  </si>
  <si>
    <t>0207-00024614</t>
  </si>
  <si>
    <t>0207-00025076</t>
  </si>
  <si>
    <t>0207-00025077</t>
  </si>
  <si>
    <t>0009-00066694</t>
  </si>
  <si>
    <t>1282-00026636</t>
  </si>
  <si>
    <t>1746-00003279</t>
  </si>
  <si>
    <t>2273-00031377</t>
  </si>
  <si>
    <t>0026-00010857</t>
  </si>
  <si>
    <t>0090-00003641</t>
  </si>
  <si>
    <t>0010-01549437</t>
  </si>
  <si>
    <t>0011-00700889</t>
  </si>
  <si>
    <t>0011-00700890</t>
  </si>
  <si>
    <t>0012-00725825</t>
  </si>
  <si>
    <t>0012-00725826</t>
  </si>
  <si>
    <t>0021-00007885</t>
  </si>
  <si>
    <t>0001-00003665</t>
  </si>
  <si>
    <t>0001-00003666</t>
  </si>
  <si>
    <t>0001-00003667</t>
  </si>
  <si>
    <t>0001-00003668</t>
  </si>
  <si>
    <t>0001-00183313</t>
  </si>
  <si>
    <t>2017-01054015</t>
  </si>
  <si>
    <t>2017-01054016</t>
  </si>
  <si>
    <t>0001-00000762</t>
  </si>
  <si>
    <t>0001-00000764</t>
  </si>
  <si>
    <t>0001-00000765</t>
  </si>
  <si>
    <t>0002-00000259</t>
  </si>
  <si>
    <t>0003-00012135</t>
  </si>
  <si>
    <t>0002-00009633</t>
  </si>
  <si>
    <t>0005-00090033</t>
  </si>
  <si>
    <t>0004-00029830</t>
  </si>
  <si>
    <t>0022-00003489</t>
  </si>
  <si>
    <t>0010-00000037</t>
  </si>
  <si>
    <t>0004-00000116</t>
  </si>
  <si>
    <t>0050-00624055</t>
  </si>
  <si>
    <t>0004-00000737</t>
  </si>
  <si>
    <t>0001-00000295</t>
  </si>
  <si>
    <t>2458-00292170</t>
  </si>
  <si>
    <t>0002-00002540</t>
  </si>
  <si>
    <t>0002-00000745</t>
  </si>
  <si>
    <t>0002-00012562</t>
  </si>
  <si>
    <t>0002-00030896</t>
  </si>
  <si>
    <t>3470-00001673</t>
  </si>
  <si>
    <t>0003-00000072</t>
  </si>
  <si>
    <t>0002-00000138</t>
  </si>
  <si>
    <t>0002-00000139</t>
  </si>
  <si>
    <t>0002-00000028</t>
  </si>
  <si>
    <t>0007-00206027</t>
  </si>
  <si>
    <t>0003-00002814</t>
  </si>
  <si>
    <t>0001-00005491</t>
  </si>
  <si>
    <t>0003-00000240</t>
  </si>
  <si>
    <t>0002-00002676</t>
  </si>
  <si>
    <t>0017-00031720</t>
  </si>
  <si>
    <t>0003-00019105</t>
  </si>
  <si>
    <t>0006-00002345</t>
  </si>
  <si>
    <t>0001-00001078</t>
  </si>
  <si>
    <t>0002-00002178</t>
  </si>
  <si>
    <t>0004-00000417</t>
  </si>
  <si>
    <t>0003-00000291</t>
  </si>
  <si>
    <t>3354-00026803</t>
  </si>
  <si>
    <t>3687-00007515</t>
  </si>
  <si>
    <t>0002-00000804</t>
  </si>
  <si>
    <t>0002-00000287</t>
  </si>
  <si>
    <t>0008-02873363</t>
  </si>
  <si>
    <t>0202-00054139</t>
  </si>
  <si>
    <t>0010-01584063</t>
  </si>
  <si>
    <t>0006-00000156</t>
  </si>
  <si>
    <t>0006-00000157</t>
  </si>
  <si>
    <t>0002-00000288</t>
  </si>
  <si>
    <t>0008-02874129</t>
  </si>
  <si>
    <t>0004-00000106</t>
  </si>
  <si>
    <t>1568-00017300</t>
  </si>
  <si>
    <t>0002-00000289</t>
  </si>
  <si>
    <t>9104-17230176</t>
  </si>
  <si>
    <t>0007-00006738</t>
  </si>
  <si>
    <t>0005-00029877</t>
  </si>
  <si>
    <t>0005-00029878</t>
  </si>
  <si>
    <t>0008-02875015</t>
  </si>
  <si>
    <t>0013-00098221</t>
  </si>
  <si>
    <t>0002-00025555</t>
  </si>
  <si>
    <t>0001-00003669</t>
  </si>
  <si>
    <t>0001-00003670</t>
  </si>
  <si>
    <t>0001-00003671</t>
  </si>
  <si>
    <t>0001-00186326</t>
  </si>
  <si>
    <t>0001-00000766</t>
  </si>
  <si>
    <t>0220-00003911</t>
  </si>
  <si>
    <t>0001-00000394</t>
  </si>
  <si>
    <t>0002-00011753</t>
  </si>
  <si>
    <t>0005-00001475</t>
  </si>
  <si>
    <t>0006-00015293</t>
  </si>
  <si>
    <t>0001-00000848</t>
  </si>
  <si>
    <t>0002-00000088</t>
  </si>
  <si>
    <t>0001-00000133</t>
  </si>
  <si>
    <t>0002-00008131</t>
  </si>
  <si>
    <t>0006-00011871</t>
  </si>
  <si>
    <t>0002-00000145</t>
  </si>
  <si>
    <t>3058-00001696</t>
  </si>
  <si>
    <t>0021-00006238</t>
  </si>
  <si>
    <t>0014-00001469</t>
  </si>
  <si>
    <t>0008-02876163</t>
  </si>
  <si>
    <t>0002-00007152</t>
  </si>
  <si>
    <t>0002-00007153</t>
  </si>
  <si>
    <t>0001-00003672</t>
  </si>
  <si>
    <t>0001-00187477</t>
  </si>
  <si>
    <t>0030-00105368</t>
  </si>
  <si>
    <t>0001-00000767</t>
  </si>
  <si>
    <t>0001-00000768</t>
  </si>
  <si>
    <t>0001-00000769</t>
  </si>
  <si>
    <t>0002-00000211</t>
  </si>
  <si>
    <t>0001-00001871</t>
  </si>
  <si>
    <t>0016-00002661</t>
  </si>
  <si>
    <t>0013-00397193</t>
  </si>
  <si>
    <t>0001-00001496</t>
  </si>
  <si>
    <t>0005-00042010</t>
  </si>
  <si>
    <t>3244-00064633</t>
  </si>
  <si>
    <t>0008-00029868</t>
  </si>
  <si>
    <t>0002-00000146</t>
  </si>
  <si>
    <t>3058-00001726</t>
  </si>
  <si>
    <t>0021-00006293</t>
  </si>
  <si>
    <t>4405-02716242</t>
  </si>
  <si>
    <t>0005-00030008</t>
  </si>
  <si>
    <t>0008-02877319</t>
  </si>
  <si>
    <t>0003-00004207</t>
  </si>
  <si>
    <t>0014-02391660</t>
  </si>
  <si>
    <t>0001-00003673</t>
  </si>
  <si>
    <t>0001-00188448</t>
  </si>
  <si>
    <t>0002-00000060</t>
  </si>
  <si>
    <t>0008-00000062</t>
  </si>
  <si>
    <t>0003-00000206</t>
  </si>
  <si>
    <t>0002-00093905</t>
  </si>
  <si>
    <t>0008-02878525</t>
  </si>
  <si>
    <t>0020-00644560</t>
  </si>
  <si>
    <t>0009-00075561</t>
  </si>
  <si>
    <t>6229-00003843</t>
  </si>
  <si>
    <t>0003-00000015</t>
  </si>
  <si>
    <t>0001-00000412</t>
  </si>
  <si>
    <t>0021-00007918</t>
  </si>
  <si>
    <t>0014-02391152</t>
  </si>
  <si>
    <t>0014-02392223</t>
  </si>
  <si>
    <t>0001-00003674</t>
  </si>
  <si>
    <t>0001-00189455</t>
  </si>
  <si>
    <t>0003-00020658</t>
  </si>
  <si>
    <t>0029-00034380</t>
  </si>
  <si>
    <t>0003-00000278</t>
  </si>
  <si>
    <t>0002-00000609</t>
  </si>
  <si>
    <t>0003-00002869</t>
  </si>
  <si>
    <t>0001-00336482</t>
  </si>
  <si>
    <t>0001-00336484</t>
  </si>
  <si>
    <t>0008-02879555</t>
  </si>
  <si>
    <t>0002-00020799</t>
  </si>
  <si>
    <t>0006-00007934</t>
  </si>
  <si>
    <t>0008-02880497</t>
  </si>
  <si>
    <t>0008-02881338</t>
  </si>
  <si>
    <t>0011-00001021</t>
  </si>
  <si>
    <t>0005-00000092</t>
  </si>
  <si>
    <t>0001-00000941</t>
  </si>
  <si>
    <t>0009-00000186</t>
  </si>
  <si>
    <t>0008-02882341</t>
  </si>
  <si>
    <t>0351-61320816</t>
  </si>
  <si>
    <t>0090-00003748</t>
  </si>
  <si>
    <t>0009-00063055</t>
  </si>
  <si>
    <t>0001-00003675</t>
  </si>
  <si>
    <t>0001-00193474</t>
  </si>
  <si>
    <t>0001-00000770</t>
  </si>
  <si>
    <t>0001-00000437</t>
  </si>
  <si>
    <t>0001-00000438</t>
  </si>
  <si>
    <t>0001-00000439</t>
  </si>
  <si>
    <t>0381-00002107</t>
  </si>
  <si>
    <t>0381-00002108</t>
  </si>
  <si>
    <t>0001-00000025</t>
  </si>
  <si>
    <t>0001-00001497</t>
  </si>
  <si>
    <t>0001-00004275</t>
  </si>
  <si>
    <t>5011-00000693</t>
  </si>
  <si>
    <t>3058-00001797</t>
  </si>
  <si>
    <t>1010-00012977</t>
  </si>
  <si>
    <t>0002-00000295</t>
  </si>
  <si>
    <t>0008-02883522</t>
  </si>
  <si>
    <t>0020-00001808</t>
  </si>
  <si>
    <t>0014-00075224</t>
  </si>
  <si>
    <t>0003-00000022</t>
  </si>
  <si>
    <t>0040-00080666</t>
  </si>
  <si>
    <t>0009-00063135</t>
  </si>
  <si>
    <t>0001-00003676</t>
  </si>
  <si>
    <t>0001-00194521</t>
  </si>
  <si>
    <t>0002-00003598</t>
  </si>
  <si>
    <t>0002-00003599</t>
  </si>
  <si>
    <t>0001-00000771</t>
  </si>
  <si>
    <t>0001-00000997</t>
  </si>
  <si>
    <t>0004-00000118</t>
  </si>
  <si>
    <t>0029-00034883</t>
  </si>
  <si>
    <t>0001-00000632</t>
  </si>
  <si>
    <t>0001-00000123</t>
  </si>
  <si>
    <t>0007-00002273</t>
  </si>
  <si>
    <t>0002-00002752</t>
  </si>
  <si>
    <t>0003-00000210</t>
  </si>
  <si>
    <t>0001-00000575</t>
  </si>
  <si>
    <t>3059-00002755</t>
  </si>
  <si>
    <t>0007-00009210</t>
  </si>
  <si>
    <t>1783-00007484</t>
  </si>
  <si>
    <t>0014-00001647</t>
  </si>
  <si>
    <t>0008-02884706</t>
  </si>
  <si>
    <t>0015-00000880</t>
  </si>
  <si>
    <t>0005-00018364</t>
  </si>
  <si>
    <t>0005-00011546</t>
  </si>
  <si>
    <t>0014-00060882</t>
  </si>
  <si>
    <t>0021-00007933</t>
  </si>
  <si>
    <t>0021-00007934</t>
  </si>
  <si>
    <t>0001-00003677</t>
  </si>
  <si>
    <t>0001-00195434</t>
  </si>
  <si>
    <t>0003-00003598</t>
  </si>
  <si>
    <t>0003-00003599</t>
  </si>
  <si>
    <t>0225-00000060</t>
  </si>
  <si>
    <t>0001-00000772</t>
  </si>
  <si>
    <t>0001-00000773</t>
  </si>
  <si>
    <t>0001-00000774</t>
  </si>
  <si>
    <t>0021-00142583</t>
  </si>
  <si>
    <t>0003-00005724</t>
  </si>
  <si>
    <t>0004-00000065</t>
  </si>
  <si>
    <t>0002-00000400</t>
  </si>
  <si>
    <t>0001-00002535</t>
  </si>
  <si>
    <t>0001-00001498</t>
  </si>
  <si>
    <t>1008-00000328</t>
  </si>
  <si>
    <t>0002-00003830</t>
  </si>
  <si>
    <t>0004-00040923</t>
  </si>
  <si>
    <t>0001-00003877</t>
  </si>
  <si>
    <t>2093-05880996</t>
  </si>
  <si>
    <t>1774-00005400</t>
  </si>
  <si>
    <t>1783-00007514</t>
  </si>
  <si>
    <t>0008-02885879</t>
  </si>
  <si>
    <t>0005-00003816</t>
  </si>
  <si>
    <t>0005-00003827</t>
  </si>
  <si>
    <t>0003-00066356</t>
  </si>
  <si>
    <t>0001-00003678</t>
  </si>
  <si>
    <t>0001-00196403</t>
  </si>
  <si>
    <t>0002-00012269</t>
  </si>
  <si>
    <t>0004-00000438</t>
  </si>
  <si>
    <t>0001-00000597</t>
  </si>
  <si>
    <t>0002-00001336</t>
  </si>
  <si>
    <t>0008-00030098</t>
  </si>
  <si>
    <t>1022-05068061</t>
  </si>
  <si>
    <t>1022-05069283</t>
  </si>
  <si>
    <t>1022-05080223</t>
  </si>
  <si>
    <t>1022-05090966</t>
  </si>
  <si>
    <t>1022-05098872</t>
  </si>
  <si>
    <t>1022-05104424</t>
  </si>
  <si>
    <t>5011-00000694</t>
  </si>
  <si>
    <t>0002-00006539</t>
  </si>
  <si>
    <t>9303-17159692</t>
  </si>
  <si>
    <t>0014-00001703</t>
  </si>
  <si>
    <t>0008-02887032</t>
  </si>
  <si>
    <t>0002-00017326</t>
  </si>
  <si>
    <t>0202-00054317</t>
  </si>
  <si>
    <t>0001-00003679</t>
  </si>
  <si>
    <t>0001-00197371</t>
  </si>
  <si>
    <t>0001-00000775</t>
  </si>
  <si>
    <t>0001-00208730</t>
  </si>
  <si>
    <t>0021-00142632</t>
  </si>
  <si>
    <t>0629-00290649</t>
  </si>
  <si>
    <t>0007-00003512</t>
  </si>
  <si>
    <t>0002-00000223</t>
  </si>
  <si>
    <t>0002-00000102</t>
  </si>
  <si>
    <t>1008-00000418</t>
  </si>
  <si>
    <t>0008-02888098</t>
  </si>
  <si>
    <t>0088-00065307</t>
  </si>
  <si>
    <t>2017-01061985</t>
  </si>
  <si>
    <t>2017-01061986</t>
  </si>
  <si>
    <t>0008-02888891</t>
  </si>
  <si>
    <t>5512-01433539</t>
  </si>
  <si>
    <t>5011-00000696</t>
  </si>
  <si>
    <t>0029-00034297</t>
  </si>
  <si>
    <t>0002-00000724</t>
  </si>
  <si>
    <t>8204-16864007</t>
  </si>
  <si>
    <t>0008-02889803</t>
  </si>
  <si>
    <t>0002-00000129</t>
  </si>
  <si>
    <t>0077-00017947</t>
  </si>
  <si>
    <t>0090-00003823</t>
  </si>
  <si>
    <t>0009-00445504</t>
  </si>
  <si>
    <t>0001-00003680</t>
  </si>
  <si>
    <t>0001-00200386</t>
  </si>
  <si>
    <t>0001-00000776</t>
  </si>
  <si>
    <t>0006-00016477</t>
  </si>
  <si>
    <t>0001-00000057</t>
  </si>
  <si>
    <t>0006-00011957</t>
  </si>
  <si>
    <t>5011-00000697</t>
  </si>
  <si>
    <t>2543-00000355</t>
  </si>
  <si>
    <t>0008-02890907</t>
  </si>
  <si>
    <t>0001-00201354</t>
  </si>
  <si>
    <t>0014-00036329</t>
  </si>
  <si>
    <t>0005-00002361</t>
  </si>
  <si>
    <t>0002-00000984</t>
  </si>
  <si>
    <t>0001-00001113</t>
  </si>
  <si>
    <t>3058-00001974</t>
  </si>
  <si>
    <t>0003-00006114</t>
  </si>
  <si>
    <t>0003-00006115</t>
  </si>
  <si>
    <t>1681-00018566</t>
  </si>
  <si>
    <t>0471-01046337</t>
  </si>
  <si>
    <t>0014-00001794</t>
  </si>
  <si>
    <t>0002-00000210</t>
  </si>
  <si>
    <t>0008-02892000</t>
  </si>
  <si>
    <t>0002-00000480</t>
  </si>
  <si>
    <t>0015-00000916</t>
  </si>
  <si>
    <t>0002-00004255</t>
  </si>
  <si>
    <t>0007-00006274</t>
  </si>
  <si>
    <t>0001-00003681</t>
  </si>
  <si>
    <t>0001-00003682</t>
  </si>
  <si>
    <t>0001-00003683</t>
  </si>
  <si>
    <t>0001-00202323</t>
  </si>
  <si>
    <t>0001-00000777</t>
  </si>
  <si>
    <t>0002-00000952</t>
  </si>
  <si>
    <t>5005-02748084</t>
  </si>
  <si>
    <t>0003-00000054</t>
  </si>
  <si>
    <t>0001-00000124</t>
  </si>
  <si>
    <t>0001-00034926</t>
  </si>
  <si>
    <t>0029-00072956</t>
  </si>
  <si>
    <t>0003-00001381</t>
  </si>
  <si>
    <t>3058-00002004</t>
  </si>
  <si>
    <t>0002-00018393</t>
  </si>
  <si>
    <t>0001-00338994</t>
  </si>
  <si>
    <t>6709-00016701</t>
  </si>
  <si>
    <t>0014-00001818</t>
  </si>
  <si>
    <t>0014-00001819</t>
  </si>
  <si>
    <t>0014-00001820</t>
  </si>
  <si>
    <t>0050-08032885</t>
  </si>
  <si>
    <t>0008-02893085</t>
  </si>
  <si>
    <t>0907-00042628</t>
  </si>
  <si>
    <t>0003-00066857</t>
  </si>
  <si>
    <t>0001-00203295</t>
  </si>
  <si>
    <t>0002-00003600</t>
  </si>
  <si>
    <t>0002-00003601</t>
  </si>
  <si>
    <t>0001-00000442</t>
  </si>
  <si>
    <t>0001-00000443</t>
  </si>
  <si>
    <t>0001-00000444</t>
  </si>
  <si>
    <t>0050-00642725</t>
  </si>
  <si>
    <t>0113-01111192</t>
  </si>
  <si>
    <t>0535-02652604</t>
  </si>
  <si>
    <t>0005-00008297</t>
  </si>
  <si>
    <t>0006-00009168</t>
  </si>
  <si>
    <t>0001-00000030</t>
  </si>
  <si>
    <t>0002-00004879</t>
  </si>
  <si>
    <t>3655-00023794</t>
  </si>
  <si>
    <t>2414-00002083</t>
  </si>
  <si>
    <t>3058-00002036</t>
  </si>
  <si>
    <t>0002-00000629</t>
  </si>
  <si>
    <t>0001-00339261</t>
  </si>
  <si>
    <t>0001-00339263</t>
  </si>
  <si>
    <t>0013-00004335</t>
  </si>
  <si>
    <t>0014-00001870</t>
  </si>
  <si>
    <t>0002-00000262</t>
  </si>
  <si>
    <t>0008-02894126</t>
  </si>
  <si>
    <t>0001-00003684</t>
  </si>
  <si>
    <t>0001-00003685</t>
  </si>
  <si>
    <t>0001-00204273</t>
  </si>
  <si>
    <t>0003-00003600</t>
  </si>
  <si>
    <t>0003-00003601</t>
  </si>
  <si>
    <t>0009-00001057</t>
  </si>
  <si>
    <t>1011-00000068</t>
  </si>
  <si>
    <t>0014-00016453</t>
  </si>
  <si>
    <t>0002-00003809</t>
  </si>
  <si>
    <t>0008-02895090</t>
  </si>
  <si>
    <t>0008-02895799</t>
  </si>
  <si>
    <t>3058-00002059</t>
  </si>
  <si>
    <t>3059-00003055</t>
  </si>
  <si>
    <t>0030-00000250</t>
  </si>
  <si>
    <t>0014-00056984</t>
  </si>
  <si>
    <t>1759-00008006</t>
  </si>
  <si>
    <t>0001-00340001</t>
  </si>
  <si>
    <t>0001-00000351</t>
  </si>
  <si>
    <t>0002-00002110</t>
  </si>
  <si>
    <t>0002-00000263</t>
  </si>
  <si>
    <t>0008-02896592</t>
  </si>
  <si>
    <t>0299-27390816</t>
  </si>
  <si>
    <t>6013-00004670</t>
  </si>
  <si>
    <t>6001-00010517</t>
  </si>
  <si>
    <t>6001-00010518</t>
  </si>
  <si>
    <t>6001-00010568</t>
  </si>
  <si>
    <t>0021-00007972</t>
  </si>
  <si>
    <t>0021-00007979</t>
  </si>
  <si>
    <t>0001-00003686</t>
  </si>
  <si>
    <t>0001-00207260</t>
  </si>
  <si>
    <t>1025-00072016</t>
  </si>
  <si>
    <t>0001-00000334</t>
  </si>
  <si>
    <t>0002-00000226</t>
  </si>
  <si>
    <t>0001-00000486</t>
  </si>
  <si>
    <t>0003-00002411</t>
  </si>
  <si>
    <t>0004-00012499</t>
  </si>
  <si>
    <t>3506-00017734</t>
  </si>
  <si>
    <t>0011-00006308</t>
  </si>
  <si>
    <t>7103-11454101</t>
  </si>
  <si>
    <t>7103-11464645</t>
  </si>
  <si>
    <t>7103-11465653</t>
  </si>
  <si>
    <t>7103-11468621</t>
  </si>
  <si>
    <t>0014-00001900</t>
  </si>
  <si>
    <t>0014-00001914</t>
  </si>
  <si>
    <t>0008-02897611</t>
  </si>
  <si>
    <t>0034-00015418</t>
  </si>
  <si>
    <t>0001-00003687</t>
  </si>
  <si>
    <t>0001-00208270</t>
  </si>
  <si>
    <t>0001-00000779</t>
  </si>
  <si>
    <t>0040-00011193</t>
  </si>
  <si>
    <t>0029-00007175</t>
  </si>
  <si>
    <t>0148-01396703</t>
  </si>
  <si>
    <t>0001-00000336</t>
  </si>
  <si>
    <t>0006-00017150</t>
  </si>
  <si>
    <t>0001-00005769</t>
  </si>
  <si>
    <t>0011-00000040</t>
  </si>
  <si>
    <t>0002-00000143</t>
  </si>
  <si>
    <t>0006-00012012</t>
  </si>
  <si>
    <t>3058-00002098</t>
  </si>
  <si>
    <t>3058-00002125</t>
  </si>
  <si>
    <t>0002-00002175</t>
  </si>
  <si>
    <t>0008-02898622</t>
  </si>
  <si>
    <t>0002-00000491</t>
  </si>
  <si>
    <t>0031-00057843</t>
  </si>
  <si>
    <t>6229-00004388</t>
  </si>
  <si>
    <t>0001-00003688</t>
  </si>
  <si>
    <t>0001-00209243</t>
  </si>
  <si>
    <t>0013-00139141</t>
  </si>
  <si>
    <t>0021-00142872</t>
  </si>
  <si>
    <t>0207-00004580</t>
  </si>
  <si>
    <t>0002-00015223</t>
  </si>
  <si>
    <t>0028-00023140</t>
  </si>
  <si>
    <t>0001-00005825</t>
  </si>
  <si>
    <t>0002-00014481</t>
  </si>
  <si>
    <t>0002-00001097</t>
  </si>
  <si>
    <t>0014-00001967</t>
  </si>
  <si>
    <t>0008-02899631</t>
  </si>
  <si>
    <t>0002-00000493</t>
  </si>
  <si>
    <t>0020-00002050</t>
  </si>
  <si>
    <t>0032-00051746</t>
  </si>
  <si>
    <t>0010-00013695</t>
  </si>
  <si>
    <t>4561-00007224</t>
  </si>
  <si>
    <t>0021-00007997</t>
  </si>
  <si>
    <t>0001-00003689</t>
  </si>
  <si>
    <t>0001-00210254</t>
  </si>
  <si>
    <t>0224-00000098</t>
  </si>
  <si>
    <t>0001-00000780</t>
  </si>
  <si>
    <t>0001-00000125</t>
  </si>
  <si>
    <t>0001-00000011</t>
  </si>
  <si>
    <t>0001-00000012</t>
  </si>
  <si>
    <t>0002-00000812</t>
  </si>
  <si>
    <t>0006-00017279</t>
  </si>
  <si>
    <t>0002-00003333</t>
  </si>
  <si>
    <t>0001-00000007</t>
  </si>
  <si>
    <t>0007-00014299</t>
  </si>
  <si>
    <t>0002-00002335</t>
  </si>
  <si>
    <t>6183-00002708</t>
  </si>
  <si>
    <t>2437-00063765</t>
  </si>
  <si>
    <t>0003-00160521</t>
  </si>
  <si>
    <t>0008-02900657</t>
  </si>
  <si>
    <t>0003-00000089</t>
  </si>
  <si>
    <t>0024-00020178</t>
  </si>
  <si>
    <t>0003-00000036</t>
  </si>
  <si>
    <t>0001-00003690</t>
  </si>
  <si>
    <t>0001-00003691</t>
  </si>
  <si>
    <t>0001-00003692</t>
  </si>
  <si>
    <t>0001-00211270</t>
  </si>
  <si>
    <t>0003-00020864</t>
  </si>
  <si>
    <t>0001-00000781</t>
  </si>
  <si>
    <t>0020-00001045</t>
  </si>
  <si>
    <t>0001-00000816</t>
  </si>
  <si>
    <t>0001-00000310</t>
  </si>
  <si>
    <t>0002-00000270</t>
  </si>
  <si>
    <t>0001-00063614</t>
  </si>
  <si>
    <t>0002-00031465</t>
  </si>
  <si>
    <t>6000-00019110</t>
  </si>
  <si>
    <t>0003-00000584</t>
  </si>
  <si>
    <t>0008-02901619</t>
  </si>
  <si>
    <t>0003-00000092</t>
  </si>
  <si>
    <t>0006-00000168</t>
  </si>
  <si>
    <t>0004-00035126</t>
  </si>
  <si>
    <t>0014-00682660</t>
  </si>
  <si>
    <t>0008-02902458</t>
  </si>
  <si>
    <t>0005-00000677</t>
  </si>
  <si>
    <t>0012-00108052</t>
  </si>
  <si>
    <t>0003-00000016</t>
  </si>
  <si>
    <t>0011-00044549</t>
  </si>
  <si>
    <t>0003-00001233</t>
  </si>
  <si>
    <t>0001-00000128</t>
  </si>
  <si>
    <t>0028-00000847</t>
  </si>
  <si>
    <t>1007-02104815</t>
  </si>
  <si>
    <t>1007-02108400</t>
  </si>
  <si>
    <t>1007-02117307</t>
  </si>
  <si>
    <t>1007-02117308</t>
  </si>
  <si>
    <t>1007-02117309</t>
  </si>
  <si>
    <t>2414-00002114</t>
  </si>
  <si>
    <t>0003-00002898</t>
  </si>
  <si>
    <t>3059-00003253</t>
  </si>
  <si>
    <t>0002-00000908</t>
  </si>
  <si>
    <t>0002-00001109</t>
  </si>
  <si>
    <t>0001-00537071</t>
  </si>
  <si>
    <t>0001-00537072</t>
  </si>
  <si>
    <t>0008-02897947</t>
  </si>
  <si>
    <t>0008-02898963</t>
  </si>
  <si>
    <t>0008-02899988</t>
  </si>
  <si>
    <t>0351-39850816</t>
  </si>
  <si>
    <t>0008-00001643</t>
  </si>
  <si>
    <t>0003-00004315</t>
  </si>
  <si>
    <t>0003-00004416</t>
  </si>
  <si>
    <t>0090-00003955</t>
  </si>
  <si>
    <t>0017-00059646</t>
  </si>
  <si>
    <t>0013-00090962</t>
  </si>
  <si>
    <t>0001-00000965</t>
  </si>
  <si>
    <t>0001-00003693</t>
  </si>
  <si>
    <t>0001-00003694</t>
  </si>
  <si>
    <t>0001-00214309</t>
  </si>
  <si>
    <t>2017-01070519</t>
  </si>
  <si>
    <t>2017-01070520</t>
  </si>
  <si>
    <t>0001-00000782</t>
  </si>
  <si>
    <t>0001-00000783</t>
  </si>
  <si>
    <t>0001-00000445</t>
  </si>
  <si>
    <t>0003-00012484</t>
  </si>
  <si>
    <t>0002-00003402</t>
  </si>
  <si>
    <t>0005-00090910</t>
  </si>
  <si>
    <t>0221-00003715</t>
  </si>
  <si>
    <t>0002-00005214</t>
  </si>
  <si>
    <t>0010-00000039</t>
  </si>
  <si>
    <t>0004-00000125</t>
  </si>
  <si>
    <t>0037-00002267</t>
  </si>
  <si>
    <t>0002-00012182</t>
  </si>
  <si>
    <t>0005-00001544</t>
  </si>
  <si>
    <t>5005-02665662</t>
  </si>
  <si>
    <t>0535-02574506</t>
  </si>
  <si>
    <t>0001-00000927</t>
  </si>
  <si>
    <t>0004-00000768</t>
  </si>
  <si>
    <t>3208-00011372</t>
  </si>
  <si>
    <t>3464-00002006</t>
  </si>
  <si>
    <t>0013-00403194</t>
  </si>
  <si>
    <t>0006-00000021</t>
  </si>
  <si>
    <t>0001-00000072</t>
  </si>
  <si>
    <t>0007-00209532</t>
  </si>
  <si>
    <t>0001-00000950</t>
  </si>
  <si>
    <t>0002-00011182</t>
  </si>
  <si>
    <t>5010-00000903</t>
  </si>
  <si>
    <t>0002-00000742</t>
  </si>
  <si>
    <t>0008-02903494</t>
  </si>
  <si>
    <t>0008-02903880</t>
  </si>
  <si>
    <t>0014-00076741</t>
  </si>
  <si>
    <t>0010-01601269</t>
  </si>
  <si>
    <t>0001-00003695</t>
  </si>
  <si>
    <t>0001-00215369</t>
  </si>
  <si>
    <t>0002-00003602</t>
  </si>
  <si>
    <t>0002-00003603</t>
  </si>
  <si>
    <t>0002-00000062</t>
  </si>
  <si>
    <t>0001-00000127</t>
  </si>
  <si>
    <t>0001-00002566</t>
  </si>
  <si>
    <t>0001-00000229</t>
  </si>
  <si>
    <t>0002-00000634</t>
  </si>
  <si>
    <t>0001-00063621</t>
  </si>
  <si>
    <t>0002-00002785</t>
  </si>
  <si>
    <t>3471-00001029</t>
  </si>
  <si>
    <t>0003-00009286</t>
  </si>
  <si>
    <t>0001-00011255</t>
  </si>
  <si>
    <t>0019-00026203</t>
  </si>
  <si>
    <t>6089-00003280</t>
  </si>
  <si>
    <t>3059-00003342</t>
  </si>
  <si>
    <t>0003-00006168</t>
  </si>
  <si>
    <t>0003-00006171</t>
  </si>
  <si>
    <t>0002-00005928</t>
  </si>
  <si>
    <t>0014-00002071</t>
  </si>
  <si>
    <t>0014-00002072</t>
  </si>
  <si>
    <t>0008-02904646</t>
  </si>
  <si>
    <t>0008-02905038</t>
  </si>
  <si>
    <t>0010-00014063</t>
  </si>
  <si>
    <t>0002-00020228</t>
  </si>
  <si>
    <t>0003-00003765</t>
  </si>
  <si>
    <t>0001-00003696</t>
  </si>
  <si>
    <t>0001-00003697</t>
  </si>
  <si>
    <t>0001-00003699</t>
  </si>
  <si>
    <t>0001-00216461</t>
  </si>
  <si>
    <t>0003-00003602</t>
  </si>
  <si>
    <t>0003-00003603</t>
  </si>
  <si>
    <t>0007-00009391</t>
  </si>
  <si>
    <t>0008-00000065</t>
  </si>
  <si>
    <t>0003-00000367</t>
  </si>
  <si>
    <t>0001-00018963</t>
  </si>
  <si>
    <t>0002-00000118</t>
  </si>
  <si>
    <t>0005-00007314</t>
  </si>
  <si>
    <t>0003-00009347</t>
  </si>
  <si>
    <t>0002-00000998</t>
  </si>
  <si>
    <t>0003-00000001</t>
  </si>
  <si>
    <t>5011-00000711</t>
  </si>
  <si>
    <t>3058-00002277</t>
  </si>
  <si>
    <t>0003-00006176</t>
  </si>
  <si>
    <t>0001-00000353</t>
  </si>
  <si>
    <t>9105-17361983</t>
  </si>
  <si>
    <t>2083-00001317</t>
  </si>
  <si>
    <t>0014-00002119</t>
  </si>
  <si>
    <t>0003-00160663</t>
  </si>
  <si>
    <t>0008-02905797</t>
  </si>
  <si>
    <t>0008-02906205</t>
  </si>
  <si>
    <t>0008-02906930</t>
  </si>
  <si>
    <t>0008-02907286</t>
  </si>
  <si>
    <t>0015-00000975</t>
  </si>
  <si>
    <t>6229-00004646</t>
  </si>
  <si>
    <t>0003-00000099</t>
  </si>
  <si>
    <t>0001-00004722</t>
  </si>
  <si>
    <t>0002-00007212</t>
  </si>
  <si>
    <t>0002-00007213</t>
  </si>
  <si>
    <t>0002-00000101</t>
  </si>
  <si>
    <t>0011-00719431</t>
  </si>
  <si>
    <t>0011-00719432</t>
  </si>
  <si>
    <t>0014-02517538</t>
  </si>
  <si>
    <t>0014-02518242</t>
  </si>
  <si>
    <t>0001-00003698</t>
  </si>
  <si>
    <t>0001-00003700</t>
  </si>
  <si>
    <t>0001-00217464</t>
  </si>
  <si>
    <t>0021-00143101</t>
  </si>
  <si>
    <t>0001-00018960</t>
  </si>
  <si>
    <t>0003-00000964</t>
  </si>
  <si>
    <t>0002-00013202</t>
  </si>
  <si>
    <t>0004-00015856</t>
  </si>
  <si>
    <t>5011-00000713</t>
  </si>
  <si>
    <t>5011-00000714</t>
  </si>
  <si>
    <t>3059-00003421</t>
  </si>
  <si>
    <t>1727-00002940</t>
  </si>
  <si>
    <t>4403-02858141</t>
  </si>
  <si>
    <t>0014-00002151</t>
  </si>
  <si>
    <t>0008-02908050</t>
  </si>
  <si>
    <t>0008-02908456</t>
  </si>
  <si>
    <t>0001-00003701</t>
  </si>
  <si>
    <t>0001-00003702</t>
  </si>
  <si>
    <t>0001-00218480</t>
  </si>
  <si>
    <t>0001-00000785</t>
  </si>
  <si>
    <t>0002-00001669</t>
  </si>
  <si>
    <t>0006-00001425</t>
  </si>
  <si>
    <t>0003-00000295</t>
  </si>
  <si>
    <t>0006-00008041</t>
  </si>
  <si>
    <t>0003-00000965</t>
  </si>
  <si>
    <t>0001-00000508</t>
  </si>
  <si>
    <t>3010-00006365</t>
  </si>
  <si>
    <t>3660-00011178</t>
  </si>
  <si>
    <t>0004-00000130</t>
  </si>
  <si>
    <t>0008-02908986</t>
  </si>
  <si>
    <t>0008-02909205</t>
  </si>
  <si>
    <t>0008-02909854</t>
  </si>
  <si>
    <t>0008-02910198</t>
  </si>
  <si>
    <t>0014-02519314</t>
  </si>
  <si>
    <t>5010-00000907</t>
  </si>
  <si>
    <t>0014-00002169</t>
  </si>
  <si>
    <t>0008-02910981</t>
  </si>
  <si>
    <t>0008-02911393</t>
  </si>
  <si>
    <t>0005-00003852</t>
  </si>
  <si>
    <t>0003-00000105</t>
  </si>
  <si>
    <t>0021-00008035</t>
  </si>
  <si>
    <t>0001-00003703</t>
  </si>
  <si>
    <t>0001-00003704</t>
  </si>
  <si>
    <t>0001-00221491</t>
  </si>
  <si>
    <t>0001-00000786</t>
  </si>
  <si>
    <t>0001-00000446</t>
  </si>
  <si>
    <t>0005-00101861</t>
  </si>
  <si>
    <t>0002-00001013</t>
  </si>
  <si>
    <t>5011-00000716</t>
  </si>
  <si>
    <t>0003-00006191</t>
  </si>
  <si>
    <t>0002-00005935</t>
  </si>
  <si>
    <t>0001-00343797</t>
  </si>
  <si>
    <t>0014-00002218</t>
  </si>
  <si>
    <t>0008-02912185</t>
  </si>
  <si>
    <t>0008-02912605</t>
  </si>
  <si>
    <t>0045-00081953</t>
  </si>
  <si>
    <t>0015-00000989</t>
  </si>
  <si>
    <t>0040-00081835</t>
  </si>
  <si>
    <t>0012-00744378</t>
  </si>
  <si>
    <t>0012-00744381</t>
  </si>
  <si>
    <t>0001-00003705</t>
  </si>
  <si>
    <t>0001-00003706</t>
  </si>
  <si>
    <t>0001-00222566</t>
  </si>
  <si>
    <t>0009-00039730</t>
  </si>
  <si>
    <t>0002-00000636</t>
  </si>
  <si>
    <t>0001-00000352</t>
  </si>
  <si>
    <t>0001-00010046</t>
  </si>
  <si>
    <t>0003-00000118</t>
  </si>
  <si>
    <t>5011-00000719</t>
  </si>
  <si>
    <t>3058-00002369</t>
  </si>
  <si>
    <t>0009-00000202</t>
  </si>
  <si>
    <t>1011-00002916</t>
  </si>
  <si>
    <t>0008-02913378</t>
  </si>
  <si>
    <t>0008-02913815</t>
  </si>
  <si>
    <t>0002-00018715</t>
  </si>
  <si>
    <t>0024-00000623</t>
  </si>
  <si>
    <t>0966-00014592</t>
  </si>
  <si>
    <t>0005-00053016</t>
  </si>
  <si>
    <t>0012-01305181</t>
  </si>
  <si>
    <t>0001-00003707</t>
  </si>
  <si>
    <t>0001-00003708</t>
  </si>
  <si>
    <t>0001-00223497</t>
  </si>
  <si>
    <t>0015-00000186</t>
  </si>
  <si>
    <t>0007-00002281</t>
  </si>
  <si>
    <t>0001-00000579</t>
  </si>
  <si>
    <t>5010-00000909</t>
  </si>
  <si>
    <t>3058-00002393</t>
  </si>
  <si>
    <t>3058-00002402</t>
  </si>
  <si>
    <t>0001-00001008</t>
  </si>
  <si>
    <t>0014-00002270</t>
  </si>
  <si>
    <t>0014-00002271</t>
  </si>
  <si>
    <t>0005-00032166</t>
  </si>
  <si>
    <t>0008-02914579</t>
  </si>
  <si>
    <t>0008-02914970</t>
  </si>
  <si>
    <t>0002-00000518</t>
  </si>
  <si>
    <t>0012-00003623</t>
  </si>
  <si>
    <t>0204-00016152</t>
  </si>
  <si>
    <t>0001-00003709</t>
  </si>
  <si>
    <t>0001-00224487</t>
  </si>
  <si>
    <t>0002-00000236</t>
  </si>
  <si>
    <t>0001-00063678</t>
  </si>
  <si>
    <t>0001-00035117</t>
  </si>
  <si>
    <t>0037-00016695</t>
  </si>
  <si>
    <t>0003-00001093</t>
  </si>
  <si>
    <t>3290-00024450</t>
  </si>
  <si>
    <t>5011-00000723</t>
  </si>
  <si>
    <t>0001-00344685</t>
  </si>
  <si>
    <t>0001-00344686</t>
  </si>
  <si>
    <t>5207-00006973</t>
  </si>
  <si>
    <t>0014-00002302</t>
  </si>
  <si>
    <t>0008-02915752</t>
  </si>
  <si>
    <t>0008-02916175</t>
  </si>
  <si>
    <t>0009-00068610</t>
  </si>
  <si>
    <t>0001-00003710</t>
  </si>
  <si>
    <t>0001-00003712</t>
  </si>
  <si>
    <t>0001-00225452</t>
  </si>
  <si>
    <t>0011-00026371</t>
  </si>
  <si>
    <t>0001-00000788</t>
  </si>
  <si>
    <t>0003-00000509</t>
  </si>
  <si>
    <t>0002-00001030</t>
  </si>
  <si>
    <t>0003-00006334</t>
  </si>
  <si>
    <t>0001-00002580</t>
  </si>
  <si>
    <t>0001-00000501</t>
  </si>
  <si>
    <t>0003-00000212</t>
  </si>
  <si>
    <t>0003-00000214</t>
  </si>
  <si>
    <t>0001-00000058</t>
  </si>
  <si>
    <t>0003-00000108</t>
  </si>
  <si>
    <t>0001-00344957</t>
  </si>
  <si>
    <t>0008-02916829</t>
  </si>
  <si>
    <t>0008-02917187</t>
  </si>
  <si>
    <t>0002-00018950</t>
  </si>
  <si>
    <t>2093-06013875</t>
  </si>
  <si>
    <t>1022-05196058</t>
  </si>
  <si>
    <t>1022-05197453</t>
  </si>
  <si>
    <t>1022-05208444</t>
  </si>
  <si>
    <t>1022-05219493</t>
  </si>
  <si>
    <t>1022-05227848</t>
  </si>
  <si>
    <t>0008-02917661</t>
  </si>
  <si>
    <t>0008-02917851</t>
  </si>
  <si>
    <t>0008-02918376</t>
  </si>
  <si>
    <t>0008-02918653</t>
  </si>
  <si>
    <t>0006-00102512</t>
  </si>
  <si>
    <t>0629-00317083</t>
  </si>
  <si>
    <t>0003-00000216</t>
  </si>
  <si>
    <t>0006-00012163</t>
  </si>
  <si>
    <t>0002-00000150</t>
  </si>
  <si>
    <t>5010-00000910</t>
  </si>
  <si>
    <t>3059-00003668</t>
  </si>
  <si>
    <t>0002-00005948</t>
  </si>
  <si>
    <t>0002-00000298</t>
  </si>
  <si>
    <t>9304-17248696</t>
  </si>
  <si>
    <t>0008-02919383</t>
  </si>
  <si>
    <t>0008-02919781</t>
  </si>
  <si>
    <t>6229-00004977</t>
  </si>
  <si>
    <t>0022-00001343</t>
  </si>
  <si>
    <t>0001-00003711</t>
  </si>
  <si>
    <t>0001-00003713</t>
  </si>
  <si>
    <t>0001-00229442</t>
  </si>
  <si>
    <t>2017-01078875</t>
  </si>
  <si>
    <t>2017-01078876</t>
  </si>
  <si>
    <t>0037-00003059</t>
  </si>
  <si>
    <t>0001-00018967</t>
  </si>
  <si>
    <t>0002-00000425</t>
  </si>
  <si>
    <t>3463-00002500</t>
  </si>
  <si>
    <t>0003-00000218</t>
  </si>
  <si>
    <t>0005-00003066</t>
  </si>
  <si>
    <t>0002-00000032</t>
  </si>
  <si>
    <t>0003-00000970</t>
  </si>
  <si>
    <t>0006-00012181</t>
  </si>
  <si>
    <t>0002-00000151</t>
  </si>
  <si>
    <t>6089-00003327</t>
  </si>
  <si>
    <t>3058-00002497</t>
  </si>
  <si>
    <t>1606-00034530</t>
  </si>
  <si>
    <t>0002-00000299</t>
  </si>
  <si>
    <t>0002-00000300</t>
  </si>
  <si>
    <t>8203-16941368</t>
  </si>
  <si>
    <t>0014-00002388</t>
  </si>
  <si>
    <t>0014-00002389</t>
  </si>
  <si>
    <t>0003-00160956</t>
  </si>
  <si>
    <t>0008-02920532</t>
  </si>
  <si>
    <t>0008-02920921</t>
  </si>
  <si>
    <t>6001-00011984</t>
  </si>
  <si>
    <t>6001-00011985</t>
  </si>
  <si>
    <t>6001-00011986</t>
  </si>
  <si>
    <t>6001-00011987</t>
  </si>
  <si>
    <t>6927-00003975</t>
  </si>
  <si>
    <t>0001-00003714</t>
  </si>
  <si>
    <t>0001-00003715</t>
  </si>
  <si>
    <t>0001-00230484</t>
  </si>
  <si>
    <t>0001-00000791</t>
  </si>
  <si>
    <t>0003-00048730</t>
  </si>
  <si>
    <t>0382-00002129</t>
  </si>
  <si>
    <t>0382-00002130</t>
  </si>
  <si>
    <t>5512-01556534</t>
  </si>
  <si>
    <t>0003-00009910</t>
  </si>
  <si>
    <t>0002-00027098</t>
  </si>
  <si>
    <t>0002-00000106</t>
  </si>
  <si>
    <t>3738-00020988</t>
  </si>
  <si>
    <t>0008-00000429</t>
  </si>
  <si>
    <t>0006-00012210</t>
  </si>
  <si>
    <t>0004-00007329</t>
  </si>
  <si>
    <t>0001-00345782</t>
  </si>
  <si>
    <t>0471-01057214</t>
  </si>
  <si>
    <t>0008-02921654</t>
  </si>
  <si>
    <t>0008-02922066</t>
  </si>
  <si>
    <t>0013-00101869</t>
  </si>
  <si>
    <t>0005-00053594</t>
  </si>
  <si>
    <t>0001-00003716</t>
  </si>
  <si>
    <t>0001-00003717</t>
  </si>
  <si>
    <t>0222-00000021</t>
  </si>
  <si>
    <t>0001-00000790</t>
  </si>
  <si>
    <t>0031-00041055</t>
  </si>
  <si>
    <t>0379-00001402</t>
  </si>
  <si>
    <t>0001-00063693</t>
  </si>
  <si>
    <t>0003-00000219</t>
  </si>
  <si>
    <t>0001-00011272</t>
  </si>
  <si>
    <t>0004-00016191</t>
  </si>
  <si>
    <t>3852-00003145</t>
  </si>
  <si>
    <t>0004-00001402</t>
  </si>
  <si>
    <t>0003-00000325</t>
  </si>
  <si>
    <t>0003-00000144</t>
  </si>
  <si>
    <t>0006-00012230</t>
  </si>
  <si>
    <t>7603-00006725</t>
  </si>
  <si>
    <t>3058-00002543</t>
  </si>
  <si>
    <t>0003-00006220</t>
  </si>
  <si>
    <t>0003-00006221</t>
  </si>
  <si>
    <t>0006-00002889</t>
  </si>
  <si>
    <t>0014-00002444</t>
  </si>
  <si>
    <t>0008-02922781</t>
  </si>
  <si>
    <t>0008-02923167</t>
  </si>
  <si>
    <t>0020-00683187</t>
  </si>
  <si>
    <t>0026-00013798</t>
  </si>
  <si>
    <t>0027-00009932</t>
  </si>
  <si>
    <t>0001-00003718</t>
  </si>
  <si>
    <t>0001-00003719</t>
  </si>
  <si>
    <t>0001-00003720</t>
  </si>
  <si>
    <t>0030-00111062</t>
  </si>
  <si>
    <t>0001-00000793</t>
  </si>
  <si>
    <t>0001-00000794</t>
  </si>
  <si>
    <t>0113-01129529</t>
  </si>
  <si>
    <t>0003-00000221</t>
  </si>
  <si>
    <t>0001-00001053</t>
  </si>
  <si>
    <t>0002-00006637</t>
  </si>
  <si>
    <t>0008-02923799</t>
  </si>
  <si>
    <t>0008-02924113</t>
  </si>
  <si>
    <t>0050-00660986</t>
  </si>
  <si>
    <t>0013-00012095</t>
  </si>
  <si>
    <t>0001-00002397</t>
  </si>
  <si>
    <t>0050-08085783</t>
  </si>
  <si>
    <t>0008-02924553</t>
  </si>
  <si>
    <t>0008-02924703</t>
  </si>
  <si>
    <t>0003-00024610</t>
  </si>
  <si>
    <t>3058-00002594</t>
  </si>
  <si>
    <t>0005-00032775</t>
  </si>
  <si>
    <t>0008-02925417</t>
  </si>
  <si>
    <t>0008-02925807</t>
  </si>
  <si>
    <t>1005-00018919</t>
  </si>
  <si>
    <t>0011-00001299</t>
  </si>
  <si>
    <t>0001-00003721</t>
  </si>
  <si>
    <t>0001-00003722</t>
  </si>
  <si>
    <t>0021-00036305</t>
  </si>
  <si>
    <t>5005-02789281</t>
  </si>
  <si>
    <t>0001-00002592</t>
  </si>
  <si>
    <t>0003-00000223</t>
  </si>
  <si>
    <t>0003-00000224</t>
  </si>
  <si>
    <t>0158-00236491</t>
  </si>
  <si>
    <t>0001-00003893</t>
  </si>
  <si>
    <t>0001-00011276</t>
  </si>
  <si>
    <t>3807-00007143</t>
  </si>
  <si>
    <t>0006-00012263</t>
  </si>
  <si>
    <t>5010-00000912</t>
  </si>
  <si>
    <t>0002-00001248</t>
  </si>
  <si>
    <t>3058-00002618</t>
  </si>
  <si>
    <t>0014-00002508</t>
  </si>
  <si>
    <t>0014-00002509</t>
  </si>
  <si>
    <t>0005-00032834</t>
  </si>
  <si>
    <t>0008-02926472</t>
  </si>
  <si>
    <t>0008-02926829</t>
  </si>
  <si>
    <t>0006-00039056</t>
  </si>
  <si>
    <t>0001-00003723</t>
  </si>
  <si>
    <t>0001-00236387</t>
  </si>
  <si>
    <t>0001-00000795</t>
  </si>
  <si>
    <t>0031-00041303</t>
  </si>
  <si>
    <t>0005-00077777</t>
  </si>
  <si>
    <t>0535-02692253</t>
  </si>
  <si>
    <t>0003-00006527</t>
  </si>
  <si>
    <t>0002-00000429</t>
  </si>
  <si>
    <t>0002-00000649</t>
  </si>
  <si>
    <t>0016-00004784</t>
  </si>
  <si>
    <t>0039-00022174</t>
  </si>
  <si>
    <t>0001-00000076</t>
  </si>
  <si>
    <t>0001-00011277</t>
  </si>
  <si>
    <t>3233-00145653</t>
  </si>
  <si>
    <t>0002-00000332</t>
  </si>
  <si>
    <t>0006-00012286</t>
  </si>
  <si>
    <t>5011-00000731</t>
  </si>
  <si>
    <t>3058-00002633</t>
  </si>
  <si>
    <t>3059-00003914</t>
  </si>
  <si>
    <t>0003-00000045</t>
  </si>
  <si>
    <t>0008-00087415</t>
  </si>
  <si>
    <t>0003-00161181</t>
  </si>
  <si>
    <t>0003-00161191</t>
  </si>
  <si>
    <t>0008-02927503</t>
  </si>
  <si>
    <t>0008-02927867</t>
  </si>
  <si>
    <t>0299-27390916</t>
  </si>
  <si>
    <t>0008-00001881</t>
  </si>
  <si>
    <t>0012-00003989</t>
  </si>
  <si>
    <t>0082-00011049</t>
  </si>
  <si>
    <t>0020-00004624</t>
  </si>
  <si>
    <t>0020-00004625</t>
  </si>
  <si>
    <t>0001-00003724</t>
  </si>
  <si>
    <t>0001-00003725</t>
  </si>
  <si>
    <t>0004-00010719</t>
  </si>
  <si>
    <t>0004-00025222</t>
  </si>
  <si>
    <t>0002-00000433</t>
  </si>
  <si>
    <t>0001-00002600</t>
  </si>
  <si>
    <t>0001-00010077</t>
  </si>
  <si>
    <t>3290-00024774</t>
  </si>
  <si>
    <t>3377-00039032</t>
  </si>
  <si>
    <t>0006-00012305</t>
  </si>
  <si>
    <t>0002-00000152</t>
  </si>
  <si>
    <t>0002-00005964</t>
  </si>
  <si>
    <t>0002-00000306</t>
  </si>
  <si>
    <t>0008-02928517</t>
  </si>
  <si>
    <t>0008-02928880</t>
  </si>
  <si>
    <t>0002-00000553</t>
  </si>
  <si>
    <t>0046-00039990</t>
  </si>
  <si>
    <t>0001-00004794</t>
  </si>
  <si>
    <t>0009-00066731</t>
  </si>
  <si>
    <t>0001-00003726</t>
  </si>
  <si>
    <t>0001-00003727</t>
  </si>
  <si>
    <t>0001-00000796</t>
  </si>
  <si>
    <t>0001-00000797</t>
  </si>
  <si>
    <t>0001-00000798</t>
  </si>
  <si>
    <t>0003-00049150</t>
  </si>
  <si>
    <t>0003-00089568</t>
  </si>
  <si>
    <t>0001-00000598</t>
  </si>
  <si>
    <t>0002-00027173</t>
  </si>
  <si>
    <t>0002-00001032</t>
  </si>
  <si>
    <t>0001-00004318</t>
  </si>
  <si>
    <t>7105-11486646</t>
  </si>
  <si>
    <t>7105-11497107</t>
  </si>
  <si>
    <t>7105-11498063</t>
  </si>
  <si>
    <t>7105-11500611</t>
  </si>
  <si>
    <t>0008-02929550</t>
  </si>
  <si>
    <t>0008-02929901</t>
  </si>
  <si>
    <t>0032-00052119</t>
  </si>
  <si>
    <t>0009-00068971</t>
  </si>
  <si>
    <t>0022-00001409</t>
  </si>
  <si>
    <t>0005-00054129</t>
  </si>
  <si>
    <t>0001-00003728</t>
  </si>
  <si>
    <t>0001-00003729</t>
  </si>
  <si>
    <t>0001-00000799</t>
  </si>
  <si>
    <t>0001-00000800</t>
  </si>
  <si>
    <t>0148-01418785</t>
  </si>
  <si>
    <t>0002-00001033</t>
  </si>
  <si>
    <t>2624-00202315</t>
  </si>
  <si>
    <t>0008-02930461</t>
  </si>
  <si>
    <t>0008-02930734</t>
  </si>
  <si>
    <t>0008-02931255</t>
  </si>
  <si>
    <t>0013-00012370</t>
  </si>
  <si>
    <t>3058-00002742</t>
  </si>
  <si>
    <t>0002-00005968</t>
  </si>
  <si>
    <t>0002-00000160</t>
  </si>
  <si>
    <t>0003-00161323</t>
  </si>
  <si>
    <t>0005-00033196</t>
  </si>
  <si>
    <t>0008-02931907</t>
  </si>
  <si>
    <t>0008-02932279</t>
  </si>
  <si>
    <t>0020-00002639</t>
  </si>
  <si>
    <t>0012-00178242</t>
  </si>
  <si>
    <t>0003-00000042</t>
  </si>
  <si>
    <t>0002-00047074</t>
  </si>
  <si>
    <t>0001-00003730</t>
  </si>
  <si>
    <t>0001-00003731</t>
  </si>
  <si>
    <t>0001-00003732</t>
  </si>
  <si>
    <t>0001-00242288</t>
  </si>
  <si>
    <t>0001-00000803</t>
  </si>
  <si>
    <t>0002-00001318</t>
  </si>
  <si>
    <t>0029-00011798</t>
  </si>
  <si>
    <t>0001-00000820</t>
  </si>
  <si>
    <t>0037-00017286</t>
  </si>
  <si>
    <t>0001-00003898</t>
  </si>
  <si>
    <t>3565-00018773</t>
  </si>
  <si>
    <t>0010-00067653</t>
  </si>
  <si>
    <t>0018-00004428</t>
  </si>
  <si>
    <t>0014-00002668</t>
  </si>
  <si>
    <t>0014-00002669</t>
  </si>
  <si>
    <t>0014-00002676</t>
  </si>
  <si>
    <t>0005-00033262</t>
  </si>
  <si>
    <t>0008-02932946</t>
  </si>
  <si>
    <t>0008-02933307</t>
  </si>
  <si>
    <t>0002-00019854</t>
  </si>
  <si>
    <t>0020-00692658</t>
  </si>
  <si>
    <t>0034-00015687</t>
  </si>
  <si>
    <t>0009-00078153</t>
  </si>
  <si>
    <t>0006-00000807</t>
  </si>
  <si>
    <t>0001-00003733</t>
  </si>
  <si>
    <t>0001-00243339</t>
  </si>
  <si>
    <t>0002-00003605</t>
  </si>
  <si>
    <t>0002-00003606</t>
  </si>
  <si>
    <t>0001-00000804</t>
  </si>
  <si>
    <t>0001-00000805</t>
  </si>
  <si>
    <t>0003-00011016</t>
  </si>
  <si>
    <t>0005-00007670</t>
  </si>
  <si>
    <t>0001-00000517</t>
  </si>
  <si>
    <t>6000-00019444</t>
  </si>
  <si>
    <t>0002-00012439</t>
  </si>
  <si>
    <t>0002-00001498</t>
  </si>
  <si>
    <t>3244-00066749</t>
  </si>
  <si>
    <t>0004-00000934</t>
  </si>
  <si>
    <t>5011-00000738</t>
  </si>
  <si>
    <t>5011-00000739</t>
  </si>
  <si>
    <t>5011-00000742</t>
  </si>
  <si>
    <t>0001-00000354</t>
  </si>
  <si>
    <t>0002-00001187</t>
  </si>
  <si>
    <t>2437-00064305</t>
  </si>
  <si>
    <t>0014-00002688</t>
  </si>
  <si>
    <t>0014-00689972</t>
  </si>
  <si>
    <t>0008-02934101</t>
  </si>
  <si>
    <t>0008-02934569</t>
  </si>
  <si>
    <t>0002-00019965</t>
  </si>
  <si>
    <t>0002-00000018</t>
  </si>
  <si>
    <t>0005-00000776</t>
  </si>
  <si>
    <t>0031-00058973</t>
  </si>
  <si>
    <t>0006-00103096</t>
  </si>
  <si>
    <t>0004-00013142</t>
  </si>
  <si>
    <t>0005-00012702</t>
  </si>
  <si>
    <t>0009-00067293</t>
  </si>
  <si>
    <t>0001-00003734</t>
  </si>
  <si>
    <t>0001-00244330</t>
  </si>
  <si>
    <t>0003-00003605</t>
  </si>
  <si>
    <t>0003-00003606</t>
  </si>
  <si>
    <t>0032-00023845</t>
  </si>
  <si>
    <t>0011-00045354</t>
  </si>
  <si>
    <t>0003-00001258</t>
  </si>
  <si>
    <t>1025-01900816</t>
  </si>
  <si>
    <t>0023-00010696</t>
  </si>
  <si>
    <t>0002-00000679</t>
  </si>
  <si>
    <t>0001-00010104</t>
  </si>
  <si>
    <t>0001-00000137</t>
  </si>
  <si>
    <t>3290-00025030</t>
  </si>
  <si>
    <t>3335-00047205</t>
  </si>
  <si>
    <t>0010-00000621</t>
  </si>
  <si>
    <t>0001-00000478</t>
  </si>
  <si>
    <t>0002-00001110</t>
  </si>
  <si>
    <t>1022-05233075</t>
  </si>
  <si>
    <t>1007-02124545</t>
  </si>
  <si>
    <t>1007-02128141</t>
  </si>
  <si>
    <t>1007-02137082</t>
  </si>
  <si>
    <t>1007-02137083</t>
  </si>
  <si>
    <t>1007-02137084</t>
  </si>
  <si>
    <t>0003-00003011</t>
  </si>
  <si>
    <t>0003-00006268</t>
  </si>
  <si>
    <t>0003-00006269</t>
  </si>
  <si>
    <t>0006-00002763</t>
  </si>
  <si>
    <t>0005-00062405</t>
  </si>
  <si>
    <t>0005-00049888</t>
  </si>
  <si>
    <t>0018-00032657</t>
  </si>
  <si>
    <t>0136-00034630</t>
  </si>
  <si>
    <t>1606-00034809</t>
  </si>
  <si>
    <t>1606-00034811</t>
  </si>
  <si>
    <t>1606-00034934</t>
  </si>
  <si>
    <t>1827-00015361</t>
  </si>
  <si>
    <t>0006-00000186</t>
  </si>
  <si>
    <t>0006-00000187</t>
  </si>
  <si>
    <t>0006-00000188</t>
  </si>
  <si>
    <t>5207-00007092</t>
  </si>
  <si>
    <t>0002-00001058</t>
  </si>
  <si>
    <t>0008-02935281</t>
  </si>
  <si>
    <t>0008-02935638</t>
  </si>
  <si>
    <t>0002-00000567</t>
  </si>
  <si>
    <t>0013-00103077</t>
  </si>
  <si>
    <t>0221-10200816</t>
  </si>
  <si>
    <t>0221-10200916</t>
  </si>
  <si>
    <t>0261-82440816</t>
  </si>
  <si>
    <t>0261-82440916</t>
  </si>
  <si>
    <t>0351-39850916</t>
  </si>
  <si>
    <t>1087-00013191</t>
  </si>
  <si>
    <t>0003-00004531</t>
  </si>
  <si>
    <t>0204-00016513</t>
  </si>
  <si>
    <t>0023-00003692</t>
  </si>
  <si>
    <t>0090-00004214</t>
  </si>
  <si>
    <t>0009-00452594</t>
  </si>
  <si>
    <t>0010-01618518</t>
  </si>
  <si>
    <t>0001-00003735</t>
  </si>
  <si>
    <t>0001-00003736</t>
  </si>
  <si>
    <t>0001-00003737</t>
  </si>
  <si>
    <t>0001-00003738</t>
  </si>
  <si>
    <t>0001-00003739</t>
  </si>
  <si>
    <t>0001-00245349</t>
  </si>
  <si>
    <t>0003-00020992</t>
  </si>
  <si>
    <t>2017-01087766</t>
  </si>
  <si>
    <t>2017-01087767</t>
  </si>
  <si>
    <t>0005-00001911</t>
  </si>
  <si>
    <t>0001-00000807</t>
  </si>
  <si>
    <t>0001-00000808</t>
  </si>
  <si>
    <t>0001-00000809</t>
  </si>
  <si>
    <t>0001-00000810</t>
  </si>
  <si>
    <t>0003-00012834</t>
  </si>
  <si>
    <t>0005-00091788</t>
  </si>
  <si>
    <t>0004-00000132</t>
  </si>
  <si>
    <t>0005-00001611</t>
  </si>
  <si>
    <t>0050-00395354</t>
  </si>
  <si>
    <t>0018-00004441</t>
  </si>
  <si>
    <t>0004-00057769</t>
  </si>
  <si>
    <t>0004-00000793</t>
  </si>
  <si>
    <t>0003-00000010</t>
  </si>
  <si>
    <t>0007-00000118</t>
  </si>
  <si>
    <t>0007-00000125</t>
  </si>
  <si>
    <t>0001-00001035</t>
  </si>
  <si>
    <t>0013-00410138</t>
  </si>
  <si>
    <t>0003-00000095</t>
  </si>
  <si>
    <t>0007-00213194</t>
  </si>
  <si>
    <t>3290-00024391</t>
  </si>
  <si>
    <t>0002-00000475</t>
  </si>
  <si>
    <t>0002-00000030</t>
  </si>
  <si>
    <t>0002-00000469</t>
  </si>
  <si>
    <t>5011-00000743</t>
  </si>
  <si>
    <t>0002-00005987</t>
  </si>
  <si>
    <t>0002-00005988</t>
  </si>
  <si>
    <t>0008-02936364</t>
  </si>
  <si>
    <t>0008-02936734</t>
  </si>
  <si>
    <t>0002-00000193</t>
  </si>
  <si>
    <t>0001-00004815</t>
  </si>
  <si>
    <t>0022-00001458</t>
  </si>
  <si>
    <t>0020-00004695</t>
  </si>
  <si>
    <t>0001-00003740</t>
  </si>
  <si>
    <t>0001-00003741</t>
  </si>
  <si>
    <t>0001-00246402</t>
  </si>
  <si>
    <t>0001-00000811</t>
  </si>
  <si>
    <t>0002-00003681</t>
  </si>
  <si>
    <t>0001-00001028</t>
  </si>
  <si>
    <t>0007-00002287</t>
  </si>
  <si>
    <t>0002-00032388</t>
  </si>
  <si>
    <t>0002-00001687</t>
  </si>
  <si>
    <t>0003-00000135</t>
  </si>
  <si>
    <t>0008-02937719</t>
  </si>
  <si>
    <t>0001-00000465</t>
  </si>
  <si>
    <t>0008-02938392</t>
  </si>
  <si>
    <t>0002-00000820</t>
  </si>
  <si>
    <t>0019-00005575</t>
  </si>
  <si>
    <t>2414-00002231</t>
  </si>
  <si>
    <t>7640-00001159</t>
  </si>
  <si>
    <t>0014-00089034</t>
  </si>
  <si>
    <t>0013-00007757</t>
  </si>
  <si>
    <t>9104-17404965</t>
  </si>
  <si>
    <t>0014-00002771</t>
  </si>
  <si>
    <t>0008-02939146</t>
  </si>
  <si>
    <t>0008-02939542</t>
  </si>
  <si>
    <t>0002-00000495</t>
  </si>
  <si>
    <t>0045-00083167</t>
  </si>
  <si>
    <t>0003-00004634</t>
  </si>
  <si>
    <t>0003-00024902</t>
  </si>
  <si>
    <t>0001-00003742</t>
  </si>
  <si>
    <t>0001-00249496</t>
  </si>
  <si>
    <t>0001-00000813</t>
  </si>
  <si>
    <t>0001-00000814</t>
  </si>
  <si>
    <t>0001-00000815</t>
  </si>
  <si>
    <t>0008-00001509</t>
  </si>
  <si>
    <t>0002-00000324</t>
  </si>
  <si>
    <t>0001-00035286</t>
  </si>
  <si>
    <t>0002-00001625</t>
  </si>
  <si>
    <t>0003-00000227</t>
  </si>
  <si>
    <t>0002-00000031</t>
  </si>
  <si>
    <t>0004-00000155</t>
  </si>
  <si>
    <t>0052-00038291</t>
  </si>
  <si>
    <t>0027-00058553</t>
  </si>
  <si>
    <t>0006-00000191</t>
  </si>
  <si>
    <t>0001-00000356</t>
  </si>
  <si>
    <t>0002-00002111</t>
  </si>
  <si>
    <t>4404-02867727</t>
  </si>
  <si>
    <t>0008-02940303</t>
  </si>
  <si>
    <t>0008-02940712</t>
  </si>
  <si>
    <t>0002-00001979</t>
  </si>
  <si>
    <t>0008-00063649</t>
  </si>
  <si>
    <t>0002-00007281</t>
  </si>
  <si>
    <t>0002-00007282</t>
  </si>
  <si>
    <t>0014-02640417</t>
  </si>
  <si>
    <t>0014-02643325</t>
  </si>
  <si>
    <t>0014-02644352</t>
  </si>
  <si>
    <t>0001-00003743</t>
  </si>
  <si>
    <t>0001-00003744</t>
  </si>
  <si>
    <t>0001-00250572</t>
  </si>
  <si>
    <t>0002-00000225</t>
  </si>
  <si>
    <t>0002-00012829</t>
  </si>
  <si>
    <t>0003-00090063</t>
  </si>
  <si>
    <t>0008-00000067</t>
  </si>
  <si>
    <t>5614-00000274</t>
  </si>
  <si>
    <t>0002-00002877</t>
  </si>
  <si>
    <t>0001-00000073</t>
  </si>
  <si>
    <t>2642-00060220</t>
  </si>
  <si>
    <t>0001-02075763</t>
  </si>
  <si>
    <t>0002-00001134</t>
  </si>
  <si>
    <t>3058-00002945</t>
  </si>
  <si>
    <t>3059-00004333</t>
  </si>
  <si>
    <t>3059-00004334</t>
  </si>
  <si>
    <t>0001-00001064</t>
  </si>
  <si>
    <t>0007-00057673</t>
  </si>
  <si>
    <t>5118-00006497</t>
  </si>
  <si>
    <t>1011-00003075</t>
  </si>
  <si>
    <t>0001-00000358</t>
  </si>
  <si>
    <t>0008-02941452</t>
  </si>
  <si>
    <t>0008-02941922</t>
  </si>
  <si>
    <t>0015-00004685</t>
  </si>
  <si>
    <t>0040-00083095</t>
  </si>
  <si>
    <t>0001-00003745</t>
  </si>
  <si>
    <t>0001-00003746</t>
  </si>
  <si>
    <t>0001-00251538</t>
  </si>
  <si>
    <t>0006-00007071</t>
  </si>
  <si>
    <t>0039-00022879</t>
  </si>
  <si>
    <t>0001-00010122</t>
  </si>
  <si>
    <t>0001-00000071</t>
  </si>
  <si>
    <t>0001-00011297</t>
  </si>
  <si>
    <t>3559-00022973</t>
  </si>
  <si>
    <t>0002-00001138</t>
  </si>
  <si>
    <t>0002-00000025</t>
  </si>
  <si>
    <t>3058-00003001</t>
  </si>
  <si>
    <t>0005-00054796</t>
  </si>
  <si>
    <t>2582-00136486</t>
  </si>
  <si>
    <t>0006-00001224</t>
  </si>
  <si>
    <t>0008-02942696</t>
  </si>
  <si>
    <t>0008-02943132</t>
  </si>
  <si>
    <t>0351-61321016</t>
  </si>
  <si>
    <t>0015-00001112</t>
  </si>
  <si>
    <t>0021-00008193</t>
  </si>
  <si>
    <t>0001-00003747</t>
  </si>
  <si>
    <t>0001-00252523</t>
  </si>
  <si>
    <t>0003-00021297</t>
  </si>
  <si>
    <t>0224-00000139</t>
  </si>
  <si>
    <t>0224-00000140</t>
  </si>
  <si>
    <t>0002-00001130</t>
  </si>
  <si>
    <t>0010-00000041</t>
  </si>
  <si>
    <t>0002-00000662</t>
  </si>
  <si>
    <t>5596-00006699</t>
  </si>
  <si>
    <t>3471-00001084</t>
  </si>
  <si>
    <t>0001-00000083</t>
  </si>
  <si>
    <t>0004-00000021</t>
  </si>
  <si>
    <t>0009-00004497</t>
  </si>
  <si>
    <t>0008-00031561</t>
  </si>
  <si>
    <t>0021-45111964</t>
  </si>
  <si>
    <t>0002-00002446</t>
  </si>
  <si>
    <t>0012-00064207</t>
  </si>
  <si>
    <t>0001-00352433</t>
  </si>
  <si>
    <t>0001-00352434</t>
  </si>
  <si>
    <t>0001-00352435</t>
  </si>
  <si>
    <t>0001-00352436</t>
  </si>
  <si>
    <t>0001-00352437</t>
  </si>
  <si>
    <t>0001-00352438</t>
  </si>
  <si>
    <t>0001-00352439</t>
  </si>
  <si>
    <t>0001-00352440</t>
  </si>
  <si>
    <t>0001-00352441</t>
  </si>
  <si>
    <t>0001-00352442</t>
  </si>
  <si>
    <t>0001-00352467</t>
  </si>
  <si>
    <t>0001-00352486</t>
  </si>
  <si>
    <t>0001-00352487</t>
  </si>
  <si>
    <t>0001-00352489</t>
  </si>
  <si>
    <t>0001-00352491</t>
  </si>
  <si>
    <t>0001-00352492</t>
  </si>
  <si>
    <t>0001-00352493</t>
  </si>
  <si>
    <t>0001-00352494</t>
  </si>
  <si>
    <t>0001-00352495</t>
  </si>
  <si>
    <t>0001-00352497</t>
  </si>
  <si>
    <t>0001-00352502</t>
  </si>
  <si>
    <t>0001-00352508</t>
  </si>
  <si>
    <t>0014-00002891</t>
  </si>
  <si>
    <t>0008-02943887</t>
  </si>
  <si>
    <t>0008-02944316</t>
  </si>
  <si>
    <t>0013-00103849</t>
  </si>
  <si>
    <t>0003-00000196</t>
  </si>
  <si>
    <t>0003-00024997</t>
  </si>
  <si>
    <t>0021-00008197</t>
  </si>
  <si>
    <t>0001-00003749</t>
  </si>
  <si>
    <t>0001-00253513</t>
  </si>
  <si>
    <t>0002-00003608</t>
  </si>
  <si>
    <t>0002-00003609</t>
  </si>
  <si>
    <t>0001-00000817</t>
  </si>
  <si>
    <t>0001-00000818</t>
  </si>
  <si>
    <t>0002-00001487</t>
  </si>
  <si>
    <t>0001-00210210</t>
  </si>
  <si>
    <t>0001-00011394</t>
  </si>
  <si>
    <t>0003-00003268</t>
  </si>
  <si>
    <t>0001-00006256</t>
  </si>
  <si>
    <t>0001-00352736</t>
  </si>
  <si>
    <t>0008-02945042</t>
  </si>
  <si>
    <t>0008-02945405</t>
  </si>
  <si>
    <t>0012-00004512</t>
  </si>
  <si>
    <t>0008-02946121</t>
  </si>
  <si>
    <t>5010-00000919</t>
  </si>
  <si>
    <t>3058-00003069</t>
  </si>
  <si>
    <t>0006-00002977</t>
  </si>
  <si>
    <t>0002-00000781</t>
  </si>
  <si>
    <t>0028-00015198</t>
  </si>
  <si>
    <t>0008-00088112</t>
  </si>
  <si>
    <t>0003-00161790</t>
  </si>
  <si>
    <t>0008-02947308</t>
  </si>
  <si>
    <t>0045-00083444</t>
  </si>
  <si>
    <t>0022-00001007</t>
  </si>
  <si>
    <t>0015-00014936</t>
  </si>
  <si>
    <t>0007-00110087</t>
  </si>
  <si>
    <t>6001-00013497</t>
  </si>
  <si>
    <t>6001-00013498</t>
  </si>
  <si>
    <t>0001-00003750</t>
  </si>
  <si>
    <t>0001-00003751</t>
  </si>
  <si>
    <t>0001-00256503</t>
  </si>
  <si>
    <t>0003-00003608</t>
  </si>
  <si>
    <t>0003-00003609</t>
  </si>
  <si>
    <t>0001-00000385</t>
  </si>
  <si>
    <t>0002-00001402</t>
  </si>
  <si>
    <t>0003-00011077</t>
  </si>
  <si>
    <t>0003-00000233</t>
  </si>
  <si>
    <t>0001-00004333</t>
  </si>
  <si>
    <t>0004-00016923</t>
  </si>
  <si>
    <t>1022-05325408</t>
  </si>
  <si>
    <t>1022-05327143</t>
  </si>
  <si>
    <t>1022-05338627</t>
  </si>
  <si>
    <t>1022-05350369</t>
  </si>
  <si>
    <t>1022-05360056</t>
  </si>
  <si>
    <t>1022-05366087</t>
  </si>
  <si>
    <t>5011-00000744</t>
  </si>
  <si>
    <t>3058-00003106</t>
  </si>
  <si>
    <t>0002-00005999</t>
  </si>
  <si>
    <t>0002-00000309</t>
  </si>
  <si>
    <t>0014-00002979</t>
  </si>
  <si>
    <t>0014-00002980</t>
  </si>
  <si>
    <t>0008-02948059</t>
  </si>
  <si>
    <t>0008-02948501</t>
  </si>
  <si>
    <t>0002-00000586</t>
  </si>
  <si>
    <t>0022-00001527</t>
  </si>
  <si>
    <t>0001-00003752</t>
  </si>
  <si>
    <t>0001-00257559</t>
  </si>
  <si>
    <t>0001-00000819</t>
  </si>
  <si>
    <t>0001-00087827</t>
  </si>
  <si>
    <t>0003-00000324</t>
  </si>
  <si>
    <t>0016-00013685</t>
  </si>
  <si>
    <t>0002-00001395</t>
  </si>
  <si>
    <t>0006-00008227</t>
  </si>
  <si>
    <t>0012-00075090</t>
  </si>
  <si>
    <t>2093-06147130</t>
  </si>
  <si>
    <t>0006-00114182</t>
  </si>
  <si>
    <t>3058-00003132</t>
  </si>
  <si>
    <t>0002-00006001</t>
  </si>
  <si>
    <t>0002-00000310</t>
  </si>
  <si>
    <t>9302-17295998</t>
  </si>
  <si>
    <t>0014-00002996</t>
  </si>
  <si>
    <t>0014-00003001</t>
  </si>
  <si>
    <t>0001-00543145</t>
  </si>
  <si>
    <t>0008-02949658</t>
  </si>
  <si>
    <t>0024-00000782</t>
  </si>
  <si>
    <t>0003-00012994</t>
  </si>
  <si>
    <t>0014-00079530</t>
  </si>
  <si>
    <t>0005-00055283</t>
  </si>
  <si>
    <t>0025-00044788</t>
  </si>
  <si>
    <t>0021-00008218</t>
  </si>
  <si>
    <t>0001-00003753</t>
  </si>
  <si>
    <t>0001-00003754</t>
  </si>
  <si>
    <t>0001-00258455</t>
  </si>
  <si>
    <t>0030-00113868</t>
  </si>
  <si>
    <t>0003-00006950</t>
  </si>
  <si>
    <t>0006-00011865</t>
  </si>
  <si>
    <t>0004-00002446</t>
  </si>
  <si>
    <t>0001-00002628</t>
  </si>
  <si>
    <t>0001-00011300</t>
  </si>
  <si>
    <t>0014-00014979</t>
  </si>
  <si>
    <t>3058-00003156</t>
  </si>
  <si>
    <t>3058-00003163</t>
  </si>
  <si>
    <t>0002-00000792</t>
  </si>
  <si>
    <t>0002-00006746</t>
  </si>
  <si>
    <t>0008-00088276</t>
  </si>
  <si>
    <t>0002-00000311</t>
  </si>
  <si>
    <t>0014-00003031</t>
  </si>
  <si>
    <t>0009-00103429</t>
  </si>
  <si>
    <t>0005-00034164</t>
  </si>
  <si>
    <t>0008-02950423</t>
  </si>
  <si>
    <t>0008-02950823</t>
  </si>
  <si>
    <t>0001-00003755</t>
  </si>
  <si>
    <t>0001-00003756</t>
  </si>
  <si>
    <t>0001-00003757</t>
  </si>
  <si>
    <t>0001-00259442</t>
  </si>
  <si>
    <t>0002-00003611</t>
  </si>
  <si>
    <t>0002-00003612</t>
  </si>
  <si>
    <t>0001-00000821</t>
  </si>
  <si>
    <t>0002-00001559</t>
  </si>
  <si>
    <t>0629-00343674</t>
  </si>
  <si>
    <t>0006-00011875</t>
  </si>
  <si>
    <t>0002-00000123</t>
  </si>
  <si>
    <t>0002-00000447</t>
  </si>
  <si>
    <t>0002-00008802</t>
  </si>
  <si>
    <t>0002-00008803</t>
  </si>
  <si>
    <t>0002-00000110</t>
  </si>
  <si>
    <t>0001-00000086</t>
  </si>
  <si>
    <t>0001-00000650</t>
  </si>
  <si>
    <t>3427-00018068</t>
  </si>
  <si>
    <t>0022-00002841</t>
  </si>
  <si>
    <t>0001-00000191</t>
  </si>
  <si>
    <t>5011-00000747</t>
  </si>
  <si>
    <t>3058-00003198</t>
  </si>
  <si>
    <t>0060-00114563</t>
  </si>
  <si>
    <t>8205-17001918</t>
  </si>
  <si>
    <t>0008-02951978</t>
  </si>
  <si>
    <t>0003-00025168</t>
  </si>
  <si>
    <t>0001-00003758</t>
  </si>
  <si>
    <t>0001-00260414</t>
  </si>
  <si>
    <t>0003-00003611</t>
  </si>
  <si>
    <t>0003-00003612</t>
  </si>
  <si>
    <t>0011-00027503</t>
  </si>
  <si>
    <t>2017-01096009</t>
  </si>
  <si>
    <t>2017-01096010</t>
  </si>
  <si>
    <t>0001-00000822</t>
  </si>
  <si>
    <t>0001-00000450</t>
  </si>
  <si>
    <t>0001-00000389</t>
  </si>
  <si>
    <t>0001-00000027</t>
  </si>
  <si>
    <t>0006-00008252</t>
  </si>
  <si>
    <t>0008-02952943</t>
  </si>
  <si>
    <t>0028-00028596</t>
  </si>
  <si>
    <t>5512-01687384</t>
  </si>
  <si>
    <t>0008-02953565</t>
  </si>
  <si>
    <t>0009-00459603</t>
  </si>
  <si>
    <t>0006-00012621</t>
  </si>
  <si>
    <t>3003-00006923</t>
  </si>
  <si>
    <t>0005-00005130</t>
  </si>
  <si>
    <t>0471-01068041</t>
  </si>
  <si>
    <t>0008-02954279</t>
  </si>
  <si>
    <t>0008-02954669</t>
  </si>
  <si>
    <t>0045-00083721</t>
  </si>
  <si>
    <t>0021-00008250</t>
  </si>
  <si>
    <t>0001-00003759</t>
  </si>
  <si>
    <t>0001-00003760</t>
  </si>
  <si>
    <t>0001-00003761</t>
  </si>
  <si>
    <t>0001-00263374</t>
  </si>
  <si>
    <t>0001-00000823</t>
  </si>
  <si>
    <t>0003-00000007</t>
  </si>
  <si>
    <t>0001-00002642</t>
  </si>
  <si>
    <t>0006-00010289</t>
  </si>
  <si>
    <t>0001-00035401</t>
  </si>
  <si>
    <t>0003-00000993</t>
  </si>
  <si>
    <t>0003-00199951</t>
  </si>
  <si>
    <t>0006-00006936</t>
  </si>
  <si>
    <t>5011-00000749</t>
  </si>
  <si>
    <t>3058-00003262</t>
  </si>
  <si>
    <t>3058-00003263</t>
  </si>
  <si>
    <t>0001-00355578</t>
  </si>
  <si>
    <t>5116-00013285</t>
  </si>
  <si>
    <t>0014-00003117</t>
  </si>
  <si>
    <t>0014-00003118</t>
  </si>
  <si>
    <t>0008-02955399</t>
  </si>
  <si>
    <t>0008-02955775</t>
  </si>
  <si>
    <t>0008-00002120</t>
  </si>
  <si>
    <t>0001-00001080</t>
  </si>
  <si>
    <t>0001-00003762</t>
  </si>
  <si>
    <t>0001-00264407</t>
  </si>
  <si>
    <t>0011-00027664</t>
  </si>
  <si>
    <t>0001-00000824</t>
  </si>
  <si>
    <t>0001-00000825</t>
  </si>
  <si>
    <t>0015-00309807</t>
  </si>
  <si>
    <t>0003-00090578</t>
  </si>
  <si>
    <t>0050-00680728</t>
  </si>
  <si>
    <t>0002-00000449</t>
  </si>
  <si>
    <t>0002-00027384</t>
  </si>
  <si>
    <t>3024-00065901</t>
  </si>
  <si>
    <t>0001-00004343</t>
  </si>
  <si>
    <t>0002-00000547</t>
  </si>
  <si>
    <t>0001-00038020</t>
  </si>
  <si>
    <t>0007-00057002</t>
  </si>
  <si>
    <t>0012-00008082</t>
  </si>
  <si>
    <t>0006-00012644</t>
  </si>
  <si>
    <t>3058-00003283</t>
  </si>
  <si>
    <t>3059-00004740</t>
  </si>
  <si>
    <t>0050-08137706</t>
  </si>
  <si>
    <t>0003-00162113</t>
  </si>
  <si>
    <t>0008-02956477</t>
  </si>
  <si>
    <t>0008-02956849</t>
  </si>
  <si>
    <t>0045-00083817</t>
  </si>
  <si>
    <t>0002-00005052</t>
  </si>
  <si>
    <t>0022-00001562</t>
  </si>
  <si>
    <t>0001-00003763</t>
  </si>
  <si>
    <t>0001-00003764</t>
  </si>
  <si>
    <t>0001-00003765</t>
  </si>
  <si>
    <t>0001-00265370</t>
  </si>
  <si>
    <t>0003-00000388</t>
  </si>
  <si>
    <t>5005-02831379</t>
  </si>
  <si>
    <t>0113-01147990</t>
  </si>
  <si>
    <t>0001-00010156</t>
  </si>
  <si>
    <t>0006-00000123</t>
  </si>
  <si>
    <t>0001-00000096</t>
  </si>
  <si>
    <t>0001-00001499</t>
  </si>
  <si>
    <t>0001-00001126</t>
  </si>
  <si>
    <t>0003-00000706</t>
  </si>
  <si>
    <t>3058-00003317</t>
  </si>
  <si>
    <t>3058-00003318</t>
  </si>
  <si>
    <t>0014-00003190</t>
  </si>
  <si>
    <t>0014-00003191</t>
  </si>
  <si>
    <t>0008-02957511</t>
  </si>
  <si>
    <t>0008-02957917</t>
  </si>
  <si>
    <t>0002-00021062</t>
  </si>
  <si>
    <t>0351-39851016</t>
  </si>
  <si>
    <t>6020-00008129</t>
  </si>
  <si>
    <t>0005-00055881</t>
  </si>
  <si>
    <t>0005-00013259</t>
  </si>
  <si>
    <t>0001-00003766</t>
  </si>
  <si>
    <t>0001-00266299</t>
  </si>
  <si>
    <t>0002-00003613</t>
  </si>
  <si>
    <t>0002-00003614</t>
  </si>
  <si>
    <t>0224-00000158</t>
  </si>
  <si>
    <t>0004-00000543</t>
  </si>
  <si>
    <t>0008-00005098</t>
  </si>
  <si>
    <t>0535-02732467</t>
  </si>
  <si>
    <t>0004-00056592</t>
  </si>
  <si>
    <t>0006-00008291</t>
  </si>
  <si>
    <t>0001-00011408</t>
  </si>
  <si>
    <t>0006-00012676</t>
  </si>
  <si>
    <t>7634-00005271</t>
  </si>
  <si>
    <t>0002-00000317</t>
  </si>
  <si>
    <t>0008-02958577</t>
  </si>
  <si>
    <t>0008-02958948</t>
  </si>
  <si>
    <t>0001-00003767</t>
  </si>
  <si>
    <t>0001-00003768</t>
  </si>
  <si>
    <t>0001-00267291</t>
  </si>
  <si>
    <t>0003-00003613</t>
  </si>
  <si>
    <t>0003-00003614</t>
  </si>
  <si>
    <t>0001-00000828</t>
  </si>
  <si>
    <t>0002-00001244</t>
  </si>
  <si>
    <t>0002-00001051</t>
  </si>
  <si>
    <t>0002-00000685</t>
  </si>
  <si>
    <t>0001-00012364</t>
  </si>
  <si>
    <t>0002-00027413</t>
  </si>
  <si>
    <t>0002-00001082</t>
  </si>
  <si>
    <t>0001-00011409</t>
  </si>
  <si>
    <t>0004-00017211</t>
  </si>
  <si>
    <t>3233-00148207</t>
  </si>
  <si>
    <t>0008-02959526</t>
  </si>
  <si>
    <t>0008-02959829</t>
  </si>
  <si>
    <t>0091-00000269</t>
  </si>
  <si>
    <t>0011-00000146</t>
  </si>
  <si>
    <t>0008-02960390</t>
  </si>
  <si>
    <t>0002-00000269</t>
  </si>
  <si>
    <t>0013-00009399</t>
  </si>
  <si>
    <t>0001-00000359</t>
  </si>
  <si>
    <t>7102-11634670</t>
  </si>
  <si>
    <t>7102-11646426</t>
  </si>
  <si>
    <t>7102-11647622</t>
  </si>
  <si>
    <t>7102-11650618</t>
  </si>
  <si>
    <t>0003-00162362</t>
  </si>
  <si>
    <t>0008-02961371</t>
  </si>
  <si>
    <t>0299-27391016</t>
  </si>
  <si>
    <t>0045-00083998</t>
  </si>
  <si>
    <t>0025-00046243</t>
  </si>
  <si>
    <t>0001-00003769</t>
  </si>
  <si>
    <t>0001-00003770</t>
  </si>
  <si>
    <t>0001-00003771</t>
  </si>
  <si>
    <t>0001-00270291</t>
  </si>
  <si>
    <t>0002-00046659</t>
  </si>
  <si>
    <t>0001-00000829</t>
  </si>
  <si>
    <t>0029-00028045</t>
  </si>
  <si>
    <t>0008-00089313</t>
  </si>
  <si>
    <t>0004-00017267</t>
  </si>
  <si>
    <t>0001-00000040</t>
  </si>
  <si>
    <t>5011-00000752</t>
  </si>
  <si>
    <t>1774-00006470</t>
  </si>
  <si>
    <t>0001-00000360</t>
  </si>
  <si>
    <t>0008-02962387</t>
  </si>
  <si>
    <t>1195-00016129</t>
  </si>
  <si>
    <t>0034-00015791</t>
  </si>
  <si>
    <t>6020-00008341</t>
  </si>
  <si>
    <t>6021-00005979</t>
  </si>
  <si>
    <t>0003-00000258</t>
  </si>
  <si>
    <t>0040-00083833</t>
  </si>
  <si>
    <t>0001-00003772</t>
  </si>
  <si>
    <t>0001-00003773</t>
  </si>
  <si>
    <t>0001-00271346</t>
  </si>
  <si>
    <t>0001-00000830</t>
  </si>
  <si>
    <t>0001-00000831</t>
  </si>
  <si>
    <t>0148-01438008</t>
  </si>
  <si>
    <t>0001-00088361</t>
  </si>
  <si>
    <t>0002-00001441</t>
  </si>
  <si>
    <t>0003-00015777</t>
  </si>
  <si>
    <t>0009-00000213</t>
  </si>
  <si>
    <t>0002-00002112</t>
  </si>
  <si>
    <t>0014-00003289</t>
  </si>
  <si>
    <t>0005-00034593</t>
  </si>
  <si>
    <t>0008-02963382</t>
  </si>
  <si>
    <t>0031-00059439</t>
  </si>
  <si>
    <t>3871-00007801</t>
  </si>
  <si>
    <t>0007-00046449</t>
  </si>
  <si>
    <t>0001-00003774</t>
  </si>
  <si>
    <t>0001-00003775</t>
  </si>
  <si>
    <t>0001-00272299</t>
  </si>
  <si>
    <t>0002-00003615</t>
  </si>
  <si>
    <t>0002-00003616</t>
  </si>
  <si>
    <t>0916-00001025</t>
  </si>
  <si>
    <t>0002-00000454</t>
  </si>
  <si>
    <t>0001-00002664</t>
  </si>
  <si>
    <t>0007-00033013</t>
  </si>
  <si>
    <t>0004-00049341</t>
  </si>
  <si>
    <t>0004-00000665</t>
  </si>
  <si>
    <t>3971-00005404</t>
  </si>
  <si>
    <t>0002-00001188</t>
  </si>
  <si>
    <t>0001-00002318</t>
  </si>
  <si>
    <t>0001-00002319</t>
  </si>
  <si>
    <t>3058-00003456</t>
  </si>
  <si>
    <t>3058-00003478</t>
  </si>
  <si>
    <t>0014-00003304</t>
  </si>
  <si>
    <t>0008-02964398</t>
  </si>
  <si>
    <t>0003-00000153</t>
  </si>
  <si>
    <t>6229-00006321</t>
  </si>
  <si>
    <t>0041-00003157</t>
  </si>
  <si>
    <t>0044-00049026</t>
  </si>
  <si>
    <t>0021-00008306</t>
  </si>
  <si>
    <t>0001-00003776</t>
  </si>
  <si>
    <t>0001-00273303</t>
  </si>
  <si>
    <t>0003-00003615</t>
  </si>
  <si>
    <t>0003-00003616</t>
  </si>
  <si>
    <t>0001-00000832</t>
  </si>
  <si>
    <t>0012-00082035</t>
  </si>
  <si>
    <t>0008-00005698</t>
  </si>
  <si>
    <t>0007-00003714</t>
  </si>
  <si>
    <t>0001-00011416</t>
  </si>
  <si>
    <t>0001-00000585</t>
  </si>
  <si>
    <t>0002-00000610</t>
  </si>
  <si>
    <t>3058-00003503</t>
  </si>
  <si>
    <t>0006-00000206</t>
  </si>
  <si>
    <t>0004-00036431</t>
  </si>
  <si>
    <t>0001-00000362</t>
  </si>
  <si>
    <t>0001-00000363</t>
  </si>
  <si>
    <t>2437-00064818</t>
  </si>
  <si>
    <t>0014-00003338</t>
  </si>
  <si>
    <t>0014-00003347</t>
  </si>
  <si>
    <t>0003-00162665</t>
  </si>
  <si>
    <t>0014-00697375</t>
  </si>
  <si>
    <t>0008-02965622</t>
  </si>
  <si>
    <t>0005-00000887</t>
  </si>
  <si>
    <t>0032-00053071</t>
  </si>
  <si>
    <t>0002-00000195</t>
  </si>
  <si>
    <t>0002-00000071</t>
  </si>
  <si>
    <t>0001-00003777</t>
  </si>
  <si>
    <t>0001-00003778</t>
  </si>
  <si>
    <t>0001-00003779</t>
  </si>
  <si>
    <t>0001-00274338</t>
  </si>
  <si>
    <t>0001-00000834</t>
  </si>
  <si>
    <t>0003-00000032</t>
  </si>
  <si>
    <t>0002-00000022</t>
  </si>
  <si>
    <t>0002-00001249</t>
  </si>
  <si>
    <t>0011-00046159</t>
  </si>
  <si>
    <t>0015-00001065</t>
  </si>
  <si>
    <t>0003-00001324</t>
  </si>
  <si>
    <t>0002-00032867</t>
  </si>
  <si>
    <t>0016-00006337</t>
  </si>
  <si>
    <t>0003-00011898</t>
  </si>
  <si>
    <t>0002-00001227</t>
  </si>
  <si>
    <t>0001-00000148</t>
  </si>
  <si>
    <t>0001-00011417</t>
  </si>
  <si>
    <t>3233-00148781</t>
  </si>
  <si>
    <t>1007-02144245</t>
  </si>
  <si>
    <t>1007-02147844</t>
  </si>
  <si>
    <t>1007-02156728</t>
  </si>
  <si>
    <t>1007-02156729</t>
  </si>
  <si>
    <t>1007-02156730</t>
  </si>
  <si>
    <t>0011-00009087</t>
  </si>
  <si>
    <t>0011-00009960</t>
  </si>
  <si>
    <t>0011-00010161</t>
  </si>
  <si>
    <t>0001-00355737</t>
  </si>
  <si>
    <t>0001-00355738</t>
  </si>
  <si>
    <t>0004-00035575</t>
  </si>
  <si>
    <t>0002-00001251</t>
  </si>
  <si>
    <t>0003-00162673</t>
  </si>
  <si>
    <t>0008-02966557</t>
  </si>
  <si>
    <t>0029-00068374</t>
  </si>
  <si>
    <t>0029-00068571</t>
  </si>
  <si>
    <t>1174-00015854</t>
  </si>
  <si>
    <t>0002-00011193</t>
  </si>
  <si>
    <t>0090-00004521</t>
  </si>
  <si>
    <t>0005-00013039</t>
  </si>
  <si>
    <t>0005-00013489</t>
  </si>
  <si>
    <t>0010-01635561</t>
  </si>
  <si>
    <t>0207-00002142</t>
  </si>
  <si>
    <t>2017-01104698</t>
  </si>
  <si>
    <t>2017-01104699</t>
  </si>
  <si>
    <t>0004-00000836</t>
  </si>
  <si>
    <t>0013-00418057</t>
  </si>
  <si>
    <t>0006-00000022</t>
  </si>
  <si>
    <t>0001-00012950</t>
  </si>
  <si>
    <t>0007-00216755</t>
  </si>
  <si>
    <t>0006-00008358</t>
  </si>
  <si>
    <t>0002-00000038</t>
  </si>
  <si>
    <t>0006-00021379</t>
  </si>
  <si>
    <t>0006-00021380</t>
  </si>
  <si>
    <t>0006-00021381</t>
  </si>
  <si>
    <t>0008-00074089</t>
  </si>
  <si>
    <t>0002-00004592</t>
  </si>
  <si>
    <t>0008-02967166</t>
  </si>
  <si>
    <t>0004-00017622</t>
  </si>
  <si>
    <t>5010-00000925</t>
  </si>
  <si>
    <t>5010-00000926</t>
  </si>
  <si>
    <t>5011-00000757</t>
  </si>
  <si>
    <t>0003-00003121</t>
  </si>
  <si>
    <t>0013-00009909</t>
  </si>
  <si>
    <t>0001-00000365</t>
  </si>
  <si>
    <t>0004-00011585</t>
  </si>
  <si>
    <t>0008-02968264</t>
  </si>
  <si>
    <t>0003-00000154</t>
  </si>
  <si>
    <t>0001-00003781</t>
  </si>
  <si>
    <t>0001-00003782</t>
  </si>
  <si>
    <t>0001-00003783</t>
  </si>
  <si>
    <t>0001-00003784</t>
  </si>
  <si>
    <t>0001-00003785</t>
  </si>
  <si>
    <t>0001-00003786</t>
  </si>
  <si>
    <t>0001-00277376</t>
  </si>
  <si>
    <t>0223-00000098</t>
  </si>
  <si>
    <t>0001-00000835</t>
  </si>
  <si>
    <t>0001-00000836</t>
  </si>
  <si>
    <t>0001-00000447</t>
  </si>
  <si>
    <t>0001-00000448</t>
  </si>
  <si>
    <t>0003-00013196</t>
  </si>
  <si>
    <t>0010-00042760</t>
  </si>
  <si>
    <t>0010-00000043</t>
  </si>
  <si>
    <t>0004-00000140</t>
  </si>
  <si>
    <t>0005-00001676</t>
  </si>
  <si>
    <t>0001-00000134</t>
  </si>
  <si>
    <t>0006-00010547</t>
  </si>
  <si>
    <t>0008-00000119</t>
  </si>
  <si>
    <t>0001-00011248</t>
  </si>
  <si>
    <t>0009-00056453</t>
  </si>
  <si>
    <t>0002-00025287</t>
  </si>
  <si>
    <t>0008-00032224</t>
  </si>
  <si>
    <t>5011-00000758</t>
  </si>
  <si>
    <t>5011-00000759</t>
  </si>
  <si>
    <t>0002-00000801</t>
  </si>
  <si>
    <t>5116-00013331</t>
  </si>
  <si>
    <t>0013-00010012</t>
  </si>
  <si>
    <t>9103-17535522</t>
  </si>
  <si>
    <t>0003-00162803</t>
  </si>
  <si>
    <t>0008-02968970</t>
  </si>
  <si>
    <t>0008-02969406</t>
  </si>
  <si>
    <t>0002-00000631</t>
  </si>
  <si>
    <t>0009-00026268</t>
  </si>
  <si>
    <t>0003-00000273</t>
  </si>
  <si>
    <t>0002-00007358</t>
  </si>
  <si>
    <t>0002-00007359</t>
  </si>
  <si>
    <t>0001-00003787</t>
  </si>
  <si>
    <t>0001-00278472</t>
  </si>
  <si>
    <t>0003-00001887</t>
  </si>
  <si>
    <t>0011-00028191</t>
  </si>
  <si>
    <t>0001-00000837</t>
  </si>
  <si>
    <t>0002-00003984</t>
  </si>
  <si>
    <t>0005-00092690</t>
  </si>
  <si>
    <t>0001-00000468</t>
  </si>
  <si>
    <t>0001-00001132</t>
  </si>
  <si>
    <t>0025-00002260</t>
  </si>
  <si>
    <t>0001-00000196</t>
  </si>
  <si>
    <t>0008-00000045</t>
  </si>
  <si>
    <t>2414-00002319</t>
  </si>
  <si>
    <t>3058-00003585</t>
  </si>
  <si>
    <t>0008-00089048</t>
  </si>
  <si>
    <t>0008-02970158</t>
  </si>
  <si>
    <t>0008-02970574</t>
  </si>
  <si>
    <t>0050-00000038</t>
  </si>
  <si>
    <t>0001-00003788</t>
  </si>
  <si>
    <t>0001-00003789</t>
  </si>
  <si>
    <t>0001-00279510</t>
  </si>
  <si>
    <t>0001-00000838</t>
  </si>
  <si>
    <t>0001-00000839</t>
  </si>
  <si>
    <t>0001-00000840</t>
  </si>
  <si>
    <t>0001-00000841</t>
  </si>
  <si>
    <t>0002-00000233</t>
  </si>
  <si>
    <t>0003-00024178</t>
  </si>
  <si>
    <t>0002-00000456</t>
  </si>
  <si>
    <t>0001-00002678</t>
  </si>
  <si>
    <t>0008-00000139</t>
  </si>
  <si>
    <t>5596-00011582</t>
  </si>
  <si>
    <t>0007-00003732</t>
  </si>
  <si>
    <t>0016-00006551</t>
  </si>
  <si>
    <t>0001-00010191</t>
  </si>
  <si>
    <t>0056-00009264</t>
  </si>
  <si>
    <t>6089-00003521</t>
  </si>
  <si>
    <t>0001-00360288</t>
  </si>
  <si>
    <t>0001-00360290</t>
  </si>
  <si>
    <t>0001-00360293</t>
  </si>
  <si>
    <t>0001-00360296</t>
  </si>
  <si>
    <t>0013-00010190</t>
  </si>
  <si>
    <t>4402-02857536</t>
  </si>
  <si>
    <t>0014-00003487</t>
  </si>
  <si>
    <t>0014-00003488</t>
  </si>
  <si>
    <t>0008-02971337</t>
  </si>
  <si>
    <t>0008-02971754</t>
  </si>
  <si>
    <t>0012-00005234</t>
  </si>
  <si>
    <t>0040-00084184</t>
  </si>
  <si>
    <t>0011-00738238</t>
  </si>
  <si>
    <t>0011-00738239</t>
  </si>
  <si>
    <t>0021-00008338</t>
  </si>
  <si>
    <t>0021-00008347</t>
  </si>
  <si>
    <t>0014-02763487</t>
  </si>
  <si>
    <t>0014-02766015</t>
  </si>
  <si>
    <t>0014-02766280</t>
  </si>
  <si>
    <t>0001-00003790</t>
  </si>
  <si>
    <t>0001-00003791</t>
  </si>
  <si>
    <t>0001-00280561</t>
  </si>
  <si>
    <t>0002-00003618</t>
  </si>
  <si>
    <t>0002-00003619</t>
  </si>
  <si>
    <t>0002-00000746</t>
  </si>
  <si>
    <t>5596-00011581</t>
  </si>
  <si>
    <t>0012-00019268</t>
  </si>
  <si>
    <t>0001-00004365</t>
  </si>
  <si>
    <t>0002-00015141</t>
  </si>
  <si>
    <t>0004-00000180</t>
  </si>
  <si>
    <t>7603-00006824</t>
  </si>
  <si>
    <t>3058-00003661</t>
  </si>
  <si>
    <t>0002-00002580</t>
  </si>
  <si>
    <t>0002-00000473</t>
  </si>
  <si>
    <t>0002-00002605</t>
  </si>
  <si>
    <t>1776-00003690</t>
  </si>
  <si>
    <t>1781-00019094</t>
  </si>
  <si>
    <t>0008-00089168</t>
  </si>
  <si>
    <t>0014-00003509</t>
  </si>
  <si>
    <t>0003-00162901</t>
  </si>
  <si>
    <t>0008-02972952</t>
  </si>
  <si>
    <t>0003-00004735</t>
  </si>
  <si>
    <t>0003-00013081</t>
  </si>
  <si>
    <t>0003-00013085</t>
  </si>
  <si>
    <t>0010-00016909</t>
  </si>
  <si>
    <t>0022-00001667</t>
  </si>
  <si>
    <t>0021-00008351</t>
  </si>
  <si>
    <t>0021-00008352</t>
  </si>
  <si>
    <t>0001-00003792</t>
  </si>
  <si>
    <t>0001-00003793</t>
  </si>
  <si>
    <t>0001-00281547</t>
  </si>
  <si>
    <t>0003-00003618</t>
  </si>
  <si>
    <t>0003-00003619</t>
  </si>
  <si>
    <t>0003-00021621</t>
  </si>
  <si>
    <t>5596-00011619</t>
  </si>
  <si>
    <t>0014-00035762</t>
  </si>
  <si>
    <t>0001-00000181</t>
  </si>
  <si>
    <t>2782-00023935</t>
  </si>
  <si>
    <t>3738-00025088</t>
  </si>
  <si>
    <t>0008-02974060</t>
  </si>
  <si>
    <t>0001-00000210</t>
  </si>
  <si>
    <t>0008-02974830</t>
  </si>
  <si>
    <t>0008-02975412</t>
  </si>
  <si>
    <t>0008-02975721</t>
  </si>
  <si>
    <t>0012-00014758</t>
  </si>
  <si>
    <t>5011-00000764</t>
  </si>
  <si>
    <t>3058-00003703</t>
  </si>
  <si>
    <t>0001-00001144</t>
  </si>
  <si>
    <t>1011-00003211</t>
  </si>
  <si>
    <t>0002-00000320</t>
  </si>
  <si>
    <t>0014-00003566</t>
  </si>
  <si>
    <t>0002-00000294</t>
  </si>
  <si>
    <t>0008-02976496</t>
  </si>
  <si>
    <t>0008-02976922</t>
  </si>
  <si>
    <t>0351-61321116</t>
  </si>
  <si>
    <t>0011-00111093</t>
  </si>
  <si>
    <t>0021-00008356</t>
  </si>
  <si>
    <t>0001-00003794</t>
  </si>
  <si>
    <t>0001-00003795</t>
  </si>
  <si>
    <t>0001-00285521</t>
  </si>
  <si>
    <t>0001-00000842</t>
  </si>
  <si>
    <t>0001-00000843</t>
  </si>
  <si>
    <t>0013-00038264</t>
  </si>
  <si>
    <t>0001-00210986</t>
  </si>
  <si>
    <t>0008-00000070</t>
  </si>
  <si>
    <t>0001-00000017</t>
  </si>
  <si>
    <t>0008-00000174</t>
  </si>
  <si>
    <t>0006-00012838</t>
  </si>
  <si>
    <t>5011-00000765</t>
  </si>
  <si>
    <t>3058-00003712</t>
  </si>
  <si>
    <t>0002-00000321</t>
  </si>
  <si>
    <t>0008-02977705</t>
  </si>
  <si>
    <t>0008-02978123</t>
  </si>
  <si>
    <t>0012-01437619</t>
  </si>
  <si>
    <t>0012-00763210</t>
  </si>
  <si>
    <t>0012-00763211</t>
  </si>
  <si>
    <t>0021-00008364</t>
  </si>
  <si>
    <t>0001-00003796</t>
  </si>
  <si>
    <t>0001-00286598</t>
  </si>
  <si>
    <t>0001-00000844</t>
  </si>
  <si>
    <t>0001-00000845</t>
  </si>
  <si>
    <t>0001-00000846</t>
  </si>
  <si>
    <t>0003-00007544</t>
  </si>
  <si>
    <t>0018-00007854</t>
  </si>
  <si>
    <t>0003-00012555</t>
  </si>
  <si>
    <t>0001-00010210</t>
  </si>
  <si>
    <t>0001-00004429</t>
  </si>
  <si>
    <t>0001-00004431</t>
  </si>
  <si>
    <t>0007-00057477</t>
  </si>
  <si>
    <t>0006-00066729</t>
  </si>
  <si>
    <t>3059-00005353</t>
  </si>
  <si>
    <t>0009-00000219</t>
  </si>
  <si>
    <t>0002-00000322</t>
  </si>
  <si>
    <t>0014-00003638</t>
  </si>
  <si>
    <t>0002-00000297</t>
  </si>
  <si>
    <t>0008-02979315</t>
  </si>
  <si>
    <t>0090-00000156</t>
  </si>
  <si>
    <t>0021-00008371</t>
  </si>
  <si>
    <t>0001-00003797</t>
  </si>
  <si>
    <t>0001-00287456</t>
  </si>
  <si>
    <t>0002-00003621</t>
  </si>
  <si>
    <t>0002-00003622</t>
  </si>
  <si>
    <t>0011-00028511</t>
  </si>
  <si>
    <t>0044-00000530</t>
  </si>
  <si>
    <t>0002-00001256</t>
  </si>
  <si>
    <t>0003-00012649</t>
  </si>
  <si>
    <t>6000-00020081</t>
  </si>
  <si>
    <t>0001-00004362</t>
  </si>
  <si>
    <t>0001-00000212</t>
  </si>
  <si>
    <t>0001-00000143</t>
  </si>
  <si>
    <t>0006-00012880</t>
  </si>
  <si>
    <t>2093-06280558</t>
  </si>
  <si>
    <t>3058-00003803</t>
  </si>
  <si>
    <t>0008-00089408</t>
  </si>
  <si>
    <t>9304-17418577</t>
  </si>
  <si>
    <t>0014-00003674</t>
  </si>
  <si>
    <t>0008-02980077</t>
  </si>
  <si>
    <t>0008-02980480</t>
  </si>
  <si>
    <t>0020-00003398</t>
  </si>
  <si>
    <t>0020-00724183</t>
  </si>
  <si>
    <t>0003-00025872</t>
  </si>
  <si>
    <t>0021-00008382</t>
  </si>
  <si>
    <t>0001-00003798</t>
  </si>
  <si>
    <t>0001-00288477</t>
  </si>
  <si>
    <t>0003-00003621</t>
  </si>
  <si>
    <t>0003-00003622</t>
  </si>
  <si>
    <t>0007-00002297</t>
  </si>
  <si>
    <t>0019-00033798</t>
  </si>
  <si>
    <t>0005-00000031</t>
  </si>
  <si>
    <t>1022-05459325</t>
  </si>
  <si>
    <t>1022-05461269</t>
  </si>
  <si>
    <t>1022-05495033</t>
  </si>
  <si>
    <t>0001-00362423</t>
  </si>
  <si>
    <t>0008-02981179</t>
  </si>
  <si>
    <t>0008-02981516</t>
  </si>
  <si>
    <t>0629-00371558</t>
  </si>
  <si>
    <t>0004-00006043</t>
  </si>
  <si>
    <t>0101-00000147</t>
  </si>
  <si>
    <t>0008-02981947</t>
  </si>
  <si>
    <t>0008-02982121</t>
  </si>
  <si>
    <t>2017-01113215</t>
  </si>
  <si>
    <t>2017-01113216</t>
  </si>
  <si>
    <t>0007-00057563</t>
  </si>
  <si>
    <t>0007-00005507</t>
  </si>
  <si>
    <t>6709-00017473</t>
  </si>
  <si>
    <t>0008-00089441</t>
  </si>
  <si>
    <t>8204-17116120</t>
  </si>
  <si>
    <t>0002-00000271</t>
  </si>
  <si>
    <t>0008-02982850</t>
  </si>
  <si>
    <t>0008-02983272</t>
  </si>
  <si>
    <t>0002-00022397</t>
  </si>
  <si>
    <t>0002-00000663</t>
  </si>
  <si>
    <t>0005-00003948</t>
  </si>
  <si>
    <t>0090-00004653</t>
  </si>
  <si>
    <t>0011-00111397</t>
  </si>
  <si>
    <t>0001-00003799</t>
  </si>
  <si>
    <t>0001-00003800</t>
  </si>
  <si>
    <t>0001-00291456</t>
  </si>
  <si>
    <t>0001-00000847</t>
  </si>
  <si>
    <t>0001-00000849</t>
  </si>
  <si>
    <t>0006-00010758</t>
  </si>
  <si>
    <t>5512-01804387</t>
  </si>
  <si>
    <t>0001-00001097</t>
  </si>
  <si>
    <t>0014-00186235</t>
  </si>
  <si>
    <t>3233-00150134</t>
  </si>
  <si>
    <t>0004-00000026</t>
  </si>
  <si>
    <t>0002-00008400</t>
  </si>
  <si>
    <t>0001-00000136</t>
  </si>
  <si>
    <t>5011-00000768</t>
  </si>
  <si>
    <t>3058-00003858</t>
  </si>
  <si>
    <t>0003-00006393</t>
  </si>
  <si>
    <t>0001-00363029</t>
  </si>
  <si>
    <t>0014-00703056</t>
  </si>
  <si>
    <t>0008-02984026</t>
  </si>
  <si>
    <t>0008-02984430</t>
  </si>
  <si>
    <t>0020-00003447</t>
  </si>
  <si>
    <t>0013-00062095</t>
  </si>
  <si>
    <t>0001-00003801</t>
  </si>
  <si>
    <t>0001-00003802</t>
  </si>
  <si>
    <t>0001-00292489</t>
  </si>
  <si>
    <t>0030-00117587</t>
  </si>
  <si>
    <t>0001-00000850</t>
  </si>
  <si>
    <t>0001-00000851</t>
  </si>
  <si>
    <t>0003-00000342</t>
  </si>
  <si>
    <t>0002-00001502</t>
  </si>
  <si>
    <t>3845-00006812</t>
  </si>
  <si>
    <t>0002-00001252</t>
  </si>
  <si>
    <t>2414-00002357</t>
  </si>
  <si>
    <t>5011-00000771</t>
  </si>
  <si>
    <t>0002-00001205</t>
  </si>
  <si>
    <t>0014-00003761</t>
  </si>
  <si>
    <t>0014-00003762</t>
  </si>
  <si>
    <t>0008-02985533</t>
  </si>
  <si>
    <t>0015-00001285</t>
  </si>
  <si>
    <t>0023-00004217</t>
  </si>
  <si>
    <t>0003-00013111</t>
  </si>
  <si>
    <t>0006-00000951</t>
  </si>
  <si>
    <t>0040-00084620</t>
  </si>
  <si>
    <t>0001-00003803</t>
  </si>
  <si>
    <t>0001-00003804</t>
  </si>
  <si>
    <t>0015-00003404</t>
  </si>
  <si>
    <t>0001-00000026</t>
  </si>
  <si>
    <t>0113-01166902</t>
  </si>
  <si>
    <t>0008-00091156</t>
  </si>
  <si>
    <t>0003-00003505</t>
  </si>
  <si>
    <t>0003-00003506</t>
  </si>
  <si>
    <t>0001-00000154</t>
  </si>
  <si>
    <t>0006-00008475</t>
  </si>
  <si>
    <t>3592-00036085</t>
  </si>
  <si>
    <t>0002-00001254</t>
  </si>
  <si>
    <t>0001-00000068</t>
  </si>
  <si>
    <t>1022-05574358</t>
  </si>
  <si>
    <t>5011-00000773</t>
  </si>
  <si>
    <t>1774-00006030</t>
  </si>
  <si>
    <t>0002-00006845</t>
  </si>
  <si>
    <t>0471-01078787</t>
  </si>
  <si>
    <t>0014-00003816</t>
  </si>
  <si>
    <t>0050-00000739</t>
  </si>
  <si>
    <t>0008-02986254</t>
  </si>
  <si>
    <t>0008-02986643</t>
  </si>
  <si>
    <t>0024-00061962</t>
  </si>
  <si>
    <t>0003-00013118</t>
  </si>
  <si>
    <t>0006-00000955</t>
  </si>
  <si>
    <t>0006-00027145</t>
  </si>
  <si>
    <t>0001-00003805</t>
  </si>
  <si>
    <t>0001-00003806</t>
  </si>
  <si>
    <t>0001-00003807</t>
  </si>
  <si>
    <t>0002-00003624</t>
  </si>
  <si>
    <t>0002-00003625</t>
  </si>
  <si>
    <t>0224-00000186</t>
  </si>
  <si>
    <t>0001-00000852</t>
  </si>
  <si>
    <t>5005-02873639</t>
  </si>
  <si>
    <t>0050-00699847</t>
  </si>
  <si>
    <t>0001-00011260</t>
  </si>
  <si>
    <t>0006-00003725</t>
  </si>
  <si>
    <t>0001-00000045</t>
  </si>
  <si>
    <t>0008-00089634</t>
  </si>
  <si>
    <t>0002-00000328</t>
  </si>
  <si>
    <t>0050-08188553</t>
  </si>
  <si>
    <t>0008-02987336</t>
  </si>
  <si>
    <t>0008-02987721</t>
  </si>
  <si>
    <t>0002-00000675</t>
  </si>
  <si>
    <t>0001-00295375</t>
  </si>
  <si>
    <t>0003-00003625</t>
  </si>
  <si>
    <t>0001-00000853</t>
  </si>
  <si>
    <t>0008-00007614</t>
  </si>
  <si>
    <t>0006-00001762</t>
  </si>
  <si>
    <t>5140-00000089</t>
  </si>
  <si>
    <t>0535-02772921</t>
  </si>
  <si>
    <t>0001-00000157</t>
  </si>
  <si>
    <t>0001-00011261</t>
  </si>
  <si>
    <t>2846-00067106</t>
  </si>
  <si>
    <t>0006-00011295</t>
  </si>
  <si>
    <t>0008-02988644</t>
  </si>
  <si>
    <t>0002-00048234</t>
  </si>
  <si>
    <t>0008-02989059</t>
  </si>
  <si>
    <t>0008-02989204</t>
  </si>
  <si>
    <t>0006-00012976</t>
  </si>
  <si>
    <t>0010-00072509</t>
  </si>
  <si>
    <t>7635-00003534</t>
  </si>
  <si>
    <t>0006-00003107</t>
  </si>
  <si>
    <t>0003-00318356</t>
  </si>
  <si>
    <t>0008-02990253</t>
  </si>
  <si>
    <t>0012-00005605</t>
  </si>
  <si>
    <t>0024-00000958</t>
  </si>
  <si>
    <t>0001-00004980</t>
  </si>
  <si>
    <t>0001-00004981</t>
  </si>
  <si>
    <t>0005-00018888</t>
  </si>
  <si>
    <t>0006-00027515</t>
  </si>
  <si>
    <t>0001-00003808</t>
  </si>
  <si>
    <t>0001-00003809</t>
  </si>
  <si>
    <t>0001-00298323</t>
  </si>
  <si>
    <t>0003-00003624</t>
  </si>
  <si>
    <t>0001-00000854</t>
  </si>
  <si>
    <t>0002-00001275</t>
  </si>
  <si>
    <t>0004-00038360</t>
  </si>
  <si>
    <t>0001-00000135</t>
  </si>
  <si>
    <t>0002-00002494</t>
  </si>
  <si>
    <t>0002-00001514</t>
  </si>
  <si>
    <t>0033-00067694</t>
  </si>
  <si>
    <t>0003-00000237</t>
  </si>
  <si>
    <t>0002-00002272</t>
  </si>
  <si>
    <t>0002-00002273</t>
  </si>
  <si>
    <t>0001-00011264</t>
  </si>
  <si>
    <t>3233-00150647</t>
  </si>
  <si>
    <t>0029-00019490</t>
  </si>
  <si>
    <t>0006-00012982</t>
  </si>
  <si>
    <t>5011-00000777</t>
  </si>
  <si>
    <t>5011-00000778</t>
  </si>
  <si>
    <t>5011-00000779</t>
  </si>
  <si>
    <t>0001-00000364</t>
  </si>
  <si>
    <t>0008-02990923</t>
  </si>
  <si>
    <t>0008-02991264</t>
  </si>
  <si>
    <t>0020-00737165</t>
  </si>
  <si>
    <t>0012-00005645</t>
  </si>
  <si>
    <t>0034-00015976</t>
  </si>
  <si>
    <t>0001-00003810</t>
  </si>
  <si>
    <t>0001-00299371</t>
  </si>
  <si>
    <t>0001-00000855</t>
  </si>
  <si>
    <t>0009-00042499</t>
  </si>
  <si>
    <t>0148-01459980</t>
  </si>
  <si>
    <t>0001-00008068</t>
  </si>
  <si>
    <t>3484-00003262</t>
  </si>
  <si>
    <t>0002-00002276</t>
  </si>
  <si>
    <t>0001-00006777</t>
  </si>
  <si>
    <t>0001-00011267</t>
  </si>
  <si>
    <t>2782-00024604</t>
  </si>
  <si>
    <t>0002-00000216</t>
  </si>
  <si>
    <t>3059-00005707</t>
  </si>
  <si>
    <t>5118-00006838</t>
  </si>
  <si>
    <t>7105-11576850</t>
  </si>
  <si>
    <t>7105-11587837</t>
  </si>
  <si>
    <t>7105-11588867</t>
  </si>
  <si>
    <t>7105-11591561</t>
  </si>
  <si>
    <t>0014-00003938</t>
  </si>
  <si>
    <t>0006-00004710</t>
  </si>
  <si>
    <t>0008-02991936</t>
  </si>
  <si>
    <t>0008-02992292</t>
  </si>
  <si>
    <t>0004-00000243</t>
  </si>
  <si>
    <t>0031-00060024</t>
  </si>
  <si>
    <t>0021-00008425</t>
  </si>
  <si>
    <t>0001-00003811</t>
  </si>
  <si>
    <t>0001-00003812</t>
  </si>
  <si>
    <t>0001-00300327</t>
  </si>
  <si>
    <t>0002-00001911</t>
  </si>
  <si>
    <t>0007-00005349</t>
  </si>
  <si>
    <t>0007-00003776</t>
  </si>
  <si>
    <t>0033-00067923</t>
  </si>
  <si>
    <t>0002-00027645</t>
  </si>
  <si>
    <t>0001-00010251</t>
  </si>
  <si>
    <t>0001-00000172</t>
  </si>
  <si>
    <t>0001-00011269</t>
  </si>
  <si>
    <t>3507-00019805</t>
  </si>
  <si>
    <t>0013-00000013</t>
  </si>
  <si>
    <t>3058-00004060</t>
  </si>
  <si>
    <t>0014-00003958</t>
  </si>
  <si>
    <t>0008-02993308</t>
  </si>
  <si>
    <t>0003-00000358</t>
  </si>
  <si>
    <t>0001-00003813</t>
  </si>
  <si>
    <t>0001-00301328</t>
  </si>
  <si>
    <t>0002-00003627</t>
  </si>
  <si>
    <t>0002-00003628</t>
  </si>
  <si>
    <t>0001-00000858</t>
  </si>
  <si>
    <t>0001-00000859</t>
  </si>
  <si>
    <t>0001-00000860</t>
  </si>
  <si>
    <t>0001-00000862</t>
  </si>
  <si>
    <t>0002-00001924</t>
  </si>
  <si>
    <t>0014-00039207</t>
  </si>
  <si>
    <t>0001-00035629</t>
  </si>
  <si>
    <t>0001-00011270</t>
  </si>
  <si>
    <t>2787-00081230</t>
  </si>
  <si>
    <t>0002-00000170</t>
  </si>
  <si>
    <t>3058-00004028</t>
  </si>
  <si>
    <t>3058-00004094</t>
  </si>
  <si>
    <t>3058-00004099</t>
  </si>
  <si>
    <t>0002-00006066</t>
  </si>
  <si>
    <t>0014-00003980</t>
  </si>
  <si>
    <t>0014-00003985</t>
  </si>
  <si>
    <t>0008-02994378</t>
  </si>
  <si>
    <t>6020-00009928</t>
  </si>
  <si>
    <t>6001-00016171</t>
  </si>
  <si>
    <t>6001-00016172</t>
  </si>
  <si>
    <t>6001-00016173</t>
  </si>
  <si>
    <t>0003-00000366</t>
  </si>
  <si>
    <t>0051-00108136</t>
  </si>
  <si>
    <t>0001-00302327</t>
  </si>
  <si>
    <t>0003-00003627</t>
  </si>
  <si>
    <t>0003-00003628</t>
  </si>
  <si>
    <t>0001-00000863</t>
  </si>
  <si>
    <t>0002-00001265</t>
  </si>
  <si>
    <t>0001-00089524</t>
  </si>
  <si>
    <t>0001-00005865</t>
  </si>
  <si>
    <t>0002-00000149</t>
  </si>
  <si>
    <t>0001-00035639</t>
  </si>
  <si>
    <t>0001-00035640</t>
  </si>
  <si>
    <t>0003-00000243</t>
  </si>
  <si>
    <t>0002-00000199</t>
  </si>
  <si>
    <t>0002-00000201</t>
  </si>
  <si>
    <t>1052-00000127</t>
  </si>
  <si>
    <t>0018-00116223</t>
  </si>
  <si>
    <t>0003-00014486</t>
  </si>
  <si>
    <t>0001-00001207</t>
  </si>
  <si>
    <t>0001-00001281</t>
  </si>
  <si>
    <t>0016-00054225</t>
  </si>
  <si>
    <t>0008-02995258</t>
  </si>
  <si>
    <t>0008-02995795</t>
  </si>
  <si>
    <t>0007-00118844</t>
  </si>
  <si>
    <t>3058-00004136</t>
  </si>
  <si>
    <t>3058-00004139</t>
  </si>
  <si>
    <t>0006-00000222</t>
  </si>
  <si>
    <t>0006-00000223</t>
  </si>
  <si>
    <t>0002-00001305</t>
  </si>
  <si>
    <t>2437-00065305</t>
  </si>
  <si>
    <t>0014-00704765</t>
  </si>
  <si>
    <t>0008-02997012</t>
  </si>
  <si>
    <t>0005-00000979</t>
  </si>
  <si>
    <t>0032-00053699</t>
  </si>
  <si>
    <t>6001-00016281</t>
  </si>
  <si>
    <t>6001-00016282</t>
  </si>
  <si>
    <t>0014-00082972</t>
  </si>
  <si>
    <t>0040-00085070</t>
  </si>
  <si>
    <t>0040-00085083</t>
  </si>
  <si>
    <t>0001-00003814</t>
  </si>
  <si>
    <t>0001-00003815</t>
  </si>
  <si>
    <t>0001-00305288</t>
  </si>
  <si>
    <t>0003-00000041</t>
  </si>
  <si>
    <t>0002-00001300</t>
  </si>
  <si>
    <t>0011-00046973</t>
  </si>
  <si>
    <t>0003-00001387</t>
  </si>
  <si>
    <t>1016-00001025</t>
  </si>
  <si>
    <t>0001-00014823</t>
  </si>
  <si>
    <t>0002-00001677</t>
  </si>
  <si>
    <t>0001-00000158</t>
  </si>
  <si>
    <t>0001-00011271</t>
  </si>
  <si>
    <t>3738-00027139</t>
  </si>
  <si>
    <t>0029-00020465</t>
  </si>
  <si>
    <t>0001-00000304</t>
  </si>
  <si>
    <t>1007-02163882</t>
  </si>
  <si>
    <t>1007-02176357</t>
  </si>
  <si>
    <t>1007-02176358</t>
  </si>
  <si>
    <t>1007-02176359</t>
  </si>
  <si>
    <t>5011-00000780</t>
  </si>
  <si>
    <t>0003-00003234</t>
  </si>
  <si>
    <t>3058-00004168</t>
  </si>
  <si>
    <t>0002-00000834</t>
  </si>
  <si>
    <t>0007-00128055</t>
  </si>
  <si>
    <t>0007-00128130</t>
  </si>
  <si>
    <t>0060-00119881</t>
  </si>
  <si>
    <t>0004-00036977</t>
  </si>
  <si>
    <t>0001-00000164</t>
  </si>
  <si>
    <t>0008-00090047</t>
  </si>
  <si>
    <t>0001-00000366</t>
  </si>
  <si>
    <t>0001-00000368</t>
  </si>
  <si>
    <t>0014-00004058</t>
  </si>
  <si>
    <t>0014-00004064</t>
  </si>
  <si>
    <t>0013-00039276</t>
  </si>
  <si>
    <t>0008-02997630</t>
  </si>
  <si>
    <t>0008-02997980</t>
  </si>
  <si>
    <t>0299-27391116</t>
  </si>
  <si>
    <t>0008-00002452</t>
  </si>
  <si>
    <t>0002-00004775</t>
  </si>
  <si>
    <t>6927-00006597</t>
  </si>
  <si>
    <t>0090-00004791</t>
  </si>
  <si>
    <t>0010-01652644</t>
  </si>
  <si>
    <t>0001-00003816</t>
  </si>
  <si>
    <t>0001-00003817</t>
  </si>
  <si>
    <t>0001-00003818</t>
  </si>
  <si>
    <t>0001-00003819</t>
  </si>
  <si>
    <t>0001-00003820</t>
  </si>
  <si>
    <t>0001-00306420</t>
  </si>
  <si>
    <t>0003-00021771</t>
  </si>
  <si>
    <t>2017-01122170</t>
  </si>
  <si>
    <t>2017-01122171</t>
  </si>
  <si>
    <t>0001-00000864</t>
  </si>
  <si>
    <t>0001-00000865</t>
  </si>
  <si>
    <t>0001-00000866</t>
  </si>
  <si>
    <t>0001-00000867</t>
  </si>
  <si>
    <t>0002-00000301</t>
  </si>
  <si>
    <t>0003-00013559</t>
  </si>
  <si>
    <t>0005-00093605</t>
  </si>
  <si>
    <t>0001-00000258</t>
  </si>
  <si>
    <t>0001-00209446</t>
  </si>
  <si>
    <t>0002-00012132</t>
  </si>
  <si>
    <t>0010-00000045</t>
  </si>
  <si>
    <t>0005-00001739</t>
  </si>
  <si>
    <t>0002-00001266</t>
  </si>
  <si>
    <t>0006-00022042</t>
  </si>
  <si>
    <t>0001-00019054</t>
  </si>
  <si>
    <t>0001-00019078</t>
  </si>
  <si>
    <t>0001-00019091</t>
  </si>
  <si>
    <t>0004-00000890</t>
  </si>
  <si>
    <t>0013-00425126</t>
  </si>
  <si>
    <t>6000-00020216</t>
  </si>
  <si>
    <t>0003-00000122</t>
  </si>
  <si>
    <t>0007-00220452</t>
  </si>
  <si>
    <t>0019-00037107</t>
  </si>
  <si>
    <t>0003-00017790</t>
  </si>
  <si>
    <t>0002-00008442</t>
  </si>
  <si>
    <t>0036-00102424</t>
  </si>
  <si>
    <t>3058-00004195</t>
  </si>
  <si>
    <t>3058-00004201</t>
  </si>
  <si>
    <t>0006-00003145</t>
  </si>
  <si>
    <t>0005-00026139</t>
  </si>
  <si>
    <t>0007-00128213</t>
  </si>
  <si>
    <t>0006-00000227</t>
  </si>
  <si>
    <t>0008-00090143</t>
  </si>
  <si>
    <t>0013-00012321</t>
  </si>
  <si>
    <t>0014-00004097</t>
  </si>
  <si>
    <t>0005-00036476</t>
  </si>
  <si>
    <t>0008-02998595</t>
  </si>
  <si>
    <t>0008-02998974</t>
  </si>
  <si>
    <t>0002-00000705</t>
  </si>
  <si>
    <t>0002-00027538</t>
  </si>
  <si>
    <t>0002-00005499</t>
  </si>
  <si>
    <t>0003-00004818</t>
  </si>
  <si>
    <t>0050-00041049</t>
  </si>
  <si>
    <t>0020-00005190</t>
  </si>
  <si>
    <t>0001-00003821</t>
  </si>
  <si>
    <t>0001-00003822</t>
  </si>
  <si>
    <t>0001-00307424</t>
  </si>
  <si>
    <t>0001-00000868</t>
  </si>
  <si>
    <t>0001-00000869</t>
  </si>
  <si>
    <t>0001-00000870</t>
  </si>
  <si>
    <t>0001-00000871</t>
  </si>
  <si>
    <t>0001-00000872</t>
  </si>
  <si>
    <t>0002-00004261</t>
  </si>
  <si>
    <t>0001-00000259</t>
  </si>
  <si>
    <t>0001-00000488</t>
  </si>
  <si>
    <t>0001-00001228</t>
  </si>
  <si>
    <t>0002-00000159</t>
  </si>
  <si>
    <t>0003-00000246</t>
  </si>
  <si>
    <t>0001-00000185</t>
  </si>
  <si>
    <t>0006-00013127</t>
  </si>
  <si>
    <t>0007-00128278</t>
  </si>
  <si>
    <t>0008-00090209</t>
  </si>
  <si>
    <t>0001-00000371</t>
  </si>
  <si>
    <t>0014-00004132</t>
  </si>
  <si>
    <t>0008-02999593</t>
  </si>
  <si>
    <t>0008-02999990</t>
  </si>
  <si>
    <t>0014-00003205</t>
  </si>
  <si>
    <t>0001-00003823</t>
  </si>
  <si>
    <t>0001-00003824</t>
  </si>
  <si>
    <t>0001-00003825</t>
  </si>
  <si>
    <t>0001-00003826</t>
  </si>
  <si>
    <t>0001-00003827</t>
  </si>
  <si>
    <t>0001-00308533</t>
  </si>
  <si>
    <t>0001-00000873</t>
  </si>
  <si>
    <t>0001-00000874</t>
  </si>
  <si>
    <t>0001-00000875</t>
  </si>
  <si>
    <t>0001-00000876</t>
  </si>
  <si>
    <t>0001-00000877</t>
  </si>
  <si>
    <t>0383-00002319</t>
  </si>
  <si>
    <t>0002-00001543</t>
  </si>
  <si>
    <t>0001-00000184</t>
  </si>
  <si>
    <t>0001-00000577</t>
  </si>
  <si>
    <t>0001-00010270</t>
  </si>
  <si>
    <t>0001-00000188</t>
  </si>
  <si>
    <t>0002-00000536</t>
  </si>
  <si>
    <t>0003-00045958</t>
  </si>
  <si>
    <t>0006-00013158</t>
  </si>
  <si>
    <t>1022-05571867</t>
  </si>
  <si>
    <t>0002-00000307</t>
  </si>
  <si>
    <t>3058-00004258</t>
  </si>
  <si>
    <t>0003-00006446</t>
  </si>
  <si>
    <t>0007-00128369</t>
  </si>
  <si>
    <t>0001-00000369</t>
  </si>
  <si>
    <t>0008-03001025</t>
  </si>
  <si>
    <t>0002-00000708</t>
  </si>
  <si>
    <t>0022-00001838</t>
  </si>
  <si>
    <t>0002-00007433</t>
  </si>
  <si>
    <t>0002-00007434</t>
  </si>
  <si>
    <t>0001-00003828</t>
  </si>
  <si>
    <t>0001-00309546</t>
  </si>
  <si>
    <t>0002-00003629</t>
  </si>
  <si>
    <t>0002-00003630</t>
  </si>
  <si>
    <t>0030-00119707</t>
  </si>
  <si>
    <t>0001-00000878</t>
  </si>
  <si>
    <t>0001-00000879</t>
  </si>
  <si>
    <t>0001-00000880</t>
  </si>
  <si>
    <t>0002-00010202</t>
  </si>
  <si>
    <t>0001-00005916</t>
  </si>
  <si>
    <t>0021-00155111</t>
  </si>
  <si>
    <t>0001-00019110</t>
  </si>
  <si>
    <t>0002-00034061</t>
  </si>
  <si>
    <t>0001-00000274</t>
  </si>
  <si>
    <t>0002-00000042</t>
  </si>
  <si>
    <t>0002-00000731</t>
  </si>
  <si>
    <t>0001-00000451</t>
  </si>
  <si>
    <t>1022-05607568</t>
  </si>
  <si>
    <t>0008-03001593</t>
  </si>
  <si>
    <t>0008-03001912</t>
  </si>
  <si>
    <t>0002-00000637</t>
  </si>
  <si>
    <t>0008-03002533</t>
  </si>
  <si>
    <t>0004-00000204</t>
  </si>
  <si>
    <t>0003-00006455</t>
  </si>
  <si>
    <t>0007-00128560</t>
  </si>
  <si>
    <t>4404-02886250</t>
  </si>
  <si>
    <t>0008-03003170</t>
  </si>
  <si>
    <t>0008-03003577</t>
  </si>
  <si>
    <t>0002-00000601</t>
  </si>
  <si>
    <t>0015-00001364</t>
  </si>
  <si>
    <t>0022-00001844</t>
  </si>
  <si>
    <t>0005-00199296</t>
  </si>
  <si>
    <t>0001-00003829</t>
  </si>
  <si>
    <t>0001-00003830</t>
  </si>
  <si>
    <t>0001-00312550</t>
  </si>
  <si>
    <t>0003-00003629</t>
  </si>
  <si>
    <t>0003-00003630</t>
  </si>
  <si>
    <t>0001-00000881</t>
  </si>
  <si>
    <t>0004-00000144</t>
  </si>
  <si>
    <t>0379-00001629</t>
  </si>
  <si>
    <t>0005-00008501</t>
  </si>
  <si>
    <t>0012-00000015</t>
  </si>
  <si>
    <t>0002-00001310</t>
  </si>
  <si>
    <t>5011-00000786</t>
  </si>
  <si>
    <t>3058-00004337</t>
  </si>
  <si>
    <t>0007-00128621</t>
  </si>
  <si>
    <t>0008-03004235</t>
  </si>
  <si>
    <t>0008-03004646</t>
  </si>
  <si>
    <t>0351-61321216</t>
  </si>
  <si>
    <t>0007-00049241</t>
  </si>
  <si>
    <t>0021-00008500</t>
  </si>
  <si>
    <t>0014-02895576</t>
  </si>
  <si>
    <t>0001-00003831</t>
  </si>
  <si>
    <t>0001-00003832</t>
  </si>
  <si>
    <t>0001-00313679</t>
  </si>
  <si>
    <t>0003-00021938</t>
  </si>
  <si>
    <t>0001-00000882</t>
  </si>
  <si>
    <t>0002-00002018</t>
  </si>
  <si>
    <t>0052-00007019</t>
  </si>
  <si>
    <t>0002-00001271</t>
  </si>
  <si>
    <t>0001-00000230</t>
  </si>
  <si>
    <t>0003-00001244</t>
  </si>
  <si>
    <t>2414-00002455</t>
  </si>
  <si>
    <t>0001-00369256</t>
  </si>
  <si>
    <t>0001-00369257</t>
  </si>
  <si>
    <t>5118-00007014</t>
  </si>
  <si>
    <t>0013-00012880</t>
  </si>
  <si>
    <t>0014-00004258</t>
  </si>
  <si>
    <t>0014-00004259</t>
  </si>
  <si>
    <t>0006-00005833</t>
  </si>
  <si>
    <t>0008-03005304</t>
  </si>
  <si>
    <t>0008-03005720</t>
  </si>
  <si>
    <t>0012-00185626</t>
  </si>
  <si>
    <t>6229-00007571</t>
  </si>
  <si>
    <t>0040-00085507</t>
  </si>
  <si>
    <t>0014-02898318</t>
  </si>
  <si>
    <t>0014-02901387</t>
  </si>
  <si>
    <t>0001-00003833</t>
  </si>
  <si>
    <t>0001-00003834</t>
  </si>
  <si>
    <t>0001-00314600</t>
  </si>
  <si>
    <t>0005-00002160</t>
  </si>
  <si>
    <t>0001-00000883</t>
  </si>
  <si>
    <t>0001-00000884</t>
  </si>
  <si>
    <t>0002-00014051</t>
  </si>
  <si>
    <t>0001-00015578</t>
  </si>
  <si>
    <t>0002-00001588</t>
  </si>
  <si>
    <t>0002-00001319</t>
  </si>
  <si>
    <t>0004-00000022</t>
  </si>
  <si>
    <t>0006-00158832</t>
  </si>
  <si>
    <t>5010-00000937</t>
  </si>
  <si>
    <t>5010-00000938</t>
  </si>
  <si>
    <t>3058-00004400</t>
  </si>
  <si>
    <t>0009-00000227</t>
  </si>
  <si>
    <t>0006-00000233</t>
  </si>
  <si>
    <t>0014-00004283</t>
  </si>
  <si>
    <t>0008-03007766</t>
  </si>
  <si>
    <t>0002-00023916</t>
  </si>
  <si>
    <t>6001-00016898</t>
  </si>
  <si>
    <t>6001-00016899</t>
  </si>
  <si>
    <t>6001-00016901</t>
  </si>
  <si>
    <t>6001-00016902</t>
  </si>
  <si>
    <t>0022-00001868</t>
  </si>
  <si>
    <t>0001-00003835</t>
  </si>
  <si>
    <t>0001-00315578</t>
  </si>
  <si>
    <t>0002-00003632</t>
  </si>
  <si>
    <t>0002-00003633</t>
  </si>
  <si>
    <t>0010-00002311</t>
  </si>
  <si>
    <t>0012-00047779</t>
  </si>
  <si>
    <t>0008-00069177</t>
  </si>
  <si>
    <t>0003-00000251</t>
  </si>
  <si>
    <t>3233-00152077</t>
  </si>
  <si>
    <t>0014-00004320</t>
  </si>
  <si>
    <t>0008-03008567</t>
  </si>
  <si>
    <t>0008-03008980</t>
  </si>
  <si>
    <t>4561-00010061</t>
  </si>
  <si>
    <t>0024-00022642</t>
  </si>
  <si>
    <t>0009-00129662</t>
  </si>
  <si>
    <t>0001-00003836</t>
  </si>
  <si>
    <t>0001-00316574</t>
  </si>
  <si>
    <t>0003-00003632</t>
  </si>
  <si>
    <t>0003-00003633</t>
  </si>
  <si>
    <t>0001-00000885</t>
  </si>
  <si>
    <t>0008-00000457</t>
  </si>
  <si>
    <t>0006-00008584</t>
  </si>
  <si>
    <t>3549-00003374</t>
  </si>
  <si>
    <t>0008-03009633</t>
  </si>
  <si>
    <t>0008-03009982</t>
  </si>
  <si>
    <t>0008-00000073</t>
  </si>
  <si>
    <t>0003-00008137</t>
  </si>
  <si>
    <t>0008-03010644</t>
  </si>
  <si>
    <t>0607-00000869</t>
  </si>
  <si>
    <t>2093-06414578</t>
  </si>
  <si>
    <t>5010-00000940</t>
  </si>
  <si>
    <t>3058-00004451</t>
  </si>
  <si>
    <t>3058-00004453</t>
  </si>
  <si>
    <t>0003-00006476</t>
  </si>
  <si>
    <t>0002-00000558</t>
  </si>
  <si>
    <t>0026-00001094</t>
  </si>
  <si>
    <t>0014-00091996</t>
  </si>
  <si>
    <t>0007-00129022</t>
  </si>
  <si>
    <t>0013-00013213</t>
  </si>
  <si>
    <t>0013-00013214</t>
  </si>
  <si>
    <t>9303-17497682</t>
  </si>
  <si>
    <t>0014-00004350</t>
  </si>
  <si>
    <t>0005-00037281</t>
  </si>
  <si>
    <t>0008-03011368</t>
  </si>
  <si>
    <t>0008-03011793</t>
  </si>
  <si>
    <t>0012-00006178</t>
  </si>
  <si>
    <t>0015-00001396</t>
  </si>
  <si>
    <t>0090-00004941</t>
  </si>
  <si>
    <t>0002-00000825</t>
  </si>
  <si>
    <t>0001-00003837</t>
  </si>
  <si>
    <t>0001-00003840</t>
  </si>
  <si>
    <t>0001-00003841</t>
  </si>
  <si>
    <t>0001-00319525</t>
  </si>
  <si>
    <t>0001-00320633</t>
  </si>
  <si>
    <t>0001-00000886</t>
  </si>
  <si>
    <t>0038-00065979</t>
  </si>
  <si>
    <t>0025-00000126</t>
  </si>
  <si>
    <t>0008-00000467</t>
  </si>
  <si>
    <t>0001-00015810</t>
  </si>
  <si>
    <t>0007-00000706</t>
  </si>
  <si>
    <t>0001-00006992</t>
  </si>
  <si>
    <t>2624-00207489</t>
  </si>
  <si>
    <t>0002-00000817</t>
  </si>
  <si>
    <t>1022-05585728</t>
  </si>
  <si>
    <t>1022-05597693</t>
  </si>
  <si>
    <t>1022-05614240</t>
  </si>
  <si>
    <t>1022-05654011</t>
  </si>
  <si>
    <t>1022-05655290</t>
  </si>
  <si>
    <t>5012-00000453</t>
  </si>
  <si>
    <t>7635-00003550</t>
  </si>
  <si>
    <t>0002-00002672</t>
  </si>
  <si>
    <t>0008-00090660</t>
  </si>
  <si>
    <t>0014-00004379</t>
  </si>
  <si>
    <t>0014-00004382</t>
  </si>
  <si>
    <t>0014-00004400</t>
  </si>
  <si>
    <t>0002-00000303</t>
  </si>
  <si>
    <t>0008-03012545</t>
  </si>
  <si>
    <t>0008-03012905</t>
  </si>
  <si>
    <t>0002-00000733</t>
  </si>
  <si>
    <t>0022-00001912</t>
  </si>
  <si>
    <t>0024-00022748</t>
  </si>
  <si>
    <t>0001-00003838</t>
  </si>
  <si>
    <t>0001-00003839</t>
  </si>
  <si>
    <t>0001-00003843</t>
  </si>
  <si>
    <t>0001-00000887</t>
  </si>
  <si>
    <t>0001-00000888</t>
  </si>
  <si>
    <t>0001-00000889</t>
  </si>
  <si>
    <t>0001-00000890</t>
  </si>
  <si>
    <t>0001-00000891</t>
  </si>
  <si>
    <t>0001-00001238</t>
  </si>
  <si>
    <t>0002-00002084</t>
  </si>
  <si>
    <t>0001-00211555</t>
  </si>
  <si>
    <t>0005-00000081</t>
  </si>
  <si>
    <t>0002-00000439</t>
  </si>
  <si>
    <t>0006-00013344</t>
  </si>
  <si>
    <t>5011-00000791</t>
  </si>
  <si>
    <t>3058-00004503</t>
  </si>
  <si>
    <t>0013-00013416</t>
  </si>
  <si>
    <t>0471-00025252</t>
  </si>
  <si>
    <t>0471-01082910</t>
  </si>
  <si>
    <t>0014-00004434</t>
  </si>
  <si>
    <t>0017-00179041</t>
  </si>
  <si>
    <t>0005-00019022</t>
  </si>
  <si>
    <t>0001-00003842</t>
  </si>
  <si>
    <t>0001-00003844</t>
  </si>
  <si>
    <t>0001-00003845</t>
  </si>
  <si>
    <t>0001-00321558</t>
  </si>
  <si>
    <t>2017-01131091</t>
  </si>
  <si>
    <t>2017-01131092</t>
  </si>
  <si>
    <t>0001-00000892</t>
  </si>
  <si>
    <t>0001-00001241</t>
  </si>
  <si>
    <t>0001-00027920</t>
  </si>
  <si>
    <t>0010-00020401</t>
  </si>
  <si>
    <t>0003-00014455</t>
  </si>
  <si>
    <t>0002-00002321</t>
  </si>
  <si>
    <t>0002-00002323</t>
  </si>
  <si>
    <t>0001-00000215</t>
  </si>
  <si>
    <t>0006-00008599</t>
  </si>
  <si>
    <t>0001-00011284</t>
  </si>
  <si>
    <t>3549-00003443</t>
  </si>
  <si>
    <t>0008-00000129</t>
  </si>
  <si>
    <t>0002-00000576</t>
  </si>
  <si>
    <t>0003-00000020</t>
  </si>
  <si>
    <t>3058-00004535</t>
  </si>
  <si>
    <t>0002-00006968</t>
  </si>
  <si>
    <t>0001-00371642</t>
  </si>
  <si>
    <t>0008-00090766</t>
  </si>
  <si>
    <t>8206-17060046</t>
  </si>
  <si>
    <t>0014-00004453</t>
  </si>
  <si>
    <t>0008-03013808</t>
  </si>
  <si>
    <t>0008-03014198</t>
  </si>
  <si>
    <t>0012-00030387</t>
  </si>
  <si>
    <t>0021-00008544</t>
  </si>
  <si>
    <t>0001-00003846</t>
  </si>
  <si>
    <t>0001-00322481</t>
  </si>
  <si>
    <t>0001-00000893</t>
  </si>
  <si>
    <t>0001-00000894</t>
  </si>
  <si>
    <t>0002-00001281</t>
  </si>
  <si>
    <t>0383-00002341</t>
  </si>
  <si>
    <t>0005-00048939</t>
  </si>
  <si>
    <t>5512-01936938</t>
  </si>
  <si>
    <t>0002-00002326</t>
  </si>
  <si>
    <t>0007-00000691</t>
  </si>
  <si>
    <t>0003-00001056</t>
  </si>
  <si>
    <t>0001-00011286</t>
  </si>
  <si>
    <t>0008-00024959</t>
  </si>
  <si>
    <t>0034-00013656</t>
  </si>
  <si>
    <t>0004-00000037</t>
  </si>
  <si>
    <t>3059-00006410</t>
  </si>
  <si>
    <t>692-147684076</t>
  </si>
  <si>
    <t>0007-00129353</t>
  </si>
  <si>
    <t>0008-03014900</t>
  </si>
  <si>
    <t>0008-03015292</t>
  </si>
  <si>
    <t>0008-03015990</t>
  </si>
  <si>
    <t>6020-00010997</t>
  </si>
  <si>
    <t>0010-00020189</t>
  </si>
  <si>
    <t>0003-00000442</t>
  </si>
  <si>
    <t>0022-00001934</t>
  </si>
  <si>
    <t>0001-00003847</t>
  </si>
  <si>
    <t>0001-00323428</t>
  </si>
  <si>
    <t>0001-00019124</t>
  </si>
  <si>
    <t>0002-00008987</t>
  </si>
  <si>
    <t>3466-00002606</t>
  </si>
  <si>
    <t>0001-00000602</t>
  </si>
  <si>
    <t>0002-00027851</t>
  </si>
  <si>
    <t>0001-00000251</t>
  </si>
  <si>
    <t>0001-00011288</t>
  </si>
  <si>
    <t>3233-00152785</t>
  </si>
  <si>
    <t>3703-00009258</t>
  </si>
  <si>
    <t>0003-00011268</t>
  </si>
  <si>
    <t>0008-03017353</t>
  </si>
  <si>
    <t>0028-00034930</t>
  </si>
  <si>
    <t>0008-03017772</t>
  </si>
  <si>
    <t>0008-03017942</t>
  </si>
  <si>
    <t>0033-00145783</t>
  </si>
  <si>
    <t>0050-00720978</t>
  </si>
  <si>
    <t>0003-00000014</t>
  </si>
  <si>
    <t>2414-00002501</t>
  </si>
  <si>
    <t>0003-00006512</t>
  </si>
  <si>
    <t>1750-00022115</t>
  </si>
  <si>
    <t>0007-00129547</t>
  </si>
  <si>
    <t>0013-00013820</t>
  </si>
  <si>
    <t>0050-08238316</t>
  </si>
  <si>
    <t>0008-03018555</t>
  </si>
  <si>
    <t>0008-03019021</t>
  </si>
  <si>
    <t>0002-00024490</t>
  </si>
  <si>
    <t>0012-00186888</t>
  </si>
  <si>
    <t>6927-00007358</t>
  </si>
  <si>
    <t>0001-00003848</t>
  </si>
  <si>
    <t>0001-00003849</t>
  </si>
  <si>
    <t>0001-00326430</t>
  </si>
  <si>
    <t>0001-00000896</t>
  </si>
  <si>
    <t>0001-00000897</t>
  </si>
  <si>
    <t>0001-00000898</t>
  </si>
  <si>
    <t>0003-00008862</t>
  </si>
  <si>
    <t>0113-01185995</t>
  </si>
  <si>
    <t>5011-00000794</t>
  </si>
  <si>
    <t>3058-00004649</t>
  </si>
  <si>
    <t>0021-00012314</t>
  </si>
  <si>
    <t>0014-00004545</t>
  </si>
  <si>
    <t>0008-03019642</t>
  </si>
  <si>
    <t>0008-03020066</t>
  </si>
  <si>
    <t>0002-00002352</t>
  </si>
  <si>
    <t>0002-00024554</t>
  </si>
  <si>
    <t>0019-00108164</t>
  </si>
  <si>
    <t>0003-00000452</t>
  </si>
  <si>
    <t>0090-00005026</t>
  </si>
  <si>
    <t>0005-00155455</t>
  </si>
  <si>
    <t>0001-00003850</t>
  </si>
  <si>
    <t>0001-00327532</t>
  </si>
  <si>
    <t>0031-00046858</t>
  </si>
  <si>
    <t>0001-00000138</t>
  </si>
  <si>
    <t>0002-00001640</t>
  </si>
  <si>
    <t>2478-00019078</t>
  </si>
  <si>
    <t>0007-00001391</t>
  </si>
  <si>
    <t>0002-00000167</t>
  </si>
  <si>
    <t>3058-00004668</t>
  </si>
  <si>
    <t>0003-00006529</t>
  </si>
  <si>
    <t>0014-00004582</t>
  </si>
  <si>
    <t>0002-00000752</t>
  </si>
  <si>
    <t>0020-00004048</t>
  </si>
  <si>
    <t>0103-00042496</t>
  </si>
  <si>
    <t>0008-00024312</t>
  </si>
  <si>
    <t>0008-00024350</t>
  </si>
  <si>
    <t>0005-00019053</t>
  </si>
  <si>
    <t>0021-00008567</t>
  </si>
  <si>
    <t>0001-00003851</t>
  </si>
  <si>
    <t>0001-00328392</t>
  </si>
  <si>
    <t>0001-00000899</t>
  </si>
  <si>
    <t>5005-02916372</t>
  </si>
  <si>
    <t>0002-00016014</t>
  </si>
  <si>
    <t>0001-00010333</t>
  </si>
  <si>
    <t>0011-00013826</t>
  </si>
  <si>
    <t>0013-00014135</t>
  </si>
  <si>
    <t>0014-00004638</t>
  </si>
  <si>
    <t>0008-03021090</t>
  </si>
  <si>
    <t>0010-00018587</t>
  </si>
  <si>
    <t>0001-00003852</t>
  </si>
  <si>
    <t>0001-00329400</t>
  </si>
  <si>
    <t>0002-00003635</t>
  </si>
  <si>
    <t>0002-00003636</t>
  </si>
  <si>
    <t>0001-00000900</t>
  </si>
  <si>
    <t>0001-00000901</t>
  </si>
  <si>
    <t>0002-00002181</t>
  </si>
  <si>
    <t>0007-00035462</t>
  </si>
  <si>
    <t>0002-00001288</t>
  </si>
  <si>
    <t>0002-00002340</t>
  </si>
  <si>
    <t>0002-00002343</t>
  </si>
  <si>
    <t>0002-00012633</t>
  </si>
  <si>
    <t>0025-00069406</t>
  </si>
  <si>
    <t>0002-00001359</t>
  </si>
  <si>
    <t>0015-00007961</t>
  </si>
  <si>
    <t>0006-00013466</t>
  </si>
  <si>
    <t>0007-00129815</t>
  </si>
  <si>
    <t>0002-00001296</t>
  </si>
  <si>
    <t>7102-11728798</t>
  </si>
  <si>
    <t>7102-11739870</t>
  </si>
  <si>
    <t>7102-11741076</t>
  </si>
  <si>
    <t>7102-11743759</t>
  </si>
  <si>
    <t>0014-00004656</t>
  </si>
  <si>
    <t>0006-00007023</t>
  </si>
  <si>
    <t>0007-00140820</t>
  </si>
  <si>
    <t>0008-03021778</t>
  </si>
  <si>
    <t>0008-03022098</t>
  </si>
  <si>
    <t>0008-03022779</t>
  </si>
  <si>
    <t>0008-03023155</t>
  </si>
  <si>
    <t>0017-00179600</t>
  </si>
  <si>
    <t>0021-00008579</t>
  </si>
  <si>
    <t>0001-00003854</t>
  </si>
  <si>
    <t>0001-00003855</t>
  </si>
  <si>
    <t>0001-00330385</t>
  </si>
  <si>
    <t>0003-00003635</t>
  </si>
  <si>
    <t>0003-00003636</t>
  </si>
  <si>
    <t>0001-00000902</t>
  </si>
  <si>
    <t>0001-00000903</t>
  </si>
  <si>
    <t>0001-00000904</t>
  </si>
  <si>
    <t>0207-00005268</t>
  </si>
  <si>
    <t>0244-10251116</t>
  </si>
  <si>
    <t>0002-00000865</t>
  </si>
  <si>
    <t>0001-00011296</t>
  </si>
  <si>
    <t>3233-00153453</t>
  </si>
  <si>
    <t>0008-03024045</t>
  </si>
  <si>
    <t>0002-00024964</t>
  </si>
  <si>
    <t>0008-00002715</t>
  </si>
  <si>
    <t>0008-03024540</t>
  </si>
  <si>
    <t>0006-00000245</t>
  </si>
  <si>
    <t>0006-00000246</t>
  </si>
  <si>
    <t>0008-03025157</t>
  </si>
  <si>
    <t>0006-00009629</t>
  </si>
  <si>
    <t>0004-00000092</t>
  </si>
  <si>
    <t>0002-00000034</t>
  </si>
  <si>
    <t>5010-00000946</t>
  </si>
  <si>
    <t>0015-00003121</t>
  </si>
  <si>
    <t>0008-03026119</t>
  </si>
  <si>
    <t>0032-00054213</t>
  </si>
  <si>
    <t>0034-00016251</t>
  </si>
  <si>
    <t>0015-00020069</t>
  </si>
  <si>
    <t>0002-00007487</t>
  </si>
  <si>
    <t>0001-00003856</t>
  </si>
  <si>
    <t>0001-00003857</t>
  </si>
  <si>
    <t>0001-00003858</t>
  </si>
  <si>
    <t>0001-00334385</t>
  </si>
  <si>
    <t>0001-00000906</t>
  </si>
  <si>
    <t>0001-00000907</t>
  </si>
  <si>
    <t>0002-00002200</t>
  </si>
  <si>
    <t>0148-01482162</t>
  </si>
  <si>
    <t>0002-00000482</t>
  </si>
  <si>
    <t>0001-00000139</t>
  </si>
  <si>
    <t>0010-00021393</t>
  </si>
  <si>
    <t>6000-00020526</t>
  </si>
  <si>
    <t>3153-00079148</t>
  </si>
  <si>
    <t>5012-00000455</t>
  </si>
  <si>
    <t>0004-00073947</t>
  </si>
  <si>
    <t>0003-00000098</t>
  </si>
  <si>
    <t>5118-00007445</t>
  </si>
  <si>
    <t>1010-00015910</t>
  </si>
  <si>
    <t>0002-00001385</t>
  </si>
  <si>
    <t>2437-00065788</t>
  </si>
  <si>
    <t>0014-00004721</t>
  </si>
  <si>
    <t>0014-00004722</t>
  </si>
  <si>
    <t>0014-00712146</t>
  </si>
  <si>
    <t>0008-03026954</t>
  </si>
  <si>
    <t>0008-03027446</t>
  </si>
  <si>
    <t>0002-00000021</t>
  </si>
  <si>
    <t>0005-00001079</t>
  </si>
  <si>
    <t>0031-00061160</t>
  </si>
  <si>
    <t>0002-00000128</t>
  </si>
  <si>
    <t>0010-00000046</t>
  </si>
  <si>
    <t>0020-00005386</t>
  </si>
  <si>
    <t>0001-00003859</t>
  </si>
  <si>
    <t>0001-00003860</t>
  </si>
  <si>
    <t>0001-00003861</t>
  </si>
  <si>
    <t>0001-00335488</t>
  </si>
  <si>
    <t>0033-00146084</t>
  </si>
  <si>
    <t>0001-00000910</t>
  </si>
  <si>
    <t>0001-00000911</t>
  </si>
  <si>
    <t>0001-00000912</t>
  </si>
  <si>
    <t>0002-00001741</t>
  </si>
  <si>
    <t>0011-00047806</t>
  </si>
  <si>
    <t>0003-00093215</t>
  </si>
  <si>
    <t>0003-00001442</t>
  </si>
  <si>
    <t>0002-00002142</t>
  </si>
  <si>
    <t>0050-00007885</t>
  </si>
  <si>
    <t>7638-00003362</t>
  </si>
  <si>
    <t>0003-00003348</t>
  </si>
  <si>
    <t>0002-00000355</t>
  </si>
  <si>
    <t>3058-00004736</t>
  </si>
  <si>
    <t>0003-00006392</t>
  </si>
  <si>
    <t>0003-00006418</t>
  </si>
  <si>
    <t>0002-00001341</t>
  </si>
  <si>
    <t>0007-00130018</t>
  </si>
  <si>
    <t>0008-00038276</t>
  </si>
  <si>
    <t>0004-00037655</t>
  </si>
  <si>
    <t>0001-00000373</t>
  </si>
  <si>
    <t>9104-17579962</t>
  </si>
  <si>
    <t>0014-00004758</t>
  </si>
  <si>
    <t>0014-00004759</t>
  </si>
  <si>
    <t>0014-00004776</t>
  </si>
  <si>
    <t>0336-00002796</t>
  </si>
  <si>
    <t>0003-00164199</t>
  </si>
  <si>
    <t>0003-00164205</t>
  </si>
  <si>
    <t>0008-03016410</t>
  </si>
  <si>
    <t>0012-00188001</t>
  </si>
  <si>
    <t>0002-00026549</t>
  </si>
  <si>
    <t>0002-00004093</t>
  </si>
  <si>
    <t>6013-00011011</t>
  </si>
  <si>
    <t>0090-00005098</t>
  </si>
  <si>
    <t>1018-00012141</t>
  </si>
  <si>
    <t>1019-00012142</t>
  </si>
  <si>
    <t>0009-00473425</t>
  </si>
  <si>
    <t>0001-00007493</t>
  </si>
  <si>
    <t>0001-00000386</t>
  </si>
  <si>
    <t>0001-00003862</t>
  </si>
  <si>
    <t>0001-00336456</t>
  </si>
  <si>
    <t>0030-00122722</t>
  </si>
  <si>
    <t>0011-00030382</t>
  </si>
  <si>
    <t>2017-00142129</t>
  </si>
  <si>
    <t>2017-01142131</t>
  </si>
  <si>
    <t>0001-00000913</t>
  </si>
  <si>
    <t>0001-00000914</t>
  </si>
  <si>
    <t>0001-00000915</t>
  </si>
  <si>
    <t>0005-00094522</t>
  </si>
  <si>
    <t>0010-00000047</t>
  </si>
  <si>
    <t>0005-00001808</t>
  </si>
  <si>
    <t>0629-00413596</t>
  </si>
  <si>
    <t>0535-02814203</t>
  </si>
  <si>
    <t>0004-00000924</t>
  </si>
  <si>
    <t>0005-00008710</t>
  </si>
  <si>
    <t>0003-00000374</t>
  </si>
  <si>
    <t>0001-00000024</t>
  </si>
  <si>
    <t>0013-00431469</t>
  </si>
  <si>
    <t>0001-00010347</t>
  </si>
  <si>
    <t>0007-00224102</t>
  </si>
  <si>
    <t>0001-00000271</t>
  </si>
  <si>
    <t>0001-00000048</t>
  </si>
  <si>
    <t>0003-00018928</t>
  </si>
  <si>
    <t>0006-00121892</t>
  </si>
  <si>
    <t>0005-00139284</t>
  </si>
  <si>
    <t>0007-00003522</t>
  </si>
  <si>
    <t>0004-00010852</t>
  </si>
  <si>
    <t>0002-00027225</t>
  </si>
  <si>
    <t>0006-00088540</t>
  </si>
  <si>
    <t>0013-00014723</t>
  </si>
  <si>
    <t>0014-00004794</t>
  </si>
  <si>
    <t>0014-00004798</t>
  </si>
  <si>
    <t>0014-00004819</t>
  </si>
  <si>
    <t>0002-00028061</t>
  </si>
  <si>
    <t>0003-00005042</t>
  </si>
  <si>
    <t>0076-00062635</t>
  </si>
  <si>
    <t>0040-00086402</t>
  </si>
  <si>
    <t>0002-00007513</t>
  </si>
  <si>
    <t>0002-00007514</t>
  </si>
  <si>
    <t>0010-01669716</t>
  </si>
  <si>
    <t>0001-00003863</t>
  </si>
  <si>
    <t>0001-00337476</t>
  </si>
  <si>
    <t>0001-00000916</t>
  </si>
  <si>
    <t>0001-00000918</t>
  </si>
  <si>
    <t>0003-00013919</t>
  </si>
  <si>
    <t>0009-00045159</t>
  </si>
  <si>
    <t>0001-00000512</t>
  </si>
  <si>
    <t>0001-00006012</t>
  </si>
  <si>
    <t>0002-00001294</t>
  </si>
  <si>
    <t>0008-00000075</t>
  </si>
  <si>
    <t>0001-00001331</t>
  </si>
  <si>
    <t>0002-00002657</t>
  </si>
  <si>
    <t>0002-00034521</t>
  </si>
  <si>
    <t>0001-00000273</t>
  </si>
  <si>
    <t>0013-00002333</t>
  </si>
  <si>
    <t>0013-00002340</t>
  </si>
  <si>
    <t>0014-00027099</t>
  </si>
  <si>
    <t>1007-02183713</t>
  </si>
  <si>
    <t>1007-02187329</t>
  </si>
  <si>
    <t>1007-02196230</t>
  </si>
  <si>
    <t>1007-02196231</t>
  </si>
  <si>
    <t>1007-02196232</t>
  </si>
  <si>
    <t>0008-03028501</t>
  </si>
  <si>
    <t>9102-17723994</t>
  </si>
  <si>
    <t>0008-03029196</t>
  </si>
  <si>
    <t>0008-03029590</t>
  </si>
  <si>
    <t>0002-00049041</t>
  </si>
  <si>
    <t>0004-00000226</t>
  </si>
  <si>
    <t>0007-00130463</t>
  </si>
  <si>
    <t>4039-00016091</t>
  </si>
  <si>
    <t>0005-00094496</t>
  </si>
  <si>
    <t>0024-00001172</t>
  </si>
  <si>
    <t>0104-00101171</t>
  </si>
  <si>
    <t>0021-00008611</t>
  </si>
  <si>
    <t>0001-00003865</t>
  </si>
  <si>
    <t>0001-00340572</t>
  </si>
  <si>
    <t>0001-00000917</t>
  </si>
  <si>
    <t>0002-00000070</t>
  </si>
  <si>
    <t>0001-00001338</t>
  </si>
  <si>
    <t>0005-00000869</t>
  </si>
  <si>
    <t>0005-00000870</t>
  </si>
  <si>
    <t>0001-00000140</t>
  </si>
  <si>
    <t>0001-00000281</t>
  </si>
  <si>
    <t>0006-00007600</t>
  </si>
  <si>
    <t>3058-00004943</t>
  </si>
  <si>
    <t>0007-00130568</t>
  </si>
  <si>
    <t>0002-00000107</t>
  </si>
  <si>
    <t>0003-00164368</t>
  </si>
  <si>
    <t>6927-00007899</t>
  </si>
  <si>
    <t>0011-00757750</t>
  </si>
  <si>
    <t>0011-00757751</t>
  </si>
  <si>
    <t>0014-03020069</t>
  </si>
  <si>
    <t>0014-03023478</t>
  </si>
  <si>
    <t>0014-03023799</t>
  </si>
  <si>
    <t>0001-00003866</t>
  </si>
  <si>
    <t>0001-00341674</t>
  </si>
  <si>
    <t>0001-00000919</t>
  </si>
  <si>
    <t>0002-00083382</t>
  </si>
  <si>
    <t>0002-00004627</t>
  </si>
  <si>
    <t>0008-00130126</t>
  </si>
  <si>
    <t>0002-00001120</t>
  </si>
  <si>
    <t>0002-00001121</t>
  </si>
  <si>
    <t>0002-00001618</t>
  </si>
  <si>
    <t>0001-00065501</t>
  </si>
  <si>
    <t>0002-00001695</t>
  </si>
  <si>
    <t>0001-00000173</t>
  </si>
  <si>
    <t>0001-00011304</t>
  </si>
  <si>
    <t>0001-00000337</t>
  </si>
  <si>
    <t>0001-00000269</t>
  </si>
  <si>
    <t>5010-00000949</t>
  </si>
  <si>
    <t>0003-00006571</t>
  </si>
  <si>
    <t>0003-00006575</t>
  </si>
  <si>
    <t>0009-00000235</t>
  </si>
  <si>
    <t>5118-00007606</t>
  </si>
  <si>
    <t>0002-00000791</t>
  </si>
  <si>
    <t>0015-00020616</t>
  </si>
  <si>
    <t>0034-00079352</t>
  </si>
  <si>
    <t>0907-00047981</t>
  </si>
  <si>
    <t>0907-00048011</t>
  </si>
  <si>
    <t>0021-00008627</t>
  </si>
  <si>
    <t>0001-00003867</t>
  </si>
  <si>
    <t>0001-00003868</t>
  </si>
  <si>
    <t>0001-00003869</t>
  </si>
  <si>
    <t>0001-00342629</t>
  </si>
  <si>
    <t>0001-00000920</t>
  </si>
  <si>
    <t>0011-00000920</t>
  </si>
  <si>
    <t>0014-00016843</t>
  </si>
  <si>
    <t>0003-00000397</t>
  </si>
  <si>
    <t>0012-00000087</t>
  </si>
  <si>
    <t>0002-00027967</t>
  </si>
  <si>
    <t>0006-00003148</t>
  </si>
  <si>
    <t>0001-00000282</t>
  </si>
  <si>
    <t>2641-00137163</t>
  </si>
  <si>
    <t>0002-00000046</t>
  </si>
  <si>
    <t>0002-00007068</t>
  </si>
  <si>
    <t>0001-00377043</t>
  </si>
  <si>
    <t>3233-00154447</t>
  </si>
  <si>
    <t>0008-03030565</t>
  </si>
  <si>
    <t>0008-03031201</t>
  </si>
  <si>
    <t>0008-03031910</t>
  </si>
  <si>
    <t>0008-03032321</t>
  </si>
  <si>
    <t>0008-03033699</t>
  </si>
  <si>
    <t>0008-03034578</t>
  </si>
  <si>
    <t>0008-03034603</t>
  </si>
  <si>
    <t>0008-03035868</t>
  </si>
  <si>
    <t>0008-03036528</t>
  </si>
  <si>
    <t>0008-03036529</t>
  </si>
  <si>
    <t>0008-03038278</t>
  </si>
  <si>
    <t>0008-03038279</t>
  </si>
  <si>
    <t>0006-00013612</t>
  </si>
  <si>
    <t>3058-00005028</t>
  </si>
  <si>
    <t>0001-00001354</t>
  </si>
  <si>
    <t>0007-00009838</t>
  </si>
  <si>
    <t>0007-00130857</t>
  </si>
  <si>
    <t>0002-00000341</t>
  </si>
  <si>
    <t>0014-00004948</t>
  </si>
  <si>
    <t>0014-00004949</t>
  </si>
  <si>
    <t>0008-03039052</t>
  </si>
  <si>
    <t>0008-03039503</t>
  </si>
  <si>
    <t>0012-00006779</t>
  </si>
  <si>
    <t>0015-00020887</t>
  </si>
  <si>
    <t>0003-00000514</t>
  </si>
  <si>
    <t>0000-00005206</t>
  </si>
  <si>
    <t>0001-00003870</t>
  </si>
  <si>
    <t>0001-00347599</t>
  </si>
  <si>
    <t>3738-00030576</t>
  </si>
  <si>
    <t>0002-00001805</t>
  </si>
  <si>
    <t>1022-05720870</t>
  </si>
  <si>
    <t>1022-05731965</t>
  </si>
  <si>
    <t>1022-05743617</t>
  </si>
  <si>
    <t>1022-05748008</t>
  </si>
  <si>
    <t>1022-05789864</t>
  </si>
  <si>
    <t>1022-05790282</t>
  </si>
  <si>
    <t>0002-00000171</t>
  </si>
  <si>
    <t>5011-00000800</t>
  </si>
  <si>
    <t>0002-00006122</t>
  </si>
  <si>
    <t>0012-00000857</t>
  </si>
  <si>
    <t>0002-00000342</t>
  </si>
  <si>
    <t>0014-00005013</t>
  </si>
  <si>
    <t>0008-03040254</t>
  </si>
  <si>
    <t>0008-03040683</t>
  </si>
  <si>
    <t>0002-00026069</t>
  </si>
  <si>
    <t>0015-00001499</t>
  </si>
  <si>
    <t>0034-00079688</t>
  </si>
  <si>
    <t>0022-00002066</t>
  </si>
  <si>
    <t>0006-07180303</t>
  </si>
  <si>
    <t>0002-00000074</t>
  </si>
  <si>
    <t>0012-00782750</t>
  </si>
  <si>
    <t>0012-00782751</t>
  </si>
  <si>
    <t>0001-00348718</t>
  </si>
  <si>
    <t>0001-00000921</t>
  </si>
  <si>
    <t>0009-00051988</t>
  </si>
  <si>
    <t>0003-00008725</t>
  </si>
  <si>
    <t>0001-00002601</t>
  </si>
  <si>
    <t>0001-00000460</t>
  </si>
  <si>
    <t>0005-00007188</t>
  </si>
  <si>
    <t>0001-00000624</t>
  </si>
  <si>
    <t>0003-00001077</t>
  </si>
  <si>
    <t>0001-00011310</t>
  </si>
  <si>
    <t>0003-00000112</t>
  </si>
  <si>
    <t>0006-00013653</t>
  </si>
  <si>
    <t>2093-06548615</t>
  </si>
  <si>
    <t>3059-00007064</t>
  </si>
  <si>
    <t>0008-00000711</t>
  </si>
  <si>
    <t>0002-00001338</t>
  </si>
  <si>
    <t>0013-00015533</t>
  </si>
  <si>
    <t>1011-00003419</t>
  </si>
  <si>
    <t>0002-00000344</t>
  </si>
  <si>
    <t>9305-16443434</t>
  </si>
  <si>
    <t>0008-03041422</t>
  </si>
  <si>
    <t>0008-03041851</t>
  </si>
  <si>
    <t>0015-00001509</t>
  </si>
  <si>
    <t>0001-00003871</t>
  </si>
  <si>
    <t>0001-00003872</t>
  </si>
  <si>
    <t>0001-00003873</t>
  </si>
  <si>
    <t>0001-00349568</t>
  </si>
  <si>
    <t>0001-00212503</t>
  </si>
  <si>
    <t>0052-00007537</t>
  </si>
  <si>
    <t>0001-00011313</t>
  </si>
  <si>
    <t>0003-00000599</t>
  </si>
  <si>
    <t>2083-00003148</t>
  </si>
  <si>
    <t>0003-00164683</t>
  </si>
  <si>
    <t>0008-03042599</t>
  </si>
  <si>
    <t>0008-03043019</t>
  </si>
  <si>
    <t>0022-00005310</t>
  </si>
  <si>
    <t>0023-00004911</t>
  </si>
  <si>
    <t>0023-00004912</t>
  </si>
  <si>
    <t>0023-00004915</t>
  </si>
  <si>
    <t>2025-00000102</t>
  </si>
  <si>
    <t>2026-00000162</t>
  </si>
  <si>
    <t>0001-00003874</t>
  </si>
  <si>
    <t>0001-00350544</t>
  </si>
  <si>
    <t>0003-00022281</t>
  </si>
  <si>
    <t>0629-00442448</t>
  </si>
  <si>
    <t>0001-00000141</t>
  </si>
  <si>
    <t>0002-00000467</t>
  </si>
  <si>
    <t>0006-00008777</t>
  </si>
  <si>
    <t>0001-00011315</t>
  </si>
  <si>
    <t>3539-00000423</t>
  </si>
  <si>
    <t>3655-00029751</t>
  </si>
  <si>
    <t>0001-00000948</t>
  </si>
  <si>
    <t>0015-00003274</t>
  </si>
  <si>
    <t>8205-17250285</t>
  </si>
  <si>
    <t>0008-03043745</t>
  </si>
  <si>
    <t>0008-03044099</t>
  </si>
  <si>
    <t>0005-85459095</t>
  </si>
  <si>
    <t>0007-00026187</t>
  </si>
  <si>
    <t>0006-00001106</t>
  </si>
  <si>
    <t>0001-00003875</t>
  </si>
  <si>
    <t>0001-00351537</t>
  </si>
  <si>
    <t>2017-01154811</t>
  </si>
  <si>
    <t>2017-01154812</t>
  </si>
  <si>
    <t>0001-00000922</t>
  </si>
  <si>
    <t>0001-00011316</t>
  </si>
  <si>
    <t>0003-00000106</t>
  </si>
  <si>
    <t>0003-00000493</t>
  </si>
  <si>
    <t>0001-00378556</t>
  </si>
  <si>
    <t>0001-00378562</t>
  </si>
  <si>
    <t>0001-00378565</t>
  </si>
  <si>
    <t>0001-00378567</t>
  </si>
  <si>
    <t>0021-00000321</t>
  </si>
  <si>
    <t>0008-03045146</t>
  </si>
  <si>
    <t>0021-00002757</t>
  </si>
  <si>
    <t>0021-00002758</t>
  </si>
  <si>
    <t>0012-00002520</t>
  </si>
  <si>
    <t>5512-02063367</t>
  </si>
  <si>
    <t>0008-03045802</t>
  </si>
  <si>
    <t>0001-00005171</t>
  </si>
  <si>
    <t>0009-00480205</t>
  </si>
  <si>
    <t>0015-00001083</t>
  </si>
  <si>
    <t>0009-00001596</t>
  </si>
  <si>
    <t>7605-00009316</t>
  </si>
  <si>
    <t>0007-00131372</t>
  </si>
  <si>
    <t>0001-00378924</t>
  </si>
  <si>
    <t>5118-00007839</t>
  </si>
  <si>
    <t>0013-00015927</t>
  </si>
  <si>
    <t>0014-00005118</t>
  </si>
  <si>
    <t>0008-03046495</t>
  </si>
  <si>
    <t>0008-03046913</t>
  </si>
  <si>
    <t>0047-00017850</t>
  </si>
  <si>
    <t>0001-00003876</t>
  </si>
  <si>
    <t>0001-00354489</t>
  </si>
  <si>
    <t>0006-00011706</t>
  </si>
  <si>
    <t>0001-00000302</t>
  </si>
  <si>
    <t>0001-00000303</t>
  </si>
  <si>
    <t>3384-00039360</t>
  </si>
  <si>
    <t>0001-00000010</t>
  </si>
  <si>
    <t>0006-00013770</t>
  </si>
  <si>
    <t>5011-00000802</t>
  </si>
  <si>
    <t>0007-00006948</t>
  </si>
  <si>
    <t>0014-00005145</t>
  </si>
  <si>
    <t>0005-00039974</t>
  </si>
  <si>
    <t>0008-03048039</t>
  </si>
  <si>
    <t>0008-00002935</t>
  </si>
  <si>
    <t>0015-00021355</t>
  </si>
  <si>
    <t>0055-00015591</t>
  </si>
  <si>
    <t>0001-00005181</t>
  </si>
  <si>
    <t>0020-00005549</t>
  </si>
  <si>
    <t>0001-00003878</t>
  </si>
  <si>
    <t>0001-00355589</t>
  </si>
  <si>
    <t>0001-00000923</t>
  </si>
  <si>
    <t>0001-00000925</t>
  </si>
  <si>
    <t>0001-00000926</t>
  </si>
  <si>
    <t>0113-01205708</t>
  </si>
  <si>
    <t>5140-00000139</t>
  </si>
  <si>
    <t>0008-00000739</t>
  </si>
  <si>
    <t>0001-00007382</t>
  </si>
  <si>
    <t>2500-00091149</t>
  </si>
  <si>
    <t>2612-00048409</t>
  </si>
  <si>
    <t>0006-00019253</t>
  </si>
  <si>
    <t>3058-00005226</t>
  </si>
  <si>
    <t>3058-00005265</t>
  </si>
  <si>
    <t>0002-00000873</t>
  </si>
  <si>
    <t>0001-00379202</t>
  </si>
  <si>
    <t>0004-00038404</t>
  </si>
  <si>
    <t>0021-00013562</t>
  </si>
  <si>
    <t>0007-00006994</t>
  </si>
  <si>
    <t>0014-00005180</t>
  </si>
  <si>
    <t>0014-00005181</t>
  </si>
  <si>
    <t>0014-00005182</t>
  </si>
  <si>
    <t>0050-08286947</t>
  </si>
  <si>
    <t>0008-03049120</t>
  </si>
  <si>
    <t>0002-00000672</t>
  </si>
  <si>
    <t>1222-00007278</t>
  </si>
  <si>
    <t>6403-00004410</t>
  </si>
  <si>
    <t>0090-00005308</t>
  </si>
  <si>
    <t>0005-00015530</t>
  </si>
  <si>
    <t>0001-00003879</t>
  </si>
  <si>
    <t>0001-00003880</t>
  </si>
  <si>
    <t>0001-00356489</t>
  </si>
  <si>
    <t>0001-00000539</t>
  </si>
  <si>
    <t>0001-00001295</t>
  </si>
  <si>
    <t>0002-00001299</t>
  </si>
  <si>
    <t>0050-00743774</t>
  </si>
  <si>
    <t>0001-00000142</t>
  </si>
  <si>
    <t>0002-00028044</t>
  </si>
  <si>
    <t>0001-00011320</t>
  </si>
  <si>
    <t>3189-00130414</t>
  </si>
  <si>
    <t>0003-00000076</t>
  </si>
  <si>
    <t>0006-00013799</t>
  </si>
  <si>
    <t>3058-00005294</t>
  </si>
  <si>
    <t>0003-00012301</t>
  </si>
  <si>
    <t>0007-00131637</t>
  </si>
  <si>
    <t>0013-00016237</t>
  </si>
  <si>
    <t>0002-00000349</t>
  </si>
  <si>
    <t>0014-00005217</t>
  </si>
  <si>
    <t>0014-00005218</t>
  </si>
  <si>
    <t>0004-00137976</t>
  </si>
  <si>
    <t>0008-03049793</t>
  </si>
  <si>
    <t>0008-03050163</t>
  </si>
  <si>
    <t>0351-39851216</t>
  </si>
  <si>
    <t>0040-00087183</t>
  </si>
  <si>
    <t>0001-00003881</t>
  </si>
  <si>
    <t>0001-00003882</t>
  </si>
  <si>
    <t>0001-00003883</t>
  </si>
  <si>
    <t>0001-00357436</t>
  </si>
  <si>
    <t>0002-00003637</t>
  </si>
  <si>
    <t>0002-00003638</t>
  </si>
  <si>
    <t>0002-00001302</t>
  </si>
  <si>
    <t>5005-02959943</t>
  </si>
  <si>
    <t>0009-00001394</t>
  </si>
  <si>
    <t>0001-00035971</t>
  </si>
  <si>
    <t>0001-00000647</t>
  </si>
  <si>
    <t>0001-00011321</t>
  </si>
  <si>
    <t>3565-00022131</t>
  </si>
  <si>
    <t>0006-00019558</t>
  </si>
  <si>
    <t>0017-00002565</t>
  </si>
  <si>
    <t>2414-00002635</t>
  </si>
  <si>
    <t>6089-00003707</t>
  </si>
  <si>
    <t>0002-00005759</t>
  </si>
  <si>
    <t>0003-00165004</t>
  </si>
  <si>
    <t>0008-03050860</t>
  </si>
  <si>
    <t>0008-03051245</t>
  </si>
  <si>
    <t>0221-10201216</t>
  </si>
  <si>
    <t>0221-98891216</t>
  </si>
  <si>
    <t>0261-82441216</t>
  </si>
  <si>
    <t>0299-27391216</t>
  </si>
  <si>
    <t>0358-30331216</t>
  </si>
  <si>
    <t>3462-29101216</t>
  </si>
  <si>
    <t>0046-00044259</t>
  </si>
  <si>
    <t>0017-00181388</t>
  </si>
  <si>
    <t>0001-00005196</t>
  </si>
  <si>
    <t>0001-00003884</t>
  </si>
  <si>
    <t>0001-00358413</t>
  </si>
  <si>
    <t>0003-00003637</t>
  </si>
  <si>
    <t>0003-00003638</t>
  </si>
  <si>
    <t>0225-00000161</t>
  </si>
  <si>
    <t>0001-00000928</t>
  </si>
  <si>
    <t>0003-00000665</t>
  </si>
  <si>
    <t>0003-00051957</t>
  </si>
  <si>
    <t>0002-00001303</t>
  </si>
  <si>
    <t>5140-00000151</t>
  </si>
  <si>
    <t>0001-00035980</t>
  </si>
  <si>
    <t>0003-00003906</t>
  </si>
  <si>
    <t>0001-00000252</t>
  </si>
  <si>
    <t>0001-00000036</t>
  </si>
  <si>
    <t>0008-03052042</t>
  </si>
  <si>
    <t>0002-00027010</t>
  </si>
  <si>
    <t>0008-03052254</t>
  </si>
  <si>
    <t>0007-00123385</t>
  </si>
  <si>
    <t>0010-00112805</t>
  </si>
  <si>
    <t>0003-00322355</t>
  </si>
  <si>
    <t>0002-00002727</t>
  </si>
  <si>
    <t>0007-00131856</t>
  </si>
  <si>
    <t>0001-00379801</t>
  </si>
  <si>
    <t>0008-00092132</t>
  </si>
  <si>
    <t>7105-11666450</t>
  </si>
  <si>
    <t>7105-11677384</t>
  </si>
  <si>
    <t>7105-11678435</t>
  </si>
  <si>
    <t>7105-11681211</t>
  </si>
  <si>
    <t>0005-00040293</t>
  </si>
  <si>
    <t>0005-00040295</t>
  </si>
  <si>
    <t>0008-03053267</t>
  </si>
  <si>
    <t>0002-00027024</t>
  </si>
  <si>
    <t>0002-00000814</t>
  </si>
  <si>
    <t>0022-00002149</t>
  </si>
  <si>
    <t>0001-00003885</t>
  </si>
  <si>
    <t>0001-00003886</t>
  </si>
  <si>
    <t>0001-00361371</t>
  </si>
  <si>
    <t>0033-00147120</t>
  </si>
  <si>
    <t>0001-00000929</t>
  </si>
  <si>
    <t>0010-00043986</t>
  </si>
  <si>
    <t>0002-00001144</t>
  </si>
  <si>
    <t>0001-00000318</t>
  </si>
  <si>
    <t>0003-00009573</t>
  </si>
  <si>
    <t>5011-00000806</t>
  </si>
  <si>
    <t>0020-00007385</t>
  </si>
  <si>
    <t>3059-00007497</t>
  </si>
  <si>
    <t>0006-00000266</t>
  </si>
  <si>
    <t>0006-00000267</t>
  </si>
  <si>
    <t>0003-00165141</t>
  </si>
  <si>
    <t>0008-03054286</t>
  </si>
  <si>
    <t>0015-00001566</t>
  </si>
  <si>
    <t>0034-00016355</t>
  </si>
  <si>
    <t>0009-00030914</t>
  </si>
  <si>
    <t>0012-00119396</t>
  </si>
  <si>
    <t>0021-00008705</t>
  </si>
  <si>
    <t>0001-00003887</t>
  </si>
  <si>
    <t>0001-00003888</t>
  </si>
  <si>
    <t>0001-00003889</t>
  </si>
  <si>
    <t>0001-00362467</t>
  </si>
  <si>
    <t>0001-00000930</t>
  </si>
  <si>
    <t>0001-00000931</t>
  </si>
  <si>
    <t>0001-00000932</t>
  </si>
  <si>
    <t>0001-00000933</t>
  </si>
  <si>
    <t>0001-00000934</t>
  </si>
  <si>
    <t>0008-00043317</t>
  </si>
  <si>
    <t>0008-00000643</t>
  </si>
  <si>
    <t>0001-00000321</t>
  </si>
  <si>
    <t>3499-00020654</t>
  </si>
  <si>
    <t>3058-00005428</t>
  </si>
  <si>
    <t>3058-00005429</t>
  </si>
  <si>
    <t>3059-00007525</t>
  </si>
  <si>
    <t>3059-00007526</t>
  </si>
  <si>
    <t>0007-00132014</t>
  </si>
  <si>
    <t>5118-00008027</t>
  </si>
  <si>
    <t>0005-00096892</t>
  </si>
  <si>
    <t>0008-03055316</t>
  </si>
  <si>
    <t>0005-85672654</t>
  </si>
  <si>
    <t>0031-00061617</t>
  </si>
  <si>
    <t>0001-00003890</t>
  </si>
  <si>
    <t>0001-00003891</t>
  </si>
  <si>
    <t>0001-00363414</t>
  </si>
  <si>
    <t>0224-00000235</t>
  </si>
  <si>
    <t>0013-00001864</t>
  </si>
  <si>
    <t>0001-00000935</t>
  </si>
  <si>
    <t>0008-00004356</t>
  </si>
  <si>
    <t>0148-01505851</t>
  </si>
  <si>
    <t>0025-00000445</t>
  </si>
  <si>
    <t>0001-00010422</t>
  </si>
  <si>
    <t>0001-00011326</t>
  </si>
  <si>
    <t>3189-00131078</t>
  </si>
  <si>
    <t>0002-00012352</t>
  </si>
  <si>
    <t>0002-00000405</t>
  </si>
  <si>
    <t>0006-00000264</t>
  </si>
  <si>
    <t>0008-03055972</t>
  </si>
  <si>
    <t>0008-03056341</t>
  </si>
  <si>
    <t>0012-00190908</t>
  </si>
  <si>
    <t>0032-00054826</t>
  </si>
  <si>
    <t>0005-00015691</t>
  </si>
  <si>
    <t>0011-00043790</t>
  </si>
  <si>
    <t>0001-00003892</t>
  </si>
  <si>
    <t>0001-00003894</t>
  </si>
  <si>
    <t>0001-00364430</t>
  </si>
  <si>
    <t>0030-00125565</t>
  </si>
  <si>
    <t>0001-00000936</t>
  </si>
  <si>
    <t>0008-00013781</t>
  </si>
  <si>
    <t>0017-00140136</t>
  </si>
  <si>
    <t>0535-00285991</t>
  </si>
  <si>
    <t>6000-00020969</t>
  </si>
  <si>
    <t>3650-00028678</t>
  </si>
  <si>
    <t>0006-00013906</t>
  </si>
  <si>
    <t>0015-00003035</t>
  </si>
  <si>
    <t>0004-00007604</t>
  </si>
  <si>
    <t>1551-00032214</t>
  </si>
  <si>
    <t>2437-00066218</t>
  </si>
  <si>
    <t>0008-03057363</t>
  </si>
  <si>
    <t>0001-00003895</t>
  </si>
  <si>
    <t>0001-00003896</t>
  </si>
  <si>
    <t>0001-00003897</t>
  </si>
  <si>
    <t>0001-00365433</t>
  </si>
  <si>
    <t>0225-00000172</t>
  </si>
  <si>
    <t>0001-00000937</t>
  </si>
  <si>
    <t>0001-00000940</t>
  </si>
  <si>
    <t>0003-00000675</t>
  </si>
  <si>
    <t>0012-00096826</t>
  </si>
  <si>
    <t>0002-00009077</t>
  </si>
  <si>
    <t>0002-00009078</t>
  </si>
  <si>
    <t>0002-00001672</t>
  </si>
  <si>
    <t>0002-00035027</t>
  </si>
  <si>
    <t>0002-00001720</t>
  </si>
  <si>
    <t>4050-00009100</t>
  </si>
  <si>
    <t>0004-00000133</t>
  </si>
  <si>
    <t>0012-00103401</t>
  </si>
  <si>
    <t>0014-00720201</t>
  </si>
  <si>
    <t>0008-03058361</t>
  </si>
  <si>
    <t>0005-00001167</t>
  </si>
  <si>
    <t>0003-00000058</t>
  </si>
  <si>
    <t>0011-00048642</t>
  </si>
  <si>
    <t>0003-00001459</t>
  </si>
  <si>
    <t>0002-00002586</t>
  </si>
  <si>
    <t>0001-00000323</t>
  </si>
  <si>
    <t>0001-00000461</t>
  </si>
  <si>
    <t>Usuario</t>
  </si>
  <si>
    <t>CABA</t>
  </si>
  <si>
    <t>Cuenta Contable</t>
  </si>
  <si>
    <t>1110103</t>
  </si>
  <si>
    <t>1110104</t>
  </si>
  <si>
    <t>1110106</t>
  </si>
  <si>
    <t>1110121</t>
  </si>
  <si>
    <t>1110129</t>
  </si>
  <si>
    <t>1120202</t>
  </si>
  <si>
    <t>1130203</t>
  </si>
  <si>
    <t>1140420</t>
  </si>
  <si>
    <t>1140425</t>
  </si>
  <si>
    <t>1240101</t>
  </si>
  <si>
    <t>1240102</t>
  </si>
  <si>
    <t>1240103</t>
  </si>
  <si>
    <t>1240104</t>
  </si>
  <si>
    <t>2110201</t>
  </si>
  <si>
    <t>2150702</t>
  </si>
  <si>
    <t>2150707</t>
  </si>
  <si>
    <t>2150708</t>
  </si>
  <si>
    <t>4110703</t>
  </si>
  <si>
    <t>5110103</t>
  </si>
  <si>
    <t>5110201</t>
  </si>
  <si>
    <t>5110301</t>
  </si>
  <si>
    <t>5110302</t>
  </si>
  <si>
    <t>5110305</t>
  </si>
  <si>
    <t>5110306</t>
  </si>
  <si>
    <t>5110318</t>
  </si>
  <si>
    <t>5110501</t>
  </si>
  <si>
    <t>5110601</t>
  </si>
  <si>
    <t>5110701</t>
  </si>
  <si>
    <t>5110801</t>
  </si>
  <si>
    <t>5110802</t>
  </si>
  <si>
    <t>5110803</t>
  </si>
  <si>
    <t>5110804</t>
  </si>
  <si>
    <t>5110806</t>
  </si>
  <si>
    <t>5120101</t>
  </si>
  <si>
    <t>5120102</t>
  </si>
  <si>
    <t>5120202</t>
  </si>
  <si>
    <t>5120204</t>
  </si>
  <si>
    <t>5120209</t>
  </si>
  <si>
    <t>5120601</t>
  </si>
  <si>
    <t>5120602</t>
  </si>
  <si>
    <t>5120603</t>
  </si>
  <si>
    <t>5120605</t>
  </si>
  <si>
    <t>5120701</t>
  </si>
  <si>
    <t>5120702</t>
  </si>
  <si>
    <t>5120703</t>
  </si>
  <si>
    <t>5120801</t>
  </si>
  <si>
    <t>5120902</t>
  </si>
  <si>
    <t>5120903</t>
  </si>
  <si>
    <t>5120904</t>
  </si>
  <si>
    <t>5121001</t>
  </si>
  <si>
    <t>5121101</t>
  </si>
  <si>
    <t>5121201</t>
  </si>
  <si>
    <t>5121202</t>
  </si>
  <si>
    <t>5121204</t>
  </si>
  <si>
    <t>5121205</t>
  </si>
  <si>
    <t>5121207</t>
  </si>
  <si>
    <t>5121208</t>
  </si>
  <si>
    <t>5121209</t>
  </si>
  <si>
    <t>5121301</t>
  </si>
  <si>
    <t>5121302</t>
  </si>
  <si>
    <t>5121304</t>
  </si>
  <si>
    <t>5130301</t>
  </si>
  <si>
    <t>5130302</t>
  </si>
  <si>
    <t>5130401</t>
  </si>
  <si>
    <t>5130402</t>
  </si>
  <si>
    <t>5130501</t>
  </si>
  <si>
    <t>5130601</t>
  </si>
  <si>
    <t>5130602</t>
  </si>
  <si>
    <t>5130604</t>
  </si>
  <si>
    <t>5130608</t>
  </si>
  <si>
    <t>5130609</t>
  </si>
  <si>
    <t>5130610</t>
  </si>
  <si>
    <t>5130701</t>
  </si>
  <si>
    <t>5130702</t>
  </si>
  <si>
    <t>5130801</t>
  </si>
  <si>
    <t>5130802</t>
  </si>
  <si>
    <t>5131201</t>
  </si>
  <si>
    <t>5131301</t>
  </si>
  <si>
    <t>5131302</t>
  </si>
  <si>
    <t>5131401</t>
  </si>
  <si>
    <t>5131402</t>
  </si>
  <si>
    <t>5131404</t>
  </si>
  <si>
    <t>5131405</t>
  </si>
  <si>
    <t>5131406</t>
  </si>
  <si>
    <t>5131407</t>
  </si>
  <si>
    <t>5131408</t>
  </si>
  <si>
    <t>5131409</t>
  </si>
  <si>
    <t>5131410</t>
  </si>
  <si>
    <t>5131501</t>
  </si>
  <si>
    <t>5131701</t>
  </si>
  <si>
    <t>5131901</t>
  </si>
  <si>
    <t>5131902</t>
  </si>
  <si>
    <t>5140202</t>
  </si>
  <si>
    <t>5140203</t>
  </si>
  <si>
    <t>5140302</t>
  </si>
  <si>
    <t>5220401</t>
  </si>
  <si>
    <t>5220903</t>
  </si>
  <si>
    <t>5221003</t>
  </si>
  <si>
    <t>ADT SECURITY SERVICES S.A.</t>
  </si>
  <si>
    <t>SERVICIO ELECTRÓNIC.DE PAGO SA</t>
  </si>
  <si>
    <t>TELEFONICA DE ARGENTINA S.A.</t>
  </si>
  <si>
    <t>MOSCON FERNANDO GABRIEL</t>
  </si>
  <si>
    <t>COMBUSTIBLES NUEVO CUYO S.R.L.</t>
  </si>
  <si>
    <t>AUTONET S.A</t>
  </si>
  <si>
    <t>ESTACIÓN DEL CERRO S.R.L.</t>
  </si>
  <si>
    <t>PROSEGUR ACTIVA ARGENTINA S.A.</t>
  </si>
  <si>
    <t>CHAPO GUILLERMO FERNANDO</t>
  </si>
  <si>
    <t>ALFA CENTRO MÉDICO S.R.L.</t>
  </si>
  <si>
    <t>ANJOR S.A.</t>
  </si>
  <si>
    <t>TRAVESIA DUAL SRL</t>
  </si>
  <si>
    <t>SERVICIOS CORDIALES S.R.L</t>
  </si>
  <si>
    <t>CELSO MONTALDO SRL</t>
  </si>
  <si>
    <t>PARKING &amp; SERVICE S.R.L.</t>
  </si>
  <si>
    <t>LICENCIAS ONLINE SA</t>
  </si>
  <si>
    <t>INTERBANKING S.A.</t>
  </si>
  <si>
    <t>SEVERO BRUNO</t>
  </si>
  <si>
    <t>SOCOROMA S.A</t>
  </si>
  <si>
    <t>GESTION FINANCIERA S.A.</t>
  </si>
  <si>
    <t>GASKO S.A.</t>
  </si>
  <si>
    <t>ROBERTO HEINBERG S.R.L.</t>
  </si>
  <si>
    <t>MONTAJES Y CONSTRUCCIONES S.A.</t>
  </si>
  <si>
    <t>AXION ENERGY ARGENTINA SRL</t>
  </si>
  <si>
    <t>BANCO DE COMERCIO S.A.</t>
  </si>
  <si>
    <t>ROJO Y AMARILLO S.R.L.</t>
  </si>
  <si>
    <t>CORREO ARGENTINO S.A.</t>
  </si>
  <si>
    <t>TELECOM ARGENTINA S.A.</t>
  </si>
  <si>
    <t>AVALOS S.A.C.F.I.</t>
  </si>
  <si>
    <t>EMILIANO SACCOL</t>
  </si>
  <si>
    <t>DEHEZA S.A.I.F. E I.</t>
  </si>
  <si>
    <t>EG3 RED S.A.</t>
  </si>
  <si>
    <t>RUMAOS S.A.</t>
  </si>
  <si>
    <t>DALLWYN S.A.</t>
  </si>
  <si>
    <t>TRANSPORTES SERVEMAR S.A.</t>
  </si>
  <si>
    <t>COLON S.R.L.</t>
  </si>
  <si>
    <t>INDUSTRIAL AND COMMERCIAL BANK OF CHINA (ARG.) S.A.</t>
  </si>
  <si>
    <t>ELEUTERÍA RÍOS</t>
  </si>
  <si>
    <t>BANCO FRANCÉS BBVA S.A.</t>
  </si>
  <si>
    <t>SANTAMARÍA COMBUSTIBLES SRL</t>
  </si>
  <si>
    <t>NEGRO CARLOS ALBERTO</t>
  </si>
  <si>
    <t>SNAP SHOT S.A.</t>
  </si>
  <si>
    <t>CORDOZA S.A.</t>
  </si>
  <si>
    <t>DUSSIN ANA ROSA</t>
  </si>
  <si>
    <t>HORUS GOURMET SRL</t>
  </si>
  <si>
    <t>BRAINTLY SRL</t>
  </si>
  <si>
    <t>SOCORRO MEDICO PRIVADO SA</t>
  </si>
  <si>
    <t>PREMIUM BAKERY SA</t>
  </si>
  <si>
    <t>GIORDANO, NESTOR OMAR Y BELTRAMO, ANA MARÍA SOC. HEC.</t>
  </si>
  <si>
    <t>EMPRESA DEL SUR Y MEDIA AGUA</t>
  </si>
  <si>
    <t>DISTRIBUIDORA DE BEBIDAS S.R.L</t>
  </si>
  <si>
    <t>INFO AUTO S.R.L.</t>
  </si>
  <si>
    <t>EMPRESA SARMIENTO S.R.L.</t>
  </si>
  <si>
    <t>TIO TOM S.A.</t>
  </si>
  <si>
    <t>CLOP ERACLIO RICARDO</t>
  </si>
  <si>
    <t>GEMACO S.A</t>
  </si>
  <si>
    <t>NORIEGA MIGUEL ANGEL</t>
  </si>
  <si>
    <t>LA ANGELINA INVERSIONES S.A.</t>
  </si>
  <si>
    <t>ORMAZABAL, DONOSO JUAN ANDRES</t>
  </si>
  <si>
    <t>TRC SERVICIOS SRL</t>
  </si>
  <si>
    <t>EDITH GRACIELA PIÑERO</t>
  </si>
  <si>
    <t>GUNTER GIPSIE S.R.L.</t>
  </si>
  <si>
    <t>FIDEICOMISO DE ADMINISTRACION "ATENAS"</t>
  </si>
  <si>
    <t>MARCELO SILVIO BIANCHI</t>
  </si>
  <si>
    <t>DARSISA S.A.</t>
  </si>
  <si>
    <t>GRAN LIBERTADOR S.A.</t>
  </si>
  <si>
    <t>GASOLEO S.A.</t>
  </si>
  <si>
    <t>BOLSA DE COMERCIO DE BUENOS AIRES</t>
  </si>
  <si>
    <t>CASA GRANDE APART SA</t>
  </si>
  <si>
    <t>MARIA FLORENCIA ALAIMO</t>
  </si>
  <si>
    <t>JOSE ANTONIO FUENTES</t>
  </si>
  <si>
    <t>LIBRERIA SAN LUIS S.R.L.</t>
  </si>
  <si>
    <t>DISTROLUBE S.R.L.</t>
  </si>
  <si>
    <t>BIANCA BLUE S.R.L.</t>
  </si>
  <si>
    <t>DIFERENCIAL TRANSIERRAS S.R.L.</t>
  </si>
  <si>
    <t>RIMAN CUYO S-A</t>
  </si>
  <si>
    <t>M.D. CONSULTORES S.A.</t>
  </si>
  <si>
    <t>MANCINELLI BRUNO ALEJANDRO</t>
  </si>
  <si>
    <t>FERNAN SA</t>
  </si>
  <si>
    <t>AEROLINEAS ARGENTINAS S.A.</t>
  </si>
  <si>
    <t>F.M POZZO Y CARLOS E PLANES SH</t>
  </si>
  <si>
    <t xml:space="preserve">FERNANDO S. FERREYRA LIMA </t>
  </si>
  <si>
    <t>BERTORA &amp; ASOCIADOS S.R.L.</t>
  </si>
  <si>
    <t>EMPRESA DISTRIBUIDORA Y COMERCIALIZADORA NORTE S.A.</t>
  </si>
  <si>
    <t>EXPENDEDORAS AUTOMÁTICAS ITALO-ARGENTINA S.R.L.</t>
  </si>
  <si>
    <t>MDS CONSULTORES S.A.</t>
  </si>
  <si>
    <t>MACCIONE HNOS. S.H.</t>
  </si>
  <si>
    <t>EST.SERV.LAS FLORES S.R.L.</t>
  </si>
  <si>
    <t>ANDESMAR S.A.</t>
  </si>
  <si>
    <t>INTEGRAL PACK EXPRESS S.A</t>
  </si>
  <si>
    <t>STURNIOLO CARLOS HORACIO</t>
  </si>
  <si>
    <t>INCAT S.R.L</t>
  </si>
  <si>
    <t>SISEC CONSTRUCCIONES SA</t>
  </si>
  <si>
    <t>CRICRI NAZARENO</t>
  </si>
  <si>
    <t>CARABONI KRALJEVIH Y DI S.H.</t>
  </si>
  <si>
    <t>AGRINDA S.A</t>
  </si>
  <si>
    <t>FORMULARIOS EL TREBOL S.R.L.</t>
  </si>
  <si>
    <t>CUATRO D S.A.</t>
  </si>
  <si>
    <t>ALFONSO RODRIGO ROONEY</t>
  </si>
  <si>
    <t>CAPRI HERMANOS S.H.</t>
  </si>
  <si>
    <t>RESET ARGENTINA S.R.L.</t>
  </si>
  <si>
    <t>EMIDAN S.R.L</t>
  </si>
  <si>
    <t>PANAMERICANA S.R.L</t>
  </si>
  <si>
    <t>GARAGE PIEDRABUENA S.R.L</t>
  </si>
  <si>
    <t>GRUPO FIP S.A.</t>
  </si>
  <si>
    <t>COMERCIAL ARGON S.A.</t>
  </si>
  <si>
    <t>COMBUSTIBLES MIENIUM S.R.L</t>
  </si>
  <si>
    <t>SERVICIOS MIGUEL ANGEL S.A.</t>
  </si>
  <si>
    <t>PAOLINO CLAUDIA</t>
  </si>
  <si>
    <t>BENVENISTE DEBORAH YUDITH</t>
  </si>
  <si>
    <t>SCHWINDT TERESA</t>
  </si>
  <si>
    <t>TELEFONICA MOVILES ARGENTINA S.A.</t>
  </si>
  <si>
    <t>ELI S.A.</t>
  </si>
  <si>
    <t>RETTO CARMEN</t>
  </si>
  <si>
    <t>COTO C.I.C.S.A.</t>
  </si>
  <si>
    <t>ALLUB HERMANOS S.R.L</t>
  </si>
  <si>
    <t>PUELO S.R.L.</t>
  </si>
  <si>
    <t xml:space="preserve">MONTENEGRO MONSERRAT OLGA </t>
  </si>
  <si>
    <t>CABLEVISIÓN S.A.</t>
  </si>
  <si>
    <t>MONTAÑA DIEGO RAUL</t>
  </si>
  <si>
    <t>DRIDCO S.A.</t>
  </si>
  <si>
    <t>NEOTEL S.R.L.</t>
  </si>
  <si>
    <t>ACENAF S.R.L.</t>
  </si>
  <si>
    <t>GASALE S.R.L</t>
  </si>
  <si>
    <t>MANUEL OMAR CASTAÑEDA</t>
  </si>
  <si>
    <t>BARGO JOSÉ OSVALDO</t>
  </si>
  <si>
    <t>SUHAIMAN YAMILA, SUHAIMAN MUNIR Y OTROS</t>
  </si>
  <si>
    <t>FEDERACIÓN PATRONAL SEGUROS SA</t>
  </si>
  <si>
    <t>ROMA COMBUSTIBLES S.A</t>
  </si>
  <si>
    <t>TELECOM PERSONAL S.A.</t>
  </si>
  <si>
    <t>SABY HNOS. S.R.L</t>
  </si>
  <si>
    <t>NOSIS S.A.</t>
  </si>
  <si>
    <t>ESTACIONES DE SERVICIO EDARGUS S.R.L.</t>
  </si>
  <si>
    <t>NICHOLSON Y CANO SRL</t>
  </si>
  <si>
    <t>JAVIER ERNESTO ANLLO</t>
  </si>
  <si>
    <t>COLEGIO DE ESCRIBANOS DE LA PCIA DE STA FE - PRIMERA CIRCUNS</t>
  </si>
  <si>
    <t>SILVIA CAUDANA MARTINEZ</t>
  </si>
  <si>
    <t>CARRARO S. G. Y LIOI O. O. S.H.</t>
  </si>
  <si>
    <t>RICARDO NICOLAS BEVACQUA</t>
  </si>
  <si>
    <t>EPEC EMPRESA PROVINCIAL DE ENERGIA DE CÓRDOBA</t>
  </si>
  <si>
    <t>DAVID SCIAN</t>
  </si>
  <si>
    <t>ANDREA M. ROS CROCITTO</t>
  </si>
  <si>
    <t>EL AUDITOR S.A.</t>
  </si>
  <si>
    <t>DAVID ROSENTAL E HIJOS S.A.C.I.</t>
  </si>
  <si>
    <t>FUSION MADERO S.A.</t>
  </si>
  <si>
    <t>MAR MAU S.R.L.</t>
  </si>
  <si>
    <t>NEXTEL S.A.</t>
  </si>
  <si>
    <t>FALABELLA S.A.</t>
  </si>
  <si>
    <t>CHADA JOSE SALVADOR</t>
  </si>
  <si>
    <t>EL PORVENIR SRL</t>
  </si>
  <si>
    <t>RODADOS ATALAYA SRL</t>
  </si>
  <si>
    <t>BUSTOS ANGELA PATRICIA</t>
  </si>
  <si>
    <t>ORBIS - COMPAÑÍA ARGENTINA DE SEGUROS</t>
  </si>
  <si>
    <t>PAULA ANDREA MARTINEZ GIRAUDO</t>
  </si>
  <si>
    <t>LAS SIERRAS S.R.L</t>
  </si>
  <si>
    <t>NEUMASHOP NARVAEZ S.A.</t>
  </si>
  <si>
    <t>VALOT S.A</t>
  </si>
  <si>
    <t>SILVANA ADRIANA ALONSO</t>
  </si>
  <si>
    <t>SERVINORTE S.A.</t>
  </si>
  <si>
    <t>YAPAY NEASA SRL</t>
  </si>
  <si>
    <t>AUTOPISTAS DEL SOL SA</t>
  </si>
  <si>
    <t>PAVONE LUIS ANGEL</t>
  </si>
  <si>
    <t>SUPERSERVICE S.A.</t>
  </si>
  <si>
    <t>CULLIGAN ARGENTINA S.A.</t>
  </si>
  <si>
    <t>LA QUINTA ESTACION S.R.L</t>
  </si>
  <si>
    <t>SICARDI RUBEN LUCIANO</t>
  </si>
  <si>
    <t>VENETA SYSTEM SUDAMERICA S.A.</t>
  </si>
  <si>
    <t>NEXO S.R.L.</t>
  </si>
  <si>
    <t>DUCLO JUAN ALBERTO</t>
  </si>
  <si>
    <t xml:space="preserve">BUZANCY S.A </t>
  </si>
  <si>
    <t>FOLGEN S.A</t>
  </si>
  <si>
    <t>TRANSPORTE SAN JUAN S.A.C.I.F.A.</t>
  </si>
  <si>
    <t>SANCHEZ ARTURO CANDIDO</t>
  </si>
  <si>
    <t>LOPEZ NANCY ELVIRA</t>
  </si>
  <si>
    <t>LA EXCELENCIA S.R.L</t>
  </si>
  <si>
    <t>DANIEL CASTIÑEIRA Y CIA S.R.L.</t>
  </si>
  <si>
    <t>PETROMADRID S.A.</t>
  </si>
  <si>
    <t>AZUL COMBUSTIBLES S.A</t>
  </si>
  <si>
    <t>SERGIO MAURO MEDINA</t>
  </si>
  <si>
    <t>MA COMERCIAL S.R.L.</t>
  </si>
  <si>
    <t>ALIMENTOS MAMINA SRL</t>
  </si>
  <si>
    <t>ARDILES RICARDO MATIAS</t>
  </si>
  <si>
    <t>PEREZ MARCELO FABIO</t>
  </si>
  <si>
    <t>ALICIA TERESA CAPANO</t>
  </si>
  <si>
    <t>ADMINISTRADORA DE ARCHIVOS S.A.</t>
  </si>
  <si>
    <t>CRESCENTINI ROBERTO ANTONIO</t>
  </si>
  <si>
    <t>SAINT GERMAINE S.A.</t>
  </si>
  <si>
    <t>NUEVOS EMPRENDIMIENTOS S.R.L.</t>
  </si>
  <si>
    <t>ESTACION DE SERVICIO SAAVEDRA S.R.L</t>
  </si>
  <si>
    <t>ALICIA ESTER VILLEGAS</t>
  </si>
  <si>
    <t>FUENTES GOMEZ SEBASTIAN EMANUEL</t>
  </si>
  <si>
    <t>ORGANIZACION VERAZ S.A</t>
  </si>
  <si>
    <t>RIESGONET S.A.</t>
  </si>
  <si>
    <t>ANABELA MARTA WOLF</t>
  </si>
  <si>
    <t>JULIAN IGNACIO PIVA</t>
  </si>
  <si>
    <t>ARCE JUAN MANUEL</t>
  </si>
  <si>
    <t>BEVACQUA MARTIN ALFREDO</t>
  </si>
  <si>
    <t>TEAM CLEAN S.R.L.</t>
  </si>
  <si>
    <t>GIANINA BEVACQUA</t>
  </si>
  <si>
    <t>ING. LEONARDO A. AROCENA HERNANDEZ</t>
  </si>
  <si>
    <t>SERVICIOS LIMPECO SRL</t>
  </si>
  <si>
    <t>EMFACO S.A.</t>
  </si>
  <si>
    <t>PORCHIETTO S.A.</t>
  </si>
  <si>
    <t>SERVICIOS GAS AUTOMOTORES SRL</t>
  </si>
  <si>
    <t>ALBERTO RAMON CARRARA</t>
  </si>
  <si>
    <t>JUAN CARLOS ABELLO</t>
  </si>
  <si>
    <t>MERCADOLIBRE SRL</t>
  </si>
  <si>
    <t>ROSSI BETINA PAOLA</t>
  </si>
  <si>
    <t>FRANQUICIA DE MAGERFOOD S.A.</t>
  </si>
  <si>
    <t>EL QUIJOTE SRL</t>
  </si>
  <si>
    <t>LOPEZ FERRAROTTI E HIJOS S.A.</t>
  </si>
  <si>
    <t>DIAGONAL DON BOSCO S.R.L.</t>
  </si>
  <si>
    <t>VILLALBA CARLOS ALBERTO</t>
  </si>
  <si>
    <t>SERVICIOS PADUA S.A.</t>
  </si>
  <si>
    <t>FENOGLIO JESUS MARIA</t>
  </si>
  <si>
    <t>RODRIGUEZ PEÑA 1101 S.A.</t>
  </si>
  <si>
    <t>AIMETTA Y RIMONDA SRL</t>
  </si>
  <si>
    <t>MAR-SAN S.R.L</t>
  </si>
  <si>
    <t>NESTOR DOMINGUEZ</t>
  </si>
  <si>
    <t>SUPER IMPERIO S.A.</t>
  </si>
  <si>
    <t>OPERADORA DE COMBUSTIBLES ROSARIO S.A</t>
  </si>
  <si>
    <t>EL SURTIDOR</t>
  </si>
  <si>
    <t>CRUCERO DE ALTA GRACIA S.A.</t>
  </si>
  <si>
    <t>FAVRE GASTÓN A.</t>
  </si>
  <si>
    <t>COOP LIM. DE CONS. POP. DE ELECT. Y SERV. ANEX. DE V. TUERTO</t>
  </si>
  <si>
    <t>EPE SANTA FE</t>
  </si>
  <si>
    <t>CORAFAL NORTE S.A.</t>
  </si>
  <si>
    <t>NUEVA CHEVALLIER S.A.</t>
  </si>
  <si>
    <t>EMECO S.A</t>
  </si>
  <si>
    <t>LOPEZ GUSTAVO SEBASTIAN</t>
  </si>
  <si>
    <t>PIAMONTE SERVICIOS SRL</t>
  </si>
  <si>
    <t>SALVADOR SRL</t>
  </si>
  <si>
    <t>EXPRESO DIFERENCIA CÓRDOBA RÍO CUARTO SRL</t>
  </si>
  <si>
    <t>WIND S.A.</t>
  </si>
  <si>
    <t>GRUPO CONCESIONARIO DEL OESTE SA</t>
  </si>
  <si>
    <t>VICENTE GARABITO TICONA</t>
  </si>
  <si>
    <t>ANA CAROLINA IRENE Y  DANIELA BEATRIZ MICHELINI S.H</t>
  </si>
  <si>
    <t>ECOMETANO S.A.</t>
  </si>
  <si>
    <t>CRUCERO DEL SUR SRL</t>
  </si>
  <si>
    <t>FIORI AMALIA ÁNGELA</t>
  </si>
  <si>
    <t>ANGELILLA MARIA LAURA</t>
  </si>
  <si>
    <t>DELFO DOMÍNGUEZ</t>
  </si>
  <si>
    <t>PARADA LINIERS SA</t>
  </si>
  <si>
    <t>CASA IGNACIO LIBRERIA COMERCIAL SA</t>
  </si>
  <si>
    <t>AIMETTA S.R.L.</t>
  </si>
  <si>
    <t>SUC. FREITAS DE CARVALHO S.H</t>
  </si>
  <si>
    <t>DA COSTA E HIJOS S.A</t>
  </si>
  <si>
    <t>GASPARQUE S.A.</t>
  </si>
  <si>
    <t>SA IMPORTADORA Y EXPORTADORA DE LA PATAGONIA</t>
  </si>
  <si>
    <t>TRIVI SACACIFI Y E</t>
  </si>
  <si>
    <t>KABEL S.R.L.</t>
  </si>
  <si>
    <t>COOPERATIVA ANDINA DE TRANSP.AUTOM.</t>
  </si>
  <si>
    <t>COORDINACION ECOLOGICA AREA METROPOLITANA S.E.</t>
  </si>
  <si>
    <t>URANGA, PEAGUDA, SILVA S.H.</t>
  </si>
  <si>
    <t>ASTIE CARLOS Y BALLESTER JOSE LUIS</t>
  </si>
  <si>
    <t>CRISTIAN WALTER DE FILIPPO</t>
  </si>
  <si>
    <t>LA PLAZA S.R.L.</t>
  </si>
  <si>
    <t>MENDOZA FUNDACIONAL S.A.</t>
  </si>
  <si>
    <t>CLOP ORLANDO RUBEN JOSÉ</t>
  </si>
  <si>
    <t>SIMONETTA ORSINI SRL</t>
  </si>
  <si>
    <t>FIDEICOMISO DE ADM. DE LA EST. TERM. DE OMNIBUS</t>
  </si>
  <si>
    <t>MARTHER S.A.</t>
  </si>
  <si>
    <t>ANDREA MARCELA OLACE</t>
  </si>
  <si>
    <t>T.A. LA ESTRELLA S.A.</t>
  </si>
  <si>
    <t>ALGAR S.R.L</t>
  </si>
  <si>
    <t>DEVENTER S.A</t>
  </si>
  <si>
    <t>SUN GROUP INVESTMENTS S.A</t>
  </si>
  <si>
    <t>DUGOUR ALEJANDRO CLAUDIO</t>
  </si>
  <si>
    <t>SIMOSA S.R.L</t>
  </si>
  <si>
    <t>PLACOMGAS S.A</t>
  </si>
  <si>
    <t>MILLANEL COSMETICA SRL</t>
  </si>
  <si>
    <t>ENERPLUS SRL</t>
  </si>
  <si>
    <t>CASASNOVAS EDUARDO FABIÁN</t>
  </si>
  <si>
    <t>LEANDRO NESTOR RAELE</t>
  </si>
  <si>
    <t>NATALIA YANINA RICCIARDI</t>
  </si>
  <si>
    <t>ALT S.A</t>
  </si>
  <si>
    <t>KUKE S.R.L</t>
  </si>
  <si>
    <t>LAVORIS S.R.L.</t>
  </si>
  <si>
    <t>MARIA CARMEN MAIDANA</t>
  </si>
  <si>
    <t>BENADERETTE PABLO DANIEL</t>
  </si>
  <si>
    <t>PATRICIA VIVIANA BELTRAN</t>
  </si>
  <si>
    <t>AUFKOCHEN S.A.C.I.F.I</t>
  </si>
  <si>
    <t>SARAVIA CARLOS IGNACIO</t>
  </si>
  <si>
    <t>DIFEL S.A</t>
  </si>
  <si>
    <t>RIVAGAS S.A.</t>
  </si>
  <si>
    <t>MOYANO WALTER HUGO</t>
  </si>
  <si>
    <t>SODERIA LA NUEVA SA</t>
  </si>
  <si>
    <t>ABRIL JOSE IGNACIO</t>
  </si>
  <si>
    <t>LEONOR S. JUNGE</t>
  </si>
  <si>
    <t>SUPERSERVICIOS S.A.</t>
  </si>
  <si>
    <t>PENTA HOTEL S.A.</t>
  </si>
  <si>
    <t>LIZZI JORGE OSVALDO</t>
  </si>
  <si>
    <t>SCALISI HERNÁN</t>
  </si>
  <si>
    <t>FAST OIL S.A.</t>
  </si>
  <si>
    <t>JOSE LUIS PEREYRA LUCENA (H)</t>
  </si>
  <si>
    <t>PUENTE BLANCO S.R.L.</t>
  </si>
  <si>
    <t>JUMBO RETAIL ARGENTINA S.A.</t>
  </si>
  <si>
    <t>BELZA ANDRES CARLOS</t>
  </si>
  <si>
    <t>MELLINO PATRICIA BEATRIZ</t>
  </si>
  <si>
    <t>ABRAHAM HNOS. S.A.</t>
  </si>
  <si>
    <t>GARBARINO S.A.</t>
  </si>
  <si>
    <t>FERNANDO ADRIAN MOURE</t>
  </si>
  <si>
    <t xml:space="preserve">ANA VERONICA CASTRO </t>
  </si>
  <si>
    <t>HAVANNA S.A.</t>
  </si>
  <si>
    <t>SERVICIOS JYF S.A.</t>
  </si>
  <si>
    <t>ANTIMA S.A.</t>
  </si>
  <si>
    <t>VERDE HERNAN PABLO</t>
  </si>
  <si>
    <t>MARIA DE LOS CIELOS COSTANZO</t>
  </si>
  <si>
    <t>SALTA HOTEL DE LOS LLANOS S.R.L</t>
  </si>
  <si>
    <t>RDM TILES GROUP S.R.L.</t>
  </si>
  <si>
    <t>GUSTAVO MARCELO VALLE</t>
  </si>
  <si>
    <t>DESPEGAR.COM.AR S.A.</t>
  </si>
  <si>
    <t>GARCIA GUILLERMO LUIS</t>
  </si>
  <si>
    <t>MARCELA VERONICA PONS</t>
  </si>
  <si>
    <t>MARTIN ALEJANDRO MARTUCCIO</t>
  </si>
  <si>
    <t>RAS DISTRIBUCIONES S.R.L.</t>
  </si>
  <si>
    <t>LAS ACACIAS S.R.L</t>
  </si>
  <si>
    <t>SAN JUAN Y SOLIS ALVAREZ Y DI LEVA S.A.</t>
  </si>
  <si>
    <t>OSVALDO EMILIO SCHILLIRO</t>
  </si>
  <si>
    <t>SANCHEZ ALDO DOMINGO</t>
  </si>
  <si>
    <t>JAVIER H BUZZO</t>
  </si>
  <si>
    <t xml:space="preserve">JUAN CARLOS MORALES </t>
  </si>
  <si>
    <t>STELLA MARIS LARRUBIA</t>
  </si>
  <si>
    <t>EMILIO ORELLANO</t>
  </si>
  <si>
    <t>ECADAT SA</t>
  </si>
  <si>
    <t>MARIA GABRIELA LA ROSA</t>
  </si>
  <si>
    <t>CENCOSUD S.A</t>
  </si>
  <si>
    <t>EL SURTIDOR SA</t>
  </si>
  <si>
    <t>CARLETTI HERMANOS S.R.L</t>
  </si>
  <si>
    <t>ESTACION DE SERVICIO SUPER</t>
  </si>
  <si>
    <t>CATTERA VALERIA DANIELA</t>
  </si>
  <si>
    <t>MICRONORTE POSTAL S.R.L.</t>
  </si>
  <si>
    <t>CASTELLANO GUSTAVO HECTOR</t>
  </si>
  <si>
    <t>LAKERS CORP. S.A.</t>
  </si>
  <si>
    <t>BUMERAN.COM ARGENTINA S.A.</t>
  </si>
  <si>
    <t>MAGDALENA MUÑOZ</t>
  </si>
  <si>
    <t>DUEARTE ORUE ALCIDES ALIPIO</t>
  </si>
  <si>
    <t>EL ARTE DEL SELLO S.R.L.</t>
  </si>
  <si>
    <t>EDITORIAL DIARIO LA CAPITAL S.A.</t>
  </si>
  <si>
    <t>AGUSTINA CHAVERO</t>
  </si>
  <si>
    <t>AGUACORP SRL</t>
  </si>
  <si>
    <t>AMERICAN EXPRESS ARGENTINA S.A.</t>
  </si>
  <si>
    <t>COMBUSTIBLES RUTA 26 S.A.</t>
  </si>
  <si>
    <t>CYPLA S.A</t>
  </si>
  <si>
    <t>SERV. ESTADIO BARBOGAS 21 SRL</t>
  </si>
  <si>
    <t>ALETEC SRL</t>
  </si>
  <si>
    <t>GUILLERMO FABIAN BARRIOS</t>
  </si>
  <si>
    <t>SOC. AN. IND. COM. Y FIN. DIARIO DE LA MAÑANA</t>
  </si>
  <si>
    <t>GONZALEZ NELLY ELENA</t>
  </si>
  <si>
    <t>LAISECA ALEJO LOPEZ</t>
  </si>
  <si>
    <t>ELIAS JOSE YANI</t>
  </si>
  <si>
    <t>FIDEICOMISO CONDOMINIO DEL PILAR</t>
  </si>
  <si>
    <t>ESCRIBANO JUAN MANUEL</t>
  </si>
  <si>
    <t>VANNI DOMINGO LORENZO</t>
  </si>
  <si>
    <t>CARLOS E. RASCHIA</t>
  </si>
  <si>
    <t>MATIAS S PEREYRA</t>
  </si>
  <si>
    <t>SOLVER B.S.I</t>
  </si>
  <si>
    <t>EL TURISTA SRL</t>
  </si>
  <si>
    <t>GALINDEZ CATERING S.R.L</t>
  </si>
  <si>
    <t>LEM 133 -LUIS ERNESTO MERCADO</t>
  </si>
  <si>
    <t>TRIUNVIRATO 4700 S.A.</t>
  </si>
  <si>
    <t>CASERO MARCELO MANUEL</t>
  </si>
  <si>
    <t>ALFABIS SRL</t>
  </si>
  <si>
    <t>BRANCOLINI  MARTÍN G.</t>
  </si>
  <si>
    <t>ESTACION 20 DE JULIO SA</t>
  </si>
  <si>
    <t>REYES FAUSTO NECTALIS</t>
  </si>
  <si>
    <t>NESTLE ARGENTINA S.A.</t>
  </si>
  <si>
    <t>BARCELO JONATHAN ADRIÁN</t>
  </si>
  <si>
    <t>OBLIGADO 2727 SA</t>
  </si>
  <si>
    <t>EMPET S.R.L.</t>
  </si>
  <si>
    <t>DI VITO GENEROSO</t>
  </si>
  <si>
    <t>GERARDO LUQUE SRL</t>
  </si>
  <si>
    <t>VIA BARILOCHE S.A.</t>
  </si>
  <si>
    <t>RODRIGO SCHULDBERG</t>
  </si>
  <si>
    <t>BIGLIARDI NESTOR F. PEÑA FRANCISCO L.</t>
  </si>
  <si>
    <t>HOTELNEW S.R.L.</t>
  </si>
  <si>
    <t>ADECCO RRHH ARGENTINA SA</t>
  </si>
  <si>
    <t>SINIGALIA MARIANA</t>
  </si>
  <si>
    <t>RUGNIA HECTOR HORACIO</t>
  </si>
  <si>
    <t>MEDICINA PARA EMPRESAS S.A.</t>
  </si>
  <si>
    <t>PETROGAS LUJAN S.A</t>
  </si>
  <si>
    <t>SAFARI AUTOMOTORES S.A.</t>
  </si>
  <si>
    <t>FIGUEROA ROBERTO JAVIER</t>
  </si>
  <si>
    <t>CLAUDIA PATRICIA RODRIGUEZ</t>
  </si>
  <si>
    <t>VIDOZ MARIANO JAVIER</t>
  </si>
  <si>
    <t>INFORMATICA Y TELECOMUNICACIONES SA</t>
  </si>
  <si>
    <t>MARIA ANGELICA ACUÑA</t>
  </si>
  <si>
    <t>TRASLADOS ESPECIALES S.A.</t>
  </si>
  <si>
    <t>KINKA S.A.</t>
  </si>
  <si>
    <t>JUAN MANUEL AVILA</t>
  </si>
  <si>
    <t>LAISE CARLOS ALBERTO</t>
  </si>
  <si>
    <t>COSTA PARANA S.C.A</t>
  </si>
  <si>
    <t>TALLARA LUIS</t>
  </si>
  <si>
    <t>TINTO Y SODA SA</t>
  </si>
  <si>
    <t>LARANGEIRA S.A.</t>
  </si>
  <si>
    <t>LEONEL CATANEA</t>
  </si>
  <si>
    <t>COMBSYS S.R.L</t>
  </si>
  <si>
    <t>JUAN CARLOS GATO</t>
  </si>
  <si>
    <t>KASBARIAN FERNANDO NORBERTO</t>
  </si>
  <si>
    <t>ACOSTA OSCAR ISIDRO</t>
  </si>
  <si>
    <t>EMILSE ELISABETH TOLEDO CANDUSSI</t>
  </si>
  <si>
    <t>RUBIO DIEGO FERNANDO</t>
  </si>
  <si>
    <t>HEKAR S.R.L.</t>
  </si>
  <si>
    <t>CORRO NORTE S.A.</t>
  </si>
  <si>
    <t>GIRIBONE DANIEL A.  Y CARASAADA JOSEFINA</t>
  </si>
  <si>
    <t>SOCASA S.A</t>
  </si>
  <si>
    <t>RECARGAS EXPRESS SA</t>
  </si>
  <si>
    <t>IPSER SERVICIOS SRL</t>
  </si>
  <si>
    <t>PASCARELLI JUAN BAUTISTA</t>
  </si>
  <si>
    <t>FERRARI MARTIN GONZALO</t>
  </si>
  <si>
    <t>MARIA DEL VALLE MATTEA</t>
  </si>
  <si>
    <t>AGUSTIN RUBEN CASTRO</t>
  </si>
  <si>
    <t>ANDINA SERVICIOS MÉDICOS S.A.</t>
  </si>
  <si>
    <t>ANDRES MERINO PINTURERIAS S.A.</t>
  </si>
  <si>
    <t>MANSILLA FABIÁN</t>
  </si>
  <si>
    <t>ACCESO SUR SAN LORENZO S.R.L.</t>
  </si>
  <si>
    <t>ROBERTO F. MAURI</t>
  </si>
  <si>
    <t>GARCIA MONICA BEATRIZ</t>
  </si>
  <si>
    <t>ERICNET S.A.</t>
  </si>
  <si>
    <t>GOVINDA S.A.</t>
  </si>
  <si>
    <t>ESTELA LUCIA VILLAFAÑE</t>
  </si>
  <si>
    <t>AYMA ABRAHAM Y CIA SRL</t>
  </si>
  <si>
    <t>GNC ROSARIO S.A</t>
  </si>
  <si>
    <t>GNC SANTA FÉ S.A</t>
  </si>
  <si>
    <t>MAURO OSCAR LAGO</t>
  </si>
  <si>
    <t>CONVERGIA ARGENTINA SA</t>
  </si>
  <si>
    <t>KLEIN MONICA EDITH</t>
  </si>
  <si>
    <t>EMICAS S.R.L.</t>
  </si>
  <si>
    <t>MATEO WALTER JAVIER</t>
  </si>
  <si>
    <t>ARROYO DUAL S.R.L</t>
  </si>
  <si>
    <t>SARAI LILIANA PATRICIA</t>
  </si>
  <si>
    <t>JORGE ALBERTO RUBIO</t>
  </si>
  <si>
    <t>VETVEL S.A</t>
  </si>
  <si>
    <t>NET UP SRL</t>
  </si>
  <si>
    <t>DAYCHE S.A.</t>
  </si>
  <si>
    <t>PIERRI ANTONIO ERNESTO</t>
  </si>
  <si>
    <t>SALVARREDI EDUARDO ROSIER</t>
  </si>
  <si>
    <t>JULIETA P ASCARRUNZ PRINZA</t>
  </si>
  <si>
    <t>HERNANDEZ DARIO GUILLERMO</t>
  </si>
  <si>
    <t>DANIEL ALBERTO FERRUFINO</t>
  </si>
  <si>
    <t>BLUE ABS ELECTRONICA SRL</t>
  </si>
  <si>
    <t>PINTOS MARIANA VANESA</t>
  </si>
  <si>
    <t>SOFTSEG SA</t>
  </si>
  <si>
    <t>S.A. TRANSPORTE</t>
  </si>
  <si>
    <t>PALERMO NUEVO SA</t>
  </si>
  <si>
    <t>AMELIA CARO</t>
  </si>
  <si>
    <t>CENTRO PAMPEANA COMERCIAL SRL</t>
  </si>
  <si>
    <t>SELLOS QUER S.R.L.</t>
  </si>
  <si>
    <t>LOPEMA S.A.</t>
  </si>
  <si>
    <t>LILIAN NOEMI DELGADO</t>
  </si>
  <si>
    <t>LUIS DEL VALLE MORENO</t>
  </si>
  <si>
    <t>MEDICINA LABORAL RP SALUD SA</t>
  </si>
  <si>
    <t>SUCESORES DE LOPEZ ALDAO Y CÑIA SRL</t>
  </si>
  <si>
    <t>MANCINELLI ROSA ANTONIA</t>
  </si>
  <si>
    <t>HORUS MATAFUEGOS S.A.</t>
  </si>
  <si>
    <t>BIGBOX S A</t>
  </si>
  <si>
    <t>JULIO MARSAL Y SUSANA E. KRALJ</t>
  </si>
  <si>
    <t xml:space="preserve">FRASCA PONCE GUSTAVO ENRIQUE </t>
  </si>
  <si>
    <t>ADIDAS ARGENTINA S.A.</t>
  </si>
  <si>
    <t>COMBUSTIBLES Y SERVICIOS S.A.</t>
  </si>
  <si>
    <t>EDUARDO SAUL KOHN</t>
  </si>
  <si>
    <t>SERVICIO TABLADA S.R.L.</t>
  </si>
  <si>
    <t>HSBC BANK ARGENTINA S.A.</t>
  </si>
  <si>
    <t>RODRIGUEZ RUBEN DARIO</t>
  </si>
  <si>
    <t>EVALUADORA LATINOAMERICANA S.A.</t>
  </si>
  <si>
    <t>SIERRAS BUS S.R.L.</t>
  </si>
  <si>
    <t xml:space="preserve">MARTINEZ JUAN CARLOS </t>
  </si>
  <si>
    <t>JUAN CARLOS MONTAÑA</t>
  </si>
  <si>
    <t>SERVIQUIL S.R.L.</t>
  </si>
  <si>
    <t>BUJIPAR S.A.</t>
  </si>
  <si>
    <t>P. ZUCCO Y CIA. SA</t>
  </si>
  <si>
    <t>CRILLON S.A.C.I.</t>
  </si>
  <si>
    <t>NEUMÁTICOS ROSMI S.R.L.</t>
  </si>
  <si>
    <t>FERNANDO A. PIANO</t>
  </si>
  <si>
    <t>DISTRIBUIDORA SANDORE SRL</t>
  </si>
  <si>
    <t>MERLO DODGE DE GOYANES R. Y CANCHERE C.</t>
  </si>
  <si>
    <t>VILLARREAL LUIS EDUARDO</t>
  </si>
  <si>
    <t>SOGRUB SRL</t>
  </si>
  <si>
    <t>CHIARENZA FELIPE</t>
  </si>
  <si>
    <t>TEXIDO MARCELO ADRIAN</t>
  </si>
  <si>
    <t>CARIAS JORGE PEDRO</t>
  </si>
  <si>
    <t>JULIO HUMBERTO  GRONDONA S.A.</t>
  </si>
  <si>
    <t>ESTACIÓN DE SERV. NORTEÑA SRL</t>
  </si>
  <si>
    <t>JORGE LUIS MININNI</t>
  </si>
  <si>
    <t>LA BARALLA COMBUSTIBLES SRL</t>
  </si>
  <si>
    <t>GRUPO LATINO SRL</t>
  </si>
  <si>
    <t>PETROSUR S.A.</t>
  </si>
  <si>
    <t>FRAVEGA S.A.C.I. E I.</t>
  </si>
  <si>
    <t>MONTES DE OCA 1885 SRL</t>
  </si>
  <si>
    <t>ANA MARÍA SALOMÓN</t>
  </si>
  <si>
    <t>MAPLE ROSARIO S.A.</t>
  </si>
  <si>
    <t>EUROLAMP SRL</t>
  </si>
  <si>
    <t>GONZALEZ BARRACO MATIAS ALEJO</t>
  </si>
  <si>
    <t>CLAUDIA VIVIANA MOLINA</t>
  </si>
  <si>
    <t>GRACIELA KANIA</t>
  </si>
  <si>
    <t>CENTRO MEDICO LABORAL LA PLATA SRL</t>
  </si>
  <si>
    <t>SERVICIOS AL SUR S.R.L</t>
  </si>
  <si>
    <t>ARMANDO MARCUZZI S.R.L</t>
  </si>
  <si>
    <t>PEREZ GUSTAVO F.</t>
  </si>
  <si>
    <t>NAJDORF ALEJO LIONEL</t>
  </si>
  <si>
    <t>MARIJO S.A.</t>
  </si>
  <si>
    <t>TECHNIC CELULARES SRL</t>
  </si>
  <si>
    <t>POLAR VISION SRL</t>
  </si>
  <si>
    <t>PICONE JUAN JOSE</t>
  </si>
  <si>
    <t>EMILIANO CARLOS FERREYRA</t>
  </si>
  <si>
    <t>F Y F LLANTAS Y CUBIERTAS SRL</t>
  </si>
  <si>
    <t>INHOFF S.R.L</t>
  </si>
  <si>
    <t>OCTANO S.A.</t>
  </si>
  <si>
    <t>BACS BANCO DE CRÉDITO &amp; SECURITIZACIÓN S.A.</t>
  </si>
  <si>
    <t>JUAN CARLOS VUELVA</t>
  </si>
  <si>
    <t>ESER S.A.</t>
  </si>
  <si>
    <t>GRISELDA NORMA ALVAREZ</t>
  </si>
  <si>
    <t>VALENTE NICOLAS Y ROJAS ALEJANDRO ALBERTO SH</t>
  </si>
  <si>
    <t>ELISA SCHUJMAN DE MATEOS</t>
  </si>
  <si>
    <t>CAMARA DE MANDAT. DE MENDOZA</t>
  </si>
  <si>
    <t>MT CAPITAL SOCIEDAD DE BOLSA S.A.</t>
  </si>
  <si>
    <t>BARD INTERNATIONAL S.A.</t>
  </si>
  <si>
    <t>BANCO DE VALORES</t>
  </si>
  <si>
    <t>COMPAÑÍA INVERSORA BURSÁTIL SOCIEDAD DE BOLSA S.A.</t>
  </si>
  <si>
    <t>ROSOSZKA MARCELO SERGIO</t>
  </si>
  <si>
    <t>MAYNAR SRL</t>
  </si>
  <si>
    <t>AM EMPRENDIMIENTOS S.A.</t>
  </si>
  <si>
    <t>VILLAFUEL S.A</t>
  </si>
  <si>
    <t>PEREYRA OSCAR ALFREDO</t>
  </si>
  <si>
    <t>MAPLE SANTA FÉ S.A.</t>
  </si>
  <si>
    <t>GABRIELLI MARIANO Y GABRIELLI</t>
  </si>
  <si>
    <t>FUENTES HNOS.</t>
  </si>
  <si>
    <t>FORT PAULA DELIA</t>
  </si>
  <si>
    <t>AQUINO RAMONA LILIANA</t>
  </si>
  <si>
    <t>VERDOLINI JORGE PEDRO</t>
  </si>
  <si>
    <t>BISTRO S.A.</t>
  </si>
  <si>
    <t>COSTA WALTER ANIBAL</t>
  </si>
  <si>
    <t>PIRAMIDES 3 S.R.L</t>
  </si>
  <si>
    <t>SIGOT LUCIANO</t>
  </si>
  <si>
    <t>ITAL PAVON S.A.</t>
  </si>
  <si>
    <t>MAURO &amp; CATERING SRL</t>
  </si>
  <si>
    <t>SAITTA CLAUDIA MONICA</t>
  </si>
  <si>
    <t>JULIA COHEN</t>
  </si>
  <si>
    <t>TECSOCOM S.A.</t>
  </si>
  <si>
    <t>FLAMARIQUE GUILLERMO DANIEL</t>
  </si>
  <si>
    <t>SANITARIOS SIONE SRL</t>
  </si>
  <si>
    <t>GUISI S.A.</t>
  </si>
  <si>
    <t>SURIANO SA</t>
  </si>
  <si>
    <t>GUARESCHI Y ASOCIADOS S.R.L</t>
  </si>
  <si>
    <t>POSADAS S.R.L</t>
  </si>
  <si>
    <t>SAMARA WALTER OMAR ISA</t>
  </si>
  <si>
    <t>DE IULIIS GRACIELA ANDREA</t>
  </si>
  <si>
    <t>MAZZER CHISTIAN ALEJANDRO</t>
  </si>
  <si>
    <t>DOCAMPO LOPEZ S.A.</t>
  </si>
  <si>
    <t>BARBERO HERMANOS S.A.</t>
  </si>
  <si>
    <t>LEZAMA GONZALO</t>
  </si>
  <si>
    <t>EST. ROSSANO S.R.L.</t>
  </si>
  <si>
    <t xml:space="preserve">SCHEITLIN RUBEN DARIO </t>
  </si>
  <si>
    <t>JORGE HUGO COSO</t>
  </si>
  <si>
    <t>FULINE MIGUEL ALBERTO</t>
  </si>
  <si>
    <t>IGNIS S.R.L.</t>
  </si>
  <si>
    <t>ANDREA VERONICA DOMINGUEZ</t>
  </si>
  <si>
    <t>GROTSCHL JORGE MIGUEL ANGEL</t>
  </si>
  <si>
    <t>MAIPU RIO S.R.L.</t>
  </si>
  <si>
    <t>CENTRO MEDICO BELGRANO SA</t>
  </si>
  <si>
    <t>NICARAGUA S.A.</t>
  </si>
  <si>
    <t>ESTACIONES DE SERVICIO RUIZ HERMANOS S.R.L.</t>
  </si>
  <si>
    <t>COOPER DARIO E.</t>
  </si>
  <si>
    <t>PENTAGAS S.A.</t>
  </si>
  <si>
    <t>PETROSAM S.R.L.</t>
  </si>
  <si>
    <t>ENRIQUE ERNESTO PEDREIRA</t>
  </si>
  <si>
    <t>SOUTH W. GROUP S.A.</t>
  </si>
  <si>
    <t>CITILAN ARGENTINA SA</t>
  </si>
  <si>
    <t>REPARKER CORDOBA S.A</t>
  </si>
  <si>
    <t>NAFPUR XXI SA</t>
  </si>
  <si>
    <t>CASTORANI VITALE PATRICIO</t>
  </si>
  <si>
    <t>DIAZ GISELA NANCY</t>
  </si>
  <si>
    <t>BULONERA ATLAS SA</t>
  </si>
  <si>
    <t>LESS S.R.L.</t>
  </si>
  <si>
    <t>SATRAGNO S.R.L</t>
  </si>
  <si>
    <t>RUDENZ SA</t>
  </si>
  <si>
    <t>CONAFE S.R.L</t>
  </si>
  <si>
    <t>ANTONIO RODRIGUEZ</t>
  </si>
  <si>
    <t>MARIN ROSA DE LAS MERCEDES</t>
  </si>
  <si>
    <t>MAURICIO ROBERTO PIRILLO</t>
  </si>
  <si>
    <t>NESTOR HORACIO RIVAS</t>
  </si>
  <si>
    <t>NOVELLO GRACIELA</t>
  </si>
  <si>
    <t>FELER GROUP S.A.</t>
  </si>
  <si>
    <t>VENZAR SOC DE HECHO TONELLI SUSANA</t>
  </si>
  <si>
    <t>NATALIA MONICA SUSIC</t>
  </si>
  <si>
    <t>BUONO CRISTIAN EDUARDO</t>
  </si>
  <si>
    <t>PARQUE COMBUSTIBLES SA</t>
  </si>
  <si>
    <t>INSTITUTO SEGURA  WALROND  S.A</t>
  </si>
  <si>
    <t>ELECTRO SERVICE M&amp;E SRL</t>
  </si>
  <si>
    <t>LA CASA DE LA LMPIEZA S.A.</t>
  </si>
  <si>
    <t>LIBEROIL S.R.L</t>
  </si>
  <si>
    <t>EDIN S.A.</t>
  </si>
  <si>
    <t>MEYER RICARDO ALBERTO</t>
  </si>
  <si>
    <t>FERNANDEZ RAUL OSCAR</t>
  </si>
  <si>
    <t>STRUMIA ARIEL JOSE</t>
  </si>
  <si>
    <t>LINCH SILVIA ADRIANA</t>
  </si>
  <si>
    <t>RODSTATION S.A.</t>
  </si>
  <si>
    <t>JUAN PABLO GOMEZ Y ADRIANA GOMEZ SOC LEY 19550 CAP I SECC. I</t>
  </si>
  <si>
    <t>LE PETIT TRIANON S.A.A</t>
  </si>
  <si>
    <t>EMVI DIGITAL SRL</t>
  </si>
  <si>
    <t>YURITI S.A.</t>
  </si>
  <si>
    <t>SCARIMBOLO SILVINA ANDREA</t>
  </si>
  <si>
    <t xml:space="preserve">QUEVEDO MARIA ALEJANDRA </t>
  </si>
  <si>
    <t>YAMILA ERIKA CARAM</t>
  </si>
  <si>
    <t>EDGARDO HORACIO HERRERA</t>
  </si>
  <si>
    <t>SECORVEP S.A.</t>
  </si>
  <si>
    <t>TESTORELLI S.A.</t>
  </si>
  <si>
    <t>ESTACION DE SERVICIO GRAL.MOSCONI</t>
  </si>
  <si>
    <t>JULERIAQUE S.A.</t>
  </si>
  <si>
    <t>SKLAR MARCELO SILVIO</t>
  </si>
  <si>
    <t>BENNASAR SA</t>
  </si>
  <si>
    <t>LORENZO EDUARDO</t>
  </si>
  <si>
    <t>M.SANCHEZ SILLERO E HIJOS S.A.</t>
  </si>
  <si>
    <t>GLOBAL MANAGMENT  S.A</t>
  </si>
  <si>
    <t xml:space="preserve">MASETTO SUSANA </t>
  </si>
  <si>
    <t>CAMINO ROBERTO LUIS</t>
  </si>
  <si>
    <t>PANAMERICANA KM 50 SA</t>
  </si>
  <si>
    <t>RODRIGUEZ DANIELA DEL CARMEN</t>
  </si>
  <si>
    <t>ZACHARONOK MARIANO SEBASTIAN</t>
  </si>
  <si>
    <t>PCCP S.A. SERVICIO DE TELECOMUNICACIONES</t>
  </si>
  <si>
    <t>AUTOMOTORES LARREA SRL</t>
  </si>
  <si>
    <t>COMERCIAL MANITTA HNOS. S.R.L.</t>
  </si>
  <si>
    <t>PALO VERDE ADROGUE S.R.L</t>
  </si>
  <si>
    <t>ESTACION DE SERVICIO DE AUTOPISTA S.R.L.</t>
  </si>
  <si>
    <t>ENDAPLA S.A</t>
  </si>
  <si>
    <t>EGOX S.R.L.</t>
  </si>
  <si>
    <t>MOYANO DARÍO</t>
  </si>
  <si>
    <t>AUTOTRANSPORTES ISELIN S.A.</t>
  </si>
  <si>
    <t>PINTURERIAS REX S.A.</t>
  </si>
  <si>
    <t>ENERGY VIVIOSN ARGENTINA SA</t>
  </si>
  <si>
    <t>RUTAS DEL SOL S.A.</t>
  </si>
  <si>
    <t>VENADO COMBUSTIBLES S.A.</t>
  </si>
  <si>
    <t>ENRIQUES MARCELA ALEJANDRA</t>
  </si>
  <si>
    <t>VALENCIA MIGUEL ANGEL</t>
  </si>
  <si>
    <t>ANALYN   S.A.</t>
  </si>
  <si>
    <t>BALBUENA MARÍA NIEVES</t>
  </si>
  <si>
    <t>CABARO S.R.L</t>
  </si>
  <si>
    <t>POGGIO CAROLA BERNARDA MAGD</t>
  </si>
  <si>
    <t>MENDOZA VARGAS FREDDY CAUSSIN</t>
  </si>
  <si>
    <t>CLAVERO SEBASTIAN ALDO Y OTROS</t>
  </si>
  <si>
    <t>JUAN CARLOS SAGÁS</t>
  </si>
  <si>
    <t>JORGE ALBERTO CASO S.A.</t>
  </si>
  <si>
    <t>CÉSAR ERNESTO FRANCOLINI</t>
  </si>
  <si>
    <t>GNC GODOY CRUZ S.A.</t>
  </si>
  <si>
    <t>LAGO FEDERICO DANIEL</t>
  </si>
  <si>
    <t>PIGMENTO- ADELIDE S.A.</t>
  </si>
  <si>
    <t>ROHNER S.R.L</t>
  </si>
  <si>
    <t>MARISI Y VILLANUEVA S.A.</t>
  </si>
  <si>
    <t>OIL PETRO SALSIPUEDES S.R.L</t>
  </si>
  <si>
    <t>DIAZ ZULEMA DEL VALLE</t>
  </si>
  <si>
    <t>ISIDORO STRAVITZ</t>
  </si>
  <si>
    <t>CHEN WANHONG</t>
  </si>
  <si>
    <t>Cuenta Descripción</t>
  </si>
  <si>
    <t>Nro. Prov.</t>
  </si>
  <si>
    <t>Descripción</t>
  </si>
  <si>
    <t>Fecha</t>
  </si>
  <si>
    <t>O.Pago</t>
  </si>
  <si>
    <t>Razón Social</t>
  </si>
  <si>
    <t>ESTACIONAMIENTO</t>
  </si>
  <si>
    <t>RESGUARDOS CUYANOS SA</t>
  </si>
  <si>
    <t>FABIÁN TORRES</t>
  </si>
  <si>
    <t>Importe bruto</t>
  </si>
  <si>
    <t>Importe neto</t>
  </si>
  <si>
    <t>DANIEL FLESLER</t>
  </si>
  <si>
    <t>SOCIEDAD AGRO S.R.L</t>
  </si>
  <si>
    <t>AVALOS ALBERTO EDUARDO</t>
  </si>
  <si>
    <t>ABAURRE CARINA</t>
  </si>
  <si>
    <t>ABBRANANTE DOMINGO</t>
  </si>
  <si>
    <t>ACCESO NORTE S.R.L.</t>
  </si>
  <si>
    <t>ADRIAN LANZIDERIS</t>
  </si>
  <si>
    <t>VORTERIS DAMIAN</t>
  </si>
  <si>
    <t>SANTIZO ESTEBAN</t>
  </si>
  <si>
    <t>LEDESMA PATRICIO</t>
  </si>
  <si>
    <t>Nro. Proveedor</t>
  </si>
  <si>
    <t>CAJA CÓRDOBA</t>
  </si>
  <si>
    <t>CAJA MENDOZA</t>
  </si>
  <si>
    <t>CAJA ENTRE RÍOS</t>
  </si>
  <si>
    <t>CAJA BUENOS AIRES</t>
  </si>
  <si>
    <t>CAJA NEUQUÉN</t>
  </si>
  <si>
    <t>OBRA EN CONSTRUCCION</t>
  </si>
  <si>
    <t>AUTOS EN CONSIGNACION A COBRAR</t>
  </si>
  <si>
    <t>REFACCIONES EDIFICIOS</t>
  </si>
  <si>
    <t>ALQUILERES PAGADOS</t>
  </si>
  <si>
    <t>MUEBLES Y UTILES</t>
  </si>
  <si>
    <t>MUEBLES Y UTILES SUCURSALES</t>
  </si>
  <si>
    <t>MUEBLES Y UTILES CALL CENTER</t>
  </si>
  <si>
    <t>TELEFONÍA</t>
  </si>
  <si>
    <t>SEGURO DE VIDA</t>
  </si>
  <si>
    <t>PROVISIONES VARIAS</t>
  </si>
  <si>
    <t>PREVISONES HONORARIOS</t>
  </si>
  <si>
    <t>PREVISIONES CANCELACIONES</t>
  </si>
  <si>
    <t>INTERESES PAGADOS BBVA S.A.</t>
  </si>
  <si>
    <t>FORMULARIOS</t>
  </si>
  <si>
    <t>GASTOS BANCARIOS</t>
  </si>
  <si>
    <t>GASTOS FIDEICOMISO</t>
  </si>
  <si>
    <t>COMISIONES VENDEDORES</t>
  </si>
  <si>
    <t>ORGANIZACION EVENTOS</t>
  </si>
  <si>
    <t>PUBLICACIONES VARIAS</t>
  </si>
  <si>
    <t>GASTOS SELLADOS</t>
  </si>
  <si>
    <t>GESTION COBRANZAS CLIENTES</t>
  </si>
  <si>
    <t>INFORMES COMERCIALES</t>
  </si>
  <si>
    <t>VIAJES REPRESENTACION INTERIOR</t>
  </si>
  <si>
    <t>GASTOS DE TRASLADOS Y VIÁTICOS</t>
  </si>
  <si>
    <t>DESARROLLO DE SISTEMAS</t>
  </si>
  <si>
    <t>GASTOS DE TASAS, INICIO Y BONOS</t>
  </si>
  <si>
    <t>CAPACITACIÓN GENERAL</t>
  </si>
  <si>
    <t>ALQUILERES SUCURSALES</t>
  </si>
  <si>
    <t>UTILIZACIÓN DEL ESPACIO</t>
  </si>
  <si>
    <t>COMISIONES EXTERNOS</t>
  </si>
  <si>
    <t>CAPACITACIÓN GERENCIAL</t>
  </si>
  <si>
    <t>GESTION COMISIONES</t>
  </si>
  <si>
    <t>SUSCRIPCIONES Y ABONOS</t>
  </si>
  <si>
    <t>GASTOS SUCURSALES</t>
  </si>
  <si>
    <t>COMISIONES AGENCIAS</t>
  </si>
  <si>
    <t>COMISIONES CALL CENTER</t>
  </si>
  <si>
    <t>GASTOS DE REPRESENTACION</t>
  </si>
  <si>
    <t>EVENTOS , REUNIONES Y CONVENCIONES</t>
  </si>
  <si>
    <t>REUNIONES TRABAJO Y OTROS</t>
  </si>
  <si>
    <t>GASTOS MORA PAGO PROVEEDORES</t>
  </si>
  <si>
    <t>HONORARIOS MARKETING</t>
  </si>
  <si>
    <t>HONORARIOS COMERCIALES</t>
  </si>
  <si>
    <t>HONORARIOS VARIOS</t>
  </si>
  <si>
    <t>HONORARIOS EXTERNOS</t>
  </si>
  <si>
    <t>IMPUESTO AL SELLO</t>
  </si>
  <si>
    <t>VIATICOS VENDEDORES</t>
  </si>
  <si>
    <t>VIATICOS Y MOVILIDAD</t>
  </si>
  <si>
    <t>VIATICOS PERSONAL</t>
  </si>
  <si>
    <t>VIATICOS SUCURSALES</t>
  </si>
  <si>
    <t>ENCOMIENDAS</t>
  </si>
  <si>
    <t>VIATICOS GERENTES</t>
  </si>
  <si>
    <t>VIATICOS DIRECTORES</t>
  </si>
  <si>
    <t>PUBLICIDAD</t>
  </si>
  <si>
    <t>PROMOCIÓN EVENTOS</t>
  </si>
  <si>
    <t xml:space="preserve">PROMOCIÓN AGENCIAS </t>
  </si>
  <si>
    <t>INTERNET</t>
  </si>
  <si>
    <t>COMPUTACION - HARDWARE</t>
  </si>
  <si>
    <t>ENCOMIENDAS Y CORREO</t>
  </si>
  <si>
    <t>MAILING - ENVIOS PUBLICIDAD</t>
  </si>
  <si>
    <t>IMPRESOS</t>
  </si>
  <si>
    <t>SUSCRIPCIONES</t>
  </si>
  <si>
    <t>CAPACITACION PERSONAL</t>
  </si>
  <si>
    <t>DEVOLUCION GASTOS</t>
  </si>
  <si>
    <t>GASTOS EDIFICIO ENTRE RÍOS</t>
  </si>
  <si>
    <t>ARCHIVOS EN GUARDA</t>
  </si>
  <si>
    <t>SERVICIOS ESTRUCTURA</t>
  </si>
  <si>
    <t>REFRIGERIOS</t>
  </si>
  <si>
    <t>GASTOS EDIFICIO BUENOS AIRES</t>
  </si>
  <si>
    <t>LEGALES Y CONTABLES</t>
  </si>
  <si>
    <t>HONORARIOS COMPUTACION</t>
  </si>
  <si>
    <t>LABORALES</t>
  </si>
  <si>
    <t>LIBRERIA</t>
  </si>
  <si>
    <t>FOTOCOPIAS</t>
  </si>
  <si>
    <t>MANTENIMIENTO Y LIMPIEZA</t>
  </si>
  <si>
    <t>MANTENIMIENTO EDIFICIOS</t>
  </si>
  <si>
    <t>MANTENIMIENTO MUEBLES Y UTILES</t>
  </si>
  <si>
    <t>MANTENIMIENTO COMPUTADORAS</t>
  </si>
  <si>
    <t>MANTENIMIENTO INSTALACIONES</t>
  </si>
  <si>
    <t>REFACCIONES SUCURSALES</t>
  </si>
  <si>
    <t>REFACCIONES CABA</t>
  </si>
  <si>
    <t>REFACCIONES MENDOZA</t>
  </si>
  <si>
    <t>REFACCIONES SANTA FÉ</t>
  </si>
  <si>
    <t>GASTOS LABORALES CONTRATADOS</t>
  </si>
  <si>
    <t>MENSAJERÍA</t>
  </si>
  <si>
    <t>LUZ</t>
  </si>
  <si>
    <t>TELEFONIA FIJA</t>
  </si>
  <si>
    <t>TELEFONIA MOVIL</t>
  </si>
  <si>
    <t>GASTOS SAN LUIS</t>
  </si>
  <si>
    <t>GASTOS FORMOSA</t>
  </si>
  <si>
    <t>GASTOS NEUQUÉN</t>
  </si>
  <si>
    <t>GASTOS CABA</t>
  </si>
  <si>
    <t>GASTOS CORRIENTES</t>
  </si>
  <si>
    <t>GASTOS BUENOS AIRES</t>
  </si>
  <si>
    <t>CÓRDOBA</t>
  </si>
  <si>
    <t>SANTA FÉ</t>
  </si>
  <si>
    <t>MENDOZA</t>
  </si>
  <si>
    <t>BUENOS AIRES</t>
  </si>
  <si>
    <t>SAN LUIS</t>
  </si>
  <si>
    <t>NEUQUÉN</t>
  </si>
  <si>
    <t>CORRIENTES</t>
  </si>
  <si>
    <t>FORMOSA</t>
  </si>
  <si>
    <t>ENTRE RÍOS</t>
  </si>
  <si>
    <t>Sucursal</t>
  </si>
  <si>
    <t>Código Suc.</t>
  </si>
  <si>
    <t>SANT</t>
  </si>
  <si>
    <t>MEND</t>
  </si>
  <si>
    <t>BUEN</t>
  </si>
  <si>
    <t>NEUQ</t>
  </si>
  <si>
    <t>CORR</t>
  </si>
  <si>
    <t>FORM</t>
  </si>
  <si>
    <t>ENTR</t>
  </si>
  <si>
    <t>CORD</t>
  </si>
  <si>
    <t>SANL</t>
  </si>
  <si>
    <t>EXENTO</t>
  </si>
  <si>
    <t>RESPONSABLE INSCRIPTO</t>
  </si>
  <si>
    <t>RESPONSABLE MONOTRIBUTO</t>
  </si>
  <si>
    <t>SILVIA</t>
  </si>
  <si>
    <t>LUIS</t>
  </si>
  <si>
    <t>CARLOS</t>
  </si>
  <si>
    <t>LORENA</t>
  </si>
  <si>
    <t>GUSTAVO</t>
  </si>
  <si>
    <t>DENISSE</t>
  </si>
  <si>
    <t>MARIO</t>
  </si>
  <si>
    <t>NICOLÁS</t>
  </si>
  <si>
    <t>SUSANA</t>
  </si>
  <si>
    <t>Orden Pago</t>
  </si>
  <si>
    <t>Nro. Cheque</t>
  </si>
  <si>
    <t>Nro. Pedido</t>
  </si>
  <si>
    <t>4500007653</t>
  </si>
  <si>
    <t>5131411</t>
  </si>
  <si>
    <t>Cuenta Grupo</t>
  </si>
  <si>
    <t>Descripción Cuenta</t>
  </si>
  <si>
    <t>111</t>
  </si>
  <si>
    <t>CAJA</t>
  </si>
  <si>
    <t>112</t>
  </si>
  <si>
    <t>INVERSIONES</t>
  </si>
  <si>
    <t>113</t>
  </si>
  <si>
    <t>CONSIGNACIONES</t>
  </si>
  <si>
    <t>114</t>
  </si>
  <si>
    <t>REPARACIONES</t>
  </si>
  <si>
    <t>124</t>
  </si>
  <si>
    <t>MUEBLES Y ÚTILES</t>
  </si>
  <si>
    <t>211</t>
  </si>
  <si>
    <t>SEGUROS</t>
  </si>
  <si>
    <t>215</t>
  </si>
  <si>
    <t>PROVISIONES</t>
  </si>
  <si>
    <t>411</t>
  </si>
  <si>
    <t>INTERESES</t>
  </si>
  <si>
    <t>511</t>
  </si>
  <si>
    <t>512</t>
  </si>
  <si>
    <t>COMISIONES</t>
  </si>
  <si>
    <t>513</t>
  </si>
  <si>
    <t>SISTEMAS</t>
  </si>
  <si>
    <t>514</t>
  </si>
  <si>
    <t>GASTOS INT-NORTE</t>
  </si>
  <si>
    <t>522</t>
  </si>
  <si>
    <t>GASTOS INT-CENTRO</t>
  </si>
  <si>
    <t>País</t>
  </si>
  <si>
    <t>Ciudad</t>
  </si>
  <si>
    <t>Santiago</t>
  </si>
  <si>
    <t>Chile</t>
  </si>
  <si>
    <t>Buenos Aires</t>
  </si>
  <si>
    <t>Argentina</t>
  </si>
  <si>
    <t>Montevideo</t>
  </si>
  <si>
    <t>Uruguay</t>
  </si>
  <si>
    <t>Sao Paulo</t>
  </si>
  <si>
    <t>Brazil</t>
  </si>
  <si>
    <t>Asunción</t>
  </si>
  <si>
    <t>Paraguay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</si>
</sst>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dd/mm/yyyy;@"/>
  </numFmts>
  <fonts count="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medium">
        <color indexed="64"/>
      </top>
      <bottom style="thin">
        <color indexed="63"/>
      </bottom>
      <diagonal/>
    </border>
    <border>
      <left style="thin">
        <color indexed="63"/>
      </left>
      <right style="medium">
        <color indexed="64"/>
      </right>
      <top style="medium">
        <color indexed="64"/>
      </top>
      <bottom style="thin">
        <color indexed="63"/>
      </bottom>
      <diagonal/>
    </border>
    <border>
      <left style="thin">
        <color indexed="63"/>
      </left>
      <right style="medium">
        <color indexed="64"/>
      </right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medium">
        <color indexed="64"/>
      </top>
      <bottom style="thin">
        <color indexed="63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3"/>
      </right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/>
      <bottom style="medium">
        <color indexed="64"/>
      </bottom>
      <diagonal/>
    </border>
    <border>
      <left style="thin">
        <color indexed="63"/>
      </left>
      <right/>
      <top/>
      <bottom style="medium">
        <color indexed="64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medium">
        <color indexed="64"/>
      </right>
      <top style="thin">
        <color indexed="63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2" fillId="0" borderId="0" quotePrefix="1" applyFont="0" applyFill="0" applyBorder="0" applyAlignment="0">
      <protection locked="0"/>
    </xf>
    <xf numFmtId="0" fontId="3" fillId="0" borderId="0"/>
    <xf numFmtId="164" fontId="3" fillId="0" borderId="0" quotePrefix="1" applyFont="0" applyFill="0" applyBorder="0" applyAlignment="0">
      <protection locked="0"/>
    </xf>
    <xf numFmtId="0" fontId="1" fillId="0" borderId="0"/>
  </cellStyleXfs>
  <cellXfs count="12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3" fillId="0" borderId="0" xfId="2" applyFont="1" applyAlignment="1">
      <alignment horizontal="left"/>
    </xf>
    <xf numFmtId="0" fontId="3" fillId="0" borderId="0" xfId="2" applyFont="1"/>
    <xf numFmtId="49" fontId="5" fillId="0" borderId="1" xfId="0" applyNumberFormat="1" applyFont="1" applyFill="1" applyBorder="1" applyAlignment="1" applyProtection="1">
      <alignment horizontal="center" vertical="center" wrapText="1"/>
    </xf>
    <xf numFmtId="165" fontId="5" fillId="0" borderId="1" xfId="0" applyNumberFormat="1" applyFont="1" applyFill="1" applyBorder="1" applyAlignment="1" applyProtection="1">
      <alignment horizontal="center" vertical="center" wrapText="1"/>
    </xf>
    <xf numFmtId="2" fontId="5" fillId="0" borderId="1" xfId="0" applyNumberFormat="1" applyFont="1" applyFill="1" applyBorder="1" applyAlignment="1" applyProtection="1">
      <alignment horizontal="center" vertical="center" wrapText="1"/>
    </xf>
    <xf numFmtId="164" fontId="5" fillId="0" borderId="1" xfId="1" applyFont="1" applyFill="1" applyBorder="1" applyAlignment="1">
      <alignment horizontal="right" vertical="center" wrapText="1"/>
      <protection locked="0"/>
    </xf>
    <xf numFmtId="0" fontId="5" fillId="0" borderId="1" xfId="0" applyNumberFormat="1" applyFont="1" applyFill="1" applyBorder="1" applyAlignment="1" applyProtection="1">
      <alignment horizontal="left" vertical="center" wrapText="1"/>
    </xf>
    <xf numFmtId="49" fontId="5" fillId="0" borderId="1" xfId="0" applyNumberFormat="1" applyFont="1" applyFill="1" applyBorder="1" applyAlignment="1" applyProtection="1">
      <alignment horizontal="left" vertical="center" wrapText="1"/>
    </xf>
    <xf numFmtId="0" fontId="3" fillId="0" borderId="0" xfId="0" applyNumberFormat="1" applyFont="1"/>
    <xf numFmtId="0" fontId="3" fillId="0" borderId="0" xfId="0" applyFont="1" applyFill="1"/>
    <xf numFmtId="0" fontId="5" fillId="0" borderId="1" xfId="1" applyNumberFormat="1" applyFont="1" applyFill="1" applyBorder="1" applyAlignment="1">
      <alignment vertical="center" wrapText="1"/>
      <protection locked="0"/>
    </xf>
    <xf numFmtId="0" fontId="3" fillId="0" borderId="0" xfId="0" applyFont="1" applyFill="1" applyAlignment="1"/>
    <xf numFmtId="164" fontId="5" fillId="0" borderId="1" xfId="1" applyFont="1" applyFill="1" applyBorder="1" applyAlignment="1">
      <alignment horizontal="center" vertical="center" wrapText="1"/>
      <protection locked="0"/>
    </xf>
    <xf numFmtId="0" fontId="3" fillId="0" borderId="0" xfId="0" applyFont="1" applyFill="1" applyAlignment="1">
      <alignment horizontal="center"/>
    </xf>
    <xf numFmtId="164" fontId="4" fillId="0" borderId="2" xfId="1" applyFont="1" applyFill="1" applyBorder="1" applyAlignment="1">
      <alignment horizontal="center" vertical="center" wrapText="1"/>
      <protection locked="0"/>
    </xf>
    <xf numFmtId="164" fontId="4" fillId="0" borderId="4" xfId="1" applyFont="1" applyFill="1" applyBorder="1" applyAlignment="1">
      <alignment horizontal="center" vertical="center" wrapText="1"/>
      <protection locked="0"/>
    </xf>
    <xf numFmtId="1" fontId="5" fillId="0" borderId="1" xfId="0" applyNumberFormat="1" applyFont="1" applyFill="1" applyBorder="1" applyAlignment="1" applyProtection="1">
      <alignment horizontal="center" vertical="center" wrapText="1"/>
    </xf>
    <xf numFmtId="0" fontId="5" fillId="0" borderId="7" xfId="2" applyNumberFormat="1" applyFont="1" applyFill="1" applyBorder="1" applyAlignment="1" applyProtection="1">
      <alignment horizontal="center" vertical="center" wrapText="1"/>
    </xf>
    <xf numFmtId="0" fontId="5" fillId="0" borderId="8" xfId="2" applyNumberFormat="1" applyFont="1" applyFill="1" applyBorder="1" applyAlignment="1" applyProtection="1">
      <alignment horizontal="center" vertical="center" wrapText="1"/>
    </xf>
    <xf numFmtId="49" fontId="5" fillId="0" borderId="1" xfId="0" quotePrefix="1" applyNumberFormat="1" applyFont="1" applyFill="1" applyBorder="1" applyAlignment="1" applyProtection="1">
      <alignment horizontal="left" vertical="center" wrapText="1"/>
    </xf>
    <xf numFmtId="0" fontId="5" fillId="0" borderId="7" xfId="2" applyNumberFormat="1" applyFont="1" applyFill="1" applyBorder="1" applyAlignment="1" applyProtection="1">
      <alignment horizontal="left" vertical="center" wrapText="1" indent="1"/>
    </xf>
    <xf numFmtId="0" fontId="5" fillId="0" borderId="8" xfId="2" applyNumberFormat="1" applyFont="1" applyFill="1" applyBorder="1" applyAlignment="1" applyProtection="1">
      <alignment horizontal="left" vertical="center" wrapText="1" indent="1"/>
    </xf>
    <xf numFmtId="0" fontId="3" fillId="0" borderId="0" xfId="0" applyFont="1" applyAlignment="1">
      <alignment horizontal="center"/>
    </xf>
    <xf numFmtId="0" fontId="5" fillId="0" borderId="1" xfId="0" quotePrefix="1" applyNumberFormat="1" applyFont="1" applyFill="1" applyBorder="1" applyAlignment="1" applyProtection="1">
      <alignment horizontal="left" vertical="center"/>
    </xf>
    <xf numFmtId="49" fontId="5" fillId="0" borderId="9" xfId="0" applyNumberFormat="1" applyFont="1" applyFill="1" applyBorder="1" applyAlignment="1" applyProtection="1">
      <alignment horizontal="center" vertical="center" wrapText="1"/>
    </xf>
    <xf numFmtId="165" fontId="5" fillId="0" borderId="10" xfId="0" applyNumberFormat="1" applyFont="1" applyFill="1" applyBorder="1" applyAlignment="1" applyProtection="1">
      <alignment horizontal="center" vertical="center" wrapText="1"/>
    </xf>
    <xf numFmtId="1" fontId="5" fillId="0" borderId="10" xfId="0" applyNumberFormat="1" applyFont="1" applyFill="1" applyBorder="1" applyAlignment="1" applyProtection="1">
      <alignment horizontal="center" vertical="center" wrapText="1"/>
    </xf>
    <xf numFmtId="0" fontId="5" fillId="0" borderId="10" xfId="0" quotePrefix="1" applyNumberFormat="1" applyFont="1" applyFill="1" applyBorder="1" applyAlignment="1" applyProtection="1">
      <alignment horizontal="left" vertical="center"/>
    </xf>
    <xf numFmtId="49" fontId="5" fillId="0" borderId="10" xfId="0" applyNumberFormat="1" applyFont="1" applyFill="1" applyBorder="1" applyAlignment="1" applyProtection="1">
      <alignment horizontal="center" vertical="center" wrapText="1"/>
    </xf>
    <xf numFmtId="2" fontId="5" fillId="0" borderId="10" xfId="0" applyNumberFormat="1" applyFont="1" applyFill="1" applyBorder="1" applyAlignment="1" applyProtection="1">
      <alignment horizontal="center" vertical="center" wrapText="1"/>
    </xf>
    <xf numFmtId="164" fontId="5" fillId="0" borderId="10" xfId="1" applyFont="1" applyFill="1" applyBorder="1" applyAlignment="1">
      <alignment horizontal="right" vertical="center" wrapText="1"/>
      <protection locked="0"/>
    </xf>
    <xf numFmtId="164" fontId="5" fillId="0" borderId="10" xfId="1" applyFont="1" applyFill="1" applyBorder="1" applyAlignment="1">
      <alignment horizontal="center" vertical="center" wrapText="1"/>
      <protection locked="0"/>
    </xf>
    <xf numFmtId="0" fontId="5" fillId="0" borderId="10" xfId="1" applyNumberFormat="1" applyFont="1" applyFill="1" applyBorder="1" applyAlignment="1">
      <alignment vertical="center" wrapText="1"/>
      <protection locked="0"/>
    </xf>
    <xf numFmtId="49" fontId="5" fillId="0" borderId="10" xfId="0" quotePrefix="1" applyNumberFormat="1" applyFont="1" applyFill="1" applyBorder="1" applyAlignment="1" applyProtection="1">
      <alignment horizontal="left" vertical="center" wrapText="1"/>
    </xf>
    <xf numFmtId="49" fontId="5" fillId="0" borderId="11" xfId="0" applyNumberFormat="1" applyFont="1" applyFill="1" applyBorder="1" applyAlignment="1" applyProtection="1">
      <alignment horizontal="left" vertical="center" wrapText="1"/>
    </xf>
    <xf numFmtId="0" fontId="5" fillId="0" borderId="12" xfId="0" applyNumberFormat="1" applyFont="1" applyFill="1" applyBorder="1" applyAlignment="1" applyProtection="1">
      <alignment horizontal="left" vertical="center" wrapText="1"/>
    </xf>
    <xf numFmtId="49" fontId="5" fillId="0" borderId="12" xfId="0" applyNumberFormat="1" applyFont="1" applyFill="1" applyBorder="1" applyAlignment="1" applyProtection="1">
      <alignment horizontal="left" vertical="center" wrapText="1"/>
    </xf>
    <xf numFmtId="49" fontId="5" fillId="0" borderId="13" xfId="0" applyNumberFormat="1" applyFont="1" applyFill="1" applyBorder="1" applyAlignment="1" applyProtection="1">
      <alignment horizontal="center" vertical="center" wrapText="1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9" fontId="6" fillId="2" borderId="16" xfId="0" quotePrefix="1" applyNumberFormat="1" applyFont="1" applyFill="1" applyBorder="1" applyAlignment="1" applyProtection="1">
      <alignment horizontal="left" vertical="center" wrapText="1"/>
    </xf>
    <xf numFmtId="49" fontId="6" fillId="2" borderId="17" xfId="0" quotePrefix="1" applyNumberFormat="1" applyFont="1" applyFill="1" applyBorder="1" applyAlignment="1" applyProtection="1">
      <alignment horizontal="left" vertical="center" wrapText="1"/>
    </xf>
    <xf numFmtId="165" fontId="6" fillId="2" borderId="17" xfId="0" quotePrefix="1" applyNumberFormat="1" applyFont="1" applyFill="1" applyBorder="1" applyAlignment="1" applyProtection="1">
      <alignment horizontal="left" vertical="center" wrapText="1"/>
    </xf>
    <xf numFmtId="49" fontId="6" fillId="2" borderId="17" xfId="0" applyNumberFormat="1" applyFont="1" applyFill="1" applyBorder="1" applyAlignment="1" applyProtection="1">
      <alignment horizontal="left" vertical="center" wrapText="1"/>
    </xf>
    <xf numFmtId="0" fontId="6" fillId="2" borderId="17" xfId="0" quotePrefix="1" applyNumberFormat="1" applyFont="1" applyFill="1" applyBorder="1" applyAlignment="1" applyProtection="1">
      <alignment horizontal="left" vertical="center" wrapText="1"/>
    </xf>
    <xf numFmtId="164" fontId="6" fillId="2" borderId="17" xfId="1" quotePrefix="1" applyFont="1" applyFill="1" applyBorder="1" applyAlignment="1">
      <alignment horizontal="left" vertical="center" wrapText="1"/>
      <protection locked="0"/>
    </xf>
    <xf numFmtId="49" fontId="6" fillId="2" borderId="18" xfId="0" quotePrefix="1" applyNumberFormat="1" applyFont="1" applyFill="1" applyBorder="1" applyAlignment="1" applyProtection="1">
      <alignment horizontal="left" vertical="center" wrapText="1"/>
    </xf>
    <xf numFmtId="49" fontId="5" fillId="0" borderId="19" xfId="0" applyNumberFormat="1" applyFont="1" applyFill="1" applyBorder="1" applyAlignment="1" applyProtection="1">
      <alignment horizontal="center" vertical="center" wrapText="1"/>
    </xf>
    <xf numFmtId="165" fontId="5" fillId="0" borderId="6" xfId="0" applyNumberFormat="1" applyFont="1" applyFill="1" applyBorder="1" applyAlignment="1" applyProtection="1">
      <alignment horizontal="center" vertical="center" wrapText="1"/>
    </xf>
    <xf numFmtId="1" fontId="5" fillId="0" borderId="6" xfId="0" applyNumberFormat="1" applyFont="1" applyFill="1" applyBorder="1" applyAlignment="1" applyProtection="1">
      <alignment horizontal="center" vertical="center" wrapText="1"/>
    </xf>
    <xf numFmtId="0" fontId="5" fillId="0" borderId="6" xfId="0" quotePrefix="1" applyNumberFormat="1" applyFont="1" applyFill="1" applyBorder="1" applyAlignment="1" applyProtection="1">
      <alignment horizontal="left" vertical="center"/>
    </xf>
    <xf numFmtId="49" fontId="5" fillId="0" borderId="6" xfId="0" applyNumberFormat="1" applyFont="1" applyFill="1" applyBorder="1" applyAlignment="1" applyProtection="1">
      <alignment horizontal="center" vertical="center" wrapText="1"/>
    </xf>
    <xf numFmtId="2" fontId="5" fillId="0" borderId="6" xfId="0" applyNumberFormat="1" applyFont="1" applyFill="1" applyBorder="1" applyAlignment="1" applyProtection="1">
      <alignment horizontal="center" vertical="center" wrapText="1"/>
    </xf>
    <xf numFmtId="164" fontId="5" fillId="0" borderId="6" xfId="1" applyFont="1" applyFill="1" applyBorder="1" applyAlignment="1">
      <alignment horizontal="right" vertical="center" wrapText="1"/>
      <protection locked="0"/>
    </xf>
    <xf numFmtId="164" fontId="5" fillId="0" borderId="6" xfId="1" applyFont="1" applyFill="1" applyBorder="1" applyAlignment="1">
      <alignment horizontal="center" vertical="center" wrapText="1"/>
      <protection locked="0"/>
    </xf>
    <xf numFmtId="0" fontId="5" fillId="0" borderId="6" xfId="1" applyNumberFormat="1" applyFont="1" applyFill="1" applyBorder="1" applyAlignment="1">
      <alignment vertical="center" wrapText="1"/>
      <protection locked="0"/>
    </xf>
    <xf numFmtId="49" fontId="5" fillId="0" borderId="6" xfId="0" applyNumberFormat="1" applyFont="1" applyFill="1" applyBorder="1" applyAlignment="1" applyProtection="1">
      <alignment horizontal="left" vertical="center" wrapText="1"/>
    </xf>
    <xf numFmtId="49" fontId="5" fillId="0" borderId="20" xfId="0" applyNumberFormat="1" applyFont="1" applyFill="1" applyBorder="1" applyAlignment="1" applyProtection="1">
      <alignment horizontal="left" vertical="center" wrapText="1"/>
    </xf>
    <xf numFmtId="0" fontId="3" fillId="0" borderId="21" xfId="0" applyFont="1" applyBorder="1" applyAlignment="1">
      <alignment horizontal="center"/>
    </xf>
    <xf numFmtId="165" fontId="5" fillId="0" borderId="23" xfId="2" applyNumberFormat="1" applyFont="1" applyFill="1" applyBorder="1" applyAlignment="1" applyProtection="1">
      <alignment horizontal="center" vertical="center" wrapText="1"/>
    </xf>
    <xf numFmtId="165" fontId="5" fillId="0" borderId="24" xfId="2" applyNumberFormat="1" applyFont="1" applyFill="1" applyBorder="1" applyAlignment="1" applyProtection="1">
      <alignment horizontal="center" vertical="center" wrapText="1"/>
    </xf>
    <xf numFmtId="164" fontId="5" fillId="0" borderId="25" xfId="3" applyFont="1" applyFill="1" applyBorder="1" applyAlignment="1">
      <alignment horizontal="right" vertical="center" wrapText="1"/>
      <protection locked="0"/>
    </xf>
    <xf numFmtId="164" fontId="5" fillId="0" borderId="26" xfId="3" applyFont="1" applyFill="1" applyBorder="1" applyAlignment="1">
      <alignment horizontal="right" vertical="center" wrapText="1"/>
      <protection locked="0"/>
    </xf>
    <xf numFmtId="49" fontId="6" fillId="2" borderId="27" xfId="2" applyNumberFormat="1" applyFont="1" applyFill="1" applyBorder="1" applyAlignment="1" applyProtection="1">
      <alignment horizontal="left" vertical="center" wrapText="1"/>
    </xf>
    <xf numFmtId="49" fontId="6" fillId="2" borderId="28" xfId="2" applyNumberFormat="1" applyFont="1" applyFill="1" applyBorder="1" applyAlignment="1" applyProtection="1">
      <alignment horizontal="left" vertical="center" wrapText="1"/>
    </xf>
    <xf numFmtId="49" fontId="6" fillId="2" borderId="28" xfId="2" quotePrefix="1" applyNumberFormat="1" applyFont="1" applyFill="1" applyBorder="1" applyAlignment="1" applyProtection="1">
      <alignment horizontal="left" vertical="center" wrapText="1"/>
    </xf>
    <xf numFmtId="49" fontId="6" fillId="2" borderId="29" xfId="2" applyNumberFormat="1" applyFont="1" applyFill="1" applyBorder="1" applyAlignment="1" applyProtection="1">
      <alignment horizontal="left" vertical="center" wrapText="1"/>
    </xf>
    <xf numFmtId="165" fontId="5" fillId="0" borderId="30" xfId="2" applyNumberFormat="1" applyFont="1" applyFill="1" applyBorder="1" applyAlignment="1" applyProtection="1">
      <alignment horizontal="center" vertical="center" wrapText="1"/>
    </xf>
    <xf numFmtId="0" fontId="5" fillId="0" borderId="31" xfId="2" applyNumberFormat="1" applyFont="1" applyFill="1" applyBorder="1" applyAlignment="1" applyProtection="1">
      <alignment horizontal="center" vertical="center" wrapText="1"/>
    </xf>
    <xf numFmtId="0" fontId="5" fillId="0" borderId="31" xfId="2" applyNumberFormat="1" applyFont="1" applyFill="1" applyBorder="1" applyAlignment="1" applyProtection="1">
      <alignment horizontal="left" vertical="center" wrapText="1" indent="1"/>
    </xf>
    <xf numFmtId="164" fontId="5" fillId="0" borderId="32" xfId="3" applyFont="1" applyFill="1" applyBorder="1" applyAlignment="1">
      <alignment horizontal="right" vertical="center" wrapText="1"/>
      <protection locked="0"/>
    </xf>
    <xf numFmtId="0" fontId="4" fillId="0" borderId="3" xfId="1" quotePrefix="1" applyNumberFormat="1" applyFont="1" applyFill="1" applyBorder="1" applyAlignment="1">
      <alignment horizontal="left" vertical="center" wrapText="1" indent="1"/>
      <protection locked="0"/>
    </xf>
    <xf numFmtId="0" fontId="4" fillId="0" borderId="5" xfId="1" quotePrefix="1" applyNumberFormat="1" applyFont="1" applyFill="1" applyBorder="1" applyAlignment="1">
      <alignment horizontal="left" vertical="center" wrapText="1" indent="1"/>
      <protection locked="0"/>
    </xf>
    <xf numFmtId="0" fontId="4" fillId="0" borderId="5" xfId="1" applyNumberFormat="1" applyFont="1" applyFill="1" applyBorder="1" applyAlignment="1">
      <alignment horizontal="left" vertical="center" wrapText="1" indent="1"/>
      <protection locked="0"/>
    </xf>
    <xf numFmtId="49" fontId="7" fillId="2" borderId="28" xfId="0" quotePrefix="1" applyNumberFormat="1" applyFont="1" applyFill="1" applyBorder="1" applyAlignment="1" applyProtection="1">
      <alignment horizontal="left" vertical="center" wrapText="1"/>
    </xf>
    <xf numFmtId="164" fontId="4" fillId="0" borderId="33" xfId="1" applyFont="1" applyFill="1" applyBorder="1" applyAlignment="1">
      <alignment horizontal="center" vertical="center" wrapText="1"/>
      <protection locked="0"/>
    </xf>
    <xf numFmtId="0" fontId="4" fillId="0" borderId="34" xfId="1" quotePrefix="1" applyNumberFormat="1" applyFont="1" applyFill="1" applyBorder="1" applyAlignment="1">
      <alignment horizontal="left" vertical="center" wrapText="1" indent="1"/>
      <protection locked="0"/>
    </xf>
    <xf numFmtId="0" fontId="4" fillId="0" borderId="35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left" indent="1"/>
    </xf>
    <xf numFmtId="0" fontId="4" fillId="0" borderId="39" xfId="0" quotePrefix="1" applyFont="1" applyBorder="1" applyAlignment="1">
      <alignment horizontal="left" indent="1"/>
    </xf>
    <xf numFmtId="0" fontId="4" fillId="0" borderId="39" xfId="0" applyFont="1" applyBorder="1" applyAlignment="1">
      <alignment horizontal="left" indent="1"/>
    </xf>
    <xf numFmtId="0" fontId="4" fillId="0" borderId="40" xfId="0" applyFont="1" applyBorder="1" applyAlignment="1">
      <alignment horizontal="left" indent="1"/>
    </xf>
    <xf numFmtId="0" fontId="7" fillId="2" borderId="41" xfId="0" applyFont="1" applyFill="1" applyBorder="1"/>
    <xf numFmtId="0" fontId="7" fillId="2" borderId="42" xfId="0" quotePrefix="1" applyFont="1" applyFill="1" applyBorder="1" applyAlignment="1">
      <alignment horizontal="left"/>
    </xf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25" xfId="0" applyFont="1" applyBorder="1"/>
    <xf numFmtId="0" fontId="4" fillId="0" borderId="26" xfId="0" applyFont="1" applyBorder="1"/>
    <xf numFmtId="0" fontId="7" fillId="2" borderId="22" xfId="0" applyFont="1" applyFill="1" applyBorder="1"/>
    <xf numFmtId="0" fontId="4" fillId="0" borderId="30" xfId="0" applyFont="1" applyBorder="1" applyAlignment="1">
      <alignment horizontal="center"/>
    </xf>
    <xf numFmtId="0" fontId="4" fillId="0" borderId="32" xfId="0" applyFont="1" applyBorder="1"/>
    <xf numFmtId="0" fontId="4" fillId="0" borderId="23" xfId="0" quotePrefix="1" applyFont="1" applyBorder="1" applyAlignment="1">
      <alignment horizontal="left"/>
    </xf>
    <xf numFmtId="0" fontId="4" fillId="0" borderId="24" xfId="0" applyFont="1" applyBorder="1"/>
    <xf numFmtId="0" fontId="4" fillId="0" borderId="24" xfId="0" quotePrefix="1" applyFont="1" applyBorder="1" applyAlignment="1">
      <alignment horizontal="left"/>
    </xf>
    <xf numFmtId="0" fontId="4" fillId="0" borderId="25" xfId="0" quotePrefix="1" applyFont="1" applyBorder="1" applyAlignment="1">
      <alignment horizontal="left"/>
    </xf>
    <xf numFmtId="0" fontId="4" fillId="0" borderId="26" xfId="0" quotePrefix="1" applyFont="1" applyBorder="1" applyAlignment="1">
      <alignment horizontal="left"/>
    </xf>
    <xf numFmtId="0" fontId="7" fillId="2" borderId="43" xfId="0" applyFont="1" applyFill="1" applyBorder="1"/>
    <xf numFmtId="0" fontId="7" fillId="2" borderId="44" xfId="0" applyFont="1" applyFill="1" applyBorder="1"/>
    <xf numFmtId="0" fontId="4" fillId="0" borderId="30" xfId="0" applyFont="1" applyBorder="1"/>
    <xf numFmtId="0" fontId="4" fillId="0" borderId="32" xfId="0" quotePrefix="1" applyFont="1" applyBorder="1" applyAlignment="1">
      <alignment horizontal="left"/>
    </xf>
    <xf numFmtId="49" fontId="6" fillId="2" borderId="18" xfId="0" applyNumberFormat="1" applyFont="1" applyFill="1" applyBorder="1" applyAlignment="1" applyProtection="1">
      <alignment horizontal="left" vertical="center" wrapText="1"/>
    </xf>
    <xf numFmtId="49" fontId="5" fillId="0" borderId="0" xfId="0" applyNumberFormat="1" applyFont="1" applyFill="1" applyBorder="1" applyAlignment="1" applyProtection="1">
      <alignment horizontal="center" vertical="center" wrapText="1"/>
    </xf>
    <xf numFmtId="0" fontId="5" fillId="0" borderId="0" xfId="0" applyNumberFormat="1" applyFont="1" applyFill="1" applyBorder="1" applyAlignment="1" applyProtection="1">
      <alignment horizontal="center" vertical="center" wrapText="1"/>
    </xf>
    <xf numFmtId="164" fontId="4" fillId="0" borderId="4" xfId="1" quotePrefix="1" applyFont="1" applyFill="1" applyBorder="1" applyAlignment="1">
      <alignment horizontal="center" vertical="center" wrapText="1"/>
      <protection locked="0"/>
    </xf>
    <xf numFmtId="0" fontId="1" fillId="0" borderId="0" xfId="4" quotePrefix="1" applyAlignment="1">
      <alignment horizontal="left"/>
    </xf>
    <xf numFmtId="0" fontId="1" fillId="0" borderId="0" xfId="4"/>
    <xf numFmtId="0" fontId="1" fillId="0" borderId="2" xfId="4" applyBorder="1" applyAlignment="1">
      <alignment horizontal="center"/>
    </xf>
    <xf numFmtId="0" fontId="1" fillId="0" borderId="3" xfId="4" applyBorder="1"/>
    <xf numFmtId="0" fontId="1" fillId="0" borderId="4" xfId="4" applyBorder="1" applyAlignment="1">
      <alignment horizontal="center"/>
    </xf>
    <xf numFmtId="0" fontId="1" fillId="0" borderId="5" xfId="4" applyBorder="1"/>
    <xf numFmtId="0" fontId="1" fillId="0" borderId="5" xfId="4" quotePrefix="1" applyBorder="1" applyAlignment="1">
      <alignment horizontal="left"/>
    </xf>
    <xf numFmtId="0" fontId="1" fillId="0" borderId="45" xfId="4" applyBorder="1" applyAlignment="1">
      <alignment horizontal="center"/>
    </xf>
    <xf numFmtId="0" fontId="1" fillId="0" borderId="46" xfId="4" quotePrefix="1" applyBorder="1" applyAlignment="1">
      <alignment horizontal="left"/>
    </xf>
    <xf numFmtId="165" fontId="3" fillId="0" borderId="0" xfId="0" applyNumberFormat="1" applyFont="1"/>
    <xf numFmtId="165" fontId="3" fillId="0" borderId="0" xfId="2" applyNumberFormat="1" applyFont="1"/>
  </cellXfs>
  <cellStyles count="5">
    <cellStyle name="Moneda" xfId="1" builtinId="4"/>
    <cellStyle name="Moneda 2" xfId="3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border diagonalUp="0" diagonalDown="0">
        <left style="thin">
          <color indexed="64"/>
        </left>
        <right style="medium">
          <color indexed="64"/>
        </right>
        <top style="hair">
          <color indexed="64"/>
        </top>
        <bottom style="hair">
          <color indexed="64"/>
        </bottom>
        <vertical style="thin">
          <color indexed="64"/>
        </vertical>
        <horizontal style="hair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 style="thin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thin">
          <color indexed="63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solid">
          <fgColor indexed="64"/>
          <bgColor theme="8" tint="0.79998168889431442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3"/>
        </left>
        <right style="thin">
          <color indexed="63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  <protection locked="1" hidden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30" formatCode="@"/>
      <fill>
        <patternFill patternType="solid">
          <fgColor indexed="64"/>
          <bgColor theme="8" tint="0.79998168889431442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3"/>
        </left>
        <right style="thin">
          <color indexed="63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3"/>
        </left>
        <right style="medium">
          <color indexed="64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3"/>
        </left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3"/>
        </right>
        <top style="thin">
          <color indexed="63"/>
        </top>
        <bottom style="thin">
          <color indexed="63"/>
        </bottom>
        <vertical/>
        <horizontal/>
      </border>
      <protection locked="1" hidden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30" formatCode="@"/>
      <fill>
        <patternFill patternType="solid">
          <fgColor indexed="64"/>
          <bgColor theme="8" tint="0.79998168889431442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3"/>
        </left>
        <right style="thin">
          <color indexed="63"/>
        </right>
        <top/>
        <bottom/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E0E0E0"/>
      <rgbColor rgb="00808080"/>
      <rgbColor rgb="00D3D3D3"/>
      <rgbColor rgb="00A9A9A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Facturas" displayName="Facturas" ref="A1:R7655" totalsRowShown="0" headerRowDxfId="50" headerRowBorderDxfId="49" tableBorderDxfId="48">
  <autoFilter ref="A1:R7655" xr:uid="{00000000-0009-0000-0100-000002000000}"/>
  <tableColumns count="18">
    <tableColumn id="1" xr3:uid="{00000000-0010-0000-0000-000001000000}" name="Comprobante" dataDxfId="47"/>
    <tableColumn id="2" xr3:uid="{00000000-0010-0000-0000-000002000000}" name="Fecha comprobante" dataDxfId="46"/>
    <tableColumn id="3" xr3:uid="{00000000-0010-0000-0000-000003000000}" name="Fecha contable" dataDxfId="45"/>
    <tableColumn id="4" xr3:uid="{00000000-0010-0000-0000-000004000000}" name="Fecha Alta" dataDxfId="44"/>
    <tableColumn id="5" xr3:uid="{00000000-0010-0000-0000-000005000000}" name="Nro. Proveedor" dataDxfId="43"/>
    <tableColumn id="6" xr3:uid="{00000000-0010-0000-0000-000006000000}" name="Razón Social" dataDxfId="42">
      <calculatedColumnFormula>VLOOKUP(E2,PROVEEDORES!$A$2:$D$1013,2,0)</calculatedColumnFormula>
    </tableColumn>
    <tableColumn id="7" xr3:uid="{00000000-0010-0000-0000-000007000000}" name="Cond. IVA" dataDxfId="41"/>
    <tableColumn id="8" xr3:uid="{00000000-0010-0000-0000-000008000000}" name="CUIT" dataDxfId="40"/>
    <tableColumn id="9" xr3:uid="{00000000-0010-0000-0000-000009000000}" name="Alícuota IVA" dataDxfId="39"/>
    <tableColumn id="10" xr3:uid="{00000000-0010-0000-0000-00000A000000}" name="Importe bruto" dataDxfId="38" dataCellStyle="Moneda"/>
    <tableColumn id="11" xr3:uid="{00000000-0010-0000-0000-00000B000000}" name="IVA" dataDxfId="37" dataCellStyle="Moneda"/>
    <tableColumn id="12" xr3:uid="{00000000-0010-0000-0000-00000C000000}" name="Importe neto" dataDxfId="36" dataCellStyle="Moneda"/>
    <tableColumn id="13" xr3:uid="{00000000-0010-0000-0000-00000D000000}" name="Cuenta Contable" dataDxfId="35" dataCellStyle="Moneda"/>
    <tableColumn id="14" xr3:uid="{00000000-0010-0000-0000-00000E000000}" name="Cuenta Descripción" dataDxfId="34" dataCellStyle="Moneda">
      <calculatedColumnFormula>IF(M2=0,"",VLOOKUP(M2,'CUENTAS_CONTABLES'!$A$2:$B$100,2,0))</calculatedColumnFormula>
    </tableColumn>
    <tableColumn id="15" xr3:uid="{00000000-0010-0000-0000-00000F000000}" name="Prov. Sucursal" dataDxfId="33"/>
    <tableColumn id="16" xr3:uid="{00000000-0010-0000-0000-000010000000}" name="Usuario" dataDxfId="32"/>
    <tableColumn id="18" xr3:uid="{00000000-0010-0000-0000-000012000000}" name="Nro. Pedido" dataDxfId="31"/>
    <tableColumn id="17" xr3:uid="{00000000-0010-0000-0000-000011000000}" name="Orden Pago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Pagos" displayName="Pagos" ref="A1:F7655" totalsRowShown="0" headerRowDxfId="29" dataDxfId="28" tableBorderDxfId="27" headerRowCellStyle="Normal 2" dataCellStyle="Normal 2">
  <autoFilter ref="A1:F7655" xr:uid="{00000000-0009-0000-0100-000003000000}"/>
  <tableColumns count="6">
    <tableColumn id="1" xr3:uid="{00000000-0010-0000-0100-000001000000}" name="Fecha" dataDxfId="26" dataCellStyle="Normal 2"/>
    <tableColumn id="2" xr3:uid="{00000000-0010-0000-0100-000002000000}" name="O.Pago" dataDxfId="25" dataCellStyle="Normal 2"/>
    <tableColumn id="3" xr3:uid="{00000000-0010-0000-0100-000003000000}" name="Nro. Prov." dataDxfId="24" dataCellStyle="Normal 2"/>
    <tableColumn id="4" xr3:uid="{00000000-0010-0000-0100-000004000000}" name="Razón Social" dataDxfId="23" dataCellStyle="Normal 2">
      <calculatedColumnFormula>VLOOKUP(C2,PROVEEDORES!$A$2:$D$1013,2,0)</calculatedColumnFormula>
    </tableColumn>
    <tableColumn id="5" xr3:uid="{00000000-0010-0000-0100-000005000000}" name="Nro. Cheque" dataDxfId="22" dataCellStyle="Normal 2"/>
    <tableColumn id="6" xr3:uid="{00000000-0010-0000-0100-000006000000}" name="Importe" dataDxfId="21" dataCellStyle="Moneda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Cuentas_Contables" displayName="Cuentas_Contables" ref="A1:B100" totalsRowShown="0" headerRowDxfId="20" tableBorderDxfId="19">
  <autoFilter ref="A1:B100" xr:uid="{00000000-0009-0000-0100-000004000000}"/>
  <sortState xmlns:xlrd2="http://schemas.microsoft.com/office/spreadsheetml/2017/richdata2" ref="A2:B100">
    <sortCondition ref="A2:A100"/>
  </sortState>
  <tableColumns count="2">
    <tableColumn id="1" xr3:uid="{00000000-0010-0000-0200-000001000000}" name="Cuenta Contable" dataDxfId="18" dataCellStyle="Moneda"/>
    <tableColumn id="2" xr3:uid="{00000000-0010-0000-0200-000002000000}" name="Cuenta Descripción" dataDxfId="17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Cuentas_Grupo" displayName="Cuentas_Grupo" ref="A1:B14" totalsRowShown="0">
  <autoFilter ref="A1:B14" xr:uid="{00000000-0009-0000-0100-000001000000}"/>
  <tableColumns count="2">
    <tableColumn id="1" xr3:uid="{00000000-0010-0000-0300-000001000000}" name="Cuenta Grupo" dataDxfId="16" dataCellStyle="Normal 3"/>
    <tableColumn id="2" xr3:uid="{00000000-0010-0000-0300-000002000000}" name="Descripción Cuenta" dataDxfId="15" dataCellStyle="Normal 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Proveedores" displayName="Proveedores" ref="A1:D1013" totalsRowShown="0" headerRowBorderDxfId="14" tableBorderDxfId="13">
  <autoFilter ref="A1:D1013" xr:uid="{00000000-0009-0000-0100-000005000000}"/>
  <tableColumns count="4">
    <tableColumn id="1" xr3:uid="{00000000-0010-0000-0400-000001000000}" name="Nro. Prov." dataDxfId="12"/>
    <tableColumn id="3" xr3:uid="{00000000-0010-0000-0400-000003000000}" name="Razón Social" dataDxfId="11"/>
    <tableColumn id="4" xr3:uid="{00000000-0010-0000-0400-000004000000}" name="Ciudad" dataDxfId="10"/>
    <tableColumn id="2" xr3:uid="{00000000-0010-0000-0400-000002000000}" name="País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Categoria_IVA" displayName="Categoria_IVA" ref="A1:B4" totalsRowShown="0" headerRowDxfId="8" headerRowBorderDxfId="7" tableBorderDxfId="6">
  <autoFilter ref="A1:B4" xr:uid="{00000000-0009-0000-0100-000006000000}"/>
  <tableColumns count="2">
    <tableColumn id="1" xr3:uid="{00000000-0010-0000-0500-000001000000}" name="Cond. IVA" dataDxfId="5"/>
    <tableColumn id="2" xr3:uid="{00000000-0010-0000-0500-000002000000}" name="Descripción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Sucursales" displayName="Sucursales" ref="A1:B11" totalsRowShown="0" headerRowDxfId="3" tableBorderDxfId="2">
  <autoFilter ref="A1:B11" xr:uid="{00000000-0009-0000-0100-000007000000}"/>
  <tableColumns count="2">
    <tableColumn id="1" xr3:uid="{00000000-0010-0000-0600-000001000000}" name="Código Suc." dataDxfId="1"/>
    <tableColumn id="2" xr3:uid="{00000000-0010-0000-0600-000002000000}" name="Sucurs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655"/>
  <sheetViews>
    <sheetView showGridLines="0" showRowColHeaders="0" showZeros="0" tabSelected="1"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baseColWidth="10" defaultRowHeight="12.75" x14ac:dyDescent="0.2"/>
  <cols>
    <col min="1" max="1" width="16.140625" style="1" customWidth="1"/>
    <col min="2" max="2" width="18.85546875" style="1" bestFit="1" customWidth="1"/>
    <col min="3" max="3" width="16.85546875" style="1" customWidth="1"/>
    <col min="4" max="4" width="13.5703125" style="26" customWidth="1"/>
    <col min="5" max="5" width="15.42578125" style="1" bestFit="1" customWidth="1"/>
    <col min="6" max="6" width="39.42578125" style="12" customWidth="1"/>
    <col min="7" max="7" width="10.7109375" style="1" bestFit="1" customWidth="1"/>
    <col min="8" max="8" width="13.140625" style="1" bestFit="1" customWidth="1"/>
    <col min="9" max="9" width="13.7109375" style="12" bestFit="1" customWidth="1"/>
    <col min="10" max="10" width="15.5703125" style="12" customWidth="1"/>
    <col min="11" max="11" width="15.5703125" style="1" customWidth="1"/>
    <col min="12" max="12" width="15.5703125" style="13" customWidth="1"/>
    <col min="13" max="13" width="20" style="17" customWidth="1"/>
    <col min="14" max="14" width="41.42578125" style="15" bestFit="1" customWidth="1"/>
    <col min="15" max="17" width="14.7109375" style="1" customWidth="1"/>
    <col min="18" max="18" width="12.42578125" style="1" bestFit="1" customWidth="1"/>
    <col min="19" max="16384" width="11.42578125" style="1"/>
  </cols>
  <sheetData>
    <row r="1" spans="1:22" s="2" customFormat="1" ht="13.5" thickBot="1" x14ac:dyDescent="0.25">
      <c r="A1" s="44" t="s">
        <v>1359</v>
      </c>
      <c r="B1" s="45" t="s">
        <v>0</v>
      </c>
      <c r="C1" s="45" t="s">
        <v>1</v>
      </c>
      <c r="D1" s="46" t="s">
        <v>1361</v>
      </c>
      <c r="E1" s="46" t="s">
        <v>9130</v>
      </c>
      <c r="F1" s="45" t="s">
        <v>9114</v>
      </c>
      <c r="G1" s="47" t="s">
        <v>350</v>
      </c>
      <c r="H1" s="45" t="s">
        <v>354</v>
      </c>
      <c r="I1" s="48" t="s">
        <v>1362</v>
      </c>
      <c r="J1" s="49" t="s">
        <v>9118</v>
      </c>
      <c r="K1" s="45" t="s">
        <v>1364</v>
      </c>
      <c r="L1" s="45" t="s">
        <v>9119</v>
      </c>
      <c r="M1" s="45" t="s">
        <v>8358</v>
      </c>
      <c r="N1" s="45" t="s">
        <v>9109</v>
      </c>
      <c r="O1" s="47" t="s">
        <v>1360</v>
      </c>
      <c r="P1" s="47" t="s">
        <v>8356</v>
      </c>
      <c r="Q1" s="106" t="s">
        <v>9263</v>
      </c>
      <c r="R1" s="50" t="s">
        <v>9261</v>
      </c>
    </row>
    <row r="2" spans="1:22" ht="15.95" customHeight="1" x14ac:dyDescent="0.2">
      <c r="A2" s="41" t="s">
        <v>1366</v>
      </c>
      <c r="B2" s="29">
        <v>44563</v>
      </c>
      <c r="C2" s="29">
        <v>44563</v>
      </c>
      <c r="D2" s="29">
        <v>44604.567361111112</v>
      </c>
      <c r="E2" s="30">
        <v>1216</v>
      </c>
      <c r="F2" s="31" t="str">
        <f>VLOOKUP(E2,PROVEEDORES!$A$2:$D$1013,2,0)</f>
        <v>COMERCIAL MANITTA HNOS. S.R.L.</v>
      </c>
      <c r="G2" s="32" t="s">
        <v>351</v>
      </c>
      <c r="H2" s="32" t="s">
        <v>355</v>
      </c>
      <c r="I2" s="33">
        <v>21</v>
      </c>
      <c r="J2" s="34">
        <v>602.45000000000005</v>
      </c>
      <c r="K2" s="34">
        <v>126.51450000000001</v>
      </c>
      <c r="L2" s="34">
        <v>728.96450000000004</v>
      </c>
      <c r="M2" s="35"/>
      <c r="N2" s="36" t="str">
        <f>IF(M2=0,"",VLOOKUP(M2,'CUENTAS_CONTABLES'!$A$2:$B$100,2,0))</f>
        <v/>
      </c>
      <c r="O2" s="37" t="s">
        <v>8357</v>
      </c>
      <c r="P2" s="38" t="s">
        <v>9253</v>
      </c>
      <c r="Q2" s="107">
        <v>4500000000</v>
      </c>
      <c r="R2" s="42">
        <v>53517</v>
      </c>
      <c r="T2" s="119"/>
      <c r="U2" s="119"/>
      <c r="V2" s="119"/>
    </row>
    <row r="3" spans="1:22" ht="15.95" customHeight="1" x14ac:dyDescent="0.2">
      <c r="A3" s="28" t="s">
        <v>1365</v>
      </c>
      <c r="B3" s="7">
        <v>44563</v>
      </c>
      <c r="C3" s="7">
        <v>44563</v>
      </c>
      <c r="D3" s="7">
        <v>44604.568090277775</v>
      </c>
      <c r="E3" s="20">
        <v>1260</v>
      </c>
      <c r="F3" s="27" t="str">
        <f>VLOOKUP(E3,PROVEEDORES!$A$2:$D$1013,2,0)</f>
        <v>DEHEZA S.A.I.F. E I.</v>
      </c>
      <c r="G3" s="6" t="s">
        <v>351</v>
      </c>
      <c r="H3" s="6" t="s">
        <v>355</v>
      </c>
      <c r="I3" s="8">
        <v>21</v>
      </c>
      <c r="J3" s="9">
        <v>1000</v>
      </c>
      <c r="K3" s="9">
        <v>210</v>
      </c>
      <c r="L3" s="9">
        <v>1210</v>
      </c>
      <c r="M3" s="16"/>
      <c r="N3" s="14" t="str">
        <f>IF(M3=0,"",VLOOKUP(M3,'CUENTAS_CONTABLES'!$A$2:$B$100,2,0))</f>
        <v/>
      </c>
      <c r="O3" s="10" t="s">
        <v>9246</v>
      </c>
      <c r="P3" s="39" t="s">
        <v>9252</v>
      </c>
      <c r="Q3" s="108">
        <v>4500000001</v>
      </c>
      <c r="R3" s="43">
        <v>53518</v>
      </c>
      <c r="T3" s="119"/>
      <c r="U3" s="119"/>
      <c r="V3" s="119"/>
    </row>
    <row r="4" spans="1:22" ht="15.95" customHeight="1" x14ac:dyDescent="0.2">
      <c r="A4" s="28" t="s">
        <v>1377</v>
      </c>
      <c r="B4" s="7">
        <v>44563</v>
      </c>
      <c r="C4" s="7">
        <v>44563</v>
      </c>
      <c r="D4" s="7">
        <v>44567.740601851852</v>
      </c>
      <c r="E4" s="20">
        <v>1392</v>
      </c>
      <c r="F4" s="27" t="str">
        <f>VLOOKUP(E4,PROVEEDORES!$A$2:$D$1013,2,0)</f>
        <v>FOGLINO OSVALDO GUILLERMO</v>
      </c>
      <c r="G4" s="6" t="s">
        <v>351</v>
      </c>
      <c r="H4" s="6" t="s">
        <v>372</v>
      </c>
      <c r="I4" s="8">
        <v>21</v>
      </c>
      <c r="J4" s="9">
        <v>4730</v>
      </c>
      <c r="K4" s="9">
        <v>993.3</v>
      </c>
      <c r="L4" s="9">
        <v>5723.3</v>
      </c>
      <c r="M4" s="16"/>
      <c r="N4" s="14" t="str">
        <f>IF(M4=0,"",VLOOKUP(M4,'CUENTAS_CONTABLES'!$A$2:$B$100,2,0))</f>
        <v/>
      </c>
      <c r="O4" s="10" t="s">
        <v>9248</v>
      </c>
      <c r="P4" s="39" t="s">
        <v>9252</v>
      </c>
      <c r="Q4" s="107">
        <v>4500000002</v>
      </c>
      <c r="R4" s="43">
        <v>53519</v>
      </c>
      <c r="T4" s="119"/>
      <c r="U4" s="119"/>
      <c r="V4" s="119"/>
    </row>
    <row r="5" spans="1:22" ht="15.95" customHeight="1" x14ac:dyDescent="0.2">
      <c r="A5" s="28" t="s">
        <v>1369</v>
      </c>
      <c r="B5" s="7">
        <v>44563</v>
      </c>
      <c r="C5" s="7">
        <v>44563</v>
      </c>
      <c r="D5" s="7">
        <v>44576.42046296296</v>
      </c>
      <c r="E5" s="20">
        <v>1422</v>
      </c>
      <c r="F5" s="27" t="str">
        <f>VLOOKUP(E5,PROVEEDORES!$A$2:$D$1013,2,0)</f>
        <v>GENERAL MITRE SRL</v>
      </c>
      <c r="G5" s="6" t="s">
        <v>351</v>
      </c>
      <c r="H5" s="6" t="s">
        <v>356</v>
      </c>
      <c r="I5" s="8">
        <v>21</v>
      </c>
      <c r="J5" s="9">
        <v>537.21</v>
      </c>
      <c r="K5" s="9">
        <v>112.8141</v>
      </c>
      <c r="L5" s="9">
        <v>650.02410000000009</v>
      </c>
      <c r="M5" s="16"/>
      <c r="N5" s="14" t="str">
        <f>IF(M5=0,"",VLOOKUP(M5,'CUENTAS_CONTABLES'!$A$2:$B$100,2,0))</f>
        <v/>
      </c>
      <c r="O5" s="10" t="s">
        <v>9244</v>
      </c>
      <c r="P5" s="39" t="s">
        <v>9253</v>
      </c>
      <c r="Q5" s="108">
        <v>4500000003</v>
      </c>
      <c r="R5" s="43">
        <v>53521</v>
      </c>
      <c r="T5" s="119"/>
      <c r="U5" s="119"/>
      <c r="V5" s="119"/>
    </row>
    <row r="6" spans="1:22" ht="15.95" customHeight="1" x14ac:dyDescent="0.2">
      <c r="A6" s="28" t="s">
        <v>1376</v>
      </c>
      <c r="B6" s="7">
        <v>44563</v>
      </c>
      <c r="C6" s="7">
        <v>44563</v>
      </c>
      <c r="D6" s="7">
        <v>44605.545995370368</v>
      </c>
      <c r="E6" s="20">
        <v>1475</v>
      </c>
      <c r="F6" s="27" t="str">
        <f>VLOOKUP(E6,PROVEEDORES!$A$2:$D$1013,2,0)</f>
        <v>HOTELERA LOS ANDES SA</v>
      </c>
      <c r="G6" s="6" t="s">
        <v>351</v>
      </c>
      <c r="H6" s="6" t="s">
        <v>371</v>
      </c>
      <c r="I6" s="8">
        <v>21</v>
      </c>
      <c r="J6" s="9">
        <v>496.47</v>
      </c>
      <c r="K6" s="9">
        <v>104.2587</v>
      </c>
      <c r="L6" s="9">
        <v>600.7287</v>
      </c>
      <c r="M6" s="16"/>
      <c r="N6" s="14" t="str">
        <f>IF(M6=0,"",VLOOKUP(M6,'CUENTAS_CONTABLES'!$A$2:$B$100,2,0))</f>
        <v/>
      </c>
      <c r="O6" s="11" t="s">
        <v>9248</v>
      </c>
      <c r="P6" s="40" t="s">
        <v>9253</v>
      </c>
      <c r="Q6" s="107">
        <v>4500000004</v>
      </c>
      <c r="R6" s="43">
        <v>53524</v>
      </c>
      <c r="T6" s="119"/>
      <c r="U6" s="119"/>
      <c r="V6" s="119"/>
    </row>
    <row r="7" spans="1:22" ht="15.95" customHeight="1" x14ac:dyDescent="0.2">
      <c r="A7" s="28" t="s">
        <v>1372</v>
      </c>
      <c r="B7" s="7">
        <v>44563</v>
      </c>
      <c r="C7" s="7">
        <v>44563</v>
      </c>
      <c r="D7" s="7">
        <v>44605.565775462965</v>
      </c>
      <c r="E7" s="20">
        <v>1518</v>
      </c>
      <c r="F7" s="27" t="str">
        <f>VLOOKUP(E7,PROVEEDORES!$A$2:$D$1013,2,0)</f>
        <v>JOSE DANIEL MARTIN VARGAS</v>
      </c>
      <c r="G7" s="6" t="s">
        <v>351</v>
      </c>
      <c r="H7" s="6" t="s">
        <v>361</v>
      </c>
      <c r="I7" s="8">
        <v>21</v>
      </c>
      <c r="J7" s="9">
        <v>550.66</v>
      </c>
      <c r="K7" s="9">
        <v>115.63859999999998</v>
      </c>
      <c r="L7" s="9">
        <v>666.29859999999996</v>
      </c>
      <c r="M7" s="16"/>
      <c r="N7" s="14" t="str">
        <f>IF(M7=0,"",VLOOKUP(M7,'CUENTAS_CONTABLES'!$A$2:$B$100,2,0))</f>
        <v/>
      </c>
      <c r="O7" s="10" t="s">
        <v>9243</v>
      </c>
      <c r="P7" s="39" t="s">
        <v>9253</v>
      </c>
      <c r="Q7" s="108">
        <v>4500000005</v>
      </c>
      <c r="R7" s="43">
        <v>53526</v>
      </c>
      <c r="T7" s="119"/>
      <c r="U7" s="119"/>
      <c r="V7" s="119"/>
    </row>
    <row r="8" spans="1:22" ht="15.95" customHeight="1" x14ac:dyDescent="0.2">
      <c r="A8" s="28" t="s">
        <v>3358</v>
      </c>
      <c r="B8" s="7">
        <v>44563</v>
      </c>
      <c r="C8" s="7">
        <v>44654</v>
      </c>
      <c r="D8" s="7">
        <v>44680.737997685188</v>
      </c>
      <c r="E8" s="20">
        <v>1520</v>
      </c>
      <c r="F8" s="27" t="str">
        <f>VLOOKUP(E8,PROVEEDORES!$A$2:$D$1013,2,0)</f>
        <v>JOSE LUIS BECERRA</v>
      </c>
      <c r="G8" s="6" t="s">
        <v>351</v>
      </c>
      <c r="H8" s="6" t="s">
        <v>355</v>
      </c>
      <c r="I8" s="8">
        <v>21</v>
      </c>
      <c r="J8" s="9">
        <v>492.55</v>
      </c>
      <c r="K8" s="9">
        <v>103.4355</v>
      </c>
      <c r="L8" s="9">
        <v>595.9855</v>
      </c>
      <c r="M8" s="16" t="s">
        <v>8378</v>
      </c>
      <c r="N8" s="14" t="str">
        <f>IF(M8=0,"",VLOOKUP(M8,'CUENTAS_CONTABLES'!$A$2:$B$100,2,0))</f>
        <v>GASTOS BANCARIOS</v>
      </c>
      <c r="O8" s="11" t="s">
        <v>8357</v>
      </c>
      <c r="P8" s="40" t="s">
        <v>9259</v>
      </c>
      <c r="Q8" s="107">
        <v>4500000006</v>
      </c>
      <c r="R8" s="43">
        <v>53554</v>
      </c>
      <c r="T8" s="119"/>
      <c r="U8" s="119"/>
      <c r="V8" s="119"/>
    </row>
    <row r="9" spans="1:22" ht="15.95" customHeight="1" x14ac:dyDescent="0.2">
      <c r="A9" s="28" t="s">
        <v>1373</v>
      </c>
      <c r="B9" s="7">
        <v>44563</v>
      </c>
      <c r="C9" s="7">
        <v>44563</v>
      </c>
      <c r="D9" s="7">
        <v>44568.450856481482</v>
      </c>
      <c r="E9" s="20">
        <v>1524</v>
      </c>
      <c r="F9" s="27" t="str">
        <f>VLOOKUP(E9,PROVEEDORES!$A$2:$D$1013,2,0)</f>
        <v>JUAN CARLOS ABELLO</v>
      </c>
      <c r="G9" s="6" t="s">
        <v>351</v>
      </c>
      <c r="H9" s="6" t="s">
        <v>366</v>
      </c>
      <c r="I9" s="8">
        <v>21</v>
      </c>
      <c r="J9" s="9">
        <v>780</v>
      </c>
      <c r="K9" s="9">
        <v>163.80000000000001</v>
      </c>
      <c r="L9" s="9">
        <v>943.8</v>
      </c>
      <c r="M9" s="16"/>
      <c r="N9" s="14" t="str">
        <f>IF(M9=0,"",VLOOKUP(M9,'CUENTAS_CONTABLES'!$A$2:$B$100,2,0))</f>
        <v/>
      </c>
      <c r="O9" s="23" t="s">
        <v>9246</v>
      </c>
      <c r="P9" s="40" t="s">
        <v>9253</v>
      </c>
      <c r="Q9" s="108">
        <v>4500000007</v>
      </c>
      <c r="R9" s="43">
        <v>53555</v>
      </c>
      <c r="T9" s="119"/>
      <c r="U9" s="119"/>
      <c r="V9" s="119"/>
    </row>
    <row r="10" spans="1:22" ht="15.95" customHeight="1" x14ac:dyDescent="0.2">
      <c r="A10" s="28" t="s">
        <v>1367</v>
      </c>
      <c r="B10" s="7">
        <v>44563</v>
      </c>
      <c r="C10" s="7">
        <v>44563</v>
      </c>
      <c r="D10" s="7">
        <v>44604.568749999999</v>
      </c>
      <c r="E10" s="20">
        <v>1555</v>
      </c>
      <c r="F10" s="27" t="str">
        <f>VLOOKUP(E10,PROVEEDORES!$A$2:$D$1013,2,0)</f>
        <v>LA CASA DEL CARTUCHO SRL</v>
      </c>
      <c r="G10" s="6" t="s">
        <v>351</v>
      </c>
      <c r="H10" s="6" t="s">
        <v>355</v>
      </c>
      <c r="I10" s="8">
        <v>21</v>
      </c>
      <c r="J10" s="9">
        <v>535.52</v>
      </c>
      <c r="K10" s="9">
        <v>112.4592</v>
      </c>
      <c r="L10" s="9">
        <v>647.97919999999999</v>
      </c>
      <c r="M10" s="16"/>
      <c r="N10" s="14" t="str">
        <f>IF(M10=0,"",VLOOKUP(M10,'CUENTAS_CONTABLES'!$A$2:$B$100,2,0))</f>
        <v/>
      </c>
      <c r="O10" s="10" t="s">
        <v>9246</v>
      </c>
      <c r="P10" s="39" t="s">
        <v>9253</v>
      </c>
      <c r="Q10" s="107">
        <v>4500000008</v>
      </c>
      <c r="R10" s="43">
        <v>53556</v>
      </c>
      <c r="T10" s="119"/>
      <c r="U10" s="119"/>
      <c r="V10" s="119"/>
    </row>
    <row r="11" spans="1:22" ht="15.95" customHeight="1" x14ac:dyDescent="0.2">
      <c r="A11" s="28" t="s">
        <v>1371</v>
      </c>
      <c r="B11" s="7">
        <v>44563</v>
      </c>
      <c r="C11" s="7">
        <v>44563</v>
      </c>
      <c r="D11" s="7">
        <v>44595.672592592593</v>
      </c>
      <c r="E11" s="20">
        <v>1558</v>
      </c>
      <c r="F11" s="27" t="str">
        <f>VLOOKUP(E11,PROVEEDORES!$A$2:$D$1013,2,0)</f>
        <v xml:space="preserve">LA ESTACION S.A. </v>
      </c>
      <c r="G11" s="6" t="s">
        <v>352</v>
      </c>
      <c r="H11" s="6" t="s">
        <v>359</v>
      </c>
      <c r="I11" s="8">
        <v>21</v>
      </c>
      <c r="J11" s="9">
        <v>15000</v>
      </c>
      <c r="K11" s="9">
        <v>3150</v>
      </c>
      <c r="L11" s="9">
        <v>18150</v>
      </c>
      <c r="M11" s="16"/>
      <c r="N11" s="14" t="str">
        <f>IF(M11=0,"",VLOOKUP(M11,'CUENTAS_CONTABLES'!$A$2:$B$100,2,0))</f>
        <v/>
      </c>
      <c r="O11" s="10" t="s">
        <v>9240</v>
      </c>
      <c r="P11" s="39" t="s">
        <v>9253</v>
      </c>
      <c r="Q11" s="108">
        <v>4500000009</v>
      </c>
      <c r="R11" s="43">
        <v>53557</v>
      </c>
      <c r="T11" s="119"/>
      <c r="U11" s="119"/>
      <c r="V11" s="119"/>
    </row>
    <row r="12" spans="1:22" ht="15.95" customHeight="1" x14ac:dyDescent="0.2">
      <c r="A12" s="28" t="s">
        <v>1375</v>
      </c>
      <c r="B12" s="7">
        <v>44563</v>
      </c>
      <c r="C12" s="7">
        <v>44563</v>
      </c>
      <c r="D12" s="7">
        <v>44605.540902777779</v>
      </c>
      <c r="E12" s="20">
        <v>1565</v>
      </c>
      <c r="F12" s="27" t="str">
        <f>VLOOKUP(E12,PROVEEDORES!$A$2:$D$1013,2,0)</f>
        <v>LABORANTI S.A.</v>
      </c>
      <c r="G12" s="6" t="s">
        <v>351</v>
      </c>
      <c r="H12" s="6" t="s">
        <v>370</v>
      </c>
      <c r="I12" s="8">
        <v>21</v>
      </c>
      <c r="J12" s="9">
        <v>28.91</v>
      </c>
      <c r="K12" s="9">
        <v>6.0711000000000004</v>
      </c>
      <c r="L12" s="9">
        <v>34.981099999999998</v>
      </c>
      <c r="M12" s="16"/>
      <c r="N12" s="14" t="str">
        <f>IF(M12=0,"",VLOOKUP(M12,'CUENTAS_CONTABLES'!$A$2:$B$100,2,0))</f>
        <v/>
      </c>
      <c r="O12" s="10" t="s">
        <v>9242</v>
      </c>
      <c r="P12" s="39" t="s">
        <v>9253</v>
      </c>
      <c r="Q12" s="107">
        <v>4500000010</v>
      </c>
      <c r="R12" s="43">
        <v>53559</v>
      </c>
      <c r="T12" s="119"/>
      <c r="U12" s="119"/>
      <c r="V12" s="119"/>
    </row>
    <row r="13" spans="1:22" ht="15.95" customHeight="1" x14ac:dyDescent="0.2">
      <c r="A13" s="28" t="s">
        <v>1370</v>
      </c>
      <c r="B13" s="7">
        <v>44563</v>
      </c>
      <c r="C13" s="7">
        <v>44563</v>
      </c>
      <c r="D13" s="7">
        <v>44590.706886574073</v>
      </c>
      <c r="E13" s="20">
        <v>1639</v>
      </c>
      <c r="F13" s="27" t="str">
        <f>VLOOKUP(E13,PROVEEDORES!$A$2:$D$1013,2,0)</f>
        <v>MARIA GABRIELA LA ROSA</v>
      </c>
      <c r="G13" s="6" t="s">
        <v>351</v>
      </c>
      <c r="H13" s="6" t="s">
        <v>357</v>
      </c>
      <c r="I13" s="8">
        <v>21</v>
      </c>
      <c r="J13" s="9">
        <v>32.04</v>
      </c>
      <c r="K13" s="9">
        <v>6.7284000000000006</v>
      </c>
      <c r="L13" s="9">
        <v>38.7684</v>
      </c>
      <c r="M13" s="16"/>
      <c r="N13" s="14" t="str">
        <f>IF(M13=0,"",VLOOKUP(M13,'CUENTAS_CONTABLES'!$A$2:$B$100,2,0))</f>
        <v/>
      </c>
      <c r="O13" s="10" t="s">
        <v>9242</v>
      </c>
      <c r="P13" s="39" t="s">
        <v>9253</v>
      </c>
      <c r="Q13" s="108">
        <v>4500000011</v>
      </c>
      <c r="R13" s="43">
        <v>53606</v>
      </c>
      <c r="T13" s="119"/>
      <c r="U13" s="119"/>
      <c r="V13" s="119"/>
    </row>
    <row r="14" spans="1:22" ht="15.95" customHeight="1" x14ac:dyDescent="0.2">
      <c r="A14" s="28" t="s">
        <v>1374</v>
      </c>
      <c r="B14" s="7">
        <v>44563</v>
      </c>
      <c r="C14" s="7">
        <v>44563</v>
      </c>
      <c r="D14" s="7">
        <v>44568.561909722222</v>
      </c>
      <c r="E14" s="20">
        <v>1836</v>
      </c>
      <c r="F14" s="27" t="str">
        <f>VLOOKUP(E14,PROVEEDORES!$A$2:$D$1013,2,0)</f>
        <v>ROMERO SILVIA DEL VALLE</v>
      </c>
      <c r="G14" s="6" t="s">
        <v>351</v>
      </c>
      <c r="H14" s="6" t="s">
        <v>368</v>
      </c>
      <c r="I14" s="8">
        <v>27</v>
      </c>
      <c r="J14" s="9">
        <v>281.89999999999998</v>
      </c>
      <c r="K14" s="9">
        <v>76.113</v>
      </c>
      <c r="L14" s="9">
        <v>358.01299999999998</v>
      </c>
      <c r="M14" s="16"/>
      <c r="N14" s="14" t="str">
        <f>IF(M14=0,"",VLOOKUP(M14,'CUENTAS_CONTABLES'!$A$2:$B$100,2,0))</f>
        <v/>
      </c>
      <c r="O14" s="10" t="s">
        <v>9244</v>
      </c>
      <c r="P14" s="39" t="s">
        <v>9253</v>
      </c>
      <c r="Q14" s="107">
        <v>4500000012</v>
      </c>
      <c r="R14" s="43">
        <v>53607</v>
      </c>
      <c r="T14" s="119"/>
      <c r="U14" s="119"/>
      <c r="V14" s="119"/>
    </row>
    <row r="15" spans="1:22" ht="15.95" customHeight="1" x14ac:dyDescent="0.2">
      <c r="A15" s="28" t="s">
        <v>1378</v>
      </c>
      <c r="B15" s="7">
        <v>44563</v>
      </c>
      <c r="C15" s="7">
        <v>44563</v>
      </c>
      <c r="D15" s="7">
        <v>44583.729895833334</v>
      </c>
      <c r="E15" s="20">
        <v>1871</v>
      </c>
      <c r="F15" s="27" t="str">
        <f>VLOOKUP(E15,PROVEEDORES!$A$2:$D$1013,2,0)</f>
        <v>SCALISI HERNÁN</v>
      </c>
      <c r="G15" s="6" t="s">
        <v>351</v>
      </c>
      <c r="H15" s="6" t="s">
        <v>373</v>
      </c>
      <c r="I15" s="8">
        <v>21</v>
      </c>
      <c r="J15" s="9">
        <v>872</v>
      </c>
      <c r="K15" s="9">
        <v>183.12</v>
      </c>
      <c r="L15" s="9">
        <v>1055.1199999999999</v>
      </c>
      <c r="M15" s="16"/>
      <c r="N15" s="14" t="str">
        <f>IF(M15=0,"",VLOOKUP(M15,'CUENTAS_CONTABLES'!$A$2:$B$100,2,0))</f>
        <v/>
      </c>
      <c r="O15" s="10" t="s">
        <v>9242</v>
      </c>
      <c r="P15" s="39" t="s">
        <v>9255</v>
      </c>
      <c r="Q15" s="108">
        <v>4500000013</v>
      </c>
      <c r="R15" s="43">
        <v>53608</v>
      </c>
      <c r="T15" s="119"/>
      <c r="U15" s="119"/>
      <c r="V15" s="119"/>
    </row>
    <row r="16" spans="1:22" ht="15.95" customHeight="1" x14ac:dyDescent="0.2">
      <c r="A16" s="28" t="s">
        <v>1368</v>
      </c>
      <c r="B16" s="7">
        <v>44563</v>
      </c>
      <c r="C16" s="7">
        <v>44563</v>
      </c>
      <c r="D16" s="7">
        <v>44604.566342592596</v>
      </c>
      <c r="E16" s="20">
        <v>1988</v>
      </c>
      <c r="F16" s="27" t="str">
        <f>VLOOKUP(E16,PROVEEDORES!$A$2:$D$1013,2,0)</f>
        <v>VERDOLINI JORGE PEDRO</v>
      </c>
      <c r="G16" s="6" t="s">
        <v>351</v>
      </c>
      <c r="H16" s="6" t="s">
        <v>355</v>
      </c>
      <c r="I16" s="8">
        <v>21</v>
      </c>
      <c r="J16" s="9">
        <v>515.69000000000005</v>
      </c>
      <c r="K16" s="9">
        <v>108.29490000000001</v>
      </c>
      <c r="L16" s="9">
        <v>623.98490000000004</v>
      </c>
      <c r="M16" s="16"/>
      <c r="N16" s="14" t="str">
        <f>IF(M16=0,"",VLOOKUP(M16,'CUENTAS_CONTABLES'!$A$2:$B$100,2,0))</f>
        <v/>
      </c>
      <c r="O16" s="10" t="s">
        <v>9242</v>
      </c>
      <c r="P16" s="39" t="s">
        <v>9253</v>
      </c>
      <c r="Q16" s="107">
        <v>4500000014</v>
      </c>
      <c r="R16" s="43">
        <v>53609</v>
      </c>
      <c r="T16" s="119"/>
      <c r="U16" s="119"/>
      <c r="V16" s="119"/>
    </row>
    <row r="17" spans="1:22" ht="15.95" customHeight="1" x14ac:dyDescent="0.2">
      <c r="A17" s="28" t="s">
        <v>1380</v>
      </c>
      <c r="B17" s="7">
        <v>44564</v>
      </c>
      <c r="C17" s="7">
        <v>44564</v>
      </c>
      <c r="D17" s="7">
        <v>44573.614062499997</v>
      </c>
      <c r="E17" s="20">
        <v>1049</v>
      </c>
      <c r="F17" s="27" t="str">
        <f>VLOOKUP(E17,PROVEEDORES!$A$2:$D$1013,2,0)</f>
        <v>ALT S.A</v>
      </c>
      <c r="G17" s="6" t="s">
        <v>351</v>
      </c>
      <c r="H17" s="6" t="s">
        <v>375</v>
      </c>
      <c r="I17" s="8">
        <v>21</v>
      </c>
      <c r="J17" s="9">
        <v>9005</v>
      </c>
      <c r="K17" s="9">
        <v>1891.05</v>
      </c>
      <c r="L17" s="9">
        <v>10896.05</v>
      </c>
      <c r="M17" s="16"/>
      <c r="N17" s="14" t="str">
        <f>IF(M17=0,"",VLOOKUP(M17,'CUENTAS_CONTABLES'!$A$2:$B$100,2,0))</f>
        <v/>
      </c>
      <c r="O17" s="10" t="s">
        <v>9245</v>
      </c>
      <c r="P17" s="39" t="s">
        <v>9253</v>
      </c>
      <c r="Q17" s="108">
        <v>4500000015</v>
      </c>
      <c r="R17" s="43">
        <v>53610</v>
      </c>
      <c r="T17" s="119"/>
      <c r="U17" s="119"/>
      <c r="V17" s="119"/>
    </row>
    <row r="18" spans="1:22" ht="15.95" customHeight="1" x14ac:dyDescent="0.2">
      <c r="A18" s="28" t="s">
        <v>1379</v>
      </c>
      <c r="B18" s="7">
        <v>44564</v>
      </c>
      <c r="C18" s="7">
        <v>44564</v>
      </c>
      <c r="D18" s="7">
        <v>44595.564965277779</v>
      </c>
      <c r="E18" s="20">
        <v>1587</v>
      </c>
      <c r="F18" s="27" t="str">
        <f>VLOOKUP(E18,PROVEEDORES!$A$2:$D$1013,2,0)</f>
        <v>SANTIZO ESTEBAN</v>
      </c>
      <c r="G18" s="6" t="s">
        <v>351</v>
      </c>
      <c r="H18" s="6" t="s">
        <v>357</v>
      </c>
      <c r="I18" s="8">
        <v>21</v>
      </c>
      <c r="J18" s="9">
        <v>12072.92</v>
      </c>
      <c r="K18" s="9">
        <v>2535.3132000000001</v>
      </c>
      <c r="L18" s="9">
        <v>14608.233200000001</v>
      </c>
      <c r="M18" s="16"/>
      <c r="N18" s="14" t="str">
        <f>IF(M18=0,"",VLOOKUP(M18,'CUENTAS_CONTABLES'!$A$2:$B$100,2,0))</f>
        <v/>
      </c>
      <c r="O18" s="10" t="s">
        <v>9242</v>
      </c>
      <c r="P18" s="39" t="s">
        <v>9253</v>
      </c>
      <c r="Q18" s="107">
        <v>4500000016</v>
      </c>
      <c r="R18" s="43">
        <v>53611</v>
      </c>
      <c r="T18" s="119"/>
      <c r="U18" s="119"/>
      <c r="V18" s="119"/>
    </row>
    <row r="19" spans="1:22" ht="15.95" customHeight="1" x14ac:dyDescent="0.2">
      <c r="A19" s="28" t="s">
        <v>1382</v>
      </c>
      <c r="B19" s="7">
        <v>44565</v>
      </c>
      <c r="C19" s="7">
        <v>44565</v>
      </c>
      <c r="D19" s="7">
        <v>44567.745451388888</v>
      </c>
      <c r="E19" s="20">
        <v>1010</v>
      </c>
      <c r="F19" s="27" t="str">
        <f>VLOOKUP(E19,PROVEEDORES!$A$2:$D$1013,2,0)</f>
        <v>ACERBI JORGE BLAS</v>
      </c>
      <c r="G19" s="6" t="s">
        <v>351</v>
      </c>
      <c r="H19" s="6" t="s">
        <v>376</v>
      </c>
      <c r="I19" s="8">
        <v>21</v>
      </c>
      <c r="J19" s="9">
        <v>537.05999999999995</v>
      </c>
      <c r="K19" s="9">
        <v>112.78259999999999</v>
      </c>
      <c r="L19" s="9">
        <v>649.84259999999995</v>
      </c>
      <c r="M19" s="16"/>
      <c r="N19" s="14" t="str">
        <f>IF(M19=0,"",VLOOKUP(M19,'CUENTAS_CONTABLES'!$A$2:$B$100,2,0))</f>
        <v/>
      </c>
      <c r="O19" s="10" t="s">
        <v>9243</v>
      </c>
      <c r="P19" s="39" t="s">
        <v>9253</v>
      </c>
      <c r="Q19" s="108">
        <v>4500000017</v>
      </c>
      <c r="R19" s="43">
        <v>53612</v>
      </c>
      <c r="T19" s="119"/>
      <c r="U19" s="119"/>
      <c r="V19" s="119"/>
    </row>
    <row r="20" spans="1:22" ht="15.95" customHeight="1" x14ac:dyDescent="0.2">
      <c r="A20" s="28" t="s">
        <v>1385</v>
      </c>
      <c r="B20" s="7">
        <v>44565</v>
      </c>
      <c r="C20" s="7">
        <v>44565</v>
      </c>
      <c r="D20" s="7">
        <v>44577.537199074075</v>
      </c>
      <c r="E20" s="20">
        <v>1167</v>
      </c>
      <c r="F20" s="27" t="str">
        <f>VLOOKUP(E20,PROVEEDORES!$A$2:$D$1013,2,0)</f>
        <v>CASA IGNACIO LIBRERIA COMERCIAL SA</v>
      </c>
      <c r="G20" s="6" t="s">
        <v>351</v>
      </c>
      <c r="H20" s="6" t="s">
        <v>377</v>
      </c>
      <c r="I20" s="8">
        <v>21</v>
      </c>
      <c r="J20" s="9">
        <v>49.57</v>
      </c>
      <c r="K20" s="9">
        <v>10.409700000000001</v>
      </c>
      <c r="L20" s="9">
        <v>59.979700000000001</v>
      </c>
      <c r="M20" s="16"/>
      <c r="N20" s="14" t="str">
        <f>IF(M20=0,"",VLOOKUP(M20,'CUENTAS_CONTABLES'!$A$2:$B$100,2,0))</f>
        <v/>
      </c>
      <c r="O20" s="10" t="s">
        <v>9242</v>
      </c>
      <c r="P20" s="39" t="s">
        <v>9253</v>
      </c>
      <c r="Q20" s="107">
        <v>4500000018</v>
      </c>
      <c r="R20" s="43">
        <v>53613</v>
      </c>
      <c r="T20" s="119"/>
      <c r="U20" s="119"/>
      <c r="V20" s="119"/>
    </row>
    <row r="21" spans="1:22" ht="15.95" customHeight="1" x14ac:dyDescent="0.2">
      <c r="A21" s="28" t="s">
        <v>1381</v>
      </c>
      <c r="B21" s="7">
        <v>44565</v>
      </c>
      <c r="C21" s="7">
        <v>44565</v>
      </c>
      <c r="D21" s="7">
        <v>44567.744201388887</v>
      </c>
      <c r="E21" s="20">
        <v>1410</v>
      </c>
      <c r="F21" s="27" t="str">
        <f>VLOOKUP(E21,PROVEEDORES!$A$2:$D$1013,2,0)</f>
        <v>GABRIELLI MARIANO Y GABRIELLI</v>
      </c>
      <c r="G21" s="6" t="s">
        <v>351</v>
      </c>
      <c r="H21" s="6" t="s">
        <v>376</v>
      </c>
      <c r="I21" s="8">
        <v>21</v>
      </c>
      <c r="J21" s="9">
        <v>4336.3</v>
      </c>
      <c r="K21" s="9">
        <v>910.62300000000005</v>
      </c>
      <c r="L21" s="9">
        <v>5246.9230000000007</v>
      </c>
      <c r="M21" s="16"/>
      <c r="N21" s="14" t="str">
        <f>IF(M21=0,"",VLOOKUP(M21,'CUENTAS_CONTABLES'!$A$2:$B$100,2,0))</f>
        <v/>
      </c>
      <c r="O21" s="10" t="s">
        <v>9247</v>
      </c>
      <c r="P21" s="39" t="s">
        <v>9253</v>
      </c>
      <c r="Q21" s="108">
        <v>4500000019</v>
      </c>
      <c r="R21" s="43">
        <v>53614</v>
      </c>
      <c r="T21" s="119"/>
      <c r="U21" s="119"/>
      <c r="V21" s="119"/>
    </row>
    <row r="22" spans="1:22" ht="15.95" customHeight="1" x14ac:dyDescent="0.2">
      <c r="A22" s="28" t="s">
        <v>1383</v>
      </c>
      <c r="B22" s="7">
        <v>44565</v>
      </c>
      <c r="C22" s="7">
        <v>44565</v>
      </c>
      <c r="D22" s="7">
        <v>44567.757835648146</v>
      </c>
      <c r="E22" s="20">
        <v>1667</v>
      </c>
      <c r="F22" s="27" t="str">
        <f>VLOOKUP(E22,PROVEEDORES!$A$2:$D$1013,2,0)</f>
        <v>MENDOZA FUNDACIONAL S.A.</v>
      </c>
      <c r="G22" s="6" t="s">
        <v>351</v>
      </c>
      <c r="H22" s="6" t="s">
        <v>376</v>
      </c>
      <c r="I22" s="8">
        <v>21</v>
      </c>
      <c r="J22" s="9">
        <v>536.97</v>
      </c>
      <c r="K22" s="9">
        <v>112.76370000000001</v>
      </c>
      <c r="L22" s="9">
        <v>649.7337</v>
      </c>
      <c r="M22" s="16"/>
      <c r="N22" s="14" t="str">
        <f>IF(M22=0,"",VLOOKUP(M22,'CUENTAS_CONTABLES'!$A$2:$B$100,2,0))</f>
        <v/>
      </c>
      <c r="O22" s="10" t="s">
        <v>9248</v>
      </c>
      <c r="P22" s="39" t="s">
        <v>9253</v>
      </c>
      <c r="Q22" s="107">
        <v>4500000020</v>
      </c>
      <c r="R22" s="43">
        <v>53615</v>
      </c>
      <c r="T22" s="119"/>
      <c r="U22" s="119"/>
      <c r="V22" s="119"/>
    </row>
    <row r="23" spans="1:22" ht="15.95" customHeight="1" x14ac:dyDescent="0.2">
      <c r="A23" s="28" t="s">
        <v>1384</v>
      </c>
      <c r="B23" s="7">
        <v>44565</v>
      </c>
      <c r="C23" s="7">
        <v>44565</v>
      </c>
      <c r="D23" s="7">
        <v>44595.566631944443</v>
      </c>
      <c r="E23" s="20">
        <v>1722</v>
      </c>
      <c r="F23" s="27" t="str">
        <f>VLOOKUP(E23,PROVEEDORES!$A$2:$D$1013,2,0)</f>
        <v>OLLINO ALDO EDUARDO</v>
      </c>
      <c r="G23" s="6" t="s">
        <v>351</v>
      </c>
      <c r="H23" s="6" t="s">
        <v>357</v>
      </c>
      <c r="I23" s="8">
        <v>21</v>
      </c>
      <c r="J23" s="9">
        <v>2740.09</v>
      </c>
      <c r="K23" s="9">
        <v>575.41890000000001</v>
      </c>
      <c r="L23" s="9">
        <v>3315.5089000000003</v>
      </c>
      <c r="M23" s="16"/>
      <c r="N23" s="14" t="str">
        <f>IF(M23=0,"",VLOOKUP(M23,'CUENTAS_CONTABLES'!$A$2:$B$100,2,0))</f>
        <v/>
      </c>
      <c r="O23" s="10" t="s">
        <v>9241</v>
      </c>
      <c r="P23" s="39" t="s">
        <v>9253</v>
      </c>
      <c r="Q23" s="108">
        <v>4500000021</v>
      </c>
      <c r="R23" s="43">
        <v>53616</v>
      </c>
      <c r="T23" s="119"/>
      <c r="U23" s="119"/>
      <c r="V23" s="119"/>
    </row>
    <row r="24" spans="1:22" ht="15.95" customHeight="1" x14ac:dyDescent="0.2">
      <c r="A24" s="28" t="s">
        <v>1386</v>
      </c>
      <c r="B24" s="7">
        <v>44566</v>
      </c>
      <c r="C24" s="7">
        <v>44566</v>
      </c>
      <c r="D24" s="7">
        <v>44589.62872685185</v>
      </c>
      <c r="E24" s="20">
        <v>1003</v>
      </c>
      <c r="F24" s="27" t="str">
        <f>VLOOKUP(E24,PROVEEDORES!$A$2:$D$1013,2,0)</f>
        <v>ABAURRE CARINA</v>
      </c>
      <c r="G24" s="6" t="s">
        <v>351</v>
      </c>
      <c r="H24" s="6" t="s">
        <v>378</v>
      </c>
      <c r="I24" s="8">
        <v>21</v>
      </c>
      <c r="J24" s="9">
        <v>6000</v>
      </c>
      <c r="K24" s="9">
        <v>1260</v>
      </c>
      <c r="L24" s="9">
        <v>7260</v>
      </c>
      <c r="M24" s="16"/>
      <c r="N24" s="14" t="str">
        <f>IF(M24=0,"",VLOOKUP(M24,'CUENTAS_CONTABLES'!$A$2:$B$100,2,0))</f>
        <v/>
      </c>
      <c r="O24" s="10" t="s">
        <v>9242</v>
      </c>
      <c r="P24" s="39" t="s">
        <v>9253</v>
      </c>
      <c r="Q24" s="107">
        <v>4500000022</v>
      </c>
      <c r="R24" s="43">
        <v>53617</v>
      </c>
      <c r="T24" s="119"/>
      <c r="U24" s="119"/>
      <c r="V24" s="119"/>
    </row>
    <row r="25" spans="1:22" ht="15.95" customHeight="1" x14ac:dyDescent="0.2">
      <c r="A25" s="28" t="s">
        <v>1422</v>
      </c>
      <c r="B25" s="7">
        <v>44566</v>
      </c>
      <c r="C25" s="7">
        <v>44566</v>
      </c>
      <c r="D25" s="7">
        <v>44568.515972222223</v>
      </c>
      <c r="E25" s="20">
        <v>1032</v>
      </c>
      <c r="F25" s="27" t="str">
        <f>VLOOKUP(E25,PROVEEDORES!$A$2:$D$1013,2,0)</f>
        <v>ALDUNCIN LUCIA BELEN</v>
      </c>
      <c r="G25" s="6" t="s">
        <v>351</v>
      </c>
      <c r="H25" s="6" t="s">
        <v>401</v>
      </c>
      <c r="I25" s="8">
        <v>21</v>
      </c>
      <c r="J25" s="9">
        <v>59090.91</v>
      </c>
      <c r="K25" s="9">
        <v>12409.091100000001</v>
      </c>
      <c r="L25" s="9">
        <v>71500.001100000009</v>
      </c>
      <c r="M25" s="16"/>
      <c r="N25" s="14" t="str">
        <f>IF(M25=0,"",VLOOKUP(M25,'CUENTAS_CONTABLES'!$A$2:$B$100,2,0))</f>
        <v/>
      </c>
      <c r="O25" s="10" t="s">
        <v>9244</v>
      </c>
      <c r="P25" s="39" t="s">
        <v>9253</v>
      </c>
      <c r="Q25" s="108">
        <v>4500000023</v>
      </c>
      <c r="R25" s="43">
        <v>53618</v>
      </c>
      <c r="T25" s="119"/>
      <c r="U25" s="119"/>
      <c r="V25" s="119"/>
    </row>
    <row r="26" spans="1:22" ht="15.95" customHeight="1" x14ac:dyDescent="0.2">
      <c r="A26" s="28" t="s">
        <v>1407</v>
      </c>
      <c r="B26" s="7">
        <v>44566</v>
      </c>
      <c r="C26" s="7">
        <v>44566</v>
      </c>
      <c r="D26" s="7">
        <v>44583.613634259258</v>
      </c>
      <c r="E26" s="20">
        <v>1037</v>
      </c>
      <c r="F26" s="27" t="str">
        <f>VLOOKUP(E26,PROVEEDORES!$A$2:$D$1013,2,0)</f>
        <v>ALFA CENTRO MÉDICO S.R.L.</v>
      </c>
      <c r="G26" s="6" t="s">
        <v>351</v>
      </c>
      <c r="H26" s="6" t="s">
        <v>391</v>
      </c>
      <c r="I26" s="8">
        <v>21</v>
      </c>
      <c r="J26" s="9">
        <v>93.28</v>
      </c>
      <c r="K26" s="9">
        <v>19.588800000000003</v>
      </c>
      <c r="L26" s="9">
        <v>112.86880000000001</v>
      </c>
      <c r="M26" s="16"/>
      <c r="N26" s="14" t="str">
        <f>IF(M26=0,"",VLOOKUP(M26,'CUENTAS_CONTABLES'!$A$2:$B$100,2,0))</f>
        <v/>
      </c>
      <c r="O26" s="10" t="s">
        <v>9244</v>
      </c>
      <c r="P26" s="39" t="s">
        <v>9253</v>
      </c>
      <c r="Q26" s="107">
        <v>4500000024</v>
      </c>
      <c r="R26" s="43">
        <v>53619</v>
      </c>
      <c r="T26" s="119"/>
      <c r="U26" s="119"/>
      <c r="V26" s="119"/>
    </row>
    <row r="27" spans="1:22" ht="15.95" customHeight="1" x14ac:dyDescent="0.2">
      <c r="A27" s="28" t="s">
        <v>1430</v>
      </c>
      <c r="B27" s="7">
        <v>44566</v>
      </c>
      <c r="C27" s="7">
        <v>44566</v>
      </c>
      <c r="D27" s="7">
        <v>44567.471550925926</v>
      </c>
      <c r="E27" s="20">
        <v>1039</v>
      </c>
      <c r="F27" s="27" t="str">
        <f>VLOOKUP(E27,PROVEEDORES!$A$2:$D$1013,2,0)</f>
        <v>ALFABIS SRL</v>
      </c>
      <c r="G27" s="6" t="s">
        <v>351</v>
      </c>
      <c r="H27" s="6" t="s">
        <v>409</v>
      </c>
      <c r="I27" s="8">
        <v>21</v>
      </c>
      <c r="J27" s="9">
        <v>454.55</v>
      </c>
      <c r="K27" s="9">
        <v>95.455500000000015</v>
      </c>
      <c r="L27" s="9">
        <v>550.00549999999998</v>
      </c>
      <c r="M27" s="16"/>
      <c r="N27" s="14" t="str">
        <f>IF(M27=0,"",VLOOKUP(M27,'CUENTAS_CONTABLES'!$A$2:$B$100,2,0))</f>
        <v/>
      </c>
      <c r="O27" s="10" t="s">
        <v>9242</v>
      </c>
      <c r="P27" s="39" t="s">
        <v>9253</v>
      </c>
      <c r="Q27" s="108">
        <v>4500000025</v>
      </c>
      <c r="R27" s="43">
        <v>53620</v>
      </c>
      <c r="T27" s="119"/>
      <c r="U27" s="119"/>
      <c r="V27" s="119"/>
    </row>
    <row r="28" spans="1:22" ht="15.95" customHeight="1" x14ac:dyDescent="0.2">
      <c r="A28" s="28" t="s">
        <v>1395</v>
      </c>
      <c r="B28" s="7">
        <v>44566</v>
      </c>
      <c r="C28" s="7">
        <v>44566</v>
      </c>
      <c r="D28" s="7">
        <v>44566.694988425923</v>
      </c>
      <c r="E28" s="20">
        <v>1044</v>
      </c>
      <c r="F28" s="27" t="str">
        <f>VLOOKUP(E28,PROVEEDORES!$A$2:$D$1013,2,0)</f>
        <v>ALICIA TERESA CAPANO</v>
      </c>
      <c r="G28" s="6" t="s">
        <v>351</v>
      </c>
      <c r="H28" s="6" t="s">
        <v>385</v>
      </c>
      <c r="I28" s="8">
        <v>21</v>
      </c>
      <c r="J28" s="9">
        <v>55.62</v>
      </c>
      <c r="K28" s="9">
        <v>11.680199999999999</v>
      </c>
      <c r="L28" s="9">
        <v>67.30019999999999</v>
      </c>
      <c r="M28" s="16"/>
      <c r="N28" s="14" t="str">
        <f>IF(M28=0,"",VLOOKUP(M28,'CUENTAS_CONTABLES'!$A$2:$B$100,2,0))</f>
        <v/>
      </c>
      <c r="O28" s="10" t="s">
        <v>9245</v>
      </c>
      <c r="P28" s="39" t="s">
        <v>9253</v>
      </c>
      <c r="Q28" s="107">
        <v>4500000026</v>
      </c>
      <c r="R28" s="43">
        <v>53621</v>
      </c>
      <c r="T28" s="119"/>
      <c r="U28" s="119"/>
      <c r="V28" s="119"/>
    </row>
    <row r="29" spans="1:22" ht="15.95" customHeight="1" x14ac:dyDescent="0.2">
      <c r="A29" s="28" t="s">
        <v>1405</v>
      </c>
      <c r="B29" s="7">
        <v>44566</v>
      </c>
      <c r="C29" s="7">
        <v>44566</v>
      </c>
      <c r="D29" s="7">
        <v>44573.685810185183</v>
      </c>
      <c r="E29" s="20">
        <v>1049</v>
      </c>
      <c r="F29" s="27" t="str">
        <f>VLOOKUP(E29,PROVEEDORES!$A$2:$D$1013,2,0)</f>
        <v>ALT S.A</v>
      </c>
      <c r="G29" s="6" t="s">
        <v>351</v>
      </c>
      <c r="H29" s="6" t="s">
        <v>390</v>
      </c>
      <c r="I29" s="8">
        <v>21</v>
      </c>
      <c r="J29" s="9">
        <v>78.19</v>
      </c>
      <c r="K29" s="9">
        <v>16.419899999999998</v>
      </c>
      <c r="L29" s="9">
        <v>94.609899999999996</v>
      </c>
      <c r="M29" s="16"/>
      <c r="N29" s="14" t="str">
        <f>IF(M29=0,"",VLOOKUP(M29,'CUENTAS_CONTABLES'!$A$2:$B$100,2,0))</f>
        <v/>
      </c>
      <c r="O29" s="10" t="s">
        <v>9242</v>
      </c>
      <c r="P29" s="39" t="s">
        <v>9252</v>
      </c>
      <c r="Q29" s="108">
        <v>4500000027</v>
      </c>
      <c r="R29" s="43">
        <v>53622</v>
      </c>
      <c r="T29" s="119"/>
      <c r="U29" s="119"/>
      <c r="V29" s="119"/>
    </row>
    <row r="30" spans="1:22" ht="15.95" customHeight="1" x14ac:dyDescent="0.2">
      <c r="A30" s="28" t="s">
        <v>1419</v>
      </c>
      <c r="B30" s="7">
        <v>44566</v>
      </c>
      <c r="C30" s="7">
        <v>44566</v>
      </c>
      <c r="D30" s="7">
        <v>44566.468564814815</v>
      </c>
      <c r="E30" s="20">
        <v>1060</v>
      </c>
      <c r="F30" s="27" t="str">
        <f>VLOOKUP(E30,PROVEEDORES!$A$2:$D$1013,2,0)</f>
        <v>ANABELA MARTA WOLF</v>
      </c>
      <c r="G30" s="6" t="s">
        <v>351</v>
      </c>
      <c r="H30" s="6" t="s">
        <v>398</v>
      </c>
      <c r="I30" s="8">
        <v>21</v>
      </c>
      <c r="J30" s="9">
        <v>219.8</v>
      </c>
      <c r="K30" s="9">
        <v>46.158000000000001</v>
      </c>
      <c r="L30" s="9">
        <v>265.95800000000003</v>
      </c>
      <c r="M30" s="16"/>
      <c r="N30" s="14" t="str">
        <f>IF(M30=0,"",VLOOKUP(M30,'CUENTAS_CONTABLES'!$A$2:$B$100,2,0))</f>
        <v/>
      </c>
      <c r="O30" s="10" t="s">
        <v>9240</v>
      </c>
      <c r="P30" s="39" t="s">
        <v>9253</v>
      </c>
      <c r="Q30" s="107">
        <v>4500000028</v>
      </c>
      <c r="R30" s="43">
        <v>53623</v>
      </c>
      <c r="T30" s="119"/>
      <c r="U30" s="119"/>
      <c r="V30" s="119"/>
    </row>
    <row r="31" spans="1:22" ht="15.95" customHeight="1" x14ac:dyDescent="0.2">
      <c r="A31" s="28" t="s">
        <v>1434</v>
      </c>
      <c r="B31" s="7">
        <v>44566</v>
      </c>
      <c r="C31" s="7">
        <v>44566</v>
      </c>
      <c r="D31" s="7">
        <v>44605.54828703704</v>
      </c>
      <c r="E31" s="20">
        <v>1060</v>
      </c>
      <c r="F31" s="27" t="str">
        <f>VLOOKUP(E31,PROVEEDORES!$A$2:$D$1013,2,0)</f>
        <v>ANABELA MARTA WOLF</v>
      </c>
      <c r="G31" s="6" t="s">
        <v>351</v>
      </c>
      <c r="H31" s="6" t="s">
        <v>412</v>
      </c>
      <c r="I31" s="8">
        <v>21</v>
      </c>
      <c r="J31" s="9">
        <v>444.62</v>
      </c>
      <c r="K31" s="9">
        <v>93.370200000000011</v>
      </c>
      <c r="L31" s="9">
        <v>537.99019999999996</v>
      </c>
      <c r="M31" s="16"/>
      <c r="N31" s="14" t="str">
        <f>IF(M31=0,"",VLOOKUP(M31,'CUENTAS_CONTABLES'!$A$2:$B$100,2,0))</f>
        <v/>
      </c>
      <c r="O31" s="10" t="s">
        <v>9242</v>
      </c>
      <c r="P31" s="39" t="s">
        <v>9253</v>
      </c>
      <c r="Q31" s="108">
        <v>4500000029</v>
      </c>
      <c r="R31" s="43">
        <v>53624</v>
      </c>
      <c r="T31" s="119"/>
      <c r="U31" s="119"/>
      <c r="V31" s="119"/>
    </row>
    <row r="32" spans="1:22" ht="15.95" customHeight="1" x14ac:dyDescent="0.2">
      <c r="A32" s="28" t="s">
        <v>1394</v>
      </c>
      <c r="B32" s="7">
        <v>44566</v>
      </c>
      <c r="C32" s="7">
        <v>44566</v>
      </c>
      <c r="D32" s="7">
        <v>44568.665451388886</v>
      </c>
      <c r="E32" s="20">
        <v>1081</v>
      </c>
      <c r="F32" s="27" t="str">
        <f>VLOOKUP(E32,PROVEEDORES!$A$2:$D$1013,2,0)</f>
        <v>AREVALO MARIA JIMENA</v>
      </c>
      <c r="G32" s="6" t="s">
        <v>351</v>
      </c>
      <c r="H32" s="6" t="s">
        <v>384</v>
      </c>
      <c r="I32" s="8">
        <v>10.5</v>
      </c>
      <c r="J32" s="9">
        <v>346956.74</v>
      </c>
      <c r="K32" s="9">
        <v>36430.457699999999</v>
      </c>
      <c r="L32" s="9">
        <v>383387.19770000002</v>
      </c>
      <c r="M32" s="16"/>
      <c r="N32" s="14" t="str">
        <f>IF(M32=0,"",VLOOKUP(M32,'CUENTAS_CONTABLES'!$A$2:$B$100,2,0))</f>
        <v/>
      </c>
      <c r="O32" s="10" t="s">
        <v>9247</v>
      </c>
      <c r="P32" s="39" t="s">
        <v>9253</v>
      </c>
      <c r="Q32" s="107">
        <v>4500000030</v>
      </c>
      <c r="R32" s="43">
        <v>53625</v>
      </c>
      <c r="T32" s="119"/>
      <c r="U32" s="119"/>
      <c r="V32" s="119"/>
    </row>
    <row r="33" spans="1:22" ht="15.95" customHeight="1" x14ac:dyDescent="0.2">
      <c r="A33" s="28" t="s">
        <v>1425</v>
      </c>
      <c r="B33" s="7">
        <v>44566</v>
      </c>
      <c r="C33" s="7">
        <v>44566</v>
      </c>
      <c r="D33" s="7">
        <v>44567.502326388887</v>
      </c>
      <c r="E33" s="20">
        <v>1082</v>
      </c>
      <c r="F33" s="27" t="str">
        <f>VLOOKUP(E33,PROVEEDORES!$A$2:$D$1013,2,0)</f>
        <v>ARIAS BRIAN ARIEL</v>
      </c>
      <c r="G33" s="6" t="s">
        <v>351</v>
      </c>
      <c r="H33" s="6" t="s">
        <v>404</v>
      </c>
      <c r="I33" s="8">
        <v>21</v>
      </c>
      <c r="J33" s="9">
        <v>1046.28</v>
      </c>
      <c r="K33" s="9">
        <v>219.71880000000002</v>
      </c>
      <c r="L33" s="9">
        <v>1265.9988000000001</v>
      </c>
      <c r="M33" s="16"/>
      <c r="N33" s="14" t="str">
        <f>IF(M33=0,"",VLOOKUP(M33,'CUENTAS_CONTABLES'!$A$2:$B$100,2,0))</f>
        <v/>
      </c>
      <c r="O33" s="10" t="s">
        <v>9240</v>
      </c>
      <c r="P33" s="39" t="s">
        <v>9253</v>
      </c>
      <c r="Q33" s="108">
        <v>4500000031</v>
      </c>
      <c r="R33" s="43">
        <v>53638</v>
      </c>
      <c r="T33" s="119"/>
      <c r="U33" s="119"/>
      <c r="V33" s="119"/>
    </row>
    <row r="34" spans="1:22" ht="15.95" customHeight="1" x14ac:dyDescent="0.2">
      <c r="A34" s="28" t="s">
        <v>1432</v>
      </c>
      <c r="B34" s="7">
        <v>44566</v>
      </c>
      <c r="C34" s="7">
        <v>44566</v>
      </c>
      <c r="D34" s="7">
        <v>44580.54215277778</v>
      </c>
      <c r="E34" s="20">
        <v>1094</v>
      </c>
      <c r="F34" s="27" t="str">
        <f>VLOOKUP(E34,PROVEEDORES!$A$2:$D$1013,2,0)</f>
        <v>AVALOS S.A.C.F.I.</v>
      </c>
      <c r="G34" s="6" t="s">
        <v>352</v>
      </c>
      <c r="H34" s="6" t="s">
        <v>411</v>
      </c>
      <c r="I34" s="8">
        <v>0</v>
      </c>
      <c r="J34" s="9">
        <v>38131</v>
      </c>
      <c r="K34" s="9">
        <v>0</v>
      </c>
      <c r="L34" s="9">
        <v>38131</v>
      </c>
      <c r="M34" s="16"/>
      <c r="N34" s="14" t="str">
        <f>IF(M34=0,"",VLOOKUP(M34,'CUENTAS_CONTABLES'!$A$2:$B$100,2,0))</f>
        <v/>
      </c>
      <c r="O34" s="10" t="s">
        <v>8357</v>
      </c>
      <c r="P34" s="39" t="s">
        <v>9253</v>
      </c>
      <c r="Q34" s="107">
        <v>4500000032</v>
      </c>
      <c r="R34" s="43">
        <v>53639</v>
      </c>
      <c r="T34" s="119"/>
      <c r="U34" s="119"/>
      <c r="V34" s="119"/>
    </row>
    <row r="35" spans="1:22" ht="15.95" customHeight="1" x14ac:dyDescent="0.2">
      <c r="A35" s="28" t="s">
        <v>1388</v>
      </c>
      <c r="B35" s="7">
        <v>44566</v>
      </c>
      <c r="C35" s="7">
        <v>44566</v>
      </c>
      <c r="D35" s="7">
        <v>44569.620243055557</v>
      </c>
      <c r="E35" s="20">
        <v>1100</v>
      </c>
      <c r="F35" s="27" t="str">
        <f>VLOOKUP(E35,PROVEEDORES!$A$2:$D$1013,2,0)</f>
        <v>BACCOLA HERNAN PEDRO</v>
      </c>
      <c r="G35" s="6" t="s">
        <v>351</v>
      </c>
      <c r="H35" s="6" t="s">
        <v>380</v>
      </c>
      <c r="I35" s="8">
        <v>21</v>
      </c>
      <c r="J35" s="9">
        <v>174.96</v>
      </c>
      <c r="K35" s="9">
        <v>36.741600000000005</v>
      </c>
      <c r="L35" s="9">
        <v>211.70160000000001</v>
      </c>
      <c r="M35" s="16"/>
      <c r="N35" s="14" t="str">
        <f>IF(M35=0,"",VLOOKUP(M35,'CUENTAS_CONTABLES'!$A$2:$B$100,2,0))</f>
        <v/>
      </c>
      <c r="O35" s="10" t="s">
        <v>9244</v>
      </c>
      <c r="P35" s="39" t="s">
        <v>9253</v>
      </c>
      <c r="Q35" s="108">
        <v>4500000033</v>
      </c>
      <c r="R35" s="43">
        <v>53640</v>
      </c>
      <c r="T35" s="119"/>
      <c r="U35" s="119"/>
      <c r="V35" s="119"/>
    </row>
    <row r="36" spans="1:22" ht="15.95" customHeight="1" x14ac:dyDescent="0.2">
      <c r="A36" s="28" t="s">
        <v>1420</v>
      </c>
      <c r="B36" s="7">
        <v>44566</v>
      </c>
      <c r="C36" s="7">
        <v>44566</v>
      </c>
      <c r="D36" s="7">
        <v>44605.545046296298</v>
      </c>
      <c r="E36" s="20">
        <v>1105</v>
      </c>
      <c r="F36" s="27" t="str">
        <f>VLOOKUP(E36,PROVEEDORES!$A$2:$D$1013,2,0)</f>
        <v>BANCO DE COMERCIO S.A.</v>
      </c>
      <c r="G36" s="6" t="s">
        <v>351</v>
      </c>
      <c r="H36" s="6" t="s">
        <v>399</v>
      </c>
      <c r="I36" s="8">
        <v>21</v>
      </c>
      <c r="J36" s="9">
        <v>62.92</v>
      </c>
      <c r="K36" s="9">
        <v>13.213199999999999</v>
      </c>
      <c r="L36" s="9">
        <v>76.133200000000002</v>
      </c>
      <c r="M36" s="16"/>
      <c r="N36" s="14" t="str">
        <f>IF(M36=0,"",VLOOKUP(M36,'CUENTAS_CONTABLES'!$A$2:$B$100,2,0))</f>
        <v/>
      </c>
      <c r="O36" s="10" t="s">
        <v>9248</v>
      </c>
      <c r="P36" s="39" t="s">
        <v>9253</v>
      </c>
      <c r="Q36" s="107">
        <v>4500000034</v>
      </c>
      <c r="R36" s="43">
        <v>53641</v>
      </c>
      <c r="T36" s="119"/>
      <c r="U36" s="119"/>
      <c r="V36" s="119"/>
    </row>
    <row r="37" spans="1:22" ht="15.95" customHeight="1" x14ac:dyDescent="0.2">
      <c r="A37" s="28" t="s">
        <v>1406</v>
      </c>
      <c r="B37" s="7">
        <v>44566</v>
      </c>
      <c r="C37" s="7">
        <v>44566</v>
      </c>
      <c r="D37" s="7">
        <v>44604.758055555554</v>
      </c>
      <c r="E37" s="20">
        <v>1115</v>
      </c>
      <c r="F37" s="27" t="str">
        <f>VLOOKUP(E37,PROVEEDORES!$A$2:$D$1013,2,0)</f>
        <v>BATTISTELLA JUAN MARCELO</v>
      </c>
      <c r="G37" s="6" t="s">
        <v>351</v>
      </c>
      <c r="H37" s="6" t="s">
        <v>390</v>
      </c>
      <c r="I37" s="8">
        <v>21</v>
      </c>
      <c r="J37" s="9">
        <v>436.34</v>
      </c>
      <c r="K37" s="9">
        <v>91.631399999999999</v>
      </c>
      <c r="L37" s="9">
        <v>527.97140000000002</v>
      </c>
      <c r="M37" s="16"/>
      <c r="N37" s="14" t="str">
        <f>IF(M37=0,"",VLOOKUP(M37,'CUENTAS_CONTABLES'!$A$2:$B$100,2,0))</f>
        <v/>
      </c>
      <c r="O37" s="10" t="s">
        <v>9248</v>
      </c>
      <c r="P37" s="39" t="s">
        <v>9252</v>
      </c>
      <c r="Q37" s="108">
        <v>4500000035</v>
      </c>
      <c r="R37" s="43">
        <v>53644</v>
      </c>
      <c r="T37" s="119"/>
      <c r="U37" s="119"/>
      <c r="V37" s="119"/>
    </row>
    <row r="38" spans="1:22" ht="15.95" customHeight="1" x14ac:dyDescent="0.2">
      <c r="A38" s="28" t="s">
        <v>1421</v>
      </c>
      <c r="B38" s="7">
        <v>44566</v>
      </c>
      <c r="C38" s="7">
        <v>44566</v>
      </c>
      <c r="D38" s="7">
        <v>44575.648078703707</v>
      </c>
      <c r="E38" s="20">
        <v>1137</v>
      </c>
      <c r="F38" s="27" t="str">
        <f>VLOOKUP(E38,PROVEEDORES!$A$2:$D$1013,2,0)</f>
        <v>BRAINTLY SRL</v>
      </c>
      <c r="G38" s="6" t="s">
        <v>352</v>
      </c>
      <c r="H38" s="6" t="s">
        <v>400</v>
      </c>
      <c r="I38" s="8">
        <v>0</v>
      </c>
      <c r="J38" s="9">
        <v>49378</v>
      </c>
      <c r="K38" s="9">
        <v>0</v>
      </c>
      <c r="L38" s="9">
        <v>49378</v>
      </c>
      <c r="M38" s="16"/>
      <c r="N38" s="14" t="str">
        <f>IF(M38=0,"",VLOOKUP(M38,'CUENTAS_CONTABLES'!$A$2:$B$100,2,0))</f>
        <v/>
      </c>
      <c r="O38" s="10" t="s">
        <v>9244</v>
      </c>
      <c r="P38" s="39" t="s">
        <v>9253</v>
      </c>
      <c r="Q38" s="107"/>
      <c r="R38" s="43">
        <v>53645</v>
      </c>
      <c r="T38" s="119"/>
      <c r="U38" s="119"/>
      <c r="V38" s="119"/>
    </row>
    <row r="39" spans="1:22" ht="15.95" customHeight="1" x14ac:dyDescent="0.2">
      <c r="A39" s="28" t="s">
        <v>1392</v>
      </c>
      <c r="B39" s="7">
        <v>44566</v>
      </c>
      <c r="C39" s="7">
        <v>44566</v>
      </c>
      <c r="D39" s="7">
        <v>44568.447106481479</v>
      </c>
      <c r="E39" s="20">
        <v>1146</v>
      </c>
      <c r="F39" s="27" t="str">
        <f>VLOOKUP(E39,PROVEEDORES!$A$2:$D$1013,2,0)</f>
        <v>C.A.S. COMPUTACION S.R.L.</v>
      </c>
      <c r="G39" s="6" t="s">
        <v>351</v>
      </c>
      <c r="H39" s="6" t="s">
        <v>384</v>
      </c>
      <c r="I39" s="8">
        <v>21</v>
      </c>
      <c r="J39" s="9">
        <v>210.56</v>
      </c>
      <c r="K39" s="9">
        <v>44.217600000000004</v>
      </c>
      <c r="L39" s="9">
        <v>254.77760000000001</v>
      </c>
      <c r="M39" s="16"/>
      <c r="N39" s="14" t="str">
        <f>IF(M39=0,"",VLOOKUP(M39,'CUENTAS_CONTABLES'!$A$2:$B$100,2,0))</f>
        <v/>
      </c>
      <c r="O39" s="10" t="s">
        <v>9242</v>
      </c>
      <c r="P39" s="39" t="s">
        <v>9253</v>
      </c>
      <c r="Q39" s="108">
        <v>4500000037</v>
      </c>
      <c r="R39" s="43">
        <v>53646</v>
      </c>
      <c r="T39" s="119"/>
      <c r="U39" s="119"/>
      <c r="V39" s="119"/>
    </row>
    <row r="40" spans="1:22" ht="15.95" customHeight="1" x14ac:dyDescent="0.2">
      <c r="A40" s="28" t="s">
        <v>1411</v>
      </c>
      <c r="B40" s="7">
        <v>44566</v>
      </c>
      <c r="C40" s="7">
        <v>44566</v>
      </c>
      <c r="D40" s="7">
        <v>44568.443784722222</v>
      </c>
      <c r="E40" s="20">
        <v>1149</v>
      </c>
      <c r="F40" s="27" t="str">
        <f>VLOOKUP(E40,PROVEEDORES!$A$2:$D$1013,2,0)</f>
        <v>CABLEVISIÓN S.A.</v>
      </c>
      <c r="G40" s="6" t="s">
        <v>351</v>
      </c>
      <c r="H40" s="6" t="s">
        <v>394</v>
      </c>
      <c r="I40" s="8">
        <v>21</v>
      </c>
      <c r="J40" s="9">
        <v>17726</v>
      </c>
      <c r="K40" s="9">
        <v>3722.46</v>
      </c>
      <c r="L40" s="9">
        <v>21448.46</v>
      </c>
      <c r="M40" s="16"/>
      <c r="N40" s="14" t="str">
        <f>IF(M40=0,"",VLOOKUP(M40,'CUENTAS_CONTABLES'!$A$2:$B$100,2,0))</f>
        <v/>
      </c>
      <c r="O40" s="10" t="s">
        <v>8357</v>
      </c>
      <c r="P40" s="39" t="s">
        <v>9255</v>
      </c>
      <c r="Q40" s="107">
        <v>4500000038</v>
      </c>
      <c r="R40" s="43">
        <v>53651</v>
      </c>
      <c r="T40" s="119"/>
      <c r="U40" s="119"/>
      <c r="V40" s="119"/>
    </row>
    <row r="41" spans="1:22" ht="15.95" customHeight="1" x14ac:dyDescent="0.2">
      <c r="A41" s="28" t="s">
        <v>1433</v>
      </c>
      <c r="B41" s="7">
        <v>44566</v>
      </c>
      <c r="C41" s="7">
        <v>44566</v>
      </c>
      <c r="D41" s="7">
        <v>44577.623773148145</v>
      </c>
      <c r="E41" s="20">
        <v>1167</v>
      </c>
      <c r="F41" s="27" t="str">
        <f>VLOOKUP(E41,PROVEEDORES!$A$2:$D$1013,2,0)</f>
        <v>CASA IGNACIO LIBRERIA COMERCIAL SA</v>
      </c>
      <c r="G41" s="6" t="s">
        <v>351</v>
      </c>
      <c r="H41" s="6" t="s">
        <v>412</v>
      </c>
      <c r="I41" s="8">
        <v>21</v>
      </c>
      <c r="J41" s="9">
        <v>303.35000000000002</v>
      </c>
      <c r="K41" s="9">
        <v>63.703500000000005</v>
      </c>
      <c r="L41" s="9">
        <v>367.05350000000004</v>
      </c>
      <c r="M41" s="16"/>
      <c r="N41" s="14" t="str">
        <f>IF(M41=0,"",VLOOKUP(M41,'CUENTAS_CONTABLES'!$A$2:$B$100,2,0))</f>
        <v/>
      </c>
      <c r="O41" s="11" t="s">
        <v>8357</v>
      </c>
      <c r="P41" s="40" t="s">
        <v>9253</v>
      </c>
      <c r="Q41" s="108">
        <v>4500000039</v>
      </c>
      <c r="R41" s="43">
        <v>53653</v>
      </c>
      <c r="T41" s="119"/>
      <c r="U41" s="119"/>
      <c r="V41" s="119"/>
    </row>
    <row r="42" spans="1:22" ht="15.95" customHeight="1" x14ac:dyDescent="0.2">
      <c r="A42" s="28" t="s">
        <v>1393</v>
      </c>
      <c r="B42" s="7">
        <v>44566</v>
      </c>
      <c r="C42" s="7">
        <v>44566</v>
      </c>
      <c r="D42" s="7">
        <v>44568.447557870371</v>
      </c>
      <c r="E42" s="20">
        <v>1205</v>
      </c>
      <c r="F42" s="27" t="str">
        <f>VLOOKUP(E42,PROVEEDORES!$A$2:$D$1013,2,0)</f>
        <v>COMBUSTIBLES DAHEDA BERAZATEGUI SA</v>
      </c>
      <c r="G42" s="6" t="s">
        <v>351</v>
      </c>
      <c r="H42" s="6" t="s">
        <v>384</v>
      </c>
      <c r="I42" s="8">
        <v>21</v>
      </c>
      <c r="J42" s="9">
        <v>210.56</v>
      </c>
      <c r="K42" s="9">
        <v>44.217600000000004</v>
      </c>
      <c r="L42" s="9">
        <v>254.77760000000001</v>
      </c>
      <c r="M42" s="16"/>
      <c r="N42" s="14" t="str">
        <f>IF(M42=0,"",VLOOKUP(M42,'CUENTAS_CONTABLES'!$A$2:$B$100,2,0))</f>
        <v/>
      </c>
      <c r="O42" s="10" t="s">
        <v>9248</v>
      </c>
      <c r="P42" s="39" t="s">
        <v>9253</v>
      </c>
      <c r="Q42" s="107">
        <v>4500000040</v>
      </c>
      <c r="R42" s="43">
        <v>53654</v>
      </c>
      <c r="T42" s="119"/>
      <c r="U42" s="119"/>
      <c r="V42" s="119"/>
    </row>
    <row r="43" spans="1:22" ht="15.95" customHeight="1" x14ac:dyDescent="0.2">
      <c r="A43" s="28" t="s">
        <v>1415</v>
      </c>
      <c r="B43" s="7">
        <v>44566</v>
      </c>
      <c r="C43" s="7">
        <v>44566</v>
      </c>
      <c r="D43" s="7">
        <v>44567.496192129627</v>
      </c>
      <c r="E43" s="20">
        <v>1245</v>
      </c>
      <c r="F43" s="27" t="str">
        <f>VLOOKUP(E43,PROVEEDORES!$A$2:$D$1013,2,0)</f>
        <v>DA COSTA E HIJOS S.A</v>
      </c>
      <c r="G43" s="6" t="s">
        <v>351</v>
      </c>
      <c r="H43" s="6" t="s">
        <v>396</v>
      </c>
      <c r="I43" s="8">
        <v>21</v>
      </c>
      <c r="J43" s="9">
        <v>1562</v>
      </c>
      <c r="K43" s="9">
        <v>328.02</v>
      </c>
      <c r="L43" s="9">
        <v>1890.02</v>
      </c>
      <c r="M43" s="16"/>
      <c r="N43" s="14" t="str">
        <f>IF(M43=0,"",VLOOKUP(M43,'CUENTAS_CONTABLES'!$A$2:$B$100,2,0))</f>
        <v/>
      </c>
      <c r="O43" s="10" t="s">
        <v>8357</v>
      </c>
      <c r="P43" s="39" t="s">
        <v>9253</v>
      </c>
      <c r="Q43" s="108">
        <v>4500000041</v>
      </c>
      <c r="R43" s="43">
        <v>53655</v>
      </c>
      <c r="T43" s="119"/>
      <c r="U43" s="119"/>
      <c r="V43" s="119"/>
    </row>
    <row r="44" spans="1:22" ht="15.95" customHeight="1" x14ac:dyDescent="0.2">
      <c r="A44" s="28" t="s">
        <v>1412</v>
      </c>
      <c r="B44" s="7">
        <v>44566</v>
      </c>
      <c r="C44" s="7">
        <v>44566</v>
      </c>
      <c r="D44" s="7">
        <v>44577.542164351849</v>
      </c>
      <c r="E44" s="20">
        <v>1247</v>
      </c>
      <c r="F44" s="27" t="str">
        <f>VLOOKUP(E44,PROVEEDORES!$A$2:$D$1013,2,0)</f>
        <v>DAMARIO LUJAN DONATO</v>
      </c>
      <c r="G44" s="6" t="s">
        <v>351</v>
      </c>
      <c r="H44" s="6" t="s">
        <v>395</v>
      </c>
      <c r="I44" s="8">
        <v>21</v>
      </c>
      <c r="J44" s="9">
        <v>426.55</v>
      </c>
      <c r="K44" s="9">
        <v>89.575500000000005</v>
      </c>
      <c r="L44" s="9">
        <v>516.12549999999999</v>
      </c>
      <c r="M44" s="16"/>
      <c r="N44" s="14" t="str">
        <f>IF(M44=0,"",VLOOKUP(M44,'CUENTAS_CONTABLES'!$A$2:$B$100,2,0))</f>
        <v/>
      </c>
      <c r="O44" s="10" t="s">
        <v>9243</v>
      </c>
      <c r="P44" s="39" t="s">
        <v>9253</v>
      </c>
      <c r="Q44" s="107">
        <v>4500000042</v>
      </c>
      <c r="R44" s="43">
        <v>53656</v>
      </c>
      <c r="T44" s="119"/>
      <c r="U44" s="119"/>
      <c r="V44" s="119"/>
    </row>
    <row r="45" spans="1:22" ht="15.95" customHeight="1" x14ac:dyDescent="0.2">
      <c r="A45" s="28" t="s">
        <v>1399</v>
      </c>
      <c r="B45" s="7">
        <v>44566</v>
      </c>
      <c r="C45" s="7">
        <v>44566</v>
      </c>
      <c r="D45" s="7">
        <v>44577.541562500002</v>
      </c>
      <c r="E45" s="20">
        <v>1280</v>
      </c>
      <c r="F45" s="27" t="str">
        <f>VLOOKUP(E45,PROVEEDORES!$A$2:$D$1013,2,0)</f>
        <v>DUCLO JUAN ALBERTO</v>
      </c>
      <c r="G45" s="6" t="s">
        <v>351</v>
      </c>
      <c r="H45" s="6" t="s">
        <v>388</v>
      </c>
      <c r="I45" s="8">
        <v>21</v>
      </c>
      <c r="J45" s="9">
        <v>478.07</v>
      </c>
      <c r="K45" s="9">
        <v>100.3947</v>
      </c>
      <c r="L45" s="9">
        <v>578.46469999999999</v>
      </c>
      <c r="M45" s="16"/>
      <c r="N45" s="14" t="str">
        <f>IF(M45=0,"",VLOOKUP(M45,'CUENTAS_CONTABLES'!$A$2:$B$100,2,0))</f>
        <v/>
      </c>
      <c r="O45" s="10" t="s">
        <v>9246</v>
      </c>
      <c r="P45" s="39" t="s">
        <v>9253</v>
      </c>
      <c r="Q45" s="108">
        <v>4500000043</v>
      </c>
      <c r="R45" s="43">
        <v>53658</v>
      </c>
      <c r="T45" s="119"/>
      <c r="U45" s="119"/>
      <c r="V45" s="119"/>
    </row>
    <row r="46" spans="1:22" ht="15.95" customHeight="1" x14ac:dyDescent="0.2">
      <c r="A46" s="28" t="s">
        <v>1423</v>
      </c>
      <c r="B46" s="7">
        <v>44566</v>
      </c>
      <c r="C46" s="7">
        <v>44566</v>
      </c>
      <c r="D46" s="7">
        <v>44569.613726851851</v>
      </c>
      <c r="E46" s="20">
        <v>1291</v>
      </c>
      <c r="F46" s="27" t="str">
        <f>VLOOKUP(E46,PROVEEDORES!$A$2:$D$1013,2,0)</f>
        <v>EDIN S.A.</v>
      </c>
      <c r="G46" s="6" t="s">
        <v>351</v>
      </c>
      <c r="H46" s="6" t="s">
        <v>402</v>
      </c>
      <c r="I46" s="8">
        <v>21</v>
      </c>
      <c r="J46" s="9">
        <v>117.96</v>
      </c>
      <c r="K46" s="9">
        <v>24.771599999999999</v>
      </c>
      <c r="L46" s="9">
        <v>142.73159999999999</v>
      </c>
      <c r="M46" s="16"/>
      <c r="N46" s="14" t="str">
        <f>IF(M46=0,"",VLOOKUP(M46,'CUENTAS_CONTABLES'!$A$2:$B$100,2,0))</f>
        <v/>
      </c>
      <c r="O46" s="10" t="s">
        <v>9241</v>
      </c>
      <c r="P46" s="39" t="s">
        <v>9253</v>
      </c>
      <c r="Q46" s="107">
        <v>4500000044</v>
      </c>
      <c r="R46" s="43">
        <v>53659</v>
      </c>
      <c r="T46" s="119"/>
      <c r="U46" s="119"/>
      <c r="V46" s="119"/>
    </row>
    <row r="47" spans="1:22" ht="15.95" customHeight="1" x14ac:dyDescent="0.2">
      <c r="A47" s="28" t="s">
        <v>1389</v>
      </c>
      <c r="B47" s="7">
        <v>44566</v>
      </c>
      <c r="C47" s="7">
        <v>44566</v>
      </c>
      <c r="D47" s="7">
        <v>44573.666932870372</v>
      </c>
      <c r="E47" s="20">
        <v>1293</v>
      </c>
      <c r="F47" s="27" t="str">
        <f>VLOOKUP(E47,PROVEEDORES!$A$2:$D$1013,2,0)</f>
        <v>EDITORIAL DIARIO LA CAPITAL S.A.</v>
      </c>
      <c r="G47" s="6" t="s">
        <v>351</v>
      </c>
      <c r="H47" s="6" t="s">
        <v>381</v>
      </c>
      <c r="I47" s="8">
        <v>21</v>
      </c>
      <c r="J47" s="9">
        <v>1918.42</v>
      </c>
      <c r="K47" s="9">
        <v>402.8682</v>
      </c>
      <c r="L47" s="9">
        <v>2321.2882</v>
      </c>
      <c r="M47" s="16"/>
      <c r="N47" s="14" t="str">
        <f>IF(M47=0,"",VLOOKUP(M47,'CUENTAS_CONTABLES'!$A$2:$B$100,2,0))</f>
        <v/>
      </c>
      <c r="O47" s="10" t="s">
        <v>9246</v>
      </c>
      <c r="P47" s="39" t="s">
        <v>9256</v>
      </c>
      <c r="Q47" s="108">
        <v>4500000045</v>
      </c>
      <c r="R47" s="43">
        <v>53660</v>
      </c>
      <c r="T47" s="119"/>
      <c r="U47" s="119"/>
      <c r="V47" s="119"/>
    </row>
    <row r="48" spans="1:22" ht="15.95" customHeight="1" x14ac:dyDescent="0.2">
      <c r="A48" s="28" t="s">
        <v>1396</v>
      </c>
      <c r="B48" s="7">
        <v>44566</v>
      </c>
      <c r="C48" s="7">
        <v>44566</v>
      </c>
      <c r="D48" s="7">
        <v>44567.755266203705</v>
      </c>
      <c r="E48" s="20">
        <v>1303</v>
      </c>
      <c r="F48" s="27" t="str">
        <f>VLOOKUP(E48,PROVEEDORES!$A$2:$D$1013,2,0)</f>
        <v>EL QUIJOTE SRL</v>
      </c>
      <c r="G48" s="6" t="s">
        <v>351</v>
      </c>
      <c r="H48" s="6" t="s">
        <v>386</v>
      </c>
      <c r="I48" s="8">
        <v>0</v>
      </c>
      <c r="J48" s="9">
        <v>54984</v>
      </c>
      <c r="K48" s="9">
        <v>0</v>
      </c>
      <c r="L48" s="9">
        <v>54984</v>
      </c>
      <c r="M48" s="16"/>
      <c r="N48" s="14" t="str">
        <f>IF(M48=0,"",VLOOKUP(M48,'CUENTAS_CONTABLES'!$A$2:$B$100,2,0))</f>
        <v/>
      </c>
      <c r="O48" s="10" t="s">
        <v>9244</v>
      </c>
      <c r="P48" s="39" t="s">
        <v>9253</v>
      </c>
      <c r="Q48" s="107">
        <v>4500000046</v>
      </c>
      <c r="R48" s="43">
        <v>53661</v>
      </c>
      <c r="T48" s="119"/>
      <c r="U48" s="119"/>
      <c r="V48" s="119"/>
    </row>
    <row r="49" spans="1:22" ht="15.95" customHeight="1" x14ac:dyDescent="0.2">
      <c r="A49" s="28" t="s">
        <v>1428</v>
      </c>
      <c r="B49" s="7">
        <v>44566</v>
      </c>
      <c r="C49" s="7">
        <v>44566</v>
      </c>
      <c r="D49" s="7">
        <v>44575.769201388888</v>
      </c>
      <c r="E49" s="20">
        <v>1314</v>
      </c>
      <c r="F49" s="27" t="str">
        <f>VLOOKUP(E49,PROVEEDORES!$A$2:$D$1013,2,0)</f>
        <v>EMECO S.A</v>
      </c>
      <c r="G49" s="6" t="s">
        <v>351</v>
      </c>
      <c r="H49" s="6" t="s">
        <v>407</v>
      </c>
      <c r="I49" s="8">
        <v>21</v>
      </c>
      <c r="J49" s="9">
        <v>80.81</v>
      </c>
      <c r="K49" s="9">
        <v>16.970099999999999</v>
      </c>
      <c r="L49" s="9">
        <v>97.780100000000004</v>
      </c>
      <c r="M49" s="16"/>
      <c r="N49" s="14" t="str">
        <f>IF(M49=0,"",VLOOKUP(M49,'CUENTAS_CONTABLES'!$A$2:$B$100,2,0))</f>
        <v/>
      </c>
      <c r="O49" s="10" t="s">
        <v>9246</v>
      </c>
      <c r="P49" s="39" t="s">
        <v>9253</v>
      </c>
      <c r="Q49" s="108">
        <v>4500000047</v>
      </c>
      <c r="R49" s="43">
        <v>53663</v>
      </c>
      <c r="T49" s="119"/>
      <c r="U49" s="119"/>
      <c r="V49" s="119"/>
    </row>
    <row r="50" spans="1:22" ht="15.95" customHeight="1" x14ac:dyDescent="0.2">
      <c r="A50" s="28" t="s">
        <v>1404</v>
      </c>
      <c r="B50" s="7">
        <v>44566</v>
      </c>
      <c r="C50" s="7">
        <v>44566</v>
      </c>
      <c r="D50" s="7">
        <v>44577.534525462965</v>
      </c>
      <c r="E50" s="20">
        <v>1323</v>
      </c>
      <c r="F50" s="27" t="str">
        <f>VLOOKUP(E50,PROVEEDORES!$A$2:$D$1013,2,0)</f>
        <v>EMPRESA DEL SUR Y MEDIA AGUA</v>
      </c>
      <c r="G50" s="6" t="s">
        <v>351</v>
      </c>
      <c r="H50" s="6" t="s">
        <v>390</v>
      </c>
      <c r="I50" s="8">
        <v>21</v>
      </c>
      <c r="J50" s="9">
        <v>79.84</v>
      </c>
      <c r="K50" s="9">
        <v>16.766400000000001</v>
      </c>
      <c r="L50" s="9">
        <v>96.606400000000008</v>
      </c>
      <c r="M50" s="16"/>
      <c r="N50" s="14" t="str">
        <f>IF(M50=0,"",VLOOKUP(M50,'CUENTAS_CONTABLES'!$A$2:$B$100,2,0))</f>
        <v/>
      </c>
      <c r="O50" s="10" t="s">
        <v>9248</v>
      </c>
      <c r="P50" s="39" t="s">
        <v>9253</v>
      </c>
      <c r="Q50" s="107">
        <v>4500000048</v>
      </c>
      <c r="R50" s="43">
        <v>53669</v>
      </c>
      <c r="T50" s="119"/>
      <c r="U50" s="119"/>
      <c r="V50" s="119"/>
    </row>
    <row r="51" spans="1:22" ht="15.95" customHeight="1" x14ac:dyDescent="0.2">
      <c r="A51" s="28" t="s">
        <v>1387</v>
      </c>
      <c r="B51" s="7">
        <v>44566</v>
      </c>
      <c r="C51" s="7">
        <v>44566</v>
      </c>
      <c r="D51" s="7">
        <v>44577.593391203707</v>
      </c>
      <c r="E51" s="20">
        <v>1371</v>
      </c>
      <c r="F51" s="27" t="str">
        <f>VLOOKUP(E51,PROVEEDORES!$A$2:$D$1013,2,0)</f>
        <v>FEDERACIÓN PATRONAL SEGUROS SA</v>
      </c>
      <c r="G51" s="6" t="s">
        <v>351</v>
      </c>
      <c r="H51" s="6" t="s">
        <v>379</v>
      </c>
      <c r="I51" s="8">
        <v>21</v>
      </c>
      <c r="J51" s="9">
        <v>187.02</v>
      </c>
      <c r="K51" s="9">
        <v>39.2742</v>
      </c>
      <c r="L51" s="9">
        <v>226.29420000000002</v>
      </c>
      <c r="M51" s="16"/>
      <c r="N51" s="14" t="str">
        <f>IF(M51=0,"",VLOOKUP(M51,'CUENTAS_CONTABLES'!$A$2:$B$100,2,0))</f>
        <v/>
      </c>
      <c r="O51" s="10" t="s">
        <v>9248</v>
      </c>
      <c r="P51" s="39" t="s">
        <v>9256</v>
      </c>
      <c r="Q51" s="108">
        <v>4500000049</v>
      </c>
      <c r="R51" s="43">
        <v>53670</v>
      </c>
      <c r="T51" s="119"/>
      <c r="U51" s="119"/>
      <c r="V51" s="119"/>
    </row>
    <row r="52" spans="1:22" ht="15.95" customHeight="1" x14ac:dyDescent="0.2">
      <c r="A52" s="28" t="s">
        <v>1401</v>
      </c>
      <c r="B52" s="7">
        <v>44566</v>
      </c>
      <c r="C52" s="7">
        <v>44566</v>
      </c>
      <c r="D52" s="7">
        <v>44568.446377314816</v>
      </c>
      <c r="E52" s="20">
        <v>1414</v>
      </c>
      <c r="F52" s="27" t="str">
        <f>VLOOKUP(E52,PROVEEDORES!$A$2:$D$1013,2,0)</f>
        <v>GARBARINO S.A.</v>
      </c>
      <c r="G52" s="6" t="s">
        <v>351</v>
      </c>
      <c r="H52" s="6" t="s">
        <v>389</v>
      </c>
      <c r="I52" s="8">
        <v>21</v>
      </c>
      <c r="J52" s="9">
        <v>4000</v>
      </c>
      <c r="K52" s="9">
        <v>840</v>
      </c>
      <c r="L52" s="9">
        <v>4840</v>
      </c>
      <c r="M52" s="16"/>
      <c r="N52" s="14" t="str">
        <f>IF(M52=0,"",VLOOKUP(M52,'CUENTAS_CONTABLES'!$A$2:$B$100,2,0))</f>
        <v/>
      </c>
      <c r="O52" s="10" t="s">
        <v>8357</v>
      </c>
      <c r="P52" s="39" t="s">
        <v>9255</v>
      </c>
      <c r="Q52" s="107">
        <v>4500000050</v>
      </c>
      <c r="R52" s="43">
        <v>53671</v>
      </c>
      <c r="T52" s="119"/>
      <c r="U52" s="119"/>
      <c r="V52" s="119"/>
    </row>
    <row r="53" spans="1:22" ht="15.95" customHeight="1" x14ac:dyDescent="0.2">
      <c r="A53" s="28" t="s">
        <v>1402</v>
      </c>
      <c r="B53" s="7">
        <v>44566</v>
      </c>
      <c r="C53" s="7">
        <v>44566</v>
      </c>
      <c r="D53" s="7">
        <v>44568.444247685184</v>
      </c>
      <c r="E53" s="20">
        <v>1424</v>
      </c>
      <c r="F53" s="27" t="str">
        <f>VLOOKUP(E53,PROVEEDORES!$A$2:$D$1013,2,0)</f>
        <v>GERMAN PRIETO</v>
      </c>
      <c r="G53" s="6" t="s">
        <v>351</v>
      </c>
      <c r="H53" s="6" t="s">
        <v>389</v>
      </c>
      <c r="I53" s="8">
        <v>21</v>
      </c>
      <c r="J53" s="9">
        <v>1850</v>
      </c>
      <c r="K53" s="9">
        <v>388.5</v>
      </c>
      <c r="L53" s="9">
        <v>2238.5</v>
      </c>
      <c r="M53" s="16"/>
      <c r="N53" s="14" t="str">
        <f>IF(M53=0,"",VLOOKUP(M53,'CUENTAS_CONTABLES'!$A$2:$B$100,2,0))</f>
        <v/>
      </c>
      <c r="O53" s="10" t="s">
        <v>9243</v>
      </c>
      <c r="P53" s="39" t="s">
        <v>9255</v>
      </c>
      <c r="Q53" s="108">
        <v>4500000051</v>
      </c>
      <c r="R53" s="43">
        <v>53674</v>
      </c>
      <c r="T53" s="119"/>
      <c r="U53" s="119"/>
      <c r="V53" s="119"/>
    </row>
    <row r="54" spans="1:22" ht="15.95" customHeight="1" x14ac:dyDescent="0.2">
      <c r="A54" s="28" t="s">
        <v>1435</v>
      </c>
      <c r="B54" s="7">
        <v>44566</v>
      </c>
      <c r="C54" s="7">
        <v>44566</v>
      </c>
      <c r="D54" s="7">
        <v>44577.513796296298</v>
      </c>
      <c r="E54" s="20">
        <v>1424</v>
      </c>
      <c r="F54" s="27" t="str">
        <f>VLOOKUP(E54,PROVEEDORES!$A$2:$D$1013,2,0)</f>
        <v>GERMAN PRIETO</v>
      </c>
      <c r="G54" s="6" t="s">
        <v>351</v>
      </c>
      <c r="H54" s="6" t="s">
        <v>412</v>
      </c>
      <c r="I54" s="8">
        <v>21</v>
      </c>
      <c r="J54" s="9">
        <v>60.65</v>
      </c>
      <c r="K54" s="9">
        <v>12.736499999999999</v>
      </c>
      <c r="L54" s="9">
        <v>73.386499999999998</v>
      </c>
      <c r="M54" s="16"/>
      <c r="N54" s="14" t="str">
        <f>IF(M54=0,"",VLOOKUP(M54,'CUENTAS_CONTABLES'!$A$2:$B$100,2,0))</f>
        <v/>
      </c>
      <c r="O54" s="10" t="s">
        <v>9247</v>
      </c>
      <c r="P54" s="39" t="s">
        <v>9253</v>
      </c>
      <c r="Q54" s="107">
        <v>4500000052</v>
      </c>
      <c r="R54" s="43">
        <v>53675</v>
      </c>
      <c r="T54" s="119"/>
      <c r="U54" s="119"/>
      <c r="V54" s="119"/>
    </row>
    <row r="55" spans="1:22" ht="15.95" customHeight="1" x14ac:dyDescent="0.2">
      <c r="A55" s="28" t="s">
        <v>1429</v>
      </c>
      <c r="B55" s="7">
        <v>44566</v>
      </c>
      <c r="C55" s="7">
        <v>44566</v>
      </c>
      <c r="D55" s="7">
        <v>44573.616249999999</v>
      </c>
      <c r="E55" s="20">
        <v>1452</v>
      </c>
      <c r="F55" s="27" t="str">
        <f>VLOOKUP(E55,PROVEEDORES!$A$2:$D$1013,2,0)</f>
        <v>GRUPO FIP S.A.</v>
      </c>
      <c r="G55" s="6" t="s">
        <v>351</v>
      </c>
      <c r="H55" s="6" t="s">
        <v>408</v>
      </c>
      <c r="I55" s="8">
        <v>21</v>
      </c>
      <c r="J55" s="9">
        <v>647.09</v>
      </c>
      <c r="K55" s="9">
        <v>135.88890000000001</v>
      </c>
      <c r="L55" s="9">
        <v>782.97890000000007</v>
      </c>
      <c r="M55" s="16"/>
      <c r="N55" s="14" t="str">
        <f>IF(M55=0,"",VLOOKUP(M55,'CUENTAS_CONTABLES'!$A$2:$B$100,2,0))</f>
        <v/>
      </c>
      <c r="O55" s="10" t="s">
        <v>9244</v>
      </c>
      <c r="P55" s="39" t="s">
        <v>9253</v>
      </c>
      <c r="Q55" s="108">
        <v>4500000053</v>
      </c>
      <c r="R55" s="43">
        <v>53676</v>
      </c>
      <c r="T55" s="119"/>
      <c r="U55" s="119"/>
      <c r="V55" s="119"/>
    </row>
    <row r="56" spans="1:22" ht="15.95" customHeight="1" x14ac:dyDescent="0.2">
      <c r="A56" s="28" t="s">
        <v>1426</v>
      </c>
      <c r="B56" s="7">
        <v>44566</v>
      </c>
      <c r="C56" s="7">
        <v>44566</v>
      </c>
      <c r="D56" s="7">
        <v>44569.615451388891</v>
      </c>
      <c r="E56" s="20">
        <v>1490</v>
      </c>
      <c r="F56" s="27" t="str">
        <f>VLOOKUP(E56,PROVEEDORES!$A$2:$D$1013,2,0)</f>
        <v>ING. LEONARDO A. AROCENA HERNANDEZ</v>
      </c>
      <c r="G56" s="6" t="s">
        <v>351</v>
      </c>
      <c r="H56" s="6" t="s">
        <v>405</v>
      </c>
      <c r="I56" s="8">
        <v>21</v>
      </c>
      <c r="J56" s="9">
        <v>17800</v>
      </c>
      <c r="K56" s="9">
        <v>3738</v>
      </c>
      <c r="L56" s="9">
        <v>21538</v>
      </c>
      <c r="M56" s="16"/>
      <c r="N56" s="14" t="str">
        <f>IF(M56=0,"",VLOOKUP(M56,'CUENTAS_CONTABLES'!$A$2:$B$100,2,0))</f>
        <v/>
      </c>
      <c r="O56" s="10" t="s">
        <v>9248</v>
      </c>
      <c r="P56" s="39" t="s">
        <v>9253</v>
      </c>
      <c r="Q56" s="107">
        <v>4500000054</v>
      </c>
      <c r="R56" s="43">
        <v>53677</v>
      </c>
      <c r="T56" s="119"/>
      <c r="U56" s="119"/>
      <c r="V56" s="119"/>
    </row>
    <row r="57" spans="1:22" ht="15.95" customHeight="1" x14ac:dyDescent="0.2">
      <c r="A57" s="28" t="s">
        <v>1390</v>
      </c>
      <c r="B57" s="7">
        <v>44566</v>
      </c>
      <c r="C57" s="7">
        <v>44566</v>
      </c>
      <c r="D57" s="7">
        <v>44577.538043981483</v>
      </c>
      <c r="E57" s="20">
        <v>1496</v>
      </c>
      <c r="F57" s="27" t="str">
        <f>VLOOKUP(E57,PROVEEDORES!$A$2:$D$1013,2,0)</f>
        <v>IOS S.A.</v>
      </c>
      <c r="G57" s="6" t="s">
        <v>351</v>
      </c>
      <c r="H57" s="6" t="s">
        <v>382</v>
      </c>
      <c r="I57" s="8">
        <v>21</v>
      </c>
      <c r="J57" s="9">
        <v>230.7</v>
      </c>
      <c r="K57" s="9">
        <v>48.446999999999996</v>
      </c>
      <c r="L57" s="9">
        <v>279.14699999999999</v>
      </c>
      <c r="M57" s="16"/>
      <c r="N57" s="14" t="str">
        <f>IF(M57=0,"",VLOOKUP(M57,'CUENTAS_CONTABLES'!$A$2:$B$100,2,0))</f>
        <v/>
      </c>
      <c r="O57" s="10" t="s">
        <v>9246</v>
      </c>
      <c r="P57" s="39" t="s">
        <v>9253</v>
      </c>
      <c r="Q57" s="108">
        <v>4500000055</v>
      </c>
      <c r="R57" s="43">
        <v>53678</v>
      </c>
      <c r="T57" s="119"/>
      <c r="U57" s="119"/>
      <c r="V57" s="119"/>
    </row>
    <row r="58" spans="1:22" ht="15.95" customHeight="1" x14ac:dyDescent="0.2">
      <c r="A58" s="28" t="s">
        <v>1417</v>
      </c>
      <c r="B58" s="7">
        <v>44566</v>
      </c>
      <c r="C58" s="7">
        <v>44566</v>
      </c>
      <c r="D58" s="7">
        <v>44567.649108796293</v>
      </c>
      <c r="E58" s="20">
        <v>1520</v>
      </c>
      <c r="F58" s="27" t="str">
        <f>VLOOKUP(E58,PROVEEDORES!$A$2:$D$1013,2,0)</f>
        <v>JOSE LUIS BECERRA</v>
      </c>
      <c r="G58" s="6" t="s">
        <v>352</v>
      </c>
      <c r="H58" s="6" t="s">
        <v>397</v>
      </c>
      <c r="I58" s="8">
        <v>0</v>
      </c>
      <c r="J58" s="9">
        <v>53768</v>
      </c>
      <c r="K58" s="9">
        <v>0</v>
      </c>
      <c r="L58" s="9">
        <v>53768</v>
      </c>
      <c r="M58" s="16"/>
      <c r="N58" s="14" t="str">
        <f>IF(M58=0,"",VLOOKUP(M58,'CUENTAS_CONTABLES'!$A$2:$B$100,2,0))</f>
        <v/>
      </c>
      <c r="O58" s="10" t="s">
        <v>9240</v>
      </c>
      <c r="P58" s="39" t="s">
        <v>9253</v>
      </c>
      <c r="Q58" s="107">
        <v>4500000056</v>
      </c>
      <c r="R58" s="43">
        <v>53679</v>
      </c>
      <c r="T58" s="119"/>
      <c r="U58" s="119"/>
      <c r="V58" s="119"/>
    </row>
    <row r="59" spans="1:22" ht="15.95" customHeight="1" x14ac:dyDescent="0.2">
      <c r="A59" s="28" t="s">
        <v>1391</v>
      </c>
      <c r="B59" s="7">
        <v>44566</v>
      </c>
      <c r="C59" s="7">
        <v>44566</v>
      </c>
      <c r="D59" s="7">
        <v>44605.549351851849</v>
      </c>
      <c r="E59" s="20">
        <v>1535</v>
      </c>
      <c r="F59" s="27" t="str">
        <f>VLOOKUP(E59,PROVEEDORES!$A$2:$D$1013,2,0)</f>
        <v>JUAN PABLO GOMEZ Y ADRIANA GOMEZ SOC LEY 19550 CAP I SECC. I</v>
      </c>
      <c r="G59" s="6" t="s">
        <v>351</v>
      </c>
      <c r="H59" s="6" t="s">
        <v>383</v>
      </c>
      <c r="I59" s="8">
        <v>21</v>
      </c>
      <c r="J59" s="9">
        <v>311.39</v>
      </c>
      <c r="K59" s="9">
        <v>65.391899999999993</v>
      </c>
      <c r="L59" s="9">
        <v>376.78189999999995</v>
      </c>
      <c r="M59" s="16"/>
      <c r="N59" s="14" t="str">
        <f>IF(M59=0,"",VLOOKUP(M59,'CUENTAS_CONTABLES'!$A$2:$B$100,2,0))</f>
        <v/>
      </c>
      <c r="O59" s="10" t="s">
        <v>9243</v>
      </c>
      <c r="P59" s="39" t="s">
        <v>9253</v>
      </c>
      <c r="Q59" s="108">
        <v>4500000057</v>
      </c>
      <c r="R59" s="43">
        <v>53684</v>
      </c>
      <c r="T59" s="119"/>
      <c r="U59" s="119"/>
      <c r="V59" s="119"/>
    </row>
    <row r="60" spans="1:22" ht="15.95" customHeight="1" x14ac:dyDescent="0.2">
      <c r="A60" s="28" t="s">
        <v>1408</v>
      </c>
      <c r="B60" s="7">
        <v>44566</v>
      </c>
      <c r="C60" s="7">
        <v>44566</v>
      </c>
      <c r="D60" s="7">
        <v>44569.615648148145</v>
      </c>
      <c r="E60" s="20">
        <v>1584</v>
      </c>
      <c r="F60" s="27" t="str">
        <f>VLOOKUP(E60,PROVEEDORES!$A$2:$D$1013,2,0)</f>
        <v>LEONOR S. JUNGE</v>
      </c>
      <c r="G60" s="6" t="s">
        <v>351</v>
      </c>
      <c r="H60" s="6" t="s">
        <v>392</v>
      </c>
      <c r="I60" s="8">
        <v>21</v>
      </c>
      <c r="J60" s="9">
        <v>93.68</v>
      </c>
      <c r="K60" s="9">
        <v>19.672800000000002</v>
      </c>
      <c r="L60" s="9">
        <v>113.3528</v>
      </c>
      <c r="M60" s="16"/>
      <c r="N60" s="14" t="str">
        <f>IF(M60=0,"",VLOOKUP(M60,'CUENTAS_CONTABLES'!$A$2:$B$100,2,0))</f>
        <v/>
      </c>
      <c r="O60" s="11" t="s">
        <v>8357</v>
      </c>
      <c r="P60" s="40" t="s">
        <v>9253</v>
      </c>
      <c r="Q60" s="107">
        <v>4500000058</v>
      </c>
      <c r="R60" s="43">
        <v>53685</v>
      </c>
      <c r="T60" s="119"/>
      <c r="U60" s="119"/>
      <c r="V60" s="119"/>
    </row>
    <row r="61" spans="1:22" ht="15.95" customHeight="1" x14ac:dyDescent="0.2">
      <c r="A61" s="28" t="s">
        <v>1409</v>
      </c>
      <c r="B61" s="7">
        <v>44566</v>
      </c>
      <c r="C61" s="7">
        <v>44566</v>
      </c>
      <c r="D61" s="7">
        <v>44576.745752314811</v>
      </c>
      <c r="E61" s="20">
        <v>1608</v>
      </c>
      <c r="F61" s="27" t="str">
        <f>VLOOKUP(E61,PROVEEDORES!$A$2:$D$1013,2,0)</f>
        <v>LUIS ALBERTO SEIA GOÑI</v>
      </c>
      <c r="G61" s="6" t="s">
        <v>351</v>
      </c>
      <c r="H61" s="6" t="s">
        <v>393</v>
      </c>
      <c r="I61" s="8">
        <v>21</v>
      </c>
      <c r="J61" s="9">
        <v>126.46</v>
      </c>
      <c r="K61" s="9">
        <v>26.5566</v>
      </c>
      <c r="L61" s="9">
        <v>153.01659999999998</v>
      </c>
      <c r="M61" s="16"/>
      <c r="N61" s="14" t="str">
        <f>IF(M61=0,"",VLOOKUP(M61,'CUENTAS_CONTABLES'!$A$2:$B$100,2,0))</f>
        <v/>
      </c>
      <c r="O61" s="10" t="s">
        <v>8357</v>
      </c>
      <c r="P61" s="39" t="s">
        <v>9253</v>
      </c>
      <c r="Q61" s="108">
        <v>4500000059</v>
      </c>
      <c r="R61" s="43">
        <v>53686</v>
      </c>
      <c r="T61" s="119"/>
      <c r="U61" s="119"/>
      <c r="V61" s="119"/>
    </row>
    <row r="62" spans="1:22" ht="15.95" customHeight="1" x14ac:dyDescent="0.2">
      <c r="A62" s="28" t="s">
        <v>1431</v>
      </c>
      <c r="B62" s="7">
        <v>44566</v>
      </c>
      <c r="C62" s="7">
        <v>44566</v>
      </c>
      <c r="D62" s="7">
        <v>44583.612233796295</v>
      </c>
      <c r="E62" s="20">
        <v>1626</v>
      </c>
      <c r="F62" s="27" t="str">
        <f>VLOOKUP(E62,PROVEEDORES!$A$2:$D$1013,2,0)</f>
        <v>MANUEL OMAR CASTAÑEDA</v>
      </c>
      <c r="G62" s="6" t="s">
        <v>351</v>
      </c>
      <c r="H62" s="6" t="s">
        <v>410</v>
      </c>
      <c r="I62" s="8">
        <v>21</v>
      </c>
      <c r="J62" s="9">
        <v>40.32</v>
      </c>
      <c r="K62" s="9">
        <v>8.4672000000000001</v>
      </c>
      <c r="L62" s="9">
        <v>48.787199999999999</v>
      </c>
      <c r="M62" s="16"/>
      <c r="N62" s="14" t="str">
        <f>IF(M62=0,"",VLOOKUP(M62,'CUENTAS_CONTABLES'!$A$2:$B$100,2,0))</f>
        <v/>
      </c>
      <c r="O62" s="10" t="s">
        <v>8357</v>
      </c>
      <c r="P62" s="39" t="s">
        <v>9253</v>
      </c>
      <c r="Q62" s="107">
        <v>4500000060</v>
      </c>
      <c r="R62" s="43">
        <v>53687</v>
      </c>
      <c r="T62" s="119"/>
      <c r="U62" s="119"/>
      <c r="V62" s="119"/>
    </row>
    <row r="63" spans="1:22" ht="15.95" customHeight="1" x14ac:dyDescent="0.2">
      <c r="A63" s="28" t="s">
        <v>1427</v>
      </c>
      <c r="B63" s="7">
        <v>44566</v>
      </c>
      <c r="C63" s="7">
        <v>44566</v>
      </c>
      <c r="D63" s="7">
        <v>44567.72210648148</v>
      </c>
      <c r="E63" s="20">
        <v>1645</v>
      </c>
      <c r="F63" s="27" t="str">
        <f>VLOOKUP(E63,PROVEEDORES!$A$2:$D$1013,2,0)</f>
        <v>MARISI Y VILLANUEVA S.A.</v>
      </c>
      <c r="G63" s="6" t="s">
        <v>352</v>
      </c>
      <c r="H63" s="6" t="s">
        <v>406</v>
      </c>
      <c r="I63" s="8">
        <v>0</v>
      </c>
      <c r="J63" s="9">
        <v>24022</v>
      </c>
      <c r="K63" s="9">
        <v>0</v>
      </c>
      <c r="L63" s="9">
        <v>24022</v>
      </c>
      <c r="M63" s="16"/>
      <c r="N63" s="14" t="str">
        <f>IF(M63=0,"",VLOOKUP(M63,'CUENTAS_CONTABLES'!$A$2:$B$100,2,0))</f>
        <v/>
      </c>
      <c r="O63" s="10" t="s">
        <v>9244</v>
      </c>
      <c r="P63" s="39" t="s">
        <v>9252</v>
      </c>
      <c r="Q63" s="108">
        <v>4500000061</v>
      </c>
      <c r="R63" s="43">
        <v>53688</v>
      </c>
      <c r="T63" s="119"/>
      <c r="U63" s="119"/>
      <c r="V63" s="119"/>
    </row>
    <row r="64" spans="1:22" ht="15.95" customHeight="1" x14ac:dyDescent="0.2">
      <c r="A64" s="28" t="s">
        <v>1398</v>
      </c>
      <c r="B64" s="7">
        <v>44566</v>
      </c>
      <c r="C64" s="7">
        <v>44566</v>
      </c>
      <c r="D64" s="7">
        <v>44577.619328703702</v>
      </c>
      <c r="E64" s="20">
        <v>1687</v>
      </c>
      <c r="F64" s="27" t="str">
        <f>VLOOKUP(E64,PROVEEDORES!$A$2:$D$1013,2,0)</f>
        <v>MOYANO WALTER HUGO</v>
      </c>
      <c r="G64" s="6" t="s">
        <v>351</v>
      </c>
      <c r="H64" s="6" t="s">
        <v>388</v>
      </c>
      <c r="I64" s="8">
        <v>21</v>
      </c>
      <c r="J64" s="9">
        <v>318.70999999999998</v>
      </c>
      <c r="K64" s="9">
        <v>66.929100000000005</v>
      </c>
      <c r="L64" s="9">
        <v>385.63909999999998</v>
      </c>
      <c r="M64" s="16"/>
      <c r="N64" s="14" t="str">
        <f>IF(M64=0,"",VLOOKUP(M64,'CUENTAS_CONTABLES'!$A$2:$B$100,2,0))</f>
        <v/>
      </c>
      <c r="O64" s="10" t="s">
        <v>9244</v>
      </c>
      <c r="P64" s="39" t="s">
        <v>9253</v>
      </c>
      <c r="Q64" s="107">
        <v>4500000062</v>
      </c>
      <c r="R64" s="43">
        <v>53694</v>
      </c>
      <c r="T64" s="119"/>
      <c r="U64" s="119"/>
      <c r="V64" s="119"/>
    </row>
    <row r="65" spans="1:22" ht="15.95" customHeight="1" x14ac:dyDescent="0.2">
      <c r="A65" s="28" t="s">
        <v>1413</v>
      </c>
      <c r="B65" s="7">
        <v>44566</v>
      </c>
      <c r="C65" s="7">
        <v>44566</v>
      </c>
      <c r="D65" s="7">
        <v>44566.456111111111</v>
      </c>
      <c r="E65" s="20">
        <v>1745</v>
      </c>
      <c r="F65" s="27" t="str">
        <f>VLOOKUP(E65,PROVEEDORES!$A$2:$D$1013,2,0)</f>
        <v>PAPELERA GASO S.R.L.</v>
      </c>
      <c r="G65" s="6" t="s">
        <v>351</v>
      </c>
      <c r="H65" s="6" t="s">
        <v>396</v>
      </c>
      <c r="I65" s="8">
        <v>21</v>
      </c>
      <c r="J65" s="9">
        <v>387</v>
      </c>
      <c r="K65" s="9">
        <v>81.27</v>
      </c>
      <c r="L65" s="9">
        <v>468.27</v>
      </c>
      <c r="M65" s="16"/>
      <c r="N65" s="14" t="str">
        <f>IF(M65=0,"",VLOOKUP(M65,'CUENTAS_CONTABLES'!$A$2:$B$100,2,0))</f>
        <v/>
      </c>
      <c r="O65" s="10" t="s">
        <v>9248</v>
      </c>
      <c r="P65" s="39" t="s">
        <v>9253</v>
      </c>
      <c r="Q65" s="108">
        <v>4500000063</v>
      </c>
      <c r="R65" s="43">
        <v>53696</v>
      </c>
      <c r="T65" s="119"/>
      <c r="U65" s="119"/>
      <c r="V65" s="119"/>
    </row>
    <row r="66" spans="1:22" ht="15.95" customHeight="1" x14ac:dyDescent="0.2">
      <c r="A66" s="28" t="s">
        <v>1400</v>
      </c>
      <c r="B66" s="7">
        <v>44566</v>
      </c>
      <c r="C66" s="7">
        <v>44566</v>
      </c>
      <c r="D66" s="7">
        <v>44568.446006944447</v>
      </c>
      <c r="E66" s="20">
        <v>1814</v>
      </c>
      <c r="F66" s="27" t="str">
        <f>VLOOKUP(E66,PROVEEDORES!$A$2:$D$1013,2,0)</f>
        <v>RICARDO NICOLAS BEVACQUA</v>
      </c>
      <c r="G66" s="6" t="s">
        <v>351</v>
      </c>
      <c r="H66" s="6" t="s">
        <v>389</v>
      </c>
      <c r="I66" s="8">
        <v>21</v>
      </c>
      <c r="J66" s="9">
        <v>7980</v>
      </c>
      <c r="K66" s="9">
        <v>1675.8</v>
      </c>
      <c r="L66" s="9">
        <v>9655.7999999999993</v>
      </c>
      <c r="M66" s="16"/>
      <c r="N66" s="14" t="str">
        <f>IF(M66=0,"",VLOOKUP(M66,'CUENTAS_CONTABLES'!$A$2:$B$100,2,0))</f>
        <v/>
      </c>
      <c r="O66" s="10" t="s">
        <v>8357</v>
      </c>
      <c r="P66" s="39" t="s">
        <v>9253</v>
      </c>
      <c r="Q66" s="107">
        <v>4500000064</v>
      </c>
      <c r="R66" s="43">
        <v>53697</v>
      </c>
      <c r="T66" s="119"/>
      <c r="U66" s="119"/>
      <c r="V66" s="119"/>
    </row>
    <row r="67" spans="1:22" ht="15.95" customHeight="1" x14ac:dyDescent="0.2">
      <c r="A67" s="28" t="s">
        <v>1410</v>
      </c>
      <c r="B67" s="7">
        <v>44566</v>
      </c>
      <c r="C67" s="7">
        <v>44566</v>
      </c>
      <c r="D67" s="7">
        <v>44569.616898148146</v>
      </c>
      <c r="E67" s="20">
        <v>1815</v>
      </c>
      <c r="F67" s="27" t="str">
        <f>VLOOKUP(E67,PROVEEDORES!$A$2:$D$1013,2,0)</f>
        <v>RIESGONET S.A.</v>
      </c>
      <c r="G67" s="6" t="s">
        <v>351</v>
      </c>
      <c r="H67" s="6" t="s">
        <v>393</v>
      </c>
      <c r="I67" s="8">
        <v>21</v>
      </c>
      <c r="J67" s="9">
        <v>92.09</v>
      </c>
      <c r="K67" s="9">
        <v>19.338900000000002</v>
      </c>
      <c r="L67" s="9">
        <v>111.4289</v>
      </c>
      <c r="M67" s="16"/>
      <c r="N67" s="14" t="str">
        <f>IF(M67=0,"",VLOOKUP(M67,'CUENTAS_CONTABLES'!$A$2:$B$100,2,0))</f>
        <v/>
      </c>
      <c r="O67" s="10" t="s">
        <v>8357</v>
      </c>
      <c r="P67" s="39" t="s">
        <v>9253</v>
      </c>
      <c r="Q67" s="108">
        <v>4500000065</v>
      </c>
      <c r="R67" s="43">
        <v>53699</v>
      </c>
      <c r="T67" s="119"/>
      <c r="U67" s="119"/>
      <c r="V67" s="119"/>
    </row>
    <row r="68" spans="1:22" ht="15.95" customHeight="1" x14ac:dyDescent="0.2">
      <c r="A68" s="28" t="s">
        <v>1397</v>
      </c>
      <c r="B68" s="7">
        <v>44566</v>
      </c>
      <c r="C68" s="7">
        <v>44566</v>
      </c>
      <c r="D68" s="7">
        <v>44583.606157407405</v>
      </c>
      <c r="E68" s="20">
        <v>1815</v>
      </c>
      <c r="F68" s="27" t="str">
        <f>VLOOKUP(E68,PROVEEDORES!$A$2:$D$1013,2,0)</f>
        <v>RIESGONET S.A.</v>
      </c>
      <c r="G68" s="6" t="s">
        <v>351</v>
      </c>
      <c r="H68" s="6" t="s">
        <v>387</v>
      </c>
      <c r="I68" s="8">
        <v>27</v>
      </c>
      <c r="J68" s="9">
        <v>393.77</v>
      </c>
      <c r="K68" s="9">
        <v>106.31789999999999</v>
      </c>
      <c r="L68" s="9">
        <v>500.08789999999999</v>
      </c>
      <c r="M68" s="16"/>
      <c r="N68" s="14" t="str">
        <f>IF(M68=0,"",VLOOKUP(M68,'CUENTAS_CONTABLES'!$A$2:$B$100,2,0))</f>
        <v/>
      </c>
      <c r="O68" s="10" t="s">
        <v>9240</v>
      </c>
      <c r="P68" s="39" t="s">
        <v>9253</v>
      </c>
      <c r="Q68" s="107">
        <v>4500000066</v>
      </c>
      <c r="R68" s="43">
        <v>53698</v>
      </c>
      <c r="T68" s="119"/>
      <c r="U68" s="119"/>
      <c r="V68" s="119"/>
    </row>
    <row r="69" spans="1:22" ht="15.95" customHeight="1" x14ac:dyDescent="0.2">
      <c r="A69" s="28" t="s">
        <v>1416</v>
      </c>
      <c r="B69" s="7">
        <v>44566</v>
      </c>
      <c r="C69" s="7">
        <v>44566</v>
      </c>
      <c r="D69" s="7">
        <v>44596.696817129632</v>
      </c>
      <c r="E69" s="20">
        <v>1848</v>
      </c>
      <c r="F69" s="27" t="str">
        <f>VLOOKUP(E69,PROVEEDORES!$A$2:$D$1013,2,0)</f>
        <v>RUTAS SERRANAS S.R.L.</v>
      </c>
      <c r="G69" s="6" t="s">
        <v>351</v>
      </c>
      <c r="H69" s="6" t="s">
        <v>396</v>
      </c>
      <c r="I69" s="8">
        <v>21</v>
      </c>
      <c r="J69" s="9">
        <v>764.25</v>
      </c>
      <c r="K69" s="9">
        <v>160.49250000000001</v>
      </c>
      <c r="L69" s="9">
        <v>924.74250000000006</v>
      </c>
      <c r="M69" s="16"/>
      <c r="N69" s="14" t="str">
        <f>IF(M69=0,"",VLOOKUP(M69,'CUENTAS_CONTABLES'!$A$2:$B$100,2,0))</f>
        <v/>
      </c>
      <c r="O69" s="10" t="s">
        <v>9243</v>
      </c>
      <c r="P69" s="39" t="s">
        <v>9253</v>
      </c>
      <c r="Q69" s="108">
        <v>4500000067</v>
      </c>
      <c r="R69" s="43">
        <v>53700</v>
      </c>
      <c r="T69" s="119"/>
      <c r="U69" s="119"/>
      <c r="V69" s="119"/>
    </row>
    <row r="70" spans="1:22" ht="15.95" customHeight="1" x14ac:dyDescent="0.2">
      <c r="A70" s="28" t="s">
        <v>1418</v>
      </c>
      <c r="B70" s="7">
        <v>44566</v>
      </c>
      <c r="C70" s="7">
        <v>44566</v>
      </c>
      <c r="D70" s="7">
        <v>44566.467743055553</v>
      </c>
      <c r="E70" s="20">
        <v>1924</v>
      </c>
      <c r="F70" s="27" t="str">
        <f>VLOOKUP(E70,PROVEEDORES!$A$2:$D$1013,2,0)</f>
        <v>SOTO JULIAN EDUARDO</v>
      </c>
      <c r="G70" s="6" t="s">
        <v>351</v>
      </c>
      <c r="H70" s="6" t="s">
        <v>398</v>
      </c>
      <c r="I70" s="8">
        <v>21</v>
      </c>
      <c r="J70" s="9">
        <v>24.35</v>
      </c>
      <c r="K70" s="9">
        <v>5.1135000000000002</v>
      </c>
      <c r="L70" s="9">
        <v>29.463500000000003</v>
      </c>
      <c r="M70" s="16"/>
      <c r="N70" s="14" t="str">
        <f>IF(M70=0,"",VLOOKUP(M70,'CUENTAS_CONTABLES'!$A$2:$B$100,2,0))</f>
        <v/>
      </c>
      <c r="O70" s="10" t="s">
        <v>9243</v>
      </c>
      <c r="P70" s="39" t="s">
        <v>9253</v>
      </c>
      <c r="Q70" s="107">
        <v>4500000068</v>
      </c>
      <c r="R70" s="43">
        <v>53701</v>
      </c>
      <c r="T70" s="119"/>
      <c r="U70" s="119"/>
      <c r="V70" s="119"/>
    </row>
    <row r="71" spans="1:22" ht="15.95" customHeight="1" x14ac:dyDescent="0.2">
      <c r="A71" s="28" t="s">
        <v>1403</v>
      </c>
      <c r="B71" s="7">
        <v>44566</v>
      </c>
      <c r="C71" s="7">
        <v>44566</v>
      </c>
      <c r="D71" s="7">
        <v>44595.567708333336</v>
      </c>
      <c r="E71" s="20">
        <v>1937</v>
      </c>
      <c r="F71" s="27" t="str">
        <f>VLOOKUP(E71,PROVEEDORES!$A$2:$D$1013,2,0)</f>
        <v>SUPERMERCADO DE LA MADERA SACIFA</v>
      </c>
      <c r="G71" s="6" t="s">
        <v>351</v>
      </c>
      <c r="H71" s="6" t="s">
        <v>357</v>
      </c>
      <c r="I71" s="8">
        <v>21</v>
      </c>
      <c r="J71" s="9">
        <v>47552.72</v>
      </c>
      <c r="K71" s="9">
        <v>9986.0712000000003</v>
      </c>
      <c r="L71" s="9">
        <v>57538.7912</v>
      </c>
      <c r="M71" s="16"/>
      <c r="N71" s="14" t="str">
        <f>IF(M71=0,"",VLOOKUP(M71,'CUENTAS_CONTABLES'!$A$2:$B$100,2,0))</f>
        <v/>
      </c>
      <c r="O71" s="10" t="s">
        <v>8357</v>
      </c>
      <c r="P71" s="39" t="s">
        <v>9253</v>
      </c>
      <c r="Q71" s="108">
        <v>4500000069</v>
      </c>
      <c r="R71" s="43">
        <v>53703</v>
      </c>
      <c r="T71" s="119"/>
      <c r="U71" s="119"/>
      <c r="V71" s="119"/>
    </row>
    <row r="72" spans="1:22" ht="15.95" customHeight="1" x14ac:dyDescent="0.2">
      <c r="A72" s="28" t="s">
        <v>1424</v>
      </c>
      <c r="B72" s="7">
        <v>44566</v>
      </c>
      <c r="C72" s="7">
        <v>44566</v>
      </c>
      <c r="D72" s="7">
        <v>44612.77070601852</v>
      </c>
      <c r="E72" s="20">
        <v>1963</v>
      </c>
      <c r="F72" s="27" t="str">
        <f>VLOOKUP(E72,PROVEEDORES!$A$2:$D$1013,2,0)</f>
        <v>TRASLADOS ESPECIALES S.A.</v>
      </c>
      <c r="G72" s="6" t="s">
        <v>351</v>
      </c>
      <c r="H72" s="6" t="s">
        <v>403</v>
      </c>
      <c r="I72" s="8">
        <v>21</v>
      </c>
      <c r="J72" s="9">
        <v>2600</v>
      </c>
      <c r="K72" s="9">
        <v>546</v>
      </c>
      <c r="L72" s="9">
        <v>3146</v>
      </c>
      <c r="M72" s="16"/>
      <c r="N72" s="14" t="str">
        <f>IF(M72=0,"",VLOOKUP(M72,'CUENTAS_CONTABLES'!$A$2:$B$100,2,0))</f>
        <v/>
      </c>
      <c r="O72" s="10" t="s">
        <v>9242</v>
      </c>
      <c r="P72" s="39" t="s">
        <v>9253</v>
      </c>
      <c r="Q72" s="107">
        <v>4500000070</v>
      </c>
      <c r="R72" s="43">
        <v>53704</v>
      </c>
      <c r="T72" s="119"/>
      <c r="U72" s="119"/>
      <c r="V72" s="119"/>
    </row>
    <row r="73" spans="1:22" ht="15.95" customHeight="1" x14ac:dyDescent="0.2">
      <c r="A73" s="28" t="s">
        <v>1414</v>
      </c>
      <c r="B73" s="7">
        <v>44566</v>
      </c>
      <c r="C73" s="7">
        <v>44566</v>
      </c>
      <c r="D73" s="7">
        <v>44566.457060185188</v>
      </c>
      <c r="E73" s="20">
        <v>1982</v>
      </c>
      <c r="F73" s="27" t="str">
        <f>VLOOKUP(E73,PROVEEDORES!$A$2:$D$1013,2,0)</f>
        <v>VANNI DOMINGO LORENZO</v>
      </c>
      <c r="G73" s="6" t="s">
        <v>351</v>
      </c>
      <c r="H73" s="6" t="s">
        <v>396</v>
      </c>
      <c r="I73" s="8">
        <v>21</v>
      </c>
      <c r="J73" s="9">
        <v>6480</v>
      </c>
      <c r="K73" s="9">
        <v>1360.8</v>
      </c>
      <c r="L73" s="9">
        <v>7840.8</v>
      </c>
      <c r="M73" s="16"/>
      <c r="N73" s="14" t="str">
        <f>IF(M73=0,"",VLOOKUP(M73,'CUENTAS_CONTABLES'!$A$2:$B$100,2,0))</f>
        <v/>
      </c>
      <c r="O73" s="10" t="s">
        <v>9248</v>
      </c>
      <c r="P73" s="39" t="s">
        <v>9253</v>
      </c>
      <c r="Q73" s="108">
        <v>4500000071</v>
      </c>
      <c r="R73" s="43">
        <v>53705</v>
      </c>
      <c r="T73" s="119"/>
      <c r="U73" s="119"/>
      <c r="V73" s="119"/>
    </row>
    <row r="74" spans="1:22" ht="15.95" customHeight="1" x14ac:dyDescent="0.2">
      <c r="A74" s="28" t="s">
        <v>1441</v>
      </c>
      <c r="B74" s="7">
        <v>44567</v>
      </c>
      <c r="C74" s="7">
        <v>44567</v>
      </c>
      <c r="D74" s="7">
        <v>44577.523287037038</v>
      </c>
      <c r="E74" s="20">
        <v>1055</v>
      </c>
      <c r="F74" s="27" t="str">
        <f>VLOOKUP(E74,PROVEEDORES!$A$2:$D$1013,2,0)</f>
        <v>AMPHORA ARGENTINA SA</v>
      </c>
      <c r="G74" s="6" t="s">
        <v>351</v>
      </c>
      <c r="H74" s="6" t="s">
        <v>388</v>
      </c>
      <c r="I74" s="8">
        <v>21</v>
      </c>
      <c r="J74" s="9">
        <v>368.08</v>
      </c>
      <c r="K74" s="9">
        <v>77.29679999999999</v>
      </c>
      <c r="L74" s="9">
        <v>445.3768</v>
      </c>
      <c r="M74" s="16"/>
      <c r="N74" s="14" t="str">
        <f>IF(M74=0,"",VLOOKUP(M74,'CUENTAS_CONTABLES'!$A$2:$B$100,2,0))</f>
        <v/>
      </c>
      <c r="O74" s="10" t="s">
        <v>9242</v>
      </c>
      <c r="P74" s="39" t="s">
        <v>9253</v>
      </c>
      <c r="Q74" s="107">
        <v>4500000072</v>
      </c>
      <c r="R74" s="43">
        <v>53706</v>
      </c>
      <c r="T74" s="119"/>
      <c r="U74" s="119"/>
      <c r="V74" s="119"/>
    </row>
    <row r="75" spans="1:22" ht="15.95" customHeight="1" x14ac:dyDescent="0.2">
      <c r="A75" s="28" t="s">
        <v>1460</v>
      </c>
      <c r="B75" s="7">
        <v>44567</v>
      </c>
      <c r="C75" s="7">
        <v>44567</v>
      </c>
      <c r="D75" s="7">
        <v>44576.503125000003</v>
      </c>
      <c r="E75" s="20">
        <v>1070</v>
      </c>
      <c r="F75" s="27" t="str">
        <f>VLOOKUP(E75,PROVEEDORES!$A$2:$D$1013,2,0)</f>
        <v>ANGELA NESCI S.R.L.</v>
      </c>
      <c r="G75" s="6" t="s">
        <v>351</v>
      </c>
      <c r="H75" s="6" t="s">
        <v>426</v>
      </c>
      <c r="I75" s="8">
        <v>21</v>
      </c>
      <c r="J75" s="9">
        <v>1487.6</v>
      </c>
      <c r="K75" s="9">
        <v>312.39599999999996</v>
      </c>
      <c r="L75" s="9">
        <v>1799.9959999999999</v>
      </c>
      <c r="M75" s="16"/>
      <c r="N75" s="14" t="str">
        <f>IF(M75=0,"",VLOOKUP(M75,'CUENTAS_CONTABLES'!$A$2:$B$100,2,0))</f>
        <v/>
      </c>
      <c r="O75" s="10" t="s">
        <v>8357</v>
      </c>
      <c r="P75" s="39" t="s">
        <v>9253</v>
      </c>
      <c r="Q75" s="108">
        <v>4500000073</v>
      </c>
      <c r="R75" s="43">
        <v>53707</v>
      </c>
      <c r="T75" s="119"/>
      <c r="U75" s="119"/>
      <c r="V75" s="119"/>
    </row>
    <row r="76" spans="1:22" ht="15.95" customHeight="1" x14ac:dyDescent="0.2">
      <c r="A76" s="28" t="s">
        <v>1451</v>
      </c>
      <c r="B76" s="7">
        <v>44567</v>
      </c>
      <c r="C76" s="7">
        <v>44567</v>
      </c>
      <c r="D76" s="7">
        <v>44567.495717592596</v>
      </c>
      <c r="E76" s="20">
        <v>1083</v>
      </c>
      <c r="F76" s="27" t="str">
        <f>VLOOKUP(E76,PROVEEDORES!$A$2:$D$1013,2,0)</f>
        <v>ARMANDO MARCUZZI S.R.L</v>
      </c>
      <c r="G76" s="6" t="s">
        <v>351</v>
      </c>
      <c r="H76" s="6" t="s">
        <v>396</v>
      </c>
      <c r="I76" s="8">
        <v>21</v>
      </c>
      <c r="J76" s="9">
        <v>121.08</v>
      </c>
      <c r="K76" s="9">
        <v>25.4268</v>
      </c>
      <c r="L76" s="9">
        <v>146.5068</v>
      </c>
      <c r="M76" s="16"/>
      <c r="N76" s="14" t="str">
        <f>IF(M76=0,"",VLOOKUP(M76,'CUENTAS_CONTABLES'!$A$2:$B$100,2,0))</f>
        <v/>
      </c>
      <c r="O76" s="10" t="s">
        <v>9248</v>
      </c>
      <c r="P76" s="39" t="s">
        <v>9253</v>
      </c>
      <c r="Q76" s="107">
        <v>4500000074</v>
      </c>
      <c r="R76" s="43">
        <v>53708</v>
      </c>
      <c r="T76" s="119"/>
      <c r="U76" s="119"/>
      <c r="V76" s="119"/>
    </row>
    <row r="77" spans="1:22" ht="15.95" customHeight="1" x14ac:dyDescent="0.2">
      <c r="A77" s="28" t="s">
        <v>1459</v>
      </c>
      <c r="B77" s="7">
        <v>44567</v>
      </c>
      <c r="C77" s="7">
        <v>44567</v>
      </c>
      <c r="D77" s="7">
        <v>44576.50439814815</v>
      </c>
      <c r="E77" s="20">
        <v>1096</v>
      </c>
      <c r="F77" s="27" t="str">
        <f>VLOOKUP(E77,PROVEEDORES!$A$2:$D$1013,2,0)</f>
        <v>AYMA ABRAHAM Y CIA SRL</v>
      </c>
      <c r="G77" s="6" t="s">
        <v>351</v>
      </c>
      <c r="H77" s="6" t="s">
        <v>425</v>
      </c>
      <c r="I77" s="8">
        <v>21</v>
      </c>
      <c r="J77" s="9">
        <v>1186.2</v>
      </c>
      <c r="K77" s="9">
        <v>249.102</v>
      </c>
      <c r="L77" s="9">
        <v>1435.3020000000001</v>
      </c>
      <c r="M77" s="16"/>
      <c r="N77" s="14" t="str">
        <f>IF(M77=0,"",VLOOKUP(M77,'CUENTAS_CONTABLES'!$A$2:$B$100,2,0))</f>
        <v/>
      </c>
      <c r="O77" s="10" t="s">
        <v>9241</v>
      </c>
      <c r="P77" s="39" t="s">
        <v>9252</v>
      </c>
      <c r="Q77" s="108">
        <v>4500000075</v>
      </c>
      <c r="R77" s="43">
        <v>53709</v>
      </c>
      <c r="T77" s="119"/>
      <c r="U77" s="119"/>
      <c r="V77" s="119"/>
    </row>
    <row r="78" spans="1:22" ht="15.95" customHeight="1" x14ac:dyDescent="0.2">
      <c r="A78" s="28" t="s">
        <v>1436</v>
      </c>
      <c r="B78" s="7">
        <v>44567</v>
      </c>
      <c r="C78" s="7">
        <v>44567</v>
      </c>
      <c r="D78" s="7">
        <v>44573.666296296295</v>
      </c>
      <c r="E78" s="20">
        <v>1134</v>
      </c>
      <c r="F78" s="27" t="str">
        <f>VLOOKUP(E78,PROVEEDORES!$A$2:$D$1013,2,0)</f>
        <v>BOLAÑA MARTIN DIEGO</v>
      </c>
      <c r="G78" s="6" t="s">
        <v>351</v>
      </c>
      <c r="H78" s="6" t="s">
        <v>413</v>
      </c>
      <c r="I78" s="8">
        <v>21</v>
      </c>
      <c r="J78" s="9">
        <v>403</v>
      </c>
      <c r="K78" s="9">
        <v>84.63</v>
      </c>
      <c r="L78" s="9">
        <v>487.63</v>
      </c>
      <c r="M78" s="16"/>
      <c r="N78" s="14" t="str">
        <f>IF(M78=0,"",VLOOKUP(M78,'CUENTAS_CONTABLES'!$A$2:$B$100,2,0))</f>
        <v/>
      </c>
      <c r="O78" s="10" t="s">
        <v>8357</v>
      </c>
      <c r="P78" s="39" t="s">
        <v>9253</v>
      </c>
      <c r="Q78" s="107">
        <v>4500000076</v>
      </c>
      <c r="R78" s="43">
        <v>53710</v>
      </c>
      <c r="T78" s="119"/>
      <c r="U78" s="119"/>
      <c r="V78" s="119"/>
    </row>
    <row r="79" spans="1:22" ht="15.95" customHeight="1" x14ac:dyDescent="0.2">
      <c r="A79" s="28" t="s">
        <v>1442</v>
      </c>
      <c r="B79" s="7">
        <v>44567</v>
      </c>
      <c r="C79" s="7">
        <v>44567</v>
      </c>
      <c r="D79" s="7">
        <v>44595.568749999999</v>
      </c>
      <c r="E79" s="20">
        <v>1141</v>
      </c>
      <c r="F79" s="27" t="str">
        <f>VLOOKUP(E79,PROVEEDORES!$A$2:$D$1013,2,0)</f>
        <v>BULONERA ATLAS SA</v>
      </c>
      <c r="G79" s="6" t="s">
        <v>351</v>
      </c>
      <c r="H79" s="6" t="s">
        <v>357</v>
      </c>
      <c r="I79" s="8">
        <v>21</v>
      </c>
      <c r="J79" s="9">
        <v>52393.84</v>
      </c>
      <c r="K79" s="9">
        <v>11002.706399999999</v>
      </c>
      <c r="L79" s="9">
        <v>63396.546399999992</v>
      </c>
      <c r="M79" s="16"/>
      <c r="N79" s="14" t="str">
        <f>IF(M79=0,"",VLOOKUP(M79,'CUENTAS_CONTABLES'!$A$2:$B$100,2,0))</f>
        <v/>
      </c>
      <c r="O79" s="10" t="s">
        <v>9243</v>
      </c>
      <c r="P79" s="39" t="s">
        <v>9253</v>
      </c>
      <c r="Q79" s="108">
        <v>4500000077</v>
      </c>
      <c r="R79" s="43">
        <v>53711</v>
      </c>
      <c r="T79" s="119"/>
      <c r="U79" s="119"/>
      <c r="V79" s="119"/>
    </row>
    <row r="80" spans="1:22" ht="15.95" customHeight="1" x14ac:dyDescent="0.2">
      <c r="A80" s="28" t="s">
        <v>1455</v>
      </c>
      <c r="B80" s="7">
        <v>44567</v>
      </c>
      <c r="C80" s="7">
        <v>44567</v>
      </c>
      <c r="D80" s="7">
        <v>44577.716145833336</v>
      </c>
      <c r="E80" s="20">
        <v>1164</v>
      </c>
      <c r="F80" s="27" t="str">
        <f>VLOOKUP(E80,PROVEEDORES!$A$2:$D$1013,2,0)</f>
        <v>CARRANZA MARIANO CARLOS</v>
      </c>
      <c r="G80" s="6" t="s">
        <v>352</v>
      </c>
      <c r="H80" s="6" t="s">
        <v>422</v>
      </c>
      <c r="I80" s="8">
        <v>0</v>
      </c>
      <c r="J80" s="9">
        <v>40616</v>
      </c>
      <c r="K80" s="9">
        <v>0</v>
      </c>
      <c r="L80" s="9">
        <v>40616</v>
      </c>
      <c r="M80" s="16"/>
      <c r="N80" s="14" t="str">
        <f>IF(M80=0,"",VLOOKUP(M80,'CUENTAS_CONTABLES'!$A$2:$B$100,2,0))</f>
        <v/>
      </c>
      <c r="O80" s="10" t="s">
        <v>9242</v>
      </c>
      <c r="P80" s="39" t="s">
        <v>9253</v>
      </c>
      <c r="Q80" s="107">
        <v>4500000078</v>
      </c>
      <c r="R80" s="43">
        <v>53712</v>
      </c>
      <c r="T80" s="119"/>
      <c r="U80" s="119"/>
      <c r="V80" s="119"/>
    </row>
    <row r="81" spans="1:22" ht="15.95" customHeight="1" x14ac:dyDescent="0.2">
      <c r="A81" s="28" t="s">
        <v>1454</v>
      </c>
      <c r="B81" s="7">
        <v>44567</v>
      </c>
      <c r="C81" s="7">
        <v>44567</v>
      </c>
      <c r="D81" s="7">
        <v>44580.68953703704</v>
      </c>
      <c r="E81" s="20">
        <v>1176</v>
      </c>
      <c r="F81" s="27" t="str">
        <f>VLOOKUP(E81,PROVEEDORES!$A$2:$D$1013,2,0)</f>
        <v>CATTERA VALERIA DANIELA</v>
      </c>
      <c r="G81" s="6" t="s">
        <v>351</v>
      </c>
      <c r="H81" s="6" t="s">
        <v>421</v>
      </c>
      <c r="I81" s="8">
        <v>21</v>
      </c>
      <c r="J81" s="9">
        <v>143.91999999999999</v>
      </c>
      <c r="K81" s="9">
        <v>30.223199999999999</v>
      </c>
      <c r="L81" s="9">
        <v>174.14319999999998</v>
      </c>
      <c r="M81" s="16"/>
      <c r="N81" s="14" t="str">
        <f>IF(M81=0,"",VLOOKUP(M81,'CUENTAS_CONTABLES'!$A$2:$B$100,2,0))</f>
        <v/>
      </c>
      <c r="O81" s="10" t="s">
        <v>9243</v>
      </c>
      <c r="P81" s="39" t="s">
        <v>9256</v>
      </c>
      <c r="Q81" s="108">
        <v>4500000079</v>
      </c>
      <c r="R81" s="43">
        <v>53713</v>
      </c>
      <c r="T81" s="119"/>
      <c r="U81" s="119"/>
      <c r="V81" s="119"/>
    </row>
    <row r="82" spans="1:22" ht="15.95" customHeight="1" x14ac:dyDescent="0.2">
      <c r="A82" s="28" t="s">
        <v>1462</v>
      </c>
      <c r="B82" s="7">
        <v>44567</v>
      </c>
      <c r="C82" s="7">
        <v>44567</v>
      </c>
      <c r="D82" s="7">
        <v>44576.546875</v>
      </c>
      <c r="E82" s="20">
        <v>1240</v>
      </c>
      <c r="F82" s="27" t="str">
        <f>VLOOKUP(E82,PROVEEDORES!$A$2:$D$1013,2,0)</f>
        <v>CULLIGAN ARGENTINA S.A.</v>
      </c>
      <c r="G82" s="6" t="s">
        <v>351</v>
      </c>
      <c r="H82" s="6" t="s">
        <v>427</v>
      </c>
      <c r="I82" s="8">
        <v>21</v>
      </c>
      <c r="J82" s="9">
        <v>1200</v>
      </c>
      <c r="K82" s="9">
        <v>252</v>
      </c>
      <c r="L82" s="9">
        <v>1452</v>
      </c>
      <c r="M82" s="16"/>
      <c r="N82" s="14" t="str">
        <f>IF(M82=0,"",VLOOKUP(M82,'CUENTAS_CONTABLES'!$A$2:$B$100,2,0))</f>
        <v/>
      </c>
      <c r="O82" s="10" t="s">
        <v>9245</v>
      </c>
      <c r="P82" s="39" t="s">
        <v>9253</v>
      </c>
      <c r="Q82" s="107">
        <v>4500000080</v>
      </c>
      <c r="R82" s="43">
        <v>53714</v>
      </c>
      <c r="T82" s="119"/>
      <c r="U82" s="119"/>
      <c r="V82" s="119"/>
    </row>
    <row r="83" spans="1:22" ht="15.95" customHeight="1" x14ac:dyDescent="0.2">
      <c r="A83" s="28" t="s">
        <v>1463</v>
      </c>
      <c r="B83" s="7">
        <v>44567</v>
      </c>
      <c r="C83" s="7">
        <v>44567</v>
      </c>
      <c r="D83" s="7">
        <v>44575.747673611113</v>
      </c>
      <c r="E83" s="20">
        <v>1259</v>
      </c>
      <c r="F83" s="27" t="str">
        <f>VLOOKUP(E83,PROVEEDORES!$A$2:$D$1013,2,0)</f>
        <v>DEAN FUNES SRL</v>
      </c>
      <c r="G83" s="6" t="s">
        <v>351</v>
      </c>
      <c r="H83" s="6" t="s">
        <v>407</v>
      </c>
      <c r="I83" s="8">
        <v>21</v>
      </c>
      <c r="J83" s="9">
        <v>81.78</v>
      </c>
      <c r="K83" s="9">
        <v>17.1738</v>
      </c>
      <c r="L83" s="9">
        <v>98.953800000000001</v>
      </c>
      <c r="M83" s="16"/>
      <c r="N83" s="14" t="str">
        <f>IF(M83=0,"",VLOOKUP(M83,'CUENTAS_CONTABLES'!$A$2:$B$100,2,0))</f>
        <v/>
      </c>
      <c r="O83" s="10" t="s">
        <v>9244</v>
      </c>
      <c r="P83" s="39" t="s">
        <v>9252</v>
      </c>
      <c r="Q83" s="108">
        <v>4500000081</v>
      </c>
      <c r="R83" s="43">
        <v>53715</v>
      </c>
      <c r="T83" s="119"/>
      <c r="U83" s="119"/>
      <c r="V83" s="119"/>
    </row>
    <row r="84" spans="1:22" ht="15.95" customHeight="1" x14ac:dyDescent="0.2">
      <c r="A84" s="28" t="s">
        <v>1458</v>
      </c>
      <c r="B84" s="7">
        <v>44567</v>
      </c>
      <c r="C84" s="7">
        <v>44567</v>
      </c>
      <c r="D84" s="7">
        <v>44569.535694444443</v>
      </c>
      <c r="E84" s="20">
        <v>1265</v>
      </c>
      <c r="F84" s="27" t="str">
        <f>VLOOKUP(E84,PROVEEDORES!$A$2:$D$1013,2,0)</f>
        <v>DI VITO GENEROSO</v>
      </c>
      <c r="G84" s="6" t="s">
        <v>351</v>
      </c>
      <c r="H84" s="6" t="s">
        <v>424</v>
      </c>
      <c r="I84" s="8">
        <v>21</v>
      </c>
      <c r="J84" s="9">
        <v>503.1</v>
      </c>
      <c r="K84" s="9">
        <v>105.65100000000001</v>
      </c>
      <c r="L84" s="9">
        <v>608.75099999999998</v>
      </c>
      <c r="M84" s="16"/>
      <c r="N84" s="14" t="str">
        <f>IF(M84=0,"",VLOOKUP(M84,'CUENTAS_CONTABLES'!$A$2:$B$100,2,0))</f>
        <v/>
      </c>
      <c r="O84" s="10" t="s">
        <v>9246</v>
      </c>
      <c r="P84" s="39" t="s">
        <v>9253</v>
      </c>
      <c r="Q84" s="107">
        <v>4500000082</v>
      </c>
      <c r="R84" s="43">
        <v>53716</v>
      </c>
      <c r="T84" s="119"/>
      <c r="U84" s="119"/>
      <c r="V84" s="119"/>
    </row>
    <row r="85" spans="1:22" ht="15.95" customHeight="1" x14ac:dyDescent="0.2">
      <c r="A85" s="28" t="s">
        <v>1438</v>
      </c>
      <c r="B85" s="7">
        <v>44567</v>
      </c>
      <c r="C85" s="7">
        <v>44567</v>
      </c>
      <c r="D85" s="7">
        <v>44583.606504629628</v>
      </c>
      <c r="E85" s="20">
        <v>1305</v>
      </c>
      <c r="F85" s="27" t="str">
        <f>VLOOKUP(E85,PROVEEDORES!$A$2:$D$1013,2,0)</f>
        <v>EL SURTIDOR SA</v>
      </c>
      <c r="G85" s="6" t="s">
        <v>351</v>
      </c>
      <c r="H85" s="6" t="s">
        <v>387</v>
      </c>
      <c r="I85" s="8">
        <v>27</v>
      </c>
      <c r="J85" s="9">
        <v>165.16</v>
      </c>
      <c r="K85" s="9">
        <v>44.593199999999996</v>
      </c>
      <c r="L85" s="9">
        <v>209.75319999999999</v>
      </c>
      <c r="M85" s="16"/>
      <c r="N85" s="14" t="str">
        <f>IF(M85=0,"",VLOOKUP(M85,'CUENTAS_CONTABLES'!$A$2:$B$100,2,0))</f>
        <v/>
      </c>
      <c r="O85" s="10" t="s">
        <v>8357</v>
      </c>
      <c r="P85" s="39" t="s">
        <v>9256</v>
      </c>
      <c r="Q85" s="108">
        <v>4500000083</v>
      </c>
      <c r="R85" s="43">
        <v>53717</v>
      </c>
      <c r="T85" s="119"/>
      <c r="U85" s="119"/>
      <c r="V85" s="119"/>
    </row>
    <row r="86" spans="1:22" ht="15.95" customHeight="1" x14ac:dyDescent="0.2">
      <c r="A86" s="28" t="s">
        <v>1461</v>
      </c>
      <c r="B86" s="7">
        <v>44567</v>
      </c>
      <c r="C86" s="7">
        <v>44567</v>
      </c>
      <c r="D86" s="7">
        <v>44597.621342592596</v>
      </c>
      <c r="E86" s="20">
        <v>1355</v>
      </c>
      <c r="F86" s="27" t="str">
        <f>VLOOKUP(E86,PROVEEDORES!$A$2:$D$1013,2,0)</f>
        <v>ESTELA LUCIA VILLAFAÑE</v>
      </c>
      <c r="G86" s="6" t="s">
        <v>351</v>
      </c>
      <c r="H86" s="6" t="s">
        <v>426</v>
      </c>
      <c r="I86" s="8">
        <v>21</v>
      </c>
      <c r="J86" s="9">
        <v>743.8</v>
      </c>
      <c r="K86" s="9">
        <v>156.19799999999998</v>
      </c>
      <c r="L86" s="9">
        <v>899.99799999999993</v>
      </c>
      <c r="M86" s="16"/>
      <c r="N86" s="14" t="str">
        <f>IF(M86=0,"",VLOOKUP(M86,'CUENTAS_CONTABLES'!$A$2:$B$100,2,0))</f>
        <v/>
      </c>
      <c r="O86" s="10" t="s">
        <v>9248</v>
      </c>
      <c r="P86" s="39" t="s">
        <v>9253</v>
      </c>
      <c r="Q86" s="107">
        <v>4500000084</v>
      </c>
      <c r="R86" s="43">
        <v>53718</v>
      </c>
      <c r="T86" s="119"/>
      <c r="U86" s="119"/>
      <c r="V86" s="119"/>
    </row>
    <row r="87" spans="1:22" ht="15.95" customHeight="1" x14ac:dyDescent="0.2">
      <c r="A87" s="28" t="s">
        <v>1453</v>
      </c>
      <c r="B87" s="7">
        <v>44567</v>
      </c>
      <c r="C87" s="7">
        <v>44567</v>
      </c>
      <c r="D87" s="7">
        <v>44596.69835648148</v>
      </c>
      <c r="E87" s="20">
        <v>1498</v>
      </c>
      <c r="F87" s="27" t="str">
        <f>VLOOKUP(E87,PROVEEDORES!$A$2:$D$1013,2,0)</f>
        <v>IP-TEL S.A.</v>
      </c>
      <c r="G87" s="6" t="s">
        <v>351</v>
      </c>
      <c r="H87" s="6" t="s">
        <v>396</v>
      </c>
      <c r="I87" s="8">
        <v>21</v>
      </c>
      <c r="J87" s="9">
        <v>1370.57</v>
      </c>
      <c r="K87" s="9">
        <v>287.81969999999995</v>
      </c>
      <c r="L87" s="9">
        <v>1658.3896999999999</v>
      </c>
      <c r="M87" s="16"/>
      <c r="N87" s="14" t="str">
        <f>IF(M87=0,"",VLOOKUP(M87,'CUENTAS_CONTABLES'!$A$2:$B$100,2,0))</f>
        <v/>
      </c>
      <c r="O87" s="10" t="s">
        <v>9245</v>
      </c>
      <c r="P87" s="39" t="s">
        <v>9253</v>
      </c>
      <c r="Q87" s="108">
        <v>4500000085</v>
      </c>
      <c r="R87" s="43">
        <v>53719</v>
      </c>
      <c r="T87" s="119"/>
      <c r="U87" s="119"/>
      <c r="V87" s="119"/>
    </row>
    <row r="88" spans="1:22" ht="15.95" customHeight="1" x14ac:dyDescent="0.2">
      <c r="A88" s="28" t="s">
        <v>1437</v>
      </c>
      <c r="B88" s="7">
        <v>44567</v>
      </c>
      <c r="C88" s="7">
        <v>44567</v>
      </c>
      <c r="D88" s="7">
        <v>44567.754513888889</v>
      </c>
      <c r="E88" s="20">
        <v>1544</v>
      </c>
      <c r="F88" s="27" t="str">
        <f>VLOOKUP(E88,PROVEEDORES!$A$2:$D$1013,2,0)</f>
        <v>KABEL S.R.L.</v>
      </c>
      <c r="G88" s="6" t="s">
        <v>351</v>
      </c>
      <c r="H88" s="6" t="s">
        <v>386</v>
      </c>
      <c r="I88" s="8">
        <v>0</v>
      </c>
      <c r="J88" s="9">
        <v>41779</v>
      </c>
      <c r="K88" s="9">
        <v>0</v>
      </c>
      <c r="L88" s="9">
        <v>41779</v>
      </c>
      <c r="M88" s="16"/>
      <c r="N88" s="14" t="str">
        <f>IF(M88=0,"",VLOOKUP(M88,'CUENTAS_CONTABLES'!$A$2:$B$100,2,0))</f>
        <v/>
      </c>
      <c r="O88" s="10" t="s">
        <v>9242</v>
      </c>
      <c r="P88" s="39" t="s">
        <v>9253</v>
      </c>
      <c r="Q88" s="107">
        <v>4500000086</v>
      </c>
      <c r="R88" s="43">
        <v>53720</v>
      </c>
      <c r="T88" s="119"/>
      <c r="U88" s="119"/>
      <c r="V88" s="119"/>
    </row>
    <row r="89" spans="1:22" ht="15.95" customHeight="1" x14ac:dyDescent="0.2">
      <c r="A89" s="28" t="s">
        <v>1439</v>
      </c>
      <c r="B89" s="7">
        <v>44567</v>
      </c>
      <c r="C89" s="7">
        <v>44567</v>
      </c>
      <c r="D89" s="7">
        <v>44569.53806712963</v>
      </c>
      <c r="E89" s="20">
        <v>1579</v>
      </c>
      <c r="F89" s="27" t="str">
        <f>VLOOKUP(E89,PROVEEDORES!$A$2:$D$1013,2,0)</f>
        <v>LE PETIT TRIANON S.A.A</v>
      </c>
      <c r="G89" s="6" t="s">
        <v>351</v>
      </c>
      <c r="H89" s="6" t="s">
        <v>414</v>
      </c>
      <c r="I89" s="8">
        <v>21</v>
      </c>
      <c r="J89" s="9">
        <v>57.02</v>
      </c>
      <c r="K89" s="9">
        <v>11.974200000000002</v>
      </c>
      <c r="L89" s="9">
        <v>68.994200000000006</v>
      </c>
      <c r="M89" s="16"/>
      <c r="N89" s="14" t="str">
        <f>IF(M89=0,"",VLOOKUP(M89,'CUENTAS_CONTABLES'!$A$2:$B$100,2,0))</f>
        <v/>
      </c>
      <c r="O89" s="10" t="s">
        <v>9246</v>
      </c>
      <c r="P89" s="39" t="s">
        <v>9253</v>
      </c>
      <c r="Q89" s="108">
        <v>4500000087</v>
      </c>
      <c r="R89" s="43">
        <v>53721</v>
      </c>
      <c r="T89" s="119"/>
      <c r="U89" s="119"/>
      <c r="V89" s="119"/>
    </row>
    <row r="90" spans="1:22" ht="15.95" customHeight="1" x14ac:dyDescent="0.2">
      <c r="A90" s="28" t="s">
        <v>1444</v>
      </c>
      <c r="B90" s="7">
        <v>44567</v>
      </c>
      <c r="C90" s="7">
        <v>44567</v>
      </c>
      <c r="D90" s="7">
        <v>44568.515011574076</v>
      </c>
      <c r="E90" s="20">
        <v>1626</v>
      </c>
      <c r="F90" s="27" t="str">
        <f>VLOOKUP(E90,PROVEEDORES!$A$2:$D$1013,2,0)</f>
        <v>MANUEL OMAR CASTAÑEDA</v>
      </c>
      <c r="G90" s="6" t="s">
        <v>351</v>
      </c>
      <c r="H90" s="6" t="s">
        <v>416</v>
      </c>
      <c r="I90" s="8">
        <v>21</v>
      </c>
      <c r="J90" s="9">
        <v>36719.15</v>
      </c>
      <c r="K90" s="9">
        <v>7711.0214999999998</v>
      </c>
      <c r="L90" s="9">
        <v>44430.171500000004</v>
      </c>
      <c r="M90" s="16"/>
      <c r="N90" s="14" t="str">
        <f>IF(M90=0,"",VLOOKUP(M90,'CUENTAS_CONTABLES'!$A$2:$B$100,2,0))</f>
        <v/>
      </c>
      <c r="O90" s="10" t="s">
        <v>9245</v>
      </c>
      <c r="P90" s="39" t="s">
        <v>9252</v>
      </c>
      <c r="Q90" s="107">
        <v>4500000088</v>
      </c>
      <c r="R90" s="43">
        <v>53722</v>
      </c>
      <c r="T90" s="119"/>
      <c r="U90" s="119"/>
      <c r="V90" s="119"/>
    </row>
    <row r="91" spans="1:22" ht="15.95" customHeight="1" x14ac:dyDescent="0.2">
      <c r="A91" s="28" t="s">
        <v>1464</v>
      </c>
      <c r="B91" s="7">
        <v>44567</v>
      </c>
      <c r="C91" s="7">
        <v>44567</v>
      </c>
      <c r="D91" s="7">
        <v>44577.528298611112</v>
      </c>
      <c r="E91" s="20">
        <v>1666</v>
      </c>
      <c r="F91" s="27" t="str">
        <f>VLOOKUP(E91,PROVEEDORES!$A$2:$D$1013,2,0)</f>
        <v>MELLINO PATRICIA BEATRIZ</v>
      </c>
      <c r="G91" s="6" t="s">
        <v>351</v>
      </c>
      <c r="H91" s="6" t="s">
        <v>428</v>
      </c>
      <c r="I91" s="8">
        <v>21</v>
      </c>
      <c r="J91" s="9">
        <v>56.75</v>
      </c>
      <c r="K91" s="9">
        <v>11.9175</v>
      </c>
      <c r="L91" s="9">
        <v>68.667500000000004</v>
      </c>
      <c r="M91" s="16"/>
      <c r="N91" s="14" t="str">
        <f>IF(M91=0,"",VLOOKUP(M91,'CUENTAS_CONTABLES'!$A$2:$B$100,2,0))</f>
        <v/>
      </c>
      <c r="O91" s="10" t="s">
        <v>9242</v>
      </c>
      <c r="P91" s="39" t="s">
        <v>9253</v>
      </c>
      <c r="Q91" s="108">
        <v>4500000089</v>
      </c>
      <c r="R91" s="43">
        <v>53723</v>
      </c>
      <c r="T91" s="119"/>
      <c r="U91" s="119"/>
      <c r="V91" s="119"/>
    </row>
    <row r="92" spans="1:22" ht="15.95" customHeight="1" x14ac:dyDescent="0.2">
      <c r="A92" s="28" t="s">
        <v>1446</v>
      </c>
      <c r="B92" s="7">
        <v>44567</v>
      </c>
      <c r="C92" s="7">
        <v>44567</v>
      </c>
      <c r="D92" s="7">
        <v>44569.61650462963</v>
      </c>
      <c r="E92" s="20">
        <v>1706</v>
      </c>
      <c r="F92" s="27" t="str">
        <f>VLOOKUP(E92,PROVEEDORES!$A$2:$D$1013,2,0)</f>
        <v>NEXTEL S.A.</v>
      </c>
      <c r="G92" s="6" t="s">
        <v>351</v>
      </c>
      <c r="H92" s="6" t="s">
        <v>392</v>
      </c>
      <c r="I92" s="8">
        <v>21</v>
      </c>
      <c r="J92" s="9">
        <v>62.94</v>
      </c>
      <c r="K92" s="9">
        <v>13.2174</v>
      </c>
      <c r="L92" s="9">
        <v>76.157399999999996</v>
      </c>
      <c r="M92" s="16"/>
      <c r="N92" s="14" t="str">
        <f>IF(M92=0,"",VLOOKUP(M92,'CUENTAS_CONTABLES'!$A$2:$B$100,2,0))</f>
        <v/>
      </c>
      <c r="O92" s="10" t="s">
        <v>9244</v>
      </c>
      <c r="P92" s="39" t="s">
        <v>9253</v>
      </c>
      <c r="Q92" s="107">
        <v>4500000090</v>
      </c>
      <c r="R92" s="43">
        <v>53724</v>
      </c>
      <c r="T92" s="119"/>
      <c r="U92" s="119"/>
      <c r="V92" s="119"/>
    </row>
    <row r="93" spans="1:22" ht="15.95" customHeight="1" x14ac:dyDescent="0.2">
      <c r="A93" s="28" t="s">
        <v>1445</v>
      </c>
      <c r="B93" s="7">
        <v>44567</v>
      </c>
      <c r="C93" s="7">
        <v>44567</v>
      </c>
      <c r="D93" s="7">
        <v>44587.689756944441</v>
      </c>
      <c r="E93" s="20">
        <v>1742</v>
      </c>
      <c r="F93" s="27" t="str">
        <f>VLOOKUP(E93,PROVEEDORES!$A$2:$D$1013,2,0)</f>
        <v>PANAMERICANA KM 50 SA</v>
      </c>
      <c r="G93" s="6" t="s">
        <v>351</v>
      </c>
      <c r="H93" s="6" t="s">
        <v>417</v>
      </c>
      <c r="I93" s="8">
        <v>21</v>
      </c>
      <c r="J93" s="9">
        <v>5780.46</v>
      </c>
      <c r="K93" s="9">
        <v>1213.8966</v>
      </c>
      <c r="L93" s="9">
        <v>6994.3566000000001</v>
      </c>
      <c r="M93" s="16"/>
      <c r="N93" s="14" t="str">
        <f>IF(M93=0,"",VLOOKUP(M93,'CUENTAS_CONTABLES'!$A$2:$B$100,2,0))</f>
        <v/>
      </c>
      <c r="O93" s="10" t="s">
        <v>8357</v>
      </c>
      <c r="P93" s="39" t="s">
        <v>9253</v>
      </c>
      <c r="Q93" s="108">
        <v>4500000091</v>
      </c>
      <c r="R93" s="43">
        <v>53725</v>
      </c>
      <c r="T93" s="119"/>
      <c r="U93" s="119"/>
      <c r="V93" s="119"/>
    </row>
    <row r="94" spans="1:22" ht="15.95" customHeight="1" x14ac:dyDescent="0.2">
      <c r="A94" s="28" t="s">
        <v>1450</v>
      </c>
      <c r="B94" s="7">
        <v>44567</v>
      </c>
      <c r="C94" s="7">
        <v>44567</v>
      </c>
      <c r="D94" s="7">
        <v>44580.520092592589</v>
      </c>
      <c r="E94" s="20">
        <v>1781</v>
      </c>
      <c r="F94" s="27" t="str">
        <f>VLOOKUP(E94,PROVEEDORES!$A$2:$D$1013,2,0)</f>
        <v>PINTURERIAS REX S.A.</v>
      </c>
      <c r="G94" s="6" t="s">
        <v>351</v>
      </c>
      <c r="H94" s="6" t="s">
        <v>420</v>
      </c>
      <c r="I94" s="8">
        <v>21</v>
      </c>
      <c r="J94" s="9">
        <v>94.91</v>
      </c>
      <c r="K94" s="9">
        <v>19.931100000000001</v>
      </c>
      <c r="L94" s="9">
        <v>114.8411</v>
      </c>
      <c r="M94" s="16"/>
      <c r="N94" s="14" t="str">
        <f>IF(M94=0,"",VLOOKUP(M94,'CUENTAS_CONTABLES'!$A$2:$B$100,2,0))</f>
        <v/>
      </c>
      <c r="O94" s="10" t="s">
        <v>9241</v>
      </c>
      <c r="P94" s="39" t="s">
        <v>9253</v>
      </c>
      <c r="Q94" s="107">
        <v>4500000092</v>
      </c>
      <c r="R94" s="43">
        <v>53727</v>
      </c>
      <c r="T94" s="119"/>
      <c r="U94" s="119"/>
      <c r="V94" s="119"/>
    </row>
    <row r="95" spans="1:22" ht="15.95" customHeight="1" x14ac:dyDescent="0.2">
      <c r="A95" s="28" t="s">
        <v>1456</v>
      </c>
      <c r="B95" s="7">
        <v>44567</v>
      </c>
      <c r="C95" s="7">
        <v>44567</v>
      </c>
      <c r="D95" s="7">
        <v>44569.603275462963</v>
      </c>
      <c r="E95" s="20">
        <v>1790</v>
      </c>
      <c r="F95" s="27" t="str">
        <f>VLOOKUP(E95,PROVEEDORES!$A$2:$D$1013,2,0)</f>
        <v>PREMIUM BAKERY SA</v>
      </c>
      <c r="G95" s="6" t="s">
        <v>351</v>
      </c>
      <c r="H95" s="6" t="s">
        <v>423</v>
      </c>
      <c r="I95" s="8">
        <v>21</v>
      </c>
      <c r="J95" s="9">
        <v>8250</v>
      </c>
      <c r="K95" s="9">
        <v>1732.5</v>
      </c>
      <c r="L95" s="9">
        <v>9982.5</v>
      </c>
      <c r="M95" s="16"/>
      <c r="N95" s="14" t="str">
        <f>IF(M95=0,"",VLOOKUP(M95,'CUENTAS_CONTABLES'!$A$2:$B$100,2,0))</f>
        <v/>
      </c>
      <c r="O95" s="10" t="s">
        <v>9240</v>
      </c>
      <c r="P95" s="39" t="s">
        <v>9253</v>
      </c>
      <c r="Q95" s="108">
        <v>4500000093</v>
      </c>
      <c r="R95" s="43">
        <v>53728</v>
      </c>
      <c r="T95" s="119"/>
      <c r="U95" s="119"/>
      <c r="V95" s="119"/>
    </row>
    <row r="96" spans="1:22" ht="15.95" customHeight="1" x14ac:dyDescent="0.2">
      <c r="A96" s="28" t="s">
        <v>1448</v>
      </c>
      <c r="B96" s="7">
        <v>44567</v>
      </c>
      <c r="C96" s="7">
        <v>44567</v>
      </c>
      <c r="D96" s="7">
        <v>44569.538726851853</v>
      </c>
      <c r="E96" s="20">
        <v>1803</v>
      </c>
      <c r="F96" s="27" t="str">
        <f>VLOOKUP(E96,PROVEEDORES!$A$2:$D$1013,2,0)</f>
        <v>RDM TILES GROUP S.R.L.</v>
      </c>
      <c r="G96" s="6" t="s">
        <v>351</v>
      </c>
      <c r="H96" s="6" t="s">
        <v>418</v>
      </c>
      <c r="I96" s="8">
        <v>21</v>
      </c>
      <c r="J96" s="9">
        <v>22.31</v>
      </c>
      <c r="K96" s="9">
        <v>4.6851000000000003</v>
      </c>
      <c r="L96" s="9">
        <v>26.995100000000001</v>
      </c>
      <c r="M96" s="16"/>
      <c r="N96" s="14" t="str">
        <f>IF(M96=0,"",VLOOKUP(M96,'CUENTAS_CONTABLES'!$A$2:$B$100,2,0))</f>
        <v/>
      </c>
      <c r="O96" s="10" t="s">
        <v>9241</v>
      </c>
      <c r="P96" s="39" t="s">
        <v>9252</v>
      </c>
      <c r="Q96" s="107">
        <v>4500000094</v>
      </c>
      <c r="R96" s="43">
        <v>53729</v>
      </c>
      <c r="T96" s="119"/>
      <c r="U96" s="119"/>
      <c r="V96" s="119"/>
    </row>
    <row r="97" spans="1:22" ht="15.95" customHeight="1" x14ac:dyDescent="0.2">
      <c r="A97" s="28" t="s">
        <v>1452</v>
      </c>
      <c r="B97" s="7">
        <v>44567</v>
      </c>
      <c r="C97" s="7">
        <v>44567</v>
      </c>
      <c r="D97" s="7">
        <v>44568.435081018521</v>
      </c>
      <c r="E97" s="20">
        <v>1833</v>
      </c>
      <c r="F97" s="27" t="str">
        <f>VLOOKUP(E97,PROVEEDORES!$A$2:$D$1013,2,0)</f>
        <v>ROHNER S.R.L</v>
      </c>
      <c r="G97" s="6" t="s">
        <v>351</v>
      </c>
      <c r="H97" s="6" t="s">
        <v>396</v>
      </c>
      <c r="I97" s="8">
        <v>21</v>
      </c>
      <c r="J97" s="9">
        <v>422.97</v>
      </c>
      <c r="K97" s="9">
        <v>88.823700000000002</v>
      </c>
      <c r="L97" s="9">
        <v>511.79370000000006</v>
      </c>
      <c r="M97" s="16"/>
      <c r="N97" s="14" t="str">
        <f>IF(M97=0,"",VLOOKUP(M97,'CUENTAS_CONTABLES'!$A$2:$B$100,2,0))</f>
        <v/>
      </c>
      <c r="O97" s="10" t="s">
        <v>9248</v>
      </c>
      <c r="P97" s="39" t="s">
        <v>9253</v>
      </c>
      <c r="Q97" s="108">
        <v>4500000095</v>
      </c>
      <c r="R97" s="43">
        <v>53730</v>
      </c>
      <c r="T97" s="119"/>
      <c r="U97" s="119"/>
      <c r="V97" s="119"/>
    </row>
    <row r="98" spans="1:22" ht="15.95" customHeight="1" x14ac:dyDescent="0.2">
      <c r="A98" s="28" t="s">
        <v>1465</v>
      </c>
      <c r="B98" s="7">
        <v>44567</v>
      </c>
      <c r="C98" s="7">
        <v>44567</v>
      </c>
      <c r="D98" s="7">
        <v>44569.53638888889</v>
      </c>
      <c r="E98" s="20">
        <v>1859</v>
      </c>
      <c r="F98" s="27" t="str">
        <f>VLOOKUP(E98,PROVEEDORES!$A$2:$D$1013,2,0)</f>
        <v>SAMARA WALTER OMAR ISA</v>
      </c>
      <c r="G98" s="6" t="s">
        <v>351</v>
      </c>
      <c r="H98" s="6" t="s">
        <v>412</v>
      </c>
      <c r="I98" s="8">
        <v>21</v>
      </c>
      <c r="J98" s="9">
        <v>93.54</v>
      </c>
      <c r="K98" s="9">
        <v>19.6434</v>
      </c>
      <c r="L98" s="9">
        <v>113.18340000000001</v>
      </c>
      <c r="M98" s="16"/>
      <c r="N98" s="14" t="str">
        <f>IF(M98=0,"",VLOOKUP(M98,'CUENTAS_CONTABLES'!$A$2:$B$100,2,0))</f>
        <v/>
      </c>
      <c r="O98" s="10" t="s">
        <v>9247</v>
      </c>
      <c r="P98" s="39" t="s">
        <v>9253</v>
      </c>
      <c r="Q98" s="107">
        <v>4500000096</v>
      </c>
      <c r="R98" s="43">
        <v>53731</v>
      </c>
      <c r="T98" s="119"/>
      <c r="U98" s="119"/>
      <c r="V98" s="119"/>
    </row>
    <row r="99" spans="1:22" ht="15.95" customHeight="1" x14ac:dyDescent="0.2">
      <c r="A99" s="28" t="s">
        <v>1449</v>
      </c>
      <c r="B99" s="7">
        <v>44567</v>
      </c>
      <c r="C99" s="7">
        <v>44567</v>
      </c>
      <c r="D99" s="7">
        <v>44576.503518518519</v>
      </c>
      <c r="E99" s="20">
        <v>1866</v>
      </c>
      <c r="F99" s="27" t="str">
        <f>VLOOKUP(E99,PROVEEDORES!$A$2:$D$1013,2,0)</f>
        <v>SARABIA ROST MARIA TAMARA</v>
      </c>
      <c r="G99" s="6" t="s">
        <v>351</v>
      </c>
      <c r="H99" s="6" t="s">
        <v>419</v>
      </c>
      <c r="I99" s="8">
        <v>21</v>
      </c>
      <c r="J99" s="9">
        <v>2085.87</v>
      </c>
      <c r="K99" s="9">
        <v>438.03269999999998</v>
      </c>
      <c r="L99" s="9">
        <v>2523.9026999999996</v>
      </c>
      <c r="M99" s="16"/>
      <c r="N99" s="14" t="str">
        <f>IF(M99=0,"",VLOOKUP(M99,'CUENTAS_CONTABLES'!$A$2:$B$100,2,0))</f>
        <v/>
      </c>
      <c r="O99" s="10" t="s">
        <v>9243</v>
      </c>
      <c r="P99" s="39" t="s">
        <v>9253</v>
      </c>
      <c r="Q99" s="108">
        <v>4500000097</v>
      </c>
      <c r="R99" s="43">
        <v>53732</v>
      </c>
      <c r="T99" s="119"/>
      <c r="U99" s="119"/>
      <c r="V99" s="119"/>
    </row>
    <row r="100" spans="1:22" ht="15.95" customHeight="1" x14ac:dyDescent="0.2">
      <c r="A100" s="28" t="s">
        <v>1447</v>
      </c>
      <c r="B100" s="7">
        <v>44567</v>
      </c>
      <c r="C100" s="7">
        <v>44567</v>
      </c>
      <c r="D100" s="7">
        <v>44574.530694444446</v>
      </c>
      <c r="E100" s="20">
        <v>1870</v>
      </c>
      <c r="F100" s="27" t="str">
        <f>VLOOKUP(E100,PROVEEDORES!$A$2:$D$1013,2,0)</f>
        <v>SAYAGO PABLO JOSE</v>
      </c>
      <c r="G100" s="6" t="s">
        <v>351</v>
      </c>
      <c r="H100" s="6" t="s">
        <v>393</v>
      </c>
      <c r="I100" s="8">
        <v>21</v>
      </c>
      <c r="J100" s="9">
        <v>92.05</v>
      </c>
      <c r="K100" s="9">
        <v>19.330500000000001</v>
      </c>
      <c r="L100" s="9">
        <v>111.3805</v>
      </c>
      <c r="M100" s="16"/>
      <c r="N100" s="14" t="str">
        <f>IF(M100=0,"",VLOOKUP(M100,'CUENTAS_CONTABLES'!$A$2:$B$100,2,0))</f>
        <v/>
      </c>
      <c r="O100" s="10" t="s">
        <v>9248</v>
      </c>
      <c r="P100" s="39" t="s">
        <v>9253</v>
      </c>
      <c r="Q100" s="107">
        <v>4500000098</v>
      </c>
      <c r="R100" s="43">
        <v>53733</v>
      </c>
      <c r="T100" s="119"/>
      <c r="U100" s="119"/>
      <c r="V100" s="119"/>
    </row>
    <row r="101" spans="1:22" ht="15.95" customHeight="1" x14ac:dyDescent="0.2">
      <c r="A101" s="28" t="s">
        <v>1457</v>
      </c>
      <c r="B101" s="7">
        <v>44567</v>
      </c>
      <c r="C101" s="7">
        <v>44567</v>
      </c>
      <c r="D101" s="7">
        <v>44605.553854166668</v>
      </c>
      <c r="E101" s="20">
        <v>1873</v>
      </c>
      <c r="F101" s="27" t="str">
        <f>VLOOKUP(E101,PROVEEDORES!$A$2:$D$1013,2,0)</f>
        <v xml:space="preserve">SCHEITLIN RUBEN DARIO </v>
      </c>
      <c r="G101" s="6" t="s">
        <v>351</v>
      </c>
      <c r="H101" s="6" t="s">
        <v>371</v>
      </c>
      <c r="I101" s="8">
        <v>21</v>
      </c>
      <c r="J101" s="9">
        <v>341.14</v>
      </c>
      <c r="K101" s="9">
        <v>71.639399999999995</v>
      </c>
      <c r="L101" s="9">
        <v>412.77940000000001</v>
      </c>
      <c r="M101" s="16"/>
      <c r="N101" s="14" t="str">
        <f>IF(M101=0,"",VLOOKUP(M101,'CUENTAS_CONTABLES'!$A$2:$B$100,2,0))</f>
        <v/>
      </c>
      <c r="O101" s="10" t="s">
        <v>9242</v>
      </c>
      <c r="P101" s="39" t="s">
        <v>9253</v>
      </c>
      <c r="Q101" s="108">
        <v>4500000099</v>
      </c>
      <c r="R101" s="43">
        <v>53734</v>
      </c>
      <c r="T101" s="119"/>
      <c r="U101" s="119"/>
      <c r="V101" s="119"/>
    </row>
    <row r="102" spans="1:22" ht="15.95" customHeight="1" x14ac:dyDescent="0.2">
      <c r="A102" s="28" t="s">
        <v>1443</v>
      </c>
      <c r="B102" s="7">
        <v>44567</v>
      </c>
      <c r="C102" s="7">
        <v>44567</v>
      </c>
      <c r="D102" s="7">
        <v>44568.515497685185</v>
      </c>
      <c r="E102" s="20">
        <v>1900</v>
      </c>
      <c r="F102" s="27" t="str">
        <f>VLOOKUP(E102,PROVEEDORES!$A$2:$D$1013,2,0)</f>
        <v>SICARDI RUBEN LUCIANO</v>
      </c>
      <c r="G102" s="6" t="s">
        <v>351</v>
      </c>
      <c r="H102" s="6" t="s">
        <v>416</v>
      </c>
      <c r="I102" s="8">
        <v>21</v>
      </c>
      <c r="J102" s="9">
        <v>38483.99</v>
      </c>
      <c r="K102" s="9">
        <v>8081.6378999999988</v>
      </c>
      <c r="L102" s="9">
        <v>46565.627899999999</v>
      </c>
      <c r="M102" s="16"/>
      <c r="N102" s="14" t="str">
        <f>IF(M102=0,"",VLOOKUP(M102,'CUENTAS_CONTABLES'!$A$2:$B$100,2,0))</f>
        <v/>
      </c>
      <c r="O102" s="10" t="s">
        <v>9243</v>
      </c>
      <c r="P102" s="39" t="s">
        <v>9253</v>
      </c>
      <c r="Q102" s="107">
        <v>4500000100</v>
      </c>
      <c r="R102" s="43">
        <v>53735</v>
      </c>
      <c r="T102" s="119"/>
      <c r="U102" s="119"/>
      <c r="V102" s="119"/>
    </row>
    <row r="103" spans="1:22" ht="15.95" customHeight="1" x14ac:dyDescent="0.2">
      <c r="A103" s="28" t="s">
        <v>1440</v>
      </c>
      <c r="B103" s="7">
        <v>44567</v>
      </c>
      <c r="C103" s="7">
        <v>44567</v>
      </c>
      <c r="D103" s="7">
        <v>44573.654050925928</v>
      </c>
      <c r="E103" s="20">
        <v>1909</v>
      </c>
      <c r="F103" s="27" t="str">
        <f>VLOOKUP(E103,PROVEEDORES!$A$2:$D$1013,2,0)</f>
        <v>SIMOSA S.R.L</v>
      </c>
      <c r="G103" s="6" t="s">
        <v>351</v>
      </c>
      <c r="H103" s="6" t="s">
        <v>415</v>
      </c>
      <c r="I103" s="8">
        <v>21</v>
      </c>
      <c r="J103" s="9">
        <v>49.59</v>
      </c>
      <c r="K103" s="9">
        <v>10.413900000000002</v>
      </c>
      <c r="L103" s="9">
        <v>60.003900000000002</v>
      </c>
      <c r="M103" s="16"/>
      <c r="N103" s="14" t="str">
        <f>IF(M103=0,"",VLOOKUP(M103,'CUENTAS_CONTABLES'!$A$2:$B$100,2,0))</f>
        <v/>
      </c>
      <c r="O103" s="10" t="s">
        <v>9242</v>
      </c>
      <c r="P103" s="39" t="s">
        <v>9253</v>
      </c>
      <c r="Q103" s="108">
        <v>4500000101</v>
      </c>
      <c r="R103" s="43">
        <v>53736</v>
      </c>
      <c r="T103" s="119"/>
      <c r="U103" s="119"/>
      <c r="V103" s="119"/>
    </row>
    <row r="104" spans="1:22" ht="15.95" customHeight="1" x14ac:dyDescent="0.2">
      <c r="A104" s="28" t="s">
        <v>1483</v>
      </c>
      <c r="B104" s="7">
        <v>44568</v>
      </c>
      <c r="C104" s="7">
        <v>44568</v>
      </c>
      <c r="D104" s="7">
        <v>44569.440324074072</v>
      </c>
      <c r="E104" s="20">
        <v>1034</v>
      </c>
      <c r="F104" s="27" t="str">
        <f>VLOOKUP(E104,PROVEEDORES!$A$2:$D$1013,2,0)</f>
        <v>ALEJANDRO JAVIER SANCHEZ</v>
      </c>
      <c r="G104" s="6" t="s">
        <v>351</v>
      </c>
      <c r="H104" s="6" t="s">
        <v>396</v>
      </c>
      <c r="I104" s="8">
        <v>21</v>
      </c>
      <c r="J104" s="9">
        <v>183.06</v>
      </c>
      <c r="K104" s="9">
        <v>38.442599999999999</v>
      </c>
      <c r="L104" s="9">
        <v>221.5026</v>
      </c>
      <c r="M104" s="16"/>
      <c r="N104" s="14" t="str">
        <f>IF(M104=0,"",VLOOKUP(M104,'CUENTAS_CONTABLES'!$A$2:$B$100,2,0))</f>
        <v/>
      </c>
      <c r="O104" s="10" t="s">
        <v>9243</v>
      </c>
      <c r="P104" s="39" t="s">
        <v>9252</v>
      </c>
      <c r="Q104" s="107">
        <v>4500000102</v>
      </c>
      <c r="R104" s="43">
        <v>53737</v>
      </c>
      <c r="T104" s="119"/>
      <c r="U104" s="119"/>
      <c r="V104" s="119"/>
    </row>
    <row r="105" spans="1:22" ht="15.95" customHeight="1" x14ac:dyDescent="0.2">
      <c r="A105" s="28" t="s">
        <v>1477</v>
      </c>
      <c r="B105" s="7">
        <v>44568</v>
      </c>
      <c r="C105" s="7">
        <v>44568</v>
      </c>
      <c r="D105" s="7">
        <v>44569.616180555553</v>
      </c>
      <c r="E105" s="20">
        <v>1113</v>
      </c>
      <c r="F105" s="27" t="str">
        <f>VLOOKUP(E105,PROVEEDORES!$A$2:$D$1013,2,0)</f>
        <v>BARGO JOSÉ OSVALDO</v>
      </c>
      <c r="G105" s="6" t="s">
        <v>351</v>
      </c>
      <c r="H105" s="6" t="s">
        <v>416</v>
      </c>
      <c r="I105" s="8">
        <v>21</v>
      </c>
      <c r="J105" s="9">
        <v>7929.47</v>
      </c>
      <c r="K105" s="9">
        <v>1665.1886999999999</v>
      </c>
      <c r="L105" s="9">
        <v>9594.6587</v>
      </c>
      <c r="M105" s="16"/>
      <c r="N105" s="14" t="str">
        <f>IF(M105=0,"",VLOOKUP(M105,'CUENTAS_CONTABLES'!$A$2:$B$100,2,0))</f>
        <v/>
      </c>
      <c r="O105" s="10" t="s">
        <v>9242</v>
      </c>
      <c r="P105" s="39" t="s">
        <v>9252</v>
      </c>
      <c r="Q105" s="108">
        <v>4500000103</v>
      </c>
      <c r="R105" s="43">
        <v>53738</v>
      </c>
      <c r="T105" s="119"/>
      <c r="U105" s="119"/>
      <c r="V105" s="119"/>
    </row>
    <row r="106" spans="1:22" ht="15.95" customHeight="1" x14ac:dyDescent="0.2">
      <c r="A106" s="28" t="s">
        <v>1491</v>
      </c>
      <c r="B106" s="7">
        <v>44568</v>
      </c>
      <c r="C106" s="7">
        <v>44568</v>
      </c>
      <c r="D106" s="7">
        <v>44570.721990740742</v>
      </c>
      <c r="E106" s="20">
        <v>1169</v>
      </c>
      <c r="F106" s="27" t="str">
        <f>VLOOKUP(E106,PROVEEDORES!$A$2:$D$1013,2,0)</f>
        <v>CASA SOLARI SH DE MUSSINI SOLARI SOLARI</v>
      </c>
      <c r="G106" s="6" t="s">
        <v>352</v>
      </c>
      <c r="H106" s="6" t="s">
        <v>438</v>
      </c>
      <c r="I106" s="8">
        <v>0</v>
      </c>
      <c r="J106" s="9">
        <v>42088</v>
      </c>
      <c r="K106" s="9">
        <v>0</v>
      </c>
      <c r="L106" s="9">
        <v>42088</v>
      </c>
      <c r="M106" s="16"/>
      <c r="N106" s="14" t="str">
        <f>IF(M106=0,"",VLOOKUP(M106,'CUENTAS_CONTABLES'!$A$2:$B$100,2,0))</f>
        <v/>
      </c>
      <c r="O106" s="10" t="s">
        <v>9242</v>
      </c>
      <c r="P106" s="39" t="s">
        <v>9253</v>
      </c>
      <c r="Q106" s="107">
        <v>4500000104</v>
      </c>
      <c r="R106" s="43">
        <v>53739</v>
      </c>
      <c r="T106" s="119"/>
      <c r="U106" s="119"/>
      <c r="V106" s="119"/>
    </row>
    <row r="107" spans="1:22" ht="15.95" customHeight="1" x14ac:dyDescent="0.2">
      <c r="A107" s="28" t="s">
        <v>1490</v>
      </c>
      <c r="B107" s="7">
        <v>44568</v>
      </c>
      <c r="C107" s="7">
        <v>44568</v>
      </c>
      <c r="D107" s="7">
        <v>44576.532199074078</v>
      </c>
      <c r="E107" s="20">
        <v>1189</v>
      </c>
      <c r="F107" s="27" t="str">
        <f>VLOOKUP(E107,PROVEEDORES!$A$2:$D$1013,2,0)</f>
        <v>CHEN WANHONG</v>
      </c>
      <c r="G107" s="6" t="s">
        <v>351</v>
      </c>
      <c r="H107" s="6" t="s">
        <v>437</v>
      </c>
      <c r="I107" s="8">
        <v>21</v>
      </c>
      <c r="J107" s="9">
        <v>1954.55</v>
      </c>
      <c r="K107" s="9">
        <v>410.45549999999997</v>
      </c>
      <c r="L107" s="9">
        <v>2365.0054999999998</v>
      </c>
      <c r="M107" s="16"/>
      <c r="N107" s="14" t="str">
        <f>IF(M107=0,"",VLOOKUP(M107,'CUENTAS_CONTABLES'!$A$2:$B$100,2,0))</f>
        <v/>
      </c>
      <c r="O107" s="10" t="s">
        <v>9242</v>
      </c>
      <c r="P107" s="39" t="s">
        <v>9252</v>
      </c>
      <c r="Q107" s="108">
        <v>4500000105</v>
      </c>
      <c r="R107" s="43">
        <v>53740</v>
      </c>
      <c r="T107" s="119"/>
      <c r="U107" s="119"/>
      <c r="V107" s="119"/>
    </row>
    <row r="108" spans="1:22" ht="15.95" customHeight="1" x14ac:dyDescent="0.2">
      <c r="A108" s="28" t="s">
        <v>1476</v>
      </c>
      <c r="B108" s="7">
        <v>44568</v>
      </c>
      <c r="C108" s="7">
        <v>44568</v>
      </c>
      <c r="D108" s="7">
        <v>44595.569826388892</v>
      </c>
      <c r="E108" s="20">
        <v>1254</v>
      </c>
      <c r="F108" s="27" t="str">
        <f>VLOOKUP(E108,PROVEEDORES!$A$2:$D$1013,2,0)</f>
        <v>DAVID ROSENTAL E HIJOS S.A.C.I.</v>
      </c>
      <c r="G108" s="6" t="s">
        <v>351</v>
      </c>
      <c r="H108" s="6" t="s">
        <v>357</v>
      </c>
      <c r="I108" s="8">
        <v>21</v>
      </c>
      <c r="J108" s="9">
        <v>32268.39</v>
      </c>
      <c r="K108" s="9">
        <v>6776.3618999999999</v>
      </c>
      <c r="L108" s="9">
        <v>39044.751900000003</v>
      </c>
      <c r="M108" s="16"/>
      <c r="N108" s="14" t="str">
        <f>IF(M108=0,"",VLOOKUP(M108,'CUENTAS_CONTABLES'!$A$2:$B$100,2,0))</f>
        <v/>
      </c>
      <c r="O108" s="10" t="s">
        <v>9242</v>
      </c>
      <c r="P108" s="39" t="s">
        <v>9253</v>
      </c>
      <c r="Q108" s="107">
        <v>4500000106</v>
      </c>
      <c r="R108" s="43">
        <v>53741</v>
      </c>
      <c r="T108" s="119"/>
      <c r="U108" s="119"/>
      <c r="V108" s="119"/>
    </row>
    <row r="109" spans="1:22" ht="15.95" customHeight="1" x14ac:dyDescent="0.2">
      <c r="A109" s="28" t="s">
        <v>1472</v>
      </c>
      <c r="B109" s="7">
        <v>44568</v>
      </c>
      <c r="C109" s="7">
        <v>44568</v>
      </c>
      <c r="D109" s="7">
        <v>44573.654490740744</v>
      </c>
      <c r="E109" s="20">
        <v>1287</v>
      </c>
      <c r="F109" s="27" t="str">
        <f>VLOOKUP(E109,PROVEEDORES!$A$2:$D$1013,2,0)</f>
        <v>ECAN S.R.L.</v>
      </c>
      <c r="G109" s="6" t="s">
        <v>351</v>
      </c>
      <c r="H109" s="6" t="s">
        <v>415</v>
      </c>
      <c r="I109" s="8">
        <v>21</v>
      </c>
      <c r="J109" s="9">
        <v>74.37</v>
      </c>
      <c r="K109" s="9">
        <v>15.617699999999999</v>
      </c>
      <c r="L109" s="9">
        <v>89.987700000000004</v>
      </c>
      <c r="M109" s="16"/>
      <c r="N109" s="14" t="str">
        <f>IF(M109=0,"",VLOOKUP(M109,'CUENTAS_CONTABLES'!$A$2:$B$100,2,0))</f>
        <v/>
      </c>
      <c r="O109" s="10" t="s">
        <v>9240</v>
      </c>
      <c r="P109" s="39" t="s">
        <v>9257</v>
      </c>
      <c r="Q109" s="108">
        <v>4500000107</v>
      </c>
      <c r="R109" s="43">
        <v>53742</v>
      </c>
      <c r="T109" s="119"/>
      <c r="U109" s="119"/>
      <c r="V109" s="119"/>
    </row>
    <row r="110" spans="1:22" ht="15.95" customHeight="1" x14ac:dyDescent="0.2">
      <c r="A110" s="28" t="s">
        <v>1485</v>
      </c>
      <c r="B110" s="7">
        <v>44568</v>
      </c>
      <c r="C110" s="7">
        <v>44568</v>
      </c>
      <c r="D110" s="7">
        <v>44568.453958333332</v>
      </c>
      <c r="E110" s="20">
        <v>1294</v>
      </c>
      <c r="F110" s="27" t="str">
        <f>VLOOKUP(E110,PROVEEDORES!$A$2:$D$1013,2,0)</f>
        <v>EDSYMAR SA</v>
      </c>
      <c r="G110" s="6" t="s">
        <v>351</v>
      </c>
      <c r="H110" s="6" t="s">
        <v>398</v>
      </c>
      <c r="I110" s="8">
        <v>21</v>
      </c>
      <c r="J110" s="9">
        <v>35</v>
      </c>
      <c r="K110" s="9">
        <v>7.35</v>
      </c>
      <c r="L110" s="9">
        <v>42.35</v>
      </c>
      <c r="M110" s="16"/>
      <c r="N110" s="14" t="str">
        <f>IF(M110=0,"",VLOOKUP(M110,'CUENTAS_CONTABLES'!$A$2:$B$100,2,0))</f>
        <v/>
      </c>
      <c r="O110" s="10" t="s">
        <v>9242</v>
      </c>
      <c r="P110" s="39" t="s">
        <v>9253</v>
      </c>
      <c r="Q110" s="107">
        <v>4500000108</v>
      </c>
      <c r="R110" s="43">
        <v>53745</v>
      </c>
      <c r="T110" s="119"/>
      <c r="U110" s="119"/>
      <c r="V110" s="119"/>
    </row>
    <row r="111" spans="1:22" ht="15.95" customHeight="1" x14ac:dyDescent="0.2">
      <c r="A111" s="28" t="s">
        <v>1484</v>
      </c>
      <c r="B111" s="7">
        <v>44568</v>
      </c>
      <c r="C111" s="7">
        <v>44568</v>
      </c>
      <c r="D111" s="7">
        <v>44596.699687499997</v>
      </c>
      <c r="E111" s="20">
        <v>1336</v>
      </c>
      <c r="F111" s="27" t="str">
        <f>VLOOKUP(E111,PROVEEDORES!$A$2:$D$1013,2,0)</f>
        <v>EQUIPEL SRL</v>
      </c>
      <c r="G111" s="6" t="s">
        <v>351</v>
      </c>
      <c r="H111" s="6" t="s">
        <v>396</v>
      </c>
      <c r="I111" s="8">
        <v>21</v>
      </c>
      <c r="J111" s="9">
        <v>1786.55</v>
      </c>
      <c r="K111" s="9">
        <v>375.17549999999994</v>
      </c>
      <c r="L111" s="9">
        <v>2161.7255</v>
      </c>
      <c r="M111" s="16"/>
      <c r="N111" s="14" t="str">
        <f>IF(M111=0,"",VLOOKUP(M111,'CUENTAS_CONTABLES'!$A$2:$B$100,2,0))</f>
        <v/>
      </c>
      <c r="O111" s="10" t="s">
        <v>9242</v>
      </c>
      <c r="P111" s="39" t="s">
        <v>9252</v>
      </c>
      <c r="Q111" s="108">
        <v>4500000109</v>
      </c>
      <c r="R111" s="43">
        <v>53747</v>
      </c>
      <c r="T111" s="119"/>
      <c r="U111" s="119"/>
      <c r="V111" s="119"/>
    </row>
    <row r="112" spans="1:22" ht="15.95" customHeight="1" x14ac:dyDescent="0.2">
      <c r="A112" s="28" t="s">
        <v>1495</v>
      </c>
      <c r="B112" s="7">
        <v>44568</v>
      </c>
      <c r="C112" s="7">
        <v>44568</v>
      </c>
      <c r="D112" s="7">
        <v>44575.622453703705</v>
      </c>
      <c r="E112" s="20">
        <v>1350</v>
      </c>
      <c r="F112" s="27" t="str">
        <f>VLOOKUP(E112,PROVEEDORES!$A$2:$D$1013,2,0)</f>
        <v>ESTACIÓN DEL CERRO S.R.L.</v>
      </c>
      <c r="G112" s="6" t="s">
        <v>351</v>
      </c>
      <c r="H112" s="6" t="s">
        <v>412</v>
      </c>
      <c r="I112" s="8">
        <v>21</v>
      </c>
      <c r="J112" s="9">
        <v>96.54</v>
      </c>
      <c r="K112" s="9">
        <v>20.273400000000002</v>
      </c>
      <c r="L112" s="9">
        <v>116.8134</v>
      </c>
      <c r="M112" s="16"/>
      <c r="N112" s="14" t="str">
        <f>IF(M112=0,"",VLOOKUP(M112,'CUENTAS_CONTABLES'!$A$2:$B$100,2,0))</f>
        <v/>
      </c>
      <c r="O112" s="10" t="s">
        <v>9246</v>
      </c>
      <c r="P112" s="39" t="s">
        <v>9252</v>
      </c>
      <c r="Q112" s="107">
        <v>4500000110</v>
      </c>
      <c r="R112" s="43">
        <v>53752</v>
      </c>
      <c r="T112" s="119"/>
      <c r="U112" s="119"/>
      <c r="V112" s="119"/>
    </row>
    <row r="113" spans="1:22" ht="15.95" customHeight="1" x14ac:dyDescent="0.2">
      <c r="A113" s="28" t="s">
        <v>1473</v>
      </c>
      <c r="B113" s="7">
        <v>44568</v>
      </c>
      <c r="C113" s="7">
        <v>44568</v>
      </c>
      <c r="D113" s="7">
        <v>44588.466145833336</v>
      </c>
      <c r="E113" s="20">
        <v>1417</v>
      </c>
      <c r="F113" s="27" t="str">
        <f>VLOOKUP(E113,PROVEEDORES!$A$2:$D$1013,2,0)</f>
        <v>GASALE S.R.L</v>
      </c>
      <c r="G113" s="6" t="s">
        <v>351</v>
      </c>
      <c r="H113" s="6" t="s">
        <v>388</v>
      </c>
      <c r="I113" s="8">
        <v>21</v>
      </c>
      <c r="J113" s="9">
        <v>311.24</v>
      </c>
      <c r="K113" s="9">
        <v>65.360399999999998</v>
      </c>
      <c r="L113" s="9">
        <v>376.60040000000004</v>
      </c>
      <c r="M113" s="16"/>
      <c r="N113" s="14" t="str">
        <f>IF(M113=0,"",VLOOKUP(M113,'CUENTAS_CONTABLES'!$A$2:$B$100,2,0))</f>
        <v/>
      </c>
      <c r="O113" s="10" t="s">
        <v>9245</v>
      </c>
      <c r="P113" s="39" t="s">
        <v>9252</v>
      </c>
      <c r="Q113" s="108">
        <v>4500000111</v>
      </c>
      <c r="R113" s="43">
        <v>53753</v>
      </c>
      <c r="T113" s="119"/>
      <c r="U113" s="119"/>
      <c r="V113" s="119"/>
    </row>
    <row r="114" spans="1:22" ht="15.95" customHeight="1" x14ac:dyDescent="0.2">
      <c r="A114" s="28" t="s">
        <v>1487</v>
      </c>
      <c r="B114" s="7">
        <v>44568</v>
      </c>
      <c r="C114" s="7">
        <v>44568</v>
      </c>
      <c r="D114" s="7">
        <v>44575.710833333331</v>
      </c>
      <c r="E114" s="20">
        <v>1504</v>
      </c>
      <c r="F114" s="27" t="str">
        <f>VLOOKUP(E114,PROVEEDORES!$A$2:$D$1013,2,0)</f>
        <v>JAVIER ERNESTO ANLLO</v>
      </c>
      <c r="G114" s="6" t="s">
        <v>351</v>
      </c>
      <c r="H114" s="6" t="s">
        <v>436</v>
      </c>
      <c r="I114" s="8">
        <v>0</v>
      </c>
      <c r="J114" s="9">
        <v>55285</v>
      </c>
      <c r="K114" s="9">
        <v>0</v>
      </c>
      <c r="L114" s="9">
        <v>55285</v>
      </c>
      <c r="M114" s="16"/>
      <c r="N114" s="14" t="str">
        <f>IF(M114=0,"",VLOOKUP(M114,'CUENTAS_CONTABLES'!$A$2:$B$100,2,0))</f>
        <v/>
      </c>
      <c r="O114" s="10" t="s">
        <v>9245</v>
      </c>
      <c r="P114" s="39" t="s">
        <v>9253</v>
      </c>
      <c r="Q114" s="107">
        <v>4500000112</v>
      </c>
      <c r="R114" s="43">
        <v>53754</v>
      </c>
      <c r="T114" s="119"/>
      <c r="U114" s="119"/>
      <c r="V114" s="119"/>
    </row>
    <row r="115" spans="1:22" ht="15.95" customHeight="1" x14ac:dyDescent="0.2">
      <c r="A115" s="28" t="s">
        <v>1479</v>
      </c>
      <c r="B115" s="7">
        <v>44568</v>
      </c>
      <c r="C115" s="7">
        <v>44568</v>
      </c>
      <c r="D115" s="7">
        <v>44574.518831018519</v>
      </c>
      <c r="E115" s="20">
        <v>1549</v>
      </c>
      <c r="F115" s="27" t="str">
        <f>VLOOKUP(E115,PROVEEDORES!$A$2:$D$1013,2,0)</f>
        <v>KLEIN MONICA EDITH</v>
      </c>
      <c r="G115" s="6" t="s">
        <v>351</v>
      </c>
      <c r="H115" s="6" t="s">
        <v>393</v>
      </c>
      <c r="I115" s="8">
        <v>21</v>
      </c>
      <c r="J115" s="9">
        <v>93.91</v>
      </c>
      <c r="K115" s="9">
        <v>19.7211</v>
      </c>
      <c r="L115" s="9">
        <v>113.6311</v>
      </c>
      <c r="M115" s="16"/>
      <c r="N115" s="14" t="str">
        <f>IF(M115=0,"",VLOOKUP(M115,'CUENTAS_CONTABLES'!$A$2:$B$100,2,0))</f>
        <v/>
      </c>
      <c r="O115" s="10" t="s">
        <v>9241</v>
      </c>
      <c r="P115" s="39" t="s">
        <v>9253</v>
      </c>
      <c r="Q115" s="108">
        <v>4500000113</v>
      </c>
      <c r="R115" s="43">
        <v>53755</v>
      </c>
      <c r="T115" s="119"/>
      <c r="U115" s="119"/>
      <c r="V115" s="119"/>
    </row>
    <row r="116" spans="1:22" ht="15.95" customHeight="1" x14ac:dyDescent="0.2">
      <c r="A116" s="28" t="s">
        <v>1470</v>
      </c>
      <c r="B116" s="7">
        <v>44568</v>
      </c>
      <c r="C116" s="7">
        <v>44568</v>
      </c>
      <c r="D116" s="7">
        <v>44568.570613425924</v>
      </c>
      <c r="E116" s="20">
        <v>1555</v>
      </c>
      <c r="F116" s="27" t="str">
        <f>VLOOKUP(E116,PROVEEDORES!$A$2:$D$1013,2,0)</f>
        <v>LA CASA DEL CARTUCHO SRL</v>
      </c>
      <c r="G116" s="6" t="s">
        <v>351</v>
      </c>
      <c r="H116" s="6" t="s">
        <v>431</v>
      </c>
      <c r="I116" s="8">
        <v>21</v>
      </c>
      <c r="J116" s="9">
        <v>6500</v>
      </c>
      <c r="K116" s="9">
        <v>1365</v>
      </c>
      <c r="L116" s="9">
        <v>7865</v>
      </c>
      <c r="M116" s="16"/>
      <c r="N116" s="14" t="str">
        <f>IF(M116=0,"",VLOOKUP(M116,'CUENTAS_CONTABLES'!$A$2:$B$100,2,0))</f>
        <v/>
      </c>
      <c r="O116" s="10" t="s">
        <v>9246</v>
      </c>
      <c r="P116" s="39" t="s">
        <v>9252</v>
      </c>
      <c r="Q116" s="107">
        <v>4500000114</v>
      </c>
      <c r="R116" s="43">
        <v>53756</v>
      </c>
      <c r="T116" s="119"/>
      <c r="U116" s="119"/>
      <c r="V116" s="119"/>
    </row>
    <row r="117" spans="1:22" ht="15.95" customHeight="1" x14ac:dyDescent="0.2">
      <c r="A117" s="28" t="s">
        <v>1480</v>
      </c>
      <c r="B117" s="7">
        <v>44568</v>
      </c>
      <c r="C117" s="7">
        <v>44568</v>
      </c>
      <c r="D117" s="7">
        <v>44574.517314814817</v>
      </c>
      <c r="E117" s="20">
        <v>1569</v>
      </c>
      <c r="F117" s="27" t="str">
        <f>VLOOKUP(E117,PROVEEDORES!$A$2:$D$1013,2,0)</f>
        <v>LAISECA ALEJO LOPEZ</v>
      </c>
      <c r="G117" s="6" t="s">
        <v>351</v>
      </c>
      <c r="H117" s="6" t="s">
        <v>434</v>
      </c>
      <c r="I117" s="8">
        <v>21</v>
      </c>
      <c r="J117" s="9">
        <v>125.02</v>
      </c>
      <c r="K117" s="9">
        <v>26.254200000000001</v>
      </c>
      <c r="L117" s="9">
        <v>151.27420000000001</v>
      </c>
      <c r="M117" s="16"/>
      <c r="N117" s="14" t="str">
        <f>IF(M117=0,"",VLOOKUP(M117,'CUENTAS_CONTABLES'!$A$2:$B$100,2,0))</f>
        <v/>
      </c>
      <c r="O117" s="10" t="s">
        <v>9243</v>
      </c>
      <c r="P117" s="39" t="s">
        <v>9252</v>
      </c>
      <c r="Q117" s="108">
        <v>4500000115</v>
      </c>
      <c r="R117" s="43">
        <v>53757</v>
      </c>
      <c r="T117" s="119"/>
      <c r="U117" s="119"/>
      <c r="V117" s="119"/>
    </row>
    <row r="118" spans="1:22" ht="15.95" customHeight="1" x14ac:dyDescent="0.2">
      <c r="A118" s="28" t="s">
        <v>1486</v>
      </c>
      <c r="B118" s="7">
        <v>44568</v>
      </c>
      <c r="C118" s="7">
        <v>44568</v>
      </c>
      <c r="D118" s="7">
        <v>44569.444386574076</v>
      </c>
      <c r="E118" s="20">
        <v>1572</v>
      </c>
      <c r="F118" s="27" t="str">
        <f>VLOOKUP(E118,PROVEEDORES!$A$2:$D$1013,2,0)</f>
        <v>LARANGEIRA S.A.</v>
      </c>
      <c r="G118" s="6" t="s">
        <v>351</v>
      </c>
      <c r="H118" s="6" t="s">
        <v>398</v>
      </c>
      <c r="I118" s="8">
        <v>21</v>
      </c>
      <c r="J118" s="9">
        <v>30</v>
      </c>
      <c r="K118" s="9">
        <v>6.3</v>
      </c>
      <c r="L118" s="9">
        <v>36.299999999999997</v>
      </c>
      <c r="M118" s="16"/>
      <c r="N118" s="14" t="str">
        <f>IF(M118=0,"",VLOOKUP(M118,'CUENTAS_CONTABLES'!$A$2:$B$100,2,0))</f>
        <v/>
      </c>
      <c r="O118" s="10" t="s">
        <v>9242</v>
      </c>
      <c r="P118" s="39" t="s">
        <v>9257</v>
      </c>
      <c r="Q118" s="107">
        <v>4500000116</v>
      </c>
      <c r="R118" s="43">
        <v>53758</v>
      </c>
      <c r="T118" s="119"/>
      <c r="U118" s="119"/>
      <c r="V118" s="119"/>
    </row>
    <row r="119" spans="1:22" ht="15.95" customHeight="1" x14ac:dyDescent="0.2">
      <c r="A119" s="28" t="s">
        <v>1467</v>
      </c>
      <c r="B119" s="7">
        <v>44568</v>
      </c>
      <c r="C119" s="7">
        <v>44568</v>
      </c>
      <c r="D119" s="7">
        <v>44576.511377314811</v>
      </c>
      <c r="E119" s="20">
        <v>1593</v>
      </c>
      <c r="F119" s="27" t="str">
        <f>VLOOKUP(E119,PROVEEDORES!$A$2:$D$1013,2,0)</f>
        <v>LIBRERIA SAN LUIS S.R.L.</v>
      </c>
      <c r="G119" s="6" t="s">
        <v>352</v>
      </c>
      <c r="H119" s="6" t="s">
        <v>429</v>
      </c>
      <c r="I119" s="8">
        <v>0</v>
      </c>
      <c r="J119" s="9">
        <v>26512</v>
      </c>
      <c r="K119" s="9">
        <v>0</v>
      </c>
      <c r="L119" s="9">
        <v>26512</v>
      </c>
      <c r="M119" s="16"/>
      <c r="N119" s="14" t="str">
        <f>IF(M119=0,"",VLOOKUP(M119,'CUENTAS_CONTABLES'!$A$2:$B$100,2,0))</f>
        <v/>
      </c>
      <c r="O119" s="10" t="s">
        <v>9246</v>
      </c>
      <c r="P119" s="39" t="s">
        <v>9252</v>
      </c>
      <c r="Q119" s="108">
        <v>4500000117</v>
      </c>
      <c r="R119" s="43">
        <v>53764</v>
      </c>
      <c r="T119" s="119"/>
      <c r="U119" s="119"/>
      <c r="V119" s="119"/>
    </row>
    <row r="120" spans="1:22" ht="15.95" customHeight="1" x14ac:dyDescent="0.2">
      <c r="A120" s="28" t="s">
        <v>1493</v>
      </c>
      <c r="B120" s="7">
        <v>44568</v>
      </c>
      <c r="C120" s="7">
        <v>44568</v>
      </c>
      <c r="D120" s="7">
        <v>44570.690520833334</v>
      </c>
      <c r="E120" s="20">
        <v>1628</v>
      </c>
      <c r="F120" s="27" t="str">
        <f>VLOOKUP(E120,PROVEEDORES!$A$2:$D$1013,2,0)</f>
        <v>MAPLE SANTA FÉ S.A.</v>
      </c>
      <c r="G120" s="6" t="s">
        <v>352</v>
      </c>
      <c r="H120" s="6" t="s">
        <v>440</v>
      </c>
      <c r="I120" s="8">
        <v>0</v>
      </c>
      <c r="J120" s="9">
        <v>24387</v>
      </c>
      <c r="K120" s="9">
        <v>0</v>
      </c>
      <c r="L120" s="9">
        <v>24387</v>
      </c>
      <c r="M120" s="16"/>
      <c r="N120" s="14" t="str">
        <f>IF(M120=0,"",VLOOKUP(M120,'CUENTAS_CONTABLES'!$A$2:$B$100,2,0))</f>
        <v/>
      </c>
      <c r="O120" s="10" t="s">
        <v>9246</v>
      </c>
      <c r="P120" s="39" t="s">
        <v>9253</v>
      </c>
      <c r="Q120" s="107">
        <v>4500000118</v>
      </c>
      <c r="R120" s="43">
        <v>53765</v>
      </c>
      <c r="T120" s="119"/>
      <c r="U120" s="119"/>
      <c r="V120" s="119"/>
    </row>
    <row r="121" spans="1:22" ht="15.95" customHeight="1" x14ac:dyDescent="0.2">
      <c r="A121" s="28" t="s">
        <v>1481</v>
      </c>
      <c r="B121" s="7">
        <v>44568</v>
      </c>
      <c r="C121" s="7">
        <v>44568</v>
      </c>
      <c r="D121" s="7">
        <v>44577.525833333333</v>
      </c>
      <c r="E121" s="20">
        <v>1669</v>
      </c>
      <c r="F121" s="27" t="str">
        <f>VLOOKUP(E121,PROVEEDORES!$A$2:$D$1013,2,0)</f>
        <v>MERCADO LOMA VERDE  S.R.L</v>
      </c>
      <c r="G121" s="6" t="s">
        <v>351</v>
      </c>
      <c r="H121" s="6" t="s">
        <v>435</v>
      </c>
      <c r="I121" s="8">
        <v>21</v>
      </c>
      <c r="J121" s="9">
        <v>271.87</v>
      </c>
      <c r="K121" s="9">
        <v>57.092700000000008</v>
      </c>
      <c r="L121" s="9">
        <v>328.96270000000004</v>
      </c>
      <c r="M121" s="16"/>
      <c r="N121" s="14" t="str">
        <f>IF(M121=0,"",VLOOKUP(M121,'CUENTAS_CONTABLES'!$A$2:$B$100,2,0))</f>
        <v/>
      </c>
      <c r="O121" s="10" t="s">
        <v>9242</v>
      </c>
      <c r="P121" s="39" t="s">
        <v>9252</v>
      </c>
      <c r="Q121" s="108">
        <v>4500000119</v>
      </c>
      <c r="R121" s="43">
        <v>53766</v>
      </c>
      <c r="T121" s="119"/>
      <c r="U121" s="119"/>
      <c r="V121" s="119"/>
    </row>
    <row r="122" spans="1:22" ht="15.95" customHeight="1" x14ac:dyDescent="0.2">
      <c r="A122" s="28" t="s">
        <v>1489</v>
      </c>
      <c r="B122" s="7">
        <v>44568</v>
      </c>
      <c r="C122" s="7">
        <v>44568</v>
      </c>
      <c r="D122" s="7">
        <v>44576.531736111108</v>
      </c>
      <c r="E122" s="20">
        <v>1700</v>
      </c>
      <c r="F122" s="27" t="str">
        <f>VLOOKUP(E122,PROVEEDORES!$A$2:$D$1013,2,0)</f>
        <v>NESTOR HORACIO RIVAS</v>
      </c>
      <c r="G122" s="6" t="s">
        <v>351</v>
      </c>
      <c r="H122" s="6" t="s">
        <v>437</v>
      </c>
      <c r="I122" s="8">
        <v>21</v>
      </c>
      <c r="J122" s="9">
        <v>1775.21</v>
      </c>
      <c r="K122" s="9">
        <v>372.79410000000001</v>
      </c>
      <c r="L122" s="9">
        <v>2148.0041000000001</v>
      </c>
      <c r="M122" s="16"/>
      <c r="N122" s="14" t="str">
        <f>IF(M122=0,"",VLOOKUP(M122,'CUENTAS_CONTABLES'!$A$2:$B$100,2,0))</f>
        <v/>
      </c>
      <c r="O122" s="10" t="s">
        <v>9240</v>
      </c>
      <c r="P122" s="39" t="s">
        <v>9253</v>
      </c>
      <c r="Q122" s="107">
        <v>4500000120</v>
      </c>
      <c r="R122" s="43">
        <v>53767</v>
      </c>
      <c r="T122" s="119"/>
      <c r="U122" s="119"/>
      <c r="V122" s="119"/>
    </row>
    <row r="123" spans="1:22" ht="15.95" customHeight="1" x14ac:dyDescent="0.2">
      <c r="A123" s="28" t="s">
        <v>1475</v>
      </c>
      <c r="B123" s="7">
        <v>44568</v>
      </c>
      <c r="C123" s="7">
        <v>44568</v>
      </c>
      <c r="D123" s="7">
        <v>44573.667303240742</v>
      </c>
      <c r="E123" s="20">
        <v>1705</v>
      </c>
      <c r="F123" s="27" t="str">
        <f>VLOOKUP(E123,PROVEEDORES!$A$2:$D$1013,2,0)</f>
        <v>NEXO S.R.L.</v>
      </c>
      <c r="G123" s="6" t="s">
        <v>351</v>
      </c>
      <c r="H123" s="6" t="s">
        <v>432</v>
      </c>
      <c r="I123" s="8">
        <v>21</v>
      </c>
      <c r="J123" s="9">
        <v>5700</v>
      </c>
      <c r="K123" s="9">
        <v>1197</v>
      </c>
      <c r="L123" s="9">
        <v>6897</v>
      </c>
      <c r="M123" s="16"/>
      <c r="N123" s="14" t="str">
        <f>IF(M123=0,"",VLOOKUP(M123,'CUENTAS_CONTABLES'!$A$2:$B$100,2,0))</f>
        <v/>
      </c>
      <c r="O123" s="10" t="s">
        <v>9245</v>
      </c>
      <c r="P123" s="39" t="s">
        <v>9252</v>
      </c>
      <c r="Q123" s="108">
        <v>4500000121</v>
      </c>
      <c r="R123" s="43">
        <v>53768</v>
      </c>
      <c r="T123" s="119"/>
      <c r="U123" s="119"/>
      <c r="V123" s="119"/>
    </row>
    <row r="124" spans="1:22" ht="15.95" customHeight="1" x14ac:dyDescent="0.2">
      <c r="A124" s="28" t="s">
        <v>1469</v>
      </c>
      <c r="B124" s="7">
        <v>44568</v>
      </c>
      <c r="C124" s="7">
        <v>44568</v>
      </c>
      <c r="D124" s="7">
        <v>44605.550428240742</v>
      </c>
      <c r="E124" s="20">
        <v>1808</v>
      </c>
      <c r="F124" s="27" t="str">
        <f>VLOOKUP(E124,PROVEEDORES!$A$2:$D$1013,2,0)</f>
        <v>RESET ARGENTINA S.R.L.</v>
      </c>
      <c r="G124" s="6" t="s">
        <v>351</v>
      </c>
      <c r="H124" s="6" t="s">
        <v>383</v>
      </c>
      <c r="I124" s="8">
        <v>21</v>
      </c>
      <c r="J124" s="9">
        <v>380.67</v>
      </c>
      <c r="K124" s="9">
        <v>79.940700000000007</v>
      </c>
      <c r="L124" s="9">
        <v>460.61070000000001</v>
      </c>
      <c r="M124" s="16"/>
      <c r="N124" s="14" t="str">
        <f>IF(M124=0,"",VLOOKUP(M124,'CUENTAS_CONTABLES'!$A$2:$B$100,2,0))</f>
        <v/>
      </c>
      <c r="O124" s="10" t="s">
        <v>8357</v>
      </c>
      <c r="P124" s="39" t="s">
        <v>9257</v>
      </c>
      <c r="Q124" s="107">
        <v>4500000122</v>
      </c>
      <c r="R124" s="43">
        <v>53769</v>
      </c>
      <c r="T124" s="119"/>
      <c r="U124" s="119"/>
      <c r="V124" s="119"/>
    </row>
    <row r="125" spans="1:22" ht="15.95" customHeight="1" x14ac:dyDescent="0.2">
      <c r="A125" s="28" t="s">
        <v>1488</v>
      </c>
      <c r="B125" s="7">
        <v>44568</v>
      </c>
      <c r="C125" s="7">
        <v>44568</v>
      </c>
      <c r="D125" s="7">
        <v>44580.51898148148</v>
      </c>
      <c r="E125" s="20">
        <v>1815</v>
      </c>
      <c r="F125" s="27" t="str">
        <f>VLOOKUP(E125,PROVEEDORES!$A$2:$D$1013,2,0)</f>
        <v>RIESGONET S.A.</v>
      </c>
      <c r="G125" s="6" t="s">
        <v>351</v>
      </c>
      <c r="H125" s="6" t="s">
        <v>402</v>
      </c>
      <c r="I125" s="8">
        <v>21</v>
      </c>
      <c r="J125" s="9">
        <v>117.96</v>
      </c>
      <c r="K125" s="9">
        <v>24.771599999999999</v>
      </c>
      <c r="L125" s="9">
        <v>142.73159999999999</v>
      </c>
      <c r="M125" s="16"/>
      <c r="N125" s="14" t="str">
        <f>IF(M125=0,"",VLOOKUP(M125,'CUENTAS_CONTABLES'!$A$2:$B$100,2,0))</f>
        <v/>
      </c>
      <c r="O125" s="10" t="s">
        <v>9242</v>
      </c>
      <c r="P125" s="39" t="s">
        <v>9252</v>
      </c>
      <c r="Q125" s="108">
        <v>4500000123</v>
      </c>
      <c r="R125" s="43">
        <v>53770</v>
      </c>
      <c r="T125" s="119"/>
      <c r="U125" s="119"/>
      <c r="V125" s="119"/>
    </row>
    <row r="126" spans="1:22" ht="15.95" customHeight="1" x14ac:dyDescent="0.2">
      <c r="A126" s="28" t="s">
        <v>1475</v>
      </c>
      <c r="B126" s="7">
        <v>44568</v>
      </c>
      <c r="C126" s="7">
        <v>44568</v>
      </c>
      <c r="D126" s="7">
        <v>44576.501458333332</v>
      </c>
      <c r="E126" s="20">
        <v>1822</v>
      </c>
      <c r="F126" s="27" t="str">
        <f>VLOOKUP(E126,PROVEEDORES!$A$2:$D$1013,2,0)</f>
        <v>RIVERO EMANUEL</v>
      </c>
      <c r="G126" s="6" t="s">
        <v>351</v>
      </c>
      <c r="H126" s="6" t="s">
        <v>389</v>
      </c>
      <c r="I126" s="8">
        <v>21</v>
      </c>
      <c r="J126" s="9">
        <v>3874</v>
      </c>
      <c r="K126" s="9">
        <v>813.54</v>
      </c>
      <c r="L126" s="9">
        <v>4687.54</v>
      </c>
      <c r="M126" s="16"/>
      <c r="N126" s="14" t="str">
        <f>IF(M126=0,"",VLOOKUP(M126,'CUENTAS_CONTABLES'!$A$2:$B$100,2,0))</f>
        <v/>
      </c>
      <c r="O126" s="10" t="s">
        <v>9248</v>
      </c>
      <c r="P126" s="39" t="s">
        <v>9252</v>
      </c>
      <c r="Q126" s="107">
        <v>4500000124</v>
      </c>
      <c r="R126" s="43">
        <v>53771</v>
      </c>
      <c r="T126" s="119"/>
      <c r="U126" s="119"/>
      <c r="V126" s="119"/>
    </row>
    <row r="127" spans="1:22" ht="15.95" customHeight="1" x14ac:dyDescent="0.2">
      <c r="A127" s="28" t="s">
        <v>1468</v>
      </c>
      <c r="B127" s="7">
        <v>44568</v>
      </c>
      <c r="C127" s="7">
        <v>44568</v>
      </c>
      <c r="D127" s="7">
        <v>44577.530277777776</v>
      </c>
      <c r="E127" s="20">
        <v>1825</v>
      </c>
      <c r="F127" s="27" t="str">
        <f>VLOOKUP(E127,PROVEEDORES!$A$2:$D$1013,2,0)</f>
        <v>ROCCUZZO E HIJOS S.A.</v>
      </c>
      <c r="G127" s="6" t="s">
        <v>351</v>
      </c>
      <c r="H127" s="6" t="s">
        <v>430</v>
      </c>
      <c r="I127" s="8">
        <v>21</v>
      </c>
      <c r="J127" s="9">
        <v>56.09</v>
      </c>
      <c r="K127" s="9">
        <v>11.7789</v>
      </c>
      <c r="L127" s="9">
        <v>67.868899999999996</v>
      </c>
      <c r="M127" s="16"/>
      <c r="N127" s="14" t="str">
        <f>IF(M127=0,"",VLOOKUP(M127,'CUENTAS_CONTABLES'!$A$2:$B$100,2,0))</f>
        <v/>
      </c>
      <c r="O127" s="10" t="s">
        <v>9246</v>
      </c>
      <c r="P127" s="39" t="s">
        <v>9256</v>
      </c>
      <c r="Q127" s="108">
        <v>4500000125</v>
      </c>
      <c r="R127" s="43">
        <v>53772</v>
      </c>
      <c r="T127" s="119"/>
      <c r="U127" s="119"/>
      <c r="V127" s="119"/>
    </row>
    <row r="128" spans="1:22" ht="15.95" customHeight="1" x14ac:dyDescent="0.2">
      <c r="A128" s="28" t="s">
        <v>1492</v>
      </c>
      <c r="B128" s="7">
        <v>44568</v>
      </c>
      <c r="C128" s="7">
        <v>44568</v>
      </c>
      <c r="D128" s="7">
        <v>44580.5078125</v>
      </c>
      <c r="E128" s="20">
        <v>1861</v>
      </c>
      <c r="F128" s="27" t="str">
        <f>VLOOKUP(E128,PROVEEDORES!$A$2:$D$1013,2,0)</f>
        <v>SANCHEZ ALDO DOMINGO</v>
      </c>
      <c r="G128" s="6" t="s">
        <v>351</v>
      </c>
      <c r="H128" s="6" t="s">
        <v>439</v>
      </c>
      <c r="I128" s="8">
        <v>21</v>
      </c>
      <c r="J128" s="9">
        <v>185.95</v>
      </c>
      <c r="K128" s="9">
        <v>39.049499999999995</v>
      </c>
      <c r="L128" s="9">
        <v>224.99949999999998</v>
      </c>
      <c r="M128" s="16"/>
      <c r="N128" s="14" t="str">
        <f>IF(M128=0,"",VLOOKUP(M128,'CUENTAS_CONTABLES'!$A$2:$B$100,2,0))</f>
        <v/>
      </c>
      <c r="O128" s="10" t="s">
        <v>9246</v>
      </c>
      <c r="P128" s="39" t="s">
        <v>9252</v>
      </c>
      <c r="Q128" s="107">
        <v>4500000126</v>
      </c>
      <c r="R128" s="43">
        <v>53773</v>
      </c>
      <c r="T128" s="119"/>
      <c r="U128" s="119"/>
      <c r="V128" s="119"/>
    </row>
    <row r="129" spans="1:22" ht="15.95" customHeight="1" x14ac:dyDescent="0.2">
      <c r="A129" s="28" t="s">
        <v>1482</v>
      </c>
      <c r="B129" s="7">
        <v>44568</v>
      </c>
      <c r="C129" s="7">
        <v>44568</v>
      </c>
      <c r="D129" s="7">
        <v>44568.435752314814</v>
      </c>
      <c r="E129" s="20">
        <v>1901</v>
      </c>
      <c r="F129" s="27" t="str">
        <f>VLOOKUP(E129,PROVEEDORES!$A$2:$D$1013,2,0)</f>
        <v>SIERRAS BUS S.R.L.</v>
      </c>
      <c r="G129" s="6" t="s">
        <v>351</v>
      </c>
      <c r="H129" s="6" t="s">
        <v>396</v>
      </c>
      <c r="I129" s="8">
        <v>21</v>
      </c>
      <c r="J129" s="9">
        <v>10</v>
      </c>
      <c r="K129" s="9">
        <v>2.1</v>
      </c>
      <c r="L129" s="9">
        <v>12.1</v>
      </c>
      <c r="M129" s="16"/>
      <c r="N129" s="14" t="str">
        <f>IF(M129=0,"",VLOOKUP(M129,'CUENTAS_CONTABLES'!$A$2:$B$100,2,0))</f>
        <v/>
      </c>
      <c r="O129" s="10" t="s">
        <v>9242</v>
      </c>
      <c r="P129" s="39" t="s">
        <v>9253</v>
      </c>
      <c r="Q129" s="108">
        <v>4500000127</v>
      </c>
      <c r="R129" s="43">
        <v>53774</v>
      </c>
      <c r="T129" s="119"/>
      <c r="U129" s="119"/>
      <c r="V129" s="119"/>
    </row>
    <row r="130" spans="1:22" ht="15.95" customHeight="1" x14ac:dyDescent="0.2">
      <c r="A130" s="28" t="s">
        <v>1471</v>
      </c>
      <c r="B130" s="7">
        <v>44568</v>
      </c>
      <c r="C130" s="7">
        <v>44568</v>
      </c>
      <c r="D130" s="7">
        <v>44568.571099537039</v>
      </c>
      <c r="E130" s="20">
        <v>1925</v>
      </c>
      <c r="F130" s="27" t="str">
        <f>VLOOKUP(E130,PROVEEDORES!$A$2:$D$1013,2,0)</f>
        <v>SOUTH W. GROUP S.A.</v>
      </c>
      <c r="G130" s="6" t="s">
        <v>351</v>
      </c>
      <c r="H130" s="6" t="s">
        <v>431</v>
      </c>
      <c r="I130" s="8">
        <v>21</v>
      </c>
      <c r="J130" s="9">
        <v>6500</v>
      </c>
      <c r="K130" s="9">
        <v>1365</v>
      </c>
      <c r="L130" s="9">
        <v>7865</v>
      </c>
      <c r="M130" s="16"/>
      <c r="N130" s="14" t="str">
        <f>IF(M130=0,"",VLOOKUP(M130,'CUENTAS_CONTABLES'!$A$2:$B$100,2,0))</f>
        <v/>
      </c>
      <c r="O130" s="10" t="s">
        <v>9244</v>
      </c>
      <c r="P130" s="39" t="s">
        <v>9257</v>
      </c>
      <c r="Q130" s="107">
        <v>4500000128</v>
      </c>
      <c r="R130" s="43">
        <v>53775</v>
      </c>
      <c r="T130" s="119"/>
      <c r="U130" s="119"/>
      <c r="V130" s="119"/>
    </row>
    <row r="131" spans="1:22" ht="15.95" customHeight="1" x14ac:dyDescent="0.2">
      <c r="A131" s="28" t="s">
        <v>1494</v>
      </c>
      <c r="B131" s="7">
        <v>44568</v>
      </c>
      <c r="C131" s="7">
        <v>44568</v>
      </c>
      <c r="D131" s="7">
        <v>44575.746874999997</v>
      </c>
      <c r="E131" s="20">
        <v>1945</v>
      </c>
      <c r="F131" s="27" t="str">
        <f>VLOOKUP(E131,PROVEEDORES!$A$2:$D$1013,2,0)</f>
        <v>TALLARA LUIS</v>
      </c>
      <c r="G131" s="6" t="s">
        <v>351</v>
      </c>
      <c r="H131" s="6" t="s">
        <v>407</v>
      </c>
      <c r="I131" s="8">
        <v>21</v>
      </c>
      <c r="J131" s="9">
        <v>81.25</v>
      </c>
      <c r="K131" s="9">
        <v>17.0625</v>
      </c>
      <c r="L131" s="9">
        <v>98.3125</v>
      </c>
      <c r="M131" s="16"/>
      <c r="N131" s="14" t="str">
        <f>IF(M131=0,"",VLOOKUP(M131,'CUENTAS_CONTABLES'!$A$2:$B$100,2,0))</f>
        <v/>
      </c>
      <c r="O131" s="10" t="s">
        <v>9246</v>
      </c>
      <c r="P131" s="39" t="s">
        <v>9253</v>
      </c>
      <c r="Q131" s="108">
        <v>4500000129</v>
      </c>
      <c r="R131" s="43">
        <v>53777</v>
      </c>
      <c r="T131" s="119"/>
      <c r="U131" s="119"/>
      <c r="V131" s="119"/>
    </row>
    <row r="132" spans="1:22" ht="15.95" customHeight="1" x14ac:dyDescent="0.2">
      <c r="A132" s="28" t="s">
        <v>1474</v>
      </c>
      <c r="B132" s="7">
        <v>44568</v>
      </c>
      <c r="C132" s="7">
        <v>44568</v>
      </c>
      <c r="D132" s="7">
        <v>44577.521215277775</v>
      </c>
      <c r="E132" s="20">
        <v>1951</v>
      </c>
      <c r="F132" s="27" t="str">
        <f>VLOOKUP(E132,PROVEEDORES!$A$2:$D$1013,2,0)</f>
        <v>TELECOM PERSONAL S.A.</v>
      </c>
      <c r="G132" s="6" t="s">
        <v>351</v>
      </c>
      <c r="H132" s="6" t="s">
        <v>388</v>
      </c>
      <c r="I132" s="8">
        <v>21</v>
      </c>
      <c r="J132" s="9">
        <v>18.829999999999998</v>
      </c>
      <c r="K132" s="9">
        <v>3.9542999999999995</v>
      </c>
      <c r="L132" s="9">
        <v>22.784299999999998</v>
      </c>
      <c r="M132" s="16"/>
      <c r="N132" s="14" t="str">
        <f>IF(M132=0,"",VLOOKUP(M132,'CUENTAS_CONTABLES'!$A$2:$B$100,2,0))</f>
        <v/>
      </c>
      <c r="O132" s="10" t="s">
        <v>9245</v>
      </c>
      <c r="P132" s="39" t="s">
        <v>9252</v>
      </c>
      <c r="Q132" s="107">
        <v>4500000130</v>
      </c>
      <c r="R132" s="43">
        <v>53779</v>
      </c>
      <c r="T132" s="119"/>
      <c r="U132" s="119"/>
      <c r="V132" s="119"/>
    </row>
    <row r="133" spans="1:22" ht="15.95" customHeight="1" x14ac:dyDescent="0.2">
      <c r="A133" s="28" t="s">
        <v>1496</v>
      </c>
      <c r="B133" s="7">
        <v>44568</v>
      </c>
      <c r="C133" s="7">
        <v>44568</v>
      </c>
      <c r="D133" s="7">
        <v>44605.543506944443</v>
      </c>
      <c r="E133" s="20">
        <v>1952</v>
      </c>
      <c r="F133" s="27" t="str">
        <f>VLOOKUP(E133,PROVEEDORES!$A$2:$D$1013,2,0)</f>
        <v>TELEFONICA DE ARGENTINA S.A.</v>
      </c>
      <c r="G133" s="6" t="s">
        <v>351</v>
      </c>
      <c r="H133" s="6" t="s">
        <v>412</v>
      </c>
      <c r="I133" s="8">
        <v>21</v>
      </c>
      <c r="J133" s="9">
        <v>63.01</v>
      </c>
      <c r="K133" s="9">
        <v>13.232100000000001</v>
      </c>
      <c r="L133" s="9">
        <v>76.242099999999994</v>
      </c>
      <c r="M133" s="16"/>
      <c r="N133" s="14" t="str">
        <f>IF(M133=0,"",VLOOKUP(M133,'CUENTAS_CONTABLES'!$A$2:$B$100,2,0))</f>
        <v/>
      </c>
      <c r="O133" s="10" t="s">
        <v>9245</v>
      </c>
      <c r="P133" s="39" t="s">
        <v>9253</v>
      </c>
      <c r="Q133" s="108">
        <v>4500000131</v>
      </c>
      <c r="R133" s="43">
        <v>53780</v>
      </c>
      <c r="T133" s="119"/>
      <c r="U133" s="119"/>
      <c r="V133" s="119"/>
    </row>
    <row r="134" spans="1:22" ht="15.95" customHeight="1" x14ac:dyDescent="0.2">
      <c r="A134" s="28" t="s">
        <v>1478</v>
      </c>
      <c r="B134" s="7">
        <v>44568</v>
      </c>
      <c r="C134" s="7">
        <v>44568</v>
      </c>
      <c r="D134" s="7">
        <v>44577.526712962965</v>
      </c>
      <c r="E134" s="20">
        <v>1956</v>
      </c>
      <c r="F134" s="27" t="str">
        <f>VLOOKUP(E134,PROVEEDORES!$A$2:$D$1013,2,0)</f>
        <v>TINARI S.A</v>
      </c>
      <c r="G134" s="6" t="s">
        <v>351</v>
      </c>
      <c r="H134" s="6" t="s">
        <v>433</v>
      </c>
      <c r="I134" s="8">
        <v>21</v>
      </c>
      <c r="J134" s="9">
        <v>62.42</v>
      </c>
      <c r="K134" s="9">
        <v>13.1082</v>
      </c>
      <c r="L134" s="9">
        <v>75.528199999999998</v>
      </c>
      <c r="M134" s="16"/>
      <c r="N134" s="14" t="str">
        <f>IF(M134=0,"",VLOOKUP(M134,'CUENTAS_CONTABLES'!$A$2:$B$100,2,0))</f>
        <v/>
      </c>
      <c r="O134" s="10" t="s">
        <v>8357</v>
      </c>
      <c r="P134" s="39" t="s">
        <v>9252</v>
      </c>
      <c r="Q134" s="107">
        <v>4500000132</v>
      </c>
      <c r="R134" s="43">
        <v>53782</v>
      </c>
      <c r="T134" s="119"/>
      <c r="U134" s="119"/>
      <c r="V134" s="119"/>
    </row>
    <row r="135" spans="1:22" ht="15.95" customHeight="1" x14ac:dyDescent="0.2">
      <c r="A135" s="28" t="s">
        <v>1466</v>
      </c>
      <c r="B135" s="7">
        <v>44568</v>
      </c>
      <c r="C135" s="7">
        <v>44568</v>
      </c>
      <c r="D135" s="7">
        <v>44577.594467592593</v>
      </c>
      <c r="E135" s="20">
        <v>1957</v>
      </c>
      <c r="F135" s="27" t="str">
        <f>VLOOKUP(E135,PROVEEDORES!$A$2:$D$1013,2,0)</f>
        <v>TINTO Y SODA SA</v>
      </c>
      <c r="G135" s="6" t="s">
        <v>351</v>
      </c>
      <c r="H135" s="6" t="s">
        <v>379</v>
      </c>
      <c r="I135" s="8">
        <v>21</v>
      </c>
      <c r="J135" s="9">
        <v>190.4</v>
      </c>
      <c r="K135" s="9">
        <v>39.984000000000002</v>
      </c>
      <c r="L135" s="9">
        <v>230.38400000000001</v>
      </c>
      <c r="M135" s="16"/>
      <c r="N135" s="14" t="str">
        <f>IF(M135=0,"",VLOOKUP(M135,'CUENTAS_CONTABLES'!$A$2:$B$100,2,0))</f>
        <v/>
      </c>
      <c r="O135" s="10" t="s">
        <v>9246</v>
      </c>
      <c r="P135" s="39" t="s">
        <v>9253</v>
      </c>
      <c r="Q135" s="108">
        <v>4500000133</v>
      </c>
      <c r="R135" s="43">
        <v>53783</v>
      </c>
      <c r="T135" s="119"/>
      <c r="U135" s="119"/>
      <c r="V135" s="119"/>
    </row>
    <row r="136" spans="1:22" ht="15.95" customHeight="1" x14ac:dyDescent="0.2">
      <c r="A136" s="28" t="s">
        <v>1511</v>
      </c>
      <c r="B136" s="7">
        <v>44569</v>
      </c>
      <c r="C136" s="7">
        <v>44569</v>
      </c>
      <c r="D136" s="7">
        <v>44596.700497685182</v>
      </c>
      <c r="E136" s="20">
        <v>1052</v>
      </c>
      <c r="F136" s="27" t="str">
        <f>VLOOKUP(E136,PROVEEDORES!$A$2:$D$1013,2,0)</f>
        <v xml:space="preserve">AMBROSIO FABRICIO AMADEO </v>
      </c>
      <c r="G136" s="6" t="s">
        <v>351</v>
      </c>
      <c r="H136" s="6" t="s">
        <v>396</v>
      </c>
      <c r="I136" s="8">
        <v>21</v>
      </c>
      <c r="J136" s="9">
        <v>464.15</v>
      </c>
      <c r="K136" s="9">
        <v>97.471499999999992</v>
      </c>
      <c r="L136" s="9">
        <v>561.62149999999997</v>
      </c>
      <c r="M136" s="16"/>
      <c r="N136" s="14" t="str">
        <f>IF(M136=0,"",VLOOKUP(M136,'CUENTAS_CONTABLES'!$A$2:$B$100,2,0))</f>
        <v/>
      </c>
      <c r="O136" s="10" t="s">
        <v>9248</v>
      </c>
      <c r="P136" s="39" t="s">
        <v>9253</v>
      </c>
      <c r="Q136" s="107">
        <v>4500000134</v>
      </c>
      <c r="R136" s="43">
        <v>53784</v>
      </c>
      <c r="T136" s="119"/>
      <c r="U136" s="119"/>
      <c r="V136" s="119"/>
    </row>
    <row r="137" spans="1:22" ht="15.95" customHeight="1" x14ac:dyDescent="0.2">
      <c r="A137" s="28" t="s">
        <v>1501</v>
      </c>
      <c r="B137" s="7">
        <v>44569</v>
      </c>
      <c r="C137" s="7">
        <v>44569</v>
      </c>
      <c r="D137" s="7">
        <v>44574.680300925924</v>
      </c>
      <c r="E137" s="20">
        <v>1055</v>
      </c>
      <c r="F137" s="27" t="str">
        <f>VLOOKUP(E137,PROVEEDORES!$A$2:$D$1013,2,0)</f>
        <v>AMPHORA ARGENTINA SA</v>
      </c>
      <c r="G137" s="6" t="s">
        <v>351</v>
      </c>
      <c r="H137" s="6" t="s">
        <v>386</v>
      </c>
      <c r="I137" s="8">
        <v>0</v>
      </c>
      <c r="J137" s="9">
        <v>49749</v>
      </c>
      <c r="K137" s="9">
        <v>0</v>
      </c>
      <c r="L137" s="9">
        <v>49749</v>
      </c>
      <c r="M137" s="16"/>
      <c r="N137" s="14" t="str">
        <f>IF(M137=0,"",VLOOKUP(M137,'CUENTAS_CONTABLES'!$A$2:$B$100,2,0))</f>
        <v/>
      </c>
      <c r="O137" s="10" t="s">
        <v>9248</v>
      </c>
      <c r="P137" s="39" t="s">
        <v>9253</v>
      </c>
      <c r="Q137" s="108"/>
      <c r="R137" s="43">
        <v>53785</v>
      </c>
      <c r="T137" s="119"/>
      <c r="U137" s="119"/>
      <c r="V137" s="119"/>
    </row>
    <row r="138" spans="1:22" ht="15.95" customHeight="1" x14ac:dyDescent="0.2">
      <c r="A138" s="28" t="s">
        <v>1514</v>
      </c>
      <c r="B138" s="7">
        <v>44569</v>
      </c>
      <c r="C138" s="7">
        <v>44569</v>
      </c>
      <c r="D138" s="7">
        <v>44570.677905092591</v>
      </c>
      <c r="E138" s="20">
        <v>1128</v>
      </c>
      <c r="F138" s="27" t="str">
        <f>VLOOKUP(E138,PROVEEDORES!$A$2:$D$1013,2,0)</f>
        <v>BIGATTI ANGEL LUIS</v>
      </c>
      <c r="G138" s="6" t="s">
        <v>351</v>
      </c>
      <c r="H138" s="6" t="s">
        <v>446</v>
      </c>
      <c r="I138" s="8">
        <v>21</v>
      </c>
      <c r="J138" s="9">
        <v>31350</v>
      </c>
      <c r="K138" s="9">
        <v>6583.5</v>
      </c>
      <c r="L138" s="9">
        <v>37933.5</v>
      </c>
      <c r="M138" s="16"/>
      <c r="N138" s="14" t="str">
        <f>IF(M138=0,"",VLOOKUP(M138,'CUENTAS_CONTABLES'!$A$2:$B$100,2,0))</f>
        <v/>
      </c>
      <c r="O138" s="10" t="s">
        <v>9242</v>
      </c>
      <c r="P138" s="39" t="s">
        <v>9253</v>
      </c>
      <c r="Q138" s="107">
        <v>4500000136</v>
      </c>
      <c r="R138" s="43">
        <v>53786</v>
      </c>
      <c r="T138" s="119"/>
      <c r="U138" s="119"/>
      <c r="V138" s="119"/>
    </row>
    <row r="139" spans="1:22" ht="15.95" customHeight="1" x14ac:dyDescent="0.2">
      <c r="A139" s="28" t="s">
        <v>1504</v>
      </c>
      <c r="B139" s="7">
        <v>44569</v>
      </c>
      <c r="C139" s="7">
        <v>44569</v>
      </c>
      <c r="D139" s="7">
        <v>44595.570671296293</v>
      </c>
      <c r="E139" s="20">
        <v>1196</v>
      </c>
      <c r="F139" s="27" t="str">
        <f>VLOOKUP(E139,PROVEEDORES!$A$2:$D$1013,2,0)</f>
        <v>CLAUDIA VIVIANA MOLINA</v>
      </c>
      <c r="G139" s="6" t="s">
        <v>351</v>
      </c>
      <c r="H139" s="6" t="s">
        <v>357</v>
      </c>
      <c r="I139" s="8">
        <v>21</v>
      </c>
      <c r="J139" s="9">
        <v>36111.08</v>
      </c>
      <c r="K139" s="9">
        <v>7583.3268000000007</v>
      </c>
      <c r="L139" s="9">
        <v>43694.406800000004</v>
      </c>
      <c r="M139" s="16"/>
      <c r="N139" s="14" t="str">
        <f>IF(M139=0,"",VLOOKUP(M139,'CUENTAS_CONTABLES'!$A$2:$B$100,2,0))</f>
        <v/>
      </c>
      <c r="O139" s="10" t="s">
        <v>9241</v>
      </c>
      <c r="P139" s="39" t="s">
        <v>9253</v>
      </c>
      <c r="Q139" s="108">
        <v>4500000137</v>
      </c>
      <c r="R139" s="43">
        <v>53787</v>
      </c>
      <c r="T139" s="119"/>
      <c r="U139" s="119"/>
      <c r="V139" s="119"/>
    </row>
    <row r="140" spans="1:22" ht="15.95" customHeight="1" x14ac:dyDescent="0.2">
      <c r="A140" s="28" t="s">
        <v>1510</v>
      </c>
      <c r="B140" s="7">
        <v>44569</v>
      </c>
      <c r="C140" s="7">
        <v>44569</v>
      </c>
      <c r="D140" s="7">
        <v>44570.441643518519</v>
      </c>
      <c r="E140" s="20">
        <v>1207</v>
      </c>
      <c r="F140" s="27" t="str">
        <f>VLOOKUP(E140,PROVEEDORES!$A$2:$D$1013,2,0)</f>
        <v>COMBUSTIBLES NUEVO CUYO S.R.L.</v>
      </c>
      <c r="G140" s="6" t="s">
        <v>351</v>
      </c>
      <c r="H140" s="6" t="s">
        <v>396</v>
      </c>
      <c r="I140" s="8">
        <v>21</v>
      </c>
      <c r="J140" s="9">
        <v>241.83</v>
      </c>
      <c r="K140" s="9">
        <v>50.784300000000002</v>
      </c>
      <c r="L140" s="9">
        <v>292.61430000000001</v>
      </c>
      <c r="M140" s="16"/>
      <c r="N140" s="14" t="str">
        <f>IF(M140=0,"",VLOOKUP(M140,'CUENTAS_CONTABLES'!$A$2:$B$100,2,0))</f>
        <v/>
      </c>
      <c r="O140" s="10" t="s">
        <v>9244</v>
      </c>
      <c r="P140" s="39" t="s">
        <v>9253</v>
      </c>
      <c r="Q140" s="107">
        <v>4500000138</v>
      </c>
      <c r="R140" s="43">
        <v>53788</v>
      </c>
      <c r="T140" s="119"/>
      <c r="U140" s="119"/>
      <c r="V140" s="119"/>
    </row>
    <row r="141" spans="1:22" ht="15.95" customHeight="1" x14ac:dyDescent="0.2">
      <c r="A141" s="28" t="s">
        <v>1508</v>
      </c>
      <c r="B141" s="7">
        <v>44569</v>
      </c>
      <c r="C141" s="7">
        <v>44569</v>
      </c>
      <c r="D141" s="7">
        <v>44574.635474537034</v>
      </c>
      <c r="E141" s="20">
        <v>1235</v>
      </c>
      <c r="F141" s="27" t="str">
        <f>VLOOKUP(E141,PROVEEDORES!$A$2:$D$1013,2,0)</f>
        <v>CRILLON S.A.C.I.</v>
      </c>
      <c r="G141" s="6" t="s">
        <v>351</v>
      </c>
      <c r="H141" s="6" t="s">
        <v>418</v>
      </c>
      <c r="I141" s="8">
        <v>21</v>
      </c>
      <c r="J141" s="9">
        <v>22.31</v>
      </c>
      <c r="K141" s="9">
        <v>4.6851000000000003</v>
      </c>
      <c r="L141" s="9">
        <v>26.995100000000001</v>
      </c>
      <c r="M141" s="16"/>
      <c r="N141" s="14" t="str">
        <f>IF(M141=0,"",VLOOKUP(M141,'CUENTAS_CONTABLES'!$A$2:$B$100,2,0))</f>
        <v/>
      </c>
      <c r="O141" s="10" t="s">
        <v>9248</v>
      </c>
      <c r="P141" s="39" t="s">
        <v>9252</v>
      </c>
      <c r="Q141" s="108">
        <v>4500000139</v>
      </c>
      <c r="R141" s="43">
        <v>53789</v>
      </c>
      <c r="T141" s="119"/>
      <c r="U141" s="119"/>
      <c r="V141" s="119"/>
    </row>
    <row r="142" spans="1:22" ht="15.95" customHeight="1" x14ac:dyDescent="0.2">
      <c r="A142" s="28" t="s">
        <v>1513</v>
      </c>
      <c r="B142" s="7">
        <v>44569</v>
      </c>
      <c r="C142" s="7">
        <v>44569</v>
      </c>
      <c r="D142" s="7">
        <v>44576.510057870371</v>
      </c>
      <c r="E142" s="20">
        <v>1306</v>
      </c>
      <c r="F142" s="27" t="str">
        <f>VLOOKUP(E142,PROVEEDORES!$A$2:$D$1013,2,0)</f>
        <v>EL TRIANGULO S.R.L.</v>
      </c>
      <c r="G142" s="6" t="s">
        <v>351</v>
      </c>
      <c r="H142" s="6" t="s">
        <v>446</v>
      </c>
      <c r="I142" s="8">
        <v>21</v>
      </c>
      <c r="J142" s="9">
        <v>31350</v>
      </c>
      <c r="K142" s="9">
        <v>6583.5</v>
      </c>
      <c r="L142" s="9">
        <v>37933.5</v>
      </c>
      <c r="M142" s="16"/>
      <c r="N142" s="14" t="str">
        <f>IF(M142=0,"",VLOOKUP(M142,'CUENTAS_CONTABLES'!$A$2:$B$100,2,0))</f>
        <v/>
      </c>
      <c r="O142" s="10" t="s">
        <v>9243</v>
      </c>
      <c r="P142" s="39" t="s">
        <v>9253</v>
      </c>
      <c r="Q142" s="107">
        <v>4500000140</v>
      </c>
      <c r="R142" s="43">
        <v>53790</v>
      </c>
      <c r="T142" s="119"/>
      <c r="U142" s="119"/>
      <c r="V142" s="119"/>
    </row>
    <row r="143" spans="1:22" ht="15.95" customHeight="1" x14ac:dyDescent="0.2">
      <c r="A143" s="28" t="s">
        <v>1502</v>
      </c>
      <c r="B143" s="7">
        <v>44569</v>
      </c>
      <c r="C143" s="7">
        <v>44569</v>
      </c>
      <c r="D143" s="7">
        <v>44577.539976851855</v>
      </c>
      <c r="E143" s="20">
        <v>1313</v>
      </c>
      <c r="F143" s="27" t="str">
        <f>VLOOKUP(E143,PROVEEDORES!$A$2:$D$1013,2,0)</f>
        <v>ELOSEGUI HNOS S.A.</v>
      </c>
      <c r="G143" s="6" t="s">
        <v>351</v>
      </c>
      <c r="H143" s="6" t="s">
        <v>388</v>
      </c>
      <c r="I143" s="8">
        <v>21</v>
      </c>
      <c r="J143" s="9">
        <v>389.02</v>
      </c>
      <c r="K143" s="9">
        <v>81.694199999999995</v>
      </c>
      <c r="L143" s="9">
        <v>470.71420000000001</v>
      </c>
      <c r="M143" s="16"/>
      <c r="N143" s="14" t="str">
        <f>IF(M143=0,"",VLOOKUP(M143,'CUENTAS_CONTABLES'!$A$2:$B$100,2,0))</f>
        <v/>
      </c>
      <c r="O143" s="10" t="s">
        <v>9245</v>
      </c>
      <c r="P143" s="39" t="s">
        <v>9253</v>
      </c>
      <c r="Q143" s="108">
        <v>4500000141</v>
      </c>
      <c r="R143" s="43">
        <v>53791</v>
      </c>
      <c r="T143" s="119"/>
      <c r="U143" s="119"/>
      <c r="V143" s="119"/>
    </row>
    <row r="144" spans="1:22" ht="15.95" customHeight="1" x14ac:dyDescent="0.2">
      <c r="A144" s="28" t="s">
        <v>1512</v>
      </c>
      <c r="B144" s="7">
        <v>44569</v>
      </c>
      <c r="C144" s="7">
        <v>44569</v>
      </c>
      <c r="D144" s="7">
        <v>44580.514525462961</v>
      </c>
      <c r="E144" s="20">
        <v>1363</v>
      </c>
      <c r="F144" s="27" t="str">
        <f>VLOOKUP(E144,PROVEEDORES!$A$2:$D$1013,2,0)</f>
        <v>EXPRESO VILLA DEL ROSARIO S.A.</v>
      </c>
      <c r="G144" s="6" t="s">
        <v>351</v>
      </c>
      <c r="H144" s="6" t="s">
        <v>445</v>
      </c>
      <c r="I144" s="8">
        <v>21</v>
      </c>
      <c r="J144" s="9">
        <v>56.63</v>
      </c>
      <c r="K144" s="9">
        <v>11.892300000000001</v>
      </c>
      <c r="L144" s="9">
        <v>68.522300000000001</v>
      </c>
      <c r="M144" s="16"/>
      <c r="N144" s="14" t="str">
        <f>IF(M144=0,"",VLOOKUP(M144,'CUENTAS_CONTABLES'!$A$2:$B$100,2,0))</f>
        <v/>
      </c>
      <c r="O144" s="10" t="s">
        <v>9246</v>
      </c>
      <c r="P144" s="39" t="s">
        <v>9253</v>
      </c>
      <c r="Q144" s="107">
        <v>4500000142</v>
      </c>
      <c r="R144" s="43">
        <v>53792</v>
      </c>
      <c r="T144" s="119"/>
      <c r="U144" s="119"/>
      <c r="V144" s="119"/>
    </row>
    <row r="145" spans="1:22" ht="15.95" customHeight="1" x14ac:dyDescent="0.2">
      <c r="A145" s="28" t="s">
        <v>1509</v>
      </c>
      <c r="B145" s="7">
        <v>44569</v>
      </c>
      <c r="C145" s="7">
        <v>44569</v>
      </c>
      <c r="D145" s="7">
        <v>44577.51803240741</v>
      </c>
      <c r="E145" s="20">
        <v>1443</v>
      </c>
      <c r="F145" s="27" t="str">
        <f>VLOOKUP(E145,PROVEEDORES!$A$2:$D$1013,2,0)</f>
        <v>GONZALEZ NELLY ELENA</v>
      </c>
      <c r="G145" s="6" t="s">
        <v>351</v>
      </c>
      <c r="H145" s="6" t="s">
        <v>395</v>
      </c>
      <c r="I145" s="8">
        <v>21</v>
      </c>
      <c r="J145" s="9">
        <v>57.52</v>
      </c>
      <c r="K145" s="9">
        <v>12.0792</v>
      </c>
      <c r="L145" s="9">
        <v>69.599199999999996</v>
      </c>
      <c r="M145" s="16"/>
      <c r="N145" s="14" t="str">
        <f>IF(M145=0,"",VLOOKUP(M145,'CUENTAS_CONTABLES'!$A$2:$B$100,2,0))</f>
        <v/>
      </c>
      <c r="O145" s="10" t="s">
        <v>9245</v>
      </c>
      <c r="P145" s="39" t="s">
        <v>9252</v>
      </c>
      <c r="Q145" s="108">
        <v>4500000143</v>
      </c>
      <c r="R145" s="43">
        <v>53793</v>
      </c>
      <c r="T145" s="119"/>
      <c r="U145" s="119"/>
      <c r="V145" s="119"/>
    </row>
    <row r="146" spans="1:22" ht="15.95" customHeight="1" x14ac:dyDescent="0.2">
      <c r="A146" s="28" t="s">
        <v>1518</v>
      </c>
      <c r="B146" s="7">
        <v>44569</v>
      </c>
      <c r="C146" s="7">
        <v>44569</v>
      </c>
      <c r="D146" s="7">
        <v>44577.509560185186</v>
      </c>
      <c r="E146" s="20">
        <v>1453</v>
      </c>
      <c r="F146" s="27" t="str">
        <f>VLOOKUP(E146,PROVEEDORES!$A$2:$D$1013,2,0)</f>
        <v>GRUPO LATINO SRL</v>
      </c>
      <c r="G146" s="6" t="s">
        <v>351</v>
      </c>
      <c r="H146" s="6" t="s">
        <v>449</v>
      </c>
      <c r="I146" s="8">
        <v>21</v>
      </c>
      <c r="J146" s="9">
        <v>63.02</v>
      </c>
      <c r="K146" s="9">
        <v>13.234200000000001</v>
      </c>
      <c r="L146" s="9">
        <v>76.254199999999997</v>
      </c>
      <c r="M146" s="16"/>
      <c r="N146" s="14" t="str">
        <f>IF(M146=0,"",VLOOKUP(M146,'CUENTAS_CONTABLES'!$A$2:$B$100,2,0))</f>
        <v/>
      </c>
      <c r="O146" s="10" t="s">
        <v>9244</v>
      </c>
      <c r="P146" s="39" t="s">
        <v>9253</v>
      </c>
      <c r="Q146" s="107">
        <v>4500000144</v>
      </c>
      <c r="R146" s="43">
        <v>53795</v>
      </c>
      <c r="T146" s="119"/>
      <c r="U146" s="119"/>
      <c r="V146" s="119"/>
    </row>
    <row r="147" spans="1:22" ht="15.95" customHeight="1" x14ac:dyDescent="0.2">
      <c r="A147" s="28" t="s">
        <v>1506</v>
      </c>
      <c r="B147" s="7">
        <v>44569</v>
      </c>
      <c r="C147" s="7">
        <v>44569</v>
      </c>
      <c r="D147" s="7">
        <v>44575.715856481482</v>
      </c>
      <c r="E147" s="20">
        <v>1524</v>
      </c>
      <c r="F147" s="27" t="str">
        <f>VLOOKUP(E147,PROVEEDORES!$A$2:$D$1013,2,0)</f>
        <v>JUAN CARLOS ABELLO</v>
      </c>
      <c r="G147" s="6" t="s">
        <v>351</v>
      </c>
      <c r="H147" s="6" t="s">
        <v>417</v>
      </c>
      <c r="I147" s="8">
        <v>21</v>
      </c>
      <c r="J147" s="9">
        <v>11000</v>
      </c>
      <c r="K147" s="9">
        <v>2310</v>
      </c>
      <c r="L147" s="9">
        <v>13310</v>
      </c>
      <c r="M147" s="16"/>
      <c r="N147" s="14" t="str">
        <f>IF(M147=0,"",VLOOKUP(M147,'CUENTAS_CONTABLES'!$A$2:$B$100,2,0))</f>
        <v/>
      </c>
      <c r="O147" s="10" t="s">
        <v>9242</v>
      </c>
      <c r="P147" s="39" t="s">
        <v>9253</v>
      </c>
      <c r="Q147" s="108">
        <v>4500000145</v>
      </c>
      <c r="R147" s="43">
        <v>53796</v>
      </c>
      <c r="T147" s="119"/>
      <c r="U147" s="119"/>
      <c r="V147" s="119"/>
    </row>
    <row r="148" spans="1:22" ht="15.95" customHeight="1" x14ac:dyDescent="0.2">
      <c r="A148" s="28" t="s">
        <v>1522</v>
      </c>
      <c r="B148" s="7">
        <v>44569</v>
      </c>
      <c r="C148" s="7">
        <v>44569</v>
      </c>
      <c r="D148" s="7">
        <v>44575.744479166664</v>
      </c>
      <c r="E148" s="20">
        <v>1559</v>
      </c>
      <c r="F148" s="27" t="str">
        <f>VLOOKUP(E148,PROVEEDORES!$A$2:$D$1013,2,0)</f>
        <v>LA EXCELENCIA S.R.L</v>
      </c>
      <c r="G148" s="6" t="s">
        <v>351</v>
      </c>
      <c r="H148" s="6" t="s">
        <v>407</v>
      </c>
      <c r="I148" s="8">
        <v>21</v>
      </c>
      <c r="J148" s="9">
        <v>81.05</v>
      </c>
      <c r="K148" s="9">
        <v>17.020499999999998</v>
      </c>
      <c r="L148" s="9">
        <v>98.070499999999996</v>
      </c>
      <c r="M148" s="16"/>
      <c r="N148" s="14" t="str">
        <f>IF(M148=0,"",VLOOKUP(M148,'CUENTAS_CONTABLES'!$A$2:$B$100,2,0))</f>
        <v/>
      </c>
      <c r="O148" s="10" t="s">
        <v>9245</v>
      </c>
      <c r="P148" s="39" t="s">
        <v>9253</v>
      </c>
      <c r="Q148" s="107">
        <v>4500000146</v>
      </c>
      <c r="R148" s="43">
        <v>53797</v>
      </c>
      <c r="T148" s="119"/>
      <c r="U148" s="119"/>
      <c r="V148" s="119"/>
    </row>
    <row r="149" spans="1:22" ht="15.95" customHeight="1" x14ac:dyDescent="0.2">
      <c r="A149" s="28" t="s">
        <v>1497</v>
      </c>
      <c r="B149" s="7">
        <v>44569</v>
      </c>
      <c r="C149" s="7">
        <v>44569</v>
      </c>
      <c r="D149" s="7">
        <v>44575.702337962961</v>
      </c>
      <c r="E149" s="20">
        <v>1641</v>
      </c>
      <c r="F149" s="27" t="str">
        <f>VLOOKUP(E149,PROVEEDORES!$A$2:$D$1013,2,0)</f>
        <v>MARIANO PALOMA Y DANIEL MARTINEZ SH</v>
      </c>
      <c r="G149" s="6" t="s">
        <v>351</v>
      </c>
      <c r="H149" s="6" t="s">
        <v>441</v>
      </c>
      <c r="I149" s="8">
        <v>21</v>
      </c>
      <c r="J149" s="9">
        <v>115.7</v>
      </c>
      <c r="K149" s="9">
        <v>24.297000000000004</v>
      </c>
      <c r="L149" s="9">
        <v>139.99700000000001</v>
      </c>
      <c r="M149" s="16"/>
      <c r="N149" s="14" t="str">
        <f>IF(M149=0,"",VLOOKUP(M149,'CUENTAS_CONTABLES'!$A$2:$B$100,2,0))</f>
        <v/>
      </c>
      <c r="O149" s="10" t="s">
        <v>8357</v>
      </c>
      <c r="P149" s="39" t="s">
        <v>9253</v>
      </c>
      <c r="Q149" s="108">
        <v>4500000147</v>
      </c>
      <c r="R149" s="43">
        <v>53798</v>
      </c>
      <c r="T149" s="119"/>
      <c r="U149" s="119"/>
      <c r="V149" s="119"/>
    </row>
    <row r="150" spans="1:22" ht="15.95" customHeight="1" x14ac:dyDescent="0.2">
      <c r="A150" s="28" t="s">
        <v>1520</v>
      </c>
      <c r="B150" s="7">
        <v>44569</v>
      </c>
      <c r="C150" s="7">
        <v>44569</v>
      </c>
      <c r="D150" s="7">
        <v>44574.647141203706</v>
      </c>
      <c r="E150" s="20">
        <v>1661</v>
      </c>
      <c r="F150" s="27" t="str">
        <f>VLOOKUP(E150,PROVEEDORES!$A$2:$D$1013,2,0)</f>
        <v>MAYNAR SRL</v>
      </c>
      <c r="G150" s="6" t="s">
        <v>351</v>
      </c>
      <c r="H150" s="6" t="s">
        <v>450</v>
      </c>
      <c r="I150" s="8">
        <v>21</v>
      </c>
      <c r="J150" s="9">
        <v>373.62</v>
      </c>
      <c r="K150" s="9">
        <v>78.4602</v>
      </c>
      <c r="L150" s="9">
        <v>452.08019999999999</v>
      </c>
      <c r="M150" s="16"/>
      <c r="N150" s="14" t="str">
        <f>IF(M150=0,"",VLOOKUP(M150,'CUENTAS_CONTABLES'!$A$2:$B$100,2,0))</f>
        <v/>
      </c>
      <c r="O150" s="10" t="s">
        <v>9242</v>
      </c>
      <c r="P150" s="39" t="s">
        <v>9253</v>
      </c>
      <c r="Q150" s="107">
        <v>4500000148</v>
      </c>
      <c r="R150" s="43">
        <v>53799</v>
      </c>
      <c r="T150" s="119"/>
      <c r="U150" s="119"/>
      <c r="V150" s="119"/>
    </row>
    <row r="151" spans="1:22" ht="15.95" customHeight="1" x14ac:dyDescent="0.2">
      <c r="A151" s="28" t="s">
        <v>1505</v>
      </c>
      <c r="B151" s="7">
        <v>44569</v>
      </c>
      <c r="C151" s="7">
        <v>44569</v>
      </c>
      <c r="D151" s="7">
        <v>44574.638495370367</v>
      </c>
      <c r="E151" s="20">
        <v>1766</v>
      </c>
      <c r="F151" s="27" t="str">
        <f>VLOOKUP(E151,PROVEEDORES!$A$2:$D$1013,2,0)</f>
        <v>PEREZ MARCELO FABIO</v>
      </c>
      <c r="G151" s="6" t="s">
        <v>351</v>
      </c>
      <c r="H151" s="6" t="s">
        <v>444</v>
      </c>
      <c r="I151" s="8">
        <v>21</v>
      </c>
      <c r="J151" s="9">
        <v>21.49</v>
      </c>
      <c r="K151" s="9">
        <v>4.5128999999999992</v>
      </c>
      <c r="L151" s="9">
        <v>26.002899999999997</v>
      </c>
      <c r="M151" s="16"/>
      <c r="N151" s="14" t="str">
        <f>IF(M151=0,"",VLOOKUP(M151,'CUENTAS_CONTABLES'!$A$2:$B$100,2,0))</f>
        <v/>
      </c>
      <c r="O151" s="10" t="s">
        <v>9242</v>
      </c>
      <c r="P151" s="39" t="s">
        <v>9253</v>
      </c>
      <c r="Q151" s="108">
        <v>4500000149</v>
      </c>
      <c r="R151" s="43">
        <v>53800</v>
      </c>
      <c r="T151" s="119"/>
      <c r="U151" s="119"/>
      <c r="V151" s="119"/>
    </row>
    <row r="152" spans="1:22" ht="15.95" customHeight="1" x14ac:dyDescent="0.2">
      <c r="A152" s="28" t="s">
        <v>1503</v>
      </c>
      <c r="B152" s="7">
        <v>44569</v>
      </c>
      <c r="C152" s="7">
        <v>44569</v>
      </c>
      <c r="D152" s="7">
        <v>44577.598993055559</v>
      </c>
      <c r="E152" s="20">
        <v>1785</v>
      </c>
      <c r="F152" s="27" t="str">
        <f>VLOOKUP(E152,PROVEEDORES!$A$2:$D$1013,2,0)</f>
        <v>POGGIO CAROLA BERNARDA MAGD</v>
      </c>
      <c r="G152" s="6" t="s">
        <v>351</v>
      </c>
      <c r="H152" s="6" t="s">
        <v>388</v>
      </c>
      <c r="I152" s="8">
        <v>21</v>
      </c>
      <c r="J152" s="9">
        <v>194.51</v>
      </c>
      <c r="K152" s="9">
        <v>40.847099999999998</v>
      </c>
      <c r="L152" s="9">
        <v>235.3571</v>
      </c>
      <c r="M152" s="16"/>
      <c r="N152" s="14" t="str">
        <f>IF(M152=0,"",VLOOKUP(M152,'CUENTAS_CONTABLES'!$A$2:$B$100,2,0))</f>
        <v/>
      </c>
      <c r="O152" s="10" t="s">
        <v>9242</v>
      </c>
      <c r="P152" s="39" t="s">
        <v>9253</v>
      </c>
      <c r="Q152" s="107">
        <v>4500000150</v>
      </c>
      <c r="R152" s="43">
        <v>53801</v>
      </c>
      <c r="T152" s="119"/>
      <c r="U152" s="119"/>
      <c r="V152" s="119"/>
    </row>
    <row r="153" spans="1:22" ht="15.95" customHeight="1" x14ac:dyDescent="0.2">
      <c r="A153" s="28" t="s">
        <v>1500</v>
      </c>
      <c r="B153" s="7">
        <v>44569</v>
      </c>
      <c r="C153" s="7">
        <v>44569</v>
      </c>
      <c r="D153" s="7">
        <v>44574.647581018522</v>
      </c>
      <c r="E153" s="20">
        <v>1803</v>
      </c>
      <c r="F153" s="27" t="str">
        <f>VLOOKUP(E153,PROVEEDORES!$A$2:$D$1013,2,0)</f>
        <v>RDM TILES GROUP S.R.L.</v>
      </c>
      <c r="G153" s="6" t="s">
        <v>351</v>
      </c>
      <c r="H153" s="6" t="s">
        <v>383</v>
      </c>
      <c r="I153" s="8">
        <v>21</v>
      </c>
      <c r="J153" s="9">
        <v>121.51</v>
      </c>
      <c r="K153" s="9">
        <v>25.517099999999999</v>
      </c>
      <c r="L153" s="9">
        <v>147.02710000000002</v>
      </c>
      <c r="M153" s="16"/>
      <c r="N153" s="14" t="str">
        <f>IF(M153=0,"",VLOOKUP(M153,'CUENTAS_CONTABLES'!$A$2:$B$100,2,0))</f>
        <v/>
      </c>
      <c r="O153" s="10" t="s">
        <v>9245</v>
      </c>
      <c r="P153" s="39" t="s">
        <v>9253</v>
      </c>
      <c r="Q153" s="108">
        <v>4500000151</v>
      </c>
      <c r="R153" s="43">
        <v>53802</v>
      </c>
      <c r="T153" s="119"/>
      <c r="U153" s="119"/>
      <c r="V153" s="119"/>
    </row>
    <row r="154" spans="1:22" ht="15.95" customHeight="1" x14ac:dyDescent="0.2">
      <c r="A154" s="28" t="s">
        <v>1521</v>
      </c>
      <c r="B154" s="7">
        <v>44569</v>
      </c>
      <c r="C154" s="7">
        <v>44569</v>
      </c>
      <c r="D154" s="7">
        <v>44569.616493055553</v>
      </c>
      <c r="E154" s="20">
        <v>2009</v>
      </c>
      <c r="F154" s="27" t="str">
        <f>VLOOKUP(E154,PROVEEDORES!$A$2:$D$1013,2,0)</f>
        <v>RESGUARDOS CUYANOS SA</v>
      </c>
      <c r="G154" s="6" t="s">
        <v>351</v>
      </c>
      <c r="H154" s="6" t="s">
        <v>451</v>
      </c>
      <c r="I154" s="8">
        <v>21</v>
      </c>
      <c r="J154" s="9">
        <v>1152</v>
      </c>
      <c r="K154" s="9">
        <v>241.92</v>
      </c>
      <c r="L154" s="9">
        <v>1393.92</v>
      </c>
      <c r="M154" s="16"/>
      <c r="N154" s="14" t="str">
        <f>IF(M154=0,"",VLOOKUP(M154,'CUENTAS_CONTABLES'!$A$2:$B$100,2,0))</f>
        <v/>
      </c>
      <c r="O154" s="10" t="s">
        <v>9244</v>
      </c>
      <c r="P154" s="39" t="s">
        <v>9253</v>
      </c>
      <c r="Q154" s="107">
        <v>4500000152</v>
      </c>
      <c r="R154" s="43">
        <v>53803</v>
      </c>
      <c r="T154" s="119"/>
      <c r="U154" s="119"/>
      <c r="V154" s="119"/>
    </row>
    <row r="155" spans="1:22" ht="15.95" customHeight="1" x14ac:dyDescent="0.2">
      <c r="A155" s="28" t="s">
        <v>1515</v>
      </c>
      <c r="B155" s="7">
        <v>44569</v>
      </c>
      <c r="C155" s="7">
        <v>44569</v>
      </c>
      <c r="D155" s="7">
        <v>44570.472511574073</v>
      </c>
      <c r="E155" s="20">
        <v>1812</v>
      </c>
      <c r="F155" s="27" t="str">
        <f>VLOOKUP(E155,PROVEEDORES!$A$2:$D$1013,2,0)</f>
        <v>RH CONSING GROUP S.R.L.</v>
      </c>
      <c r="G155" s="6" t="s">
        <v>351</v>
      </c>
      <c r="H155" s="6" t="s">
        <v>398</v>
      </c>
      <c r="I155" s="8">
        <v>21</v>
      </c>
      <c r="J155" s="9">
        <v>72.5</v>
      </c>
      <c r="K155" s="9">
        <v>15.225</v>
      </c>
      <c r="L155" s="9">
        <v>87.724999999999994</v>
      </c>
      <c r="M155" s="16"/>
      <c r="N155" s="14" t="str">
        <f>IF(M155=0,"",VLOOKUP(M155,'CUENTAS_CONTABLES'!$A$2:$B$100,2,0))</f>
        <v/>
      </c>
      <c r="O155" s="10" t="s">
        <v>9243</v>
      </c>
      <c r="P155" s="39" t="s">
        <v>9253</v>
      </c>
      <c r="Q155" s="108">
        <v>4500000153</v>
      </c>
      <c r="R155" s="43">
        <v>53804</v>
      </c>
      <c r="T155" s="119"/>
      <c r="U155" s="119"/>
      <c r="V155" s="119"/>
    </row>
    <row r="156" spans="1:22" ht="15.95" customHeight="1" x14ac:dyDescent="0.2">
      <c r="A156" s="28" t="s">
        <v>1517</v>
      </c>
      <c r="B156" s="7">
        <v>44569</v>
      </c>
      <c r="C156" s="7">
        <v>44569</v>
      </c>
      <c r="D156" s="7">
        <v>44605.562337962961</v>
      </c>
      <c r="E156" s="20">
        <v>1867</v>
      </c>
      <c r="F156" s="27" t="str">
        <f>VLOOKUP(E156,PROVEEDORES!$A$2:$D$1013,2,0)</f>
        <v>SARAI LILIANA PATRICIA</v>
      </c>
      <c r="G156" s="6" t="s">
        <v>351</v>
      </c>
      <c r="H156" s="6" t="s">
        <v>448</v>
      </c>
      <c r="I156" s="8">
        <v>21</v>
      </c>
      <c r="J156" s="9">
        <v>495.63</v>
      </c>
      <c r="K156" s="9">
        <v>104.08229999999999</v>
      </c>
      <c r="L156" s="9">
        <v>599.71230000000003</v>
      </c>
      <c r="M156" s="16"/>
      <c r="N156" s="14" t="str">
        <f>IF(M156=0,"",VLOOKUP(M156,'CUENTAS_CONTABLES'!$A$2:$B$100,2,0))</f>
        <v/>
      </c>
      <c r="O156" s="10" t="s">
        <v>9248</v>
      </c>
      <c r="P156" s="39" t="s">
        <v>9256</v>
      </c>
      <c r="Q156" s="107">
        <v>4500000154</v>
      </c>
      <c r="R156" s="43">
        <v>53805</v>
      </c>
      <c r="T156" s="119"/>
      <c r="U156" s="119"/>
      <c r="V156" s="119"/>
    </row>
    <row r="157" spans="1:22" ht="15.95" customHeight="1" x14ac:dyDescent="0.2">
      <c r="A157" s="28" t="s">
        <v>1499</v>
      </c>
      <c r="B157" s="7">
        <v>44569</v>
      </c>
      <c r="C157" s="7">
        <v>44569</v>
      </c>
      <c r="D157" s="7">
        <v>44569.614756944444</v>
      </c>
      <c r="E157" s="20">
        <v>1898</v>
      </c>
      <c r="F157" s="27" t="str">
        <f>VLOOKUP(E157,PROVEEDORES!$A$2:$D$1013,2,0)</f>
        <v>SEVERO BRUNO</v>
      </c>
      <c r="G157" s="6" t="s">
        <v>351</v>
      </c>
      <c r="H157" s="6" t="s">
        <v>443</v>
      </c>
      <c r="I157" s="8">
        <v>21</v>
      </c>
      <c r="J157" s="9">
        <v>413.22</v>
      </c>
      <c r="K157" s="9">
        <v>86.776200000000003</v>
      </c>
      <c r="L157" s="9">
        <v>499.99620000000004</v>
      </c>
      <c r="M157" s="16"/>
      <c r="N157" s="14" t="str">
        <f>IF(M157=0,"",VLOOKUP(M157,'CUENTAS_CONTABLES'!$A$2:$B$100,2,0))</f>
        <v/>
      </c>
      <c r="O157" s="10" t="s">
        <v>8357</v>
      </c>
      <c r="P157" s="39" t="s">
        <v>9253</v>
      </c>
      <c r="Q157" s="108">
        <v>4500000155</v>
      </c>
      <c r="R157" s="43">
        <v>53806</v>
      </c>
      <c r="T157" s="119"/>
      <c r="U157" s="119"/>
      <c r="V157" s="119"/>
    </row>
    <row r="158" spans="1:22" ht="15.95" customHeight="1" x14ac:dyDescent="0.2">
      <c r="A158" s="28" t="s">
        <v>1498</v>
      </c>
      <c r="B158" s="7">
        <v>44569</v>
      </c>
      <c r="C158" s="7">
        <v>44569</v>
      </c>
      <c r="D158" s="7">
        <v>44574.531828703701</v>
      </c>
      <c r="E158" s="20">
        <v>1900</v>
      </c>
      <c r="F158" s="27" t="str">
        <f>VLOOKUP(E158,PROVEEDORES!$A$2:$D$1013,2,0)</f>
        <v>SICARDI RUBEN LUCIANO</v>
      </c>
      <c r="G158" s="6" t="s">
        <v>351</v>
      </c>
      <c r="H158" s="6" t="s">
        <v>442</v>
      </c>
      <c r="I158" s="8">
        <v>21</v>
      </c>
      <c r="J158" s="9">
        <v>97.75</v>
      </c>
      <c r="K158" s="9">
        <v>20.5275</v>
      </c>
      <c r="L158" s="9">
        <v>118.2775</v>
      </c>
      <c r="M158" s="16"/>
      <c r="N158" s="14" t="str">
        <f>IF(M158=0,"",VLOOKUP(M158,'CUENTAS_CONTABLES'!$A$2:$B$100,2,0))</f>
        <v/>
      </c>
      <c r="O158" s="10" t="s">
        <v>9243</v>
      </c>
      <c r="P158" s="39" t="s">
        <v>9253</v>
      </c>
      <c r="Q158" s="107">
        <v>4500000156</v>
      </c>
      <c r="R158" s="43">
        <v>53807</v>
      </c>
      <c r="T158" s="119"/>
      <c r="U158" s="119"/>
      <c r="V158" s="119"/>
    </row>
    <row r="159" spans="1:22" ht="15.95" customHeight="1" x14ac:dyDescent="0.2">
      <c r="A159" s="28" t="s">
        <v>1516</v>
      </c>
      <c r="B159" s="7">
        <v>44569</v>
      </c>
      <c r="C159" s="7">
        <v>44569</v>
      </c>
      <c r="D159" s="7">
        <v>44577.539050925923</v>
      </c>
      <c r="E159" s="20">
        <v>1900</v>
      </c>
      <c r="F159" s="27" t="str">
        <f>VLOOKUP(E159,PROVEEDORES!$A$2:$D$1013,2,0)</f>
        <v>SICARDI RUBEN LUCIANO</v>
      </c>
      <c r="G159" s="6" t="s">
        <v>351</v>
      </c>
      <c r="H159" s="6" t="s">
        <v>447</v>
      </c>
      <c r="I159" s="8">
        <v>21</v>
      </c>
      <c r="J159" s="9">
        <v>154.35</v>
      </c>
      <c r="K159" s="9">
        <v>32.413499999999999</v>
      </c>
      <c r="L159" s="9">
        <v>186.76349999999999</v>
      </c>
      <c r="M159" s="16"/>
      <c r="N159" s="14" t="str">
        <f>IF(M159=0,"",VLOOKUP(M159,'CUENTAS_CONTABLES'!$A$2:$B$100,2,0))</f>
        <v/>
      </c>
      <c r="O159" s="10" t="s">
        <v>9244</v>
      </c>
      <c r="P159" s="39" t="s">
        <v>9256</v>
      </c>
      <c r="Q159" s="108">
        <v>4500000157</v>
      </c>
      <c r="R159" s="43">
        <v>53809</v>
      </c>
      <c r="T159" s="119"/>
      <c r="U159" s="119"/>
      <c r="V159" s="119"/>
    </row>
    <row r="160" spans="1:22" ht="15.95" customHeight="1" x14ac:dyDescent="0.2">
      <c r="A160" s="28" t="s">
        <v>1519</v>
      </c>
      <c r="B160" s="7">
        <v>44569</v>
      </c>
      <c r="C160" s="7">
        <v>44569</v>
      </c>
      <c r="D160" s="7">
        <v>44577.542743055557</v>
      </c>
      <c r="E160" s="20">
        <v>1911</v>
      </c>
      <c r="F160" s="27" t="str">
        <f>VLOOKUP(E160,PROVEEDORES!$A$2:$D$1013,2,0)</f>
        <v>SISEC CONSTRUCCIONES SA</v>
      </c>
      <c r="G160" s="6" t="s">
        <v>351</v>
      </c>
      <c r="H160" s="6" t="s">
        <v>449</v>
      </c>
      <c r="I160" s="8">
        <v>21</v>
      </c>
      <c r="J160" s="9">
        <v>189.04</v>
      </c>
      <c r="K160" s="9">
        <v>39.698399999999999</v>
      </c>
      <c r="L160" s="9">
        <v>228.73839999999998</v>
      </c>
      <c r="M160" s="16"/>
      <c r="N160" s="14" t="str">
        <f>IF(M160=0,"",VLOOKUP(M160,'CUENTAS_CONTABLES'!$A$2:$B$100,2,0))</f>
        <v/>
      </c>
      <c r="O160" s="10" t="s">
        <v>9246</v>
      </c>
      <c r="P160" s="39" t="s">
        <v>9253</v>
      </c>
      <c r="Q160" s="107">
        <v>4500000158</v>
      </c>
      <c r="R160" s="43">
        <v>53810</v>
      </c>
      <c r="T160" s="119"/>
      <c r="U160" s="119"/>
      <c r="V160" s="119"/>
    </row>
    <row r="161" spans="1:22" ht="15.95" customHeight="1" x14ac:dyDescent="0.2">
      <c r="A161" s="28" t="s">
        <v>1523</v>
      </c>
      <c r="B161" s="7">
        <v>44569</v>
      </c>
      <c r="C161" s="7">
        <v>44569</v>
      </c>
      <c r="D161" s="7">
        <v>44577.62427083333</v>
      </c>
      <c r="E161" s="20">
        <v>1914</v>
      </c>
      <c r="F161" s="27" t="str">
        <f>VLOOKUP(E161,PROVEEDORES!$A$2:$D$1013,2,0)</f>
        <v>SOC. AN. IND. COM. Y FIN. DIARIO DE LA MAÑANA</v>
      </c>
      <c r="G161" s="6" t="s">
        <v>351</v>
      </c>
      <c r="H161" s="6" t="s">
        <v>412</v>
      </c>
      <c r="I161" s="8">
        <v>21</v>
      </c>
      <c r="J161" s="9">
        <v>386.8</v>
      </c>
      <c r="K161" s="9">
        <v>81.228000000000009</v>
      </c>
      <c r="L161" s="9">
        <v>468.02800000000002</v>
      </c>
      <c r="M161" s="16"/>
      <c r="N161" s="14" t="str">
        <f>IF(M161=0,"",VLOOKUP(M161,'CUENTAS_CONTABLES'!$A$2:$B$100,2,0))</f>
        <v/>
      </c>
      <c r="O161" s="10" t="s">
        <v>9245</v>
      </c>
      <c r="P161" s="39" t="s">
        <v>9256</v>
      </c>
      <c r="Q161" s="108">
        <v>4500000159</v>
      </c>
      <c r="R161" s="43">
        <v>53811</v>
      </c>
      <c r="T161" s="119"/>
      <c r="U161" s="119"/>
      <c r="V161" s="119"/>
    </row>
    <row r="162" spans="1:22" ht="15.95" customHeight="1" x14ac:dyDescent="0.2">
      <c r="A162" s="28" t="s">
        <v>1507</v>
      </c>
      <c r="B162" s="7">
        <v>44569</v>
      </c>
      <c r="C162" s="7">
        <v>44569</v>
      </c>
      <c r="D162" s="7">
        <v>44574.531180555554</v>
      </c>
      <c r="E162" s="20">
        <v>1956</v>
      </c>
      <c r="F162" s="27" t="str">
        <f>VLOOKUP(E162,PROVEEDORES!$A$2:$D$1013,2,0)</f>
        <v>TINARI S.A</v>
      </c>
      <c r="G162" s="6" t="s">
        <v>351</v>
      </c>
      <c r="H162" s="6" t="s">
        <v>393</v>
      </c>
      <c r="I162" s="8">
        <v>21</v>
      </c>
      <c r="J162" s="9">
        <v>93.88</v>
      </c>
      <c r="K162" s="9">
        <v>19.7148</v>
      </c>
      <c r="L162" s="9">
        <v>113.59479999999999</v>
      </c>
      <c r="M162" s="16"/>
      <c r="N162" s="14" t="str">
        <f>IF(M162=0,"",VLOOKUP(M162,'CUENTAS_CONTABLES'!$A$2:$B$100,2,0))</f>
        <v/>
      </c>
      <c r="O162" s="10" t="s">
        <v>9240</v>
      </c>
      <c r="P162" s="39" t="s">
        <v>9253</v>
      </c>
      <c r="Q162" s="107">
        <v>4500000160</v>
      </c>
      <c r="R162" s="43">
        <v>53812</v>
      </c>
      <c r="T162" s="119"/>
      <c r="U162" s="119"/>
      <c r="V162" s="119"/>
    </row>
    <row r="163" spans="1:22" ht="15.95" customHeight="1" x14ac:dyDescent="0.2">
      <c r="A163" s="28" t="s">
        <v>1546</v>
      </c>
      <c r="B163" s="7">
        <v>44570</v>
      </c>
      <c r="C163" s="7">
        <v>44570</v>
      </c>
      <c r="D163" s="7">
        <v>44574.533009259256</v>
      </c>
      <c r="E163" s="20">
        <v>1028</v>
      </c>
      <c r="F163" s="27" t="str">
        <f>VLOOKUP(E163,PROVEEDORES!$A$2:$D$1013,2,0)</f>
        <v>AIRAMAT GONNET S.R.L.</v>
      </c>
      <c r="G163" s="6" t="s">
        <v>351</v>
      </c>
      <c r="H163" s="6" t="s">
        <v>420</v>
      </c>
      <c r="I163" s="8">
        <v>21</v>
      </c>
      <c r="J163" s="9">
        <v>93.83</v>
      </c>
      <c r="K163" s="9">
        <v>19.7043</v>
      </c>
      <c r="L163" s="9">
        <v>113.5343</v>
      </c>
      <c r="M163" s="16"/>
      <c r="N163" s="14" t="str">
        <f>IF(M163=0,"",VLOOKUP(M163,'CUENTAS_CONTABLES'!$A$2:$B$100,2,0))</f>
        <v/>
      </c>
      <c r="O163" s="10" t="s">
        <v>8357</v>
      </c>
      <c r="P163" s="39" t="s">
        <v>9253</v>
      </c>
      <c r="Q163" s="108">
        <v>4500000161</v>
      </c>
      <c r="R163" s="43">
        <v>53813</v>
      </c>
      <c r="T163" s="119"/>
      <c r="U163" s="119"/>
      <c r="V163" s="119"/>
    </row>
    <row r="164" spans="1:22" ht="15.95" customHeight="1" x14ac:dyDescent="0.2">
      <c r="A164" s="28" t="s">
        <v>1545</v>
      </c>
      <c r="B164" s="7">
        <v>44570</v>
      </c>
      <c r="C164" s="7">
        <v>44570</v>
      </c>
      <c r="D164" s="7">
        <v>44589.645648148151</v>
      </c>
      <c r="E164" s="20">
        <v>1033</v>
      </c>
      <c r="F164" s="27" t="str">
        <f>VLOOKUP(E164,PROVEEDORES!$A$2:$D$1013,2,0)</f>
        <v>ALEJANDRO DANIEL ARRIGHELLI</v>
      </c>
      <c r="G164" s="6" t="s">
        <v>351</v>
      </c>
      <c r="H164" s="6" t="s">
        <v>455</v>
      </c>
      <c r="I164" s="8">
        <v>21</v>
      </c>
      <c r="J164" s="9">
        <v>10500</v>
      </c>
      <c r="K164" s="9">
        <v>2205</v>
      </c>
      <c r="L164" s="9">
        <v>12705</v>
      </c>
      <c r="M164" s="16"/>
      <c r="N164" s="14" t="str">
        <f>IF(M164=0,"",VLOOKUP(M164,'CUENTAS_CONTABLES'!$A$2:$B$100,2,0))</f>
        <v/>
      </c>
      <c r="O164" s="10" t="s">
        <v>9245</v>
      </c>
      <c r="P164" s="39" t="s">
        <v>9253</v>
      </c>
      <c r="Q164" s="107">
        <v>4500000162</v>
      </c>
      <c r="R164" s="43">
        <v>53814</v>
      </c>
      <c r="T164" s="119"/>
      <c r="U164" s="119"/>
      <c r="V164" s="119"/>
    </row>
    <row r="165" spans="1:22" ht="15.95" customHeight="1" x14ac:dyDescent="0.2">
      <c r="A165" s="28" t="s">
        <v>1553</v>
      </c>
      <c r="B165" s="7">
        <v>44570</v>
      </c>
      <c r="C165" s="7">
        <v>44570</v>
      </c>
      <c r="D165" s="7">
        <v>44604.560486111113</v>
      </c>
      <c r="E165" s="20">
        <v>1072</v>
      </c>
      <c r="F165" s="27" t="str">
        <f>VLOOKUP(E165,PROVEEDORES!$A$2:$D$1013,2,0)</f>
        <v>ANJOR S.A.</v>
      </c>
      <c r="G165" s="6" t="s">
        <v>351</v>
      </c>
      <c r="H165" s="6" t="s">
        <v>437</v>
      </c>
      <c r="I165" s="8">
        <v>21</v>
      </c>
      <c r="J165" s="9">
        <v>3097.11</v>
      </c>
      <c r="K165" s="9">
        <v>650.3931</v>
      </c>
      <c r="L165" s="9">
        <v>3747.5030999999999</v>
      </c>
      <c r="M165" s="16"/>
      <c r="N165" s="14" t="str">
        <f>IF(M165=0,"",VLOOKUP(M165,'CUENTAS_CONTABLES'!$A$2:$B$100,2,0))</f>
        <v/>
      </c>
      <c r="O165" s="10" t="s">
        <v>9244</v>
      </c>
      <c r="P165" s="39" t="s">
        <v>9253</v>
      </c>
      <c r="Q165" s="108">
        <v>4500000163</v>
      </c>
      <c r="R165" s="43">
        <v>53815</v>
      </c>
      <c r="T165" s="119"/>
      <c r="U165" s="119"/>
      <c r="V165" s="119"/>
    </row>
    <row r="166" spans="1:22" ht="15.95" customHeight="1" x14ac:dyDescent="0.2">
      <c r="A166" s="28" t="s">
        <v>1539</v>
      </c>
      <c r="B166" s="7">
        <v>44570</v>
      </c>
      <c r="C166" s="7">
        <v>44570</v>
      </c>
      <c r="D166" s="7">
        <v>44590.480219907404</v>
      </c>
      <c r="E166" s="20">
        <v>1108</v>
      </c>
      <c r="F166" s="27" t="str">
        <f>VLOOKUP(E166,PROVEEDORES!$A$2:$D$1013,2,0)</f>
        <v>BANELSIP S.A.</v>
      </c>
      <c r="G166" s="6" t="s">
        <v>351</v>
      </c>
      <c r="H166" s="6" t="s">
        <v>358</v>
      </c>
      <c r="I166" s="8">
        <v>27</v>
      </c>
      <c r="J166" s="9">
        <v>293.61</v>
      </c>
      <c r="K166" s="9">
        <v>79.274699999999996</v>
      </c>
      <c r="L166" s="9">
        <v>372.88470000000001</v>
      </c>
      <c r="M166" s="16"/>
      <c r="N166" s="14" t="str">
        <f>IF(M166=0,"",VLOOKUP(M166,'CUENTAS_CONTABLES'!$A$2:$B$100,2,0))</f>
        <v/>
      </c>
      <c r="O166" s="10" t="s">
        <v>9241</v>
      </c>
      <c r="P166" s="39" t="s">
        <v>9253</v>
      </c>
      <c r="Q166" s="107">
        <v>4500000164</v>
      </c>
      <c r="R166" s="43">
        <v>53816</v>
      </c>
      <c r="T166" s="119"/>
      <c r="U166" s="119"/>
      <c r="V166" s="119"/>
    </row>
    <row r="167" spans="1:22" ht="15.95" customHeight="1" x14ac:dyDescent="0.2">
      <c r="A167" s="28" t="s">
        <v>1525</v>
      </c>
      <c r="B167" s="7">
        <v>44570</v>
      </c>
      <c r="C167" s="7">
        <v>44570</v>
      </c>
      <c r="D167" s="7">
        <v>44576.508159722223</v>
      </c>
      <c r="E167" s="20">
        <v>1125</v>
      </c>
      <c r="F167" s="27" t="str">
        <f>VLOOKUP(E167,PROVEEDORES!$A$2:$D$1013,2,0)</f>
        <v>BERTORA &amp; ASOCIADOS S.R.L.</v>
      </c>
      <c r="G167" s="6" t="s">
        <v>351</v>
      </c>
      <c r="H167" s="6" t="s">
        <v>452</v>
      </c>
      <c r="I167" s="8">
        <v>10.5</v>
      </c>
      <c r="J167" s="9">
        <v>2123.4299999999998</v>
      </c>
      <c r="K167" s="9">
        <v>222.96015</v>
      </c>
      <c r="L167" s="9">
        <v>2346.3901499999997</v>
      </c>
      <c r="M167" s="16"/>
      <c r="N167" s="14" t="str">
        <f>IF(M167=0,"",VLOOKUP(M167,'CUENTAS_CONTABLES'!$A$2:$B$100,2,0))</f>
        <v/>
      </c>
      <c r="O167" s="10" t="s">
        <v>9243</v>
      </c>
      <c r="P167" s="39" t="s">
        <v>9253</v>
      </c>
      <c r="Q167" s="108">
        <v>4500000165</v>
      </c>
      <c r="R167" s="43">
        <v>53817</v>
      </c>
      <c r="T167" s="119"/>
      <c r="U167" s="119"/>
      <c r="V167" s="119"/>
    </row>
    <row r="168" spans="1:22" ht="15.95" customHeight="1" x14ac:dyDescent="0.2">
      <c r="A168" s="28" t="s">
        <v>1537</v>
      </c>
      <c r="B168" s="7">
        <v>44570</v>
      </c>
      <c r="C168" s="7">
        <v>44570</v>
      </c>
      <c r="D168" s="7">
        <v>44595.572002314817</v>
      </c>
      <c r="E168" s="20">
        <v>1134</v>
      </c>
      <c r="F168" s="27" t="str">
        <f>VLOOKUP(E168,PROVEEDORES!$A$2:$D$1013,2,0)</f>
        <v>BOLAÑA MARTIN DIEGO</v>
      </c>
      <c r="G168" s="6" t="s">
        <v>351</v>
      </c>
      <c r="H168" s="6" t="s">
        <v>357</v>
      </c>
      <c r="I168" s="8">
        <v>21</v>
      </c>
      <c r="J168" s="9">
        <v>45297.41</v>
      </c>
      <c r="K168" s="9">
        <v>9512.4561000000012</v>
      </c>
      <c r="L168" s="9">
        <v>54809.866100000007</v>
      </c>
      <c r="M168" s="16"/>
      <c r="N168" s="14" t="str">
        <f>IF(M168=0,"",VLOOKUP(M168,'CUENTAS_CONTABLES'!$A$2:$B$100,2,0))</f>
        <v/>
      </c>
      <c r="O168" s="10" t="s">
        <v>9246</v>
      </c>
      <c r="P168" s="39" t="s">
        <v>9252</v>
      </c>
      <c r="Q168" s="107">
        <v>4500000166</v>
      </c>
      <c r="R168" s="43">
        <v>53818</v>
      </c>
      <c r="T168" s="119"/>
      <c r="U168" s="119"/>
      <c r="V168" s="119"/>
    </row>
    <row r="169" spans="1:22" ht="15.95" customHeight="1" x14ac:dyDescent="0.2">
      <c r="A169" s="28" t="s">
        <v>1527</v>
      </c>
      <c r="B169" s="7">
        <v>44570</v>
      </c>
      <c r="C169" s="7">
        <v>44570</v>
      </c>
      <c r="D169" s="7">
        <v>44574.491898148146</v>
      </c>
      <c r="E169" s="20">
        <v>1139</v>
      </c>
      <c r="F169" s="27" t="str">
        <f>VLOOKUP(E169,PROVEEDORES!$A$2:$D$1013,2,0)</f>
        <v>BUEN CREDIT S.A.</v>
      </c>
      <c r="G169" s="6" t="s">
        <v>351</v>
      </c>
      <c r="H169" s="6" t="s">
        <v>384</v>
      </c>
      <c r="I169" s="8">
        <v>21</v>
      </c>
      <c r="J169" s="9">
        <v>210.56</v>
      </c>
      <c r="K169" s="9">
        <v>44.217600000000004</v>
      </c>
      <c r="L169" s="9">
        <v>254.77760000000001</v>
      </c>
      <c r="M169" s="16"/>
      <c r="N169" s="14" t="str">
        <f>IF(M169=0,"",VLOOKUP(M169,'CUENTAS_CONTABLES'!$A$2:$B$100,2,0))</f>
        <v/>
      </c>
      <c r="O169" s="10" t="s">
        <v>9248</v>
      </c>
      <c r="P169" s="39" t="s">
        <v>9253</v>
      </c>
      <c r="Q169" s="108">
        <v>4500000167</v>
      </c>
      <c r="R169" s="43">
        <v>53819</v>
      </c>
      <c r="T169" s="119"/>
      <c r="U169" s="119"/>
      <c r="V169" s="119"/>
    </row>
    <row r="170" spans="1:22" ht="15.95" customHeight="1" x14ac:dyDescent="0.2">
      <c r="A170" s="28" t="s">
        <v>1530</v>
      </c>
      <c r="B170" s="7">
        <v>44570</v>
      </c>
      <c r="C170" s="7">
        <v>44570</v>
      </c>
      <c r="D170" s="7">
        <v>44570.747199074074</v>
      </c>
      <c r="E170" s="20">
        <v>1144</v>
      </c>
      <c r="F170" s="27" t="str">
        <f>VLOOKUP(E170,PROVEEDORES!$A$2:$D$1013,2,0)</f>
        <v>BUSTOS ANGELA PATRICIA</v>
      </c>
      <c r="G170" s="6" t="s">
        <v>351</v>
      </c>
      <c r="H170" s="6" t="s">
        <v>386</v>
      </c>
      <c r="I170" s="8">
        <v>0</v>
      </c>
      <c r="J170" s="9">
        <v>35325</v>
      </c>
      <c r="K170" s="9">
        <v>0</v>
      </c>
      <c r="L170" s="9">
        <v>35325</v>
      </c>
      <c r="M170" s="16"/>
      <c r="N170" s="14" t="str">
        <f>IF(M170=0,"",VLOOKUP(M170,'CUENTAS_CONTABLES'!$A$2:$B$100,2,0))</f>
        <v/>
      </c>
      <c r="O170" s="10" t="s">
        <v>9245</v>
      </c>
      <c r="P170" s="39" t="s">
        <v>9253</v>
      </c>
      <c r="Q170" s="107">
        <v>4500000168</v>
      </c>
      <c r="R170" s="43">
        <v>53821</v>
      </c>
      <c r="T170" s="119"/>
      <c r="U170" s="119"/>
      <c r="V170" s="119"/>
    </row>
    <row r="171" spans="1:22" ht="15.95" customHeight="1" x14ac:dyDescent="0.2">
      <c r="A171" s="28" t="s">
        <v>1544</v>
      </c>
      <c r="B171" s="7">
        <v>44570</v>
      </c>
      <c r="C171" s="7">
        <v>44570</v>
      </c>
      <c r="D171" s="7">
        <v>44589.644814814812</v>
      </c>
      <c r="E171" s="20">
        <v>1212</v>
      </c>
      <c r="F171" s="27" t="str">
        <f>VLOOKUP(E171,PROVEEDORES!$A$2:$D$1013,2,0)</f>
        <v>COMBUSTIBLES Y SERVICIOS S.A.</v>
      </c>
      <c r="G171" s="6" t="s">
        <v>351</v>
      </c>
      <c r="H171" s="6" t="s">
        <v>455</v>
      </c>
      <c r="I171" s="8">
        <v>21</v>
      </c>
      <c r="J171" s="9">
        <v>16000</v>
      </c>
      <c r="K171" s="9">
        <v>3360</v>
      </c>
      <c r="L171" s="9">
        <v>19360</v>
      </c>
      <c r="M171" s="16"/>
      <c r="N171" s="14" t="str">
        <f>IF(M171=0,"",VLOOKUP(M171,'CUENTAS_CONTABLES'!$A$2:$B$100,2,0))</f>
        <v/>
      </c>
      <c r="O171" s="10" t="s">
        <v>9248</v>
      </c>
      <c r="P171" s="39" t="s">
        <v>9253</v>
      </c>
      <c r="Q171" s="108">
        <v>4500000169</v>
      </c>
      <c r="R171" s="43">
        <v>53825</v>
      </c>
      <c r="T171" s="119"/>
      <c r="U171" s="119"/>
      <c r="V171" s="119"/>
    </row>
    <row r="172" spans="1:22" ht="15.95" customHeight="1" x14ac:dyDescent="0.2">
      <c r="A172" s="28" t="s">
        <v>1549</v>
      </c>
      <c r="B172" s="7">
        <v>44570</v>
      </c>
      <c r="C172" s="7">
        <v>44570</v>
      </c>
      <c r="D172" s="7">
        <v>44596.701493055552</v>
      </c>
      <c r="E172" s="20">
        <v>1237</v>
      </c>
      <c r="F172" s="27" t="str">
        <f>VLOOKUP(E172,PROVEEDORES!$A$2:$D$1013,2,0)</f>
        <v>CRUCERO DE ALTA GRACIA S.A.</v>
      </c>
      <c r="G172" s="6" t="s">
        <v>351</v>
      </c>
      <c r="H172" s="6" t="s">
        <v>396</v>
      </c>
      <c r="I172" s="8">
        <v>21</v>
      </c>
      <c r="J172" s="9">
        <v>2945.77</v>
      </c>
      <c r="K172" s="9">
        <v>618.61169999999993</v>
      </c>
      <c r="L172" s="9">
        <v>3564.3816999999999</v>
      </c>
      <c r="M172" s="16"/>
      <c r="N172" s="14" t="str">
        <f>IF(M172=0,"",VLOOKUP(M172,'CUENTAS_CONTABLES'!$A$2:$B$100,2,0))</f>
        <v/>
      </c>
      <c r="O172" s="11" t="s">
        <v>9244</v>
      </c>
      <c r="P172" s="40" t="s">
        <v>9253</v>
      </c>
      <c r="Q172" s="107">
        <v>4500000170</v>
      </c>
      <c r="R172" s="43">
        <v>53827</v>
      </c>
      <c r="T172" s="119"/>
      <c r="U172" s="119"/>
      <c r="V172" s="119"/>
    </row>
    <row r="173" spans="1:22" ht="15.95" customHeight="1" x14ac:dyDescent="0.2">
      <c r="A173" s="28" t="s">
        <v>1550</v>
      </c>
      <c r="B173" s="7">
        <v>44570</v>
      </c>
      <c r="C173" s="7">
        <v>44570</v>
      </c>
      <c r="D173" s="7">
        <v>44587.687696759262</v>
      </c>
      <c r="E173" s="20">
        <v>1280</v>
      </c>
      <c r="F173" s="27" t="str">
        <f>VLOOKUP(E173,PROVEEDORES!$A$2:$D$1013,2,0)</f>
        <v>DUCLO JUAN ALBERTO</v>
      </c>
      <c r="G173" s="6" t="s">
        <v>351</v>
      </c>
      <c r="H173" s="6" t="s">
        <v>457</v>
      </c>
      <c r="I173" s="8">
        <v>21</v>
      </c>
      <c r="J173" s="9">
        <v>1400</v>
      </c>
      <c r="K173" s="9">
        <v>294</v>
      </c>
      <c r="L173" s="9">
        <v>1694</v>
      </c>
      <c r="M173" s="16"/>
      <c r="N173" s="14" t="str">
        <f>IF(M173=0,"",VLOOKUP(M173,'CUENTAS_CONTABLES'!$A$2:$B$100,2,0))</f>
        <v/>
      </c>
      <c r="O173" s="10" t="s">
        <v>9246</v>
      </c>
      <c r="P173" s="39" t="s">
        <v>9253</v>
      </c>
      <c r="Q173" s="108">
        <v>4500000171</v>
      </c>
      <c r="R173" s="43">
        <v>53828</v>
      </c>
      <c r="T173" s="119"/>
      <c r="U173" s="119"/>
      <c r="V173" s="119"/>
    </row>
    <row r="174" spans="1:22" ht="15.95" customHeight="1" x14ac:dyDescent="0.2">
      <c r="A174" s="28" t="s">
        <v>1528</v>
      </c>
      <c r="B174" s="7">
        <v>44570</v>
      </c>
      <c r="C174" s="7">
        <v>44570</v>
      </c>
      <c r="D174" s="7">
        <v>44577.529664351852</v>
      </c>
      <c r="E174" s="20">
        <v>1295</v>
      </c>
      <c r="F174" s="27" t="str">
        <f>VLOOKUP(E174,PROVEEDORES!$A$2:$D$1013,2,0)</f>
        <v>EDUARDO LUIS GONZALEZ</v>
      </c>
      <c r="G174" s="6" t="s">
        <v>351</v>
      </c>
      <c r="H174" s="6" t="s">
        <v>385</v>
      </c>
      <c r="I174" s="8">
        <v>21</v>
      </c>
      <c r="J174" s="9">
        <v>31.08</v>
      </c>
      <c r="K174" s="9">
        <v>6.5267999999999997</v>
      </c>
      <c r="L174" s="9">
        <v>37.6068</v>
      </c>
      <c r="M174" s="16"/>
      <c r="N174" s="14" t="str">
        <f>IF(M174=0,"",VLOOKUP(M174,'CUENTAS_CONTABLES'!$A$2:$B$100,2,0))</f>
        <v/>
      </c>
      <c r="O174" s="11" t="s">
        <v>9246</v>
      </c>
      <c r="P174" s="40" t="s">
        <v>9253</v>
      </c>
      <c r="Q174" s="107">
        <v>4500000172</v>
      </c>
      <c r="R174" s="43">
        <v>53829</v>
      </c>
      <c r="T174" s="119"/>
      <c r="U174" s="119"/>
      <c r="V174" s="119"/>
    </row>
    <row r="175" spans="1:22" ht="15.95" customHeight="1" x14ac:dyDescent="0.2">
      <c r="A175" s="28" t="s">
        <v>1542</v>
      </c>
      <c r="B175" s="7">
        <v>44570</v>
      </c>
      <c r="C175" s="7">
        <v>44570</v>
      </c>
      <c r="D175" s="7">
        <v>44577.52175925926</v>
      </c>
      <c r="E175" s="20">
        <v>1343</v>
      </c>
      <c r="F175" s="27" t="str">
        <f>VLOOKUP(E175,PROVEEDORES!$A$2:$D$1013,2,0)</f>
        <v>ESTACION 20 DE JULIO SA</v>
      </c>
      <c r="G175" s="6" t="s">
        <v>351</v>
      </c>
      <c r="H175" s="6" t="s">
        <v>395</v>
      </c>
      <c r="I175" s="8">
        <v>21</v>
      </c>
      <c r="J175" s="9">
        <v>71.900000000000006</v>
      </c>
      <c r="K175" s="9">
        <v>15.099</v>
      </c>
      <c r="L175" s="9">
        <v>86.999000000000009</v>
      </c>
      <c r="M175" s="16"/>
      <c r="N175" s="14" t="str">
        <f>IF(M175=0,"",VLOOKUP(M175,'CUENTAS_CONTABLES'!$A$2:$B$100,2,0))</f>
        <v/>
      </c>
      <c r="O175" s="11" t="s">
        <v>9242</v>
      </c>
      <c r="P175" s="40" t="s">
        <v>9253</v>
      </c>
      <c r="Q175" s="108">
        <v>4500000173</v>
      </c>
      <c r="R175" s="43">
        <v>53830</v>
      </c>
      <c r="T175" s="119"/>
      <c r="U175" s="119"/>
      <c r="V175" s="119"/>
    </row>
    <row r="176" spans="1:22" ht="15.95" customHeight="1" x14ac:dyDescent="0.2">
      <c r="A176" s="28" t="s">
        <v>1543</v>
      </c>
      <c r="B176" s="7">
        <v>44570</v>
      </c>
      <c r="C176" s="7">
        <v>44570</v>
      </c>
      <c r="D176" s="7">
        <v>44580.508958333332</v>
      </c>
      <c r="E176" s="20">
        <v>1380</v>
      </c>
      <c r="F176" s="27" t="str">
        <f>VLOOKUP(E176,PROVEEDORES!$A$2:$D$1013,2,0)</f>
        <v xml:space="preserve">FERNANDO S. FERREYRA LIMA </v>
      </c>
      <c r="G176" s="6" t="s">
        <v>352</v>
      </c>
      <c r="H176" s="6" t="s">
        <v>454</v>
      </c>
      <c r="I176" s="8">
        <v>0</v>
      </c>
      <c r="J176" s="9">
        <v>32601</v>
      </c>
      <c r="K176" s="9">
        <v>0</v>
      </c>
      <c r="L176" s="9">
        <v>32601</v>
      </c>
      <c r="M176" s="16"/>
      <c r="N176" s="14" t="str">
        <f>IF(M176=0,"",VLOOKUP(M176,'CUENTAS_CONTABLES'!$A$2:$B$100,2,0))</f>
        <v/>
      </c>
      <c r="O176" s="10" t="s">
        <v>9242</v>
      </c>
      <c r="P176" s="39" t="s">
        <v>9252</v>
      </c>
      <c r="Q176" s="107">
        <v>4500000174</v>
      </c>
      <c r="R176" s="43">
        <v>53833</v>
      </c>
      <c r="T176" s="119"/>
      <c r="U176" s="119"/>
      <c r="V176" s="119"/>
    </row>
    <row r="177" spans="1:22" ht="15.95" customHeight="1" x14ac:dyDescent="0.2">
      <c r="A177" s="28" t="s">
        <v>1524</v>
      </c>
      <c r="B177" s="7">
        <v>44570</v>
      </c>
      <c r="C177" s="7">
        <v>44570</v>
      </c>
      <c r="D177" s="7">
        <v>44576.536793981482</v>
      </c>
      <c r="E177" s="20">
        <v>1393</v>
      </c>
      <c r="F177" s="27" t="str">
        <f>VLOOKUP(E177,PROVEEDORES!$A$2:$D$1013,2,0)</f>
        <v>FOLGEN S.A</v>
      </c>
      <c r="G177" s="6" t="s">
        <v>351</v>
      </c>
      <c r="H177" s="6" t="s">
        <v>376</v>
      </c>
      <c r="I177" s="8">
        <v>21</v>
      </c>
      <c r="J177" s="9">
        <v>322.23</v>
      </c>
      <c r="K177" s="9">
        <v>67.668300000000002</v>
      </c>
      <c r="L177" s="9">
        <v>389.89830000000001</v>
      </c>
      <c r="M177" s="16"/>
      <c r="N177" s="14" t="str">
        <f>IF(M177=0,"",VLOOKUP(M177,'CUENTAS_CONTABLES'!$A$2:$B$100,2,0))</f>
        <v/>
      </c>
      <c r="O177" s="11" t="s">
        <v>9242</v>
      </c>
      <c r="P177" s="40" t="s">
        <v>9253</v>
      </c>
      <c r="Q177" s="108">
        <v>4500000175</v>
      </c>
      <c r="R177" s="43">
        <v>53834</v>
      </c>
      <c r="T177" s="119"/>
      <c r="U177" s="119"/>
      <c r="V177" s="119"/>
    </row>
    <row r="178" spans="1:22" ht="15.95" customHeight="1" x14ac:dyDescent="0.2">
      <c r="A178" s="28" t="s">
        <v>1533</v>
      </c>
      <c r="B178" s="7">
        <v>44570</v>
      </c>
      <c r="C178" s="7">
        <v>44570</v>
      </c>
      <c r="D178" s="7">
        <v>44574.678402777776</v>
      </c>
      <c r="E178" s="20">
        <v>1451</v>
      </c>
      <c r="F178" s="27" t="str">
        <f>VLOOKUP(E178,PROVEEDORES!$A$2:$D$1013,2,0)</f>
        <v>GRUPO CONCESIONARIO DEL OESTE SA</v>
      </c>
      <c r="G178" s="6" t="s">
        <v>351</v>
      </c>
      <c r="H178" s="6" t="s">
        <v>386</v>
      </c>
      <c r="I178" s="8">
        <v>0</v>
      </c>
      <c r="J178" s="9">
        <v>43021</v>
      </c>
      <c r="K178" s="9">
        <v>0</v>
      </c>
      <c r="L178" s="9">
        <v>43021</v>
      </c>
      <c r="M178" s="16"/>
      <c r="N178" s="14" t="str">
        <f>IF(M178=0,"",VLOOKUP(M178,'CUENTAS_CONTABLES'!$A$2:$B$100,2,0))</f>
        <v/>
      </c>
      <c r="O178" s="10" t="s">
        <v>9242</v>
      </c>
      <c r="P178" s="39" t="s">
        <v>9253</v>
      </c>
      <c r="Q178" s="107">
        <v>4500000176</v>
      </c>
      <c r="R178" s="43">
        <v>53835</v>
      </c>
      <c r="T178" s="119"/>
      <c r="U178" s="119"/>
      <c r="V178" s="119"/>
    </row>
    <row r="179" spans="1:22" ht="15.95" customHeight="1" x14ac:dyDescent="0.2">
      <c r="A179" s="28" t="s">
        <v>1526</v>
      </c>
      <c r="B179" s="7">
        <v>44570</v>
      </c>
      <c r="C179" s="7">
        <v>44570</v>
      </c>
      <c r="D179" s="7">
        <v>44576.509444444448</v>
      </c>
      <c r="E179" s="20">
        <v>1466</v>
      </c>
      <c r="F179" s="27" t="str">
        <f>VLOOKUP(E179,PROVEEDORES!$A$2:$D$1013,2,0)</f>
        <v>HENRY COOK SRL</v>
      </c>
      <c r="G179" s="6" t="s">
        <v>351</v>
      </c>
      <c r="H179" s="6" t="s">
        <v>452</v>
      </c>
      <c r="I179" s="8">
        <v>10.5</v>
      </c>
      <c r="J179" s="9">
        <v>1704.95</v>
      </c>
      <c r="K179" s="9">
        <v>179.01975000000002</v>
      </c>
      <c r="L179" s="9">
        <v>1883.96975</v>
      </c>
      <c r="M179" s="16"/>
      <c r="N179" s="14" t="str">
        <f>IF(M179=0,"",VLOOKUP(M179,'CUENTAS_CONTABLES'!$A$2:$B$100,2,0))</f>
        <v/>
      </c>
      <c r="O179" s="10" t="s">
        <v>9240</v>
      </c>
      <c r="P179" s="39" t="s">
        <v>9253</v>
      </c>
      <c r="Q179" s="108">
        <v>4500000177</v>
      </c>
      <c r="R179" s="43">
        <v>53836</v>
      </c>
      <c r="T179" s="119"/>
      <c r="U179" s="119"/>
      <c r="V179" s="119"/>
    </row>
    <row r="180" spans="1:22" ht="15.95" customHeight="1" x14ac:dyDescent="0.2">
      <c r="A180" s="28" t="s">
        <v>1532</v>
      </c>
      <c r="B180" s="7">
        <v>44570</v>
      </c>
      <c r="C180" s="7">
        <v>44570</v>
      </c>
      <c r="D180" s="7">
        <v>44570.746574074074</v>
      </c>
      <c r="E180" s="20">
        <v>1516</v>
      </c>
      <c r="F180" s="27" t="str">
        <f>VLOOKUP(E180,PROVEEDORES!$A$2:$D$1013,2,0)</f>
        <v>JOSE BERGESSIO</v>
      </c>
      <c r="G180" s="6" t="s">
        <v>351</v>
      </c>
      <c r="H180" s="6" t="s">
        <v>386</v>
      </c>
      <c r="I180" s="8">
        <v>0</v>
      </c>
      <c r="J180" s="9">
        <v>30124</v>
      </c>
      <c r="K180" s="9">
        <v>0</v>
      </c>
      <c r="L180" s="9">
        <v>30124</v>
      </c>
      <c r="M180" s="16"/>
      <c r="N180" s="14" t="str">
        <f>IF(M180=0,"",VLOOKUP(M180,'CUENTAS_CONTABLES'!$A$2:$B$100,2,0))</f>
        <v/>
      </c>
      <c r="O180" s="10" t="s">
        <v>9240</v>
      </c>
      <c r="P180" s="39" t="s">
        <v>9253</v>
      </c>
      <c r="Q180" s="107">
        <v>4500000178</v>
      </c>
      <c r="R180" s="43">
        <v>53837</v>
      </c>
      <c r="T180" s="119"/>
      <c r="U180" s="119"/>
      <c r="V180" s="119"/>
    </row>
    <row r="181" spans="1:22" ht="15.95" customHeight="1" x14ac:dyDescent="0.2">
      <c r="A181" s="28" t="s">
        <v>1531</v>
      </c>
      <c r="B181" s="7">
        <v>44570</v>
      </c>
      <c r="C181" s="7">
        <v>44570</v>
      </c>
      <c r="D181" s="7">
        <v>44570.748113425929</v>
      </c>
      <c r="E181" s="20">
        <v>1568</v>
      </c>
      <c r="F181" s="27" t="str">
        <f>VLOOKUP(E181,PROVEEDORES!$A$2:$D$1013,2,0)</f>
        <v>LAISE CARLOS ALBERTO</v>
      </c>
      <c r="G181" s="6" t="s">
        <v>351</v>
      </c>
      <c r="H181" s="6" t="s">
        <v>386</v>
      </c>
      <c r="I181" s="8">
        <v>0</v>
      </c>
      <c r="J181" s="9">
        <v>19630</v>
      </c>
      <c r="K181" s="9">
        <v>0</v>
      </c>
      <c r="L181" s="9">
        <v>19630</v>
      </c>
      <c r="M181" s="16"/>
      <c r="N181" s="14" t="str">
        <f>IF(M181=0,"",VLOOKUP(M181,'CUENTAS_CONTABLES'!$A$2:$B$100,2,0))</f>
        <v/>
      </c>
      <c r="O181" s="10" t="s">
        <v>9246</v>
      </c>
      <c r="P181" s="39" t="s">
        <v>9253</v>
      </c>
      <c r="Q181" s="108">
        <v>4500000179</v>
      </c>
      <c r="R181" s="43">
        <v>53838</v>
      </c>
      <c r="T181" s="119"/>
      <c r="U181" s="119"/>
      <c r="V181" s="119"/>
    </row>
    <row r="182" spans="1:22" ht="15.95" customHeight="1" x14ac:dyDescent="0.2">
      <c r="A182" s="28" t="s">
        <v>1529</v>
      </c>
      <c r="B182" s="7">
        <v>44570</v>
      </c>
      <c r="C182" s="7">
        <v>44570</v>
      </c>
      <c r="D182" s="7">
        <v>44576.501840277779</v>
      </c>
      <c r="E182" s="20">
        <v>1572</v>
      </c>
      <c r="F182" s="27" t="str">
        <f>VLOOKUP(E182,PROVEEDORES!$A$2:$D$1013,2,0)</f>
        <v>LARANGEIRA S.A.</v>
      </c>
      <c r="G182" s="6" t="s">
        <v>351</v>
      </c>
      <c r="H182" s="6" t="s">
        <v>453</v>
      </c>
      <c r="I182" s="8">
        <v>21</v>
      </c>
      <c r="J182" s="9">
        <v>1842.99</v>
      </c>
      <c r="K182" s="9">
        <v>387.02789999999999</v>
      </c>
      <c r="L182" s="9">
        <v>2230.0178999999998</v>
      </c>
      <c r="M182" s="16"/>
      <c r="N182" s="14" t="str">
        <f>IF(M182=0,"",VLOOKUP(M182,'CUENTAS_CONTABLES'!$A$2:$B$100,2,0))</f>
        <v/>
      </c>
      <c r="O182" s="10" t="s">
        <v>9246</v>
      </c>
      <c r="P182" s="39" t="s">
        <v>9253</v>
      </c>
      <c r="Q182" s="107">
        <v>4500000180</v>
      </c>
      <c r="R182" s="43">
        <v>53839</v>
      </c>
      <c r="T182" s="119"/>
      <c r="U182" s="119"/>
      <c r="V182" s="119"/>
    </row>
    <row r="183" spans="1:22" ht="15.95" customHeight="1" x14ac:dyDescent="0.2">
      <c r="A183" s="28" t="s">
        <v>1551</v>
      </c>
      <c r="B183" s="7">
        <v>44570</v>
      </c>
      <c r="C183" s="7">
        <v>44570</v>
      </c>
      <c r="D183" s="7">
        <v>44588.511828703704</v>
      </c>
      <c r="E183" s="20">
        <v>1574</v>
      </c>
      <c r="F183" s="27" t="str">
        <f>VLOOKUP(E183,PROVEEDORES!$A$2:$D$1013,2,0)</f>
        <v>LAS ACACIAS S.R.L</v>
      </c>
      <c r="G183" s="6" t="s">
        <v>351</v>
      </c>
      <c r="H183" s="6" t="s">
        <v>458</v>
      </c>
      <c r="I183" s="8">
        <v>21</v>
      </c>
      <c r="J183" s="9">
        <v>1874</v>
      </c>
      <c r="K183" s="9">
        <v>393.54</v>
      </c>
      <c r="L183" s="9">
        <v>2267.54</v>
      </c>
      <c r="M183" s="16"/>
      <c r="N183" s="14" t="str">
        <f>IF(M183=0,"",VLOOKUP(M183,'CUENTAS_CONTABLES'!$A$2:$B$100,2,0))</f>
        <v/>
      </c>
      <c r="O183" s="10" t="s">
        <v>9248</v>
      </c>
      <c r="P183" s="39" t="s">
        <v>9253</v>
      </c>
      <c r="Q183" s="108">
        <v>4500000181</v>
      </c>
      <c r="R183" s="43">
        <v>53840</v>
      </c>
      <c r="T183" s="119"/>
      <c r="U183" s="119"/>
      <c r="V183" s="119"/>
    </row>
    <row r="184" spans="1:22" ht="15.95" customHeight="1" x14ac:dyDescent="0.2">
      <c r="A184" s="28" t="s">
        <v>1536</v>
      </c>
      <c r="B184" s="7">
        <v>44570</v>
      </c>
      <c r="C184" s="7">
        <v>44570</v>
      </c>
      <c r="D184" s="7">
        <v>44573.687245370369</v>
      </c>
      <c r="E184" s="20">
        <v>1617</v>
      </c>
      <c r="F184" s="27" t="str">
        <f>VLOOKUP(E184,PROVEEDORES!$A$2:$D$1013,2,0)</f>
        <v>MAGALLANES HUGO ORLANDO</v>
      </c>
      <c r="G184" s="6" t="s">
        <v>351</v>
      </c>
      <c r="H184" s="6" t="s">
        <v>388</v>
      </c>
      <c r="I184" s="8">
        <v>21</v>
      </c>
      <c r="J184" s="9">
        <v>81.349999999999994</v>
      </c>
      <c r="K184" s="9">
        <v>17.083500000000001</v>
      </c>
      <c r="L184" s="9">
        <v>98.433499999999995</v>
      </c>
      <c r="M184" s="16"/>
      <c r="N184" s="14" t="str">
        <f>IF(M184=0,"",VLOOKUP(M184,'CUENTAS_CONTABLES'!$A$2:$B$100,2,0))</f>
        <v/>
      </c>
      <c r="O184" s="10" t="s">
        <v>9245</v>
      </c>
      <c r="P184" s="39" t="s">
        <v>9253</v>
      </c>
      <c r="Q184" s="107">
        <v>4500000182</v>
      </c>
      <c r="R184" s="43">
        <v>53841</v>
      </c>
      <c r="T184" s="119"/>
      <c r="U184" s="119"/>
      <c r="V184" s="119"/>
    </row>
    <row r="185" spans="1:22" ht="15.95" customHeight="1" x14ac:dyDescent="0.2">
      <c r="A185" s="28" t="s">
        <v>1540</v>
      </c>
      <c r="B185" s="7">
        <v>44570</v>
      </c>
      <c r="C185" s="7">
        <v>44570</v>
      </c>
      <c r="D185" s="7">
        <v>44604.755925925929</v>
      </c>
      <c r="E185" s="20">
        <v>1685</v>
      </c>
      <c r="F185" s="27" t="str">
        <f>VLOOKUP(E185,PROVEEDORES!$A$2:$D$1013,2,0)</f>
        <v>MOSCON FERNANDO GABRIEL</v>
      </c>
      <c r="G185" s="6" t="s">
        <v>351</v>
      </c>
      <c r="H185" s="6" t="s">
        <v>390</v>
      </c>
      <c r="I185" s="8">
        <v>21</v>
      </c>
      <c r="J185" s="9">
        <v>61.85</v>
      </c>
      <c r="K185" s="9">
        <v>12.988500000000002</v>
      </c>
      <c r="L185" s="9">
        <v>74.83850000000001</v>
      </c>
      <c r="M185" s="16"/>
      <c r="N185" s="14" t="str">
        <f>IF(M185=0,"",VLOOKUP(M185,'CUENTAS_CONTABLES'!$A$2:$B$100,2,0))</f>
        <v/>
      </c>
      <c r="O185" s="10" t="s">
        <v>9246</v>
      </c>
      <c r="P185" s="39" t="s">
        <v>9253</v>
      </c>
      <c r="Q185" s="108">
        <v>4500000183</v>
      </c>
      <c r="R185" s="43">
        <v>53842</v>
      </c>
      <c r="T185" s="119"/>
      <c r="U185" s="119"/>
      <c r="V185" s="119"/>
    </row>
    <row r="186" spans="1:22" ht="15.95" customHeight="1" x14ac:dyDescent="0.2">
      <c r="A186" s="28" t="s">
        <v>1554</v>
      </c>
      <c r="B186" s="7">
        <v>44570</v>
      </c>
      <c r="C186" s="7">
        <v>44570</v>
      </c>
      <c r="D186" s="7">
        <v>44575.770405092589</v>
      </c>
      <c r="E186" s="20">
        <v>1700</v>
      </c>
      <c r="F186" s="27" t="str">
        <f>VLOOKUP(E186,PROVEEDORES!$A$2:$D$1013,2,0)</f>
        <v>NESTOR HORACIO RIVAS</v>
      </c>
      <c r="G186" s="6" t="s">
        <v>351</v>
      </c>
      <c r="H186" s="6" t="s">
        <v>407</v>
      </c>
      <c r="I186" s="8">
        <v>21</v>
      </c>
      <c r="J186" s="9">
        <v>81.349999999999994</v>
      </c>
      <c r="K186" s="9">
        <v>17.083500000000001</v>
      </c>
      <c r="L186" s="9">
        <v>98.433499999999995</v>
      </c>
      <c r="M186" s="16"/>
      <c r="N186" s="14" t="str">
        <f>IF(M186=0,"",VLOOKUP(M186,'CUENTAS_CONTABLES'!$A$2:$B$100,2,0))</f>
        <v/>
      </c>
      <c r="O186" s="10" t="s">
        <v>9243</v>
      </c>
      <c r="P186" s="39" t="s">
        <v>9252</v>
      </c>
      <c r="Q186" s="107">
        <v>4500000184</v>
      </c>
      <c r="R186" s="43">
        <v>53843</v>
      </c>
      <c r="T186" s="119"/>
      <c r="U186" s="119"/>
      <c r="V186" s="119"/>
    </row>
    <row r="187" spans="1:22" ht="15.95" customHeight="1" x14ac:dyDescent="0.2">
      <c r="A187" s="28" t="s">
        <v>1548</v>
      </c>
      <c r="B187" s="7">
        <v>44570</v>
      </c>
      <c r="C187" s="7">
        <v>44570</v>
      </c>
      <c r="D187" s="7">
        <v>44573.443958333337</v>
      </c>
      <c r="E187" s="20">
        <v>1710</v>
      </c>
      <c r="F187" s="27" t="str">
        <f>VLOOKUP(E187,PROVEEDORES!$A$2:$D$1013,2,0)</f>
        <v>NILDA FONTI DE MARTINATTO Y OTROS</v>
      </c>
      <c r="G187" s="6" t="s">
        <v>351</v>
      </c>
      <c r="H187" s="6" t="s">
        <v>396</v>
      </c>
      <c r="I187" s="8">
        <v>21</v>
      </c>
      <c r="J187" s="9">
        <v>155.75</v>
      </c>
      <c r="K187" s="9">
        <v>32.707500000000003</v>
      </c>
      <c r="L187" s="9">
        <v>188.45750000000001</v>
      </c>
      <c r="M187" s="16"/>
      <c r="N187" s="14" t="str">
        <f>IF(M187=0,"",VLOOKUP(M187,'CUENTAS_CONTABLES'!$A$2:$B$100,2,0))</f>
        <v/>
      </c>
      <c r="O187" s="10" t="s">
        <v>9246</v>
      </c>
      <c r="P187" s="39" t="s">
        <v>9253</v>
      </c>
      <c r="Q187" s="108">
        <v>4500000185</v>
      </c>
      <c r="R187" s="43">
        <v>53844</v>
      </c>
      <c r="T187" s="119"/>
      <c r="U187" s="119"/>
      <c r="V187" s="119"/>
    </row>
    <row r="188" spans="1:22" ht="15.95" customHeight="1" x14ac:dyDescent="0.2">
      <c r="A188" s="28" t="s">
        <v>1538</v>
      </c>
      <c r="B188" s="7">
        <v>44570</v>
      </c>
      <c r="C188" s="7">
        <v>44570</v>
      </c>
      <c r="D188" s="7">
        <v>44596.792175925926</v>
      </c>
      <c r="E188" s="20">
        <v>1711</v>
      </c>
      <c r="F188" s="27" t="str">
        <f>VLOOKUP(E188,PROVEEDORES!$A$2:$D$1013,2,0)</f>
        <v>NORIEGA MIGUEL ANGEL</v>
      </c>
      <c r="G188" s="6" t="s">
        <v>351</v>
      </c>
      <c r="H188" s="6" t="s">
        <v>358</v>
      </c>
      <c r="I188" s="8">
        <v>27</v>
      </c>
      <c r="J188" s="9">
        <v>137.69</v>
      </c>
      <c r="K188" s="9">
        <v>37.176299999999998</v>
      </c>
      <c r="L188" s="9">
        <v>174.8663</v>
      </c>
      <c r="M188" s="16"/>
      <c r="N188" s="14" t="str">
        <f>IF(M188=0,"",VLOOKUP(M188,'CUENTAS_CONTABLES'!$A$2:$B$100,2,0))</f>
        <v/>
      </c>
      <c r="O188" s="11" t="s">
        <v>9243</v>
      </c>
      <c r="P188" s="40" t="s">
        <v>9253</v>
      </c>
      <c r="Q188" s="107">
        <v>4500000186</v>
      </c>
      <c r="R188" s="43">
        <v>53845</v>
      </c>
      <c r="T188" s="119"/>
      <c r="U188" s="119"/>
      <c r="V188" s="119"/>
    </row>
    <row r="189" spans="1:22" ht="15.95" customHeight="1" x14ac:dyDescent="0.2">
      <c r="A189" s="28" t="s">
        <v>1552</v>
      </c>
      <c r="B189" s="7">
        <v>44570</v>
      </c>
      <c r="C189" s="7">
        <v>44570</v>
      </c>
      <c r="D189" s="7">
        <v>44580.519502314812</v>
      </c>
      <c r="E189" s="20">
        <v>1784</v>
      </c>
      <c r="F189" s="27" t="str">
        <f>VLOOKUP(E189,PROVEEDORES!$A$2:$D$1013,2,0)</f>
        <v>PODADERA SABRINA</v>
      </c>
      <c r="G189" s="6" t="s">
        <v>351</v>
      </c>
      <c r="H189" s="6" t="s">
        <v>402</v>
      </c>
      <c r="I189" s="8">
        <v>21</v>
      </c>
      <c r="J189" s="9">
        <v>117.96</v>
      </c>
      <c r="K189" s="9">
        <v>24.771599999999999</v>
      </c>
      <c r="L189" s="9">
        <v>142.73159999999999</v>
      </c>
      <c r="M189" s="16"/>
      <c r="N189" s="14" t="str">
        <f>IF(M189=0,"",VLOOKUP(M189,'CUENTAS_CONTABLES'!$A$2:$B$100,2,0))</f>
        <v/>
      </c>
      <c r="O189" s="10" t="s">
        <v>9241</v>
      </c>
      <c r="P189" s="39" t="s">
        <v>9253</v>
      </c>
      <c r="Q189" s="108">
        <v>4500000187</v>
      </c>
      <c r="R189" s="43">
        <v>53846</v>
      </c>
      <c r="T189" s="119"/>
      <c r="U189" s="119"/>
      <c r="V189" s="119"/>
    </row>
    <row r="190" spans="1:22" ht="15.95" customHeight="1" x14ac:dyDescent="0.2">
      <c r="A190" s="28" t="s">
        <v>1535</v>
      </c>
      <c r="B190" s="7">
        <v>44570</v>
      </c>
      <c r="C190" s="7">
        <v>44570</v>
      </c>
      <c r="D190" s="7">
        <v>44573.688668981478</v>
      </c>
      <c r="E190" s="20">
        <v>1839</v>
      </c>
      <c r="F190" s="27" t="str">
        <f>VLOOKUP(E190,PROVEEDORES!$A$2:$D$1013,2,0)</f>
        <v>ROSSI BETINA PAOLA</v>
      </c>
      <c r="G190" s="6" t="s">
        <v>351</v>
      </c>
      <c r="H190" s="6" t="s">
        <v>388</v>
      </c>
      <c r="I190" s="8">
        <v>21</v>
      </c>
      <c r="J190" s="9">
        <v>125.13</v>
      </c>
      <c r="K190" s="9">
        <v>26.2773</v>
      </c>
      <c r="L190" s="9">
        <v>151.40729999999999</v>
      </c>
      <c r="M190" s="16"/>
      <c r="N190" s="14" t="str">
        <f>IF(M190=0,"",VLOOKUP(M190,'CUENTAS_CONTABLES'!$A$2:$B$100,2,0))</f>
        <v/>
      </c>
      <c r="O190" s="10" t="s">
        <v>9244</v>
      </c>
      <c r="P190" s="39" t="s">
        <v>9253</v>
      </c>
      <c r="Q190" s="107">
        <v>4500000188</v>
      </c>
      <c r="R190" s="43">
        <v>53847</v>
      </c>
      <c r="T190" s="119"/>
      <c r="U190" s="119"/>
      <c r="V190" s="119"/>
    </row>
    <row r="191" spans="1:22" ht="15.95" customHeight="1" x14ac:dyDescent="0.2">
      <c r="A191" s="28" t="s">
        <v>1555</v>
      </c>
      <c r="B191" s="7">
        <v>44570</v>
      </c>
      <c r="C191" s="7">
        <v>44570</v>
      </c>
      <c r="D191" s="7">
        <v>44577.531157407408</v>
      </c>
      <c r="E191" s="20">
        <v>1921</v>
      </c>
      <c r="F191" s="27" t="str">
        <f>VLOOKUP(E191,PROVEEDORES!$A$2:$D$1013,2,0)</f>
        <v>SOLIZ CAROLA AILIN</v>
      </c>
      <c r="G191" s="6" t="s">
        <v>351</v>
      </c>
      <c r="H191" s="6" t="s">
        <v>412</v>
      </c>
      <c r="I191" s="8">
        <v>21</v>
      </c>
      <c r="J191" s="9">
        <v>84.58</v>
      </c>
      <c r="K191" s="9">
        <v>17.761800000000001</v>
      </c>
      <c r="L191" s="9">
        <v>102.34180000000001</v>
      </c>
      <c r="M191" s="16"/>
      <c r="N191" s="14" t="str">
        <f>IF(M191=0,"",VLOOKUP(M191,'CUENTAS_CONTABLES'!$A$2:$B$100,2,0))</f>
        <v/>
      </c>
      <c r="O191" s="11" t="s">
        <v>9240</v>
      </c>
      <c r="P191" s="40" t="s">
        <v>9253</v>
      </c>
      <c r="Q191" s="108">
        <v>4500000189</v>
      </c>
      <c r="R191" s="43">
        <v>53848</v>
      </c>
      <c r="T191" s="119"/>
      <c r="U191" s="119"/>
      <c r="V191" s="119"/>
    </row>
    <row r="192" spans="1:22" ht="15.95" customHeight="1" x14ac:dyDescent="0.2">
      <c r="A192" s="28" t="s">
        <v>1541</v>
      </c>
      <c r="B192" s="7">
        <v>44570</v>
      </c>
      <c r="C192" s="7">
        <v>44570</v>
      </c>
      <c r="D192" s="7">
        <v>44577.532037037039</v>
      </c>
      <c r="E192" s="20">
        <v>1944</v>
      </c>
      <c r="F192" s="27" t="str">
        <f>VLOOKUP(E192,PROVEEDORES!$A$2:$D$1013,2,0)</f>
        <v>TADICOR S.A.</v>
      </c>
      <c r="G192" s="6" t="s">
        <v>351</v>
      </c>
      <c r="H192" s="6" t="s">
        <v>395</v>
      </c>
      <c r="I192" s="8">
        <v>21</v>
      </c>
      <c r="J192" s="9">
        <v>50.33</v>
      </c>
      <c r="K192" s="9">
        <v>10.5693</v>
      </c>
      <c r="L192" s="9">
        <v>60.899299999999997</v>
      </c>
      <c r="M192" s="16"/>
      <c r="N192" s="14" t="str">
        <f>IF(M192=0,"",VLOOKUP(M192,'CUENTAS_CONTABLES'!$A$2:$B$100,2,0))</f>
        <v/>
      </c>
      <c r="O192" s="11" t="s">
        <v>9242</v>
      </c>
      <c r="P192" s="40" t="s">
        <v>9253</v>
      </c>
      <c r="Q192" s="107">
        <v>4500000190</v>
      </c>
      <c r="R192" s="43">
        <v>53849</v>
      </c>
      <c r="T192" s="119"/>
      <c r="U192" s="119"/>
      <c r="V192" s="119"/>
    </row>
    <row r="193" spans="1:22" ht="15.95" customHeight="1" x14ac:dyDescent="0.2">
      <c r="A193" s="28" t="s">
        <v>1534</v>
      </c>
      <c r="B193" s="7">
        <v>44570</v>
      </c>
      <c r="C193" s="7">
        <v>44570</v>
      </c>
      <c r="D193" s="7">
        <v>44580.52853009259</v>
      </c>
      <c r="E193" s="20">
        <v>2000</v>
      </c>
      <c r="F193" s="27" t="str">
        <f>VLOOKUP(E193,PROVEEDORES!$A$2:$D$1013,2,0)</f>
        <v>VIRGINIA SOFIA NIEVAS</v>
      </c>
      <c r="G193" s="6" t="s">
        <v>351</v>
      </c>
      <c r="H193" s="6" t="s">
        <v>415</v>
      </c>
      <c r="I193" s="8">
        <v>21</v>
      </c>
      <c r="J193" s="9">
        <v>45.45</v>
      </c>
      <c r="K193" s="9">
        <v>9.5445000000000011</v>
      </c>
      <c r="L193" s="9">
        <v>54.994500000000002</v>
      </c>
      <c r="M193" s="16"/>
      <c r="N193" s="14" t="str">
        <f>IF(M193=0,"",VLOOKUP(M193,'CUENTAS_CONTABLES'!$A$2:$B$100,2,0))</f>
        <v/>
      </c>
      <c r="O193" s="11" t="s">
        <v>9242</v>
      </c>
      <c r="P193" s="40" t="s">
        <v>9253</v>
      </c>
      <c r="Q193" s="108">
        <v>4500000191</v>
      </c>
      <c r="R193" s="43">
        <v>53850</v>
      </c>
      <c r="T193" s="119"/>
      <c r="U193" s="119"/>
      <c r="V193" s="119"/>
    </row>
    <row r="194" spans="1:22" ht="15.95" customHeight="1" x14ac:dyDescent="0.2">
      <c r="A194" s="28" t="s">
        <v>1547</v>
      </c>
      <c r="B194" s="7">
        <v>44570</v>
      </c>
      <c r="C194" s="7">
        <v>44570</v>
      </c>
      <c r="D194" s="7">
        <v>44583.619062500002</v>
      </c>
      <c r="E194" s="20">
        <v>1586</v>
      </c>
      <c r="F194" s="27" t="str">
        <f>VLOOKUP(E194,PROVEEDORES!$A$2:$D$1013,2,0)</f>
        <v>VORTERIS DAMIAN</v>
      </c>
      <c r="G194" s="6" t="s">
        <v>351</v>
      </c>
      <c r="H194" s="6" t="s">
        <v>456</v>
      </c>
      <c r="I194" s="8">
        <v>27</v>
      </c>
      <c r="J194" s="9">
        <v>1676.43</v>
      </c>
      <c r="K194" s="9">
        <v>452.6361</v>
      </c>
      <c r="L194" s="9">
        <v>2129.0661</v>
      </c>
      <c r="M194" s="16"/>
      <c r="N194" s="14" t="str">
        <f>IF(M194=0,"",VLOOKUP(M194,'CUENTAS_CONTABLES'!$A$2:$B$100,2,0))</f>
        <v/>
      </c>
      <c r="O194" s="10" t="s">
        <v>9241</v>
      </c>
      <c r="P194" s="39" t="s">
        <v>9252</v>
      </c>
      <c r="Q194" s="107">
        <v>4500000192</v>
      </c>
      <c r="R194" s="43">
        <v>53851</v>
      </c>
      <c r="T194" s="119"/>
      <c r="U194" s="119"/>
      <c r="V194" s="119"/>
    </row>
    <row r="195" spans="1:22" ht="15.95" customHeight="1" x14ac:dyDescent="0.2">
      <c r="A195" s="28" t="s">
        <v>1556</v>
      </c>
      <c r="B195" s="7">
        <v>44571</v>
      </c>
      <c r="C195" s="7">
        <v>44571</v>
      </c>
      <c r="D195" s="7">
        <v>44575.65929398148</v>
      </c>
      <c r="E195" s="20">
        <v>1170</v>
      </c>
      <c r="F195" s="27" t="str">
        <f>VLOOKUP(E195,PROVEEDORES!$A$2:$D$1013,2,0)</f>
        <v>CASASNOVAS EDUARDO FABIÁN</v>
      </c>
      <c r="G195" s="6" t="s">
        <v>351</v>
      </c>
      <c r="H195" s="6" t="s">
        <v>380</v>
      </c>
      <c r="I195" s="8">
        <v>21</v>
      </c>
      <c r="J195" s="9">
        <v>573.61</v>
      </c>
      <c r="K195" s="9">
        <v>120.4581</v>
      </c>
      <c r="L195" s="9">
        <v>694.06809999999996</v>
      </c>
      <c r="M195" s="16"/>
      <c r="N195" s="14" t="str">
        <f>IF(M195=0,"",VLOOKUP(M195,'CUENTAS_CONTABLES'!$A$2:$B$100,2,0))</f>
        <v/>
      </c>
      <c r="O195" s="10" t="s">
        <v>9248</v>
      </c>
      <c r="P195" s="39" t="s">
        <v>9253</v>
      </c>
      <c r="Q195" s="108">
        <v>4500000193</v>
      </c>
      <c r="R195" s="43">
        <v>53852</v>
      </c>
      <c r="T195" s="119"/>
      <c r="U195" s="119"/>
      <c r="V195" s="119"/>
    </row>
    <row r="196" spans="1:22" ht="15.95" customHeight="1" x14ac:dyDescent="0.2">
      <c r="A196" s="28" t="s">
        <v>1558</v>
      </c>
      <c r="B196" s="7">
        <v>44571</v>
      </c>
      <c r="C196" s="7">
        <v>44571</v>
      </c>
      <c r="D196" s="7">
        <v>44576.532800925925</v>
      </c>
      <c r="E196" s="20">
        <v>1244</v>
      </c>
      <c r="F196" s="27" t="str">
        <f>VLOOKUP(E196,PROVEEDORES!$A$2:$D$1013,2,0)</f>
        <v>CYPLA S.A</v>
      </c>
      <c r="G196" s="6" t="s">
        <v>351</v>
      </c>
      <c r="H196" s="6" t="s">
        <v>376</v>
      </c>
      <c r="I196" s="8">
        <v>21</v>
      </c>
      <c r="J196" s="9">
        <v>49.56</v>
      </c>
      <c r="K196" s="9">
        <v>10.4076</v>
      </c>
      <c r="L196" s="9">
        <v>59.967600000000004</v>
      </c>
      <c r="M196" s="16"/>
      <c r="N196" s="14" t="str">
        <f>IF(M196=0,"",VLOOKUP(M196,'CUENTAS_CONTABLES'!$A$2:$B$100,2,0))</f>
        <v/>
      </c>
      <c r="O196" s="10" t="s">
        <v>8357</v>
      </c>
      <c r="P196" s="39" t="s">
        <v>9253</v>
      </c>
      <c r="Q196" s="107">
        <v>4500000194</v>
      </c>
      <c r="R196" s="43">
        <v>53853</v>
      </c>
      <c r="T196" s="119"/>
      <c r="U196" s="119"/>
      <c r="V196" s="119"/>
    </row>
    <row r="197" spans="1:22" ht="15.95" customHeight="1" x14ac:dyDescent="0.2">
      <c r="A197" s="28" t="s">
        <v>1561</v>
      </c>
      <c r="B197" s="7">
        <v>44571</v>
      </c>
      <c r="C197" s="7">
        <v>44571</v>
      </c>
      <c r="D197" s="7">
        <v>44605.531481481485</v>
      </c>
      <c r="E197" s="20">
        <v>1299</v>
      </c>
      <c r="F197" s="27" t="str">
        <f>VLOOKUP(E197,PROVEEDORES!$A$2:$D$1013,2,0)</f>
        <v>EL ARTE DEL SELLO S.R.L.</v>
      </c>
      <c r="G197" s="6" t="s">
        <v>351</v>
      </c>
      <c r="H197" s="6" t="s">
        <v>393</v>
      </c>
      <c r="I197" s="8">
        <v>21</v>
      </c>
      <c r="J197" s="9">
        <v>128.78</v>
      </c>
      <c r="K197" s="9">
        <v>27.043800000000001</v>
      </c>
      <c r="L197" s="9">
        <v>155.82380000000001</v>
      </c>
      <c r="M197" s="16"/>
      <c r="N197" s="14" t="str">
        <f>IF(M197=0,"",VLOOKUP(M197,'CUENTAS_CONTABLES'!$A$2:$B$100,2,0))</f>
        <v/>
      </c>
      <c r="O197" s="10" t="s">
        <v>9240</v>
      </c>
      <c r="P197" s="39" t="s">
        <v>9253</v>
      </c>
      <c r="Q197" s="108">
        <v>4500000195</v>
      </c>
      <c r="R197" s="43">
        <v>53854</v>
      </c>
      <c r="T197" s="119"/>
      <c r="U197" s="119"/>
      <c r="V197" s="119"/>
    </row>
    <row r="198" spans="1:22" ht="15.95" customHeight="1" x14ac:dyDescent="0.2">
      <c r="A198" s="28" t="s">
        <v>1557</v>
      </c>
      <c r="B198" s="7">
        <v>44571</v>
      </c>
      <c r="C198" s="7">
        <v>44571</v>
      </c>
      <c r="D198" s="7">
        <v>44576.533206018517</v>
      </c>
      <c r="E198" s="20">
        <v>1540</v>
      </c>
      <c r="F198" s="27" t="str">
        <f>VLOOKUP(E198,PROVEEDORES!$A$2:$D$1013,2,0)</f>
        <v>JULIO CESAR MELO DE OLIVEIRA</v>
      </c>
      <c r="G198" s="6" t="s">
        <v>351</v>
      </c>
      <c r="H198" s="6" t="s">
        <v>376</v>
      </c>
      <c r="I198" s="8">
        <v>21</v>
      </c>
      <c r="J198" s="9">
        <v>247.8</v>
      </c>
      <c r="K198" s="9">
        <v>52.038000000000004</v>
      </c>
      <c r="L198" s="9">
        <v>299.83800000000002</v>
      </c>
      <c r="M198" s="16"/>
      <c r="N198" s="14" t="str">
        <f>IF(M198=0,"",VLOOKUP(M198,'CUENTAS_CONTABLES'!$A$2:$B$100,2,0))</f>
        <v/>
      </c>
      <c r="O198" s="11" t="s">
        <v>9248</v>
      </c>
      <c r="P198" s="40" t="s">
        <v>9253</v>
      </c>
      <c r="Q198" s="107">
        <v>4500000196</v>
      </c>
      <c r="R198" s="43">
        <v>53855</v>
      </c>
      <c r="T198" s="119"/>
      <c r="U198" s="119"/>
      <c r="V198" s="119"/>
    </row>
    <row r="199" spans="1:22" ht="15.95" customHeight="1" x14ac:dyDescent="0.2">
      <c r="A199" s="28" t="s">
        <v>1560</v>
      </c>
      <c r="B199" s="7">
        <v>44571</v>
      </c>
      <c r="C199" s="7">
        <v>44571</v>
      </c>
      <c r="D199" s="7">
        <v>44605.557037037041</v>
      </c>
      <c r="E199" s="20">
        <v>1549</v>
      </c>
      <c r="F199" s="27" t="str">
        <f>VLOOKUP(E199,PROVEEDORES!$A$2:$D$1013,2,0)</f>
        <v>KLEIN MONICA EDITH</v>
      </c>
      <c r="G199" s="6" t="s">
        <v>351</v>
      </c>
      <c r="H199" s="6" t="s">
        <v>459</v>
      </c>
      <c r="I199" s="8">
        <v>21</v>
      </c>
      <c r="J199" s="9">
        <v>553.66</v>
      </c>
      <c r="K199" s="9">
        <v>116.26859999999999</v>
      </c>
      <c r="L199" s="9">
        <v>669.92859999999996</v>
      </c>
      <c r="M199" s="16"/>
      <c r="N199" s="14" t="str">
        <f>IF(M199=0,"",VLOOKUP(M199,'CUENTAS_CONTABLES'!$A$2:$B$100,2,0))</f>
        <v/>
      </c>
      <c r="O199" s="11" t="s">
        <v>9246</v>
      </c>
      <c r="P199" s="40" t="s">
        <v>9253</v>
      </c>
      <c r="Q199" s="108">
        <v>4500000197</v>
      </c>
      <c r="R199" s="43">
        <v>53856</v>
      </c>
      <c r="T199" s="119"/>
      <c r="U199" s="119"/>
      <c r="V199" s="119"/>
    </row>
    <row r="200" spans="1:22" ht="15.95" customHeight="1" x14ac:dyDescent="0.2">
      <c r="A200" s="28" t="s">
        <v>1559</v>
      </c>
      <c r="B200" s="7">
        <v>44571</v>
      </c>
      <c r="C200" s="7">
        <v>44571</v>
      </c>
      <c r="D200" s="7">
        <v>44595.572812500002</v>
      </c>
      <c r="E200" s="20">
        <v>1574</v>
      </c>
      <c r="F200" s="27" t="str">
        <f>VLOOKUP(E200,PROVEEDORES!$A$2:$D$1013,2,0)</f>
        <v>LAS ACACIAS S.R.L</v>
      </c>
      <c r="G200" s="6" t="s">
        <v>351</v>
      </c>
      <c r="H200" s="6" t="s">
        <v>357</v>
      </c>
      <c r="I200" s="8">
        <v>21</v>
      </c>
      <c r="J200" s="9">
        <v>23574.62</v>
      </c>
      <c r="K200" s="9">
        <v>4950.6701999999996</v>
      </c>
      <c r="L200" s="9">
        <v>28525.290199999999</v>
      </c>
      <c r="M200" s="16"/>
      <c r="N200" s="14" t="str">
        <f>IF(M200=0,"",VLOOKUP(M200,'CUENTAS_CONTABLES'!$A$2:$B$100,2,0))</f>
        <v/>
      </c>
      <c r="O200" s="10" t="s">
        <v>9242</v>
      </c>
      <c r="P200" s="39" t="s">
        <v>9253</v>
      </c>
      <c r="Q200" s="107">
        <v>4500000198</v>
      </c>
      <c r="R200" s="43">
        <v>53857</v>
      </c>
      <c r="T200" s="119"/>
      <c r="U200" s="119"/>
      <c r="V200" s="119"/>
    </row>
    <row r="201" spans="1:22" ht="15.95" customHeight="1" x14ac:dyDescent="0.2">
      <c r="A201" s="28" t="s">
        <v>1562</v>
      </c>
      <c r="B201" s="7">
        <v>44571</v>
      </c>
      <c r="C201" s="7">
        <v>44571</v>
      </c>
      <c r="D201" s="7">
        <v>44584.727581018517</v>
      </c>
      <c r="E201" s="20">
        <v>1785</v>
      </c>
      <c r="F201" s="27" t="str">
        <f>VLOOKUP(E201,PROVEEDORES!$A$2:$D$1013,2,0)</f>
        <v>POGGIO CAROLA BERNARDA MAGD</v>
      </c>
      <c r="G201" s="6" t="s">
        <v>351</v>
      </c>
      <c r="H201" s="6" t="s">
        <v>460</v>
      </c>
      <c r="I201" s="8">
        <v>21</v>
      </c>
      <c r="J201" s="9">
        <v>472.28</v>
      </c>
      <c r="K201" s="9">
        <v>99.178799999999995</v>
      </c>
      <c r="L201" s="9">
        <v>571.4588</v>
      </c>
      <c r="M201" s="16"/>
      <c r="N201" s="14" t="str">
        <f>IF(M201=0,"",VLOOKUP(M201,'CUENTAS_CONTABLES'!$A$2:$B$100,2,0))</f>
        <v/>
      </c>
      <c r="O201" s="10" t="s">
        <v>9242</v>
      </c>
      <c r="P201" s="39" t="s">
        <v>9253</v>
      </c>
      <c r="Q201" s="108">
        <v>4500000199</v>
      </c>
      <c r="R201" s="43">
        <v>53858</v>
      </c>
      <c r="T201" s="119"/>
      <c r="U201" s="119"/>
      <c r="V201" s="119"/>
    </row>
    <row r="202" spans="1:22" ht="15.95" customHeight="1" x14ac:dyDescent="0.2">
      <c r="A202" s="28" t="s">
        <v>1565</v>
      </c>
      <c r="B202" s="7">
        <v>44572</v>
      </c>
      <c r="C202" s="7">
        <v>44572</v>
      </c>
      <c r="D202" s="7">
        <v>44595.574016203704</v>
      </c>
      <c r="E202" s="20">
        <v>1126</v>
      </c>
      <c r="F202" s="27" t="str">
        <f>VLOOKUP(E202,PROVEEDORES!$A$2:$D$1013,2,0)</f>
        <v>BEVACQUA MARTIN ALFREDO</v>
      </c>
      <c r="G202" s="6" t="s">
        <v>351</v>
      </c>
      <c r="H202" s="6" t="s">
        <v>357</v>
      </c>
      <c r="I202" s="8">
        <v>21</v>
      </c>
      <c r="J202" s="9">
        <v>4980.3599999999997</v>
      </c>
      <c r="K202" s="9">
        <v>1045.8756000000001</v>
      </c>
      <c r="L202" s="9">
        <v>6026.2356</v>
      </c>
      <c r="M202" s="16"/>
      <c r="N202" s="14" t="str">
        <f>IF(M202=0,"",VLOOKUP(M202,'CUENTAS_CONTABLES'!$A$2:$B$100,2,0))</f>
        <v/>
      </c>
      <c r="O202" s="11" t="s">
        <v>9243</v>
      </c>
      <c r="P202" s="40" t="s">
        <v>9253</v>
      </c>
      <c r="Q202" s="107">
        <v>4500000200</v>
      </c>
      <c r="R202" s="43">
        <v>53859</v>
      </c>
      <c r="T202" s="119"/>
      <c r="U202" s="119"/>
      <c r="V202" s="119"/>
    </row>
    <row r="203" spans="1:22" ht="15.95" customHeight="1" x14ac:dyDescent="0.2">
      <c r="A203" s="28" t="s">
        <v>1563</v>
      </c>
      <c r="B203" s="7">
        <v>44572</v>
      </c>
      <c r="C203" s="7">
        <v>44572</v>
      </c>
      <c r="D203" s="7">
        <v>44576.536365740743</v>
      </c>
      <c r="E203" s="20">
        <v>1153</v>
      </c>
      <c r="F203" s="27" t="str">
        <f>VLOOKUP(E203,PROVEEDORES!$A$2:$D$1013,2,0)</f>
        <v>CAMAROTTI JAVIER Y RODRIGO SH</v>
      </c>
      <c r="G203" s="6" t="s">
        <v>351</v>
      </c>
      <c r="H203" s="6" t="s">
        <v>376</v>
      </c>
      <c r="I203" s="8">
        <v>21</v>
      </c>
      <c r="J203" s="9">
        <v>264.39999999999998</v>
      </c>
      <c r="K203" s="9">
        <v>55.523999999999994</v>
      </c>
      <c r="L203" s="9">
        <v>319.92399999999998</v>
      </c>
      <c r="M203" s="16"/>
      <c r="N203" s="14" t="str">
        <f>IF(M203=0,"",VLOOKUP(M203,'CUENTAS_CONTABLES'!$A$2:$B$100,2,0))</f>
        <v/>
      </c>
      <c r="O203" s="11" t="s">
        <v>9241</v>
      </c>
      <c r="P203" s="40" t="s">
        <v>9253</v>
      </c>
      <c r="Q203" s="108">
        <v>4500000201</v>
      </c>
      <c r="R203" s="43">
        <v>53860</v>
      </c>
      <c r="T203" s="119"/>
      <c r="U203" s="119"/>
      <c r="V203" s="119"/>
    </row>
    <row r="204" spans="1:22" ht="15.95" customHeight="1" x14ac:dyDescent="0.2">
      <c r="A204" s="28" t="s">
        <v>1567</v>
      </c>
      <c r="B204" s="7">
        <v>44572</v>
      </c>
      <c r="C204" s="7">
        <v>44572</v>
      </c>
      <c r="D204" s="7">
        <v>44605.558935185189</v>
      </c>
      <c r="E204" s="20">
        <v>1172</v>
      </c>
      <c r="F204" s="27" t="str">
        <f>VLOOKUP(E204,PROVEEDORES!$A$2:$D$1013,2,0)</f>
        <v>CASTELLANO GUSTAVO HECTOR</v>
      </c>
      <c r="G204" s="6" t="s">
        <v>351</v>
      </c>
      <c r="H204" s="6" t="s">
        <v>371</v>
      </c>
      <c r="I204" s="8">
        <v>21</v>
      </c>
      <c r="J204" s="9">
        <v>372.76</v>
      </c>
      <c r="K204" s="9">
        <v>78.279600000000002</v>
      </c>
      <c r="L204" s="9">
        <v>451.03960000000001</v>
      </c>
      <c r="M204" s="16"/>
      <c r="N204" s="14" t="str">
        <f>IF(M204=0,"",VLOOKUP(M204,'CUENTAS_CONTABLES'!$A$2:$B$100,2,0))</f>
        <v/>
      </c>
      <c r="O204" s="11" t="s">
        <v>9242</v>
      </c>
      <c r="P204" s="40" t="s">
        <v>9253</v>
      </c>
      <c r="Q204" s="107">
        <v>4500000202</v>
      </c>
      <c r="R204" s="43">
        <v>53887</v>
      </c>
      <c r="T204" s="119"/>
      <c r="U204" s="119"/>
      <c r="V204" s="119"/>
    </row>
    <row r="205" spans="1:22" ht="15.95" customHeight="1" x14ac:dyDescent="0.2">
      <c r="A205" s="28" t="s">
        <v>1566</v>
      </c>
      <c r="B205" s="7">
        <v>44572</v>
      </c>
      <c r="C205" s="7">
        <v>44572</v>
      </c>
      <c r="D205" s="7">
        <v>44605.555879629632</v>
      </c>
      <c r="E205" s="20">
        <v>1231</v>
      </c>
      <c r="F205" s="27" t="str">
        <f>VLOOKUP(E205,PROVEEDORES!$A$2:$D$1013,2,0)</f>
        <v>COSTA WALTER ANIBAL</v>
      </c>
      <c r="G205" s="6" t="s">
        <v>351</v>
      </c>
      <c r="H205" s="6" t="s">
        <v>399</v>
      </c>
      <c r="I205" s="8">
        <v>21</v>
      </c>
      <c r="J205" s="9">
        <v>62.86</v>
      </c>
      <c r="K205" s="9">
        <v>13.2006</v>
      </c>
      <c r="L205" s="9">
        <v>76.060599999999994</v>
      </c>
      <c r="M205" s="16"/>
      <c r="N205" s="14" t="str">
        <f>IF(M205=0,"",VLOOKUP(M205,'CUENTAS_CONTABLES'!$A$2:$B$100,2,0))</f>
        <v/>
      </c>
      <c r="O205" s="10" t="s">
        <v>9248</v>
      </c>
      <c r="P205" s="39" t="s">
        <v>9253</v>
      </c>
      <c r="Q205" s="108">
        <v>4500000203</v>
      </c>
      <c r="R205" s="43">
        <v>53889</v>
      </c>
      <c r="T205" s="119"/>
      <c r="U205" s="119"/>
      <c r="V205" s="119"/>
    </row>
    <row r="206" spans="1:22" ht="15.95" customHeight="1" x14ac:dyDescent="0.2">
      <c r="A206" s="28" t="s">
        <v>1564</v>
      </c>
      <c r="B206" s="7">
        <v>44572</v>
      </c>
      <c r="C206" s="7">
        <v>44572</v>
      </c>
      <c r="D206" s="7">
        <v>44576.506192129629</v>
      </c>
      <c r="E206" s="20">
        <v>1847</v>
      </c>
      <c r="F206" s="27" t="str">
        <f>VLOOKUP(E206,PROVEEDORES!$A$2:$D$1013,2,0)</f>
        <v>RUTAS DEL SOL S.A.</v>
      </c>
      <c r="G206" s="6" t="s">
        <v>351</v>
      </c>
      <c r="H206" s="6" t="s">
        <v>452</v>
      </c>
      <c r="I206" s="8">
        <v>10.5</v>
      </c>
      <c r="J206" s="9">
        <v>3091.14</v>
      </c>
      <c r="K206" s="9">
        <v>324.56969999999995</v>
      </c>
      <c r="L206" s="9">
        <v>3415.7096999999999</v>
      </c>
      <c r="M206" s="16"/>
      <c r="N206" s="14" t="str">
        <f>IF(M206=0,"",VLOOKUP(M206,'CUENTAS_CONTABLES'!$A$2:$B$100,2,0))</f>
        <v/>
      </c>
      <c r="O206" s="10" t="s">
        <v>8357</v>
      </c>
      <c r="P206" s="39" t="s">
        <v>9253</v>
      </c>
      <c r="Q206" s="107">
        <v>4500000204</v>
      </c>
      <c r="R206" s="43">
        <v>53890</v>
      </c>
      <c r="T206" s="119"/>
      <c r="U206" s="119"/>
      <c r="V206" s="119"/>
    </row>
    <row r="207" spans="1:22" ht="15.95" customHeight="1" x14ac:dyDescent="0.2">
      <c r="A207" s="28" t="s">
        <v>1575</v>
      </c>
      <c r="B207" s="7">
        <v>44573</v>
      </c>
      <c r="C207" s="7">
        <v>44573</v>
      </c>
      <c r="D207" s="7">
        <v>44595.575740740744</v>
      </c>
      <c r="E207" s="20">
        <v>1032</v>
      </c>
      <c r="F207" s="27" t="str">
        <f>VLOOKUP(E207,PROVEEDORES!$A$2:$D$1013,2,0)</f>
        <v>ALDUNCIN LUCIA BELEN</v>
      </c>
      <c r="G207" s="6" t="s">
        <v>351</v>
      </c>
      <c r="H207" s="6" t="s">
        <v>357</v>
      </c>
      <c r="I207" s="8">
        <v>21</v>
      </c>
      <c r="J207" s="9">
        <v>38113.33</v>
      </c>
      <c r="K207" s="9">
        <v>8003.7993000000006</v>
      </c>
      <c r="L207" s="9">
        <v>46117.129300000001</v>
      </c>
      <c r="M207" s="16"/>
      <c r="N207" s="14" t="str">
        <f>IF(M207=0,"",VLOOKUP(M207,'CUENTAS_CONTABLES'!$A$2:$B$100,2,0))</f>
        <v/>
      </c>
      <c r="O207" s="10" t="s">
        <v>9244</v>
      </c>
      <c r="P207" s="39" t="s">
        <v>9253</v>
      </c>
      <c r="Q207" s="108">
        <v>4500000205</v>
      </c>
      <c r="R207" s="43">
        <v>53891</v>
      </c>
      <c r="T207" s="119"/>
      <c r="U207" s="119"/>
      <c r="V207" s="119"/>
    </row>
    <row r="208" spans="1:22" ht="15.95" customHeight="1" x14ac:dyDescent="0.2">
      <c r="A208" s="28" t="s">
        <v>1589</v>
      </c>
      <c r="B208" s="7">
        <v>44573</v>
      </c>
      <c r="C208" s="7">
        <v>44573</v>
      </c>
      <c r="D208" s="7">
        <v>44576.523078703707</v>
      </c>
      <c r="E208" s="20">
        <v>1073</v>
      </c>
      <c r="F208" s="27" t="str">
        <f>VLOOKUP(E208,PROVEEDORES!$A$2:$D$1013,2,0)</f>
        <v>ANSURA SRL</v>
      </c>
      <c r="G208" s="6" t="s">
        <v>351</v>
      </c>
      <c r="H208" s="6" t="s">
        <v>467</v>
      </c>
      <c r="I208" s="8">
        <v>21</v>
      </c>
      <c r="J208" s="9">
        <v>1705.02</v>
      </c>
      <c r="K208" s="9">
        <v>358.05419999999998</v>
      </c>
      <c r="L208" s="9">
        <v>2063.0742</v>
      </c>
      <c r="M208" s="16"/>
      <c r="N208" s="14" t="str">
        <f>IF(M208=0,"",VLOOKUP(M208,'CUENTAS_CONTABLES'!$A$2:$B$100,2,0))</f>
        <v/>
      </c>
      <c r="O208" s="11" t="s">
        <v>9242</v>
      </c>
      <c r="P208" s="40" t="s">
        <v>9253</v>
      </c>
      <c r="Q208" s="107">
        <v>4500000206</v>
      </c>
      <c r="R208" s="43">
        <v>53892</v>
      </c>
      <c r="T208" s="119"/>
      <c r="U208" s="119"/>
      <c r="V208" s="119"/>
    </row>
    <row r="209" spans="1:22" ht="15.95" customHeight="1" x14ac:dyDescent="0.2">
      <c r="A209" s="28" t="s">
        <v>1590</v>
      </c>
      <c r="B209" s="7">
        <v>44573</v>
      </c>
      <c r="C209" s="7">
        <v>44573</v>
      </c>
      <c r="D209" s="7">
        <v>44583.627453703702</v>
      </c>
      <c r="E209" s="20">
        <v>1088</v>
      </c>
      <c r="F209" s="27" t="str">
        <f>VLOOKUP(E209,PROVEEDORES!$A$2:$D$1013,2,0)</f>
        <v>AUTOMOTORES LARREA SRL</v>
      </c>
      <c r="G209" s="6" t="s">
        <v>351</v>
      </c>
      <c r="H209" s="6" t="s">
        <v>407</v>
      </c>
      <c r="I209" s="8">
        <v>21</v>
      </c>
      <c r="J209" s="9">
        <v>81.05</v>
      </c>
      <c r="K209" s="9">
        <v>17.020499999999998</v>
      </c>
      <c r="L209" s="9">
        <v>98.070499999999996</v>
      </c>
      <c r="M209" s="16"/>
      <c r="N209" s="14" t="str">
        <f>IF(M209=0,"",VLOOKUP(M209,'CUENTAS_CONTABLES'!$A$2:$B$100,2,0))</f>
        <v/>
      </c>
      <c r="O209" s="10" t="s">
        <v>9244</v>
      </c>
      <c r="P209" s="39" t="s">
        <v>9258</v>
      </c>
      <c r="Q209" s="108">
        <v>4500000207</v>
      </c>
      <c r="R209" s="43">
        <v>53893</v>
      </c>
      <c r="T209" s="119"/>
      <c r="U209" s="119"/>
      <c r="V209" s="119"/>
    </row>
    <row r="210" spans="1:22" ht="15.95" customHeight="1" x14ac:dyDescent="0.2">
      <c r="A210" s="28" t="s">
        <v>1572</v>
      </c>
      <c r="B210" s="7">
        <v>44573</v>
      </c>
      <c r="C210" s="7">
        <v>44573</v>
      </c>
      <c r="D210" s="7">
        <v>44604.55741898148</v>
      </c>
      <c r="E210" s="20">
        <v>1113</v>
      </c>
      <c r="F210" s="27" t="str">
        <f>VLOOKUP(E210,PROVEEDORES!$A$2:$D$1013,2,0)</f>
        <v>BARGO JOSÉ OSVALDO</v>
      </c>
      <c r="G210" s="6" t="s">
        <v>351</v>
      </c>
      <c r="H210" s="6" t="s">
        <v>453</v>
      </c>
      <c r="I210" s="8">
        <v>21</v>
      </c>
      <c r="J210" s="9">
        <v>376.03</v>
      </c>
      <c r="K210" s="9">
        <v>78.96629999999999</v>
      </c>
      <c r="L210" s="9">
        <v>454.99629999999996</v>
      </c>
      <c r="M210" s="16"/>
      <c r="N210" s="14" t="str">
        <f>IF(M210=0,"",VLOOKUP(M210,'CUENTAS_CONTABLES'!$A$2:$B$100,2,0))</f>
        <v/>
      </c>
      <c r="O210" s="10" t="s">
        <v>9242</v>
      </c>
      <c r="P210" s="39" t="s">
        <v>9252</v>
      </c>
      <c r="Q210" s="107">
        <v>4500000208</v>
      </c>
      <c r="R210" s="43">
        <v>53894</v>
      </c>
      <c r="T210" s="119"/>
      <c r="U210" s="119"/>
      <c r="V210" s="119"/>
    </row>
    <row r="211" spans="1:22" ht="15.95" customHeight="1" x14ac:dyDescent="0.2">
      <c r="A211" s="28" t="s">
        <v>1577</v>
      </c>
      <c r="B211" s="7">
        <v>44573</v>
      </c>
      <c r="C211" s="7">
        <v>44573</v>
      </c>
      <c r="D211" s="7">
        <v>44587.476782407408</v>
      </c>
      <c r="E211" s="20">
        <v>1137</v>
      </c>
      <c r="F211" s="27" t="str">
        <f>VLOOKUP(E211,PROVEEDORES!$A$2:$D$1013,2,0)</f>
        <v>BRAINTLY SRL</v>
      </c>
      <c r="G211" s="6" t="s">
        <v>351</v>
      </c>
      <c r="H211" s="6" t="s">
        <v>390</v>
      </c>
      <c r="I211" s="8">
        <v>21</v>
      </c>
      <c r="J211" s="9">
        <v>80.09</v>
      </c>
      <c r="K211" s="9">
        <v>16.818899999999999</v>
      </c>
      <c r="L211" s="9">
        <v>96.908900000000003</v>
      </c>
      <c r="M211" s="16"/>
      <c r="N211" s="14" t="str">
        <f>IF(M211=0,"",VLOOKUP(M211,'CUENTAS_CONTABLES'!$A$2:$B$100,2,0))</f>
        <v/>
      </c>
      <c r="O211" s="10" t="s">
        <v>9244</v>
      </c>
      <c r="P211" s="39" t="s">
        <v>9253</v>
      </c>
      <c r="Q211" s="108">
        <v>4500000209</v>
      </c>
      <c r="R211" s="43">
        <v>53895</v>
      </c>
      <c r="T211" s="119"/>
      <c r="U211" s="119"/>
      <c r="V211" s="119"/>
    </row>
    <row r="212" spans="1:22" ht="15.95" customHeight="1" x14ac:dyDescent="0.2">
      <c r="A212" s="28" t="s">
        <v>1570</v>
      </c>
      <c r="B212" s="7">
        <v>44573</v>
      </c>
      <c r="C212" s="7">
        <v>44573</v>
      </c>
      <c r="D212" s="7">
        <v>44605.551076388889</v>
      </c>
      <c r="E212" s="20">
        <v>1237</v>
      </c>
      <c r="F212" s="27" t="str">
        <f>VLOOKUP(E212,PROVEEDORES!$A$2:$D$1013,2,0)</f>
        <v>CRUCERO DE ALTA GRACIA S.A.</v>
      </c>
      <c r="G212" s="6" t="s">
        <v>351</v>
      </c>
      <c r="H212" s="6" t="s">
        <v>383</v>
      </c>
      <c r="I212" s="8">
        <v>21</v>
      </c>
      <c r="J212" s="9">
        <v>367.72</v>
      </c>
      <c r="K212" s="9">
        <v>77.22120000000001</v>
      </c>
      <c r="L212" s="9">
        <v>444.94120000000004</v>
      </c>
      <c r="M212" s="16"/>
      <c r="N212" s="14" t="str">
        <f>IF(M212=0,"",VLOOKUP(M212,'CUENTAS_CONTABLES'!$A$2:$B$100,2,0))</f>
        <v/>
      </c>
      <c r="O212" s="10" t="s">
        <v>8357</v>
      </c>
      <c r="P212" s="39" t="s">
        <v>9253</v>
      </c>
      <c r="Q212" s="107">
        <v>4500000210</v>
      </c>
      <c r="R212" s="43">
        <v>53896</v>
      </c>
      <c r="T212" s="119"/>
      <c r="U212" s="119"/>
      <c r="V212" s="119"/>
    </row>
    <row r="213" spans="1:22" ht="15.95" customHeight="1" x14ac:dyDescent="0.2">
      <c r="A213" s="28" t="s">
        <v>1588</v>
      </c>
      <c r="B213" s="7">
        <v>44573</v>
      </c>
      <c r="C213" s="7">
        <v>44573</v>
      </c>
      <c r="D213" s="7">
        <v>44605.559791666667</v>
      </c>
      <c r="E213" s="20">
        <v>1245</v>
      </c>
      <c r="F213" s="27" t="str">
        <f>VLOOKUP(E213,PROVEEDORES!$A$2:$D$1013,2,0)</f>
        <v>DA COSTA E HIJOS S.A</v>
      </c>
      <c r="G213" s="6" t="s">
        <v>351</v>
      </c>
      <c r="H213" s="6" t="s">
        <v>369</v>
      </c>
      <c r="I213" s="8">
        <v>21</v>
      </c>
      <c r="J213" s="9">
        <v>490.1</v>
      </c>
      <c r="K213" s="9">
        <v>102.92100000000001</v>
      </c>
      <c r="L213" s="9">
        <v>593.02100000000007</v>
      </c>
      <c r="M213" s="16"/>
      <c r="N213" s="14" t="str">
        <f>IF(M213=0,"",VLOOKUP(M213,'CUENTAS_CONTABLES'!$A$2:$B$100,2,0))</f>
        <v/>
      </c>
      <c r="O213" s="10" t="s">
        <v>9248</v>
      </c>
      <c r="P213" s="39" t="s">
        <v>9253</v>
      </c>
      <c r="Q213" s="108">
        <v>4500000211</v>
      </c>
      <c r="R213" s="43">
        <v>53897</v>
      </c>
      <c r="T213" s="119"/>
      <c r="U213" s="119"/>
      <c r="V213" s="119"/>
    </row>
    <row r="214" spans="1:22" ht="15.95" customHeight="1" x14ac:dyDescent="0.2">
      <c r="A214" s="28" t="s">
        <v>1568</v>
      </c>
      <c r="B214" s="7">
        <v>44573</v>
      </c>
      <c r="C214" s="7">
        <v>44573</v>
      </c>
      <c r="D214" s="7">
        <v>44576.504884259259</v>
      </c>
      <c r="E214" s="20">
        <v>1247</v>
      </c>
      <c r="F214" s="27" t="str">
        <f>VLOOKUP(E214,PROVEEDORES!$A$2:$D$1013,2,0)</f>
        <v>DAMARIO LUJAN DONATO</v>
      </c>
      <c r="G214" s="6" t="s">
        <v>351</v>
      </c>
      <c r="H214" s="6" t="s">
        <v>441</v>
      </c>
      <c r="I214" s="8">
        <v>21</v>
      </c>
      <c r="J214" s="9">
        <v>3041.32</v>
      </c>
      <c r="K214" s="9">
        <v>638.67719999999997</v>
      </c>
      <c r="L214" s="9">
        <v>3679.9972000000002</v>
      </c>
      <c r="M214" s="16"/>
      <c r="N214" s="14" t="str">
        <f>IF(M214=0,"",VLOOKUP(M214,'CUENTAS_CONTABLES'!$A$2:$B$100,2,0))</f>
        <v/>
      </c>
      <c r="O214" s="11" t="s">
        <v>9243</v>
      </c>
      <c r="P214" s="40" t="s">
        <v>9253</v>
      </c>
      <c r="Q214" s="107">
        <v>4500000212</v>
      </c>
      <c r="R214" s="43">
        <v>53898</v>
      </c>
      <c r="T214" s="119"/>
      <c r="U214" s="119"/>
      <c r="V214" s="119"/>
    </row>
    <row r="215" spans="1:22" ht="15.95" customHeight="1" x14ac:dyDescent="0.2">
      <c r="A215" s="28" t="s">
        <v>1585</v>
      </c>
      <c r="B215" s="7">
        <v>44573</v>
      </c>
      <c r="C215" s="7">
        <v>44573</v>
      </c>
      <c r="D215" s="7">
        <v>44587.651493055557</v>
      </c>
      <c r="E215" s="20">
        <v>1252</v>
      </c>
      <c r="F215" s="27" t="str">
        <f>VLOOKUP(E215,PROVEEDORES!$A$2:$D$1013,2,0)</f>
        <v>DARSISA S.A.</v>
      </c>
      <c r="G215" s="6" t="s">
        <v>351</v>
      </c>
      <c r="H215" s="6" t="s">
        <v>464</v>
      </c>
      <c r="I215" s="8">
        <v>21</v>
      </c>
      <c r="J215" s="9">
        <v>433.64</v>
      </c>
      <c r="K215" s="9">
        <v>91.064400000000006</v>
      </c>
      <c r="L215" s="9">
        <v>524.70439999999996</v>
      </c>
      <c r="M215" s="16"/>
      <c r="N215" s="14" t="str">
        <f>IF(M215=0,"",VLOOKUP(M215,'CUENTAS_CONTABLES'!$A$2:$B$100,2,0))</f>
        <v/>
      </c>
      <c r="O215" s="10" t="s">
        <v>9247</v>
      </c>
      <c r="P215" s="39" t="s">
        <v>9258</v>
      </c>
      <c r="Q215" s="108">
        <v>4500000213</v>
      </c>
      <c r="R215" s="43">
        <v>53899</v>
      </c>
      <c r="T215" s="119"/>
      <c r="U215" s="119"/>
      <c r="V215" s="119"/>
    </row>
    <row r="216" spans="1:22" ht="15.95" customHeight="1" x14ac:dyDescent="0.2">
      <c r="A216" s="28" t="s">
        <v>1584</v>
      </c>
      <c r="B216" s="7">
        <v>44573</v>
      </c>
      <c r="C216" s="7">
        <v>44573</v>
      </c>
      <c r="D216" s="7">
        <v>44574.501875000002</v>
      </c>
      <c r="E216" s="20">
        <v>1319</v>
      </c>
      <c r="F216" s="27" t="str">
        <f>VLOOKUP(E216,PROVEEDORES!$A$2:$D$1013,2,0)</f>
        <v>EMILIANO SACCOL</v>
      </c>
      <c r="G216" s="6" t="s">
        <v>351</v>
      </c>
      <c r="H216" s="6" t="s">
        <v>398</v>
      </c>
      <c r="I216" s="8">
        <v>21</v>
      </c>
      <c r="J216" s="9">
        <v>14.5</v>
      </c>
      <c r="K216" s="9">
        <v>3.0449999999999999</v>
      </c>
      <c r="L216" s="9">
        <v>17.545000000000002</v>
      </c>
      <c r="M216" s="16"/>
      <c r="N216" s="14" t="str">
        <f>IF(M216=0,"",VLOOKUP(M216,'CUENTAS_CONTABLES'!$A$2:$B$100,2,0))</f>
        <v/>
      </c>
      <c r="O216" s="11" t="s">
        <v>9240</v>
      </c>
      <c r="P216" s="40" t="s">
        <v>9253</v>
      </c>
      <c r="Q216" s="107">
        <v>4500000214</v>
      </c>
      <c r="R216" s="43">
        <v>53900</v>
      </c>
      <c r="T216" s="119"/>
      <c r="U216" s="119"/>
      <c r="V216" s="119"/>
    </row>
    <row r="217" spans="1:22" ht="15.95" customHeight="1" x14ac:dyDescent="0.2">
      <c r="A217" s="28" t="s">
        <v>1582</v>
      </c>
      <c r="B217" s="7">
        <v>44573</v>
      </c>
      <c r="C217" s="7">
        <v>44573</v>
      </c>
      <c r="D217" s="7">
        <v>44574.48809027778</v>
      </c>
      <c r="E217" s="20">
        <v>1341</v>
      </c>
      <c r="F217" s="27" t="str">
        <f>VLOOKUP(E217,PROVEEDORES!$A$2:$D$1013,2,0)</f>
        <v>EST. ROSSANO S.R.L.</v>
      </c>
      <c r="G217" s="6" t="s">
        <v>351</v>
      </c>
      <c r="H217" s="6" t="s">
        <v>396</v>
      </c>
      <c r="I217" s="8">
        <v>21</v>
      </c>
      <c r="J217" s="9">
        <v>59.35</v>
      </c>
      <c r="K217" s="9">
        <v>12.463500000000002</v>
      </c>
      <c r="L217" s="9">
        <v>71.813500000000005</v>
      </c>
      <c r="M217" s="16"/>
      <c r="N217" s="14" t="str">
        <f>IF(M217=0,"",VLOOKUP(M217,'CUENTAS_CONTABLES'!$A$2:$B$100,2,0))</f>
        <v/>
      </c>
      <c r="O217" s="10" t="s">
        <v>8357</v>
      </c>
      <c r="P217" s="39" t="s">
        <v>9253</v>
      </c>
      <c r="Q217" s="108">
        <v>4500000215</v>
      </c>
      <c r="R217" s="43">
        <v>53901</v>
      </c>
      <c r="T217" s="119"/>
      <c r="U217" s="119"/>
      <c r="V217" s="119"/>
    </row>
    <row r="218" spans="1:22" ht="15.95" customHeight="1" x14ac:dyDescent="0.2">
      <c r="A218" s="28" t="s">
        <v>1578</v>
      </c>
      <c r="B218" s="7">
        <v>44573</v>
      </c>
      <c r="C218" s="7">
        <v>44573</v>
      </c>
      <c r="D218" s="7">
        <v>44587.653958333336</v>
      </c>
      <c r="E218" s="20">
        <v>1366</v>
      </c>
      <c r="F218" s="27" t="str">
        <f>VLOOKUP(E218,PROVEEDORES!$A$2:$D$1013,2,0)</f>
        <v>F.M POZZO Y CARLOS E PLANES SH</v>
      </c>
      <c r="G218" s="6" t="s">
        <v>351</v>
      </c>
      <c r="H218" s="6" t="s">
        <v>459</v>
      </c>
      <c r="I218" s="8">
        <v>21</v>
      </c>
      <c r="J218" s="9">
        <v>191.65</v>
      </c>
      <c r="K218" s="9">
        <v>40.246499999999997</v>
      </c>
      <c r="L218" s="9">
        <v>231.8965</v>
      </c>
      <c r="M218" s="16"/>
      <c r="N218" s="14" t="str">
        <f>IF(M218=0,"",VLOOKUP(M218,'CUENTAS_CONTABLES'!$A$2:$B$100,2,0))</f>
        <v/>
      </c>
      <c r="O218" s="11" t="s">
        <v>9248</v>
      </c>
      <c r="P218" s="40" t="s">
        <v>9253</v>
      </c>
      <c r="Q218" s="107">
        <v>4500000216</v>
      </c>
      <c r="R218" s="43">
        <v>53902</v>
      </c>
      <c r="T218" s="119"/>
      <c r="U218" s="119"/>
      <c r="V218" s="119"/>
    </row>
    <row r="219" spans="1:22" ht="15.95" customHeight="1" x14ac:dyDescent="0.2">
      <c r="A219" s="28" t="s">
        <v>1581</v>
      </c>
      <c r="B219" s="7">
        <v>44573</v>
      </c>
      <c r="C219" s="7">
        <v>44573</v>
      </c>
      <c r="D219" s="7">
        <v>44575.621134259258</v>
      </c>
      <c r="E219" s="20">
        <v>1379</v>
      </c>
      <c r="F219" s="27" t="str">
        <f>VLOOKUP(E219,PROVEEDORES!$A$2:$D$1013,2,0)</f>
        <v>FERNANDO ADRIAN MOURE</v>
      </c>
      <c r="G219" s="6" t="s">
        <v>351</v>
      </c>
      <c r="H219" s="6" t="s">
        <v>463</v>
      </c>
      <c r="I219" s="8">
        <v>21</v>
      </c>
      <c r="J219" s="9">
        <v>63.46</v>
      </c>
      <c r="K219" s="9">
        <v>13.326600000000001</v>
      </c>
      <c r="L219" s="9">
        <v>76.786600000000007</v>
      </c>
      <c r="M219" s="16"/>
      <c r="N219" s="14" t="str">
        <f>IF(M219=0,"",VLOOKUP(M219,'CUENTAS_CONTABLES'!$A$2:$B$100,2,0))</f>
        <v/>
      </c>
      <c r="O219" s="10" t="s">
        <v>8357</v>
      </c>
      <c r="P219" s="39" t="s">
        <v>9252</v>
      </c>
      <c r="Q219" s="108">
        <v>4500000217</v>
      </c>
      <c r="R219" s="43">
        <v>53903</v>
      </c>
      <c r="T219" s="119"/>
      <c r="U219" s="119"/>
      <c r="V219" s="119"/>
    </row>
    <row r="220" spans="1:22" ht="15.95" customHeight="1" x14ac:dyDescent="0.2">
      <c r="A220" s="28" t="s">
        <v>1587</v>
      </c>
      <c r="B220" s="7">
        <v>44573</v>
      </c>
      <c r="C220" s="7">
        <v>44573</v>
      </c>
      <c r="D220" s="7">
        <v>44587.663287037038</v>
      </c>
      <c r="E220" s="20">
        <v>1402</v>
      </c>
      <c r="F220" s="27" t="str">
        <f>VLOOKUP(E220,PROVEEDORES!$A$2:$D$1013,2,0)</f>
        <v>FUENTES HNOS.</v>
      </c>
      <c r="G220" s="6" t="s">
        <v>351</v>
      </c>
      <c r="H220" s="6" t="s">
        <v>466</v>
      </c>
      <c r="I220" s="8">
        <v>21</v>
      </c>
      <c r="J220" s="9">
        <v>62.56</v>
      </c>
      <c r="K220" s="9">
        <v>13.137599999999999</v>
      </c>
      <c r="L220" s="9">
        <v>75.697599999999994</v>
      </c>
      <c r="M220" s="16"/>
      <c r="N220" s="14" t="str">
        <f>IF(M220=0,"",VLOOKUP(M220,'CUENTAS_CONTABLES'!$A$2:$B$100,2,0))</f>
        <v/>
      </c>
      <c r="O220" s="10" t="s">
        <v>8357</v>
      </c>
      <c r="P220" s="39" t="s">
        <v>9253</v>
      </c>
      <c r="Q220" s="107">
        <v>4500000218</v>
      </c>
      <c r="R220" s="43">
        <v>53904</v>
      </c>
      <c r="T220" s="119"/>
      <c r="U220" s="119"/>
      <c r="V220" s="119"/>
    </row>
    <row r="221" spans="1:22" ht="15.95" customHeight="1" x14ac:dyDescent="0.2">
      <c r="A221" s="28" t="s">
        <v>1579</v>
      </c>
      <c r="B221" s="7">
        <v>44573</v>
      </c>
      <c r="C221" s="7">
        <v>44573</v>
      </c>
      <c r="D221" s="7">
        <v>44575.620729166665</v>
      </c>
      <c r="E221" s="20">
        <v>1455</v>
      </c>
      <c r="F221" s="27" t="str">
        <f>VLOOKUP(E221,PROVEEDORES!$A$2:$D$1013,2,0)</f>
        <v>GRUPO NET SRL</v>
      </c>
      <c r="G221" s="6" t="s">
        <v>351</v>
      </c>
      <c r="H221" s="6" t="s">
        <v>393</v>
      </c>
      <c r="I221" s="8">
        <v>21</v>
      </c>
      <c r="J221" s="9">
        <v>125.13</v>
      </c>
      <c r="K221" s="9">
        <v>26.2773</v>
      </c>
      <c r="L221" s="9">
        <v>151.40729999999999</v>
      </c>
      <c r="M221" s="16"/>
      <c r="N221" s="14" t="str">
        <f>IF(M221=0,"",VLOOKUP(M221,'CUENTAS_CONTABLES'!$A$2:$B$100,2,0))</f>
        <v/>
      </c>
      <c r="O221" s="11" t="s">
        <v>9244</v>
      </c>
      <c r="P221" s="40" t="s">
        <v>9253</v>
      </c>
      <c r="Q221" s="108">
        <v>4500000219</v>
      </c>
      <c r="R221" s="43">
        <v>53905</v>
      </c>
      <c r="T221" s="119"/>
      <c r="U221" s="119"/>
      <c r="V221" s="119"/>
    </row>
    <row r="222" spans="1:22" ht="15.95" customHeight="1" x14ac:dyDescent="0.2">
      <c r="A222" s="28" t="s">
        <v>1594</v>
      </c>
      <c r="B222" s="7">
        <v>44573</v>
      </c>
      <c r="C222" s="7">
        <v>44573</v>
      </c>
      <c r="D222" s="7">
        <v>44605.542858796296</v>
      </c>
      <c r="E222" s="20">
        <v>1515</v>
      </c>
      <c r="F222" s="27" t="str">
        <f>VLOOKUP(E222,PROVEEDORES!$A$2:$D$1013,2,0)</f>
        <v>JOSE ANTONIO FUENTES</v>
      </c>
      <c r="G222" s="6" t="s">
        <v>351</v>
      </c>
      <c r="H222" s="6" t="s">
        <v>412</v>
      </c>
      <c r="I222" s="8">
        <v>21</v>
      </c>
      <c r="J222" s="9">
        <v>62.17</v>
      </c>
      <c r="K222" s="9">
        <v>13.0557</v>
      </c>
      <c r="L222" s="9">
        <v>75.225700000000003</v>
      </c>
      <c r="M222" s="16"/>
      <c r="N222" s="14" t="str">
        <f>IF(M222=0,"",VLOOKUP(M222,'CUENTAS_CONTABLES'!$A$2:$B$100,2,0))</f>
        <v/>
      </c>
      <c r="O222" s="11" t="s">
        <v>9242</v>
      </c>
      <c r="P222" s="40" t="s">
        <v>9253</v>
      </c>
      <c r="Q222" s="107">
        <v>4500000220</v>
      </c>
      <c r="R222" s="43">
        <v>53906</v>
      </c>
      <c r="T222" s="119"/>
      <c r="U222" s="119"/>
      <c r="V222" s="119"/>
    </row>
    <row r="223" spans="1:22" ht="15.95" customHeight="1" x14ac:dyDescent="0.2">
      <c r="A223" s="28" t="s">
        <v>1583</v>
      </c>
      <c r="B223" s="7">
        <v>44573</v>
      </c>
      <c r="C223" s="7">
        <v>44573</v>
      </c>
      <c r="D223" s="7">
        <v>44596.702303240738</v>
      </c>
      <c r="E223" s="20">
        <v>1548</v>
      </c>
      <c r="F223" s="27" t="str">
        <f>VLOOKUP(E223,PROVEEDORES!$A$2:$D$1013,2,0)</f>
        <v>KINKA S.A.</v>
      </c>
      <c r="G223" s="6" t="s">
        <v>351</v>
      </c>
      <c r="H223" s="6" t="s">
        <v>396</v>
      </c>
      <c r="I223" s="8">
        <v>21</v>
      </c>
      <c r="J223" s="9">
        <v>1151.57</v>
      </c>
      <c r="K223" s="9">
        <v>241.82969999999997</v>
      </c>
      <c r="L223" s="9">
        <v>1393.3996999999999</v>
      </c>
      <c r="M223" s="16"/>
      <c r="N223" s="14" t="str">
        <f>IF(M223=0,"",VLOOKUP(M223,'CUENTAS_CONTABLES'!$A$2:$B$100,2,0))</f>
        <v/>
      </c>
      <c r="O223" s="11" t="s">
        <v>9244</v>
      </c>
      <c r="P223" s="40" t="s">
        <v>9253</v>
      </c>
      <c r="Q223" s="108">
        <v>4500000221</v>
      </c>
      <c r="R223" s="43">
        <v>53907</v>
      </c>
      <c r="T223" s="119"/>
      <c r="U223" s="119"/>
      <c r="V223" s="119"/>
    </row>
    <row r="224" spans="1:22" ht="15.95" customHeight="1" x14ac:dyDescent="0.2">
      <c r="A224" s="28" t="s">
        <v>1580</v>
      </c>
      <c r="B224" s="7">
        <v>44573</v>
      </c>
      <c r="C224" s="7">
        <v>44573</v>
      </c>
      <c r="D224" s="7">
        <v>44574.63890046296</v>
      </c>
      <c r="E224" s="20">
        <v>1574</v>
      </c>
      <c r="F224" s="27" t="str">
        <f>VLOOKUP(E224,PROVEEDORES!$A$2:$D$1013,2,0)</f>
        <v>LAS ACACIAS S.R.L</v>
      </c>
      <c r="G224" s="6" t="s">
        <v>351</v>
      </c>
      <c r="H224" s="6" t="s">
        <v>462</v>
      </c>
      <c r="I224" s="8">
        <v>21</v>
      </c>
      <c r="J224" s="9">
        <v>94.92</v>
      </c>
      <c r="K224" s="9">
        <v>19.933199999999999</v>
      </c>
      <c r="L224" s="9">
        <v>114.8532</v>
      </c>
      <c r="M224" s="16"/>
      <c r="N224" s="14" t="str">
        <f>IF(M224=0,"",VLOOKUP(M224,'CUENTAS_CONTABLES'!$A$2:$B$100,2,0))</f>
        <v/>
      </c>
      <c r="O224" s="10" t="s">
        <v>9242</v>
      </c>
      <c r="P224" s="39" t="s">
        <v>9253</v>
      </c>
      <c r="Q224" s="107">
        <v>4500000222</v>
      </c>
      <c r="R224" s="43">
        <v>53908</v>
      </c>
      <c r="T224" s="119"/>
      <c r="U224" s="119"/>
      <c r="V224" s="119"/>
    </row>
    <row r="225" spans="1:22" ht="15.95" customHeight="1" x14ac:dyDescent="0.2">
      <c r="A225" s="28" t="s">
        <v>1574</v>
      </c>
      <c r="B225" s="7">
        <v>44573</v>
      </c>
      <c r="C225" s="7">
        <v>44573</v>
      </c>
      <c r="D225" s="7">
        <v>44587.464722222219</v>
      </c>
      <c r="E225" s="20">
        <v>1685</v>
      </c>
      <c r="F225" s="27" t="str">
        <f>VLOOKUP(E225,PROVEEDORES!$A$2:$D$1013,2,0)</f>
        <v>MOSCON FERNANDO GABRIEL</v>
      </c>
      <c r="G225" s="6" t="s">
        <v>351</v>
      </c>
      <c r="H225" s="6" t="s">
        <v>388</v>
      </c>
      <c r="I225" s="8">
        <v>21</v>
      </c>
      <c r="J225" s="9">
        <v>62.57</v>
      </c>
      <c r="K225" s="9">
        <v>13.139699999999999</v>
      </c>
      <c r="L225" s="9">
        <v>75.709699999999998</v>
      </c>
      <c r="M225" s="16"/>
      <c r="N225" s="14" t="str">
        <f>IF(M225=0,"",VLOOKUP(M225,'CUENTAS_CONTABLES'!$A$2:$B$100,2,0))</f>
        <v/>
      </c>
      <c r="O225" s="10" t="s">
        <v>8357</v>
      </c>
      <c r="P225" s="39" t="s">
        <v>9253</v>
      </c>
      <c r="Q225" s="108">
        <v>4500000223</v>
      </c>
      <c r="R225" s="43">
        <v>53909</v>
      </c>
      <c r="T225" s="119"/>
      <c r="U225" s="119"/>
      <c r="V225" s="119"/>
    </row>
    <row r="226" spans="1:22" ht="15.95" customHeight="1" x14ac:dyDescent="0.2">
      <c r="A226" s="28" t="s">
        <v>1586</v>
      </c>
      <c r="B226" s="7">
        <v>44573</v>
      </c>
      <c r="C226" s="7">
        <v>44573</v>
      </c>
      <c r="D226" s="7">
        <v>44580.502442129633</v>
      </c>
      <c r="E226" s="20">
        <v>1704</v>
      </c>
      <c r="F226" s="27" t="str">
        <f>VLOOKUP(E226,PROVEEDORES!$A$2:$D$1013,2,0)</f>
        <v>NEUQUEN PETRO OESTE S.R.L.</v>
      </c>
      <c r="G226" s="6" t="s">
        <v>351</v>
      </c>
      <c r="H226" s="6" t="s">
        <v>465</v>
      </c>
      <c r="I226" s="8">
        <v>21</v>
      </c>
      <c r="J226" s="9">
        <v>80.42</v>
      </c>
      <c r="K226" s="9">
        <v>16.888199999999998</v>
      </c>
      <c r="L226" s="9">
        <v>97.308199999999999</v>
      </c>
      <c r="M226" s="16"/>
      <c r="N226" s="14" t="str">
        <f>IF(M226=0,"",VLOOKUP(M226,'CUENTAS_CONTABLES'!$A$2:$B$100,2,0))</f>
        <v/>
      </c>
      <c r="O226" s="10" t="s">
        <v>9243</v>
      </c>
      <c r="P226" s="39" t="s">
        <v>9253</v>
      </c>
      <c r="Q226" s="107">
        <v>4500000224</v>
      </c>
      <c r="R226" s="43">
        <v>53910</v>
      </c>
      <c r="T226" s="119"/>
      <c r="U226" s="119"/>
      <c r="V226" s="119"/>
    </row>
    <row r="227" spans="1:22" ht="15.95" customHeight="1" x14ac:dyDescent="0.2">
      <c r="A227" s="28" t="s">
        <v>1576</v>
      </c>
      <c r="B227" s="7">
        <v>44573</v>
      </c>
      <c r="C227" s="7">
        <v>44573</v>
      </c>
      <c r="D227" s="7">
        <v>44604.749814814815</v>
      </c>
      <c r="E227" s="20">
        <v>1721</v>
      </c>
      <c r="F227" s="27" t="str">
        <f>VLOOKUP(E227,PROVEEDORES!$A$2:$D$1013,2,0)</f>
        <v>OIL PETRO SALSIPUEDES S.R.L</v>
      </c>
      <c r="G227" s="6" t="s">
        <v>351</v>
      </c>
      <c r="H227" s="6" t="s">
        <v>390</v>
      </c>
      <c r="I227" s="8">
        <v>21</v>
      </c>
      <c r="J227" s="9">
        <v>306.39</v>
      </c>
      <c r="K227" s="9">
        <v>64.341899999999995</v>
      </c>
      <c r="L227" s="9">
        <v>370.7319</v>
      </c>
      <c r="M227" s="16"/>
      <c r="N227" s="14" t="str">
        <f>IF(M227=0,"",VLOOKUP(M227,'CUENTAS_CONTABLES'!$A$2:$B$100,2,0))</f>
        <v/>
      </c>
      <c r="O227" s="10" t="s">
        <v>9246</v>
      </c>
      <c r="P227" s="39" t="s">
        <v>9253</v>
      </c>
      <c r="Q227" s="108">
        <v>4500000225</v>
      </c>
      <c r="R227" s="43">
        <v>53911</v>
      </c>
      <c r="T227" s="119"/>
      <c r="U227" s="119"/>
      <c r="V227" s="119"/>
    </row>
    <row r="228" spans="1:22" ht="15.95" customHeight="1" x14ac:dyDescent="0.2">
      <c r="A228" s="28" t="s">
        <v>1569</v>
      </c>
      <c r="B228" s="7">
        <v>44573</v>
      </c>
      <c r="C228" s="7">
        <v>44573</v>
      </c>
      <c r="D228" s="7">
        <v>44587.463946759257</v>
      </c>
      <c r="E228" s="20">
        <v>1840</v>
      </c>
      <c r="F228" s="27" t="str">
        <f>VLOOKUP(E228,PROVEEDORES!$A$2:$D$1013,2,0)</f>
        <v>RUBIO DIEGO FERNANDO</v>
      </c>
      <c r="G228" s="6" t="s">
        <v>351</v>
      </c>
      <c r="H228" s="6" t="s">
        <v>379</v>
      </c>
      <c r="I228" s="8">
        <v>21</v>
      </c>
      <c r="J228" s="9">
        <v>190.4</v>
      </c>
      <c r="K228" s="9">
        <v>39.984000000000002</v>
      </c>
      <c r="L228" s="9">
        <v>230.38400000000001</v>
      </c>
      <c r="M228" s="16"/>
      <c r="N228" s="14" t="str">
        <f>IF(M228=0,"",VLOOKUP(M228,'CUENTAS_CONTABLES'!$A$2:$B$100,2,0))</f>
        <v/>
      </c>
      <c r="O228" s="10" t="s">
        <v>9248</v>
      </c>
      <c r="P228" s="39" t="s">
        <v>9253</v>
      </c>
      <c r="Q228" s="107">
        <v>4500000226</v>
      </c>
      <c r="R228" s="43">
        <v>53912</v>
      </c>
      <c r="T228" s="119"/>
      <c r="U228" s="119"/>
      <c r="V228" s="119"/>
    </row>
    <row r="229" spans="1:22" ht="15.95" customHeight="1" x14ac:dyDescent="0.2">
      <c r="A229" s="28" t="s">
        <v>1593</v>
      </c>
      <c r="B229" s="7">
        <v>44573</v>
      </c>
      <c r="C229" s="7">
        <v>44573</v>
      </c>
      <c r="D229" s="7">
        <v>44587.473414351851</v>
      </c>
      <c r="E229" s="20">
        <v>1878</v>
      </c>
      <c r="F229" s="27" t="str">
        <f>VLOOKUP(E229,PROVEEDORES!$A$2:$D$1013,2,0)</f>
        <v>SECORVEP S.A.</v>
      </c>
      <c r="G229" s="6" t="s">
        <v>351</v>
      </c>
      <c r="H229" s="6" t="s">
        <v>412</v>
      </c>
      <c r="I229" s="8">
        <v>21</v>
      </c>
      <c r="J229" s="9">
        <v>585.57000000000005</v>
      </c>
      <c r="K229" s="9">
        <v>122.96970000000002</v>
      </c>
      <c r="L229" s="9">
        <v>708.53970000000004</v>
      </c>
      <c r="M229" s="16"/>
      <c r="N229" s="14" t="str">
        <f>IF(M229=0,"",VLOOKUP(M229,'CUENTAS_CONTABLES'!$A$2:$B$100,2,0))</f>
        <v/>
      </c>
      <c r="O229" s="10" t="s">
        <v>9245</v>
      </c>
      <c r="P229" s="39" t="s">
        <v>9252</v>
      </c>
      <c r="Q229" s="108">
        <v>4500000227</v>
      </c>
      <c r="R229" s="43">
        <v>53913</v>
      </c>
      <c r="T229" s="119"/>
      <c r="U229" s="119"/>
      <c r="V229" s="119"/>
    </row>
    <row r="230" spans="1:22" ht="15.95" customHeight="1" x14ac:dyDescent="0.2">
      <c r="A230" s="28" t="s">
        <v>1591</v>
      </c>
      <c r="B230" s="7">
        <v>44573</v>
      </c>
      <c r="C230" s="7">
        <v>44573</v>
      </c>
      <c r="D230" s="7">
        <v>44575.772662037038</v>
      </c>
      <c r="E230" s="20">
        <v>1939</v>
      </c>
      <c r="F230" s="27" t="str">
        <f>VLOOKUP(E230,PROVEEDORES!$A$2:$D$1013,2,0)</f>
        <v>SUPERSERVICIOS S.A.</v>
      </c>
      <c r="G230" s="6" t="s">
        <v>351</v>
      </c>
      <c r="H230" s="6" t="s">
        <v>468</v>
      </c>
      <c r="I230" s="8">
        <v>21</v>
      </c>
      <c r="J230" s="9">
        <v>330.64</v>
      </c>
      <c r="K230" s="9">
        <v>69.434399999999997</v>
      </c>
      <c r="L230" s="9">
        <v>400.07439999999997</v>
      </c>
      <c r="M230" s="16"/>
      <c r="N230" s="14" t="str">
        <f>IF(M230=0,"",VLOOKUP(M230,'CUENTAS_CONTABLES'!$A$2:$B$100,2,0))</f>
        <v/>
      </c>
      <c r="O230" s="11" t="s">
        <v>9248</v>
      </c>
      <c r="P230" s="40" t="s">
        <v>9258</v>
      </c>
      <c r="Q230" s="107">
        <v>4500000228</v>
      </c>
      <c r="R230" s="43">
        <v>53914</v>
      </c>
      <c r="T230" s="119"/>
      <c r="U230" s="119"/>
      <c r="V230" s="119"/>
    </row>
    <row r="231" spans="1:22" ht="15.95" customHeight="1" x14ac:dyDescent="0.2">
      <c r="A231" s="28" t="s">
        <v>1592</v>
      </c>
      <c r="B231" s="7">
        <v>44573</v>
      </c>
      <c r="C231" s="7">
        <v>44573</v>
      </c>
      <c r="D231" s="7">
        <v>44587.725486111114</v>
      </c>
      <c r="E231" s="20">
        <v>1943</v>
      </c>
      <c r="F231" s="27" t="str">
        <f>VLOOKUP(E231,PROVEEDORES!$A$2:$D$1013,2,0)</f>
        <v>T.A. LA ESTRELLA S.A.</v>
      </c>
      <c r="G231" s="6" t="s">
        <v>351</v>
      </c>
      <c r="H231" s="6" t="s">
        <v>469</v>
      </c>
      <c r="I231" s="8">
        <v>21</v>
      </c>
      <c r="J231" s="9">
        <v>82500</v>
      </c>
      <c r="K231" s="9">
        <v>17325</v>
      </c>
      <c r="L231" s="9">
        <v>99825</v>
      </c>
      <c r="M231" s="16"/>
      <c r="N231" s="14" t="str">
        <f>IF(M231=0,"",VLOOKUP(M231,'CUENTAS_CONTABLES'!$A$2:$B$100,2,0))</f>
        <v/>
      </c>
      <c r="O231" s="10" t="s">
        <v>9248</v>
      </c>
      <c r="P231" s="39" t="s">
        <v>9258</v>
      </c>
      <c r="Q231" s="108">
        <v>4500000229</v>
      </c>
      <c r="R231" s="43">
        <v>53915</v>
      </c>
      <c r="T231" s="119"/>
      <c r="U231" s="119"/>
      <c r="V231" s="119"/>
    </row>
    <row r="232" spans="1:22" ht="15.95" customHeight="1" x14ac:dyDescent="0.2">
      <c r="A232" s="28" t="s">
        <v>1573</v>
      </c>
      <c r="B232" s="7">
        <v>44573</v>
      </c>
      <c r="C232" s="7">
        <v>44573</v>
      </c>
      <c r="D232" s="7">
        <v>44577.723136574074</v>
      </c>
      <c r="E232" s="20">
        <v>1954</v>
      </c>
      <c r="F232" s="27" t="str">
        <f>VLOOKUP(E232,PROVEEDORES!$A$2:$D$1013,2,0)</f>
        <v>TESTORELLI S.A.</v>
      </c>
      <c r="G232" s="6" t="s">
        <v>351</v>
      </c>
      <c r="H232" s="6" t="s">
        <v>386</v>
      </c>
      <c r="I232" s="8">
        <v>0</v>
      </c>
      <c r="J232" s="9">
        <v>37777</v>
      </c>
      <c r="K232" s="9">
        <v>0</v>
      </c>
      <c r="L232" s="9">
        <v>37777</v>
      </c>
      <c r="M232" s="16"/>
      <c r="N232" s="14" t="str">
        <f>IF(M232=0,"",VLOOKUP(M232,'CUENTAS_CONTABLES'!$A$2:$B$100,2,0))</f>
        <v/>
      </c>
      <c r="O232" s="11" t="s">
        <v>9242</v>
      </c>
      <c r="P232" s="40" t="s">
        <v>9253</v>
      </c>
      <c r="Q232" s="107">
        <v>4500000230</v>
      </c>
      <c r="R232" s="43">
        <v>53917</v>
      </c>
      <c r="T232" s="119"/>
      <c r="U232" s="119"/>
      <c r="V232" s="119"/>
    </row>
    <row r="233" spans="1:22" ht="15.95" customHeight="1" x14ac:dyDescent="0.2">
      <c r="A233" s="28" t="s">
        <v>1571</v>
      </c>
      <c r="B233" s="7">
        <v>44573</v>
      </c>
      <c r="C233" s="7">
        <v>44573</v>
      </c>
      <c r="D233" s="7">
        <v>44576.42114583333</v>
      </c>
      <c r="E233" s="20">
        <v>1975</v>
      </c>
      <c r="F233" s="27" t="str">
        <f>VLOOKUP(E233,PROVEEDORES!$A$2:$D$1013,2,0)</f>
        <v>UN RINCON DE NAPOLI S.R.L.</v>
      </c>
      <c r="G233" s="6" t="s">
        <v>351</v>
      </c>
      <c r="H233" s="6" t="s">
        <v>461</v>
      </c>
      <c r="I233" s="8">
        <v>21</v>
      </c>
      <c r="J233" s="9">
        <v>1950.03</v>
      </c>
      <c r="K233" s="9">
        <v>409.50629999999995</v>
      </c>
      <c r="L233" s="9">
        <v>2359.5362999999998</v>
      </c>
      <c r="M233" s="16"/>
      <c r="N233" s="14" t="str">
        <f>IF(M233=0,"",VLOOKUP(M233,'CUENTAS_CONTABLES'!$A$2:$B$100,2,0))</f>
        <v/>
      </c>
      <c r="O233" s="10" t="s">
        <v>9240</v>
      </c>
      <c r="P233" s="39" t="s">
        <v>9253</v>
      </c>
      <c r="Q233" s="108">
        <v>4500000231</v>
      </c>
      <c r="R233" s="43">
        <v>53918</v>
      </c>
      <c r="T233" s="119"/>
      <c r="U233" s="119"/>
      <c r="V233" s="119"/>
    </row>
    <row r="234" spans="1:22" ht="15.95" customHeight="1" x14ac:dyDescent="0.2">
      <c r="A234" s="28" t="s">
        <v>2112</v>
      </c>
      <c r="B234" s="7">
        <v>44574</v>
      </c>
      <c r="C234" s="7">
        <v>44594</v>
      </c>
      <c r="D234" s="7">
        <v>44616.602037037039</v>
      </c>
      <c r="E234" s="20">
        <v>1130</v>
      </c>
      <c r="F234" s="27" t="str">
        <f>VLOOKUP(E234,PROVEEDORES!$A$2:$D$1013,2,0)</f>
        <v>BIGLIARDI NESTOR F. PEÑA FRANCISCO L.</v>
      </c>
      <c r="G234" s="6" t="s">
        <v>351</v>
      </c>
      <c r="H234" s="6" t="s">
        <v>616</v>
      </c>
      <c r="I234" s="8">
        <v>21</v>
      </c>
      <c r="J234" s="9">
        <v>132.22999999999999</v>
      </c>
      <c r="K234" s="9">
        <v>27.7683</v>
      </c>
      <c r="L234" s="9">
        <v>159.9983</v>
      </c>
      <c r="M234" s="16" t="s">
        <v>8362</v>
      </c>
      <c r="N234" s="14" t="str">
        <f>IF(M234=0,"",VLOOKUP(M234,'CUENTAS_CONTABLES'!$A$2:$B$100,2,0))</f>
        <v>CAJA BUENOS AIRES</v>
      </c>
      <c r="O234" s="11" t="s">
        <v>9248</v>
      </c>
      <c r="P234" s="40" t="s">
        <v>9253</v>
      </c>
      <c r="Q234" s="107">
        <v>4500000232</v>
      </c>
      <c r="R234" s="43">
        <v>53919</v>
      </c>
      <c r="T234" s="119"/>
      <c r="U234" s="119"/>
      <c r="V234" s="119"/>
    </row>
    <row r="235" spans="1:22" ht="15.95" customHeight="1" x14ac:dyDescent="0.2">
      <c r="A235" s="28" t="s">
        <v>1611</v>
      </c>
      <c r="B235" s="7">
        <v>44574</v>
      </c>
      <c r="C235" s="7">
        <v>44574</v>
      </c>
      <c r="D235" s="7">
        <v>44575.474490740744</v>
      </c>
      <c r="E235" s="20">
        <v>1150</v>
      </c>
      <c r="F235" s="27" t="str">
        <f>VLOOKUP(E235,PROVEEDORES!$A$2:$D$1013,2,0)</f>
        <v>CALDERON LUIS M</v>
      </c>
      <c r="G235" s="6" t="s">
        <v>351</v>
      </c>
      <c r="H235" s="6" t="s">
        <v>396</v>
      </c>
      <c r="I235" s="8">
        <v>21</v>
      </c>
      <c r="J235" s="9">
        <v>88.35</v>
      </c>
      <c r="K235" s="9">
        <v>18.5535</v>
      </c>
      <c r="L235" s="9">
        <v>106.90349999999999</v>
      </c>
      <c r="M235" s="16"/>
      <c r="N235" s="14" t="str">
        <f>IF(M235=0,"",VLOOKUP(M235,'CUENTAS_CONTABLES'!$A$2:$B$100,2,0))</f>
        <v/>
      </c>
      <c r="O235" s="11" t="s">
        <v>9244</v>
      </c>
      <c r="P235" s="40" t="s">
        <v>9253</v>
      </c>
      <c r="Q235" s="108">
        <v>4500000233</v>
      </c>
      <c r="R235" s="43">
        <v>53920</v>
      </c>
      <c r="T235" s="119"/>
      <c r="U235" s="119"/>
      <c r="V235" s="119"/>
    </row>
    <row r="236" spans="1:22" ht="15.95" customHeight="1" x14ac:dyDescent="0.2">
      <c r="A236" s="28" t="s">
        <v>1604</v>
      </c>
      <c r="B236" s="7">
        <v>44574</v>
      </c>
      <c r="C236" s="7">
        <v>44574</v>
      </c>
      <c r="D236" s="7">
        <v>44587.465729166666</v>
      </c>
      <c r="E236" s="20">
        <v>1171</v>
      </c>
      <c r="F236" s="27" t="str">
        <f>VLOOKUP(E236,PROVEEDORES!$A$2:$D$1013,2,0)</f>
        <v>CASERO MARCELO MANUEL</v>
      </c>
      <c r="G236" s="6" t="s">
        <v>351</v>
      </c>
      <c r="H236" s="6" t="s">
        <v>388</v>
      </c>
      <c r="I236" s="8">
        <v>21</v>
      </c>
      <c r="J236" s="9">
        <v>62.73</v>
      </c>
      <c r="K236" s="9">
        <v>13.173299999999999</v>
      </c>
      <c r="L236" s="9">
        <v>75.903300000000002</v>
      </c>
      <c r="M236" s="16"/>
      <c r="N236" s="14" t="str">
        <f>IF(M236=0,"",VLOOKUP(M236,'CUENTAS_CONTABLES'!$A$2:$B$100,2,0))</f>
        <v/>
      </c>
      <c r="O236" s="10" t="s">
        <v>9242</v>
      </c>
      <c r="P236" s="39" t="s">
        <v>9253</v>
      </c>
      <c r="Q236" s="107">
        <v>4500000234</v>
      </c>
      <c r="R236" s="43">
        <v>53921</v>
      </c>
      <c r="T236" s="119"/>
      <c r="U236" s="119"/>
      <c r="V236" s="119"/>
    </row>
    <row r="237" spans="1:22" ht="15.95" customHeight="1" x14ac:dyDescent="0.2">
      <c r="A237" s="28" t="s">
        <v>1608</v>
      </c>
      <c r="B237" s="7">
        <v>44574</v>
      </c>
      <c r="C237" s="7">
        <v>44574</v>
      </c>
      <c r="D237" s="7">
        <v>44587.660138888888</v>
      </c>
      <c r="E237" s="20">
        <v>1171</v>
      </c>
      <c r="F237" s="27" t="str">
        <f>VLOOKUP(E237,PROVEEDORES!$A$2:$D$1013,2,0)</f>
        <v>CASERO MARCELO MANUEL</v>
      </c>
      <c r="G237" s="6" t="s">
        <v>351</v>
      </c>
      <c r="H237" s="6" t="s">
        <v>395</v>
      </c>
      <c r="I237" s="8">
        <v>21</v>
      </c>
      <c r="J237" s="9">
        <v>431.4</v>
      </c>
      <c r="K237" s="9">
        <v>90.593999999999994</v>
      </c>
      <c r="L237" s="9">
        <v>521.99399999999991</v>
      </c>
      <c r="M237" s="16"/>
      <c r="N237" s="14" t="str">
        <f>IF(M237=0,"",VLOOKUP(M237,'CUENTAS_CONTABLES'!$A$2:$B$100,2,0))</f>
        <v/>
      </c>
      <c r="O237" s="10" t="s">
        <v>9244</v>
      </c>
      <c r="P237" s="39" t="s">
        <v>9252</v>
      </c>
      <c r="Q237" s="108">
        <v>4500000235</v>
      </c>
      <c r="R237" s="43">
        <v>53922</v>
      </c>
      <c r="T237" s="119"/>
      <c r="U237" s="119"/>
      <c r="V237" s="119"/>
    </row>
    <row r="238" spans="1:22" ht="15.95" customHeight="1" x14ac:dyDescent="0.2">
      <c r="A238" s="28" t="s">
        <v>1598</v>
      </c>
      <c r="B238" s="7">
        <v>44574</v>
      </c>
      <c r="C238" s="7">
        <v>44574</v>
      </c>
      <c r="D238" s="7">
        <v>44587.659386574072</v>
      </c>
      <c r="E238" s="20">
        <v>1208</v>
      </c>
      <c r="F238" s="27" t="str">
        <f>VLOOKUP(E238,PROVEEDORES!$A$2:$D$1013,2,0)</f>
        <v>COMBUSTIBLES RUTA 26 S.A.</v>
      </c>
      <c r="G238" s="6" t="s">
        <v>351</v>
      </c>
      <c r="H238" s="6" t="s">
        <v>383</v>
      </c>
      <c r="I238" s="8">
        <v>21</v>
      </c>
      <c r="J238" s="9">
        <v>413.78</v>
      </c>
      <c r="K238" s="9">
        <v>86.893799999999999</v>
      </c>
      <c r="L238" s="9">
        <v>500.67379999999997</v>
      </c>
      <c r="M238" s="16"/>
      <c r="N238" s="14" t="str">
        <f>IF(M238=0,"",VLOOKUP(M238,'CUENTAS_CONTABLES'!$A$2:$B$100,2,0))</f>
        <v/>
      </c>
      <c r="O238" s="10" t="s">
        <v>9242</v>
      </c>
      <c r="P238" s="39" t="s">
        <v>9253</v>
      </c>
      <c r="Q238" s="107">
        <v>4500000236</v>
      </c>
      <c r="R238" s="43">
        <v>53923</v>
      </c>
      <c r="T238" s="119"/>
      <c r="U238" s="119"/>
      <c r="V238" s="119"/>
    </row>
    <row r="239" spans="1:22" ht="15.95" customHeight="1" x14ac:dyDescent="0.2">
      <c r="A239" s="28" t="s">
        <v>1609</v>
      </c>
      <c r="B239" s="7">
        <v>44574</v>
      </c>
      <c r="C239" s="7">
        <v>44574</v>
      </c>
      <c r="D239" s="7">
        <v>44580.504363425927</v>
      </c>
      <c r="E239" s="20">
        <v>1210</v>
      </c>
      <c r="F239" s="27" t="str">
        <f>VLOOKUP(E239,PROVEEDORES!$A$2:$D$1013,2,0)</f>
        <v>COMBUSTIBLES Y LOGISTICA S.A.</v>
      </c>
      <c r="G239" s="6" t="s">
        <v>351</v>
      </c>
      <c r="H239" s="6" t="s">
        <v>420</v>
      </c>
      <c r="I239" s="8">
        <v>21</v>
      </c>
      <c r="J239" s="9">
        <v>185.52</v>
      </c>
      <c r="K239" s="9">
        <v>38.959200000000003</v>
      </c>
      <c r="L239" s="9">
        <v>224.47920000000002</v>
      </c>
      <c r="M239" s="16"/>
      <c r="N239" s="14" t="str">
        <f>IF(M239=0,"",VLOOKUP(M239,'CUENTAS_CONTABLES'!$A$2:$B$100,2,0))</f>
        <v/>
      </c>
      <c r="O239" s="10" t="s">
        <v>9241</v>
      </c>
      <c r="P239" s="39" t="s">
        <v>9252</v>
      </c>
      <c r="Q239" s="108">
        <v>4500000237</v>
      </c>
      <c r="R239" s="43">
        <v>53924</v>
      </c>
      <c r="T239" s="119"/>
      <c r="U239" s="119"/>
      <c r="V239" s="119"/>
    </row>
    <row r="240" spans="1:22" ht="15.95" customHeight="1" x14ac:dyDescent="0.2">
      <c r="A240" s="28" t="s">
        <v>1602</v>
      </c>
      <c r="B240" s="7">
        <v>44574</v>
      </c>
      <c r="C240" s="7">
        <v>44574</v>
      </c>
      <c r="D240" s="7">
        <v>44574.678912037038</v>
      </c>
      <c r="E240" s="20">
        <v>1251</v>
      </c>
      <c r="F240" s="27" t="str">
        <f>VLOOKUP(E240,PROVEEDORES!$A$2:$D$1013,2,0)</f>
        <v>DARDO MARTINEZ S.R.L</v>
      </c>
      <c r="G240" s="6" t="s">
        <v>351</v>
      </c>
      <c r="H240" s="6" t="s">
        <v>386</v>
      </c>
      <c r="I240" s="8">
        <v>0</v>
      </c>
      <c r="J240" s="9">
        <v>26551</v>
      </c>
      <c r="K240" s="9">
        <v>0</v>
      </c>
      <c r="L240" s="9">
        <v>26551</v>
      </c>
      <c r="M240" s="16"/>
      <c r="N240" s="14" t="str">
        <f>IF(M240=0,"",VLOOKUP(M240,'CUENTAS_CONTABLES'!$A$2:$B$100,2,0))</f>
        <v/>
      </c>
      <c r="O240" s="10" t="s">
        <v>9246</v>
      </c>
      <c r="P240" s="39" t="s">
        <v>9252</v>
      </c>
      <c r="Q240" s="107">
        <v>4500000238</v>
      </c>
      <c r="R240" s="43">
        <v>53925</v>
      </c>
      <c r="T240" s="119"/>
      <c r="U240" s="119"/>
      <c r="V240" s="119"/>
    </row>
    <row r="241" spans="1:22" ht="15.95" customHeight="1" x14ac:dyDescent="0.2">
      <c r="A241" s="28" t="s">
        <v>1612</v>
      </c>
      <c r="B241" s="7">
        <v>44574</v>
      </c>
      <c r="C241" s="7">
        <v>44574</v>
      </c>
      <c r="D241" s="7">
        <v>44596.703298611108</v>
      </c>
      <c r="E241" s="20">
        <v>1367</v>
      </c>
      <c r="F241" s="27" t="str">
        <f>VLOOKUP(E241,PROVEEDORES!$A$2:$D$1013,2,0)</f>
        <v>FABIANA ALIACIA NAVARRO</v>
      </c>
      <c r="G241" s="6" t="s">
        <v>351</v>
      </c>
      <c r="H241" s="6" t="s">
        <v>396</v>
      </c>
      <c r="I241" s="8">
        <v>21</v>
      </c>
      <c r="J241" s="9">
        <v>2156.27</v>
      </c>
      <c r="K241" s="9">
        <v>452.81669999999997</v>
      </c>
      <c r="L241" s="9">
        <v>2609.0866999999998</v>
      </c>
      <c r="M241" s="16"/>
      <c r="N241" s="14" t="str">
        <f>IF(M241=0,"",VLOOKUP(M241,'CUENTAS_CONTABLES'!$A$2:$B$100,2,0))</f>
        <v/>
      </c>
      <c r="O241" s="10" t="s">
        <v>8357</v>
      </c>
      <c r="P241" s="39" t="s">
        <v>9252</v>
      </c>
      <c r="Q241" s="108">
        <v>4500000239</v>
      </c>
      <c r="R241" s="43">
        <v>53926</v>
      </c>
      <c r="T241" s="119"/>
      <c r="U241" s="119"/>
      <c r="V241" s="119"/>
    </row>
    <row r="242" spans="1:22" ht="15.95" customHeight="1" x14ac:dyDescent="0.2">
      <c r="A242" s="28" t="s">
        <v>1597</v>
      </c>
      <c r="B242" s="7">
        <v>44574</v>
      </c>
      <c r="C242" s="7">
        <v>44574</v>
      </c>
      <c r="D242" s="7">
        <v>44587.463263888887</v>
      </c>
      <c r="E242" s="20">
        <v>1372</v>
      </c>
      <c r="F242" s="27" t="str">
        <f>VLOOKUP(E242,PROVEEDORES!$A$2:$D$1013,2,0)</f>
        <v>FELER GROUP S.A.</v>
      </c>
      <c r="G242" s="6" t="s">
        <v>351</v>
      </c>
      <c r="H242" s="6" t="s">
        <v>471</v>
      </c>
      <c r="I242" s="8">
        <v>21</v>
      </c>
      <c r="J242" s="9">
        <v>196.87</v>
      </c>
      <c r="K242" s="9">
        <v>41.342700000000008</v>
      </c>
      <c r="L242" s="9">
        <v>238.21270000000001</v>
      </c>
      <c r="M242" s="16"/>
      <c r="N242" s="14" t="str">
        <f>IF(M242=0,"",VLOOKUP(M242,'CUENTAS_CONTABLES'!$A$2:$B$100,2,0))</f>
        <v/>
      </c>
      <c r="O242" s="10" t="s">
        <v>9246</v>
      </c>
      <c r="P242" s="39" t="s">
        <v>9252</v>
      </c>
      <c r="Q242" s="107">
        <v>4500000240</v>
      </c>
      <c r="R242" s="43">
        <v>53927</v>
      </c>
      <c r="T242" s="119"/>
      <c r="U242" s="119"/>
      <c r="V242" s="119"/>
    </row>
    <row r="243" spans="1:22" ht="15.95" customHeight="1" x14ac:dyDescent="0.2">
      <c r="A243" s="28" t="s">
        <v>1603</v>
      </c>
      <c r="B243" s="7">
        <v>44574</v>
      </c>
      <c r="C243" s="7">
        <v>44574</v>
      </c>
      <c r="D243" s="7">
        <v>44580.52888888889</v>
      </c>
      <c r="E243" s="20">
        <v>1421</v>
      </c>
      <c r="F243" s="27" t="str">
        <f>VLOOKUP(E243,PROVEEDORES!$A$2:$D$1013,2,0)</f>
        <v>GEMACO S.A</v>
      </c>
      <c r="G243" s="6" t="s">
        <v>351</v>
      </c>
      <c r="H243" s="6" t="s">
        <v>415</v>
      </c>
      <c r="I243" s="8">
        <v>21</v>
      </c>
      <c r="J243" s="9">
        <v>49.59</v>
      </c>
      <c r="K243" s="9">
        <v>10.413900000000002</v>
      </c>
      <c r="L243" s="9">
        <v>60.003900000000002</v>
      </c>
      <c r="M243" s="16"/>
      <c r="N243" s="14" t="str">
        <f>IF(M243=0,"",VLOOKUP(M243,'CUENTAS_CONTABLES'!$A$2:$B$100,2,0))</f>
        <v/>
      </c>
      <c r="O243" s="10" t="s">
        <v>8357</v>
      </c>
      <c r="P243" s="39" t="s">
        <v>9252</v>
      </c>
      <c r="Q243" s="108">
        <v>4500000241</v>
      </c>
      <c r="R243" s="43">
        <v>53928</v>
      </c>
      <c r="T243" s="119"/>
      <c r="U243" s="119"/>
      <c r="V243" s="119"/>
    </row>
    <row r="244" spans="1:22" ht="15.95" customHeight="1" x14ac:dyDescent="0.2">
      <c r="A244" s="28" t="s">
        <v>1614</v>
      </c>
      <c r="B244" s="7">
        <v>44574</v>
      </c>
      <c r="C244" s="7">
        <v>44574</v>
      </c>
      <c r="D244" s="7">
        <v>44575.503460648149</v>
      </c>
      <c r="E244" s="20">
        <v>1422</v>
      </c>
      <c r="F244" s="27" t="str">
        <f>VLOOKUP(E244,PROVEEDORES!$A$2:$D$1013,2,0)</f>
        <v>GENERAL MITRE SRL</v>
      </c>
      <c r="G244" s="6" t="s">
        <v>351</v>
      </c>
      <c r="H244" s="6" t="s">
        <v>398</v>
      </c>
      <c r="I244" s="8">
        <v>21</v>
      </c>
      <c r="J244" s="9">
        <v>112.5</v>
      </c>
      <c r="K244" s="9">
        <v>23.625</v>
      </c>
      <c r="L244" s="9">
        <v>136.125</v>
      </c>
      <c r="M244" s="16"/>
      <c r="N244" s="14" t="str">
        <f>IF(M244=0,"",VLOOKUP(M244,'CUENTAS_CONTABLES'!$A$2:$B$100,2,0))</f>
        <v/>
      </c>
      <c r="O244" s="11" t="s">
        <v>8357</v>
      </c>
      <c r="P244" s="40" t="s">
        <v>9253</v>
      </c>
      <c r="Q244" s="107">
        <v>4500000242</v>
      </c>
      <c r="R244" s="43">
        <v>53930</v>
      </c>
      <c r="T244" s="119"/>
      <c r="U244" s="119"/>
      <c r="V244" s="119"/>
    </row>
    <row r="245" spans="1:22" ht="15.95" customHeight="1" x14ac:dyDescent="0.2">
      <c r="A245" s="28" t="s">
        <v>1595</v>
      </c>
      <c r="B245" s="7">
        <v>44574</v>
      </c>
      <c r="C245" s="7">
        <v>44574</v>
      </c>
      <c r="D245" s="7">
        <v>44580.512037037035</v>
      </c>
      <c r="E245" s="20">
        <v>1422</v>
      </c>
      <c r="F245" s="27" t="str">
        <f>VLOOKUP(E245,PROVEEDORES!$A$2:$D$1013,2,0)</f>
        <v>GENERAL MITRE SRL</v>
      </c>
      <c r="G245" s="6" t="s">
        <v>351</v>
      </c>
      <c r="H245" s="6" t="s">
        <v>380</v>
      </c>
      <c r="I245" s="8">
        <v>21</v>
      </c>
      <c r="J245" s="9">
        <v>38.65</v>
      </c>
      <c r="K245" s="9">
        <v>8.1165000000000003</v>
      </c>
      <c r="L245" s="9">
        <v>46.766500000000001</v>
      </c>
      <c r="M245" s="16"/>
      <c r="N245" s="14" t="str">
        <f>IF(M245=0,"",VLOOKUP(M245,'CUENTAS_CONTABLES'!$A$2:$B$100,2,0))</f>
        <v/>
      </c>
      <c r="O245" s="10" t="s">
        <v>9240</v>
      </c>
      <c r="P245" s="39" t="s">
        <v>9258</v>
      </c>
      <c r="Q245" s="108">
        <v>4500000243</v>
      </c>
      <c r="R245" s="43">
        <v>53929</v>
      </c>
      <c r="T245" s="119"/>
      <c r="U245" s="119"/>
      <c r="V245" s="119"/>
    </row>
    <row r="246" spans="1:22" ht="15.95" customHeight="1" x14ac:dyDescent="0.2">
      <c r="A246" s="28" t="s">
        <v>1618</v>
      </c>
      <c r="B246" s="7">
        <v>44574</v>
      </c>
      <c r="C246" s="7">
        <v>44574</v>
      </c>
      <c r="D246" s="7">
        <v>44587.455740740741</v>
      </c>
      <c r="E246" s="20">
        <v>1446</v>
      </c>
      <c r="F246" s="27" t="str">
        <f>VLOOKUP(E246,PROVEEDORES!$A$2:$D$1013,2,0)</f>
        <v>GRACIELA KANIA</v>
      </c>
      <c r="G246" s="6" t="s">
        <v>351</v>
      </c>
      <c r="H246" s="6" t="s">
        <v>477</v>
      </c>
      <c r="I246" s="8">
        <v>21</v>
      </c>
      <c r="J246" s="9">
        <v>524.78</v>
      </c>
      <c r="K246" s="9">
        <v>110.20379999999999</v>
      </c>
      <c r="L246" s="9">
        <v>634.98379999999997</v>
      </c>
      <c r="M246" s="16"/>
      <c r="N246" s="14" t="str">
        <f>IF(M246=0,"",VLOOKUP(M246,'CUENTAS_CONTABLES'!$A$2:$B$100,2,0))</f>
        <v/>
      </c>
      <c r="O246" s="10" t="s">
        <v>9246</v>
      </c>
      <c r="P246" s="39" t="s">
        <v>9255</v>
      </c>
      <c r="Q246" s="107">
        <v>4500000244</v>
      </c>
      <c r="R246" s="43">
        <v>53933</v>
      </c>
      <c r="T246" s="119"/>
      <c r="U246" s="119"/>
      <c r="V246" s="119"/>
    </row>
    <row r="247" spans="1:22" ht="15.95" customHeight="1" x14ac:dyDescent="0.2">
      <c r="A247" s="28" t="s">
        <v>1610</v>
      </c>
      <c r="B247" s="7">
        <v>44574</v>
      </c>
      <c r="C247" s="7">
        <v>44574</v>
      </c>
      <c r="D247" s="7">
        <v>44576.510567129626</v>
      </c>
      <c r="E247" s="20">
        <v>1516</v>
      </c>
      <c r="F247" s="27" t="str">
        <f>VLOOKUP(E247,PROVEEDORES!$A$2:$D$1013,2,0)</f>
        <v>JOSE BERGESSIO</v>
      </c>
      <c r="G247" s="6" t="s">
        <v>351</v>
      </c>
      <c r="H247" s="6" t="s">
        <v>474</v>
      </c>
      <c r="I247" s="8">
        <v>21</v>
      </c>
      <c r="J247" s="9">
        <v>28.93</v>
      </c>
      <c r="K247" s="9">
        <v>6.0752999999999995</v>
      </c>
      <c r="L247" s="9">
        <v>35.005299999999998</v>
      </c>
      <c r="M247" s="16"/>
      <c r="N247" s="14" t="str">
        <f>IF(M247=0,"",VLOOKUP(M247,'CUENTAS_CONTABLES'!$A$2:$B$100,2,0))</f>
        <v/>
      </c>
      <c r="O247" s="10" t="s">
        <v>9242</v>
      </c>
      <c r="P247" s="39" t="s">
        <v>9252</v>
      </c>
      <c r="Q247" s="108">
        <v>4500000245</v>
      </c>
      <c r="R247" s="43">
        <v>53940</v>
      </c>
      <c r="T247" s="119"/>
      <c r="U247" s="119"/>
      <c r="V247" s="119"/>
    </row>
    <row r="248" spans="1:22" ht="15.95" customHeight="1" x14ac:dyDescent="0.2">
      <c r="A248" s="28" t="s">
        <v>1606</v>
      </c>
      <c r="B248" s="7">
        <v>44574</v>
      </c>
      <c r="C248" s="7">
        <v>44574</v>
      </c>
      <c r="D248" s="7">
        <v>44576.72934027778</v>
      </c>
      <c r="E248" s="20">
        <v>1546</v>
      </c>
      <c r="F248" s="27" t="str">
        <f>VLOOKUP(E248,PROVEEDORES!$A$2:$D$1013,2,0)</f>
        <v>KASBARIAN FERNANDO NORBERTO</v>
      </c>
      <c r="G248" s="6" t="s">
        <v>352</v>
      </c>
      <c r="H248" s="6" t="s">
        <v>473</v>
      </c>
      <c r="I248" s="8">
        <v>0</v>
      </c>
      <c r="J248" s="9">
        <v>47553</v>
      </c>
      <c r="K248" s="9">
        <v>0</v>
      </c>
      <c r="L248" s="9">
        <v>47553</v>
      </c>
      <c r="M248" s="16"/>
      <c r="N248" s="14" t="str">
        <f>IF(M248=0,"",VLOOKUP(M248,'CUENTAS_CONTABLES'!$A$2:$B$100,2,0))</f>
        <v/>
      </c>
      <c r="O248" s="10" t="s">
        <v>9243</v>
      </c>
      <c r="P248" s="39" t="s">
        <v>9256</v>
      </c>
      <c r="Q248" s="107">
        <v>4500000246</v>
      </c>
      <c r="R248" s="43">
        <v>53945</v>
      </c>
      <c r="T248" s="119"/>
      <c r="U248" s="119"/>
      <c r="V248" s="119"/>
    </row>
    <row r="249" spans="1:22" ht="15.95" customHeight="1" x14ac:dyDescent="0.2">
      <c r="A249" s="28" t="s">
        <v>1616</v>
      </c>
      <c r="B249" s="7">
        <v>44574</v>
      </c>
      <c r="C249" s="7">
        <v>44574</v>
      </c>
      <c r="D249" s="7">
        <v>44580.690104166664</v>
      </c>
      <c r="E249" s="20">
        <v>1604</v>
      </c>
      <c r="F249" s="27" t="str">
        <f>VLOOKUP(E249,PROVEEDORES!$A$2:$D$1013,2,0)</f>
        <v>LOS ABRILES S.R.L. EN FORMACION</v>
      </c>
      <c r="G249" s="6" t="s">
        <v>351</v>
      </c>
      <c r="H249" s="6" t="s">
        <v>476</v>
      </c>
      <c r="I249" s="8">
        <v>21</v>
      </c>
      <c r="J249" s="9">
        <v>375.69</v>
      </c>
      <c r="K249" s="9">
        <v>78.894899999999993</v>
      </c>
      <c r="L249" s="9">
        <v>454.5849</v>
      </c>
      <c r="M249" s="16"/>
      <c r="N249" s="14" t="str">
        <f>IF(M249=0,"",VLOOKUP(M249,'CUENTAS_CONTABLES'!$A$2:$B$100,2,0))</f>
        <v/>
      </c>
      <c r="O249" s="10" t="s">
        <v>9243</v>
      </c>
      <c r="P249" s="39" t="s">
        <v>9255</v>
      </c>
      <c r="Q249" s="108">
        <v>4500000247</v>
      </c>
      <c r="R249" s="43">
        <v>53946</v>
      </c>
      <c r="T249" s="119"/>
      <c r="U249" s="119"/>
      <c r="V249" s="119"/>
    </row>
    <row r="250" spans="1:22" ht="15.95" customHeight="1" x14ac:dyDescent="0.2">
      <c r="A250" s="28" t="s">
        <v>1599</v>
      </c>
      <c r="B250" s="7">
        <v>44574</v>
      </c>
      <c r="C250" s="7">
        <v>44574</v>
      </c>
      <c r="D250" s="7">
        <v>44583.674375000002</v>
      </c>
      <c r="E250" s="20">
        <v>1698</v>
      </c>
      <c r="F250" s="27" t="str">
        <f>VLOOKUP(E250,PROVEEDORES!$A$2:$D$1013,2,0)</f>
        <v>NESTLE ARGENTINA S.A.</v>
      </c>
      <c r="G250" s="6" t="s">
        <v>351</v>
      </c>
      <c r="H250" s="6" t="s">
        <v>383</v>
      </c>
      <c r="I250" s="8">
        <v>21</v>
      </c>
      <c r="J250" s="9">
        <v>298.42</v>
      </c>
      <c r="K250" s="9">
        <v>62.668200000000006</v>
      </c>
      <c r="L250" s="9">
        <v>361.08820000000003</v>
      </c>
      <c r="M250" s="16"/>
      <c r="N250" s="14" t="str">
        <f>IF(M250=0,"",VLOOKUP(M250,'CUENTAS_CONTABLES'!$A$2:$B$100,2,0))</f>
        <v/>
      </c>
      <c r="O250" s="10" t="s">
        <v>9242</v>
      </c>
      <c r="P250" s="39" t="s">
        <v>9253</v>
      </c>
      <c r="Q250" s="107">
        <v>4500000248</v>
      </c>
      <c r="R250" s="43">
        <v>53947</v>
      </c>
      <c r="T250" s="119"/>
      <c r="U250" s="119"/>
      <c r="V250" s="119"/>
    </row>
    <row r="251" spans="1:22" ht="15.95" customHeight="1" x14ac:dyDescent="0.2">
      <c r="A251" s="28" t="s">
        <v>1619</v>
      </c>
      <c r="B251" s="7">
        <v>44574</v>
      </c>
      <c r="C251" s="7">
        <v>44574</v>
      </c>
      <c r="D251" s="7">
        <v>44575.631412037037</v>
      </c>
      <c r="E251" s="20">
        <v>1707</v>
      </c>
      <c r="F251" s="27" t="str">
        <f>VLOOKUP(E251,PROVEEDORES!$A$2:$D$1013,2,0)</f>
        <v>NICARAGUA S.A.</v>
      </c>
      <c r="G251" s="6" t="s">
        <v>351</v>
      </c>
      <c r="H251" s="6" t="s">
        <v>478</v>
      </c>
      <c r="I251" s="8">
        <v>21</v>
      </c>
      <c r="J251" s="9">
        <v>506.57</v>
      </c>
      <c r="K251" s="9">
        <v>106.3797</v>
      </c>
      <c r="L251" s="9">
        <v>612.94970000000001</v>
      </c>
      <c r="M251" s="16"/>
      <c r="N251" s="14" t="str">
        <f>IF(M251=0,"",VLOOKUP(M251,'CUENTAS_CONTABLES'!$A$2:$B$100,2,0))</f>
        <v/>
      </c>
      <c r="O251" s="11" t="s">
        <v>9244</v>
      </c>
      <c r="P251" s="40" t="s">
        <v>9255</v>
      </c>
      <c r="Q251" s="108">
        <v>4500000249</v>
      </c>
      <c r="R251" s="43">
        <v>53948</v>
      </c>
      <c r="T251" s="119"/>
      <c r="U251" s="119"/>
      <c r="V251" s="119"/>
    </row>
    <row r="252" spans="1:22" ht="15.95" customHeight="1" x14ac:dyDescent="0.2">
      <c r="A252" s="28" t="s">
        <v>1605</v>
      </c>
      <c r="B252" s="7">
        <v>44574</v>
      </c>
      <c r="C252" s="7">
        <v>44574</v>
      </c>
      <c r="D252" s="7">
        <v>44596.498935185184</v>
      </c>
      <c r="E252" s="20">
        <v>1757</v>
      </c>
      <c r="F252" s="27" t="str">
        <f>VLOOKUP(E252,PROVEEDORES!$A$2:$D$1013,2,0)</f>
        <v>PEGORIN Y CIA. S.R.L.</v>
      </c>
      <c r="G252" s="6" t="s">
        <v>351</v>
      </c>
      <c r="H252" s="6" t="s">
        <v>357</v>
      </c>
      <c r="I252" s="8">
        <v>21</v>
      </c>
      <c r="J252" s="9">
        <v>27948.5</v>
      </c>
      <c r="K252" s="9">
        <v>5869.1850000000004</v>
      </c>
      <c r="L252" s="9">
        <v>33817.684999999998</v>
      </c>
      <c r="M252" s="16"/>
      <c r="N252" s="14" t="str">
        <f>IF(M252=0,"",VLOOKUP(M252,'CUENTAS_CONTABLES'!$A$2:$B$100,2,0))</f>
        <v/>
      </c>
      <c r="O252" s="10" t="s">
        <v>9247</v>
      </c>
      <c r="P252" s="39" t="s">
        <v>9252</v>
      </c>
      <c r="Q252" s="107">
        <v>4500000250</v>
      </c>
      <c r="R252" s="43">
        <v>53953</v>
      </c>
      <c r="T252" s="119"/>
      <c r="U252" s="119"/>
      <c r="V252" s="119"/>
    </row>
    <row r="253" spans="1:22" ht="15.95" customHeight="1" x14ac:dyDescent="0.2">
      <c r="A253" s="28" t="s">
        <v>1617</v>
      </c>
      <c r="B253" s="7">
        <v>44574</v>
      </c>
      <c r="C253" s="7">
        <v>44574</v>
      </c>
      <c r="D253" s="7">
        <v>44580.501909722225</v>
      </c>
      <c r="E253" s="20">
        <v>1800</v>
      </c>
      <c r="F253" s="27" t="str">
        <f>VLOOKUP(E253,PROVEEDORES!$A$2:$D$1013,2,0)</f>
        <v>RAMON DOMINGUEZ</v>
      </c>
      <c r="G253" s="6" t="s">
        <v>351</v>
      </c>
      <c r="H253" s="6" t="s">
        <v>402</v>
      </c>
      <c r="I253" s="8">
        <v>21</v>
      </c>
      <c r="J253" s="9">
        <v>117.96</v>
      </c>
      <c r="K253" s="9">
        <v>24.771599999999999</v>
      </c>
      <c r="L253" s="9">
        <v>142.73159999999999</v>
      </c>
      <c r="M253" s="16"/>
      <c r="N253" s="14" t="str">
        <f>IF(M253=0,"",VLOOKUP(M253,'CUENTAS_CONTABLES'!$A$2:$B$100,2,0))</f>
        <v/>
      </c>
      <c r="O253" s="11" t="s">
        <v>9242</v>
      </c>
      <c r="P253" s="40" t="s">
        <v>9255</v>
      </c>
      <c r="Q253" s="108">
        <v>4500000251</v>
      </c>
      <c r="R253" s="43">
        <v>53954</v>
      </c>
      <c r="T253" s="119"/>
      <c r="U253" s="119"/>
      <c r="V253" s="119"/>
    </row>
    <row r="254" spans="1:22" ht="15.95" customHeight="1" x14ac:dyDescent="0.2">
      <c r="A254" s="28" t="s">
        <v>1613</v>
      </c>
      <c r="B254" s="7">
        <v>44574</v>
      </c>
      <c r="C254" s="7">
        <v>44574</v>
      </c>
      <c r="D254" s="7">
        <v>44575.502314814818</v>
      </c>
      <c r="E254" s="20">
        <v>1802</v>
      </c>
      <c r="F254" s="27" t="str">
        <f>VLOOKUP(E254,PROVEEDORES!$A$2:$D$1013,2,0)</f>
        <v>RAS S.R.L.</v>
      </c>
      <c r="G254" s="6" t="s">
        <v>351</v>
      </c>
      <c r="H254" s="6" t="s">
        <v>398</v>
      </c>
      <c r="I254" s="8">
        <v>21</v>
      </c>
      <c r="J254" s="9">
        <v>153</v>
      </c>
      <c r="K254" s="9">
        <v>32.130000000000003</v>
      </c>
      <c r="L254" s="9">
        <v>185.13</v>
      </c>
      <c r="M254" s="16"/>
      <c r="N254" s="14" t="str">
        <f>IF(M254=0,"",VLOOKUP(M254,'CUENTAS_CONTABLES'!$A$2:$B$100,2,0))</f>
        <v/>
      </c>
      <c r="O254" s="10" t="s">
        <v>9248</v>
      </c>
      <c r="P254" s="39" t="s">
        <v>9253</v>
      </c>
      <c r="Q254" s="107">
        <v>4500000252</v>
      </c>
      <c r="R254" s="43">
        <v>53955</v>
      </c>
      <c r="T254" s="119"/>
      <c r="U254" s="119"/>
      <c r="V254" s="119"/>
    </row>
    <row r="255" spans="1:22" ht="15.95" customHeight="1" x14ac:dyDescent="0.2">
      <c r="A255" s="28" t="s">
        <v>1600</v>
      </c>
      <c r="B255" s="7">
        <v>44574</v>
      </c>
      <c r="C255" s="7">
        <v>44574</v>
      </c>
      <c r="D255" s="7">
        <v>44580.505740740744</v>
      </c>
      <c r="E255" s="20">
        <v>1836</v>
      </c>
      <c r="F255" s="27" t="str">
        <f>VLOOKUP(E255,PROVEEDORES!$A$2:$D$1013,2,0)</f>
        <v>ROMERO SILVIA DEL VALLE</v>
      </c>
      <c r="G255" s="6" t="s">
        <v>351</v>
      </c>
      <c r="H255" s="6" t="s">
        <v>472</v>
      </c>
      <c r="I255" s="8">
        <v>21</v>
      </c>
      <c r="J255" s="9">
        <v>133.30000000000001</v>
      </c>
      <c r="K255" s="9">
        <v>27.993000000000002</v>
      </c>
      <c r="L255" s="9">
        <v>161.29300000000001</v>
      </c>
      <c r="M255" s="16"/>
      <c r="N255" s="14" t="str">
        <f>IF(M255=0,"",VLOOKUP(M255,'CUENTAS_CONTABLES'!$A$2:$B$100,2,0))</f>
        <v/>
      </c>
      <c r="O255" s="11" t="s">
        <v>9244</v>
      </c>
      <c r="P255" s="40" t="s">
        <v>9253</v>
      </c>
      <c r="Q255" s="108">
        <v>4500000253</v>
      </c>
      <c r="R255" s="43">
        <v>53956</v>
      </c>
      <c r="T255" s="119"/>
      <c r="U255" s="119"/>
      <c r="V255" s="119"/>
    </row>
    <row r="256" spans="1:22" ht="15.95" customHeight="1" x14ac:dyDescent="0.2">
      <c r="A256" s="28" t="s">
        <v>1607</v>
      </c>
      <c r="B256" s="7">
        <v>44574</v>
      </c>
      <c r="C256" s="7">
        <v>44574</v>
      </c>
      <c r="D256" s="7">
        <v>44580.506284722222</v>
      </c>
      <c r="E256" s="20">
        <v>1868</v>
      </c>
      <c r="F256" s="27" t="str">
        <f>VLOOKUP(E256,PROVEEDORES!$A$2:$D$1013,2,0)</f>
        <v>SARAVIA CARLOS IGNACIO</v>
      </c>
      <c r="G256" s="6" t="s">
        <v>351</v>
      </c>
      <c r="H256" s="6" t="s">
        <v>463</v>
      </c>
      <c r="I256" s="8">
        <v>21</v>
      </c>
      <c r="J256" s="9">
        <v>63.46</v>
      </c>
      <c r="K256" s="9">
        <v>13.326600000000001</v>
      </c>
      <c r="L256" s="9">
        <v>76.786600000000007</v>
      </c>
      <c r="M256" s="16"/>
      <c r="N256" s="14" t="str">
        <f>IF(M256=0,"",VLOOKUP(M256,'CUENTAS_CONTABLES'!$A$2:$B$100,2,0))</f>
        <v/>
      </c>
      <c r="O256" s="10" t="s">
        <v>9242</v>
      </c>
      <c r="P256" s="39" t="s">
        <v>9252</v>
      </c>
      <c r="Q256" s="107">
        <v>4500000254</v>
      </c>
      <c r="R256" s="43">
        <v>53957</v>
      </c>
      <c r="T256" s="119"/>
      <c r="U256" s="119"/>
      <c r="V256" s="119"/>
    </row>
    <row r="257" spans="1:22" ht="15.95" customHeight="1" x14ac:dyDescent="0.2">
      <c r="A257" s="28" t="s">
        <v>1615</v>
      </c>
      <c r="B257" s="7">
        <v>44574</v>
      </c>
      <c r="C257" s="7">
        <v>44574</v>
      </c>
      <c r="D257" s="7">
        <v>44575.71497685185</v>
      </c>
      <c r="E257" s="20">
        <v>1871</v>
      </c>
      <c r="F257" s="27" t="str">
        <f>VLOOKUP(E257,PROVEEDORES!$A$2:$D$1013,2,0)</f>
        <v>SCALISI HERNÁN</v>
      </c>
      <c r="G257" s="6" t="s">
        <v>351</v>
      </c>
      <c r="H257" s="6" t="s">
        <v>475</v>
      </c>
      <c r="I257" s="8">
        <v>21</v>
      </c>
      <c r="J257" s="9">
        <v>3400</v>
      </c>
      <c r="K257" s="9">
        <v>714</v>
      </c>
      <c r="L257" s="9">
        <v>4114</v>
      </c>
      <c r="M257" s="16"/>
      <c r="N257" s="14" t="str">
        <f>IF(M257=0,"",VLOOKUP(M257,'CUENTAS_CONTABLES'!$A$2:$B$100,2,0))</f>
        <v/>
      </c>
      <c r="O257" s="10" t="s">
        <v>8357</v>
      </c>
      <c r="P257" s="39" t="s">
        <v>9252</v>
      </c>
      <c r="Q257" s="108">
        <v>4500000255</v>
      </c>
      <c r="R257" s="43">
        <v>53958</v>
      </c>
      <c r="T257" s="119"/>
      <c r="U257" s="119"/>
      <c r="V257" s="119"/>
    </row>
    <row r="258" spans="1:22" ht="15.95" customHeight="1" x14ac:dyDescent="0.2">
      <c r="A258" s="28" t="s">
        <v>1601</v>
      </c>
      <c r="B258" s="7">
        <v>44574</v>
      </c>
      <c r="C258" s="7">
        <v>44574</v>
      </c>
      <c r="D258" s="7">
        <v>44574.679710648146</v>
      </c>
      <c r="E258" s="20">
        <v>1886</v>
      </c>
      <c r="F258" s="27" t="str">
        <f>VLOOKUP(E258,PROVEEDORES!$A$2:$D$1013,2,0)</f>
        <v>SERVICIO TABLADA S.R.L.</v>
      </c>
      <c r="G258" s="6" t="s">
        <v>351</v>
      </c>
      <c r="H258" s="6" t="s">
        <v>386</v>
      </c>
      <c r="I258" s="8">
        <v>0</v>
      </c>
      <c r="J258" s="9">
        <v>22467</v>
      </c>
      <c r="K258" s="9">
        <v>0</v>
      </c>
      <c r="L258" s="9">
        <v>22467</v>
      </c>
      <c r="M258" s="16"/>
      <c r="N258" s="14" t="str">
        <f>IF(M258=0,"",VLOOKUP(M258,'CUENTAS_CONTABLES'!$A$2:$B$100,2,0))</f>
        <v/>
      </c>
      <c r="O258" s="10" t="s">
        <v>9245</v>
      </c>
      <c r="P258" s="39" t="s">
        <v>9252</v>
      </c>
      <c r="Q258" s="107">
        <v>4500000256</v>
      </c>
      <c r="R258" s="43">
        <v>53959</v>
      </c>
      <c r="T258" s="119"/>
      <c r="U258" s="119"/>
      <c r="V258" s="119"/>
    </row>
    <row r="259" spans="1:22" ht="15.95" customHeight="1" x14ac:dyDescent="0.2">
      <c r="A259" s="28" t="s">
        <v>1596</v>
      </c>
      <c r="B259" s="7">
        <v>44574</v>
      </c>
      <c r="C259" s="7">
        <v>44574</v>
      </c>
      <c r="D259" s="7">
        <v>44580.512280092589</v>
      </c>
      <c r="E259" s="20">
        <v>1938</v>
      </c>
      <c r="F259" s="27" t="str">
        <f>VLOOKUP(E259,PROVEEDORES!$A$2:$D$1013,2,0)</f>
        <v>SUPERSERVICE S.A.</v>
      </c>
      <c r="G259" s="6" t="s">
        <v>351</v>
      </c>
      <c r="H259" s="6" t="s">
        <v>470</v>
      </c>
      <c r="I259" s="8">
        <v>21</v>
      </c>
      <c r="J259" s="9">
        <v>743.8</v>
      </c>
      <c r="K259" s="9">
        <v>156.19799999999998</v>
      </c>
      <c r="L259" s="9">
        <v>899.99799999999993</v>
      </c>
      <c r="M259" s="16"/>
      <c r="N259" s="14" t="str">
        <f>IF(M259=0,"",VLOOKUP(M259,'CUENTAS_CONTABLES'!$A$2:$B$100,2,0))</f>
        <v/>
      </c>
      <c r="O259" s="11" t="s">
        <v>9246</v>
      </c>
      <c r="P259" s="40" t="s">
        <v>9258</v>
      </c>
      <c r="Q259" s="108">
        <v>4500000257</v>
      </c>
      <c r="R259" s="43">
        <v>53960</v>
      </c>
      <c r="T259" s="119"/>
      <c r="U259" s="119"/>
      <c r="V259" s="119"/>
    </row>
    <row r="260" spans="1:22" ht="15.95" customHeight="1" x14ac:dyDescent="0.2">
      <c r="A260" s="28" t="s">
        <v>1640</v>
      </c>
      <c r="B260" s="7">
        <v>44574</v>
      </c>
      <c r="C260" s="7">
        <v>44594</v>
      </c>
      <c r="D260" s="7">
        <v>44611.639756944445</v>
      </c>
      <c r="E260" s="20">
        <v>1961</v>
      </c>
      <c r="F260" s="27" t="str">
        <f>VLOOKUP(E260,PROVEEDORES!$A$2:$D$1013,2,0)</f>
        <v>TRANSPORTE SAN JUAN S.A.C.I.F.A.</v>
      </c>
      <c r="G260" s="6" t="s">
        <v>352</v>
      </c>
      <c r="H260" s="6" t="s">
        <v>397</v>
      </c>
      <c r="I260" s="8">
        <v>0</v>
      </c>
      <c r="J260" s="9">
        <v>46805</v>
      </c>
      <c r="K260" s="9">
        <v>0</v>
      </c>
      <c r="L260" s="9">
        <v>46805</v>
      </c>
      <c r="M260" s="16" t="s">
        <v>8362</v>
      </c>
      <c r="N260" s="14" t="str">
        <f>IF(M260=0,"",VLOOKUP(M260,'CUENTAS_CONTABLES'!$A$2:$B$100,2,0))</f>
        <v>CAJA BUENOS AIRES</v>
      </c>
      <c r="O260" s="11" t="s">
        <v>9246</v>
      </c>
      <c r="P260" s="40" t="s">
        <v>9253</v>
      </c>
      <c r="Q260" s="107">
        <v>4500000258</v>
      </c>
      <c r="R260" s="43">
        <v>53961</v>
      </c>
      <c r="T260" s="119"/>
      <c r="U260" s="119"/>
      <c r="V260" s="119"/>
    </row>
    <row r="261" spans="1:22" ht="15.95" customHeight="1" x14ac:dyDescent="0.2">
      <c r="A261" s="28" t="s">
        <v>1627</v>
      </c>
      <c r="B261" s="7">
        <v>44575</v>
      </c>
      <c r="C261" s="7">
        <v>44575</v>
      </c>
      <c r="D261" s="7">
        <v>44587.661539351851</v>
      </c>
      <c r="E261" s="20">
        <v>1008</v>
      </c>
      <c r="F261" s="27" t="str">
        <f>VLOOKUP(E261,PROVEEDORES!$A$2:$D$1013,2,0)</f>
        <v>ACCESO SUR SAN LORENZO S.R.L.</v>
      </c>
      <c r="G261" s="6" t="s">
        <v>351</v>
      </c>
      <c r="H261" s="6" t="s">
        <v>483</v>
      </c>
      <c r="I261" s="8">
        <v>21</v>
      </c>
      <c r="J261" s="9">
        <v>127.48</v>
      </c>
      <c r="K261" s="9">
        <v>26.770799999999998</v>
      </c>
      <c r="L261" s="9">
        <v>154.2508</v>
      </c>
      <c r="M261" s="16"/>
      <c r="N261" s="14" t="str">
        <f>IF(M261=0,"",VLOOKUP(M261,'CUENTAS_CONTABLES'!$A$2:$B$100,2,0))</f>
        <v/>
      </c>
      <c r="O261" s="11" t="s">
        <v>9244</v>
      </c>
      <c r="P261" s="40" t="s">
        <v>9252</v>
      </c>
      <c r="Q261" s="108">
        <v>4500000259</v>
      </c>
      <c r="R261" s="43">
        <v>53962</v>
      </c>
      <c r="T261" s="119"/>
      <c r="U261" s="119"/>
      <c r="V261" s="119"/>
    </row>
    <row r="262" spans="1:22" ht="15.95" customHeight="1" x14ac:dyDescent="0.2">
      <c r="A262" s="28" t="s">
        <v>1644</v>
      </c>
      <c r="B262" s="7">
        <v>44575</v>
      </c>
      <c r="C262" s="7">
        <v>44575</v>
      </c>
      <c r="D262" s="7">
        <v>44587.473969907405</v>
      </c>
      <c r="E262" s="20">
        <v>1014</v>
      </c>
      <c r="F262" s="27" t="str">
        <f>VLOOKUP(E262,PROVEEDORES!$A$2:$D$1013,2,0)</f>
        <v>ADMINISTRADORA DE ARCHIVOS S.A.</v>
      </c>
      <c r="G262" s="6" t="s">
        <v>352</v>
      </c>
      <c r="H262" s="6" t="s">
        <v>489</v>
      </c>
      <c r="I262" s="8">
        <v>0</v>
      </c>
      <c r="J262" s="9">
        <v>34562</v>
      </c>
      <c r="K262" s="9">
        <v>0</v>
      </c>
      <c r="L262" s="9">
        <v>34562</v>
      </c>
      <c r="M262" s="16"/>
      <c r="N262" s="14" t="str">
        <f>IF(M262=0,"",VLOOKUP(M262,'CUENTAS_CONTABLES'!$A$2:$B$100,2,0))</f>
        <v/>
      </c>
      <c r="O262" s="10" t="s">
        <v>9244</v>
      </c>
      <c r="P262" s="39" t="s">
        <v>9252</v>
      </c>
      <c r="Q262" s="107">
        <v>4500000260</v>
      </c>
      <c r="R262" s="43">
        <v>53963</v>
      </c>
      <c r="T262" s="119"/>
      <c r="U262" s="119"/>
      <c r="V262" s="119"/>
    </row>
    <row r="263" spans="1:22" ht="15.95" customHeight="1" x14ac:dyDescent="0.2">
      <c r="A263" s="28" t="s">
        <v>1649</v>
      </c>
      <c r="B263" s="7">
        <v>44575</v>
      </c>
      <c r="C263" s="7">
        <v>44575</v>
      </c>
      <c r="D263" s="7">
        <v>44605.531006944446</v>
      </c>
      <c r="E263" s="20">
        <v>1060</v>
      </c>
      <c r="F263" s="27" t="str">
        <f>VLOOKUP(E263,PROVEEDORES!$A$2:$D$1013,2,0)</f>
        <v>ANABELA MARTA WOLF</v>
      </c>
      <c r="G263" s="6" t="s">
        <v>351</v>
      </c>
      <c r="H263" s="6" t="s">
        <v>412</v>
      </c>
      <c r="I263" s="8">
        <v>21</v>
      </c>
      <c r="J263" s="9">
        <v>160.94</v>
      </c>
      <c r="K263" s="9">
        <v>33.797399999999996</v>
      </c>
      <c r="L263" s="9">
        <v>194.73739999999998</v>
      </c>
      <c r="M263" s="16"/>
      <c r="N263" s="14" t="str">
        <f>IF(M263=0,"",VLOOKUP(M263,'CUENTAS_CONTABLES'!$A$2:$B$100,2,0))</f>
        <v/>
      </c>
      <c r="O263" s="10" t="s">
        <v>9241</v>
      </c>
      <c r="P263" s="39" t="s">
        <v>9252</v>
      </c>
      <c r="Q263" s="108">
        <v>4500000261</v>
      </c>
      <c r="R263" s="43">
        <v>53964</v>
      </c>
      <c r="T263" s="119"/>
      <c r="U263" s="119"/>
      <c r="V263" s="119"/>
    </row>
    <row r="264" spans="1:22" ht="15.95" customHeight="1" x14ac:dyDescent="0.2">
      <c r="A264" s="28" t="s">
        <v>1647</v>
      </c>
      <c r="B264" s="7">
        <v>44575</v>
      </c>
      <c r="C264" s="7">
        <v>44575</v>
      </c>
      <c r="D264" s="7">
        <v>44583.713333333333</v>
      </c>
      <c r="E264" s="20">
        <v>1066</v>
      </c>
      <c r="F264" s="27" t="str">
        <f>VLOOKUP(E264,PROVEEDORES!$A$2:$D$1013,2,0)</f>
        <v>ANDREA VERONICA DOMINGUEZ</v>
      </c>
      <c r="G264" s="6" t="s">
        <v>351</v>
      </c>
      <c r="H264" s="6" t="s">
        <v>491</v>
      </c>
      <c r="I264" s="8">
        <v>21</v>
      </c>
      <c r="J264" s="9">
        <v>330.58</v>
      </c>
      <c r="K264" s="9">
        <v>69.42179999999999</v>
      </c>
      <c r="L264" s="9">
        <v>400.0018</v>
      </c>
      <c r="M264" s="16"/>
      <c r="N264" s="14" t="str">
        <f>IF(M264=0,"",VLOOKUP(M264,'CUENTAS_CONTABLES'!$A$2:$B$100,2,0))</f>
        <v/>
      </c>
      <c r="O264" s="10" t="s">
        <v>9245</v>
      </c>
      <c r="P264" s="39" t="s">
        <v>9253</v>
      </c>
      <c r="Q264" s="107">
        <v>4500000262</v>
      </c>
      <c r="R264" s="43">
        <v>53966</v>
      </c>
      <c r="T264" s="119"/>
      <c r="U264" s="119"/>
      <c r="V264" s="119"/>
    </row>
    <row r="265" spans="1:22" ht="15.95" customHeight="1" x14ac:dyDescent="0.2">
      <c r="A265" s="28" t="s">
        <v>1645</v>
      </c>
      <c r="B265" s="7">
        <v>44575</v>
      </c>
      <c r="C265" s="7">
        <v>44575</v>
      </c>
      <c r="D265" s="7">
        <v>44580.722187500003</v>
      </c>
      <c r="E265" s="20">
        <v>1074</v>
      </c>
      <c r="F265" s="27" t="str">
        <f>VLOOKUP(E265,PROVEEDORES!$A$2:$D$1013,2,0)</f>
        <v>ANTIMA S.A.</v>
      </c>
      <c r="G265" s="6" t="s">
        <v>352</v>
      </c>
      <c r="H265" s="6" t="s">
        <v>490</v>
      </c>
      <c r="I265" s="8">
        <v>0</v>
      </c>
      <c r="J265" s="9">
        <v>32386</v>
      </c>
      <c r="K265" s="9">
        <v>0</v>
      </c>
      <c r="L265" s="9">
        <v>32386</v>
      </c>
      <c r="M265" s="16"/>
      <c r="N265" s="14" t="str">
        <f>IF(M265=0,"",VLOOKUP(M265,'CUENTAS_CONTABLES'!$A$2:$B$100,2,0))</f>
        <v/>
      </c>
      <c r="O265" s="10" t="s">
        <v>9244</v>
      </c>
      <c r="P265" s="39" t="s">
        <v>9252</v>
      </c>
      <c r="Q265" s="108">
        <v>4500000263</v>
      </c>
      <c r="R265" s="43">
        <v>53967</v>
      </c>
      <c r="T265" s="119"/>
      <c r="U265" s="119"/>
      <c r="V265" s="119"/>
    </row>
    <row r="266" spans="1:22" ht="15.95" customHeight="1" x14ac:dyDescent="0.2">
      <c r="A266" s="28" t="s">
        <v>1638</v>
      </c>
      <c r="B266" s="7">
        <v>44575</v>
      </c>
      <c r="C266" s="7">
        <v>44575</v>
      </c>
      <c r="D266" s="7">
        <v>44576.448437500003</v>
      </c>
      <c r="E266" s="20">
        <v>1102</v>
      </c>
      <c r="F266" s="27" t="str">
        <f>VLOOKUP(E266,PROVEEDORES!$A$2:$D$1013,2,0)</f>
        <v>BADAN TECHERA RAFAEL ENRIQUE</v>
      </c>
      <c r="G266" s="6" t="s">
        <v>351</v>
      </c>
      <c r="H266" s="6" t="s">
        <v>396</v>
      </c>
      <c r="I266" s="8">
        <v>21</v>
      </c>
      <c r="J266" s="9">
        <v>375.4</v>
      </c>
      <c r="K266" s="9">
        <v>78.834000000000003</v>
      </c>
      <c r="L266" s="9">
        <v>454.23399999999998</v>
      </c>
      <c r="M266" s="16"/>
      <c r="N266" s="14" t="str">
        <f>IF(M266=0,"",VLOOKUP(M266,'CUENTAS_CONTABLES'!$A$2:$B$100,2,0))</f>
        <v/>
      </c>
      <c r="O266" s="10" t="s">
        <v>8357</v>
      </c>
      <c r="P266" s="39" t="s">
        <v>9252</v>
      </c>
      <c r="Q266" s="107">
        <v>4500000264</v>
      </c>
      <c r="R266" s="43">
        <v>53968</v>
      </c>
      <c r="T266" s="119"/>
      <c r="U266" s="119"/>
      <c r="V266" s="119"/>
    </row>
    <row r="267" spans="1:22" ht="15.95" customHeight="1" x14ac:dyDescent="0.2">
      <c r="A267" s="28" t="s">
        <v>1630</v>
      </c>
      <c r="B267" s="7">
        <v>44575</v>
      </c>
      <c r="C267" s="7">
        <v>44575</v>
      </c>
      <c r="D267" s="7">
        <v>44576.726886574077</v>
      </c>
      <c r="E267" s="20">
        <v>1108</v>
      </c>
      <c r="F267" s="27" t="str">
        <f>VLOOKUP(E267,PROVEEDORES!$A$2:$D$1013,2,0)</f>
        <v>BANELSIP S.A.</v>
      </c>
      <c r="G267" s="6" t="s">
        <v>352</v>
      </c>
      <c r="H267" s="6" t="s">
        <v>473</v>
      </c>
      <c r="I267" s="8">
        <v>0</v>
      </c>
      <c r="J267" s="9">
        <v>40744</v>
      </c>
      <c r="K267" s="9">
        <v>0</v>
      </c>
      <c r="L267" s="9">
        <v>40744</v>
      </c>
      <c r="M267" s="16"/>
      <c r="N267" s="14" t="str">
        <f>IF(M267=0,"",VLOOKUP(M267,'CUENTAS_CONTABLES'!$A$2:$B$100,2,0))</f>
        <v/>
      </c>
      <c r="O267" s="10" t="s">
        <v>9246</v>
      </c>
      <c r="P267" s="39" t="s">
        <v>9252</v>
      </c>
      <c r="Q267" s="108">
        <v>4500000265</v>
      </c>
      <c r="R267" s="43">
        <v>53969</v>
      </c>
      <c r="T267" s="119"/>
      <c r="U267" s="119"/>
      <c r="V267" s="119"/>
    </row>
    <row r="268" spans="1:22" ht="15.95" customHeight="1" x14ac:dyDescent="0.2">
      <c r="A268" s="28" t="s">
        <v>1648</v>
      </c>
      <c r="B268" s="7">
        <v>44575</v>
      </c>
      <c r="C268" s="7">
        <v>44575</v>
      </c>
      <c r="D268" s="7">
        <v>44583.628148148149</v>
      </c>
      <c r="E268" s="20">
        <v>1115</v>
      </c>
      <c r="F268" s="27" t="str">
        <f>VLOOKUP(E268,PROVEEDORES!$A$2:$D$1013,2,0)</f>
        <v>BATTISTELLA JUAN MARCELO</v>
      </c>
      <c r="G268" s="6" t="s">
        <v>351</v>
      </c>
      <c r="H268" s="6" t="s">
        <v>468</v>
      </c>
      <c r="I268" s="8">
        <v>21</v>
      </c>
      <c r="J268" s="9">
        <v>320</v>
      </c>
      <c r="K268" s="9">
        <v>67.2</v>
      </c>
      <c r="L268" s="9">
        <v>387.2</v>
      </c>
      <c r="M268" s="16"/>
      <c r="N268" s="14" t="str">
        <f>IF(M268=0,"",VLOOKUP(M268,'CUENTAS_CONTABLES'!$A$2:$B$100,2,0))</f>
        <v/>
      </c>
      <c r="O268" s="10" t="s">
        <v>9241</v>
      </c>
      <c r="P268" s="39" t="s">
        <v>9252</v>
      </c>
      <c r="Q268" s="107">
        <v>4500000266</v>
      </c>
      <c r="R268" s="43">
        <v>53970</v>
      </c>
      <c r="T268" s="119"/>
      <c r="U268" s="119"/>
      <c r="V268" s="119"/>
    </row>
    <row r="269" spans="1:22" ht="15.95" customHeight="1" x14ac:dyDescent="0.2">
      <c r="A269" s="28" t="s">
        <v>1634</v>
      </c>
      <c r="B269" s="7">
        <v>44575</v>
      </c>
      <c r="C269" s="7">
        <v>44575</v>
      </c>
      <c r="D269" s="7">
        <v>44598.645856481482</v>
      </c>
      <c r="E269" s="20">
        <v>1144</v>
      </c>
      <c r="F269" s="27" t="str">
        <f>VLOOKUP(E269,PROVEEDORES!$A$2:$D$1013,2,0)</f>
        <v>BUSTOS ANGELA PATRICIA</v>
      </c>
      <c r="G269" s="6" t="s">
        <v>351</v>
      </c>
      <c r="H269" s="6" t="s">
        <v>362</v>
      </c>
      <c r="I269" s="8">
        <v>21</v>
      </c>
      <c r="J269" s="9">
        <v>6202.8</v>
      </c>
      <c r="K269" s="9">
        <v>1302.588</v>
      </c>
      <c r="L269" s="9">
        <v>7505.3879999999999</v>
      </c>
      <c r="M269" s="16"/>
      <c r="N269" s="14" t="str">
        <f>IF(M269=0,"",VLOOKUP(M269,'CUENTAS_CONTABLES'!$A$2:$B$100,2,0))</f>
        <v/>
      </c>
      <c r="O269" s="10" t="s">
        <v>9244</v>
      </c>
      <c r="P269" s="39" t="s">
        <v>9252</v>
      </c>
      <c r="Q269" s="108">
        <v>4500000267</v>
      </c>
      <c r="R269" s="43">
        <v>53971</v>
      </c>
      <c r="T269" s="119"/>
      <c r="U269" s="119"/>
      <c r="V269" s="119"/>
    </row>
    <row r="270" spans="1:22" ht="15.95" customHeight="1" x14ac:dyDescent="0.2">
      <c r="A270" s="28" t="s">
        <v>1643</v>
      </c>
      <c r="B270" s="7">
        <v>44575</v>
      </c>
      <c r="C270" s="7">
        <v>44575</v>
      </c>
      <c r="D270" s="7">
        <v>44587.444224537037</v>
      </c>
      <c r="E270" s="20">
        <v>1173</v>
      </c>
      <c r="F270" s="27" t="str">
        <f>VLOOKUP(E270,PROVEEDORES!$A$2:$D$1013,2,0)</f>
        <v>CASTORANI VITALE PATRICIO</v>
      </c>
      <c r="G270" s="6" t="s">
        <v>352</v>
      </c>
      <c r="H270" s="6" t="s">
        <v>488</v>
      </c>
      <c r="I270" s="8">
        <v>0</v>
      </c>
      <c r="J270" s="9">
        <v>42381</v>
      </c>
      <c r="K270" s="9">
        <v>0</v>
      </c>
      <c r="L270" s="9">
        <v>42381</v>
      </c>
      <c r="M270" s="16"/>
      <c r="N270" s="14" t="str">
        <f>IF(M270=0,"",VLOOKUP(M270,'CUENTAS_CONTABLES'!$A$2:$B$100,2,0))</f>
        <v/>
      </c>
      <c r="O270" s="10" t="s">
        <v>9244</v>
      </c>
      <c r="P270" s="39" t="s">
        <v>9252</v>
      </c>
      <c r="Q270" s="107">
        <v>4500000268</v>
      </c>
      <c r="R270" s="43">
        <v>53972</v>
      </c>
      <c r="T270" s="119"/>
      <c r="U270" s="119"/>
      <c r="V270" s="119"/>
    </row>
    <row r="271" spans="1:22" ht="15.95" customHeight="1" x14ac:dyDescent="0.2">
      <c r="A271" s="28" t="s">
        <v>1632</v>
      </c>
      <c r="B271" s="7">
        <v>44575</v>
      </c>
      <c r="C271" s="7">
        <v>44575</v>
      </c>
      <c r="D271" s="7">
        <v>44580.505046296297</v>
      </c>
      <c r="E271" s="20">
        <v>1181</v>
      </c>
      <c r="F271" s="27" t="str">
        <f>VLOOKUP(E271,PROVEEDORES!$A$2:$D$1013,2,0)</f>
        <v>CENTRO MEDICO BELGRANO SA</v>
      </c>
      <c r="G271" s="6" t="s">
        <v>351</v>
      </c>
      <c r="H271" s="6" t="s">
        <v>484</v>
      </c>
      <c r="I271" s="8">
        <v>21</v>
      </c>
      <c r="J271" s="9">
        <v>127.44</v>
      </c>
      <c r="K271" s="9">
        <v>26.7624</v>
      </c>
      <c r="L271" s="9">
        <v>154.20240000000001</v>
      </c>
      <c r="M271" s="16"/>
      <c r="N271" s="14" t="str">
        <f>IF(M271=0,"",VLOOKUP(M271,'CUENTAS_CONTABLES'!$A$2:$B$100,2,0))</f>
        <v/>
      </c>
      <c r="O271" s="10" t="s">
        <v>9246</v>
      </c>
      <c r="P271" s="39" t="s">
        <v>9252</v>
      </c>
      <c r="Q271" s="108">
        <v>4500000269</v>
      </c>
      <c r="R271" s="43">
        <v>53973</v>
      </c>
      <c r="T271" s="119"/>
      <c r="U271" s="119"/>
      <c r="V271" s="119"/>
    </row>
    <row r="272" spans="1:22" ht="15.95" customHeight="1" x14ac:dyDescent="0.2">
      <c r="A272" s="28" t="s">
        <v>1624</v>
      </c>
      <c r="B272" s="7">
        <v>44575</v>
      </c>
      <c r="C272" s="7">
        <v>44575</v>
      </c>
      <c r="D272" s="7">
        <v>44583.729317129626</v>
      </c>
      <c r="E272" s="20">
        <v>1213</v>
      </c>
      <c r="F272" s="27" t="str">
        <f>VLOOKUP(E272,PROVEEDORES!$A$2:$D$1013,2,0)</f>
        <v>COMBUSTIBLES Y SERVICIOS S.R.L.</v>
      </c>
      <c r="G272" s="6" t="s">
        <v>351</v>
      </c>
      <c r="H272" s="6" t="s">
        <v>482</v>
      </c>
      <c r="I272" s="8">
        <v>21</v>
      </c>
      <c r="J272" s="9">
        <v>3750</v>
      </c>
      <c r="K272" s="9">
        <v>787.5</v>
      </c>
      <c r="L272" s="9">
        <v>4537.5</v>
      </c>
      <c r="M272" s="16"/>
      <c r="N272" s="14" t="str">
        <f>IF(M272=0,"",VLOOKUP(M272,'CUENTAS_CONTABLES'!$A$2:$B$100,2,0))</f>
        <v/>
      </c>
      <c r="O272" s="10" t="s">
        <v>9244</v>
      </c>
      <c r="P272" s="39" t="s">
        <v>9252</v>
      </c>
      <c r="Q272" s="107">
        <v>4500000270</v>
      </c>
      <c r="R272" s="43">
        <v>53974</v>
      </c>
      <c r="T272" s="119"/>
      <c r="U272" s="119"/>
      <c r="V272" s="119"/>
    </row>
    <row r="273" spans="1:22" ht="15.95" customHeight="1" x14ac:dyDescent="0.2">
      <c r="A273" s="28" t="s">
        <v>1637</v>
      </c>
      <c r="B273" s="7">
        <v>44575</v>
      </c>
      <c r="C273" s="7">
        <v>44575</v>
      </c>
      <c r="D273" s="7">
        <v>44580.535243055558</v>
      </c>
      <c r="E273" s="20">
        <v>1230</v>
      </c>
      <c r="F273" s="27" t="str">
        <f>VLOOKUP(E273,PROVEEDORES!$A$2:$D$1013,2,0)</f>
        <v>COSTA PARANA S.C.A</v>
      </c>
      <c r="G273" s="6" t="s">
        <v>351</v>
      </c>
      <c r="H273" s="6" t="s">
        <v>418</v>
      </c>
      <c r="I273" s="8">
        <v>21</v>
      </c>
      <c r="J273" s="9">
        <v>22.31</v>
      </c>
      <c r="K273" s="9">
        <v>4.6851000000000003</v>
      </c>
      <c r="L273" s="9">
        <v>26.995100000000001</v>
      </c>
      <c r="M273" s="16"/>
      <c r="N273" s="14" t="str">
        <f>IF(M273=0,"",VLOOKUP(M273,'CUENTAS_CONTABLES'!$A$2:$B$100,2,0))</f>
        <v/>
      </c>
      <c r="O273" s="10" t="s">
        <v>9242</v>
      </c>
      <c r="P273" s="39" t="s">
        <v>9252</v>
      </c>
      <c r="Q273" s="108">
        <v>4500000271</v>
      </c>
      <c r="R273" s="43">
        <v>53975</v>
      </c>
      <c r="T273" s="119"/>
      <c r="U273" s="119"/>
      <c r="V273" s="119"/>
    </row>
    <row r="274" spans="1:22" ht="15.95" customHeight="1" x14ac:dyDescent="0.2">
      <c r="A274" s="28" t="s">
        <v>1642</v>
      </c>
      <c r="B274" s="7">
        <v>44575</v>
      </c>
      <c r="C274" s="7">
        <v>44575</v>
      </c>
      <c r="D274" s="7">
        <v>44583.692824074074</v>
      </c>
      <c r="E274" s="20">
        <v>1290</v>
      </c>
      <c r="F274" s="27" t="str">
        <f>VLOOKUP(E274,PROVEEDORES!$A$2:$D$1013,2,0)</f>
        <v>EDGARDO HORACIO HERRERA</v>
      </c>
      <c r="G274" s="6" t="s">
        <v>352</v>
      </c>
      <c r="H274" s="6" t="s">
        <v>487</v>
      </c>
      <c r="I274" s="8">
        <v>0</v>
      </c>
      <c r="J274" s="9">
        <v>30846</v>
      </c>
      <c r="K274" s="9">
        <v>0</v>
      </c>
      <c r="L274" s="9">
        <v>30846</v>
      </c>
      <c r="M274" s="16"/>
      <c r="N274" s="14" t="str">
        <f>IF(M274=0,"",VLOOKUP(M274,'CUENTAS_CONTABLES'!$A$2:$B$100,2,0))</f>
        <v/>
      </c>
      <c r="O274" s="10" t="s">
        <v>9246</v>
      </c>
      <c r="P274" s="39" t="s">
        <v>9252</v>
      </c>
      <c r="Q274" s="107">
        <v>4500000272</v>
      </c>
      <c r="R274" s="43">
        <v>53976</v>
      </c>
      <c r="T274" s="119"/>
      <c r="U274" s="119"/>
      <c r="V274" s="119"/>
    </row>
    <row r="275" spans="1:22" ht="15.95" customHeight="1" x14ac:dyDescent="0.2">
      <c r="A275" s="28" t="s">
        <v>1650</v>
      </c>
      <c r="B275" s="7">
        <v>44575</v>
      </c>
      <c r="C275" s="7">
        <v>44575</v>
      </c>
      <c r="D275" s="7">
        <v>44583.692337962966</v>
      </c>
      <c r="E275" s="20">
        <v>1358</v>
      </c>
      <c r="F275" s="27" t="str">
        <f>VLOOKUP(E275,PROVEEDORES!$A$2:$D$1013,2,0)</f>
        <v>EUROLAMP SRL</v>
      </c>
      <c r="G275" s="6" t="s">
        <v>351</v>
      </c>
      <c r="H275" s="6" t="s">
        <v>412</v>
      </c>
      <c r="I275" s="8">
        <v>21</v>
      </c>
      <c r="J275" s="9">
        <v>94.92</v>
      </c>
      <c r="K275" s="9">
        <v>19.933199999999999</v>
      </c>
      <c r="L275" s="9">
        <v>114.8532</v>
      </c>
      <c r="M275" s="16"/>
      <c r="N275" s="14" t="str">
        <f>IF(M275=0,"",VLOOKUP(M275,'CUENTAS_CONTABLES'!$A$2:$B$100,2,0))</f>
        <v/>
      </c>
      <c r="O275" s="10" t="s">
        <v>9248</v>
      </c>
      <c r="P275" s="39" t="s">
        <v>9252</v>
      </c>
      <c r="Q275" s="108">
        <v>4500000273</v>
      </c>
      <c r="R275" s="43">
        <v>53977</v>
      </c>
      <c r="T275" s="119"/>
      <c r="U275" s="119"/>
      <c r="V275" s="119"/>
    </row>
    <row r="276" spans="1:22" ht="15.95" customHeight="1" x14ac:dyDescent="0.2">
      <c r="A276" s="28" t="s">
        <v>1625</v>
      </c>
      <c r="B276" s="7">
        <v>44575</v>
      </c>
      <c r="C276" s="7">
        <v>44575</v>
      </c>
      <c r="D276" s="7">
        <v>44587.468252314815</v>
      </c>
      <c r="E276" s="20">
        <v>1381</v>
      </c>
      <c r="F276" s="27" t="str">
        <f>VLOOKUP(E276,PROVEEDORES!$A$2:$D$1013,2,0)</f>
        <v>FERRARI MARTIN GONZALO</v>
      </c>
      <c r="G276" s="6" t="s">
        <v>351</v>
      </c>
      <c r="H276" s="6" t="s">
        <v>383</v>
      </c>
      <c r="I276" s="8">
        <v>21</v>
      </c>
      <c r="J276" s="9">
        <v>190.28</v>
      </c>
      <c r="K276" s="9">
        <v>39.958800000000004</v>
      </c>
      <c r="L276" s="9">
        <v>230.2388</v>
      </c>
      <c r="M276" s="16"/>
      <c r="N276" s="14" t="str">
        <f>IF(M276=0,"",VLOOKUP(M276,'CUENTAS_CONTABLES'!$A$2:$B$100,2,0))</f>
        <v/>
      </c>
      <c r="O276" s="11" t="s">
        <v>9245</v>
      </c>
      <c r="P276" s="40" t="s">
        <v>9252</v>
      </c>
      <c r="Q276" s="107">
        <v>4500000274</v>
      </c>
      <c r="R276" s="43">
        <v>53978</v>
      </c>
      <c r="T276" s="119"/>
      <c r="U276" s="119"/>
      <c r="V276" s="119"/>
    </row>
    <row r="277" spans="1:22" ht="15.95" customHeight="1" x14ac:dyDescent="0.2">
      <c r="A277" s="28" t="s">
        <v>1635</v>
      </c>
      <c r="B277" s="7">
        <v>44575</v>
      </c>
      <c r="C277" s="7">
        <v>44575</v>
      </c>
      <c r="D277" s="7">
        <v>44580.508333333331</v>
      </c>
      <c r="E277" s="20">
        <v>1393</v>
      </c>
      <c r="F277" s="27" t="str">
        <f>VLOOKUP(E277,PROVEEDORES!$A$2:$D$1013,2,0)</f>
        <v>FOLGEN S.A</v>
      </c>
      <c r="G277" s="6" t="s">
        <v>351</v>
      </c>
      <c r="H277" s="6" t="s">
        <v>463</v>
      </c>
      <c r="I277" s="8">
        <v>21</v>
      </c>
      <c r="J277" s="9">
        <v>63.46</v>
      </c>
      <c r="K277" s="9">
        <v>13.326600000000001</v>
      </c>
      <c r="L277" s="9">
        <v>76.786600000000007</v>
      </c>
      <c r="M277" s="16"/>
      <c r="N277" s="14" t="str">
        <f>IF(M277=0,"",VLOOKUP(M277,'CUENTAS_CONTABLES'!$A$2:$B$100,2,0))</f>
        <v/>
      </c>
      <c r="O277" s="11" t="s">
        <v>8357</v>
      </c>
      <c r="P277" s="40" t="s">
        <v>9252</v>
      </c>
      <c r="Q277" s="108">
        <v>4500000275</v>
      </c>
      <c r="R277" s="43">
        <v>53979</v>
      </c>
      <c r="T277" s="119"/>
      <c r="U277" s="119"/>
      <c r="V277" s="119"/>
    </row>
    <row r="278" spans="1:22" ht="15.95" customHeight="1" x14ac:dyDescent="0.2">
      <c r="A278" s="28" t="s">
        <v>1622</v>
      </c>
      <c r="B278" s="7">
        <v>44575</v>
      </c>
      <c r="C278" s="7">
        <v>44575</v>
      </c>
      <c r="D278" s="7">
        <v>44587.471342592595</v>
      </c>
      <c r="E278" s="20">
        <v>1395</v>
      </c>
      <c r="F278" s="27" t="str">
        <f>VLOOKUP(E278,PROVEEDORES!$A$2:$D$1013,2,0)</f>
        <v>FORMULARIOS EL TREBOL S.R.L.</v>
      </c>
      <c r="G278" s="6" t="s">
        <v>351</v>
      </c>
      <c r="H278" s="6" t="s">
        <v>480</v>
      </c>
      <c r="I278" s="8">
        <v>21</v>
      </c>
      <c r="J278" s="9">
        <v>186.69</v>
      </c>
      <c r="K278" s="9">
        <v>39.204899999999995</v>
      </c>
      <c r="L278" s="9">
        <v>225.89490000000001</v>
      </c>
      <c r="M278" s="16"/>
      <c r="N278" s="14" t="str">
        <f>IF(M278=0,"",VLOOKUP(M278,'CUENTAS_CONTABLES'!$A$2:$B$100,2,0))</f>
        <v/>
      </c>
      <c r="O278" s="10" t="s">
        <v>9243</v>
      </c>
      <c r="P278" s="39" t="s">
        <v>9255</v>
      </c>
      <c r="Q278" s="107">
        <v>4500000276</v>
      </c>
      <c r="R278" s="43">
        <v>53980</v>
      </c>
      <c r="T278" s="119"/>
      <c r="U278" s="119"/>
      <c r="V278" s="119"/>
    </row>
    <row r="279" spans="1:22" ht="15.95" customHeight="1" x14ac:dyDescent="0.2">
      <c r="A279" s="28" t="s">
        <v>1621</v>
      </c>
      <c r="B279" s="7">
        <v>44575</v>
      </c>
      <c r="C279" s="7">
        <v>44575</v>
      </c>
      <c r="D279" s="7">
        <v>44577.660671296297</v>
      </c>
      <c r="E279" s="20">
        <v>1462</v>
      </c>
      <c r="F279" s="27" t="str">
        <f>VLOOKUP(E279,PROVEEDORES!$A$2:$D$1013,2,0)</f>
        <v>GUSTAVO MARTIN CARRILLO</v>
      </c>
      <c r="G279" s="6" t="s">
        <v>351</v>
      </c>
      <c r="H279" s="6" t="s">
        <v>479</v>
      </c>
      <c r="I279" s="8">
        <v>21</v>
      </c>
      <c r="J279" s="9">
        <v>2168.94</v>
      </c>
      <c r="K279" s="9">
        <v>455.47739999999999</v>
      </c>
      <c r="L279" s="9">
        <v>2624.4174000000003</v>
      </c>
      <c r="M279" s="16"/>
      <c r="N279" s="14" t="str">
        <f>IF(M279=0,"",VLOOKUP(M279,'CUENTAS_CONTABLES'!$A$2:$B$100,2,0))</f>
        <v/>
      </c>
      <c r="O279" s="10" t="s">
        <v>9241</v>
      </c>
      <c r="P279" s="39" t="s">
        <v>9252</v>
      </c>
      <c r="Q279" s="108">
        <v>4500000277</v>
      </c>
      <c r="R279" s="43">
        <v>53982</v>
      </c>
      <c r="T279" s="119"/>
      <c r="U279" s="119"/>
      <c r="V279" s="119"/>
    </row>
    <row r="280" spans="1:22" ht="15.95" customHeight="1" x14ac:dyDescent="0.2">
      <c r="A280" s="28" t="s">
        <v>1620</v>
      </c>
      <c r="B280" s="7">
        <v>44575</v>
      </c>
      <c r="C280" s="7">
        <v>44575</v>
      </c>
      <c r="D280" s="7">
        <v>44576.515590277777</v>
      </c>
      <c r="E280" s="20">
        <v>1468</v>
      </c>
      <c r="F280" s="27" t="str">
        <f>VLOOKUP(E280,PROVEEDORES!$A$2:$D$1013,2,0)</f>
        <v>HERRAJES PATRICIOS SA</v>
      </c>
      <c r="G280" s="6" t="s">
        <v>351</v>
      </c>
      <c r="H280" s="6" t="s">
        <v>380</v>
      </c>
      <c r="I280" s="8">
        <v>21</v>
      </c>
      <c r="J280" s="9">
        <v>475.21</v>
      </c>
      <c r="K280" s="9">
        <v>99.7941</v>
      </c>
      <c r="L280" s="9">
        <v>575.00409999999999</v>
      </c>
      <c r="M280" s="16"/>
      <c r="N280" s="14" t="str">
        <f>IF(M280=0,"",VLOOKUP(M280,'CUENTAS_CONTABLES'!$A$2:$B$100,2,0))</f>
        <v/>
      </c>
      <c r="O280" s="10" t="s">
        <v>9246</v>
      </c>
      <c r="P280" s="39" t="s">
        <v>9255</v>
      </c>
      <c r="Q280" s="107">
        <v>4500000278</v>
      </c>
      <c r="R280" s="43">
        <v>53983</v>
      </c>
      <c r="T280" s="119"/>
      <c r="U280" s="119"/>
      <c r="V280" s="119"/>
    </row>
    <row r="281" spans="1:22" ht="15.95" customHeight="1" x14ac:dyDescent="0.2">
      <c r="A281" s="28" t="s">
        <v>1636</v>
      </c>
      <c r="B281" s="7">
        <v>44575</v>
      </c>
      <c r="C281" s="7">
        <v>44575</v>
      </c>
      <c r="D281" s="7">
        <v>44580.507754629631</v>
      </c>
      <c r="E281" s="20">
        <v>1557</v>
      </c>
      <c r="F281" s="27" t="str">
        <f>VLOOKUP(E281,PROVEEDORES!$A$2:$D$1013,2,0)</f>
        <v>LA CUARTA S.A.</v>
      </c>
      <c r="G281" s="6" t="s">
        <v>351</v>
      </c>
      <c r="H281" s="6" t="s">
        <v>463</v>
      </c>
      <c r="I281" s="8">
        <v>21</v>
      </c>
      <c r="J281" s="9">
        <v>63.46</v>
      </c>
      <c r="K281" s="9">
        <v>13.326600000000001</v>
      </c>
      <c r="L281" s="9">
        <v>76.786600000000007</v>
      </c>
      <c r="M281" s="16"/>
      <c r="N281" s="14" t="str">
        <f>IF(M281=0,"",VLOOKUP(M281,'CUENTAS_CONTABLES'!$A$2:$B$100,2,0))</f>
        <v/>
      </c>
      <c r="O281" s="10" t="s">
        <v>9240</v>
      </c>
      <c r="P281" s="39" t="s">
        <v>9252</v>
      </c>
      <c r="Q281" s="108">
        <v>4500000279</v>
      </c>
      <c r="R281" s="43">
        <v>53984</v>
      </c>
      <c r="T281" s="119"/>
      <c r="U281" s="119"/>
      <c r="V281" s="119"/>
    </row>
    <row r="282" spans="1:22" ht="15.95" customHeight="1" x14ac:dyDescent="0.2">
      <c r="A282" s="28" t="s">
        <v>1646</v>
      </c>
      <c r="B282" s="7">
        <v>44575</v>
      </c>
      <c r="C282" s="7">
        <v>44575</v>
      </c>
      <c r="D282" s="7">
        <v>44583.624247685184</v>
      </c>
      <c r="E282" s="20">
        <v>1579</v>
      </c>
      <c r="F282" s="27" t="str">
        <f>VLOOKUP(E282,PROVEEDORES!$A$2:$D$1013,2,0)</f>
        <v>LE PETIT TRIANON S.A.A</v>
      </c>
      <c r="G282" s="6" t="s">
        <v>351</v>
      </c>
      <c r="H282" s="6" t="s">
        <v>407</v>
      </c>
      <c r="I282" s="8">
        <v>21</v>
      </c>
      <c r="J282" s="9">
        <v>80.94</v>
      </c>
      <c r="K282" s="9">
        <v>16.997399999999999</v>
      </c>
      <c r="L282" s="9">
        <v>97.937399999999997</v>
      </c>
      <c r="M282" s="16"/>
      <c r="N282" s="14" t="str">
        <f>IF(M282=0,"",VLOOKUP(M282,'CUENTAS_CONTABLES'!$A$2:$B$100,2,0))</f>
        <v/>
      </c>
      <c r="O282" s="10" t="s">
        <v>8357</v>
      </c>
      <c r="P282" s="39" t="s">
        <v>9252</v>
      </c>
      <c r="Q282" s="107">
        <v>4500000280</v>
      </c>
      <c r="R282" s="43">
        <v>53985</v>
      </c>
      <c r="T282" s="119"/>
      <c r="U282" s="119"/>
      <c r="V282" s="119"/>
    </row>
    <row r="283" spans="1:22" ht="15.95" customHeight="1" x14ac:dyDescent="0.2">
      <c r="A283" s="28" t="s">
        <v>1623</v>
      </c>
      <c r="B283" s="7">
        <v>44575</v>
      </c>
      <c r="C283" s="7">
        <v>44575</v>
      </c>
      <c r="D283" s="7">
        <v>44587.662418981483</v>
      </c>
      <c r="E283" s="20">
        <v>1602</v>
      </c>
      <c r="F283" s="27" t="str">
        <f>VLOOKUP(E283,PROVEEDORES!$A$2:$D$1013,2,0)</f>
        <v>LOPEZ NANCY ELVIRA</v>
      </c>
      <c r="G283" s="6" t="s">
        <v>351</v>
      </c>
      <c r="H283" s="6" t="s">
        <v>481</v>
      </c>
      <c r="I283" s="8">
        <v>21</v>
      </c>
      <c r="J283" s="9">
        <v>104.22</v>
      </c>
      <c r="K283" s="9">
        <v>21.886199999999999</v>
      </c>
      <c r="L283" s="9">
        <v>126.1062</v>
      </c>
      <c r="M283" s="16"/>
      <c r="N283" s="14" t="str">
        <f>IF(M283=0,"",VLOOKUP(M283,'CUENTAS_CONTABLES'!$A$2:$B$100,2,0))</f>
        <v/>
      </c>
      <c r="O283" s="10" t="s">
        <v>9248</v>
      </c>
      <c r="P283" s="39" t="s">
        <v>9255</v>
      </c>
      <c r="Q283" s="108">
        <v>4500000281</v>
      </c>
      <c r="R283" s="43">
        <v>53986</v>
      </c>
      <c r="T283" s="119"/>
      <c r="U283" s="119"/>
      <c r="V283" s="119"/>
    </row>
    <row r="284" spans="1:22" ht="15.95" customHeight="1" x14ac:dyDescent="0.2">
      <c r="A284" s="28" t="s">
        <v>1629</v>
      </c>
      <c r="B284" s="7">
        <v>44575</v>
      </c>
      <c r="C284" s="7">
        <v>44575</v>
      </c>
      <c r="D284" s="7">
        <v>44595.679861111108</v>
      </c>
      <c r="E284" s="20">
        <v>1627</v>
      </c>
      <c r="F284" s="27" t="str">
        <f>VLOOKUP(E284,PROVEEDORES!$A$2:$D$1013,2,0)</f>
        <v>MAPLE ROSARIO S.A.</v>
      </c>
      <c r="G284" s="6" t="s">
        <v>351</v>
      </c>
      <c r="H284" s="6" t="s">
        <v>357</v>
      </c>
      <c r="I284" s="8">
        <v>21</v>
      </c>
      <c r="J284" s="9">
        <v>23649.68</v>
      </c>
      <c r="K284" s="9">
        <v>4966.4328000000005</v>
      </c>
      <c r="L284" s="9">
        <v>28616.112800000003</v>
      </c>
      <c r="M284" s="16"/>
      <c r="N284" s="14" t="str">
        <f>IF(M284=0,"",VLOOKUP(M284,'CUENTAS_CONTABLES'!$A$2:$B$100,2,0))</f>
        <v/>
      </c>
      <c r="O284" s="11" t="s">
        <v>9242</v>
      </c>
      <c r="P284" s="40" t="s">
        <v>9252</v>
      </c>
      <c r="Q284" s="107">
        <v>4500000282</v>
      </c>
      <c r="R284" s="43">
        <v>53987</v>
      </c>
      <c r="T284" s="119"/>
      <c r="U284" s="119"/>
      <c r="V284" s="119"/>
    </row>
    <row r="285" spans="1:22" ht="15.95" customHeight="1" x14ac:dyDescent="0.2">
      <c r="A285" s="28" t="s">
        <v>1628</v>
      </c>
      <c r="B285" s="7">
        <v>44575</v>
      </c>
      <c r="C285" s="7">
        <v>44575</v>
      </c>
      <c r="D285" s="7">
        <v>44587.460856481484</v>
      </c>
      <c r="E285" s="20">
        <v>1639</v>
      </c>
      <c r="F285" s="27" t="str">
        <f>VLOOKUP(E285,PROVEEDORES!$A$2:$D$1013,2,0)</f>
        <v>MARIA GABRIELA LA ROSA</v>
      </c>
      <c r="G285" s="6" t="s">
        <v>351</v>
      </c>
      <c r="H285" s="6" t="s">
        <v>388</v>
      </c>
      <c r="I285" s="8">
        <v>21</v>
      </c>
      <c r="J285" s="9">
        <v>406.68</v>
      </c>
      <c r="K285" s="9">
        <v>85.402800000000013</v>
      </c>
      <c r="L285" s="9">
        <v>492.08280000000002</v>
      </c>
      <c r="M285" s="16"/>
      <c r="N285" s="14" t="str">
        <f>IF(M285=0,"",VLOOKUP(M285,'CUENTAS_CONTABLES'!$A$2:$B$100,2,0))</f>
        <v/>
      </c>
      <c r="O285" s="10" t="s">
        <v>9245</v>
      </c>
      <c r="P285" s="39" t="s">
        <v>9253</v>
      </c>
      <c r="Q285" s="108">
        <v>4500000283</v>
      </c>
      <c r="R285" s="43">
        <v>53988</v>
      </c>
      <c r="T285" s="119"/>
      <c r="U285" s="119"/>
      <c r="V285" s="119"/>
    </row>
    <row r="286" spans="1:22" ht="15.95" customHeight="1" x14ac:dyDescent="0.2">
      <c r="A286" s="28" t="s">
        <v>1641</v>
      </c>
      <c r="B286" s="7">
        <v>44575</v>
      </c>
      <c r="C286" s="7">
        <v>44575</v>
      </c>
      <c r="D286" s="7">
        <v>44588.503576388888</v>
      </c>
      <c r="E286" s="20">
        <v>1670</v>
      </c>
      <c r="F286" s="27" t="str">
        <f>VLOOKUP(E286,PROVEEDORES!$A$2:$D$1013,2,0)</f>
        <v>MERCADOLIBRE SRL</v>
      </c>
      <c r="G286" s="6" t="s">
        <v>351</v>
      </c>
      <c r="H286" s="6" t="s">
        <v>486</v>
      </c>
      <c r="I286" s="8">
        <v>21</v>
      </c>
      <c r="J286" s="9">
        <v>400</v>
      </c>
      <c r="K286" s="9">
        <v>84</v>
      </c>
      <c r="L286" s="9">
        <v>484</v>
      </c>
      <c r="M286" s="16"/>
      <c r="N286" s="14" t="str">
        <f>IF(M286=0,"",VLOOKUP(M286,'CUENTAS_CONTABLES'!$A$2:$B$100,2,0))</f>
        <v/>
      </c>
      <c r="O286" s="10" t="s">
        <v>9246</v>
      </c>
      <c r="P286" s="39" t="s">
        <v>9252</v>
      </c>
      <c r="Q286" s="107">
        <v>4500000284</v>
      </c>
      <c r="R286" s="43">
        <v>53989</v>
      </c>
      <c r="T286" s="119"/>
      <c r="U286" s="119"/>
      <c r="V286" s="119"/>
    </row>
    <row r="287" spans="1:22" ht="15.95" customHeight="1" x14ac:dyDescent="0.2">
      <c r="A287" s="28" t="s">
        <v>2114</v>
      </c>
      <c r="B287" s="7">
        <v>44575</v>
      </c>
      <c r="C287" s="7">
        <v>44594</v>
      </c>
      <c r="D287" s="7">
        <v>44615.574270833335</v>
      </c>
      <c r="E287" s="20">
        <v>1737</v>
      </c>
      <c r="F287" s="27" t="str">
        <f>VLOOKUP(E287,PROVEEDORES!$A$2:$D$1013,2,0)</f>
        <v>P. ZUCCO Y CIA. SA</v>
      </c>
      <c r="G287" s="6" t="s">
        <v>351</v>
      </c>
      <c r="H287" s="6" t="s">
        <v>617</v>
      </c>
      <c r="I287" s="8">
        <v>21</v>
      </c>
      <c r="J287" s="9">
        <v>43.42</v>
      </c>
      <c r="K287" s="9">
        <v>9.1181999999999999</v>
      </c>
      <c r="L287" s="9">
        <v>52.538200000000003</v>
      </c>
      <c r="M287" s="16" t="s">
        <v>8362</v>
      </c>
      <c r="N287" s="14" t="str">
        <f>IF(M287=0,"",VLOOKUP(M287,'CUENTAS_CONTABLES'!$A$2:$B$100,2,0))</f>
        <v>CAJA BUENOS AIRES</v>
      </c>
      <c r="O287" s="11" t="s">
        <v>9242</v>
      </c>
      <c r="P287" s="40" t="s">
        <v>9253</v>
      </c>
      <c r="Q287" s="108">
        <v>4500000285</v>
      </c>
      <c r="R287" s="43">
        <v>53990</v>
      </c>
      <c r="T287" s="119"/>
      <c r="U287" s="119"/>
      <c r="V287" s="119"/>
    </row>
    <row r="288" spans="1:22" ht="15.95" customHeight="1" x14ac:dyDescent="0.2">
      <c r="A288" s="28" t="s">
        <v>1639</v>
      </c>
      <c r="B288" s="7">
        <v>44575</v>
      </c>
      <c r="C288" s="7">
        <v>44575</v>
      </c>
      <c r="D288" s="7">
        <v>44596.704444444447</v>
      </c>
      <c r="E288" s="20">
        <v>1773</v>
      </c>
      <c r="F288" s="27" t="str">
        <f>VLOOKUP(E288,PROVEEDORES!$A$2:$D$1013,2,0)</f>
        <v>PETROSAM S.R.L.</v>
      </c>
      <c r="G288" s="6" t="s">
        <v>351</v>
      </c>
      <c r="H288" s="6" t="s">
        <v>396</v>
      </c>
      <c r="I288" s="8">
        <v>21</v>
      </c>
      <c r="J288" s="9">
        <v>931.05</v>
      </c>
      <c r="K288" s="9">
        <v>195.5205</v>
      </c>
      <c r="L288" s="9">
        <v>1126.5705</v>
      </c>
      <c r="M288" s="16"/>
      <c r="N288" s="14" t="str">
        <f>IF(M288=0,"",VLOOKUP(M288,'CUENTAS_CONTABLES'!$A$2:$B$100,2,0))</f>
        <v/>
      </c>
      <c r="O288" s="11" t="s">
        <v>9242</v>
      </c>
      <c r="P288" s="40" t="s">
        <v>9252</v>
      </c>
      <c r="Q288" s="107">
        <v>4500000286</v>
      </c>
      <c r="R288" s="43">
        <v>53991</v>
      </c>
      <c r="T288" s="119"/>
      <c r="U288" s="119"/>
      <c r="V288" s="119"/>
    </row>
    <row r="289" spans="1:22" ht="15.95" customHeight="1" x14ac:dyDescent="0.2">
      <c r="A289" s="28" t="s">
        <v>1633</v>
      </c>
      <c r="B289" s="7">
        <v>44575</v>
      </c>
      <c r="C289" s="7">
        <v>44575</v>
      </c>
      <c r="D289" s="7">
        <v>44580.501423611109</v>
      </c>
      <c r="E289" s="20">
        <v>1777</v>
      </c>
      <c r="F289" s="27" t="str">
        <f>VLOOKUP(E289,PROVEEDORES!$A$2:$D$1013,2,0)</f>
        <v>PICONE JUAN JOSE</v>
      </c>
      <c r="G289" s="6" t="s">
        <v>351</v>
      </c>
      <c r="H289" s="6" t="s">
        <v>485</v>
      </c>
      <c r="I289" s="8">
        <v>21</v>
      </c>
      <c r="J289" s="9">
        <v>110.94</v>
      </c>
      <c r="K289" s="9">
        <v>23.297399999999996</v>
      </c>
      <c r="L289" s="9">
        <v>134.23739999999998</v>
      </c>
      <c r="M289" s="16"/>
      <c r="N289" s="14" t="str">
        <f>IF(M289=0,"",VLOOKUP(M289,'CUENTAS_CONTABLES'!$A$2:$B$100,2,0))</f>
        <v/>
      </c>
      <c r="O289" s="10" t="s">
        <v>9242</v>
      </c>
      <c r="P289" s="39" t="s">
        <v>9252</v>
      </c>
      <c r="Q289" s="108">
        <v>4500000287</v>
      </c>
      <c r="R289" s="43">
        <v>53992</v>
      </c>
      <c r="T289" s="119"/>
      <c r="U289" s="119"/>
      <c r="V289" s="119"/>
    </row>
    <row r="290" spans="1:22" ht="15.95" customHeight="1" x14ac:dyDescent="0.2">
      <c r="A290" s="28" t="s">
        <v>1631</v>
      </c>
      <c r="B290" s="7">
        <v>44575</v>
      </c>
      <c r="C290" s="7">
        <v>44575</v>
      </c>
      <c r="D290" s="7">
        <v>44576.730057870373</v>
      </c>
      <c r="E290" s="20">
        <v>1812</v>
      </c>
      <c r="F290" s="27" t="str">
        <f>VLOOKUP(E290,PROVEEDORES!$A$2:$D$1013,2,0)</f>
        <v>RH CONSING GROUP S.R.L.</v>
      </c>
      <c r="G290" s="6" t="s">
        <v>352</v>
      </c>
      <c r="H290" s="6" t="s">
        <v>473</v>
      </c>
      <c r="I290" s="8">
        <v>0</v>
      </c>
      <c r="J290" s="9">
        <v>35946</v>
      </c>
      <c r="K290" s="9">
        <v>0</v>
      </c>
      <c r="L290" s="9">
        <v>35946</v>
      </c>
      <c r="M290" s="16"/>
      <c r="N290" s="14" t="str">
        <f>IF(M290=0,"",VLOOKUP(M290,'CUENTAS_CONTABLES'!$A$2:$B$100,2,0))</f>
        <v/>
      </c>
      <c r="O290" s="10" t="s">
        <v>9246</v>
      </c>
      <c r="P290" s="39" t="s">
        <v>9252</v>
      </c>
      <c r="Q290" s="107"/>
      <c r="R290" s="43">
        <v>53993</v>
      </c>
      <c r="T290" s="119"/>
      <c r="U290" s="119"/>
      <c r="V290" s="119"/>
    </row>
    <row r="291" spans="1:22" ht="15.95" customHeight="1" x14ac:dyDescent="0.2">
      <c r="A291" s="28" t="s">
        <v>1640</v>
      </c>
      <c r="B291" s="7">
        <v>44575</v>
      </c>
      <c r="C291" s="7">
        <v>44575</v>
      </c>
      <c r="D291" s="7">
        <v>44576.460057870368</v>
      </c>
      <c r="E291" s="20">
        <v>1834</v>
      </c>
      <c r="F291" s="27" t="str">
        <f>VLOOKUP(E291,PROVEEDORES!$A$2:$D$1013,2,0)</f>
        <v>ROJO Y AMARILLO S.R.L.</v>
      </c>
      <c r="G291" s="6" t="s">
        <v>351</v>
      </c>
      <c r="H291" s="6" t="s">
        <v>398</v>
      </c>
      <c r="I291" s="8">
        <v>21</v>
      </c>
      <c r="J291" s="9">
        <v>175</v>
      </c>
      <c r="K291" s="9">
        <v>36.75</v>
      </c>
      <c r="L291" s="9">
        <v>211.75</v>
      </c>
      <c r="M291" s="16"/>
      <c r="N291" s="14" t="str">
        <f>IF(M291=0,"",VLOOKUP(M291,'CUENTAS_CONTABLES'!$A$2:$B$100,2,0))</f>
        <v/>
      </c>
      <c r="O291" s="10" t="s">
        <v>9247</v>
      </c>
      <c r="P291" s="39" t="s">
        <v>9252</v>
      </c>
      <c r="Q291" s="108">
        <v>4500000289</v>
      </c>
      <c r="R291" s="43">
        <v>53994</v>
      </c>
      <c r="T291" s="119"/>
      <c r="U291" s="119"/>
      <c r="V291" s="119"/>
    </row>
    <row r="292" spans="1:22" ht="15.95" customHeight="1" x14ac:dyDescent="0.2">
      <c r="A292" s="28" t="s">
        <v>1626</v>
      </c>
      <c r="B292" s="7">
        <v>44575</v>
      </c>
      <c r="C292" s="7">
        <v>44575</v>
      </c>
      <c r="D292" s="7">
        <v>44605.535682870373</v>
      </c>
      <c r="E292" s="20">
        <v>1904</v>
      </c>
      <c r="F292" s="27" t="str">
        <f>VLOOKUP(E292,PROVEEDORES!$A$2:$D$1013,2,0)</f>
        <v>SILVIA C. INTROSSI</v>
      </c>
      <c r="G292" s="6" t="s">
        <v>351</v>
      </c>
      <c r="H292" s="6" t="s">
        <v>383</v>
      </c>
      <c r="I292" s="8">
        <v>21</v>
      </c>
      <c r="J292" s="9">
        <v>490.32</v>
      </c>
      <c r="K292" s="9">
        <v>102.96719999999999</v>
      </c>
      <c r="L292" s="9">
        <v>593.28719999999998</v>
      </c>
      <c r="M292" s="16"/>
      <c r="N292" s="14" t="str">
        <f>IF(M292=0,"",VLOOKUP(M292,'CUENTAS_CONTABLES'!$A$2:$B$100,2,0))</f>
        <v/>
      </c>
      <c r="O292" s="11" t="s">
        <v>9242</v>
      </c>
      <c r="P292" s="40" t="s">
        <v>9252</v>
      </c>
      <c r="Q292" s="107">
        <v>4500000290</v>
      </c>
      <c r="R292" s="43">
        <v>53995</v>
      </c>
      <c r="T292" s="119"/>
      <c r="U292" s="119"/>
      <c r="V292" s="119"/>
    </row>
    <row r="293" spans="1:22" ht="15.95" customHeight="1" x14ac:dyDescent="0.2">
      <c r="A293" s="28" t="s">
        <v>2085</v>
      </c>
      <c r="B293" s="7">
        <v>44575</v>
      </c>
      <c r="C293" s="7">
        <v>44594</v>
      </c>
      <c r="D293" s="7">
        <v>44630.699120370373</v>
      </c>
      <c r="E293" s="20">
        <v>1586</v>
      </c>
      <c r="F293" s="27" t="str">
        <f>VLOOKUP(E293,PROVEEDORES!$A$2:$D$1013,2,0)</f>
        <v>VORTERIS DAMIAN</v>
      </c>
      <c r="G293" s="6" t="s">
        <v>351</v>
      </c>
      <c r="H293" s="6" t="s">
        <v>390</v>
      </c>
      <c r="I293" s="8">
        <v>21</v>
      </c>
      <c r="J293" s="9">
        <v>79.12</v>
      </c>
      <c r="K293" s="9">
        <v>16.615200000000002</v>
      </c>
      <c r="L293" s="9">
        <v>95.735200000000006</v>
      </c>
      <c r="M293" s="16" t="s">
        <v>8362</v>
      </c>
      <c r="N293" s="14" t="str">
        <f>IF(M293=0,"",VLOOKUP(M293,'CUENTAS_CONTABLES'!$A$2:$B$100,2,0))</f>
        <v>CAJA BUENOS AIRES</v>
      </c>
      <c r="O293" s="11" t="s">
        <v>9245</v>
      </c>
      <c r="P293" s="40" t="s">
        <v>9256</v>
      </c>
      <c r="Q293" s="108">
        <v>4500000291</v>
      </c>
      <c r="R293" s="43">
        <v>53996</v>
      </c>
      <c r="T293" s="119"/>
      <c r="U293" s="119"/>
      <c r="V293" s="119"/>
    </row>
    <row r="294" spans="1:22" ht="15.95" customHeight="1" x14ac:dyDescent="0.2">
      <c r="A294" s="28" t="s">
        <v>1664</v>
      </c>
      <c r="B294" s="7">
        <v>44576</v>
      </c>
      <c r="C294" s="7">
        <v>44576</v>
      </c>
      <c r="D294" s="7">
        <v>44580.508796296293</v>
      </c>
      <c r="E294" s="20">
        <v>1101</v>
      </c>
      <c r="F294" s="27" t="str">
        <f>VLOOKUP(E294,PROVEEDORES!$A$2:$D$1013,2,0)</f>
        <v>BACS BANCO DE CRÉDITO &amp; SECURITIZACIÓN S.A.</v>
      </c>
      <c r="G294" s="6" t="s">
        <v>351</v>
      </c>
      <c r="H294" s="6" t="s">
        <v>393</v>
      </c>
      <c r="I294" s="8">
        <v>21</v>
      </c>
      <c r="J294" s="9">
        <v>92.73</v>
      </c>
      <c r="K294" s="9">
        <v>19.473300000000002</v>
      </c>
      <c r="L294" s="9">
        <v>112.20330000000001</v>
      </c>
      <c r="M294" s="16"/>
      <c r="N294" s="14" t="str">
        <f>IF(M294=0,"",VLOOKUP(M294,'CUENTAS_CONTABLES'!$A$2:$B$100,2,0))</f>
        <v/>
      </c>
      <c r="O294" s="11" t="s">
        <v>9244</v>
      </c>
      <c r="P294" s="40" t="s">
        <v>9252</v>
      </c>
      <c r="Q294" s="107">
        <v>4500000292</v>
      </c>
      <c r="R294" s="43">
        <v>53998</v>
      </c>
      <c r="T294" s="119"/>
      <c r="U294" s="119"/>
      <c r="V294" s="119"/>
    </row>
    <row r="295" spans="1:22" ht="15.95" customHeight="1" x14ac:dyDescent="0.2">
      <c r="A295" s="28" t="s">
        <v>1670</v>
      </c>
      <c r="B295" s="7">
        <v>44576</v>
      </c>
      <c r="C295" s="7">
        <v>44576</v>
      </c>
      <c r="D295" s="7">
        <v>44596.704976851855</v>
      </c>
      <c r="E295" s="20">
        <v>1101</v>
      </c>
      <c r="F295" s="27" t="str">
        <f>VLOOKUP(E295,PROVEEDORES!$A$2:$D$1013,2,0)</f>
        <v>BACS BANCO DE CRÉDITO &amp; SECURITIZACIÓN S.A.</v>
      </c>
      <c r="G295" s="6" t="s">
        <v>351</v>
      </c>
      <c r="H295" s="6" t="s">
        <v>396</v>
      </c>
      <c r="I295" s="8">
        <v>21</v>
      </c>
      <c r="J295" s="9">
        <v>626.33000000000004</v>
      </c>
      <c r="K295" s="9">
        <v>131.52930000000001</v>
      </c>
      <c r="L295" s="9">
        <v>757.85930000000008</v>
      </c>
      <c r="M295" s="16"/>
      <c r="N295" s="14" t="str">
        <f>IF(M295=0,"",VLOOKUP(M295,'CUENTAS_CONTABLES'!$A$2:$B$100,2,0))</f>
        <v/>
      </c>
      <c r="O295" s="11" t="s">
        <v>9248</v>
      </c>
      <c r="P295" s="40" t="s">
        <v>9252</v>
      </c>
      <c r="Q295" s="108">
        <v>4500000293</v>
      </c>
      <c r="R295" s="43">
        <v>53999</v>
      </c>
      <c r="T295" s="119"/>
      <c r="U295" s="119"/>
      <c r="V295" s="119"/>
    </row>
    <row r="296" spans="1:22" ht="15.95" customHeight="1" x14ac:dyDescent="0.2">
      <c r="A296" s="28" t="s">
        <v>1653</v>
      </c>
      <c r="B296" s="7">
        <v>44576</v>
      </c>
      <c r="C296" s="7">
        <v>44576</v>
      </c>
      <c r="D296" s="7">
        <v>44583.675787037035</v>
      </c>
      <c r="E296" s="20">
        <v>1115</v>
      </c>
      <c r="F296" s="27" t="str">
        <f>VLOOKUP(E296,PROVEEDORES!$A$2:$D$1013,2,0)</f>
        <v>BATTISTELLA JUAN MARCELO</v>
      </c>
      <c r="G296" s="6" t="s">
        <v>351</v>
      </c>
      <c r="H296" s="6" t="s">
        <v>494</v>
      </c>
      <c r="I296" s="8">
        <v>21</v>
      </c>
      <c r="J296" s="9">
        <v>145.47</v>
      </c>
      <c r="K296" s="9">
        <v>30.5487</v>
      </c>
      <c r="L296" s="9">
        <v>176.0187</v>
      </c>
      <c r="M296" s="16"/>
      <c r="N296" s="14" t="str">
        <f>IF(M296=0,"",VLOOKUP(M296,'CUENTAS_CONTABLES'!$A$2:$B$100,2,0))</f>
        <v/>
      </c>
      <c r="O296" s="10" t="s">
        <v>9245</v>
      </c>
      <c r="P296" s="39" t="s">
        <v>9252</v>
      </c>
      <c r="Q296" s="107">
        <v>4500000294</v>
      </c>
      <c r="R296" s="43">
        <v>54000</v>
      </c>
      <c r="T296" s="119"/>
      <c r="U296" s="119"/>
      <c r="V296" s="119"/>
    </row>
    <row r="297" spans="1:22" ht="15.95" customHeight="1" x14ac:dyDescent="0.2">
      <c r="A297" s="28" t="s">
        <v>1660</v>
      </c>
      <c r="B297" s="7">
        <v>44576</v>
      </c>
      <c r="C297" s="7">
        <v>44576</v>
      </c>
      <c r="D297" s="7">
        <v>44587.466493055559</v>
      </c>
      <c r="E297" s="20">
        <v>1163</v>
      </c>
      <c r="F297" s="27" t="str">
        <f>VLOOKUP(E297,PROVEEDORES!$A$2:$D$1013,2,0)</f>
        <v>CARONI CARLOS FERNANDO</v>
      </c>
      <c r="G297" s="6" t="s">
        <v>351</v>
      </c>
      <c r="H297" s="6" t="s">
        <v>388</v>
      </c>
      <c r="I297" s="8">
        <v>21</v>
      </c>
      <c r="J297" s="9">
        <v>62.57</v>
      </c>
      <c r="K297" s="9">
        <v>13.139699999999999</v>
      </c>
      <c r="L297" s="9">
        <v>75.709699999999998</v>
      </c>
      <c r="M297" s="16"/>
      <c r="N297" s="14" t="str">
        <f>IF(M297=0,"",VLOOKUP(M297,'CUENTAS_CONTABLES'!$A$2:$B$100,2,0))</f>
        <v/>
      </c>
      <c r="O297" s="11" t="s">
        <v>9245</v>
      </c>
      <c r="P297" s="40" t="s">
        <v>9252</v>
      </c>
      <c r="Q297" s="108">
        <v>4500000295</v>
      </c>
      <c r="R297" s="43">
        <v>54001</v>
      </c>
      <c r="T297" s="119"/>
      <c r="U297" s="119"/>
      <c r="V297" s="119"/>
    </row>
    <row r="298" spans="1:22" ht="15.95" customHeight="1" x14ac:dyDescent="0.2">
      <c r="A298" s="28" t="s">
        <v>1666</v>
      </c>
      <c r="B298" s="7">
        <v>44576</v>
      </c>
      <c r="C298" s="7">
        <v>44576</v>
      </c>
      <c r="D298" s="7">
        <v>44580.507048611114</v>
      </c>
      <c r="E298" s="20">
        <v>1228</v>
      </c>
      <c r="F298" s="27" t="str">
        <f>VLOOKUP(E298,PROVEEDORES!$A$2:$D$1013,2,0)</f>
        <v>CORREO ARGENTINO S.A.</v>
      </c>
      <c r="G298" s="6" t="s">
        <v>351</v>
      </c>
      <c r="H298" s="6" t="s">
        <v>463</v>
      </c>
      <c r="I298" s="8">
        <v>21</v>
      </c>
      <c r="J298" s="9">
        <v>190.51</v>
      </c>
      <c r="K298" s="9">
        <v>40.007100000000001</v>
      </c>
      <c r="L298" s="9">
        <v>230.5171</v>
      </c>
      <c r="M298" s="16"/>
      <c r="N298" s="14" t="str">
        <f>IF(M298=0,"",VLOOKUP(M298,'CUENTAS_CONTABLES'!$A$2:$B$100,2,0))</f>
        <v/>
      </c>
      <c r="O298" s="10" t="s">
        <v>9248</v>
      </c>
      <c r="P298" s="39" t="s">
        <v>9252</v>
      </c>
      <c r="Q298" s="107">
        <v>4500000296</v>
      </c>
      <c r="R298" s="43">
        <v>54002</v>
      </c>
      <c r="T298" s="119"/>
      <c r="U298" s="119"/>
      <c r="V298" s="119"/>
    </row>
    <row r="299" spans="1:22" ht="15.95" customHeight="1" x14ac:dyDescent="0.2">
      <c r="A299" s="28" t="s">
        <v>1651</v>
      </c>
      <c r="B299" s="7">
        <v>44576</v>
      </c>
      <c r="C299" s="7">
        <v>44576</v>
      </c>
      <c r="D299" s="7">
        <v>44587.745844907404</v>
      </c>
      <c r="E299" s="20">
        <v>1233</v>
      </c>
      <c r="F299" s="27" t="str">
        <f>VLOOKUP(E299,PROVEEDORES!$A$2:$D$1013,2,0)</f>
        <v>CRESCENTINI ROBERTO ANTONIO</v>
      </c>
      <c r="G299" s="6" t="s">
        <v>351</v>
      </c>
      <c r="H299" s="6" t="s">
        <v>492</v>
      </c>
      <c r="I299" s="8">
        <v>27</v>
      </c>
      <c r="J299" s="9">
        <v>5448.4699999999993</v>
      </c>
      <c r="K299" s="9">
        <v>1471.0868999999998</v>
      </c>
      <c r="L299" s="9">
        <v>6919.5568999999996</v>
      </c>
      <c r="M299" s="16"/>
      <c r="N299" s="14" t="str">
        <f>IF(M299=0,"",VLOOKUP(M299,'CUENTAS_CONTABLES'!$A$2:$B$100,2,0))</f>
        <v/>
      </c>
      <c r="O299" s="10" t="s">
        <v>9242</v>
      </c>
      <c r="P299" s="39" t="s">
        <v>9252</v>
      </c>
      <c r="Q299" s="108">
        <v>4500000297</v>
      </c>
      <c r="R299" s="43">
        <v>54003</v>
      </c>
      <c r="T299" s="119"/>
      <c r="U299" s="119"/>
      <c r="V299" s="119"/>
    </row>
    <row r="300" spans="1:22" ht="15.95" customHeight="1" x14ac:dyDescent="0.2">
      <c r="A300" s="28" t="s">
        <v>1673</v>
      </c>
      <c r="B300" s="7">
        <v>44576</v>
      </c>
      <c r="C300" s="7">
        <v>44576</v>
      </c>
      <c r="D300" s="7">
        <v>44610.508599537039</v>
      </c>
      <c r="E300" s="20">
        <v>1286</v>
      </c>
      <c r="F300" s="27" t="str">
        <f>VLOOKUP(E300,PROVEEDORES!$A$2:$D$1013,2,0)</f>
        <v>ECADAT SA</v>
      </c>
      <c r="G300" s="6" t="s">
        <v>351</v>
      </c>
      <c r="H300" s="6" t="s">
        <v>499</v>
      </c>
      <c r="I300" s="8">
        <v>21</v>
      </c>
      <c r="J300" s="9">
        <v>219.85</v>
      </c>
      <c r="K300" s="9">
        <v>46.168499999999995</v>
      </c>
      <c r="L300" s="9">
        <v>266.01850000000002</v>
      </c>
      <c r="M300" s="16"/>
      <c r="N300" s="14" t="str">
        <f>IF(M300=0,"",VLOOKUP(M300,'CUENTAS_CONTABLES'!$A$2:$B$100,2,0))</f>
        <v/>
      </c>
      <c r="O300" s="10" t="s">
        <v>9246</v>
      </c>
      <c r="P300" s="39" t="s">
        <v>9259</v>
      </c>
      <c r="Q300" s="107">
        <v>4500000298</v>
      </c>
      <c r="R300" s="43">
        <v>54004</v>
      </c>
      <c r="T300" s="119"/>
      <c r="U300" s="119"/>
      <c r="V300" s="119"/>
    </row>
    <row r="301" spans="1:22" ht="15.95" customHeight="1" x14ac:dyDescent="0.2">
      <c r="A301" s="28" t="s">
        <v>1665</v>
      </c>
      <c r="B301" s="7">
        <v>44576</v>
      </c>
      <c r="C301" s="7">
        <v>44576</v>
      </c>
      <c r="D301" s="7">
        <v>44580.520578703705</v>
      </c>
      <c r="E301" s="20">
        <v>1304</v>
      </c>
      <c r="F301" s="27" t="str">
        <f>VLOOKUP(E301,PROVEEDORES!$A$2:$D$1013,2,0)</f>
        <v>EL SURTIDOR</v>
      </c>
      <c r="G301" s="6" t="s">
        <v>351</v>
      </c>
      <c r="H301" s="6" t="s">
        <v>463</v>
      </c>
      <c r="I301" s="8">
        <v>21</v>
      </c>
      <c r="J301" s="9">
        <v>222.18</v>
      </c>
      <c r="K301" s="9">
        <v>46.657799999999995</v>
      </c>
      <c r="L301" s="9">
        <v>268.83780000000002</v>
      </c>
      <c r="M301" s="16"/>
      <c r="N301" s="14" t="str">
        <f>IF(M301=0,"",VLOOKUP(M301,'CUENTAS_CONTABLES'!$A$2:$B$100,2,0))</f>
        <v/>
      </c>
      <c r="O301" s="10" t="s">
        <v>9244</v>
      </c>
      <c r="P301" s="39" t="s">
        <v>9259</v>
      </c>
      <c r="Q301" s="108">
        <v>4500000299</v>
      </c>
      <c r="R301" s="43">
        <v>54005</v>
      </c>
      <c r="T301" s="119"/>
      <c r="U301" s="119"/>
      <c r="V301" s="119"/>
    </row>
    <row r="302" spans="1:22" ht="15.95" customHeight="1" x14ac:dyDescent="0.2">
      <c r="A302" s="28" t="s">
        <v>1669</v>
      </c>
      <c r="B302" s="7">
        <v>44576</v>
      </c>
      <c r="C302" s="7">
        <v>44576</v>
      </c>
      <c r="D302" s="7">
        <v>44577.435335648152</v>
      </c>
      <c r="E302" s="20">
        <v>1316</v>
      </c>
      <c r="F302" s="27" t="str">
        <f>VLOOKUP(E302,PROVEEDORES!$A$2:$D$1013,2,0)</f>
        <v>EMICAS S.R.L.</v>
      </c>
      <c r="G302" s="6" t="s">
        <v>351</v>
      </c>
      <c r="H302" s="6" t="s">
        <v>396</v>
      </c>
      <c r="I302" s="8">
        <v>21</v>
      </c>
      <c r="J302" s="9">
        <v>82.19</v>
      </c>
      <c r="K302" s="9">
        <v>17.259900000000002</v>
      </c>
      <c r="L302" s="9">
        <v>99.4499</v>
      </c>
      <c r="M302" s="16"/>
      <c r="N302" s="14" t="str">
        <f>IF(M302=0,"",VLOOKUP(M302,'CUENTAS_CONTABLES'!$A$2:$B$100,2,0))</f>
        <v/>
      </c>
      <c r="O302" s="11" t="s">
        <v>9246</v>
      </c>
      <c r="P302" s="40" t="s">
        <v>9252</v>
      </c>
      <c r="Q302" s="107">
        <v>4500000300</v>
      </c>
      <c r="R302" s="43">
        <v>54006</v>
      </c>
      <c r="T302" s="119"/>
      <c r="U302" s="119"/>
      <c r="V302" s="119"/>
    </row>
    <row r="303" spans="1:22" ht="15.95" customHeight="1" x14ac:dyDescent="0.2">
      <c r="A303" s="28" t="s">
        <v>1658</v>
      </c>
      <c r="B303" s="7">
        <v>44576</v>
      </c>
      <c r="C303" s="7">
        <v>44576</v>
      </c>
      <c r="D303" s="7">
        <v>44580.529305555552</v>
      </c>
      <c r="E303" s="20">
        <v>1458</v>
      </c>
      <c r="F303" s="27" t="str">
        <f>VLOOKUP(E303,PROVEEDORES!$A$2:$D$1013,2,0)</f>
        <v>GUISI S.A.</v>
      </c>
      <c r="G303" s="6" t="s">
        <v>351</v>
      </c>
      <c r="H303" s="6" t="s">
        <v>415</v>
      </c>
      <c r="I303" s="8">
        <v>21</v>
      </c>
      <c r="J303" s="9">
        <v>45.45</v>
      </c>
      <c r="K303" s="9">
        <v>9.5445000000000011</v>
      </c>
      <c r="L303" s="9">
        <v>54.994500000000002</v>
      </c>
      <c r="M303" s="16"/>
      <c r="N303" s="14" t="str">
        <f>IF(M303=0,"",VLOOKUP(M303,'CUENTAS_CONTABLES'!$A$2:$B$100,2,0))</f>
        <v/>
      </c>
      <c r="O303" s="11" t="s">
        <v>9243</v>
      </c>
      <c r="P303" s="40" t="s">
        <v>9252</v>
      </c>
      <c r="Q303" s="108">
        <v>4500000301</v>
      </c>
      <c r="R303" s="43">
        <v>54007</v>
      </c>
      <c r="T303" s="119"/>
      <c r="U303" s="119"/>
      <c r="V303" s="119"/>
    </row>
    <row r="304" spans="1:22" ht="15.95" customHeight="1" x14ac:dyDescent="0.2">
      <c r="A304" s="28" t="s">
        <v>1657</v>
      </c>
      <c r="B304" s="7">
        <v>44576</v>
      </c>
      <c r="C304" s="7">
        <v>44576</v>
      </c>
      <c r="D304" s="7">
        <v>44577.721562500003</v>
      </c>
      <c r="E304" s="20">
        <v>1476</v>
      </c>
      <c r="F304" s="27" t="str">
        <f>VLOOKUP(E304,PROVEEDORES!$A$2:$D$1013,2,0)</f>
        <v>HOTELES DEL INTERIOR S.A.</v>
      </c>
      <c r="G304" s="6" t="s">
        <v>351</v>
      </c>
      <c r="H304" s="6" t="s">
        <v>386</v>
      </c>
      <c r="I304" s="8">
        <v>21</v>
      </c>
      <c r="J304" s="9">
        <v>1487.6</v>
      </c>
      <c r="K304" s="9">
        <v>312.39599999999996</v>
      </c>
      <c r="L304" s="9">
        <v>1799.9959999999999</v>
      </c>
      <c r="M304" s="16"/>
      <c r="N304" s="14" t="str">
        <f>IF(M304=0,"",VLOOKUP(M304,'CUENTAS_CONTABLES'!$A$2:$B$100,2,0))</f>
        <v/>
      </c>
      <c r="O304" s="10" t="s">
        <v>9244</v>
      </c>
      <c r="P304" s="39" t="s">
        <v>9252</v>
      </c>
      <c r="Q304" s="107">
        <v>4500000302</v>
      </c>
      <c r="R304" s="43">
        <v>54008</v>
      </c>
      <c r="T304" s="119"/>
      <c r="U304" s="119"/>
      <c r="V304" s="119"/>
    </row>
    <row r="305" spans="1:22" ht="15.95" customHeight="1" x14ac:dyDescent="0.2">
      <c r="A305" s="28" t="s">
        <v>1672</v>
      </c>
      <c r="B305" s="7">
        <v>44576</v>
      </c>
      <c r="C305" s="7">
        <v>44576</v>
      </c>
      <c r="D305" s="7">
        <v>44587.47519675926</v>
      </c>
      <c r="E305" s="20">
        <v>1544</v>
      </c>
      <c r="F305" s="27" t="str">
        <f>VLOOKUP(E305,PROVEEDORES!$A$2:$D$1013,2,0)</f>
        <v>KABEL S.R.L.</v>
      </c>
      <c r="G305" s="6" t="s">
        <v>351</v>
      </c>
      <c r="H305" s="6" t="s">
        <v>498</v>
      </c>
      <c r="I305" s="8">
        <v>21</v>
      </c>
      <c r="J305" s="9">
        <v>538.5</v>
      </c>
      <c r="K305" s="9">
        <v>113.08499999999999</v>
      </c>
      <c r="L305" s="9">
        <v>651.58500000000004</v>
      </c>
      <c r="M305" s="16"/>
      <c r="N305" s="14" t="str">
        <f>IF(M305=0,"",VLOOKUP(M305,'CUENTAS_CONTABLES'!$A$2:$B$100,2,0))</f>
        <v/>
      </c>
      <c r="O305" s="10" t="s">
        <v>8357</v>
      </c>
      <c r="P305" s="39" t="s">
        <v>9259</v>
      </c>
      <c r="Q305" s="108">
        <v>4500000303</v>
      </c>
      <c r="R305" s="43">
        <v>54009</v>
      </c>
      <c r="T305" s="119"/>
      <c r="U305" s="119"/>
      <c r="V305" s="119"/>
    </row>
    <row r="306" spans="1:22" ht="15.95" customHeight="1" x14ac:dyDescent="0.2">
      <c r="A306" s="28" t="s">
        <v>1655</v>
      </c>
      <c r="B306" s="7">
        <v>44576</v>
      </c>
      <c r="C306" s="7">
        <v>44576</v>
      </c>
      <c r="D306" s="7">
        <v>44605.536481481482</v>
      </c>
      <c r="E306" s="20">
        <v>1553</v>
      </c>
      <c r="F306" s="27" t="str">
        <f>VLOOKUP(E306,PROVEEDORES!$A$2:$D$1013,2,0)</f>
        <v>LA BARALLA COMBUSTIBLES SRL</v>
      </c>
      <c r="G306" s="6" t="s">
        <v>351</v>
      </c>
      <c r="H306" s="6" t="s">
        <v>383</v>
      </c>
      <c r="I306" s="8">
        <v>21</v>
      </c>
      <c r="J306" s="9">
        <v>405.82</v>
      </c>
      <c r="K306" s="9">
        <v>85.222199999999987</v>
      </c>
      <c r="L306" s="9">
        <v>491.04219999999998</v>
      </c>
      <c r="M306" s="16"/>
      <c r="N306" s="14" t="str">
        <f>IF(M306=0,"",VLOOKUP(M306,'CUENTAS_CONTABLES'!$A$2:$B$100,2,0))</f>
        <v/>
      </c>
      <c r="O306" s="10" t="s">
        <v>8357</v>
      </c>
      <c r="P306" s="39" t="s">
        <v>9259</v>
      </c>
      <c r="Q306" s="107">
        <v>4500000304</v>
      </c>
      <c r="R306" s="43">
        <v>54010</v>
      </c>
      <c r="T306" s="119"/>
      <c r="U306" s="119"/>
      <c r="V306" s="119"/>
    </row>
    <row r="307" spans="1:22" ht="15.95" customHeight="1" x14ac:dyDescent="0.2">
      <c r="A307" s="28" t="s">
        <v>1671</v>
      </c>
      <c r="B307" s="7">
        <v>44576</v>
      </c>
      <c r="C307" s="7">
        <v>44576</v>
      </c>
      <c r="D307" s="7">
        <v>44587.471921296295</v>
      </c>
      <c r="E307" s="20">
        <v>1660</v>
      </c>
      <c r="F307" s="27" t="str">
        <f>VLOOKUP(E307,PROVEEDORES!$A$2:$D$1013,2,0)</f>
        <v>MAURO OSCAR LAGO</v>
      </c>
      <c r="G307" s="6" t="s">
        <v>351</v>
      </c>
      <c r="H307" s="6" t="s">
        <v>497</v>
      </c>
      <c r="I307" s="8">
        <v>21</v>
      </c>
      <c r="J307" s="9">
        <v>124.7</v>
      </c>
      <c r="K307" s="9">
        <v>26.187000000000001</v>
      </c>
      <c r="L307" s="9">
        <v>150.887</v>
      </c>
      <c r="M307" s="16"/>
      <c r="N307" s="14" t="str">
        <f>IF(M307=0,"",VLOOKUP(M307,'CUENTAS_CONTABLES'!$A$2:$B$100,2,0))</f>
        <v/>
      </c>
      <c r="O307" s="10" t="s">
        <v>8357</v>
      </c>
      <c r="P307" s="39" t="s">
        <v>9259</v>
      </c>
      <c r="Q307" s="108">
        <v>4500000305</v>
      </c>
      <c r="R307" s="43">
        <v>54011</v>
      </c>
      <c r="T307" s="119"/>
      <c r="U307" s="119"/>
      <c r="V307" s="119"/>
    </row>
    <row r="308" spans="1:22" ht="15.95" customHeight="1" x14ac:dyDescent="0.2">
      <c r="A308" s="28" t="s">
        <v>1654</v>
      </c>
      <c r="B308" s="7">
        <v>44576</v>
      </c>
      <c r="C308" s="7">
        <v>44576</v>
      </c>
      <c r="D308" s="7">
        <v>44580.636238425926</v>
      </c>
      <c r="E308" s="20">
        <v>1665</v>
      </c>
      <c r="F308" s="27" t="str">
        <f>VLOOKUP(E308,PROVEEDORES!$A$2:$D$1013,2,0)</f>
        <v>MEDICINA PARA EMPRESAS S.A.</v>
      </c>
      <c r="G308" s="6" t="s">
        <v>351</v>
      </c>
      <c r="H308" s="6" t="s">
        <v>443</v>
      </c>
      <c r="I308" s="8">
        <v>21</v>
      </c>
      <c r="J308" s="9">
        <v>413.22</v>
      </c>
      <c r="K308" s="9">
        <v>86.776200000000003</v>
      </c>
      <c r="L308" s="9">
        <v>499.99620000000004</v>
      </c>
      <c r="M308" s="16"/>
      <c r="N308" s="14" t="str">
        <f>IF(M308=0,"",VLOOKUP(M308,'CUENTAS_CONTABLES'!$A$2:$B$100,2,0))</f>
        <v/>
      </c>
      <c r="O308" s="10" t="s">
        <v>8357</v>
      </c>
      <c r="P308" s="39" t="s">
        <v>9252</v>
      </c>
      <c r="Q308" s="107">
        <v>4500000306</v>
      </c>
      <c r="R308" s="43">
        <v>54012</v>
      </c>
      <c r="T308" s="119"/>
      <c r="U308" s="119"/>
      <c r="V308" s="119"/>
    </row>
    <row r="309" spans="1:22" ht="15.95" customHeight="1" x14ac:dyDescent="0.2">
      <c r="A309" s="28" t="s">
        <v>1661</v>
      </c>
      <c r="B309" s="7">
        <v>44576</v>
      </c>
      <c r="C309" s="7">
        <v>44576</v>
      </c>
      <c r="D309" s="7">
        <v>44595.681446759256</v>
      </c>
      <c r="E309" s="20">
        <v>1696</v>
      </c>
      <c r="F309" s="27" t="str">
        <f>VLOOKUP(E309,PROVEEDORES!$A$2:$D$1013,2,0)</f>
        <v>NEGRO CARLOS ALBERTO</v>
      </c>
      <c r="G309" s="6" t="s">
        <v>351</v>
      </c>
      <c r="H309" s="6" t="s">
        <v>357</v>
      </c>
      <c r="I309" s="8">
        <v>21</v>
      </c>
      <c r="J309" s="9">
        <v>22393.74</v>
      </c>
      <c r="K309" s="9">
        <v>4702.6854000000003</v>
      </c>
      <c r="L309" s="9">
        <v>27096.4254</v>
      </c>
      <c r="M309" s="16"/>
      <c r="N309" s="14" t="str">
        <f>IF(M309=0,"",VLOOKUP(M309,'CUENTAS_CONTABLES'!$A$2:$B$100,2,0))</f>
        <v/>
      </c>
      <c r="O309" s="11" t="s">
        <v>9243</v>
      </c>
      <c r="P309" s="40" t="s">
        <v>9252</v>
      </c>
      <c r="Q309" s="108">
        <v>4500000307</v>
      </c>
      <c r="R309" s="43">
        <v>54013</v>
      </c>
      <c r="T309" s="119"/>
      <c r="U309" s="119"/>
      <c r="V309" s="119"/>
    </row>
    <row r="310" spans="1:22" ht="15.95" customHeight="1" x14ac:dyDescent="0.2">
      <c r="A310" s="28" t="s">
        <v>1659</v>
      </c>
      <c r="B310" s="7">
        <v>44576</v>
      </c>
      <c r="C310" s="7">
        <v>44576</v>
      </c>
      <c r="D310" s="7">
        <v>44587.47247685185</v>
      </c>
      <c r="E310" s="20">
        <v>1697</v>
      </c>
      <c r="F310" s="27" t="str">
        <f>VLOOKUP(E310,PROVEEDORES!$A$2:$D$1013,2,0)</f>
        <v>NEOTEL S.R.L.</v>
      </c>
      <c r="G310" s="6" t="s">
        <v>351</v>
      </c>
      <c r="H310" s="6" t="s">
        <v>388</v>
      </c>
      <c r="I310" s="8">
        <v>21</v>
      </c>
      <c r="J310" s="9">
        <v>259.35000000000002</v>
      </c>
      <c r="K310" s="9">
        <v>54.463500000000003</v>
      </c>
      <c r="L310" s="9">
        <v>313.81350000000003</v>
      </c>
      <c r="M310" s="16"/>
      <c r="N310" s="14" t="str">
        <f>IF(M310=0,"",VLOOKUP(M310,'CUENTAS_CONTABLES'!$A$2:$B$100,2,0))</f>
        <v/>
      </c>
      <c r="O310" s="11" t="s">
        <v>9240</v>
      </c>
      <c r="P310" s="40" t="s">
        <v>9252</v>
      </c>
      <c r="Q310" s="107">
        <v>4500000308</v>
      </c>
      <c r="R310" s="43">
        <v>54014</v>
      </c>
      <c r="T310" s="119"/>
      <c r="U310" s="119"/>
      <c r="V310" s="119"/>
    </row>
    <row r="311" spans="1:22" ht="15.95" customHeight="1" x14ac:dyDescent="0.2">
      <c r="A311" s="28" t="s">
        <v>1662</v>
      </c>
      <c r="B311" s="7">
        <v>44576</v>
      </c>
      <c r="C311" s="7">
        <v>44576</v>
      </c>
      <c r="D311" s="7">
        <v>44580.500636574077</v>
      </c>
      <c r="E311" s="20">
        <v>1755</v>
      </c>
      <c r="F311" s="27" t="str">
        <f>VLOOKUP(E311,PROVEEDORES!$A$2:$D$1013,2,0)</f>
        <v>PAVONE LUIS ANGEL</v>
      </c>
      <c r="G311" s="6" t="s">
        <v>351</v>
      </c>
      <c r="H311" s="6" t="s">
        <v>496</v>
      </c>
      <c r="I311" s="8">
        <v>21</v>
      </c>
      <c r="J311" s="9">
        <v>128.68</v>
      </c>
      <c r="K311" s="9">
        <v>27.022800000000004</v>
      </c>
      <c r="L311" s="9">
        <v>155.70280000000002</v>
      </c>
      <c r="M311" s="16"/>
      <c r="N311" s="14" t="str">
        <f>IF(M311=0,"",VLOOKUP(M311,'CUENTAS_CONTABLES'!$A$2:$B$100,2,0))</f>
        <v/>
      </c>
      <c r="O311" s="10" t="s">
        <v>9242</v>
      </c>
      <c r="P311" s="39" t="s">
        <v>9252</v>
      </c>
      <c r="Q311" s="108">
        <v>4500000309</v>
      </c>
      <c r="R311" s="43">
        <v>54015</v>
      </c>
      <c r="T311" s="119"/>
      <c r="U311" s="119"/>
      <c r="V311" s="119"/>
    </row>
    <row r="312" spans="1:22" ht="15.95" customHeight="1" x14ac:dyDescent="0.2">
      <c r="A312" s="28" t="s">
        <v>1667</v>
      </c>
      <c r="B312" s="7">
        <v>44576</v>
      </c>
      <c r="C312" s="7">
        <v>44576</v>
      </c>
      <c r="D312" s="7">
        <v>44580.513472222221</v>
      </c>
      <c r="E312" s="20">
        <v>1797</v>
      </c>
      <c r="F312" s="27" t="str">
        <f>VLOOKUP(E312,PROVEEDORES!$A$2:$D$1013,2,0)</f>
        <v xml:space="preserve">PUNTANA  SERVICIOS  S.R.L. </v>
      </c>
      <c r="G312" s="6" t="s">
        <v>351</v>
      </c>
      <c r="H312" s="6" t="s">
        <v>463</v>
      </c>
      <c r="I312" s="8">
        <v>21</v>
      </c>
      <c r="J312" s="9">
        <v>63.68</v>
      </c>
      <c r="K312" s="9">
        <v>13.3728</v>
      </c>
      <c r="L312" s="9">
        <v>77.052800000000005</v>
      </c>
      <c r="M312" s="16"/>
      <c r="N312" s="14" t="str">
        <f>IF(M312=0,"",VLOOKUP(M312,'CUENTAS_CONTABLES'!$A$2:$B$100,2,0))</f>
        <v/>
      </c>
      <c r="O312" s="10" t="s">
        <v>9243</v>
      </c>
      <c r="P312" s="39" t="s">
        <v>9252</v>
      </c>
      <c r="Q312" s="107">
        <v>4500000310</v>
      </c>
      <c r="R312" s="43">
        <v>54016</v>
      </c>
      <c r="T312" s="119"/>
      <c r="U312" s="119"/>
      <c r="V312" s="119"/>
    </row>
    <row r="313" spans="1:22" ht="15.95" customHeight="1" x14ac:dyDescent="0.2">
      <c r="A313" s="28" t="s">
        <v>1674</v>
      </c>
      <c r="B313" s="7">
        <v>44576</v>
      </c>
      <c r="C313" s="7">
        <v>44576</v>
      </c>
      <c r="D313" s="7">
        <v>44587.661041666666</v>
      </c>
      <c r="E313" s="20">
        <v>1810</v>
      </c>
      <c r="F313" s="27" t="str">
        <f>VLOOKUP(E313,PROVEEDORES!$A$2:$D$1013,2,0)</f>
        <v>REY PAVAN LUCAS GASTON</v>
      </c>
      <c r="G313" s="6" t="s">
        <v>351</v>
      </c>
      <c r="H313" s="6" t="s">
        <v>412</v>
      </c>
      <c r="I313" s="8">
        <v>21</v>
      </c>
      <c r="J313" s="9">
        <v>63.03</v>
      </c>
      <c r="K313" s="9">
        <v>13.236300000000002</v>
      </c>
      <c r="L313" s="9">
        <v>76.266300000000001</v>
      </c>
      <c r="M313" s="16"/>
      <c r="N313" s="14" t="str">
        <f>IF(M313=0,"",VLOOKUP(M313,'CUENTAS_CONTABLES'!$A$2:$B$100,2,0))</f>
        <v/>
      </c>
      <c r="O313" s="10" t="s">
        <v>9245</v>
      </c>
      <c r="P313" s="39" t="s">
        <v>9259</v>
      </c>
      <c r="Q313" s="108">
        <v>4500000311</v>
      </c>
      <c r="R313" s="43">
        <v>54017</v>
      </c>
      <c r="T313" s="119"/>
      <c r="U313" s="119"/>
      <c r="V313" s="119"/>
    </row>
    <row r="314" spans="1:22" ht="15.95" customHeight="1" x14ac:dyDescent="0.2">
      <c r="A314" s="28" t="s">
        <v>1668</v>
      </c>
      <c r="B314" s="7">
        <v>44576</v>
      </c>
      <c r="C314" s="7">
        <v>44576</v>
      </c>
      <c r="D314" s="7">
        <v>44580.534479166665</v>
      </c>
      <c r="E314" s="20">
        <v>1816</v>
      </c>
      <c r="F314" s="27" t="str">
        <f>VLOOKUP(E314,PROVEEDORES!$A$2:$D$1013,2,0)</f>
        <v>RIJEKA S.R.L.</v>
      </c>
      <c r="G314" s="6" t="s">
        <v>351</v>
      </c>
      <c r="H314" s="6" t="s">
        <v>474</v>
      </c>
      <c r="I314" s="8">
        <v>21</v>
      </c>
      <c r="J314" s="9">
        <v>28.93</v>
      </c>
      <c r="K314" s="9">
        <v>6.0752999999999995</v>
      </c>
      <c r="L314" s="9">
        <v>35.005299999999998</v>
      </c>
      <c r="M314" s="16"/>
      <c r="N314" s="14" t="str">
        <f>IF(M314=0,"",VLOOKUP(M314,'CUENTAS_CONTABLES'!$A$2:$B$100,2,0))</f>
        <v/>
      </c>
      <c r="O314" s="10" t="s">
        <v>9242</v>
      </c>
      <c r="P314" s="39" t="s">
        <v>9252</v>
      </c>
      <c r="Q314" s="107">
        <v>4500000312</v>
      </c>
      <c r="R314" s="43">
        <v>54018</v>
      </c>
      <c r="T314" s="119"/>
      <c r="U314" s="119"/>
      <c r="V314" s="119"/>
    </row>
    <row r="315" spans="1:22" ht="15.95" customHeight="1" x14ac:dyDescent="0.2">
      <c r="A315" s="28" t="s">
        <v>1663</v>
      </c>
      <c r="B315" s="7">
        <v>44576</v>
      </c>
      <c r="C315" s="7">
        <v>44576</v>
      </c>
      <c r="D315" s="7">
        <v>44604.751886574071</v>
      </c>
      <c r="E315" s="20">
        <v>1825</v>
      </c>
      <c r="F315" s="27" t="str">
        <f>VLOOKUP(E315,PROVEEDORES!$A$2:$D$1013,2,0)</f>
        <v>ROCCUZZO E HIJOS S.A.</v>
      </c>
      <c r="G315" s="6" t="s">
        <v>351</v>
      </c>
      <c r="H315" s="6" t="s">
        <v>390</v>
      </c>
      <c r="I315" s="8">
        <v>21</v>
      </c>
      <c r="J315" s="9">
        <v>122.5</v>
      </c>
      <c r="K315" s="9">
        <v>25.725000000000001</v>
      </c>
      <c r="L315" s="9">
        <v>148.22499999999999</v>
      </c>
      <c r="M315" s="16"/>
      <c r="N315" s="14" t="str">
        <f>IF(M315=0,"",VLOOKUP(M315,'CUENTAS_CONTABLES'!$A$2:$B$100,2,0))</f>
        <v/>
      </c>
      <c r="O315" s="10" t="s">
        <v>8357</v>
      </c>
      <c r="P315" s="39" t="s">
        <v>9252</v>
      </c>
      <c r="Q315" s="108">
        <v>4500000313</v>
      </c>
      <c r="R315" s="43">
        <v>54019</v>
      </c>
      <c r="T315" s="119"/>
      <c r="U315" s="119"/>
      <c r="V315" s="119"/>
    </row>
    <row r="316" spans="1:22" ht="15.95" customHeight="1" x14ac:dyDescent="0.2">
      <c r="A316" s="28" t="s">
        <v>1652</v>
      </c>
      <c r="B316" s="7">
        <v>44576</v>
      </c>
      <c r="C316" s="7">
        <v>44576</v>
      </c>
      <c r="D316" s="7">
        <v>44587.461944444447</v>
      </c>
      <c r="E316" s="20">
        <v>1891</v>
      </c>
      <c r="F316" s="27" t="str">
        <f>VLOOKUP(E316,PROVEEDORES!$A$2:$D$1013,2,0)</f>
        <v>SERVICIOS JYF S.A.</v>
      </c>
      <c r="G316" s="6" t="s">
        <v>351</v>
      </c>
      <c r="H316" s="6" t="s">
        <v>493</v>
      </c>
      <c r="I316" s="8">
        <v>21</v>
      </c>
      <c r="J316" s="9">
        <v>93.6</v>
      </c>
      <c r="K316" s="9">
        <v>19.655999999999999</v>
      </c>
      <c r="L316" s="9">
        <v>113.256</v>
      </c>
      <c r="M316" s="16"/>
      <c r="N316" s="14" t="str">
        <f>IF(M316=0,"",VLOOKUP(M316,'CUENTAS_CONTABLES'!$A$2:$B$100,2,0))</f>
        <v/>
      </c>
      <c r="O316" s="10" t="s">
        <v>9244</v>
      </c>
      <c r="P316" s="39" t="s">
        <v>9252</v>
      </c>
      <c r="Q316" s="107">
        <v>4500000314</v>
      </c>
      <c r="R316" s="43">
        <v>54020</v>
      </c>
      <c r="T316" s="119"/>
      <c r="U316" s="119"/>
      <c r="V316" s="119"/>
    </row>
    <row r="317" spans="1:22" ht="15.95" customHeight="1" x14ac:dyDescent="0.2">
      <c r="A317" s="28" t="s">
        <v>1656</v>
      </c>
      <c r="B317" s="7">
        <v>44576</v>
      </c>
      <c r="C317" s="7">
        <v>44576</v>
      </c>
      <c r="D317" s="7">
        <v>44577.446076388886</v>
      </c>
      <c r="E317" s="20">
        <v>1904</v>
      </c>
      <c r="F317" s="27" t="str">
        <f>VLOOKUP(E317,PROVEEDORES!$A$2:$D$1013,2,0)</f>
        <v>SILVIA C. INTROSSI</v>
      </c>
      <c r="G317" s="6" t="s">
        <v>351</v>
      </c>
      <c r="H317" s="6" t="s">
        <v>495</v>
      </c>
      <c r="I317" s="8">
        <v>21</v>
      </c>
      <c r="J317" s="9">
        <v>1245.9100000000001</v>
      </c>
      <c r="K317" s="9">
        <v>261.64109999999999</v>
      </c>
      <c r="L317" s="9">
        <v>1507.5511000000001</v>
      </c>
      <c r="M317" s="16"/>
      <c r="N317" s="14" t="str">
        <f>IF(M317=0,"",VLOOKUP(M317,'CUENTAS_CONTABLES'!$A$2:$B$100,2,0))</f>
        <v/>
      </c>
      <c r="O317" s="10" t="s">
        <v>9240</v>
      </c>
      <c r="P317" s="39" t="s">
        <v>9252</v>
      </c>
      <c r="Q317" s="108">
        <v>4500000315</v>
      </c>
      <c r="R317" s="43">
        <v>54021</v>
      </c>
      <c r="T317" s="119"/>
      <c r="U317" s="119"/>
      <c r="V317" s="119"/>
    </row>
    <row r="318" spans="1:22" ht="15.95" customHeight="1" x14ac:dyDescent="0.2">
      <c r="A318" s="28" t="s">
        <v>1680</v>
      </c>
      <c r="B318" s="7">
        <v>44577</v>
      </c>
      <c r="C318" s="7">
        <v>44577</v>
      </c>
      <c r="D318" s="7">
        <v>44583.675324074073</v>
      </c>
      <c r="E318" s="20">
        <v>1014</v>
      </c>
      <c r="F318" s="27" t="str">
        <f>VLOOKUP(E318,PROVEEDORES!$A$2:$D$1013,2,0)</f>
        <v>ADMINISTRADORA DE ARCHIVOS S.A.</v>
      </c>
      <c r="G318" s="6" t="s">
        <v>351</v>
      </c>
      <c r="H318" s="6" t="s">
        <v>383</v>
      </c>
      <c r="I318" s="8">
        <v>21</v>
      </c>
      <c r="J318" s="9">
        <v>119.36</v>
      </c>
      <c r="K318" s="9">
        <v>25.0656</v>
      </c>
      <c r="L318" s="9">
        <v>144.4256</v>
      </c>
      <c r="M318" s="16"/>
      <c r="N318" s="14" t="str">
        <f>IF(M318=0,"",VLOOKUP(M318,'CUENTAS_CONTABLES'!$A$2:$B$100,2,0))</f>
        <v/>
      </c>
      <c r="O318" s="10" t="s">
        <v>9241</v>
      </c>
      <c r="P318" s="39" t="s">
        <v>9252</v>
      </c>
      <c r="Q318" s="107">
        <v>4500000316</v>
      </c>
      <c r="R318" s="43">
        <v>54022</v>
      </c>
      <c r="T318" s="119"/>
      <c r="U318" s="119"/>
      <c r="V318" s="119"/>
    </row>
    <row r="319" spans="1:22" ht="15.95" customHeight="1" x14ac:dyDescent="0.2">
      <c r="A319" s="28" t="s">
        <v>1688</v>
      </c>
      <c r="B319" s="7">
        <v>44577</v>
      </c>
      <c r="C319" s="7">
        <v>44577</v>
      </c>
      <c r="D319" s="7">
        <v>44596.794583333336</v>
      </c>
      <c r="E319" s="20">
        <v>1017</v>
      </c>
      <c r="F319" s="27" t="str">
        <f>VLOOKUP(E319,PROVEEDORES!$A$2:$D$1013,2,0)</f>
        <v>ADT SECURITY SERVICES S.A.</v>
      </c>
      <c r="G319" s="6" t="s">
        <v>351</v>
      </c>
      <c r="H319" s="6" t="s">
        <v>358</v>
      </c>
      <c r="I319" s="8">
        <v>27</v>
      </c>
      <c r="J319" s="9">
        <v>398.51</v>
      </c>
      <c r="K319" s="9">
        <v>107.5977</v>
      </c>
      <c r="L319" s="9">
        <v>506.10770000000002</v>
      </c>
      <c r="M319" s="16"/>
      <c r="N319" s="14" t="str">
        <f>IF(M319=0,"",VLOOKUP(M319,'CUENTAS_CONTABLES'!$A$2:$B$100,2,0))</f>
        <v/>
      </c>
      <c r="O319" s="10" t="s">
        <v>9242</v>
      </c>
      <c r="P319" s="39" t="s">
        <v>9259</v>
      </c>
      <c r="Q319" s="108">
        <v>4500000317</v>
      </c>
      <c r="R319" s="43">
        <v>54023</v>
      </c>
      <c r="T319" s="119"/>
      <c r="U319" s="119"/>
      <c r="V319" s="119"/>
    </row>
    <row r="320" spans="1:22" ht="15.95" customHeight="1" x14ac:dyDescent="0.2">
      <c r="A320" s="28" t="s">
        <v>1682</v>
      </c>
      <c r="B320" s="7">
        <v>44577</v>
      </c>
      <c r="C320" s="7">
        <v>44577</v>
      </c>
      <c r="D320" s="7">
        <v>44587.484652777777</v>
      </c>
      <c r="E320" s="20">
        <v>1034</v>
      </c>
      <c r="F320" s="27" t="str">
        <f>VLOOKUP(E320,PROVEEDORES!$A$2:$D$1013,2,0)</f>
        <v>ALEJANDRO JAVIER SANCHEZ</v>
      </c>
      <c r="G320" s="6" t="s">
        <v>351</v>
      </c>
      <c r="H320" s="6" t="s">
        <v>504</v>
      </c>
      <c r="I320" s="8">
        <v>21</v>
      </c>
      <c r="J320" s="9">
        <v>46.6</v>
      </c>
      <c r="K320" s="9">
        <v>9.7859999999999996</v>
      </c>
      <c r="L320" s="9">
        <v>56.386000000000003</v>
      </c>
      <c r="M320" s="16"/>
      <c r="N320" s="14" t="str">
        <f>IF(M320=0,"",VLOOKUP(M320,'CUENTAS_CONTABLES'!$A$2:$B$100,2,0))</f>
        <v/>
      </c>
      <c r="O320" s="11" t="s">
        <v>8357</v>
      </c>
      <c r="P320" s="40" t="s">
        <v>9259</v>
      </c>
      <c r="Q320" s="107">
        <v>4500000318</v>
      </c>
      <c r="R320" s="43">
        <v>54024</v>
      </c>
      <c r="T320" s="119"/>
      <c r="U320" s="119"/>
      <c r="V320" s="119"/>
    </row>
    <row r="321" spans="1:22" ht="15.95" customHeight="1" x14ac:dyDescent="0.2">
      <c r="A321" s="28" t="s">
        <v>1677</v>
      </c>
      <c r="B321" s="7">
        <v>44577</v>
      </c>
      <c r="C321" s="7">
        <v>44577</v>
      </c>
      <c r="D321" s="7">
        <v>44582.669583333336</v>
      </c>
      <c r="E321" s="20">
        <v>1059</v>
      </c>
      <c r="F321" s="27" t="str">
        <f>VLOOKUP(E321,PROVEEDORES!$A$2:$D$1013,2,0)</f>
        <v xml:space="preserve">ANA VERONICA CASTRO </v>
      </c>
      <c r="G321" s="6" t="s">
        <v>352</v>
      </c>
      <c r="H321" s="6" t="s">
        <v>501</v>
      </c>
      <c r="I321" s="8">
        <v>0</v>
      </c>
      <c r="J321" s="9">
        <v>27332</v>
      </c>
      <c r="K321" s="9">
        <v>0</v>
      </c>
      <c r="L321" s="9">
        <v>27332</v>
      </c>
      <c r="M321" s="16"/>
      <c r="N321" s="14" t="str">
        <f>IF(M321=0,"",VLOOKUP(M321,'CUENTAS_CONTABLES'!$A$2:$B$100,2,0))</f>
        <v/>
      </c>
      <c r="O321" s="10" t="s">
        <v>9244</v>
      </c>
      <c r="P321" s="39" t="s">
        <v>9259</v>
      </c>
      <c r="Q321" s="108">
        <v>4500000319</v>
      </c>
      <c r="R321" s="43">
        <v>54025</v>
      </c>
      <c r="T321" s="119"/>
      <c r="U321" s="119"/>
      <c r="V321" s="119"/>
    </row>
    <row r="322" spans="1:22" ht="15.95" customHeight="1" x14ac:dyDescent="0.2">
      <c r="A322" s="28" t="s">
        <v>1703</v>
      </c>
      <c r="B322" s="7">
        <v>44577</v>
      </c>
      <c r="C322" s="7">
        <v>44577</v>
      </c>
      <c r="D322" s="7">
        <v>44604.56145833333</v>
      </c>
      <c r="E322" s="20">
        <v>1171</v>
      </c>
      <c r="F322" s="27" t="str">
        <f>VLOOKUP(E322,PROVEEDORES!$A$2:$D$1013,2,0)</f>
        <v>CASERO MARCELO MANUEL</v>
      </c>
      <c r="G322" s="6" t="s">
        <v>351</v>
      </c>
      <c r="H322" s="6" t="s">
        <v>437</v>
      </c>
      <c r="I322" s="8">
        <v>21</v>
      </c>
      <c r="J322" s="9">
        <v>3024.38</v>
      </c>
      <c r="K322" s="9">
        <v>635.11980000000005</v>
      </c>
      <c r="L322" s="9">
        <v>3659.4998000000001</v>
      </c>
      <c r="M322" s="16"/>
      <c r="N322" s="14" t="str">
        <f>IF(M322=0,"",VLOOKUP(M322,'CUENTAS_CONTABLES'!$A$2:$B$100,2,0))</f>
        <v/>
      </c>
      <c r="O322" s="11" t="s">
        <v>9242</v>
      </c>
      <c r="P322" s="40" t="s">
        <v>9252</v>
      </c>
      <c r="Q322" s="107">
        <v>4500000320</v>
      </c>
      <c r="R322" s="43">
        <v>54026</v>
      </c>
      <c r="T322" s="119"/>
      <c r="U322" s="119"/>
      <c r="V322" s="119"/>
    </row>
    <row r="323" spans="1:22" ht="15.95" customHeight="1" x14ac:dyDescent="0.2">
      <c r="A323" s="28" t="s">
        <v>1687</v>
      </c>
      <c r="B323" s="7">
        <v>44577</v>
      </c>
      <c r="C323" s="7">
        <v>44577</v>
      </c>
      <c r="D323" s="7">
        <v>44595.687511574077</v>
      </c>
      <c r="E323" s="20">
        <v>1178</v>
      </c>
      <c r="F323" s="27" t="str">
        <f>VLOOKUP(E323,PROVEEDORES!$A$2:$D$1013,2,0)</f>
        <v>CEMAFELU SA</v>
      </c>
      <c r="G323" s="6" t="s">
        <v>351</v>
      </c>
      <c r="H323" s="6" t="s">
        <v>357</v>
      </c>
      <c r="I323" s="8">
        <v>21</v>
      </c>
      <c r="J323" s="9">
        <v>28962.69</v>
      </c>
      <c r="K323" s="9">
        <v>6082.1648999999998</v>
      </c>
      <c r="L323" s="9">
        <v>35044.854899999998</v>
      </c>
      <c r="M323" s="16"/>
      <c r="N323" s="14" t="str">
        <f>IF(M323=0,"",VLOOKUP(M323,'CUENTAS_CONTABLES'!$A$2:$B$100,2,0))</f>
        <v/>
      </c>
      <c r="O323" s="10" t="s">
        <v>9245</v>
      </c>
      <c r="P323" s="39" t="s">
        <v>9259</v>
      </c>
      <c r="Q323" s="108">
        <v>4500000321</v>
      </c>
      <c r="R323" s="43">
        <v>54027</v>
      </c>
      <c r="T323" s="119"/>
      <c r="U323" s="119"/>
      <c r="V323" s="119"/>
    </row>
    <row r="324" spans="1:22" ht="15.95" customHeight="1" x14ac:dyDescent="0.2">
      <c r="A324" s="28" t="s">
        <v>1699</v>
      </c>
      <c r="B324" s="7">
        <v>44577</v>
      </c>
      <c r="C324" s="7">
        <v>44577</v>
      </c>
      <c r="D324" s="7">
        <v>44580.521157407406</v>
      </c>
      <c r="E324" s="20">
        <v>1185</v>
      </c>
      <c r="F324" s="27" t="str">
        <f>VLOOKUP(E324,PROVEEDORES!$A$2:$D$1013,2,0)</f>
        <v>CÉSAR ERNESTO FRANCOLINI</v>
      </c>
      <c r="G324" s="6" t="s">
        <v>351</v>
      </c>
      <c r="H324" s="6" t="s">
        <v>508</v>
      </c>
      <c r="I324" s="8">
        <v>21</v>
      </c>
      <c r="J324" s="9">
        <v>130.33000000000001</v>
      </c>
      <c r="K324" s="9">
        <v>27.369300000000003</v>
      </c>
      <c r="L324" s="9">
        <v>157.69930000000002</v>
      </c>
      <c r="M324" s="16"/>
      <c r="N324" s="14" t="str">
        <f>IF(M324=0,"",VLOOKUP(M324,'CUENTAS_CONTABLES'!$A$2:$B$100,2,0))</f>
        <v/>
      </c>
      <c r="O324" s="10" t="s">
        <v>9240</v>
      </c>
      <c r="P324" s="39" t="s">
        <v>9252</v>
      </c>
      <c r="Q324" s="107">
        <v>4500000322</v>
      </c>
      <c r="R324" s="43">
        <v>54028</v>
      </c>
      <c r="T324" s="119"/>
      <c r="U324" s="119"/>
      <c r="V324" s="119"/>
    </row>
    <row r="325" spans="1:22" ht="15.95" customHeight="1" x14ac:dyDescent="0.2">
      <c r="A325" s="28" t="s">
        <v>1692</v>
      </c>
      <c r="B325" s="7">
        <v>44577</v>
      </c>
      <c r="C325" s="7">
        <v>44577</v>
      </c>
      <c r="D325" s="7">
        <v>44584.540590277778</v>
      </c>
      <c r="E325" s="20">
        <v>1218</v>
      </c>
      <c r="F325" s="27" t="str">
        <f>VLOOKUP(E325,PROVEEDORES!$A$2:$D$1013,2,0)</f>
        <v>COMPU SOLVE SA</v>
      </c>
      <c r="G325" s="6" t="s">
        <v>351</v>
      </c>
      <c r="H325" s="6" t="s">
        <v>463</v>
      </c>
      <c r="I325" s="8">
        <v>21</v>
      </c>
      <c r="J325" s="9">
        <v>63.46</v>
      </c>
      <c r="K325" s="9">
        <v>13.326600000000001</v>
      </c>
      <c r="L325" s="9">
        <v>76.786600000000007</v>
      </c>
      <c r="M325" s="16"/>
      <c r="N325" s="14" t="str">
        <f>IF(M325=0,"",VLOOKUP(M325,'CUENTAS_CONTABLES'!$A$2:$B$100,2,0))</f>
        <v/>
      </c>
      <c r="O325" s="10" t="s">
        <v>8357</v>
      </c>
      <c r="P325" s="39" t="s">
        <v>9259</v>
      </c>
      <c r="Q325" s="108">
        <v>4500000323</v>
      </c>
      <c r="R325" s="43">
        <v>54029</v>
      </c>
      <c r="T325" s="119"/>
      <c r="U325" s="119"/>
      <c r="V325" s="119"/>
    </row>
    <row r="326" spans="1:22" ht="15.95" customHeight="1" x14ac:dyDescent="0.2">
      <c r="A326" s="28" t="s">
        <v>1683</v>
      </c>
      <c r="B326" s="7">
        <v>44577</v>
      </c>
      <c r="C326" s="7">
        <v>44577</v>
      </c>
      <c r="D326" s="7">
        <v>44583.662407407406</v>
      </c>
      <c r="E326" s="20">
        <v>1229</v>
      </c>
      <c r="F326" s="27" t="str">
        <f>VLOOKUP(E326,PROVEEDORES!$A$2:$D$1013,2,0)</f>
        <v>CORRO NORTE S.A.</v>
      </c>
      <c r="G326" s="6" t="s">
        <v>351</v>
      </c>
      <c r="H326" s="6" t="s">
        <v>386</v>
      </c>
      <c r="I326" s="8">
        <v>0</v>
      </c>
      <c r="J326" s="9">
        <v>35775</v>
      </c>
      <c r="K326" s="9">
        <v>0</v>
      </c>
      <c r="L326" s="9">
        <v>35775</v>
      </c>
      <c r="M326" s="16"/>
      <c r="N326" s="14" t="str">
        <f>IF(M326=0,"",VLOOKUP(M326,'CUENTAS_CONTABLES'!$A$2:$B$100,2,0))</f>
        <v/>
      </c>
      <c r="O326" s="10" t="s">
        <v>9245</v>
      </c>
      <c r="P326" s="39" t="s">
        <v>9259</v>
      </c>
      <c r="Q326" s="107">
        <v>4500000324</v>
      </c>
      <c r="R326" s="43">
        <v>54030</v>
      </c>
      <c r="T326" s="119"/>
      <c r="U326" s="119"/>
      <c r="V326" s="119"/>
    </row>
    <row r="327" spans="1:22" ht="15.95" customHeight="1" x14ac:dyDescent="0.2">
      <c r="A327" s="28" t="s">
        <v>1694</v>
      </c>
      <c r="B327" s="7">
        <v>44577</v>
      </c>
      <c r="C327" s="7">
        <v>44577</v>
      </c>
      <c r="D327" s="7">
        <v>44580.433912037035</v>
      </c>
      <c r="E327" s="20">
        <v>1260</v>
      </c>
      <c r="F327" s="27" t="str">
        <f>VLOOKUP(E327,PROVEEDORES!$A$2:$D$1013,2,0)</f>
        <v>DEHEZA S.A.I.F. E I.</v>
      </c>
      <c r="G327" s="6" t="s">
        <v>351</v>
      </c>
      <c r="H327" s="6" t="s">
        <v>396</v>
      </c>
      <c r="I327" s="8">
        <v>21</v>
      </c>
      <c r="J327" s="9">
        <v>150.35</v>
      </c>
      <c r="K327" s="9">
        <v>31.573499999999999</v>
      </c>
      <c r="L327" s="9">
        <v>181.92349999999999</v>
      </c>
      <c r="M327" s="16"/>
      <c r="N327" s="14" t="str">
        <f>IF(M327=0,"",VLOOKUP(M327,'CUENTAS_CONTABLES'!$A$2:$B$100,2,0))</f>
        <v/>
      </c>
      <c r="O327" s="10" t="s">
        <v>9242</v>
      </c>
      <c r="P327" s="39" t="s">
        <v>9259</v>
      </c>
      <c r="Q327" s="108">
        <v>4500000325</v>
      </c>
      <c r="R327" s="43">
        <v>54031</v>
      </c>
      <c r="T327" s="119"/>
      <c r="U327" s="119"/>
      <c r="V327" s="119"/>
    </row>
    <row r="328" spans="1:22" ht="15.95" customHeight="1" x14ac:dyDescent="0.2">
      <c r="A328" s="28" t="s">
        <v>1669</v>
      </c>
      <c r="B328" s="7">
        <v>44577</v>
      </c>
      <c r="C328" s="7">
        <v>44577</v>
      </c>
      <c r="D328" s="7">
        <v>44580.637291666666</v>
      </c>
      <c r="E328" s="20">
        <v>1266</v>
      </c>
      <c r="F328" s="27" t="str">
        <f>VLOOKUP(E328,PROVEEDORES!$A$2:$D$1013,2,0)</f>
        <v>DIAGONAL DON BOSCO S.R.L.</v>
      </c>
      <c r="G328" s="6" t="s">
        <v>351</v>
      </c>
      <c r="H328" s="6" t="s">
        <v>443</v>
      </c>
      <c r="I328" s="8">
        <v>21</v>
      </c>
      <c r="J328" s="9">
        <v>2700</v>
      </c>
      <c r="K328" s="9">
        <v>567</v>
      </c>
      <c r="L328" s="9">
        <v>3267</v>
      </c>
      <c r="M328" s="16"/>
      <c r="N328" s="14" t="str">
        <f>IF(M328=0,"",VLOOKUP(M328,'CUENTAS_CONTABLES'!$A$2:$B$100,2,0))</f>
        <v/>
      </c>
      <c r="O328" s="10" t="s">
        <v>9248</v>
      </c>
      <c r="P328" s="39" t="s">
        <v>9259</v>
      </c>
      <c r="Q328" s="107">
        <v>4500000326</v>
      </c>
      <c r="R328" s="43">
        <v>54032</v>
      </c>
      <c r="T328" s="119"/>
      <c r="U328" s="119"/>
      <c r="V328" s="119"/>
    </row>
    <row r="329" spans="1:22" ht="15.95" customHeight="1" x14ac:dyDescent="0.2">
      <c r="A329" s="28" t="s">
        <v>1707</v>
      </c>
      <c r="B329" s="7">
        <v>44577</v>
      </c>
      <c r="C329" s="7">
        <v>44577</v>
      </c>
      <c r="D329" s="7">
        <v>44610.508032407408</v>
      </c>
      <c r="E329" s="20">
        <v>1291</v>
      </c>
      <c r="F329" s="27" t="str">
        <f>VLOOKUP(E329,PROVEEDORES!$A$2:$D$1013,2,0)</f>
        <v>EDIN S.A.</v>
      </c>
      <c r="G329" s="6" t="s">
        <v>351</v>
      </c>
      <c r="H329" s="6" t="s">
        <v>499</v>
      </c>
      <c r="I329" s="8">
        <v>21</v>
      </c>
      <c r="J329" s="9">
        <v>120.66</v>
      </c>
      <c r="K329" s="9">
        <v>25.3386</v>
      </c>
      <c r="L329" s="9">
        <v>145.99860000000001</v>
      </c>
      <c r="M329" s="16"/>
      <c r="N329" s="14" t="str">
        <f>IF(M329=0,"",VLOOKUP(M329,'CUENTAS_CONTABLES'!$A$2:$B$100,2,0))</f>
        <v/>
      </c>
      <c r="O329" s="11" t="s">
        <v>8357</v>
      </c>
      <c r="P329" s="40" t="s">
        <v>9259</v>
      </c>
      <c r="Q329" s="108">
        <v>4500000327</v>
      </c>
      <c r="R329" s="43">
        <v>54033</v>
      </c>
      <c r="T329" s="119"/>
      <c r="U329" s="119"/>
      <c r="V329" s="119"/>
    </row>
    <row r="330" spans="1:22" ht="15.95" customHeight="1" x14ac:dyDescent="0.2">
      <c r="A330" s="28" t="s">
        <v>1676</v>
      </c>
      <c r="B330" s="7">
        <v>44577</v>
      </c>
      <c r="C330" s="7">
        <v>44577</v>
      </c>
      <c r="D330" s="7">
        <v>44596.789664351854</v>
      </c>
      <c r="E330" s="20">
        <v>1308</v>
      </c>
      <c r="F330" s="27" t="str">
        <f>VLOOKUP(E330,PROVEEDORES!$A$2:$D$1013,2,0)</f>
        <v>ELECTRO SERVICE M&amp;E SRL</v>
      </c>
      <c r="G330" s="6" t="s">
        <v>351</v>
      </c>
      <c r="H330" s="6" t="s">
        <v>500</v>
      </c>
      <c r="I330" s="8">
        <v>21</v>
      </c>
      <c r="J330" s="9">
        <v>677</v>
      </c>
      <c r="K330" s="9">
        <v>142.16999999999999</v>
      </c>
      <c r="L330" s="9">
        <v>819.17</v>
      </c>
      <c r="M330" s="16"/>
      <c r="N330" s="14" t="str">
        <f>IF(M330=0,"",VLOOKUP(M330,'CUENTAS_CONTABLES'!$A$2:$B$100,2,0))</f>
        <v/>
      </c>
      <c r="O330" s="10" t="s">
        <v>9242</v>
      </c>
      <c r="P330" s="39" t="s">
        <v>9259</v>
      </c>
      <c r="Q330" s="107">
        <v>4500000328</v>
      </c>
      <c r="R330" s="43">
        <v>54034</v>
      </c>
      <c r="T330" s="119"/>
      <c r="U330" s="119"/>
      <c r="V330" s="119"/>
    </row>
    <row r="331" spans="1:22" ht="15.95" customHeight="1" x14ac:dyDescent="0.2">
      <c r="A331" s="28" t="s">
        <v>1696</v>
      </c>
      <c r="B331" s="7">
        <v>44577</v>
      </c>
      <c r="C331" s="7">
        <v>44577</v>
      </c>
      <c r="D331" s="7">
        <v>44584.73097222222</v>
      </c>
      <c r="E331" s="20">
        <v>1317</v>
      </c>
      <c r="F331" s="27" t="str">
        <f>VLOOKUP(E331,PROVEEDORES!$A$2:$D$1013,2,0)</f>
        <v>EMIDAN S.R.L</v>
      </c>
      <c r="G331" s="6" t="s">
        <v>351</v>
      </c>
      <c r="H331" s="6" t="s">
        <v>421</v>
      </c>
      <c r="I331" s="8">
        <v>21</v>
      </c>
      <c r="J331" s="9">
        <v>97.02</v>
      </c>
      <c r="K331" s="9">
        <v>20.374199999999998</v>
      </c>
      <c r="L331" s="9">
        <v>117.3942</v>
      </c>
      <c r="M331" s="16"/>
      <c r="N331" s="14" t="str">
        <f>IF(M331=0,"",VLOOKUP(M331,'CUENTAS_CONTABLES'!$A$2:$B$100,2,0))</f>
        <v/>
      </c>
      <c r="O331" s="10" t="s">
        <v>9248</v>
      </c>
      <c r="P331" s="39" t="s">
        <v>9252</v>
      </c>
      <c r="Q331" s="108">
        <v>4500000329</v>
      </c>
      <c r="R331" s="43">
        <v>54035</v>
      </c>
      <c r="T331" s="119"/>
      <c r="U331" s="119"/>
      <c r="V331" s="119"/>
    </row>
    <row r="332" spans="1:22" ht="15.95" customHeight="1" x14ac:dyDescent="0.2">
      <c r="A332" s="28" t="s">
        <v>1685</v>
      </c>
      <c r="B332" s="7">
        <v>44577</v>
      </c>
      <c r="C332" s="7">
        <v>44577</v>
      </c>
      <c r="D332" s="7">
        <v>44582.643773148149</v>
      </c>
      <c r="E332" s="20">
        <v>1387</v>
      </c>
      <c r="F332" s="27" t="str">
        <f>VLOOKUP(E332,PROVEEDORES!$A$2:$D$1013,2,0)</f>
        <v>FIORI AMALIA ÁNGELA</v>
      </c>
      <c r="G332" s="6" t="s">
        <v>351</v>
      </c>
      <c r="H332" s="6" t="s">
        <v>415</v>
      </c>
      <c r="I332" s="8">
        <v>21</v>
      </c>
      <c r="J332" s="9">
        <v>45.45</v>
      </c>
      <c r="K332" s="9">
        <v>9.5445000000000011</v>
      </c>
      <c r="L332" s="9">
        <v>54.994500000000002</v>
      </c>
      <c r="M332" s="16"/>
      <c r="N332" s="14" t="str">
        <f>IF(M332=0,"",VLOOKUP(M332,'CUENTAS_CONTABLES'!$A$2:$B$100,2,0))</f>
        <v/>
      </c>
      <c r="O332" s="10" t="s">
        <v>9241</v>
      </c>
      <c r="P332" s="39" t="s">
        <v>9259</v>
      </c>
      <c r="Q332" s="107">
        <v>4500000330</v>
      </c>
      <c r="R332" s="43">
        <v>54036</v>
      </c>
      <c r="T332" s="119"/>
      <c r="U332" s="119"/>
      <c r="V332" s="119"/>
    </row>
    <row r="333" spans="1:22" ht="15.95" customHeight="1" x14ac:dyDescent="0.2">
      <c r="A333" s="28" t="s">
        <v>1679</v>
      </c>
      <c r="B333" s="7">
        <v>44577</v>
      </c>
      <c r="C333" s="7">
        <v>44577</v>
      </c>
      <c r="D333" s="7">
        <v>44605.540069444447</v>
      </c>
      <c r="E333" s="20">
        <v>1515</v>
      </c>
      <c r="F333" s="27" t="str">
        <f>VLOOKUP(E333,PROVEEDORES!$A$2:$D$1013,2,0)</f>
        <v>JOSE ANTONIO FUENTES</v>
      </c>
      <c r="G333" s="6" t="s">
        <v>351</v>
      </c>
      <c r="H333" s="6" t="s">
        <v>383</v>
      </c>
      <c r="I333" s="8">
        <v>21</v>
      </c>
      <c r="J333" s="9">
        <v>352.47</v>
      </c>
      <c r="K333" s="9">
        <v>74.01870000000001</v>
      </c>
      <c r="L333" s="9">
        <v>426.48870000000005</v>
      </c>
      <c r="M333" s="16"/>
      <c r="N333" s="14" t="str">
        <f>IF(M333=0,"",VLOOKUP(M333,'CUENTAS_CONTABLES'!$A$2:$B$100,2,0))</f>
        <v/>
      </c>
      <c r="O333" s="11" t="s">
        <v>9246</v>
      </c>
      <c r="P333" s="40" t="s">
        <v>9259</v>
      </c>
      <c r="Q333" s="108">
        <v>4500000331</v>
      </c>
      <c r="R333" s="43">
        <v>54037</v>
      </c>
      <c r="T333" s="119"/>
      <c r="U333" s="119"/>
      <c r="V333" s="119"/>
    </row>
    <row r="334" spans="1:22" ht="15.95" customHeight="1" x14ac:dyDescent="0.2">
      <c r="A334" s="28" t="s">
        <v>1690</v>
      </c>
      <c r="B334" s="7">
        <v>44577</v>
      </c>
      <c r="C334" s="7">
        <v>44577</v>
      </c>
      <c r="D334" s="7">
        <v>44587.653182870374</v>
      </c>
      <c r="E334" s="20">
        <v>1521</v>
      </c>
      <c r="F334" s="27" t="str">
        <f>VLOOKUP(E334,PROVEEDORES!$A$2:$D$1013,2,0)</f>
        <v>JOSE LUIS PEREYRA LUCENA (H)</v>
      </c>
      <c r="G334" s="6" t="s">
        <v>351</v>
      </c>
      <c r="H334" s="6" t="s">
        <v>459</v>
      </c>
      <c r="I334" s="8">
        <v>21</v>
      </c>
      <c r="J334" s="9">
        <v>158.05000000000001</v>
      </c>
      <c r="K334" s="9">
        <v>33.1905</v>
      </c>
      <c r="L334" s="9">
        <v>191.2405</v>
      </c>
      <c r="M334" s="16"/>
      <c r="N334" s="14" t="str">
        <f>IF(M334=0,"",VLOOKUP(M334,'CUENTAS_CONTABLES'!$A$2:$B$100,2,0))</f>
        <v/>
      </c>
      <c r="O334" s="10" t="s">
        <v>9244</v>
      </c>
      <c r="P334" s="39" t="s">
        <v>9259</v>
      </c>
      <c r="Q334" s="107">
        <v>4500000332</v>
      </c>
      <c r="R334" s="43">
        <v>54038</v>
      </c>
      <c r="T334" s="119"/>
      <c r="U334" s="119"/>
      <c r="V334" s="119"/>
    </row>
    <row r="335" spans="1:22" ht="15.95" customHeight="1" x14ac:dyDescent="0.2">
      <c r="A335" s="28" t="s">
        <v>1686</v>
      </c>
      <c r="B335" s="7">
        <v>44577</v>
      </c>
      <c r="C335" s="7">
        <v>44577</v>
      </c>
      <c r="D335" s="7">
        <v>44594.738958333335</v>
      </c>
      <c r="E335" s="20">
        <v>1559</v>
      </c>
      <c r="F335" s="27" t="str">
        <f>VLOOKUP(E335,PROVEEDORES!$A$2:$D$1013,2,0)</f>
        <v>LA EXCELENCIA S.R.L</v>
      </c>
      <c r="G335" s="6" t="s">
        <v>351</v>
      </c>
      <c r="H335" s="6" t="s">
        <v>388</v>
      </c>
      <c r="I335" s="8">
        <v>21</v>
      </c>
      <c r="J335" s="9">
        <v>62.61</v>
      </c>
      <c r="K335" s="9">
        <v>13.148099999999999</v>
      </c>
      <c r="L335" s="9">
        <v>75.758099999999999</v>
      </c>
      <c r="M335" s="16"/>
      <c r="N335" s="14" t="str">
        <f>IF(M335=0,"",VLOOKUP(M335,'CUENTAS_CONTABLES'!$A$2:$B$100,2,0))</f>
        <v/>
      </c>
      <c r="O335" s="10" t="s">
        <v>9242</v>
      </c>
      <c r="P335" s="39" t="s">
        <v>9259</v>
      </c>
      <c r="Q335" s="108">
        <v>4500000333</v>
      </c>
      <c r="R335" s="43">
        <v>54039</v>
      </c>
      <c r="T335" s="119"/>
      <c r="U335" s="119"/>
      <c r="V335" s="119"/>
    </row>
    <row r="336" spans="1:22" ht="15.95" customHeight="1" x14ac:dyDescent="0.2">
      <c r="A336" s="28" t="s">
        <v>1689</v>
      </c>
      <c r="B336" s="7">
        <v>44577</v>
      </c>
      <c r="C336" s="7">
        <v>44577</v>
      </c>
      <c r="D336" s="7">
        <v>44577.598298611112</v>
      </c>
      <c r="E336" s="20">
        <v>1582</v>
      </c>
      <c r="F336" s="27" t="str">
        <f>VLOOKUP(E336,PROVEEDORES!$A$2:$D$1013,2,0)</f>
        <v>LEM 133 -LUIS ERNESTO MERCADO</v>
      </c>
      <c r="G336" s="6" t="s">
        <v>351</v>
      </c>
      <c r="H336" s="6" t="s">
        <v>505</v>
      </c>
      <c r="I336" s="8">
        <v>21</v>
      </c>
      <c r="J336" s="9">
        <v>62.76</v>
      </c>
      <c r="K336" s="9">
        <v>13.179600000000001</v>
      </c>
      <c r="L336" s="9">
        <v>75.939599999999999</v>
      </c>
      <c r="M336" s="16"/>
      <c r="N336" s="14" t="str">
        <f>IF(M336=0,"",VLOOKUP(M336,'CUENTAS_CONTABLES'!$A$2:$B$100,2,0))</f>
        <v/>
      </c>
      <c r="O336" s="10" t="s">
        <v>9248</v>
      </c>
      <c r="P336" s="39" t="s">
        <v>9259</v>
      </c>
      <c r="Q336" s="107">
        <v>4500000334</v>
      </c>
      <c r="R336" s="43">
        <v>54040</v>
      </c>
      <c r="T336" s="119"/>
      <c r="U336" s="119"/>
      <c r="V336" s="119"/>
    </row>
    <row r="337" spans="1:22" ht="15.95" customHeight="1" x14ac:dyDescent="0.2">
      <c r="A337" s="28" t="s">
        <v>1702</v>
      </c>
      <c r="B337" s="7">
        <v>44577</v>
      </c>
      <c r="C337" s="7">
        <v>44577</v>
      </c>
      <c r="D337" s="7">
        <v>44587.652418981481</v>
      </c>
      <c r="E337" s="20">
        <v>1629</v>
      </c>
      <c r="F337" s="27" t="str">
        <f>VLOOKUP(E337,PROVEEDORES!$A$2:$D$1013,2,0)</f>
        <v>MAR MAU S.R.L.</v>
      </c>
      <c r="G337" s="6" t="s">
        <v>351</v>
      </c>
      <c r="H337" s="6" t="s">
        <v>510</v>
      </c>
      <c r="I337" s="8">
        <v>21</v>
      </c>
      <c r="J337" s="9">
        <v>128.82</v>
      </c>
      <c r="K337" s="9">
        <v>27.052199999999999</v>
      </c>
      <c r="L337" s="9">
        <v>155.87219999999999</v>
      </c>
      <c r="M337" s="16"/>
      <c r="N337" s="14" t="str">
        <f>IF(M337=0,"",VLOOKUP(M337,'CUENTAS_CONTABLES'!$A$2:$B$100,2,0))</f>
        <v/>
      </c>
      <c r="O337" s="10" t="s">
        <v>9242</v>
      </c>
      <c r="P337" s="39" t="s">
        <v>9259</v>
      </c>
      <c r="Q337" s="108">
        <v>4500000335</v>
      </c>
      <c r="R337" s="43">
        <v>54041</v>
      </c>
      <c r="T337" s="119"/>
      <c r="U337" s="119"/>
      <c r="V337" s="119"/>
    </row>
    <row r="338" spans="1:22" ht="15.95" customHeight="1" x14ac:dyDescent="0.2">
      <c r="A338" s="28" t="s">
        <v>1697</v>
      </c>
      <c r="B338" s="7">
        <v>44577</v>
      </c>
      <c r="C338" s="7">
        <v>44577</v>
      </c>
      <c r="D338" s="7">
        <v>44582.512939814813</v>
      </c>
      <c r="E338" s="20">
        <v>1656</v>
      </c>
      <c r="F338" s="27" t="str">
        <f>VLOOKUP(E338,PROVEEDORES!$A$2:$D$1013,2,0)</f>
        <v>MATIAS DOLINSKY MONROY</v>
      </c>
      <c r="G338" s="6" t="s">
        <v>352</v>
      </c>
      <c r="H338" s="6" t="s">
        <v>507</v>
      </c>
      <c r="I338" s="8">
        <v>0</v>
      </c>
      <c r="J338" s="9">
        <v>36548</v>
      </c>
      <c r="K338" s="9">
        <v>0</v>
      </c>
      <c r="L338" s="9">
        <v>36548</v>
      </c>
      <c r="M338" s="16"/>
      <c r="N338" s="14" t="str">
        <f>IF(M338=0,"",VLOOKUP(M338,'CUENTAS_CONTABLES'!$A$2:$B$100,2,0))</f>
        <v/>
      </c>
      <c r="O338" s="10" t="s">
        <v>8357</v>
      </c>
      <c r="P338" s="39" t="s">
        <v>9259</v>
      </c>
      <c r="Q338" s="107">
        <v>4500000336</v>
      </c>
      <c r="R338" s="43">
        <v>54042</v>
      </c>
      <c r="T338" s="119"/>
      <c r="U338" s="119"/>
      <c r="V338" s="119"/>
    </row>
    <row r="339" spans="1:22" ht="15.95" customHeight="1" x14ac:dyDescent="0.2">
      <c r="A339" s="28" t="s">
        <v>1691</v>
      </c>
      <c r="B339" s="7">
        <v>44577</v>
      </c>
      <c r="C339" s="7">
        <v>44577</v>
      </c>
      <c r="D339" s="7">
        <v>44580.513043981482</v>
      </c>
      <c r="E339" s="20">
        <v>1670</v>
      </c>
      <c r="F339" s="27" t="str">
        <f>VLOOKUP(E339,PROVEEDORES!$A$2:$D$1013,2,0)</f>
        <v>MERCADOLIBRE SRL</v>
      </c>
      <c r="G339" s="6" t="s">
        <v>351</v>
      </c>
      <c r="H339" s="6" t="s">
        <v>393</v>
      </c>
      <c r="I339" s="8">
        <v>21</v>
      </c>
      <c r="J339" s="9">
        <v>92.77</v>
      </c>
      <c r="K339" s="9">
        <v>19.4817</v>
      </c>
      <c r="L339" s="9">
        <v>112.2517</v>
      </c>
      <c r="M339" s="16"/>
      <c r="N339" s="14" t="str">
        <f>IF(M339=0,"",VLOOKUP(M339,'CUENTAS_CONTABLES'!$A$2:$B$100,2,0))</f>
        <v/>
      </c>
      <c r="O339" s="10" t="s">
        <v>8357</v>
      </c>
      <c r="P339" s="39" t="s">
        <v>9252</v>
      </c>
      <c r="Q339" s="108">
        <v>4500000337</v>
      </c>
      <c r="R339" s="43">
        <v>54043</v>
      </c>
      <c r="T339" s="119"/>
      <c r="U339" s="119"/>
      <c r="V339" s="119"/>
    </row>
    <row r="340" spans="1:22" ht="15.95" customHeight="1" x14ac:dyDescent="0.2">
      <c r="A340" s="28" t="s">
        <v>1700</v>
      </c>
      <c r="B340" s="7">
        <v>44577</v>
      </c>
      <c r="C340" s="7">
        <v>44577</v>
      </c>
      <c r="D340" s="7">
        <v>44587.460405092592</v>
      </c>
      <c r="E340" s="20">
        <v>1688</v>
      </c>
      <c r="F340" s="27" t="str">
        <f>VLOOKUP(E340,PROVEEDORES!$A$2:$D$1013,2,0)</f>
        <v>MT CAPITAL SOCIEDAD DE BOLSA S.A.</v>
      </c>
      <c r="G340" s="6" t="s">
        <v>351</v>
      </c>
      <c r="H340" s="6" t="s">
        <v>509</v>
      </c>
      <c r="I340" s="8">
        <v>21</v>
      </c>
      <c r="J340" s="9">
        <v>92.72</v>
      </c>
      <c r="K340" s="9">
        <v>19.4712</v>
      </c>
      <c r="L340" s="9">
        <v>112.19119999999999</v>
      </c>
      <c r="M340" s="16"/>
      <c r="N340" s="14" t="str">
        <f>IF(M340=0,"",VLOOKUP(M340,'CUENTAS_CONTABLES'!$A$2:$B$100,2,0))</f>
        <v/>
      </c>
      <c r="O340" s="10" t="s">
        <v>9242</v>
      </c>
      <c r="P340" s="39" t="s">
        <v>9259</v>
      </c>
      <c r="Q340" s="107">
        <v>4500000338</v>
      </c>
      <c r="R340" s="43">
        <v>54044</v>
      </c>
      <c r="T340" s="119"/>
      <c r="U340" s="119"/>
      <c r="V340" s="119"/>
    </row>
    <row r="341" spans="1:22" ht="15.95" customHeight="1" x14ac:dyDescent="0.2">
      <c r="A341" s="28" t="s">
        <v>1704</v>
      </c>
      <c r="B341" s="7">
        <v>44577</v>
      </c>
      <c r="C341" s="7">
        <v>44577</v>
      </c>
      <c r="D341" s="7">
        <v>44581.709421296298</v>
      </c>
      <c r="E341" s="20">
        <v>1737</v>
      </c>
      <c r="F341" s="27" t="str">
        <f>VLOOKUP(E341,PROVEEDORES!$A$2:$D$1013,2,0)</f>
        <v>P. ZUCCO Y CIA. SA</v>
      </c>
      <c r="G341" s="6" t="s">
        <v>351</v>
      </c>
      <c r="H341" s="6" t="s">
        <v>511</v>
      </c>
      <c r="I341" s="8">
        <v>21</v>
      </c>
      <c r="J341" s="9">
        <v>991.74</v>
      </c>
      <c r="K341" s="9">
        <v>208.2654</v>
      </c>
      <c r="L341" s="9">
        <v>1200.0054</v>
      </c>
      <c r="M341" s="16"/>
      <c r="N341" s="14" t="str">
        <f>IF(M341=0,"",VLOOKUP(M341,'CUENTAS_CONTABLES'!$A$2:$B$100,2,0))</f>
        <v/>
      </c>
      <c r="O341" s="10" t="s">
        <v>9244</v>
      </c>
      <c r="P341" s="39" t="s">
        <v>9259</v>
      </c>
      <c r="Q341" s="108">
        <v>4500000339</v>
      </c>
      <c r="R341" s="43">
        <v>54045</v>
      </c>
      <c r="T341" s="119"/>
      <c r="U341" s="119"/>
      <c r="V341" s="119"/>
    </row>
    <row r="342" spans="1:22" ht="15.95" customHeight="1" x14ac:dyDescent="0.2">
      <c r="A342" s="28" t="s">
        <v>1693</v>
      </c>
      <c r="B342" s="7">
        <v>44577</v>
      </c>
      <c r="C342" s="7">
        <v>44577</v>
      </c>
      <c r="D342" s="7">
        <v>44580.497557870367</v>
      </c>
      <c r="E342" s="20">
        <v>1753</v>
      </c>
      <c r="F342" s="27" t="str">
        <f>VLOOKUP(E342,PROVEEDORES!$A$2:$D$1013,2,0)</f>
        <v>PAULA ANDREA MARTINEZ GIRAUDO</v>
      </c>
      <c r="G342" s="6" t="s">
        <v>351</v>
      </c>
      <c r="H342" s="6" t="s">
        <v>506</v>
      </c>
      <c r="I342" s="8">
        <v>21</v>
      </c>
      <c r="J342" s="9">
        <v>165</v>
      </c>
      <c r="K342" s="9">
        <v>34.65</v>
      </c>
      <c r="L342" s="9">
        <v>199.65</v>
      </c>
      <c r="M342" s="16"/>
      <c r="N342" s="14" t="str">
        <f>IF(M342=0,"",VLOOKUP(M342,'CUENTAS_CONTABLES'!$A$2:$B$100,2,0))</f>
        <v/>
      </c>
      <c r="O342" s="11" t="s">
        <v>9241</v>
      </c>
      <c r="P342" s="40" t="s">
        <v>9259</v>
      </c>
      <c r="Q342" s="107">
        <v>4500000340</v>
      </c>
      <c r="R342" s="43">
        <v>54046</v>
      </c>
      <c r="T342" s="119"/>
      <c r="U342" s="119"/>
      <c r="V342" s="119"/>
    </row>
    <row r="343" spans="1:22" ht="15.95" customHeight="1" x14ac:dyDescent="0.2">
      <c r="A343" s="28" t="s">
        <v>1678</v>
      </c>
      <c r="B343" s="7">
        <v>44577</v>
      </c>
      <c r="C343" s="7">
        <v>44577</v>
      </c>
      <c r="D343" s="7">
        <v>44591.689675925925</v>
      </c>
      <c r="E343" s="20">
        <v>1786</v>
      </c>
      <c r="F343" s="27" t="str">
        <f>VLOOKUP(E343,PROVEEDORES!$A$2:$D$1013,2,0)</f>
        <v>POLAR VISION SRL</v>
      </c>
      <c r="G343" s="6" t="s">
        <v>351</v>
      </c>
      <c r="H343" s="6" t="s">
        <v>502</v>
      </c>
      <c r="I343" s="8">
        <v>21</v>
      </c>
      <c r="J343" s="9">
        <v>1190</v>
      </c>
      <c r="K343" s="9">
        <v>249.9</v>
      </c>
      <c r="L343" s="9">
        <v>1439.9</v>
      </c>
      <c r="M343" s="16"/>
      <c r="N343" s="14" t="str">
        <f>IF(M343=0,"",VLOOKUP(M343,'CUENTAS_CONTABLES'!$A$2:$B$100,2,0))</f>
        <v/>
      </c>
      <c r="O343" s="10" t="s">
        <v>9243</v>
      </c>
      <c r="P343" s="39" t="s">
        <v>9259</v>
      </c>
      <c r="Q343" s="108">
        <v>4500000341</v>
      </c>
      <c r="R343" s="43">
        <v>54047</v>
      </c>
      <c r="T343" s="119"/>
      <c r="U343" s="119"/>
      <c r="V343" s="119"/>
    </row>
    <row r="344" spans="1:22" ht="15.95" customHeight="1" x14ac:dyDescent="0.2">
      <c r="A344" s="28" t="s">
        <v>1684</v>
      </c>
      <c r="B344" s="7">
        <v>44577</v>
      </c>
      <c r="C344" s="7">
        <v>44577</v>
      </c>
      <c r="D344" s="7">
        <v>44583.66337962963</v>
      </c>
      <c r="E344" s="20">
        <v>1799</v>
      </c>
      <c r="F344" s="27" t="str">
        <f>VLOOKUP(E344,PROVEEDORES!$A$2:$D$1013,2,0)</f>
        <v xml:space="preserve">QUEVEDO MARIA ALEJANDRA </v>
      </c>
      <c r="G344" s="6" t="s">
        <v>351</v>
      </c>
      <c r="H344" s="6" t="s">
        <v>386</v>
      </c>
      <c r="I344" s="8">
        <v>0</v>
      </c>
      <c r="J344" s="9">
        <v>41869</v>
      </c>
      <c r="K344" s="9">
        <v>0</v>
      </c>
      <c r="L344" s="9">
        <v>41869</v>
      </c>
      <c r="M344" s="16"/>
      <c r="N344" s="14" t="str">
        <f>IF(M344=0,"",VLOOKUP(M344,'CUENTAS_CONTABLES'!$A$2:$B$100,2,0))</f>
        <v/>
      </c>
      <c r="O344" s="10" t="s">
        <v>9244</v>
      </c>
      <c r="P344" s="39" t="s">
        <v>9259</v>
      </c>
      <c r="Q344" s="107">
        <v>4500000342</v>
      </c>
      <c r="R344" s="43">
        <v>54048</v>
      </c>
      <c r="T344" s="119"/>
      <c r="U344" s="119"/>
      <c r="V344" s="119"/>
    </row>
    <row r="345" spans="1:22" ht="15.95" customHeight="1" x14ac:dyDescent="0.2">
      <c r="A345" s="28" t="s">
        <v>1701</v>
      </c>
      <c r="B345" s="7">
        <v>44577</v>
      </c>
      <c r="C345" s="7">
        <v>44577</v>
      </c>
      <c r="D345" s="7">
        <v>44580.689027777778</v>
      </c>
      <c r="E345" s="20">
        <v>1831</v>
      </c>
      <c r="F345" s="27" t="str">
        <f>VLOOKUP(E345,PROVEEDORES!$A$2:$D$1013,2,0)</f>
        <v>RODRIGUEZ RUBEN DARIO</v>
      </c>
      <c r="G345" s="6" t="s">
        <v>351</v>
      </c>
      <c r="H345" s="6" t="s">
        <v>424</v>
      </c>
      <c r="I345" s="8">
        <v>21</v>
      </c>
      <c r="J345" s="9">
        <v>491.53</v>
      </c>
      <c r="K345" s="9">
        <v>103.22129999999999</v>
      </c>
      <c r="L345" s="9">
        <v>594.7512999999999</v>
      </c>
      <c r="M345" s="16"/>
      <c r="N345" s="14" t="str">
        <f>IF(M345=0,"",VLOOKUP(M345,'CUENTAS_CONTABLES'!$A$2:$B$100,2,0))</f>
        <v/>
      </c>
      <c r="O345" s="11" t="s">
        <v>9242</v>
      </c>
      <c r="P345" s="40" t="s">
        <v>9259</v>
      </c>
      <c r="Q345" s="108">
        <v>4500000343</v>
      </c>
      <c r="R345" s="43">
        <v>54049</v>
      </c>
      <c r="T345" s="119"/>
      <c r="U345" s="119"/>
      <c r="V345" s="119"/>
    </row>
    <row r="346" spans="1:22" ht="15.95" customHeight="1" x14ac:dyDescent="0.2">
      <c r="A346" s="28" t="s">
        <v>1681</v>
      </c>
      <c r="B346" s="7">
        <v>44577</v>
      </c>
      <c r="C346" s="7">
        <v>44577</v>
      </c>
      <c r="D346" s="7">
        <v>44590.403101851851</v>
      </c>
      <c r="E346" s="20">
        <v>1891</v>
      </c>
      <c r="F346" s="27" t="str">
        <f>VLOOKUP(E346,PROVEEDORES!$A$2:$D$1013,2,0)</f>
        <v>SERVICIOS JYF S.A.</v>
      </c>
      <c r="G346" s="6" t="s">
        <v>351</v>
      </c>
      <c r="H346" s="6" t="s">
        <v>503</v>
      </c>
      <c r="I346" s="8">
        <v>21</v>
      </c>
      <c r="J346" s="9">
        <v>14769.4</v>
      </c>
      <c r="K346" s="9">
        <v>3101.5739999999996</v>
      </c>
      <c r="L346" s="9">
        <v>17870.973999999998</v>
      </c>
      <c r="M346" s="16"/>
      <c r="N346" s="14" t="str">
        <f>IF(M346=0,"",VLOOKUP(M346,'CUENTAS_CONTABLES'!$A$2:$B$100,2,0))</f>
        <v/>
      </c>
      <c r="O346" s="11" t="s">
        <v>8357</v>
      </c>
      <c r="P346" s="40" t="s">
        <v>9259</v>
      </c>
      <c r="Q346" s="107">
        <v>4500000344</v>
      </c>
      <c r="R346" s="43">
        <v>54050</v>
      </c>
      <c r="T346" s="119"/>
      <c r="U346" s="119"/>
      <c r="V346" s="119"/>
    </row>
    <row r="347" spans="1:22" ht="15.95" customHeight="1" x14ac:dyDescent="0.2">
      <c r="A347" s="28" t="s">
        <v>1698</v>
      </c>
      <c r="B347" s="7">
        <v>44577</v>
      </c>
      <c r="C347" s="7">
        <v>44577</v>
      </c>
      <c r="D347" s="7">
        <v>44582.512488425928</v>
      </c>
      <c r="E347" s="20">
        <v>1893</v>
      </c>
      <c r="F347" s="27" t="str">
        <f>VLOOKUP(E347,PROVEEDORES!$A$2:$D$1013,2,0)</f>
        <v>SERVICIOS LUARCA S.A.</v>
      </c>
      <c r="G347" s="6" t="s">
        <v>352</v>
      </c>
      <c r="H347" s="6" t="s">
        <v>507</v>
      </c>
      <c r="I347" s="8">
        <v>0</v>
      </c>
      <c r="J347" s="9">
        <v>54241</v>
      </c>
      <c r="K347" s="9">
        <v>0</v>
      </c>
      <c r="L347" s="9">
        <v>54241</v>
      </c>
      <c r="M347" s="16"/>
      <c r="N347" s="14" t="str">
        <f>IF(M347=0,"",VLOOKUP(M347,'CUENTAS_CONTABLES'!$A$2:$B$100,2,0))</f>
        <v/>
      </c>
      <c r="O347" s="11" t="s">
        <v>9242</v>
      </c>
      <c r="P347" s="40" t="s">
        <v>9259</v>
      </c>
      <c r="Q347" s="108">
        <v>4500000345</v>
      </c>
      <c r="R347" s="43">
        <v>54051</v>
      </c>
      <c r="T347" s="119"/>
      <c r="U347" s="119"/>
      <c r="V347" s="119"/>
    </row>
    <row r="348" spans="1:22" ht="15.95" customHeight="1" x14ac:dyDescent="0.2">
      <c r="A348" s="28" t="s">
        <v>1695</v>
      </c>
      <c r="B348" s="7">
        <v>44577</v>
      </c>
      <c r="C348" s="7">
        <v>44577</v>
      </c>
      <c r="D348" s="7">
        <v>44596.705891203703</v>
      </c>
      <c r="E348" s="20">
        <v>1929</v>
      </c>
      <c r="F348" s="27" t="str">
        <f>VLOOKUP(E348,PROVEEDORES!$A$2:$D$1013,2,0)</f>
        <v>SUAREZ EDUARDO DANIEL</v>
      </c>
      <c r="G348" s="6" t="s">
        <v>351</v>
      </c>
      <c r="H348" s="6" t="s">
        <v>396</v>
      </c>
      <c r="I348" s="8">
        <v>21</v>
      </c>
      <c r="J348" s="9">
        <v>589.12</v>
      </c>
      <c r="K348" s="9">
        <v>123.71520000000001</v>
      </c>
      <c r="L348" s="9">
        <v>712.83519999999999</v>
      </c>
      <c r="M348" s="16"/>
      <c r="N348" s="14" t="str">
        <f>IF(M348=0,"",VLOOKUP(M348,'CUENTAS_CONTABLES'!$A$2:$B$100,2,0))</f>
        <v/>
      </c>
      <c r="O348" s="10" t="s">
        <v>9241</v>
      </c>
      <c r="P348" s="39" t="s">
        <v>9259</v>
      </c>
      <c r="Q348" s="107">
        <v>4500000346</v>
      </c>
      <c r="R348" s="43">
        <v>54052</v>
      </c>
      <c r="T348" s="119"/>
      <c r="U348" s="119"/>
      <c r="V348" s="119"/>
    </row>
    <row r="349" spans="1:22" ht="15.95" customHeight="1" x14ac:dyDescent="0.2">
      <c r="A349" s="28" t="s">
        <v>1706</v>
      </c>
      <c r="B349" s="7">
        <v>44577</v>
      </c>
      <c r="C349" s="7">
        <v>44577</v>
      </c>
      <c r="D349" s="7">
        <v>44583.623402777775</v>
      </c>
      <c r="E349" s="20">
        <v>1953</v>
      </c>
      <c r="F349" s="27" t="str">
        <f>VLOOKUP(E349,PROVEEDORES!$A$2:$D$1013,2,0)</f>
        <v>TELEFONICA MOVILES ARGENTINA S.A.</v>
      </c>
      <c r="G349" s="6" t="s">
        <v>351</v>
      </c>
      <c r="H349" s="6" t="s">
        <v>407</v>
      </c>
      <c r="I349" s="8">
        <v>21</v>
      </c>
      <c r="J349" s="9">
        <v>81.38</v>
      </c>
      <c r="K349" s="9">
        <v>17.0898</v>
      </c>
      <c r="L349" s="9">
        <v>98.469799999999992</v>
      </c>
      <c r="M349" s="16"/>
      <c r="N349" s="14" t="str">
        <f>IF(M349=0,"",VLOOKUP(M349,'CUENTAS_CONTABLES'!$A$2:$B$100,2,0))</f>
        <v/>
      </c>
      <c r="O349" s="11" t="s">
        <v>8357</v>
      </c>
      <c r="P349" s="40" t="s">
        <v>9259</v>
      </c>
      <c r="Q349" s="108">
        <v>4500000347</v>
      </c>
      <c r="R349" s="43">
        <v>54053</v>
      </c>
      <c r="T349" s="119"/>
      <c r="U349" s="119"/>
      <c r="V349" s="119"/>
    </row>
    <row r="350" spans="1:22" ht="15.95" customHeight="1" x14ac:dyDescent="0.2">
      <c r="A350" s="28" t="s">
        <v>1675</v>
      </c>
      <c r="B350" s="7">
        <v>44577</v>
      </c>
      <c r="C350" s="7">
        <v>44577</v>
      </c>
      <c r="D350" s="7">
        <v>44596.787800925929</v>
      </c>
      <c r="E350" s="20">
        <v>1970</v>
      </c>
      <c r="F350" s="27" t="str">
        <f>VLOOKUP(E350,PROVEEDORES!$A$2:$D$1013,2,0)</f>
        <v>TRIUNVIRATO 4700 S.A.</v>
      </c>
      <c r="G350" s="6" t="s">
        <v>351</v>
      </c>
      <c r="H350" s="6" t="s">
        <v>500</v>
      </c>
      <c r="I350" s="8">
        <v>21</v>
      </c>
      <c r="J350" s="9">
        <v>1129</v>
      </c>
      <c r="K350" s="9">
        <v>237.09</v>
      </c>
      <c r="L350" s="9">
        <v>1366.09</v>
      </c>
      <c r="M350" s="16"/>
      <c r="N350" s="14" t="str">
        <f>IF(M350=0,"",VLOOKUP(M350,'CUENTAS_CONTABLES'!$A$2:$B$100,2,0))</f>
        <v/>
      </c>
      <c r="O350" s="10" t="s">
        <v>9246</v>
      </c>
      <c r="P350" s="39" t="s">
        <v>9259</v>
      </c>
      <c r="Q350" s="107">
        <v>4500000348</v>
      </c>
      <c r="R350" s="43">
        <v>54054</v>
      </c>
      <c r="T350" s="119"/>
      <c r="U350" s="119"/>
      <c r="V350" s="119"/>
    </row>
    <row r="351" spans="1:22" ht="15.95" customHeight="1" x14ac:dyDescent="0.2">
      <c r="A351" s="28" t="s">
        <v>1705</v>
      </c>
      <c r="B351" s="7">
        <v>44577</v>
      </c>
      <c r="C351" s="7">
        <v>44577</v>
      </c>
      <c r="D351" s="7">
        <v>44580.53628472222</v>
      </c>
      <c r="E351" s="20">
        <v>1971</v>
      </c>
      <c r="F351" s="27" t="str">
        <f>VLOOKUP(E351,PROVEEDORES!$A$2:$D$1013,2,0)</f>
        <v>TRIVI SACACIFI Y E</v>
      </c>
      <c r="G351" s="6" t="s">
        <v>351</v>
      </c>
      <c r="H351" s="6" t="s">
        <v>512</v>
      </c>
      <c r="I351" s="8">
        <v>21</v>
      </c>
      <c r="J351" s="9">
        <v>33.06</v>
      </c>
      <c r="K351" s="9">
        <v>6.9425999999999997</v>
      </c>
      <c r="L351" s="9">
        <v>40.002600000000001</v>
      </c>
      <c r="M351" s="16"/>
      <c r="N351" s="14" t="str">
        <f>IF(M351=0,"",VLOOKUP(M351,'CUENTAS_CONTABLES'!$A$2:$B$100,2,0))</f>
        <v/>
      </c>
      <c r="O351" s="11" t="s">
        <v>9246</v>
      </c>
      <c r="P351" s="40" t="s">
        <v>9259</v>
      </c>
      <c r="Q351" s="108">
        <v>4500000349</v>
      </c>
      <c r="R351" s="43">
        <v>54055</v>
      </c>
      <c r="T351" s="119"/>
      <c r="U351" s="119"/>
      <c r="V351" s="119"/>
    </row>
    <row r="352" spans="1:22" ht="15.95" customHeight="1" x14ac:dyDescent="0.2">
      <c r="A352" s="28" t="s">
        <v>1708</v>
      </c>
      <c r="B352" s="7">
        <v>44578</v>
      </c>
      <c r="C352" s="7">
        <v>44578</v>
      </c>
      <c r="D352" s="7">
        <v>44604.567986111113</v>
      </c>
      <c r="E352" s="20">
        <v>1061</v>
      </c>
      <c r="F352" s="27" t="str">
        <f>VLOOKUP(E352,PROVEEDORES!$A$2:$D$1013,2,0)</f>
        <v>ANALYN   S.A.</v>
      </c>
      <c r="G352" s="6" t="s">
        <v>351</v>
      </c>
      <c r="H352" s="6" t="s">
        <v>383</v>
      </c>
      <c r="I352" s="8">
        <v>21</v>
      </c>
      <c r="J352" s="9">
        <v>190.28</v>
      </c>
      <c r="K352" s="9">
        <v>39.958800000000004</v>
      </c>
      <c r="L352" s="9">
        <v>230.2388</v>
      </c>
      <c r="M352" s="16"/>
      <c r="N352" s="14" t="str">
        <f>IF(M352=0,"",VLOOKUP(M352,'CUENTAS_CONTABLES'!$A$2:$B$100,2,0))</f>
        <v/>
      </c>
      <c r="O352" s="10" t="s">
        <v>9244</v>
      </c>
      <c r="P352" s="39" t="s">
        <v>9259</v>
      </c>
      <c r="Q352" s="107">
        <v>4500000350</v>
      </c>
      <c r="R352" s="43">
        <v>54056</v>
      </c>
      <c r="T352" s="119"/>
      <c r="U352" s="119"/>
      <c r="V352" s="119"/>
    </row>
    <row r="353" spans="1:22" ht="15.95" customHeight="1" x14ac:dyDescent="0.2">
      <c r="A353" s="28" t="s">
        <v>1709</v>
      </c>
      <c r="B353" s="7">
        <v>44578</v>
      </c>
      <c r="C353" s="7">
        <v>44578</v>
      </c>
      <c r="D353" s="7">
        <v>44595.688576388886</v>
      </c>
      <c r="E353" s="20">
        <v>1068</v>
      </c>
      <c r="F353" s="27" t="str">
        <f>VLOOKUP(E353,PROVEEDORES!$A$2:$D$1013,2,0)</f>
        <v>ANDRES DAMIAN WIESMANN</v>
      </c>
      <c r="G353" s="6" t="s">
        <v>351</v>
      </c>
      <c r="H353" s="6" t="s">
        <v>357</v>
      </c>
      <c r="I353" s="8">
        <v>21</v>
      </c>
      <c r="J353" s="9">
        <v>11070.17</v>
      </c>
      <c r="K353" s="9">
        <v>2324.7357000000002</v>
      </c>
      <c r="L353" s="9">
        <v>13394.905699999999</v>
      </c>
      <c r="M353" s="16"/>
      <c r="N353" s="14" t="str">
        <f>IF(M353=0,"",VLOOKUP(M353,'CUENTAS_CONTABLES'!$A$2:$B$100,2,0))</f>
        <v/>
      </c>
      <c r="O353" s="10" t="s">
        <v>9246</v>
      </c>
      <c r="P353" s="39" t="s">
        <v>9252</v>
      </c>
      <c r="Q353" s="108">
        <v>4500000351</v>
      </c>
      <c r="R353" s="43">
        <v>54057</v>
      </c>
      <c r="T353" s="119"/>
      <c r="U353" s="119"/>
      <c r="V353" s="119"/>
    </row>
    <row r="354" spans="1:22" ht="15.95" customHeight="1" x14ac:dyDescent="0.2">
      <c r="A354" s="28" t="s">
        <v>1714</v>
      </c>
      <c r="B354" s="7">
        <v>44579</v>
      </c>
      <c r="C354" s="7">
        <v>44579</v>
      </c>
      <c r="D354" s="7">
        <v>44587.686678240738</v>
      </c>
      <c r="E354" s="20">
        <v>1028</v>
      </c>
      <c r="F354" s="27" t="str">
        <f>VLOOKUP(E354,PROVEEDORES!$A$2:$D$1013,2,0)</f>
        <v>AIRAMAT GONNET S.R.L.</v>
      </c>
      <c r="G354" s="6" t="s">
        <v>351</v>
      </c>
      <c r="H354" s="6" t="s">
        <v>515</v>
      </c>
      <c r="I354" s="8">
        <v>27</v>
      </c>
      <c r="J354" s="9">
        <v>23259.73</v>
      </c>
      <c r="K354" s="9">
        <v>6280.1270999999997</v>
      </c>
      <c r="L354" s="9">
        <v>29539.857100000001</v>
      </c>
      <c r="M354" s="16"/>
      <c r="N354" s="14" t="str">
        <f>IF(M354=0,"",VLOOKUP(M354,'CUENTAS_CONTABLES'!$A$2:$B$100,2,0))</f>
        <v/>
      </c>
      <c r="O354" s="10" t="s">
        <v>9244</v>
      </c>
      <c r="P354" s="39" t="s">
        <v>9259</v>
      </c>
      <c r="Q354" s="107">
        <v>4500000352</v>
      </c>
      <c r="R354" s="43">
        <v>54058</v>
      </c>
      <c r="T354" s="119"/>
      <c r="U354" s="119"/>
      <c r="V354" s="119"/>
    </row>
    <row r="355" spans="1:22" ht="15.95" customHeight="1" x14ac:dyDescent="0.2">
      <c r="A355" s="28" t="s">
        <v>1712</v>
      </c>
      <c r="B355" s="7">
        <v>44579</v>
      </c>
      <c r="C355" s="7">
        <v>44579</v>
      </c>
      <c r="D355" s="7">
        <v>44605.528449074074</v>
      </c>
      <c r="E355" s="20">
        <v>1309</v>
      </c>
      <c r="F355" s="27" t="str">
        <f>VLOOKUP(E355,PROVEEDORES!$A$2:$D$1013,2,0)</f>
        <v>ELEUTERÍA RÍOS</v>
      </c>
      <c r="G355" s="6" t="s">
        <v>351</v>
      </c>
      <c r="H355" s="6" t="s">
        <v>463</v>
      </c>
      <c r="I355" s="8">
        <v>21</v>
      </c>
      <c r="J355" s="9">
        <v>127.24</v>
      </c>
      <c r="K355" s="9">
        <v>26.720399999999998</v>
      </c>
      <c r="L355" s="9">
        <v>153.96039999999999</v>
      </c>
      <c r="M355" s="16"/>
      <c r="N355" s="14" t="str">
        <f>IF(M355=0,"",VLOOKUP(M355,'CUENTAS_CONTABLES'!$A$2:$B$100,2,0))</f>
        <v/>
      </c>
      <c r="O355" s="10" t="s">
        <v>9240</v>
      </c>
      <c r="P355" s="39" t="s">
        <v>9259</v>
      </c>
      <c r="Q355" s="108">
        <v>4500000353</v>
      </c>
      <c r="R355" s="43">
        <v>54059</v>
      </c>
      <c r="T355" s="119"/>
      <c r="U355" s="119"/>
      <c r="V355" s="119"/>
    </row>
    <row r="356" spans="1:22" ht="15.95" customHeight="1" x14ac:dyDescent="0.2">
      <c r="A356" s="28" t="s">
        <v>1715</v>
      </c>
      <c r="B356" s="7">
        <v>44579</v>
      </c>
      <c r="C356" s="7">
        <v>44579</v>
      </c>
      <c r="D356" s="7">
        <v>44604.567372685182</v>
      </c>
      <c r="E356" s="20">
        <v>1402</v>
      </c>
      <c r="F356" s="27" t="str">
        <f>VLOOKUP(E356,PROVEEDORES!$A$2:$D$1013,2,0)</f>
        <v>FUENTES HNOS.</v>
      </c>
      <c r="G356" s="6" t="s">
        <v>351</v>
      </c>
      <c r="H356" s="6" t="s">
        <v>412</v>
      </c>
      <c r="I356" s="8">
        <v>21</v>
      </c>
      <c r="J356" s="9">
        <v>564.07000000000005</v>
      </c>
      <c r="K356" s="9">
        <v>118.45470000000002</v>
      </c>
      <c r="L356" s="9">
        <v>682.52470000000005</v>
      </c>
      <c r="M356" s="16"/>
      <c r="N356" s="14" t="str">
        <f>IF(M356=0,"",VLOOKUP(M356,'CUENTAS_CONTABLES'!$A$2:$B$100,2,0))</f>
        <v/>
      </c>
      <c r="O356" s="10" t="s">
        <v>9246</v>
      </c>
      <c r="P356" s="39" t="s">
        <v>9259</v>
      </c>
      <c r="Q356" s="107">
        <v>4500000354</v>
      </c>
      <c r="R356" s="43">
        <v>54060</v>
      </c>
      <c r="T356" s="119"/>
      <c r="U356" s="119"/>
      <c r="V356" s="119"/>
    </row>
    <row r="357" spans="1:22" ht="15.95" customHeight="1" x14ac:dyDescent="0.2">
      <c r="A357" s="28" t="s">
        <v>1711</v>
      </c>
      <c r="B357" s="7">
        <v>44579</v>
      </c>
      <c r="C357" s="7">
        <v>44579</v>
      </c>
      <c r="D357" s="7">
        <v>44595.689259259256</v>
      </c>
      <c r="E357" s="20">
        <v>1480</v>
      </c>
      <c r="F357" s="27" t="str">
        <f>VLOOKUP(E357,PROVEEDORES!$A$2:$D$1013,2,0)</f>
        <v>I.T.L. ARGENTINA S.A.</v>
      </c>
      <c r="G357" s="6" t="s">
        <v>351</v>
      </c>
      <c r="H357" s="6" t="s">
        <v>357</v>
      </c>
      <c r="I357" s="8">
        <v>21</v>
      </c>
      <c r="J357" s="9">
        <v>1387.71</v>
      </c>
      <c r="K357" s="9">
        <v>291.41910000000001</v>
      </c>
      <c r="L357" s="9">
        <v>1679.1291000000001</v>
      </c>
      <c r="M357" s="16"/>
      <c r="N357" s="14" t="str">
        <f>IF(M357=0,"",VLOOKUP(M357,'CUENTAS_CONTABLES'!$A$2:$B$100,2,0))</f>
        <v/>
      </c>
      <c r="O357" s="10" t="s">
        <v>9248</v>
      </c>
      <c r="P357" s="39" t="s">
        <v>9259</v>
      </c>
      <c r="Q357" s="108">
        <v>4500000355</v>
      </c>
      <c r="R357" s="43">
        <v>54061</v>
      </c>
      <c r="T357" s="119"/>
      <c r="U357" s="119"/>
      <c r="V357" s="119"/>
    </row>
    <row r="358" spans="1:22" ht="15.95" customHeight="1" x14ac:dyDescent="0.2">
      <c r="A358" s="28" t="s">
        <v>1710</v>
      </c>
      <c r="B358" s="7">
        <v>44579</v>
      </c>
      <c r="C358" s="7">
        <v>44579</v>
      </c>
      <c r="D358" s="7">
        <v>44604.564039351855</v>
      </c>
      <c r="E358" s="20">
        <v>1743</v>
      </c>
      <c r="F358" s="27" t="str">
        <f>VLOOKUP(E358,PROVEEDORES!$A$2:$D$1013,2,0)</f>
        <v>PANAMERICANA S.R.L</v>
      </c>
      <c r="G358" s="6" t="s">
        <v>351</v>
      </c>
      <c r="H358" s="6" t="s">
        <v>383</v>
      </c>
      <c r="I358" s="8">
        <v>21</v>
      </c>
      <c r="J358" s="9">
        <v>368.13</v>
      </c>
      <c r="K358" s="9">
        <v>77.307299999999998</v>
      </c>
      <c r="L358" s="9">
        <v>445.43729999999999</v>
      </c>
      <c r="M358" s="16"/>
      <c r="N358" s="14" t="str">
        <f>IF(M358=0,"",VLOOKUP(M358,'CUENTAS_CONTABLES'!$A$2:$B$100,2,0))</f>
        <v/>
      </c>
      <c r="O358" s="10" t="s">
        <v>9245</v>
      </c>
      <c r="P358" s="39" t="s">
        <v>9259</v>
      </c>
      <c r="Q358" s="107">
        <v>4500000356</v>
      </c>
      <c r="R358" s="43">
        <v>54062</v>
      </c>
      <c r="T358" s="119"/>
      <c r="U358" s="119"/>
      <c r="V358" s="119"/>
    </row>
    <row r="359" spans="1:22" ht="15.95" customHeight="1" x14ac:dyDescent="0.2">
      <c r="A359" s="28" t="s">
        <v>1713</v>
      </c>
      <c r="B359" s="7">
        <v>44579</v>
      </c>
      <c r="C359" s="7">
        <v>44579</v>
      </c>
      <c r="D359" s="7">
        <v>44605.554247685184</v>
      </c>
      <c r="E359" s="20">
        <v>1968</v>
      </c>
      <c r="F359" s="27" t="str">
        <f>VLOOKUP(E359,PROVEEDORES!$A$2:$D$1013,2,0)</f>
        <v>TRIULZI ABEL BASILIO NARCISO</v>
      </c>
      <c r="G359" s="6" t="s">
        <v>351</v>
      </c>
      <c r="H359" s="6" t="s">
        <v>514</v>
      </c>
      <c r="I359" s="8">
        <v>21</v>
      </c>
      <c r="J359" s="9">
        <v>183.89</v>
      </c>
      <c r="K359" s="9">
        <v>38.616899999999994</v>
      </c>
      <c r="L359" s="9">
        <v>222.50689999999997</v>
      </c>
      <c r="M359" s="16"/>
      <c r="N359" s="14" t="str">
        <f>IF(M359=0,"",VLOOKUP(M359,'CUENTAS_CONTABLES'!$A$2:$B$100,2,0))</f>
        <v/>
      </c>
      <c r="O359" s="10" t="s">
        <v>9240</v>
      </c>
      <c r="P359" s="39" t="s">
        <v>9259</v>
      </c>
      <c r="Q359" s="108">
        <v>4500000357</v>
      </c>
      <c r="R359" s="43">
        <v>54063</v>
      </c>
      <c r="T359" s="119"/>
      <c r="U359" s="119"/>
      <c r="V359" s="119"/>
    </row>
    <row r="360" spans="1:22" ht="15.95" customHeight="1" x14ac:dyDescent="0.2">
      <c r="A360" s="28" t="s">
        <v>1718</v>
      </c>
      <c r="B360" s="7">
        <v>44580</v>
      </c>
      <c r="C360" s="7">
        <v>44580</v>
      </c>
      <c r="D360" s="7">
        <v>44596.785752314812</v>
      </c>
      <c r="E360" s="20">
        <v>1015</v>
      </c>
      <c r="F360" s="27" t="str">
        <f>VLOOKUP(E360,PROVEEDORES!$A$2:$D$1013,2,0)</f>
        <v>ADRIAN LANZIDERIS</v>
      </c>
      <c r="G360" s="6" t="s">
        <v>351</v>
      </c>
      <c r="H360" s="6" t="s">
        <v>500</v>
      </c>
      <c r="I360" s="8">
        <v>21</v>
      </c>
      <c r="J360" s="9">
        <v>512.4</v>
      </c>
      <c r="K360" s="9">
        <v>107.604</v>
      </c>
      <c r="L360" s="9">
        <v>620.00400000000002</v>
      </c>
      <c r="M360" s="16"/>
      <c r="N360" s="14" t="str">
        <f>IF(M360=0,"",VLOOKUP(M360,'CUENTAS_CONTABLES'!$A$2:$B$100,2,0))</f>
        <v/>
      </c>
      <c r="O360" s="10" t="s">
        <v>9245</v>
      </c>
      <c r="P360" s="39" t="s">
        <v>9259</v>
      </c>
      <c r="Q360" s="107">
        <v>4500000358</v>
      </c>
      <c r="R360" s="43">
        <v>54064</v>
      </c>
      <c r="T360" s="119"/>
      <c r="U360" s="119"/>
      <c r="V360" s="119"/>
    </row>
    <row r="361" spans="1:22" ht="15.95" customHeight="1" x14ac:dyDescent="0.2">
      <c r="A361" s="28" t="s">
        <v>1733</v>
      </c>
      <c r="B361" s="7">
        <v>44580</v>
      </c>
      <c r="C361" s="7">
        <v>44580</v>
      </c>
      <c r="D361" s="7">
        <v>44584.554432870369</v>
      </c>
      <c r="E361" s="20">
        <v>1065</v>
      </c>
      <c r="F361" s="27" t="str">
        <f>VLOOKUP(E361,PROVEEDORES!$A$2:$D$1013,2,0)</f>
        <v>ANDREA MARCELA OLACE</v>
      </c>
      <c r="G361" s="6" t="s">
        <v>351</v>
      </c>
      <c r="H361" s="6" t="s">
        <v>393</v>
      </c>
      <c r="I361" s="8">
        <v>21</v>
      </c>
      <c r="J361" s="9">
        <v>92.73</v>
      </c>
      <c r="K361" s="9">
        <v>19.473300000000002</v>
      </c>
      <c r="L361" s="9">
        <v>112.20330000000001</v>
      </c>
      <c r="M361" s="16"/>
      <c r="N361" s="14" t="str">
        <f>IF(M361=0,"",VLOOKUP(M361,'CUENTAS_CONTABLES'!$A$2:$B$100,2,0))</f>
        <v/>
      </c>
      <c r="O361" s="10" t="s">
        <v>9241</v>
      </c>
      <c r="P361" s="39" t="s">
        <v>9252</v>
      </c>
      <c r="Q361" s="108">
        <v>4500000359</v>
      </c>
      <c r="R361" s="43">
        <v>54065</v>
      </c>
      <c r="T361" s="119"/>
      <c r="U361" s="119"/>
      <c r="V361" s="119"/>
    </row>
    <row r="362" spans="1:22" ht="15.95" customHeight="1" x14ac:dyDescent="0.2">
      <c r="A362" s="28" t="s">
        <v>1730</v>
      </c>
      <c r="B362" s="7">
        <v>44580</v>
      </c>
      <c r="C362" s="7">
        <v>44580</v>
      </c>
      <c r="D362" s="7">
        <v>44595.690069444441</v>
      </c>
      <c r="E362" s="20">
        <v>1186</v>
      </c>
      <c r="F362" s="27" t="str">
        <f>VLOOKUP(E362,PROVEEDORES!$A$2:$D$1013,2,0)</f>
        <v>CHADA JOSE SALVADOR</v>
      </c>
      <c r="G362" s="6" t="s">
        <v>351</v>
      </c>
      <c r="H362" s="6" t="s">
        <v>357</v>
      </c>
      <c r="I362" s="8">
        <v>21</v>
      </c>
      <c r="J362" s="9">
        <v>23071.919999999998</v>
      </c>
      <c r="K362" s="9">
        <v>4845.1031999999996</v>
      </c>
      <c r="L362" s="9">
        <v>27917.023199999996</v>
      </c>
      <c r="M362" s="16"/>
      <c r="N362" s="14" t="str">
        <f>IF(M362=0,"",VLOOKUP(M362,'CUENTAS_CONTABLES'!$A$2:$B$100,2,0))</f>
        <v/>
      </c>
      <c r="O362" s="11" t="s">
        <v>9248</v>
      </c>
      <c r="P362" s="40" t="s">
        <v>9259</v>
      </c>
      <c r="Q362" s="107">
        <v>4500000360</v>
      </c>
      <c r="R362" s="43">
        <v>54066</v>
      </c>
      <c r="T362" s="119"/>
      <c r="U362" s="119"/>
      <c r="V362" s="119"/>
    </row>
    <row r="363" spans="1:22" ht="15.95" customHeight="1" x14ac:dyDescent="0.2">
      <c r="A363" s="28" t="s">
        <v>1732</v>
      </c>
      <c r="B363" s="7">
        <v>44580</v>
      </c>
      <c r="C363" s="7">
        <v>44580</v>
      </c>
      <c r="D363" s="7">
        <v>44605.542314814818</v>
      </c>
      <c r="E363" s="20">
        <v>1247</v>
      </c>
      <c r="F363" s="27" t="str">
        <f>VLOOKUP(E363,PROVEEDORES!$A$2:$D$1013,2,0)</f>
        <v>DAMARIO LUJAN DONATO</v>
      </c>
      <c r="G363" s="6" t="s">
        <v>351</v>
      </c>
      <c r="H363" s="6" t="s">
        <v>391</v>
      </c>
      <c r="I363" s="8">
        <v>21</v>
      </c>
      <c r="J363" s="9">
        <v>63.4</v>
      </c>
      <c r="K363" s="9">
        <v>13.313999999999998</v>
      </c>
      <c r="L363" s="9">
        <v>76.713999999999999</v>
      </c>
      <c r="M363" s="16"/>
      <c r="N363" s="14" t="str">
        <f>IF(M363=0,"",VLOOKUP(M363,'CUENTAS_CONTABLES'!$A$2:$B$100,2,0))</f>
        <v/>
      </c>
      <c r="O363" s="10" t="s">
        <v>9245</v>
      </c>
      <c r="P363" s="39" t="s">
        <v>9259</v>
      </c>
      <c r="Q363" s="108">
        <v>4500000361</v>
      </c>
      <c r="R363" s="43">
        <v>54067</v>
      </c>
      <c r="T363" s="119"/>
      <c r="U363" s="119"/>
      <c r="V363" s="119"/>
    </row>
    <row r="364" spans="1:22" ht="15.95" customHeight="1" x14ac:dyDescent="0.2">
      <c r="A364" s="28" t="s">
        <v>1738</v>
      </c>
      <c r="B364" s="7">
        <v>44580</v>
      </c>
      <c r="C364" s="7">
        <v>44580</v>
      </c>
      <c r="D364" s="7">
        <v>44594.72960648148</v>
      </c>
      <c r="E364" s="20">
        <v>1269</v>
      </c>
      <c r="F364" s="27" t="str">
        <f>VLOOKUP(E364,PROVEEDORES!$A$2:$D$1013,2,0)</f>
        <v>DIEGO NAHUEL CORTESI</v>
      </c>
      <c r="G364" s="6" t="s">
        <v>351</v>
      </c>
      <c r="H364" s="6" t="s">
        <v>395</v>
      </c>
      <c r="I364" s="8">
        <v>21</v>
      </c>
      <c r="J364" s="9">
        <v>431.4</v>
      </c>
      <c r="K364" s="9">
        <v>90.593999999999994</v>
      </c>
      <c r="L364" s="9">
        <v>521.99399999999991</v>
      </c>
      <c r="M364" s="16"/>
      <c r="N364" s="14" t="str">
        <f>IF(M364=0,"",VLOOKUP(M364,'CUENTAS_CONTABLES'!$A$2:$B$100,2,0))</f>
        <v/>
      </c>
      <c r="O364" s="11" t="s">
        <v>9245</v>
      </c>
      <c r="P364" s="40" t="s">
        <v>9259</v>
      </c>
      <c r="Q364" s="107">
        <v>4500000362</v>
      </c>
      <c r="R364" s="43">
        <v>54068</v>
      </c>
      <c r="T364" s="119"/>
      <c r="U364" s="119"/>
      <c r="V364" s="119"/>
    </row>
    <row r="365" spans="1:22" ht="15.95" customHeight="1" x14ac:dyDescent="0.2">
      <c r="A365" s="28" t="s">
        <v>1739</v>
      </c>
      <c r="B365" s="7">
        <v>44580</v>
      </c>
      <c r="C365" s="7">
        <v>44580</v>
      </c>
      <c r="D365" s="7">
        <v>44605.547743055555</v>
      </c>
      <c r="E365" s="20">
        <v>1278</v>
      </c>
      <c r="F365" s="27" t="str">
        <f>VLOOKUP(E365,PROVEEDORES!$A$2:$D$1013,2,0)</f>
        <v>DRAGO ALEJANDRO ESTEBAN</v>
      </c>
      <c r="G365" s="6" t="s">
        <v>351</v>
      </c>
      <c r="H365" s="6" t="s">
        <v>519</v>
      </c>
      <c r="I365" s="8">
        <v>21</v>
      </c>
      <c r="J365" s="9">
        <v>264.77</v>
      </c>
      <c r="K365" s="9">
        <v>55.601700000000001</v>
      </c>
      <c r="L365" s="9">
        <v>320.37169999999998</v>
      </c>
      <c r="M365" s="16"/>
      <c r="N365" s="14" t="str">
        <f>IF(M365=0,"",VLOOKUP(M365,'CUENTAS_CONTABLES'!$A$2:$B$100,2,0))</f>
        <v/>
      </c>
      <c r="O365" s="10" t="s">
        <v>9241</v>
      </c>
      <c r="P365" s="39" t="s">
        <v>9259</v>
      </c>
      <c r="Q365" s="108">
        <v>4500000363</v>
      </c>
      <c r="R365" s="43">
        <v>54069</v>
      </c>
      <c r="T365" s="119"/>
      <c r="U365" s="119"/>
      <c r="V365" s="119"/>
    </row>
    <row r="366" spans="1:22" ht="15.95" customHeight="1" x14ac:dyDescent="0.2">
      <c r="A366" s="28" t="s">
        <v>1717</v>
      </c>
      <c r="B366" s="7">
        <v>44580</v>
      </c>
      <c r="C366" s="7">
        <v>44580</v>
      </c>
      <c r="D366" s="7">
        <v>44596.787199074075</v>
      </c>
      <c r="E366" s="20">
        <v>1291</v>
      </c>
      <c r="F366" s="27" t="str">
        <f>VLOOKUP(E366,PROVEEDORES!$A$2:$D$1013,2,0)</f>
        <v>EDIN S.A.</v>
      </c>
      <c r="G366" s="6" t="s">
        <v>351</v>
      </c>
      <c r="H366" s="6" t="s">
        <v>500</v>
      </c>
      <c r="I366" s="8">
        <v>21</v>
      </c>
      <c r="J366" s="9">
        <v>404.96</v>
      </c>
      <c r="K366" s="9">
        <v>85.041600000000003</v>
      </c>
      <c r="L366" s="9">
        <v>490.0016</v>
      </c>
      <c r="M366" s="16"/>
      <c r="N366" s="14" t="str">
        <f>IF(M366=0,"",VLOOKUP(M366,'CUENTAS_CONTABLES'!$A$2:$B$100,2,0))</f>
        <v/>
      </c>
      <c r="O366" s="11" t="s">
        <v>8357</v>
      </c>
      <c r="P366" s="40" t="s">
        <v>9259</v>
      </c>
      <c r="Q366" s="107">
        <v>4500000364</v>
      </c>
      <c r="R366" s="43">
        <v>54070</v>
      </c>
      <c r="T366" s="119"/>
      <c r="U366" s="119"/>
      <c r="V366" s="119"/>
    </row>
    <row r="367" spans="1:22" ht="15.95" customHeight="1" x14ac:dyDescent="0.2">
      <c r="A367" s="28" t="s">
        <v>1724</v>
      </c>
      <c r="B367" s="7">
        <v>44580</v>
      </c>
      <c r="C367" s="7">
        <v>44580</v>
      </c>
      <c r="D367" s="7">
        <v>44605.564652777779</v>
      </c>
      <c r="E367" s="20">
        <v>1294</v>
      </c>
      <c r="F367" s="27" t="str">
        <f>VLOOKUP(E367,PROVEEDORES!$A$2:$D$1013,2,0)</f>
        <v>EDSYMAR SA</v>
      </c>
      <c r="G367" s="6" t="s">
        <v>351</v>
      </c>
      <c r="H367" s="6" t="s">
        <v>385</v>
      </c>
      <c r="I367" s="8">
        <v>21</v>
      </c>
      <c r="J367" s="9">
        <v>89.69</v>
      </c>
      <c r="K367" s="9">
        <v>18.834900000000001</v>
      </c>
      <c r="L367" s="9">
        <v>108.5249</v>
      </c>
      <c r="M367" s="16"/>
      <c r="N367" s="14" t="str">
        <f>IF(M367=0,"",VLOOKUP(M367,'CUENTAS_CONTABLES'!$A$2:$B$100,2,0))</f>
        <v/>
      </c>
      <c r="O367" s="10" t="s">
        <v>9244</v>
      </c>
      <c r="P367" s="39" t="s">
        <v>9259</v>
      </c>
      <c r="Q367" s="108">
        <v>4500000365</v>
      </c>
      <c r="R367" s="43">
        <v>54071</v>
      </c>
      <c r="T367" s="119"/>
      <c r="U367" s="119"/>
      <c r="V367" s="119"/>
    </row>
    <row r="368" spans="1:22" ht="15.95" customHeight="1" x14ac:dyDescent="0.2">
      <c r="A368" s="28" t="s">
        <v>1722</v>
      </c>
      <c r="B368" s="7">
        <v>44580</v>
      </c>
      <c r="C368" s="7">
        <v>44580</v>
      </c>
      <c r="D368" s="7">
        <v>44584.728333333333</v>
      </c>
      <c r="E368" s="20">
        <v>1321</v>
      </c>
      <c r="F368" s="27" t="str">
        <f>VLOOKUP(E368,PROVEEDORES!$A$2:$D$1013,2,0)</f>
        <v>EMILSE ELISABETH TOLEDO CANDUSSI</v>
      </c>
      <c r="G368" s="6" t="s">
        <v>351</v>
      </c>
      <c r="H368" s="6" t="s">
        <v>517</v>
      </c>
      <c r="I368" s="8">
        <v>21</v>
      </c>
      <c r="J368" s="9">
        <v>201.88</v>
      </c>
      <c r="K368" s="9">
        <v>42.394799999999996</v>
      </c>
      <c r="L368" s="9">
        <v>244.2748</v>
      </c>
      <c r="M368" s="16"/>
      <c r="N368" s="14" t="str">
        <f>IF(M368=0,"",VLOOKUP(M368,'CUENTAS_CONTABLES'!$A$2:$B$100,2,0))</f>
        <v/>
      </c>
      <c r="O368" s="10" t="s">
        <v>9246</v>
      </c>
      <c r="P368" s="39" t="s">
        <v>9259</v>
      </c>
      <c r="Q368" s="107">
        <v>4500000366</v>
      </c>
      <c r="R368" s="43">
        <v>54072</v>
      </c>
      <c r="T368" s="119"/>
      <c r="U368" s="119"/>
      <c r="V368" s="119"/>
    </row>
    <row r="369" spans="1:22" ht="15.95" customHeight="1" x14ac:dyDescent="0.2">
      <c r="A369" s="28" t="s">
        <v>1742</v>
      </c>
      <c r="B369" s="7">
        <v>44580</v>
      </c>
      <c r="C369" s="7">
        <v>44580</v>
      </c>
      <c r="D369" s="7">
        <v>44584.553171296298</v>
      </c>
      <c r="E369" s="20">
        <v>1323</v>
      </c>
      <c r="F369" s="27" t="str">
        <f>VLOOKUP(E369,PROVEEDORES!$A$2:$D$1013,2,0)</f>
        <v>EMPRESA DEL SUR Y MEDIA AGUA</v>
      </c>
      <c r="G369" s="6" t="s">
        <v>351</v>
      </c>
      <c r="H369" s="6" t="s">
        <v>402</v>
      </c>
      <c r="I369" s="8">
        <v>21</v>
      </c>
      <c r="J369" s="9">
        <v>117.96</v>
      </c>
      <c r="K369" s="9">
        <v>24.771599999999999</v>
      </c>
      <c r="L369" s="9">
        <v>142.73159999999999</v>
      </c>
      <c r="M369" s="16"/>
      <c r="N369" s="14" t="str">
        <f>IF(M369=0,"",VLOOKUP(M369,'CUENTAS_CONTABLES'!$A$2:$B$100,2,0))</f>
        <v/>
      </c>
      <c r="O369" s="11" t="s">
        <v>9242</v>
      </c>
      <c r="P369" s="40" t="s">
        <v>9259</v>
      </c>
      <c r="Q369" s="108">
        <v>4500000367</v>
      </c>
      <c r="R369" s="43">
        <v>54074</v>
      </c>
      <c r="T369" s="119"/>
      <c r="U369" s="119"/>
      <c r="V369" s="119"/>
    </row>
    <row r="370" spans="1:22" ht="15.95" customHeight="1" x14ac:dyDescent="0.2">
      <c r="A370" s="28" t="s">
        <v>1727</v>
      </c>
      <c r="B370" s="7">
        <v>44580</v>
      </c>
      <c r="C370" s="7">
        <v>44580</v>
      </c>
      <c r="D370" s="7">
        <v>44594.734675925924</v>
      </c>
      <c r="E370" s="20">
        <v>1360</v>
      </c>
      <c r="F370" s="27" t="str">
        <f>VLOOKUP(E370,PROVEEDORES!$A$2:$D$1013,2,0)</f>
        <v>EXPENDEDORAS AUTOMÁTICAS ITALO-ARGENTINA S.R.L.</v>
      </c>
      <c r="G370" s="6" t="s">
        <v>351</v>
      </c>
      <c r="H370" s="6" t="s">
        <v>388</v>
      </c>
      <c r="I370" s="8">
        <v>21</v>
      </c>
      <c r="J370" s="9">
        <v>447.38</v>
      </c>
      <c r="K370" s="9">
        <v>93.949799999999996</v>
      </c>
      <c r="L370" s="9">
        <v>541.32979999999998</v>
      </c>
      <c r="M370" s="16"/>
      <c r="N370" s="14" t="str">
        <f>IF(M370=0,"",VLOOKUP(M370,'CUENTAS_CONTABLES'!$A$2:$B$100,2,0))</f>
        <v/>
      </c>
      <c r="O370" s="10" t="s">
        <v>9248</v>
      </c>
      <c r="P370" s="39" t="s">
        <v>9259</v>
      </c>
      <c r="Q370" s="107">
        <v>4500000368</v>
      </c>
      <c r="R370" s="43">
        <v>54075</v>
      </c>
      <c r="T370" s="119"/>
      <c r="U370" s="119"/>
      <c r="V370" s="119"/>
    </row>
    <row r="371" spans="1:22" ht="15.95" customHeight="1" x14ac:dyDescent="0.2">
      <c r="A371" s="28" t="s">
        <v>1728</v>
      </c>
      <c r="B371" s="7">
        <v>44580</v>
      </c>
      <c r="C371" s="7">
        <v>44580</v>
      </c>
      <c r="D371" s="7">
        <v>44594.732025462959</v>
      </c>
      <c r="E371" s="20">
        <v>1385</v>
      </c>
      <c r="F371" s="27" t="str">
        <f>VLOOKUP(E371,PROVEEDORES!$A$2:$D$1013,2,0)</f>
        <v>FIDEICOMISO DE ADMINISTRACION "ATENAS"</v>
      </c>
      <c r="G371" s="6" t="s">
        <v>351</v>
      </c>
      <c r="H371" s="6" t="s">
        <v>388</v>
      </c>
      <c r="I371" s="8">
        <v>21</v>
      </c>
      <c r="J371" s="9">
        <v>389.07</v>
      </c>
      <c r="K371" s="9">
        <v>81.704700000000003</v>
      </c>
      <c r="L371" s="9">
        <v>470.7747</v>
      </c>
      <c r="M371" s="16"/>
      <c r="N371" s="14" t="str">
        <f>IF(M371=0,"",VLOOKUP(M371,'CUENTAS_CONTABLES'!$A$2:$B$100,2,0))</f>
        <v/>
      </c>
      <c r="O371" s="10" t="s">
        <v>9243</v>
      </c>
      <c r="P371" s="39" t="s">
        <v>9259</v>
      </c>
      <c r="Q371" s="108">
        <v>4500000369</v>
      </c>
      <c r="R371" s="43">
        <v>54076</v>
      </c>
      <c r="T371" s="119"/>
      <c r="U371" s="119"/>
      <c r="V371" s="119"/>
    </row>
    <row r="372" spans="1:22" ht="15.95" customHeight="1" x14ac:dyDescent="0.2">
      <c r="A372" s="28" t="s">
        <v>1719</v>
      </c>
      <c r="B372" s="7">
        <v>44580</v>
      </c>
      <c r="C372" s="7">
        <v>44580</v>
      </c>
      <c r="D372" s="7">
        <v>44594.742789351854</v>
      </c>
      <c r="E372" s="20">
        <v>1401</v>
      </c>
      <c r="F372" s="27" t="str">
        <f>VLOOKUP(E372,PROVEEDORES!$A$2:$D$1013,2,0)</f>
        <v>FUENTES GOMEZ SEBASTIAN EMANUEL</v>
      </c>
      <c r="G372" s="6" t="s">
        <v>351</v>
      </c>
      <c r="H372" s="6" t="s">
        <v>379</v>
      </c>
      <c r="I372" s="8">
        <v>21</v>
      </c>
      <c r="J372" s="9">
        <v>190.4</v>
      </c>
      <c r="K372" s="9">
        <v>39.984000000000002</v>
      </c>
      <c r="L372" s="9">
        <v>230.38400000000001</v>
      </c>
      <c r="M372" s="16"/>
      <c r="N372" s="14" t="str">
        <f>IF(M372=0,"",VLOOKUP(M372,'CUENTAS_CONTABLES'!$A$2:$B$100,2,0))</f>
        <v/>
      </c>
      <c r="O372" s="10" t="s">
        <v>9243</v>
      </c>
      <c r="P372" s="39" t="s">
        <v>9259</v>
      </c>
      <c r="Q372" s="107">
        <v>4500000370</v>
      </c>
      <c r="R372" s="43">
        <v>54078</v>
      </c>
      <c r="T372" s="119"/>
      <c r="U372" s="119"/>
      <c r="V372" s="119"/>
    </row>
    <row r="373" spans="1:22" ht="15.95" customHeight="1" x14ac:dyDescent="0.2">
      <c r="A373" s="28" t="s">
        <v>1747</v>
      </c>
      <c r="B373" s="7">
        <v>44580</v>
      </c>
      <c r="C373" s="7">
        <v>44580</v>
      </c>
      <c r="D373" s="7">
        <v>44587.472673611112</v>
      </c>
      <c r="E373" s="20">
        <v>1420</v>
      </c>
      <c r="F373" s="27" t="str">
        <f>VLOOKUP(E373,PROVEEDORES!$A$2:$D$1013,2,0)</f>
        <v>GASPARQUE S.A.</v>
      </c>
      <c r="G373" s="6" t="s">
        <v>352</v>
      </c>
      <c r="H373" s="6" t="s">
        <v>524</v>
      </c>
      <c r="I373" s="8">
        <v>0</v>
      </c>
      <c r="J373" s="9">
        <v>37873</v>
      </c>
      <c r="K373" s="9">
        <v>0</v>
      </c>
      <c r="L373" s="9">
        <v>37873</v>
      </c>
      <c r="M373" s="16"/>
      <c r="N373" s="14" t="str">
        <f>IF(M373=0,"",VLOOKUP(M373,'CUENTAS_CONTABLES'!$A$2:$B$100,2,0))</f>
        <v/>
      </c>
      <c r="O373" s="10" t="s">
        <v>9245</v>
      </c>
      <c r="P373" s="39" t="s">
        <v>9252</v>
      </c>
      <c r="Q373" s="108">
        <v>4500000371</v>
      </c>
      <c r="R373" s="43">
        <v>54079</v>
      </c>
      <c r="T373" s="119"/>
      <c r="U373" s="119"/>
      <c r="V373" s="119"/>
    </row>
    <row r="374" spans="1:22" ht="15.95" customHeight="1" x14ac:dyDescent="0.2">
      <c r="A374" s="28" t="s">
        <v>1729</v>
      </c>
      <c r="B374" s="7">
        <v>44580</v>
      </c>
      <c r="C374" s="7">
        <v>44580</v>
      </c>
      <c r="D374" s="7">
        <v>44594.74790509259</v>
      </c>
      <c r="E374" s="20">
        <v>1425</v>
      </c>
      <c r="F374" s="27" t="str">
        <f>VLOOKUP(E374,PROVEEDORES!$A$2:$D$1013,2,0)</f>
        <v>GESTION FINANCIERA S.A.</v>
      </c>
      <c r="G374" s="6" t="s">
        <v>351</v>
      </c>
      <c r="H374" s="6" t="s">
        <v>388</v>
      </c>
      <c r="I374" s="8">
        <v>21</v>
      </c>
      <c r="J374" s="9">
        <v>359.73</v>
      </c>
      <c r="K374" s="9">
        <v>75.543300000000002</v>
      </c>
      <c r="L374" s="9">
        <v>435.27330000000001</v>
      </c>
      <c r="M374" s="16"/>
      <c r="N374" s="14" t="str">
        <f>IF(M374=0,"",VLOOKUP(M374,'CUENTAS_CONTABLES'!$A$2:$B$100,2,0))</f>
        <v/>
      </c>
      <c r="O374" s="11" t="s">
        <v>9242</v>
      </c>
      <c r="P374" s="40" t="s">
        <v>9259</v>
      </c>
      <c r="Q374" s="107">
        <v>4500000372</v>
      </c>
      <c r="R374" s="43">
        <v>54080</v>
      </c>
      <c r="T374" s="119"/>
      <c r="U374" s="119"/>
      <c r="V374" s="119"/>
    </row>
    <row r="375" spans="1:22" ht="15.95" customHeight="1" x14ac:dyDescent="0.2">
      <c r="A375" s="28" t="s">
        <v>1734</v>
      </c>
      <c r="B375" s="7">
        <v>44580</v>
      </c>
      <c r="C375" s="7">
        <v>44580</v>
      </c>
      <c r="D375" s="7">
        <v>44584.546423611115</v>
      </c>
      <c r="E375" s="20">
        <v>1429</v>
      </c>
      <c r="F375" s="27" t="str">
        <f>VLOOKUP(E375,PROVEEDORES!$A$2:$D$1013,2,0)</f>
        <v>GIORDANO, NESTOR OMAR Y BELTRAMO, ANA MARÍA SOC. HEC.</v>
      </c>
      <c r="G375" s="6" t="s">
        <v>351</v>
      </c>
      <c r="H375" s="6" t="s">
        <v>463</v>
      </c>
      <c r="I375" s="8">
        <v>21</v>
      </c>
      <c r="J375" s="9">
        <v>127.26</v>
      </c>
      <c r="K375" s="9">
        <v>26.724599999999999</v>
      </c>
      <c r="L375" s="9">
        <v>153.9846</v>
      </c>
      <c r="M375" s="16"/>
      <c r="N375" s="14" t="str">
        <f>IF(M375=0,"",VLOOKUP(M375,'CUENTAS_CONTABLES'!$A$2:$B$100,2,0))</f>
        <v/>
      </c>
      <c r="O375" s="10" t="s">
        <v>9240</v>
      </c>
      <c r="P375" s="39" t="s">
        <v>9252</v>
      </c>
      <c r="Q375" s="108">
        <v>4500000373</v>
      </c>
      <c r="R375" s="43">
        <v>54082</v>
      </c>
      <c r="T375" s="119"/>
      <c r="U375" s="119"/>
      <c r="V375" s="119"/>
    </row>
    <row r="376" spans="1:22" ht="15.95" customHeight="1" x14ac:dyDescent="0.2">
      <c r="A376" s="28" t="s">
        <v>1750</v>
      </c>
      <c r="B376" s="7">
        <v>44580</v>
      </c>
      <c r="C376" s="7">
        <v>44580</v>
      </c>
      <c r="D376" s="7">
        <v>44590.479930555557</v>
      </c>
      <c r="E376" s="20">
        <v>1463</v>
      </c>
      <c r="F376" s="27" t="str">
        <f>VLOOKUP(E376,PROVEEDORES!$A$2:$D$1013,2,0)</f>
        <v>GUTIERREZ  LAURA ERESMILA</v>
      </c>
      <c r="G376" s="6" t="s">
        <v>351</v>
      </c>
      <c r="H376" s="6" t="s">
        <v>412</v>
      </c>
      <c r="I376" s="8">
        <v>21</v>
      </c>
      <c r="J376" s="9">
        <v>62.78</v>
      </c>
      <c r="K376" s="9">
        <v>13.183800000000002</v>
      </c>
      <c r="L376" s="9">
        <v>75.963800000000006</v>
      </c>
      <c r="M376" s="16"/>
      <c r="N376" s="14" t="str">
        <f>IF(M376=0,"",VLOOKUP(M376,'CUENTAS_CONTABLES'!$A$2:$B$100,2,0))</f>
        <v/>
      </c>
      <c r="O376" s="10" t="s">
        <v>9246</v>
      </c>
      <c r="P376" s="39" t="s">
        <v>9259</v>
      </c>
      <c r="Q376" s="107">
        <v>4500000374</v>
      </c>
      <c r="R376" s="43">
        <v>54083</v>
      </c>
      <c r="T376" s="119"/>
      <c r="U376" s="119"/>
      <c r="V376" s="119"/>
    </row>
    <row r="377" spans="1:22" ht="15.95" customHeight="1" x14ac:dyDescent="0.2">
      <c r="A377" s="28" t="s">
        <v>1741</v>
      </c>
      <c r="B377" s="7">
        <v>44580</v>
      </c>
      <c r="C377" s="7">
        <v>44580</v>
      </c>
      <c r="D377" s="7">
        <v>44590.573831018519</v>
      </c>
      <c r="E377" s="20">
        <v>1485</v>
      </c>
      <c r="F377" s="27" t="str">
        <f>VLOOKUP(E377,PROVEEDORES!$A$2:$D$1013,2,0)</f>
        <v>INCAT S.R.L</v>
      </c>
      <c r="G377" s="6" t="s">
        <v>351</v>
      </c>
      <c r="H377" s="6" t="s">
        <v>520</v>
      </c>
      <c r="I377" s="8">
        <v>21</v>
      </c>
      <c r="J377" s="9">
        <v>30000</v>
      </c>
      <c r="K377" s="9">
        <v>6300</v>
      </c>
      <c r="L377" s="9">
        <v>36300</v>
      </c>
      <c r="M377" s="16"/>
      <c r="N377" s="14" t="str">
        <f>IF(M377=0,"",VLOOKUP(M377,'CUENTAS_CONTABLES'!$A$2:$B$100,2,0))</f>
        <v/>
      </c>
      <c r="O377" s="11" t="s">
        <v>9241</v>
      </c>
      <c r="P377" s="40" t="s">
        <v>9259</v>
      </c>
      <c r="Q377" s="108">
        <v>4500000375</v>
      </c>
      <c r="R377" s="43">
        <v>54084</v>
      </c>
      <c r="T377" s="119"/>
      <c r="U377" s="119"/>
      <c r="V377" s="119"/>
    </row>
    <row r="378" spans="1:22" ht="15.95" customHeight="1" x14ac:dyDescent="0.2">
      <c r="A378" s="28" t="s">
        <v>1720</v>
      </c>
      <c r="B378" s="7">
        <v>44580</v>
      </c>
      <c r="C378" s="7">
        <v>44580</v>
      </c>
      <c r="D378" s="7">
        <v>44591.64947916667</v>
      </c>
      <c r="E378" s="20">
        <v>1500</v>
      </c>
      <c r="F378" s="27" t="str">
        <f>VLOOKUP(E378,PROVEEDORES!$A$2:$D$1013,2,0)</f>
        <v>ISIDORO STRAVITZ</v>
      </c>
      <c r="G378" s="6" t="s">
        <v>351</v>
      </c>
      <c r="H378" s="6" t="s">
        <v>380</v>
      </c>
      <c r="I378" s="8">
        <v>21</v>
      </c>
      <c r="J378" s="9">
        <v>91.98</v>
      </c>
      <c r="K378" s="9">
        <v>19.315800000000003</v>
      </c>
      <c r="L378" s="9">
        <v>111.29580000000001</v>
      </c>
      <c r="M378" s="16"/>
      <c r="N378" s="14" t="str">
        <f>IF(M378=0,"",VLOOKUP(M378,'CUENTAS_CONTABLES'!$A$2:$B$100,2,0))</f>
        <v/>
      </c>
      <c r="O378" s="10" t="s">
        <v>9248</v>
      </c>
      <c r="P378" s="39" t="s">
        <v>9259</v>
      </c>
      <c r="Q378" s="107">
        <v>4500000376</v>
      </c>
      <c r="R378" s="43">
        <v>54085</v>
      </c>
      <c r="T378" s="119"/>
      <c r="U378" s="119"/>
      <c r="V378" s="119"/>
    </row>
    <row r="379" spans="1:22" ht="15.95" customHeight="1" x14ac:dyDescent="0.2">
      <c r="A379" s="28" t="s">
        <v>1740</v>
      </c>
      <c r="B379" s="7">
        <v>44580</v>
      </c>
      <c r="C379" s="7">
        <v>44580</v>
      </c>
      <c r="D379" s="7">
        <v>44596.706562500003</v>
      </c>
      <c r="E379" s="20">
        <v>1559</v>
      </c>
      <c r="F379" s="27" t="str">
        <f>VLOOKUP(E379,PROVEEDORES!$A$2:$D$1013,2,0)</f>
        <v>LA EXCELENCIA S.R.L</v>
      </c>
      <c r="G379" s="6" t="s">
        <v>351</v>
      </c>
      <c r="H379" s="6" t="s">
        <v>396</v>
      </c>
      <c r="I379" s="8">
        <v>21</v>
      </c>
      <c r="J379" s="9">
        <v>685.94</v>
      </c>
      <c r="K379" s="9">
        <v>144.04740000000001</v>
      </c>
      <c r="L379" s="9">
        <v>829.98740000000009</v>
      </c>
      <c r="M379" s="16"/>
      <c r="N379" s="14" t="str">
        <f>IF(M379=0,"",VLOOKUP(M379,'CUENTAS_CONTABLES'!$A$2:$B$100,2,0))</f>
        <v/>
      </c>
      <c r="O379" s="10" t="s">
        <v>8357</v>
      </c>
      <c r="P379" s="39" t="s">
        <v>9259</v>
      </c>
      <c r="Q379" s="108">
        <v>4500000377</v>
      </c>
      <c r="R379" s="43">
        <v>54086</v>
      </c>
      <c r="T379" s="119"/>
      <c r="U379" s="119"/>
      <c r="V379" s="119"/>
    </row>
    <row r="380" spans="1:22" ht="15.95" customHeight="1" x14ac:dyDescent="0.2">
      <c r="A380" s="28" t="s">
        <v>1743</v>
      </c>
      <c r="B380" s="7">
        <v>44580</v>
      </c>
      <c r="C380" s="7">
        <v>44580</v>
      </c>
      <c r="D380" s="7">
        <v>44591.648935185185</v>
      </c>
      <c r="E380" s="20">
        <v>1563</v>
      </c>
      <c r="F380" s="27" t="str">
        <f>VLOOKUP(E380,PROVEEDORES!$A$2:$D$1013,2,0)</f>
        <v>LA QUINTA ESTACION S.R.L</v>
      </c>
      <c r="G380" s="6" t="s">
        <v>352</v>
      </c>
      <c r="H380" s="6" t="s">
        <v>521</v>
      </c>
      <c r="I380" s="8">
        <v>0</v>
      </c>
      <c r="J380" s="9">
        <v>56427</v>
      </c>
      <c r="K380" s="9">
        <v>0</v>
      </c>
      <c r="L380" s="9">
        <v>56427</v>
      </c>
      <c r="M380" s="16"/>
      <c r="N380" s="14" t="str">
        <f>IF(M380=0,"",VLOOKUP(M380,'CUENTAS_CONTABLES'!$A$2:$B$100,2,0))</f>
        <v/>
      </c>
      <c r="O380" s="11" t="s">
        <v>9248</v>
      </c>
      <c r="P380" s="40" t="s">
        <v>9259</v>
      </c>
      <c r="Q380" s="107">
        <v>4500000378</v>
      </c>
      <c r="R380" s="43">
        <v>54088</v>
      </c>
      <c r="T380" s="119"/>
      <c r="U380" s="119"/>
      <c r="V380" s="119"/>
    </row>
    <row r="381" spans="1:22" ht="15.95" customHeight="1" x14ac:dyDescent="0.2">
      <c r="A381" s="28" t="s">
        <v>1737</v>
      </c>
      <c r="B381" s="7">
        <v>44580</v>
      </c>
      <c r="C381" s="7">
        <v>44580</v>
      </c>
      <c r="D381" s="7">
        <v>44594.737083333333</v>
      </c>
      <c r="E381" s="20">
        <v>1563</v>
      </c>
      <c r="F381" s="27" t="str">
        <f>VLOOKUP(E381,PROVEEDORES!$A$2:$D$1013,2,0)</f>
        <v>LA QUINTA ESTACION S.R.L</v>
      </c>
      <c r="G381" s="6" t="s">
        <v>351</v>
      </c>
      <c r="H381" s="6" t="s">
        <v>395</v>
      </c>
      <c r="I381" s="8">
        <v>21</v>
      </c>
      <c r="J381" s="9">
        <v>71.900000000000006</v>
      </c>
      <c r="K381" s="9">
        <v>15.099</v>
      </c>
      <c r="L381" s="9">
        <v>86.999000000000009</v>
      </c>
      <c r="M381" s="16"/>
      <c r="N381" s="14" t="str">
        <f>IF(M381=0,"",VLOOKUP(M381,'CUENTAS_CONTABLES'!$A$2:$B$100,2,0))</f>
        <v/>
      </c>
      <c r="O381" s="11" t="s">
        <v>9248</v>
      </c>
      <c r="P381" s="40" t="s">
        <v>9259</v>
      </c>
      <c r="Q381" s="108">
        <v>4500000379</v>
      </c>
      <c r="R381" s="43">
        <v>54087</v>
      </c>
      <c r="T381" s="119"/>
      <c r="U381" s="119"/>
      <c r="V381" s="119"/>
    </row>
    <row r="382" spans="1:22" ht="15.95" customHeight="1" x14ac:dyDescent="0.2">
      <c r="A382" s="28" t="s">
        <v>1726</v>
      </c>
      <c r="B382" s="7">
        <v>44580</v>
      </c>
      <c r="C382" s="7">
        <v>44580</v>
      </c>
      <c r="D382" s="7">
        <v>44605.620347222219</v>
      </c>
      <c r="E382" s="20">
        <v>1614</v>
      </c>
      <c r="F382" s="27" t="str">
        <f>VLOOKUP(E382,PROVEEDORES!$A$2:$D$1013,2,0)</f>
        <v>MACCIONE HNOS. S.H.</v>
      </c>
      <c r="G382" s="6" t="s">
        <v>351</v>
      </c>
      <c r="H382" s="6" t="s">
        <v>387</v>
      </c>
      <c r="I382" s="8">
        <v>27</v>
      </c>
      <c r="J382" s="9">
        <v>156.84</v>
      </c>
      <c r="K382" s="9">
        <v>42.346800000000002</v>
      </c>
      <c r="L382" s="9">
        <v>199.18680000000001</v>
      </c>
      <c r="M382" s="16"/>
      <c r="N382" s="14" t="str">
        <f>IF(M382=0,"",VLOOKUP(M382,'CUENTAS_CONTABLES'!$A$2:$B$100,2,0))</f>
        <v/>
      </c>
      <c r="O382" s="11" t="s">
        <v>9242</v>
      </c>
      <c r="P382" s="40" t="s">
        <v>9259</v>
      </c>
      <c r="Q382" s="107">
        <v>4500000380</v>
      </c>
      <c r="R382" s="43">
        <v>54089</v>
      </c>
      <c r="T382" s="119"/>
      <c r="U382" s="119"/>
      <c r="V382" s="119"/>
    </row>
    <row r="383" spans="1:22" ht="15.95" customHeight="1" x14ac:dyDescent="0.2">
      <c r="A383" s="28" t="s">
        <v>1748</v>
      </c>
      <c r="B383" s="7">
        <v>44580</v>
      </c>
      <c r="C383" s="7">
        <v>44580</v>
      </c>
      <c r="D383" s="7">
        <v>44590.496157407404</v>
      </c>
      <c r="E383" s="20">
        <v>1629</v>
      </c>
      <c r="F383" s="27" t="str">
        <f>VLOOKUP(E383,PROVEEDORES!$A$2:$D$1013,2,0)</f>
        <v>MAR MAU S.R.L.</v>
      </c>
      <c r="G383" s="6" t="s">
        <v>352</v>
      </c>
      <c r="H383" s="6" t="s">
        <v>525</v>
      </c>
      <c r="I383" s="8">
        <v>0</v>
      </c>
      <c r="J383" s="9">
        <v>54766</v>
      </c>
      <c r="K383" s="9">
        <v>0</v>
      </c>
      <c r="L383" s="9">
        <v>54766</v>
      </c>
      <c r="M383" s="16"/>
      <c r="N383" s="14" t="str">
        <f>IF(M383=0,"",VLOOKUP(M383,'CUENTAS_CONTABLES'!$A$2:$B$100,2,0))</f>
        <v/>
      </c>
      <c r="O383" s="10" t="s">
        <v>9240</v>
      </c>
      <c r="P383" s="39" t="s">
        <v>9259</v>
      </c>
      <c r="Q383" s="108">
        <v>4500000381</v>
      </c>
      <c r="R383" s="43">
        <v>54090</v>
      </c>
      <c r="T383" s="119"/>
      <c r="U383" s="119"/>
      <c r="V383" s="119"/>
    </row>
    <row r="384" spans="1:22" ht="15.95" customHeight="1" x14ac:dyDescent="0.2">
      <c r="A384" s="28" t="s">
        <v>1735</v>
      </c>
      <c r="B384" s="7">
        <v>44580</v>
      </c>
      <c r="C384" s="7">
        <v>44580</v>
      </c>
      <c r="D384" s="7">
        <v>44584.540046296293</v>
      </c>
      <c r="E384" s="20">
        <v>1659</v>
      </c>
      <c r="F384" s="27" t="str">
        <f>VLOOKUP(E384,PROVEEDORES!$A$2:$D$1013,2,0)</f>
        <v>MAURO &amp; CATERING SRL</v>
      </c>
      <c r="G384" s="6" t="s">
        <v>351</v>
      </c>
      <c r="H384" s="6" t="s">
        <v>463</v>
      </c>
      <c r="I384" s="8">
        <v>21</v>
      </c>
      <c r="J384" s="9">
        <v>63.46</v>
      </c>
      <c r="K384" s="9">
        <v>13.326600000000001</v>
      </c>
      <c r="L384" s="9">
        <v>76.786600000000007</v>
      </c>
      <c r="M384" s="16"/>
      <c r="N384" s="14" t="str">
        <f>IF(M384=0,"",VLOOKUP(M384,'CUENTAS_CONTABLES'!$A$2:$B$100,2,0))</f>
        <v/>
      </c>
      <c r="O384" s="10" t="s">
        <v>9244</v>
      </c>
      <c r="P384" s="39" t="s">
        <v>9259</v>
      </c>
      <c r="Q384" s="107">
        <v>4500000382</v>
      </c>
      <c r="R384" s="43">
        <v>54091</v>
      </c>
      <c r="T384" s="119"/>
      <c r="U384" s="119"/>
      <c r="V384" s="119"/>
    </row>
    <row r="385" spans="1:22" ht="15.95" customHeight="1" x14ac:dyDescent="0.2">
      <c r="A385" s="28" t="s">
        <v>1751</v>
      </c>
      <c r="B385" s="7">
        <v>44580</v>
      </c>
      <c r="C385" s="7">
        <v>44580</v>
      </c>
      <c r="D385" s="7">
        <v>44594.738043981481</v>
      </c>
      <c r="E385" s="20">
        <v>1692</v>
      </c>
      <c r="F385" s="27" t="str">
        <f>VLOOKUP(E385,PROVEEDORES!$A$2:$D$1013,2,0)</f>
        <v>NAJDORF ALEJO LIONEL</v>
      </c>
      <c r="G385" s="6" t="s">
        <v>351</v>
      </c>
      <c r="H385" s="6" t="s">
        <v>412</v>
      </c>
      <c r="I385" s="8">
        <v>21</v>
      </c>
      <c r="J385" s="9">
        <v>61.38</v>
      </c>
      <c r="K385" s="9">
        <v>12.889800000000001</v>
      </c>
      <c r="L385" s="9">
        <v>74.269800000000004</v>
      </c>
      <c r="M385" s="16"/>
      <c r="N385" s="14" t="str">
        <f>IF(M385=0,"",VLOOKUP(M385,'CUENTAS_CONTABLES'!$A$2:$B$100,2,0))</f>
        <v/>
      </c>
      <c r="O385" s="11" t="s">
        <v>9243</v>
      </c>
      <c r="P385" s="40" t="s">
        <v>9259</v>
      </c>
      <c r="Q385" s="108">
        <v>4500000383</v>
      </c>
      <c r="R385" s="43">
        <v>54092</v>
      </c>
      <c r="T385" s="119"/>
      <c r="U385" s="119"/>
      <c r="V385" s="119"/>
    </row>
    <row r="386" spans="1:22" ht="15.95" customHeight="1" x14ac:dyDescent="0.2">
      <c r="A386" s="28" t="s">
        <v>1744</v>
      </c>
      <c r="B386" s="7">
        <v>44580</v>
      </c>
      <c r="C386" s="7">
        <v>44580</v>
      </c>
      <c r="D386" s="7">
        <v>44587.444861111115</v>
      </c>
      <c r="E386" s="20">
        <v>1737</v>
      </c>
      <c r="F386" s="27" t="str">
        <f>VLOOKUP(E386,PROVEEDORES!$A$2:$D$1013,2,0)</f>
        <v>P. ZUCCO Y CIA. SA</v>
      </c>
      <c r="G386" s="6" t="s">
        <v>352</v>
      </c>
      <c r="H386" s="6" t="s">
        <v>488</v>
      </c>
      <c r="I386" s="8">
        <v>0</v>
      </c>
      <c r="J386" s="9">
        <v>28168</v>
      </c>
      <c r="K386" s="9">
        <v>0</v>
      </c>
      <c r="L386" s="9">
        <v>28168</v>
      </c>
      <c r="M386" s="16"/>
      <c r="N386" s="14" t="str">
        <f>IF(M386=0,"",VLOOKUP(M386,'CUENTAS_CONTABLES'!$A$2:$B$100,2,0))</f>
        <v/>
      </c>
      <c r="O386" s="10" t="s">
        <v>9241</v>
      </c>
      <c r="P386" s="39" t="s">
        <v>9259</v>
      </c>
      <c r="Q386" s="107">
        <v>4500000384</v>
      </c>
      <c r="R386" s="43">
        <v>54093</v>
      </c>
      <c r="T386" s="119"/>
      <c r="U386" s="119"/>
      <c r="V386" s="119"/>
    </row>
    <row r="387" spans="1:22" ht="15.95" customHeight="1" x14ac:dyDescent="0.2">
      <c r="A387" s="28" t="s">
        <v>1746</v>
      </c>
      <c r="B387" s="7">
        <v>44580</v>
      </c>
      <c r="C387" s="7">
        <v>44580</v>
      </c>
      <c r="D387" s="7">
        <v>44583.677094907405</v>
      </c>
      <c r="E387" s="20">
        <v>1742</v>
      </c>
      <c r="F387" s="27" t="str">
        <f>VLOOKUP(E387,PROVEEDORES!$A$2:$D$1013,2,0)</f>
        <v>PANAMERICANA KM 50 SA</v>
      </c>
      <c r="G387" s="6" t="s">
        <v>352</v>
      </c>
      <c r="H387" s="6" t="s">
        <v>523</v>
      </c>
      <c r="I387" s="8">
        <v>0</v>
      </c>
      <c r="J387" s="9">
        <v>21231</v>
      </c>
      <c r="K387" s="9">
        <v>0</v>
      </c>
      <c r="L387" s="9">
        <v>21231</v>
      </c>
      <c r="M387" s="16"/>
      <c r="N387" s="14" t="str">
        <f>IF(M387=0,"",VLOOKUP(M387,'CUENTAS_CONTABLES'!$A$2:$B$100,2,0))</f>
        <v/>
      </c>
      <c r="O387" s="10" t="s">
        <v>9245</v>
      </c>
      <c r="P387" s="39" t="s">
        <v>9259</v>
      </c>
      <c r="Q387" s="108">
        <v>4500000385</v>
      </c>
      <c r="R387" s="43">
        <v>54095</v>
      </c>
      <c r="T387" s="119"/>
      <c r="U387" s="119"/>
      <c r="V387" s="119"/>
    </row>
    <row r="388" spans="1:22" ht="15.95" customHeight="1" x14ac:dyDescent="0.2">
      <c r="A388" s="28" t="s">
        <v>1749</v>
      </c>
      <c r="B388" s="7">
        <v>44580</v>
      </c>
      <c r="C388" s="7">
        <v>44580</v>
      </c>
      <c r="D388" s="7">
        <v>44590.487557870372</v>
      </c>
      <c r="E388" s="20">
        <v>1799</v>
      </c>
      <c r="F388" s="27" t="str">
        <f>VLOOKUP(E388,PROVEEDORES!$A$2:$D$1013,2,0)</f>
        <v xml:space="preserve">QUEVEDO MARIA ALEJANDRA </v>
      </c>
      <c r="G388" s="6" t="s">
        <v>352</v>
      </c>
      <c r="H388" s="6" t="s">
        <v>526</v>
      </c>
      <c r="I388" s="8">
        <v>0</v>
      </c>
      <c r="J388" s="9">
        <v>42730</v>
      </c>
      <c r="K388" s="9">
        <v>0</v>
      </c>
      <c r="L388" s="9">
        <v>42730</v>
      </c>
      <c r="M388" s="16"/>
      <c r="N388" s="14" t="str">
        <f>IF(M388=0,"",VLOOKUP(M388,'CUENTAS_CONTABLES'!$A$2:$B$100,2,0))</f>
        <v/>
      </c>
      <c r="O388" s="10" t="s">
        <v>9242</v>
      </c>
      <c r="P388" s="39" t="s">
        <v>9259</v>
      </c>
      <c r="Q388" s="107">
        <v>4500000386</v>
      </c>
      <c r="R388" s="43">
        <v>54098</v>
      </c>
      <c r="T388" s="119"/>
      <c r="U388" s="119"/>
      <c r="V388" s="119"/>
    </row>
    <row r="389" spans="1:22" ht="15.95" customHeight="1" x14ac:dyDescent="0.2">
      <c r="A389" s="28" t="s">
        <v>1725</v>
      </c>
      <c r="B389" s="7">
        <v>44580</v>
      </c>
      <c r="C389" s="7">
        <v>44580</v>
      </c>
      <c r="D389" s="7">
        <v>44604.558356481481</v>
      </c>
      <c r="E389" s="20">
        <v>1799</v>
      </c>
      <c r="F389" s="27" t="str">
        <f>VLOOKUP(E389,PROVEEDORES!$A$2:$D$1013,2,0)</f>
        <v xml:space="preserve">QUEVEDO MARIA ALEJANDRA </v>
      </c>
      <c r="G389" s="6" t="s">
        <v>351</v>
      </c>
      <c r="H389" s="6" t="s">
        <v>453</v>
      </c>
      <c r="I389" s="8">
        <v>21</v>
      </c>
      <c r="J389" s="9">
        <v>644.64</v>
      </c>
      <c r="K389" s="9">
        <v>135.37440000000001</v>
      </c>
      <c r="L389" s="9">
        <v>780.01440000000002</v>
      </c>
      <c r="M389" s="16"/>
      <c r="N389" s="14" t="str">
        <f>IF(M389=0,"",VLOOKUP(M389,'CUENTAS_CONTABLES'!$A$2:$B$100,2,0))</f>
        <v/>
      </c>
      <c r="O389" s="10" t="s">
        <v>9241</v>
      </c>
      <c r="P389" s="39" t="s">
        <v>9259</v>
      </c>
      <c r="Q389" s="108">
        <v>4500000387</v>
      </c>
      <c r="R389" s="43">
        <v>54097</v>
      </c>
      <c r="T389" s="119"/>
      <c r="U389" s="119"/>
      <c r="V389" s="119"/>
    </row>
    <row r="390" spans="1:22" ht="15.95" customHeight="1" x14ac:dyDescent="0.2">
      <c r="A390" s="28" t="s">
        <v>1745</v>
      </c>
      <c r="B390" s="7">
        <v>44580</v>
      </c>
      <c r="C390" s="7">
        <v>44580</v>
      </c>
      <c r="D390" s="7">
        <v>44583.713831018518</v>
      </c>
      <c r="E390" s="20">
        <v>1849</v>
      </c>
      <c r="F390" s="27" t="str">
        <f>VLOOKUP(E390,PROVEEDORES!$A$2:$D$1013,2,0)</f>
        <v>S.A. TRANSPORTE</v>
      </c>
      <c r="G390" s="6" t="s">
        <v>351</v>
      </c>
      <c r="H390" s="6" t="s">
        <v>522</v>
      </c>
      <c r="I390" s="8">
        <v>21</v>
      </c>
      <c r="J390" s="9">
        <v>41.32</v>
      </c>
      <c r="K390" s="9">
        <v>8.6772000000000009</v>
      </c>
      <c r="L390" s="9">
        <v>49.997199999999999</v>
      </c>
      <c r="M390" s="16"/>
      <c r="N390" s="14" t="str">
        <f>IF(M390=0,"",VLOOKUP(M390,'CUENTAS_CONTABLES'!$A$2:$B$100,2,0))</f>
        <v/>
      </c>
      <c r="O390" s="11" t="s">
        <v>9245</v>
      </c>
      <c r="P390" s="40" t="s">
        <v>9259</v>
      </c>
      <c r="Q390" s="107">
        <v>4500000388</v>
      </c>
      <c r="R390" s="43">
        <v>54099</v>
      </c>
      <c r="T390" s="119"/>
      <c r="U390" s="119"/>
      <c r="V390" s="119"/>
    </row>
    <row r="391" spans="1:22" ht="15.95" customHeight="1" x14ac:dyDescent="0.2">
      <c r="A391" s="28" t="s">
        <v>1731</v>
      </c>
      <c r="B391" s="7">
        <v>44580</v>
      </c>
      <c r="C391" s="7">
        <v>44580</v>
      </c>
      <c r="D391" s="7">
        <v>44604.757233796299</v>
      </c>
      <c r="E391" s="20">
        <v>1885</v>
      </c>
      <c r="F391" s="27" t="str">
        <f>VLOOKUP(E391,PROVEEDORES!$A$2:$D$1013,2,0)</f>
        <v>SERVICIO ELECTRÓNIC.DE PAGO SA</v>
      </c>
      <c r="G391" s="6" t="s">
        <v>351</v>
      </c>
      <c r="H391" s="6" t="s">
        <v>390</v>
      </c>
      <c r="I391" s="8">
        <v>21</v>
      </c>
      <c r="J391" s="9">
        <v>306.39</v>
      </c>
      <c r="K391" s="9">
        <v>64.341899999999995</v>
      </c>
      <c r="L391" s="9">
        <v>370.7319</v>
      </c>
      <c r="M391" s="16"/>
      <c r="N391" s="14" t="str">
        <f>IF(M391=0,"",VLOOKUP(M391,'CUENTAS_CONTABLES'!$A$2:$B$100,2,0))</f>
        <v/>
      </c>
      <c r="O391" s="10" t="s">
        <v>8357</v>
      </c>
      <c r="P391" s="39" t="s">
        <v>9259</v>
      </c>
      <c r="Q391" s="108">
        <v>4500000389</v>
      </c>
      <c r="R391" s="43">
        <v>54100</v>
      </c>
      <c r="T391" s="119"/>
      <c r="U391" s="119"/>
      <c r="V391" s="119"/>
    </row>
    <row r="392" spans="1:22" ht="15.95" customHeight="1" x14ac:dyDescent="0.2">
      <c r="A392" s="28" t="s">
        <v>1736</v>
      </c>
      <c r="B392" s="7">
        <v>44580</v>
      </c>
      <c r="C392" s="7">
        <v>44580</v>
      </c>
      <c r="D392" s="7">
        <v>44590.396701388891</v>
      </c>
      <c r="E392" s="20">
        <v>1914</v>
      </c>
      <c r="F392" s="27" t="str">
        <f>VLOOKUP(E392,PROVEEDORES!$A$2:$D$1013,2,0)</f>
        <v>SOC. AN. IND. COM. Y FIN. DIARIO DE LA MAÑANA</v>
      </c>
      <c r="G392" s="6" t="s">
        <v>351</v>
      </c>
      <c r="H392" s="6" t="s">
        <v>518</v>
      </c>
      <c r="I392" s="8">
        <v>21</v>
      </c>
      <c r="J392" s="9">
        <v>3694</v>
      </c>
      <c r="K392" s="9">
        <v>775.74</v>
      </c>
      <c r="L392" s="9">
        <v>4469.74</v>
      </c>
      <c r="M392" s="16"/>
      <c r="N392" s="14" t="str">
        <f>IF(M392=0,"",VLOOKUP(M392,'CUENTAS_CONTABLES'!$A$2:$B$100,2,0))</f>
        <v/>
      </c>
      <c r="O392" s="11" t="s">
        <v>9242</v>
      </c>
      <c r="P392" s="40" t="s">
        <v>9259</v>
      </c>
      <c r="Q392" s="107">
        <v>4500000390</v>
      </c>
      <c r="R392" s="43">
        <v>54101</v>
      </c>
      <c r="T392" s="119"/>
      <c r="U392" s="119"/>
      <c r="V392" s="119"/>
    </row>
    <row r="393" spans="1:22" ht="15.95" customHeight="1" x14ac:dyDescent="0.2">
      <c r="A393" s="28" t="s">
        <v>1716</v>
      </c>
      <c r="B393" s="7">
        <v>44580</v>
      </c>
      <c r="C393" s="7">
        <v>44580</v>
      </c>
      <c r="D393" s="7">
        <v>44604.563414351855</v>
      </c>
      <c r="E393" s="20">
        <v>1925</v>
      </c>
      <c r="F393" s="27" t="str">
        <f>VLOOKUP(E393,PROVEEDORES!$A$2:$D$1013,2,0)</f>
        <v>SOUTH W. GROUP S.A.</v>
      </c>
      <c r="G393" s="6" t="s">
        <v>351</v>
      </c>
      <c r="H393" s="6" t="s">
        <v>441</v>
      </c>
      <c r="I393" s="8">
        <v>21</v>
      </c>
      <c r="J393" s="9">
        <v>4783.0600000000004</v>
      </c>
      <c r="K393" s="9">
        <v>1004.4426000000001</v>
      </c>
      <c r="L393" s="9">
        <v>5787.5026000000007</v>
      </c>
      <c r="M393" s="16"/>
      <c r="N393" s="14" t="str">
        <f>IF(M393=0,"",VLOOKUP(M393,'CUENTAS_CONTABLES'!$A$2:$B$100,2,0))</f>
        <v/>
      </c>
      <c r="O393" s="10" t="s">
        <v>9246</v>
      </c>
      <c r="P393" s="39" t="s">
        <v>9259</v>
      </c>
      <c r="Q393" s="108">
        <v>4500000391</v>
      </c>
      <c r="R393" s="43">
        <v>54102</v>
      </c>
      <c r="T393" s="119"/>
      <c r="U393" s="119"/>
      <c r="V393" s="119"/>
    </row>
    <row r="394" spans="1:22" ht="15.95" customHeight="1" x14ac:dyDescent="0.2">
      <c r="A394" s="28" t="s">
        <v>1721</v>
      </c>
      <c r="B394" s="7">
        <v>44580</v>
      </c>
      <c r="C394" s="7">
        <v>44580</v>
      </c>
      <c r="D394" s="7">
        <v>44594.7422337963</v>
      </c>
      <c r="E394" s="20">
        <v>1959</v>
      </c>
      <c r="F394" s="27" t="str">
        <f>VLOOKUP(E394,PROVEEDORES!$A$2:$D$1013,2,0)</f>
        <v>TORREALBA NATALIA</v>
      </c>
      <c r="G394" s="6" t="s">
        <v>351</v>
      </c>
      <c r="H394" s="6" t="s">
        <v>516</v>
      </c>
      <c r="I394" s="8">
        <v>21</v>
      </c>
      <c r="J394" s="9">
        <v>374.56</v>
      </c>
      <c r="K394" s="9">
        <v>78.657600000000002</v>
      </c>
      <c r="L394" s="9">
        <v>453.2176</v>
      </c>
      <c r="M394" s="16"/>
      <c r="N394" s="14" t="str">
        <f>IF(M394=0,"",VLOOKUP(M394,'CUENTAS_CONTABLES'!$A$2:$B$100,2,0))</f>
        <v/>
      </c>
      <c r="O394" s="10" t="s">
        <v>9243</v>
      </c>
      <c r="P394" s="39" t="s">
        <v>9252</v>
      </c>
      <c r="Q394" s="107">
        <v>4500000392</v>
      </c>
      <c r="R394" s="43">
        <v>54103</v>
      </c>
      <c r="T394" s="119"/>
      <c r="U394" s="119"/>
      <c r="V394" s="119"/>
    </row>
    <row r="395" spans="1:22" ht="15.95" customHeight="1" x14ac:dyDescent="0.2">
      <c r="A395" s="28" t="s">
        <v>1723</v>
      </c>
      <c r="B395" s="7">
        <v>44580</v>
      </c>
      <c r="C395" s="7">
        <v>44580</v>
      </c>
      <c r="D395" s="7">
        <v>44605.551759259259</v>
      </c>
      <c r="E395" s="20">
        <v>1985</v>
      </c>
      <c r="F395" s="27" t="str">
        <f>VLOOKUP(E395,PROVEEDORES!$A$2:$D$1013,2,0)</f>
        <v>VENETA SYSTEM SUDAMERICA S.A.</v>
      </c>
      <c r="G395" s="6" t="s">
        <v>351</v>
      </c>
      <c r="H395" s="6" t="s">
        <v>383</v>
      </c>
      <c r="I395" s="8">
        <v>21</v>
      </c>
      <c r="J395" s="9">
        <v>532.51</v>
      </c>
      <c r="K395" s="9">
        <v>111.82709999999999</v>
      </c>
      <c r="L395" s="9">
        <v>644.33709999999996</v>
      </c>
      <c r="M395" s="16"/>
      <c r="N395" s="14" t="str">
        <f>IF(M395=0,"",VLOOKUP(M395,'CUENTAS_CONTABLES'!$A$2:$B$100,2,0))</f>
        <v/>
      </c>
      <c r="O395" s="11" t="s">
        <v>9242</v>
      </c>
      <c r="P395" s="40" t="s">
        <v>9252</v>
      </c>
      <c r="Q395" s="108">
        <v>4500000393</v>
      </c>
      <c r="R395" s="43">
        <v>54104</v>
      </c>
      <c r="T395" s="119"/>
      <c r="U395" s="119"/>
      <c r="V395" s="119"/>
    </row>
    <row r="396" spans="1:22" ht="15.95" customHeight="1" x14ac:dyDescent="0.2">
      <c r="A396" s="28" t="s">
        <v>1786</v>
      </c>
      <c r="B396" s="7">
        <v>44581</v>
      </c>
      <c r="C396" s="7">
        <v>44581</v>
      </c>
      <c r="D396" s="7">
        <v>44584.735752314817</v>
      </c>
      <c r="E396" s="20">
        <v>1037</v>
      </c>
      <c r="F396" s="27" t="str">
        <f>VLOOKUP(E396,PROVEEDORES!$A$2:$D$1013,2,0)</f>
        <v>ALFA CENTRO MÉDICO S.R.L.</v>
      </c>
      <c r="G396" s="6" t="s">
        <v>351</v>
      </c>
      <c r="H396" s="6" t="s">
        <v>532</v>
      </c>
      <c r="I396" s="8">
        <v>21</v>
      </c>
      <c r="J396" s="9">
        <v>28.92</v>
      </c>
      <c r="K396" s="9">
        <v>6.0732000000000008</v>
      </c>
      <c r="L396" s="9">
        <v>34.993200000000002</v>
      </c>
      <c r="M396" s="16"/>
      <c r="N396" s="14" t="str">
        <f>IF(M396=0,"",VLOOKUP(M396,'CUENTAS_CONTABLES'!$A$2:$B$100,2,0))</f>
        <v/>
      </c>
      <c r="O396" s="10" t="s">
        <v>9242</v>
      </c>
      <c r="P396" s="39" t="s">
        <v>9259</v>
      </c>
      <c r="Q396" s="107">
        <v>4500000394</v>
      </c>
      <c r="R396" s="43">
        <v>54106</v>
      </c>
      <c r="T396" s="119"/>
      <c r="U396" s="119"/>
      <c r="V396" s="119"/>
    </row>
    <row r="397" spans="1:22" ht="15.95" customHeight="1" x14ac:dyDescent="0.2">
      <c r="A397" s="28" t="s">
        <v>1759</v>
      </c>
      <c r="B397" s="7">
        <v>44581</v>
      </c>
      <c r="C397" s="7">
        <v>44581</v>
      </c>
      <c r="D397" s="7">
        <v>44604.559687499997</v>
      </c>
      <c r="E397" s="20">
        <v>1064</v>
      </c>
      <c r="F397" s="27" t="str">
        <f>VLOOKUP(E397,PROVEEDORES!$A$2:$D$1013,2,0)</f>
        <v>ANDREA M. ROS CROCITTO</v>
      </c>
      <c r="G397" s="6" t="s">
        <v>351</v>
      </c>
      <c r="H397" s="6" t="s">
        <v>453</v>
      </c>
      <c r="I397" s="8">
        <v>21</v>
      </c>
      <c r="J397" s="9">
        <v>2574.38</v>
      </c>
      <c r="K397" s="9">
        <v>540.61980000000005</v>
      </c>
      <c r="L397" s="9">
        <v>3114.9998000000001</v>
      </c>
      <c r="M397" s="16"/>
      <c r="N397" s="14" t="str">
        <f>IF(M397=0,"",VLOOKUP(M397,'CUENTAS_CONTABLES'!$A$2:$B$100,2,0))</f>
        <v/>
      </c>
      <c r="O397" s="11" t="s">
        <v>9248</v>
      </c>
      <c r="P397" s="40" t="s">
        <v>9259</v>
      </c>
      <c r="Q397" s="108">
        <v>4500000395</v>
      </c>
      <c r="R397" s="43">
        <v>54107</v>
      </c>
      <c r="T397" s="119"/>
      <c r="U397" s="119"/>
      <c r="V397" s="119"/>
    </row>
    <row r="398" spans="1:22" ht="15.95" customHeight="1" x14ac:dyDescent="0.2">
      <c r="A398" s="28" t="s">
        <v>1761</v>
      </c>
      <c r="B398" s="7">
        <v>44581</v>
      </c>
      <c r="C398" s="7">
        <v>44581</v>
      </c>
      <c r="D398" s="7">
        <v>44583.660381944443</v>
      </c>
      <c r="E398" s="20">
        <v>1082</v>
      </c>
      <c r="F398" s="27" t="str">
        <f>VLOOKUP(E398,PROVEEDORES!$A$2:$D$1013,2,0)</f>
        <v>ARIAS BRIAN ARIEL</v>
      </c>
      <c r="G398" s="6" t="s">
        <v>351</v>
      </c>
      <c r="H398" s="6" t="s">
        <v>386</v>
      </c>
      <c r="I398" s="8">
        <v>21</v>
      </c>
      <c r="J398" s="9">
        <v>165.29</v>
      </c>
      <c r="K398" s="9">
        <v>34.710899999999995</v>
      </c>
      <c r="L398" s="9">
        <v>200.0009</v>
      </c>
      <c r="M398" s="16"/>
      <c r="N398" s="14" t="str">
        <f>IF(M398=0,"",VLOOKUP(M398,'CUENTAS_CONTABLES'!$A$2:$B$100,2,0))</f>
        <v/>
      </c>
      <c r="O398" s="10" t="s">
        <v>9244</v>
      </c>
      <c r="P398" s="39" t="s">
        <v>9259</v>
      </c>
      <c r="Q398" s="107">
        <v>4500000396</v>
      </c>
      <c r="R398" s="43">
        <v>54108</v>
      </c>
      <c r="T398" s="119"/>
      <c r="U398" s="119"/>
      <c r="V398" s="119"/>
    </row>
    <row r="399" spans="1:22" ht="15.95" customHeight="1" x14ac:dyDescent="0.2">
      <c r="A399" s="28" t="s">
        <v>1772</v>
      </c>
      <c r="B399" s="7">
        <v>44581</v>
      </c>
      <c r="C399" s="7">
        <v>44581</v>
      </c>
      <c r="D399" s="7">
        <v>44590.479201388887</v>
      </c>
      <c r="E399" s="20">
        <v>1082</v>
      </c>
      <c r="F399" s="27" t="str">
        <f>VLOOKUP(E399,PROVEEDORES!$A$2:$D$1013,2,0)</f>
        <v>ARIAS BRIAN ARIEL</v>
      </c>
      <c r="G399" s="6" t="s">
        <v>351</v>
      </c>
      <c r="H399" s="6" t="s">
        <v>363</v>
      </c>
      <c r="I399" s="8">
        <v>21</v>
      </c>
      <c r="J399" s="9">
        <v>87.96</v>
      </c>
      <c r="K399" s="9">
        <v>18.471599999999999</v>
      </c>
      <c r="L399" s="9">
        <v>106.43159999999999</v>
      </c>
      <c r="M399" s="16"/>
      <c r="N399" s="14" t="str">
        <f>IF(M399=0,"",VLOOKUP(M399,'CUENTAS_CONTABLES'!$A$2:$B$100,2,0))</f>
        <v/>
      </c>
      <c r="O399" s="10" t="s">
        <v>9248</v>
      </c>
      <c r="P399" s="39" t="s">
        <v>9252</v>
      </c>
      <c r="Q399" s="108">
        <v>4500000397</v>
      </c>
      <c r="R399" s="43">
        <v>54109</v>
      </c>
      <c r="T399" s="119"/>
      <c r="U399" s="119"/>
      <c r="V399" s="119"/>
    </row>
    <row r="400" spans="1:22" ht="15.95" customHeight="1" x14ac:dyDescent="0.2">
      <c r="A400" s="28" t="s">
        <v>1756</v>
      </c>
      <c r="B400" s="7">
        <v>44581</v>
      </c>
      <c r="C400" s="7">
        <v>44581</v>
      </c>
      <c r="D400" s="7">
        <v>44591.650231481479</v>
      </c>
      <c r="E400" s="20">
        <v>1115</v>
      </c>
      <c r="F400" s="27" t="str">
        <f>VLOOKUP(E400,PROVEEDORES!$A$2:$D$1013,2,0)</f>
        <v>BATTISTELLA JUAN MARCELO</v>
      </c>
      <c r="G400" s="6" t="s">
        <v>351</v>
      </c>
      <c r="H400" s="6" t="s">
        <v>443</v>
      </c>
      <c r="I400" s="8">
        <v>21</v>
      </c>
      <c r="J400" s="9">
        <v>119.01</v>
      </c>
      <c r="K400" s="9">
        <v>24.992100000000001</v>
      </c>
      <c r="L400" s="9">
        <v>144.00210000000001</v>
      </c>
      <c r="M400" s="16"/>
      <c r="N400" s="14" t="str">
        <f>IF(M400=0,"",VLOOKUP(M400,'CUENTAS_CONTABLES'!$A$2:$B$100,2,0))</f>
        <v/>
      </c>
      <c r="O400" s="10" t="s">
        <v>9246</v>
      </c>
      <c r="P400" s="39" t="s">
        <v>9259</v>
      </c>
      <c r="Q400" s="107">
        <v>4500000398</v>
      </c>
      <c r="R400" s="43">
        <v>54110</v>
      </c>
      <c r="T400" s="119"/>
      <c r="U400" s="119"/>
      <c r="V400" s="119"/>
    </row>
    <row r="401" spans="1:22" ht="15.95" customHeight="1" x14ac:dyDescent="0.2">
      <c r="A401" s="28" t="s">
        <v>1789</v>
      </c>
      <c r="B401" s="7">
        <v>44581</v>
      </c>
      <c r="C401" s="7">
        <v>44581</v>
      </c>
      <c r="D401" s="7">
        <v>44590.480810185189</v>
      </c>
      <c r="E401" s="20">
        <v>1177</v>
      </c>
      <c r="F401" s="27" t="str">
        <f>VLOOKUP(E401,PROVEEDORES!$A$2:$D$1013,2,0)</f>
        <v>CELSO MONTALDO SRL</v>
      </c>
      <c r="G401" s="6" t="s">
        <v>351</v>
      </c>
      <c r="H401" s="6" t="s">
        <v>412</v>
      </c>
      <c r="I401" s="8">
        <v>21</v>
      </c>
      <c r="J401" s="9">
        <v>156.9</v>
      </c>
      <c r="K401" s="9">
        <v>32.948999999999998</v>
      </c>
      <c r="L401" s="9">
        <v>189.84899999999999</v>
      </c>
      <c r="M401" s="16"/>
      <c r="N401" s="14" t="str">
        <f>IF(M401=0,"",VLOOKUP(M401,'CUENTAS_CONTABLES'!$A$2:$B$100,2,0))</f>
        <v/>
      </c>
      <c r="O401" s="10" t="s">
        <v>9242</v>
      </c>
      <c r="P401" s="39" t="s">
        <v>9259</v>
      </c>
      <c r="Q401" s="108">
        <v>4500000399</v>
      </c>
      <c r="R401" s="43">
        <v>54112</v>
      </c>
      <c r="T401" s="119"/>
      <c r="U401" s="119"/>
      <c r="V401" s="119"/>
    </row>
    <row r="402" spans="1:22" ht="15.95" customHeight="1" x14ac:dyDescent="0.2">
      <c r="A402" s="28" t="s">
        <v>1766</v>
      </c>
      <c r="B402" s="7">
        <v>44581</v>
      </c>
      <c r="C402" s="7">
        <v>44581</v>
      </c>
      <c r="D402" s="7">
        <v>44594.738495370373</v>
      </c>
      <c r="E402" s="20">
        <v>1200</v>
      </c>
      <c r="F402" s="27" t="str">
        <f>VLOOKUP(E402,PROVEEDORES!$A$2:$D$1013,2,0)</f>
        <v>CLOP ORLANDO RUBEN Y CLOP GUSTAVO</v>
      </c>
      <c r="G402" s="6" t="s">
        <v>351</v>
      </c>
      <c r="H402" s="6" t="s">
        <v>388</v>
      </c>
      <c r="I402" s="8">
        <v>21</v>
      </c>
      <c r="J402" s="9">
        <v>62.61</v>
      </c>
      <c r="K402" s="9">
        <v>13.148099999999999</v>
      </c>
      <c r="L402" s="9">
        <v>75.758099999999999</v>
      </c>
      <c r="M402" s="16"/>
      <c r="N402" s="14" t="str">
        <f>IF(M402=0,"",VLOOKUP(M402,'CUENTAS_CONTABLES'!$A$2:$B$100,2,0))</f>
        <v/>
      </c>
      <c r="O402" s="11" t="s">
        <v>9241</v>
      </c>
      <c r="P402" s="40" t="s">
        <v>9259</v>
      </c>
      <c r="Q402" s="107">
        <v>4500000400</v>
      </c>
      <c r="R402" s="43">
        <v>54113</v>
      </c>
      <c r="T402" s="119"/>
      <c r="U402" s="119"/>
      <c r="V402" s="119"/>
    </row>
    <row r="403" spans="1:22" ht="15.95" customHeight="1" x14ac:dyDescent="0.2">
      <c r="A403" s="28" t="s">
        <v>1780</v>
      </c>
      <c r="B403" s="7">
        <v>44581</v>
      </c>
      <c r="C403" s="7">
        <v>44581</v>
      </c>
      <c r="D403" s="7">
        <v>44596.540636574071</v>
      </c>
      <c r="E403" s="20">
        <v>1212</v>
      </c>
      <c r="F403" s="27" t="str">
        <f>VLOOKUP(E403,PROVEEDORES!$A$2:$D$1013,2,0)</f>
        <v>COMBUSTIBLES Y SERVICIOS S.A.</v>
      </c>
      <c r="G403" s="6" t="s">
        <v>351</v>
      </c>
      <c r="H403" s="6" t="s">
        <v>515</v>
      </c>
      <c r="I403" s="8">
        <v>21</v>
      </c>
      <c r="J403" s="9">
        <v>-368.22</v>
      </c>
      <c r="K403" s="9">
        <v>-77.326200000000014</v>
      </c>
      <c r="L403" s="9">
        <v>-445.54620000000006</v>
      </c>
      <c r="M403" s="16"/>
      <c r="N403" s="14" t="str">
        <f>IF(M403=0,"",VLOOKUP(M403,'CUENTAS_CONTABLES'!$A$2:$B$100,2,0))</f>
        <v/>
      </c>
      <c r="O403" s="11" t="s">
        <v>9242</v>
      </c>
      <c r="P403" s="40" t="s">
        <v>9259</v>
      </c>
      <c r="Q403" s="108">
        <v>4500000401</v>
      </c>
      <c r="R403" s="43">
        <v>54114</v>
      </c>
      <c r="T403" s="119"/>
      <c r="U403" s="119"/>
      <c r="V403" s="119"/>
    </row>
    <row r="404" spans="1:22" ht="15.95" customHeight="1" x14ac:dyDescent="0.2">
      <c r="A404" s="28" t="s">
        <v>1764</v>
      </c>
      <c r="B404" s="7">
        <v>44581</v>
      </c>
      <c r="C404" s="7">
        <v>44581</v>
      </c>
      <c r="D404" s="7">
        <v>44583.66615740741</v>
      </c>
      <c r="E404" s="20">
        <v>1267</v>
      </c>
      <c r="F404" s="27" t="str">
        <f>VLOOKUP(E404,PROVEEDORES!$A$2:$D$1013,2,0)</f>
        <v>DIAZ GISELA NANCY</v>
      </c>
      <c r="G404" s="6" t="s">
        <v>351</v>
      </c>
      <c r="H404" s="6" t="s">
        <v>415</v>
      </c>
      <c r="I404" s="8">
        <v>21</v>
      </c>
      <c r="J404" s="9">
        <v>49.59</v>
      </c>
      <c r="K404" s="9">
        <v>10.413900000000002</v>
      </c>
      <c r="L404" s="9">
        <v>60.003900000000002</v>
      </c>
      <c r="M404" s="16"/>
      <c r="N404" s="14" t="str">
        <f>IF(M404=0,"",VLOOKUP(M404,'CUENTAS_CONTABLES'!$A$2:$B$100,2,0))</f>
        <v/>
      </c>
      <c r="O404" s="10" t="s">
        <v>9242</v>
      </c>
      <c r="P404" s="39" t="s">
        <v>9259</v>
      </c>
      <c r="Q404" s="107">
        <v>4500000402</v>
      </c>
      <c r="R404" s="43">
        <v>54115</v>
      </c>
      <c r="T404" s="119"/>
      <c r="U404" s="119"/>
      <c r="V404" s="119"/>
    </row>
    <row r="405" spans="1:22" ht="15.95" customHeight="1" x14ac:dyDescent="0.2">
      <c r="A405" s="28" t="s">
        <v>1778</v>
      </c>
      <c r="B405" s="7">
        <v>44581</v>
      </c>
      <c r="C405" s="7">
        <v>44581</v>
      </c>
      <c r="D405" s="7">
        <v>44605.5546875</v>
      </c>
      <c r="E405" s="20">
        <v>1273</v>
      </c>
      <c r="F405" s="27" t="str">
        <f>VLOOKUP(E405,PROVEEDORES!$A$2:$D$1013,2,0)</f>
        <v>DISTRIBUIDORA DE BEBIDAS S.R.L</v>
      </c>
      <c r="G405" s="6" t="s">
        <v>351</v>
      </c>
      <c r="H405" s="6" t="s">
        <v>371</v>
      </c>
      <c r="I405" s="8">
        <v>21</v>
      </c>
      <c r="J405" s="9">
        <v>329.02</v>
      </c>
      <c r="K405" s="9">
        <v>69.094200000000001</v>
      </c>
      <c r="L405" s="9">
        <v>398.11419999999998</v>
      </c>
      <c r="M405" s="16"/>
      <c r="N405" s="14" t="str">
        <f>IF(M405=0,"",VLOOKUP(M405,'CUENTAS_CONTABLES'!$A$2:$B$100,2,0))</f>
        <v/>
      </c>
      <c r="O405" s="11" t="s">
        <v>9240</v>
      </c>
      <c r="P405" s="40" t="s">
        <v>9252</v>
      </c>
      <c r="Q405" s="108">
        <v>4500000403</v>
      </c>
      <c r="R405" s="43">
        <v>54116</v>
      </c>
      <c r="T405" s="119"/>
      <c r="U405" s="119"/>
      <c r="V405" s="119"/>
    </row>
    <row r="406" spans="1:22" ht="15.95" customHeight="1" x14ac:dyDescent="0.2">
      <c r="A406" s="28" t="s">
        <v>1770</v>
      </c>
      <c r="B406" s="7">
        <v>44581</v>
      </c>
      <c r="C406" s="7">
        <v>44581</v>
      </c>
      <c r="D406" s="7">
        <v>44590.573240740741</v>
      </c>
      <c r="E406" s="20">
        <v>1278</v>
      </c>
      <c r="F406" s="27" t="str">
        <f>VLOOKUP(E406,PROVEEDORES!$A$2:$D$1013,2,0)</f>
        <v>DRAGO ALEJANDRO ESTEBAN</v>
      </c>
      <c r="G406" s="6" t="s">
        <v>351</v>
      </c>
      <c r="H406" s="6" t="s">
        <v>531</v>
      </c>
      <c r="I406" s="8">
        <v>21</v>
      </c>
      <c r="J406" s="9">
        <v>3890</v>
      </c>
      <c r="K406" s="9">
        <v>816.9</v>
      </c>
      <c r="L406" s="9">
        <v>4706.8999999999996</v>
      </c>
      <c r="M406" s="16"/>
      <c r="N406" s="14" t="str">
        <f>IF(M406=0,"",VLOOKUP(M406,'CUENTAS_CONTABLES'!$A$2:$B$100,2,0))</f>
        <v/>
      </c>
      <c r="O406" s="10" t="s">
        <v>9240</v>
      </c>
      <c r="P406" s="39" t="s">
        <v>9259</v>
      </c>
      <c r="Q406" s="107">
        <v>4500000404</v>
      </c>
      <c r="R406" s="43">
        <v>54117</v>
      </c>
      <c r="T406" s="119"/>
      <c r="U406" s="119"/>
      <c r="V406" s="119"/>
    </row>
    <row r="407" spans="1:22" ht="15.95" customHeight="1" x14ac:dyDescent="0.2">
      <c r="A407" s="28" t="s">
        <v>1775</v>
      </c>
      <c r="B407" s="7">
        <v>44581</v>
      </c>
      <c r="C407" s="7">
        <v>44581</v>
      </c>
      <c r="D407" s="7">
        <v>44581.457939814813</v>
      </c>
      <c r="E407" s="20">
        <v>1280</v>
      </c>
      <c r="F407" s="27" t="str">
        <f>VLOOKUP(E407,PROVEEDORES!$A$2:$D$1013,2,0)</f>
        <v>DUCLO JUAN ALBERTO</v>
      </c>
      <c r="G407" s="6" t="s">
        <v>351</v>
      </c>
      <c r="H407" s="6" t="s">
        <v>396</v>
      </c>
      <c r="I407" s="8">
        <v>21</v>
      </c>
      <c r="J407" s="9">
        <v>2112</v>
      </c>
      <c r="K407" s="9">
        <v>443.52</v>
      </c>
      <c r="L407" s="9">
        <v>2555.52</v>
      </c>
      <c r="M407" s="16"/>
      <c r="N407" s="14" t="str">
        <f>IF(M407=0,"",VLOOKUP(M407,'CUENTAS_CONTABLES'!$A$2:$B$100,2,0))</f>
        <v/>
      </c>
      <c r="O407" s="10" t="s">
        <v>9243</v>
      </c>
      <c r="P407" s="39" t="s">
        <v>9259</v>
      </c>
      <c r="Q407" s="108">
        <v>4500000405</v>
      </c>
      <c r="R407" s="43">
        <v>54118</v>
      </c>
      <c r="T407" s="119"/>
      <c r="U407" s="119"/>
      <c r="V407" s="119"/>
    </row>
    <row r="408" spans="1:22" ht="15.95" customHeight="1" x14ac:dyDescent="0.2">
      <c r="A408" s="28" t="s">
        <v>1763</v>
      </c>
      <c r="B408" s="7">
        <v>44581</v>
      </c>
      <c r="C408" s="7">
        <v>44581</v>
      </c>
      <c r="D408" s="7">
        <v>44583.666956018518</v>
      </c>
      <c r="E408" s="20">
        <v>1284</v>
      </c>
      <c r="F408" s="27" t="str">
        <f>VLOOKUP(E408,PROVEEDORES!$A$2:$D$1013,2,0)</f>
        <v>DURAN SEBASTIAN MARCOS</v>
      </c>
      <c r="G408" s="6" t="s">
        <v>351</v>
      </c>
      <c r="H408" s="6" t="s">
        <v>415</v>
      </c>
      <c r="I408" s="8">
        <v>21</v>
      </c>
      <c r="J408" s="9">
        <v>49.59</v>
      </c>
      <c r="K408" s="9">
        <v>10.413900000000002</v>
      </c>
      <c r="L408" s="9">
        <v>60.003900000000002</v>
      </c>
      <c r="M408" s="16"/>
      <c r="N408" s="14" t="str">
        <f>IF(M408=0,"",VLOOKUP(M408,'CUENTAS_CONTABLES'!$A$2:$B$100,2,0))</f>
        <v/>
      </c>
      <c r="O408" s="10" t="s">
        <v>9240</v>
      </c>
      <c r="P408" s="39" t="s">
        <v>9259</v>
      </c>
      <c r="Q408" s="107">
        <v>4500000406</v>
      </c>
      <c r="R408" s="43">
        <v>54119</v>
      </c>
      <c r="T408" s="119"/>
      <c r="U408" s="119"/>
      <c r="V408" s="119"/>
    </row>
    <row r="409" spans="1:22" ht="15.95" customHeight="1" x14ac:dyDescent="0.2">
      <c r="A409" s="28" t="s">
        <v>1774</v>
      </c>
      <c r="B409" s="7">
        <v>44581</v>
      </c>
      <c r="C409" s="7">
        <v>44581</v>
      </c>
      <c r="D409" s="7">
        <v>44581.456805555557</v>
      </c>
      <c r="E409" s="20">
        <v>1335</v>
      </c>
      <c r="F409" s="27" t="str">
        <f>VLOOKUP(E409,PROVEEDORES!$A$2:$D$1013,2,0)</f>
        <v>EPEC EMPRESA PROVINCIAL DE ENERGIA DE CÓRDOBA</v>
      </c>
      <c r="G409" s="6" t="s">
        <v>351</v>
      </c>
      <c r="H409" s="6" t="s">
        <v>396</v>
      </c>
      <c r="I409" s="8">
        <v>21</v>
      </c>
      <c r="J409" s="9">
        <v>47.5</v>
      </c>
      <c r="K409" s="9">
        <v>9.9749999999999996</v>
      </c>
      <c r="L409" s="9">
        <v>57.475000000000001</v>
      </c>
      <c r="M409" s="16"/>
      <c r="N409" s="14" t="str">
        <f>IF(M409=0,"",VLOOKUP(M409,'CUENTAS_CONTABLES'!$A$2:$B$100,2,0))</f>
        <v/>
      </c>
      <c r="O409" s="10" t="s">
        <v>9246</v>
      </c>
      <c r="P409" s="39" t="s">
        <v>9252</v>
      </c>
      <c r="Q409" s="108">
        <v>4500000407</v>
      </c>
      <c r="R409" s="43">
        <v>54120</v>
      </c>
      <c r="T409" s="119"/>
      <c r="U409" s="119"/>
      <c r="V409" s="119"/>
    </row>
    <row r="410" spans="1:22" ht="15.95" customHeight="1" x14ac:dyDescent="0.2">
      <c r="A410" s="28" t="s">
        <v>1767</v>
      </c>
      <c r="B410" s="7">
        <v>44581</v>
      </c>
      <c r="C410" s="7">
        <v>44581</v>
      </c>
      <c r="D410" s="7">
        <v>44595.691759259258</v>
      </c>
      <c r="E410" s="20">
        <v>1337</v>
      </c>
      <c r="F410" s="27" t="str">
        <f>VLOOKUP(E410,PROVEEDORES!$A$2:$D$1013,2,0)</f>
        <v>ERICNET S.A.</v>
      </c>
      <c r="G410" s="6" t="s">
        <v>351</v>
      </c>
      <c r="H410" s="6" t="s">
        <v>357</v>
      </c>
      <c r="I410" s="8">
        <v>21</v>
      </c>
      <c r="J410" s="9">
        <v>22685.68</v>
      </c>
      <c r="K410" s="9">
        <v>4763.9928</v>
      </c>
      <c r="L410" s="9">
        <v>27449.6728</v>
      </c>
      <c r="M410" s="16"/>
      <c r="N410" s="14" t="str">
        <f>IF(M410=0,"",VLOOKUP(M410,'CUENTAS_CONTABLES'!$A$2:$B$100,2,0))</f>
        <v/>
      </c>
      <c r="O410" s="10" t="s">
        <v>8357</v>
      </c>
      <c r="P410" s="39" t="s">
        <v>9259</v>
      </c>
      <c r="Q410" s="107">
        <v>4500000408</v>
      </c>
      <c r="R410" s="43">
        <v>54121</v>
      </c>
      <c r="T410" s="119"/>
      <c r="U410" s="119"/>
      <c r="V410" s="119"/>
    </row>
    <row r="411" spans="1:22" ht="15.95" customHeight="1" x14ac:dyDescent="0.2">
      <c r="A411" s="28" t="s">
        <v>1758</v>
      </c>
      <c r="B411" s="7">
        <v>44581</v>
      </c>
      <c r="C411" s="7">
        <v>44581</v>
      </c>
      <c r="D411" s="7">
        <v>44605.534884259258</v>
      </c>
      <c r="E411" s="20">
        <v>1362</v>
      </c>
      <c r="F411" s="27" t="str">
        <f>VLOOKUP(E411,PROVEEDORES!$A$2:$D$1013,2,0)</f>
        <v>EXPRESO SER-PAQ S.R.L</v>
      </c>
      <c r="G411" s="6" t="s">
        <v>351</v>
      </c>
      <c r="H411" s="6" t="s">
        <v>383</v>
      </c>
      <c r="I411" s="8">
        <v>21</v>
      </c>
      <c r="J411" s="9">
        <v>418.23</v>
      </c>
      <c r="K411" s="9">
        <v>87.828299999999999</v>
      </c>
      <c r="L411" s="9">
        <v>506.05830000000003</v>
      </c>
      <c r="M411" s="16"/>
      <c r="N411" s="14" t="str">
        <f>IF(M411=0,"",VLOOKUP(M411,'CUENTAS_CONTABLES'!$A$2:$B$100,2,0))</f>
        <v/>
      </c>
      <c r="O411" s="11" t="s">
        <v>9242</v>
      </c>
      <c r="P411" s="40" t="s">
        <v>9259</v>
      </c>
      <c r="Q411" s="108">
        <v>4500000409</v>
      </c>
      <c r="R411" s="43">
        <v>54122</v>
      </c>
      <c r="T411" s="119"/>
      <c r="U411" s="119"/>
      <c r="V411" s="119"/>
    </row>
    <row r="412" spans="1:22" ht="15.95" customHeight="1" x14ac:dyDescent="0.2">
      <c r="A412" s="28" t="s">
        <v>1752</v>
      </c>
      <c r="B412" s="7">
        <v>44581</v>
      </c>
      <c r="C412" s="7">
        <v>44581</v>
      </c>
      <c r="D412" s="7">
        <v>44595.671851851854</v>
      </c>
      <c r="E412" s="20">
        <v>1371</v>
      </c>
      <c r="F412" s="27" t="str">
        <f>VLOOKUP(E412,PROVEEDORES!$A$2:$D$1013,2,0)</f>
        <v>FEDERACIÓN PATRONAL SEGUROS SA</v>
      </c>
      <c r="G412" s="6" t="s">
        <v>351</v>
      </c>
      <c r="H412" s="6" t="s">
        <v>527</v>
      </c>
      <c r="I412" s="8">
        <v>21</v>
      </c>
      <c r="J412" s="9">
        <v>31000</v>
      </c>
      <c r="K412" s="9">
        <v>6510</v>
      </c>
      <c r="L412" s="9">
        <v>37510</v>
      </c>
      <c r="M412" s="16"/>
      <c r="N412" s="14" t="str">
        <f>IF(M412=0,"",VLOOKUP(M412,'CUENTAS_CONTABLES'!$A$2:$B$100,2,0))</f>
        <v/>
      </c>
      <c r="O412" s="11" t="s">
        <v>9242</v>
      </c>
      <c r="P412" s="40" t="s">
        <v>9259</v>
      </c>
      <c r="Q412" s="107">
        <v>4500000410</v>
      </c>
      <c r="R412" s="43">
        <v>54123</v>
      </c>
      <c r="T412" s="119"/>
      <c r="U412" s="119"/>
      <c r="V412" s="119"/>
    </row>
    <row r="413" spans="1:22" ht="15.95" customHeight="1" x14ac:dyDescent="0.2">
      <c r="A413" s="28" t="s">
        <v>1779</v>
      </c>
      <c r="B413" s="7">
        <v>44581</v>
      </c>
      <c r="C413" s="7">
        <v>44581</v>
      </c>
      <c r="D413" s="7">
        <v>44584.553946759261</v>
      </c>
      <c r="E413" s="20">
        <v>1399</v>
      </c>
      <c r="F413" s="27" t="str">
        <f>VLOOKUP(E413,PROVEEDORES!$A$2:$D$1013,2,0)</f>
        <v xml:space="preserve">FRASCA PONCE GUSTAVO ENRIQUE </v>
      </c>
      <c r="G413" s="6" t="s">
        <v>351</v>
      </c>
      <c r="H413" s="6" t="s">
        <v>402</v>
      </c>
      <c r="I413" s="8">
        <v>21</v>
      </c>
      <c r="J413" s="9">
        <v>117.96</v>
      </c>
      <c r="K413" s="9">
        <v>24.771599999999999</v>
      </c>
      <c r="L413" s="9">
        <v>142.73159999999999</v>
      </c>
      <c r="M413" s="16"/>
      <c r="N413" s="14" t="str">
        <f>IF(M413=0,"",VLOOKUP(M413,'CUENTAS_CONTABLES'!$A$2:$B$100,2,0))</f>
        <v/>
      </c>
      <c r="O413" s="11" t="s">
        <v>9246</v>
      </c>
      <c r="P413" s="40" t="s">
        <v>9259</v>
      </c>
      <c r="Q413" s="108">
        <v>4500000411</v>
      </c>
      <c r="R413" s="43">
        <v>54124</v>
      </c>
      <c r="T413" s="119"/>
      <c r="U413" s="119"/>
      <c r="V413" s="119"/>
    </row>
    <row r="414" spans="1:22" ht="15.95" customHeight="1" x14ac:dyDescent="0.2">
      <c r="A414" s="28" t="s">
        <v>1784</v>
      </c>
      <c r="B414" s="7">
        <v>44581</v>
      </c>
      <c r="C414" s="7">
        <v>44581</v>
      </c>
      <c r="D414" s="7">
        <v>44596.542546296296</v>
      </c>
      <c r="E414" s="20">
        <v>1415</v>
      </c>
      <c r="F414" s="27" t="str">
        <f>VLOOKUP(E414,PROVEEDORES!$A$2:$D$1013,2,0)</f>
        <v>GARCIA GUILLERMO LUIS</v>
      </c>
      <c r="G414" s="6" t="s">
        <v>351</v>
      </c>
      <c r="H414" s="6" t="s">
        <v>515</v>
      </c>
      <c r="I414" s="8">
        <v>21</v>
      </c>
      <c r="J414" s="9">
        <v>-1648.72</v>
      </c>
      <c r="K414" s="9">
        <v>-346.2312</v>
      </c>
      <c r="L414" s="9">
        <v>-1994.9512</v>
      </c>
      <c r="M414" s="16"/>
      <c r="N414" s="14" t="str">
        <f>IF(M414=0,"",VLOOKUP(M414,'CUENTAS_CONTABLES'!$A$2:$B$100,2,0))</f>
        <v/>
      </c>
      <c r="O414" s="10" t="s">
        <v>9244</v>
      </c>
      <c r="P414" s="39" t="s">
        <v>9259</v>
      </c>
      <c r="Q414" s="107">
        <v>4500000412</v>
      </c>
      <c r="R414" s="43">
        <v>54125</v>
      </c>
      <c r="T414" s="119"/>
      <c r="U414" s="119"/>
      <c r="V414" s="119"/>
    </row>
    <row r="415" spans="1:22" ht="15.95" customHeight="1" x14ac:dyDescent="0.2">
      <c r="A415" s="28" t="s">
        <v>1777</v>
      </c>
      <c r="B415" s="7">
        <v>44581</v>
      </c>
      <c r="C415" s="7">
        <v>44581</v>
      </c>
      <c r="D415" s="7">
        <v>44596.707349537035</v>
      </c>
      <c r="E415" s="20">
        <v>1452</v>
      </c>
      <c r="F415" s="27" t="str">
        <f>VLOOKUP(E415,PROVEEDORES!$A$2:$D$1013,2,0)</f>
        <v>GRUPO FIP S.A.</v>
      </c>
      <c r="G415" s="6" t="s">
        <v>351</v>
      </c>
      <c r="H415" s="6" t="s">
        <v>396</v>
      </c>
      <c r="I415" s="8">
        <v>21</v>
      </c>
      <c r="J415" s="9">
        <v>751.49</v>
      </c>
      <c r="K415" s="9">
        <v>157.81290000000001</v>
      </c>
      <c r="L415" s="9">
        <v>909.30290000000002</v>
      </c>
      <c r="M415" s="16"/>
      <c r="N415" s="14" t="str">
        <f>IF(M415=0,"",VLOOKUP(M415,'CUENTAS_CONTABLES'!$A$2:$B$100,2,0))</f>
        <v/>
      </c>
      <c r="O415" s="10" t="s">
        <v>9245</v>
      </c>
      <c r="P415" s="39" t="s">
        <v>9252</v>
      </c>
      <c r="Q415" s="108">
        <v>4500000413</v>
      </c>
      <c r="R415" s="43">
        <v>54126</v>
      </c>
      <c r="T415" s="119"/>
      <c r="U415" s="119"/>
      <c r="V415" s="119"/>
    </row>
    <row r="416" spans="1:22" ht="15.95" customHeight="1" x14ac:dyDescent="0.2">
      <c r="A416" s="28" t="s">
        <v>1776</v>
      </c>
      <c r="B416" s="7">
        <v>44581</v>
      </c>
      <c r="C416" s="7">
        <v>44581</v>
      </c>
      <c r="D416" s="7">
        <v>44582.459409722222</v>
      </c>
      <c r="E416" s="20">
        <v>1471</v>
      </c>
      <c r="F416" s="27" t="str">
        <f>VLOOKUP(E416,PROVEEDORES!$A$2:$D$1013,2,0)</f>
        <v>HOPERA HOTEL S.A.C.I.F.I.</v>
      </c>
      <c r="G416" s="6" t="s">
        <v>351</v>
      </c>
      <c r="H416" s="6" t="s">
        <v>396</v>
      </c>
      <c r="I416" s="8">
        <v>21</v>
      </c>
      <c r="J416" s="9">
        <v>153.35</v>
      </c>
      <c r="K416" s="9">
        <v>32.203499999999998</v>
      </c>
      <c r="L416" s="9">
        <v>185.55349999999999</v>
      </c>
      <c r="M416" s="16"/>
      <c r="N416" s="14" t="str">
        <f>IF(M416=0,"",VLOOKUP(M416,'CUENTAS_CONTABLES'!$A$2:$B$100,2,0))</f>
        <v/>
      </c>
      <c r="O416" s="10" t="s">
        <v>9240</v>
      </c>
      <c r="P416" s="39" t="s">
        <v>9259</v>
      </c>
      <c r="Q416" s="107">
        <v>4500000414</v>
      </c>
      <c r="R416" s="43">
        <v>54127</v>
      </c>
      <c r="T416" s="119"/>
      <c r="U416" s="119"/>
      <c r="V416" s="119"/>
    </row>
    <row r="417" spans="1:22" ht="15.95" customHeight="1" x14ac:dyDescent="0.2">
      <c r="A417" s="28" t="s">
        <v>1755</v>
      </c>
      <c r="B417" s="7">
        <v>44581</v>
      </c>
      <c r="C417" s="7">
        <v>44581</v>
      </c>
      <c r="D417" s="7">
        <v>44584.547592592593</v>
      </c>
      <c r="E417" s="20">
        <v>1473</v>
      </c>
      <c r="F417" s="27" t="str">
        <f>VLOOKUP(E417,PROVEEDORES!$A$2:$D$1013,2,0)</f>
        <v>HORUS GOURMET SRL</v>
      </c>
      <c r="G417" s="6" t="s">
        <v>351</v>
      </c>
      <c r="H417" s="6" t="s">
        <v>528</v>
      </c>
      <c r="I417" s="8">
        <v>21</v>
      </c>
      <c r="J417" s="9">
        <v>67.48</v>
      </c>
      <c r="K417" s="9">
        <v>14.170800000000002</v>
      </c>
      <c r="L417" s="9">
        <v>81.650800000000004</v>
      </c>
      <c r="M417" s="16"/>
      <c r="N417" s="14" t="str">
        <f>IF(M417=0,"",VLOOKUP(M417,'CUENTAS_CONTABLES'!$A$2:$B$100,2,0))</f>
        <v/>
      </c>
      <c r="O417" s="10" t="s">
        <v>9240</v>
      </c>
      <c r="P417" s="39" t="s">
        <v>9259</v>
      </c>
      <c r="Q417" s="108">
        <v>4500000415</v>
      </c>
      <c r="R417" s="43">
        <v>54129</v>
      </c>
      <c r="T417" s="119"/>
      <c r="U417" s="119"/>
      <c r="V417" s="119"/>
    </row>
    <row r="418" spans="1:22" ht="15.95" customHeight="1" x14ac:dyDescent="0.2">
      <c r="A418" s="28" t="s">
        <v>1760</v>
      </c>
      <c r="B418" s="7">
        <v>44581</v>
      </c>
      <c r="C418" s="7">
        <v>44581</v>
      </c>
      <c r="D418" s="7">
        <v>44595.670335648145</v>
      </c>
      <c r="E418" s="20">
        <v>1480</v>
      </c>
      <c r="F418" s="27" t="str">
        <f>VLOOKUP(E418,PROVEEDORES!$A$2:$D$1013,2,0)</f>
        <v>I.T.L. ARGENTINA S.A.</v>
      </c>
      <c r="G418" s="6" t="s">
        <v>351</v>
      </c>
      <c r="H418" s="6" t="s">
        <v>529</v>
      </c>
      <c r="I418" s="8">
        <v>21</v>
      </c>
      <c r="J418" s="9">
        <v>40000</v>
      </c>
      <c r="K418" s="9">
        <v>8400</v>
      </c>
      <c r="L418" s="9">
        <v>48400</v>
      </c>
      <c r="M418" s="16"/>
      <c r="N418" s="14" t="str">
        <f>IF(M418=0,"",VLOOKUP(M418,'CUENTAS_CONTABLES'!$A$2:$B$100,2,0))</f>
        <v/>
      </c>
      <c r="O418" s="10" t="s">
        <v>9243</v>
      </c>
      <c r="P418" s="39" t="s">
        <v>9259</v>
      </c>
      <c r="Q418" s="107">
        <v>4500000416</v>
      </c>
      <c r="R418" s="43">
        <v>54130</v>
      </c>
      <c r="T418" s="119"/>
      <c r="U418" s="119"/>
      <c r="V418" s="119"/>
    </row>
    <row r="419" spans="1:22" ht="15.95" customHeight="1" x14ac:dyDescent="0.2">
      <c r="A419" s="28" t="s">
        <v>1771</v>
      </c>
      <c r="B419" s="7">
        <v>44581</v>
      </c>
      <c r="C419" s="7">
        <v>44581</v>
      </c>
      <c r="D419" s="7">
        <v>44605.557650462964</v>
      </c>
      <c r="E419" s="20">
        <v>1531</v>
      </c>
      <c r="F419" s="27" t="str">
        <f>VLOOKUP(E419,PROVEEDORES!$A$2:$D$1013,2,0)</f>
        <v>JUAN JOSE IGNACIO ROSA</v>
      </c>
      <c r="G419" s="6" t="s">
        <v>351</v>
      </c>
      <c r="H419" s="6" t="s">
        <v>459</v>
      </c>
      <c r="I419" s="8">
        <v>21</v>
      </c>
      <c r="J419" s="9">
        <v>339.6</v>
      </c>
      <c r="K419" s="9">
        <v>71.316000000000003</v>
      </c>
      <c r="L419" s="9">
        <v>410.91600000000005</v>
      </c>
      <c r="M419" s="16"/>
      <c r="N419" s="14" t="str">
        <f>IF(M419=0,"",VLOOKUP(M419,'CUENTAS_CONTABLES'!$A$2:$B$100,2,0))</f>
        <v/>
      </c>
      <c r="O419" s="10" t="s">
        <v>9242</v>
      </c>
      <c r="P419" s="39" t="s">
        <v>9259</v>
      </c>
      <c r="Q419" s="108">
        <v>4500000417</v>
      </c>
      <c r="R419" s="43">
        <v>54131</v>
      </c>
      <c r="T419" s="119"/>
      <c r="U419" s="119"/>
      <c r="V419" s="119"/>
    </row>
    <row r="420" spans="1:22" ht="15.95" customHeight="1" x14ac:dyDescent="0.2">
      <c r="A420" s="28" t="s">
        <v>1787</v>
      </c>
      <c r="B420" s="7">
        <v>44581</v>
      </c>
      <c r="C420" s="7">
        <v>44581</v>
      </c>
      <c r="D420" s="7">
        <v>44582.409953703704</v>
      </c>
      <c r="E420" s="20">
        <v>1556</v>
      </c>
      <c r="F420" s="27" t="str">
        <f>VLOOKUP(E420,PROVEEDORES!$A$2:$D$1013,2,0)</f>
        <v xml:space="preserve">LA COLONIA </v>
      </c>
      <c r="G420" s="6" t="s">
        <v>351</v>
      </c>
      <c r="H420" s="6" t="s">
        <v>533</v>
      </c>
      <c r="I420" s="8">
        <v>21</v>
      </c>
      <c r="J420" s="9">
        <v>17272.72</v>
      </c>
      <c r="K420" s="9">
        <v>3627.2712000000001</v>
      </c>
      <c r="L420" s="9">
        <v>20899.9912</v>
      </c>
      <c r="M420" s="16"/>
      <c r="N420" s="14" t="str">
        <f>IF(M420=0,"",VLOOKUP(M420,'CUENTAS_CONTABLES'!$A$2:$B$100,2,0))</f>
        <v/>
      </c>
      <c r="O420" s="10" t="s">
        <v>9242</v>
      </c>
      <c r="P420" s="39" t="s">
        <v>9252</v>
      </c>
      <c r="Q420" s="107">
        <v>4500000418</v>
      </c>
      <c r="R420" s="43">
        <v>54132</v>
      </c>
      <c r="T420" s="119"/>
      <c r="U420" s="119"/>
      <c r="V420" s="119"/>
    </row>
    <row r="421" spans="1:22" ht="15.95" customHeight="1" x14ac:dyDescent="0.2">
      <c r="A421" s="28" t="s">
        <v>1753</v>
      </c>
      <c r="B421" s="7">
        <v>44581</v>
      </c>
      <c r="C421" s="7">
        <v>44581</v>
      </c>
      <c r="D421" s="7">
        <v>44584.733796296299</v>
      </c>
      <c r="E421" s="20">
        <v>1568</v>
      </c>
      <c r="F421" s="27" t="str">
        <f>VLOOKUP(E421,PROVEEDORES!$A$2:$D$1013,2,0)</f>
        <v>LAISE CARLOS ALBERTO</v>
      </c>
      <c r="G421" s="6" t="s">
        <v>351</v>
      </c>
      <c r="H421" s="6" t="s">
        <v>380</v>
      </c>
      <c r="I421" s="8">
        <v>21</v>
      </c>
      <c r="J421" s="9">
        <v>215.7</v>
      </c>
      <c r="K421" s="9">
        <v>45.296999999999997</v>
      </c>
      <c r="L421" s="9">
        <v>260.99699999999996</v>
      </c>
      <c r="M421" s="16"/>
      <c r="N421" s="14" t="str">
        <f>IF(M421=0,"",VLOOKUP(M421,'CUENTAS_CONTABLES'!$A$2:$B$100,2,0))</f>
        <v/>
      </c>
      <c r="O421" s="11" t="s">
        <v>9246</v>
      </c>
      <c r="P421" s="40" t="s">
        <v>9259</v>
      </c>
      <c r="Q421" s="108">
        <v>4500000419</v>
      </c>
      <c r="R421" s="43">
        <v>54134</v>
      </c>
      <c r="T421" s="119"/>
      <c r="U421" s="119"/>
      <c r="V421" s="119"/>
    </row>
    <row r="422" spans="1:22" ht="15.95" customHeight="1" x14ac:dyDescent="0.2">
      <c r="A422" s="28" t="s">
        <v>1754</v>
      </c>
      <c r="B422" s="7">
        <v>44581</v>
      </c>
      <c r="C422" s="7">
        <v>44581</v>
      </c>
      <c r="D422" s="7">
        <v>44591.649988425925</v>
      </c>
      <c r="E422" s="20">
        <v>1578</v>
      </c>
      <c r="F422" s="27" t="str">
        <f>VLOOKUP(E422,PROVEEDORES!$A$2:$D$1013,2,0)</f>
        <v>LB GENEROS SA</v>
      </c>
      <c r="G422" s="6" t="s">
        <v>351</v>
      </c>
      <c r="H422" s="6" t="s">
        <v>380</v>
      </c>
      <c r="I422" s="8">
        <v>21</v>
      </c>
      <c r="J422" s="9">
        <v>46.88</v>
      </c>
      <c r="K422" s="9">
        <v>9.8447999999999993</v>
      </c>
      <c r="L422" s="9">
        <v>56.724800000000002</v>
      </c>
      <c r="M422" s="16"/>
      <c r="N422" s="14" t="str">
        <f>IF(M422=0,"",VLOOKUP(M422,'CUENTAS_CONTABLES'!$A$2:$B$100,2,0))</f>
        <v/>
      </c>
      <c r="O422" s="10" t="s">
        <v>9240</v>
      </c>
      <c r="P422" s="39" t="s">
        <v>9259</v>
      </c>
      <c r="Q422" s="107">
        <v>4500000420</v>
      </c>
      <c r="R422" s="43">
        <v>54135</v>
      </c>
      <c r="T422" s="119"/>
      <c r="U422" s="119"/>
      <c r="V422" s="119"/>
    </row>
    <row r="423" spans="1:22" ht="15.95" customHeight="1" x14ac:dyDescent="0.2">
      <c r="A423" s="28" t="s">
        <v>1768</v>
      </c>
      <c r="B423" s="7">
        <v>44581</v>
      </c>
      <c r="C423" s="7">
        <v>44581</v>
      </c>
      <c r="D423" s="7">
        <v>44590.475046296298</v>
      </c>
      <c r="E423" s="20">
        <v>1582</v>
      </c>
      <c r="F423" s="27" t="str">
        <f>VLOOKUP(E423,PROVEEDORES!$A$2:$D$1013,2,0)</f>
        <v>LEM 133 -LUIS ERNESTO MERCADO</v>
      </c>
      <c r="G423" s="6" t="s">
        <v>351</v>
      </c>
      <c r="H423" s="6" t="s">
        <v>530</v>
      </c>
      <c r="I423" s="8">
        <v>27</v>
      </c>
      <c r="J423" s="9">
        <v>4099.87</v>
      </c>
      <c r="K423" s="9">
        <v>1106.9648999999999</v>
      </c>
      <c r="L423" s="9">
        <v>5206.8348999999998</v>
      </c>
      <c r="M423" s="16"/>
      <c r="N423" s="14" t="str">
        <f>IF(M423=0,"",VLOOKUP(M423,'CUENTAS_CONTABLES'!$A$2:$B$100,2,0))</f>
        <v/>
      </c>
      <c r="O423" s="10" t="s">
        <v>9244</v>
      </c>
      <c r="P423" s="39" t="s">
        <v>9259</v>
      </c>
      <c r="Q423" s="108">
        <v>4500000421</v>
      </c>
      <c r="R423" s="43">
        <v>54136</v>
      </c>
      <c r="T423" s="119"/>
      <c r="U423" s="119"/>
      <c r="V423" s="119"/>
    </row>
    <row r="424" spans="1:22" ht="15.95" customHeight="1" x14ac:dyDescent="0.2">
      <c r="A424" s="28" t="s">
        <v>1762</v>
      </c>
      <c r="B424" s="7">
        <v>44581</v>
      </c>
      <c r="C424" s="7">
        <v>44581</v>
      </c>
      <c r="D424" s="7">
        <v>44583.667754629627</v>
      </c>
      <c r="E424" s="20">
        <v>1638</v>
      </c>
      <c r="F424" s="27" t="str">
        <f>VLOOKUP(E424,PROVEEDORES!$A$2:$D$1013,2,0)</f>
        <v>MARIA FLORENCIA ALAIMO</v>
      </c>
      <c r="G424" s="6" t="s">
        <v>351</v>
      </c>
      <c r="H424" s="6" t="s">
        <v>415</v>
      </c>
      <c r="I424" s="8">
        <v>21</v>
      </c>
      <c r="J424" s="9">
        <v>99.17</v>
      </c>
      <c r="K424" s="9">
        <v>20.825700000000001</v>
      </c>
      <c r="L424" s="9">
        <v>119.9957</v>
      </c>
      <c r="M424" s="16"/>
      <c r="N424" s="14" t="str">
        <f>IF(M424=0,"",VLOOKUP(M424,'CUENTAS_CONTABLES'!$A$2:$B$100,2,0))</f>
        <v/>
      </c>
      <c r="O424" s="10" t="s">
        <v>9246</v>
      </c>
      <c r="P424" s="39" t="s">
        <v>9252</v>
      </c>
      <c r="Q424" s="107">
        <v>4500000422</v>
      </c>
      <c r="R424" s="43">
        <v>54137</v>
      </c>
      <c r="T424" s="119"/>
      <c r="U424" s="119"/>
      <c r="V424" s="119"/>
    </row>
    <row r="425" spans="1:22" ht="15.95" customHeight="1" x14ac:dyDescent="0.2">
      <c r="A425" s="28" t="s">
        <v>1782</v>
      </c>
      <c r="B425" s="7">
        <v>44581</v>
      </c>
      <c r="C425" s="7">
        <v>44581</v>
      </c>
      <c r="D425" s="7">
        <v>44596.544259259259</v>
      </c>
      <c r="E425" s="20">
        <v>1643</v>
      </c>
      <c r="F425" s="27" t="str">
        <f>VLOOKUP(E425,PROVEEDORES!$A$2:$D$1013,2,0)</f>
        <v>MARIN ROSA DE LAS MERCEDES</v>
      </c>
      <c r="G425" s="6" t="s">
        <v>351</v>
      </c>
      <c r="H425" s="6" t="s">
        <v>515</v>
      </c>
      <c r="I425" s="8">
        <v>21</v>
      </c>
      <c r="J425" s="9">
        <v>-874</v>
      </c>
      <c r="K425" s="9">
        <v>-183.54</v>
      </c>
      <c r="L425" s="9">
        <v>-1057.54</v>
      </c>
      <c r="M425" s="16"/>
      <c r="N425" s="14" t="str">
        <f>IF(M425=0,"",VLOOKUP(M425,'CUENTAS_CONTABLES'!$A$2:$B$100,2,0))</f>
        <v/>
      </c>
      <c r="O425" s="11" t="s">
        <v>9248</v>
      </c>
      <c r="P425" s="40" t="s">
        <v>9259</v>
      </c>
      <c r="Q425" s="108">
        <v>4500000423</v>
      </c>
      <c r="R425" s="43">
        <v>54138</v>
      </c>
      <c r="T425" s="119"/>
      <c r="U425" s="119"/>
      <c r="V425" s="119"/>
    </row>
    <row r="426" spans="1:22" ht="15.95" customHeight="1" x14ac:dyDescent="0.2">
      <c r="A426" s="28" t="s">
        <v>1781</v>
      </c>
      <c r="B426" s="7">
        <v>44581</v>
      </c>
      <c r="C426" s="7">
        <v>44581</v>
      </c>
      <c r="D426" s="7">
        <v>44596.545358796298</v>
      </c>
      <c r="E426" s="20">
        <v>1681</v>
      </c>
      <c r="F426" s="27" t="str">
        <f>VLOOKUP(E426,PROVEEDORES!$A$2:$D$1013,2,0)</f>
        <v>MONTAÑA DIEGO RAUL</v>
      </c>
      <c r="G426" s="6" t="s">
        <v>351</v>
      </c>
      <c r="H426" s="6" t="s">
        <v>515</v>
      </c>
      <c r="I426" s="8">
        <v>21</v>
      </c>
      <c r="J426" s="9">
        <v>-874</v>
      </c>
      <c r="K426" s="9">
        <v>-183.54</v>
      </c>
      <c r="L426" s="9">
        <v>-1057.54</v>
      </c>
      <c r="M426" s="16"/>
      <c r="N426" s="14" t="str">
        <f>IF(M426=0,"",VLOOKUP(M426,'CUENTAS_CONTABLES'!$A$2:$B$100,2,0))</f>
        <v/>
      </c>
      <c r="O426" s="11" t="s">
        <v>9240</v>
      </c>
      <c r="P426" s="40" t="s">
        <v>9259</v>
      </c>
      <c r="Q426" s="107">
        <v>4500000424</v>
      </c>
      <c r="R426" s="43">
        <v>54139</v>
      </c>
      <c r="T426" s="119"/>
      <c r="U426" s="119"/>
      <c r="V426" s="119"/>
    </row>
    <row r="427" spans="1:22" ht="15.95" customHeight="1" x14ac:dyDescent="0.2">
      <c r="A427" s="28" t="s">
        <v>1788</v>
      </c>
      <c r="B427" s="7">
        <v>44581</v>
      </c>
      <c r="C427" s="7">
        <v>44581</v>
      </c>
      <c r="D427" s="7">
        <v>44590.395949074074</v>
      </c>
      <c r="E427" s="20">
        <v>1694</v>
      </c>
      <c r="F427" s="27" t="str">
        <f>VLOOKUP(E427,PROVEEDORES!$A$2:$D$1013,2,0)</f>
        <v>NATALIA MONICA SUSIC</v>
      </c>
      <c r="G427" s="6" t="s">
        <v>352</v>
      </c>
      <c r="H427" s="6" t="s">
        <v>534</v>
      </c>
      <c r="I427" s="8">
        <v>0</v>
      </c>
      <c r="J427" s="9">
        <v>31101</v>
      </c>
      <c r="K427" s="9">
        <v>0</v>
      </c>
      <c r="L427" s="9">
        <v>31101</v>
      </c>
      <c r="M427" s="16"/>
      <c r="N427" s="14" t="str">
        <f>IF(M427=0,"",VLOOKUP(M427,'CUENTAS_CONTABLES'!$A$2:$B$100,2,0))</f>
        <v/>
      </c>
      <c r="O427" s="10" t="s">
        <v>9247</v>
      </c>
      <c r="P427" s="39" t="s">
        <v>9259</v>
      </c>
      <c r="Q427" s="108">
        <v>4500000425</v>
      </c>
      <c r="R427" s="43">
        <v>54140</v>
      </c>
      <c r="T427" s="119"/>
      <c r="U427" s="119"/>
      <c r="V427" s="119"/>
    </row>
    <row r="428" spans="1:22" ht="15.95" customHeight="1" x14ac:dyDescent="0.2">
      <c r="A428" s="28" t="s">
        <v>1769</v>
      </c>
      <c r="B428" s="7">
        <v>44581</v>
      </c>
      <c r="C428" s="7">
        <v>44581</v>
      </c>
      <c r="D428" s="7">
        <v>44594.744849537034</v>
      </c>
      <c r="E428" s="20">
        <v>1718</v>
      </c>
      <c r="F428" s="27" t="str">
        <f>VLOOKUP(E428,PROVEEDORES!$A$2:$D$1013,2,0)</f>
        <v>OBLIGADO 2727 SA</v>
      </c>
      <c r="G428" s="6" t="s">
        <v>351</v>
      </c>
      <c r="H428" s="6" t="s">
        <v>390</v>
      </c>
      <c r="I428" s="8">
        <v>21</v>
      </c>
      <c r="J428" s="9">
        <v>80.53</v>
      </c>
      <c r="K428" s="9">
        <v>16.911300000000001</v>
      </c>
      <c r="L428" s="9">
        <v>97.441299999999998</v>
      </c>
      <c r="M428" s="16"/>
      <c r="N428" s="14" t="str">
        <f>IF(M428=0,"",VLOOKUP(M428,'CUENTAS_CONTABLES'!$A$2:$B$100,2,0))</f>
        <v/>
      </c>
      <c r="O428" s="10" t="s">
        <v>9240</v>
      </c>
      <c r="P428" s="39" t="s">
        <v>9259</v>
      </c>
      <c r="Q428" s="107">
        <v>4500000426</v>
      </c>
      <c r="R428" s="43">
        <v>54141</v>
      </c>
      <c r="T428" s="119"/>
      <c r="U428" s="119"/>
      <c r="V428" s="119"/>
    </row>
    <row r="429" spans="1:22" ht="15.95" customHeight="1" x14ac:dyDescent="0.2">
      <c r="A429" s="28" t="s">
        <v>1757</v>
      </c>
      <c r="B429" s="7">
        <v>44581</v>
      </c>
      <c r="C429" s="7">
        <v>44581</v>
      </c>
      <c r="D429" s="7">
        <v>44604.566296296296</v>
      </c>
      <c r="E429" s="20">
        <v>1761</v>
      </c>
      <c r="F429" s="27" t="str">
        <f>VLOOKUP(E429,PROVEEDORES!$A$2:$D$1013,2,0)</f>
        <v>PENTA HOTEL S.A.</v>
      </c>
      <c r="G429" s="6" t="s">
        <v>351</v>
      </c>
      <c r="H429" s="6" t="s">
        <v>383</v>
      </c>
      <c r="I429" s="8">
        <v>21</v>
      </c>
      <c r="J429" s="9">
        <v>399.66</v>
      </c>
      <c r="K429" s="9">
        <v>83.928600000000003</v>
      </c>
      <c r="L429" s="9">
        <v>483.58860000000004</v>
      </c>
      <c r="M429" s="16"/>
      <c r="N429" s="14" t="str">
        <f>IF(M429=0,"",VLOOKUP(M429,'CUENTAS_CONTABLES'!$A$2:$B$100,2,0))</f>
        <v/>
      </c>
      <c r="O429" s="10" t="s">
        <v>9244</v>
      </c>
      <c r="P429" s="39" t="s">
        <v>9259</v>
      </c>
      <c r="Q429" s="108">
        <v>4500000427</v>
      </c>
      <c r="R429" s="43">
        <v>54142</v>
      </c>
      <c r="T429" s="119"/>
      <c r="U429" s="119"/>
      <c r="V429" s="119"/>
    </row>
    <row r="430" spans="1:22" ht="15.95" customHeight="1" x14ac:dyDescent="0.2">
      <c r="A430" s="28" t="s">
        <v>1765</v>
      </c>
      <c r="B430" s="7">
        <v>44581</v>
      </c>
      <c r="C430" s="7">
        <v>44581</v>
      </c>
      <c r="D430" s="7">
        <v>44594.733715277776</v>
      </c>
      <c r="E430" s="20">
        <v>2009</v>
      </c>
      <c r="F430" s="27" t="str">
        <f>VLOOKUP(E430,PROVEEDORES!$A$2:$D$1013,2,0)</f>
        <v>RESGUARDOS CUYANOS SA</v>
      </c>
      <c r="G430" s="6" t="s">
        <v>351</v>
      </c>
      <c r="H430" s="6" t="s">
        <v>388</v>
      </c>
      <c r="I430" s="8">
        <v>21</v>
      </c>
      <c r="J430" s="9">
        <v>284.7</v>
      </c>
      <c r="K430" s="9">
        <v>59.786999999999999</v>
      </c>
      <c r="L430" s="9">
        <v>344.48699999999997</v>
      </c>
      <c r="M430" s="16"/>
      <c r="N430" s="14" t="str">
        <f>IF(M430=0,"",VLOOKUP(M430,'CUENTAS_CONTABLES'!$A$2:$B$100,2,0))</f>
        <v/>
      </c>
      <c r="O430" s="11" t="s">
        <v>9242</v>
      </c>
      <c r="P430" s="40" t="s">
        <v>9259</v>
      </c>
      <c r="Q430" s="107">
        <v>4500000428</v>
      </c>
      <c r="R430" s="43">
        <v>54143</v>
      </c>
      <c r="T430" s="119"/>
      <c r="U430" s="119"/>
      <c r="V430" s="119"/>
    </row>
    <row r="431" spans="1:22" ht="15.95" customHeight="1" x14ac:dyDescent="0.2">
      <c r="A431" s="28" t="s">
        <v>1773</v>
      </c>
      <c r="B431" s="7">
        <v>44581</v>
      </c>
      <c r="C431" s="7">
        <v>44581</v>
      </c>
      <c r="D431" s="7">
        <v>44584.734270833331</v>
      </c>
      <c r="E431" s="20">
        <v>1850</v>
      </c>
      <c r="F431" s="27" t="str">
        <f>VLOOKUP(E431,PROVEEDORES!$A$2:$D$1013,2,0)</f>
        <v>SA IMPORTADORA Y EXPORTADORA DE LA PATAGONIA</v>
      </c>
      <c r="G431" s="6" t="s">
        <v>351</v>
      </c>
      <c r="H431" s="6" t="s">
        <v>474</v>
      </c>
      <c r="I431" s="8">
        <v>21</v>
      </c>
      <c r="J431" s="9">
        <v>28.93</v>
      </c>
      <c r="K431" s="9">
        <v>6.0752999999999995</v>
      </c>
      <c r="L431" s="9">
        <v>35.005299999999998</v>
      </c>
      <c r="M431" s="16"/>
      <c r="N431" s="14" t="str">
        <f>IF(M431=0,"",VLOOKUP(M431,'CUENTAS_CONTABLES'!$A$2:$B$100,2,0))</f>
        <v/>
      </c>
      <c r="O431" s="10" t="s">
        <v>8357</v>
      </c>
      <c r="P431" s="39" t="s">
        <v>9252</v>
      </c>
      <c r="Q431" s="108">
        <v>4500000429</v>
      </c>
      <c r="R431" s="43">
        <v>54144</v>
      </c>
      <c r="T431" s="119"/>
      <c r="U431" s="119"/>
      <c r="V431" s="119"/>
    </row>
    <row r="432" spans="1:22" ht="15.95" customHeight="1" x14ac:dyDescent="0.2">
      <c r="A432" s="28" t="s">
        <v>1785</v>
      </c>
      <c r="B432" s="7">
        <v>44581</v>
      </c>
      <c r="C432" s="7">
        <v>44581</v>
      </c>
      <c r="D432" s="7">
        <v>44596.541296296295</v>
      </c>
      <c r="E432" s="20">
        <v>1851</v>
      </c>
      <c r="F432" s="27" t="str">
        <f>VLOOKUP(E432,PROVEEDORES!$A$2:$D$1013,2,0)</f>
        <v>SABY HNOS. S.R.L</v>
      </c>
      <c r="G432" s="6" t="s">
        <v>351</v>
      </c>
      <c r="H432" s="6" t="s">
        <v>515</v>
      </c>
      <c r="I432" s="8">
        <v>21</v>
      </c>
      <c r="J432" s="9">
        <v>-67.459999999999994</v>
      </c>
      <c r="K432" s="9">
        <v>-14.166599999999999</v>
      </c>
      <c r="L432" s="9">
        <v>-81.626599999999996</v>
      </c>
      <c r="M432" s="16"/>
      <c r="N432" s="14" t="str">
        <f>IF(M432=0,"",VLOOKUP(M432,'CUENTAS_CONTABLES'!$A$2:$B$100,2,0))</f>
        <v/>
      </c>
      <c r="O432" s="11" t="s">
        <v>9242</v>
      </c>
      <c r="P432" s="40" t="s">
        <v>9259</v>
      </c>
      <c r="Q432" s="107">
        <v>4500000430</v>
      </c>
      <c r="R432" s="43">
        <v>54145</v>
      </c>
      <c r="T432" s="119"/>
      <c r="U432" s="119"/>
      <c r="V432" s="119"/>
    </row>
    <row r="433" spans="1:22" ht="15.95" customHeight="1" x14ac:dyDescent="0.2">
      <c r="A433" s="28" t="s">
        <v>1790</v>
      </c>
      <c r="B433" s="7">
        <v>44581</v>
      </c>
      <c r="C433" s="7">
        <v>44581</v>
      </c>
      <c r="D433" s="7">
        <v>44604.566863425927</v>
      </c>
      <c r="E433" s="20">
        <v>1912</v>
      </c>
      <c r="F433" s="27" t="str">
        <f>VLOOKUP(E433,PROVEEDORES!$A$2:$D$1013,2,0)</f>
        <v>SKLAR MARCELO SILVIO</v>
      </c>
      <c r="G433" s="6" t="s">
        <v>351</v>
      </c>
      <c r="H433" s="6" t="s">
        <v>412</v>
      </c>
      <c r="I433" s="8">
        <v>21</v>
      </c>
      <c r="J433" s="9">
        <v>431.73</v>
      </c>
      <c r="K433" s="9">
        <v>90.663299999999992</v>
      </c>
      <c r="L433" s="9">
        <v>522.39329999999995</v>
      </c>
      <c r="M433" s="16"/>
      <c r="N433" s="14" t="str">
        <f>IF(M433=0,"",VLOOKUP(M433,'CUENTAS_CONTABLES'!$A$2:$B$100,2,0))</f>
        <v/>
      </c>
      <c r="O433" s="10" t="s">
        <v>9243</v>
      </c>
      <c r="P433" s="39" t="s">
        <v>9259</v>
      </c>
      <c r="Q433" s="108">
        <v>4500000431</v>
      </c>
      <c r="R433" s="43">
        <v>54146</v>
      </c>
      <c r="T433" s="119"/>
      <c r="U433" s="119"/>
      <c r="V433" s="119"/>
    </row>
    <row r="434" spans="1:22" ht="15.95" customHeight="1" x14ac:dyDescent="0.2">
      <c r="A434" s="28" t="s">
        <v>1783</v>
      </c>
      <c r="B434" s="7">
        <v>44581</v>
      </c>
      <c r="C434" s="7">
        <v>44581</v>
      </c>
      <c r="D434" s="7">
        <v>44596.543310185189</v>
      </c>
      <c r="E434" s="20">
        <v>1951</v>
      </c>
      <c r="F434" s="27" t="str">
        <f>VLOOKUP(E434,PROVEEDORES!$A$2:$D$1013,2,0)</f>
        <v>TELECOM PERSONAL S.A.</v>
      </c>
      <c r="G434" s="6" t="s">
        <v>351</v>
      </c>
      <c r="H434" s="6" t="s">
        <v>515</v>
      </c>
      <c r="I434" s="8">
        <v>21</v>
      </c>
      <c r="J434" s="9">
        <v>-874</v>
      </c>
      <c r="K434" s="9">
        <v>-183.54</v>
      </c>
      <c r="L434" s="9">
        <v>-1057.54</v>
      </c>
      <c r="M434" s="16"/>
      <c r="N434" s="14" t="str">
        <f>IF(M434=0,"",VLOOKUP(M434,'CUENTAS_CONTABLES'!$A$2:$B$100,2,0))</f>
        <v/>
      </c>
      <c r="O434" s="10" t="s">
        <v>9240</v>
      </c>
      <c r="P434" s="39" t="s">
        <v>9259</v>
      </c>
      <c r="Q434" s="107">
        <v>4500000432</v>
      </c>
      <c r="R434" s="43">
        <v>54147</v>
      </c>
      <c r="T434" s="119"/>
      <c r="U434" s="119"/>
      <c r="V434" s="119"/>
    </row>
    <row r="435" spans="1:22" ht="15.95" customHeight="1" x14ac:dyDescent="0.2">
      <c r="A435" s="28" t="s">
        <v>1821</v>
      </c>
      <c r="B435" s="7">
        <v>44582</v>
      </c>
      <c r="C435" s="7">
        <v>44582</v>
      </c>
      <c r="D435" s="7">
        <v>44594.741608796299</v>
      </c>
      <c r="E435" s="20">
        <v>1025</v>
      </c>
      <c r="F435" s="27" t="str">
        <f>VLOOKUP(E435,PROVEEDORES!$A$2:$D$1013,2,0)</f>
        <v>AIELLO GUILLERMO ARIEL</v>
      </c>
      <c r="G435" s="6" t="s">
        <v>351</v>
      </c>
      <c r="H435" s="6" t="s">
        <v>412</v>
      </c>
      <c r="I435" s="8">
        <v>21</v>
      </c>
      <c r="J435" s="9">
        <v>61.7</v>
      </c>
      <c r="K435" s="9">
        <v>12.957000000000001</v>
      </c>
      <c r="L435" s="9">
        <v>74.657000000000011</v>
      </c>
      <c r="M435" s="16"/>
      <c r="N435" s="14" t="str">
        <f>IF(M435=0,"",VLOOKUP(M435,'CUENTAS_CONTABLES'!$A$2:$B$100,2,0))</f>
        <v/>
      </c>
      <c r="O435" s="10" t="s">
        <v>9244</v>
      </c>
      <c r="P435" s="39" t="s">
        <v>9259</v>
      </c>
      <c r="Q435" s="108">
        <v>4500000433</v>
      </c>
      <c r="R435" s="43">
        <v>54148</v>
      </c>
      <c r="T435" s="119"/>
      <c r="U435" s="119"/>
      <c r="V435" s="119"/>
    </row>
    <row r="436" spans="1:22" ht="15.95" customHeight="1" x14ac:dyDescent="0.2">
      <c r="A436" s="28" t="s">
        <v>1799</v>
      </c>
      <c r="B436" s="7">
        <v>44582</v>
      </c>
      <c r="C436" s="7">
        <v>44582</v>
      </c>
      <c r="D436" s="7">
        <v>44594.736608796295</v>
      </c>
      <c r="E436" s="20">
        <v>1030</v>
      </c>
      <c r="F436" s="27" t="str">
        <f>VLOOKUP(E436,PROVEEDORES!$A$2:$D$1013,2,0)</f>
        <v>ALBORNOZ VASQUEZ VANESA GISEL</v>
      </c>
      <c r="G436" s="6" t="s">
        <v>351</v>
      </c>
      <c r="H436" s="6" t="s">
        <v>388</v>
      </c>
      <c r="I436" s="8">
        <v>21</v>
      </c>
      <c r="J436" s="9">
        <v>56.35</v>
      </c>
      <c r="K436" s="9">
        <v>11.833500000000001</v>
      </c>
      <c r="L436" s="9">
        <v>68.183500000000009</v>
      </c>
      <c r="M436" s="16"/>
      <c r="N436" s="14" t="str">
        <f>IF(M436=0,"",VLOOKUP(M436,'CUENTAS_CONTABLES'!$A$2:$B$100,2,0))</f>
        <v/>
      </c>
      <c r="O436" s="10" t="s">
        <v>9244</v>
      </c>
      <c r="P436" s="39" t="s">
        <v>9259</v>
      </c>
      <c r="Q436" s="107">
        <v>4500000434</v>
      </c>
      <c r="R436" s="43">
        <v>54149</v>
      </c>
      <c r="T436" s="119"/>
      <c r="U436" s="119"/>
      <c r="V436" s="119"/>
    </row>
    <row r="437" spans="1:22" ht="15.95" customHeight="1" x14ac:dyDescent="0.2">
      <c r="A437" s="28" t="s">
        <v>1797</v>
      </c>
      <c r="B437" s="7">
        <v>44582</v>
      </c>
      <c r="C437" s="7">
        <v>44582</v>
      </c>
      <c r="D437" s="7">
        <v>44604.554745370369</v>
      </c>
      <c r="E437" s="20">
        <v>1032</v>
      </c>
      <c r="F437" s="27" t="str">
        <f>VLOOKUP(E437,PROVEEDORES!$A$2:$D$1013,2,0)</f>
        <v>ALDUNCIN LUCIA BELEN</v>
      </c>
      <c r="G437" s="6" t="s">
        <v>351</v>
      </c>
      <c r="H437" s="6" t="s">
        <v>387</v>
      </c>
      <c r="I437" s="8">
        <v>21</v>
      </c>
      <c r="J437" s="9">
        <v>8729.5</v>
      </c>
      <c r="K437" s="9">
        <v>1833.1949999999999</v>
      </c>
      <c r="L437" s="9">
        <v>10562.695</v>
      </c>
      <c r="M437" s="16"/>
      <c r="N437" s="14" t="str">
        <f>IF(M437=0,"",VLOOKUP(M437,'CUENTAS_CONTABLES'!$A$2:$B$100,2,0))</f>
        <v/>
      </c>
      <c r="O437" s="11" t="s">
        <v>9240</v>
      </c>
      <c r="P437" s="40" t="s">
        <v>9259</v>
      </c>
      <c r="Q437" s="108">
        <v>4500000435</v>
      </c>
      <c r="R437" s="43">
        <v>54150</v>
      </c>
      <c r="T437" s="119"/>
      <c r="U437" s="119"/>
      <c r="V437" s="119"/>
    </row>
    <row r="438" spans="1:22" ht="15.95" customHeight="1" x14ac:dyDescent="0.2">
      <c r="A438" s="28" t="s">
        <v>1804</v>
      </c>
      <c r="B438" s="7">
        <v>44582</v>
      </c>
      <c r="C438" s="7">
        <v>44582</v>
      </c>
      <c r="D438" s="7">
        <v>44590.47824074074</v>
      </c>
      <c r="E438" s="20">
        <v>1037</v>
      </c>
      <c r="F438" s="27" t="str">
        <f>VLOOKUP(E438,PROVEEDORES!$A$2:$D$1013,2,0)</f>
        <v>ALFA CENTRO MÉDICO S.R.L.</v>
      </c>
      <c r="G438" s="6" t="s">
        <v>351</v>
      </c>
      <c r="H438" s="6" t="s">
        <v>535</v>
      </c>
      <c r="I438" s="8">
        <v>27</v>
      </c>
      <c r="J438" s="9">
        <v>2466.5700000000002</v>
      </c>
      <c r="K438" s="9">
        <v>665.97389999999996</v>
      </c>
      <c r="L438" s="9">
        <v>3132.5439000000001</v>
      </c>
      <c r="M438" s="16"/>
      <c r="N438" s="14" t="str">
        <f>IF(M438=0,"",VLOOKUP(M438,'CUENTAS_CONTABLES'!$A$2:$B$100,2,0))</f>
        <v/>
      </c>
      <c r="O438" s="10" t="s">
        <v>9245</v>
      </c>
      <c r="P438" s="39" t="s">
        <v>9259</v>
      </c>
      <c r="Q438" s="107">
        <v>4500000436</v>
      </c>
      <c r="R438" s="43">
        <v>54151</v>
      </c>
      <c r="T438" s="119"/>
      <c r="U438" s="119"/>
      <c r="V438" s="119"/>
    </row>
    <row r="439" spans="1:22" ht="15.95" customHeight="1" x14ac:dyDescent="0.2">
      <c r="A439" s="28" t="s">
        <v>1818</v>
      </c>
      <c r="B439" s="7">
        <v>44582</v>
      </c>
      <c r="C439" s="7">
        <v>44582</v>
      </c>
      <c r="D439" s="7">
        <v>44583.535983796297</v>
      </c>
      <c r="E439" s="20">
        <v>1061</v>
      </c>
      <c r="F439" s="27" t="str">
        <f>VLOOKUP(E439,PROVEEDORES!$A$2:$D$1013,2,0)</f>
        <v>ANALYN   S.A.</v>
      </c>
      <c r="G439" s="6" t="s">
        <v>351</v>
      </c>
      <c r="H439" s="6" t="s">
        <v>539</v>
      </c>
      <c r="I439" s="8">
        <v>21</v>
      </c>
      <c r="J439" s="9">
        <v>24500</v>
      </c>
      <c r="K439" s="9">
        <v>5145</v>
      </c>
      <c r="L439" s="9">
        <v>29645</v>
      </c>
      <c r="M439" s="16"/>
      <c r="N439" s="14" t="str">
        <f>IF(M439=0,"",VLOOKUP(M439,'CUENTAS_CONTABLES'!$A$2:$B$100,2,0))</f>
        <v/>
      </c>
      <c r="O439" s="11" t="s">
        <v>9248</v>
      </c>
      <c r="P439" s="40" t="s">
        <v>9259</v>
      </c>
      <c r="Q439" s="108">
        <v>4500000437</v>
      </c>
      <c r="R439" s="43">
        <v>54152</v>
      </c>
      <c r="T439" s="119"/>
      <c r="U439" s="119"/>
      <c r="V439" s="119"/>
    </row>
    <row r="440" spans="1:22" ht="15.95" customHeight="1" x14ac:dyDescent="0.2">
      <c r="A440" s="28" t="s">
        <v>1803</v>
      </c>
      <c r="B440" s="7">
        <v>44582</v>
      </c>
      <c r="C440" s="7">
        <v>44582</v>
      </c>
      <c r="D440" s="7">
        <v>44583.72583333333</v>
      </c>
      <c r="E440" s="20">
        <v>1090</v>
      </c>
      <c r="F440" s="27" t="str">
        <f>VLOOKUP(E440,PROVEEDORES!$A$2:$D$1013,2,0)</f>
        <v>AUTOPISTAS DE BUENOS AIRES SA</v>
      </c>
      <c r="G440" s="6" t="s">
        <v>351</v>
      </c>
      <c r="H440" s="6" t="s">
        <v>416</v>
      </c>
      <c r="I440" s="8">
        <v>21</v>
      </c>
      <c r="J440" s="9">
        <v>100456.16</v>
      </c>
      <c r="K440" s="9">
        <v>21095.793599999997</v>
      </c>
      <c r="L440" s="9">
        <v>121551.95360000001</v>
      </c>
      <c r="M440" s="16"/>
      <c r="N440" s="14" t="str">
        <f>IF(M440=0,"",VLOOKUP(M440,'CUENTAS_CONTABLES'!$A$2:$B$100,2,0))</f>
        <v/>
      </c>
      <c r="O440" s="10" t="s">
        <v>9248</v>
      </c>
      <c r="P440" s="39" t="s">
        <v>9259</v>
      </c>
      <c r="Q440" s="107">
        <v>4500000438</v>
      </c>
      <c r="R440" s="43">
        <v>54153</v>
      </c>
      <c r="T440" s="119"/>
      <c r="U440" s="119"/>
      <c r="V440" s="119"/>
    </row>
    <row r="441" spans="1:22" ht="15.95" customHeight="1" x14ac:dyDescent="0.2">
      <c r="A441" s="28" t="s">
        <v>1812</v>
      </c>
      <c r="B441" s="7">
        <v>44582</v>
      </c>
      <c r="C441" s="7">
        <v>44582</v>
      </c>
      <c r="D441" s="7">
        <v>44587.446053240739</v>
      </c>
      <c r="E441" s="20">
        <v>1096</v>
      </c>
      <c r="F441" s="27" t="str">
        <f>VLOOKUP(E441,PROVEEDORES!$A$2:$D$1013,2,0)</f>
        <v>AYMA ABRAHAM Y CIA SRL</v>
      </c>
      <c r="G441" s="6" t="s">
        <v>352</v>
      </c>
      <c r="H441" s="6" t="s">
        <v>422</v>
      </c>
      <c r="I441" s="8">
        <v>0</v>
      </c>
      <c r="J441" s="9">
        <v>45151</v>
      </c>
      <c r="K441" s="9">
        <v>0</v>
      </c>
      <c r="L441" s="9">
        <v>45151</v>
      </c>
      <c r="M441" s="16"/>
      <c r="N441" s="14" t="str">
        <f>IF(M441=0,"",VLOOKUP(M441,'CUENTAS_CONTABLES'!$A$2:$B$100,2,0))</f>
        <v/>
      </c>
      <c r="O441" s="10" t="s">
        <v>9240</v>
      </c>
      <c r="P441" s="39" t="s">
        <v>9252</v>
      </c>
      <c r="Q441" s="108"/>
      <c r="R441" s="43">
        <v>54154</v>
      </c>
      <c r="T441" s="119"/>
      <c r="U441" s="119"/>
      <c r="V441" s="119"/>
    </row>
    <row r="442" spans="1:22" ht="15.95" customHeight="1" x14ac:dyDescent="0.2">
      <c r="A442" s="28" t="s">
        <v>1791</v>
      </c>
      <c r="B442" s="7">
        <v>44582</v>
      </c>
      <c r="C442" s="7">
        <v>44582</v>
      </c>
      <c r="D442" s="7">
        <v>44596.789097222223</v>
      </c>
      <c r="E442" s="20">
        <v>1121</v>
      </c>
      <c r="F442" s="27" t="str">
        <f>VLOOKUP(E442,PROVEEDORES!$A$2:$D$1013,2,0)</f>
        <v>BENADERETTE PABLO DANIEL</v>
      </c>
      <c r="G442" s="6" t="s">
        <v>351</v>
      </c>
      <c r="H442" s="6" t="s">
        <v>500</v>
      </c>
      <c r="I442" s="8">
        <v>27</v>
      </c>
      <c r="J442" s="9">
        <v>627.37</v>
      </c>
      <c r="K442" s="9">
        <v>169.38990000000001</v>
      </c>
      <c r="L442" s="9">
        <v>796.75990000000002</v>
      </c>
      <c r="M442" s="16"/>
      <c r="N442" s="14" t="str">
        <f>IF(M442=0,"",VLOOKUP(M442,'CUENTAS_CONTABLES'!$A$2:$B$100,2,0))</f>
        <v/>
      </c>
      <c r="O442" s="10" t="s">
        <v>9241</v>
      </c>
      <c r="P442" s="39" t="s">
        <v>9259</v>
      </c>
      <c r="Q442" s="107">
        <v>4500000440</v>
      </c>
      <c r="R442" s="43">
        <v>54155</v>
      </c>
      <c r="T442" s="119"/>
      <c r="U442" s="119"/>
      <c r="V442" s="119"/>
    </row>
    <row r="443" spans="1:22" ht="15.95" customHeight="1" x14ac:dyDescent="0.2">
      <c r="A443" s="28" t="s">
        <v>1798</v>
      </c>
      <c r="B443" s="7">
        <v>44582</v>
      </c>
      <c r="C443" s="7">
        <v>44582</v>
      </c>
      <c r="D443" s="7">
        <v>44594.732615740744</v>
      </c>
      <c r="E443" s="20">
        <v>1156</v>
      </c>
      <c r="F443" s="27" t="str">
        <f>VLOOKUP(E443,PROVEEDORES!$A$2:$D$1013,2,0)</f>
        <v>CARABONI KRALJEVIH Y DI S.H.</v>
      </c>
      <c r="G443" s="6" t="s">
        <v>351</v>
      </c>
      <c r="H443" s="6" t="s">
        <v>388</v>
      </c>
      <c r="I443" s="8">
        <v>21</v>
      </c>
      <c r="J443" s="9">
        <v>130.04</v>
      </c>
      <c r="K443" s="9">
        <v>27.308399999999995</v>
      </c>
      <c r="L443" s="9">
        <v>157.3484</v>
      </c>
      <c r="M443" s="16"/>
      <c r="N443" s="14" t="str">
        <f>IF(M443=0,"",VLOOKUP(M443,'CUENTAS_CONTABLES'!$A$2:$B$100,2,0))</f>
        <v/>
      </c>
      <c r="O443" s="11" t="s">
        <v>9242</v>
      </c>
      <c r="P443" s="40" t="s">
        <v>9259</v>
      </c>
      <c r="Q443" s="108">
        <v>4500000441</v>
      </c>
      <c r="R443" s="43">
        <v>54156</v>
      </c>
      <c r="T443" s="119"/>
      <c r="U443" s="119"/>
      <c r="V443" s="119"/>
    </row>
    <row r="444" spans="1:22" ht="15.95" customHeight="1" x14ac:dyDescent="0.2">
      <c r="A444" s="28" t="s">
        <v>1815</v>
      </c>
      <c r="B444" s="7">
        <v>44582</v>
      </c>
      <c r="C444" s="7">
        <v>44582</v>
      </c>
      <c r="D444" s="7">
        <v>44610.592986111114</v>
      </c>
      <c r="E444" s="20">
        <v>1251</v>
      </c>
      <c r="F444" s="27" t="str">
        <f>VLOOKUP(E444,PROVEEDORES!$A$2:$D$1013,2,0)</f>
        <v>DARDO MARTINEZ S.R.L</v>
      </c>
      <c r="G444" s="6" t="s">
        <v>351</v>
      </c>
      <c r="H444" s="6" t="s">
        <v>538</v>
      </c>
      <c r="I444" s="8">
        <v>21</v>
      </c>
      <c r="J444" s="9">
        <v>32.979999999999997</v>
      </c>
      <c r="K444" s="9">
        <v>6.9257999999999988</v>
      </c>
      <c r="L444" s="9">
        <v>39.905799999999999</v>
      </c>
      <c r="M444" s="16"/>
      <c r="N444" s="14" t="str">
        <f>IF(M444=0,"",VLOOKUP(M444,'CUENTAS_CONTABLES'!$A$2:$B$100,2,0))</f>
        <v/>
      </c>
      <c r="O444" s="10" t="s">
        <v>8357</v>
      </c>
      <c r="P444" s="39" t="s">
        <v>9252</v>
      </c>
      <c r="Q444" s="107">
        <v>4500000442</v>
      </c>
      <c r="R444" s="43">
        <v>54157</v>
      </c>
      <c r="T444" s="119"/>
      <c r="U444" s="119"/>
      <c r="V444" s="119"/>
    </row>
    <row r="445" spans="1:22" ht="15.95" customHeight="1" x14ac:dyDescent="0.2">
      <c r="A445" s="28" t="s">
        <v>1819</v>
      </c>
      <c r="B445" s="7">
        <v>44582</v>
      </c>
      <c r="C445" s="7">
        <v>44582</v>
      </c>
      <c r="D445" s="7">
        <v>44588.662430555552</v>
      </c>
      <c r="E445" s="20">
        <v>1264</v>
      </c>
      <c r="F445" s="27" t="str">
        <f>VLOOKUP(E445,PROVEEDORES!$A$2:$D$1013,2,0)</f>
        <v>DEVENTER S.A</v>
      </c>
      <c r="G445" s="6" t="s">
        <v>352</v>
      </c>
      <c r="H445" s="6" t="s">
        <v>540</v>
      </c>
      <c r="I445" s="8">
        <v>0</v>
      </c>
      <c r="J445" s="9">
        <v>48087</v>
      </c>
      <c r="K445" s="9">
        <v>0</v>
      </c>
      <c r="L445" s="9">
        <v>48087</v>
      </c>
      <c r="M445" s="16"/>
      <c r="N445" s="14" t="str">
        <f>IF(M445=0,"",VLOOKUP(M445,'CUENTAS_CONTABLES'!$A$2:$B$100,2,0))</f>
        <v/>
      </c>
      <c r="O445" s="11" t="s">
        <v>8357</v>
      </c>
      <c r="P445" s="40" t="s">
        <v>9259</v>
      </c>
      <c r="Q445" s="108">
        <v>4500000443</v>
      </c>
      <c r="R445" s="43">
        <v>54158</v>
      </c>
      <c r="T445" s="119"/>
      <c r="U445" s="119"/>
      <c r="V445" s="119"/>
    </row>
    <row r="446" spans="1:22" ht="15.95" customHeight="1" x14ac:dyDescent="0.2">
      <c r="A446" s="28" t="s">
        <v>1813</v>
      </c>
      <c r="B446" s="7">
        <v>44582</v>
      </c>
      <c r="C446" s="7">
        <v>44582</v>
      </c>
      <c r="D446" s="7">
        <v>44588.466944444444</v>
      </c>
      <c r="E446" s="20">
        <v>1283</v>
      </c>
      <c r="F446" s="27" t="str">
        <f>VLOOKUP(E446,PROVEEDORES!$A$2:$D$1013,2,0)</f>
        <v>DURAN ANA MARIA</v>
      </c>
      <c r="G446" s="6" t="s">
        <v>351</v>
      </c>
      <c r="H446" s="6" t="s">
        <v>537</v>
      </c>
      <c r="I446" s="8">
        <v>21</v>
      </c>
      <c r="J446" s="9">
        <v>2347.0700000000002</v>
      </c>
      <c r="K446" s="9">
        <v>492.88470000000001</v>
      </c>
      <c r="L446" s="9">
        <v>2839.9547000000002</v>
      </c>
      <c r="M446" s="16"/>
      <c r="N446" s="14" t="str">
        <f>IF(M446=0,"",VLOOKUP(M446,'CUENTAS_CONTABLES'!$A$2:$B$100,2,0))</f>
        <v/>
      </c>
      <c r="O446" s="11" t="s">
        <v>9245</v>
      </c>
      <c r="P446" s="40" t="s">
        <v>9259</v>
      </c>
      <c r="Q446" s="107">
        <v>4500000444</v>
      </c>
      <c r="R446" s="43">
        <v>54159</v>
      </c>
      <c r="T446" s="119"/>
      <c r="U446" s="119"/>
      <c r="V446" s="119"/>
    </row>
    <row r="447" spans="1:22" ht="15.95" customHeight="1" x14ac:dyDescent="0.2">
      <c r="A447" s="28" t="s">
        <v>2074</v>
      </c>
      <c r="B447" s="7">
        <v>44582</v>
      </c>
      <c r="C447" s="7">
        <v>44594</v>
      </c>
      <c r="D447" s="7">
        <v>44630.697511574072</v>
      </c>
      <c r="E447" s="20">
        <v>1291</v>
      </c>
      <c r="F447" s="27" t="str">
        <f>VLOOKUP(E447,PROVEEDORES!$A$2:$D$1013,2,0)</f>
        <v>EDIN S.A.</v>
      </c>
      <c r="G447" s="6" t="s">
        <v>351</v>
      </c>
      <c r="H447" s="6" t="s">
        <v>385</v>
      </c>
      <c r="I447" s="8">
        <v>21</v>
      </c>
      <c r="J447" s="9">
        <v>74.2</v>
      </c>
      <c r="K447" s="9">
        <v>15.582000000000001</v>
      </c>
      <c r="L447" s="9">
        <v>89.782000000000011</v>
      </c>
      <c r="M447" s="16" t="s">
        <v>8362</v>
      </c>
      <c r="N447" s="14" t="str">
        <f>IF(M447=0,"",VLOOKUP(M447,'CUENTAS_CONTABLES'!$A$2:$B$100,2,0))</f>
        <v>CAJA BUENOS AIRES</v>
      </c>
      <c r="O447" s="11" t="s">
        <v>8357</v>
      </c>
      <c r="P447" s="40" t="s">
        <v>9253</v>
      </c>
      <c r="Q447" s="108">
        <v>4500000445</v>
      </c>
      <c r="R447" s="43">
        <v>54160</v>
      </c>
      <c r="T447" s="119"/>
      <c r="U447" s="119"/>
      <c r="V447" s="119"/>
    </row>
    <row r="448" spans="1:22" ht="15.95" customHeight="1" x14ac:dyDescent="0.2">
      <c r="A448" s="28" t="s">
        <v>1814</v>
      </c>
      <c r="B448" s="7">
        <v>44582</v>
      </c>
      <c r="C448" s="7">
        <v>44582</v>
      </c>
      <c r="D448" s="7">
        <v>44590.499837962961</v>
      </c>
      <c r="E448" s="20">
        <v>1301</v>
      </c>
      <c r="F448" s="27" t="str">
        <f>VLOOKUP(E448,PROVEEDORES!$A$2:$D$1013,2,0)</f>
        <v>EL EUSKAL S.R.L.</v>
      </c>
      <c r="G448" s="6" t="s">
        <v>351</v>
      </c>
      <c r="H448" s="6" t="s">
        <v>402</v>
      </c>
      <c r="I448" s="8">
        <v>21</v>
      </c>
      <c r="J448" s="9">
        <v>117.96</v>
      </c>
      <c r="K448" s="9">
        <v>24.771599999999999</v>
      </c>
      <c r="L448" s="9">
        <v>142.73159999999999</v>
      </c>
      <c r="M448" s="16"/>
      <c r="N448" s="14" t="str">
        <f>IF(M448=0,"",VLOOKUP(M448,'CUENTAS_CONTABLES'!$A$2:$B$100,2,0))</f>
        <v/>
      </c>
      <c r="O448" s="11" t="s">
        <v>9242</v>
      </c>
      <c r="P448" s="40" t="s">
        <v>9259</v>
      </c>
      <c r="Q448" s="107">
        <v>4500000446</v>
      </c>
      <c r="R448" s="43">
        <v>54161</v>
      </c>
      <c r="T448" s="119"/>
      <c r="U448" s="119"/>
      <c r="V448" s="119"/>
    </row>
    <row r="449" spans="1:22" ht="15.95" customHeight="1" x14ac:dyDescent="0.2">
      <c r="A449" s="28" t="s">
        <v>1796</v>
      </c>
      <c r="B449" s="7">
        <v>44582</v>
      </c>
      <c r="C449" s="7">
        <v>44582</v>
      </c>
      <c r="D449" s="7">
        <v>44595.670590277776</v>
      </c>
      <c r="E449" s="20">
        <v>1332</v>
      </c>
      <c r="F449" s="27" t="str">
        <f>VLOOKUP(E449,PROVEEDORES!$A$2:$D$1013,2,0)</f>
        <v>ENRIQUE ERNESTO PEDREIRA</v>
      </c>
      <c r="G449" s="6" t="s">
        <v>351</v>
      </c>
      <c r="H449" s="6" t="s">
        <v>529</v>
      </c>
      <c r="I449" s="8">
        <v>21</v>
      </c>
      <c r="J449" s="9">
        <v>55000</v>
      </c>
      <c r="K449" s="9">
        <v>11550</v>
      </c>
      <c r="L449" s="9">
        <v>66550</v>
      </c>
      <c r="M449" s="16"/>
      <c r="N449" s="14" t="str">
        <f>IF(M449=0,"",VLOOKUP(M449,'CUENTAS_CONTABLES'!$A$2:$B$100,2,0))</f>
        <v/>
      </c>
      <c r="O449" s="11" t="s">
        <v>9245</v>
      </c>
      <c r="P449" s="40" t="s">
        <v>9259</v>
      </c>
      <c r="Q449" s="108">
        <v>4500000447</v>
      </c>
      <c r="R449" s="43">
        <v>54162</v>
      </c>
      <c r="T449" s="119"/>
      <c r="U449" s="119"/>
      <c r="V449" s="119"/>
    </row>
    <row r="450" spans="1:22" ht="15.95" customHeight="1" x14ac:dyDescent="0.2">
      <c r="A450" s="28" t="s">
        <v>1795</v>
      </c>
      <c r="B450" s="7">
        <v>44582</v>
      </c>
      <c r="C450" s="7">
        <v>44582</v>
      </c>
      <c r="D450" s="7">
        <v>44590.476018518515</v>
      </c>
      <c r="E450" s="20">
        <v>1404</v>
      </c>
      <c r="F450" s="27" t="str">
        <f>VLOOKUP(E450,PROVEEDORES!$A$2:$D$1013,2,0)</f>
        <v>FUERZAS DEL INTERIOR SRL</v>
      </c>
      <c r="G450" s="6" t="s">
        <v>351</v>
      </c>
      <c r="H450" s="6" t="s">
        <v>383</v>
      </c>
      <c r="I450" s="8">
        <v>21</v>
      </c>
      <c r="J450" s="9">
        <v>179.05</v>
      </c>
      <c r="K450" s="9">
        <v>37.600500000000004</v>
      </c>
      <c r="L450" s="9">
        <v>216.65050000000002</v>
      </c>
      <c r="M450" s="16"/>
      <c r="N450" s="14" t="str">
        <f>IF(M450=0,"",VLOOKUP(M450,'CUENTAS_CONTABLES'!$A$2:$B$100,2,0))</f>
        <v/>
      </c>
      <c r="O450" s="10" t="s">
        <v>9243</v>
      </c>
      <c r="P450" s="39" t="s">
        <v>9259</v>
      </c>
      <c r="Q450" s="107">
        <v>4500000448</v>
      </c>
      <c r="R450" s="43">
        <v>54163</v>
      </c>
      <c r="T450" s="119"/>
      <c r="U450" s="119"/>
      <c r="V450" s="119"/>
    </row>
    <row r="451" spans="1:22" ht="15.95" customHeight="1" x14ac:dyDescent="0.2">
      <c r="A451" s="28" t="s">
        <v>1793</v>
      </c>
      <c r="B451" s="7">
        <v>44582</v>
      </c>
      <c r="C451" s="7">
        <v>44582</v>
      </c>
      <c r="D451" s="7">
        <v>44595.672233796293</v>
      </c>
      <c r="E451" s="20">
        <v>1520</v>
      </c>
      <c r="F451" s="27" t="str">
        <f>VLOOKUP(E451,PROVEEDORES!$A$2:$D$1013,2,0)</f>
        <v>JOSE LUIS BECERRA</v>
      </c>
      <c r="G451" s="6" t="s">
        <v>351</v>
      </c>
      <c r="H451" s="6" t="s">
        <v>527</v>
      </c>
      <c r="I451" s="8">
        <v>21</v>
      </c>
      <c r="J451" s="9">
        <v>31000</v>
      </c>
      <c r="K451" s="9">
        <v>6510</v>
      </c>
      <c r="L451" s="9">
        <v>37510</v>
      </c>
      <c r="M451" s="16"/>
      <c r="N451" s="14" t="str">
        <f>IF(M451=0,"",VLOOKUP(M451,'CUENTAS_CONTABLES'!$A$2:$B$100,2,0))</f>
        <v/>
      </c>
      <c r="O451" s="10" t="s">
        <v>8357</v>
      </c>
      <c r="P451" s="39" t="s">
        <v>9259</v>
      </c>
      <c r="Q451" s="108">
        <v>4500000449</v>
      </c>
      <c r="R451" s="43">
        <v>54164</v>
      </c>
      <c r="T451" s="119"/>
      <c r="U451" s="119"/>
      <c r="V451" s="119"/>
    </row>
    <row r="452" spans="1:22" ht="15.95" customHeight="1" x14ac:dyDescent="0.2">
      <c r="A452" s="28" t="s">
        <v>1760</v>
      </c>
      <c r="B452" s="7">
        <v>44582</v>
      </c>
      <c r="C452" s="7">
        <v>44582</v>
      </c>
      <c r="D452" s="7">
        <v>44604.538645833331</v>
      </c>
      <c r="E452" s="20">
        <v>1570</v>
      </c>
      <c r="F452" s="27" t="str">
        <f>VLOOKUP(E452,PROVEEDORES!$A$2:$D$1013,2,0)</f>
        <v>LAKERS CORP. S.A.</v>
      </c>
      <c r="G452" s="6" t="s">
        <v>352</v>
      </c>
      <c r="H452" s="6" t="s">
        <v>473</v>
      </c>
      <c r="I452" s="8">
        <v>0</v>
      </c>
      <c r="J452" s="9">
        <v>42294</v>
      </c>
      <c r="K452" s="9">
        <v>0</v>
      </c>
      <c r="L452" s="9">
        <v>42294</v>
      </c>
      <c r="M452" s="16"/>
      <c r="N452" s="14" t="str">
        <f>IF(M452=0,"",VLOOKUP(M452,'CUENTAS_CONTABLES'!$A$2:$B$100,2,0))</f>
        <v/>
      </c>
      <c r="O452" s="10" t="s">
        <v>9243</v>
      </c>
      <c r="P452" s="39" t="s">
        <v>9259</v>
      </c>
      <c r="Q452" s="107">
        <v>4500000450</v>
      </c>
      <c r="R452" s="43">
        <v>54165</v>
      </c>
      <c r="T452" s="119"/>
      <c r="U452" s="119"/>
      <c r="V452" s="119"/>
    </row>
    <row r="453" spans="1:22" ht="15.95" customHeight="1" x14ac:dyDescent="0.2">
      <c r="A453" s="28" t="s">
        <v>1792</v>
      </c>
      <c r="B453" s="7">
        <v>44582</v>
      </c>
      <c r="C453" s="7">
        <v>44582</v>
      </c>
      <c r="D453" s="7">
        <v>44594.743414351855</v>
      </c>
      <c r="E453" s="20">
        <v>1622</v>
      </c>
      <c r="F453" s="27" t="str">
        <f>VLOOKUP(E453,PROVEEDORES!$A$2:$D$1013,2,0)</f>
        <v>MANCINELLI ROSA ANTONIA</v>
      </c>
      <c r="G453" s="6" t="s">
        <v>351</v>
      </c>
      <c r="H453" s="6" t="s">
        <v>379</v>
      </c>
      <c r="I453" s="8">
        <v>21</v>
      </c>
      <c r="J453" s="9">
        <v>190.4</v>
      </c>
      <c r="K453" s="9">
        <v>39.984000000000002</v>
      </c>
      <c r="L453" s="9">
        <v>230.38400000000001</v>
      </c>
      <c r="M453" s="16"/>
      <c r="N453" s="14" t="str">
        <f>IF(M453=0,"",VLOOKUP(M453,'CUENTAS_CONTABLES'!$A$2:$B$100,2,0))</f>
        <v/>
      </c>
      <c r="O453" s="11" t="s">
        <v>9242</v>
      </c>
      <c r="P453" s="40" t="s">
        <v>9259</v>
      </c>
      <c r="Q453" s="108">
        <v>4500000451</v>
      </c>
      <c r="R453" s="43">
        <v>54166</v>
      </c>
      <c r="T453" s="119"/>
      <c r="U453" s="119"/>
      <c r="V453" s="119"/>
    </row>
    <row r="454" spans="1:22" ht="15.95" customHeight="1" x14ac:dyDescent="0.2">
      <c r="A454" s="28" t="s">
        <v>1807</v>
      </c>
      <c r="B454" s="7">
        <v>44582</v>
      </c>
      <c r="C454" s="7">
        <v>44582</v>
      </c>
      <c r="D454" s="7">
        <v>44584.543090277781</v>
      </c>
      <c r="E454" s="20">
        <v>1694</v>
      </c>
      <c r="F454" s="27" t="str">
        <f>VLOOKUP(E454,PROVEEDORES!$A$2:$D$1013,2,0)</f>
        <v>NATALIA MONICA SUSIC</v>
      </c>
      <c r="G454" s="6" t="s">
        <v>351</v>
      </c>
      <c r="H454" s="6" t="s">
        <v>463</v>
      </c>
      <c r="I454" s="8">
        <v>21</v>
      </c>
      <c r="J454" s="9">
        <v>95.25</v>
      </c>
      <c r="K454" s="9">
        <v>20.002500000000001</v>
      </c>
      <c r="L454" s="9">
        <v>115.2525</v>
      </c>
      <c r="M454" s="16"/>
      <c r="N454" s="14" t="str">
        <f>IF(M454=0,"",VLOOKUP(M454,'CUENTAS_CONTABLES'!$A$2:$B$100,2,0))</f>
        <v/>
      </c>
      <c r="O454" s="11" t="s">
        <v>9245</v>
      </c>
      <c r="P454" s="40" t="s">
        <v>9259</v>
      </c>
      <c r="Q454" s="107">
        <v>4500000452</v>
      </c>
      <c r="R454" s="43">
        <v>54167</v>
      </c>
      <c r="T454" s="119"/>
      <c r="U454" s="119"/>
      <c r="V454" s="119"/>
    </row>
    <row r="455" spans="1:22" ht="15.95" customHeight="1" x14ac:dyDescent="0.2">
      <c r="A455" s="28" t="s">
        <v>1809</v>
      </c>
      <c r="B455" s="7">
        <v>44582</v>
      </c>
      <c r="C455" s="7">
        <v>44582</v>
      </c>
      <c r="D455" s="7">
        <v>44583.445520833331</v>
      </c>
      <c r="E455" s="20">
        <v>1726</v>
      </c>
      <c r="F455" s="27" t="str">
        <f>VLOOKUP(E455,PROVEEDORES!$A$2:$D$1013,2,0)</f>
        <v>ORBIS - COMPAÑÍA ARGENTINA DE SEGUROS</v>
      </c>
      <c r="G455" s="6" t="s">
        <v>351</v>
      </c>
      <c r="H455" s="6" t="s">
        <v>396</v>
      </c>
      <c r="I455" s="8">
        <v>21</v>
      </c>
      <c r="J455" s="9">
        <v>144.12</v>
      </c>
      <c r="K455" s="9">
        <v>30.2652</v>
      </c>
      <c r="L455" s="9">
        <v>174.3852</v>
      </c>
      <c r="M455" s="16"/>
      <c r="N455" s="14" t="str">
        <f>IF(M455=0,"",VLOOKUP(M455,'CUENTAS_CONTABLES'!$A$2:$B$100,2,0))</f>
        <v/>
      </c>
      <c r="O455" s="10" t="s">
        <v>8357</v>
      </c>
      <c r="P455" s="39" t="s">
        <v>9259</v>
      </c>
      <c r="Q455" s="108">
        <v>4500000453</v>
      </c>
      <c r="R455" s="43">
        <v>54168</v>
      </c>
      <c r="T455" s="119"/>
      <c r="U455" s="119"/>
      <c r="V455" s="119"/>
    </row>
    <row r="456" spans="1:22" ht="15.95" customHeight="1" x14ac:dyDescent="0.2">
      <c r="A456" s="28" t="s">
        <v>1816</v>
      </c>
      <c r="B456" s="7">
        <v>44582</v>
      </c>
      <c r="C456" s="7">
        <v>44582</v>
      </c>
      <c r="D456" s="7">
        <v>44594.746111111112</v>
      </c>
      <c r="E456" s="20">
        <v>1734</v>
      </c>
      <c r="F456" s="27" t="str">
        <f>VLOOKUP(E456,PROVEEDORES!$A$2:$D$1013,2,0)</f>
        <v>OSCAR DAVID</v>
      </c>
      <c r="G456" s="6" t="s">
        <v>351</v>
      </c>
      <c r="H456" s="6" t="s">
        <v>509</v>
      </c>
      <c r="I456" s="8">
        <v>21</v>
      </c>
      <c r="J456" s="9">
        <v>333.56</v>
      </c>
      <c r="K456" s="9">
        <v>70.047600000000003</v>
      </c>
      <c r="L456" s="9">
        <v>403.60759999999999</v>
      </c>
      <c r="M456" s="16"/>
      <c r="N456" s="14" t="str">
        <f>IF(M456=0,"",VLOOKUP(M456,'CUENTAS_CONTABLES'!$A$2:$B$100,2,0))</f>
        <v/>
      </c>
      <c r="O456" s="10" t="s">
        <v>9244</v>
      </c>
      <c r="P456" s="39" t="s">
        <v>9259</v>
      </c>
      <c r="Q456" s="107">
        <v>4500000454</v>
      </c>
      <c r="R456" s="43">
        <v>54169</v>
      </c>
      <c r="T456" s="119"/>
      <c r="U456" s="119"/>
      <c r="V456" s="119"/>
    </row>
    <row r="457" spans="1:22" ht="15.95" customHeight="1" x14ac:dyDescent="0.2">
      <c r="A457" s="28" t="s">
        <v>1811</v>
      </c>
      <c r="B457" s="7">
        <v>44582</v>
      </c>
      <c r="C457" s="7">
        <v>44582</v>
      </c>
      <c r="D457" s="7">
        <v>44587.778275462966</v>
      </c>
      <c r="E457" s="20">
        <v>1745</v>
      </c>
      <c r="F457" s="27" t="str">
        <f>VLOOKUP(E457,PROVEEDORES!$A$2:$D$1013,2,0)</f>
        <v>PAPELERA GASO S.R.L.</v>
      </c>
      <c r="G457" s="6" t="s">
        <v>351</v>
      </c>
      <c r="H457" s="6" t="s">
        <v>536</v>
      </c>
      <c r="I457" s="8">
        <v>21</v>
      </c>
      <c r="J457" s="9">
        <v>50.27</v>
      </c>
      <c r="K457" s="9">
        <v>10.556700000000001</v>
      </c>
      <c r="L457" s="9">
        <v>60.826700000000002</v>
      </c>
      <c r="M457" s="16"/>
      <c r="N457" s="14" t="str">
        <f>IF(M457=0,"",VLOOKUP(M457,'CUENTAS_CONTABLES'!$A$2:$B$100,2,0))</f>
        <v/>
      </c>
      <c r="O457" s="10" t="s">
        <v>9240</v>
      </c>
      <c r="P457" s="39" t="s">
        <v>9259</v>
      </c>
      <c r="Q457" s="108">
        <v>4500000455</v>
      </c>
      <c r="R457" s="43">
        <v>54171</v>
      </c>
      <c r="T457" s="119"/>
      <c r="U457" s="119"/>
      <c r="V457" s="119"/>
    </row>
    <row r="458" spans="1:22" ht="15.95" customHeight="1" x14ac:dyDescent="0.2">
      <c r="A458" s="28" t="s">
        <v>1794</v>
      </c>
      <c r="B458" s="7">
        <v>44582</v>
      </c>
      <c r="C458" s="7">
        <v>44582</v>
      </c>
      <c r="D458" s="7">
        <v>44588.503229166665</v>
      </c>
      <c r="E458" s="20">
        <v>1745</v>
      </c>
      <c r="F458" s="27" t="str">
        <f>VLOOKUP(E458,PROVEEDORES!$A$2:$D$1013,2,0)</f>
        <v>PAPELERA GASO S.R.L.</v>
      </c>
      <c r="G458" s="6" t="s">
        <v>351</v>
      </c>
      <c r="H458" s="6" t="s">
        <v>443</v>
      </c>
      <c r="I458" s="8">
        <v>21</v>
      </c>
      <c r="J458" s="9">
        <v>826.45</v>
      </c>
      <c r="K458" s="9">
        <v>173.55450000000002</v>
      </c>
      <c r="L458" s="9">
        <v>1000.0045</v>
      </c>
      <c r="M458" s="16"/>
      <c r="N458" s="14" t="str">
        <f>IF(M458=0,"",VLOOKUP(M458,'CUENTAS_CONTABLES'!$A$2:$B$100,2,0))</f>
        <v/>
      </c>
      <c r="O458" s="10" t="s">
        <v>8357</v>
      </c>
      <c r="P458" s="39" t="s">
        <v>9259</v>
      </c>
      <c r="Q458" s="107">
        <v>4500000456</v>
      </c>
      <c r="R458" s="43">
        <v>54170</v>
      </c>
      <c r="T458" s="119"/>
      <c r="U458" s="119"/>
      <c r="V458" s="119"/>
    </row>
    <row r="459" spans="1:22" ht="15.95" customHeight="1" x14ac:dyDescent="0.2">
      <c r="A459" s="28" t="s">
        <v>1806</v>
      </c>
      <c r="B459" s="7">
        <v>44582</v>
      </c>
      <c r="C459" s="7">
        <v>44582</v>
      </c>
      <c r="D459" s="7">
        <v>44584.555034722223</v>
      </c>
      <c r="E459" s="20">
        <v>1766</v>
      </c>
      <c r="F459" s="27" t="str">
        <f>VLOOKUP(E459,PROVEEDORES!$A$2:$D$1013,2,0)</f>
        <v>PEREZ MARCELO FABIO</v>
      </c>
      <c r="G459" s="6" t="s">
        <v>351</v>
      </c>
      <c r="H459" s="6" t="s">
        <v>393</v>
      </c>
      <c r="I459" s="8">
        <v>21</v>
      </c>
      <c r="J459" s="9">
        <v>371.06</v>
      </c>
      <c r="K459" s="9">
        <v>77.922600000000003</v>
      </c>
      <c r="L459" s="9">
        <v>448.98259999999999</v>
      </c>
      <c r="M459" s="16"/>
      <c r="N459" s="14" t="str">
        <f>IF(M459=0,"",VLOOKUP(M459,'CUENTAS_CONTABLES'!$A$2:$B$100,2,0))</f>
        <v/>
      </c>
      <c r="O459" s="10" t="s">
        <v>9245</v>
      </c>
      <c r="P459" s="39" t="s">
        <v>9259</v>
      </c>
      <c r="Q459" s="108">
        <v>4500000457</v>
      </c>
      <c r="R459" s="43">
        <v>54172</v>
      </c>
      <c r="T459" s="119"/>
      <c r="U459" s="119"/>
      <c r="V459" s="119"/>
    </row>
    <row r="460" spans="1:22" ht="15.95" customHeight="1" x14ac:dyDescent="0.2">
      <c r="A460" s="28" t="s">
        <v>1801</v>
      </c>
      <c r="B460" s="7">
        <v>44582</v>
      </c>
      <c r="C460" s="7">
        <v>44582</v>
      </c>
      <c r="D460" s="7">
        <v>44583.725543981483</v>
      </c>
      <c r="E460" s="20">
        <v>1798</v>
      </c>
      <c r="F460" s="27" t="str">
        <f>VLOOKUP(E460,PROVEEDORES!$A$2:$D$1013,2,0)</f>
        <v>PUNTO MEDIO 210 S.R.L.</v>
      </c>
      <c r="G460" s="6" t="s">
        <v>351</v>
      </c>
      <c r="H460" s="6" t="s">
        <v>416</v>
      </c>
      <c r="I460" s="8">
        <v>21</v>
      </c>
      <c r="J460" s="9">
        <v>100647.35</v>
      </c>
      <c r="K460" s="9">
        <v>21135.943500000001</v>
      </c>
      <c r="L460" s="9">
        <v>121783.2935</v>
      </c>
      <c r="M460" s="16"/>
      <c r="N460" s="14" t="str">
        <f>IF(M460=0,"",VLOOKUP(M460,'CUENTAS_CONTABLES'!$A$2:$B$100,2,0))</f>
        <v/>
      </c>
      <c r="O460" s="11" t="s">
        <v>9244</v>
      </c>
      <c r="P460" s="40" t="s">
        <v>9259</v>
      </c>
      <c r="Q460" s="107">
        <v>4500000458</v>
      </c>
      <c r="R460" s="43">
        <v>54173</v>
      </c>
      <c r="T460" s="119"/>
      <c r="U460" s="119"/>
      <c r="V460" s="119"/>
    </row>
    <row r="461" spans="1:22" ht="15.95" customHeight="1" x14ac:dyDescent="0.2">
      <c r="A461" s="28" t="s">
        <v>1820</v>
      </c>
      <c r="B461" s="7">
        <v>44582</v>
      </c>
      <c r="C461" s="7">
        <v>44582</v>
      </c>
      <c r="D461" s="7">
        <v>44588.661770833336</v>
      </c>
      <c r="E461" s="20">
        <v>1835</v>
      </c>
      <c r="F461" s="27" t="str">
        <f>VLOOKUP(E461,PROVEEDORES!$A$2:$D$1013,2,0)</f>
        <v>ROMA COMBUSTIBLES S.A</v>
      </c>
      <c r="G461" s="6" t="s">
        <v>351</v>
      </c>
      <c r="H461" s="6" t="s">
        <v>541</v>
      </c>
      <c r="I461" s="8">
        <v>21</v>
      </c>
      <c r="J461" s="9">
        <v>487.6</v>
      </c>
      <c r="K461" s="9">
        <v>102.396</v>
      </c>
      <c r="L461" s="9">
        <v>589.99599999999998</v>
      </c>
      <c r="M461" s="16"/>
      <c r="N461" s="14" t="str">
        <f>IF(M461=0,"",VLOOKUP(M461,'CUENTAS_CONTABLES'!$A$2:$B$100,2,0))</f>
        <v/>
      </c>
      <c r="O461" s="11" t="s">
        <v>9246</v>
      </c>
      <c r="P461" s="40" t="s">
        <v>9259</v>
      </c>
      <c r="Q461" s="108">
        <v>4500000459</v>
      </c>
      <c r="R461" s="43">
        <v>54174</v>
      </c>
      <c r="T461" s="119"/>
      <c r="U461" s="119"/>
      <c r="V461" s="119"/>
    </row>
    <row r="462" spans="1:22" ht="15.95" customHeight="1" x14ac:dyDescent="0.2">
      <c r="A462" s="28" t="s">
        <v>1800</v>
      </c>
      <c r="B462" s="7">
        <v>44582</v>
      </c>
      <c r="C462" s="7">
        <v>44582</v>
      </c>
      <c r="D462" s="7">
        <v>44595.692569444444</v>
      </c>
      <c r="E462" s="20">
        <v>1841</v>
      </c>
      <c r="F462" s="27" t="str">
        <f>VLOOKUP(E462,PROVEEDORES!$A$2:$D$1013,2,0)</f>
        <v>RUDENZ SA</v>
      </c>
      <c r="G462" s="6" t="s">
        <v>351</v>
      </c>
      <c r="H462" s="6" t="s">
        <v>357</v>
      </c>
      <c r="I462" s="8">
        <v>21</v>
      </c>
      <c r="J462" s="9">
        <v>27153.47</v>
      </c>
      <c r="K462" s="9">
        <v>5702.2286999999997</v>
      </c>
      <c r="L462" s="9">
        <v>32855.698700000001</v>
      </c>
      <c r="M462" s="16"/>
      <c r="N462" s="14" t="str">
        <f>IF(M462=0,"",VLOOKUP(M462,'CUENTAS_CONTABLES'!$A$2:$B$100,2,0))</f>
        <v/>
      </c>
      <c r="O462" s="10" t="s">
        <v>9242</v>
      </c>
      <c r="P462" s="39" t="s">
        <v>9259</v>
      </c>
      <c r="Q462" s="107">
        <v>4500000460</v>
      </c>
      <c r="R462" s="43">
        <v>54175</v>
      </c>
      <c r="T462" s="119"/>
      <c r="U462" s="119"/>
      <c r="V462" s="119"/>
    </row>
    <row r="463" spans="1:22" ht="15.95" customHeight="1" x14ac:dyDescent="0.2">
      <c r="A463" s="28" t="s">
        <v>1802</v>
      </c>
      <c r="B463" s="7">
        <v>44582</v>
      </c>
      <c r="C463" s="7">
        <v>44582</v>
      </c>
      <c r="D463" s="7">
        <v>44583.725162037037</v>
      </c>
      <c r="E463" s="20">
        <v>1842</v>
      </c>
      <c r="F463" s="27" t="str">
        <f>VLOOKUP(E463,PROVEEDORES!$A$2:$D$1013,2,0)</f>
        <v>RUGNIA HECTOR HORACIO</v>
      </c>
      <c r="G463" s="6" t="s">
        <v>351</v>
      </c>
      <c r="H463" s="6" t="s">
        <v>416</v>
      </c>
      <c r="I463" s="8">
        <v>21</v>
      </c>
      <c r="J463" s="9">
        <v>100500.66</v>
      </c>
      <c r="K463" s="9">
        <v>21105.138599999998</v>
      </c>
      <c r="L463" s="9">
        <v>121605.79860000001</v>
      </c>
      <c r="M463" s="16"/>
      <c r="N463" s="14" t="str">
        <f>IF(M463=0,"",VLOOKUP(M463,'CUENTAS_CONTABLES'!$A$2:$B$100,2,0))</f>
        <v/>
      </c>
      <c r="O463" s="10" t="s">
        <v>9246</v>
      </c>
      <c r="P463" s="39" t="s">
        <v>9259</v>
      </c>
      <c r="Q463" s="108">
        <v>4500000461</v>
      </c>
      <c r="R463" s="43">
        <v>54176</v>
      </c>
      <c r="T463" s="119"/>
      <c r="U463" s="119"/>
      <c r="V463" s="119"/>
    </row>
    <row r="464" spans="1:22" ht="15.95" customHeight="1" x14ac:dyDescent="0.2">
      <c r="A464" s="28" t="s">
        <v>1808</v>
      </c>
      <c r="B464" s="7">
        <v>44582</v>
      </c>
      <c r="C464" s="7">
        <v>44582</v>
      </c>
      <c r="D464" s="7">
        <v>44584.734918981485</v>
      </c>
      <c r="E464" s="20">
        <v>1911</v>
      </c>
      <c r="F464" s="27" t="str">
        <f>VLOOKUP(E464,PROVEEDORES!$A$2:$D$1013,2,0)</f>
        <v>SISEC CONSTRUCCIONES SA</v>
      </c>
      <c r="G464" s="6" t="s">
        <v>351</v>
      </c>
      <c r="H464" s="6" t="s">
        <v>474</v>
      </c>
      <c r="I464" s="8">
        <v>21</v>
      </c>
      <c r="J464" s="9">
        <v>33.06</v>
      </c>
      <c r="K464" s="9">
        <v>6.9425999999999997</v>
      </c>
      <c r="L464" s="9">
        <v>40.002600000000001</v>
      </c>
      <c r="M464" s="16"/>
      <c r="N464" s="14" t="str">
        <f>IF(M464=0,"",VLOOKUP(M464,'CUENTAS_CONTABLES'!$A$2:$B$100,2,0))</f>
        <v/>
      </c>
      <c r="O464" s="10" t="s">
        <v>9242</v>
      </c>
      <c r="P464" s="39" t="s">
        <v>9259</v>
      </c>
      <c r="Q464" s="107">
        <v>4500000462</v>
      </c>
      <c r="R464" s="43">
        <v>54177</v>
      </c>
      <c r="T464" s="119"/>
      <c r="U464" s="119"/>
      <c r="V464" s="119"/>
    </row>
    <row r="465" spans="1:22" ht="15.95" customHeight="1" x14ac:dyDescent="0.2">
      <c r="A465" s="28" t="s">
        <v>1810</v>
      </c>
      <c r="B465" s="7">
        <v>44582</v>
      </c>
      <c r="C465" s="7">
        <v>44582</v>
      </c>
      <c r="D465" s="7">
        <v>44596.708124999997</v>
      </c>
      <c r="E465" s="20">
        <v>1964</v>
      </c>
      <c r="F465" s="27" t="str">
        <f>VLOOKUP(E465,PROVEEDORES!$A$2:$D$1013,2,0)</f>
        <v>TRAVESIA DUAL SRL</v>
      </c>
      <c r="G465" s="6" t="s">
        <v>351</v>
      </c>
      <c r="H465" s="6" t="s">
        <v>396</v>
      </c>
      <c r="I465" s="8">
        <v>21</v>
      </c>
      <c r="J465" s="9">
        <v>329.41</v>
      </c>
      <c r="K465" s="9">
        <v>69.176100000000005</v>
      </c>
      <c r="L465" s="9">
        <v>398.58610000000004</v>
      </c>
      <c r="M465" s="16"/>
      <c r="N465" s="14" t="str">
        <f>IF(M465=0,"",VLOOKUP(M465,'CUENTAS_CONTABLES'!$A$2:$B$100,2,0))</f>
        <v/>
      </c>
      <c r="O465" s="10" t="s">
        <v>9242</v>
      </c>
      <c r="P465" s="39" t="s">
        <v>9259</v>
      </c>
      <c r="Q465" s="108">
        <v>4500000463</v>
      </c>
      <c r="R465" s="43">
        <v>54178</v>
      </c>
      <c r="T465" s="119"/>
      <c r="U465" s="119"/>
      <c r="V465" s="119"/>
    </row>
    <row r="466" spans="1:22" ht="15.95" customHeight="1" x14ac:dyDescent="0.2">
      <c r="A466" s="28" t="s">
        <v>1817</v>
      </c>
      <c r="B466" s="7">
        <v>44582</v>
      </c>
      <c r="C466" s="7">
        <v>44582</v>
      </c>
      <c r="D466" s="7">
        <v>44584.729733796295</v>
      </c>
      <c r="E466" s="20">
        <v>2008</v>
      </c>
      <c r="F466" s="27" t="str">
        <f>VLOOKUP(E466,PROVEEDORES!$A$2:$D$1013,2,0)</f>
        <v>ZACHARONOK MARIANO SEBASTIAN</v>
      </c>
      <c r="G466" s="6" t="s">
        <v>351</v>
      </c>
      <c r="H466" s="6" t="s">
        <v>450</v>
      </c>
      <c r="I466" s="8">
        <v>21</v>
      </c>
      <c r="J466" s="9">
        <v>373.62</v>
      </c>
      <c r="K466" s="9">
        <v>78.4602</v>
      </c>
      <c r="L466" s="9">
        <v>452.08019999999999</v>
      </c>
      <c r="M466" s="16"/>
      <c r="N466" s="14" t="str">
        <f>IF(M466=0,"",VLOOKUP(M466,'CUENTAS_CONTABLES'!$A$2:$B$100,2,0))</f>
        <v/>
      </c>
      <c r="O466" s="10" t="s">
        <v>8357</v>
      </c>
      <c r="P466" s="39" t="s">
        <v>9259</v>
      </c>
      <c r="Q466" s="107">
        <v>4500000464</v>
      </c>
      <c r="R466" s="43">
        <v>54179</v>
      </c>
      <c r="T466" s="119"/>
      <c r="U466" s="119"/>
      <c r="V466" s="119"/>
    </row>
    <row r="467" spans="1:22" ht="15.95" customHeight="1" x14ac:dyDescent="0.2">
      <c r="A467" s="28" t="s">
        <v>1845</v>
      </c>
      <c r="B467" s="7">
        <v>44583</v>
      </c>
      <c r="C467" s="7">
        <v>44583</v>
      </c>
      <c r="D467" s="7">
        <v>44590.398842592593</v>
      </c>
      <c r="E467" s="20">
        <v>1021</v>
      </c>
      <c r="F467" s="27" t="str">
        <f>VLOOKUP(E467,PROVEEDORES!$A$2:$D$1013,2,0)</f>
        <v>AGUACORP SRL</v>
      </c>
      <c r="G467" s="6" t="s">
        <v>351</v>
      </c>
      <c r="H467" s="6" t="s">
        <v>469</v>
      </c>
      <c r="I467" s="8">
        <v>21</v>
      </c>
      <c r="J467" s="9">
        <v>95273</v>
      </c>
      <c r="K467" s="9">
        <v>20007.330000000002</v>
      </c>
      <c r="L467" s="9">
        <v>115280.33</v>
      </c>
      <c r="M467" s="16"/>
      <c r="N467" s="14" t="str">
        <f>IF(M467=0,"",VLOOKUP(M467,'CUENTAS_CONTABLES'!$A$2:$B$100,2,0))</f>
        <v/>
      </c>
      <c r="O467" s="10" t="s">
        <v>9242</v>
      </c>
      <c r="P467" s="39" t="s">
        <v>9252</v>
      </c>
      <c r="Q467" s="108">
        <v>4500000465</v>
      </c>
      <c r="R467" s="43">
        <v>54180</v>
      </c>
      <c r="T467" s="119"/>
      <c r="U467" s="119"/>
      <c r="V467" s="119"/>
    </row>
    <row r="468" spans="1:22" ht="15.95" customHeight="1" x14ac:dyDescent="0.2">
      <c r="A468" s="28" t="s">
        <v>1830</v>
      </c>
      <c r="B468" s="7">
        <v>44583</v>
      </c>
      <c r="C468" s="7">
        <v>44583</v>
      </c>
      <c r="D468" s="7">
        <v>44584.686307870368</v>
      </c>
      <c r="E468" s="20">
        <v>1070</v>
      </c>
      <c r="F468" s="27" t="str">
        <f>VLOOKUP(E468,PROVEEDORES!$A$2:$D$1013,2,0)</f>
        <v>ANGELA NESCI S.R.L.</v>
      </c>
      <c r="G468" s="6" t="s">
        <v>351</v>
      </c>
      <c r="H468" s="6" t="s">
        <v>544</v>
      </c>
      <c r="I468" s="8">
        <v>21</v>
      </c>
      <c r="J468" s="9">
        <v>14652.89</v>
      </c>
      <c r="K468" s="9">
        <v>3077.1069000000002</v>
      </c>
      <c r="L468" s="9">
        <v>17729.996899999998</v>
      </c>
      <c r="M468" s="16"/>
      <c r="N468" s="14" t="str">
        <f>IF(M468=0,"",VLOOKUP(M468,'CUENTAS_CONTABLES'!$A$2:$B$100,2,0))</f>
        <v/>
      </c>
      <c r="O468" s="11" t="s">
        <v>9243</v>
      </c>
      <c r="P468" s="40" t="s">
        <v>9259</v>
      </c>
      <c r="Q468" s="107">
        <v>4500000466</v>
      </c>
      <c r="R468" s="43">
        <v>54181</v>
      </c>
      <c r="T468" s="119"/>
      <c r="U468" s="119"/>
      <c r="V468" s="119"/>
    </row>
    <row r="469" spans="1:22" ht="15.95" customHeight="1" x14ac:dyDescent="0.2">
      <c r="A469" s="28" t="s">
        <v>1840</v>
      </c>
      <c r="B469" s="7">
        <v>44583</v>
      </c>
      <c r="C469" s="7">
        <v>44583</v>
      </c>
      <c r="D469" s="7">
        <v>44590.475972222222</v>
      </c>
      <c r="E469" s="20">
        <v>1091</v>
      </c>
      <c r="F469" s="27" t="str">
        <f>VLOOKUP(E469,PROVEEDORES!$A$2:$D$1013,2,0)</f>
        <v>AUTOPISTAS DEL SOL SA</v>
      </c>
      <c r="G469" s="6" t="s">
        <v>352</v>
      </c>
      <c r="H469" s="6" t="s">
        <v>548</v>
      </c>
      <c r="I469" s="8">
        <v>0</v>
      </c>
      <c r="J469" s="9">
        <v>28008</v>
      </c>
      <c r="K469" s="9">
        <v>0</v>
      </c>
      <c r="L469" s="9">
        <v>28008</v>
      </c>
      <c r="M469" s="16"/>
      <c r="N469" s="14" t="str">
        <f>IF(M469=0,"",VLOOKUP(M469,'CUENTAS_CONTABLES'!$A$2:$B$100,2,0))</f>
        <v/>
      </c>
      <c r="O469" s="11" t="s">
        <v>9242</v>
      </c>
      <c r="P469" s="40" t="s">
        <v>9259</v>
      </c>
      <c r="Q469" s="108">
        <v>4500000467</v>
      </c>
      <c r="R469" s="43">
        <v>54182</v>
      </c>
      <c r="T469" s="119"/>
      <c r="U469" s="119"/>
      <c r="V469" s="119"/>
    </row>
    <row r="470" spans="1:22" ht="15.95" customHeight="1" x14ac:dyDescent="0.2">
      <c r="A470" s="28" t="s">
        <v>1828</v>
      </c>
      <c r="B470" s="7">
        <v>44583</v>
      </c>
      <c r="C470" s="7">
        <v>44583</v>
      </c>
      <c r="D470" s="7">
        <v>44595.693541666667</v>
      </c>
      <c r="E470" s="20">
        <v>1141</v>
      </c>
      <c r="F470" s="27" t="str">
        <f>VLOOKUP(E470,PROVEEDORES!$A$2:$D$1013,2,0)</f>
        <v>BULONERA ATLAS SA</v>
      </c>
      <c r="G470" s="6" t="s">
        <v>351</v>
      </c>
      <c r="H470" s="6" t="s">
        <v>357</v>
      </c>
      <c r="I470" s="8">
        <v>21</v>
      </c>
      <c r="J470" s="9">
        <v>18055.39</v>
      </c>
      <c r="K470" s="9">
        <v>3791.6318999999999</v>
      </c>
      <c r="L470" s="9">
        <v>21847.0219</v>
      </c>
      <c r="M470" s="16"/>
      <c r="N470" s="14" t="str">
        <f>IF(M470=0,"",VLOOKUP(M470,'CUENTAS_CONTABLES'!$A$2:$B$100,2,0))</f>
        <v/>
      </c>
      <c r="O470" s="11" t="s">
        <v>9243</v>
      </c>
      <c r="P470" s="40" t="s">
        <v>9259</v>
      </c>
      <c r="Q470" s="107">
        <v>4500000468</v>
      </c>
      <c r="R470" s="43">
        <v>54183</v>
      </c>
      <c r="T470" s="119"/>
      <c r="U470" s="119"/>
      <c r="V470" s="119"/>
    </row>
    <row r="471" spans="1:22" ht="15.95" customHeight="1" x14ac:dyDescent="0.2">
      <c r="A471" s="28" t="s">
        <v>1843</v>
      </c>
      <c r="B471" s="7">
        <v>44583</v>
      </c>
      <c r="C471" s="7">
        <v>44583</v>
      </c>
      <c r="D471" s="7">
        <v>44587.445347222223</v>
      </c>
      <c r="E471" s="20">
        <v>1162</v>
      </c>
      <c r="F471" s="27" t="str">
        <f>VLOOKUP(E471,PROVEEDORES!$A$2:$D$1013,2,0)</f>
        <v xml:space="preserve">CARLOS GIUDICE  S.A. </v>
      </c>
      <c r="G471" s="6" t="s">
        <v>352</v>
      </c>
      <c r="H471" s="6" t="s">
        <v>488</v>
      </c>
      <c r="I471" s="8">
        <v>0</v>
      </c>
      <c r="J471" s="9">
        <v>42434</v>
      </c>
      <c r="K471" s="9">
        <v>0</v>
      </c>
      <c r="L471" s="9">
        <v>42434</v>
      </c>
      <c r="M471" s="16"/>
      <c r="N471" s="14" t="str">
        <f>IF(M471=0,"",VLOOKUP(M471,'CUENTAS_CONTABLES'!$A$2:$B$100,2,0))</f>
        <v/>
      </c>
      <c r="O471" s="11" t="s">
        <v>9245</v>
      </c>
      <c r="P471" s="40" t="s">
        <v>9259</v>
      </c>
      <c r="Q471" s="108">
        <v>4500000469</v>
      </c>
      <c r="R471" s="43">
        <v>54184</v>
      </c>
      <c r="T471" s="119"/>
      <c r="U471" s="119"/>
      <c r="V471" s="119"/>
    </row>
    <row r="472" spans="1:22" ht="15.95" customHeight="1" x14ac:dyDescent="0.2">
      <c r="A472" s="28" t="s">
        <v>1847</v>
      </c>
      <c r="B472" s="7">
        <v>44583</v>
      </c>
      <c r="C472" s="7">
        <v>44583</v>
      </c>
      <c r="D472" s="7">
        <v>44591.650821759256</v>
      </c>
      <c r="E472" s="20">
        <v>1187</v>
      </c>
      <c r="F472" s="27" t="str">
        <f>VLOOKUP(E472,PROVEEDORES!$A$2:$D$1013,2,0)</f>
        <v>CHAPO GUILLERMO FERNANDO</v>
      </c>
      <c r="G472" s="6" t="s">
        <v>352</v>
      </c>
      <c r="H472" s="6" t="s">
        <v>551</v>
      </c>
      <c r="I472" s="8">
        <v>0</v>
      </c>
      <c r="J472" s="9">
        <v>45173</v>
      </c>
      <c r="K472" s="9">
        <v>0</v>
      </c>
      <c r="L472" s="9">
        <v>45173</v>
      </c>
      <c r="M472" s="16"/>
      <c r="N472" s="14" t="str">
        <f>IF(M472=0,"",VLOOKUP(M472,'CUENTAS_CONTABLES'!$A$2:$B$100,2,0))</f>
        <v/>
      </c>
      <c r="O472" s="11" t="s">
        <v>9244</v>
      </c>
      <c r="P472" s="40" t="s">
        <v>9259</v>
      </c>
      <c r="Q472" s="107">
        <v>4500000470</v>
      </c>
      <c r="R472" s="43">
        <v>54191</v>
      </c>
      <c r="T472" s="119"/>
      <c r="U472" s="119"/>
      <c r="V472" s="119"/>
    </row>
    <row r="473" spans="1:22" ht="15.95" customHeight="1" x14ac:dyDescent="0.2">
      <c r="A473" s="28" t="s">
        <v>1823</v>
      </c>
      <c r="B473" s="7">
        <v>44583</v>
      </c>
      <c r="C473" s="7">
        <v>44583</v>
      </c>
      <c r="D473" s="7">
        <v>44590.482835648145</v>
      </c>
      <c r="E473" s="20">
        <v>1192</v>
      </c>
      <c r="F473" s="27" t="str">
        <f>VLOOKUP(E473,PROVEEDORES!$A$2:$D$1013,2,0)</f>
        <v>CHUN SANG HUN</v>
      </c>
      <c r="G473" s="6" t="s">
        <v>351</v>
      </c>
      <c r="H473" s="6" t="s">
        <v>542</v>
      </c>
      <c r="I473" s="8">
        <v>21</v>
      </c>
      <c r="J473" s="9">
        <v>289.83999999999997</v>
      </c>
      <c r="K473" s="9">
        <v>60.866399999999992</v>
      </c>
      <c r="L473" s="9">
        <v>350.70639999999997</v>
      </c>
      <c r="M473" s="16"/>
      <c r="N473" s="14" t="str">
        <f>IF(M473=0,"",VLOOKUP(M473,'CUENTAS_CONTABLES'!$A$2:$B$100,2,0))</f>
        <v/>
      </c>
      <c r="O473" s="10" t="s">
        <v>9242</v>
      </c>
      <c r="P473" s="39" t="s">
        <v>9259</v>
      </c>
      <c r="Q473" s="108">
        <v>4500000471</v>
      </c>
      <c r="R473" s="43">
        <v>54192</v>
      </c>
      <c r="T473" s="119"/>
      <c r="U473" s="119"/>
      <c r="V473" s="119"/>
    </row>
    <row r="474" spans="1:22" ht="15.95" customHeight="1" x14ac:dyDescent="0.2">
      <c r="A474" s="28" t="s">
        <v>1832</v>
      </c>
      <c r="B474" s="7">
        <v>44583</v>
      </c>
      <c r="C474" s="7">
        <v>44583</v>
      </c>
      <c r="D474" s="7">
        <v>44605.52915509259</v>
      </c>
      <c r="E474" s="20">
        <v>1192</v>
      </c>
      <c r="F474" s="27" t="str">
        <f>VLOOKUP(E474,PROVEEDORES!$A$2:$D$1013,2,0)</f>
        <v>CHUN SANG HUN</v>
      </c>
      <c r="G474" s="6" t="s">
        <v>351</v>
      </c>
      <c r="H474" s="6" t="s">
        <v>463</v>
      </c>
      <c r="I474" s="8">
        <v>21</v>
      </c>
      <c r="J474" s="9">
        <v>126.93</v>
      </c>
      <c r="K474" s="9">
        <v>26.6553</v>
      </c>
      <c r="L474" s="9">
        <v>153.58530000000002</v>
      </c>
      <c r="M474" s="16"/>
      <c r="N474" s="14" t="str">
        <f>IF(M474=0,"",VLOOKUP(M474,'CUENTAS_CONTABLES'!$A$2:$B$100,2,0))</f>
        <v/>
      </c>
      <c r="O474" s="10" t="s">
        <v>9241</v>
      </c>
      <c r="P474" s="39" t="s">
        <v>9259</v>
      </c>
      <c r="Q474" s="107">
        <v>4500000472</v>
      </c>
      <c r="R474" s="43">
        <v>54204</v>
      </c>
      <c r="T474" s="119"/>
      <c r="U474" s="119"/>
      <c r="V474" s="119"/>
    </row>
    <row r="475" spans="1:22" ht="15.95" customHeight="1" x14ac:dyDescent="0.2">
      <c r="A475" s="28" t="s">
        <v>1836</v>
      </c>
      <c r="B475" s="7">
        <v>44583</v>
      </c>
      <c r="C475" s="7">
        <v>44583</v>
      </c>
      <c r="D475" s="7">
        <v>44588.653645833336</v>
      </c>
      <c r="E475" s="20">
        <v>1196</v>
      </c>
      <c r="F475" s="27" t="str">
        <f>VLOOKUP(E475,PROVEEDORES!$A$2:$D$1013,2,0)</f>
        <v>CLAUDIA VIVIANA MOLINA</v>
      </c>
      <c r="G475" s="6" t="s">
        <v>351</v>
      </c>
      <c r="H475" s="6" t="s">
        <v>545</v>
      </c>
      <c r="I475" s="8">
        <v>21</v>
      </c>
      <c r="J475" s="9">
        <v>453.29</v>
      </c>
      <c r="K475" s="9">
        <v>95.190899999999999</v>
      </c>
      <c r="L475" s="9">
        <v>548.48090000000002</v>
      </c>
      <c r="M475" s="16"/>
      <c r="N475" s="14" t="str">
        <f>IF(M475=0,"",VLOOKUP(M475,'CUENTAS_CONTABLES'!$A$2:$B$100,2,0))</f>
        <v/>
      </c>
      <c r="O475" s="11" t="s">
        <v>9243</v>
      </c>
      <c r="P475" s="40" t="s">
        <v>9259</v>
      </c>
      <c r="Q475" s="108">
        <v>4500000473</v>
      </c>
      <c r="R475" s="43">
        <v>54205</v>
      </c>
      <c r="T475" s="119"/>
      <c r="U475" s="119"/>
      <c r="V475" s="119"/>
    </row>
    <row r="476" spans="1:22" ht="15.95" customHeight="1" x14ac:dyDescent="0.2">
      <c r="A476" s="28" t="s">
        <v>1835</v>
      </c>
      <c r="B476" s="7">
        <v>44583</v>
      </c>
      <c r="C476" s="7">
        <v>44583</v>
      </c>
      <c r="D476" s="7">
        <v>44605.555347222224</v>
      </c>
      <c r="E476" s="20">
        <v>1227</v>
      </c>
      <c r="F476" s="27" t="str">
        <f>VLOOKUP(E476,PROVEEDORES!$A$2:$D$1013,2,0)</f>
        <v>CORDOZA S.A.</v>
      </c>
      <c r="G476" s="6" t="s">
        <v>351</v>
      </c>
      <c r="H476" s="6" t="s">
        <v>371</v>
      </c>
      <c r="I476" s="8">
        <v>21</v>
      </c>
      <c r="J476" s="9">
        <v>310.43</v>
      </c>
      <c r="K476" s="9">
        <v>65.190299999999993</v>
      </c>
      <c r="L476" s="9">
        <v>375.62029999999999</v>
      </c>
      <c r="M476" s="16"/>
      <c r="N476" s="14" t="str">
        <f>IF(M476=0,"",VLOOKUP(M476,'CUENTAS_CONTABLES'!$A$2:$B$100,2,0))</f>
        <v/>
      </c>
      <c r="O476" s="11" t="s">
        <v>9241</v>
      </c>
      <c r="P476" s="40" t="s">
        <v>9259</v>
      </c>
      <c r="Q476" s="107">
        <v>4500000474</v>
      </c>
      <c r="R476" s="43">
        <v>54207</v>
      </c>
      <c r="T476" s="119"/>
      <c r="U476" s="119"/>
      <c r="V476" s="119"/>
    </row>
    <row r="477" spans="1:22" ht="15.95" customHeight="1" x14ac:dyDescent="0.2">
      <c r="A477" s="28" t="s">
        <v>1822</v>
      </c>
      <c r="B477" s="7">
        <v>44583</v>
      </c>
      <c r="C477" s="7">
        <v>44583</v>
      </c>
      <c r="D477" s="7">
        <v>44595.671203703707</v>
      </c>
      <c r="E477" s="20">
        <v>1242</v>
      </c>
      <c r="F477" s="27" t="str">
        <f>VLOOKUP(E477,PROVEEDORES!$A$2:$D$1013,2,0)</f>
        <v>CYCLONE SRL</v>
      </c>
      <c r="G477" s="6" t="s">
        <v>351</v>
      </c>
      <c r="H477" s="6" t="s">
        <v>527</v>
      </c>
      <c r="I477" s="8">
        <v>21</v>
      </c>
      <c r="J477" s="9">
        <v>30800</v>
      </c>
      <c r="K477" s="9">
        <v>6468</v>
      </c>
      <c r="L477" s="9">
        <v>37268</v>
      </c>
      <c r="M477" s="16"/>
      <c r="N477" s="14" t="str">
        <f>IF(M477=0,"",VLOOKUP(M477,'CUENTAS_CONTABLES'!$A$2:$B$100,2,0))</f>
        <v/>
      </c>
      <c r="O477" s="11" t="s">
        <v>9242</v>
      </c>
      <c r="P477" s="40" t="s">
        <v>9259</v>
      </c>
      <c r="Q477" s="108">
        <v>4500000475</v>
      </c>
      <c r="R477" s="43">
        <v>54208</v>
      </c>
      <c r="T477" s="119"/>
      <c r="U477" s="119"/>
      <c r="V477" s="119"/>
    </row>
    <row r="478" spans="1:22" ht="15.95" customHeight="1" x14ac:dyDescent="0.2">
      <c r="A478" s="28" t="s">
        <v>1825</v>
      </c>
      <c r="B478" s="7">
        <v>44583</v>
      </c>
      <c r="C478" s="7">
        <v>44583</v>
      </c>
      <c r="D478" s="7">
        <v>44595.670960648145</v>
      </c>
      <c r="E478" s="20">
        <v>1259</v>
      </c>
      <c r="F478" s="27" t="str">
        <f>VLOOKUP(E478,PROVEEDORES!$A$2:$D$1013,2,0)</f>
        <v>DEAN FUNES SRL</v>
      </c>
      <c r="G478" s="6" t="s">
        <v>351</v>
      </c>
      <c r="H478" s="6" t="s">
        <v>529</v>
      </c>
      <c r="I478" s="8">
        <v>0</v>
      </c>
      <c r="J478" s="9">
        <v>53975</v>
      </c>
      <c r="K478" s="9">
        <v>0</v>
      </c>
      <c r="L478" s="9">
        <v>53975</v>
      </c>
      <c r="M478" s="16"/>
      <c r="N478" s="14" t="str">
        <f>IF(M478=0,"",VLOOKUP(M478,'CUENTAS_CONTABLES'!$A$2:$B$100,2,0))</f>
        <v/>
      </c>
      <c r="O478" s="10" t="s">
        <v>9243</v>
      </c>
      <c r="P478" s="39" t="s">
        <v>9256</v>
      </c>
      <c r="Q478" s="107">
        <v>4500000476</v>
      </c>
      <c r="R478" s="43">
        <v>54209</v>
      </c>
      <c r="T478" s="119"/>
      <c r="U478" s="119"/>
      <c r="V478" s="119"/>
    </row>
    <row r="479" spans="1:22" ht="15.95" customHeight="1" x14ac:dyDescent="0.2">
      <c r="A479" s="28" t="s">
        <v>1841</v>
      </c>
      <c r="B479" s="7">
        <v>44583</v>
      </c>
      <c r="C479" s="7">
        <v>44583</v>
      </c>
      <c r="D479" s="7">
        <v>44584.752696759257</v>
      </c>
      <c r="E479" s="20">
        <v>1289</v>
      </c>
      <c r="F479" s="27" t="str">
        <f>VLOOKUP(E479,PROVEEDORES!$A$2:$D$1013,2,0)</f>
        <v>EDELKO S.R.L.</v>
      </c>
      <c r="G479" s="6" t="s">
        <v>352</v>
      </c>
      <c r="H479" s="6" t="s">
        <v>487</v>
      </c>
      <c r="I479" s="8">
        <v>0</v>
      </c>
      <c r="J479" s="9">
        <v>19397</v>
      </c>
      <c r="K479" s="9">
        <v>0</v>
      </c>
      <c r="L479" s="9">
        <v>19397</v>
      </c>
      <c r="M479" s="16"/>
      <c r="N479" s="14" t="str">
        <f>IF(M479=0,"",VLOOKUP(M479,'CUENTAS_CONTABLES'!$A$2:$B$100,2,0))</f>
        <v/>
      </c>
      <c r="O479" s="10" t="s">
        <v>9245</v>
      </c>
      <c r="P479" s="39" t="s">
        <v>9259</v>
      </c>
      <c r="Q479" s="108">
        <v>4500000477</v>
      </c>
      <c r="R479" s="43">
        <v>54211</v>
      </c>
      <c r="T479" s="119"/>
      <c r="U479" s="119"/>
      <c r="V479" s="119"/>
    </row>
    <row r="480" spans="1:22" ht="15.95" customHeight="1" x14ac:dyDescent="0.2">
      <c r="A480" s="28" t="s">
        <v>1826</v>
      </c>
      <c r="B480" s="7">
        <v>44583</v>
      </c>
      <c r="C480" s="7">
        <v>44583</v>
      </c>
      <c r="D480" s="7">
        <v>44587.45621527778</v>
      </c>
      <c r="E480" s="20">
        <v>1342</v>
      </c>
      <c r="F480" s="27" t="str">
        <f>VLOOKUP(E480,PROVEEDORES!$A$2:$D$1013,2,0)</f>
        <v>EST.SERV.LAS FLORES S.R.L.</v>
      </c>
      <c r="G480" s="6" t="s">
        <v>351</v>
      </c>
      <c r="H480" s="6" t="s">
        <v>415</v>
      </c>
      <c r="I480" s="8">
        <v>21</v>
      </c>
      <c r="J480" s="9">
        <v>45.45</v>
      </c>
      <c r="K480" s="9">
        <v>9.5445000000000011</v>
      </c>
      <c r="L480" s="9">
        <v>54.994500000000002</v>
      </c>
      <c r="M480" s="16"/>
      <c r="N480" s="14" t="str">
        <f>IF(M480=0,"",VLOOKUP(M480,'CUENTAS_CONTABLES'!$A$2:$B$100,2,0))</f>
        <v/>
      </c>
      <c r="O480" s="11" t="s">
        <v>8357</v>
      </c>
      <c r="P480" s="40" t="s">
        <v>9259</v>
      </c>
      <c r="Q480" s="107">
        <v>4500000478</v>
      </c>
      <c r="R480" s="43">
        <v>54212</v>
      </c>
      <c r="T480" s="119"/>
      <c r="U480" s="119"/>
      <c r="V480" s="119"/>
    </row>
    <row r="481" spans="1:22" ht="15.95" customHeight="1" x14ac:dyDescent="0.2">
      <c r="A481" s="28" t="s">
        <v>1842</v>
      </c>
      <c r="B481" s="7">
        <v>44583</v>
      </c>
      <c r="C481" s="7">
        <v>44583</v>
      </c>
      <c r="D481" s="7">
        <v>44583.663425925923</v>
      </c>
      <c r="E481" s="20">
        <v>1356</v>
      </c>
      <c r="F481" s="27" t="str">
        <f>VLOOKUP(E481,PROVEEDORES!$A$2:$D$1013,2,0)</f>
        <v>ESTER ARGENTINA ZULIANI</v>
      </c>
      <c r="G481" s="6" t="s">
        <v>351</v>
      </c>
      <c r="H481" s="6" t="s">
        <v>549</v>
      </c>
      <c r="I481" s="8">
        <v>0</v>
      </c>
      <c r="J481" s="9">
        <v>49865</v>
      </c>
      <c r="K481" s="9">
        <v>0</v>
      </c>
      <c r="L481" s="9">
        <v>49865</v>
      </c>
      <c r="M481" s="16"/>
      <c r="N481" s="14" t="str">
        <f>IF(M481=0,"",VLOOKUP(M481,'CUENTAS_CONTABLES'!$A$2:$B$100,2,0))</f>
        <v/>
      </c>
      <c r="O481" s="10" t="s">
        <v>9242</v>
      </c>
      <c r="P481" s="39" t="s">
        <v>9259</v>
      </c>
      <c r="Q481" s="108">
        <v>4500000479</v>
      </c>
      <c r="R481" s="43">
        <v>54213</v>
      </c>
      <c r="T481" s="119"/>
      <c r="U481" s="119"/>
      <c r="V481" s="119"/>
    </row>
    <row r="482" spans="1:22" ht="15.95" customHeight="1" x14ac:dyDescent="0.2">
      <c r="A482" s="28" t="s">
        <v>1849</v>
      </c>
      <c r="B482" s="7">
        <v>44583</v>
      </c>
      <c r="C482" s="7">
        <v>44583</v>
      </c>
      <c r="D482" s="7">
        <v>44594.73605324074</v>
      </c>
      <c r="E482" s="20">
        <v>1370</v>
      </c>
      <c r="F482" s="27" t="str">
        <f>VLOOKUP(E482,PROVEEDORES!$A$2:$D$1013,2,0)</f>
        <v>FAVRE GASTÓN A.</v>
      </c>
      <c r="G482" s="6" t="s">
        <v>351</v>
      </c>
      <c r="H482" s="6" t="s">
        <v>412</v>
      </c>
      <c r="I482" s="8">
        <v>21</v>
      </c>
      <c r="J482" s="9">
        <v>42.94</v>
      </c>
      <c r="K482" s="9">
        <v>9.0174000000000003</v>
      </c>
      <c r="L482" s="9">
        <v>51.9574</v>
      </c>
      <c r="M482" s="16"/>
      <c r="N482" s="14" t="str">
        <f>IF(M482=0,"",VLOOKUP(M482,'CUENTAS_CONTABLES'!$A$2:$B$100,2,0))</f>
        <v/>
      </c>
      <c r="O482" s="10" t="s">
        <v>9246</v>
      </c>
      <c r="P482" s="39" t="s">
        <v>9259</v>
      </c>
      <c r="Q482" s="107">
        <v>4500000480</v>
      </c>
      <c r="R482" s="43">
        <v>54214</v>
      </c>
      <c r="T482" s="119"/>
      <c r="U482" s="119"/>
      <c r="V482" s="119"/>
    </row>
    <row r="483" spans="1:22" ht="15.95" customHeight="1" x14ac:dyDescent="0.2">
      <c r="A483" s="28" t="s">
        <v>1839</v>
      </c>
      <c r="B483" s="7">
        <v>44583</v>
      </c>
      <c r="C483" s="7">
        <v>44583</v>
      </c>
      <c r="D483" s="7">
        <v>44598.766527777778</v>
      </c>
      <c r="E483" s="20">
        <v>1382</v>
      </c>
      <c r="F483" s="27" t="str">
        <f>VLOOKUP(E483,PROVEEDORES!$A$2:$D$1013,2,0)</f>
        <v>FERRER RODRIGO</v>
      </c>
      <c r="G483" s="6" t="s">
        <v>351</v>
      </c>
      <c r="H483" s="6" t="s">
        <v>547</v>
      </c>
      <c r="I483" s="8">
        <v>21</v>
      </c>
      <c r="J483" s="9">
        <v>4297.5200000000004</v>
      </c>
      <c r="K483" s="9">
        <v>902.47920000000011</v>
      </c>
      <c r="L483" s="9">
        <v>5199.9992000000002</v>
      </c>
      <c r="M483" s="16"/>
      <c r="N483" s="14" t="str">
        <f>IF(M483=0,"",VLOOKUP(M483,'CUENTAS_CONTABLES'!$A$2:$B$100,2,0))</f>
        <v/>
      </c>
      <c r="O483" s="10" t="s">
        <v>9240</v>
      </c>
      <c r="P483" s="39" t="s">
        <v>9259</v>
      </c>
      <c r="Q483" s="108">
        <v>4500000481</v>
      </c>
      <c r="R483" s="43">
        <v>54215</v>
      </c>
      <c r="T483" s="119"/>
      <c r="U483" s="119"/>
      <c r="V483" s="119"/>
    </row>
    <row r="484" spans="1:22" ht="15.95" customHeight="1" x14ac:dyDescent="0.2">
      <c r="A484" s="28" t="s">
        <v>1837</v>
      </c>
      <c r="B484" s="7">
        <v>44583</v>
      </c>
      <c r="C484" s="7">
        <v>44583</v>
      </c>
      <c r="D484" s="7">
        <v>44590.499467592592</v>
      </c>
      <c r="E484" s="20">
        <v>1391</v>
      </c>
      <c r="F484" s="27" t="str">
        <f>VLOOKUP(E484,PROVEEDORES!$A$2:$D$1013,2,0)</f>
        <v>FLAMARIQUE GUILLERMO DANIEL</v>
      </c>
      <c r="G484" s="6" t="s">
        <v>351</v>
      </c>
      <c r="H484" s="6" t="s">
        <v>402</v>
      </c>
      <c r="I484" s="8">
        <v>21</v>
      </c>
      <c r="J484" s="9">
        <v>117.96</v>
      </c>
      <c r="K484" s="9">
        <v>24.771599999999999</v>
      </c>
      <c r="L484" s="9">
        <v>142.73159999999999</v>
      </c>
      <c r="M484" s="16"/>
      <c r="N484" s="14" t="str">
        <f>IF(M484=0,"",VLOOKUP(M484,'CUENTAS_CONTABLES'!$A$2:$B$100,2,0))</f>
        <v/>
      </c>
      <c r="O484" s="10" t="s">
        <v>9245</v>
      </c>
      <c r="P484" s="39" t="s">
        <v>9259</v>
      </c>
      <c r="Q484" s="107">
        <v>4500000482</v>
      </c>
      <c r="R484" s="43">
        <v>54216</v>
      </c>
      <c r="T484" s="119"/>
      <c r="U484" s="119"/>
      <c r="V484" s="119"/>
    </row>
    <row r="485" spans="1:22" ht="15.95" customHeight="1" x14ac:dyDescent="0.2">
      <c r="A485" s="28" t="s">
        <v>1834</v>
      </c>
      <c r="B485" s="7">
        <v>44583</v>
      </c>
      <c r="C485" s="7">
        <v>44583</v>
      </c>
      <c r="D485" s="7">
        <v>44596.70884259259</v>
      </c>
      <c r="E485" s="20">
        <v>1487</v>
      </c>
      <c r="F485" s="27" t="str">
        <f>VLOOKUP(E485,PROVEEDORES!$A$2:$D$1013,2,0)</f>
        <v>INDUSTRIAL AND COMMERCIAL BANK OF CHINA (ARG.) S.A.</v>
      </c>
      <c r="G485" s="6" t="s">
        <v>351</v>
      </c>
      <c r="H485" s="6" t="s">
        <v>396</v>
      </c>
      <c r="I485" s="8">
        <v>21</v>
      </c>
      <c r="J485" s="9">
        <v>405.3</v>
      </c>
      <c r="K485" s="9">
        <v>85.113000000000014</v>
      </c>
      <c r="L485" s="9">
        <v>490.41300000000001</v>
      </c>
      <c r="M485" s="16"/>
      <c r="N485" s="14" t="str">
        <f>IF(M485=0,"",VLOOKUP(M485,'CUENTAS_CONTABLES'!$A$2:$B$100,2,0))</f>
        <v/>
      </c>
      <c r="O485" s="11" t="s">
        <v>8357</v>
      </c>
      <c r="P485" s="40" t="s">
        <v>9259</v>
      </c>
      <c r="Q485" s="108">
        <v>4500000483</v>
      </c>
      <c r="R485" s="43">
        <v>54218</v>
      </c>
      <c r="T485" s="119"/>
      <c r="U485" s="119"/>
      <c r="V485" s="119"/>
    </row>
    <row r="486" spans="1:22" ht="15.95" customHeight="1" x14ac:dyDescent="0.2">
      <c r="A486" s="28" t="s">
        <v>1838</v>
      </c>
      <c r="B486" s="7">
        <v>44583</v>
      </c>
      <c r="C486" s="7">
        <v>44583</v>
      </c>
      <c r="D486" s="7">
        <v>44584.736331018517</v>
      </c>
      <c r="E486" s="20">
        <v>1511</v>
      </c>
      <c r="F486" s="27" t="str">
        <f>VLOOKUP(E486,PROVEEDORES!$A$2:$D$1013,2,0)</f>
        <v>JORGE HUGO COSO</v>
      </c>
      <c r="G486" s="6" t="s">
        <v>351</v>
      </c>
      <c r="H486" s="6" t="s">
        <v>546</v>
      </c>
      <c r="I486" s="8">
        <v>21</v>
      </c>
      <c r="J486" s="9">
        <v>94.21</v>
      </c>
      <c r="K486" s="9">
        <v>19.784099999999999</v>
      </c>
      <c r="L486" s="9">
        <v>113.99409999999999</v>
      </c>
      <c r="M486" s="16"/>
      <c r="N486" s="14" t="str">
        <f>IF(M486=0,"",VLOOKUP(M486,'CUENTAS_CONTABLES'!$A$2:$B$100,2,0))</f>
        <v/>
      </c>
      <c r="O486" s="10" t="s">
        <v>9245</v>
      </c>
      <c r="P486" s="39" t="s">
        <v>9259</v>
      </c>
      <c r="Q486" s="107">
        <v>4500000484</v>
      </c>
      <c r="R486" s="43">
        <v>54219</v>
      </c>
      <c r="T486" s="119"/>
      <c r="U486" s="119"/>
      <c r="V486" s="119"/>
    </row>
    <row r="487" spans="1:22" ht="15.95" customHeight="1" x14ac:dyDescent="0.2">
      <c r="A487" s="28" t="s">
        <v>1831</v>
      </c>
      <c r="B487" s="7">
        <v>44583</v>
      </c>
      <c r="C487" s="7">
        <v>44583</v>
      </c>
      <c r="D487" s="7">
        <v>44584.547025462962</v>
      </c>
      <c r="E487" s="20">
        <v>1568</v>
      </c>
      <c r="F487" s="27" t="str">
        <f>VLOOKUP(E487,PROVEEDORES!$A$2:$D$1013,2,0)</f>
        <v>LAISE CARLOS ALBERTO</v>
      </c>
      <c r="G487" s="6" t="s">
        <v>351</v>
      </c>
      <c r="H487" s="6" t="s">
        <v>463</v>
      </c>
      <c r="I487" s="8">
        <v>21</v>
      </c>
      <c r="J487" s="9">
        <v>127.26</v>
      </c>
      <c r="K487" s="9">
        <v>26.724599999999999</v>
      </c>
      <c r="L487" s="9">
        <v>153.9846</v>
      </c>
      <c r="M487" s="16"/>
      <c r="N487" s="14" t="str">
        <f>IF(M487=0,"",VLOOKUP(M487,'CUENTAS_CONTABLES'!$A$2:$B$100,2,0))</f>
        <v/>
      </c>
      <c r="O487" s="10" t="s">
        <v>9243</v>
      </c>
      <c r="P487" s="39" t="s">
        <v>9259</v>
      </c>
      <c r="Q487" s="108">
        <v>4500000485</v>
      </c>
      <c r="R487" s="43">
        <v>54220</v>
      </c>
      <c r="T487" s="119"/>
      <c r="U487" s="119"/>
      <c r="V487" s="119"/>
    </row>
    <row r="488" spans="1:22" ht="15.95" customHeight="1" x14ac:dyDescent="0.2">
      <c r="A488" s="28" t="s">
        <v>1829</v>
      </c>
      <c r="B488" s="7">
        <v>44583</v>
      </c>
      <c r="C488" s="7">
        <v>44583</v>
      </c>
      <c r="D488" s="7">
        <v>44594.746874999997</v>
      </c>
      <c r="E488" s="20">
        <v>1698</v>
      </c>
      <c r="F488" s="27" t="str">
        <f>VLOOKUP(E488,PROVEEDORES!$A$2:$D$1013,2,0)</f>
        <v>NESTLE ARGENTINA S.A.</v>
      </c>
      <c r="G488" s="6" t="s">
        <v>351</v>
      </c>
      <c r="H488" s="6" t="s">
        <v>459</v>
      </c>
      <c r="I488" s="8">
        <v>21</v>
      </c>
      <c r="J488" s="9">
        <v>316.14999999999998</v>
      </c>
      <c r="K488" s="9">
        <v>66.391499999999994</v>
      </c>
      <c r="L488" s="9">
        <v>382.54149999999998</v>
      </c>
      <c r="M488" s="16"/>
      <c r="N488" s="14" t="str">
        <f>IF(M488=0,"",VLOOKUP(M488,'CUENTAS_CONTABLES'!$A$2:$B$100,2,0))</f>
        <v/>
      </c>
      <c r="O488" s="11" t="s">
        <v>9246</v>
      </c>
      <c r="P488" s="40" t="s">
        <v>9259</v>
      </c>
      <c r="Q488" s="107">
        <v>4500000486</v>
      </c>
      <c r="R488" s="43">
        <v>54221</v>
      </c>
      <c r="T488" s="119"/>
      <c r="U488" s="119"/>
      <c r="V488" s="119"/>
    </row>
    <row r="489" spans="1:22" ht="15.95" customHeight="1" x14ac:dyDescent="0.2">
      <c r="A489" s="28" t="s">
        <v>1827</v>
      </c>
      <c r="B489" s="7">
        <v>44583</v>
      </c>
      <c r="C489" s="7">
        <v>44583</v>
      </c>
      <c r="D489" s="7">
        <v>44596.79047453704</v>
      </c>
      <c r="E489" s="20">
        <v>1743</v>
      </c>
      <c r="F489" s="27" t="str">
        <f>VLOOKUP(E489,PROVEEDORES!$A$2:$D$1013,2,0)</f>
        <v>PANAMERICANA S.R.L</v>
      </c>
      <c r="G489" s="6" t="s">
        <v>351</v>
      </c>
      <c r="H489" s="6" t="s">
        <v>543</v>
      </c>
      <c r="I489" s="8">
        <v>21</v>
      </c>
      <c r="J489" s="9">
        <v>3445</v>
      </c>
      <c r="K489" s="9">
        <v>723.45</v>
      </c>
      <c r="L489" s="9">
        <v>4168.45</v>
      </c>
      <c r="M489" s="16"/>
      <c r="N489" s="14" t="str">
        <f>IF(M489=0,"",VLOOKUP(M489,'CUENTAS_CONTABLES'!$A$2:$B$100,2,0))</f>
        <v/>
      </c>
      <c r="O489" s="10" t="s">
        <v>9248</v>
      </c>
      <c r="P489" s="39" t="s">
        <v>9259</v>
      </c>
      <c r="Q489" s="108">
        <v>4500000487</v>
      </c>
      <c r="R489" s="43">
        <v>54222</v>
      </c>
      <c r="T489" s="119"/>
      <c r="U489" s="119"/>
      <c r="V489" s="119"/>
    </row>
    <row r="490" spans="1:22" ht="15.95" customHeight="1" x14ac:dyDescent="0.2">
      <c r="A490" s="28" t="s">
        <v>1846</v>
      </c>
      <c r="B490" s="7">
        <v>44583</v>
      </c>
      <c r="C490" s="7">
        <v>44583</v>
      </c>
      <c r="D490" s="7">
        <v>44590.402071759258</v>
      </c>
      <c r="E490" s="20">
        <v>1826</v>
      </c>
      <c r="F490" s="27" t="str">
        <f>VLOOKUP(E490,PROVEEDORES!$A$2:$D$1013,2,0)</f>
        <v>RODADOS ATALAYA SRL</v>
      </c>
      <c r="G490" s="6" t="s">
        <v>351</v>
      </c>
      <c r="H490" s="6" t="s">
        <v>469</v>
      </c>
      <c r="I490" s="8">
        <v>21</v>
      </c>
      <c r="J490" s="9">
        <v>62484</v>
      </c>
      <c r="K490" s="9">
        <v>13121.64</v>
      </c>
      <c r="L490" s="9">
        <v>75605.64</v>
      </c>
      <c r="M490" s="16"/>
      <c r="N490" s="14" t="str">
        <f>IF(M490=0,"",VLOOKUP(M490,'CUENTAS_CONTABLES'!$A$2:$B$100,2,0))</f>
        <v/>
      </c>
      <c r="O490" s="10" t="s">
        <v>9244</v>
      </c>
      <c r="P490" s="39" t="s">
        <v>9256</v>
      </c>
      <c r="Q490" s="107">
        <v>4500000488</v>
      </c>
      <c r="R490" s="43">
        <v>54223</v>
      </c>
      <c r="T490" s="119"/>
      <c r="U490" s="119"/>
      <c r="V490" s="119"/>
    </row>
    <row r="491" spans="1:22" ht="15.95" customHeight="1" x14ac:dyDescent="0.2">
      <c r="A491" s="28" t="s">
        <v>1844</v>
      </c>
      <c r="B491" s="7">
        <v>44583</v>
      </c>
      <c r="C491" s="7">
        <v>44583</v>
      </c>
      <c r="D491" s="7">
        <v>44590.399212962962</v>
      </c>
      <c r="E491" s="20">
        <v>1975</v>
      </c>
      <c r="F491" s="27" t="str">
        <f>VLOOKUP(E491,PROVEEDORES!$A$2:$D$1013,2,0)</f>
        <v>UN RINCON DE NAPOLI S.R.L.</v>
      </c>
      <c r="G491" s="6" t="s">
        <v>351</v>
      </c>
      <c r="H491" s="6" t="s">
        <v>469</v>
      </c>
      <c r="I491" s="8">
        <v>21</v>
      </c>
      <c r="J491" s="9">
        <v>-95273</v>
      </c>
      <c r="K491" s="9">
        <v>-20007.330000000002</v>
      </c>
      <c r="L491" s="9">
        <v>-115280.33</v>
      </c>
      <c r="M491" s="16"/>
      <c r="N491" s="14" t="str">
        <f>IF(M491=0,"",VLOOKUP(M491,'CUENTAS_CONTABLES'!$A$2:$B$100,2,0))</f>
        <v/>
      </c>
      <c r="O491" s="10" t="s">
        <v>9240</v>
      </c>
      <c r="P491" s="39" t="s">
        <v>9259</v>
      </c>
      <c r="Q491" s="108">
        <v>4500000489</v>
      </c>
      <c r="R491" s="43">
        <v>54224</v>
      </c>
      <c r="T491" s="119"/>
      <c r="U491" s="119"/>
      <c r="V491" s="119"/>
    </row>
    <row r="492" spans="1:22" ht="15.95" customHeight="1" x14ac:dyDescent="0.2">
      <c r="A492" s="28" t="s">
        <v>1787</v>
      </c>
      <c r="B492" s="7">
        <v>44583</v>
      </c>
      <c r="C492" s="7">
        <v>44583</v>
      </c>
      <c r="D492" s="7">
        <v>44611.767013888886</v>
      </c>
      <c r="E492" s="20">
        <v>1976</v>
      </c>
      <c r="F492" s="27" t="str">
        <f>VLOOKUP(E492,PROVEEDORES!$A$2:$D$1013,2,0)</f>
        <v>UNION AGRICOLA DE AVELLANEDA COOP LTDA</v>
      </c>
      <c r="G492" s="6" t="s">
        <v>352</v>
      </c>
      <c r="H492" s="6" t="s">
        <v>550</v>
      </c>
      <c r="I492" s="8">
        <v>0</v>
      </c>
      <c r="J492" s="9">
        <v>38840</v>
      </c>
      <c r="K492" s="9">
        <v>0</v>
      </c>
      <c r="L492" s="9">
        <v>38840</v>
      </c>
      <c r="M492" s="16"/>
      <c r="N492" s="14" t="str">
        <f>IF(M492=0,"",VLOOKUP(M492,'CUENTAS_CONTABLES'!$A$2:$B$100,2,0))</f>
        <v/>
      </c>
      <c r="O492" s="10" t="s">
        <v>9242</v>
      </c>
      <c r="P492" s="39" t="s">
        <v>9259</v>
      </c>
      <c r="Q492" s="107">
        <v>4500000490</v>
      </c>
      <c r="R492" s="43">
        <v>54225</v>
      </c>
      <c r="T492" s="119"/>
      <c r="U492" s="119"/>
      <c r="V492" s="119"/>
    </row>
    <row r="493" spans="1:22" ht="15.95" customHeight="1" x14ac:dyDescent="0.2">
      <c r="A493" s="28" t="s">
        <v>1848</v>
      </c>
      <c r="B493" s="7">
        <v>44583</v>
      </c>
      <c r="C493" s="7">
        <v>44583</v>
      </c>
      <c r="D493" s="7">
        <v>44584.751979166664</v>
      </c>
      <c r="E493" s="20">
        <v>1985</v>
      </c>
      <c r="F493" s="27" t="str">
        <f>VLOOKUP(E493,PROVEEDORES!$A$2:$D$1013,2,0)</f>
        <v>VENETA SYSTEM SUDAMERICA S.A.</v>
      </c>
      <c r="G493" s="6" t="s">
        <v>351</v>
      </c>
      <c r="H493" s="6" t="s">
        <v>412</v>
      </c>
      <c r="I493" s="8">
        <v>21</v>
      </c>
      <c r="J493" s="9">
        <v>84.98</v>
      </c>
      <c r="K493" s="9">
        <v>17.845800000000001</v>
      </c>
      <c r="L493" s="9">
        <v>102.8258</v>
      </c>
      <c r="M493" s="16"/>
      <c r="N493" s="14" t="str">
        <f>IF(M493=0,"",VLOOKUP(M493,'CUENTAS_CONTABLES'!$A$2:$B$100,2,0))</f>
        <v/>
      </c>
      <c r="O493" s="11" t="s">
        <v>9244</v>
      </c>
      <c r="P493" s="40" t="s">
        <v>9259</v>
      </c>
      <c r="Q493" s="108">
        <v>4500000491</v>
      </c>
      <c r="R493" s="43">
        <v>54226</v>
      </c>
      <c r="T493" s="119"/>
      <c r="U493" s="119"/>
      <c r="V493" s="119"/>
    </row>
    <row r="494" spans="1:22" ht="15.95" customHeight="1" x14ac:dyDescent="0.2">
      <c r="A494" s="28" t="s">
        <v>1833</v>
      </c>
      <c r="B494" s="7">
        <v>44583</v>
      </c>
      <c r="C494" s="7">
        <v>44583</v>
      </c>
      <c r="D494" s="7">
        <v>44584.489965277775</v>
      </c>
      <c r="E494" s="20">
        <v>1995</v>
      </c>
      <c r="F494" s="27" t="str">
        <f>VLOOKUP(E494,PROVEEDORES!$A$2:$D$1013,2,0)</f>
        <v>VILDOZA MATIAS MAXIMILIANO</v>
      </c>
      <c r="G494" s="6" t="s">
        <v>351</v>
      </c>
      <c r="H494" s="6" t="s">
        <v>396</v>
      </c>
      <c r="I494" s="8">
        <v>21</v>
      </c>
      <c r="J494" s="9">
        <v>241.09</v>
      </c>
      <c r="K494" s="9">
        <v>50.628900000000002</v>
      </c>
      <c r="L494" s="9">
        <v>291.71890000000002</v>
      </c>
      <c r="M494" s="16"/>
      <c r="N494" s="14" t="str">
        <f>IF(M494=0,"",VLOOKUP(M494,'CUENTAS_CONTABLES'!$A$2:$B$100,2,0))</f>
        <v/>
      </c>
      <c r="O494" s="10" t="s">
        <v>9241</v>
      </c>
      <c r="P494" s="39" t="s">
        <v>9259</v>
      </c>
      <c r="Q494" s="107">
        <v>4500000492</v>
      </c>
      <c r="R494" s="43">
        <v>54227</v>
      </c>
      <c r="T494" s="119"/>
      <c r="U494" s="119"/>
      <c r="V494" s="119"/>
    </row>
    <row r="495" spans="1:22" ht="15.95" customHeight="1" x14ac:dyDescent="0.2">
      <c r="A495" s="28" t="s">
        <v>1858</v>
      </c>
      <c r="B495" s="7">
        <v>44584</v>
      </c>
      <c r="C495" s="7">
        <v>44584</v>
      </c>
      <c r="D495" s="7">
        <v>44596.653414351851</v>
      </c>
      <c r="E495" s="20">
        <v>1114</v>
      </c>
      <c r="F495" s="27" t="str">
        <f>VLOOKUP(E495,PROVEEDORES!$A$2:$D$1013,2,0)</f>
        <v>BASES SA</v>
      </c>
      <c r="G495" s="6" t="s">
        <v>351</v>
      </c>
      <c r="H495" s="6" t="s">
        <v>388</v>
      </c>
      <c r="I495" s="8">
        <v>21</v>
      </c>
      <c r="J495" s="9">
        <v>31.28</v>
      </c>
      <c r="K495" s="9">
        <v>6.5687999999999995</v>
      </c>
      <c r="L495" s="9">
        <v>37.848799999999997</v>
      </c>
      <c r="M495" s="16"/>
      <c r="N495" s="14" t="str">
        <f>IF(M495=0,"",VLOOKUP(M495,'CUENTAS_CONTABLES'!$A$2:$B$100,2,0))</f>
        <v/>
      </c>
      <c r="O495" s="10" t="s">
        <v>9242</v>
      </c>
      <c r="P495" s="39" t="s">
        <v>9259</v>
      </c>
      <c r="Q495" s="108">
        <v>4500000493</v>
      </c>
      <c r="R495" s="43">
        <v>54228</v>
      </c>
      <c r="T495" s="119"/>
      <c r="U495" s="119"/>
      <c r="V495" s="119"/>
    </row>
    <row r="496" spans="1:22" ht="15.95" customHeight="1" x14ac:dyDescent="0.2">
      <c r="A496" s="28" t="s">
        <v>1875</v>
      </c>
      <c r="B496" s="7">
        <v>44584</v>
      </c>
      <c r="C496" s="7">
        <v>44584</v>
      </c>
      <c r="D496" s="7">
        <v>44596.445798611108</v>
      </c>
      <c r="E496" s="20">
        <v>1167</v>
      </c>
      <c r="F496" s="27" t="str">
        <f>VLOOKUP(E496,PROVEEDORES!$A$2:$D$1013,2,0)</f>
        <v>CASA IGNACIO LIBRERIA COMERCIAL SA</v>
      </c>
      <c r="G496" s="6" t="s">
        <v>352</v>
      </c>
      <c r="H496" s="6" t="s">
        <v>555</v>
      </c>
      <c r="I496" s="8">
        <v>0</v>
      </c>
      <c r="J496" s="9">
        <v>36619</v>
      </c>
      <c r="K496" s="9">
        <v>0</v>
      </c>
      <c r="L496" s="9">
        <v>36619</v>
      </c>
      <c r="M496" s="16"/>
      <c r="N496" s="14" t="str">
        <f>IF(M496=0,"",VLOOKUP(M496,'CUENTAS_CONTABLES'!$A$2:$B$100,2,0))</f>
        <v/>
      </c>
      <c r="O496" s="10" t="s">
        <v>9243</v>
      </c>
      <c r="P496" s="39" t="s">
        <v>9259</v>
      </c>
      <c r="Q496" s="107">
        <v>4500000494</v>
      </c>
      <c r="R496" s="43">
        <v>54229</v>
      </c>
      <c r="T496" s="119"/>
      <c r="U496" s="119"/>
      <c r="V496" s="119"/>
    </row>
    <row r="497" spans="1:22" ht="15.95" customHeight="1" x14ac:dyDescent="0.2">
      <c r="A497" s="28" t="s">
        <v>1855</v>
      </c>
      <c r="B497" s="7">
        <v>44584</v>
      </c>
      <c r="C497" s="7">
        <v>44584</v>
      </c>
      <c r="D497" s="7">
        <v>44587.755590277775</v>
      </c>
      <c r="E497" s="20">
        <v>1209</v>
      </c>
      <c r="F497" s="27" t="str">
        <f>VLOOKUP(E497,PROVEEDORES!$A$2:$D$1013,2,0)</f>
        <v>COMBUSTIBLES VAZQUEZ HNOS S.R.L.</v>
      </c>
      <c r="G497" s="6" t="s">
        <v>351</v>
      </c>
      <c r="H497" s="6" t="s">
        <v>386</v>
      </c>
      <c r="I497" s="8">
        <v>0</v>
      </c>
      <c r="J497" s="9">
        <v>56458</v>
      </c>
      <c r="K497" s="9">
        <v>0</v>
      </c>
      <c r="L497" s="9">
        <v>56458</v>
      </c>
      <c r="M497" s="16"/>
      <c r="N497" s="14" t="str">
        <f>IF(M497=0,"",VLOOKUP(M497,'CUENTAS_CONTABLES'!$A$2:$B$100,2,0))</f>
        <v/>
      </c>
      <c r="O497" s="10" t="s">
        <v>8357</v>
      </c>
      <c r="P497" s="39" t="s">
        <v>9259</v>
      </c>
      <c r="Q497" s="108">
        <v>4500000495</v>
      </c>
      <c r="R497" s="43">
        <v>54230</v>
      </c>
      <c r="T497" s="119"/>
      <c r="U497" s="119"/>
      <c r="V497" s="119"/>
    </row>
    <row r="498" spans="1:22" ht="15.95" customHeight="1" x14ac:dyDescent="0.2">
      <c r="A498" s="28" t="s">
        <v>1853</v>
      </c>
      <c r="B498" s="7">
        <v>44584</v>
      </c>
      <c r="C498" s="7">
        <v>44584</v>
      </c>
      <c r="D498" s="7">
        <v>44587.758368055554</v>
      </c>
      <c r="E498" s="20">
        <v>1213</v>
      </c>
      <c r="F498" s="27" t="str">
        <f>VLOOKUP(E498,PROVEEDORES!$A$2:$D$1013,2,0)</f>
        <v>COMBUSTIBLES Y SERVICIOS S.R.L.</v>
      </c>
      <c r="G498" s="6" t="s">
        <v>351</v>
      </c>
      <c r="H498" s="6" t="s">
        <v>386</v>
      </c>
      <c r="I498" s="8">
        <v>0</v>
      </c>
      <c r="J498" s="9">
        <v>39228</v>
      </c>
      <c r="K498" s="9">
        <v>0</v>
      </c>
      <c r="L498" s="9">
        <v>39228</v>
      </c>
      <c r="M498" s="16"/>
      <c r="N498" s="14" t="str">
        <f>IF(M498=0,"",VLOOKUP(M498,'CUENTAS_CONTABLES'!$A$2:$B$100,2,0))</f>
        <v/>
      </c>
      <c r="O498" s="10" t="s">
        <v>9242</v>
      </c>
      <c r="P498" s="39" t="s">
        <v>9259</v>
      </c>
      <c r="Q498" s="107">
        <v>4500000496</v>
      </c>
      <c r="R498" s="43">
        <v>54231</v>
      </c>
      <c r="T498" s="119"/>
      <c r="U498" s="119"/>
      <c r="V498" s="119"/>
    </row>
    <row r="499" spans="1:22" ht="15.95" customHeight="1" x14ac:dyDescent="0.2">
      <c r="A499" s="28" t="s">
        <v>1805</v>
      </c>
      <c r="B499" s="7">
        <v>44584</v>
      </c>
      <c r="C499" s="7">
        <v>44582</v>
      </c>
      <c r="D499" s="7">
        <v>44605.566481481481</v>
      </c>
      <c r="E499" s="20">
        <v>1229</v>
      </c>
      <c r="F499" s="27" t="str">
        <f>VLOOKUP(E499,PROVEEDORES!$A$2:$D$1013,2,0)</f>
        <v>CORRO NORTE S.A.</v>
      </c>
      <c r="G499" s="6" t="s">
        <v>351</v>
      </c>
      <c r="H499" s="6" t="s">
        <v>361</v>
      </c>
      <c r="I499" s="8">
        <v>21</v>
      </c>
      <c r="J499" s="9">
        <v>608.08000000000004</v>
      </c>
      <c r="K499" s="9">
        <v>127.6968</v>
      </c>
      <c r="L499" s="9">
        <v>735.77680000000009</v>
      </c>
      <c r="M499" s="16"/>
      <c r="N499" s="14" t="str">
        <f>IF(M499=0,"",VLOOKUP(M499,'CUENTAS_CONTABLES'!$A$2:$B$100,2,0))</f>
        <v/>
      </c>
      <c r="O499" s="10" t="s">
        <v>9244</v>
      </c>
      <c r="P499" s="39" t="s">
        <v>9252</v>
      </c>
      <c r="Q499" s="108">
        <v>4500000497</v>
      </c>
      <c r="R499" s="43">
        <v>54232</v>
      </c>
      <c r="T499" s="119"/>
      <c r="U499" s="119"/>
      <c r="V499" s="119"/>
    </row>
    <row r="500" spans="1:22" ht="15.95" customHeight="1" x14ac:dyDescent="0.2">
      <c r="A500" s="28" t="s">
        <v>1867</v>
      </c>
      <c r="B500" s="7">
        <v>44584</v>
      </c>
      <c r="C500" s="7">
        <v>44584</v>
      </c>
      <c r="D500" s="7">
        <v>44588.504282407404</v>
      </c>
      <c r="E500" s="20">
        <v>1251</v>
      </c>
      <c r="F500" s="27" t="str">
        <f>VLOOKUP(E500,PROVEEDORES!$A$2:$D$1013,2,0)</f>
        <v>DARDO MARTINEZ S.R.L</v>
      </c>
      <c r="G500" s="6" t="s">
        <v>351</v>
      </c>
      <c r="H500" s="6" t="s">
        <v>554</v>
      </c>
      <c r="I500" s="8">
        <v>21</v>
      </c>
      <c r="J500" s="9">
        <v>4016.16</v>
      </c>
      <c r="K500" s="9">
        <v>843.39359999999999</v>
      </c>
      <c r="L500" s="9">
        <v>4859.5536000000002</v>
      </c>
      <c r="M500" s="16"/>
      <c r="N500" s="14" t="str">
        <f>IF(M500=0,"",VLOOKUP(M500,'CUENTAS_CONTABLES'!$A$2:$B$100,2,0))</f>
        <v/>
      </c>
      <c r="O500" s="10" t="s">
        <v>9242</v>
      </c>
      <c r="P500" s="39" t="s">
        <v>9259</v>
      </c>
      <c r="Q500" s="107">
        <v>4500000498</v>
      </c>
      <c r="R500" s="43">
        <v>54233</v>
      </c>
      <c r="T500" s="119"/>
      <c r="U500" s="119"/>
      <c r="V500" s="119"/>
    </row>
    <row r="501" spans="1:22" ht="15.95" customHeight="1" x14ac:dyDescent="0.2">
      <c r="A501" s="28" t="s">
        <v>1874</v>
      </c>
      <c r="B501" s="7">
        <v>44584</v>
      </c>
      <c r="C501" s="7">
        <v>44584</v>
      </c>
      <c r="D501" s="7">
        <v>44590.400300925925</v>
      </c>
      <c r="E501" s="20">
        <v>1266</v>
      </c>
      <c r="F501" s="27" t="str">
        <f>VLOOKUP(E501,PROVEEDORES!$A$2:$D$1013,2,0)</f>
        <v>DIAGONAL DON BOSCO S.R.L.</v>
      </c>
      <c r="G501" s="6" t="s">
        <v>351</v>
      </c>
      <c r="H501" s="6" t="s">
        <v>469</v>
      </c>
      <c r="I501" s="8">
        <v>21</v>
      </c>
      <c r="J501" s="9">
        <v>32789</v>
      </c>
      <c r="K501" s="9">
        <v>6885.69</v>
      </c>
      <c r="L501" s="9">
        <v>39674.69</v>
      </c>
      <c r="M501" s="16"/>
      <c r="N501" s="14" t="str">
        <f>IF(M501=0,"",VLOOKUP(M501,'CUENTAS_CONTABLES'!$A$2:$B$100,2,0))</f>
        <v/>
      </c>
      <c r="O501" s="10" t="s">
        <v>9240</v>
      </c>
      <c r="P501" s="39" t="s">
        <v>9259</v>
      </c>
      <c r="Q501" s="108">
        <v>4500000499</v>
      </c>
      <c r="R501" s="43">
        <v>54234</v>
      </c>
      <c r="T501" s="119"/>
      <c r="U501" s="119"/>
      <c r="V501" s="119"/>
    </row>
    <row r="502" spans="1:22" ht="15.95" customHeight="1" x14ac:dyDescent="0.2">
      <c r="A502" s="28" t="s">
        <v>1865</v>
      </c>
      <c r="B502" s="7">
        <v>44584</v>
      </c>
      <c r="C502" s="7">
        <v>44584</v>
      </c>
      <c r="D502" s="7">
        <v>44590.498715277776</v>
      </c>
      <c r="E502" s="20">
        <v>1268</v>
      </c>
      <c r="F502" s="27" t="str">
        <f>VLOOKUP(E502,PROVEEDORES!$A$2:$D$1013,2,0)</f>
        <v>DIAZ ZULEMA DEL VALLE</v>
      </c>
      <c r="G502" s="6" t="s">
        <v>351</v>
      </c>
      <c r="H502" s="6" t="s">
        <v>553</v>
      </c>
      <c r="I502" s="8">
        <v>21</v>
      </c>
      <c r="J502" s="9">
        <v>191.12</v>
      </c>
      <c r="K502" s="9">
        <v>40.135199999999998</v>
      </c>
      <c r="L502" s="9">
        <v>231.2552</v>
      </c>
      <c r="M502" s="16"/>
      <c r="N502" s="14" t="str">
        <f>IF(M502=0,"",VLOOKUP(M502,'CUENTAS_CONTABLES'!$A$2:$B$100,2,0))</f>
        <v/>
      </c>
      <c r="O502" s="11" t="s">
        <v>9242</v>
      </c>
      <c r="P502" s="40" t="s">
        <v>9259</v>
      </c>
      <c r="Q502" s="107">
        <v>4500000500</v>
      </c>
      <c r="R502" s="43">
        <v>54235</v>
      </c>
      <c r="T502" s="119"/>
      <c r="U502" s="119"/>
      <c r="V502" s="119"/>
    </row>
    <row r="503" spans="1:22" ht="15.95" customHeight="1" x14ac:dyDescent="0.2">
      <c r="A503" s="28" t="s">
        <v>1871</v>
      </c>
      <c r="B503" s="7">
        <v>44584</v>
      </c>
      <c r="C503" s="7">
        <v>44584</v>
      </c>
      <c r="D503" s="7">
        <v>44610.754930555559</v>
      </c>
      <c r="E503" s="20">
        <v>1294</v>
      </c>
      <c r="F503" s="27" t="str">
        <f>VLOOKUP(E503,PROVEEDORES!$A$2:$D$1013,2,0)</f>
        <v>EDSYMAR SA</v>
      </c>
      <c r="G503" s="6" t="s">
        <v>351</v>
      </c>
      <c r="H503" s="6" t="s">
        <v>437</v>
      </c>
      <c r="I503" s="8">
        <v>21</v>
      </c>
      <c r="J503" s="9">
        <v>2773.14</v>
      </c>
      <c r="K503" s="9">
        <v>582.35939999999994</v>
      </c>
      <c r="L503" s="9">
        <v>3355.4993999999997</v>
      </c>
      <c r="M503" s="16"/>
      <c r="N503" s="14" t="str">
        <f>IF(M503=0,"",VLOOKUP(M503,'CUENTAS_CONTABLES'!$A$2:$B$100,2,0))</f>
        <v/>
      </c>
      <c r="O503" s="11" t="s">
        <v>9245</v>
      </c>
      <c r="P503" s="40" t="s">
        <v>9259</v>
      </c>
      <c r="Q503" s="108">
        <v>4500000501</v>
      </c>
      <c r="R503" s="43">
        <v>54236</v>
      </c>
      <c r="T503" s="119"/>
      <c r="U503" s="119"/>
      <c r="V503" s="119"/>
    </row>
    <row r="504" spans="1:22" ht="15.95" customHeight="1" x14ac:dyDescent="0.2">
      <c r="A504" s="28" t="s">
        <v>1870</v>
      </c>
      <c r="B504" s="7">
        <v>44584</v>
      </c>
      <c r="C504" s="7">
        <v>44584</v>
      </c>
      <c r="D504" s="7">
        <v>44594.745451388888</v>
      </c>
      <c r="E504" s="20">
        <v>1384</v>
      </c>
      <c r="F504" s="27" t="str">
        <f>VLOOKUP(E504,PROVEEDORES!$A$2:$D$1013,2,0)</f>
        <v>FIDEICOMISO DE ADM. DE LA EST. TERM. DE OMNIBUS</v>
      </c>
      <c r="G504" s="6" t="s">
        <v>351</v>
      </c>
      <c r="H504" s="6" t="s">
        <v>509</v>
      </c>
      <c r="I504" s="8">
        <v>21</v>
      </c>
      <c r="J504" s="9">
        <v>129.82</v>
      </c>
      <c r="K504" s="9">
        <v>27.262199999999996</v>
      </c>
      <c r="L504" s="9">
        <v>157.0822</v>
      </c>
      <c r="M504" s="16"/>
      <c r="N504" s="14" t="str">
        <f>IF(M504=0,"",VLOOKUP(M504,'CUENTAS_CONTABLES'!$A$2:$B$100,2,0))</f>
        <v/>
      </c>
      <c r="O504" s="10" t="s">
        <v>9245</v>
      </c>
      <c r="P504" s="39" t="s">
        <v>9252</v>
      </c>
      <c r="Q504" s="107">
        <v>4500000502</v>
      </c>
      <c r="R504" s="43">
        <v>54238</v>
      </c>
      <c r="T504" s="119"/>
      <c r="U504" s="119"/>
      <c r="V504" s="119"/>
    </row>
    <row r="505" spans="1:22" ht="15.95" customHeight="1" x14ac:dyDescent="0.2">
      <c r="A505" s="28" t="s">
        <v>1857</v>
      </c>
      <c r="B505" s="7">
        <v>44584</v>
      </c>
      <c r="C505" s="7">
        <v>44584</v>
      </c>
      <c r="D505" s="7">
        <v>44596.660682870373</v>
      </c>
      <c r="E505" s="20">
        <v>1404</v>
      </c>
      <c r="F505" s="27" t="str">
        <f>VLOOKUP(E505,PROVEEDORES!$A$2:$D$1013,2,0)</f>
        <v>FUERZAS DEL INTERIOR SRL</v>
      </c>
      <c r="G505" s="6" t="s">
        <v>351</v>
      </c>
      <c r="H505" s="6" t="s">
        <v>388</v>
      </c>
      <c r="I505" s="8">
        <v>21</v>
      </c>
      <c r="J505" s="9">
        <v>44.03</v>
      </c>
      <c r="K505" s="9">
        <v>9.2462999999999997</v>
      </c>
      <c r="L505" s="9">
        <v>53.276299999999999</v>
      </c>
      <c r="M505" s="16"/>
      <c r="N505" s="14" t="str">
        <f>IF(M505=0,"",VLOOKUP(M505,'CUENTAS_CONTABLES'!$A$2:$B$100,2,0))</f>
        <v/>
      </c>
      <c r="O505" s="11" t="s">
        <v>9245</v>
      </c>
      <c r="P505" s="40" t="s">
        <v>9259</v>
      </c>
      <c r="Q505" s="108">
        <v>4500000503</v>
      </c>
      <c r="R505" s="43">
        <v>54239</v>
      </c>
      <c r="T505" s="119"/>
      <c r="U505" s="119"/>
      <c r="V505" s="119"/>
    </row>
    <row r="506" spans="1:22" ht="15.95" customHeight="1" x14ac:dyDescent="0.2">
      <c r="A506" s="28" t="s">
        <v>1869</v>
      </c>
      <c r="B506" s="7">
        <v>44584</v>
      </c>
      <c r="C506" s="7">
        <v>44584</v>
      </c>
      <c r="D506" s="7">
        <v>44590.499120370368</v>
      </c>
      <c r="E506" s="20">
        <v>1492</v>
      </c>
      <c r="F506" s="27" t="str">
        <f>VLOOKUP(E506,PROVEEDORES!$A$2:$D$1013,2,0)</f>
        <v>INSTITUTO SEGURA  WALROND  S.A</v>
      </c>
      <c r="G506" s="6" t="s">
        <v>351</v>
      </c>
      <c r="H506" s="6" t="s">
        <v>402</v>
      </c>
      <c r="I506" s="8">
        <v>21</v>
      </c>
      <c r="J506" s="9">
        <v>117.96</v>
      </c>
      <c r="K506" s="9">
        <v>24.771599999999999</v>
      </c>
      <c r="L506" s="9">
        <v>142.73159999999999</v>
      </c>
      <c r="M506" s="16"/>
      <c r="N506" s="14" t="str">
        <f>IF(M506=0,"",VLOOKUP(M506,'CUENTAS_CONTABLES'!$A$2:$B$100,2,0))</f>
        <v/>
      </c>
      <c r="O506" s="10" t="s">
        <v>9248</v>
      </c>
      <c r="P506" s="39" t="s">
        <v>9259</v>
      </c>
      <c r="Q506" s="107">
        <v>4500000504</v>
      </c>
      <c r="R506" s="43">
        <v>54240</v>
      </c>
      <c r="T506" s="119"/>
      <c r="U506" s="119"/>
      <c r="V506" s="119"/>
    </row>
    <row r="507" spans="1:22" ht="15.95" customHeight="1" x14ac:dyDescent="0.2">
      <c r="A507" s="28" t="s">
        <v>1872</v>
      </c>
      <c r="B507" s="7">
        <v>44584</v>
      </c>
      <c r="C507" s="7">
        <v>44584</v>
      </c>
      <c r="D507" s="7">
        <v>44584.588379629633</v>
      </c>
      <c r="E507" s="20">
        <v>1511</v>
      </c>
      <c r="F507" s="27" t="str">
        <f>VLOOKUP(E507,PROVEEDORES!$A$2:$D$1013,2,0)</f>
        <v>JORGE HUGO COSO</v>
      </c>
      <c r="G507" s="6" t="s">
        <v>352</v>
      </c>
      <c r="H507" s="6" t="s">
        <v>438</v>
      </c>
      <c r="I507" s="8">
        <v>0</v>
      </c>
      <c r="J507" s="9">
        <v>36783</v>
      </c>
      <c r="K507" s="9">
        <v>0</v>
      </c>
      <c r="L507" s="9">
        <v>36783</v>
      </c>
      <c r="M507" s="16"/>
      <c r="N507" s="14" t="str">
        <f>IF(M507=0,"",VLOOKUP(M507,'CUENTAS_CONTABLES'!$A$2:$B$100,2,0))</f>
        <v/>
      </c>
      <c r="O507" s="10" t="s">
        <v>8357</v>
      </c>
      <c r="P507" s="39" t="s">
        <v>9259</v>
      </c>
      <c r="Q507" s="108">
        <v>4500000505</v>
      </c>
      <c r="R507" s="43">
        <v>54241</v>
      </c>
      <c r="T507" s="119"/>
      <c r="U507" s="119"/>
      <c r="V507" s="119"/>
    </row>
    <row r="508" spans="1:22" ht="15.95" customHeight="1" x14ac:dyDescent="0.2">
      <c r="A508" s="28" t="s">
        <v>1859</v>
      </c>
      <c r="B508" s="7">
        <v>44584</v>
      </c>
      <c r="C508" s="7">
        <v>44584</v>
      </c>
      <c r="D508" s="7">
        <v>44595.694548611114</v>
      </c>
      <c r="E508" s="20">
        <v>1543</v>
      </c>
      <c r="F508" s="27" t="str">
        <f>VLOOKUP(E508,PROVEEDORES!$A$2:$D$1013,2,0)</f>
        <v>JUMBO RETAIL ARGENTINA S.A.</v>
      </c>
      <c r="G508" s="6" t="s">
        <v>351</v>
      </c>
      <c r="H508" s="6" t="s">
        <v>357</v>
      </c>
      <c r="I508" s="8">
        <v>21</v>
      </c>
      <c r="J508" s="9">
        <v>18981.669999999998</v>
      </c>
      <c r="K508" s="9">
        <v>3986.1506999999997</v>
      </c>
      <c r="L508" s="9">
        <v>22967.820699999997</v>
      </c>
      <c r="M508" s="16"/>
      <c r="N508" s="14" t="str">
        <f>IF(M508=0,"",VLOOKUP(M508,'CUENTAS_CONTABLES'!$A$2:$B$100,2,0))</f>
        <v/>
      </c>
      <c r="O508" s="10" t="s">
        <v>9246</v>
      </c>
      <c r="P508" s="39" t="s">
        <v>9259</v>
      </c>
      <c r="Q508" s="107">
        <v>4500000506</v>
      </c>
      <c r="R508" s="43">
        <v>54242</v>
      </c>
      <c r="T508" s="119"/>
      <c r="U508" s="119"/>
      <c r="V508" s="119"/>
    </row>
    <row r="509" spans="1:22" ht="15.95" customHeight="1" x14ac:dyDescent="0.2">
      <c r="A509" s="28" t="s">
        <v>1864</v>
      </c>
      <c r="B509" s="7">
        <v>44584</v>
      </c>
      <c r="C509" s="7">
        <v>44584</v>
      </c>
      <c r="D509" s="7">
        <v>44587.453564814816</v>
      </c>
      <c r="E509" s="20">
        <v>1544</v>
      </c>
      <c r="F509" s="27" t="str">
        <f>VLOOKUP(E509,PROVEEDORES!$A$2:$D$1013,2,0)</f>
        <v>KABEL S.R.L.</v>
      </c>
      <c r="G509" s="6" t="s">
        <v>351</v>
      </c>
      <c r="H509" s="6" t="s">
        <v>553</v>
      </c>
      <c r="I509" s="8">
        <v>21</v>
      </c>
      <c r="J509" s="9">
        <v>95.55</v>
      </c>
      <c r="K509" s="9">
        <v>20.0655</v>
      </c>
      <c r="L509" s="9">
        <v>115.6155</v>
      </c>
      <c r="M509" s="16"/>
      <c r="N509" s="14" t="str">
        <f>IF(M509=0,"",VLOOKUP(M509,'CUENTAS_CONTABLES'!$A$2:$B$100,2,0))</f>
        <v/>
      </c>
      <c r="O509" s="10" t="s">
        <v>9242</v>
      </c>
      <c r="P509" s="39" t="s">
        <v>9259</v>
      </c>
      <c r="Q509" s="108">
        <v>4500000507</v>
      </c>
      <c r="R509" s="43">
        <v>54243</v>
      </c>
      <c r="T509" s="119"/>
      <c r="U509" s="119"/>
      <c r="V509" s="119"/>
    </row>
    <row r="510" spans="1:22" ht="15.95" customHeight="1" x14ac:dyDescent="0.2">
      <c r="A510" s="28" t="s">
        <v>1866</v>
      </c>
      <c r="B510" s="7">
        <v>44584</v>
      </c>
      <c r="C510" s="7">
        <v>44584</v>
      </c>
      <c r="D510" s="7">
        <v>44596.710069444445</v>
      </c>
      <c r="E510" s="20">
        <v>1593</v>
      </c>
      <c r="F510" s="27" t="str">
        <f>VLOOKUP(E510,PROVEEDORES!$A$2:$D$1013,2,0)</f>
        <v>LIBRERIA SAN LUIS S.R.L.</v>
      </c>
      <c r="G510" s="6" t="s">
        <v>351</v>
      </c>
      <c r="H510" s="6" t="s">
        <v>396</v>
      </c>
      <c r="I510" s="8">
        <v>21</v>
      </c>
      <c r="J510" s="9">
        <v>477.77</v>
      </c>
      <c r="K510" s="9">
        <v>100.3317</v>
      </c>
      <c r="L510" s="9">
        <v>578.10169999999994</v>
      </c>
      <c r="M510" s="16"/>
      <c r="N510" s="14" t="str">
        <f>IF(M510=0,"",VLOOKUP(M510,'CUENTAS_CONTABLES'!$A$2:$B$100,2,0))</f>
        <v/>
      </c>
      <c r="O510" s="10" t="s">
        <v>8357</v>
      </c>
      <c r="P510" s="39" t="s">
        <v>9259</v>
      </c>
      <c r="Q510" s="107">
        <v>4500000508</v>
      </c>
      <c r="R510" s="43">
        <v>54244</v>
      </c>
      <c r="T510" s="119"/>
      <c r="U510" s="119"/>
      <c r="V510" s="119"/>
    </row>
    <row r="511" spans="1:22" ht="15.95" customHeight="1" x14ac:dyDescent="0.2">
      <c r="A511" s="28" t="s">
        <v>1860</v>
      </c>
      <c r="B511" s="7">
        <v>44584</v>
      </c>
      <c r="C511" s="7">
        <v>44584</v>
      </c>
      <c r="D511" s="7">
        <v>44608.493634259263</v>
      </c>
      <c r="E511" s="20">
        <v>1700</v>
      </c>
      <c r="F511" s="27" t="str">
        <f>VLOOKUP(E511,PROVEEDORES!$A$2:$D$1013,2,0)</f>
        <v>NESTOR HORACIO RIVAS</v>
      </c>
      <c r="G511" s="6" t="s">
        <v>351</v>
      </c>
      <c r="H511" s="6" t="s">
        <v>358</v>
      </c>
      <c r="I511" s="8">
        <v>27</v>
      </c>
      <c r="J511" s="9">
        <v>800.53</v>
      </c>
      <c r="K511" s="9">
        <v>216.14309999999998</v>
      </c>
      <c r="L511" s="9">
        <v>1016.6731</v>
      </c>
      <c r="M511" s="16"/>
      <c r="N511" s="14" t="str">
        <f>IF(M511=0,"",VLOOKUP(M511,'CUENTAS_CONTABLES'!$A$2:$B$100,2,0))</f>
        <v/>
      </c>
      <c r="O511" s="10" t="s">
        <v>9242</v>
      </c>
      <c r="P511" s="39" t="s">
        <v>9259</v>
      </c>
      <c r="Q511" s="108">
        <v>4500000509</v>
      </c>
      <c r="R511" s="43">
        <v>54245</v>
      </c>
      <c r="T511" s="119"/>
      <c r="U511" s="119"/>
      <c r="V511" s="119"/>
    </row>
    <row r="512" spans="1:22" ht="15.95" customHeight="1" x14ac:dyDescent="0.2">
      <c r="A512" s="28" t="s">
        <v>1868</v>
      </c>
      <c r="B512" s="7">
        <v>44584</v>
      </c>
      <c r="C512" s="7">
        <v>44584</v>
      </c>
      <c r="D512" s="7">
        <v>44605.553287037037</v>
      </c>
      <c r="E512" s="20">
        <v>1750</v>
      </c>
      <c r="F512" s="27" t="str">
        <f>VLOOKUP(E512,PROVEEDORES!$A$2:$D$1013,2,0)</f>
        <v>PASCARELLI JUAN BAUTISTA</v>
      </c>
      <c r="G512" s="6" t="s">
        <v>351</v>
      </c>
      <c r="H512" s="6" t="s">
        <v>371</v>
      </c>
      <c r="I512" s="8">
        <v>21</v>
      </c>
      <c r="J512" s="9">
        <v>310.3</v>
      </c>
      <c r="K512" s="9">
        <v>65.162999999999997</v>
      </c>
      <c r="L512" s="9">
        <v>375.46300000000002</v>
      </c>
      <c r="M512" s="16"/>
      <c r="N512" s="14" t="str">
        <f>IF(M512=0,"",VLOOKUP(M512,'CUENTAS_CONTABLES'!$A$2:$B$100,2,0))</f>
        <v/>
      </c>
      <c r="O512" s="10" t="s">
        <v>9247</v>
      </c>
      <c r="P512" s="39" t="s">
        <v>9254</v>
      </c>
      <c r="Q512" s="107">
        <v>4500000510</v>
      </c>
      <c r="R512" s="43">
        <v>54246</v>
      </c>
      <c r="T512" s="119"/>
      <c r="U512" s="119"/>
      <c r="V512" s="119"/>
    </row>
    <row r="513" spans="1:22" ht="15.95" customHeight="1" x14ac:dyDescent="0.2">
      <c r="A513" s="28" t="s">
        <v>1856</v>
      </c>
      <c r="B513" s="7">
        <v>44584</v>
      </c>
      <c r="C513" s="7">
        <v>44584</v>
      </c>
      <c r="D513" s="7">
        <v>44594.730196759258</v>
      </c>
      <c r="E513" s="20">
        <v>1759</v>
      </c>
      <c r="F513" s="27" t="str">
        <f>VLOOKUP(E513,PROVEEDORES!$A$2:$D$1013,2,0)</f>
        <v>PELA HERMANOS S.R.L.</v>
      </c>
      <c r="G513" s="6" t="s">
        <v>351</v>
      </c>
      <c r="H513" s="6" t="s">
        <v>388</v>
      </c>
      <c r="I513" s="8">
        <v>21</v>
      </c>
      <c r="J513" s="9">
        <v>194.51</v>
      </c>
      <c r="K513" s="9">
        <v>40.847099999999998</v>
      </c>
      <c r="L513" s="9">
        <v>235.3571</v>
      </c>
      <c r="M513" s="16"/>
      <c r="N513" s="14" t="str">
        <f>IF(M513=0,"",VLOOKUP(M513,'CUENTAS_CONTABLES'!$A$2:$B$100,2,0))</f>
        <v/>
      </c>
      <c r="O513" s="10" t="s">
        <v>9246</v>
      </c>
      <c r="P513" s="39" t="s">
        <v>9259</v>
      </c>
      <c r="Q513" s="108">
        <v>4500000511</v>
      </c>
      <c r="R513" s="43">
        <v>54247</v>
      </c>
      <c r="T513" s="119"/>
      <c r="U513" s="119"/>
      <c r="V513" s="119"/>
    </row>
    <row r="514" spans="1:22" ht="15.95" customHeight="1" x14ac:dyDescent="0.2">
      <c r="A514" s="28" t="s">
        <v>1850</v>
      </c>
      <c r="B514" s="7">
        <v>44584</v>
      </c>
      <c r="C514" s="7">
        <v>44584</v>
      </c>
      <c r="D514" s="7">
        <v>44588.651180555556</v>
      </c>
      <c r="E514" s="20">
        <v>1777</v>
      </c>
      <c r="F514" s="27" t="str">
        <f>VLOOKUP(E514,PROVEEDORES!$A$2:$D$1013,2,0)</f>
        <v>PICONE JUAN JOSE</v>
      </c>
      <c r="G514" s="6" t="s">
        <v>351</v>
      </c>
      <c r="H514" s="6" t="s">
        <v>552</v>
      </c>
      <c r="I514" s="8">
        <v>21</v>
      </c>
      <c r="J514" s="9">
        <v>538.24</v>
      </c>
      <c r="K514" s="9">
        <v>113.03040000000001</v>
      </c>
      <c r="L514" s="9">
        <v>651.2704</v>
      </c>
      <c r="M514" s="16"/>
      <c r="N514" s="14" t="str">
        <f>IF(M514=0,"",VLOOKUP(M514,'CUENTAS_CONTABLES'!$A$2:$B$100,2,0))</f>
        <v/>
      </c>
      <c r="O514" s="10" t="s">
        <v>9244</v>
      </c>
      <c r="P514" s="39" t="s">
        <v>9259</v>
      </c>
      <c r="Q514" s="107">
        <v>4500000512</v>
      </c>
      <c r="R514" s="43">
        <v>54248</v>
      </c>
      <c r="T514" s="119"/>
      <c r="U514" s="119"/>
      <c r="V514" s="119"/>
    </row>
    <row r="515" spans="1:22" ht="15.95" customHeight="1" x14ac:dyDescent="0.2">
      <c r="A515" s="28" t="s">
        <v>1863</v>
      </c>
      <c r="B515" s="7">
        <v>44584</v>
      </c>
      <c r="C515" s="7">
        <v>44584</v>
      </c>
      <c r="D515" s="7">
        <v>44587.454039351855</v>
      </c>
      <c r="E515" s="20">
        <v>1790</v>
      </c>
      <c r="F515" s="27" t="str">
        <f>VLOOKUP(E515,PROVEEDORES!$A$2:$D$1013,2,0)</f>
        <v>PREMIUM BAKERY SA</v>
      </c>
      <c r="G515" s="6" t="s">
        <v>351</v>
      </c>
      <c r="H515" s="6" t="s">
        <v>393</v>
      </c>
      <c r="I515" s="8">
        <v>21</v>
      </c>
      <c r="J515" s="9">
        <v>93.84</v>
      </c>
      <c r="K515" s="9">
        <v>19.706400000000002</v>
      </c>
      <c r="L515" s="9">
        <v>113.54640000000001</v>
      </c>
      <c r="M515" s="16"/>
      <c r="N515" s="14" t="str">
        <f>IF(M515=0,"",VLOOKUP(M515,'CUENTAS_CONTABLES'!$A$2:$B$100,2,0))</f>
        <v/>
      </c>
      <c r="O515" s="10" t="s">
        <v>9243</v>
      </c>
      <c r="P515" s="39" t="s">
        <v>9259</v>
      </c>
      <c r="Q515" s="108">
        <v>4500000513</v>
      </c>
      <c r="R515" s="43">
        <v>54249</v>
      </c>
      <c r="T515" s="119"/>
      <c r="U515" s="119"/>
      <c r="V515" s="119"/>
    </row>
    <row r="516" spans="1:22" ht="15.95" customHeight="1" x14ac:dyDescent="0.2">
      <c r="A516" s="28" t="s">
        <v>1854</v>
      </c>
      <c r="B516" s="7">
        <v>44584</v>
      </c>
      <c r="C516" s="7">
        <v>44584</v>
      </c>
      <c r="D516" s="7">
        <v>44587.757013888891</v>
      </c>
      <c r="E516" s="20">
        <v>1808</v>
      </c>
      <c r="F516" s="27" t="str">
        <f>VLOOKUP(E516,PROVEEDORES!$A$2:$D$1013,2,0)</f>
        <v>RESET ARGENTINA S.R.L.</v>
      </c>
      <c r="G516" s="6" t="s">
        <v>351</v>
      </c>
      <c r="H516" s="6" t="s">
        <v>386</v>
      </c>
      <c r="I516" s="8">
        <v>0</v>
      </c>
      <c r="J516" s="9">
        <v>44128</v>
      </c>
      <c r="K516" s="9">
        <v>0</v>
      </c>
      <c r="L516" s="9">
        <v>44128</v>
      </c>
      <c r="M516" s="16"/>
      <c r="N516" s="14" t="str">
        <f>IF(M516=0,"",VLOOKUP(M516,'CUENTAS_CONTABLES'!$A$2:$B$100,2,0))</f>
        <v/>
      </c>
      <c r="O516" s="10" t="s">
        <v>9248</v>
      </c>
      <c r="P516" s="39" t="s">
        <v>9259</v>
      </c>
      <c r="Q516" s="107">
        <v>4500000514</v>
      </c>
      <c r="R516" s="43">
        <v>54250</v>
      </c>
      <c r="T516" s="119"/>
      <c r="U516" s="119"/>
      <c r="V516" s="119"/>
    </row>
    <row r="517" spans="1:22" ht="15.95" customHeight="1" x14ac:dyDescent="0.2">
      <c r="A517" s="28" t="s">
        <v>1862</v>
      </c>
      <c r="B517" s="7">
        <v>44584</v>
      </c>
      <c r="C517" s="7">
        <v>44584</v>
      </c>
      <c r="D517" s="7">
        <v>44604.747488425928</v>
      </c>
      <c r="E517" s="20">
        <v>1810</v>
      </c>
      <c r="F517" s="27" t="str">
        <f>VLOOKUP(E517,PROVEEDORES!$A$2:$D$1013,2,0)</f>
        <v>REY PAVAN LUCAS GASTON</v>
      </c>
      <c r="G517" s="6" t="s">
        <v>351</v>
      </c>
      <c r="H517" s="6" t="s">
        <v>390</v>
      </c>
      <c r="I517" s="8">
        <v>21</v>
      </c>
      <c r="J517" s="9">
        <v>183.81</v>
      </c>
      <c r="K517" s="9">
        <v>38.600100000000005</v>
      </c>
      <c r="L517" s="9">
        <v>222.4101</v>
      </c>
      <c r="M517" s="16"/>
      <c r="N517" s="14" t="str">
        <f>IF(M517=0,"",VLOOKUP(M517,'CUENTAS_CONTABLES'!$A$2:$B$100,2,0))</f>
        <v/>
      </c>
      <c r="O517" s="10" t="s">
        <v>9248</v>
      </c>
      <c r="P517" s="39" t="s">
        <v>9259</v>
      </c>
      <c r="Q517" s="108">
        <v>4500000515</v>
      </c>
      <c r="R517" s="43">
        <v>54251</v>
      </c>
      <c r="T517" s="119"/>
      <c r="U517" s="119"/>
      <c r="V517" s="119"/>
    </row>
    <row r="518" spans="1:22" ht="15.95" customHeight="1" x14ac:dyDescent="0.2">
      <c r="A518" s="28" t="s">
        <v>1824</v>
      </c>
      <c r="B518" s="7">
        <v>44584</v>
      </c>
      <c r="C518" s="7">
        <v>44583</v>
      </c>
      <c r="D518" s="7">
        <v>44590.49832175926</v>
      </c>
      <c r="E518" s="20">
        <v>1847</v>
      </c>
      <c r="F518" s="27" t="str">
        <f>VLOOKUP(E518,PROVEEDORES!$A$2:$D$1013,2,0)</f>
        <v>RUTAS DEL SOL S.A.</v>
      </c>
      <c r="G518" s="6" t="s">
        <v>351</v>
      </c>
      <c r="H518" s="6" t="s">
        <v>472</v>
      </c>
      <c r="I518" s="8">
        <v>21</v>
      </c>
      <c r="J518" s="9">
        <v>192.26</v>
      </c>
      <c r="K518" s="9">
        <v>40.374600000000001</v>
      </c>
      <c r="L518" s="9">
        <v>232.63459999999998</v>
      </c>
      <c r="M518" s="16"/>
      <c r="N518" s="14" t="str">
        <f>IF(M518=0,"",VLOOKUP(M518,'CUENTAS_CONTABLES'!$A$2:$B$100,2,0))</f>
        <v/>
      </c>
      <c r="O518" s="10" t="s">
        <v>9246</v>
      </c>
      <c r="P518" s="39" t="s">
        <v>9259</v>
      </c>
      <c r="Q518" s="107">
        <v>4500000516</v>
      </c>
      <c r="R518" s="43">
        <v>54252</v>
      </c>
      <c r="T518" s="119"/>
      <c r="U518" s="119"/>
      <c r="V518" s="119"/>
    </row>
    <row r="519" spans="1:22" ht="15.95" customHeight="1" x14ac:dyDescent="0.2">
      <c r="A519" s="28" t="s">
        <v>1851</v>
      </c>
      <c r="B519" s="7">
        <v>44584</v>
      </c>
      <c r="C519" s="7">
        <v>44584</v>
      </c>
      <c r="D519" s="7">
        <v>44590.473877314813</v>
      </c>
      <c r="E519" s="20">
        <v>1861</v>
      </c>
      <c r="F519" s="27" t="str">
        <f>VLOOKUP(E519,PROVEEDORES!$A$2:$D$1013,2,0)</f>
        <v>SANCHEZ ALDO DOMINGO</v>
      </c>
      <c r="G519" s="6" t="s">
        <v>351</v>
      </c>
      <c r="H519" s="6" t="s">
        <v>383</v>
      </c>
      <c r="I519" s="8">
        <v>21</v>
      </c>
      <c r="J519" s="9">
        <v>119.36</v>
      </c>
      <c r="K519" s="9">
        <v>25.0656</v>
      </c>
      <c r="L519" s="9">
        <v>144.4256</v>
      </c>
      <c r="M519" s="16"/>
      <c r="N519" s="14" t="str">
        <f>IF(M519=0,"",VLOOKUP(M519,'CUENTAS_CONTABLES'!$A$2:$B$100,2,0))</f>
        <v/>
      </c>
      <c r="O519" s="11" t="s">
        <v>9245</v>
      </c>
      <c r="P519" s="40" t="s">
        <v>9259</v>
      </c>
      <c r="Q519" s="108">
        <v>4500000517</v>
      </c>
      <c r="R519" s="43">
        <v>54253</v>
      </c>
      <c r="T519" s="119"/>
      <c r="U519" s="119"/>
      <c r="V519" s="119"/>
    </row>
    <row r="520" spans="1:22" ht="15.95" customHeight="1" x14ac:dyDescent="0.2">
      <c r="A520" s="28" t="s">
        <v>1873</v>
      </c>
      <c r="B520" s="7">
        <v>44584</v>
      </c>
      <c r="C520" s="7">
        <v>44584</v>
      </c>
      <c r="D520" s="7">
        <v>44588.600092592591</v>
      </c>
      <c r="E520" s="20">
        <v>1864</v>
      </c>
      <c r="F520" s="27" t="str">
        <f>VLOOKUP(E520,PROVEEDORES!$A$2:$D$1013,2,0)</f>
        <v>SANITARIOS SIONE SRL</v>
      </c>
      <c r="G520" s="6" t="s">
        <v>351</v>
      </c>
      <c r="H520" s="6" t="s">
        <v>532</v>
      </c>
      <c r="I520" s="8">
        <v>21</v>
      </c>
      <c r="J520" s="9">
        <v>28.93</v>
      </c>
      <c r="K520" s="9">
        <v>6.0752999999999995</v>
      </c>
      <c r="L520" s="9">
        <v>35.005299999999998</v>
      </c>
      <c r="M520" s="16"/>
      <c r="N520" s="14" t="str">
        <f>IF(M520=0,"",VLOOKUP(M520,'CUENTAS_CONTABLES'!$A$2:$B$100,2,0))</f>
        <v/>
      </c>
      <c r="O520" s="10" t="s">
        <v>8357</v>
      </c>
      <c r="P520" s="39" t="s">
        <v>9259</v>
      </c>
      <c r="Q520" s="107">
        <v>4500000518</v>
      </c>
      <c r="R520" s="43">
        <v>54254</v>
      </c>
      <c r="T520" s="119"/>
      <c r="U520" s="119"/>
      <c r="V520" s="119"/>
    </row>
    <row r="521" spans="1:22" ht="15.95" customHeight="1" x14ac:dyDescent="0.2">
      <c r="A521" s="28" t="s">
        <v>1852</v>
      </c>
      <c r="B521" s="7">
        <v>44584</v>
      </c>
      <c r="C521" s="7">
        <v>44584</v>
      </c>
      <c r="D521" s="7">
        <v>44587.446655092594</v>
      </c>
      <c r="E521" s="20">
        <v>1925</v>
      </c>
      <c r="F521" s="27" t="str">
        <f>VLOOKUP(E521,PROVEEDORES!$A$2:$D$1013,2,0)</f>
        <v>SOUTH W. GROUP S.A.</v>
      </c>
      <c r="G521" s="6" t="s">
        <v>351</v>
      </c>
      <c r="H521" s="6" t="s">
        <v>495</v>
      </c>
      <c r="I521" s="8">
        <v>21</v>
      </c>
      <c r="J521" s="9">
        <v>3319.3</v>
      </c>
      <c r="K521" s="9">
        <v>697.053</v>
      </c>
      <c r="L521" s="9">
        <v>4016.3530000000001</v>
      </c>
      <c r="M521" s="16"/>
      <c r="N521" s="14" t="str">
        <f>IF(M521=0,"",VLOOKUP(M521,'CUENTAS_CONTABLES'!$A$2:$B$100,2,0))</f>
        <v/>
      </c>
      <c r="O521" s="10" t="s">
        <v>9247</v>
      </c>
      <c r="P521" s="39" t="s">
        <v>9259</v>
      </c>
      <c r="Q521" s="108">
        <v>4500000519</v>
      </c>
      <c r="R521" s="43">
        <v>54255</v>
      </c>
      <c r="T521" s="119"/>
      <c r="U521" s="119"/>
      <c r="V521" s="119"/>
    </row>
    <row r="522" spans="1:22" ht="15.95" customHeight="1" x14ac:dyDescent="0.2">
      <c r="A522" s="28" t="s">
        <v>1861</v>
      </c>
      <c r="B522" s="7">
        <v>44584</v>
      </c>
      <c r="C522" s="7">
        <v>44584</v>
      </c>
      <c r="D522" s="7">
        <v>44594.74417824074</v>
      </c>
      <c r="E522" s="20">
        <v>1961</v>
      </c>
      <c r="F522" s="27" t="str">
        <f>VLOOKUP(E522,PROVEEDORES!$A$2:$D$1013,2,0)</f>
        <v>TRANSPORTE SAN JUAN S.A.C.I.F.A.</v>
      </c>
      <c r="G522" s="6" t="s">
        <v>351</v>
      </c>
      <c r="H522" s="6" t="s">
        <v>390</v>
      </c>
      <c r="I522" s="8">
        <v>21</v>
      </c>
      <c r="J522" s="9">
        <v>30.87</v>
      </c>
      <c r="K522" s="9">
        <v>6.4826999999999995</v>
      </c>
      <c r="L522" s="9">
        <v>37.352699999999999</v>
      </c>
      <c r="M522" s="16"/>
      <c r="N522" s="14" t="str">
        <f>IF(M522=0,"",VLOOKUP(M522,'CUENTAS_CONTABLES'!$A$2:$B$100,2,0))</f>
        <v/>
      </c>
      <c r="O522" s="11" t="s">
        <v>8357</v>
      </c>
      <c r="P522" s="40" t="s">
        <v>9259</v>
      </c>
      <c r="Q522" s="107">
        <v>4500000520</v>
      </c>
      <c r="R522" s="43">
        <v>54256</v>
      </c>
      <c r="T522" s="119"/>
      <c r="U522" s="119"/>
      <c r="V522" s="119"/>
    </row>
    <row r="523" spans="1:22" ht="15.95" customHeight="1" x14ac:dyDescent="0.2">
      <c r="A523" s="28" t="s">
        <v>1877</v>
      </c>
      <c r="B523" s="7">
        <v>44585</v>
      </c>
      <c r="C523" s="7">
        <v>44585</v>
      </c>
      <c r="D523" s="7">
        <v>44595.695763888885</v>
      </c>
      <c r="E523" s="20">
        <v>1152</v>
      </c>
      <c r="F523" s="27" t="str">
        <f>VLOOKUP(E523,PROVEEDORES!$A$2:$D$1013,2,0)</f>
        <v>CAMARA DE MANDAT. DE MENDOZA</v>
      </c>
      <c r="G523" s="6" t="s">
        <v>351</v>
      </c>
      <c r="H523" s="6" t="s">
        <v>357</v>
      </c>
      <c r="I523" s="8">
        <v>21</v>
      </c>
      <c r="J523" s="9">
        <v>11381.03</v>
      </c>
      <c r="K523" s="9">
        <v>2390.0163000000002</v>
      </c>
      <c r="L523" s="9">
        <v>13771.046300000002</v>
      </c>
      <c r="M523" s="16"/>
      <c r="N523" s="14" t="str">
        <f>IF(M523=0,"",VLOOKUP(M523,'CUENTAS_CONTABLES'!$A$2:$B$100,2,0))</f>
        <v/>
      </c>
      <c r="O523" s="11" t="s">
        <v>9245</v>
      </c>
      <c r="P523" s="40" t="s">
        <v>9259</v>
      </c>
      <c r="Q523" s="108">
        <v>4500000521</v>
      </c>
      <c r="R523" s="43">
        <v>54257</v>
      </c>
      <c r="T523" s="119"/>
      <c r="U523" s="119"/>
      <c r="V523" s="119"/>
    </row>
    <row r="524" spans="1:22" ht="15.95" customHeight="1" x14ac:dyDescent="0.2">
      <c r="A524" s="28" t="s">
        <v>1878</v>
      </c>
      <c r="B524" s="7">
        <v>44585</v>
      </c>
      <c r="C524" s="7">
        <v>44585</v>
      </c>
      <c r="D524" s="7">
        <v>44605.544421296298</v>
      </c>
      <c r="E524" s="20">
        <v>1292</v>
      </c>
      <c r="F524" s="27" t="str">
        <f>VLOOKUP(E524,PROVEEDORES!$A$2:$D$1013,2,0)</f>
        <v>EDITH GRACIELA PIÑERO</v>
      </c>
      <c r="G524" s="6" t="s">
        <v>351</v>
      </c>
      <c r="H524" s="6" t="s">
        <v>391</v>
      </c>
      <c r="I524" s="8">
        <v>21</v>
      </c>
      <c r="J524" s="9">
        <v>100.23</v>
      </c>
      <c r="K524" s="9">
        <v>21.048299999999998</v>
      </c>
      <c r="L524" s="9">
        <v>121.2783</v>
      </c>
      <c r="M524" s="16"/>
      <c r="N524" s="14" t="str">
        <f>IF(M524=0,"",VLOOKUP(M524,'CUENTAS_CONTABLES'!$A$2:$B$100,2,0))</f>
        <v/>
      </c>
      <c r="O524" s="10" t="s">
        <v>8357</v>
      </c>
      <c r="P524" s="39" t="s">
        <v>9259</v>
      </c>
      <c r="Q524" s="107">
        <v>4500000522</v>
      </c>
      <c r="R524" s="43">
        <v>54258</v>
      </c>
      <c r="T524" s="119"/>
      <c r="U524" s="119"/>
      <c r="V524" s="119"/>
    </row>
    <row r="525" spans="1:22" ht="15.95" customHeight="1" x14ac:dyDescent="0.2">
      <c r="A525" s="28" t="s">
        <v>1876</v>
      </c>
      <c r="B525" s="7">
        <v>44585</v>
      </c>
      <c r="C525" s="7">
        <v>44585</v>
      </c>
      <c r="D525" s="7">
        <v>44591.690023148149</v>
      </c>
      <c r="E525" s="20">
        <v>1509</v>
      </c>
      <c r="F525" s="27" t="str">
        <f>VLOOKUP(E525,PROVEEDORES!$A$2:$D$1013,2,0)</f>
        <v>JORGE ALBERTO RUBIO</v>
      </c>
      <c r="G525" s="6" t="s">
        <v>351</v>
      </c>
      <c r="H525" s="6" t="s">
        <v>502</v>
      </c>
      <c r="I525" s="8">
        <v>21</v>
      </c>
      <c r="J525" s="9">
        <v>2380</v>
      </c>
      <c r="K525" s="9">
        <v>499.8</v>
      </c>
      <c r="L525" s="9">
        <v>2879.8</v>
      </c>
      <c r="M525" s="16"/>
      <c r="N525" s="14" t="str">
        <f>IF(M525=0,"",VLOOKUP(M525,'CUENTAS_CONTABLES'!$A$2:$B$100,2,0))</f>
        <v/>
      </c>
      <c r="O525" s="10" t="s">
        <v>9241</v>
      </c>
      <c r="P525" s="39" t="s">
        <v>9259</v>
      </c>
      <c r="Q525" s="108">
        <v>4500000523</v>
      </c>
      <c r="R525" s="43">
        <v>54259</v>
      </c>
      <c r="T525" s="119"/>
      <c r="U525" s="119"/>
      <c r="V525" s="119"/>
    </row>
    <row r="526" spans="1:22" ht="15.95" customHeight="1" x14ac:dyDescent="0.2">
      <c r="A526" s="28" t="s">
        <v>1881</v>
      </c>
      <c r="B526" s="7">
        <v>44586</v>
      </c>
      <c r="C526" s="7">
        <v>44586</v>
      </c>
      <c r="D526" s="7">
        <v>44598.76635416667</v>
      </c>
      <c r="E526" s="20">
        <v>1110</v>
      </c>
      <c r="F526" s="27" t="str">
        <f>VLOOKUP(E526,PROVEEDORES!$A$2:$D$1013,2,0)</f>
        <v>BARBERO HERMANOS S.A.</v>
      </c>
      <c r="G526" s="6" t="s">
        <v>351</v>
      </c>
      <c r="H526" s="6" t="s">
        <v>557</v>
      </c>
      <c r="I526" s="8">
        <v>21</v>
      </c>
      <c r="J526" s="9">
        <v>402.35</v>
      </c>
      <c r="K526" s="9">
        <v>84.493499999999997</v>
      </c>
      <c r="L526" s="9">
        <v>486.84350000000001</v>
      </c>
      <c r="M526" s="16"/>
      <c r="N526" s="14" t="str">
        <f>IF(M526=0,"",VLOOKUP(M526,'CUENTAS_CONTABLES'!$A$2:$B$100,2,0))</f>
        <v/>
      </c>
      <c r="O526" s="11" t="s">
        <v>8357</v>
      </c>
      <c r="P526" s="40" t="s">
        <v>9259</v>
      </c>
      <c r="Q526" s="107">
        <v>4500000524</v>
      </c>
      <c r="R526" s="43">
        <v>54260</v>
      </c>
      <c r="T526" s="119"/>
      <c r="U526" s="119"/>
      <c r="V526" s="119"/>
    </row>
    <row r="527" spans="1:22" ht="15.95" customHeight="1" x14ac:dyDescent="0.2">
      <c r="A527" s="28" t="s">
        <v>1882</v>
      </c>
      <c r="B527" s="7">
        <v>44586</v>
      </c>
      <c r="C527" s="7">
        <v>44586</v>
      </c>
      <c r="D527" s="7">
        <v>44604.546319444446</v>
      </c>
      <c r="E527" s="20">
        <v>1333</v>
      </c>
      <c r="F527" s="27" t="str">
        <f>VLOOKUP(E527,PROVEEDORES!$A$2:$D$1013,2,0)</f>
        <v>ENRIQUES MARCELA ALEJANDRA</v>
      </c>
      <c r="G527" s="6" t="s">
        <v>351</v>
      </c>
      <c r="H527" s="6" t="s">
        <v>558</v>
      </c>
      <c r="I527" s="8">
        <v>21</v>
      </c>
      <c r="J527" s="9">
        <v>31.98</v>
      </c>
      <c r="K527" s="9">
        <v>6.7158000000000007</v>
      </c>
      <c r="L527" s="9">
        <v>38.695799999999998</v>
      </c>
      <c r="M527" s="16"/>
      <c r="N527" s="14" t="str">
        <f>IF(M527=0,"",VLOOKUP(M527,'CUENTAS_CONTABLES'!$A$2:$B$100,2,0))</f>
        <v/>
      </c>
      <c r="O527" s="10" t="s">
        <v>9240</v>
      </c>
      <c r="P527" s="39" t="s">
        <v>9259</v>
      </c>
      <c r="Q527" s="108">
        <v>4500000525</v>
      </c>
      <c r="R527" s="43">
        <v>54261</v>
      </c>
      <c r="T527" s="119"/>
      <c r="U527" s="119"/>
      <c r="V527" s="119"/>
    </row>
    <row r="528" spans="1:22" ht="15.95" customHeight="1" x14ac:dyDescent="0.2">
      <c r="A528" s="28" t="s">
        <v>1880</v>
      </c>
      <c r="B528" s="7">
        <v>44586</v>
      </c>
      <c r="C528" s="7">
        <v>44586</v>
      </c>
      <c r="D528" s="7">
        <v>44605.563715277778</v>
      </c>
      <c r="E528" s="20">
        <v>1335</v>
      </c>
      <c r="F528" s="27" t="str">
        <f>VLOOKUP(E528,PROVEEDORES!$A$2:$D$1013,2,0)</f>
        <v>EPEC EMPRESA PROVINCIAL DE ENERGIA DE CÓRDOBA</v>
      </c>
      <c r="G528" s="6" t="s">
        <v>351</v>
      </c>
      <c r="H528" s="6" t="s">
        <v>556</v>
      </c>
      <c r="I528" s="8">
        <v>21</v>
      </c>
      <c r="J528" s="9">
        <v>89.67</v>
      </c>
      <c r="K528" s="9">
        <v>18.8307</v>
      </c>
      <c r="L528" s="9">
        <v>108.50069999999999</v>
      </c>
      <c r="M528" s="16"/>
      <c r="N528" s="14" t="str">
        <f>IF(M528=0,"",VLOOKUP(M528,'CUENTAS_CONTABLES'!$A$2:$B$100,2,0))</f>
        <v/>
      </c>
      <c r="O528" s="11" t="s">
        <v>9246</v>
      </c>
      <c r="P528" s="40" t="s">
        <v>9259</v>
      </c>
      <c r="Q528" s="107">
        <v>4500000526</v>
      </c>
      <c r="R528" s="43">
        <v>54262</v>
      </c>
      <c r="T528" s="119"/>
      <c r="U528" s="119"/>
      <c r="V528" s="119"/>
    </row>
    <row r="529" spans="1:22" ht="15.95" customHeight="1" x14ac:dyDescent="0.2">
      <c r="A529" s="28" t="s">
        <v>1879</v>
      </c>
      <c r="B529" s="7">
        <v>44586</v>
      </c>
      <c r="C529" s="7">
        <v>44586</v>
      </c>
      <c r="D529" s="7">
        <v>44595.696539351855</v>
      </c>
      <c r="E529" s="20">
        <v>1649</v>
      </c>
      <c r="F529" s="27" t="str">
        <f>VLOOKUP(E529,PROVEEDORES!$A$2:$D$1013,2,0)</f>
        <v>MARTHER S.A.</v>
      </c>
      <c r="G529" s="6" t="s">
        <v>351</v>
      </c>
      <c r="H529" s="6" t="s">
        <v>357</v>
      </c>
      <c r="I529" s="8">
        <v>21</v>
      </c>
      <c r="J529" s="9">
        <v>2283.35</v>
      </c>
      <c r="K529" s="9">
        <v>479.50349999999997</v>
      </c>
      <c r="L529" s="9">
        <v>2762.8534999999997</v>
      </c>
      <c r="M529" s="16"/>
      <c r="N529" s="14" t="str">
        <f>IF(M529=0,"",VLOOKUP(M529,'CUENTAS_CONTABLES'!$A$2:$B$100,2,0))</f>
        <v/>
      </c>
      <c r="O529" s="10" t="s">
        <v>9242</v>
      </c>
      <c r="P529" s="39" t="s">
        <v>9259</v>
      </c>
      <c r="Q529" s="108">
        <v>4500000527</v>
      </c>
      <c r="R529" s="43">
        <v>54263</v>
      </c>
      <c r="T529" s="119"/>
      <c r="U529" s="119"/>
      <c r="V529" s="119"/>
    </row>
    <row r="530" spans="1:22" ht="15.95" customHeight="1" x14ac:dyDescent="0.2">
      <c r="A530" s="28" t="s">
        <v>1887</v>
      </c>
      <c r="B530" s="7">
        <v>44587</v>
      </c>
      <c r="C530" s="7">
        <v>44587</v>
      </c>
      <c r="D530" s="7">
        <v>44590.50105324074</v>
      </c>
      <c r="E530" s="20">
        <v>1090</v>
      </c>
      <c r="F530" s="27" t="str">
        <f>VLOOKUP(E530,PROVEEDORES!$A$2:$D$1013,2,0)</f>
        <v>AUTOPISTAS DE BUENOS AIRES SA</v>
      </c>
      <c r="G530" s="6" t="s">
        <v>351</v>
      </c>
      <c r="H530" s="6" t="s">
        <v>415</v>
      </c>
      <c r="I530" s="8">
        <v>21</v>
      </c>
      <c r="J530" s="9">
        <v>45.45</v>
      </c>
      <c r="K530" s="9">
        <v>9.5445000000000011</v>
      </c>
      <c r="L530" s="9">
        <v>54.994500000000002</v>
      </c>
      <c r="M530" s="16"/>
      <c r="N530" s="14" t="str">
        <f>IF(M530=0,"",VLOOKUP(M530,'CUENTAS_CONTABLES'!$A$2:$B$100,2,0))</f>
        <v/>
      </c>
      <c r="O530" s="10" t="s">
        <v>9243</v>
      </c>
      <c r="P530" s="39" t="s">
        <v>9259</v>
      </c>
      <c r="Q530" s="107">
        <v>4500000528</v>
      </c>
      <c r="R530" s="43">
        <v>54264</v>
      </c>
      <c r="T530" s="119"/>
      <c r="U530" s="119"/>
      <c r="V530" s="119"/>
    </row>
    <row r="531" spans="1:22" ht="15.95" customHeight="1" x14ac:dyDescent="0.2">
      <c r="A531" s="28" t="s">
        <v>1899</v>
      </c>
      <c r="B531" s="7">
        <v>44587</v>
      </c>
      <c r="C531" s="7">
        <v>44587</v>
      </c>
      <c r="D531" s="7">
        <v>44594.682835648149</v>
      </c>
      <c r="E531" s="20">
        <v>1090</v>
      </c>
      <c r="F531" s="27" t="str">
        <f>VLOOKUP(E531,PROVEEDORES!$A$2:$D$1013,2,0)</f>
        <v>AUTOPISTAS DE BUENOS AIRES SA</v>
      </c>
      <c r="G531" s="6" t="s">
        <v>351</v>
      </c>
      <c r="H531" s="6" t="s">
        <v>553</v>
      </c>
      <c r="I531" s="8">
        <v>21</v>
      </c>
      <c r="J531" s="9">
        <v>95.55</v>
      </c>
      <c r="K531" s="9">
        <v>20.0655</v>
      </c>
      <c r="L531" s="9">
        <v>115.6155</v>
      </c>
      <c r="M531" s="16"/>
      <c r="N531" s="14" t="str">
        <f>IF(M531=0,"",VLOOKUP(M531,'CUENTAS_CONTABLES'!$A$2:$B$100,2,0))</f>
        <v/>
      </c>
      <c r="O531" s="10" t="s">
        <v>9241</v>
      </c>
      <c r="P531" s="39" t="s">
        <v>9259</v>
      </c>
      <c r="Q531" s="108">
        <v>4500000529</v>
      </c>
      <c r="R531" s="43">
        <v>54265</v>
      </c>
      <c r="T531" s="119"/>
      <c r="U531" s="119"/>
      <c r="V531" s="119"/>
    </row>
    <row r="532" spans="1:22" ht="15.95" customHeight="1" x14ac:dyDescent="0.2">
      <c r="A532" s="28" t="s">
        <v>1894</v>
      </c>
      <c r="B532" s="7">
        <v>44587</v>
      </c>
      <c r="C532" s="7">
        <v>44587</v>
      </c>
      <c r="D532" s="7">
        <v>44590.497754629629</v>
      </c>
      <c r="E532" s="20">
        <v>1094</v>
      </c>
      <c r="F532" s="27" t="str">
        <f>VLOOKUP(E532,PROVEEDORES!$A$2:$D$1013,2,0)</f>
        <v>AVALOS S.A.C.F.I.</v>
      </c>
      <c r="G532" s="6" t="s">
        <v>351</v>
      </c>
      <c r="H532" s="6" t="s">
        <v>393</v>
      </c>
      <c r="I532" s="8">
        <v>21</v>
      </c>
      <c r="J532" s="9">
        <v>92.83</v>
      </c>
      <c r="K532" s="9">
        <v>19.494299999999999</v>
      </c>
      <c r="L532" s="9">
        <v>112.32429999999999</v>
      </c>
      <c r="M532" s="16"/>
      <c r="N532" s="14" t="str">
        <f>IF(M532=0,"",VLOOKUP(M532,'CUENTAS_CONTABLES'!$A$2:$B$100,2,0))</f>
        <v/>
      </c>
      <c r="O532" s="11" t="s">
        <v>9244</v>
      </c>
      <c r="P532" s="40" t="s">
        <v>9259</v>
      </c>
      <c r="Q532" s="107">
        <v>4500000530</v>
      </c>
      <c r="R532" s="43">
        <v>54266</v>
      </c>
      <c r="T532" s="119"/>
      <c r="U532" s="119"/>
      <c r="V532" s="119"/>
    </row>
    <row r="533" spans="1:22" ht="15.95" customHeight="1" x14ac:dyDescent="0.2">
      <c r="A533" s="28" t="s">
        <v>1908</v>
      </c>
      <c r="B533" s="7">
        <v>44587</v>
      </c>
      <c r="C533" s="7">
        <v>44587</v>
      </c>
      <c r="D533" s="7">
        <v>44590.471956018519</v>
      </c>
      <c r="E533" s="20">
        <v>1164</v>
      </c>
      <c r="F533" s="27" t="str">
        <f>VLOOKUP(E533,PROVEEDORES!$A$2:$D$1013,2,0)</f>
        <v>CARRANZA MARIANO CARLOS</v>
      </c>
      <c r="G533" s="6" t="s">
        <v>351</v>
      </c>
      <c r="H533" s="6" t="s">
        <v>412</v>
      </c>
      <c r="I533" s="8">
        <v>21</v>
      </c>
      <c r="J533" s="9">
        <v>322.27999999999997</v>
      </c>
      <c r="K533" s="9">
        <v>67.678799999999995</v>
      </c>
      <c r="L533" s="9">
        <v>389.9588</v>
      </c>
      <c r="M533" s="16"/>
      <c r="N533" s="14" t="str">
        <f>IF(M533=0,"",VLOOKUP(M533,'CUENTAS_CONTABLES'!$A$2:$B$100,2,0))</f>
        <v/>
      </c>
      <c r="O533" s="10" t="s">
        <v>9246</v>
      </c>
      <c r="P533" s="39" t="s">
        <v>9259</v>
      </c>
      <c r="Q533" s="108">
        <v>4500000531</v>
      </c>
      <c r="R533" s="43">
        <v>54267</v>
      </c>
      <c r="T533" s="119"/>
      <c r="U533" s="119"/>
      <c r="V533" s="119"/>
    </row>
    <row r="534" spans="1:22" ht="15.95" customHeight="1" x14ac:dyDescent="0.2">
      <c r="A534" s="28" t="s">
        <v>1906</v>
      </c>
      <c r="B534" s="7">
        <v>44587</v>
      </c>
      <c r="C534" s="7">
        <v>44587</v>
      </c>
      <c r="D534" s="7">
        <v>44597.713067129633</v>
      </c>
      <c r="E534" s="20">
        <v>1178</v>
      </c>
      <c r="F534" s="27" t="str">
        <f>VLOOKUP(E534,PROVEEDORES!$A$2:$D$1013,2,0)</f>
        <v>CEMAFELU SA</v>
      </c>
      <c r="G534" s="6" t="s">
        <v>352</v>
      </c>
      <c r="H534" s="6" t="s">
        <v>550</v>
      </c>
      <c r="I534" s="8">
        <v>0</v>
      </c>
      <c r="J534" s="9">
        <v>52196</v>
      </c>
      <c r="K534" s="9">
        <v>0</v>
      </c>
      <c r="L534" s="9">
        <v>52196</v>
      </c>
      <c r="M534" s="16"/>
      <c r="N534" s="14" t="str">
        <f>IF(M534=0,"",VLOOKUP(M534,'CUENTAS_CONTABLES'!$A$2:$B$100,2,0))</f>
        <v/>
      </c>
      <c r="O534" s="10" t="s">
        <v>9245</v>
      </c>
      <c r="P534" s="39" t="s">
        <v>9259</v>
      </c>
      <c r="Q534" s="107">
        <v>4500000532</v>
      </c>
      <c r="R534" s="43">
        <v>54268</v>
      </c>
      <c r="T534" s="119"/>
      <c r="U534" s="119"/>
      <c r="V534" s="119"/>
    </row>
    <row r="535" spans="1:22" ht="15.95" customHeight="1" x14ac:dyDescent="0.2">
      <c r="A535" s="28" t="s">
        <v>1890</v>
      </c>
      <c r="B535" s="7">
        <v>44587</v>
      </c>
      <c r="C535" s="7">
        <v>44587</v>
      </c>
      <c r="D535" s="7">
        <v>44595.697314814817</v>
      </c>
      <c r="E535" s="20">
        <v>1239</v>
      </c>
      <c r="F535" s="27" t="str">
        <f>VLOOKUP(E535,PROVEEDORES!$A$2:$D$1013,2,0)</f>
        <v>CUATRO D S.A.</v>
      </c>
      <c r="G535" s="6" t="s">
        <v>351</v>
      </c>
      <c r="H535" s="6" t="s">
        <v>357</v>
      </c>
      <c r="I535" s="8">
        <v>21</v>
      </c>
      <c r="J535" s="9">
        <v>37419.14</v>
      </c>
      <c r="K535" s="9">
        <v>7858.0193999999992</v>
      </c>
      <c r="L535" s="9">
        <v>45277.159399999997</v>
      </c>
      <c r="M535" s="16"/>
      <c r="N535" s="14" t="str">
        <f>IF(M535=0,"",VLOOKUP(M535,'CUENTAS_CONTABLES'!$A$2:$B$100,2,0))</f>
        <v/>
      </c>
      <c r="O535" s="10" t="s">
        <v>9242</v>
      </c>
      <c r="P535" s="39" t="s">
        <v>9259</v>
      </c>
      <c r="Q535" s="108">
        <v>4500000533</v>
      </c>
      <c r="R535" s="43">
        <v>54269</v>
      </c>
      <c r="T535" s="119"/>
      <c r="U535" s="119"/>
      <c r="V535" s="119"/>
    </row>
    <row r="536" spans="1:22" ht="15.95" customHeight="1" x14ac:dyDescent="0.2">
      <c r="A536" s="28" t="s">
        <v>1909</v>
      </c>
      <c r="B536" s="7">
        <v>44587</v>
      </c>
      <c r="C536" s="7">
        <v>44587</v>
      </c>
      <c r="D536" s="7">
        <v>44595.6253125</v>
      </c>
      <c r="E536" s="20">
        <v>1287</v>
      </c>
      <c r="F536" s="27" t="str">
        <f>VLOOKUP(E536,PROVEEDORES!$A$2:$D$1013,2,0)</f>
        <v>ECAN S.R.L.</v>
      </c>
      <c r="G536" s="6" t="s">
        <v>351</v>
      </c>
      <c r="H536" s="6" t="s">
        <v>412</v>
      </c>
      <c r="I536" s="8">
        <v>21</v>
      </c>
      <c r="J536" s="9">
        <v>62.78</v>
      </c>
      <c r="K536" s="9">
        <v>13.183800000000002</v>
      </c>
      <c r="L536" s="9">
        <v>75.963800000000006</v>
      </c>
      <c r="M536" s="16"/>
      <c r="N536" s="14" t="str">
        <f>IF(M536=0,"",VLOOKUP(M536,'CUENTAS_CONTABLES'!$A$2:$B$100,2,0))</f>
        <v/>
      </c>
      <c r="O536" s="10" t="s">
        <v>9240</v>
      </c>
      <c r="P536" s="39" t="s">
        <v>9256</v>
      </c>
      <c r="Q536" s="107">
        <v>4500000534</v>
      </c>
      <c r="R536" s="43">
        <v>54270</v>
      </c>
      <c r="T536" s="119"/>
      <c r="U536" s="119"/>
      <c r="V536" s="119"/>
    </row>
    <row r="537" spans="1:22" ht="15.95" customHeight="1" x14ac:dyDescent="0.2">
      <c r="A537" s="28" t="s">
        <v>1903</v>
      </c>
      <c r="B537" s="7">
        <v>44587</v>
      </c>
      <c r="C537" s="7">
        <v>44587</v>
      </c>
      <c r="D537" s="7">
        <v>44604.734918981485</v>
      </c>
      <c r="E537" s="20">
        <v>1303</v>
      </c>
      <c r="F537" s="27" t="str">
        <f>VLOOKUP(E537,PROVEEDORES!$A$2:$D$1013,2,0)</f>
        <v>EL QUIJOTE SRL</v>
      </c>
      <c r="G537" s="6" t="s">
        <v>351</v>
      </c>
      <c r="H537" s="6" t="s">
        <v>562</v>
      </c>
      <c r="I537" s="8">
        <v>21</v>
      </c>
      <c r="J537" s="9">
        <v>310.02999999999997</v>
      </c>
      <c r="K537" s="9">
        <v>65.10629999999999</v>
      </c>
      <c r="L537" s="9">
        <v>375.13629999999995</v>
      </c>
      <c r="M537" s="16"/>
      <c r="N537" s="14" t="str">
        <f>IF(M537=0,"",VLOOKUP(M537,'CUENTAS_CONTABLES'!$A$2:$B$100,2,0))</f>
        <v/>
      </c>
      <c r="O537" s="10" t="s">
        <v>9243</v>
      </c>
      <c r="P537" s="39" t="s">
        <v>9259</v>
      </c>
      <c r="Q537" s="108">
        <v>4500000535</v>
      </c>
      <c r="R537" s="43">
        <v>54271</v>
      </c>
      <c r="T537" s="119"/>
      <c r="U537" s="119"/>
      <c r="V537" s="119"/>
    </row>
    <row r="538" spans="1:22" ht="15.95" customHeight="1" x14ac:dyDescent="0.2">
      <c r="A538" s="28" t="s">
        <v>1895</v>
      </c>
      <c r="B538" s="7">
        <v>44587</v>
      </c>
      <c r="C538" s="7">
        <v>44587</v>
      </c>
      <c r="D538" s="7">
        <v>44594.683912037035</v>
      </c>
      <c r="E538" s="20">
        <v>1304</v>
      </c>
      <c r="F538" s="27" t="str">
        <f>VLOOKUP(E538,PROVEEDORES!$A$2:$D$1013,2,0)</f>
        <v>EL SURTIDOR</v>
      </c>
      <c r="G538" s="6" t="s">
        <v>351</v>
      </c>
      <c r="H538" s="6" t="s">
        <v>463</v>
      </c>
      <c r="I538" s="8">
        <v>21</v>
      </c>
      <c r="J538" s="9">
        <v>127.26</v>
      </c>
      <c r="K538" s="9">
        <v>26.724599999999999</v>
      </c>
      <c r="L538" s="9">
        <v>153.9846</v>
      </c>
      <c r="M538" s="16"/>
      <c r="N538" s="14" t="str">
        <f>IF(M538=0,"",VLOOKUP(M538,'CUENTAS_CONTABLES'!$A$2:$B$100,2,0))</f>
        <v/>
      </c>
      <c r="O538" s="10" t="s">
        <v>9242</v>
      </c>
      <c r="P538" s="39" t="s">
        <v>9252</v>
      </c>
      <c r="Q538" s="107">
        <v>4500000536</v>
      </c>
      <c r="R538" s="43">
        <v>54272</v>
      </c>
      <c r="T538" s="119"/>
      <c r="U538" s="119"/>
      <c r="V538" s="119"/>
    </row>
    <row r="539" spans="1:22" ht="15.95" customHeight="1" x14ac:dyDescent="0.2">
      <c r="A539" s="28" t="s">
        <v>1886</v>
      </c>
      <c r="B539" s="7">
        <v>44587</v>
      </c>
      <c r="C539" s="7">
        <v>44587</v>
      </c>
      <c r="D539" s="7">
        <v>44587.75472222222</v>
      </c>
      <c r="E539" s="20">
        <v>1366</v>
      </c>
      <c r="F539" s="27" t="str">
        <f>VLOOKUP(E539,PROVEEDORES!$A$2:$D$1013,2,0)</f>
        <v>F.M POZZO Y CARLOS E PLANES SH</v>
      </c>
      <c r="G539" s="6" t="s">
        <v>351</v>
      </c>
      <c r="H539" s="6" t="s">
        <v>386</v>
      </c>
      <c r="I539" s="8">
        <v>0</v>
      </c>
      <c r="J539" s="9">
        <v>21437</v>
      </c>
      <c r="K539" s="9">
        <v>0</v>
      </c>
      <c r="L539" s="9">
        <v>21437</v>
      </c>
      <c r="M539" s="16"/>
      <c r="N539" s="14" t="str">
        <f>IF(M539=0,"",VLOOKUP(M539,'CUENTAS_CONTABLES'!$A$2:$B$100,2,0))</f>
        <v/>
      </c>
      <c r="O539" s="11" t="s">
        <v>8357</v>
      </c>
      <c r="P539" s="40" t="s">
        <v>9259</v>
      </c>
      <c r="Q539" s="108">
        <v>4500000537</v>
      </c>
      <c r="R539" s="43">
        <v>54273</v>
      </c>
      <c r="T539" s="119"/>
      <c r="U539" s="119"/>
      <c r="V539" s="119"/>
    </row>
    <row r="540" spans="1:22" ht="15.95" customHeight="1" x14ac:dyDescent="0.2">
      <c r="A540" s="28" t="s">
        <v>1905</v>
      </c>
      <c r="B540" s="7">
        <v>44587</v>
      </c>
      <c r="C540" s="7">
        <v>44587</v>
      </c>
      <c r="D540" s="7">
        <v>44590.488275462965</v>
      </c>
      <c r="E540" s="20">
        <v>1369</v>
      </c>
      <c r="F540" s="27" t="str">
        <f>VLOOKUP(E540,PROVEEDORES!$A$2:$D$1013,2,0)</f>
        <v>FAST OIL S.A.</v>
      </c>
      <c r="G540" s="6" t="s">
        <v>351</v>
      </c>
      <c r="H540" s="6" t="s">
        <v>564</v>
      </c>
      <c r="I540" s="8">
        <v>21</v>
      </c>
      <c r="J540" s="9">
        <v>325.55</v>
      </c>
      <c r="K540" s="9">
        <v>68.365499999999997</v>
      </c>
      <c r="L540" s="9">
        <v>393.91550000000001</v>
      </c>
      <c r="M540" s="16"/>
      <c r="N540" s="14" t="str">
        <f>IF(M540=0,"",VLOOKUP(M540,'CUENTAS_CONTABLES'!$A$2:$B$100,2,0))</f>
        <v/>
      </c>
      <c r="O540" s="10" t="s">
        <v>9248</v>
      </c>
      <c r="P540" s="39" t="s">
        <v>9259</v>
      </c>
      <c r="Q540" s="107">
        <v>4500000538</v>
      </c>
      <c r="R540" s="43">
        <v>54274</v>
      </c>
      <c r="T540" s="119"/>
      <c r="U540" s="119"/>
      <c r="V540" s="119"/>
    </row>
    <row r="541" spans="1:22" ht="15.95" customHeight="1" x14ac:dyDescent="0.2">
      <c r="A541" s="28" t="s">
        <v>1883</v>
      </c>
      <c r="B541" s="7">
        <v>44587</v>
      </c>
      <c r="C541" s="7">
        <v>44587</v>
      </c>
      <c r="D541" s="7">
        <v>44604.558981481481</v>
      </c>
      <c r="E541" s="20">
        <v>1446</v>
      </c>
      <c r="F541" s="27" t="str">
        <f>VLOOKUP(E541,PROVEEDORES!$A$2:$D$1013,2,0)</f>
        <v>GRACIELA KANIA</v>
      </c>
      <c r="G541" s="6" t="s">
        <v>351</v>
      </c>
      <c r="H541" s="6" t="s">
        <v>441</v>
      </c>
      <c r="I541" s="8">
        <v>21</v>
      </c>
      <c r="J541" s="9">
        <v>3041.32</v>
      </c>
      <c r="K541" s="9">
        <v>638.67719999999997</v>
      </c>
      <c r="L541" s="9">
        <v>3679.9972000000002</v>
      </c>
      <c r="M541" s="16"/>
      <c r="N541" s="14" t="str">
        <f>IF(M541=0,"",VLOOKUP(M541,'CUENTAS_CONTABLES'!$A$2:$B$100,2,0))</f>
        <v/>
      </c>
      <c r="O541" s="10" t="s">
        <v>9244</v>
      </c>
      <c r="P541" s="39" t="s">
        <v>9254</v>
      </c>
      <c r="Q541" s="108">
        <v>4500000539</v>
      </c>
      <c r="R541" s="43">
        <v>54275</v>
      </c>
      <c r="T541" s="119"/>
      <c r="U541" s="119"/>
      <c r="V541" s="119"/>
    </row>
    <row r="542" spans="1:22" ht="15.95" customHeight="1" x14ac:dyDescent="0.2">
      <c r="A542" s="28" t="s">
        <v>1910</v>
      </c>
      <c r="B542" s="7">
        <v>44587</v>
      </c>
      <c r="C542" s="7">
        <v>44587</v>
      </c>
      <c r="D542" s="7">
        <v>44596.654050925928</v>
      </c>
      <c r="E542" s="20">
        <v>1477</v>
      </c>
      <c r="F542" s="27" t="str">
        <f>VLOOKUP(E542,PROVEEDORES!$A$2:$D$1013,2,0)</f>
        <v>HOTELNEW S.R.L.</v>
      </c>
      <c r="G542" s="6" t="s">
        <v>351</v>
      </c>
      <c r="H542" s="6" t="s">
        <v>412</v>
      </c>
      <c r="I542" s="8">
        <v>21</v>
      </c>
      <c r="J542" s="9">
        <v>30.84</v>
      </c>
      <c r="K542" s="9">
        <v>6.4763999999999999</v>
      </c>
      <c r="L542" s="9">
        <v>37.316400000000002</v>
      </c>
      <c r="M542" s="16"/>
      <c r="N542" s="14" t="str">
        <f>IF(M542=0,"",VLOOKUP(M542,'CUENTAS_CONTABLES'!$A$2:$B$100,2,0))</f>
        <v/>
      </c>
      <c r="O542" s="11" t="s">
        <v>9244</v>
      </c>
      <c r="P542" s="40" t="s">
        <v>9259</v>
      </c>
      <c r="Q542" s="107">
        <v>4500000540</v>
      </c>
      <c r="R542" s="43">
        <v>54276</v>
      </c>
      <c r="T542" s="119"/>
      <c r="U542" s="119"/>
      <c r="V542" s="119"/>
    </row>
    <row r="543" spans="1:22" ht="15.95" customHeight="1" x14ac:dyDescent="0.2">
      <c r="A543" s="28" t="s">
        <v>1896</v>
      </c>
      <c r="B543" s="7">
        <v>44587</v>
      </c>
      <c r="C543" s="7">
        <v>44587</v>
      </c>
      <c r="D543" s="7">
        <v>44594.68240740741</v>
      </c>
      <c r="E543" s="20">
        <v>1504</v>
      </c>
      <c r="F543" s="27" t="str">
        <f>VLOOKUP(E543,PROVEEDORES!$A$2:$D$1013,2,0)</f>
        <v>JAVIER ERNESTO ANLLO</v>
      </c>
      <c r="G543" s="6" t="s">
        <v>351</v>
      </c>
      <c r="H543" s="6" t="s">
        <v>463</v>
      </c>
      <c r="I543" s="8">
        <v>21</v>
      </c>
      <c r="J543" s="9">
        <v>63.57</v>
      </c>
      <c r="K543" s="9">
        <v>13.3497</v>
      </c>
      <c r="L543" s="9">
        <v>76.919700000000006</v>
      </c>
      <c r="M543" s="16"/>
      <c r="N543" s="14" t="str">
        <f>IF(M543=0,"",VLOOKUP(M543,'CUENTAS_CONTABLES'!$A$2:$B$100,2,0))</f>
        <v/>
      </c>
      <c r="O543" s="10" t="s">
        <v>9242</v>
      </c>
      <c r="P543" s="39" t="s">
        <v>9259</v>
      </c>
      <c r="Q543" s="108">
        <v>4500000541</v>
      </c>
      <c r="R543" s="43">
        <v>54277</v>
      </c>
      <c r="T543" s="119"/>
      <c r="U543" s="119"/>
      <c r="V543" s="119"/>
    </row>
    <row r="544" spans="1:22" ht="15.95" customHeight="1" x14ac:dyDescent="0.2">
      <c r="A544" s="28" t="s">
        <v>1898</v>
      </c>
      <c r="B544" s="7">
        <v>44587</v>
      </c>
      <c r="C544" s="7">
        <v>44587</v>
      </c>
      <c r="D544" s="7">
        <v>44591.654537037037</v>
      </c>
      <c r="E544" s="20">
        <v>1544</v>
      </c>
      <c r="F544" s="27" t="str">
        <f>VLOOKUP(E544,PROVEEDORES!$A$2:$D$1013,2,0)</f>
        <v>KABEL S.R.L.</v>
      </c>
      <c r="G544" s="6" t="s">
        <v>351</v>
      </c>
      <c r="H544" s="6" t="s">
        <v>506</v>
      </c>
      <c r="I544" s="8">
        <v>21</v>
      </c>
      <c r="J544" s="9">
        <v>528</v>
      </c>
      <c r="K544" s="9">
        <v>110.88</v>
      </c>
      <c r="L544" s="9">
        <v>638.88</v>
      </c>
      <c r="M544" s="16"/>
      <c r="N544" s="14" t="str">
        <f>IF(M544=0,"",VLOOKUP(M544,'CUENTAS_CONTABLES'!$A$2:$B$100,2,0))</f>
        <v/>
      </c>
      <c r="O544" s="10" t="s">
        <v>9248</v>
      </c>
      <c r="P544" s="39" t="s">
        <v>9259</v>
      </c>
      <c r="Q544" s="107">
        <v>4500000542</v>
      </c>
      <c r="R544" s="43">
        <v>54278</v>
      </c>
      <c r="T544" s="119"/>
      <c r="U544" s="119"/>
      <c r="V544" s="119"/>
    </row>
    <row r="545" spans="1:22" ht="15.95" customHeight="1" x14ac:dyDescent="0.2">
      <c r="A545" s="28" t="s">
        <v>1884</v>
      </c>
      <c r="B545" s="7">
        <v>44587</v>
      </c>
      <c r="C545" s="7">
        <v>44587</v>
      </c>
      <c r="D545" s="7">
        <v>44588.601076388892</v>
      </c>
      <c r="E545" s="20">
        <v>1582</v>
      </c>
      <c r="F545" s="27" t="str">
        <f>VLOOKUP(E545,PROVEEDORES!$A$2:$D$1013,2,0)</f>
        <v>LEM 133 -LUIS ERNESTO MERCADO</v>
      </c>
      <c r="G545" s="6" t="s">
        <v>351</v>
      </c>
      <c r="H545" s="6" t="s">
        <v>380</v>
      </c>
      <c r="I545" s="8">
        <v>21</v>
      </c>
      <c r="J545" s="9">
        <v>95.04</v>
      </c>
      <c r="K545" s="9">
        <v>19.958400000000001</v>
      </c>
      <c r="L545" s="9">
        <v>114.9984</v>
      </c>
      <c r="M545" s="16"/>
      <c r="N545" s="14" t="str">
        <f>IF(M545=0,"",VLOOKUP(M545,'CUENTAS_CONTABLES'!$A$2:$B$100,2,0))</f>
        <v/>
      </c>
      <c r="O545" s="10" t="s">
        <v>9240</v>
      </c>
      <c r="P545" s="39" t="s">
        <v>9259</v>
      </c>
      <c r="Q545" s="108">
        <v>4500000543</v>
      </c>
      <c r="R545" s="43">
        <v>54279</v>
      </c>
      <c r="T545" s="119"/>
      <c r="U545" s="119"/>
      <c r="V545" s="119"/>
    </row>
    <row r="546" spans="1:22" ht="15.95" customHeight="1" x14ac:dyDescent="0.2">
      <c r="A546" s="28" t="s">
        <v>1897</v>
      </c>
      <c r="B546" s="7">
        <v>44587</v>
      </c>
      <c r="C546" s="7">
        <v>44587</v>
      </c>
      <c r="D546" s="7">
        <v>44605.529710648145</v>
      </c>
      <c r="E546" s="20">
        <v>1595</v>
      </c>
      <c r="F546" s="27" t="str">
        <f>VLOOKUP(E546,PROVEEDORES!$A$2:$D$1013,2,0)</f>
        <v>LILIAN NOEMI DELGADO</v>
      </c>
      <c r="G546" s="6" t="s">
        <v>351</v>
      </c>
      <c r="H546" s="6" t="s">
        <v>463</v>
      </c>
      <c r="I546" s="8">
        <v>21</v>
      </c>
      <c r="J546" s="9">
        <v>127.03</v>
      </c>
      <c r="K546" s="9">
        <v>26.676300000000001</v>
      </c>
      <c r="L546" s="9">
        <v>153.7063</v>
      </c>
      <c r="M546" s="16"/>
      <c r="N546" s="14" t="str">
        <f>IF(M546=0,"",VLOOKUP(M546,'CUENTAS_CONTABLES'!$A$2:$B$100,2,0))</f>
        <v/>
      </c>
      <c r="O546" s="11" t="s">
        <v>9245</v>
      </c>
      <c r="P546" s="40" t="s">
        <v>9259</v>
      </c>
      <c r="Q546" s="107">
        <v>4500000544</v>
      </c>
      <c r="R546" s="43">
        <v>54280</v>
      </c>
      <c r="T546" s="119"/>
      <c r="U546" s="119"/>
      <c r="V546" s="119"/>
    </row>
    <row r="547" spans="1:22" ht="15.95" customHeight="1" x14ac:dyDescent="0.2">
      <c r="A547" s="28" t="s">
        <v>1907</v>
      </c>
      <c r="B547" s="7">
        <v>44587</v>
      </c>
      <c r="C547" s="7">
        <v>44587</v>
      </c>
      <c r="D547" s="7">
        <v>44597.66165509259</v>
      </c>
      <c r="E547" s="20">
        <v>1601</v>
      </c>
      <c r="F547" s="27" t="str">
        <f>VLOOKUP(E547,PROVEEDORES!$A$2:$D$1013,2,0)</f>
        <v>LOPEZ GUSTAVO SEBASTIAN</v>
      </c>
      <c r="G547" s="6" t="s">
        <v>351</v>
      </c>
      <c r="H547" s="6" t="s">
        <v>565</v>
      </c>
      <c r="I547" s="8">
        <v>21</v>
      </c>
      <c r="J547" s="9">
        <v>81.05</v>
      </c>
      <c r="K547" s="9">
        <v>17.020499999999998</v>
      </c>
      <c r="L547" s="9">
        <v>98.070499999999996</v>
      </c>
      <c r="M547" s="16"/>
      <c r="N547" s="14" t="str">
        <f>IF(M547=0,"",VLOOKUP(M547,'CUENTAS_CONTABLES'!$A$2:$B$100,2,0))</f>
        <v/>
      </c>
      <c r="O547" s="10" t="s">
        <v>9245</v>
      </c>
      <c r="P547" s="39" t="s">
        <v>9256</v>
      </c>
      <c r="Q547" s="108">
        <v>4500000545</v>
      </c>
      <c r="R547" s="43">
        <v>54281</v>
      </c>
      <c r="T547" s="119"/>
      <c r="U547" s="119"/>
      <c r="V547" s="119"/>
    </row>
    <row r="548" spans="1:22" ht="15.95" customHeight="1" x14ac:dyDescent="0.2">
      <c r="A548" s="28" t="s">
        <v>2082</v>
      </c>
      <c r="B548" s="7">
        <v>44587</v>
      </c>
      <c r="C548" s="7">
        <v>44594</v>
      </c>
      <c r="D548" s="7">
        <v>44612.446145833332</v>
      </c>
      <c r="E548" s="20">
        <v>1608</v>
      </c>
      <c r="F548" s="27" t="str">
        <f>VLOOKUP(E548,PROVEEDORES!$A$2:$D$1013,2,0)</f>
        <v>LUIS ALBERTO SEIA GOÑI</v>
      </c>
      <c r="G548" s="6" t="s">
        <v>351</v>
      </c>
      <c r="H548" s="6" t="s">
        <v>358</v>
      </c>
      <c r="I548" s="8">
        <v>27</v>
      </c>
      <c r="J548" s="9">
        <v>361.19</v>
      </c>
      <c r="K548" s="9">
        <v>97.521299999999997</v>
      </c>
      <c r="L548" s="9">
        <v>458.71129999999999</v>
      </c>
      <c r="M548" s="16" t="s">
        <v>8362</v>
      </c>
      <c r="N548" s="14" t="str">
        <f>IF(M548=0,"",VLOOKUP(M548,'CUENTAS_CONTABLES'!$A$2:$B$100,2,0))</f>
        <v>CAJA BUENOS AIRES</v>
      </c>
      <c r="O548" s="11" t="s">
        <v>8357</v>
      </c>
      <c r="P548" s="40" t="s">
        <v>9253</v>
      </c>
      <c r="Q548" s="107">
        <v>4500000546</v>
      </c>
      <c r="R548" s="43">
        <v>54282</v>
      </c>
      <c r="T548" s="119"/>
      <c r="U548" s="119"/>
      <c r="V548" s="119"/>
    </row>
    <row r="549" spans="1:22" ht="15.95" customHeight="1" x14ac:dyDescent="0.2">
      <c r="A549" s="28" t="s">
        <v>1892</v>
      </c>
      <c r="B549" s="7">
        <v>44587</v>
      </c>
      <c r="C549" s="7">
        <v>44587</v>
      </c>
      <c r="D549" s="7">
        <v>44596.642210648148</v>
      </c>
      <c r="E549" s="20">
        <v>1659</v>
      </c>
      <c r="F549" s="27" t="str">
        <f>VLOOKUP(E549,PROVEEDORES!$A$2:$D$1013,2,0)</f>
        <v>MAURO &amp; CATERING SRL</v>
      </c>
      <c r="G549" s="6" t="s">
        <v>351</v>
      </c>
      <c r="H549" s="6" t="s">
        <v>560</v>
      </c>
      <c r="I549" s="8">
        <v>21</v>
      </c>
      <c r="J549" s="9">
        <v>187.74</v>
      </c>
      <c r="K549" s="9">
        <v>39.425399999999996</v>
      </c>
      <c r="L549" s="9">
        <v>227.16540000000001</v>
      </c>
      <c r="M549" s="16"/>
      <c r="N549" s="14" t="str">
        <f>IF(M549=0,"",VLOOKUP(M549,'CUENTAS_CONTABLES'!$A$2:$B$100,2,0))</f>
        <v/>
      </c>
      <c r="O549" s="10" t="s">
        <v>9248</v>
      </c>
      <c r="P549" s="39" t="s">
        <v>9252</v>
      </c>
      <c r="Q549" s="108">
        <v>4500000547</v>
      </c>
      <c r="R549" s="43">
        <v>54287</v>
      </c>
      <c r="T549" s="119"/>
      <c r="U549" s="119"/>
      <c r="V549" s="119"/>
    </row>
    <row r="550" spans="1:22" ht="15.95" customHeight="1" x14ac:dyDescent="0.2">
      <c r="A550" s="28" t="s">
        <v>2080</v>
      </c>
      <c r="B550" s="7">
        <v>44587</v>
      </c>
      <c r="C550" s="7">
        <v>44594</v>
      </c>
      <c r="D550" s="7">
        <v>44625.582465277781</v>
      </c>
      <c r="E550" s="20">
        <v>1719</v>
      </c>
      <c r="F550" s="27" t="str">
        <f>VLOOKUP(E550,PROVEEDORES!$A$2:$D$1013,2,0)</f>
        <v>OBREQUE ABEL H</v>
      </c>
      <c r="G550" s="6" t="s">
        <v>351</v>
      </c>
      <c r="H550" s="6" t="s">
        <v>358</v>
      </c>
      <c r="I550" s="8">
        <v>27</v>
      </c>
      <c r="J550" s="9">
        <v>649.5</v>
      </c>
      <c r="K550" s="9">
        <v>175.36500000000001</v>
      </c>
      <c r="L550" s="9">
        <v>824.86500000000001</v>
      </c>
      <c r="M550" s="16" t="s">
        <v>8362</v>
      </c>
      <c r="N550" s="14" t="str">
        <f>IF(M550=0,"",VLOOKUP(M550,'CUENTAS_CONTABLES'!$A$2:$B$100,2,0))</f>
        <v>CAJA BUENOS AIRES</v>
      </c>
      <c r="O550" s="11" t="s">
        <v>9248</v>
      </c>
      <c r="P550" s="40" t="s">
        <v>9253</v>
      </c>
      <c r="Q550" s="107">
        <v>4500000548</v>
      </c>
      <c r="R550" s="43">
        <v>54289</v>
      </c>
      <c r="T550" s="119"/>
      <c r="U550" s="119"/>
      <c r="V550" s="119"/>
    </row>
    <row r="551" spans="1:22" ht="15.95" customHeight="1" x14ac:dyDescent="0.2">
      <c r="A551" s="28" t="s">
        <v>1893</v>
      </c>
      <c r="B551" s="7">
        <v>44587</v>
      </c>
      <c r="C551" s="7">
        <v>44587</v>
      </c>
      <c r="D551" s="7">
        <v>44591.705289351848</v>
      </c>
      <c r="E551" s="20">
        <v>1731</v>
      </c>
      <c r="F551" s="27" t="str">
        <f>VLOOKUP(E551,PROVEEDORES!$A$2:$D$1013,2,0)</f>
        <v>ORTEGA JORGE ANTONIO</v>
      </c>
      <c r="G551" s="6" t="s">
        <v>351</v>
      </c>
      <c r="H551" s="6" t="s">
        <v>561</v>
      </c>
      <c r="I551" s="8">
        <v>21</v>
      </c>
      <c r="J551" s="9">
        <v>839.6</v>
      </c>
      <c r="K551" s="9">
        <v>176.31600000000003</v>
      </c>
      <c r="L551" s="9">
        <v>1015.9160000000001</v>
      </c>
      <c r="M551" s="16"/>
      <c r="N551" s="14" t="str">
        <f>IF(M551=0,"",VLOOKUP(M551,'CUENTAS_CONTABLES'!$A$2:$B$100,2,0))</f>
        <v/>
      </c>
      <c r="O551" s="10" t="s">
        <v>9247</v>
      </c>
      <c r="P551" s="39" t="s">
        <v>9259</v>
      </c>
      <c r="Q551" s="108">
        <v>4500000549</v>
      </c>
      <c r="R551" s="43">
        <v>54290</v>
      </c>
      <c r="T551" s="119"/>
      <c r="U551" s="119"/>
      <c r="V551" s="119"/>
    </row>
    <row r="552" spans="1:22" ht="15.95" customHeight="1" x14ac:dyDescent="0.2">
      <c r="A552" s="28" t="s">
        <v>1901</v>
      </c>
      <c r="B552" s="7">
        <v>44587</v>
      </c>
      <c r="C552" s="7">
        <v>44587</v>
      </c>
      <c r="D552" s="7">
        <v>44588.449756944443</v>
      </c>
      <c r="E552" s="20">
        <v>1758</v>
      </c>
      <c r="F552" s="27" t="str">
        <f>VLOOKUP(E552,PROVEEDORES!$A$2:$D$1013,2,0)</f>
        <v>PEISA</v>
      </c>
      <c r="G552" s="6" t="s">
        <v>351</v>
      </c>
      <c r="H552" s="6" t="s">
        <v>398</v>
      </c>
      <c r="I552" s="8">
        <v>21</v>
      </c>
      <c r="J552" s="9">
        <v>122.5</v>
      </c>
      <c r="K552" s="9">
        <v>25.725000000000001</v>
      </c>
      <c r="L552" s="9">
        <v>148.22499999999999</v>
      </c>
      <c r="M552" s="16"/>
      <c r="N552" s="14" t="str">
        <f>IF(M552=0,"",VLOOKUP(M552,'CUENTAS_CONTABLES'!$A$2:$B$100,2,0))</f>
        <v/>
      </c>
      <c r="O552" s="11" t="s">
        <v>9243</v>
      </c>
      <c r="P552" s="40" t="s">
        <v>9259</v>
      </c>
      <c r="Q552" s="107">
        <v>4500000550</v>
      </c>
      <c r="R552" s="43">
        <v>54291</v>
      </c>
      <c r="T552" s="119"/>
      <c r="U552" s="119"/>
      <c r="V552" s="119"/>
    </row>
    <row r="553" spans="1:22" ht="15.95" customHeight="1" x14ac:dyDescent="0.2">
      <c r="A553" s="28" t="s">
        <v>1891</v>
      </c>
      <c r="B553" s="7">
        <v>44587</v>
      </c>
      <c r="C553" s="7">
        <v>44587</v>
      </c>
      <c r="D553" s="7">
        <v>44590.472615740742</v>
      </c>
      <c r="E553" s="20">
        <v>1763</v>
      </c>
      <c r="F553" s="27" t="str">
        <f>VLOOKUP(E553,PROVEEDORES!$A$2:$D$1013,2,0)</f>
        <v>PERALTA ROMINA LAURA</v>
      </c>
      <c r="G553" s="6" t="s">
        <v>351</v>
      </c>
      <c r="H553" s="6" t="s">
        <v>559</v>
      </c>
      <c r="I553" s="8">
        <v>21</v>
      </c>
      <c r="J553" s="9">
        <v>93.07</v>
      </c>
      <c r="K553" s="9">
        <v>19.544699999999999</v>
      </c>
      <c r="L553" s="9">
        <v>112.6147</v>
      </c>
      <c r="M553" s="16"/>
      <c r="N553" s="14" t="str">
        <f>IF(M553=0,"",VLOOKUP(M553,'CUENTAS_CONTABLES'!$A$2:$B$100,2,0))</f>
        <v/>
      </c>
      <c r="O553" s="10" t="s">
        <v>9247</v>
      </c>
      <c r="P553" s="39" t="s">
        <v>9259</v>
      </c>
      <c r="Q553" s="108">
        <v>4500000551</v>
      </c>
      <c r="R553" s="43">
        <v>54292</v>
      </c>
      <c r="T553" s="119"/>
      <c r="U553" s="119"/>
      <c r="V553" s="119"/>
    </row>
    <row r="554" spans="1:22" ht="15.95" customHeight="1" x14ac:dyDescent="0.2">
      <c r="A554" s="28" t="s">
        <v>1888</v>
      </c>
      <c r="B554" s="7">
        <v>44587</v>
      </c>
      <c r="C554" s="7">
        <v>44587</v>
      </c>
      <c r="D554" s="7">
        <v>44596.644259259258</v>
      </c>
      <c r="E554" s="20">
        <v>1800</v>
      </c>
      <c r="F554" s="27" t="str">
        <f>VLOOKUP(E554,PROVEEDORES!$A$2:$D$1013,2,0)</f>
        <v>RAMON DOMINGUEZ</v>
      </c>
      <c r="G554" s="6" t="s">
        <v>351</v>
      </c>
      <c r="H554" s="6" t="s">
        <v>388</v>
      </c>
      <c r="I554" s="8">
        <v>21</v>
      </c>
      <c r="J554" s="9">
        <v>324.18</v>
      </c>
      <c r="K554" s="9">
        <v>68.077799999999996</v>
      </c>
      <c r="L554" s="9">
        <v>392.25779999999997</v>
      </c>
      <c r="M554" s="16"/>
      <c r="N554" s="14" t="str">
        <f>IF(M554=0,"",VLOOKUP(M554,'CUENTAS_CONTABLES'!$A$2:$B$100,2,0))</f>
        <v/>
      </c>
      <c r="O554" s="10" t="s">
        <v>9247</v>
      </c>
      <c r="P554" s="39" t="s">
        <v>9259</v>
      </c>
      <c r="Q554" s="107">
        <v>4500000552</v>
      </c>
      <c r="R554" s="43">
        <v>54293</v>
      </c>
      <c r="T554" s="119"/>
      <c r="U554" s="119"/>
      <c r="V554" s="119"/>
    </row>
    <row r="555" spans="1:22" ht="15.95" customHeight="1" x14ac:dyDescent="0.2">
      <c r="A555" s="28" t="s">
        <v>1902</v>
      </c>
      <c r="B555" s="7">
        <v>44587</v>
      </c>
      <c r="C555" s="7">
        <v>44587</v>
      </c>
      <c r="D555" s="7">
        <v>44605.561863425923</v>
      </c>
      <c r="E555" s="20">
        <v>1827</v>
      </c>
      <c r="F555" s="27" t="str">
        <f>VLOOKUP(E555,PROVEEDORES!$A$2:$D$1013,2,0)</f>
        <v>RODPETROL S.R.L.</v>
      </c>
      <c r="G555" s="6" t="s">
        <v>351</v>
      </c>
      <c r="H555" s="6" t="s">
        <v>476</v>
      </c>
      <c r="I555" s="8">
        <v>21</v>
      </c>
      <c r="J555" s="9">
        <v>313.11</v>
      </c>
      <c r="K555" s="9">
        <v>65.753100000000003</v>
      </c>
      <c r="L555" s="9">
        <v>378.86310000000003</v>
      </c>
      <c r="M555" s="16"/>
      <c r="N555" s="14" t="str">
        <f>IF(M555=0,"",VLOOKUP(M555,'CUENTAS_CONTABLES'!$A$2:$B$100,2,0))</f>
        <v/>
      </c>
      <c r="O555" s="10" t="s">
        <v>9245</v>
      </c>
      <c r="P555" s="39" t="s">
        <v>9252</v>
      </c>
      <c r="Q555" s="108">
        <v>4500000553</v>
      </c>
      <c r="R555" s="43">
        <v>54294</v>
      </c>
      <c r="T555" s="119"/>
      <c r="U555" s="119"/>
      <c r="V555" s="119"/>
    </row>
    <row r="556" spans="1:22" ht="15.95" customHeight="1" x14ac:dyDescent="0.2">
      <c r="A556" s="28" t="s">
        <v>1889</v>
      </c>
      <c r="B556" s="7">
        <v>44587</v>
      </c>
      <c r="C556" s="7">
        <v>44587</v>
      </c>
      <c r="D556" s="7">
        <v>44596.64471064815</v>
      </c>
      <c r="E556" s="20">
        <v>1838</v>
      </c>
      <c r="F556" s="27" t="str">
        <f>VLOOKUP(E556,PROVEEDORES!$A$2:$D$1013,2,0)</f>
        <v>ROSOSZKA MARCELO SERGIO</v>
      </c>
      <c r="G556" s="6" t="s">
        <v>351</v>
      </c>
      <c r="H556" s="6" t="s">
        <v>388</v>
      </c>
      <c r="I556" s="8">
        <v>21</v>
      </c>
      <c r="J556" s="9">
        <v>486.35</v>
      </c>
      <c r="K556" s="9">
        <v>102.1335</v>
      </c>
      <c r="L556" s="9">
        <v>588.48350000000005</v>
      </c>
      <c r="M556" s="16"/>
      <c r="N556" s="14" t="str">
        <f>IF(M556=0,"",VLOOKUP(M556,'CUENTAS_CONTABLES'!$A$2:$B$100,2,0))</f>
        <v/>
      </c>
      <c r="O556" s="10" t="s">
        <v>9243</v>
      </c>
      <c r="P556" s="39" t="s">
        <v>9259</v>
      </c>
      <c r="Q556" s="107">
        <v>4500000554</v>
      </c>
      <c r="R556" s="43">
        <v>54295</v>
      </c>
      <c r="T556" s="119"/>
      <c r="U556" s="119"/>
      <c r="V556" s="119"/>
    </row>
    <row r="557" spans="1:22" ht="15.95" customHeight="1" x14ac:dyDescent="0.2">
      <c r="A557" s="28" t="s">
        <v>1900</v>
      </c>
      <c r="B557" s="7">
        <v>44587</v>
      </c>
      <c r="C557" s="7">
        <v>44587</v>
      </c>
      <c r="D557" s="7">
        <v>44587.423472222225</v>
      </c>
      <c r="E557" s="20">
        <v>1920</v>
      </c>
      <c r="F557" s="27" t="str">
        <f>VLOOKUP(E557,PROVEEDORES!$A$2:$D$1013,2,0)</f>
        <v>SOGRUB SRL</v>
      </c>
      <c r="G557" s="6" t="s">
        <v>351</v>
      </c>
      <c r="H557" s="6" t="s">
        <v>396</v>
      </c>
      <c r="I557" s="8">
        <v>21</v>
      </c>
      <c r="J557" s="9">
        <v>15</v>
      </c>
      <c r="K557" s="9">
        <v>3.15</v>
      </c>
      <c r="L557" s="9">
        <v>18.149999999999999</v>
      </c>
      <c r="M557" s="16"/>
      <c r="N557" s="14" t="str">
        <f>IF(M557=0,"",VLOOKUP(M557,'CUENTAS_CONTABLES'!$A$2:$B$100,2,0))</f>
        <v/>
      </c>
      <c r="O557" s="10" t="s">
        <v>9243</v>
      </c>
      <c r="P557" s="39" t="s">
        <v>9259</v>
      </c>
      <c r="Q557" s="108">
        <v>4500000555</v>
      </c>
      <c r="R557" s="43">
        <v>54296</v>
      </c>
      <c r="T557" s="119"/>
      <c r="U557" s="119"/>
      <c r="V557" s="119"/>
    </row>
    <row r="558" spans="1:22" ht="15.95" customHeight="1" x14ac:dyDescent="0.2">
      <c r="A558" s="28" t="s">
        <v>1904</v>
      </c>
      <c r="B558" s="7">
        <v>44587</v>
      </c>
      <c r="C558" s="7">
        <v>44587</v>
      </c>
      <c r="D558" s="7">
        <v>44596.647280092591</v>
      </c>
      <c r="E558" s="20">
        <v>1934</v>
      </c>
      <c r="F558" s="27" t="str">
        <f>VLOOKUP(E558,PROVEEDORES!$A$2:$D$1013,2,0)</f>
        <v>SULPROM S.A.</v>
      </c>
      <c r="G558" s="6" t="s">
        <v>351</v>
      </c>
      <c r="H558" s="6" t="s">
        <v>563</v>
      </c>
      <c r="I558" s="8">
        <v>21</v>
      </c>
      <c r="J558" s="9">
        <v>72.400000000000006</v>
      </c>
      <c r="K558" s="9">
        <v>15.204000000000001</v>
      </c>
      <c r="L558" s="9">
        <v>87.604000000000013</v>
      </c>
      <c r="M558" s="16"/>
      <c r="N558" s="14" t="str">
        <f>IF(M558=0,"",VLOOKUP(M558,'CUENTAS_CONTABLES'!$A$2:$B$100,2,0))</f>
        <v/>
      </c>
      <c r="O558" s="10" t="s">
        <v>8357</v>
      </c>
      <c r="P558" s="39" t="s">
        <v>9259</v>
      </c>
      <c r="Q558" s="107">
        <v>4500000556</v>
      </c>
      <c r="R558" s="43">
        <v>54298</v>
      </c>
      <c r="T558" s="119"/>
      <c r="U558" s="119"/>
      <c r="V558" s="119"/>
    </row>
    <row r="559" spans="1:22" ht="15.95" customHeight="1" x14ac:dyDescent="0.2">
      <c r="A559" s="28" t="s">
        <v>1885</v>
      </c>
      <c r="B559" s="7">
        <v>44587</v>
      </c>
      <c r="C559" s="7">
        <v>44587</v>
      </c>
      <c r="D559" s="7">
        <v>44590.487916666665</v>
      </c>
      <c r="E559" s="20">
        <v>1949</v>
      </c>
      <c r="F559" s="27" t="str">
        <f>VLOOKUP(E559,PROVEEDORES!$A$2:$D$1013,2,0)</f>
        <v>TECSOCOM S.A.</v>
      </c>
      <c r="G559" s="6" t="s">
        <v>351</v>
      </c>
      <c r="H559" s="6" t="s">
        <v>380</v>
      </c>
      <c r="I559" s="8">
        <v>21</v>
      </c>
      <c r="J559" s="9">
        <v>96.11</v>
      </c>
      <c r="K559" s="9">
        <v>20.1831</v>
      </c>
      <c r="L559" s="9">
        <v>116.2931</v>
      </c>
      <c r="M559" s="16"/>
      <c r="N559" s="14" t="str">
        <f>IF(M559=0,"",VLOOKUP(M559,'CUENTAS_CONTABLES'!$A$2:$B$100,2,0))</f>
        <v/>
      </c>
      <c r="O559" s="10" t="s">
        <v>9242</v>
      </c>
      <c r="P559" s="39" t="s">
        <v>9259</v>
      </c>
      <c r="Q559" s="108">
        <v>4500000557</v>
      </c>
      <c r="R559" s="43">
        <v>54299</v>
      </c>
      <c r="T559" s="119"/>
      <c r="U559" s="119"/>
      <c r="V559" s="119"/>
    </row>
    <row r="560" spans="1:22" ht="15.95" customHeight="1" x14ac:dyDescent="0.2">
      <c r="A560" s="28" t="s">
        <v>2081</v>
      </c>
      <c r="B560" s="7">
        <v>44587</v>
      </c>
      <c r="C560" s="7">
        <v>44594</v>
      </c>
      <c r="D560" s="7">
        <v>44625.583009259259</v>
      </c>
      <c r="E560" s="20">
        <v>1963</v>
      </c>
      <c r="F560" s="27" t="str">
        <f>VLOOKUP(E560,PROVEEDORES!$A$2:$D$1013,2,0)</f>
        <v>TRASLADOS ESPECIALES S.A.</v>
      </c>
      <c r="G560" s="6" t="s">
        <v>351</v>
      </c>
      <c r="H560" s="6" t="s">
        <v>358</v>
      </c>
      <c r="I560" s="8">
        <v>27</v>
      </c>
      <c r="J560" s="9">
        <v>64.03</v>
      </c>
      <c r="K560" s="9">
        <v>17.2881</v>
      </c>
      <c r="L560" s="9">
        <v>81.318100000000001</v>
      </c>
      <c r="M560" s="16" t="s">
        <v>8362</v>
      </c>
      <c r="N560" s="14" t="str">
        <f>IF(M560=0,"",VLOOKUP(M560,'CUENTAS_CONTABLES'!$A$2:$B$100,2,0))</f>
        <v>CAJA BUENOS AIRES</v>
      </c>
      <c r="O560" s="11" t="s">
        <v>9245</v>
      </c>
      <c r="P560" s="40" t="s">
        <v>9255</v>
      </c>
      <c r="Q560" s="107">
        <v>4500000558</v>
      </c>
      <c r="R560" s="43">
        <v>54300</v>
      </c>
      <c r="T560" s="119"/>
      <c r="U560" s="119"/>
      <c r="V560" s="119"/>
    </row>
    <row r="561" spans="1:22" ht="15.95" customHeight="1" x14ac:dyDescent="0.2">
      <c r="A561" s="28" t="s">
        <v>1933</v>
      </c>
      <c r="B561" s="7">
        <v>44588</v>
      </c>
      <c r="C561" s="7">
        <v>44588</v>
      </c>
      <c r="D561" s="7">
        <v>44590.483217592591</v>
      </c>
      <c r="E561" s="20">
        <v>1005</v>
      </c>
      <c r="F561" s="27" t="str">
        <f>VLOOKUP(E561,PROVEEDORES!$A$2:$D$1013,2,0)</f>
        <v>ABRAHAM HNOS. S.A.</v>
      </c>
      <c r="G561" s="6" t="s">
        <v>351</v>
      </c>
      <c r="H561" s="6" t="s">
        <v>569</v>
      </c>
      <c r="I561" s="8">
        <v>21</v>
      </c>
      <c r="J561" s="9">
        <v>529</v>
      </c>
      <c r="K561" s="9">
        <v>111.09</v>
      </c>
      <c r="L561" s="9">
        <v>640.09</v>
      </c>
      <c r="M561" s="16"/>
      <c r="N561" s="14" t="str">
        <f>IF(M561=0,"",VLOOKUP(M561,'CUENTAS_CONTABLES'!$A$2:$B$100,2,0))</f>
        <v/>
      </c>
      <c r="O561" s="10" t="s">
        <v>9243</v>
      </c>
      <c r="P561" s="39" t="s">
        <v>9259</v>
      </c>
      <c r="Q561" s="108">
        <v>4500000559</v>
      </c>
      <c r="R561" s="43">
        <v>54301</v>
      </c>
      <c r="T561" s="119"/>
      <c r="U561" s="119"/>
      <c r="V561" s="119"/>
    </row>
    <row r="562" spans="1:22" ht="15.95" customHeight="1" x14ac:dyDescent="0.2">
      <c r="A562" s="28" t="s">
        <v>1928</v>
      </c>
      <c r="B562" s="7">
        <v>44588</v>
      </c>
      <c r="C562" s="7">
        <v>44588</v>
      </c>
      <c r="D562" s="7">
        <v>44591.727129629631</v>
      </c>
      <c r="E562" s="20">
        <v>1027</v>
      </c>
      <c r="F562" s="27" t="str">
        <f>VLOOKUP(E562,PROVEEDORES!$A$2:$D$1013,2,0)</f>
        <v>AIMETTA Y RIMONDA SRL</v>
      </c>
      <c r="G562" s="6" t="s">
        <v>351</v>
      </c>
      <c r="H562" s="6" t="s">
        <v>506</v>
      </c>
      <c r="I562" s="8">
        <v>21</v>
      </c>
      <c r="J562" s="9">
        <v>165</v>
      </c>
      <c r="K562" s="9">
        <v>34.65</v>
      </c>
      <c r="L562" s="9">
        <v>199.65</v>
      </c>
      <c r="M562" s="16"/>
      <c r="N562" s="14" t="str">
        <f>IF(M562=0,"",VLOOKUP(M562,'CUENTAS_CONTABLES'!$A$2:$B$100,2,0))</f>
        <v/>
      </c>
      <c r="O562" s="10" t="s">
        <v>9246</v>
      </c>
      <c r="P562" s="39" t="s">
        <v>9259</v>
      </c>
      <c r="Q562" s="107">
        <v>4500000560</v>
      </c>
      <c r="R562" s="43">
        <v>54302</v>
      </c>
      <c r="T562" s="119"/>
      <c r="U562" s="119"/>
      <c r="V562" s="119"/>
    </row>
    <row r="563" spans="1:22" ht="15.95" customHeight="1" x14ac:dyDescent="0.2">
      <c r="A563" s="28" t="s">
        <v>1912</v>
      </c>
      <c r="B563" s="7">
        <v>44588</v>
      </c>
      <c r="C563" s="7">
        <v>44588</v>
      </c>
      <c r="D563" s="7">
        <v>44596.652303240742</v>
      </c>
      <c r="E563" s="20">
        <v>1051</v>
      </c>
      <c r="F563" s="27" t="str">
        <f>VLOOKUP(E563,PROVEEDORES!$A$2:$D$1013,2,0)</f>
        <v>AM EMPRENDIMIENTOS S.A.</v>
      </c>
      <c r="G563" s="6" t="s">
        <v>351</v>
      </c>
      <c r="H563" s="6" t="s">
        <v>516</v>
      </c>
      <c r="I563" s="8">
        <v>21</v>
      </c>
      <c r="J563" s="9">
        <v>374.56</v>
      </c>
      <c r="K563" s="9">
        <v>78.657600000000002</v>
      </c>
      <c r="L563" s="9">
        <v>453.2176</v>
      </c>
      <c r="M563" s="16"/>
      <c r="N563" s="14" t="str">
        <f>IF(M563=0,"",VLOOKUP(M563,'CUENTAS_CONTABLES'!$A$2:$B$100,2,0))</f>
        <v/>
      </c>
      <c r="O563" s="10" t="s">
        <v>9248</v>
      </c>
      <c r="P563" s="39" t="s">
        <v>9256</v>
      </c>
      <c r="Q563" s="108">
        <v>4500000561</v>
      </c>
      <c r="R563" s="43">
        <v>54303</v>
      </c>
      <c r="T563" s="119"/>
      <c r="U563" s="119"/>
      <c r="V563" s="119"/>
    </row>
    <row r="564" spans="1:22" ht="15.95" customHeight="1" x14ac:dyDescent="0.2">
      <c r="A564" s="28" t="s">
        <v>1925</v>
      </c>
      <c r="B564" s="7">
        <v>44588</v>
      </c>
      <c r="C564" s="7">
        <v>44588</v>
      </c>
      <c r="D564" s="7">
        <v>44594.684259259258</v>
      </c>
      <c r="E564" s="20">
        <v>1158</v>
      </c>
      <c r="F564" s="27" t="str">
        <f>VLOOKUP(E564,PROVEEDORES!$A$2:$D$1013,2,0)</f>
        <v>CARISTO HNOS. S.R.L.</v>
      </c>
      <c r="G564" s="6" t="s">
        <v>351</v>
      </c>
      <c r="H564" s="6" t="s">
        <v>393</v>
      </c>
      <c r="I564" s="8">
        <v>21</v>
      </c>
      <c r="J564" s="9">
        <v>92.73</v>
      </c>
      <c r="K564" s="9">
        <v>19.473300000000002</v>
      </c>
      <c r="L564" s="9">
        <v>112.20330000000001</v>
      </c>
      <c r="M564" s="16"/>
      <c r="N564" s="14" t="str">
        <f>IF(M564=0,"",VLOOKUP(M564,'CUENTAS_CONTABLES'!$A$2:$B$100,2,0))</f>
        <v/>
      </c>
      <c r="O564" s="10" t="s">
        <v>9248</v>
      </c>
      <c r="P564" s="39" t="s">
        <v>9252</v>
      </c>
      <c r="Q564" s="107">
        <v>4500000562</v>
      </c>
      <c r="R564" s="43">
        <v>54304</v>
      </c>
      <c r="T564" s="119"/>
      <c r="U564" s="119"/>
      <c r="V564" s="119"/>
    </row>
    <row r="565" spans="1:22" ht="15.95" customHeight="1" x14ac:dyDescent="0.2">
      <c r="A565" s="28" t="s">
        <v>1929</v>
      </c>
      <c r="B565" s="7">
        <v>44588</v>
      </c>
      <c r="C565" s="7">
        <v>44588</v>
      </c>
      <c r="D565" s="7">
        <v>44590.495740740742</v>
      </c>
      <c r="E565" s="20">
        <v>1214</v>
      </c>
      <c r="F565" s="27" t="str">
        <f>VLOOKUP(E565,PROVEEDORES!$A$2:$D$1013,2,0)</f>
        <v>COMBYLU SA</v>
      </c>
      <c r="G565" s="6" t="s">
        <v>351</v>
      </c>
      <c r="H565" s="6" t="s">
        <v>418</v>
      </c>
      <c r="I565" s="8">
        <v>21</v>
      </c>
      <c r="J565" s="9">
        <v>22.31</v>
      </c>
      <c r="K565" s="9">
        <v>4.6851000000000003</v>
      </c>
      <c r="L565" s="9">
        <v>26.995100000000001</v>
      </c>
      <c r="M565" s="16"/>
      <c r="N565" s="14" t="str">
        <f>IF(M565=0,"",VLOOKUP(M565,'CUENTAS_CONTABLES'!$A$2:$B$100,2,0))</f>
        <v/>
      </c>
      <c r="O565" s="10" t="s">
        <v>8357</v>
      </c>
      <c r="P565" s="39" t="s">
        <v>9259</v>
      </c>
      <c r="Q565" s="108">
        <v>4500000563</v>
      </c>
      <c r="R565" s="43">
        <v>54305</v>
      </c>
      <c r="T565" s="119"/>
      <c r="U565" s="119"/>
      <c r="V565" s="119"/>
    </row>
    <row r="566" spans="1:22" ht="15.95" customHeight="1" x14ac:dyDescent="0.2">
      <c r="A566" s="28" t="s">
        <v>1926</v>
      </c>
      <c r="B566" s="7">
        <v>44588</v>
      </c>
      <c r="C566" s="7">
        <v>44588</v>
      </c>
      <c r="D566" s="7">
        <v>44594.682025462964</v>
      </c>
      <c r="E566" s="20">
        <v>1218</v>
      </c>
      <c r="F566" s="27" t="str">
        <f>VLOOKUP(E566,PROVEEDORES!$A$2:$D$1013,2,0)</f>
        <v>COMPU SOLVE SA</v>
      </c>
      <c r="G566" s="6" t="s">
        <v>351</v>
      </c>
      <c r="H566" s="6" t="s">
        <v>463</v>
      </c>
      <c r="I566" s="8">
        <v>21</v>
      </c>
      <c r="J566" s="9">
        <v>63.57</v>
      </c>
      <c r="K566" s="9">
        <v>13.3497</v>
      </c>
      <c r="L566" s="9">
        <v>76.919700000000006</v>
      </c>
      <c r="M566" s="16"/>
      <c r="N566" s="14" t="str">
        <f>IF(M566=0,"",VLOOKUP(M566,'CUENTAS_CONTABLES'!$A$2:$B$100,2,0))</f>
        <v/>
      </c>
      <c r="O566" s="10" t="s">
        <v>9244</v>
      </c>
      <c r="P566" s="39" t="s">
        <v>9252</v>
      </c>
      <c r="Q566" s="107">
        <v>4500000564</v>
      </c>
      <c r="R566" s="43">
        <v>54306</v>
      </c>
      <c r="T566" s="119"/>
      <c r="U566" s="119"/>
      <c r="V566" s="119"/>
    </row>
    <row r="567" spans="1:22" ht="15.95" customHeight="1" x14ac:dyDescent="0.2">
      <c r="A567" s="28" t="s">
        <v>1934</v>
      </c>
      <c r="B567" s="7">
        <v>44588</v>
      </c>
      <c r="C567" s="7">
        <v>44588</v>
      </c>
      <c r="D567" s="7">
        <v>44596.652881944443</v>
      </c>
      <c r="E567" s="20">
        <v>1218</v>
      </c>
      <c r="F567" s="27" t="str">
        <f>VLOOKUP(E567,PROVEEDORES!$A$2:$D$1013,2,0)</f>
        <v>COMPU SOLVE SA</v>
      </c>
      <c r="G567" s="6" t="s">
        <v>351</v>
      </c>
      <c r="H567" s="6" t="s">
        <v>570</v>
      </c>
      <c r="I567" s="8">
        <v>21</v>
      </c>
      <c r="J567" s="9">
        <v>32.01</v>
      </c>
      <c r="K567" s="9">
        <v>6.7220999999999993</v>
      </c>
      <c r="L567" s="9">
        <v>38.732099999999996</v>
      </c>
      <c r="M567" s="16"/>
      <c r="N567" s="14" t="str">
        <f>IF(M567=0,"",VLOOKUP(M567,'CUENTAS_CONTABLES'!$A$2:$B$100,2,0))</f>
        <v/>
      </c>
      <c r="O567" s="10" t="s">
        <v>9244</v>
      </c>
      <c r="P567" s="39" t="s">
        <v>9259</v>
      </c>
      <c r="Q567" s="108">
        <v>4500000565</v>
      </c>
      <c r="R567" s="43">
        <v>54307</v>
      </c>
      <c r="T567" s="119"/>
      <c r="U567" s="119"/>
      <c r="V567" s="119"/>
    </row>
    <row r="568" spans="1:22" ht="15.95" customHeight="1" x14ac:dyDescent="0.2">
      <c r="A568" s="28" t="s">
        <v>1924</v>
      </c>
      <c r="B568" s="7">
        <v>44588</v>
      </c>
      <c r="C568" s="7">
        <v>44588</v>
      </c>
      <c r="D568" s="7">
        <v>44596.610648148147</v>
      </c>
      <c r="E568" s="20">
        <v>1283</v>
      </c>
      <c r="F568" s="27" t="str">
        <f>VLOOKUP(E568,PROVEEDORES!$A$2:$D$1013,2,0)</f>
        <v>DURAN ANA MARIA</v>
      </c>
      <c r="G568" s="6" t="s">
        <v>351</v>
      </c>
      <c r="H568" s="6" t="s">
        <v>459</v>
      </c>
      <c r="I568" s="8">
        <v>21</v>
      </c>
      <c r="J568" s="9">
        <v>316.05</v>
      </c>
      <c r="K568" s="9">
        <v>66.370500000000007</v>
      </c>
      <c r="L568" s="9">
        <v>382.4205</v>
      </c>
      <c r="M568" s="16"/>
      <c r="N568" s="14" t="str">
        <f>IF(M568=0,"",VLOOKUP(M568,'CUENTAS_CONTABLES'!$A$2:$B$100,2,0))</f>
        <v/>
      </c>
      <c r="O568" s="10" t="s">
        <v>9244</v>
      </c>
      <c r="P568" s="39" t="s">
        <v>9252</v>
      </c>
      <c r="Q568" s="107">
        <v>4500000566</v>
      </c>
      <c r="R568" s="43">
        <v>54308</v>
      </c>
      <c r="T568" s="119"/>
      <c r="U568" s="119"/>
      <c r="V568" s="119"/>
    </row>
    <row r="569" spans="1:22" ht="15.95" customHeight="1" x14ac:dyDescent="0.2">
      <c r="A569" s="28" t="s">
        <v>1913</v>
      </c>
      <c r="B569" s="7">
        <v>44588</v>
      </c>
      <c r="C569" s="7">
        <v>44588</v>
      </c>
      <c r="D569" s="7">
        <v>44594.477395833332</v>
      </c>
      <c r="E569" s="20">
        <v>1288</v>
      </c>
      <c r="F569" s="27" t="str">
        <f>VLOOKUP(E569,PROVEEDORES!$A$2:$D$1013,2,0)</f>
        <v>ECOMETANO S.A.</v>
      </c>
      <c r="G569" s="6" t="s">
        <v>351</v>
      </c>
      <c r="H569" s="6" t="s">
        <v>566</v>
      </c>
      <c r="I569" s="8">
        <v>21</v>
      </c>
      <c r="J569" s="9">
        <v>45492</v>
      </c>
      <c r="K569" s="9">
        <v>9553.32</v>
      </c>
      <c r="L569" s="9">
        <v>55045.32</v>
      </c>
      <c r="M569" s="16"/>
      <c r="N569" s="14" t="str">
        <f>IF(M569=0,"",VLOOKUP(M569,'CUENTAS_CONTABLES'!$A$2:$B$100,2,0))</f>
        <v/>
      </c>
      <c r="O569" s="10" t="s">
        <v>8357</v>
      </c>
      <c r="P569" s="39" t="s">
        <v>9259</v>
      </c>
      <c r="Q569" s="108"/>
      <c r="R569" s="43">
        <v>54309</v>
      </c>
      <c r="T569" s="119"/>
      <c r="U569" s="119"/>
      <c r="V569" s="119"/>
    </row>
    <row r="570" spans="1:22" ht="15.95" customHeight="1" x14ac:dyDescent="0.2">
      <c r="A570" s="28" t="s">
        <v>1919</v>
      </c>
      <c r="B570" s="7">
        <v>44588</v>
      </c>
      <c r="C570" s="7">
        <v>44588</v>
      </c>
      <c r="D570" s="7">
        <v>44604.591631944444</v>
      </c>
      <c r="E570" s="20">
        <v>1291</v>
      </c>
      <c r="F570" s="27" t="str">
        <f>VLOOKUP(E570,PROVEEDORES!$A$2:$D$1013,2,0)</f>
        <v>EDIN S.A.</v>
      </c>
      <c r="G570" s="6" t="s">
        <v>351</v>
      </c>
      <c r="H570" s="6" t="s">
        <v>387</v>
      </c>
      <c r="I570" s="8">
        <v>27</v>
      </c>
      <c r="J570" s="9">
        <v>2375.94</v>
      </c>
      <c r="K570" s="9">
        <v>641.50380000000007</v>
      </c>
      <c r="L570" s="9">
        <v>3017.4438</v>
      </c>
      <c r="M570" s="16"/>
      <c r="N570" s="14" t="str">
        <f>IF(M570=0,"",VLOOKUP(M570,'CUENTAS_CONTABLES'!$A$2:$B$100,2,0))</f>
        <v/>
      </c>
      <c r="O570" s="10" t="s">
        <v>9248</v>
      </c>
      <c r="P570" s="39" t="s">
        <v>9259</v>
      </c>
      <c r="Q570" s="107">
        <v>4500000568</v>
      </c>
      <c r="R570" s="43">
        <v>54310</v>
      </c>
      <c r="T570" s="119"/>
      <c r="U570" s="119"/>
      <c r="V570" s="119"/>
    </row>
    <row r="571" spans="1:22" ht="15.95" customHeight="1" x14ac:dyDescent="0.2">
      <c r="A571" s="28" t="s">
        <v>1918</v>
      </c>
      <c r="B571" s="7">
        <v>44588</v>
      </c>
      <c r="C571" s="7">
        <v>44588</v>
      </c>
      <c r="D571" s="7">
        <v>44604.600960648146</v>
      </c>
      <c r="E571" s="20">
        <v>1303</v>
      </c>
      <c r="F571" s="27" t="str">
        <f>VLOOKUP(E571,PROVEEDORES!$A$2:$D$1013,2,0)</f>
        <v>EL QUIJOTE SRL</v>
      </c>
      <c r="G571" s="6" t="s">
        <v>351</v>
      </c>
      <c r="H571" s="6" t="s">
        <v>387</v>
      </c>
      <c r="I571" s="8">
        <v>27</v>
      </c>
      <c r="J571" s="9">
        <v>14784.11</v>
      </c>
      <c r="K571" s="9">
        <v>3991.7097000000003</v>
      </c>
      <c r="L571" s="9">
        <v>18775.8197</v>
      </c>
      <c r="M571" s="16"/>
      <c r="N571" s="14" t="str">
        <f>IF(M571=0,"",VLOOKUP(M571,'CUENTAS_CONTABLES'!$A$2:$B$100,2,0))</f>
        <v/>
      </c>
      <c r="O571" s="10" t="s">
        <v>9245</v>
      </c>
      <c r="P571" s="39" t="s">
        <v>9259</v>
      </c>
      <c r="Q571" s="108">
        <v>4500000569</v>
      </c>
      <c r="R571" s="43">
        <v>54311</v>
      </c>
      <c r="T571" s="119"/>
      <c r="U571" s="119"/>
      <c r="V571" s="119"/>
    </row>
    <row r="572" spans="1:22" ht="15.95" customHeight="1" x14ac:dyDescent="0.2">
      <c r="A572" s="28" t="s">
        <v>1932</v>
      </c>
      <c r="B572" s="7">
        <v>44588</v>
      </c>
      <c r="C572" s="7">
        <v>44588</v>
      </c>
      <c r="D572" s="7">
        <v>44589.477106481485</v>
      </c>
      <c r="E572" s="20">
        <v>1334</v>
      </c>
      <c r="F572" s="27" t="str">
        <f>VLOOKUP(E572,PROVEEDORES!$A$2:$D$1013,2,0)</f>
        <v>EPE SANTA FE</v>
      </c>
      <c r="G572" s="6" t="s">
        <v>351</v>
      </c>
      <c r="H572" s="6" t="s">
        <v>396</v>
      </c>
      <c r="I572" s="8">
        <v>21</v>
      </c>
      <c r="J572" s="9">
        <v>85.94</v>
      </c>
      <c r="K572" s="9">
        <v>18.0474</v>
      </c>
      <c r="L572" s="9">
        <v>103.98739999999999</v>
      </c>
      <c r="M572" s="16"/>
      <c r="N572" s="14" t="str">
        <f>IF(M572=0,"",VLOOKUP(M572,'CUENTAS_CONTABLES'!$A$2:$B$100,2,0))</f>
        <v/>
      </c>
      <c r="O572" s="10" t="s">
        <v>9243</v>
      </c>
      <c r="P572" s="39" t="s">
        <v>9259</v>
      </c>
      <c r="Q572" s="107">
        <v>4500000570</v>
      </c>
      <c r="R572" s="43">
        <v>54312</v>
      </c>
      <c r="T572" s="119"/>
      <c r="U572" s="119"/>
      <c r="V572" s="119"/>
    </row>
    <row r="573" spans="1:22" ht="15.95" customHeight="1" x14ac:dyDescent="0.2">
      <c r="A573" s="28" t="s">
        <v>1931</v>
      </c>
      <c r="B573" s="7">
        <v>44588</v>
      </c>
      <c r="C573" s="7">
        <v>44588</v>
      </c>
      <c r="D573" s="7">
        <v>44588.44091435185</v>
      </c>
      <c r="E573" s="20">
        <v>1345</v>
      </c>
      <c r="F573" s="27" t="str">
        <f>VLOOKUP(E573,PROVEEDORES!$A$2:$D$1013,2,0)</f>
        <v>ESTACION DE SERVICIO DE AUTOPISTA S.R.L.</v>
      </c>
      <c r="G573" s="6" t="s">
        <v>351</v>
      </c>
      <c r="H573" s="6" t="s">
        <v>396</v>
      </c>
      <c r="I573" s="8">
        <v>21</v>
      </c>
      <c r="J573" s="9">
        <v>200.03</v>
      </c>
      <c r="K573" s="9">
        <v>42.006300000000003</v>
      </c>
      <c r="L573" s="9">
        <v>242.03630000000001</v>
      </c>
      <c r="M573" s="16"/>
      <c r="N573" s="14" t="str">
        <f>IF(M573=0,"",VLOOKUP(M573,'CUENTAS_CONTABLES'!$A$2:$B$100,2,0))</f>
        <v/>
      </c>
      <c r="O573" s="10" t="s">
        <v>9245</v>
      </c>
      <c r="P573" s="39" t="s">
        <v>9252</v>
      </c>
      <c r="Q573" s="108">
        <v>4500000571</v>
      </c>
      <c r="R573" s="43">
        <v>54313</v>
      </c>
      <c r="T573" s="119"/>
      <c r="U573" s="119"/>
      <c r="V573" s="119"/>
    </row>
    <row r="574" spans="1:22" ht="15.95" customHeight="1" x14ac:dyDescent="0.2">
      <c r="A574" s="28" t="s">
        <v>1923</v>
      </c>
      <c r="B574" s="7">
        <v>44588</v>
      </c>
      <c r="C574" s="7">
        <v>44588</v>
      </c>
      <c r="D574" s="7">
        <v>44591.704791666663</v>
      </c>
      <c r="E574" s="20">
        <v>1412</v>
      </c>
      <c r="F574" s="27" t="str">
        <f>VLOOKUP(E574,PROVEEDORES!$A$2:$D$1013,2,0)</f>
        <v>GALINDEZ CATERING S.R.L</v>
      </c>
      <c r="G574" s="6" t="s">
        <v>351</v>
      </c>
      <c r="H574" s="6" t="s">
        <v>561</v>
      </c>
      <c r="I574" s="8">
        <v>21</v>
      </c>
      <c r="J574" s="9">
        <v>303.7</v>
      </c>
      <c r="K574" s="9">
        <v>63.777000000000001</v>
      </c>
      <c r="L574" s="9">
        <v>367.47699999999998</v>
      </c>
      <c r="M574" s="16"/>
      <c r="N574" s="14" t="str">
        <f>IF(M574=0,"",VLOOKUP(M574,'CUENTAS_CONTABLES'!$A$2:$B$100,2,0))</f>
        <v/>
      </c>
      <c r="O574" s="10" t="s">
        <v>9245</v>
      </c>
      <c r="P574" s="39" t="s">
        <v>9259</v>
      </c>
      <c r="Q574" s="107">
        <v>4500000572</v>
      </c>
      <c r="R574" s="43">
        <v>54314</v>
      </c>
      <c r="T574" s="119"/>
      <c r="U574" s="119"/>
      <c r="V574" s="119"/>
    </row>
    <row r="575" spans="1:22" ht="15.95" customHeight="1" x14ac:dyDescent="0.2">
      <c r="A575" s="28" t="s">
        <v>1935</v>
      </c>
      <c r="B575" s="7">
        <v>44588</v>
      </c>
      <c r="C575" s="7">
        <v>44588</v>
      </c>
      <c r="D575" s="7">
        <v>44596.661736111113</v>
      </c>
      <c r="E575" s="20">
        <v>1428</v>
      </c>
      <c r="F575" s="27" t="str">
        <f>VLOOKUP(E575,PROVEEDORES!$A$2:$D$1013,2,0)</f>
        <v>GIANOLI CARLOS</v>
      </c>
      <c r="G575" s="6" t="s">
        <v>351</v>
      </c>
      <c r="H575" s="6" t="s">
        <v>571</v>
      </c>
      <c r="I575" s="8">
        <v>21</v>
      </c>
      <c r="J575" s="9">
        <v>87.4</v>
      </c>
      <c r="K575" s="9">
        <v>18.353999999999999</v>
      </c>
      <c r="L575" s="9">
        <v>105.754</v>
      </c>
      <c r="M575" s="16"/>
      <c r="N575" s="14" t="str">
        <f>IF(M575=0,"",VLOOKUP(M575,'CUENTAS_CONTABLES'!$A$2:$B$100,2,0))</f>
        <v/>
      </c>
      <c r="O575" s="11" t="s">
        <v>9248</v>
      </c>
      <c r="P575" s="40" t="s">
        <v>9259</v>
      </c>
      <c r="Q575" s="108">
        <v>4500000573</v>
      </c>
      <c r="R575" s="43">
        <v>54315</v>
      </c>
      <c r="T575" s="119"/>
      <c r="U575" s="119"/>
      <c r="V575" s="119"/>
    </row>
    <row r="576" spans="1:22" ht="15.95" customHeight="1" x14ac:dyDescent="0.2">
      <c r="A576" s="28" t="s">
        <v>1917</v>
      </c>
      <c r="B576" s="7">
        <v>44588</v>
      </c>
      <c r="C576" s="7">
        <v>44588</v>
      </c>
      <c r="D576" s="7">
        <v>44604.593993055554</v>
      </c>
      <c r="E576" s="20">
        <v>1566</v>
      </c>
      <c r="F576" s="27" t="str">
        <f>VLOOKUP(E576,PROVEEDORES!$A$2:$D$1013,2,0)</f>
        <v>LAGO CARLOS NICOLAS</v>
      </c>
      <c r="G576" s="6" t="s">
        <v>351</v>
      </c>
      <c r="H576" s="6" t="s">
        <v>387</v>
      </c>
      <c r="I576" s="8">
        <v>27</v>
      </c>
      <c r="J576" s="9">
        <v>969.07</v>
      </c>
      <c r="K576" s="9">
        <v>261.64890000000003</v>
      </c>
      <c r="L576" s="9">
        <v>1230.7189000000001</v>
      </c>
      <c r="M576" s="16"/>
      <c r="N576" s="14" t="str">
        <f>IF(M576=0,"",VLOOKUP(M576,'CUENTAS_CONTABLES'!$A$2:$B$100,2,0))</f>
        <v/>
      </c>
      <c r="O576" s="11" t="s">
        <v>9247</v>
      </c>
      <c r="P576" s="40" t="s">
        <v>9259</v>
      </c>
      <c r="Q576" s="107">
        <v>4500000574</v>
      </c>
      <c r="R576" s="43">
        <v>54316</v>
      </c>
      <c r="T576" s="119"/>
      <c r="U576" s="119"/>
      <c r="V576" s="119"/>
    </row>
    <row r="577" spans="1:22" ht="15.95" customHeight="1" x14ac:dyDescent="0.2">
      <c r="A577" s="28" t="s">
        <v>1920</v>
      </c>
      <c r="B577" s="7">
        <v>44588</v>
      </c>
      <c r="C577" s="7">
        <v>44588</v>
      </c>
      <c r="D577" s="7">
        <v>44595.698530092595</v>
      </c>
      <c r="E577" s="20">
        <v>1582</v>
      </c>
      <c r="F577" s="27" t="str">
        <f>VLOOKUP(E577,PROVEEDORES!$A$2:$D$1013,2,0)</f>
        <v>LEM 133 -LUIS ERNESTO MERCADO</v>
      </c>
      <c r="G577" s="6" t="s">
        <v>351</v>
      </c>
      <c r="H577" s="6" t="s">
        <v>357</v>
      </c>
      <c r="I577" s="8">
        <v>21</v>
      </c>
      <c r="J577" s="9">
        <v>15187.56</v>
      </c>
      <c r="K577" s="9">
        <v>3189.3876</v>
      </c>
      <c r="L577" s="9">
        <v>18376.9476</v>
      </c>
      <c r="M577" s="16"/>
      <c r="N577" s="14" t="str">
        <f>IF(M577=0,"",VLOOKUP(M577,'CUENTAS_CONTABLES'!$A$2:$B$100,2,0))</f>
        <v/>
      </c>
      <c r="O577" s="10" t="s">
        <v>9242</v>
      </c>
      <c r="P577" s="39" t="s">
        <v>9259</v>
      </c>
      <c r="Q577" s="108">
        <v>4500000575</v>
      </c>
      <c r="R577" s="43">
        <v>54317</v>
      </c>
      <c r="T577" s="119"/>
      <c r="U577" s="119"/>
      <c r="V577" s="119"/>
    </row>
    <row r="578" spans="1:22" ht="15.95" customHeight="1" x14ac:dyDescent="0.2">
      <c r="A578" s="28" t="s">
        <v>1927</v>
      </c>
      <c r="B578" s="7">
        <v>44588</v>
      </c>
      <c r="C578" s="7">
        <v>44588</v>
      </c>
      <c r="D578" s="7">
        <v>44594.681631944448</v>
      </c>
      <c r="E578" s="20">
        <v>1623</v>
      </c>
      <c r="F578" s="27" t="str">
        <f>VLOOKUP(E578,PROVEEDORES!$A$2:$D$1013,2,0)</f>
        <v>MANDISOVI S.R.L.</v>
      </c>
      <c r="G578" s="6" t="s">
        <v>351</v>
      </c>
      <c r="H578" s="6" t="s">
        <v>463</v>
      </c>
      <c r="I578" s="8">
        <v>21</v>
      </c>
      <c r="J578" s="9">
        <v>63.46</v>
      </c>
      <c r="K578" s="9">
        <v>13.326600000000001</v>
      </c>
      <c r="L578" s="9">
        <v>76.786600000000007</v>
      </c>
      <c r="M578" s="16"/>
      <c r="N578" s="14" t="str">
        <f>IF(M578=0,"",VLOOKUP(M578,'CUENTAS_CONTABLES'!$A$2:$B$100,2,0))</f>
        <v/>
      </c>
      <c r="O578" s="10" t="s">
        <v>9240</v>
      </c>
      <c r="P578" s="39" t="s">
        <v>9259</v>
      </c>
      <c r="Q578" s="107">
        <v>4500000576</v>
      </c>
      <c r="R578" s="43">
        <v>54318</v>
      </c>
      <c r="T578" s="119"/>
      <c r="U578" s="119"/>
      <c r="V578" s="119"/>
    </row>
    <row r="579" spans="1:22" ht="15.95" customHeight="1" x14ac:dyDescent="0.2">
      <c r="A579" s="28" t="s">
        <v>1921</v>
      </c>
      <c r="B579" s="7">
        <v>44588</v>
      </c>
      <c r="C579" s="7">
        <v>44588</v>
      </c>
      <c r="D579" s="7">
        <v>44590.500706018516</v>
      </c>
      <c r="E579" s="20">
        <v>1642</v>
      </c>
      <c r="F579" s="27" t="str">
        <f>VLOOKUP(E579,PROVEEDORES!$A$2:$D$1013,2,0)</f>
        <v>MARIJO S.A.</v>
      </c>
      <c r="G579" s="6" t="s">
        <v>351</v>
      </c>
      <c r="H579" s="6" t="s">
        <v>567</v>
      </c>
      <c r="I579" s="8">
        <v>21</v>
      </c>
      <c r="J579" s="9">
        <v>49.59</v>
      </c>
      <c r="K579" s="9">
        <v>10.413900000000002</v>
      </c>
      <c r="L579" s="9">
        <v>60.003900000000002</v>
      </c>
      <c r="M579" s="16"/>
      <c r="N579" s="14" t="str">
        <f>IF(M579=0,"",VLOOKUP(M579,'CUENTAS_CONTABLES'!$A$2:$B$100,2,0))</f>
        <v/>
      </c>
      <c r="O579" s="10" t="s">
        <v>9245</v>
      </c>
      <c r="P579" s="39" t="s">
        <v>9259</v>
      </c>
      <c r="Q579" s="108">
        <v>4500000577</v>
      </c>
      <c r="R579" s="43">
        <v>54319</v>
      </c>
      <c r="T579" s="119"/>
      <c r="U579" s="119"/>
      <c r="V579" s="119"/>
    </row>
    <row r="580" spans="1:22" ht="15.95" customHeight="1" x14ac:dyDescent="0.2">
      <c r="A580" s="28" t="s">
        <v>1922</v>
      </c>
      <c r="B580" s="7">
        <v>44588</v>
      </c>
      <c r="C580" s="7">
        <v>44588</v>
      </c>
      <c r="D580" s="7">
        <v>44604.555601851855</v>
      </c>
      <c r="E580" s="20">
        <v>1642</v>
      </c>
      <c r="F580" s="27" t="str">
        <f>VLOOKUP(E580,PROVEEDORES!$A$2:$D$1013,2,0)</f>
        <v>MARIJO S.A.</v>
      </c>
      <c r="G580" s="6" t="s">
        <v>351</v>
      </c>
      <c r="H580" s="6" t="s">
        <v>568</v>
      </c>
      <c r="I580" s="8">
        <v>21</v>
      </c>
      <c r="J580" s="9">
        <v>2624.2</v>
      </c>
      <c r="K580" s="9">
        <v>551.08199999999999</v>
      </c>
      <c r="L580" s="9">
        <v>3175.2819999999997</v>
      </c>
      <c r="M580" s="16"/>
      <c r="N580" s="14" t="str">
        <f>IF(M580=0,"",VLOOKUP(M580,'CUENTAS_CONTABLES'!$A$2:$B$100,2,0))</f>
        <v/>
      </c>
      <c r="O580" s="10" t="s">
        <v>9245</v>
      </c>
      <c r="P580" s="39" t="s">
        <v>9259</v>
      </c>
      <c r="Q580" s="107">
        <v>4500000578</v>
      </c>
      <c r="R580" s="43">
        <v>54320</v>
      </c>
      <c r="T580" s="119"/>
      <c r="U580" s="119"/>
      <c r="V580" s="119"/>
    </row>
    <row r="581" spans="1:22" ht="15.95" customHeight="1" x14ac:dyDescent="0.2">
      <c r="A581" s="28" t="s">
        <v>1915</v>
      </c>
      <c r="B581" s="7">
        <v>44588</v>
      </c>
      <c r="C581" s="7">
        <v>44588</v>
      </c>
      <c r="D581" s="7">
        <v>44605.558379629627</v>
      </c>
      <c r="E581" s="20">
        <v>1657</v>
      </c>
      <c r="F581" s="27" t="str">
        <f>VLOOKUP(E581,PROVEEDORES!$A$2:$D$1013,2,0)</f>
        <v>MATIAS S PEREYRA</v>
      </c>
      <c r="G581" s="6" t="s">
        <v>351</v>
      </c>
      <c r="H581" s="6" t="s">
        <v>383</v>
      </c>
      <c r="I581" s="8">
        <v>21</v>
      </c>
      <c r="J581" s="9">
        <v>256.33999999999997</v>
      </c>
      <c r="K581" s="9">
        <v>53.831399999999995</v>
      </c>
      <c r="L581" s="9">
        <v>310.17139999999995</v>
      </c>
      <c r="M581" s="16"/>
      <c r="N581" s="14" t="str">
        <f>IF(M581=0,"",VLOOKUP(M581,'CUENTAS_CONTABLES'!$A$2:$B$100,2,0))</f>
        <v/>
      </c>
      <c r="O581" s="11" t="s">
        <v>9244</v>
      </c>
      <c r="P581" s="40" t="s">
        <v>9259</v>
      </c>
      <c r="Q581" s="108">
        <v>4500000579</v>
      </c>
      <c r="R581" s="43">
        <v>54321</v>
      </c>
      <c r="T581" s="119"/>
      <c r="U581" s="119"/>
      <c r="V581" s="119"/>
    </row>
    <row r="582" spans="1:22" ht="15.95" customHeight="1" x14ac:dyDescent="0.2">
      <c r="A582" s="28" t="s">
        <v>1911</v>
      </c>
      <c r="B582" s="7">
        <v>44588</v>
      </c>
      <c r="C582" s="7">
        <v>44588</v>
      </c>
      <c r="D582" s="7">
        <v>44596.640034722222</v>
      </c>
      <c r="E582" s="20">
        <v>1658</v>
      </c>
      <c r="F582" s="27" t="str">
        <f>VLOOKUP(E582,PROVEEDORES!$A$2:$D$1013,2,0)</f>
        <v>MAURICIO ROBERTO PIRILLO</v>
      </c>
      <c r="G582" s="6" t="s">
        <v>351</v>
      </c>
      <c r="H582" s="6" t="s">
        <v>379</v>
      </c>
      <c r="I582" s="8">
        <v>21</v>
      </c>
      <c r="J582" s="9">
        <v>190.4</v>
      </c>
      <c r="K582" s="9">
        <v>39.984000000000002</v>
      </c>
      <c r="L582" s="9">
        <v>230.38400000000001</v>
      </c>
      <c r="M582" s="16"/>
      <c r="N582" s="14" t="str">
        <f>IF(M582=0,"",VLOOKUP(M582,'CUENTAS_CONTABLES'!$A$2:$B$100,2,0))</f>
        <v/>
      </c>
      <c r="O582" s="10" t="s">
        <v>9242</v>
      </c>
      <c r="P582" s="39" t="s">
        <v>9259</v>
      </c>
      <c r="Q582" s="107">
        <v>4500000580</v>
      </c>
      <c r="R582" s="43">
        <v>54322</v>
      </c>
      <c r="T582" s="119"/>
      <c r="U582" s="119"/>
      <c r="V582" s="119"/>
    </row>
    <row r="583" spans="1:22" ht="15.95" customHeight="1" x14ac:dyDescent="0.2">
      <c r="A583" s="28" t="s">
        <v>1938</v>
      </c>
      <c r="B583" s="7">
        <v>44588</v>
      </c>
      <c r="C583" s="7">
        <v>44588</v>
      </c>
      <c r="D583" s="7">
        <v>44590.397233796299</v>
      </c>
      <c r="E583" s="20">
        <v>1763</v>
      </c>
      <c r="F583" s="27" t="str">
        <f>VLOOKUP(E583,PROVEEDORES!$A$2:$D$1013,2,0)</f>
        <v>PERALTA ROMINA LAURA</v>
      </c>
      <c r="G583" s="6" t="s">
        <v>351</v>
      </c>
      <c r="H583" s="6" t="s">
        <v>469</v>
      </c>
      <c r="I583" s="8">
        <v>21</v>
      </c>
      <c r="J583" s="9">
        <v>82500</v>
      </c>
      <c r="K583" s="9">
        <v>17325</v>
      </c>
      <c r="L583" s="9">
        <v>99825</v>
      </c>
      <c r="M583" s="16"/>
      <c r="N583" s="14" t="str">
        <f>IF(M583=0,"",VLOOKUP(M583,'CUENTAS_CONTABLES'!$A$2:$B$100,2,0))</f>
        <v/>
      </c>
      <c r="O583" s="10" t="s">
        <v>9242</v>
      </c>
      <c r="P583" s="39" t="s">
        <v>9259</v>
      </c>
      <c r="Q583" s="108">
        <v>4500000581</v>
      </c>
      <c r="R583" s="43">
        <v>54324</v>
      </c>
      <c r="T583" s="119"/>
      <c r="U583" s="119"/>
      <c r="V583" s="119"/>
    </row>
    <row r="584" spans="1:22" ht="15.95" customHeight="1" x14ac:dyDescent="0.2">
      <c r="A584" s="28" t="s">
        <v>1930</v>
      </c>
      <c r="B584" s="7">
        <v>44588</v>
      </c>
      <c r="C584" s="7">
        <v>44588</v>
      </c>
      <c r="D584" s="7">
        <v>44596.61409722222</v>
      </c>
      <c r="E584" s="20">
        <v>1777</v>
      </c>
      <c r="F584" s="27" t="str">
        <f>VLOOKUP(E584,PROVEEDORES!$A$2:$D$1013,2,0)</f>
        <v>PICONE JUAN JOSE</v>
      </c>
      <c r="G584" s="6" t="s">
        <v>351</v>
      </c>
      <c r="H584" s="6" t="s">
        <v>395</v>
      </c>
      <c r="I584" s="8">
        <v>21</v>
      </c>
      <c r="J584" s="9">
        <v>116.06</v>
      </c>
      <c r="K584" s="9">
        <v>24.372600000000002</v>
      </c>
      <c r="L584" s="9">
        <v>140.43260000000001</v>
      </c>
      <c r="M584" s="16"/>
      <c r="N584" s="14" t="str">
        <f>IF(M584=0,"",VLOOKUP(M584,'CUENTAS_CONTABLES'!$A$2:$B$100,2,0))</f>
        <v/>
      </c>
      <c r="O584" s="10" t="s">
        <v>9245</v>
      </c>
      <c r="P584" s="39" t="s">
        <v>9259</v>
      </c>
      <c r="Q584" s="107">
        <v>4500000582</v>
      </c>
      <c r="R584" s="43">
        <v>54325</v>
      </c>
      <c r="T584" s="119"/>
      <c r="U584" s="119"/>
      <c r="V584" s="119"/>
    </row>
    <row r="585" spans="1:22" ht="15.95" customHeight="1" x14ac:dyDescent="0.2">
      <c r="A585" s="28" t="s">
        <v>1937</v>
      </c>
      <c r="B585" s="7">
        <v>44588</v>
      </c>
      <c r="C585" s="7">
        <v>44588</v>
      </c>
      <c r="D585" s="7">
        <v>44597.637025462966</v>
      </c>
      <c r="E585" s="20">
        <v>1804</v>
      </c>
      <c r="F585" s="27" t="str">
        <f>VLOOKUP(E585,PROVEEDORES!$A$2:$D$1013,2,0)</f>
        <v>REBOIRO SERGIO RAMIRO</v>
      </c>
      <c r="G585" s="6" t="s">
        <v>352</v>
      </c>
      <c r="H585" s="6" t="s">
        <v>572</v>
      </c>
      <c r="I585" s="8">
        <v>0</v>
      </c>
      <c r="J585" s="9">
        <v>20834</v>
      </c>
      <c r="K585" s="9">
        <v>0</v>
      </c>
      <c r="L585" s="9">
        <v>20834</v>
      </c>
      <c r="M585" s="16"/>
      <c r="N585" s="14" t="str">
        <f>IF(M585=0,"",VLOOKUP(M585,'CUENTAS_CONTABLES'!$A$2:$B$100,2,0))</f>
        <v/>
      </c>
      <c r="O585" s="10" t="s">
        <v>9246</v>
      </c>
      <c r="P585" s="39" t="s">
        <v>9259</v>
      </c>
      <c r="Q585" s="108">
        <v>4500000583</v>
      </c>
      <c r="R585" s="43">
        <v>54326</v>
      </c>
      <c r="T585" s="119"/>
      <c r="U585" s="119"/>
      <c r="V585" s="119"/>
    </row>
    <row r="586" spans="1:22" ht="15.95" customHeight="1" x14ac:dyDescent="0.2">
      <c r="A586" s="28" t="s">
        <v>1936</v>
      </c>
      <c r="B586" s="7">
        <v>44588</v>
      </c>
      <c r="C586" s="7">
        <v>44588</v>
      </c>
      <c r="D586" s="7">
        <v>44590.495335648149</v>
      </c>
      <c r="E586" s="20">
        <v>1865</v>
      </c>
      <c r="F586" s="27" t="str">
        <f>VLOOKUP(E586,PROVEEDORES!$A$2:$D$1013,2,0)</f>
        <v>SANTAMARÍA COMBUSTIBLES SRL</v>
      </c>
      <c r="G586" s="6" t="s">
        <v>351</v>
      </c>
      <c r="H586" s="6" t="s">
        <v>532</v>
      </c>
      <c r="I586" s="8">
        <v>21</v>
      </c>
      <c r="J586" s="9">
        <v>28.93</v>
      </c>
      <c r="K586" s="9">
        <v>6.0752999999999995</v>
      </c>
      <c r="L586" s="9">
        <v>35.005299999999998</v>
      </c>
      <c r="M586" s="16"/>
      <c r="N586" s="14" t="str">
        <f>IF(M586=0,"",VLOOKUP(M586,'CUENTAS_CONTABLES'!$A$2:$B$100,2,0))</f>
        <v/>
      </c>
      <c r="O586" s="11" t="s">
        <v>8357</v>
      </c>
      <c r="P586" s="40" t="s">
        <v>9259</v>
      </c>
      <c r="Q586" s="107">
        <v>4500000584</v>
      </c>
      <c r="R586" s="43">
        <v>54327</v>
      </c>
      <c r="T586" s="119"/>
      <c r="U586" s="119"/>
      <c r="V586" s="119"/>
    </row>
    <row r="587" spans="1:22" ht="15.95" customHeight="1" x14ac:dyDescent="0.2">
      <c r="A587" s="28" t="s">
        <v>1916</v>
      </c>
      <c r="B587" s="7">
        <v>44588</v>
      </c>
      <c r="C587" s="7">
        <v>44588</v>
      </c>
      <c r="D587" s="7">
        <v>44604.584699074076</v>
      </c>
      <c r="E587" s="20">
        <v>1876</v>
      </c>
      <c r="F587" s="27" t="str">
        <f>VLOOKUP(E587,PROVEEDORES!$A$2:$D$1013,2,0)</f>
        <v>SEACOM SRL</v>
      </c>
      <c r="G587" s="6" t="s">
        <v>351</v>
      </c>
      <c r="H587" s="6" t="s">
        <v>387</v>
      </c>
      <c r="I587" s="8">
        <v>27</v>
      </c>
      <c r="J587" s="9">
        <v>4346.3</v>
      </c>
      <c r="K587" s="9">
        <v>1173.501</v>
      </c>
      <c r="L587" s="9">
        <v>5519.8010000000004</v>
      </c>
      <c r="M587" s="16"/>
      <c r="N587" s="14" t="str">
        <f>IF(M587=0,"",VLOOKUP(M587,'CUENTAS_CONTABLES'!$A$2:$B$100,2,0))</f>
        <v/>
      </c>
      <c r="O587" s="10" t="s">
        <v>8357</v>
      </c>
      <c r="P587" s="39" t="s">
        <v>9259</v>
      </c>
      <c r="Q587" s="108">
        <v>4500000585</v>
      </c>
      <c r="R587" s="43">
        <v>54328</v>
      </c>
      <c r="T587" s="119"/>
      <c r="U587" s="119"/>
      <c r="V587" s="119"/>
    </row>
    <row r="588" spans="1:22" ht="15.95" customHeight="1" x14ac:dyDescent="0.2">
      <c r="A588" s="28" t="s">
        <v>1914</v>
      </c>
      <c r="B588" s="7">
        <v>44588</v>
      </c>
      <c r="C588" s="7">
        <v>44588</v>
      </c>
      <c r="D588" s="7">
        <v>44596.646840277775</v>
      </c>
      <c r="E588" s="20">
        <v>1978</v>
      </c>
      <c r="F588" s="27" t="str">
        <f>VLOOKUP(E588,PROVEEDORES!$A$2:$D$1013,2,0)</f>
        <v>URANGA, PEAGUDA, SILVA S.H.</v>
      </c>
      <c r="G588" s="6" t="s">
        <v>351</v>
      </c>
      <c r="H588" s="6" t="s">
        <v>383</v>
      </c>
      <c r="I588" s="8">
        <v>21</v>
      </c>
      <c r="J588" s="9">
        <v>30.54</v>
      </c>
      <c r="K588" s="9">
        <v>6.4134000000000002</v>
      </c>
      <c r="L588" s="9">
        <v>36.953400000000002</v>
      </c>
      <c r="M588" s="16"/>
      <c r="N588" s="14" t="str">
        <f>IF(M588=0,"",VLOOKUP(M588,'CUENTAS_CONTABLES'!$A$2:$B$100,2,0))</f>
        <v/>
      </c>
      <c r="O588" s="10" t="s">
        <v>9242</v>
      </c>
      <c r="P588" s="39" t="s">
        <v>9259</v>
      </c>
      <c r="Q588" s="107">
        <v>4500000586</v>
      </c>
      <c r="R588" s="43">
        <v>54329</v>
      </c>
      <c r="T588" s="119"/>
      <c r="U588" s="119"/>
      <c r="V588" s="119"/>
    </row>
    <row r="589" spans="1:22" ht="15.95" customHeight="1" x14ac:dyDescent="0.2">
      <c r="A589" s="28" t="s">
        <v>1944</v>
      </c>
      <c r="B589" s="7">
        <v>44589</v>
      </c>
      <c r="C589" s="7">
        <v>44589</v>
      </c>
      <c r="D589" s="7">
        <v>44594.680821759262</v>
      </c>
      <c r="E589" s="20">
        <v>1044</v>
      </c>
      <c r="F589" s="27" t="str">
        <f>VLOOKUP(E589,PROVEEDORES!$A$2:$D$1013,2,0)</f>
        <v>ALICIA TERESA CAPANO</v>
      </c>
      <c r="G589" s="6" t="s">
        <v>351</v>
      </c>
      <c r="H589" s="6" t="s">
        <v>463</v>
      </c>
      <c r="I589" s="8">
        <v>21</v>
      </c>
      <c r="J589" s="9">
        <v>31.93</v>
      </c>
      <c r="K589" s="9">
        <v>6.7052999999999994</v>
      </c>
      <c r="L589" s="9">
        <v>38.635300000000001</v>
      </c>
      <c r="M589" s="16"/>
      <c r="N589" s="14" t="str">
        <f>IF(M589=0,"",VLOOKUP(M589,'CUENTAS_CONTABLES'!$A$2:$B$100,2,0))</f>
        <v/>
      </c>
      <c r="O589" s="10" t="s">
        <v>9241</v>
      </c>
      <c r="P589" s="39" t="s">
        <v>9259</v>
      </c>
      <c r="Q589" s="108">
        <v>4500000587</v>
      </c>
      <c r="R589" s="43">
        <v>54330</v>
      </c>
      <c r="T589" s="119"/>
      <c r="U589" s="119"/>
      <c r="V589" s="119"/>
    </row>
    <row r="590" spans="1:22" ht="15.95" customHeight="1" x14ac:dyDescent="0.2">
      <c r="A590" s="28" t="s">
        <v>1948</v>
      </c>
      <c r="B590" s="7">
        <v>44589</v>
      </c>
      <c r="C590" s="7">
        <v>44589</v>
      </c>
      <c r="D590" s="7">
        <v>44590.574259259258</v>
      </c>
      <c r="E590" s="20">
        <v>1047</v>
      </c>
      <c r="F590" s="27" t="str">
        <f>VLOOKUP(E590,PROVEEDORES!$A$2:$D$1013,2,0)</f>
        <v>ALLEGRETTI S.A.</v>
      </c>
      <c r="G590" s="6" t="s">
        <v>351</v>
      </c>
      <c r="H590" s="6" t="s">
        <v>520</v>
      </c>
      <c r="I590" s="8">
        <v>21</v>
      </c>
      <c r="J590" s="9">
        <v>-15000</v>
      </c>
      <c r="K590" s="9">
        <v>-3150</v>
      </c>
      <c r="L590" s="9">
        <v>-18150</v>
      </c>
      <c r="M590" s="16"/>
      <c r="N590" s="14" t="str">
        <f>IF(M590=0,"",VLOOKUP(M590,'CUENTAS_CONTABLES'!$A$2:$B$100,2,0))</f>
        <v/>
      </c>
      <c r="O590" s="10" t="s">
        <v>9244</v>
      </c>
      <c r="P590" s="39" t="s">
        <v>9259</v>
      </c>
      <c r="Q590" s="107">
        <v>4500000588</v>
      </c>
      <c r="R590" s="43">
        <v>54331</v>
      </c>
      <c r="T590" s="119"/>
      <c r="U590" s="119"/>
      <c r="V590" s="119"/>
    </row>
    <row r="591" spans="1:22" ht="15.95" customHeight="1" x14ac:dyDescent="0.2">
      <c r="A591" s="28" t="s">
        <v>1949</v>
      </c>
      <c r="B591" s="7">
        <v>44589</v>
      </c>
      <c r="C591" s="7">
        <v>44589</v>
      </c>
      <c r="D591" s="7">
        <v>44590.484247685185</v>
      </c>
      <c r="E591" s="20">
        <v>1153</v>
      </c>
      <c r="F591" s="27" t="str">
        <f>VLOOKUP(E591,PROVEEDORES!$A$2:$D$1013,2,0)</f>
        <v>CAMAROTTI JAVIER Y RODRIGO SH</v>
      </c>
      <c r="G591" s="6" t="s">
        <v>351</v>
      </c>
      <c r="H591" s="6" t="s">
        <v>575</v>
      </c>
      <c r="I591" s="8">
        <v>21</v>
      </c>
      <c r="J591" s="9">
        <v>439.26</v>
      </c>
      <c r="K591" s="9">
        <v>92.244599999999991</v>
      </c>
      <c r="L591" s="9">
        <v>531.50459999999998</v>
      </c>
      <c r="M591" s="16"/>
      <c r="N591" s="14" t="str">
        <f>IF(M591=0,"",VLOOKUP(M591,'CUENTAS_CONTABLES'!$A$2:$B$100,2,0))</f>
        <v/>
      </c>
      <c r="O591" s="11" t="s">
        <v>9244</v>
      </c>
      <c r="P591" s="40" t="s">
        <v>9259</v>
      </c>
      <c r="Q591" s="108">
        <v>4500000589</v>
      </c>
      <c r="R591" s="43">
        <v>54332</v>
      </c>
      <c r="T591" s="119"/>
      <c r="U591" s="119"/>
      <c r="V591" s="119"/>
    </row>
    <row r="592" spans="1:22" ht="15.95" customHeight="1" x14ac:dyDescent="0.2">
      <c r="A592" s="28" t="s">
        <v>1952</v>
      </c>
      <c r="B592" s="7">
        <v>44589</v>
      </c>
      <c r="C592" s="7">
        <v>44589</v>
      </c>
      <c r="D592" s="7">
        <v>44594.479004629633</v>
      </c>
      <c r="E592" s="20">
        <v>1172</v>
      </c>
      <c r="F592" s="27" t="str">
        <f>VLOOKUP(E592,PROVEEDORES!$A$2:$D$1013,2,0)</f>
        <v>CASTELLANO GUSTAVO HECTOR</v>
      </c>
      <c r="G592" s="6" t="s">
        <v>352</v>
      </c>
      <c r="H592" s="6" t="s">
        <v>488</v>
      </c>
      <c r="I592" s="8">
        <v>0</v>
      </c>
      <c r="J592" s="9">
        <v>44072</v>
      </c>
      <c r="K592" s="9">
        <v>0</v>
      </c>
      <c r="L592" s="9">
        <v>44072</v>
      </c>
      <c r="M592" s="16"/>
      <c r="N592" s="14" t="str">
        <f>IF(M592=0,"",VLOOKUP(M592,'CUENTAS_CONTABLES'!$A$2:$B$100,2,0))</f>
        <v/>
      </c>
      <c r="O592" s="10" t="s">
        <v>9245</v>
      </c>
      <c r="P592" s="39" t="s">
        <v>9259</v>
      </c>
      <c r="Q592" s="107">
        <v>4500000590</v>
      </c>
      <c r="R592" s="43">
        <v>54333</v>
      </c>
      <c r="T592" s="119"/>
      <c r="U592" s="119"/>
      <c r="V592" s="119"/>
    </row>
    <row r="593" spans="1:22" ht="15.95" customHeight="1" x14ac:dyDescent="0.2">
      <c r="A593" s="28" t="s">
        <v>1939</v>
      </c>
      <c r="B593" s="7">
        <v>44589</v>
      </c>
      <c r="C593" s="7">
        <v>44589</v>
      </c>
      <c r="D593" s="7">
        <v>44591.733993055554</v>
      </c>
      <c r="E593" s="20">
        <v>1240</v>
      </c>
      <c r="F593" s="27" t="str">
        <f>VLOOKUP(E593,PROVEEDORES!$A$2:$D$1013,2,0)</f>
        <v>CULLIGAN ARGENTINA S.A.</v>
      </c>
      <c r="G593" s="6" t="s">
        <v>351</v>
      </c>
      <c r="H593" s="6" t="s">
        <v>380</v>
      </c>
      <c r="I593" s="8">
        <v>21</v>
      </c>
      <c r="J593" s="9">
        <v>77.69</v>
      </c>
      <c r="K593" s="9">
        <v>16.314900000000002</v>
      </c>
      <c r="L593" s="9">
        <v>94.004899999999992</v>
      </c>
      <c r="M593" s="16"/>
      <c r="N593" s="14" t="str">
        <f>IF(M593=0,"",VLOOKUP(M593,'CUENTAS_CONTABLES'!$A$2:$B$100,2,0))</f>
        <v/>
      </c>
      <c r="O593" s="11" t="s">
        <v>8357</v>
      </c>
      <c r="P593" s="40" t="s">
        <v>9259</v>
      </c>
      <c r="Q593" s="108">
        <v>4500000591</v>
      </c>
      <c r="R593" s="43">
        <v>54334</v>
      </c>
      <c r="T593" s="119"/>
      <c r="U593" s="119"/>
      <c r="V593" s="119"/>
    </row>
    <row r="594" spans="1:22" ht="15.95" customHeight="1" x14ac:dyDescent="0.2">
      <c r="A594" s="28" t="s">
        <v>1943</v>
      </c>
      <c r="B594" s="7">
        <v>44589</v>
      </c>
      <c r="C594" s="7">
        <v>44589</v>
      </c>
      <c r="D594" s="7">
        <v>44594.683541666665</v>
      </c>
      <c r="E594" s="20">
        <v>1279</v>
      </c>
      <c r="F594" s="27" t="str">
        <f>VLOOKUP(E594,PROVEEDORES!$A$2:$D$1013,2,0)</f>
        <v>DRIDCO S.A.</v>
      </c>
      <c r="G594" s="6" t="s">
        <v>351</v>
      </c>
      <c r="H594" s="6" t="s">
        <v>463</v>
      </c>
      <c r="I594" s="8">
        <v>21</v>
      </c>
      <c r="J594" s="9">
        <v>127.26</v>
      </c>
      <c r="K594" s="9">
        <v>26.724599999999999</v>
      </c>
      <c r="L594" s="9">
        <v>153.9846</v>
      </c>
      <c r="M594" s="16"/>
      <c r="N594" s="14" t="str">
        <f>IF(M594=0,"",VLOOKUP(M594,'CUENTAS_CONTABLES'!$A$2:$B$100,2,0))</f>
        <v/>
      </c>
      <c r="O594" s="11" t="s">
        <v>9244</v>
      </c>
      <c r="P594" s="40" t="s">
        <v>9259</v>
      </c>
      <c r="Q594" s="107">
        <v>4500000592</v>
      </c>
      <c r="R594" s="43">
        <v>54335</v>
      </c>
      <c r="T594" s="119"/>
      <c r="U594" s="119"/>
      <c r="V594" s="119"/>
    </row>
    <row r="595" spans="1:22" ht="15.95" customHeight="1" x14ac:dyDescent="0.2">
      <c r="A595" s="28" t="s">
        <v>1954</v>
      </c>
      <c r="B595" s="7">
        <v>44589</v>
      </c>
      <c r="C595" s="7">
        <v>44589</v>
      </c>
      <c r="D595" s="7">
        <v>44596.6721412037</v>
      </c>
      <c r="E595" s="20">
        <v>1319</v>
      </c>
      <c r="F595" s="27" t="str">
        <f>VLOOKUP(E595,PROVEEDORES!$A$2:$D$1013,2,0)</f>
        <v>EMILIANO SACCOL</v>
      </c>
      <c r="G595" s="6" t="s">
        <v>351</v>
      </c>
      <c r="H595" s="6" t="s">
        <v>578</v>
      </c>
      <c r="I595" s="8">
        <v>21</v>
      </c>
      <c r="J595" s="9">
        <v>260.33</v>
      </c>
      <c r="K595" s="9">
        <v>54.669299999999993</v>
      </c>
      <c r="L595" s="9">
        <v>314.99929999999995</v>
      </c>
      <c r="M595" s="16"/>
      <c r="N595" s="14" t="str">
        <f>IF(M595=0,"",VLOOKUP(M595,'CUENTAS_CONTABLES'!$A$2:$B$100,2,0))</f>
        <v/>
      </c>
      <c r="O595" s="10" t="s">
        <v>9244</v>
      </c>
      <c r="P595" s="39" t="s">
        <v>9259</v>
      </c>
      <c r="Q595" s="108">
        <v>4500000593</v>
      </c>
      <c r="R595" s="43">
        <v>54336</v>
      </c>
      <c r="T595" s="119"/>
      <c r="U595" s="119"/>
      <c r="V595" s="119"/>
    </row>
    <row r="596" spans="1:22" ht="15.95" customHeight="1" x14ac:dyDescent="0.2">
      <c r="A596" s="28" t="s">
        <v>1947</v>
      </c>
      <c r="B596" s="7">
        <v>44589</v>
      </c>
      <c r="C596" s="7">
        <v>44589</v>
      </c>
      <c r="D596" s="7">
        <v>44594.68513888889</v>
      </c>
      <c r="E596" s="20">
        <v>1366</v>
      </c>
      <c r="F596" s="27" t="str">
        <f>VLOOKUP(E596,PROVEEDORES!$A$2:$D$1013,2,0)</f>
        <v>F.M POZZO Y CARLOS E PLANES SH</v>
      </c>
      <c r="G596" s="6" t="s">
        <v>351</v>
      </c>
      <c r="H596" s="6" t="s">
        <v>574</v>
      </c>
      <c r="I596" s="8">
        <v>21</v>
      </c>
      <c r="J596" s="9">
        <v>93.46</v>
      </c>
      <c r="K596" s="9">
        <v>19.6266</v>
      </c>
      <c r="L596" s="9">
        <v>113.08659999999999</v>
      </c>
      <c r="M596" s="16"/>
      <c r="N596" s="14" t="str">
        <f>IF(M596=0,"",VLOOKUP(M596,'CUENTAS_CONTABLES'!$A$2:$B$100,2,0))</f>
        <v/>
      </c>
      <c r="O596" s="10" t="s">
        <v>9242</v>
      </c>
      <c r="P596" s="39" t="s">
        <v>9259</v>
      </c>
      <c r="Q596" s="107">
        <v>4500000594</v>
      </c>
      <c r="R596" s="43">
        <v>54337</v>
      </c>
      <c r="T596" s="119"/>
      <c r="U596" s="119"/>
      <c r="V596" s="119"/>
    </row>
    <row r="597" spans="1:22" ht="15.95" customHeight="1" x14ac:dyDescent="0.2">
      <c r="A597" s="28" t="s">
        <v>1945</v>
      </c>
      <c r="B597" s="7">
        <v>44589</v>
      </c>
      <c r="C597" s="7">
        <v>44589</v>
      </c>
      <c r="D597" s="7">
        <v>44594.681250000001</v>
      </c>
      <c r="E597" s="20">
        <v>1383</v>
      </c>
      <c r="F597" s="27" t="str">
        <f>VLOOKUP(E597,PROVEEDORES!$A$2:$D$1013,2,0)</f>
        <v>FIDEICOMISO CONDOMINIO DEL PILAR</v>
      </c>
      <c r="G597" s="6" t="s">
        <v>351</v>
      </c>
      <c r="H597" s="6" t="s">
        <v>553</v>
      </c>
      <c r="I597" s="8">
        <v>21</v>
      </c>
      <c r="J597" s="9">
        <v>63.71</v>
      </c>
      <c r="K597" s="9">
        <v>13.379100000000001</v>
      </c>
      <c r="L597" s="9">
        <v>77.089100000000002</v>
      </c>
      <c r="M597" s="16"/>
      <c r="N597" s="14" t="str">
        <f>IF(M597=0,"",VLOOKUP(M597,'CUENTAS_CONTABLES'!$A$2:$B$100,2,0))</f>
        <v/>
      </c>
      <c r="O597" s="10" t="s">
        <v>9244</v>
      </c>
      <c r="P597" s="39" t="s">
        <v>9259</v>
      </c>
      <c r="Q597" s="108">
        <v>4500000595</v>
      </c>
      <c r="R597" s="43">
        <v>54338</v>
      </c>
      <c r="T597" s="119"/>
      <c r="U597" s="119"/>
      <c r="V597" s="119"/>
    </row>
    <row r="598" spans="1:22" ht="15.95" customHeight="1" x14ac:dyDescent="0.2">
      <c r="A598" s="28" t="s">
        <v>1951</v>
      </c>
      <c r="B598" s="7">
        <v>44589</v>
      </c>
      <c r="C598" s="7">
        <v>44589</v>
      </c>
      <c r="D598" s="7">
        <v>44594.478518518517</v>
      </c>
      <c r="E598" s="20">
        <v>1439</v>
      </c>
      <c r="F598" s="27" t="str">
        <f>VLOOKUP(E598,PROVEEDORES!$A$2:$D$1013,2,0)</f>
        <v>GODOY CARLOS ALBERTO</v>
      </c>
      <c r="G598" s="6" t="s">
        <v>352</v>
      </c>
      <c r="H598" s="6" t="s">
        <v>488</v>
      </c>
      <c r="I598" s="8">
        <v>0</v>
      </c>
      <c r="J598" s="9">
        <v>38722</v>
      </c>
      <c r="K598" s="9">
        <v>0</v>
      </c>
      <c r="L598" s="9">
        <v>38722</v>
      </c>
      <c r="M598" s="16"/>
      <c r="N598" s="14" t="str">
        <f>IF(M598=0,"",VLOOKUP(M598,'CUENTAS_CONTABLES'!$A$2:$B$100,2,0))</f>
        <v/>
      </c>
      <c r="O598" s="10" t="s">
        <v>9243</v>
      </c>
      <c r="P598" s="39" t="s">
        <v>9259</v>
      </c>
      <c r="Q598" s="107">
        <v>4500000596</v>
      </c>
      <c r="R598" s="43">
        <v>54339</v>
      </c>
      <c r="T598" s="119"/>
      <c r="U598" s="119"/>
      <c r="V598" s="119"/>
    </row>
    <row r="599" spans="1:22" ht="15.95" customHeight="1" x14ac:dyDescent="0.2">
      <c r="A599" s="28" t="s">
        <v>1955</v>
      </c>
      <c r="B599" s="7">
        <v>44589</v>
      </c>
      <c r="C599" s="7">
        <v>44589</v>
      </c>
      <c r="D599" s="7">
        <v>44605.539027777777</v>
      </c>
      <c r="E599" s="20">
        <v>1491</v>
      </c>
      <c r="F599" s="27" t="str">
        <f>VLOOKUP(E599,PROVEEDORES!$A$2:$D$1013,2,0)</f>
        <v>INHOFF S.R.L</v>
      </c>
      <c r="G599" s="6" t="s">
        <v>351</v>
      </c>
      <c r="H599" s="6" t="s">
        <v>579</v>
      </c>
      <c r="I599" s="8">
        <v>21</v>
      </c>
      <c r="J599" s="9">
        <v>127.06</v>
      </c>
      <c r="K599" s="9">
        <v>26.682600000000001</v>
      </c>
      <c r="L599" s="9">
        <v>153.74260000000001</v>
      </c>
      <c r="M599" s="16"/>
      <c r="N599" s="14" t="str">
        <f>IF(M599=0,"",VLOOKUP(M599,'CUENTAS_CONTABLES'!$A$2:$B$100,2,0))</f>
        <v/>
      </c>
      <c r="O599" s="10" t="s">
        <v>9241</v>
      </c>
      <c r="P599" s="39" t="s">
        <v>9259</v>
      </c>
      <c r="Q599" s="108">
        <v>4500000597</v>
      </c>
      <c r="R599" s="43">
        <v>54340</v>
      </c>
      <c r="T599" s="119"/>
      <c r="U599" s="119"/>
      <c r="V599" s="119"/>
    </row>
    <row r="600" spans="1:22" ht="15.95" customHeight="1" x14ac:dyDescent="0.2">
      <c r="A600" s="28" t="s">
        <v>2088</v>
      </c>
      <c r="B600" s="7">
        <v>44589</v>
      </c>
      <c r="C600" s="7">
        <v>44594</v>
      </c>
      <c r="D600" s="7">
        <v>44611.709444444445</v>
      </c>
      <c r="E600" s="20">
        <v>1677</v>
      </c>
      <c r="F600" s="27" t="str">
        <f>VLOOKUP(E600,PROVEEDORES!$A$2:$D$1013,2,0)</f>
        <v>MILLANEL COSMETICA SRL</v>
      </c>
      <c r="G600" s="6" t="s">
        <v>351</v>
      </c>
      <c r="H600" s="6" t="s">
        <v>561</v>
      </c>
      <c r="I600" s="8">
        <v>21</v>
      </c>
      <c r="J600" s="9">
        <v>587.20000000000005</v>
      </c>
      <c r="K600" s="9">
        <v>123.31200000000001</v>
      </c>
      <c r="L600" s="9">
        <v>710.51200000000006</v>
      </c>
      <c r="M600" s="16" t="s">
        <v>8362</v>
      </c>
      <c r="N600" s="14" t="str">
        <f>IF(M600=0,"",VLOOKUP(M600,'CUENTAS_CONTABLES'!$A$2:$B$100,2,0))</f>
        <v>CAJA BUENOS AIRES</v>
      </c>
      <c r="O600" s="11" t="s">
        <v>9242</v>
      </c>
      <c r="P600" s="40" t="s">
        <v>9253</v>
      </c>
      <c r="Q600" s="107">
        <v>4500000598</v>
      </c>
      <c r="R600" s="43">
        <v>54341</v>
      </c>
      <c r="T600" s="119"/>
      <c r="U600" s="119"/>
      <c r="V600" s="119"/>
    </row>
    <row r="601" spans="1:22" ht="15.95" customHeight="1" x14ac:dyDescent="0.2">
      <c r="A601" s="28" t="s">
        <v>1953</v>
      </c>
      <c r="B601" s="7">
        <v>44589</v>
      </c>
      <c r="C601" s="7">
        <v>44589</v>
      </c>
      <c r="D601" s="7">
        <v>44604.613587962966</v>
      </c>
      <c r="E601" s="20">
        <v>1729</v>
      </c>
      <c r="F601" s="27" t="str">
        <f>VLOOKUP(E601,PROVEEDORES!$A$2:$D$1013,2,0)</f>
        <v>ORLANDO EMILIO SANFURGO</v>
      </c>
      <c r="G601" s="6" t="s">
        <v>351</v>
      </c>
      <c r="H601" s="6" t="s">
        <v>577</v>
      </c>
      <c r="I601" s="8">
        <v>21</v>
      </c>
      <c r="J601" s="9">
        <v>157.02000000000001</v>
      </c>
      <c r="K601" s="9">
        <v>32.974200000000003</v>
      </c>
      <c r="L601" s="9">
        <v>189.99420000000001</v>
      </c>
      <c r="M601" s="16"/>
      <c r="N601" s="14" t="str">
        <f>IF(M601=0,"",VLOOKUP(M601,'CUENTAS_CONTABLES'!$A$2:$B$100,2,0))</f>
        <v/>
      </c>
      <c r="O601" s="11" t="s">
        <v>9244</v>
      </c>
      <c r="P601" s="40" t="s">
        <v>9259</v>
      </c>
      <c r="Q601" s="108">
        <v>4500000599</v>
      </c>
      <c r="R601" s="43">
        <v>54342</v>
      </c>
      <c r="T601" s="119"/>
      <c r="U601" s="119"/>
      <c r="V601" s="119"/>
    </row>
    <row r="602" spans="1:22" ht="15.95" customHeight="1" x14ac:dyDescent="0.2">
      <c r="A602" s="28" t="s">
        <v>1940</v>
      </c>
      <c r="B602" s="7">
        <v>44589</v>
      </c>
      <c r="C602" s="7">
        <v>44589</v>
      </c>
      <c r="D602" s="7">
        <v>44594.658587962964</v>
      </c>
      <c r="E602" s="20">
        <v>1747</v>
      </c>
      <c r="F602" s="27" t="str">
        <f>VLOOKUP(E602,PROVEEDORES!$A$2:$D$1013,2,0)</f>
        <v>PARADA NORTE S.R.L.</v>
      </c>
      <c r="G602" s="6" t="s">
        <v>351</v>
      </c>
      <c r="H602" s="6" t="s">
        <v>573</v>
      </c>
      <c r="I602" s="8">
        <v>21</v>
      </c>
      <c r="J602" s="9">
        <v>86.78</v>
      </c>
      <c r="K602" s="9">
        <v>18.223800000000001</v>
      </c>
      <c r="L602" s="9">
        <v>105.0038</v>
      </c>
      <c r="M602" s="16"/>
      <c r="N602" s="14" t="str">
        <f>IF(M602=0,"",VLOOKUP(M602,'CUENTAS_CONTABLES'!$A$2:$B$100,2,0))</f>
        <v/>
      </c>
      <c r="O602" s="10" t="s">
        <v>8357</v>
      </c>
      <c r="P602" s="39" t="s">
        <v>9259</v>
      </c>
      <c r="Q602" s="107">
        <v>4500000600</v>
      </c>
      <c r="R602" s="43">
        <v>54343</v>
      </c>
      <c r="T602" s="119"/>
      <c r="U602" s="119"/>
      <c r="V602" s="119"/>
    </row>
    <row r="603" spans="1:22" ht="15.95" customHeight="1" x14ac:dyDescent="0.2">
      <c r="A603" s="28" t="s">
        <v>1946</v>
      </c>
      <c r="B603" s="7">
        <v>44589</v>
      </c>
      <c r="C603" s="7">
        <v>44589</v>
      </c>
      <c r="D603" s="7">
        <v>44594.684814814813</v>
      </c>
      <c r="E603" s="20">
        <v>1778</v>
      </c>
      <c r="F603" s="27" t="str">
        <f>VLOOKUP(E603,PROVEEDORES!$A$2:$D$1013,2,0)</f>
        <v>PIERRI ANTONIO ERNESTO</v>
      </c>
      <c r="G603" s="6" t="s">
        <v>351</v>
      </c>
      <c r="H603" s="6" t="s">
        <v>553</v>
      </c>
      <c r="I603" s="8">
        <v>21</v>
      </c>
      <c r="J603" s="9">
        <v>95.55</v>
      </c>
      <c r="K603" s="9">
        <v>20.0655</v>
      </c>
      <c r="L603" s="9">
        <v>115.6155</v>
      </c>
      <c r="M603" s="16"/>
      <c r="N603" s="14" t="str">
        <f>IF(M603=0,"",VLOOKUP(M603,'CUENTAS_CONTABLES'!$A$2:$B$100,2,0))</f>
        <v/>
      </c>
      <c r="O603" s="10" t="s">
        <v>9242</v>
      </c>
      <c r="P603" s="39" t="s">
        <v>9259</v>
      </c>
      <c r="Q603" s="108">
        <v>4500000601</v>
      </c>
      <c r="R603" s="43">
        <v>54344</v>
      </c>
      <c r="T603" s="119"/>
      <c r="U603" s="119"/>
      <c r="V603" s="119"/>
    </row>
    <row r="604" spans="1:22" ht="15.95" customHeight="1" x14ac:dyDescent="0.2">
      <c r="A604" s="28" t="s">
        <v>1950</v>
      </c>
      <c r="B604" s="7">
        <v>44589</v>
      </c>
      <c r="C604" s="7">
        <v>44589</v>
      </c>
      <c r="D604" s="7">
        <v>44591.658171296294</v>
      </c>
      <c r="E604" s="20">
        <v>1796</v>
      </c>
      <c r="F604" s="27" t="str">
        <f>VLOOKUP(E604,PROVEEDORES!$A$2:$D$1013,2,0)</f>
        <v>PUESTO VIEJO S.R.L</v>
      </c>
      <c r="G604" s="6" t="s">
        <v>351</v>
      </c>
      <c r="H604" s="6" t="s">
        <v>576</v>
      </c>
      <c r="I604" s="8">
        <v>21</v>
      </c>
      <c r="J604" s="9">
        <v>628.1</v>
      </c>
      <c r="K604" s="9">
        <v>131.90100000000001</v>
      </c>
      <c r="L604" s="9">
        <v>760.00099999999998</v>
      </c>
      <c r="M604" s="16"/>
      <c r="N604" s="14" t="str">
        <f>IF(M604=0,"",VLOOKUP(M604,'CUENTAS_CONTABLES'!$A$2:$B$100,2,0))</f>
        <v/>
      </c>
      <c r="O604" s="10" t="s">
        <v>9245</v>
      </c>
      <c r="P604" s="39" t="s">
        <v>9256</v>
      </c>
      <c r="Q604" s="107">
        <v>4500000602</v>
      </c>
      <c r="R604" s="43">
        <v>54345</v>
      </c>
      <c r="T604" s="119"/>
      <c r="U604" s="119"/>
      <c r="V604" s="119"/>
    </row>
    <row r="605" spans="1:22" ht="15.95" customHeight="1" x14ac:dyDescent="0.2">
      <c r="A605" s="28" t="s">
        <v>1942</v>
      </c>
      <c r="B605" s="7">
        <v>44589</v>
      </c>
      <c r="C605" s="7">
        <v>44589</v>
      </c>
      <c r="D605" s="7">
        <v>44595.699606481481</v>
      </c>
      <c r="E605" s="20">
        <v>1834</v>
      </c>
      <c r="F605" s="27" t="str">
        <f>VLOOKUP(E605,PROVEEDORES!$A$2:$D$1013,2,0)</f>
        <v>ROJO Y AMARILLO S.R.L.</v>
      </c>
      <c r="G605" s="6" t="s">
        <v>351</v>
      </c>
      <c r="H605" s="6" t="s">
        <v>357</v>
      </c>
      <c r="I605" s="8">
        <v>21</v>
      </c>
      <c r="J605" s="9">
        <v>11965.91</v>
      </c>
      <c r="K605" s="9">
        <v>2512.8410999999996</v>
      </c>
      <c r="L605" s="9">
        <v>14478.751099999999</v>
      </c>
      <c r="M605" s="16"/>
      <c r="N605" s="14" t="str">
        <f>IF(M605=0,"",VLOOKUP(M605,'CUENTAS_CONTABLES'!$A$2:$B$100,2,0))</f>
        <v/>
      </c>
      <c r="O605" s="10" t="s">
        <v>9248</v>
      </c>
      <c r="P605" s="39" t="s">
        <v>9259</v>
      </c>
      <c r="Q605" s="108">
        <v>4500000603</v>
      </c>
      <c r="R605" s="43">
        <v>54346</v>
      </c>
      <c r="T605" s="119"/>
      <c r="U605" s="119"/>
      <c r="V605" s="119"/>
    </row>
    <row r="606" spans="1:22" ht="15.95" customHeight="1" x14ac:dyDescent="0.2">
      <c r="A606" s="28" t="s">
        <v>1941</v>
      </c>
      <c r="B606" s="7">
        <v>44589</v>
      </c>
      <c r="C606" s="7">
        <v>44589</v>
      </c>
      <c r="D606" s="7">
        <v>44596.661354166667</v>
      </c>
      <c r="E606" s="20">
        <v>1853</v>
      </c>
      <c r="F606" s="27" t="str">
        <f>VLOOKUP(E606,PROVEEDORES!$A$2:$D$1013,2,0)</f>
        <v>SAINT GERMAINE S.A.</v>
      </c>
      <c r="G606" s="6" t="s">
        <v>351</v>
      </c>
      <c r="H606" s="6" t="s">
        <v>388</v>
      </c>
      <c r="I606" s="8">
        <v>21</v>
      </c>
      <c r="J606" s="9">
        <v>62.59</v>
      </c>
      <c r="K606" s="9">
        <v>13.1439</v>
      </c>
      <c r="L606" s="9">
        <v>75.733900000000006</v>
      </c>
      <c r="M606" s="16"/>
      <c r="N606" s="14" t="str">
        <f>IF(M606=0,"",VLOOKUP(M606,'CUENTAS_CONTABLES'!$A$2:$B$100,2,0))</f>
        <v/>
      </c>
      <c r="O606" s="10" t="s">
        <v>9242</v>
      </c>
      <c r="P606" s="39" t="s">
        <v>9259</v>
      </c>
      <c r="Q606" s="107">
        <v>4500000604</v>
      </c>
      <c r="R606" s="43">
        <v>54347</v>
      </c>
      <c r="T606" s="119"/>
      <c r="U606" s="119"/>
      <c r="V606" s="119"/>
    </row>
    <row r="607" spans="1:22" ht="15.95" customHeight="1" x14ac:dyDescent="0.2">
      <c r="A607" s="28" t="s">
        <v>1973</v>
      </c>
      <c r="B607" s="7">
        <v>44590</v>
      </c>
      <c r="C607" s="7">
        <v>44590</v>
      </c>
      <c r="D607" s="7">
        <v>44597.65662037037</v>
      </c>
      <c r="E607" s="20">
        <v>1009</v>
      </c>
      <c r="F607" s="27" t="str">
        <f>VLOOKUP(E607,PROVEEDORES!$A$2:$D$1013,2,0)</f>
        <v>ACENAF S.R.L.</v>
      </c>
      <c r="G607" s="6" t="s">
        <v>351</v>
      </c>
      <c r="H607" s="6" t="s">
        <v>415</v>
      </c>
      <c r="I607" s="8">
        <v>21</v>
      </c>
      <c r="J607" s="9">
        <v>49.59</v>
      </c>
      <c r="K607" s="9">
        <v>10.413900000000002</v>
      </c>
      <c r="L607" s="9">
        <v>60.003900000000002</v>
      </c>
      <c r="M607" s="16" t="s">
        <v>8359</v>
      </c>
      <c r="N607" s="14" t="str">
        <f>IF(M607=0,"",VLOOKUP(M607,'CUENTAS_CONTABLES'!$A$2:$B$100,2,0))</f>
        <v>CAJA CÓRDOBA</v>
      </c>
      <c r="O607" s="11" t="s">
        <v>8357</v>
      </c>
      <c r="P607" s="40" t="s">
        <v>9253</v>
      </c>
      <c r="Q607" s="108">
        <v>4500000605</v>
      </c>
      <c r="R607" s="43">
        <v>54349</v>
      </c>
      <c r="T607" s="119"/>
      <c r="U607" s="119"/>
      <c r="V607" s="119"/>
    </row>
    <row r="608" spans="1:22" ht="15.95" customHeight="1" x14ac:dyDescent="0.2">
      <c r="A608" s="28" t="s">
        <v>1964</v>
      </c>
      <c r="B608" s="7">
        <v>44590</v>
      </c>
      <c r="C608" s="7">
        <v>44590</v>
      </c>
      <c r="D608" s="7">
        <v>44610.744039351855</v>
      </c>
      <c r="E608" s="20">
        <v>1009</v>
      </c>
      <c r="F608" s="27" t="str">
        <f>VLOOKUP(E608,PROVEEDORES!$A$2:$D$1013,2,0)</f>
        <v>ACENAF S.R.L.</v>
      </c>
      <c r="G608" s="6" t="s">
        <v>351</v>
      </c>
      <c r="H608" s="6" t="s">
        <v>452</v>
      </c>
      <c r="I608" s="8">
        <v>10.5</v>
      </c>
      <c r="J608" s="9">
        <v>2123.4299999999998</v>
      </c>
      <c r="K608" s="9">
        <v>222.96015</v>
      </c>
      <c r="L608" s="9">
        <v>2346.3901499999997</v>
      </c>
      <c r="M608" s="16" t="s">
        <v>8359</v>
      </c>
      <c r="N608" s="14" t="str">
        <f>IF(M608=0,"",VLOOKUP(M608,'CUENTAS_CONTABLES'!$A$2:$B$100,2,0))</f>
        <v>CAJA CÓRDOBA</v>
      </c>
      <c r="O608" s="11" t="s">
        <v>9241</v>
      </c>
      <c r="P608" s="40" t="s">
        <v>9252</v>
      </c>
      <c r="Q608" s="107">
        <v>4500000606</v>
      </c>
      <c r="R608" s="43">
        <v>54348</v>
      </c>
      <c r="T608" s="119"/>
      <c r="U608" s="119"/>
      <c r="V608" s="119"/>
    </row>
    <row r="609" spans="1:22" ht="15.95" customHeight="1" x14ac:dyDescent="0.2">
      <c r="A609" s="28" t="s">
        <v>1983</v>
      </c>
      <c r="B609" s="7">
        <v>44590</v>
      </c>
      <c r="C609" s="7">
        <v>44590</v>
      </c>
      <c r="D609" s="7">
        <v>44591.730405092596</v>
      </c>
      <c r="E609" s="20">
        <v>1034</v>
      </c>
      <c r="F609" s="27" t="str">
        <f>VLOOKUP(E609,PROVEEDORES!$A$2:$D$1013,2,0)</f>
        <v>ALEJANDRO JAVIER SANCHEZ</v>
      </c>
      <c r="G609" s="6" t="s">
        <v>351</v>
      </c>
      <c r="H609" s="6" t="s">
        <v>418</v>
      </c>
      <c r="I609" s="8">
        <v>21</v>
      </c>
      <c r="J609" s="9">
        <v>28.93</v>
      </c>
      <c r="K609" s="9">
        <v>6.0752999999999995</v>
      </c>
      <c r="L609" s="9">
        <v>35.005299999999998</v>
      </c>
      <c r="M609" s="16" t="s">
        <v>8359</v>
      </c>
      <c r="N609" s="14" t="str">
        <f>IF(M609=0,"",VLOOKUP(M609,'CUENTAS_CONTABLES'!$A$2:$B$100,2,0))</f>
        <v>CAJA CÓRDOBA</v>
      </c>
      <c r="O609" s="11" t="s">
        <v>8357</v>
      </c>
      <c r="P609" s="40" t="s">
        <v>9252</v>
      </c>
      <c r="Q609" s="108">
        <v>4500000607</v>
      </c>
      <c r="R609" s="43">
        <v>54350</v>
      </c>
      <c r="T609" s="119"/>
      <c r="U609" s="119"/>
      <c r="V609" s="119"/>
    </row>
    <row r="610" spans="1:22" ht="15.95" customHeight="1" x14ac:dyDescent="0.2">
      <c r="A610" s="28" t="s">
        <v>1959</v>
      </c>
      <c r="B610" s="7">
        <v>44590</v>
      </c>
      <c r="C610" s="7">
        <v>44590</v>
      </c>
      <c r="D610" s="7">
        <v>44605.55265046296</v>
      </c>
      <c r="E610" s="20">
        <v>1048</v>
      </c>
      <c r="F610" s="27" t="str">
        <f>VLOOKUP(E610,PROVEEDORES!$A$2:$D$1013,2,0)</f>
        <v>ALLUB HERMANOS S.R.L</v>
      </c>
      <c r="G610" s="6" t="s">
        <v>351</v>
      </c>
      <c r="H610" s="6" t="s">
        <v>383</v>
      </c>
      <c r="I610" s="8">
        <v>21</v>
      </c>
      <c r="J610" s="9">
        <v>320.42</v>
      </c>
      <c r="K610" s="9">
        <v>67.288200000000003</v>
      </c>
      <c r="L610" s="9">
        <v>387.70820000000003</v>
      </c>
      <c r="M610" s="16"/>
      <c r="N610" s="14" t="str">
        <f>IF(M610=0,"",VLOOKUP(M610,'CUENTAS_CONTABLES'!$A$2:$B$100,2,0))</f>
        <v/>
      </c>
      <c r="O610" s="10" t="s">
        <v>9242</v>
      </c>
      <c r="P610" s="39" t="s">
        <v>9259</v>
      </c>
      <c r="Q610" s="107">
        <v>4500000608</v>
      </c>
      <c r="R610" s="43">
        <v>54351</v>
      </c>
      <c r="T610" s="119"/>
      <c r="U610" s="119"/>
      <c r="V610" s="119"/>
    </row>
    <row r="611" spans="1:22" ht="15.95" customHeight="1" x14ac:dyDescent="0.2">
      <c r="A611" s="28" t="s">
        <v>1998</v>
      </c>
      <c r="B611" s="7">
        <v>44590</v>
      </c>
      <c r="C611" s="7">
        <v>44590</v>
      </c>
      <c r="D611" s="7">
        <v>44597.620416666665</v>
      </c>
      <c r="E611" s="20">
        <v>1084</v>
      </c>
      <c r="F611" s="27" t="str">
        <f>VLOOKUP(E611,PROVEEDORES!$A$2:$D$1013,2,0)</f>
        <v>ARROYO DUAL S.R.L</v>
      </c>
      <c r="G611" s="6" t="s">
        <v>352</v>
      </c>
      <c r="H611" s="6" t="s">
        <v>586</v>
      </c>
      <c r="I611" s="8">
        <v>0</v>
      </c>
      <c r="J611" s="9">
        <v>34958</v>
      </c>
      <c r="K611" s="9">
        <v>0</v>
      </c>
      <c r="L611" s="9">
        <v>34958</v>
      </c>
      <c r="M611" s="16" t="s">
        <v>8359</v>
      </c>
      <c r="N611" s="14" t="str">
        <f>IF(M611=0,"",VLOOKUP(M611,'CUENTAS_CONTABLES'!$A$2:$B$100,2,0))</f>
        <v>CAJA CÓRDOBA</v>
      </c>
      <c r="O611" s="11" t="s">
        <v>9248</v>
      </c>
      <c r="P611" s="40" t="s">
        <v>9259</v>
      </c>
      <c r="Q611" s="108">
        <v>4500000609</v>
      </c>
      <c r="R611" s="43">
        <v>54352</v>
      </c>
      <c r="T611" s="119"/>
      <c r="U611" s="119"/>
      <c r="V611" s="119"/>
    </row>
    <row r="612" spans="1:22" ht="15.95" customHeight="1" x14ac:dyDescent="0.2">
      <c r="A612" s="28" t="s">
        <v>1996</v>
      </c>
      <c r="B612" s="7">
        <v>44590</v>
      </c>
      <c r="C612" s="7">
        <v>44590</v>
      </c>
      <c r="D612" s="7">
        <v>44604.746435185189</v>
      </c>
      <c r="E612" s="20">
        <v>1087</v>
      </c>
      <c r="F612" s="27" t="str">
        <f>VLOOKUP(E612,PROVEEDORES!$A$2:$D$1013,2,0)</f>
        <v>AUFKOCHEN S.A.C.I.F.I</v>
      </c>
      <c r="G612" s="6" t="s">
        <v>351</v>
      </c>
      <c r="H612" s="6" t="s">
        <v>562</v>
      </c>
      <c r="I612" s="8">
        <v>21</v>
      </c>
      <c r="J612" s="9">
        <v>186.02</v>
      </c>
      <c r="K612" s="9">
        <v>39.0642</v>
      </c>
      <c r="L612" s="9">
        <v>225.08420000000001</v>
      </c>
      <c r="M612" s="16" t="s">
        <v>8359</v>
      </c>
      <c r="N612" s="14" t="str">
        <f>IF(M612=0,"",VLOOKUP(M612,'CUENTAS_CONTABLES'!$A$2:$B$100,2,0))</f>
        <v>CAJA CÓRDOBA</v>
      </c>
      <c r="O612" s="11" t="s">
        <v>9248</v>
      </c>
      <c r="P612" s="40" t="s">
        <v>9259</v>
      </c>
      <c r="Q612" s="107">
        <v>4500000610</v>
      </c>
      <c r="R612" s="43">
        <v>54353</v>
      </c>
      <c r="T612" s="119"/>
      <c r="U612" s="119"/>
      <c r="V612" s="119"/>
    </row>
    <row r="613" spans="1:22" ht="15.95" customHeight="1" x14ac:dyDescent="0.2">
      <c r="A613" s="28" t="s">
        <v>1984</v>
      </c>
      <c r="B613" s="7">
        <v>44590</v>
      </c>
      <c r="C613" s="7">
        <v>44590</v>
      </c>
      <c r="D613" s="7">
        <v>44604.541134259256</v>
      </c>
      <c r="E613" s="20">
        <v>1091</v>
      </c>
      <c r="F613" s="27" t="str">
        <f>VLOOKUP(E613,PROVEEDORES!$A$2:$D$1013,2,0)</f>
        <v>AUTOPISTAS DEL SOL SA</v>
      </c>
      <c r="G613" s="6" t="s">
        <v>351</v>
      </c>
      <c r="H613" s="6" t="s">
        <v>394</v>
      </c>
      <c r="I613" s="8">
        <v>21</v>
      </c>
      <c r="J613" s="9">
        <v>950</v>
      </c>
      <c r="K613" s="9">
        <v>199.5</v>
      </c>
      <c r="L613" s="9">
        <v>1149.5</v>
      </c>
      <c r="M613" s="16" t="s">
        <v>8359</v>
      </c>
      <c r="N613" s="14" t="str">
        <f>IF(M613=0,"",VLOOKUP(M613,'CUENTAS_CONTABLES'!$A$2:$B$100,2,0))</f>
        <v>CAJA CÓRDOBA</v>
      </c>
      <c r="O613" s="11" t="s">
        <v>9242</v>
      </c>
      <c r="P613" s="40" t="s">
        <v>9252</v>
      </c>
      <c r="Q613" s="108">
        <v>4500000611</v>
      </c>
      <c r="R613" s="43">
        <v>54354</v>
      </c>
      <c r="T613" s="119"/>
      <c r="U613" s="119"/>
      <c r="V613" s="119"/>
    </row>
    <row r="614" spans="1:22" ht="15.95" customHeight="1" x14ac:dyDescent="0.2">
      <c r="A614" s="28" t="s">
        <v>1999</v>
      </c>
      <c r="B614" s="7">
        <v>44590</v>
      </c>
      <c r="C614" s="7">
        <v>44590</v>
      </c>
      <c r="D614" s="7">
        <v>44591.731377314813</v>
      </c>
      <c r="E614" s="20">
        <v>1132</v>
      </c>
      <c r="F614" s="27" t="str">
        <f>VLOOKUP(E614,PROVEEDORES!$A$2:$D$1013,2,0)</f>
        <v>BISTRO S.A.</v>
      </c>
      <c r="G614" s="6" t="s">
        <v>351</v>
      </c>
      <c r="H614" s="6" t="s">
        <v>532</v>
      </c>
      <c r="I614" s="8">
        <v>21</v>
      </c>
      <c r="J614" s="9">
        <v>28.93</v>
      </c>
      <c r="K614" s="9">
        <v>6.0752999999999995</v>
      </c>
      <c r="L614" s="9">
        <v>35.005299999999998</v>
      </c>
      <c r="M614" s="16" t="s">
        <v>8359</v>
      </c>
      <c r="N614" s="14" t="str">
        <f>IF(M614=0,"",VLOOKUP(M614,'CUENTAS_CONTABLES'!$A$2:$B$100,2,0))</f>
        <v>CAJA CÓRDOBA</v>
      </c>
      <c r="O614" s="11" t="s">
        <v>9242</v>
      </c>
      <c r="P614" s="40" t="s">
        <v>9259</v>
      </c>
      <c r="Q614" s="107">
        <v>4500000612</v>
      </c>
      <c r="R614" s="43">
        <v>54355</v>
      </c>
      <c r="T614" s="119"/>
      <c r="U614" s="119"/>
      <c r="V614" s="119"/>
    </row>
    <row r="615" spans="1:22" ht="15.95" customHeight="1" x14ac:dyDescent="0.2">
      <c r="A615" s="28" t="s">
        <v>1992</v>
      </c>
      <c r="B615" s="7">
        <v>44590</v>
      </c>
      <c r="C615" s="7">
        <v>44590</v>
      </c>
      <c r="D615" s="7">
        <v>44591.68917824074</v>
      </c>
      <c r="E615" s="20">
        <v>1134</v>
      </c>
      <c r="F615" s="27" t="str">
        <f>VLOOKUP(E615,PROVEEDORES!$A$2:$D$1013,2,0)</f>
        <v>BOLAÑA MARTIN DIEGO</v>
      </c>
      <c r="G615" s="6" t="s">
        <v>351</v>
      </c>
      <c r="H615" s="6" t="s">
        <v>583</v>
      </c>
      <c r="I615" s="8">
        <v>21</v>
      </c>
      <c r="J615" s="9">
        <v>421.49</v>
      </c>
      <c r="K615" s="9">
        <v>88.512900000000002</v>
      </c>
      <c r="L615" s="9">
        <v>510.00290000000001</v>
      </c>
      <c r="M615" s="16" t="s">
        <v>8359</v>
      </c>
      <c r="N615" s="14" t="str">
        <f>IF(M615=0,"",VLOOKUP(M615,'CUENTAS_CONTABLES'!$A$2:$B$100,2,0))</f>
        <v>CAJA CÓRDOBA</v>
      </c>
      <c r="O615" s="11" t="s">
        <v>9247</v>
      </c>
      <c r="P615" s="40" t="s">
        <v>9259</v>
      </c>
      <c r="Q615" s="108">
        <v>4500000613</v>
      </c>
      <c r="R615" s="43">
        <v>54356</v>
      </c>
      <c r="T615" s="119"/>
      <c r="U615" s="119"/>
      <c r="V615" s="119"/>
    </row>
    <row r="616" spans="1:22" ht="15.95" customHeight="1" x14ac:dyDescent="0.2">
      <c r="A616" s="28" t="s">
        <v>1995</v>
      </c>
      <c r="B616" s="7">
        <v>44590</v>
      </c>
      <c r="C616" s="7">
        <v>44590</v>
      </c>
      <c r="D616" s="7">
        <v>44595.624479166669</v>
      </c>
      <c r="E616" s="20">
        <v>1180</v>
      </c>
      <c r="F616" s="27" t="str">
        <f>VLOOKUP(E616,PROVEEDORES!$A$2:$D$1013,2,0)</f>
        <v>CENTRO INTEGRAL G.N.C.. SOCIEDAD ANONIMA</v>
      </c>
      <c r="G616" s="6" t="s">
        <v>351</v>
      </c>
      <c r="H616" s="6" t="s">
        <v>476</v>
      </c>
      <c r="I616" s="8">
        <v>21</v>
      </c>
      <c r="J616" s="9">
        <v>313.23</v>
      </c>
      <c r="K616" s="9">
        <v>65.778300000000002</v>
      </c>
      <c r="L616" s="9">
        <v>379.00830000000002</v>
      </c>
      <c r="M616" s="16" t="s">
        <v>8359</v>
      </c>
      <c r="N616" s="14" t="str">
        <f>IF(M616=0,"",VLOOKUP(M616,'CUENTAS_CONTABLES'!$A$2:$B$100,2,0))</f>
        <v>CAJA CÓRDOBA</v>
      </c>
      <c r="O616" s="11" t="s">
        <v>9246</v>
      </c>
      <c r="P616" s="40" t="s">
        <v>9259</v>
      </c>
      <c r="Q616" s="107">
        <v>4500000614</v>
      </c>
      <c r="R616" s="43">
        <v>54357</v>
      </c>
      <c r="T616" s="119"/>
      <c r="U616" s="119"/>
      <c r="V616" s="119"/>
    </row>
    <row r="617" spans="1:22" ht="15.95" customHeight="1" x14ac:dyDescent="0.2">
      <c r="A617" s="28" t="s">
        <v>1491</v>
      </c>
      <c r="B617" s="7">
        <v>44590</v>
      </c>
      <c r="C617" s="7">
        <v>44590</v>
      </c>
      <c r="D617" s="7">
        <v>44591.536273148151</v>
      </c>
      <c r="E617" s="20">
        <v>1186</v>
      </c>
      <c r="F617" s="27" t="str">
        <f>VLOOKUP(E617,PROVEEDORES!$A$2:$D$1013,2,0)</f>
        <v>CHADA JOSE SALVADOR</v>
      </c>
      <c r="G617" s="6" t="s">
        <v>351</v>
      </c>
      <c r="H617" s="6" t="s">
        <v>398</v>
      </c>
      <c r="I617" s="8">
        <v>21</v>
      </c>
      <c r="J617" s="9">
        <v>81.25</v>
      </c>
      <c r="K617" s="9">
        <v>17.0625</v>
      </c>
      <c r="L617" s="9">
        <v>98.3125</v>
      </c>
      <c r="M617" s="16" t="s">
        <v>8359</v>
      </c>
      <c r="N617" s="14" t="str">
        <f>IF(M617=0,"",VLOOKUP(M617,'CUENTAS_CONTABLES'!$A$2:$B$100,2,0))</f>
        <v>CAJA CÓRDOBA</v>
      </c>
      <c r="O617" s="11" t="s">
        <v>9243</v>
      </c>
      <c r="P617" s="40" t="s">
        <v>9259</v>
      </c>
      <c r="Q617" s="108">
        <v>4500000615</v>
      </c>
      <c r="R617" s="43">
        <v>54358</v>
      </c>
      <c r="T617" s="119"/>
      <c r="U617" s="119"/>
      <c r="V617" s="119"/>
    </row>
    <row r="618" spans="1:22" ht="15.95" customHeight="1" x14ac:dyDescent="0.2">
      <c r="A618" s="28" t="s">
        <v>1967</v>
      </c>
      <c r="B618" s="7">
        <v>44590</v>
      </c>
      <c r="C618" s="7">
        <v>44590</v>
      </c>
      <c r="D618" s="7">
        <v>44610.742361111108</v>
      </c>
      <c r="E618" s="20">
        <v>1190</v>
      </c>
      <c r="F618" s="27" t="str">
        <f>VLOOKUP(E618,PROVEEDORES!$A$2:$D$1013,2,0)</f>
        <v>CHIARENZA FELIPE</v>
      </c>
      <c r="G618" s="6" t="s">
        <v>351</v>
      </c>
      <c r="H618" s="6" t="s">
        <v>452</v>
      </c>
      <c r="I618" s="8">
        <v>10.5</v>
      </c>
      <c r="J618" s="9">
        <v>2123.4299999999998</v>
      </c>
      <c r="K618" s="9">
        <v>222.96015</v>
      </c>
      <c r="L618" s="9">
        <v>2346.3901499999997</v>
      </c>
      <c r="M618" s="16" t="s">
        <v>8359</v>
      </c>
      <c r="N618" s="14" t="str">
        <f>IF(M618=0,"",VLOOKUP(M618,'CUENTAS_CONTABLES'!$A$2:$B$100,2,0))</f>
        <v>CAJA CÓRDOBA</v>
      </c>
      <c r="O618" s="11" t="s">
        <v>8357</v>
      </c>
      <c r="P618" s="40" t="s">
        <v>9252</v>
      </c>
      <c r="Q618" s="107">
        <v>4500000616</v>
      </c>
      <c r="R618" s="43">
        <v>54359</v>
      </c>
      <c r="T618" s="119"/>
      <c r="U618" s="119"/>
      <c r="V618" s="119"/>
    </row>
    <row r="619" spans="1:22" ht="15.95" customHeight="1" x14ac:dyDescent="0.2">
      <c r="A619" s="28" t="s">
        <v>1991</v>
      </c>
      <c r="B619" s="7">
        <v>44590</v>
      </c>
      <c r="C619" s="7">
        <v>44590</v>
      </c>
      <c r="D619" s="7">
        <v>44598.767256944448</v>
      </c>
      <c r="E619" s="20">
        <v>1210</v>
      </c>
      <c r="F619" s="27" t="str">
        <f>VLOOKUP(E619,PROVEEDORES!$A$2:$D$1013,2,0)</f>
        <v>COMBUSTIBLES Y LOGISTICA S.A.</v>
      </c>
      <c r="G619" s="6" t="s">
        <v>351</v>
      </c>
      <c r="H619" s="6" t="s">
        <v>582</v>
      </c>
      <c r="I619" s="8">
        <v>21</v>
      </c>
      <c r="J619" s="9">
        <v>384.69</v>
      </c>
      <c r="K619" s="9">
        <v>80.784899999999993</v>
      </c>
      <c r="L619" s="9">
        <v>465.47489999999999</v>
      </c>
      <c r="M619" s="16" t="s">
        <v>8359</v>
      </c>
      <c r="N619" s="14" t="str">
        <f>IF(M619=0,"",VLOOKUP(M619,'CUENTAS_CONTABLES'!$A$2:$B$100,2,0))</f>
        <v>CAJA CÓRDOBA</v>
      </c>
      <c r="O619" s="11" t="s">
        <v>9242</v>
      </c>
      <c r="P619" s="40" t="s">
        <v>9256</v>
      </c>
      <c r="Q619" s="108">
        <v>4500000617</v>
      </c>
      <c r="R619" s="43">
        <v>54360</v>
      </c>
      <c r="T619" s="119"/>
      <c r="U619" s="119"/>
      <c r="V619" s="119"/>
    </row>
    <row r="620" spans="1:22" ht="15.95" customHeight="1" x14ac:dyDescent="0.2">
      <c r="A620" s="28" t="s">
        <v>1988</v>
      </c>
      <c r="B620" s="7">
        <v>44590</v>
      </c>
      <c r="C620" s="7">
        <v>44590</v>
      </c>
      <c r="D620" s="7">
        <v>44591.485138888886</v>
      </c>
      <c r="E620" s="20">
        <v>1213</v>
      </c>
      <c r="F620" s="27" t="str">
        <f>VLOOKUP(E620,PROVEEDORES!$A$2:$D$1013,2,0)</f>
        <v>COMBUSTIBLES Y SERVICIOS S.R.L.</v>
      </c>
      <c r="G620" s="6" t="s">
        <v>351</v>
      </c>
      <c r="H620" s="6" t="s">
        <v>396</v>
      </c>
      <c r="I620" s="8">
        <v>21</v>
      </c>
      <c r="J620" s="9">
        <v>137.82</v>
      </c>
      <c r="K620" s="9">
        <v>28.9422</v>
      </c>
      <c r="L620" s="9">
        <v>166.76220000000001</v>
      </c>
      <c r="M620" s="16" t="s">
        <v>8359</v>
      </c>
      <c r="N620" s="14" t="str">
        <f>IF(M620=0,"",VLOOKUP(M620,'CUENTAS_CONTABLES'!$A$2:$B$100,2,0))</f>
        <v>CAJA CÓRDOBA</v>
      </c>
      <c r="O620" s="11" t="s">
        <v>8357</v>
      </c>
      <c r="P620" s="40" t="s">
        <v>9259</v>
      </c>
      <c r="Q620" s="107">
        <v>4500000618</v>
      </c>
      <c r="R620" s="43">
        <v>54361</v>
      </c>
      <c r="T620" s="119"/>
      <c r="U620" s="119"/>
      <c r="V620" s="119"/>
    </row>
    <row r="621" spans="1:22" ht="15.95" customHeight="1" x14ac:dyDescent="0.2">
      <c r="A621" s="28" t="s">
        <v>1960</v>
      </c>
      <c r="B621" s="7">
        <v>44590</v>
      </c>
      <c r="C621" s="7">
        <v>44590</v>
      </c>
      <c r="D621" s="7">
        <v>44610.754374999997</v>
      </c>
      <c r="E621" s="20">
        <v>1262</v>
      </c>
      <c r="F621" s="27" t="str">
        <f>VLOOKUP(E621,PROVEEDORES!$A$2:$D$1013,2,0)</f>
        <v>DELFO DOMÍNGUEZ</v>
      </c>
      <c r="G621" s="6" t="s">
        <v>351</v>
      </c>
      <c r="H621" s="6" t="s">
        <v>452</v>
      </c>
      <c r="I621" s="8">
        <v>10.5</v>
      </c>
      <c r="J621" s="9">
        <v>2123.4299999999998</v>
      </c>
      <c r="K621" s="9">
        <v>222.96015</v>
      </c>
      <c r="L621" s="9">
        <v>2346.3901499999997</v>
      </c>
      <c r="M621" s="16"/>
      <c r="N621" s="14" t="str">
        <f>IF(M621=0,"",VLOOKUP(M621,'CUENTAS_CONTABLES'!$A$2:$B$100,2,0))</f>
        <v/>
      </c>
      <c r="O621" s="10" t="s">
        <v>9241</v>
      </c>
      <c r="P621" s="39" t="s">
        <v>9252</v>
      </c>
      <c r="Q621" s="108">
        <v>4500000619</v>
      </c>
      <c r="R621" s="43">
        <v>54362</v>
      </c>
      <c r="T621" s="119"/>
      <c r="U621" s="119"/>
      <c r="V621" s="119"/>
    </row>
    <row r="622" spans="1:22" ht="15.95" customHeight="1" x14ac:dyDescent="0.2">
      <c r="A622" s="28" t="s">
        <v>1980</v>
      </c>
      <c r="B622" s="7">
        <v>44590</v>
      </c>
      <c r="C622" s="7">
        <v>44590</v>
      </c>
      <c r="D622" s="7">
        <v>44597.635462962964</v>
      </c>
      <c r="E622" s="20">
        <v>1276</v>
      </c>
      <c r="F622" s="27" t="str">
        <f>VLOOKUP(E622,PROVEEDORES!$A$2:$D$1013,2,0)</f>
        <v>DOCAMPO LOPEZ S.A.</v>
      </c>
      <c r="G622" s="6" t="s">
        <v>351</v>
      </c>
      <c r="H622" s="6" t="s">
        <v>393</v>
      </c>
      <c r="I622" s="8">
        <v>21</v>
      </c>
      <c r="J622" s="9">
        <v>92.77</v>
      </c>
      <c r="K622" s="9">
        <v>19.4817</v>
      </c>
      <c r="L622" s="9">
        <v>112.2517</v>
      </c>
      <c r="M622" s="16" t="s">
        <v>8359</v>
      </c>
      <c r="N622" s="14" t="str">
        <f>IF(M622=0,"",VLOOKUP(M622,'CUENTAS_CONTABLES'!$A$2:$B$100,2,0))</f>
        <v>CAJA CÓRDOBA</v>
      </c>
      <c r="O622" s="11" t="s">
        <v>9243</v>
      </c>
      <c r="P622" s="40" t="s">
        <v>9253</v>
      </c>
      <c r="Q622" s="107">
        <v>4500000620</v>
      </c>
      <c r="R622" s="43">
        <v>54363</v>
      </c>
      <c r="T622" s="119"/>
      <c r="U622" s="119"/>
      <c r="V622" s="119"/>
    </row>
    <row r="623" spans="1:22" ht="15.95" customHeight="1" x14ac:dyDescent="0.2">
      <c r="A623" s="28" t="s">
        <v>1974</v>
      </c>
      <c r="B623" s="7">
        <v>44590</v>
      </c>
      <c r="C623" s="7">
        <v>44590</v>
      </c>
      <c r="D623" s="7">
        <v>44596.645601851851</v>
      </c>
      <c r="E623" s="20">
        <v>1279</v>
      </c>
      <c r="F623" s="27" t="str">
        <f>VLOOKUP(E623,PROVEEDORES!$A$2:$D$1013,2,0)</f>
        <v>DRIDCO S.A.</v>
      </c>
      <c r="G623" s="6" t="s">
        <v>351</v>
      </c>
      <c r="H623" s="6" t="s">
        <v>388</v>
      </c>
      <c r="I623" s="8">
        <v>21</v>
      </c>
      <c r="J623" s="9">
        <v>389.09</v>
      </c>
      <c r="K623" s="9">
        <v>81.7089</v>
      </c>
      <c r="L623" s="9">
        <v>470.7989</v>
      </c>
      <c r="M623" s="16" t="s">
        <v>8359</v>
      </c>
      <c r="N623" s="14" t="str">
        <f>IF(M623=0,"",VLOOKUP(M623,'CUENTAS_CONTABLES'!$A$2:$B$100,2,0))</f>
        <v>CAJA CÓRDOBA</v>
      </c>
      <c r="O623" s="11" t="s">
        <v>9242</v>
      </c>
      <c r="P623" s="40" t="s">
        <v>9253</v>
      </c>
      <c r="Q623" s="108">
        <v>4500000621</v>
      </c>
      <c r="R623" s="43">
        <v>54364</v>
      </c>
      <c r="T623" s="119"/>
      <c r="U623" s="119"/>
      <c r="V623" s="119"/>
    </row>
    <row r="624" spans="1:22" ht="15.95" customHeight="1" x14ac:dyDescent="0.2">
      <c r="A624" s="28" t="s">
        <v>1965</v>
      </c>
      <c r="B624" s="7">
        <v>44590</v>
      </c>
      <c r="C624" s="7">
        <v>44590</v>
      </c>
      <c r="D624" s="7">
        <v>44610.74318287037</v>
      </c>
      <c r="E624" s="20">
        <v>1298</v>
      </c>
      <c r="F624" s="27" t="str">
        <f>VLOOKUP(E624,PROVEEDORES!$A$2:$D$1013,2,0)</f>
        <v>EGOX S.R.L.</v>
      </c>
      <c r="G624" s="6" t="s">
        <v>351</v>
      </c>
      <c r="H624" s="6" t="s">
        <v>452</v>
      </c>
      <c r="I624" s="8">
        <v>10.5</v>
      </c>
      <c r="J624" s="9">
        <v>957.24</v>
      </c>
      <c r="K624" s="9">
        <v>100.5102</v>
      </c>
      <c r="L624" s="9">
        <v>1057.7501999999999</v>
      </c>
      <c r="M624" s="16" t="s">
        <v>8359</v>
      </c>
      <c r="N624" s="14" t="str">
        <f>IF(M624=0,"",VLOOKUP(M624,'CUENTAS_CONTABLES'!$A$2:$B$100,2,0))</f>
        <v>CAJA CÓRDOBA</v>
      </c>
      <c r="O624" s="11" t="s">
        <v>9244</v>
      </c>
      <c r="P624" s="40" t="s">
        <v>9252</v>
      </c>
      <c r="Q624" s="107">
        <v>4500000622</v>
      </c>
      <c r="R624" s="43">
        <v>54365</v>
      </c>
      <c r="T624" s="119"/>
      <c r="U624" s="119"/>
      <c r="V624" s="119"/>
    </row>
    <row r="625" spans="1:22" ht="15.95" customHeight="1" x14ac:dyDescent="0.2">
      <c r="A625" s="28" t="s">
        <v>2002</v>
      </c>
      <c r="B625" s="7">
        <v>44590</v>
      </c>
      <c r="C625" s="7">
        <v>44590</v>
      </c>
      <c r="D625" s="7">
        <v>44596.643773148149</v>
      </c>
      <c r="E625" s="20">
        <v>1310</v>
      </c>
      <c r="F625" s="27" t="str">
        <f>VLOOKUP(E625,PROVEEDORES!$A$2:$D$1013,2,0)</f>
        <v>ELI S.A.</v>
      </c>
      <c r="G625" s="6" t="s">
        <v>351</v>
      </c>
      <c r="H625" s="6" t="s">
        <v>412</v>
      </c>
      <c r="I625" s="8">
        <v>21</v>
      </c>
      <c r="J625" s="9">
        <v>193.13</v>
      </c>
      <c r="K625" s="9">
        <v>40.557299999999998</v>
      </c>
      <c r="L625" s="9">
        <v>233.68729999999999</v>
      </c>
      <c r="M625" s="16" t="s">
        <v>8359</v>
      </c>
      <c r="N625" s="14" t="str">
        <f>IF(M625=0,"",VLOOKUP(M625,'CUENTAS_CONTABLES'!$A$2:$B$100,2,0))</f>
        <v>CAJA CÓRDOBA</v>
      </c>
      <c r="O625" s="11" t="s">
        <v>9246</v>
      </c>
      <c r="P625" s="40" t="s">
        <v>9259</v>
      </c>
      <c r="Q625" s="108">
        <v>4500000623</v>
      </c>
      <c r="R625" s="43">
        <v>54366</v>
      </c>
      <c r="T625" s="119"/>
      <c r="U625" s="119"/>
      <c r="V625" s="119"/>
    </row>
    <row r="626" spans="1:22" ht="15.95" customHeight="1" x14ac:dyDescent="0.2">
      <c r="A626" s="28" t="s">
        <v>1993</v>
      </c>
      <c r="B626" s="7">
        <v>44590</v>
      </c>
      <c r="C626" s="7">
        <v>44590</v>
      </c>
      <c r="D626" s="7">
        <v>44605.672129629631</v>
      </c>
      <c r="E626" s="20">
        <v>1311</v>
      </c>
      <c r="F626" s="27" t="str">
        <f>VLOOKUP(E626,PROVEEDORES!$A$2:$D$1013,2,0)</f>
        <v>ELIAS JOSE YANI</v>
      </c>
      <c r="G626" s="6" t="s">
        <v>351</v>
      </c>
      <c r="H626" s="6" t="s">
        <v>584</v>
      </c>
      <c r="I626" s="8">
        <v>21</v>
      </c>
      <c r="J626" s="9">
        <v>2613.9499999999998</v>
      </c>
      <c r="K626" s="9">
        <v>548.92949999999996</v>
      </c>
      <c r="L626" s="9">
        <v>3162.8795</v>
      </c>
      <c r="M626" s="16" t="s">
        <v>8359</v>
      </c>
      <c r="N626" s="14" t="str">
        <f>IF(M626=0,"",VLOOKUP(M626,'CUENTAS_CONTABLES'!$A$2:$B$100,2,0))</f>
        <v>CAJA CÓRDOBA</v>
      </c>
      <c r="O626" s="11" t="s">
        <v>8357</v>
      </c>
      <c r="P626" s="40" t="s">
        <v>9259</v>
      </c>
      <c r="Q626" s="107">
        <v>4500000624</v>
      </c>
      <c r="R626" s="43">
        <v>54367</v>
      </c>
      <c r="T626" s="119"/>
      <c r="U626" s="119"/>
      <c r="V626" s="119"/>
    </row>
    <row r="627" spans="1:22" ht="15.95" customHeight="1" x14ac:dyDescent="0.2">
      <c r="A627" s="28" t="s">
        <v>1976</v>
      </c>
      <c r="B627" s="7">
        <v>44590</v>
      </c>
      <c r="C627" s="7">
        <v>44590</v>
      </c>
      <c r="D627" s="7">
        <v>44604.565625000003</v>
      </c>
      <c r="E627" s="20">
        <v>1353</v>
      </c>
      <c r="F627" s="27" t="str">
        <f>VLOOKUP(E627,PROVEEDORES!$A$2:$D$1013,2,0)</f>
        <v>ESTACIONES DE SERVICIO EDARGUS S.R.L.</v>
      </c>
      <c r="G627" s="6" t="s">
        <v>351</v>
      </c>
      <c r="H627" s="6" t="s">
        <v>580</v>
      </c>
      <c r="I627" s="8">
        <v>21</v>
      </c>
      <c r="J627" s="9">
        <v>312.11</v>
      </c>
      <c r="K627" s="9">
        <v>65.54310000000001</v>
      </c>
      <c r="L627" s="9">
        <v>377.65309999999999</v>
      </c>
      <c r="M627" s="16" t="s">
        <v>8359</v>
      </c>
      <c r="N627" s="14" t="str">
        <f>IF(M627=0,"",VLOOKUP(M627,'CUENTAS_CONTABLES'!$A$2:$B$100,2,0))</f>
        <v>CAJA CÓRDOBA</v>
      </c>
      <c r="O627" s="11" t="s">
        <v>9245</v>
      </c>
      <c r="P627" s="40" t="s">
        <v>9253</v>
      </c>
      <c r="Q627" s="108">
        <v>4500000625</v>
      </c>
      <c r="R627" s="43">
        <v>54368</v>
      </c>
      <c r="T627" s="119"/>
      <c r="U627" s="119"/>
      <c r="V627" s="119"/>
    </row>
    <row r="628" spans="1:22" ht="15.95" customHeight="1" x14ac:dyDescent="0.2">
      <c r="A628" s="28" t="s">
        <v>2006</v>
      </c>
      <c r="B628" s="7">
        <v>44590</v>
      </c>
      <c r="C628" s="7">
        <v>44590</v>
      </c>
      <c r="D628" s="7">
        <v>44596.660092592596</v>
      </c>
      <c r="E628" s="20">
        <v>1356</v>
      </c>
      <c r="F628" s="27" t="str">
        <f>VLOOKUP(E628,PROVEEDORES!$A$2:$D$1013,2,0)</f>
        <v>ESTER ARGENTINA ZULIANI</v>
      </c>
      <c r="G628" s="6" t="s">
        <v>351</v>
      </c>
      <c r="H628" s="6" t="s">
        <v>412</v>
      </c>
      <c r="I628" s="8">
        <v>21</v>
      </c>
      <c r="J628" s="9">
        <v>31.87</v>
      </c>
      <c r="K628" s="9">
        <v>6.6926999999999994</v>
      </c>
      <c r="L628" s="9">
        <v>38.5627</v>
      </c>
      <c r="M628" s="16" t="s">
        <v>8359</v>
      </c>
      <c r="N628" s="14" t="str">
        <f>IF(M628=0,"",VLOOKUP(M628,'CUENTAS_CONTABLES'!$A$2:$B$100,2,0))</f>
        <v>CAJA CÓRDOBA</v>
      </c>
      <c r="O628" s="11" t="s">
        <v>9242</v>
      </c>
      <c r="P628" s="40" t="s">
        <v>9259</v>
      </c>
      <c r="Q628" s="107">
        <v>4500000626</v>
      </c>
      <c r="R628" s="43">
        <v>54369</v>
      </c>
      <c r="T628" s="119"/>
      <c r="U628" s="119"/>
      <c r="V628" s="119"/>
    </row>
    <row r="629" spans="1:22" ht="15.95" customHeight="1" x14ac:dyDescent="0.2">
      <c r="A629" s="28" t="s">
        <v>1997</v>
      </c>
      <c r="B629" s="7">
        <v>44590</v>
      </c>
      <c r="C629" s="7">
        <v>44590</v>
      </c>
      <c r="D629" s="7">
        <v>44594.678773148145</v>
      </c>
      <c r="E629" s="20">
        <v>1362</v>
      </c>
      <c r="F629" s="27" t="str">
        <f>VLOOKUP(E629,PROVEEDORES!$A$2:$D$1013,2,0)</f>
        <v>EXPRESO SER-PAQ S.R.L</v>
      </c>
      <c r="G629" s="6" t="s">
        <v>351</v>
      </c>
      <c r="H629" s="6" t="s">
        <v>478</v>
      </c>
      <c r="I629" s="8">
        <v>27</v>
      </c>
      <c r="J629" s="9">
        <v>120.65</v>
      </c>
      <c r="K629" s="9">
        <v>32.575500000000005</v>
      </c>
      <c r="L629" s="9">
        <v>153.22550000000001</v>
      </c>
      <c r="M629" s="16" t="s">
        <v>8359</v>
      </c>
      <c r="N629" s="14" t="str">
        <f>IF(M629=0,"",VLOOKUP(M629,'CUENTAS_CONTABLES'!$A$2:$B$100,2,0))</f>
        <v>CAJA CÓRDOBA</v>
      </c>
      <c r="O629" s="11" t="s">
        <v>9248</v>
      </c>
      <c r="P629" s="40" t="s">
        <v>9259</v>
      </c>
      <c r="Q629" s="108">
        <v>4500000627</v>
      </c>
      <c r="R629" s="43">
        <v>54370</v>
      </c>
      <c r="T629" s="119"/>
      <c r="U629" s="119"/>
      <c r="V629" s="119"/>
    </row>
    <row r="630" spans="1:22" ht="15.95" customHeight="1" x14ac:dyDescent="0.2">
      <c r="A630" s="28" t="s">
        <v>1958</v>
      </c>
      <c r="B630" s="7">
        <v>44590</v>
      </c>
      <c r="C630" s="7">
        <v>44590</v>
      </c>
      <c r="D630" s="7">
        <v>44605.563032407408</v>
      </c>
      <c r="E630" s="20">
        <v>1375</v>
      </c>
      <c r="F630" s="27" t="str">
        <f>VLOOKUP(E630,PROVEEDORES!$A$2:$D$1013,2,0)</f>
        <v>FERNANDEZ DANIEL ABENAMAR</v>
      </c>
      <c r="G630" s="6" t="s">
        <v>351</v>
      </c>
      <c r="H630" s="6" t="s">
        <v>481</v>
      </c>
      <c r="I630" s="8">
        <v>21</v>
      </c>
      <c r="J630" s="9">
        <v>377.41</v>
      </c>
      <c r="K630" s="9">
        <v>79.256100000000004</v>
      </c>
      <c r="L630" s="9">
        <v>456.66610000000003</v>
      </c>
      <c r="M630" s="16"/>
      <c r="N630" s="14" t="str">
        <f>IF(M630=0,"",VLOOKUP(M630,'CUENTAS_CONTABLES'!$A$2:$B$100,2,0))</f>
        <v/>
      </c>
      <c r="O630" s="10" t="s">
        <v>9242</v>
      </c>
      <c r="P630" s="39" t="s">
        <v>9259</v>
      </c>
      <c r="Q630" s="107">
        <v>4500000628</v>
      </c>
      <c r="R630" s="43">
        <v>54371</v>
      </c>
      <c r="T630" s="119"/>
      <c r="U630" s="119"/>
      <c r="V630" s="119"/>
    </row>
    <row r="631" spans="1:22" ht="15.95" customHeight="1" x14ac:dyDescent="0.2">
      <c r="A631" s="28" t="s">
        <v>1975</v>
      </c>
      <c r="B631" s="7">
        <v>44590</v>
      </c>
      <c r="C631" s="7">
        <v>44590</v>
      </c>
      <c r="D631" s="7">
        <v>44596.609895833331</v>
      </c>
      <c r="E631" s="20">
        <v>1402</v>
      </c>
      <c r="F631" s="27" t="str">
        <f>VLOOKUP(E631,PROVEEDORES!$A$2:$D$1013,2,0)</f>
        <v>FUENTES HNOS.</v>
      </c>
      <c r="G631" s="6" t="s">
        <v>351</v>
      </c>
      <c r="H631" s="6" t="s">
        <v>388</v>
      </c>
      <c r="I631" s="8">
        <v>21</v>
      </c>
      <c r="J631" s="9">
        <v>505.76</v>
      </c>
      <c r="K631" s="9">
        <v>106.20959999999999</v>
      </c>
      <c r="L631" s="9">
        <v>611.96960000000001</v>
      </c>
      <c r="M631" s="16" t="s">
        <v>8359</v>
      </c>
      <c r="N631" s="14" t="str">
        <f>IF(M631=0,"",VLOOKUP(M631,'CUENTAS_CONTABLES'!$A$2:$B$100,2,0))</f>
        <v>CAJA CÓRDOBA</v>
      </c>
      <c r="O631" s="11" t="s">
        <v>9244</v>
      </c>
      <c r="P631" s="40" t="s">
        <v>9253</v>
      </c>
      <c r="Q631" s="108">
        <v>4500000629</v>
      </c>
      <c r="R631" s="43">
        <v>54372</v>
      </c>
      <c r="T631" s="119"/>
      <c r="U631" s="119"/>
      <c r="V631" s="119"/>
    </row>
    <row r="632" spans="1:22" ht="15.95" customHeight="1" x14ac:dyDescent="0.2">
      <c r="A632" s="28" t="s">
        <v>2004</v>
      </c>
      <c r="B632" s="7">
        <v>44590</v>
      </c>
      <c r="C632" s="7">
        <v>44590</v>
      </c>
      <c r="D632" s="7">
        <v>44595.630173611113</v>
      </c>
      <c r="E632" s="20">
        <v>1415</v>
      </c>
      <c r="F632" s="27" t="str">
        <f>VLOOKUP(E632,PROVEEDORES!$A$2:$D$1013,2,0)</f>
        <v>GARCIA GUILLERMO LUIS</v>
      </c>
      <c r="G632" s="6" t="s">
        <v>351</v>
      </c>
      <c r="H632" s="6" t="s">
        <v>412</v>
      </c>
      <c r="I632" s="8">
        <v>21</v>
      </c>
      <c r="J632" s="9">
        <v>125.51</v>
      </c>
      <c r="K632" s="9">
        <v>26.357099999999999</v>
      </c>
      <c r="L632" s="9">
        <v>151.86709999999999</v>
      </c>
      <c r="M632" s="16" t="s">
        <v>8359</v>
      </c>
      <c r="N632" s="14" t="str">
        <f>IF(M632=0,"",VLOOKUP(M632,'CUENTAS_CONTABLES'!$A$2:$B$100,2,0))</f>
        <v>CAJA CÓRDOBA</v>
      </c>
      <c r="O632" s="11" t="s">
        <v>9246</v>
      </c>
      <c r="P632" s="40" t="s">
        <v>9259</v>
      </c>
      <c r="Q632" s="107">
        <v>4500000630</v>
      </c>
      <c r="R632" s="43">
        <v>54373</v>
      </c>
      <c r="T632" s="119"/>
      <c r="U632" s="119"/>
      <c r="V632" s="119"/>
    </row>
    <row r="633" spans="1:22" ht="15.95" customHeight="1" x14ac:dyDescent="0.2">
      <c r="A633" s="28" t="s">
        <v>1972</v>
      </c>
      <c r="B633" s="7">
        <v>44590</v>
      </c>
      <c r="C633" s="7">
        <v>44590</v>
      </c>
      <c r="D633" s="7">
        <v>44597.655810185184</v>
      </c>
      <c r="E633" s="20">
        <v>1419</v>
      </c>
      <c r="F633" s="27" t="str">
        <f>VLOOKUP(E633,PROVEEDORES!$A$2:$D$1013,2,0)</f>
        <v>GASOLEO S.A.</v>
      </c>
      <c r="G633" s="6" t="s">
        <v>351</v>
      </c>
      <c r="H633" s="6" t="s">
        <v>415</v>
      </c>
      <c r="I633" s="8">
        <v>21</v>
      </c>
      <c r="J633" s="9">
        <v>45.45</v>
      </c>
      <c r="K633" s="9">
        <v>9.5445000000000011</v>
      </c>
      <c r="L633" s="9">
        <v>54.994500000000002</v>
      </c>
      <c r="M633" s="16" t="s">
        <v>8359</v>
      </c>
      <c r="N633" s="14" t="str">
        <f>IF(M633=0,"",VLOOKUP(M633,'CUENTAS_CONTABLES'!$A$2:$B$100,2,0))</f>
        <v>CAJA CÓRDOBA</v>
      </c>
      <c r="O633" s="11" t="s">
        <v>8357</v>
      </c>
      <c r="P633" s="40" t="s">
        <v>9253</v>
      </c>
      <c r="Q633" s="108">
        <v>4500000631</v>
      </c>
      <c r="R633" s="43">
        <v>54374</v>
      </c>
      <c r="T633" s="119"/>
      <c r="U633" s="119"/>
      <c r="V633" s="119"/>
    </row>
    <row r="634" spans="1:22" ht="15.95" customHeight="1" x14ac:dyDescent="0.2">
      <c r="A634" s="28" t="s">
        <v>2087</v>
      </c>
      <c r="B634" s="7">
        <v>44590</v>
      </c>
      <c r="C634" s="7">
        <v>44594</v>
      </c>
      <c r="D634" s="7">
        <v>44611.710092592592</v>
      </c>
      <c r="E634" s="20">
        <v>1443</v>
      </c>
      <c r="F634" s="27" t="str">
        <f>VLOOKUP(E634,PROVEEDORES!$A$2:$D$1013,2,0)</f>
        <v>GONZALEZ NELLY ELENA</v>
      </c>
      <c r="G634" s="6" t="s">
        <v>351</v>
      </c>
      <c r="H634" s="6" t="s">
        <v>561</v>
      </c>
      <c r="I634" s="8">
        <v>21</v>
      </c>
      <c r="J634" s="9">
        <v>5659.9</v>
      </c>
      <c r="K634" s="9">
        <v>1188.579</v>
      </c>
      <c r="L634" s="9">
        <v>6848.4789999999994</v>
      </c>
      <c r="M634" s="16" t="s">
        <v>8362</v>
      </c>
      <c r="N634" s="14" t="str">
        <f>IF(M634=0,"",VLOOKUP(M634,'CUENTAS_CONTABLES'!$A$2:$B$100,2,0))</f>
        <v>CAJA BUENOS AIRES</v>
      </c>
      <c r="O634" s="11" t="s">
        <v>9243</v>
      </c>
      <c r="P634" s="40" t="s">
        <v>9256</v>
      </c>
      <c r="Q634" s="107">
        <v>4500000632</v>
      </c>
      <c r="R634" s="43">
        <v>54375</v>
      </c>
      <c r="T634" s="119"/>
      <c r="U634" s="119"/>
      <c r="V634" s="119"/>
    </row>
    <row r="635" spans="1:22" ht="15.95" customHeight="1" x14ac:dyDescent="0.2">
      <c r="A635" s="28" t="s">
        <v>1963</v>
      </c>
      <c r="B635" s="7">
        <v>44590</v>
      </c>
      <c r="C635" s="7">
        <v>44590</v>
      </c>
      <c r="D635" s="7">
        <v>44610.74927083333</v>
      </c>
      <c r="E635" s="20">
        <v>1453</v>
      </c>
      <c r="F635" s="27" t="str">
        <f>VLOOKUP(E635,PROVEEDORES!$A$2:$D$1013,2,0)</f>
        <v>GRUPO LATINO SRL</v>
      </c>
      <c r="G635" s="6" t="s">
        <v>351</v>
      </c>
      <c r="H635" s="6" t="s">
        <v>452</v>
      </c>
      <c r="I635" s="8">
        <v>10.5</v>
      </c>
      <c r="J635" s="9">
        <v>2123.4299999999998</v>
      </c>
      <c r="K635" s="9">
        <v>222.96015</v>
      </c>
      <c r="L635" s="9">
        <v>2346.3901499999997</v>
      </c>
      <c r="M635" s="16" t="s">
        <v>8359</v>
      </c>
      <c r="N635" s="14" t="str">
        <f>IF(M635=0,"",VLOOKUP(M635,'CUENTAS_CONTABLES'!$A$2:$B$100,2,0))</f>
        <v>CAJA CÓRDOBA</v>
      </c>
      <c r="O635" s="11" t="s">
        <v>9242</v>
      </c>
      <c r="P635" s="40" t="s">
        <v>9253</v>
      </c>
      <c r="Q635" s="108">
        <v>4500000633</v>
      </c>
      <c r="R635" s="43">
        <v>54376</v>
      </c>
      <c r="T635" s="119"/>
      <c r="U635" s="119"/>
      <c r="V635" s="119"/>
    </row>
    <row r="636" spans="1:22" ht="15.95" customHeight="1" x14ac:dyDescent="0.2">
      <c r="A636" s="28" t="s">
        <v>1987</v>
      </c>
      <c r="B636" s="7">
        <v>44590</v>
      </c>
      <c r="C636" s="7">
        <v>44590</v>
      </c>
      <c r="D636" s="7">
        <v>44590.426620370374</v>
      </c>
      <c r="E636" s="20">
        <v>1502</v>
      </c>
      <c r="F636" s="27" t="str">
        <f>VLOOKUP(E636,PROVEEDORES!$A$2:$D$1013,2,0)</f>
        <v>J &amp; P S.A.</v>
      </c>
      <c r="G636" s="6" t="s">
        <v>351</v>
      </c>
      <c r="H636" s="6" t="s">
        <v>396</v>
      </c>
      <c r="I636" s="8">
        <v>21</v>
      </c>
      <c r="J636" s="9">
        <v>142.63999999999999</v>
      </c>
      <c r="K636" s="9">
        <v>29.954399999999996</v>
      </c>
      <c r="L636" s="9">
        <v>172.59439999999998</v>
      </c>
      <c r="M636" s="16" t="s">
        <v>8359</v>
      </c>
      <c r="N636" s="14" t="str">
        <f>IF(M636=0,"",VLOOKUP(M636,'CUENTAS_CONTABLES'!$A$2:$B$100,2,0))</f>
        <v>CAJA CÓRDOBA</v>
      </c>
      <c r="O636" s="11" t="s">
        <v>8357</v>
      </c>
      <c r="P636" s="40" t="s">
        <v>9252</v>
      </c>
      <c r="Q636" s="107">
        <v>4500000634</v>
      </c>
      <c r="R636" s="43">
        <v>54377</v>
      </c>
      <c r="T636" s="119"/>
      <c r="U636" s="119"/>
      <c r="V636" s="119"/>
    </row>
    <row r="637" spans="1:22" ht="15.95" customHeight="1" x14ac:dyDescent="0.2">
      <c r="A637" s="28" t="s">
        <v>1990</v>
      </c>
      <c r="B637" s="7">
        <v>44590</v>
      </c>
      <c r="C637" s="7">
        <v>44590</v>
      </c>
      <c r="D637" s="7">
        <v>44591.535937499997</v>
      </c>
      <c r="E637" s="20">
        <v>1526</v>
      </c>
      <c r="F637" s="27" t="str">
        <f>VLOOKUP(E637,PROVEEDORES!$A$2:$D$1013,2,0)</f>
        <v>JUAN CARLOS MONTAÑA</v>
      </c>
      <c r="G637" s="6" t="s">
        <v>351</v>
      </c>
      <c r="H637" s="6" t="s">
        <v>398</v>
      </c>
      <c r="I637" s="8">
        <v>21</v>
      </c>
      <c r="J637" s="9">
        <v>81.25</v>
      </c>
      <c r="K637" s="9">
        <v>17.0625</v>
      </c>
      <c r="L637" s="9">
        <v>98.3125</v>
      </c>
      <c r="M637" s="16" t="s">
        <v>8359</v>
      </c>
      <c r="N637" s="14" t="str">
        <f>IF(M637=0,"",VLOOKUP(M637,'CUENTAS_CONTABLES'!$A$2:$B$100,2,0))</f>
        <v>CAJA CÓRDOBA</v>
      </c>
      <c r="O637" s="11" t="s">
        <v>9242</v>
      </c>
      <c r="P637" s="40" t="s">
        <v>9259</v>
      </c>
      <c r="Q637" s="108">
        <v>4500000635</v>
      </c>
      <c r="R637" s="43">
        <v>54378</v>
      </c>
      <c r="T637" s="119"/>
      <c r="U637" s="119"/>
      <c r="V637" s="119"/>
    </row>
    <row r="638" spans="1:22" ht="15.95" customHeight="1" x14ac:dyDescent="0.2">
      <c r="A638" s="28" t="s">
        <v>2003</v>
      </c>
      <c r="B638" s="7">
        <v>44590</v>
      </c>
      <c r="C638" s="7">
        <v>44590</v>
      </c>
      <c r="D638" s="7">
        <v>44596.611817129633</v>
      </c>
      <c r="E638" s="20">
        <v>1530</v>
      </c>
      <c r="F638" s="27" t="str">
        <f>VLOOKUP(E638,PROVEEDORES!$A$2:$D$1013,2,0)</f>
        <v>JUAN CARLOS VUELVA</v>
      </c>
      <c r="G638" s="6" t="s">
        <v>351</v>
      </c>
      <c r="H638" s="6" t="s">
        <v>412</v>
      </c>
      <c r="I638" s="8">
        <v>21</v>
      </c>
      <c r="J638" s="9">
        <v>333.53</v>
      </c>
      <c r="K638" s="9">
        <v>70.041299999999993</v>
      </c>
      <c r="L638" s="9">
        <v>403.57129999999995</v>
      </c>
      <c r="M638" s="16" t="s">
        <v>8359</v>
      </c>
      <c r="N638" s="14" t="str">
        <f>IF(M638=0,"",VLOOKUP(M638,'CUENTAS_CONTABLES'!$A$2:$B$100,2,0))</f>
        <v>CAJA CÓRDOBA</v>
      </c>
      <c r="O638" s="11" t="s">
        <v>9245</v>
      </c>
      <c r="P638" s="40" t="s">
        <v>9259</v>
      </c>
      <c r="Q638" s="107">
        <v>4500000636</v>
      </c>
      <c r="R638" s="43">
        <v>54379</v>
      </c>
      <c r="T638" s="119"/>
      <c r="U638" s="119"/>
      <c r="V638" s="119"/>
    </row>
    <row r="639" spans="1:22" ht="15.95" customHeight="1" x14ac:dyDescent="0.2">
      <c r="A639" s="28" t="s">
        <v>1970</v>
      </c>
      <c r="B639" s="7">
        <v>44590</v>
      </c>
      <c r="C639" s="7">
        <v>44590</v>
      </c>
      <c r="D639" s="7">
        <v>44605.564201388886</v>
      </c>
      <c r="E639" s="20">
        <v>1533</v>
      </c>
      <c r="F639" s="27" t="str">
        <f>VLOOKUP(E639,PROVEEDORES!$A$2:$D$1013,2,0)</f>
        <v>JUAN MARCELO CARELLI SOSA</v>
      </c>
      <c r="G639" s="6" t="s">
        <v>351</v>
      </c>
      <c r="H639" s="6" t="s">
        <v>385</v>
      </c>
      <c r="I639" s="8">
        <v>21</v>
      </c>
      <c r="J639" s="9">
        <v>95.91</v>
      </c>
      <c r="K639" s="9">
        <v>20.141099999999998</v>
      </c>
      <c r="L639" s="9">
        <v>116.05109999999999</v>
      </c>
      <c r="M639" s="16" t="s">
        <v>8359</v>
      </c>
      <c r="N639" s="14" t="str">
        <f>IF(M639=0,"",VLOOKUP(M639,'CUENTAS_CONTABLES'!$A$2:$B$100,2,0))</f>
        <v>CAJA CÓRDOBA</v>
      </c>
      <c r="O639" s="11" t="s">
        <v>9240</v>
      </c>
      <c r="P639" s="40" t="s">
        <v>9253</v>
      </c>
      <c r="Q639" s="108">
        <v>4500000637</v>
      </c>
      <c r="R639" s="43">
        <v>54380</v>
      </c>
      <c r="T639" s="119"/>
      <c r="U639" s="119"/>
      <c r="V639" s="119"/>
    </row>
    <row r="640" spans="1:22" ht="15.95" customHeight="1" x14ac:dyDescent="0.2">
      <c r="A640" s="28" t="s">
        <v>3424</v>
      </c>
      <c r="B640" s="7">
        <v>44590</v>
      </c>
      <c r="C640" s="7">
        <v>44654</v>
      </c>
      <c r="D640" s="7">
        <v>44703.420590277776</v>
      </c>
      <c r="E640" s="20">
        <v>1557</v>
      </c>
      <c r="F640" s="27" t="str">
        <f>VLOOKUP(E640,PROVEEDORES!$A$2:$D$1013,2,0)</f>
        <v>LA CUARTA S.A.</v>
      </c>
      <c r="G640" s="6" t="s">
        <v>351</v>
      </c>
      <c r="H640" s="6" t="s">
        <v>803</v>
      </c>
      <c r="I640" s="8">
        <v>21</v>
      </c>
      <c r="J640" s="9">
        <v>977.5</v>
      </c>
      <c r="K640" s="9">
        <v>205.27500000000001</v>
      </c>
      <c r="L640" s="9">
        <v>1182.7750000000001</v>
      </c>
      <c r="M640" s="16" t="s">
        <v>8378</v>
      </c>
      <c r="N640" s="14" t="str">
        <f>IF(M640=0,"",VLOOKUP(M640,'CUENTAS_CONTABLES'!$A$2:$B$100,2,0))</f>
        <v>GASTOS BANCARIOS</v>
      </c>
      <c r="O640" s="11" t="s">
        <v>8357</v>
      </c>
      <c r="P640" s="40" t="s">
        <v>9255</v>
      </c>
      <c r="Q640" s="107">
        <v>4500000638</v>
      </c>
      <c r="R640" s="43">
        <v>54381</v>
      </c>
      <c r="T640" s="119"/>
      <c r="U640" s="119"/>
      <c r="V640" s="119"/>
    </row>
    <row r="641" spans="1:22" ht="15.95" customHeight="1" x14ac:dyDescent="0.2">
      <c r="A641" s="28" t="s">
        <v>1985</v>
      </c>
      <c r="B641" s="7">
        <v>44590</v>
      </c>
      <c r="C641" s="7">
        <v>44590</v>
      </c>
      <c r="D641" s="7">
        <v>44596.672627314816</v>
      </c>
      <c r="E641" s="20">
        <v>1560</v>
      </c>
      <c r="F641" s="27" t="str">
        <f>VLOOKUP(E641,PROVEEDORES!$A$2:$D$1013,2,0)</f>
        <v>LA GALLEGA SUPERMERCADOS S.A</v>
      </c>
      <c r="G641" s="6" t="s">
        <v>351</v>
      </c>
      <c r="H641" s="6" t="s">
        <v>581</v>
      </c>
      <c r="I641" s="8">
        <v>21</v>
      </c>
      <c r="J641" s="9">
        <v>476.93</v>
      </c>
      <c r="K641" s="9">
        <v>100.15530000000001</v>
      </c>
      <c r="L641" s="9">
        <v>577.08529999999996</v>
      </c>
      <c r="M641" s="16" t="s">
        <v>8359</v>
      </c>
      <c r="N641" s="14" t="str">
        <f>IF(M641=0,"",VLOOKUP(M641,'CUENTAS_CONTABLES'!$A$2:$B$100,2,0))</f>
        <v>CAJA CÓRDOBA</v>
      </c>
      <c r="O641" s="11" t="s">
        <v>9244</v>
      </c>
      <c r="P641" s="40" t="s">
        <v>9252</v>
      </c>
      <c r="Q641" s="108">
        <v>4500000639</v>
      </c>
      <c r="R641" s="43">
        <v>54383</v>
      </c>
      <c r="T641" s="119"/>
      <c r="U641" s="119"/>
      <c r="V641" s="119"/>
    </row>
    <row r="642" spans="1:22" ht="15.95" customHeight="1" x14ac:dyDescent="0.2">
      <c r="A642" s="28" t="s">
        <v>1994</v>
      </c>
      <c r="B642" s="7">
        <v>44590</v>
      </c>
      <c r="C642" s="7">
        <v>44590</v>
      </c>
      <c r="D642" s="7">
        <v>44594.677951388891</v>
      </c>
      <c r="E642" s="20">
        <v>1563</v>
      </c>
      <c r="F642" s="27" t="str">
        <f>VLOOKUP(E642,PROVEEDORES!$A$2:$D$1013,2,0)</f>
        <v>LA QUINTA ESTACION S.R.L</v>
      </c>
      <c r="G642" s="6" t="s">
        <v>351</v>
      </c>
      <c r="H642" s="6" t="s">
        <v>585</v>
      </c>
      <c r="I642" s="8">
        <v>21</v>
      </c>
      <c r="J642" s="9">
        <v>722.31</v>
      </c>
      <c r="K642" s="9">
        <v>151.68509999999998</v>
      </c>
      <c r="L642" s="9">
        <v>873.99509999999987</v>
      </c>
      <c r="M642" s="16" t="s">
        <v>8359</v>
      </c>
      <c r="N642" s="14" t="str">
        <f>IF(M642=0,"",VLOOKUP(M642,'CUENTAS_CONTABLES'!$A$2:$B$100,2,0))</f>
        <v>CAJA CÓRDOBA</v>
      </c>
      <c r="O642" s="11" t="s">
        <v>8357</v>
      </c>
      <c r="P642" s="40" t="s">
        <v>9259</v>
      </c>
      <c r="Q642" s="107">
        <v>4500000640</v>
      </c>
      <c r="R642" s="43">
        <v>54384</v>
      </c>
      <c r="T642" s="119"/>
      <c r="U642" s="119"/>
      <c r="V642" s="119"/>
    </row>
    <row r="643" spans="1:22" ht="15.95" customHeight="1" x14ac:dyDescent="0.2">
      <c r="A643" s="28" t="s">
        <v>2005</v>
      </c>
      <c r="B643" s="7">
        <v>44590</v>
      </c>
      <c r="C643" s="7">
        <v>44590</v>
      </c>
      <c r="D643" s="7">
        <v>44596.658356481479</v>
      </c>
      <c r="E643" s="20">
        <v>1624</v>
      </c>
      <c r="F643" s="27" t="str">
        <f>VLOOKUP(E643,PROVEEDORES!$A$2:$D$1013,2,0)</f>
        <v>MANSILLA FABIÁN</v>
      </c>
      <c r="G643" s="6" t="s">
        <v>351</v>
      </c>
      <c r="H643" s="6" t="s">
        <v>412</v>
      </c>
      <c r="I643" s="8">
        <v>21</v>
      </c>
      <c r="J643" s="9">
        <v>31.57</v>
      </c>
      <c r="K643" s="9">
        <v>6.6297000000000006</v>
      </c>
      <c r="L643" s="9">
        <v>38.1997</v>
      </c>
      <c r="M643" s="16" t="s">
        <v>8359</v>
      </c>
      <c r="N643" s="14" t="str">
        <f>IF(M643=0,"",VLOOKUP(M643,'CUENTAS_CONTABLES'!$A$2:$B$100,2,0))</f>
        <v>CAJA CÓRDOBA</v>
      </c>
      <c r="O643" s="11" t="s">
        <v>9244</v>
      </c>
      <c r="P643" s="40" t="s">
        <v>9259</v>
      </c>
      <c r="Q643" s="108">
        <v>4500000641</v>
      </c>
      <c r="R643" s="43">
        <v>54385</v>
      </c>
      <c r="T643" s="119"/>
      <c r="U643" s="119"/>
      <c r="V643" s="119"/>
    </row>
    <row r="644" spans="1:22" ht="15.95" customHeight="1" x14ac:dyDescent="0.2">
      <c r="A644" s="28" t="s">
        <v>1971</v>
      </c>
      <c r="B644" s="7">
        <v>44590</v>
      </c>
      <c r="C644" s="7">
        <v>44590</v>
      </c>
      <c r="D644" s="7">
        <v>44594.48337962963</v>
      </c>
      <c r="E644" s="20">
        <v>1627</v>
      </c>
      <c r="F644" s="27" t="str">
        <f>VLOOKUP(E644,PROVEEDORES!$A$2:$D$1013,2,0)</f>
        <v>MAPLE ROSARIO S.A.</v>
      </c>
      <c r="G644" s="6" t="s">
        <v>351</v>
      </c>
      <c r="H644" s="6" t="s">
        <v>386</v>
      </c>
      <c r="I644" s="8">
        <v>0</v>
      </c>
      <c r="J644" s="9">
        <v>27588</v>
      </c>
      <c r="K644" s="9">
        <v>0</v>
      </c>
      <c r="L644" s="9">
        <v>27588</v>
      </c>
      <c r="M644" s="16" t="s">
        <v>8359</v>
      </c>
      <c r="N644" s="14" t="str">
        <f>IF(M644=0,"",VLOOKUP(M644,'CUENTAS_CONTABLES'!$A$2:$B$100,2,0))</f>
        <v>CAJA CÓRDOBA</v>
      </c>
      <c r="O644" s="11" t="s">
        <v>8357</v>
      </c>
      <c r="P644" s="40" t="s">
        <v>9253</v>
      </c>
      <c r="Q644" s="107">
        <v>4500000642</v>
      </c>
      <c r="R644" s="43">
        <v>54386</v>
      </c>
      <c r="T644" s="119"/>
      <c r="U644" s="119"/>
      <c r="V644" s="119"/>
    </row>
    <row r="645" spans="1:22" ht="15.95" customHeight="1" x14ac:dyDescent="0.2">
      <c r="A645" s="28" t="s">
        <v>2106</v>
      </c>
      <c r="B645" s="7">
        <v>44590</v>
      </c>
      <c r="C645" s="7">
        <v>44594</v>
      </c>
      <c r="D645" s="7">
        <v>44631.673831018517</v>
      </c>
      <c r="E645" s="20">
        <v>1638</v>
      </c>
      <c r="F645" s="27" t="str">
        <f>VLOOKUP(E645,PROVEEDORES!$A$2:$D$1013,2,0)</f>
        <v>MARIA FLORENCIA ALAIMO</v>
      </c>
      <c r="G645" s="6" t="s">
        <v>351</v>
      </c>
      <c r="H645" s="6" t="s">
        <v>369</v>
      </c>
      <c r="I645" s="8">
        <v>21</v>
      </c>
      <c r="J645" s="9">
        <v>461.17</v>
      </c>
      <c r="K645" s="9">
        <v>96.845699999999994</v>
      </c>
      <c r="L645" s="9">
        <v>558.01570000000004</v>
      </c>
      <c r="M645" s="16" t="s">
        <v>8362</v>
      </c>
      <c r="N645" s="14" t="str">
        <f>IF(M645=0,"",VLOOKUP(M645,'CUENTAS_CONTABLES'!$A$2:$B$100,2,0))</f>
        <v>CAJA BUENOS AIRES</v>
      </c>
      <c r="O645" s="11" t="s">
        <v>9244</v>
      </c>
      <c r="P645" s="40" t="s">
        <v>9253</v>
      </c>
      <c r="Q645" s="108">
        <v>4500000643</v>
      </c>
      <c r="R645" s="43">
        <v>54387</v>
      </c>
      <c r="T645" s="119"/>
      <c r="U645" s="119"/>
      <c r="V645" s="119"/>
    </row>
    <row r="646" spans="1:22" ht="15.95" customHeight="1" x14ac:dyDescent="0.2">
      <c r="A646" s="28" t="s">
        <v>1961</v>
      </c>
      <c r="B646" s="7">
        <v>44590</v>
      </c>
      <c r="C646" s="7">
        <v>44590</v>
      </c>
      <c r="D646" s="7">
        <v>44610.75273148148</v>
      </c>
      <c r="E646" s="20">
        <v>1659</v>
      </c>
      <c r="F646" s="27" t="str">
        <f>VLOOKUP(E646,PROVEEDORES!$A$2:$D$1013,2,0)</f>
        <v>MAURO &amp; CATERING SRL</v>
      </c>
      <c r="G646" s="6" t="s">
        <v>351</v>
      </c>
      <c r="H646" s="6" t="s">
        <v>452</v>
      </c>
      <c r="I646" s="8">
        <v>10.5</v>
      </c>
      <c r="J646" s="9">
        <v>1646.95</v>
      </c>
      <c r="K646" s="9">
        <v>172.92975000000001</v>
      </c>
      <c r="L646" s="9">
        <v>1819.8797500000001</v>
      </c>
      <c r="M646" s="16"/>
      <c r="N646" s="14" t="str">
        <f>IF(M646=0,"",VLOOKUP(M646,'CUENTAS_CONTABLES'!$A$2:$B$100,2,0))</f>
        <v/>
      </c>
      <c r="O646" s="10" t="s">
        <v>9243</v>
      </c>
      <c r="P646" s="39" t="s">
        <v>9259</v>
      </c>
      <c r="Q646" s="107">
        <v>4500000644</v>
      </c>
      <c r="R646" s="43">
        <v>54388</v>
      </c>
      <c r="T646" s="119"/>
      <c r="U646" s="119"/>
      <c r="V646" s="119"/>
    </row>
    <row r="647" spans="1:22" ht="15.95" customHeight="1" x14ac:dyDescent="0.2">
      <c r="A647" s="28" t="s">
        <v>1969</v>
      </c>
      <c r="B647" s="7">
        <v>44590</v>
      </c>
      <c r="C647" s="7">
        <v>44590</v>
      </c>
      <c r="D647" s="7">
        <v>44610.741712962961</v>
      </c>
      <c r="E647" s="20">
        <v>1661</v>
      </c>
      <c r="F647" s="27" t="str">
        <f>VLOOKUP(E647,PROVEEDORES!$A$2:$D$1013,2,0)</f>
        <v>MAYNAR SRL</v>
      </c>
      <c r="G647" s="6" t="s">
        <v>351</v>
      </c>
      <c r="H647" s="6" t="s">
        <v>452</v>
      </c>
      <c r="I647" s="8">
        <v>10.5</v>
      </c>
      <c r="J647" s="9">
        <v>1727.9</v>
      </c>
      <c r="K647" s="9">
        <v>181.42950000000002</v>
      </c>
      <c r="L647" s="9">
        <v>1909.3295000000001</v>
      </c>
      <c r="M647" s="16" t="s">
        <v>8359</v>
      </c>
      <c r="N647" s="14" t="str">
        <f>IF(M647=0,"",VLOOKUP(M647,'CUENTAS_CONTABLES'!$A$2:$B$100,2,0))</f>
        <v>CAJA CÓRDOBA</v>
      </c>
      <c r="O647" s="11" t="s">
        <v>9242</v>
      </c>
      <c r="P647" s="40" t="s">
        <v>9252</v>
      </c>
      <c r="Q647" s="108">
        <v>4500000645</v>
      </c>
      <c r="R647" s="43">
        <v>54389</v>
      </c>
      <c r="T647" s="119"/>
      <c r="U647" s="119"/>
      <c r="V647" s="119"/>
    </row>
    <row r="648" spans="1:22" ht="15.95" customHeight="1" x14ac:dyDescent="0.2">
      <c r="A648" s="28" t="s">
        <v>1966</v>
      </c>
      <c r="B648" s="7">
        <v>44590</v>
      </c>
      <c r="C648" s="7">
        <v>44590</v>
      </c>
      <c r="D648" s="7">
        <v>44610.750173611108</v>
      </c>
      <c r="E648" s="20">
        <v>1722</v>
      </c>
      <c r="F648" s="27" t="str">
        <f>VLOOKUP(E648,PROVEEDORES!$A$2:$D$1013,2,0)</f>
        <v>OLLINO ALDO EDUARDO</v>
      </c>
      <c r="G648" s="6" t="s">
        <v>351</v>
      </c>
      <c r="H648" s="6" t="s">
        <v>452</v>
      </c>
      <c r="I648" s="8">
        <v>10.5</v>
      </c>
      <c r="J648" s="9">
        <v>1646.95</v>
      </c>
      <c r="K648" s="9">
        <v>172.92975000000001</v>
      </c>
      <c r="L648" s="9">
        <v>1819.8797500000001</v>
      </c>
      <c r="M648" s="16" t="s">
        <v>8359</v>
      </c>
      <c r="N648" s="14" t="str">
        <f>IF(M648=0,"",VLOOKUP(M648,'CUENTAS_CONTABLES'!$A$2:$B$100,2,0))</f>
        <v>CAJA CÓRDOBA</v>
      </c>
      <c r="O648" s="11" t="s">
        <v>9240</v>
      </c>
      <c r="P648" s="40" t="s">
        <v>9252</v>
      </c>
      <c r="Q648" s="107">
        <v>4500000646</v>
      </c>
      <c r="R648" s="43">
        <v>54390</v>
      </c>
      <c r="T648" s="119"/>
      <c r="U648" s="119"/>
      <c r="V648" s="119"/>
    </row>
    <row r="649" spans="1:22" ht="15.95" customHeight="1" x14ac:dyDescent="0.2">
      <c r="A649" s="28" t="s">
        <v>1968</v>
      </c>
      <c r="B649" s="7">
        <v>44590</v>
      </c>
      <c r="C649" s="7">
        <v>44590</v>
      </c>
      <c r="D649" s="7">
        <v>44610.740613425929</v>
      </c>
      <c r="E649" s="20">
        <v>1728</v>
      </c>
      <c r="F649" s="27" t="str">
        <f>VLOOKUP(E649,PROVEEDORES!$A$2:$D$1013,2,0)</f>
        <v>ORION INSUMOS S.R.L.</v>
      </c>
      <c r="G649" s="6" t="s">
        <v>351</v>
      </c>
      <c r="H649" s="6" t="s">
        <v>452</v>
      </c>
      <c r="I649" s="8">
        <v>10.5</v>
      </c>
      <c r="J649" s="9">
        <v>1727.9</v>
      </c>
      <c r="K649" s="9">
        <v>181.42950000000002</v>
      </c>
      <c r="L649" s="9">
        <v>1909.3295000000001</v>
      </c>
      <c r="M649" s="16" t="s">
        <v>8359</v>
      </c>
      <c r="N649" s="14" t="str">
        <f>IF(M649=0,"",VLOOKUP(M649,'CUENTAS_CONTABLES'!$A$2:$B$100,2,0))</f>
        <v>CAJA CÓRDOBA</v>
      </c>
      <c r="O649" s="11" t="s">
        <v>9242</v>
      </c>
      <c r="P649" s="40" t="s">
        <v>9252</v>
      </c>
      <c r="Q649" s="108">
        <v>4500000647</v>
      </c>
      <c r="R649" s="43">
        <v>54391</v>
      </c>
      <c r="T649" s="119"/>
      <c r="U649" s="119"/>
      <c r="V649" s="119"/>
    </row>
    <row r="650" spans="1:22" ht="15.95" customHeight="1" x14ac:dyDescent="0.2">
      <c r="A650" s="28" t="s">
        <v>1981</v>
      </c>
      <c r="B650" s="7">
        <v>44590</v>
      </c>
      <c r="C650" s="7">
        <v>44590</v>
      </c>
      <c r="D650" s="7">
        <v>44605.53025462963</v>
      </c>
      <c r="E650" s="20">
        <v>1770</v>
      </c>
      <c r="F650" s="27" t="str">
        <f>VLOOKUP(E650,PROVEEDORES!$A$2:$D$1013,2,0)</f>
        <v>PETROGAS LUJAN S.A</v>
      </c>
      <c r="G650" s="6" t="s">
        <v>351</v>
      </c>
      <c r="H650" s="6" t="s">
        <v>393</v>
      </c>
      <c r="I650" s="8">
        <v>21</v>
      </c>
      <c r="J650" s="9">
        <v>123.65</v>
      </c>
      <c r="K650" s="9">
        <v>25.9665</v>
      </c>
      <c r="L650" s="9">
        <v>149.6165</v>
      </c>
      <c r="M650" s="16" t="s">
        <v>8359</v>
      </c>
      <c r="N650" s="14" t="str">
        <f>IF(M650=0,"",VLOOKUP(M650,'CUENTAS_CONTABLES'!$A$2:$B$100,2,0))</f>
        <v>CAJA CÓRDOBA</v>
      </c>
      <c r="O650" s="11" t="s">
        <v>9247</v>
      </c>
      <c r="P650" s="40" t="s">
        <v>9252</v>
      </c>
      <c r="Q650" s="107">
        <v>4500000648</v>
      </c>
      <c r="R650" s="43">
        <v>54392</v>
      </c>
      <c r="T650" s="119"/>
      <c r="U650" s="119"/>
      <c r="V650" s="119"/>
    </row>
    <row r="651" spans="1:22" ht="15.95" customHeight="1" x14ac:dyDescent="0.2">
      <c r="A651" s="28" t="s">
        <v>1962</v>
      </c>
      <c r="B651" s="7">
        <v>44590</v>
      </c>
      <c r="C651" s="7">
        <v>44590</v>
      </c>
      <c r="D651" s="7">
        <v>44610.751342592594</v>
      </c>
      <c r="E651" s="20">
        <v>2009</v>
      </c>
      <c r="F651" s="27" t="str">
        <f>VLOOKUP(E651,PROVEEDORES!$A$2:$D$1013,2,0)</f>
        <v>RESGUARDOS CUYANOS SA</v>
      </c>
      <c r="G651" s="6" t="s">
        <v>351</v>
      </c>
      <c r="H651" s="6" t="s">
        <v>452</v>
      </c>
      <c r="I651" s="8">
        <v>10.5</v>
      </c>
      <c r="J651" s="9">
        <v>957.24</v>
      </c>
      <c r="K651" s="9">
        <v>100.5102</v>
      </c>
      <c r="L651" s="9">
        <v>1057.7501999999999</v>
      </c>
      <c r="M651" s="16" t="s">
        <v>8359</v>
      </c>
      <c r="N651" s="14" t="str">
        <f>IF(M651=0,"",VLOOKUP(M651,'CUENTAS_CONTABLES'!$A$2:$B$100,2,0))</f>
        <v>CAJA CÓRDOBA</v>
      </c>
      <c r="O651" s="11" t="s">
        <v>9240</v>
      </c>
      <c r="P651" s="40" t="s">
        <v>9253</v>
      </c>
      <c r="Q651" s="108">
        <v>4500000649</v>
      </c>
      <c r="R651" s="43">
        <v>54393</v>
      </c>
      <c r="T651" s="119"/>
      <c r="U651" s="119"/>
      <c r="V651" s="119"/>
    </row>
    <row r="652" spans="1:22" ht="15.95" customHeight="1" x14ac:dyDescent="0.2">
      <c r="A652" s="28" t="s">
        <v>1957</v>
      </c>
      <c r="B652" s="7">
        <v>44590</v>
      </c>
      <c r="C652" s="7">
        <v>44590</v>
      </c>
      <c r="D652" s="7">
        <v>44596.451493055552</v>
      </c>
      <c r="E652" s="20">
        <v>1816</v>
      </c>
      <c r="F652" s="27" t="str">
        <f>VLOOKUP(E652,PROVEEDORES!$A$2:$D$1013,2,0)</f>
        <v>RIJEKA S.R.L.</v>
      </c>
      <c r="G652" s="6" t="s">
        <v>351</v>
      </c>
      <c r="H652" s="6" t="s">
        <v>573</v>
      </c>
      <c r="I652" s="8">
        <v>21</v>
      </c>
      <c r="J652" s="9">
        <v>61.98</v>
      </c>
      <c r="K652" s="9">
        <v>13.015799999999999</v>
      </c>
      <c r="L652" s="9">
        <v>74.995800000000003</v>
      </c>
      <c r="M652" s="16"/>
      <c r="N652" s="14" t="str">
        <f>IF(M652=0,"",VLOOKUP(M652,'CUENTAS_CONTABLES'!$A$2:$B$100,2,0))</f>
        <v/>
      </c>
      <c r="O652" s="10" t="s">
        <v>9241</v>
      </c>
      <c r="P652" s="39" t="s">
        <v>9259</v>
      </c>
      <c r="Q652" s="107">
        <v>4500000650</v>
      </c>
      <c r="R652" s="43">
        <v>54394</v>
      </c>
      <c r="T652" s="119"/>
      <c r="U652" s="119"/>
      <c r="V652" s="119"/>
    </row>
    <row r="653" spans="1:22" ht="15.95" customHeight="1" x14ac:dyDescent="0.2">
      <c r="A653" s="28" t="s">
        <v>1989</v>
      </c>
      <c r="B653" s="7">
        <v>44590</v>
      </c>
      <c r="C653" s="7">
        <v>44590</v>
      </c>
      <c r="D653" s="7">
        <v>44591.535682870373</v>
      </c>
      <c r="E653" s="20">
        <v>1848</v>
      </c>
      <c r="F653" s="27" t="str">
        <f>VLOOKUP(E653,PROVEEDORES!$A$2:$D$1013,2,0)</f>
        <v>RUTAS SERRANAS S.R.L.</v>
      </c>
      <c r="G653" s="6" t="s">
        <v>351</v>
      </c>
      <c r="H653" s="6" t="s">
        <v>398</v>
      </c>
      <c r="I653" s="8">
        <v>21</v>
      </c>
      <c r="J653" s="9">
        <v>122.5</v>
      </c>
      <c r="K653" s="9">
        <v>25.725000000000001</v>
      </c>
      <c r="L653" s="9">
        <v>148.22499999999999</v>
      </c>
      <c r="M653" s="16" t="s">
        <v>8359</v>
      </c>
      <c r="N653" s="14" t="str">
        <f>IF(M653=0,"",VLOOKUP(M653,'CUENTAS_CONTABLES'!$A$2:$B$100,2,0))</f>
        <v>CAJA CÓRDOBA</v>
      </c>
      <c r="O653" s="11" t="s">
        <v>8357</v>
      </c>
      <c r="P653" s="40" t="s">
        <v>9259</v>
      </c>
      <c r="Q653" s="108">
        <v>4500000651</v>
      </c>
      <c r="R653" s="43">
        <v>54395</v>
      </c>
      <c r="T653" s="119"/>
      <c r="U653" s="119"/>
      <c r="V653" s="119"/>
    </row>
    <row r="654" spans="1:22" ht="15.95" customHeight="1" x14ac:dyDescent="0.2">
      <c r="A654" s="28" t="s">
        <v>1956</v>
      </c>
      <c r="B654" s="7">
        <v>44590</v>
      </c>
      <c r="C654" s="7">
        <v>44590</v>
      </c>
      <c r="D654" s="7">
        <v>44596.639363425929</v>
      </c>
      <c r="E654" s="20">
        <v>1853</v>
      </c>
      <c r="F654" s="27" t="str">
        <f>VLOOKUP(E654,PROVEEDORES!$A$2:$D$1013,2,0)</f>
        <v>SAINT GERMAINE S.A.</v>
      </c>
      <c r="G654" s="6" t="s">
        <v>351</v>
      </c>
      <c r="H654" s="6" t="s">
        <v>493</v>
      </c>
      <c r="I654" s="8">
        <v>21</v>
      </c>
      <c r="J654" s="9">
        <v>62.4</v>
      </c>
      <c r="K654" s="9">
        <v>13.103999999999999</v>
      </c>
      <c r="L654" s="9">
        <v>75.503999999999991</v>
      </c>
      <c r="M654" s="16"/>
      <c r="N654" s="14" t="str">
        <f>IF(M654=0,"",VLOOKUP(M654,'CUENTAS_CONTABLES'!$A$2:$B$100,2,0))</f>
        <v/>
      </c>
      <c r="O654" s="10" t="s">
        <v>9244</v>
      </c>
      <c r="P654" s="39" t="s">
        <v>9259</v>
      </c>
      <c r="Q654" s="107">
        <v>4500000652</v>
      </c>
      <c r="R654" s="43">
        <v>54396</v>
      </c>
      <c r="T654" s="119"/>
      <c r="U654" s="119"/>
      <c r="V654" s="119"/>
    </row>
    <row r="655" spans="1:22" ht="15.95" customHeight="1" x14ac:dyDescent="0.2">
      <c r="A655" s="28" t="s">
        <v>1978</v>
      </c>
      <c r="B655" s="7">
        <v>44590</v>
      </c>
      <c r="C655" s="7">
        <v>44590</v>
      </c>
      <c r="D655" s="7">
        <v>44591.688634259262</v>
      </c>
      <c r="E655" s="20">
        <v>1862</v>
      </c>
      <c r="F655" s="27" t="str">
        <f>VLOOKUP(E655,PROVEEDORES!$A$2:$D$1013,2,0)</f>
        <v>SANCHEZ ARTURO CANDIDO</v>
      </c>
      <c r="G655" s="6" t="s">
        <v>351</v>
      </c>
      <c r="H655" s="6" t="s">
        <v>432</v>
      </c>
      <c r="I655" s="8">
        <v>21</v>
      </c>
      <c r="J655" s="9">
        <v>5750</v>
      </c>
      <c r="K655" s="9">
        <v>1207.5</v>
      </c>
      <c r="L655" s="9">
        <v>6957.5</v>
      </c>
      <c r="M655" s="16" t="s">
        <v>8359</v>
      </c>
      <c r="N655" s="14" t="str">
        <f>IF(M655=0,"",VLOOKUP(M655,'CUENTAS_CONTABLES'!$A$2:$B$100,2,0))</f>
        <v>CAJA CÓRDOBA</v>
      </c>
      <c r="O655" s="11" t="s">
        <v>9243</v>
      </c>
      <c r="P655" s="40" t="s">
        <v>9253</v>
      </c>
      <c r="Q655" s="108">
        <v>4500000653</v>
      </c>
      <c r="R655" s="43">
        <v>54397</v>
      </c>
      <c r="T655" s="119"/>
      <c r="U655" s="119"/>
      <c r="V655" s="119"/>
    </row>
    <row r="656" spans="1:22" ht="15.95" customHeight="1" x14ac:dyDescent="0.2">
      <c r="A656" s="28" t="s">
        <v>1986</v>
      </c>
      <c r="B656" s="7">
        <v>44590</v>
      </c>
      <c r="C656" s="7">
        <v>44590</v>
      </c>
      <c r="D656" s="7">
        <v>44591.733472222222</v>
      </c>
      <c r="E656" s="20">
        <v>1889</v>
      </c>
      <c r="F656" s="27" t="str">
        <f>VLOOKUP(E656,PROVEEDORES!$A$2:$D$1013,2,0)</f>
        <v>SERVICIOS CORDIALES S.R.L</v>
      </c>
      <c r="G656" s="6" t="s">
        <v>351</v>
      </c>
      <c r="H656" s="6" t="s">
        <v>474</v>
      </c>
      <c r="I656" s="8">
        <v>21</v>
      </c>
      <c r="J656" s="9">
        <v>28.93</v>
      </c>
      <c r="K656" s="9">
        <v>6.0752999999999995</v>
      </c>
      <c r="L656" s="9">
        <v>35.005299999999998</v>
      </c>
      <c r="M656" s="16" t="s">
        <v>8359</v>
      </c>
      <c r="N656" s="14" t="str">
        <f>IF(M656=0,"",VLOOKUP(M656,'CUENTAS_CONTABLES'!$A$2:$B$100,2,0))</f>
        <v>CAJA CÓRDOBA</v>
      </c>
      <c r="O656" s="11" t="s">
        <v>9244</v>
      </c>
      <c r="P656" s="40" t="s">
        <v>9252</v>
      </c>
      <c r="Q656" s="107">
        <v>4500000654</v>
      </c>
      <c r="R656" s="43">
        <v>54398</v>
      </c>
      <c r="T656" s="119"/>
      <c r="U656" s="119"/>
      <c r="V656" s="119"/>
    </row>
    <row r="657" spans="1:22" ht="15.95" customHeight="1" x14ac:dyDescent="0.2">
      <c r="A657" s="28" t="s">
        <v>2000</v>
      </c>
      <c r="B657" s="7">
        <v>44590</v>
      </c>
      <c r="C657" s="7">
        <v>44590</v>
      </c>
      <c r="D657" s="7">
        <v>44604.544594907406</v>
      </c>
      <c r="E657" s="20">
        <v>1980</v>
      </c>
      <c r="F657" s="27" t="str">
        <f>VLOOKUP(E657,PROVEEDORES!$A$2:$D$1013,2,0)</f>
        <v>VALENTE NICOLAS Y ROJAS ALEJANDRO ALBERTO SH</v>
      </c>
      <c r="G657" s="6" t="s">
        <v>351</v>
      </c>
      <c r="H657" s="6" t="s">
        <v>587</v>
      </c>
      <c r="I657" s="8">
        <v>21</v>
      </c>
      <c r="J657" s="9">
        <v>1925.59</v>
      </c>
      <c r="K657" s="9">
        <v>404.37389999999999</v>
      </c>
      <c r="L657" s="9">
        <v>2329.9638999999997</v>
      </c>
      <c r="M657" s="16" t="s">
        <v>8359</v>
      </c>
      <c r="N657" s="14" t="str">
        <f>IF(M657=0,"",VLOOKUP(M657,'CUENTAS_CONTABLES'!$A$2:$B$100,2,0))</f>
        <v>CAJA CÓRDOBA</v>
      </c>
      <c r="O657" s="11" t="s">
        <v>9248</v>
      </c>
      <c r="P657" s="40" t="s">
        <v>9259</v>
      </c>
      <c r="Q657" s="108">
        <v>4500000655</v>
      </c>
      <c r="R657" s="43">
        <v>54399</v>
      </c>
      <c r="T657" s="119"/>
      <c r="U657" s="119"/>
      <c r="V657" s="119"/>
    </row>
    <row r="658" spans="1:22" ht="15.95" customHeight="1" x14ac:dyDescent="0.2">
      <c r="A658" s="28" t="s">
        <v>1977</v>
      </c>
      <c r="B658" s="7">
        <v>44590</v>
      </c>
      <c r="C658" s="7">
        <v>44590</v>
      </c>
      <c r="D658" s="7">
        <v>44595.70040509259</v>
      </c>
      <c r="E658" s="20">
        <v>1990</v>
      </c>
      <c r="F658" s="27" t="str">
        <f>VLOOKUP(E658,PROVEEDORES!$A$2:$D$1013,2,0)</f>
        <v>VIA BARILOCHE S.A.</v>
      </c>
      <c r="G658" s="6" t="s">
        <v>351</v>
      </c>
      <c r="H658" s="6" t="s">
        <v>357</v>
      </c>
      <c r="I658" s="8">
        <v>21</v>
      </c>
      <c r="J658" s="9">
        <v>9912.65</v>
      </c>
      <c r="K658" s="9">
        <v>2081.6565000000001</v>
      </c>
      <c r="L658" s="9">
        <v>11994.306499999999</v>
      </c>
      <c r="M658" s="16" t="s">
        <v>8359</v>
      </c>
      <c r="N658" s="14" t="str">
        <f>IF(M658=0,"",VLOOKUP(M658,'CUENTAS_CONTABLES'!$A$2:$B$100,2,0))</f>
        <v>CAJA CÓRDOBA</v>
      </c>
      <c r="O658" s="11" t="s">
        <v>9242</v>
      </c>
      <c r="P658" s="40" t="s">
        <v>9253</v>
      </c>
      <c r="Q658" s="107">
        <v>4500000656</v>
      </c>
      <c r="R658" s="43">
        <v>54400</v>
      </c>
      <c r="T658" s="119"/>
      <c r="U658" s="119"/>
      <c r="V658" s="119"/>
    </row>
    <row r="659" spans="1:22" ht="15.95" customHeight="1" x14ac:dyDescent="0.2">
      <c r="A659" s="28" t="s">
        <v>2001</v>
      </c>
      <c r="B659" s="7">
        <v>44590</v>
      </c>
      <c r="C659" s="7">
        <v>44590</v>
      </c>
      <c r="D659" s="7">
        <v>44604.570810185185</v>
      </c>
      <c r="E659" s="20">
        <v>1997</v>
      </c>
      <c r="F659" s="27" t="str">
        <f>VLOOKUP(E659,PROVEEDORES!$A$2:$D$1013,2,0)</f>
        <v>VILLAFUEL S.A</v>
      </c>
      <c r="G659" s="6" t="s">
        <v>351</v>
      </c>
      <c r="H659" s="6" t="s">
        <v>588</v>
      </c>
      <c r="I659" s="8">
        <v>21</v>
      </c>
      <c r="J659" s="9">
        <v>231.41</v>
      </c>
      <c r="K659" s="9">
        <v>48.5961</v>
      </c>
      <c r="L659" s="9">
        <v>280.0061</v>
      </c>
      <c r="M659" s="16" t="s">
        <v>8359</v>
      </c>
      <c r="N659" s="14" t="str">
        <f>IF(M659=0,"",VLOOKUP(M659,'CUENTAS_CONTABLES'!$A$2:$B$100,2,0))</f>
        <v>CAJA CÓRDOBA</v>
      </c>
      <c r="O659" s="11" t="s">
        <v>9248</v>
      </c>
      <c r="P659" s="40" t="s">
        <v>9259</v>
      </c>
      <c r="Q659" s="108">
        <v>4500000657</v>
      </c>
      <c r="R659" s="43">
        <v>54401</v>
      </c>
      <c r="T659" s="119"/>
      <c r="U659" s="119"/>
      <c r="V659" s="119"/>
    </row>
    <row r="660" spans="1:22" ht="15.95" customHeight="1" x14ac:dyDescent="0.2">
      <c r="A660" s="28" t="s">
        <v>1979</v>
      </c>
      <c r="B660" s="7">
        <v>44590</v>
      </c>
      <c r="C660" s="7">
        <v>44590</v>
      </c>
      <c r="D660" s="7">
        <v>44598.637974537036</v>
      </c>
      <c r="E660" s="20">
        <v>2002</v>
      </c>
      <c r="F660" s="27" t="str">
        <f>VLOOKUP(E660,PROVEEDORES!$A$2:$D$1013,2,0)</f>
        <v>WIND S.A.</v>
      </c>
      <c r="G660" s="6" t="s">
        <v>351</v>
      </c>
      <c r="H660" s="6" t="s">
        <v>531</v>
      </c>
      <c r="I660" s="8">
        <v>21</v>
      </c>
      <c r="J660" s="9">
        <v>1800</v>
      </c>
      <c r="K660" s="9">
        <v>378</v>
      </c>
      <c r="L660" s="9">
        <v>2178</v>
      </c>
      <c r="M660" s="16" t="s">
        <v>8359</v>
      </c>
      <c r="N660" s="14" t="str">
        <f>IF(M660=0,"",VLOOKUP(M660,'CUENTAS_CONTABLES'!$A$2:$B$100,2,0))</f>
        <v>CAJA CÓRDOBA</v>
      </c>
      <c r="O660" s="11" t="s">
        <v>8357</v>
      </c>
      <c r="P660" s="40" t="s">
        <v>9253</v>
      </c>
      <c r="Q660" s="107">
        <v>4500000658</v>
      </c>
      <c r="R660" s="43">
        <v>54402</v>
      </c>
      <c r="T660" s="119"/>
      <c r="U660" s="119"/>
      <c r="V660" s="119"/>
    </row>
    <row r="661" spans="1:22" ht="15.95" customHeight="1" x14ac:dyDescent="0.2">
      <c r="A661" s="28" t="s">
        <v>1982</v>
      </c>
      <c r="B661" s="7">
        <v>44590</v>
      </c>
      <c r="C661" s="7">
        <v>44590</v>
      </c>
      <c r="D661" s="7">
        <v>44597.634942129633</v>
      </c>
      <c r="E661" s="20">
        <v>2005</v>
      </c>
      <c r="F661" s="27" t="str">
        <f>VLOOKUP(E661,PROVEEDORES!$A$2:$D$1013,2,0)</f>
        <v>YAMILA ERIKA CARAM</v>
      </c>
      <c r="G661" s="6" t="s">
        <v>351</v>
      </c>
      <c r="H661" s="6" t="s">
        <v>463</v>
      </c>
      <c r="I661" s="8">
        <v>21</v>
      </c>
      <c r="J661" s="9">
        <v>127.03</v>
      </c>
      <c r="K661" s="9">
        <v>26.676300000000001</v>
      </c>
      <c r="L661" s="9">
        <v>153.7063</v>
      </c>
      <c r="M661" s="16" t="s">
        <v>8359</v>
      </c>
      <c r="N661" s="14" t="str">
        <f>IF(M661=0,"",VLOOKUP(M661,'CUENTAS_CONTABLES'!$A$2:$B$100,2,0))</f>
        <v>CAJA CÓRDOBA</v>
      </c>
      <c r="O661" s="11" t="s">
        <v>9243</v>
      </c>
      <c r="P661" s="40" t="s">
        <v>9252</v>
      </c>
      <c r="Q661" s="108">
        <v>4500000659</v>
      </c>
      <c r="R661" s="43">
        <v>54403</v>
      </c>
      <c r="T661" s="119"/>
      <c r="U661" s="119"/>
      <c r="V661" s="119"/>
    </row>
    <row r="662" spans="1:22" ht="15.95" customHeight="1" x14ac:dyDescent="0.2">
      <c r="A662" s="28" t="s">
        <v>2095</v>
      </c>
      <c r="B662" s="7">
        <v>44591</v>
      </c>
      <c r="C662" s="7">
        <v>44594</v>
      </c>
      <c r="D662" s="7">
        <v>44625.771307870367</v>
      </c>
      <c r="E662" s="20">
        <v>1010</v>
      </c>
      <c r="F662" s="27" t="str">
        <f>VLOOKUP(E662,PROVEEDORES!$A$2:$D$1013,2,0)</f>
        <v>ACERBI JORGE BLAS</v>
      </c>
      <c r="G662" s="6" t="s">
        <v>351</v>
      </c>
      <c r="H662" s="6" t="s">
        <v>592</v>
      </c>
      <c r="I662" s="8">
        <v>21</v>
      </c>
      <c r="J662" s="9">
        <v>3471.07</v>
      </c>
      <c r="K662" s="9">
        <v>728.92470000000003</v>
      </c>
      <c r="L662" s="9">
        <v>4199.9947000000002</v>
      </c>
      <c r="M662" s="16" t="s">
        <v>8362</v>
      </c>
      <c r="N662" s="14" t="str">
        <f>IF(M662=0,"",VLOOKUP(M662,'CUENTAS_CONTABLES'!$A$2:$B$100,2,0))</f>
        <v>CAJA BUENOS AIRES</v>
      </c>
      <c r="O662" s="11" t="s">
        <v>9244</v>
      </c>
      <c r="P662" s="40" t="s">
        <v>9253</v>
      </c>
      <c r="Q662" s="107">
        <v>4500000660</v>
      </c>
      <c r="R662" s="43">
        <v>54404</v>
      </c>
      <c r="T662" s="119"/>
      <c r="U662" s="119"/>
      <c r="V662" s="119"/>
    </row>
    <row r="663" spans="1:22" ht="15.95" customHeight="1" x14ac:dyDescent="0.2">
      <c r="A663" s="28" t="s">
        <v>2013</v>
      </c>
      <c r="B663" s="7">
        <v>44591</v>
      </c>
      <c r="C663" s="7">
        <v>44591</v>
      </c>
      <c r="D663" s="7">
        <v>44595.484456018516</v>
      </c>
      <c r="E663" s="20">
        <v>1018</v>
      </c>
      <c r="F663" s="27" t="str">
        <f>VLOOKUP(E663,PROVEEDORES!$A$2:$D$1013,2,0)</f>
        <v>AEC S.A.</v>
      </c>
      <c r="G663" s="6" t="s">
        <v>351</v>
      </c>
      <c r="H663" s="6" t="s">
        <v>384</v>
      </c>
      <c r="I663" s="8">
        <v>21</v>
      </c>
      <c r="J663" s="9">
        <v>270</v>
      </c>
      <c r="K663" s="9">
        <v>56.7</v>
      </c>
      <c r="L663" s="9">
        <v>326.7</v>
      </c>
      <c r="M663" s="16" t="s">
        <v>8359</v>
      </c>
      <c r="N663" s="14" t="str">
        <f>IF(M663=0,"",VLOOKUP(M663,'CUENTAS_CONTABLES'!$A$2:$B$100,2,0))</f>
        <v>CAJA CÓRDOBA</v>
      </c>
      <c r="O663" s="11" t="s">
        <v>9241</v>
      </c>
      <c r="P663" s="40" t="s">
        <v>9259</v>
      </c>
      <c r="Q663" s="108">
        <v>4500000661</v>
      </c>
      <c r="R663" s="43">
        <v>54405</v>
      </c>
      <c r="T663" s="119"/>
      <c r="U663" s="119"/>
      <c r="V663" s="119"/>
    </row>
    <row r="664" spans="1:22" ht="15.95" customHeight="1" x14ac:dyDescent="0.2">
      <c r="A664" s="28" t="s">
        <v>2025</v>
      </c>
      <c r="B664" s="7">
        <v>44591</v>
      </c>
      <c r="C664" s="7">
        <v>44591</v>
      </c>
      <c r="D664" s="7">
        <v>44597.631307870368</v>
      </c>
      <c r="E664" s="20">
        <v>1034</v>
      </c>
      <c r="F664" s="27" t="str">
        <f>VLOOKUP(E664,PROVEEDORES!$A$2:$D$1013,2,0)</f>
        <v>ALEJANDRO JAVIER SANCHEZ</v>
      </c>
      <c r="G664" s="6" t="s">
        <v>351</v>
      </c>
      <c r="H664" s="6" t="s">
        <v>393</v>
      </c>
      <c r="I664" s="8">
        <v>21</v>
      </c>
      <c r="J664" s="9">
        <v>123.72</v>
      </c>
      <c r="K664" s="9">
        <v>25.981199999999998</v>
      </c>
      <c r="L664" s="9">
        <v>149.7012</v>
      </c>
      <c r="M664" s="16" t="s">
        <v>8360</v>
      </c>
      <c r="N664" s="14" t="str">
        <f>IF(M664=0,"",VLOOKUP(M664,'CUENTAS_CONTABLES'!$A$2:$B$100,2,0))</f>
        <v>CAJA MENDOZA</v>
      </c>
      <c r="O664" s="11" t="s">
        <v>9248</v>
      </c>
      <c r="P664" s="40" t="s">
        <v>9253</v>
      </c>
      <c r="Q664" s="107">
        <v>4500000662</v>
      </c>
      <c r="R664" s="43">
        <v>54406</v>
      </c>
      <c r="T664" s="119"/>
      <c r="U664" s="119"/>
      <c r="V664" s="119"/>
    </row>
    <row r="665" spans="1:22" ht="15.95" customHeight="1" x14ac:dyDescent="0.2">
      <c r="A665" s="28" t="s">
        <v>2011</v>
      </c>
      <c r="B665" s="7">
        <v>44591</v>
      </c>
      <c r="C665" s="7">
        <v>44591</v>
      </c>
      <c r="D665" s="7">
        <v>44591.69059027778</v>
      </c>
      <c r="E665" s="20">
        <v>1075</v>
      </c>
      <c r="F665" s="27" t="str">
        <f>VLOOKUP(E665,PROVEEDORES!$A$2:$D$1013,2,0)</f>
        <v>ANTONIO RODRIGUEZ</v>
      </c>
      <c r="G665" s="6" t="s">
        <v>351</v>
      </c>
      <c r="H665" s="6" t="s">
        <v>590</v>
      </c>
      <c r="I665" s="8">
        <v>21</v>
      </c>
      <c r="J665" s="9">
        <v>3757.5</v>
      </c>
      <c r="K665" s="9">
        <v>789.07500000000005</v>
      </c>
      <c r="L665" s="9">
        <v>4546.5749999999998</v>
      </c>
      <c r="M665" s="16" t="s">
        <v>8359</v>
      </c>
      <c r="N665" s="14" t="str">
        <f>IF(M665=0,"",VLOOKUP(M665,'CUENTAS_CONTABLES'!$A$2:$B$100,2,0))</f>
        <v>CAJA CÓRDOBA</v>
      </c>
      <c r="O665" s="11" t="s">
        <v>9243</v>
      </c>
      <c r="P665" s="40" t="s">
        <v>9259</v>
      </c>
      <c r="Q665" s="108">
        <v>4500000663</v>
      </c>
      <c r="R665" s="43">
        <v>54407</v>
      </c>
      <c r="T665" s="119"/>
      <c r="U665" s="119"/>
      <c r="V665" s="119"/>
    </row>
    <row r="666" spans="1:22" ht="15.95" customHeight="1" x14ac:dyDescent="0.2">
      <c r="A666" s="28" t="s">
        <v>2033</v>
      </c>
      <c r="B666" s="7">
        <v>44591</v>
      </c>
      <c r="C666" s="7">
        <v>44591</v>
      </c>
      <c r="D666" s="7">
        <v>44598.768391203703</v>
      </c>
      <c r="E666" s="20">
        <v>1078</v>
      </c>
      <c r="F666" s="27" t="str">
        <f>VLOOKUP(E666,PROVEEDORES!$A$2:$D$1013,2,0)</f>
        <v>ARCOS DORADOS ARGENTINA S.A.</v>
      </c>
      <c r="G666" s="6" t="s">
        <v>351</v>
      </c>
      <c r="H666" s="6" t="s">
        <v>557</v>
      </c>
      <c r="I666" s="8">
        <v>21</v>
      </c>
      <c r="J666" s="9">
        <v>300.14</v>
      </c>
      <c r="K666" s="9">
        <v>63.029399999999995</v>
      </c>
      <c r="L666" s="9">
        <v>363.1694</v>
      </c>
      <c r="M666" s="16" t="s">
        <v>8360</v>
      </c>
      <c r="N666" s="14" t="str">
        <f>IF(M666=0,"",VLOOKUP(M666,'CUENTAS_CONTABLES'!$A$2:$B$100,2,0))</f>
        <v>CAJA MENDOZA</v>
      </c>
      <c r="O666" s="11" t="s">
        <v>9244</v>
      </c>
      <c r="P666" s="40" t="s">
        <v>9259</v>
      </c>
      <c r="Q666" s="107">
        <v>4500000664</v>
      </c>
      <c r="R666" s="43">
        <v>54408</v>
      </c>
      <c r="T666" s="119"/>
      <c r="U666" s="119"/>
      <c r="V666" s="119"/>
    </row>
    <row r="667" spans="1:22" ht="15.95" customHeight="1" x14ac:dyDescent="0.2">
      <c r="A667" s="28" t="s">
        <v>2024</v>
      </c>
      <c r="B667" s="7">
        <v>44591</v>
      </c>
      <c r="C667" s="7">
        <v>44591</v>
      </c>
      <c r="D667" s="7">
        <v>44597.634502314817</v>
      </c>
      <c r="E667" s="20">
        <v>1102</v>
      </c>
      <c r="F667" s="27" t="str">
        <f>VLOOKUP(E667,PROVEEDORES!$A$2:$D$1013,2,0)</f>
        <v>BADAN TECHERA RAFAEL ENRIQUE</v>
      </c>
      <c r="G667" s="6" t="s">
        <v>351</v>
      </c>
      <c r="H667" s="6" t="s">
        <v>393</v>
      </c>
      <c r="I667" s="8">
        <v>21</v>
      </c>
      <c r="J667" s="9">
        <v>92.77</v>
      </c>
      <c r="K667" s="9">
        <v>19.4817</v>
      </c>
      <c r="L667" s="9">
        <v>112.2517</v>
      </c>
      <c r="M667" s="16" t="s">
        <v>8359</v>
      </c>
      <c r="N667" s="14" t="str">
        <f>IF(M667=0,"",VLOOKUP(M667,'CUENTAS_CONTABLES'!$A$2:$B$100,2,0))</f>
        <v>CAJA CÓRDOBA</v>
      </c>
      <c r="O667" s="11" t="s">
        <v>9248</v>
      </c>
      <c r="P667" s="40" t="s">
        <v>9259</v>
      </c>
      <c r="Q667" s="108">
        <v>4500000665</v>
      </c>
      <c r="R667" s="43">
        <v>54409</v>
      </c>
      <c r="T667" s="119"/>
      <c r="U667" s="119"/>
      <c r="V667" s="119"/>
    </row>
    <row r="668" spans="1:22" ht="15.95" customHeight="1" x14ac:dyDescent="0.2">
      <c r="A668" s="28" t="s">
        <v>2028</v>
      </c>
      <c r="B668" s="7">
        <v>44591</v>
      </c>
      <c r="C668" s="7">
        <v>44591</v>
      </c>
      <c r="D668" s="7">
        <v>44594.446851851855</v>
      </c>
      <c r="E668" s="20">
        <v>1129</v>
      </c>
      <c r="F668" s="27" t="str">
        <f>VLOOKUP(E668,PROVEEDORES!$A$2:$D$1013,2,0)</f>
        <v>BIGBOX S A</v>
      </c>
      <c r="G668" s="6" t="s">
        <v>351</v>
      </c>
      <c r="H668" s="6" t="s">
        <v>506</v>
      </c>
      <c r="I668" s="8">
        <v>21</v>
      </c>
      <c r="J668" s="9">
        <v>3987</v>
      </c>
      <c r="K668" s="9">
        <v>837.27</v>
      </c>
      <c r="L668" s="9">
        <v>4824.2700000000004</v>
      </c>
      <c r="M668" s="16" t="s">
        <v>8360</v>
      </c>
      <c r="N668" s="14" t="str">
        <f>IF(M668=0,"",VLOOKUP(M668,'CUENTAS_CONTABLES'!$A$2:$B$100,2,0))</f>
        <v>CAJA MENDOZA</v>
      </c>
      <c r="O668" s="11" t="s">
        <v>9244</v>
      </c>
      <c r="P668" s="40" t="s">
        <v>9259</v>
      </c>
      <c r="Q668" s="107">
        <v>4500000666</v>
      </c>
      <c r="R668" s="43">
        <v>54410</v>
      </c>
      <c r="T668" s="119"/>
      <c r="U668" s="119"/>
      <c r="V668" s="119"/>
    </row>
    <row r="669" spans="1:22" ht="15.95" customHeight="1" x14ac:dyDescent="0.2">
      <c r="A669" s="28" t="s">
        <v>2030</v>
      </c>
      <c r="B669" s="7">
        <v>44591</v>
      </c>
      <c r="C669" s="7">
        <v>44591</v>
      </c>
      <c r="D669" s="7">
        <v>44604.549328703702</v>
      </c>
      <c r="E669" s="20">
        <v>1139</v>
      </c>
      <c r="F669" s="27" t="str">
        <f>VLOOKUP(E669,PROVEEDORES!$A$2:$D$1013,2,0)</f>
        <v>BUEN CREDIT S.A.</v>
      </c>
      <c r="G669" s="6" t="s">
        <v>351</v>
      </c>
      <c r="H669" s="6" t="s">
        <v>419</v>
      </c>
      <c r="I669" s="8">
        <v>27</v>
      </c>
      <c r="J669" s="9">
        <v>3221.4399999999996</v>
      </c>
      <c r="K669" s="9">
        <v>869.78879999999992</v>
      </c>
      <c r="L669" s="9">
        <v>4091.2287999999994</v>
      </c>
      <c r="M669" s="16" t="s">
        <v>8360</v>
      </c>
      <c r="N669" s="14" t="str">
        <f>IF(M669=0,"",VLOOKUP(M669,'CUENTAS_CONTABLES'!$A$2:$B$100,2,0))</f>
        <v>CAJA MENDOZA</v>
      </c>
      <c r="O669" s="11" t="s">
        <v>9243</v>
      </c>
      <c r="P669" s="40" t="s">
        <v>9259</v>
      </c>
      <c r="Q669" s="108">
        <v>4500000667</v>
      </c>
      <c r="R669" s="43">
        <v>54411</v>
      </c>
      <c r="T669" s="119"/>
      <c r="U669" s="119"/>
      <c r="V669" s="119"/>
    </row>
    <row r="670" spans="1:22" ht="15.95" customHeight="1" x14ac:dyDescent="0.2">
      <c r="A670" s="28" t="s">
        <v>2007</v>
      </c>
      <c r="B670" s="7">
        <v>44591</v>
      </c>
      <c r="C670" s="7">
        <v>44591</v>
      </c>
      <c r="D670" s="7">
        <v>44598.640347222223</v>
      </c>
      <c r="E670" s="20">
        <v>1153</v>
      </c>
      <c r="F670" s="27" t="str">
        <f>VLOOKUP(E670,PROVEEDORES!$A$2:$D$1013,2,0)</f>
        <v>CAMAROTTI JAVIER Y RODRIGO SH</v>
      </c>
      <c r="G670" s="6" t="s">
        <v>352</v>
      </c>
      <c r="H670" s="6" t="s">
        <v>589</v>
      </c>
      <c r="I670" s="8">
        <v>0</v>
      </c>
      <c r="J670" s="9">
        <v>56744</v>
      </c>
      <c r="K670" s="9">
        <v>0</v>
      </c>
      <c r="L670" s="9">
        <v>56744</v>
      </c>
      <c r="M670" s="16" t="s">
        <v>8359</v>
      </c>
      <c r="N670" s="14" t="str">
        <f>IF(M670=0,"",VLOOKUP(M670,'CUENTAS_CONTABLES'!$A$2:$B$100,2,0))</f>
        <v>CAJA CÓRDOBA</v>
      </c>
      <c r="O670" s="11" t="s">
        <v>9246</v>
      </c>
      <c r="P670" s="40" t="s">
        <v>9259</v>
      </c>
      <c r="Q670" s="107">
        <v>4500000668</v>
      </c>
      <c r="R670" s="43">
        <v>54412</v>
      </c>
      <c r="T670" s="119"/>
      <c r="U670" s="119"/>
      <c r="V670" s="119"/>
    </row>
    <row r="671" spans="1:22" ht="15.95" customHeight="1" x14ac:dyDescent="0.2">
      <c r="A671" s="28" t="s">
        <v>2077</v>
      </c>
      <c r="B671" s="7">
        <v>44591</v>
      </c>
      <c r="C671" s="7">
        <v>44594</v>
      </c>
      <c r="D671" s="7">
        <v>44611.647835648146</v>
      </c>
      <c r="E671" s="20">
        <v>1175</v>
      </c>
      <c r="F671" s="27" t="str">
        <f>VLOOKUP(E671,PROVEEDORES!$A$2:$D$1013,2,0)</f>
        <v>CATA CARGO EL MENDOCINO S.R.L.</v>
      </c>
      <c r="G671" s="6" t="s">
        <v>351</v>
      </c>
      <c r="H671" s="6" t="s">
        <v>388</v>
      </c>
      <c r="I671" s="8">
        <v>21</v>
      </c>
      <c r="J671" s="9">
        <v>62.57</v>
      </c>
      <c r="K671" s="9">
        <v>13.139699999999999</v>
      </c>
      <c r="L671" s="9">
        <v>75.709699999999998</v>
      </c>
      <c r="M671" s="16" t="s">
        <v>8362</v>
      </c>
      <c r="N671" s="14" t="str">
        <f>IF(M671=0,"",VLOOKUP(M671,'CUENTAS_CONTABLES'!$A$2:$B$100,2,0))</f>
        <v>CAJA BUENOS AIRES</v>
      </c>
      <c r="O671" s="11" t="s">
        <v>9241</v>
      </c>
      <c r="P671" s="40" t="s">
        <v>9255</v>
      </c>
      <c r="Q671" s="108">
        <v>4500000669</v>
      </c>
      <c r="R671" s="43">
        <v>54413</v>
      </c>
      <c r="T671" s="119"/>
      <c r="U671" s="119"/>
      <c r="V671" s="119"/>
    </row>
    <row r="672" spans="1:22" ht="15.95" customHeight="1" x14ac:dyDescent="0.2">
      <c r="A672" s="28" t="s">
        <v>2014</v>
      </c>
      <c r="B672" s="7">
        <v>44591</v>
      </c>
      <c r="C672" s="7">
        <v>44591</v>
      </c>
      <c r="D672" s="7">
        <v>44591.711458333331</v>
      </c>
      <c r="E672" s="20">
        <v>1202</v>
      </c>
      <c r="F672" s="27" t="str">
        <f>VLOOKUP(E672,PROVEEDORES!$A$2:$D$1013,2,0)</f>
        <v>COLON S.R.L.</v>
      </c>
      <c r="G672" s="6" t="s">
        <v>351</v>
      </c>
      <c r="H672" s="6" t="s">
        <v>384</v>
      </c>
      <c r="I672" s="8">
        <v>10.5</v>
      </c>
      <c r="J672" s="9">
        <v>525085.91</v>
      </c>
      <c r="K672" s="9">
        <v>55134.020550000008</v>
      </c>
      <c r="L672" s="9">
        <v>580219.93055000005</v>
      </c>
      <c r="M672" s="16" t="s">
        <v>8359</v>
      </c>
      <c r="N672" s="14" t="str">
        <f>IF(M672=0,"",VLOOKUP(M672,'CUENTAS_CONTABLES'!$A$2:$B$100,2,0))</f>
        <v>CAJA CÓRDOBA</v>
      </c>
      <c r="O672" s="11" t="s">
        <v>9248</v>
      </c>
      <c r="P672" s="40" t="s">
        <v>9259</v>
      </c>
      <c r="Q672" s="107">
        <v>4500000670</v>
      </c>
      <c r="R672" s="43">
        <v>54414</v>
      </c>
      <c r="T672" s="119"/>
      <c r="U672" s="119"/>
      <c r="V672" s="119"/>
    </row>
    <row r="673" spans="1:22" ht="15.95" customHeight="1" x14ac:dyDescent="0.2">
      <c r="A673" s="28" t="s">
        <v>2035</v>
      </c>
      <c r="B673" s="7">
        <v>44591</v>
      </c>
      <c r="C673" s="7">
        <v>44591</v>
      </c>
      <c r="D673" s="7">
        <v>44596.643136574072</v>
      </c>
      <c r="E673" s="20">
        <v>1212</v>
      </c>
      <c r="F673" s="27" t="str">
        <f>VLOOKUP(E673,PROVEEDORES!$A$2:$D$1013,2,0)</f>
        <v>COMBUSTIBLES Y SERVICIOS S.A.</v>
      </c>
      <c r="G673" s="6" t="s">
        <v>351</v>
      </c>
      <c r="H673" s="6" t="s">
        <v>594</v>
      </c>
      <c r="I673" s="8">
        <v>21</v>
      </c>
      <c r="J673" s="9">
        <v>175.05</v>
      </c>
      <c r="K673" s="9">
        <v>36.7605</v>
      </c>
      <c r="L673" s="9">
        <v>211.81050000000002</v>
      </c>
      <c r="M673" s="16" t="s">
        <v>8360</v>
      </c>
      <c r="N673" s="14" t="str">
        <f>IF(M673=0,"",VLOOKUP(M673,'CUENTAS_CONTABLES'!$A$2:$B$100,2,0))</f>
        <v>CAJA MENDOZA</v>
      </c>
      <c r="O673" s="11" t="s">
        <v>9246</v>
      </c>
      <c r="P673" s="40" t="s">
        <v>9259</v>
      </c>
      <c r="Q673" s="108">
        <v>4500000671</v>
      </c>
      <c r="R673" s="43">
        <v>54415</v>
      </c>
      <c r="T673" s="119"/>
      <c r="U673" s="119"/>
      <c r="V673" s="119"/>
    </row>
    <row r="674" spans="1:22" ht="15.95" customHeight="1" x14ac:dyDescent="0.2">
      <c r="A674" s="28" t="s">
        <v>2043</v>
      </c>
      <c r="B674" s="7">
        <v>44591</v>
      </c>
      <c r="C674" s="7">
        <v>44591</v>
      </c>
      <c r="D674" s="7">
        <v>44591.725682870368</v>
      </c>
      <c r="E674" s="20">
        <v>1225</v>
      </c>
      <c r="F674" s="27" t="str">
        <f>VLOOKUP(E674,PROVEEDORES!$A$2:$D$1013,2,0)</f>
        <v>COORDINACION ECOLOGICA AREA METROPOLITANA S.E.</v>
      </c>
      <c r="G674" s="6" t="s">
        <v>351</v>
      </c>
      <c r="H674" s="6" t="s">
        <v>597</v>
      </c>
      <c r="I674" s="8">
        <v>21</v>
      </c>
      <c r="J674" s="9">
        <v>99.17</v>
      </c>
      <c r="K674" s="9">
        <v>20.825700000000001</v>
      </c>
      <c r="L674" s="9">
        <v>119.9957</v>
      </c>
      <c r="M674" s="16" t="s">
        <v>8361</v>
      </c>
      <c r="N674" s="14" t="str">
        <f>IF(M674=0,"",VLOOKUP(M674,'CUENTAS_CONTABLES'!$A$2:$B$100,2,0))</f>
        <v>CAJA ENTRE RÍOS</v>
      </c>
      <c r="O674" s="11" t="s">
        <v>8357</v>
      </c>
      <c r="P674" s="40" t="s">
        <v>9252</v>
      </c>
      <c r="Q674" s="107">
        <v>4500000672</v>
      </c>
      <c r="R674" s="43">
        <v>54416</v>
      </c>
      <c r="T674" s="119"/>
      <c r="U674" s="119"/>
      <c r="V674" s="119"/>
    </row>
    <row r="675" spans="1:22" ht="15.95" customHeight="1" x14ac:dyDescent="0.2">
      <c r="A675" s="28" t="s">
        <v>2032</v>
      </c>
      <c r="B675" s="7">
        <v>44591</v>
      </c>
      <c r="C675" s="7">
        <v>44591</v>
      </c>
      <c r="D675" s="7">
        <v>44594.452499999999</v>
      </c>
      <c r="E675" s="20">
        <v>1262</v>
      </c>
      <c r="F675" s="27" t="str">
        <f>VLOOKUP(E675,PROVEEDORES!$A$2:$D$1013,2,0)</f>
        <v>DELFO DOMÍNGUEZ</v>
      </c>
      <c r="G675" s="6" t="s">
        <v>351</v>
      </c>
      <c r="H675" s="6" t="s">
        <v>396</v>
      </c>
      <c r="I675" s="8">
        <v>21</v>
      </c>
      <c r="J675" s="9">
        <v>136</v>
      </c>
      <c r="K675" s="9">
        <v>28.56</v>
      </c>
      <c r="L675" s="9">
        <v>164.56</v>
      </c>
      <c r="M675" s="16" t="s">
        <v>8360</v>
      </c>
      <c r="N675" s="14" t="str">
        <f>IF(M675=0,"",VLOOKUP(M675,'CUENTAS_CONTABLES'!$A$2:$B$100,2,0))</f>
        <v>CAJA MENDOZA</v>
      </c>
      <c r="O675" s="11" t="s">
        <v>9245</v>
      </c>
      <c r="P675" s="40" t="s">
        <v>9259</v>
      </c>
      <c r="Q675" s="108">
        <v>4500000673</v>
      </c>
      <c r="R675" s="43">
        <v>54417</v>
      </c>
      <c r="T675" s="119"/>
      <c r="U675" s="119"/>
      <c r="V675" s="119"/>
    </row>
    <row r="676" spans="1:22" ht="15.95" customHeight="1" x14ac:dyDescent="0.2">
      <c r="A676" s="28" t="s">
        <v>2027</v>
      </c>
      <c r="B676" s="7">
        <v>44591</v>
      </c>
      <c r="C676" s="7">
        <v>44591</v>
      </c>
      <c r="D676" s="7">
        <v>44597.634062500001</v>
      </c>
      <c r="E676" s="20">
        <v>1272</v>
      </c>
      <c r="F676" s="27" t="str">
        <f>VLOOKUP(E676,PROVEEDORES!$A$2:$D$1013,2,0)</f>
        <v>DIN DON S.R.L.</v>
      </c>
      <c r="G676" s="6" t="s">
        <v>351</v>
      </c>
      <c r="H676" s="6" t="s">
        <v>463</v>
      </c>
      <c r="I676" s="8">
        <v>21</v>
      </c>
      <c r="J676" s="9">
        <v>63.57</v>
      </c>
      <c r="K676" s="9">
        <v>13.3497</v>
      </c>
      <c r="L676" s="9">
        <v>76.919700000000006</v>
      </c>
      <c r="M676" s="16" t="s">
        <v>8360</v>
      </c>
      <c r="N676" s="14" t="str">
        <f>IF(M676=0,"",VLOOKUP(M676,'CUENTAS_CONTABLES'!$A$2:$B$100,2,0))</f>
        <v>CAJA MENDOZA</v>
      </c>
      <c r="O676" s="11" t="s">
        <v>9248</v>
      </c>
      <c r="P676" s="40" t="s">
        <v>9253</v>
      </c>
      <c r="Q676" s="107">
        <v>4500000674</v>
      </c>
      <c r="R676" s="43">
        <v>54418</v>
      </c>
      <c r="T676" s="119"/>
      <c r="U676" s="119"/>
      <c r="V676" s="119"/>
    </row>
    <row r="677" spans="1:22" ht="15.95" customHeight="1" x14ac:dyDescent="0.2">
      <c r="A677" s="28" t="s">
        <v>2018</v>
      </c>
      <c r="B677" s="7">
        <v>44591</v>
      </c>
      <c r="C677" s="7">
        <v>44591</v>
      </c>
      <c r="D677" s="7">
        <v>44598.639965277776</v>
      </c>
      <c r="E677" s="20">
        <v>1330</v>
      </c>
      <c r="F677" s="27" t="str">
        <f>VLOOKUP(E677,PROVEEDORES!$A$2:$D$1013,2,0)</f>
        <v>ENERPLUS SRL</v>
      </c>
      <c r="G677" s="6" t="s">
        <v>352</v>
      </c>
      <c r="H677" s="6" t="s">
        <v>591</v>
      </c>
      <c r="I677" s="8">
        <v>0</v>
      </c>
      <c r="J677" s="9">
        <v>46737</v>
      </c>
      <c r="K677" s="9">
        <v>0</v>
      </c>
      <c r="L677" s="9">
        <v>46737</v>
      </c>
      <c r="M677" s="16" t="s">
        <v>8359</v>
      </c>
      <c r="N677" s="14" t="str">
        <f>IF(M677=0,"",VLOOKUP(M677,'CUENTAS_CONTABLES'!$A$2:$B$100,2,0))</f>
        <v>CAJA CÓRDOBA</v>
      </c>
      <c r="O677" s="11" t="s">
        <v>8357</v>
      </c>
      <c r="P677" s="40" t="s">
        <v>9259</v>
      </c>
      <c r="Q677" s="108">
        <v>4500000675</v>
      </c>
      <c r="R677" s="43">
        <v>54419</v>
      </c>
      <c r="T677" s="119"/>
      <c r="U677" s="119"/>
      <c r="V677" s="119"/>
    </row>
    <row r="678" spans="1:22" ht="15.95" customHeight="1" x14ac:dyDescent="0.2">
      <c r="A678" s="28" t="s">
        <v>2020</v>
      </c>
      <c r="B678" s="7">
        <v>44591</v>
      </c>
      <c r="C678" s="7">
        <v>44591</v>
      </c>
      <c r="D678" s="7">
        <v>44591.726041666669</v>
      </c>
      <c r="E678" s="20">
        <v>1359</v>
      </c>
      <c r="F678" s="27" t="str">
        <f>VLOOKUP(E678,PROVEEDORES!$A$2:$D$1013,2,0)</f>
        <v>EVALUADORA LATINOAMERICANA S.A.</v>
      </c>
      <c r="G678" s="6" t="s">
        <v>351</v>
      </c>
      <c r="H678" s="6" t="s">
        <v>388</v>
      </c>
      <c r="I678" s="8">
        <v>21</v>
      </c>
      <c r="J678" s="9">
        <v>194.51</v>
      </c>
      <c r="K678" s="9">
        <v>40.847099999999998</v>
      </c>
      <c r="L678" s="9">
        <v>235.3571</v>
      </c>
      <c r="M678" s="16" t="s">
        <v>8359</v>
      </c>
      <c r="N678" s="14" t="str">
        <f>IF(M678=0,"",VLOOKUP(M678,'CUENTAS_CONTABLES'!$A$2:$B$100,2,0))</f>
        <v>CAJA CÓRDOBA</v>
      </c>
      <c r="O678" s="11" t="s">
        <v>9241</v>
      </c>
      <c r="P678" s="40" t="s">
        <v>9256</v>
      </c>
      <c r="Q678" s="107">
        <v>4500000676</v>
      </c>
      <c r="R678" s="43">
        <v>54421</v>
      </c>
      <c r="T678" s="119"/>
      <c r="U678" s="119"/>
      <c r="V678" s="119"/>
    </row>
    <row r="679" spans="1:22" ht="15.95" customHeight="1" x14ac:dyDescent="0.2">
      <c r="A679" s="28" t="s">
        <v>2044</v>
      </c>
      <c r="B679" s="7">
        <v>44591</v>
      </c>
      <c r="C679" s="7">
        <v>44591</v>
      </c>
      <c r="D679" s="7">
        <v>44597.649062500001</v>
      </c>
      <c r="E679" s="20">
        <v>1372</v>
      </c>
      <c r="F679" s="27" t="str">
        <f>VLOOKUP(E679,PROVEEDORES!$A$2:$D$1013,2,0)</f>
        <v>FELER GROUP S.A.</v>
      </c>
      <c r="G679" s="6" t="s">
        <v>351</v>
      </c>
      <c r="H679" s="6" t="s">
        <v>598</v>
      </c>
      <c r="I679" s="8">
        <v>21</v>
      </c>
      <c r="J679" s="9">
        <v>347.11</v>
      </c>
      <c r="K679" s="9">
        <v>72.893100000000004</v>
      </c>
      <c r="L679" s="9">
        <v>420.00310000000002</v>
      </c>
      <c r="M679" s="16" t="s">
        <v>8361</v>
      </c>
      <c r="N679" s="14" t="str">
        <f>IF(M679=0,"",VLOOKUP(M679,'CUENTAS_CONTABLES'!$A$2:$B$100,2,0))</f>
        <v>CAJA ENTRE RÍOS</v>
      </c>
      <c r="O679" s="11" t="s">
        <v>9240</v>
      </c>
      <c r="P679" s="40" t="s">
        <v>9259</v>
      </c>
      <c r="Q679" s="108">
        <v>4500000677</v>
      </c>
      <c r="R679" s="43">
        <v>54422</v>
      </c>
      <c r="T679" s="119"/>
      <c r="U679" s="119"/>
      <c r="V679" s="119"/>
    </row>
    <row r="680" spans="1:22" ht="15.95" customHeight="1" x14ac:dyDescent="0.2">
      <c r="A680" s="28" t="s">
        <v>2023</v>
      </c>
      <c r="B680" s="7">
        <v>44591</v>
      </c>
      <c r="C680" s="7">
        <v>44591</v>
      </c>
      <c r="D680" s="7">
        <v>44596.612708333334</v>
      </c>
      <c r="E680" s="20">
        <v>1398</v>
      </c>
      <c r="F680" s="27" t="str">
        <f>VLOOKUP(E680,PROVEEDORES!$A$2:$D$1013,2,0)</f>
        <v>FRANQUICIA DE MAGERFOOD S.A.</v>
      </c>
      <c r="G680" s="6" t="s">
        <v>351</v>
      </c>
      <c r="H680" s="6" t="s">
        <v>459</v>
      </c>
      <c r="I680" s="8">
        <v>21</v>
      </c>
      <c r="J680" s="9">
        <v>252.84</v>
      </c>
      <c r="K680" s="9">
        <v>53.096400000000003</v>
      </c>
      <c r="L680" s="9">
        <v>305.93639999999999</v>
      </c>
      <c r="M680" s="16" t="s">
        <v>8359</v>
      </c>
      <c r="N680" s="14" t="str">
        <f>IF(M680=0,"",VLOOKUP(M680,'CUENTAS_CONTABLES'!$A$2:$B$100,2,0))</f>
        <v>CAJA CÓRDOBA</v>
      </c>
      <c r="O680" s="11" t="s">
        <v>9246</v>
      </c>
      <c r="P680" s="40" t="s">
        <v>9259</v>
      </c>
      <c r="Q680" s="107">
        <v>4500000678</v>
      </c>
      <c r="R680" s="43">
        <v>54423</v>
      </c>
      <c r="T680" s="119"/>
      <c r="U680" s="119"/>
      <c r="V680" s="119"/>
    </row>
    <row r="681" spans="1:22" ht="15.95" customHeight="1" x14ac:dyDescent="0.2">
      <c r="A681" s="28" t="s">
        <v>2037</v>
      </c>
      <c r="B681" s="7">
        <v>44591</v>
      </c>
      <c r="C681" s="7">
        <v>44591</v>
      </c>
      <c r="D681" s="7">
        <v>44595.747777777775</v>
      </c>
      <c r="E681" s="20">
        <v>1421</v>
      </c>
      <c r="F681" s="27" t="str">
        <f>VLOOKUP(E681,PROVEEDORES!$A$2:$D$1013,2,0)</f>
        <v>GEMACO S.A</v>
      </c>
      <c r="G681" s="6" t="s">
        <v>351</v>
      </c>
      <c r="H681" s="6" t="s">
        <v>596</v>
      </c>
      <c r="I681" s="8">
        <v>21</v>
      </c>
      <c r="J681" s="9">
        <v>809.92</v>
      </c>
      <c r="K681" s="9">
        <v>170.08320000000001</v>
      </c>
      <c r="L681" s="9">
        <v>980.00319999999999</v>
      </c>
      <c r="M681" s="16" t="s">
        <v>8360</v>
      </c>
      <c r="N681" s="14" t="str">
        <f>IF(M681=0,"",VLOOKUP(M681,'CUENTAS_CONTABLES'!$A$2:$B$100,2,0))</f>
        <v>CAJA MENDOZA</v>
      </c>
      <c r="O681" s="11" t="s">
        <v>9246</v>
      </c>
      <c r="P681" s="40" t="s">
        <v>9259</v>
      </c>
      <c r="Q681" s="108">
        <v>4500000679</v>
      </c>
      <c r="R681" s="43">
        <v>54424</v>
      </c>
      <c r="T681" s="119"/>
      <c r="U681" s="119"/>
      <c r="V681" s="119"/>
    </row>
    <row r="682" spans="1:22" ht="15.95" customHeight="1" x14ac:dyDescent="0.2">
      <c r="A682" s="28" t="s">
        <v>2040</v>
      </c>
      <c r="B682" s="7">
        <v>44591</v>
      </c>
      <c r="C682" s="7">
        <v>44591</v>
      </c>
      <c r="D682" s="7">
        <v>44591.660578703704</v>
      </c>
      <c r="E682" s="20">
        <v>1427</v>
      </c>
      <c r="F682" s="27" t="str">
        <f>VLOOKUP(E682,PROVEEDORES!$A$2:$D$1013,2,0)</f>
        <v>GIANNASSI WALTER ALBERTO</v>
      </c>
      <c r="G682" s="6" t="s">
        <v>351</v>
      </c>
      <c r="H682" s="6" t="s">
        <v>439</v>
      </c>
      <c r="I682" s="8">
        <v>21</v>
      </c>
      <c r="J682" s="9">
        <v>214.89</v>
      </c>
      <c r="K682" s="9">
        <v>45.126899999999999</v>
      </c>
      <c r="L682" s="9">
        <v>260.01689999999996</v>
      </c>
      <c r="M682" s="16" t="s">
        <v>8361</v>
      </c>
      <c r="N682" s="14" t="str">
        <f>IF(M682=0,"",VLOOKUP(M682,'CUENTAS_CONTABLES'!$A$2:$B$100,2,0))</f>
        <v>CAJA ENTRE RÍOS</v>
      </c>
      <c r="O682" s="11" t="s">
        <v>9242</v>
      </c>
      <c r="P682" s="40" t="s">
        <v>9252</v>
      </c>
      <c r="Q682" s="107">
        <v>4500000680</v>
      </c>
      <c r="R682" s="43">
        <v>54425</v>
      </c>
      <c r="T682" s="119"/>
      <c r="U682" s="119"/>
      <c r="V682" s="119"/>
    </row>
    <row r="683" spans="1:22" ht="15.95" customHeight="1" x14ac:dyDescent="0.2">
      <c r="A683" s="28" t="s">
        <v>2016</v>
      </c>
      <c r="B683" s="7">
        <v>44591</v>
      </c>
      <c r="C683" s="7">
        <v>44591</v>
      </c>
      <c r="D683" s="7">
        <v>44594.482546296298</v>
      </c>
      <c r="E683" s="20">
        <v>1438</v>
      </c>
      <c r="F683" s="27" t="str">
        <f>VLOOKUP(E683,PROVEEDORES!$A$2:$D$1013,2,0)</f>
        <v>GNC SANTA FÉ S.A</v>
      </c>
      <c r="G683" s="6" t="s">
        <v>351</v>
      </c>
      <c r="H683" s="6" t="s">
        <v>386</v>
      </c>
      <c r="I683" s="8">
        <v>0</v>
      </c>
      <c r="J683" s="9">
        <v>56453</v>
      </c>
      <c r="K683" s="9">
        <v>0</v>
      </c>
      <c r="L683" s="9">
        <v>56453</v>
      </c>
      <c r="M683" s="16" t="s">
        <v>8359</v>
      </c>
      <c r="N683" s="14" t="str">
        <f>IF(M683=0,"",VLOOKUP(M683,'CUENTAS_CONTABLES'!$A$2:$B$100,2,0))</f>
        <v>CAJA CÓRDOBA</v>
      </c>
      <c r="O683" s="11" t="s">
        <v>9244</v>
      </c>
      <c r="P683" s="40" t="s">
        <v>9259</v>
      </c>
      <c r="Q683" s="108">
        <v>4500000681</v>
      </c>
      <c r="R683" s="43">
        <v>54426</v>
      </c>
      <c r="T683" s="119"/>
      <c r="U683" s="119"/>
      <c r="V683" s="119"/>
    </row>
    <row r="684" spans="1:22" ht="15.95" customHeight="1" x14ac:dyDescent="0.2">
      <c r="A684" s="28" t="s">
        <v>2026</v>
      </c>
      <c r="B684" s="7">
        <v>44591</v>
      </c>
      <c r="C684" s="7">
        <v>44591</v>
      </c>
      <c r="D684" s="7">
        <v>44594.683171296296</v>
      </c>
      <c r="E684" s="20">
        <v>1457</v>
      </c>
      <c r="F684" s="27" t="str">
        <f>VLOOKUP(E684,PROVEEDORES!$A$2:$D$1013,2,0)</f>
        <v>GUILLERMO FABIAN BARRIOS</v>
      </c>
      <c r="G684" s="6" t="s">
        <v>351</v>
      </c>
      <c r="H684" s="6" t="s">
        <v>463</v>
      </c>
      <c r="I684" s="8">
        <v>21</v>
      </c>
      <c r="J684" s="9">
        <v>127.26</v>
      </c>
      <c r="K684" s="9">
        <v>26.724599999999999</v>
      </c>
      <c r="L684" s="9">
        <v>153.9846</v>
      </c>
      <c r="M684" s="16" t="s">
        <v>8360</v>
      </c>
      <c r="N684" s="14" t="str">
        <f>IF(M684=0,"",VLOOKUP(M684,'CUENTAS_CONTABLES'!$A$2:$B$100,2,0))</f>
        <v>CAJA MENDOZA</v>
      </c>
      <c r="O684" s="11" t="s">
        <v>9242</v>
      </c>
      <c r="P684" s="40" t="s">
        <v>9253</v>
      </c>
      <c r="Q684" s="107">
        <v>4500000682</v>
      </c>
      <c r="R684" s="43">
        <v>54427</v>
      </c>
      <c r="T684" s="119"/>
      <c r="U684" s="119"/>
      <c r="V684" s="119"/>
    </row>
    <row r="685" spans="1:22" ht="15.95" customHeight="1" x14ac:dyDescent="0.2">
      <c r="A685" s="28" t="s">
        <v>2038</v>
      </c>
      <c r="B685" s="7">
        <v>44591</v>
      </c>
      <c r="C685" s="7">
        <v>44591</v>
      </c>
      <c r="D685" s="7">
        <v>44610.755393518521</v>
      </c>
      <c r="E685" s="20">
        <v>1475</v>
      </c>
      <c r="F685" s="27" t="str">
        <f>VLOOKUP(E685,PROVEEDORES!$A$2:$D$1013,2,0)</f>
        <v>HOTELERA LOS ANDES SA</v>
      </c>
      <c r="G685" s="6" t="s">
        <v>351</v>
      </c>
      <c r="H685" s="6" t="s">
        <v>437</v>
      </c>
      <c r="I685" s="8">
        <v>21</v>
      </c>
      <c r="J685" s="9">
        <v>2976.86</v>
      </c>
      <c r="K685" s="9">
        <v>625.14060000000006</v>
      </c>
      <c r="L685" s="9">
        <v>3602.0006000000003</v>
      </c>
      <c r="M685" s="16" t="s">
        <v>8361</v>
      </c>
      <c r="N685" s="14" t="str">
        <f>IF(M685=0,"",VLOOKUP(M685,'CUENTAS_CONTABLES'!$A$2:$B$100,2,0))</f>
        <v>CAJA ENTRE RÍOS</v>
      </c>
      <c r="O685" s="11" t="s">
        <v>9248</v>
      </c>
      <c r="P685" s="40" t="s">
        <v>9252</v>
      </c>
      <c r="Q685" s="108">
        <v>4500000683</v>
      </c>
      <c r="R685" s="43">
        <v>54428</v>
      </c>
      <c r="T685" s="119"/>
      <c r="U685" s="119"/>
      <c r="V685" s="119"/>
    </row>
    <row r="686" spans="1:22" ht="15.95" customHeight="1" x14ac:dyDescent="0.2">
      <c r="A686" s="28" t="s">
        <v>2015</v>
      </c>
      <c r="B686" s="7">
        <v>44591</v>
      </c>
      <c r="C686" s="7">
        <v>44591</v>
      </c>
      <c r="D686" s="7">
        <v>44595.630486111113</v>
      </c>
      <c r="E686" s="20">
        <v>1559</v>
      </c>
      <c r="F686" s="27" t="str">
        <f>VLOOKUP(E686,PROVEEDORES!$A$2:$D$1013,2,0)</f>
        <v>LA EXCELENCIA S.R.L</v>
      </c>
      <c r="G686" s="6" t="s">
        <v>351</v>
      </c>
      <c r="H686" s="6" t="s">
        <v>529</v>
      </c>
      <c r="I686" s="8">
        <v>21</v>
      </c>
      <c r="J686" s="9">
        <v>10595.03</v>
      </c>
      <c r="K686" s="9">
        <v>2224.9562999999998</v>
      </c>
      <c r="L686" s="9">
        <v>12819.9863</v>
      </c>
      <c r="M686" s="16" t="s">
        <v>8359</v>
      </c>
      <c r="N686" s="14" t="str">
        <f>IF(M686=0,"",VLOOKUP(M686,'CUENTAS_CONTABLES'!$A$2:$B$100,2,0))</f>
        <v>CAJA CÓRDOBA</v>
      </c>
      <c r="O686" s="11" t="s">
        <v>8357</v>
      </c>
      <c r="P686" s="40" t="s">
        <v>9259</v>
      </c>
      <c r="Q686" s="107">
        <v>4500000684</v>
      </c>
      <c r="R686" s="43">
        <v>54429</v>
      </c>
      <c r="T686" s="119"/>
      <c r="U686" s="119"/>
      <c r="V686" s="119"/>
    </row>
    <row r="687" spans="1:22" ht="15.95" customHeight="1" x14ac:dyDescent="0.2">
      <c r="A687" s="28" t="s">
        <v>2036</v>
      </c>
      <c r="B687" s="7">
        <v>44591</v>
      </c>
      <c r="C687" s="7">
        <v>44591</v>
      </c>
      <c r="D687" s="7">
        <v>44596.61346064815</v>
      </c>
      <c r="E687" s="20">
        <v>1559</v>
      </c>
      <c r="F687" s="27" t="str">
        <f>VLOOKUP(E687,PROVEEDORES!$A$2:$D$1013,2,0)</f>
        <v>LA EXCELENCIA S.R.L</v>
      </c>
      <c r="G687" s="6" t="s">
        <v>351</v>
      </c>
      <c r="H687" s="6" t="s">
        <v>595</v>
      </c>
      <c r="I687" s="8">
        <v>21</v>
      </c>
      <c r="J687" s="9">
        <v>77.8</v>
      </c>
      <c r="K687" s="9">
        <v>16.338000000000001</v>
      </c>
      <c r="L687" s="9">
        <v>94.138000000000005</v>
      </c>
      <c r="M687" s="16" t="s">
        <v>8360</v>
      </c>
      <c r="N687" s="14" t="str">
        <f>IF(M687=0,"",VLOOKUP(M687,'CUENTAS_CONTABLES'!$A$2:$B$100,2,0))</f>
        <v>CAJA MENDOZA</v>
      </c>
      <c r="O687" s="11" t="s">
        <v>9248</v>
      </c>
      <c r="P687" s="40" t="s">
        <v>9259</v>
      </c>
      <c r="Q687" s="108">
        <v>4500000685</v>
      </c>
      <c r="R687" s="43">
        <v>54430</v>
      </c>
      <c r="T687" s="119"/>
      <c r="U687" s="119"/>
      <c r="V687" s="119"/>
    </row>
    <row r="688" spans="1:22" ht="15.95" customHeight="1" x14ac:dyDescent="0.2">
      <c r="A688" s="28" t="s">
        <v>2034</v>
      </c>
      <c r="B688" s="7">
        <v>44591</v>
      </c>
      <c r="C688" s="7">
        <v>44591</v>
      </c>
      <c r="D688" s="7">
        <v>44598.627453703702</v>
      </c>
      <c r="E688" s="20">
        <v>1613</v>
      </c>
      <c r="F688" s="27" t="str">
        <f>VLOOKUP(E688,PROVEEDORES!$A$2:$D$1013,2,0)</f>
        <v>MA COMERCIAL S.R.L.</v>
      </c>
      <c r="G688" s="6" t="s">
        <v>352</v>
      </c>
      <c r="H688" s="6" t="s">
        <v>593</v>
      </c>
      <c r="I688" s="8">
        <v>0</v>
      </c>
      <c r="J688" s="9">
        <v>48731</v>
      </c>
      <c r="K688" s="9">
        <v>0</v>
      </c>
      <c r="L688" s="9">
        <v>48731</v>
      </c>
      <c r="M688" s="16" t="s">
        <v>8360</v>
      </c>
      <c r="N688" s="14" t="str">
        <f>IF(M688=0,"",VLOOKUP(M688,'CUENTAS_CONTABLES'!$A$2:$B$100,2,0))</f>
        <v>CAJA MENDOZA</v>
      </c>
      <c r="O688" s="11" t="s">
        <v>9242</v>
      </c>
      <c r="P688" s="40" t="s">
        <v>9256</v>
      </c>
      <c r="Q688" s="107">
        <v>4500000686</v>
      </c>
      <c r="R688" s="43">
        <v>54431</v>
      </c>
      <c r="T688" s="119"/>
      <c r="U688" s="119"/>
      <c r="V688" s="119"/>
    </row>
    <row r="689" spans="1:22" ht="15.95" customHeight="1" x14ac:dyDescent="0.2">
      <c r="A689" s="28" t="s">
        <v>2012</v>
      </c>
      <c r="B689" s="7">
        <v>44591</v>
      </c>
      <c r="C689" s="7">
        <v>44591</v>
      </c>
      <c r="D689" s="7">
        <v>44595.483680555553</v>
      </c>
      <c r="E689" s="20">
        <v>1616</v>
      </c>
      <c r="F689" s="27" t="str">
        <f>VLOOKUP(E689,PROVEEDORES!$A$2:$D$1013,2,0)</f>
        <v>MADINA PAULO RUBEN</v>
      </c>
      <c r="G689" s="6" t="s">
        <v>351</v>
      </c>
      <c r="H689" s="6" t="s">
        <v>384</v>
      </c>
      <c r="I689" s="8">
        <v>21</v>
      </c>
      <c r="J689" s="9">
        <v>210.56</v>
      </c>
      <c r="K689" s="9">
        <v>44.217600000000004</v>
      </c>
      <c r="L689" s="9">
        <v>254.77760000000001</v>
      </c>
      <c r="M689" s="16" t="s">
        <v>8359</v>
      </c>
      <c r="N689" s="14" t="str">
        <f>IF(M689=0,"",VLOOKUP(M689,'CUENTAS_CONTABLES'!$A$2:$B$100,2,0))</f>
        <v>CAJA CÓRDOBA</v>
      </c>
      <c r="O689" s="11" t="s">
        <v>9244</v>
      </c>
      <c r="P689" s="40" t="s">
        <v>9259</v>
      </c>
      <c r="Q689" s="108">
        <v>4500000687</v>
      </c>
      <c r="R689" s="43">
        <v>54432</v>
      </c>
      <c r="T689" s="119"/>
      <c r="U689" s="119"/>
      <c r="V689" s="119"/>
    </row>
    <row r="690" spans="1:22" ht="15.95" customHeight="1" x14ac:dyDescent="0.2">
      <c r="A690" s="28" t="s">
        <v>2042</v>
      </c>
      <c r="B690" s="7">
        <v>44591</v>
      </c>
      <c r="C690" s="7">
        <v>44591</v>
      </c>
      <c r="D690" s="7">
        <v>44598.637048611112</v>
      </c>
      <c r="E690" s="20">
        <v>1637</v>
      </c>
      <c r="F690" s="27" t="str">
        <f>VLOOKUP(E690,PROVEEDORES!$A$2:$D$1013,2,0)</f>
        <v>MARIA DEL VALLE MATTEA</v>
      </c>
      <c r="G690" s="6" t="s">
        <v>351</v>
      </c>
      <c r="H690" s="6" t="s">
        <v>374</v>
      </c>
      <c r="I690" s="8">
        <v>21</v>
      </c>
      <c r="J690" s="9">
        <v>4749.08</v>
      </c>
      <c r="K690" s="9">
        <v>997.30679999999995</v>
      </c>
      <c r="L690" s="9">
        <v>5746.3868000000002</v>
      </c>
      <c r="M690" s="16" t="s">
        <v>8361</v>
      </c>
      <c r="N690" s="14" t="str">
        <f>IF(M690=0,"",VLOOKUP(M690,'CUENTAS_CONTABLES'!$A$2:$B$100,2,0))</f>
        <v>CAJA ENTRE RÍOS</v>
      </c>
      <c r="O690" s="11" t="s">
        <v>9243</v>
      </c>
      <c r="P690" s="40" t="s">
        <v>9259</v>
      </c>
      <c r="Q690" s="107">
        <v>4500000688</v>
      </c>
      <c r="R690" s="43">
        <v>54433</v>
      </c>
      <c r="T690" s="119"/>
      <c r="U690" s="119"/>
      <c r="V690" s="119"/>
    </row>
    <row r="691" spans="1:22" ht="15.95" customHeight="1" x14ac:dyDescent="0.2">
      <c r="A691" s="28" t="s">
        <v>2009</v>
      </c>
      <c r="B691" s="7">
        <v>44591</v>
      </c>
      <c r="C691" s="7">
        <v>44591</v>
      </c>
      <c r="D691" s="7">
        <v>44605.533252314817</v>
      </c>
      <c r="E691" s="20">
        <v>1674</v>
      </c>
      <c r="F691" s="27" t="str">
        <f>VLOOKUP(E691,PROVEEDORES!$A$2:$D$1013,2,0)</f>
        <v>MICELI CLAUDIA ELIZABETH</v>
      </c>
      <c r="G691" s="6" t="s">
        <v>351</v>
      </c>
      <c r="H691" s="6" t="s">
        <v>383</v>
      </c>
      <c r="I691" s="8">
        <v>21</v>
      </c>
      <c r="J691" s="9">
        <v>493.43</v>
      </c>
      <c r="K691" s="9">
        <v>103.6203</v>
      </c>
      <c r="L691" s="9">
        <v>597.05029999999999</v>
      </c>
      <c r="M691" s="16" t="s">
        <v>8359</v>
      </c>
      <c r="N691" s="14" t="str">
        <f>IF(M691=0,"",VLOOKUP(M691,'CUENTAS_CONTABLES'!$A$2:$B$100,2,0))</f>
        <v>CAJA CÓRDOBA</v>
      </c>
      <c r="O691" s="11" t="s">
        <v>9246</v>
      </c>
      <c r="P691" s="40" t="s">
        <v>9259</v>
      </c>
      <c r="Q691" s="108">
        <v>4500000689</v>
      </c>
      <c r="R691" s="43">
        <v>54434</v>
      </c>
      <c r="T691" s="119"/>
      <c r="U691" s="119"/>
      <c r="V691" s="119"/>
    </row>
    <row r="692" spans="1:22" ht="15.95" customHeight="1" x14ac:dyDescent="0.2">
      <c r="A692" s="28" t="s">
        <v>2010</v>
      </c>
      <c r="B692" s="7">
        <v>44591</v>
      </c>
      <c r="C692" s="7">
        <v>44591</v>
      </c>
      <c r="D692" s="7">
        <v>44595.631041666667</v>
      </c>
      <c r="E692" s="20">
        <v>1679</v>
      </c>
      <c r="F692" s="27" t="str">
        <f>VLOOKUP(E692,PROVEEDORES!$A$2:$D$1013,2,0)</f>
        <v>MIRVAR S.A.</v>
      </c>
      <c r="G692" s="6" t="s">
        <v>351</v>
      </c>
      <c r="H692" s="6" t="s">
        <v>383</v>
      </c>
      <c r="I692" s="8">
        <v>21</v>
      </c>
      <c r="J692" s="9">
        <v>125.26</v>
      </c>
      <c r="K692" s="9">
        <v>26.304600000000001</v>
      </c>
      <c r="L692" s="9">
        <v>151.56460000000001</v>
      </c>
      <c r="M692" s="16" t="s">
        <v>8359</v>
      </c>
      <c r="N692" s="14" t="str">
        <f>IF(M692=0,"",VLOOKUP(M692,'CUENTAS_CONTABLES'!$A$2:$B$100,2,0))</f>
        <v>CAJA CÓRDOBA</v>
      </c>
      <c r="O692" s="11" t="s">
        <v>9243</v>
      </c>
      <c r="P692" s="40" t="s">
        <v>9259</v>
      </c>
      <c r="Q692" s="107">
        <v>4500000690</v>
      </c>
      <c r="R692" s="43">
        <v>54435</v>
      </c>
      <c r="T692" s="119"/>
      <c r="U692" s="119"/>
      <c r="V692" s="119"/>
    </row>
    <row r="693" spans="1:22" ht="15.95" customHeight="1" x14ac:dyDescent="0.2">
      <c r="A693" s="28" t="s">
        <v>2017</v>
      </c>
      <c r="B693" s="7">
        <v>44591</v>
      </c>
      <c r="C693" s="7">
        <v>44591</v>
      </c>
      <c r="D693" s="7">
        <v>44604.704201388886</v>
      </c>
      <c r="E693" s="20">
        <v>1703</v>
      </c>
      <c r="F693" s="27" t="str">
        <f>VLOOKUP(E693,PROVEEDORES!$A$2:$D$1013,2,0)</f>
        <v>NEUMÁTICOS ROSMI S.R.L.</v>
      </c>
      <c r="G693" s="6" t="s">
        <v>351</v>
      </c>
      <c r="H693" s="6" t="s">
        <v>386</v>
      </c>
      <c r="I693" s="8">
        <v>0</v>
      </c>
      <c r="J693" s="9">
        <v>39465</v>
      </c>
      <c r="K693" s="9">
        <v>0</v>
      </c>
      <c r="L693" s="9">
        <v>39465</v>
      </c>
      <c r="M693" s="16" t="s">
        <v>8359</v>
      </c>
      <c r="N693" s="14" t="str">
        <f>IF(M693=0,"",VLOOKUP(M693,'CUENTAS_CONTABLES'!$A$2:$B$100,2,0))</f>
        <v>CAJA CÓRDOBA</v>
      </c>
      <c r="O693" s="11" t="s">
        <v>9244</v>
      </c>
      <c r="P693" s="40" t="s">
        <v>9259</v>
      </c>
      <c r="Q693" s="108">
        <v>4500000691</v>
      </c>
      <c r="R693" s="43">
        <v>54436</v>
      </c>
      <c r="T693" s="119"/>
      <c r="U693" s="119"/>
      <c r="V693" s="119"/>
    </row>
    <row r="694" spans="1:22" ht="15.95" customHeight="1" x14ac:dyDescent="0.2">
      <c r="A694" s="28" t="s">
        <v>2120</v>
      </c>
      <c r="B694" s="7">
        <v>44591</v>
      </c>
      <c r="C694" s="7">
        <v>44594</v>
      </c>
      <c r="D694" s="7">
        <v>44630.682847222219</v>
      </c>
      <c r="E694" s="20">
        <v>1746</v>
      </c>
      <c r="F694" s="27" t="str">
        <f>VLOOKUP(E694,PROVEEDORES!$A$2:$D$1013,2,0)</f>
        <v>PARADA LINIERS SA</v>
      </c>
      <c r="G694" s="6" t="s">
        <v>351</v>
      </c>
      <c r="H694" s="6" t="s">
        <v>412</v>
      </c>
      <c r="I694" s="8">
        <v>21</v>
      </c>
      <c r="J694" s="9">
        <v>319.99</v>
      </c>
      <c r="K694" s="9">
        <v>67.197900000000004</v>
      </c>
      <c r="L694" s="9">
        <v>387.18790000000001</v>
      </c>
      <c r="M694" s="16" t="s">
        <v>8362</v>
      </c>
      <c r="N694" s="14" t="str">
        <f>IF(M694=0,"",VLOOKUP(M694,'CUENTAS_CONTABLES'!$A$2:$B$100,2,0))</f>
        <v>CAJA BUENOS AIRES</v>
      </c>
      <c r="O694" s="11" t="s">
        <v>9247</v>
      </c>
      <c r="P694" s="40" t="s">
        <v>9253</v>
      </c>
      <c r="Q694" s="107">
        <v>4500000692</v>
      </c>
      <c r="R694" s="43">
        <v>54437</v>
      </c>
      <c r="T694" s="119"/>
      <c r="U694" s="119"/>
      <c r="V694" s="119"/>
    </row>
    <row r="695" spans="1:22" ht="15.95" customHeight="1" x14ac:dyDescent="0.2">
      <c r="A695" s="28" t="s">
        <v>2039</v>
      </c>
      <c r="B695" s="7">
        <v>44591</v>
      </c>
      <c r="C695" s="7">
        <v>44591</v>
      </c>
      <c r="D695" s="7">
        <v>44597.621851851851</v>
      </c>
      <c r="E695" s="20">
        <v>1765</v>
      </c>
      <c r="F695" s="27" t="str">
        <f>VLOOKUP(E695,PROVEEDORES!$A$2:$D$1013,2,0)</f>
        <v>PEREZ GUSTAVO F.</v>
      </c>
      <c r="G695" s="6" t="s">
        <v>351</v>
      </c>
      <c r="H695" s="6" t="s">
        <v>426</v>
      </c>
      <c r="I695" s="8">
        <v>21</v>
      </c>
      <c r="J695" s="9">
        <v>743.8</v>
      </c>
      <c r="K695" s="9">
        <v>156.19799999999998</v>
      </c>
      <c r="L695" s="9">
        <v>899.99799999999993</v>
      </c>
      <c r="M695" s="16" t="s">
        <v>8361</v>
      </c>
      <c r="N695" s="14" t="str">
        <f>IF(M695=0,"",VLOOKUP(M695,'CUENTAS_CONTABLES'!$A$2:$B$100,2,0))</f>
        <v>CAJA ENTRE RÍOS</v>
      </c>
      <c r="O695" s="11" t="s">
        <v>9246</v>
      </c>
      <c r="P695" s="40" t="s">
        <v>9252</v>
      </c>
      <c r="Q695" s="108">
        <v>4500000693</v>
      </c>
      <c r="R695" s="43">
        <v>54438</v>
      </c>
      <c r="T695" s="119"/>
      <c r="U695" s="119"/>
      <c r="V695" s="119"/>
    </row>
    <row r="696" spans="1:22" ht="15.95" customHeight="1" x14ac:dyDescent="0.2">
      <c r="A696" s="28" t="s">
        <v>2094</v>
      </c>
      <c r="B696" s="7">
        <v>44591</v>
      </c>
      <c r="C696" s="7">
        <v>44594</v>
      </c>
      <c r="D696" s="7">
        <v>44625.770729166667</v>
      </c>
      <c r="E696" s="20">
        <v>1836</v>
      </c>
      <c r="F696" s="27" t="str">
        <f>VLOOKUP(E696,PROVEEDORES!$A$2:$D$1013,2,0)</f>
        <v>ROMERO SILVIA DEL VALLE</v>
      </c>
      <c r="G696" s="6" t="s">
        <v>351</v>
      </c>
      <c r="H696" s="6" t="s">
        <v>592</v>
      </c>
      <c r="I696" s="8">
        <v>21</v>
      </c>
      <c r="J696" s="9">
        <v>-1128.0999999999999</v>
      </c>
      <c r="K696" s="9">
        <v>-236.90099999999998</v>
      </c>
      <c r="L696" s="9">
        <v>-1365.001</v>
      </c>
      <c r="M696" s="16" t="s">
        <v>8362</v>
      </c>
      <c r="N696" s="14" t="str">
        <f>IF(M696=0,"",VLOOKUP(M696,'CUENTAS_CONTABLES'!$A$2:$B$100,2,0))</f>
        <v>CAJA BUENOS AIRES</v>
      </c>
      <c r="O696" s="11" t="s">
        <v>9241</v>
      </c>
      <c r="P696" s="40" t="s">
        <v>9253</v>
      </c>
      <c r="Q696" s="107">
        <v>4500000694</v>
      </c>
      <c r="R696" s="43">
        <v>54439</v>
      </c>
      <c r="T696" s="119"/>
      <c r="U696" s="119"/>
      <c r="V696" s="119"/>
    </row>
    <row r="697" spans="1:22" ht="15.95" customHeight="1" x14ac:dyDescent="0.2">
      <c r="A697" s="28" t="s">
        <v>2031</v>
      </c>
      <c r="B697" s="7">
        <v>44591</v>
      </c>
      <c r="C697" s="7">
        <v>44591</v>
      </c>
      <c r="D697" s="7">
        <v>44598.764849537038</v>
      </c>
      <c r="E697" s="20">
        <v>1845</v>
      </c>
      <c r="F697" s="27" t="str">
        <f>VLOOKUP(E697,PROVEEDORES!$A$2:$D$1013,2,0)</f>
        <v>RUTA 22 S.A.</v>
      </c>
      <c r="G697" s="6" t="s">
        <v>351</v>
      </c>
      <c r="H697" s="6" t="s">
        <v>592</v>
      </c>
      <c r="I697" s="8">
        <v>21</v>
      </c>
      <c r="J697" s="9">
        <v>1128.0999999999999</v>
      </c>
      <c r="K697" s="9">
        <v>236.90099999999998</v>
      </c>
      <c r="L697" s="9">
        <v>1365.001</v>
      </c>
      <c r="M697" s="16" t="s">
        <v>8360</v>
      </c>
      <c r="N697" s="14" t="str">
        <f>IF(M697=0,"",VLOOKUP(M697,'CUENTAS_CONTABLES'!$A$2:$B$100,2,0))</f>
        <v>CAJA MENDOZA</v>
      </c>
      <c r="O697" s="11" t="s">
        <v>8357</v>
      </c>
      <c r="P697" s="40" t="s">
        <v>9259</v>
      </c>
      <c r="Q697" s="108">
        <v>4500000695</v>
      </c>
      <c r="R697" s="43">
        <v>54440</v>
      </c>
      <c r="T697" s="119"/>
      <c r="U697" s="119"/>
      <c r="V697" s="119"/>
    </row>
    <row r="698" spans="1:22" ht="15.95" customHeight="1" x14ac:dyDescent="0.2">
      <c r="A698" s="28" t="s">
        <v>2008</v>
      </c>
      <c r="B698" s="7">
        <v>44591</v>
      </c>
      <c r="C698" s="7">
        <v>44591</v>
      </c>
      <c r="D698" s="7">
        <v>44591.725451388891</v>
      </c>
      <c r="E698" s="20">
        <v>1850</v>
      </c>
      <c r="F698" s="27" t="str">
        <f>VLOOKUP(E698,PROVEEDORES!$A$2:$D$1013,2,0)</f>
        <v>SA IMPORTADORA Y EXPORTADORA DE LA PATAGONIA</v>
      </c>
      <c r="G698" s="6" t="s">
        <v>351</v>
      </c>
      <c r="H698" s="6" t="s">
        <v>470</v>
      </c>
      <c r="I698" s="8">
        <v>21</v>
      </c>
      <c r="J698" s="9">
        <v>198.36</v>
      </c>
      <c r="K698" s="9">
        <v>41.655600000000007</v>
      </c>
      <c r="L698" s="9">
        <v>240.01560000000001</v>
      </c>
      <c r="M698" s="16" t="s">
        <v>8359</v>
      </c>
      <c r="N698" s="14" t="str">
        <f>IF(M698=0,"",VLOOKUP(M698,'CUENTAS_CONTABLES'!$A$2:$B$100,2,0))</f>
        <v>CAJA CÓRDOBA</v>
      </c>
      <c r="O698" s="11" t="s">
        <v>9245</v>
      </c>
      <c r="P698" s="40" t="s">
        <v>9259</v>
      </c>
      <c r="Q698" s="107">
        <v>4500000696</v>
      </c>
      <c r="R698" s="43">
        <v>54441</v>
      </c>
      <c r="T698" s="119"/>
      <c r="U698" s="119"/>
      <c r="V698" s="119"/>
    </row>
    <row r="699" spans="1:22" ht="15.95" customHeight="1" x14ac:dyDescent="0.2">
      <c r="A699" s="28" t="s">
        <v>2022</v>
      </c>
      <c r="B699" s="7">
        <v>44591</v>
      </c>
      <c r="C699" s="7">
        <v>44591</v>
      </c>
      <c r="D699" s="7">
        <v>44595.701493055552</v>
      </c>
      <c r="E699" s="20">
        <v>1871</v>
      </c>
      <c r="F699" s="27" t="str">
        <f>VLOOKUP(E699,PROVEEDORES!$A$2:$D$1013,2,0)</f>
        <v>SCALISI HERNÁN</v>
      </c>
      <c r="G699" s="6" t="s">
        <v>351</v>
      </c>
      <c r="H699" s="6" t="s">
        <v>357</v>
      </c>
      <c r="I699" s="8">
        <v>21</v>
      </c>
      <c r="J699" s="9">
        <v>13244.95</v>
      </c>
      <c r="K699" s="9">
        <v>2781.4395</v>
      </c>
      <c r="L699" s="9">
        <v>16026.389500000001</v>
      </c>
      <c r="M699" s="16" t="s">
        <v>8359</v>
      </c>
      <c r="N699" s="14" t="str">
        <f>IF(M699=0,"",VLOOKUP(M699,'CUENTAS_CONTABLES'!$A$2:$B$100,2,0))</f>
        <v>CAJA CÓRDOBA</v>
      </c>
      <c r="O699" s="11" t="s">
        <v>8357</v>
      </c>
      <c r="P699" s="40" t="s">
        <v>9259</v>
      </c>
      <c r="Q699" s="108">
        <v>4500000697</v>
      </c>
      <c r="R699" s="43">
        <v>54442</v>
      </c>
      <c r="T699" s="119"/>
      <c r="U699" s="119"/>
      <c r="V699" s="119"/>
    </row>
    <row r="700" spans="1:22" ht="15.95" customHeight="1" x14ac:dyDescent="0.2">
      <c r="A700" s="28" t="s">
        <v>2041</v>
      </c>
      <c r="B700" s="7">
        <v>44591</v>
      </c>
      <c r="C700" s="7">
        <v>44591</v>
      </c>
      <c r="D700" s="7">
        <v>44598.634050925924</v>
      </c>
      <c r="E700" s="20">
        <v>1926</v>
      </c>
      <c r="F700" s="27" t="str">
        <f>VLOOKUP(E700,PROVEEDORES!$A$2:$D$1013,2,0)</f>
        <v>STELLA MARIS LARRUBIA</v>
      </c>
      <c r="G700" s="6" t="s">
        <v>351</v>
      </c>
      <c r="H700" s="6" t="s">
        <v>565</v>
      </c>
      <c r="I700" s="8">
        <v>21</v>
      </c>
      <c r="J700" s="9">
        <v>81.14</v>
      </c>
      <c r="K700" s="9">
        <v>17.039400000000001</v>
      </c>
      <c r="L700" s="9">
        <v>98.179400000000001</v>
      </c>
      <c r="M700" s="16" t="s">
        <v>8361</v>
      </c>
      <c r="N700" s="14" t="str">
        <f>IF(M700=0,"",VLOOKUP(M700,'CUENTAS_CONTABLES'!$A$2:$B$100,2,0))</f>
        <v>CAJA ENTRE RÍOS</v>
      </c>
      <c r="O700" s="11" t="s">
        <v>8357</v>
      </c>
      <c r="P700" s="40" t="s">
        <v>9252</v>
      </c>
      <c r="Q700" s="107">
        <v>4500000698</v>
      </c>
      <c r="R700" s="43">
        <v>54443</v>
      </c>
      <c r="T700" s="119"/>
      <c r="U700" s="119"/>
      <c r="V700" s="119"/>
    </row>
    <row r="701" spans="1:22" ht="15.95" customHeight="1" x14ac:dyDescent="0.2">
      <c r="A701" s="28" t="s">
        <v>2021</v>
      </c>
      <c r="B701" s="7">
        <v>44591</v>
      </c>
      <c r="C701" s="7">
        <v>44591</v>
      </c>
      <c r="D701" s="7">
        <v>44604.565023148149</v>
      </c>
      <c r="E701" s="20">
        <v>1939</v>
      </c>
      <c r="F701" s="27" t="str">
        <f>VLOOKUP(E701,PROVEEDORES!$A$2:$D$1013,2,0)</f>
        <v>SUPERSERVICIOS S.A.</v>
      </c>
      <c r="G701" s="6" t="s">
        <v>351</v>
      </c>
      <c r="H701" s="6" t="s">
        <v>580</v>
      </c>
      <c r="I701" s="8">
        <v>21</v>
      </c>
      <c r="J701" s="9">
        <v>74.38</v>
      </c>
      <c r="K701" s="9">
        <v>15.6198</v>
      </c>
      <c r="L701" s="9">
        <v>89.999799999999993</v>
      </c>
      <c r="M701" s="16" t="s">
        <v>8359</v>
      </c>
      <c r="N701" s="14" t="str">
        <f>IF(M701=0,"",VLOOKUP(M701,'CUENTAS_CONTABLES'!$A$2:$B$100,2,0))</f>
        <v>CAJA CÓRDOBA</v>
      </c>
      <c r="O701" s="11" t="s">
        <v>9240</v>
      </c>
      <c r="P701" s="40" t="s">
        <v>9259</v>
      </c>
      <c r="Q701" s="108">
        <v>4500000699</v>
      </c>
      <c r="R701" s="43">
        <v>54444</v>
      </c>
      <c r="T701" s="119"/>
      <c r="U701" s="119"/>
      <c r="V701" s="119"/>
    </row>
    <row r="702" spans="1:22" ht="15.95" customHeight="1" x14ac:dyDescent="0.2">
      <c r="A702" s="28" t="s">
        <v>2029</v>
      </c>
      <c r="B702" s="7">
        <v>44591</v>
      </c>
      <c r="C702" s="7">
        <v>44591</v>
      </c>
      <c r="D702" s="7">
        <v>44597.600185185183</v>
      </c>
      <c r="E702" s="20">
        <v>1944</v>
      </c>
      <c r="F702" s="27" t="str">
        <f>VLOOKUP(E702,PROVEEDORES!$A$2:$D$1013,2,0)</f>
        <v>TADICOR S.A.</v>
      </c>
      <c r="G702" s="6" t="s">
        <v>351</v>
      </c>
      <c r="H702" s="6" t="s">
        <v>553</v>
      </c>
      <c r="I702" s="8">
        <v>21</v>
      </c>
      <c r="J702" s="9">
        <v>63.71</v>
      </c>
      <c r="K702" s="9">
        <v>13.379100000000001</v>
      </c>
      <c r="L702" s="9">
        <v>77.089100000000002</v>
      </c>
      <c r="M702" s="16" t="s">
        <v>8360</v>
      </c>
      <c r="N702" s="14" t="str">
        <f>IF(M702=0,"",VLOOKUP(M702,'CUENTAS_CONTABLES'!$A$2:$B$100,2,0))</f>
        <v>CAJA MENDOZA</v>
      </c>
      <c r="O702" s="11" t="s">
        <v>8357</v>
      </c>
      <c r="P702" s="40" t="s">
        <v>9256</v>
      </c>
      <c r="Q702" s="107">
        <v>4500000700</v>
      </c>
      <c r="R702" s="43">
        <v>54445</v>
      </c>
      <c r="T702" s="119"/>
      <c r="U702" s="119"/>
      <c r="V702" s="119"/>
    </row>
    <row r="703" spans="1:22" ht="15.95" customHeight="1" x14ac:dyDescent="0.2">
      <c r="A703" s="28" t="s">
        <v>2019</v>
      </c>
      <c r="B703" s="7">
        <v>44591</v>
      </c>
      <c r="C703" s="7">
        <v>44591</v>
      </c>
      <c r="D703" s="7">
        <v>44597.657118055555</v>
      </c>
      <c r="E703" s="20">
        <v>1954</v>
      </c>
      <c r="F703" s="27" t="str">
        <f>VLOOKUP(E703,PROVEEDORES!$A$2:$D$1013,2,0)</f>
        <v>TESTORELLI S.A.</v>
      </c>
      <c r="G703" s="6" t="s">
        <v>351</v>
      </c>
      <c r="H703" s="6" t="s">
        <v>415</v>
      </c>
      <c r="I703" s="8">
        <v>21</v>
      </c>
      <c r="J703" s="9">
        <v>45.45</v>
      </c>
      <c r="K703" s="9">
        <v>9.5445000000000011</v>
      </c>
      <c r="L703" s="9">
        <v>54.994500000000002</v>
      </c>
      <c r="M703" s="16" t="s">
        <v>8359</v>
      </c>
      <c r="N703" s="14" t="str">
        <f>IF(M703=0,"",VLOOKUP(M703,'CUENTAS_CONTABLES'!$A$2:$B$100,2,0))</f>
        <v>CAJA CÓRDOBA</v>
      </c>
      <c r="O703" s="11" t="s">
        <v>9243</v>
      </c>
      <c r="P703" s="40" t="s">
        <v>9256</v>
      </c>
      <c r="Q703" s="108">
        <v>4500000701</v>
      </c>
      <c r="R703" s="43">
        <v>54446</v>
      </c>
      <c r="T703" s="119"/>
      <c r="U703" s="119"/>
      <c r="V703" s="119"/>
    </row>
    <row r="704" spans="1:22" ht="15.95" customHeight="1" x14ac:dyDescent="0.2">
      <c r="A704" s="28" t="s">
        <v>2045</v>
      </c>
      <c r="B704" s="7">
        <v>44592</v>
      </c>
      <c r="C704" s="7">
        <v>44592</v>
      </c>
      <c r="D704" s="7">
        <v>44595.702314814815</v>
      </c>
      <c r="E704" s="20">
        <v>1537</v>
      </c>
      <c r="F704" s="27" t="str">
        <f>VLOOKUP(E704,PROVEEDORES!$A$2:$D$1013,2,0)</f>
        <v>JULIA COHEN</v>
      </c>
      <c r="G704" s="6" t="s">
        <v>351</v>
      </c>
      <c r="H704" s="6" t="s">
        <v>357</v>
      </c>
      <c r="I704" s="8">
        <v>21</v>
      </c>
      <c r="J704" s="9">
        <v>10614.34</v>
      </c>
      <c r="K704" s="9">
        <v>2229.0114000000003</v>
      </c>
      <c r="L704" s="9">
        <v>12843.3514</v>
      </c>
      <c r="M704" s="16" t="s">
        <v>8361</v>
      </c>
      <c r="N704" s="14" t="str">
        <f>IF(M704=0,"",VLOOKUP(M704,'CUENTAS_CONTABLES'!$A$2:$B$100,2,0))</f>
        <v>CAJA ENTRE RÍOS</v>
      </c>
      <c r="O704" s="11" t="s">
        <v>9241</v>
      </c>
      <c r="P704" s="40" t="s">
        <v>9259</v>
      </c>
      <c r="Q704" s="107">
        <v>4500000702</v>
      </c>
      <c r="R704" s="43">
        <v>54447</v>
      </c>
      <c r="T704" s="119"/>
      <c r="U704" s="119"/>
      <c r="V704" s="119"/>
    </row>
    <row r="705" spans="1:22" ht="15.95" customHeight="1" x14ac:dyDescent="0.2">
      <c r="A705" s="28" t="s">
        <v>2046</v>
      </c>
      <c r="B705" s="7">
        <v>44592</v>
      </c>
      <c r="C705" s="7">
        <v>44592</v>
      </c>
      <c r="D705" s="7">
        <v>44598.633726851855</v>
      </c>
      <c r="E705" s="20">
        <v>1802</v>
      </c>
      <c r="F705" s="27" t="str">
        <f>VLOOKUP(E705,PROVEEDORES!$A$2:$D$1013,2,0)</f>
        <v>RAS S.R.L.</v>
      </c>
      <c r="G705" s="6" t="s">
        <v>352</v>
      </c>
      <c r="H705" s="6" t="s">
        <v>593</v>
      </c>
      <c r="I705" s="8">
        <v>0</v>
      </c>
      <c r="J705" s="9">
        <v>48937</v>
      </c>
      <c r="K705" s="9">
        <v>0</v>
      </c>
      <c r="L705" s="9">
        <v>48937</v>
      </c>
      <c r="M705" s="16" t="s">
        <v>8361</v>
      </c>
      <c r="N705" s="14" t="str">
        <f>IF(M705=0,"",VLOOKUP(M705,'CUENTAS_CONTABLES'!$A$2:$B$100,2,0))</f>
        <v>CAJA ENTRE RÍOS</v>
      </c>
      <c r="O705" s="11" t="s">
        <v>9243</v>
      </c>
      <c r="P705" s="40" t="s">
        <v>9259</v>
      </c>
      <c r="Q705" s="108">
        <v>4500000703</v>
      </c>
      <c r="R705" s="43">
        <v>54450</v>
      </c>
      <c r="T705" s="119"/>
      <c r="U705" s="119"/>
      <c r="V705" s="119"/>
    </row>
    <row r="706" spans="1:22" ht="15.95" customHeight="1" x14ac:dyDescent="0.2">
      <c r="A706" s="28" t="s">
        <v>2058</v>
      </c>
      <c r="B706" s="7">
        <v>44593</v>
      </c>
      <c r="C706" s="7">
        <v>44593</v>
      </c>
      <c r="D706" s="7">
        <v>44598.644791666666</v>
      </c>
      <c r="E706" s="20">
        <v>1018</v>
      </c>
      <c r="F706" s="27" t="str">
        <f>VLOOKUP(E706,PROVEEDORES!$A$2:$D$1013,2,0)</f>
        <v>AEC S.A.</v>
      </c>
      <c r="G706" s="6" t="s">
        <v>352</v>
      </c>
      <c r="H706" s="6" t="s">
        <v>608</v>
      </c>
      <c r="I706" s="8">
        <v>0</v>
      </c>
      <c r="J706" s="9">
        <v>33940</v>
      </c>
      <c r="K706" s="9">
        <v>0</v>
      </c>
      <c r="L706" s="9">
        <v>33940</v>
      </c>
      <c r="M706" s="16" t="s">
        <v>8362</v>
      </c>
      <c r="N706" s="14" t="str">
        <f>IF(M706=0,"",VLOOKUP(M706,'CUENTAS_CONTABLES'!$A$2:$B$100,2,0))</f>
        <v>CAJA BUENOS AIRES</v>
      </c>
      <c r="O706" s="11" t="s">
        <v>9245</v>
      </c>
      <c r="P706" s="40" t="s">
        <v>9253</v>
      </c>
      <c r="Q706" s="107">
        <v>4500000704</v>
      </c>
      <c r="R706" s="43">
        <v>54451</v>
      </c>
      <c r="T706" s="119"/>
      <c r="U706" s="119"/>
      <c r="V706" s="119"/>
    </row>
    <row r="707" spans="1:22" ht="15.95" customHeight="1" x14ac:dyDescent="0.2">
      <c r="A707" s="28" t="s">
        <v>1400</v>
      </c>
      <c r="B707" s="7">
        <v>44593</v>
      </c>
      <c r="C707" s="7">
        <v>44593</v>
      </c>
      <c r="D707" s="7">
        <v>44604.556608796294</v>
      </c>
      <c r="E707" s="20">
        <v>1040</v>
      </c>
      <c r="F707" s="27" t="str">
        <f>VLOOKUP(E707,PROVEEDORES!$A$2:$D$1013,2,0)</f>
        <v>ALFONSO RODRIGO ROONEY</v>
      </c>
      <c r="G707" s="6" t="s">
        <v>352</v>
      </c>
      <c r="H707" s="6" t="s">
        <v>610</v>
      </c>
      <c r="I707" s="8">
        <v>0</v>
      </c>
      <c r="J707" s="9">
        <v>23638</v>
      </c>
      <c r="K707" s="9">
        <v>0</v>
      </c>
      <c r="L707" s="9">
        <v>23638</v>
      </c>
      <c r="M707" s="16" t="s">
        <v>8362</v>
      </c>
      <c r="N707" s="14" t="str">
        <f>IF(M707=0,"",VLOOKUP(M707,'CUENTAS_CONTABLES'!$A$2:$B$100,2,0))</f>
        <v>CAJA BUENOS AIRES</v>
      </c>
      <c r="O707" s="11" t="s">
        <v>8357</v>
      </c>
      <c r="P707" s="40" t="s">
        <v>9255</v>
      </c>
      <c r="Q707" s="108">
        <v>4500000705</v>
      </c>
      <c r="R707" s="43">
        <v>54452</v>
      </c>
      <c r="T707" s="119"/>
      <c r="U707" s="119"/>
      <c r="V707" s="119"/>
    </row>
    <row r="708" spans="1:22" ht="15.95" customHeight="1" x14ac:dyDescent="0.2">
      <c r="A708" s="28" t="s">
        <v>2049</v>
      </c>
      <c r="B708" s="7">
        <v>44593</v>
      </c>
      <c r="C708" s="7">
        <v>44593</v>
      </c>
      <c r="D708" s="7">
        <v>44597.688611111109</v>
      </c>
      <c r="E708" s="20">
        <v>1045</v>
      </c>
      <c r="F708" s="27" t="str">
        <f>VLOOKUP(E708,PROVEEDORES!$A$2:$D$1013,2,0)</f>
        <v>ALIMENTOS MAMINA SRL</v>
      </c>
      <c r="G708" s="6" t="s">
        <v>352</v>
      </c>
      <c r="H708" s="6" t="s">
        <v>600</v>
      </c>
      <c r="I708" s="8">
        <v>0</v>
      </c>
      <c r="J708" s="9">
        <v>26853</v>
      </c>
      <c r="K708" s="9">
        <v>0</v>
      </c>
      <c r="L708" s="9">
        <v>26853</v>
      </c>
      <c r="M708" s="16" t="s">
        <v>8361</v>
      </c>
      <c r="N708" s="14" t="str">
        <f>IF(M708=0,"",VLOOKUP(M708,'CUENTAS_CONTABLES'!$A$2:$B$100,2,0))</f>
        <v>CAJA ENTRE RÍOS</v>
      </c>
      <c r="O708" s="11" t="s">
        <v>9246</v>
      </c>
      <c r="P708" s="40" t="s">
        <v>9259</v>
      </c>
      <c r="Q708" s="107">
        <v>4500000706</v>
      </c>
      <c r="R708" s="43">
        <v>54453</v>
      </c>
      <c r="T708" s="119"/>
      <c r="U708" s="119"/>
      <c r="V708" s="119"/>
    </row>
    <row r="709" spans="1:22" ht="15.95" customHeight="1" x14ac:dyDescent="0.2">
      <c r="A709" s="28" t="s">
        <v>2057</v>
      </c>
      <c r="B709" s="7">
        <v>44593</v>
      </c>
      <c r="C709" s="7">
        <v>44593</v>
      </c>
      <c r="D709" s="7">
        <v>44598.63585648148</v>
      </c>
      <c r="E709" s="20">
        <v>1046</v>
      </c>
      <c r="F709" s="27" t="str">
        <f>VLOOKUP(E709,PROVEEDORES!$A$2:$D$1013,2,0)</f>
        <v>ALL MEDITERRANEA SA</v>
      </c>
      <c r="G709" s="6" t="s">
        <v>351</v>
      </c>
      <c r="H709" s="6" t="s">
        <v>607</v>
      </c>
      <c r="I709" s="8">
        <v>21</v>
      </c>
      <c r="J709" s="9">
        <v>16298.79</v>
      </c>
      <c r="K709" s="9">
        <v>3422.7459000000003</v>
      </c>
      <c r="L709" s="9">
        <v>19721.535900000003</v>
      </c>
      <c r="M709" s="16" t="s">
        <v>8362</v>
      </c>
      <c r="N709" s="14" t="str">
        <f>IF(M709=0,"",VLOOKUP(M709,'CUENTAS_CONTABLES'!$A$2:$B$100,2,0))</f>
        <v>CAJA BUENOS AIRES</v>
      </c>
      <c r="O709" s="11" t="s">
        <v>9247</v>
      </c>
      <c r="P709" s="40" t="s">
        <v>9253</v>
      </c>
      <c r="Q709" s="108">
        <v>4500000707</v>
      </c>
      <c r="R709" s="43">
        <v>54454</v>
      </c>
      <c r="T709" s="119"/>
      <c r="U709" s="119"/>
      <c r="V709" s="119"/>
    </row>
    <row r="710" spans="1:22" ht="15.95" customHeight="1" x14ac:dyDescent="0.2">
      <c r="A710" s="28" t="s">
        <v>2061</v>
      </c>
      <c r="B710" s="7">
        <v>44593</v>
      </c>
      <c r="C710" s="7">
        <v>44593</v>
      </c>
      <c r="D710" s="7">
        <v>44605.541493055556</v>
      </c>
      <c r="E710" s="20">
        <v>1301</v>
      </c>
      <c r="F710" s="27" t="str">
        <f>VLOOKUP(E710,PROVEEDORES!$A$2:$D$1013,2,0)</f>
        <v>EL EUSKAL S.R.L.</v>
      </c>
      <c r="G710" s="6" t="s">
        <v>351</v>
      </c>
      <c r="H710" s="6" t="s">
        <v>412</v>
      </c>
      <c r="I710" s="8">
        <v>21</v>
      </c>
      <c r="J710" s="9">
        <v>336.22</v>
      </c>
      <c r="K710" s="9">
        <v>70.606200000000001</v>
      </c>
      <c r="L710" s="9">
        <v>406.82620000000003</v>
      </c>
      <c r="M710" s="16" t="s">
        <v>8362</v>
      </c>
      <c r="N710" s="14" t="str">
        <f>IF(M710=0,"",VLOOKUP(M710,'CUENTAS_CONTABLES'!$A$2:$B$100,2,0))</f>
        <v>CAJA BUENOS AIRES</v>
      </c>
      <c r="O710" s="11" t="s">
        <v>9243</v>
      </c>
      <c r="P710" s="40" t="s">
        <v>9253</v>
      </c>
      <c r="Q710" s="107">
        <v>4500000708</v>
      </c>
      <c r="R710" s="43">
        <v>54455</v>
      </c>
      <c r="T710" s="119"/>
      <c r="U710" s="119"/>
      <c r="V710" s="119"/>
    </row>
    <row r="711" spans="1:22" ht="15.95" customHeight="1" x14ac:dyDescent="0.2">
      <c r="A711" s="28" t="s">
        <v>2054</v>
      </c>
      <c r="B711" s="7">
        <v>44593</v>
      </c>
      <c r="C711" s="7">
        <v>44593</v>
      </c>
      <c r="D711" s="7">
        <v>44597.802824074075</v>
      </c>
      <c r="E711" s="20">
        <v>1328</v>
      </c>
      <c r="F711" s="27" t="str">
        <f>VLOOKUP(E711,PROVEEDORES!$A$2:$D$1013,2,0)</f>
        <v>ENDEMOL ARGENTINA SA</v>
      </c>
      <c r="G711" s="6" t="s">
        <v>352</v>
      </c>
      <c r="H711" s="6" t="s">
        <v>604</v>
      </c>
      <c r="I711" s="8">
        <v>0</v>
      </c>
      <c r="J711" s="9">
        <v>46879</v>
      </c>
      <c r="K711" s="9">
        <v>0</v>
      </c>
      <c r="L711" s="9">
        <v>46879</v>
      </c>
      <c r="M711" s="16" t="s">
        <v>8362</v>
      </c>
      <c r="N711" s="14" t="str">
        <f>IF(M711=0,"",VLOOKUP(M711,'CUENTAS_CONTABLES'!$A$2:$B$100,2,0))</f>
        <v>CAJA BUENOS AIRES</v>
      </c>
      <c r="O711" s="11" t="s">
        <v>8357</v>
      </c>
      <c r="P711" s="40" t="s">
        <v>9253</v>
      </c>
      <c r="Q711" s="108">
        <v>4500000709</v>
      </c>
      <c r="R711" s="43">
        <v>54456</v>
      </c>
      <c r="T711" s="119"/>
      <c r="U711" s="119"/>
      <c r="V711" s="119"/>
    </row>
    <row r="712" spans="1:22" ht="15.95" customHeight="1" x14ac:dyDescent="0.2">
      <c r="A712" s="28" t="s">
        <v>2093</v>
      </c>
      <c r="B712" s="7">
        <v>44593</v>
      </c>
      <c r="C712" s="7">
        <v>44594</v>
      </c>
      <c r="D712" s="7">
        <v>44643.579837962963</v>
      </c>
      <c r="E712" s="20">
        <v>1344</v>
      </c>
      <c r="F712" s="27" t="str">
        <f>VLOOKUP(E712,PROVEEDORES!$A$2:$D$1013,2,0)</f>
        <v>ESTACIÓN DE SERV. NORTEÑA SRL</v>
      </c>
      <c r="G712" s="6" t="s">
        <v>352</v>
      </c>
      <c r="H712" s="6" t="s">
        <v>615</v>
      </c>
      <c r="I712" s="8">
        <v>0</v>
      </c>
      <c r="J712" s="9">
        <v>56699</v>
      </c>
      <c r="K712" s="9">
        <v>0</v>
      </c>
      <c r="L712" s="9">
        <v>56699</v>
      </c>
      <c r="M712" s="16" t="s">
        <v>8362</v>
      </c>
      <c r="N712" s="14" t="str">
        <f>IF(M712=0,"",VLOOKUP(M712,'CUENTAS_CONTABLES'!$A$2:$B$100,2,0))</f>
        <v>CAJA BUENOS AIRES</v>
      </c>
      <c r="O712" s="11" t="s">
        <v>9240</v>
      </c>
      <c r="P712" s="40" t="s">
        <v>9255</v>
      </c>
      <c r="Q712" s="107">
        <v>4500000710</v>
      </c>
      <c r="R712" s="43">
        <v>54457</v>
      </c>
      <c r="T712" s="119"/>
      <c r="U712" s="119"/>
      <c r="V712" s="119"/>
    </row>
    <row r="713" spans="1:22" ht="15.95" customHeight="1" x14ac:dyDescent="0.2">
      <c r="A713" s="28" t="s">
        <v>2051</v>
      </c>
      <c r="B713" s="7">
        <v>44593</v>
      </c>
      <c r="C713" s="7">
        <v>44593</v>
      </c>
      <c r="D713" s="7">
        <v>44596.486770833333</v>
      </c>
      <c r="E713" s="20">
        <v>1367</v>
      </c>
      <c r="F713" s="27" t="str">
        <f>VLOOKUP(E713,PROVEEDORES!$A$2:$D$1013,2,0)</f>
        <v>FABIANA ALIACIA NAVARRO</v>
      </c>
      <c r="G713" s="6" t="s">
        <v>351</v>
      </c>
      <c r="H713" s="6" t="s">
        <v>357</v>
      </c>
      <c r="I713" s="8">
        <v>21</v>
      </c>
      <c r="J713" s="9">
        <v>1828.96</v>
      </c>
      <c r="K713" s="9">
        <v>384.08160000000004</v>
      </c>
      <c r="L713" s="9">
        <v>2213.0416</v>
      </c>
      <c r="M713" s="16" t="s">
        <v>8362</v>
      </c>
      <c r="N713" s="14" t="str">
        <f>IF(M713=0,"",VLOOKUP(M713,'CUENTAS_CONTABLES'!$A$2:$B$100,2,0))</f>
        <v>CAJA BUENOS AIRES</v>
      </c>
      <c r="O713" s="11" t="s">
        <v>9240</v>
      </c>
      <c r="P713" s="40" t="s">
        <v>9255</v>
      </c>
      <c r="Q713" s="108">
        <v>4500000711</v>
      </c>
      <c r="R713" s="43">
        <v>54458</v>
      </c>
      <c r="T713" s="119"/>
      <c r="U713" s="119"/>
      <c r="V713" s="119"/>
    </row>
    <row r="714" spans="1:22" ht="15.95" customHeight="1" x14ac:dyDescent="0.2">
      <c r="A714" s="28" t="s">
        <v>2055</v>
      </c>
      <c r="B714" s="7">
        <v>44593</v>
      </c>
      <c r="C714" s="7">
        <v>44593</v>
      </c>
      <c r="D714" s="7">
        <v>44597.665821759256</v>
      </c>
      <c r="E714" s="20">
        <v>1409</v>
      </c>
      <c r="F714" s="27" t="str">
        <f>VLOOKUP(E714,PROVEEDORES!$A$2:$D$1013,2,0)</f>
        <v>GABRIEL ALFREDO PERROTTA</v>
      </c>
      <c r="G714" s="6" t="s">
        <v>351</v>
      </c>
      <c r="H714" s="6" t="s">
        <v>605</v>
      </c>
      <c r="I714" s="8">
        <v>21</v>
      </c>
      <c r="J714" s="9">
        <v>13300</v>
      </c>
      <c r="K714" s="9">
        <v>2793</v>
      </c>
      <c r="L714" s="9">
        <v>16093</v>
      </c>
      <c r="M714" s="16" t="s">
        <v>8362</v>
      </c>
      <c r="N714" s="14" t="str">
        <f>IF(M714=0,"",VLOOKUP(M714,'CUENTAS_CONTABLES'!$A$2:$B$100,2,0))</f>
        <v>CAJA BUENOS AIRES</v>
      </c>
      <c r="O714" s="11" t="s">
        <v>9244</v>
      </c>
      <c r="P714" s="40" t="s">
        <v>9255</v>
      </c>
      <c r="Q714" s="107">
        <v>4500000712</v>
      </c>
      <c r="R714" s="43">
        <v>54459</v>
      </c>
      <c r="T714" s="119"/>
      <c r="U714" s="119"/>
      <c r="V714" s="119"/>
    </row>
    <row r="715" spans="1:22" ht="15.95" customHeight="1" x14ac:dyDescent="0.2">
      <c r="A715" s="28" t="s">
        <v>2060</v>
      </c>
      <c r="B715" s="7">
        <v>44593</v>
      </c>
      <c r="C715" s="7">
        <v>44593</v>
      </c>
      <c r="D715" s="7">
        <v>44598.638275462959</v>
      </c>
      <c r="E715" s="20">
        <v>1520</v>
      </c>
      <c r="F715" s="27" t="str">
        <f>VLOOKUP(E715,PROVEEDORES!$A$2:$D$1013,2,0)</f>
        <v>JOSE LUIS BECERRA</v>
      </c>
      <c r="G715" s="6" t="s">
        <v>351</v>
      </c>
      <c r="H715" s="6" t="s">
        <v>611</v>
      </c>
      <c r="I715" s="8">
        <v>21</v>
      </c>
      <c r="J715" s="9">
        <v>3755.36</v>
      </c>
      <c r="K715" s="9">
        <v>788.62559999999996</v>
      </c>
      <c r="L715" s="9">
        <v>4543.9856</v>
      </c>
      <c r="M715" s="16" t="s">
        <v>8362</v>
      </c>
      <c r="N715" s="14" t="str">
        <f>IF(M715=0,"",VLOOKUP(M715,'CUENTAS_CONTABLES'!$A$2:$B$100,2,0))</f>
        <v>CAJA BUENOS AIRES</v>
      </c>
      <c r="O715" s="11" t="s">
        <v>9244</v>
      </c>
      <c r="P715" s="40" t="s">
        <v>9253</v>
      </c>
      <c r="Q715" s="108">
        <v>4500000713</v>
      </c>
      <c r="R715" s="43">
        <v>54460</v>
      </c>
      <c r="T715" s="119"/>
      <c r="U715" s="119"/>
      <c r="V715" s="119"/>
    </row>
    <row r="716" spans="1:22" ht="15.95" customHeight="1" x14ac:dyDescent="0.2">
      <c r="A716" s="28" t="s">
        <v>2053</v>
      </c>
      <c r="B716" s="7">
        <v>44593</v>
      </c>
      <c r="C716" s="7">
        <v>44593</v>
      </c>
      <c r="D716" s="7">
        <v>44597.802337962959</v>
      </c>
      <c r="E716" s="20">
        <v>1620</v>
      </c>
      <c r="F716" s="27" t="str">
        <f>VLOOKUP(E716,PROVEEDORES!$A$2:$D$1013,2,0)</f>
        <v xml:space="preserve">MANATRIZZIO N. Y MANATRIZZIO V. S.H. </v>
      </c>
      <c r="G716" s="6" t="s">
        <v>352</v>
      </c>
      <c r="H716" s="6" t="s">
        <v>603</v>
      </c>
      <c r="I716" s="8">
        <v>0</v>
      </c>
      <c r="J716" s="9">
        <v>51774</v>
      </c>
      <c r="K716" s="9">
        <v>0</v>
      </c>
      <c r="L716" s="9">
        <v>51774</v>
      </c>
      <c r="M716" s="16" t="s">
        <v>8362</v>
      </c>
      <c r="N716" s="14" t="str">
        <f>IF(M716=0,"",VLOOKUP(M716,'CUENTAS_CONTABLES'!$A$2:$B$100,2,0))</f>
        <v>CAJA BUENOS AIRES</v>
      </c>
      <c r="O716" s="11" t="s">
        <v>8357</v>
      </c>
      <c r="P716" s="40" t="s">
        <v>9253</v>
      </c>
      <c r="Q716" s="107">
        <v>4500000714</v>
      </c>
      <c r="R716" s="43">
        <v>54461</v>
      </c>
      <c r="T716" s="119"/>
      <c r="U716" s="119"/>
      <c r="V716" s="119"/>
    </row>
    <row r="717" spans="1:22" ht="15.95" customHeight="1" x14ac:dyDescent="0.2">
      <c r="A717" s="28" t="s">
        <v>2048</v>
      </c>
      <c r="B717" s="7">
        <v>44593</v>
      </c>
      <c r="C717" s="7">
        <v>44593</v>
      </c>
      <c r="D717" s="7">
        <v>44603.548182870371</v>
      </c>
      <c r="E717" s="20">
        <v>1700</v>
      </c>
      <c r="F717" s="27" t="str">
        <f>VLOOKUP(E717,PROVEEDORES!$A$2:$D$1013,2,0)</f>
        <v>NESTOR HORACIO RIVAS</v>
      </c>
      <c r="G717" s="6" t="s">
        <v>352</v>
      </c>
      <c r="H717" s="6" t="s">
        <v>599</v>
      </c>
      <c r="I717" s="8">
        <v>0</v>
      </c>
      <c r="J717" s="9">
        <v>36789</v>
      </c>
      <c r="K717" s="9">
        <v>0</v>
      </c>
      <c r="L717" s="9">
        <v>36789</v>
      </c>
      <c r="M717" s="16" t="s">
        <v>8361</v>
      </c>
      <c r="N717" s="14" t="str">
        <f>IF(M717=0,"",VLOOKUP(M717,'CUENTAS_CONTABLES'!$A$2:$B$100,2,0))</f>
        <v>CAJA ENTRE RÍOS</v>
      </c>
      <c r="O717" s="11" t="s">
        <v>9242</v>
      </c>
      <c r="P717" s="40" t="s">
        <v>9259</v>
      </c>
      <c r="Q717" s="108">
        <v>4500000715</v>
      </c>
      <c r="R717" s="43">
        <v>54462</v>
      </c>
      <c r="T717" s="119"/>
      <c r="U717" s="119"/>
      <c r="V717" s="119"/>
    </row>
    <row r="718" spans="1:22" ht="15.95" customHeight="1" x14ac:dyDescent="0.2">
      <c r="A718" s="28" t="s">
        <v>2052</v>
      </c>
      <c r="B718" s="7">
        <v>44593</v>
      </c>
      <c r="C718" s="7">
        <v>44593</v>
      </c>
      <c r="D718" s="7">
        <v>44596.786053240743</v>
      </c>
      <c r="E718" s="20">
        <v>1712</v>
      </c>
      <c r="F718" s="27" t="str">
        <f>VLOOKUP(E718,PROVEEDORES!$A$2:$D$1013,2,0)</f>
        <v>NOSIS S.A.</v>
      </c>
      <c r="G718" s="6" t="s">
        <v>351</v>
      </c>
      <c r="H718" s="6" t="s">
        <v>602</v>
      </c>
      <c r="I718" s="8">
        <v>21</v>
      </c>
      <c r="J718" s="9">
        <v>9833.68</v>
      </c>
      <c r="K718" s="9">
        <v>2065.0727999999999</v>
      </c>
      <c r="L718" s="9">
        <v>11898.7528</v>
      </c>
      <c r="M718" s="16" t="s">
        <v>8362</v>
      </c>
      <c r="N718" s="14" t="str">
        <f>IF(M718=0,"",VLOOKUP(M718,'CUENTAS_CONTABLES'!$A$2:$B$100,2,0))</f>
        <v>CAJA BUENOS AIRES</v>
      </c>
      <c r="O718" s="11" t="s">
        <v>9246</v>
      </c>
      <c r="P718" s="40" t="s">
        <v>9253</v>
      </c>
      <c r="Q718" s="107">
        <v>4500000716</v>
      </c>
      <c r="R718" s="43">
        <v>54463</v>
      </c>
      <c r="T718" s="119"/>
      <c r="U718" s="119"/>
      <c r="V718" s="119"/>
    </row>
    <row r="719" spans="1:22" ht="15.95" customHeight="1" x14ac:dyDescent="0.2">
      <c r="A719" s="28" t="s">
        <v>2059</v>
      </c>
      <c r="B719" s="7">
        <v>44593</v>
      </c>
      <c r="C719" s="7">
        <v>44593</v>
      </c>
      <c r="D719" s="7">
        <v>44596.713263888887</v>
      </c>
      <c r="E719" s="20">
        <v>1808</v>
      </c>
      <c r="F719" s="27" t="str">
        <f>VLOOKUP(E719,PROVEEDORES!$A$2:$D$1013,2,0)</f>
        <v>RESET ARGENTINA S.R.L.</v>
      </c>
      <c r="G719" s="6" t="s">
        <v>351</v>
      </c>
      <c r="H719" s="6" t="s">
        <v>609</v>
      </c>
      <c r="I719" s="8">
        <v>21</v>
      </c>
      <c r="J719" s="9">
        <v>1904.32</v>
      </c>
      <c r="K719" s="9">
        <v>399.90719999999999</v>
      </c>
      <c r="L719" s="9">
        <v>2304.2271999999998</v>
      </c>
      <c r="M719" s="16" t="s">
        <v>8362</v>
      </c>
      <c r="N719" s="14" t="str">
        <f>IF(M719=0,"",VLOOKUP(M719,'CUENTAS_CONTABLES'!$A$2:$B$100,2,0))</f>
        <v>CAJA BUENOS AIRES</v>
      </c>
      <c r="O719" s="11" t="s">
        <v>9242</v>
      </c>
      <c r="P719" s="40" t="s">
        <v>9255</v>
      </c>
      <c r="Q719" s="108">
        <v>4500000717</v>
      </c>
      <c r="R719" s="43">
        <v>54464</v>
      </c>
      <c r="T719" s="119"/>
      <c r="U719" s="119"/>
      <c r="V719" s="119"/>
    </row>
    <row r="720" spans="1:22" ht="15.95" customHeight="1" x14ac:dyDescent="0.2">
      <c r="A720" s="28" t="s">
        <v>2050</v>
      </c>
      <c r="B720" s="7">
        <v>44593</v>
      </c>
      <c r="C720" s="7">
        <v>44593</v>
      </c>
      <c r="D720" s="7">
        <v>44605.616620370369</v>
      </c>
      <c r="E720" s="20">
        <v>1854</v>
      </c>
      <c r="F720" s="27" t="str">
        <f>VLOOKUP(E720,PROVEEDORES!$A$2:$D$1013,2,0)</f>
        <v>SAITTA CLAUDIA MONICA</v>
      </c>
      <c r="G720" s="6" t="s">
        <v>351</v>
      </c>
      <c r="H720" s="6" t="s">
        <v>601</v>
      </c>
      <c r="I720" s="8">
        <v>21</v>
      </c>
      <c r="J720" s="9">
        <v>56496.639999999999</v>
      </c>
      <c r="K720" s="9">
        <v>11864.294399999999</v>
      </c>
      <c r="L720" s="9">
        <v>68360.934399999998</v>
      </c>
      <c r="M720" s="16" t="s">
        <v>8362</v>
      </c>
      <c r="N720" s="14" t="str">
        <f>IF(M720=0,"",VLOOKUP(M720,'CUENTAS_CONTABLES'!$A$2:$B$100,2,0))</f>
        <v>CAJA BUENOS AIRES</v>
      </c>
      <c r="O720" s="11" t="s">
        <v>9246</v>
      </c>
      <c r="P720" s="40" t="s">
        <v>9253</v>
      </c>
      <c r="Q720" s="107">
        <v>4500000718</v>
      </c>
      <c r="R720" s="43">
        <v>54465</v>
      </c>
      <c r="T720" s="119"/>
      <c r="U720" s="119"/>
      <c r="V720" s="119"/>
    </row>
    <row r="721" spans="1:22" ht="15.95" customHeight="1" x14ac:dyDescent="0.2">
      <c r="A721" s="28" t="s">
        <v>2047</v>
      </c>
      <c r="B721" s="7">
        <v>44593</v>
      </c>
      <c r="C721" s="7">
        <v>44593</v>
      </c>
      <c r="D721" s="7">
        <v>44609.68304398148</v>
      </c>
      <c r="E721" s="20">
        <v>1898</v>
      </c>
      <c r="F721" s="27" t="str">
        <f>VLOOKUP(E721,PROVEEDORES!$A$2:$D$1013,2,0)</f>
        <v>SEVERO BRUNO</v>
      </c>
      <c r="G721" s="6" t="s">
        <v>352</v>
      </c>
      <c r="H721" s="6" t="s">
        <v>501</v>
      </c>
      <c r="I721" s="8">
        <v>0</v>
      </c>
      <c r="J721" s="9">
        <v>41373</v>
      </c>
      <c r="K721" s="9">
        <v>0</v>
      </c>
      <c r="L721" s="9">
        <v>41373</v>
      </c>
      <c r="M721" s="16" t="s">
        <v>8361</v>
      </c>
      <c r="N721" s="14" t="str">
        <f>IF(M721=0,"",VLOOKUP(M721,'CUENTAS_CONTABLES'!$A$2:$B$100,2,0))</f>
        <v>CAJA ENTRE RÍOS</v>
      </c>
      <c r="O721" s="11" t="s">
        <v>9244</v>
      </c>
      <c r="P721" s="40" t="s">
        <v>9259</v>
      </c>
      <c r="Q721" s="108">
        <v>4500000719</v>
      </c>
      <c r="R721" s="43">
        <v>54466</v>
      </c>
      <c r="T721" s="119"/>
      <c r="U721" s="119"/>
      <c r="V721" s="119"/>
    </row>
    <row r="722" spans="1:22" ht="15.95" customHeight="1" x14ac:dyDescent="0.2">
      <c r="A722" s="28" t="s">
        <v>2056</v>
      </c>
      <c r="B722" s="7">
        <v>44593</v>
      </c>
      <c r="C722" s="7">
        <v>44593</v>
      </c>
      <c r="D722" s="7">
        <v>44598.803807870368</v>
      </c>
      <c r="E722" s="20">
        <v>1925</v>
      </c>
      <c r="F722" s="27" t="str">
        <f>VLOOKUP(E722,PROVEEDORES!$A$2:$D$1013,2,0)</f>
        <v>SOUTH W. GROUP S.A.</v>
      </c>
      <c r="G722" s="6" t="s">
        <v>352</v>
      </c>
      <c r="H722" s="6" t="s">
        <v>606</v>
      </c>
      <c r="I722" s="8">
        <v>0</v>
      </c>
      <c r="J722" s="9">
        <v>32365</v>
      </c>
      <c r="K722" s="9">
        <v>0</v>
      </c>
      <c r="L722" s="9">
        <v>32365</v>
      </c>
      <c r="M722" s="16" t="s">
        <v>8362</v>
      </c>
      <c r="N722" s="14" t="str">
        <f>IF(M722=0,"",VLOOKUP(M722,'CUENTAS_CONTABLES'!$A$2:$B$100,2,0))</f>
        <v>CAJA BUENOS AIRES</v>
      </c>
      <c r="O722" s="11" t="s">
        <v>8357</v>
      </c>
      <c r="P722" s="40" t="s">
        <v>9253</v>
      </c>
      <c r="Q722" s="107">
        <v>4500000720</v>
      </c>
      <c r="R722" s="43">
        <v>54467</v>
      </c>
      <c r="T722" s="119"/>
      <c r="U722" s="119"/>
      <c r="V722" s="119"/>
    </row>
    <row r="723" spans="1:22" ht="15.95" customHeight="1" x14ac:dyDescent="0.2">
      <c r="A723" s="28" t="s">
        <v>2071</v>
      </c>
      <c r="B723" s="7">
        <v>44594</v>
      </c>
      <c r="C723" s="7">
        <v>44594</v>
      </c>
      <c r="D723" s="7">
        <v>44631.563113425924</v>
      </c>
      <c r="E723" s="20">
        <v>1013</v>
      </c>
      <c r="F723" s="27" t="str">
        <f>VLOOKUP(E723,PROVEEDORES!$A$2:$D$1013,2,0)</f>
        <v>ADIDAS ARGENTINA S.A.</v>
      </c>
      <c r="G723" s="6" t="s">
        <v>351</v>
      </c>
      <c r="H723" s="6" t="s">
        <v>614</v>
      </c>
      <c r="I723" s="8">
        <v>21</v>
      </c>
      <c r="J723" s="9">
        <v>30.69</v>
      </c>
      <c r="K723" s="9">
        <v>6.4449000000000005</v>
      </c>
      <c r="L723" s="9">
        <v>37.134900000000002</v>
      </c>
      <c r="M723" s="16" t="s">
        <v>8362</v>
      </c>
      <c r="N723" s="14" t="str">
        <f>IF(M723=0,"",VLOOKUP(M723,'CUENTAS_CONTABLES'!$A$2:$B$100,2,0))</f>
        <v>CAJA BUENOS AIRES</v>
      </c>
      <c r="O723" s="11" t="s">
        <v>8357</v>
      </c>
      <c r="P723" s="40" t="s">
        <v>9253</v>
      </c>
      <c r="Q723" s="108">
        <v>4500000721</v>
      </c>
      <c r="R723" s="43">
        <v>54468</v>
      </c>
      <c r="T723" s="119"/>
      <c r="U723" s="119"/>
      <c r="V723" s="119"/>
    </row>
    <row r="724" spans="1:22" ht="15.95" customHeight="1" x14ac:dyDescent="0.2">
      <c r="A724" s="28" t="s">
        <v>2111</v>
      </c>
      <c r="B724" s="7">
        <v>44594</v>
      </c>
      <c r="C724" s="7">
        <v>44594</v>
      </c>
      <c r="D724" s="7">
        <v>44598.63863425926</v>
      </c>
      <c r="E724" s="20">
        <v>1022</v>
      </c>
      <c r="F724" s="27" t="str">
        <f>VLOOKUP(E724,PROVEEDORES!$A$2:$D$1013,2,0)</f>
        <v>AGUILERA CRISTIAN EZEQUIEL</v>
      </c>
      <c r="G724" s="6" t="s">
        <v>351</v>
      </c>
      <c r="H724" s="6" t="s">
        <v>372</v>
      </c>
      <c r="I724" s="8">
        <v>21</v>
      </c>
      <c r="J724" s="9">
        <v>4730</v>
      </c>
      <c r="K724" s="9">
        <v>993.3</v>
      </c>
      <c r="L724" s="9">
        <v>5723.3</v>
      </c>
      <c r="M724" s="16" t="s">
        <v>8362</v>
      </c>
      <c r="N724" s="14" t="str">
        <f>IF(M724=0,"",VLOOKUP(M724,'CUENTAS_CONTABLES'!$A$2:$B$100,2,0))</f>
        <v>CAJA BUENOS AIRES</v>
      </c>
      <c r="O724" s="11" t="s">
        <v>9242</v>
      </c>
      <c r="P724" s="40" t="s">
        <v>9253</v>
      </c>
      <c r="Q724" s="107">
        <v>4500000722</v>
      </c>
      <c r="R724" s="43">
        <v>54469</v>
      </c>
      <c r="T724" s="119"/>
      <c r="U724" s="119"/>
      <c r="V724" s="119"/>
    </row>
    <row r="725" spans="1:22" ht="15.95" customHeight="1" x14ac:dyDescent="0.2">
      <c r="A725" s="28" t="s">
        <v>3360</v>
      </c>
      <c r="B725" s="7">
        <v>44594</v>
      </c>
      <c r="C725" s="7">
        <v>44654</v>
      </c>
      <c r="D725" s="7">
        <v>44680.758298611108</v>
      </c>
      <c r="E725" s="20">
        <v>1034</v>
      </c>
      <c r="F725" s="27" t="str">
        <f>VLOOKUP(E725,PROVEEDORES!$A$2:$D$1013,2,0)</f>
        <v>ALEJANDRO JAVIER SANCHEZ</v>
      </c>
      <c r="G725" s="6" t="s">
        <v>351</v>
      </c>
      <c r="H725" s="6" t="s">
        <v>355</v>
      </c>
      <c r="I725" s="8">
        <v>21</v>
      </c>
      <c r="J725" s="9">
        <v>718.92</v>
      </c>
      <c r="K725" s="9">
        <v>150.97319999999999</v>
      </c>
      <c r="L725" s="9">
        <v>869.89319999999998</v>
      </c>
      <c r="M725" s="16" t="s">
        <v>8378</v>
      </c>
      <c r="N725" s="14" t="str">
        <f>IF(M725=0,"",VLOOKUP(M725,'CUENTAS_CONTABLES'!$A$2:$B$100,2,0))</f>
        <v>GASTOS BANCARIOS</v>
      </c>
      <c r="O725" s="11" t="s">
        <v>9248</v>
      </c>
      <c r="P725" s="40" t="s">
        <v>9259</v>
      </c>
      <c r="Q725" s="108">
        <v>4500000723</v>
      </c>
      <c r="R725" s="43">
        <v>54470</v>
      </c>
      <c r="T725" s="119"/>
      <c r="U725" s="119"/>
      <c r="V725" s="119"/>
    </row>
    <row r="726" spans="1:22" ht="15.95" customHeight="1" x14ac:dyDescent="0.2">
      <c r="A726" s="28" t="s">
        <v>2075</v>
      </c>
      <c r="B726" s="7">
        <v>44594</v>
      </c>
      <c r="C726" s="7">
        <v>44594</v>
      </c>
      <c r="D726" s="7">
        <v>44595.482476851852</v>
      </c>
      <c r="E726" s="20">
        <v>1050</v>
      </c>
      <c r="F726" s="27" t="str">
        <f>VLOOKUP(E726,PROVEEDORES!$A$2:$D$1013,2,0)</f>
        <v>ALTAMIRANO ANDREA NATALIA</v>
      </c>
      <c r="G726" s="6" t="s">
        <v>351</v>
      </c>
      <c r="H726" s="6" t="s">
        <v>386</v>
      </c>
      <c r="I726" s="8">
        <v>0</v>
      </c>
      <c r="J726" s="9">
        <v>26125</v>
      </c>
      <c r="K726" s="9">
        <v>0</v>
      </c>
      <c r="L726" s="9">
        <v>26125</v>
      </c>
      <c r="M726" s="16" t="s">
        <v>8362</v>
      </c>
      <c r="N726" s="14" t="str">
        <f>IF(M726=0,"",VLOOKUP(M726,'CUENTAS_CONTABLES'!$A$2:$B$100,2,0))</f>
        <v>CAJA BUENOS AIRES</v>
      </c>
      <c r="O726" s="11" t="s">
        <v>9241</v>
      </c>
      <c r="P726" s="40" t="s">
        <v>9253</v>
      </c>
      <c r="Q726" s="107">
        <v>4500000724</v>
      </c>
      <c r="R726" s="43">
        <v>54471</v>
      </c>
      <c r="T726" s="119"/>
      <c r="U726" s="119"/>
      <c r="V726" s="119"/>
    </row>
    <row r="727" spans="1:22" ht="15.95" customHeight="1" x14ac:dyDescent="0.2">
      <c r="A727" s="28" t="s">
        <v>2100</v>
      </c>
      <c r="B727" s="7">
        <v>44594</v>
      </c>
      <c r="C727" s="7">
        <v>44594</v>
      </c>
      <c r="D727" s="7">
        <v>44595.474710648145</v>
      </c>
      <c r="E727" s="20">
        <v>1064</v>
      </c>
      <c r="F727" s="27" t="str">
        <f>VLOOKUP(E727,PROVEEDORES!$A$2:$D$1013,2,0)</f>
        <v>ANDREA M. ROS CROCITTO</v>
      </c>
      <c r="G727" s="6" t="s">
        <v>351</v>
      </c>
      <c r="H727" s="6" t="s">
        <v>396</v>
      </c>
      <c r="I727" s="8">
        <v>21</v>
      </c>
      <c r="J727" s="9">
        <v>2112</v>
      </c>
      <c r="K727" s="9">
        <v>443.52</v>
      </c>
      <c r="L727" s="9">
        <v>2555.52</v>
      </c>
      <c r="M727" s="16" t="s">
        <v>8362</v>
      </c>
      <c r="N727" s="14" t="str">
        <f>IF(M727=0,"",VLOOKUP(M727,'CUENTAS_CONTABLES'!$A$2:$B$100,2,0))</f>
        <v>CAJA BUENOS AIRES</v>
      </c>
      <c r="O727" s="11" t="s">
        <v>9242</v>
      </c>
      <c r="P727" s="40" t="s">
        <v>9253</v>
      </c>
      <c r="Q727" s="108">
        <v>4500000725</v>
      </c>
      <c r="R727" s="43">
        <v>54472</v>
      </c>
      <c r="T727" s="119"/>
      <c r="U727" s="119"/>
      <c r="V727" s="119"/>
    </row>
    <row r="728" spans="1:22" ht="15.95" customHeight="1" x14ac:dyDescent="0.2">
      <c r="A728" s="28" t="s">
        <v>2115</v>
      </c>
      <c r="B728" s="7">
        <v>44594</v>
      </c>
      <c r="C728" s="7">
        <v>44594</v>
      </c>
      <c r="D728" s="7">
        <v>44604.550358796296</v>
      </c>
      <c r="E728" s="20">
        <v>1070</v>
      </c>
      <c r="F728" s="27" t="str">
        <f>VLOOKUP(E728,PROVEEDORES!$A$2:$D$1013,2,0)</f>
        <v>ANGELA NESCI S.R.L.</v>
      </c>
      <c r="G728" s="6" t="s">
        <v>351</v>
      </c>
      <c r="H728" s="6" t="s">
        <v>427</v>
      </c>
      <c r="I728" s="8">
        <v>21</v>
      </c>
      <c r="J728" s="9">
        <v>1200</v>
      </c>
      <c r="K728" s="9">
        <v>252</v>
      </c>
      <c r="L728" s="9">
        <v>1452</v>
      </c>
      <c r="M728" s="16" t="s">
        <v>8362</v>
      </c>
      <c r="N728" s="14" t="str">
        <f>IF(M728=0,"",VLOOKUP(M728,'CUENTAS_CONTABLES'!$A$2:$B$100,2,0))</f>
        <v>CAJA BUENOS AIRES</v>
      </c>
      <c r="O728" s="11" t="s">
        <v>9244</v>
      </c>
      <c r="P728" s="40" t="s">
        <v>9253</v>
      </c>
      <c r="Q728" s="107">
        <v>4500000726</v>
      </c>
      <c r="R728" s="43">
        <v>54473</v>
      </c>
      <c r="T728" s="119"/>
      <c r="U728" s="119"/>
      <c r="V728" s="119"/>
    </row>
    <row r="729" spans="1:22" ht="15.95" customHeight="1" x14ac:dyDescent="0.2">
      <c r="A729" s="28" t="s">
        <v>2113</v>
      </c>
      <c r="B729" s="7">
        <v>44594</v>
      </c>
      <c r="C729" s="7">
        <v>44594</v>
      </c>
      <c r="D729" s="7">
        <v>44598.644421296296</v>
      </c>
      <c r="E729" s="20">
        <v>1079</v>
      </c>
      <c r="F729" s="27" t="str">
        <f>VLOOKUP(E729,PROVEEDORES!$A$2:$D$1013,2,0)</f>
        <v>ARCOS MENDOCINOS S.A.</v>
      </c>
      <c r="G729" s="6" t="s">
        <v>351</v>
      </c>
      <c r="H729" s="6" t="s">
        <v>405</v>
      </c>
      <c r="I729" s="8">
        <v>21</v>
      </c>
      <c r="J729" s="9">
        <v>47900</v>
      </c>
      <c r="K729" s="9">
        <v>10059</v>
      </c>
      <c r="L729" s="9">
        <v>57959</v>
      </c>
      <c r="M729" s="16" t="s">
        <v>8362</v>
      </c>
      <c r="N729" s="14" t="str">
        <f>IF(M729=0,"",VLOOKUP(M729,'CUENTAS_CONTABLES'!$A$2:$B$100,2,0))</f>
        <v>CAJA BUENOS AIRES</v>
      </c>
      <c r="O729" s="11" t="s">
        <v>9243</v>
      </c>
      <c r="P729" s="40" t="s">
        <v>9253</v>
      </c>
      <c r="Q729" s="108">
        <v>4500000727</v>
      </c>
      <c r="R729" s="43">
        <v>54474</v>
      </c>
      <c r="T729" s="119"/>
      <c r="U729" s="119"/>
      <c r="V729" s="119"/>
    </row>
    <row r="730" spans="1:22" ht="15.95" customHeight="1" x14ac:dyDescent="0.2">
      <c r="A730" s="28" t="s">
        <v>2079</v>
      </c>
      <c r="B730" s="7">
        <v>44594</v>
      </c>
      <c r="C730" s="7">
        <v>44594</v>
      </c>
      <c r="D730" s="7">
        <v>44615.692372685182</v>
      </c>
      <c r="E730" s="20">
        <v>1204</v>
      </c>
      <c r="F730" s="27" t="str">
        <f>VLOOKUP(E730,PROVEEDORES!$A$2:$D$1013,2,0)</f>
        <v>COMBUSTIBLE BOMBAL S.R.L.</v>
      </c>
      <c r="G730" s="6" t="s">
        <v>351</v>
      </c>
      <c r="H730" s="6" t="s">
        <v>357</v>
      </c>
      <c r="I730" s="8">
        <v>21</v>
      </c>
      <c r="J730" s="9">
        <v>29262.86</v>
      </c>
      <c r="K730" s="9">
        <v>6145.2006000000001</v>
      </c>
      <c r="L730" s="9">
        <v>35408.060599999997</v>
      </c>
      <c r="M730" s="16" t="s">
        <v>8362</v>
      </c>
      <c r="N730" s="14" t="str">
        <f>IF(M730=0,"",VLOOKUP(M730,'CUENTAS_CONTABLES'!$A$2:$B$100,2,0))</f>
        <v>CAJA BUENOS AIRES</v>
      </c>
      <c r="O730" s="11" t="s">
        <v>9248</v>
      </c>
      <c r="P730" s="40" t="s">
        <v>9253</v>
      </c>
      <c r="Q730" s="107">
        <v>4500000728</v>
      </c>
      <c r="R730" s="43">
        <v>54475</v>
      </c>
      <c r="T730" s="119"/>
      <c r="U730" s="119"/>
      <c r="V730" s="119"/>
    </row>
    <row r="731" spans="1:22" ht="15.95" customHeight="1" x14ac:dyDescent="0.2">
      <c r="A731" s="28" t="s">
        <v>2110</v>
      </c>
      <c r="B731" s="7">
        <v>44594</v>
      </c>
      <c r="C731" s="7">
        <v>44594</v>
      </c>
      <c r="D731" s="7">
        <v>44596.467199074075</v>
      </c>
      <c r="E731" s="20">
        <v>1218</v>
      </c>
      <c r="F731" s="27" t="str">
        <f>VLOOKUP(E731,PROVEEDORES!$A$2:$D$1013,2,0)</f>
        <v>COMPU SOLVE SA</v>
      </c>
      <c r="G731" s="6" t="s">
        <v>351</v>
      </c>
      <c r="H731" s="6" t="s">
        <v>476</v>
      </c>
      <c r="I731" s="8">
        <v>21</v>
      </c>
      <c r="J731" s="9">
        <v>87.27</v>
      </c>
      <c r="K731" s="9">
        <v>18.326699999999999</v>
      </c>
      <c r="L731" s="9">
        <v>105.5967</v>
      </c>
      <c r="M731" s="16" t="s">
        <v>8362</v>
      </c>
      <c r="N731" s="14" t="str">
        <f>IF(M731=0,"",VLOOKUP(M731,'CUENTAS_CONTABLES'!$A$2:$B$100,2,0))</f>
        <v>CAJA BUENOS AIRES</v>
      </c>
      <c r="O731" s="11" t="s">
        <v>8357</v>
      </c>
      <c r="P731" s="40" t="s">
        <v>9257</v>
      </c>
      <c r="Q731" s="108">
        <v>4500000729</v>
      </c>
      <c r="R731" s="43">
        <v>54476</v>
      </c>
      <c r="T731" s="119"/>
      <c r="U731" s="119"/>
      <c r="V731" s="119"/>
    </row>
    <row r="732" spans="1:22" ht="15.95" customHeight="1" x14ac:dyDescent="0.2">
      <c r="A732" s="28" t="s">
        <v>2099</v>
      </c>
      <c r="B732" s="7">
        <v>44594</v>
      </c>
      <c r="C732" s="7">
        <v>44594</v>
      </c>
      <c r="D732" s="7">
        <v>44595.474340277775</v>
      </c>
      <c r="E732" s="20">
        <v>1246</v>
      </c>
      <c r="F732" s="27" t="str">
        <f>VLOOKUP(E732,PROVEEDORES!$A$2:$D$1013,2,0)</f>
        <v>DALLWYN S.A.</v>
      </c>
      <c r="G732" s="6" t="s">
        <v>351</v>
      </c>
      <c r="H732" s="6" t="s">
        <v>396</v>
      </c>
      <c r="I732" s="8">
        <v>21</v>
      </c>
      <c r="J732" s="9">
        <v>250.72</v>
      </c>
      <c r="K732" s="9">
        <v>52.651199999999996</v>
      </c>
      <c r="L732" s="9">
        <v>303.37119999999999</v>
      </c>
      <c r="M732" s="16" t="s">
        <v>8362</v>
      </c>
      <c r="N732" s="14" t="str">
        <f>IF(M732=0,"",VLOOKUP(M732,'CUENTAS_CONTABLES'!$A$2:$B$100,2,0))</f>
        <v>CAJA BUENOS AIRES</v>
      </c>
      <c r="O732" s="11" t="s">
        <v>9246</v>
      </c>
      <c r="P732" s="40" t="s">
        <v>9255</v>
      </c>
      <c r="Q732" s="107">
        <v>4500000730</v>
      </c>
      <c r="R732" s="43">
        <v>54477</v>
      </c>
      <c r="T732" s="119"/>
      <c r="U732" s="119"/>
      <c r="V732" s="119"/>
    </row>
    <row r="733" spans="1:22" ht="15.95" customHeight="1" x14ac:dyDescent="0.2">
      <c r="A733" s="28" t="s">
        <v>2096</v>
      </c>
      <c r="B733" s="7">
        <v>44594</v>
      </c>
      <c r="C733" s="7">
        <v>44594</v>
      </c>
      <c r="D733" s="7">
        <v>44594.517800925925</v>
      </c>
      <c r="E733" s="20">
        <v>1277</v>
      </c>
      <c r="F733" s="27" t="str">
        <f>VLOOKUP(E733,PROVEEDORES!$A$2:$D$1013,2,0)</f>
        <v>DOMENICHE VERONICA MABEL</v>
      </c>
      <c r="G733" s="6" t="s">
        <v>351</v>
      </c>
      <c r="H733" s="6" t="s">
        <v>396</v>
      </c>
      <c r="I733" s="8">
        <v>21</v>
      </c>
      <c r="J733" s="9">
        <v>393</v>
      </c>
      <c r="K733" s="9">
        <v>82.53</v>
      </c>
      <c r="L733" s="9">
        <v>475.53</v>
      </c>
      <c r="M733" s="16" t="s">
        <v>8362</v>
      </c>
      <c r="N733" s="14" t="str">
        <f>IF(M733=0,"",VLOOKUP(M733,'CUENTAS_CONTABLES'!$A$2:$B$100,2,0))</f>
        <v>CAJA BUENOS AIRES</v>
      </c>
      <c r="O733" s="11" t="s">
        <v>9248</v>
      </c>
      <c r="P733" s="40" t="s">
        <v>9253</v>
      </c>
      <c r="Q733" s="108">
        <v>4500000731</v>
      </c>
      <c r="R733" s="43">
        <v>54478</v>
      </c>
      <c r="T733" s="119"/>
      <c r="U733" s="119"/>
      <c r="V733" s="119"/>
    </row>
    <row r="734" spans="1:22" ht="15.95" customHeight="1" x14ac:dyDescent="0.2">
      <c r="A734" s="28" t="s">
        <v>2065</v>
      </c>
      <c r="B734" s="7">
        <v>44594</v>
      </c>
      <c r="C734" s="7">
        <v>44594</v>
      </c>
      <c r="D734" s="7">
        <v>44598.638912037037</v>
      </c>
      <c r="E734" s="20">
        <v>1288</v>
      </c>
      <c r="F734" s="27" t="str">
        <f>VLOOKUP(E734,PROVEEDORES!$A$2:$D$1013,2,0)</f>
        <v>ECOMETANO S.A.</v>
      </c>
      <c r="G734" s="6" t="s">
        <v>351</v>
      </c>
      <c r="H734" s="6" t="s">
        <v>413</v>
      </c>
      <c r="I734" s="8">
        <v>21</v>
      </c>
      <c r="J734" s="9">
        <v>403</v>
      </c>
      <c r="K734" s="9">
        <v>84.63</v>
      </c>
      <c r="L734" s="9">
        <v>487.63</v>
      </c>
      <c r="M734" s="16" t="s">
        <v>8362</v>
      </c>
      <c r="N734" s="14" t="str">
        <f>IF(M734=0,"",VLOOKUP(M734,'CUENTAS_CONTABLES'!$A$2:$B$100,2,0))</f>
        <v>CAJA BUENOS AIRES</v>
      </c>
      <c r="O734" s="11" t="s">
        <v>9242</v>
      </c>
      <c r="P734" s="40" t="s">
        <v>9253</v>
      </c>
      <c r="Q734" s="107">
        <v>4500000732</v>
      </c>
      <c r="R734" s="43">
        <v>54479</v>
      </c>
      <c r="T734" s="119"/>
      <c r="U734" s="119"/>
      <c r="V734" s="119"/>
    </row>
    <row r="735" spans="1:22" ht="15.95" customHeight="1" x14ac:dyDescent="0.2">
      <c r="A735" s="28" t="s">
        <v>2076</v>
      </c>
      <c r="B735" s="7">
        <v>44594</v>
      </c>
      <c r="C735" s="7">
        <v>44594</v>
      </c>
      <c r="D735" s="7">
        <v>44597.657511574071</v>
      </c>
      <c r="E735" s="20">
        <v>1319</v>
      </c>
      <c r="F735" s="27" t="str">
        <f>VLOOKUP(E735,PROVEEDORES!$A$2:$D$1013,2,0)</f>
        <v>EMILIANO SACCOL</v>
      </c>
      <c r="G735" s="6" t="s">
        <v>351</v>
      </c>
      <c r="H735" s="6" t="s">
        <v>415</v>
      </c>
      <c r="I735" s="8">
        <v>21</v>
      </c>
      <c r="J735" s="9">
        <v>45.45</v>
      </c>
      <c r="K735" s="9">
        <v>9.5445000000000011</v>
      </c>
      <c r="L735" s="9">
        <v>54.994500000000002</v>
      </c>
      <c r="M735" s="16" t="s">
        <v>8362</v>
      </c>
      <c r="N735" s="14" t="str">
        <f>IF(M735=0,"",VLOOKUP(M735,'CUENTAS_CONTABLES'!$A$2:$B$100,2,0))</f>
        <v>CAJA BUENOS AIRES</v>
      </c>
      <c r="O735" s="11" t="s">
        <v>8357</v>
      </c>
      <c r="P735" s="40" t="s">
        <v>9253</v>
      </c>
      <c r="Q735" s="108">
        <v>4500000733</v>
      </c>
      <c r="R735" s="43">
        <v>54480</v>
      </c>
      <c r="T735" s="119"/>
      <c r="U735" s="119"/>
      <c r="V735" s="119"/>
    </row>
    <row r="736" spans="1:22" ht="15.95" customHeight="1" x14ac:dyDescent="0.2">
      <c r="A736" s="28" t="s">
        <v>2109</v>
      </c>
      <c r="B736" s="7">
        <v>44594</v>
      </c>
      <c r="C736" s="7">
        <v>44594</v>
      </c>
      <c r="D736" s="7">
        <v>44612.560671296298</v>
      </c>
      <c r="E736" s="20">
        <v>1373</v>
      </c>
      <c r="F736" s="27" t="str">
        <f>VLOOKUP(E736,PROVEEDORES!$A$2:$D$1013,2,0)</f>
        <v>FENOGLIO JESUS MARIA</v>
      </c>
      <c r="G736" s="6" t="s">
        <v>351</v>
      </c>
      <c r="H736" s="6" t="s">
        <v>458</v>
      </c>
      <c r="I736" s="8">
        <v>21</v>
      </c>
      <c r="J736" s="9">
        <v>1824</v>
      </c>
      <c r="K736" s="9">
        <v>383.04</v>
      </c>
      <c r="L736" s="9">
        <v>2207.04</v>
      </c>
      <c r="M736" s="16" t="s">
        <v>8362</v>
      </c>
      <c r="N736" s="14" t="str">
        <f>IF(M736=0,"",VLOOKUP(M736,'CUENTAS_CONTABLES'!$A$2:$B$100,2,0))</f>
        <v>CAJA BUENOS AIRES</v>
      </c>
      <c r="O736" s="11" t="s">
        <v>9240</v>
      </c>
      <c r="P736" s="40" t="s">
        <v>9256</v>
      </c>
      <c r="Q736" s="107">
        <v>4500000734</v>
      </c>
      <c r="R736" s="43">
        <v>54481</v>
      </c>
      <c r="T736" s="119"/>
      <c r="U736" s="119"/>
      <c r="V736" s="119"/>
    </row>
    <row r="737" spans="1:22" ht="15.95" customHeight="1" x14ac:dyDescent="0.2">
      <c r="A737" s="28" t="s">
        <v>2066</v>
      </c>
      <c r="B737" s="7">
        <v>44594</v>
      </c>
      <c r="C737" s="7">
        <v>44594</v>
      </c>
      <c r="D737" s="7">
        <v>44596.452187499999</v>
      </c>
      <c r="E737" s="20">
        <v>1391</v>
      </c>
      <c r="F737" s="27" t="str">
        <f>VLOOKUP(E737,PROVEEDORES!$A$2:$D$1013,2,0)</f>
        <v>FLAMARIQUE GUILLERMO DANIEL</v>
      </c>
      <c r="G737" s="6" t="s">
        <v>351</v>
      </c>
      <c r="H737" s="6" t="s">
        <v>573</v>
      </c>
      <c r="I737" s="8">
        <v>21</v>
      </c>
      <c r="J737" s="9">
        <v>61.98</v>
      </c>
      <c r="K737" s="9">
        <v>13.015799999999999</v>
      </c>
      <c r="L737" s="9">
        <v>74.995800000000003</v>
      </c>
      <c r="M737" s="16" t="s">
        <v>8362</v>
      </c>
      <c r="N737" s="14" t="str">
        <f>IF(M737=0,"",VLOOKUP(M737,'CUENTAS_CONTABLES'!$A$2:$B$100,2,0))</f>
        <v>CAJA BUENOS AIRES</v>
      </c>
      <c r="O737" s="11" t="s">
        <v>9246</v>
      </c>
      <c r="P737" s="40" t="s">
        <v>9256</v>
      </c>
      <c r="Q737" s="108">
        <v>4500000735</v>
      </c>
      <c r="R737" s="43">
        <v>54482</v>
      </c>
      <c r="T737" s="119"/>
      <c r="U737" s="119"/>
      <c r="V737" s="119"/>
    </row>
    <row r="738" spans="1:22" ht="15.95" customHeight="1" x14ac:dyDescent="0.2">
      <c r="A738" s="28" t="s">
        <v>2068</v>
      </c>
      <c r="B738" s="7">
        <v>44594</v>
      </c>
      <c r="C738" s="7">
        <v>44594</v>
      </c>
      <c r="D738" s="7">
        <v>44611.616631944446</v>
      </c>
      <c r="E738" s="20">
        <v>1391</v>
      </c>
      <c r="F738" s="27" t="str">
        <f>VLOOKUP(E738,PROVEEDORES!$A$2:$D$1013,2,0)</f>
        <v>FLAMARIQUE GUILLERMO DANIEL</v>
      </c>
      <c r="G738" s="6" t="s">
        <v>351</v>
      </c>
      <c r="H738" s="6" t="s">
        <v>612</v>
      </c>
      <c r="I738" s="8">
        <v>21</v>
      </c>
      <c r="J738" s="9">
        <v>408.23</v>
      </c>
      <c r="K738" s="9">
        <v>85.728300000000004</v>
      </c>
      <c r="L738" s="9">
        <v>493.95830000000001</v>
      </c>
      <c r="M738" s="16" t="s">
        <v>8362</v>
      </c>
      <c r="N738" s="14" t="str">
        <f>IF(M738=0,"",VLOOKUP(M738,'CUENTAS_CONTABLES'!$A$2:$B$100,2,0))</f>
        <v>CAJA BUENOS AIRES</v>
      </c>
      <c r="O738" s="11" t="s">
        <v>9248</v>
      </c>
      <c r="P738" s="40" t="s">
        <v>9253</v>
      </c>
      <c r="Q738" s="107">
        <v>4500000736</v>
      </c>
      <c r="R738" s="43">
        <v>54483</v>
      </c>
      <c r="T738" s="119"/>
      <c r="U738" s="119"/>
      <c r="V738" s="119"/>
    </row>
    <row r="739" spans="1:22" ht="15.95" customHeight="1" x14ac:dyDescent="0.2">
      <c r="A739" s="28" t="s">
        <v>3361</v>
      </c>
      <c r="B739" s="7">
        <v>44594</v>
      </c>
      <c r="C739" s="7">
        <v>44654</v>
      </c>
      <c r="D739" s="7">
        <v>44680.73914351852</v>
      </c>
      <c r="E739" s="20">
        <v>1424</v>
      </c>
      <c r="F739" s="27" t="str">
        <f>VLOOKUP(E739,PROVEEDORES!$A$2:$D$1013,2,0)</f>
        <v>GERMAN PRIETO</v>
      </c>
      <c r="G739" s="6" t="s">
        <v>351</v>
      </c>
      <c r="H739" s="6" t="s">
        <v>355</v>
      </c>
      <c r="I739" s="8">
        <v>21</v>
      </c>
      <c r="J739" s="9">
        <v>608.26</v>
      </c>
      <c r="K739" s="9">
        <v>127.73459999999999</v>
      </c>
      <c r="L739" s="9">
        <v>735.99459999999999</v>
      </c>
      <c r="M739" s="16" t="s">
        <v>8378</v>
      </c>
      <c r="N739" s="14" t="str">
        <f>IF(M739=0,"",VLOOKUP(M739,'CUENTAS_CONTABLES'!$A$2:$B$100,2,0))</f>
        <v>GASTOS BANCARIOS</v>
      </c>
      <c r="O739" s="11" t="s">
        <v>9246</v>
      </c>
      <c r="P739" s="40" t="s">
        <v>9259</v>
      </c>
      <c r="Q739" s="108">
        <v>4500000737</v>
      </c>
      <c r="R739" s="43">
        <v>54484</v>
      </c>
      <c r="T739" s="119"/>
      <c r="U739" s="119"/>
      <c r="V739" s="119"/>
    </row>
    <row r="740" spans="1:22" ht="15.95" customHeight="1" x14ac:dyDescent="0.2">
      <c r="A740" s="28" t="s">
        <v>1725</v>
      </c>
      <c r="B740" s="7">
        <v>44594</v>
      </c>
      <c r="C740" s="7">
        <v>44594</v>
      </c>
      <c r="D740" s="7">
        <v>44598.67087962963</v>
      </c>
      <c r="E740" s="20">
        <v>1449</v>
      </c>
      <c r="F740" s="27" t="str">
        <f>VLOOKUP(E740,PROVEEDORES!$A$2:$D$1013,2,0)</f>
        <v>GRISELDA NORMA ALVAREZ</v>
      </c>
      <c r="G740" s="6" t="s">
        <v>351</v>
      </c>
      <c r="H740" s="6" t="s">
        <v>381</v>
      </c>
      <c r="I740" s="8">
        <v>21</v>
      </c>
      <c r="J740" s="9">
        <v>1918.42</v>
      </c>
      <c r="K740" s="9">
        <v>402.8682</v>
      </c>
      <c r="L740" s="9">
        <v>2321.2882</v>
      </c>
      <c r="M740" s="16" t="s">
        <v>8362</v>
      </c>
      <c r="N740" s="14" t="str">
        <f>IF(M740=0,"",VLOOKUP(M740,'CUENTAS_CONTABLES'!$A$2:$B$100,2,0))</f>
        <v>CAJA BUENOS AIRES</v>
      </c>
      <c r="O740" s="11" t="s">
        <v>9241</v>
      </c>
      <c r="P740" s="40" t="s">
        <v>9253</v>
      </c>
      <c r="Q740" s="107">
        <v>4500000738</v>
      </c>
      <c r="R740" s="43">
        <v>54485</v>
      </c>
      <c r="T740" s="119"/>
      <c r="U740" s="119"/>
      <c r="V740" s="119"/>
    </row>
    <row r="741" spans="1:22" ht="15.95" customHeight="1" x14ac:dyDescent="0.2">
      <c r="A741" s="28" t="s">
        <v>2063</v>
      </c>
      <c r="B741" s="7">
        <v>44594</v>
      </c>
      <c r="C741" s="7">
        <v>44594</v>
      </c>
      <c r="D741" s="7">
        <v>44632.557685185187</v>
      </c>
      <c r="E741" s="20">
        <v>1461</v>
      </c>
      <c r="F741" s="27" t="str">
        <f>VLOOKUP(E741,PROVEEDORES!$A$2:$D$1013,2,0)</f>
        <v>GUSTAVO MARCELO VALLE</v>
      </c>
      <c r="G741" s="6" t="s">
        <v>351</v>
      </c>
      <c r="H741" s="6" t="s">
        <v>355</v>
      </c>
      <c r="I741" s="8">
        <v>21</v>
      </c>
      <c r="J741" s="9">
        <v>615.62</v>
      </c>
      <c r="K741" s="9">
        <v>129.28020000000001</v>
      </c>
      <c r="L741" s="9">
        <v>744.90020000000004</v>
      </c>
      <c r="M741" s="16" t="s">
        <v>8362</v>
      </c>
      <c r="N741" s="14" t="str">
        <f>IF(M741=0,"",VLOOKUP(M741,'CUENTAS_CONTABLES'!$A$2:$B$100,2,0))</f>
        <v>CAJA BUENOS AIRES</v>
      </c>
      <c r="O741" s="11" t="s">
        <v>9244</v>
      </c>
      <c r="P741" s="40" t="s">
        <v>9253</v>
      </c>
      <c r="Q741" s="108">
        <v>4500000739</v>
      </c>
      <c r="R741" s="43">
        <v>54486</v>
      </c>
      <c r="T741" s="119"/>
      <c r="U741" s="119"/>
      <c r="V741" s="119"/>
    </row>
    <row r="742" spans="1:22" ht="15.95" customHeight="1" x14ac:dyDescent="0.2">
      <c r="A742" s="28" t="s">
        <v>2107</v>
      </c>
      <c r="B742" s="7">
        <v>44594</v>
      </c>
      <c r="C742" s="7">
        <v>44594</v>
      </c>
      <c r="D742" s="7">
        <v>44603.769375000003</v>
      </c>
      <c r="E742" s="20">
        <v>1465</v>
      </c>
      <c r="F742" s="27" t="str">
        <f>VLOOKUP(E742,PROVEEDORES!$A$2:$D$1013,2,0)</f>
        <v>HEKAR S.R.L.</v>
      </c>
      <c r="G742" s="6" t="s">
        <v>352</v>
      </c>
      <c r="H742" s="6" t="s">
        <v>400</v>
      </c>
      <c r="I742" s="8">
        <v>0</v>
      </c>
      <c r="J742" s="9">
        <v>56184</v>
      </c>
      <c r="K742" s="9">
        <v>0</v>
      </c>
      <c r="L742" s="9">
        <v>56184</v>
      </c>
      <c r="M742" s="16" t="s">
        <v>8362</v>
      </c>
      <c r="N742" s="14" t="str">
        <f>IF(M742=0,"",VLOOKUP(M742,'CUENTAS_CONTABLES'!$A$2:$B$100,2,0))</f>
        <v>CAJA BUENOS AIRES</v>
      </c>
      <c r="O742" s="11" t="s">
        <v>9245</v>
      </c>
      <c r="P742" s="40" t="s">
        <v>9256</v>
      </c>
      <c r="Q742" s="107">
        <v>4500000740</v>
      </c>
      <c r="R742" s="43">
        <v>54487</v>
      </c>
      <c r="T742" s="119"/>
      <c r="U742" s="119"/>
      <c r="V742" s="119"/>
    </row>
    <row r="743" spans="1:22" ht="15.95" customHeight="1" x14ac:dyDescent="0.2">
      <c r="A743" s="28" t="s">
        <v>2089</v>
      </c>
      <c r="B743" s="7">
        <v>44594</v>
      </c>
      <c r="C743" s="7">
        <v>44594</v>
      </c>
      <c r="D743" s="7">
        <v>44604.562303240738</v>
      </c>
      <c r="E743" s="20">
        <v>1469</v>
      </c>
      <c r="F743" s="27" t="str">
        <f>VLOOKUP(E743,PROVEEDORES!$A$2:$D$1013,2,0)</f>
        <v>HERRERA CARLOS ALBERTO</v>
      </c>
      <c r="G743" s="6" t="s">
        <v>351</v>
      </c>
      <c r="H743" s="6" t="s">
        <v>391</v>
      </c>
      <c r="I743" s="8">
        <v>21</v>
      </c>
      <c r="J743" s="9">
        <v>378.12</v>
      </c>
      <c r="K743" s="9">
        <v>79.405200000000008</v>
      </c>
      <c r="L743" s="9">
        <v>457.52520000000004</v>
      </c>
      <c r="M743" s="16" t="s">
        <v>8362</v>
      </c>
      <c r="N743" s="14" t="str">
        <f>IF(M743=0,"",VLOOKUP(M743,'CUENTAS_CONTABLES'!$A$2:$B$100,2,0))</f>
        <v>CAJA BUENOS AIRES</v>
      </c>
      <c r="O743" s="11" t="s">
        <v>9245</v>
      </c>
      <c r="P743" s="40" t="s">
        <v>9255</v>
      </c>
      <c r="Q743" s="108">
        <v>4500000741</v>
      </c>
      <c r="R743" s="43">
        <v>54488</v>
      </c>
      <c r="T743" s="119"/>
      <c r="U743" s="119"/>
      <c r="V743" s="119"/>
    </row>
    <row r="744" spans="1:22" ht="15.95" customHeight="1" x14ac:dyDescent="0.2">
      <c r="A744" s="28" t="s">
        <v>2073</v>
      </c>
      <c r="B744" s="7">
        <v>44594</v>
      </c>
      <c r="C744" s="7">
        <v>44594</v>
      </c>
      <c r="D744" s="7">
        <v>44603.675486111111</v>
      </c>
      <c r="E744" s="20">
        <v>1471</v>
      </c>
      <c r="F744" s="27" t="str">
        <f>VLOOKUP(E744,PROVEEDORES!$A$2:$D$1013,2,0)</f>
        <v>HOPERA HOTEL S.A.C.I.F.I.</v>
      </c>
      <c r="G744" s="6" t="s">
        <v>351</v>
      </c>
      <c r="H744" s="6" t="s">
        <v>383</v>
      </c>
      <c r="I744" s="8">
        <v>21</v>
      </c>
      <c r="J744" s="9">
        <v>187.91</v>
      </c>
      <c r="K744" s="9">
        <v>39.461100000000002</v>
      </c>
      <c r="L744" s="9">
        <v>227.37110000000001</v>
      </c>
      <c r="M744" s="16" t="s">
        <v>8362</v>
      </c>
      <c r="N744" s="14" t="str">
        <f>IF(M744=0,"",VLOOKUP(M744,'CUENTAS_CONTABLES'!$A$2:$B$100,2,0))</f>
        <v>CAJA BUENOS AIRES</v>
      </c>
      <c r="O744" s="11" t="s">
        <v>9244</v>
      </c>
      <c r="P744" s="40" t="s">
        <v>9253</v>
      </c>
      <c r="Q744" s="107">
        <v>4500000742</v>
      </c>
      <c r="R744" s="43">
        <v>54489</v>
      </c>
      <c r="T744" s="119"/>
      <c r="U744" s="119"/>
      <c r="V744" s="119"/>
    </row>
    <row r="745" spans="1:22" ht="15.95" customHeight="1" x14ac:dyDescent="0.2">
      <c r="A745" s="28" t="s">
        <v>2105</v>
      </c>
      <c r="B745" s="7">
        <v>44594</v>
      </c>
      <c r="C745" s="7">
        <v>44594</v>
      </c>
      <c r="D745" s="7">
        <v>44598.634988425925</v>
      </c>
      <c r="E745" s="20">
        <v>1473</v>
      </c>
      <c r="F745" s="27" t="str">
        <f>VLOOKUP(E745,PROVEEDORES!$A$2:$D$1013,2,0)</f>
        <v>HORUS GOURMET SRL</v>
      </c>
      <c r="G745" s="6" t="s">
        <v>351</v>
      </c>
      <c r="H745" s="6" t="s">
        <v>423</v>
      </c>
      <c r="I745" s="8">
        <v>21</v>
      </c>
      <c r="J745" s="9">
        <v>8250</v>
      </c>
      <c r="K745" s="9">
        <v>1732.5</v>
      </c>
      <c r="L745" s="9">
        <v>9982.5</v>
      </c>
      <c r="M745" s="16" t="s">
        <v>8362</v>
      </c>
      <c r="N745" s="14" t="str">
        <f>IF(M745=0,"",VLOOKUP(M745,'CUENTAS_CONTABLES'!$A$2:$B$100,2,0))</f>
        <v>CAJA BUENOS AIRES</v>
      </c>
      <c r="O745" s="11" t="s">
        <v>8357</v>
      </c>
      <c r="P745" s="40" t="s">
        <v>9256</v>
      </c>
      <c r="Q745" s="108">
        <v>4500000743</v>
      </c>
      <c r="R745" s="43">
        <v>54490</v>
      </c>
      <c r="T745" s="119"/>
      <c r="U745" s="119"/>
      <c r="V745" s="119"/>
    </row>
    <row r="746" spans="1:22" ht="15.95" customHeight="1" x14ac:dyDescent="0.2">
      <c r="A746" s="28" t="s">
        <v>2083</v>
      </c>
      <c r="B746" s="7">
        <v>44594</v>
      </c>
      <c r="C746" s="7">
        <v>44594</v>
      </c>
      <c r="D746" s="7">
        <v>44597.636597222219</v>
      </c>
      <c r="E746" s="20">
        <v>1478</v>
      </c>
      <c r="F746" s="27" t="str">
        <f>VLOOKUP(E746,PROVEEDORES!$A$2:$D$1013,2,0)</f>
        <v>HSBC BANK ARGENTINA S.A.</v>
      </c>
      <c r="G746" s="6" t="s">
        <v>351</v>
      </c>
      <c r="H746" s="6" t="s">
        <v>496</v>
      </c>
      <c r="I746" s="8">
        <v>21</v>
      </c>
      <c r="J746" s="9">
        <v>128.55000000000001</v>
      </c>
      <c r="K746" s="9">
        <v>26.995500000000003</v>
      </c>
      <c r="L746" s="9">
        <v>155.5455</v>
      </c>
      <c r="M746" s="16" t="s">
        <v>8362</v>
      </c>
      <c r="N746" s="14" t="str">
        <f>IF(M746=0,"",VLOOKUP(M746,'CUENTAS_CONTABLES'!$A$2:$B$100,2,0))</f>
        <v>CAJA BUENOS AIRES</v>
      </c>
      <c r="O746" s="11" t="s">
        <v>9248</v>
      </c>
      <c r="P746" s="40" t="s">
        <v>9255</v>
      </c>
      <c r="Q746" s="107">
        <v>4500000744</v>
      </c>
      <c r="R746" s="43">
        <v>54491</v>
      </c>
      <c r="T746" s="119"/>
      <c r="U746" s="119"/>
      <c r="V746" s="119"/>
    </row>
    <row r="747" spans="1:22" ht="15.95" customHeight="1" x14ac:dyDescent="0.2">
      <c r="A747" s="28" t="s">
        <v>2062</v>
      </c>
      <c r="B747" s="7">
        <v>44594</v>
      </c>
      <c r="C747" s="7">
        <v>44594</v>
      </c>
      <c r="D747" s="7">
        <v>44632.558587962965</v>
      </c>
      <c r="E747" s="20">
        <v>1483</v>
      </c>
      <c r="F747" s="27" t="str">
        <f>VLOOKUP(E747,PROVEEDORES!$A$2:$D$1013,2,0)</f>
        <v>IMD SRL</v>
      </c>
      <c r="G747" s="6" t="s">
        <v>351</v>
      </c>
      <c r="H747" s="6" t="s">
        <v>355</v>
      </c>
      <c r="I747" s="8">
        <v>21</v>
      </c>
      <c r="J747" s="9">
        <v>698.93</v>
      </c>
      <c r="K747" s="9">
        <v>146.77529999999999</v>
      </c>
      <c r="L747" s="9">
        <v>845.70529999999997</v>
      </c>
      <c r="M747" s="16" t="s">
        <v>8362</v>
      </c>
      <c r="N747" s="14" t="str">
        <f>IF(M747=0,"",VLOOKUP(M747,'CUENTAS_CONTABLES'!$A$2:$B$100,2,0))</f>
        <v>CAJA BUENOS AIRES</v>
      </c>
      <c r="O747" s="11" t="s">
        <v>9246</v>
      </c>
      <c r="P747" s="40" t="s">
        <v>9256</v>
      </c>
      <c r="Q747" s="108">
        <v>4500000745</v>
      </c>
      <c r="R747" s="43">
        <v>54492</v>
      </c>
      <c r="T747" s="119"/>
      <c r="U747" s="119"/>
      <c r="V747" s="119"/>
    </row>
    <row r="748" spans="1:22" ht="15.95" customHeight="1" x14ac:dyDescent="0.2">
      <c r="A748" s="28" t="s">
        <v>2086</v>
      </c>
      <c r="B748" s="7">
        <v>44594</v>
      </c>
      <c r="C748" s="7">
        <v>44594</v>
      </c>
      <c r="D748" s="7">
        <v>44611.6247337963</v>
      </c>
      <c r="E748" s="20">
        <v>1545</v>
      </c>
      <c r="F748" s="27" t="str">
        <f>VLOOKUP(E748,PROVEEDORES!$A$2:$D$1013,2,0)</f>
        <v>KAISHI S.A.</v>
      </c>
      <c r="G748" s="6" t="s">
        <v>351</v>
      </c>
      <c r="H748" s="6" t="s">
        <v>390</v>
      </c>
      <c r="I748" s="8">
        <v>21</v>
      </c>
      <c r="J748" s="9">
        <v>60.83</v>
      </c>
      <c r="K748" s="9">
        <v>12.7743</v>
      </c>
      <c r="L748" s="9">
        <v>73.604299999999995</v>
      </c>
      <c r="M748" s="16" t="s">
        <v>8362</v>
      </c>
      <c r="N748" s="14" t="str">
        <f>IF(M748=0,"",VLOOKUP(M748,'CUENTAS_CONTABLES'!$A$2:$B$100,2,0))</f>
        <v>CAJA BUENOS AIRES</v>
      </c>
      <c r="O748" s="11" t="s">
        <v>9248</v>
      </c>
      <c r="P748" s="40" t="s">
        <v>9255</v>
      </c>
      <c r="Q748" s="107">
        <v>4500000746</v>
      </c>
      <c r="R748" s="43">
        <v>54493</v>
      </c>
      <c r="T748" s="119"/>
      <c r="U748" s="119"/>
      <c r="V748" s="119"/>
    </row>
    <row r="749" spans="1:22" ht="15.95" customHeight="1" x14ac:dyDescent="0.2">
      <c r="A749" s="28" t="s">
        <v>2084</v>
      </c>
      <c r="B749" s="7">
        <v>44594</v>
      </c>
      <c r="C749" s="7">
        <v>44594</v>
      </c>
      <c r="D749" s="7">
        <v>44611.637442129628</v>
      </c>
      <c r="E749" s="20">
        <v>1554</v>
      </c>
      <c r="F749" s="27" t="str">
        <f>VLOOKUP(E749,PROVEEDORES!$A$2:$D$1013,2,0)</f>
        <v>LA CASA DE LA LMPIEZA S.A.</v>
      </c>
      <c r="G749" s="6" t="s">
        <v>351</v>
      </c>
      <c r="H749" s="6" t="s">
        <v>560</v>
      </c>
      <c r="I749" s="8">
        <v>21</v>
      </c>
      <c r="J749" s="9">
        <v>187.51</v>
      </c>
      <c r="K749" s="9">
        <v>39.377099999999999</v>
      </c>
      <c r="L749" s="9">
        <v>226.88709999999998</v>
      </c>
      <c r="M749" s="16" t="s">
        <v>8362</v>
      </c>
      <c r="N749" s="14" t="str">
        <f>IF(M749=0,"",VLOOKUP(M749,'CUENTAS_CONTABLES'!$A$2:$B$100,2,0))</f>
        <v>CAJA BUENOS AIRES</v>
      </c>
      <c r="O749" s="11" t="s">
        <v>9242</v>
      </c>
      <c r="P749" s="40" t="s">
        <v>9253</v>
      </c>
      <c r="Q749" s="108">
        <v>4500000747</v>
      </c>
      <c r="R749" s="43">
        <v>54494</v>
      </c>
      <c r="T749" s="119"/>
      <c r="U749" s="119"/>
      <c r="V749" s="119"/>
    </row>
    <row r="750" spans="1:22" ht="15.95" customHeight="1" x14ac:dyDescent="0.2">
      <c r="A750" s="28" t="s">
        <v>2104</v>
      </c>
      <c r="B750" s="7">
        <v>44594</v>
      </c>
      <c r="C750" s="7">
        <v>44594</v>
      </c>
      <c r="D750" s="7">
        <v>44596.795381944445</v>
      </c>
      <c r="E750" s="20">
        <v>1570</v>
      </c>
      <c r="F750" s="27" t="str">
        <f>VLOOKUP(E750,PROVEEDORES!$A$2:$D$1013,2,0)</f>
        <v>LAKERS CORP. S.A.</v>
      </c>
      <c r="G750" s="6" t="s">
        <v>351</v>
      </c>
      <c r="H750" s="6" t="s">
        <v>368</v>
      </c>
      <c r="I750" s="8">
        <v>27</v>
      </c>
      <c r="J750" s="9">
        <v>323.97000000000003</v>
      </c>
      <c r="K750" s="9">
        <v>87.471900000000005</v>
      </c>
      <c r="L750" s="9">
        <v>411.44190000000003</v>
      </c>
      <c r="M750" s="16" t="s">
        <v>8362</v>
      </c>
      <c r="N750" s="14" t="str">
        <f>IF(M750=0,"",VLOOKUP(M750,'CUENTAS_CONTABLES'!$A$2:$B$100,2,0))</f>
        <v>CAJA BUENOS AIRES</v>
      </c>
      <c r="O750" s="11" t="s">
        <v>9241</v>
      </c>
      <c r="P750" s="40" t="s">
        <v>9252</v>
      </c>
      <c r="Q750" s="107">
        <v>4500000748</v>
      </c>
      <c r="R750" s="43">
        <v>54495</v>
      </c>
      <c r="T750" s="119"/>
      <c r="U750" s="119"/>
      <c r="V750" s="119"/>
    </row>
    <row r="751" spans="1:22" ht="15.95" customHeight="1" x14ac:dyDescent="0.2">
      <c r="A751" s="28" t="s">
        <v>2090</v>
      </c>
      <c r="B751" s="7">
        <v>44594</v>
      </c>
      <c r="C751" s="7">
        <v>44594</v>
      </c>
      <c r="D751" s="7">
        <v>44597.636064814818</v>
      </c>
      <c r="E751" s="20">
        <v>1576</v>
      </c>
      <c r="F751" s="27" t="str">
        <f>VLOOKUP(E751,PROVEEDORES!$A$2:$D$1013,2,0)</f>
        <v>LAUCLAMAR S.A</v>
      </c>
      <c r="G751" s="6" t="s">
        <v>351</v>
      </c>
      <c r="H751" s="6" t="s">
        <v>393</v>
      </c>
      <c r="I751" s="8">
        <v>21</v>
      </c>
      <c r="J751" s="9">
        <v>92.8</v>
      </c>
      <c r="K751" s="9">
        <v>19.488</v>
      </c>
      <c r="L751" s="9">
        <v>112.288</v>
      </c>
      <c r="M751" s="16" t="s">
        <v>8362</v>
      </c>
      <c r="N751" s="14" t="str">
        <f>IF(M751=0,"",VLOOKUP(M751,'CUENTAS_CONTABLES'!$A$2:$B$100,2,0))</f>
        <v>CAJA BUENOS AIRES</v>
      </c>
      <c r="O751" s="11" t="s">
        <v>9242</v>
      </c>
      <c r="P751" s="40" t="s">
        <v>9255</v>
      </c>
      <c r="Q751" s="108">
        <v>4500000749</v>
      </c>
      <c r="R751" s="43">
        <v>54496</v>
      </c>
      <c r="T751" s="119"/>
      <c r="U751" s="119"/>
      <c r="V751" s="119"/>
    </row>
    <row r="752" spans="1:22" ht="15.95" customHeight="1" x14ac:dyDescent="0.2">
      <c r="A752" s="28" t="s">
        <v>2067</v>
      </c>
      <c r="B752" s="7">
        <v>44594</v>
      </c>
      <c r="C752" s="7">
        <v>44594</v>
      </c>
      <c r="D752" s="7">
        <v>44596.452719907407</v>
      </c>
      <c r="E752" s="20">
        <v>1590</v>
      </c>
      <c r="F752" s="27" t="str">
        <f>VLOOKUP(E752,PROVEEDORES!$A$2:$D$1013,2,0)</f>
        <v>LIBEROIL S.R.L</v>
      </c>
      <c r="G752" s="6" t="s">
        <v>351</v>
      </c>
      <c r="H752" s="6" t="s">
        <v>573</v>
      </c>
      <c r="I752" s="8">
        <v>21</v>
      </c>
      <c r="J752" s="9">
        <v>61.98</v>
      </c>
      <c r="K752" s="9">
        <v>13.015799999999999</v>
      </c>
      <c r="L752" s="9">
        <v>74.995800000000003</v>
      </c>
      <c r="M752" s="16" t="s">
        <v>8362</v>
      </c>
      <c r="N752" s="14" t="str">
        <f>IF(M752=0,"",VLOOKUP(M752,'CUENTAS_CONTABLES'!$A$2:$B$100,2,0))</f>
        <v>CAJA BUENOS AIRES</v>
      </c>
      <c r="O752" s="11" t="s">
        <v>9246</v>
      </c>
      <c r="P752" s="40" t="s">
        <v>9253</v>
      </c>
      <c r="Q752" s="107">
        <v>4500000750</v>
      </c>
      <c r="R752" s="43">
        <v>54497</v>
      </c>
      <c r="T752" s="119"/>
      <c r="U752" s="119"/>
      <c r="V752" s="119"/>
    </row>
    <row r="753" spans="1:22" ht="15.95" customHeight="1" x14ac:dyDescent="0.2">
      <c r="A753" s="28" t="s">
        <v>2070</v>
      </c>
      <c r="B753" s="7">
        <v>44594</v>
      </c>
      <c r="C753" s="7">
        <v>44594</v>
      </c>
      <c r="D753" s="7">
        <v>44610.66741898148</v>
      </c>
      <c r="E753" s="20">
        <v>1628</v>
      </c>
      <c r="F753" s="27" t="str">
        <f>VLOOKUP(E753,PROVEEDORES!$A$2:$D$1013,2,0)</f>
        <v>MAPLE SANTA FÉ S.A.</v>
      </c>
      <c r="G753" s="6" t="s">
        <v>351</v>
      </c>
      <c r="H753" s="6" t="s">
        <v>356</v>
      </c>
      <c r="I753" s="8">
        <v>21</v>
      </c>
      <c r="J753" s="9">
        <v>619.87</v>
      </c>
      <c r="K753" s="9">
        <v>130.17269999999999</v>
      </c>
      <c r="L753" s="9">
        <v>750.04269999999997</v>
      </c>
      <c r="M753" s="16" t="s">
        <v>8362</v>
      </c>
      <c r="N753" s="14" t="str">
        <f>IF(M753=0,"",VLOOKUP(M753,'CUENTAS_CONTABLES'!$A$2:$B$100,2,0))</f>
        <v>CAJA BUENOS AIRES</v>
      </c>
      <c r="O753" s="11" t="s">
        <v>9246</v>
      </c>
      <c r="P753" s="40" t="s">
        <v>9253</v>
      </c>
      <c r="Q753" s="108">
        <v>4500000751</v>
      </c>
      <c r="R753" s="43">
        <v>54498</v>
      </c>
      <c r="T753" s="119"/>
      <c r="U753" s="119"/>
      <c r="V753" s="119"/>
    </row>
    <row r="754" spans="1:22" ht="15.95" customHeight="1" x14ac:dyDescent="0.2">
      <c r="A754" s="28" t="s">
        <v>3359</v>
      </c>
      <c r="B754" s="7">
        <v>44594</v>
      </c>
      <c r="C754" s="7">
        <v>44654</v>
      </c>
      <c r="D754" s="7">
        <v>44680.758750000001</v>
      </c>
      <c r="E754" s="20">
        <v>1677</v>
      </c>
      <c r="F754" s="27" t="str">
        <f>VLOOKUP(E754,PROVEEDORES!$A$2:$D$1013,2,0)</f>
        <v>MILLANEL COSMETICA SRL</v>
      </c>
      <c r="G754" s="6" t="s">
        <v>351</v>
      </c>
      <c r="H754" s="6" t="s">
        <v>355</v>
      </c>
      <c r="I754" s="8">
        <v>21</v>
      </c>
      <c r="J754" s="9">
        <v>570.24</v>
      </c>
      <c r="K754" s="9">
        <v>119.75040000000001</v>
      </c>
      <c r="L754" s="9">
        <v>689.99040000000002</v>
      </c>
      <c r="M754" s="16" t="s">
        <v>8378</v>
      </c>
      <c r="N754" s="14" t="str">
        <f>IF(M754=0,"",VLOOKUP(M754,'CUENTAS_CONTABLES'!$A$2:$B$100,2,0))</f>
        <v>GASTOS BANCARIOS</v>
      </c>
      <c r="O754" s="11" t="s">
        <v>9242</v>
      </c>
      <c r="P754" s="40" t="s">
        <v>9259</v>
      </c>
      <c r="Q754" s="107">
        <v>4500000752</v>
      </c>
      <c r="R754" s="43">
        <v>54500</v>
      </c>
      <c r="T754" s="119"/>
      <c r="U754" s="119"/>
      <c r="V754" s="119"/>
    </row>
    <row r="755" spans="1:22" ht="15.95" customHeight="1" x14ac:dyDescent="0.2">
      <c r="A755" s="28" t="s">
        <v>2069</v>
      </c>
      <c r="B755" s="7">
        <v>44594</v>
      </c>
      <c r="C755" s="7">
        <v>44594</v>
      </c>
      <c r="D755" s="7">
        <v>44609.479351851849</v>
      </c>
      <c r="E755" s="20">
        <v>1688</v>
      </c>
      <c r="F755" s="27" t="str">
        <f>VLOOKUP(E755,PROVEEDORES!$A$2:$D$1013,2,0)</f>
        <v>MT CAPITAL SOCIEDAD DE BOLSA S.A.</v>
      </c>
      <c r="G755" s="6" t="s">
        <v>351</v>
      </c>
      <c r="H755" s="6" t="s">
        <v>613</v>
      </c>
      <c r="I755" s="8">
        <v>21</v>
      </c>
      <c r="J755" s="9">
        <v>2800</v>
      </c>
      <c r="K755" s="9">
        <v>588</v>
      </c>
      <c r="L755" s="9">
        <v>3388</v>
      </c>
      <c r="M755" s="16" t="s">
        <v>8362</v>
      </c>
      <c r="N755" s="14" t="str">
        <f>IF(M755=0,"",VLOOKUP(M755,'CUENTAS_CONTABLES'!$A$2:$B$100,2,0))</f>
        <v>CAJA BUENOS AIRES</v>
      </c>
      <c r="O755" s="11" t="s">
        <v>9241</v>
      </c>
      <c r="P755" s="40" t="s">
        <v>9253</v>
      </c>
      <c r="Q755" s="108">
        <v>4500000753</v>
      </c>
      <c r="R755" s="43">
        <v>54501</v>
      </c>
      <c r="T755" s="119"/>
      <c r="U755" s="119"/>
      <c r="V755" s="119"/>
    </row>
    <row r="756" spans="1:22" ht="15.95" customHeight="1" x14ac:dyDescent="0.2">
      <c r="A756" s="28" t="s">
        <v>2092</v>
      </c>
      <c r="B756" s="7">
        <v>44594</v>
      </c>
      <c r="C756" s="7">
        <v>44594</v>
      </c>
      <c r="D756" s="7">
        <v>44616.670173611114</v>
      </c>
      <c r="E756" s="20">
        <v>1703</v>
      </c>
      <c r="F756" s="27" t="str">
        <f>VLOOKUP(E756,PROVEEDORES!$A$2:$D$1013,2,0)</f>
        <v>NEUMÁTICOS ROSMI S.R.L.</v>
      </c>
      <c r="G756" s="6" t="s">
        <v>351</v>
      </c>
      <c r="H756" s="6" t="s">
        <v>394</v>
      </c>
      <c r="I756" s="8">
        <v>21</v>
      </c>
      <c r="J756" s="9">
        <v>22157</v>
      </c>
      <c r="K756" s="9">
        <v>4652.97</v>
      </c>
      <c r="L756" s="9">
        <v>26809.97</v>
      </c>
      <c r="M756" s="16" t="s">
        <v>8362</v>
      </c>
      <c r="N756" s="14" t="str">
        <f>IF(M756=0,"",VLOOKUP(M756,'CUENTAS_CONTABLES'!$A$2:$B$100,2,0))</f>
        <v>CAJA BUENOS AIRES</v>
      </c>
      <c r="O756" s="11" t="s">
        <v>8357</v>
      </c>
      <c r="P756" s="40" t="s">
        <v>9253</v>
      </c>
      <c r="Q756" s="107">
        <v>4500000754</v>
      </c>
      <c r="R756" s="43">
        <v>54502</v>
      </c>
      <c r="T756" s="119"/>
      <c r="U756" s="119"/>
      <c r="V756" s="119"/>
    </row>
    <row r="757" spans="1:22" ht="15.95" customHeight="1" x14ac:dyDescent="0.2">
      <c r="A757" s="28" t="s">
        <v>2102</v>
      </c>
      <c r="B757" s="7">
        <v>44594</v>
      </c>
      <c r="C757" s="7">
        <v>44594</v>
      </c>
      <c r="D757" s="7">
        <v>44594.528263888889</v>
      </c>
      <c r="E757" s="20">
        <v>1720</v>
      </c>
      <c r="F757" s="27" t="str">
        <f>VLOOKUP(E757,PROVEEDORES!$A$2:$D$1013,2,0)</f>
        <v>OCTANO S.A.</v>
      </c>
      <c r="G757" s="6" t="s">
        <v>351</v>
      </c>
      <c r="H757" s="6" t="s">
        <v>398</v>
      </c>
      <c r="I757" s="8">
        <v>21</v>
      </c>
      <c r="J757" s="9">
        <v>310</v>
      </c>
      <c r="K757" s="9">
        <v>65.099999999999994</v>
      </c>
      <c r="L757" s="9">
        <v>375.1</v>
      </c>
      <c r="M757" s="16" t="s">
        <v>8362</v>
      </c>
      <c r="N757" s="14" t="str">
        <f>IF(M757=0,"",VLOOKUP(M757,'CUENTAS_CONTABLES'!$A$2:$B$100,2,0))</f>
        <v>CAJA BUENOS AIRES</v>
      </c>
      <c r="O757" s="11" t="s">
        <v>9241</v>
      </c>
      <c r="P757" s="40" t="s">
        <v>9253</v>
      </c>
      <c r="Q757" s="108">
        <v>4500000755</v>
      </c>
      <c r="R757" s="43">
        <v>54504</v>
      </c>
      <c r="T757" s="119"/>
      <c r="U757" s="119"/>
      <c r="V757" s="119"/>
    </row>
    <row r="758" spans="1:22" ht="15.95" customHeight="1" x14ac:dyDescent="0.2">
      <c r="A758" s="28" t="s">
        <v>2098</v>
      </c>
      <c r="B758" s="7">
        <v>44594</v>
      </c>
      <c r="C758" s="7">
        <v>44594</v>
      </c>
      <c r="D758" s="7">
        <v>44594.51935185185</v>
      </c>
      <c r="E758" s="20">
        <v>1741</v>
      </c>
      <c r="F758" s="27" t="str">
        <f>VLOOKUP(E758,PROVEEDORES!$A$2:$D$1013,2,0)</f>
        <v>PANAHOLMA S.R.L.</v>
      </c>
      <c r="G758" s="6" t="s">
        <v>351</v>
      </c>
      <c r="H758" s="6" t="s">
        <v>396</v>
      </c>
      <c r="I758" s="8">
        <v>21</v>
      </c>
      <c r="J758" s="9">
        <v>135.5</v>
      </c>
      <c r="K758" s="9">
        <v>28.454999999999998</v>
      </c>
      <c r="L758" s="9">
        <v>163.95499999999998</v>
      </c>
      <c r="M758" s="16" t="s">
        <v>8362</v>
      </c>
      <c r="N758" s="14" t="str">
        <f>IF(M758=0,"",VLOOKUP(M758,'CUENTAS_CONTABLES'!$A$2:$B$100,2,0))</f>
        <v>CAJA BUENOS AIRES</v>
      </c>
      <c r="O758" s="11" t="s">
        <v>9242</v>
      </c>
      <c r="P758" s="40" t="s">
        <v>9253</v>
      </c>
      <c r="Q758" s="107">
        <v>4500000756</v>
      </c>
      <c r="R758" s="43">
        <v>54505</v>
      </c>
      <c r="T758" s="119"/>
      <c r="U758" s="119"/>
      <c r="V758" s="119"/>
    </row>
    <row r="759" spans="1:22" ht="15.95" customHeight="1" x14ac:dyDescent="0.2">
      <c r="A759" s="28" t="s">
        <v>2101</v>
      </c>
      <c r="B759" s="7">
        <v>44594</v>
      </c>
      <c r="C759" s="7">
        <v>44594</v>
      </c>
      <c r="D759" s="7">
        <v>44594.525671296295</v>
      </c>
      <c r="E759" s="20">
        <v>1758</v>
      </c>
      <c r="F759" s="27" t="str">
        <f>VLOOKUP(E759,PROVEEDORES!$A$2:$D$1013,2,0)</f>
        <v>PEISA</v>
      </c>
      <c r="G759" s="6" t="s">
        <v>351</v>
      </c>
      <c r="H759" s="6" t="s">
        <v>398</v>
      </c>
      <c r="I759" s="8">
        <v>21</v>
      </c>
      <c r="J759" s="9">
        <v>71.5</v>
      </c>
      <c r="K759" s="9">
        <v>15.015000000000001</v>
      </c>
      <c r="L759" s="9">
        <v>86.515000000000001</v>
      </c>
      <c r="M759" s="16" t="s">
        <v>8362</v>
      </c>
      <c r="N759" s="14" t="str">
        <f>IF(M759=0,"",VLOOKUP(M759,'CUENTAS_CONTABLES'!$A$2:$B$100,2,0))</f>
        <v>CAJA BUENOS AIRES</v>
      </c>
      <c r="O759" s="11" t="s">
        <v>9242</v>
      </c>
      <c r="P759" s="40" t="s">
        <v>9253</v>
      </c>
      <c r="Q759" s="108">
        <v>4500000757</v>
      </c>
      <c r="R759" s="43">
        <v>54506</v>
      </c>
      <c r="T759" s="119"/>
      <c r="U759" s="119"/>
      <c r="V759" s="119"/>
    </row>
    <row r="760" spans="1:22" ht="15.95" customHeight="1" x14ac:dyDescent="0.2">
      <c r="A760" s="28" t="s">
        <v>2064</v>
      </c>
      <c r="B760" s="7">
        <v>44594</v>
      </c>
      <c r="C760" s="7">
        <v>44594</v>
      </c>
      <c r="D760" s="7">
        <v>44595.74659722222</v>
      </c>
      <c r="E760" s="20">
        <v>1771</v>
      </c>
      <c r="F760" s="27" t="str">
        <f>VLOOKUP(E760,PROVEEDORES!$A$2:$D$1013,2,0)</f>
        <v>PETROMADRID S.A.</v>
      </c>
      <c r="G760" s="6" t="s">
        <v>351</v>
      </c>
      <c r="H760" s="6" t="s">
        <v>380</v>
      </c>
      <c r="I760" s="8">
        <v>21</v>
      </c>
      <c r="J760" s="9">
        <v>385.12</v>
      </c>
      <c r="K760" s="9">
        <v>80.875200000000007</v>
      </c>
      <c r="L760" s="9">
        <v>465.99520000000001</v>
      </c>
      <c r="M760" s="16" t="s">
        <v>8362</v>
      </c>
      <c r="N760" s="14" t="str">
        <f>IF(M760=0,"",VLOOKUP(M760,'CUENTAS_CONTABLES'!$A$2:$B$100,2,0))</f>
        <v>CAJA BUENOS AIRES</v>
      </c>
      <c r="O760" s="11" t="s">
        <v>9242</v>
      </c>
      <c r="P760" s="40" t="s">
        <v>9253</v>
      </c>
      <c r="Q760" s="107">
        <v>4500000758</v>
      </c>
      <c r="R760" s="43">
        <v>54507</v>
      </c>
      <c r="T760" s="119"/>
      <c r="U760" s="119"/>
      <c r="V760" s="119"/>
    </row>
    <row r="761" spans="1:22" ht="15.95" customHeight="1" x14ac:dyDescent="0.2">
      <c r="A761" s="28" t="s">
        <v>2116</v>
      </c>
      <c r="B761" s="7">
        <v>44594</v>
      </c>
      <c r="C761" s="7">
        <v>44594</v>
      </c>
      <c r="D761" s="7">
        <v>44597.637430555558</v>
      </c>
      <c r="E761" s="20">
        <v>1785</v>
      </c>
      <c r="F761" s="27" t="str">
        <f>VLOOKUP(E761,PROVEEDORES!$A$2:$D$1013,2,0)</f>
        <v>POGGIO CAROLA BERNARDA MAGD</v>
      </c>
      <c r="G761" s="6" t="s">
        <v>352</v>
      </c>
      <c r="H761" s="6" t="s">
        <v>440</v>
      </c>
      <c r="I761" s="8">
        <v>0</v>
      </c>
      <c r="J761" s="9">
        <v>36070</v>
      </c>
      <c r="K761" s="9">
        <v>0</v>
      </c>
      <c r="L761" s="9">
        <v>36070</v>
      </c>
      <c r="M761" s="16" t="s">
        <v>8362</v>
      </c>
      <c r="N761" s="14" t="str">
        <f>IF(M761=0,"",VLOOKUP(M761,'CUENTAS_CONTABLES'!$A$2:$B$100,2,0))</f>
        <v>CAJA BUENOS AIRES</v>
      </c>
      <c r="O761" s="11" t="s">
        <v>9242</v>
      </c>
      <c r="P761" s="40" t="s">
        <v>9252</v>
      </c>
      <c r="Q761" s="108">
        <v>4500000759</v>
      </c>
      <c r="R761" s="43">
        <v>54508</v>
      </c>
      <c r="T761" s="119"/>
      <c r="U761" s="119"/>
      <c r="V761" s="119"/>
    </row>
    <row r="762" spans="1:22" ht="15.95" customHeight="1" x14ac:dyDescent="0.2">
      <c r="A762" s="28" t="s">
        <v>2117</v>
      </c>
      <c r="B762" s="7">
        <v>44594</v>
      </c>
      <c r="C762" s="7">
        <v>44594</v>
      </c>
      <c r="D762" s="7">
        <v>44629.51489583333</v>
      </c>
      <c r="E762" s="20">
        <v>1792</v>
      </c>
      <c r="F762" s="27" t="str">
        <f>VLOOKUP(E762,PROVEEDORES!$A$2:$D$1013,2,0)</f>
        <v>PROSEGUR ACTIVA ARGENTINA S.A.</v>
      </c>
      <c r="G762" s="6" t="s">
        <v>351</v>
      </c>
      <c r="H762" s="6" t="s">
        <v>408</v>
      </c>
      <c r="I762" s="8">
        <v>21</v>
      </c>
      <c r="J762" s="9">
        <v>647.09</v>
      </c>
      <c r="K762" s="9">
        <v>135.88890000000001</v>
      </c>
      <c r="L762" s="9">
        <v>782.97890000000007</v>
      </c>
      <c r="M762" s="16" t="s">
        <v>8362</v>
      </c>
      <c r="N762" s="14" t="str">
        <f>IF(M762=0,"",VLOOKUP(M762,'CUENTAS_CONTABLES'!$A$2:$B$100,2,0))</f>
        <v>CAJA BUENOS AIRES</v>
      </c>
      <c r="O762" s="11" t="s">
        <v>8357</v>
      </c>
      <c r="P762" s="40" t="s">
        <v>9253</v>
      </c>
      <c r="Q762" s="107">
        <v>4500000760</v>
      </c>
      <c r="R762" s="43">
        <v>54509</v>
      </c>
      <c r="T762" s="119"/>
      <c r="U762" s="119"/>
      <c r="V762" s="119"/>
    </row>
    <row r="763" spans="1:22" ht="15.95" customHeight="1" x14ac:dyDescent="0.2">
      <c r="A763" s="28" t="s">
        <v>2118</v>
      </c>
      <c r="B763" s="7">
        <v>44594</v>
      </c>
      <c r="C763" s="7">
        <v>44594</v>
      </c>
      <c r="D763" s="7">
        <v>44598.648009259261</v>
      </c>
      <c r="E763" s="20">
        <v>1813</v>
      </c>
      <c r="F763" s="27" t="str">
        <f>VLOOKUP(E763,PROVEEDORES!$A$2:$D$1013,2,0)</f>
        <v xml:space="preserve">RICARDO DANIEL REY </v>
      </c>
      <c r="G763" s="6" t="s">
        <v>351</v>
      </c>
      <c r="H763" s="6" t="s">
        <v>469</v>
      </c>
      <c r="I763" s="8">
        <v>21</v>
      </c>
      <c r="J763" s="9">
        <v>82500</v>
      </c>
      <c r="K763" s="9">
        <v>17325</v>
      </c>
      <c r="L763" s="9">
        <v>99825</v>
      </c>
      <c r="M763" s="16" t="s">
        <v>8362</v>
      </c>
      <c r="N763" s="14" t="str">
        <f>IF(M763=0,"",VLOOKUP(M763,'CUENTAS_CONTABLES'!$A$2:$B$100,2,0))</f>
        <v>CAJA BUENOS AIRES</v>
      </c>
      <c r="O763" s="11" t="s">
        <v>8357</v>
      </c>
      <c r="P763" s="40" t="s">
        <v>9253</v>
      </c>
      <c r="Q763" s="108">
        <v>4500000761</v>
      </c>
      <c r="R763" s="43">
        <v>54510</v>
      </c>
      <c r="T763" s="119"/>
      <c r="U763" s="119"/>
      <c r="V763" s="119"/>
    </row>
    <row r="764" spans="1:22" ht="15.95" customHeight="1" x14ac:dyDescent="0.2">
      <c r="A764" s="28" t="s">
        <v>2078</v>
      </c>
      <c r="B764" s="7">
        <v>44594</v>
      </c>
      <c r="C764" s="7">
        <v>44594</v>
      </c>
      <c r="D764" s="7">
        <v>44611.644907407404</v>
      </c>
      <c r="E764" s="20">
        <v>1840</v>
      </c>
      <c r="F764" s="27" t="str">
        <f>VLOOKUP(E764,PROVEEDORES!$A$2:$D$1013,2,0)</f>
        <v>RUBIO DIEGO FERNANDO</v>
      </c>
      <c r="G764" s="6" t="s">
        <v>351</v>
      </c>
      <c r="H764" s="6" t="s">
        <v>388</v>
      </c>
      <c r="I764" s="8">
        <v>21</v>
      </c>
      <c r="J764" s="9">
        <v>62.56</v>
      </c>
      <c r="K764" s="9">
        <v>13.137599999999999</v>
      </c>
      <c r="L764" s="9">
        <v>75.697599999999994</v>
      </c>
      <c r="M764" s="16" t="s">
        <v>8362</v>
      </c>
      <c r="N764" s="14" t="str">
        <f>IF(M764=0,"",VLOOKUP(M764,'CUENTAS_CONTABLES'!$A$2:$B$100,2,0))</f>
        <v>CAJA BUENOS AIRES</v>
      </c>
      <c r="O764" s="11" t="s">
        <v>9244</v>
      </c>
      <c r="P764" s="40" t="s">
        <v>9255</v>
      </c>
      <c r="Q764" s="107">
        <v>4500000762</v>
      </c>
      <c r="R764" s="43">
        <v>54511</v>
      </c>
      <c r="T764" s="119"/>
      <c r="U764" s="119"/>
      <c r="V764" s="119"/>
    </row>
    <row r="765" spans="1:22" ht="15.95" customHeight="1" x14ac:dyDescent="0.2">
      <c r="A765" s="28" t="s">
        <v>2091</v>
      </c>
      <c r="B765" s="7">
        <v>44594</v>
      </c>
      <c r="C765" s="7">
        <v>44594</v>
      </c>
      <c r="D765" s="7">
        <v>44603.624930555554</v>
      </c>
      <c r="E765" s="20">
        <v>1847</v>
      </c>
      <c r="F765" s="27" t="str">
        <f>VLOOKUP(E765,PROVEEDORES!$A$2:$D$1013,2,0)</f>
        <v>RUTAS DEL SOL S.A.</v>
      </c>
      <c r="G765" s="6" t="s">
        <v>351</v>
      </c>
      <c r="H765" s="6" t="s">
        <v>463</v>
      </c>
      <c r="I765" s="8">
        <v>21</v>
      </c>
      <c r="J765" s="9">
        <v>63.76</v>
      </c>
      <c r="K765" s="9">
        <v>13.3896</v>
      </c>
      <c r="L765" s="9">
        <v>77.149599999999992</v>
      </c>
      <c r="M765" s="16" t="s">
        <v>8362</v>
      </c>
      <c r="N765" s="14" t="str">
        <f>IF(M765=0,"",VLOOKUP(M765,'CUENTAS_CONTABLES'!$A$2:$B$100,2,0))</f>
        <v>CAJA BUENOS AIRES</v>
      </c>
      <c r="O765" s="11" t="s">
        <v>9248</v>
      </c>
      <c r="P765" s="40" t="s">
        <v>9253</v>
      </c>
      <c r="Q765" s="108">
        <v>4500000763</v>
      </c>
      <c r="R765" s="43">
        <v>54512</v>
      </c>
      <c r="T765" s="119"/>
      <c r="U765" s="119"/>
      <c r="V765" s="119"/>
    </row>
    <row r="766" spans="1:22" ht="15.95" customHeight="1" x14ac:dyDescent="0.2">
      <c r="A766" s="28" t="s">
        <v>2108</v>
      </c>
      <c r="B766" s="7">
        <v>44594</v>
      </c>
      <c r="C766" s="7">
        <v>44594</v>
      </c>
      <c r="D766" s="7">
        <v>44597.666226851848</v>
      </c>
      <c r="E766" s="20">
        <v>1903</v>
      </c>
      <c r="F766" s="27" t="str">
        <f>VLOOKUP(E766,PROVEEDORES!$A$2:$D$1013,2,0)</f>
        <v>SILVANA ADRIANA ALONSO</v>
      </c>
      <c r="G766" s="6" t="s">
        <v>351</v>
      </c>
      <c r="H766" s="6" t="s">
        <v>401</v>
      </c>
      <c r="I766" s="8">
        <v>21</v>
      </c>
      <c r="J766" s="9">
        <v>59090.91</v>
      </c>
      <c r="K766" s="9">
        <v>12409.091100000001</v>
      </c>
      <c r="L766" s="9">
        <v>71500.001100000009</v>
      </c>
      <c r="M766" s="16" t="s">
        <v>8362</v>
      </c>
      <c r="N766" s="14" t="str">
        <f>IF(M766=0,"",VLOOKUP(M766,'CUENTAS_CONTABLES'!$A$2:$B$100,2,0))</f>
        <v>CAJA BUENOS AIRES</v>
      </c>
      <c r="O766" s="11" t="s">
        <v>9246</v>
      </c>
      <c r="P766" s="40" t="s">
        <v>9253</v>
      </c>
      <c r="Q766" s="107">
        <v>4500000764</v>
      </c>
      <c r="R766" s="43">
        <v>54513</v>
      </c>
      <c r="T766" s="119"/>
      <c r="U766" s="119"/>
      <c r="V766" s="119"/>
    </row>
    <row r="767" spans="1:22" ht="15.95" customHeight="1" x14ac:dyDescent="0.2">
      <c r="A767" s="28" t="s">
        <v>2119</v>
      </c>
      <c r="B767" s="7">
        <v>44594</v>
      </c>
      <c r="C767" s="7">
        <v>44594</v>
      </c>
      <c r="D767" s="7">
        <v>44598.689618055556</v>
      </c>
      <c r="E767" s="20">
        <v>1928</v>
      </c>
      <c r="F767" s="27" t="str">
        <f>VLOOKUP(E767,PROVEEDORES!$A$2:$D$1013,2,0)</f>
        <v>STURNIOLO CARLOS HORACIO</v>
      </c>
      <c r="G767" s="6" t="s">
        <v>351</v>
      </c>
      <c r="H767" s="6" t="s">
        <v>618</v>
      </c>
      <c r="I767" s="8">
        <v>21</v>
      </c>
      <c r="J767" s="9">
        <v>18000</v>
      </c>
      <c r="K767" s="9">
        <v>3780</v>
      </c>
      <c r="L767" s="9">
        <v>21780</v>
      </c>
      <c r="M767" s="16" t="s">
        <v>8362</v>
      </c>
      <c r="N767" s="14" t="str">
        <f>IF(M767=0,"",VLOOKUP(M767,'CUENTAS_CONTABLES'!$A$2:$B$100,2,0))</f>
        <v>CAJA BUENOS AIRES</v>
      </c>
      <c r="O767" s="11" t="s">
        <v>9240</v>
      </c>
      <c r="P767" s="40" t="s">
        <v>9252</v>
      </c>
      <c r="Q767" s="108">
        <v>4500000765</v>
      </c>
      <c r="R767" s="43">
        <v>54514</v>
      </c>
      <c r="T767" s="119"/>
      <c r="U767" s="119"/>
      <c r="V767" s="119"/>
    </row>
    <row r="768" spans="1:22" ht="15.95" customHeight="1" x14ac:dyDescent="0.2">
      <c r="A768" s="28" t="s">
        <v>2072</v>
      </c>
      <c r="B768" s="7">
        <v>44594</v>
      </c>
      <c r="C768" s="7">
        <v>44594</v>
      </c>
      <c r="D768" s="7">
        <v>44611.633425925924</v>
      </c>
      <c r="E768" s="20">
        <v>1955</v>
      </c>
      <c r="F768" s="27" t="str">
        <f>VLOOKUP(E768,PROVEEDORES!$A$2:$D$1013,2,0)</f>
        <v>TEXIDO MARCELO ADRIAN</v>
      </c>
      <c r="G768" s="6" t="s">
        <v>351</v>
      </c>
      <c r="H768" s="6" t="s">
        <v>383</v>
      </c>
      <c r="I768" s="8">
        <v>21</v>
      </c>
      <c r="J768" s="9">
        <v>72.540000000000006</v>
      </c>
      <c r="K768" s="9">
        <v>15.233400000000001</v>
      </c>
      <c r="L768" s="9">
        <v>87.773400000000009</v>
      </c>
      <c r="M768" s="16" t="s">
        <v>8362</v>
      </c>
      <c r="N768" s="14" t="str">
        <f>IF(M768=0,"",VLOOKUP(M768,'CUENTAS_CONTABLES'!$A$2:$B$100,2,0))</f>
        <v>CAJA BUENOS AIRES</v>
      </c>
      <c r="O768" s="11" t="s">
        <v>9242</v>
      </c>
      <c r="P768" s="40" t="s">
        <v>9253</v>
      </c>
      <c r="Q768" s="107">
        <v>4500000766</v>
      </c>
      <c r="R768" s="43">
        <v>54515</v>
      </c>
      <c r="T768" s="119"/>
      <c r="U768" s="119"/>
      <c r="V768" s="119"/>
    </row>
    <row r="769" spans="1:22" ht="15.95" customHeight="1" x14ac:dyDescent="0.2">
      <c r="A769" s="28" t="s">
        <v>2103</v>
      </c>
      <c r="B769" s="7">
        <v>44594</v>
      </c>
      <c r="C769" s="7">
        <v>44594</v>
      </c>
      <c r="D769" s="7">
        <v>44598.636250000003</v>
      </c>
      <c r="E769" s="20">
        <v>1985</v>
      </c>
      <c r="F769" s="27" t="str">
        <f>VLOOKUP(E769,PROVEEDORES!$A$2:$D$1013,2,0)</f>
        <v>VENETA SYSTEM SUDAMERICA S.A.</v>
      </c>
      <c r="G769" s="6" t="s">
        <v>351</v>
      </c>
      <c r="H769" s="6" t="s">
        <v>366</v>
      </c>
      <c r="I769" s="8">
        <v>21</v>
      </c>
      <c r="J769" s="9">
        <v>780</v>
      </c>
      <c r="K769" s="9">
        <v>163.80000000000001</v>
      </c>
      <c r="L769" s="9">
        <v>943.8</v>
      </c>
      <c r="M769" s="16" t="s">
        <v>8362</v>
      </c>
      <c r="N769" s="14" t="str">
        <f>IF(M769=0,"",VLOOKUP(M769,'CUENTAS_CONTABLES'!$A$2:$B$100,2,0))</f>
        <v>CAJA BUENOS AIRES</v>
      </c>
      <c r="O769" s="11" t="s">
        <v>9246</v>
      </c>
      <c r="P769" s="40" t="s">
        <v>9256</v>
      </c>
      <c r="Q769" s="108">
        <v>4500000767</v>
      </c>
      <c r="R769" s="43">
        <v>54516</v>
      </c>
      <c r="T769" s="119"/>
      <c r="U769" s="119"/>
      <c r="V769" s="119"/>
    </row>
    <row r="770" spans="1:22" ht="15.95" customHeight="1" x14ac:dyDescent="0.2">
      <c r="A770" s="28" t="s">
        <v>2097</v>
      </c>
      <c r="B770" s="7">
        <v>44594</v>
      </c>
      <c r="C770" s="7">
        <v>44594</v>
      </c>
      <c r="D770" s="7">
        <v>44594.518587962964</v>
      </c>
      <c r="E770" s="20">
        <v>2005</v>
      </c>
      <c r="F770" s="27" t="str">
        <f>VLOOKUP(E770,PROVEEDORES!$A$2:$D$1013,2,0)</f>
        <v>YAMILA ERIKA CARAM</v>
      </c>
      <c r="G770" s="6" t="s">
        <v>351</v>
      </c>
      <c r="H770" s="6" t="s">
        <v>396</v>
      </c>
      <c r="I770" s="8">
        <v>21</v>
      </c>
      <c r="J770" s="9">
        <v>7742</v>
      </c>
      <c r="K770" s="9">
        <v>1625.82</v>
      </c>
      <c r="L770" s="9">
        <v>9367.82</v>
      </c>
      <c r="M770" s="16" t="s">
        <v>8362</v>
      </c>
      <c r="N770" s="14" t="str">
        <f>IF(M770=0,"",VLOOKUP(M770,'CUENTAS_CONTABLES'!$A$2:$B$100,2,0))</f>
        <v>CAJA BUENOS AIRES</v>
      </c>
      <c r="O770" s="11" t="s">
        <v>9242</v>
      </c>
      <c r="P770" s="40" t="s">
        <v>9253</v>
      </c>
      <c r="Q770" s="107">
        <v>4500000768</v>
      </c>
      <c r="R770" s="43">
        <v>54517</v>
      </c>
      <c r="T770" s="119"/>
      <c r="U770" s="119"/>
      <c r="V770" s="119"/>
    </row>
    <row r="771" spans="1:22" ht="15.95" customHeight="1" x14ac:dyDescent="0.2">
      <c r="A771" s="28" t="s">
        <v>2127</v>
      </c>
      <c r="B771" s="7">
        <v>44595</v>
      </c>
      <c r="C771" s="7">
        <v>44595</v>
      </c>
      <c r="D771" s="7">
        <v>44597.658136574071</v>
      </c>
      <c r="E771" s="20">
        <v>1007</v>
      </c>
      <c r="F771" s="27" t="str">
        <f>VLOOKUP(E771,PROVEEDORES!$A$2:$D$1013,2,0)</f>
        <v>ACCESO NORTE S.R.L.</v>
      </c>
      <c r="G771" s="6" t="s">
        <v>351</v>
      </c>
      <c r="H771" s="6" t="s">
        <v>415</v>
      </c>
      <c r="I771" s="8">
        <v>21</v>
      </c>
      <c r="J771" s="9">
        <v>45.45</v>
      </c>
      <c r="K771" s="9">
        <v>9.5445000000000011</v>
      </c>
      <c r="L771" s="9">
        <v>54.994500000000002</v>
      </c>
      <c r="M771" s="16" t="s">
        <v>8362</v>
      </c>
      <c r="N771" s="14" t="str">
        <f>IF(M771=0,"",VLOOKUP(M771,'CUENTAS_CONTABLES'!$A$2:$B$100,2,0))</f>
        <v>CAJA BUENOS AIRES</v>
      </c>
      <c r="O771" s="11" t="s">
        <v>9248</v>
      </c>
      <c r="P771" s="40" t="s">
        <v>9253</v>
      </c>
      <c r="Q771" s="108">
        <v>4500000769</v>
      </c>
      <c r="R771" s="43">
        <v>54518</v>
      </c>
      <c r="T771" s="119"/>
      <c r="U771" s="119"/>
      <c r="V771" s="119"/>
    </row>
    <row r="772" spans="1:22" ht="15.95" customHeight="1" x14ac:dyDescent="0.2">
      <c r="A772" s="28" t="s">
        <v>2144</v>
      </c>
      <c r="B772" s="7">
        <v>44595</v>
      </c>
      <c r="C772" s="7">
        <v>44595</v>
      </c>
      <c r="D772" s="7">
        <v>44598.630578703705</v>
      </c>
      <c r="E772" s="20">
        <v>1019</v>
      </c>
      <c r="F772" s="27" t="str">
        <f>VLOOKUP(E772,PROVEEDORES!$A$2:$D$1013,2,0)</f>
        <v>AEROLINEAS ARGENTINAS S.A.</v>
      </c>
      <c r="G772" s="6" t="s">
        <v>351</v>
      </c>
      <c r="H772" s="6" t="s">
        <v>498</v>
      </c>
      <c r="I772" s="8">
        <v>21</v>
      </c>
      <c r="J772" s="9">
        <v>567</v>
      </c>
      <c r="K772" s="9">
        <v>119.07</v>
      </c>
      <c r="L772" s="9">
        <v>686.06999999999994</v>
      </c>
      <c r="M772" s="16" t="s">
        <v>8362</v>
      </c>
      <c r="N772" s="14" t="str">
        <f>IF(M772=0,"",VLOOKUP(M772,'CUENTAS_CONTABLES'!$A$2:$B$100,2,0))</f>
        <v>CAJA BUENOS AIRES</v>
      </c>
      <c r="O772" s="11" t="s">
        <v>9243</v>
      </c>
      <c r="P772" s="40" t="s">
        <v>9252</v>
      </c>
      <c r="Q772" s="107">
        <v>4500000770</v>
      </c>
      <c r="R772" s="43">
        <v>54519</v>
      </c>
      <c r="T772" s="119"/>
      <c r="U772" s="119"/>
      <c r="V772" s="119"/>
    </row>
    <row r="773" spans="1:22" ht="15.95" customHeight="1" x14ac:dyDescent="0.2">
      <c r="A773" s="28" t="s">
        <v>2749</v>
      </c>
      <c r="B773" s="7">
        <v>44595</v>
      </c>
      <c r="C773" s="7">
        <v>44623</v>
      </c>
      <c r="D773" s="7">
        <v>44652.536956018521</v>
      </c>
      <c r="E773" s="20">
        <v>1023</v>
      </c>
      <c r="F773" s="27" t="str">
        <f>VLOOKUP(E773,PROVEEDORES!$A$2:$D$1013,2,0)</f>
        <v>AGUSTIN RUBEN CASTRO</v>
      </c>
      <c r="G773" s="6" t="s">
        <v>351</v>
      </c>
      <c r="H773" s="6" t="s">
        <v>715</v>
      </c>
      <c r="I773" s="8">
        <v>21</v>
      </c>
      <c r="J773" s="9">
        <v>343.07</v>
      </c>
      <c r="K773" s="9">
        <v>72.044700000000006</v>
      </c>
      <c r="L773" s="9">
        <v>415.11469999999997</v>
      </c>
      <c r="M773" s="16" t="s">
        <v>8378</v>
      </c>
      <c r="N773" s="14" t="str">
        <f>IF(M773=0,"",VLOOKUP(M773,'CUENTAS_CONTABLES'!$A$2:$B$100,2,0))</f>
        <v>GASTOS BANCARIOS</v>
      </c>
      <c r="O773" s="11" t="s">
        <v>9242</v>
      </c>
      <c r="P773" s="40" t="s">
        <v>9255</v>
      </c>
      <c r="Q773" s="108">
        <v>4500000771</v>
      </c>
      <c r="R773" s="43">
        <v>54520</v>
      </c>
      <c r="T773" s="119"/>
      <c r="U773" s="119"/>
      <c r="V773" s="119"/>
    </row>
    <row r="774" spans="1:22" ht="15.95" customHeight="1" x14ac:dyDescent="0.2">
      <c r="A774" s="28" t="s">
        <v>2136</v>
      </c>
      <c r="B774" s="7">
        <v>44595</v>
      </c>
      <c r="C774" s="7">
        <v>44595</v>
      </c>
      <c r="D774" s="7">
        <v>44596.420138888891</v>
      </c>
      <c r="E774" s="20">
        <v>1073</v>
      </c>
      <c r="F774" s="27" t="str">
        <f>VLOOKUP(E774,PROVEEDORES!$A$2:$D$1013,2,0)</f>
        <v>ANSURA SRL</v>
      </c>
      <c r="G774" s="6" t="s">
        <v>351</v>
      </c>
      <c r="H774" s="6" t="s">
        <v>396</v>
      </c>
      <c r="I774" s="8">
        <v>21</v>
      </c>
      <c r="J774" s="9">
        <v>408.92</v>
      </c>
      <c r="K774" s="9">
        <v>85.873199999999997</v>
      </c>
      <c r="L774" s="9">
        <v>494.79320000000001</v>
      </c>
      <c r="M774" s="16" t="s">
        <v>8362</v>
      </c>
      <c r="N774" s="14" t="str">
        <f>IF(M774=0,"",VLOOKUP(M774,'CUENTAS_CONTABLES'!$A$2:$B$100,2,0))</f>
        <v>CAJA BUENOS AIRES</v>
      </c>
      <c r="O774" s="11" t="s">
        <v>9244</v>
      </c>
      <c r="P774" s="40" t="s">
        <v>9252</v>
      </c>
      <c r="Q774" s="107">
        <v>4500000772</v>
      </c>
      <c r="R774" s="43">
        <v>54521</v>
      </c>
      <c r="T774" s="119"/>
      <c r="U774" s="119"/>
      <c r="V774" s="119"/>
    </row>
    <row r="775" spans="1:22" ht="15.95" customHeight="1" x14ac:dyDescent="0.2">
      <c r="A775" s="28" t="s">
        <v>2130</v>
      </c>
      <c r="B775" s="7">
        <v>44595</v>
      </c>
      <c r="C775" s="7">
        <v>44595</v>
      </c>
      <c r="D775" s="7">
        <v>44615.694305555553</v>
      </c>
      <c r="E775" s="20">
        <v>1079</v>
      </c>
      <c r="F775" s="27" t="str">
        <f>VLOOKUP(E775,PROVEEDORES!$A$2:$D$1013,2,0)</f>
        <v>ARCOS MENDOCINOS S.A.</v>
      </c>
      <c r="G775" s="6" t="s">
        <v>351</v>
      </c>
      <c r="H775" s="6" t="s">
        <v>357</v>
      </c>
      <c r="I775" s="8">
        <v>21</v>
      </c>
      <c r="J775" s="9">
        <v>28700.07</v>
      </c>
      <c r="K775" s="9">
        <v>6027.0146999999997</v>
      </c>
      <c r="L775" s="9">
        <v>34727.084699999999</v>
      </c>
      <c r="M775" s="16" t="s">
        <v>8362</v>
      </c>
      <c r="N775" s="14" t="str">
        <f>IF(M775=0,"",VLOOKUP(M775,'CUENTAS_CONTABLES'!$A$2:$B$100,2,0))</f>
        <v>CAJA BUENOS AIRES</v>
      </c>
      <c r="O775" s="11" t="s">
        <v>9242</v>
      </c>
      <c r="P775" s="40" t="s">
        <v>9255</v>
      </c>
      <c r="Q775" s="108">
        <v>4500000773</v>
      </c>
      <c r="R775" s="43">
        <v>54522</v>
      </c>
      <c r="T775" s="119"/>
      <c r="U775" s="119"/>
      <c r="V775" s="119"/>
    </row>
    <row r="776" spans="1:22" ht="15.95" customHeight="1" x14ac:dyDescent="0.2">
      <c r="A776" s="28" t="s">
        <v>2146</v>
      </c>
      <c r="B776" s="7">
        <v>44595</v>
      </c>
      <c r="C776" s="7">
        <v>44595</v>
      </c>
      <c r="D776" s="7">
        <v>44598.629907407405</v>
      </c>
      <c r="E776" s="20">
        <v>1089</v>
      </c>
      <c r="F776" s="27" t="str">
        <f>VLOOKUP(E776,PROVEEDORES!$A$2:$D$1013,2,0)</f>
        <v>AUTONET S.A</v>
      </c>
      <c r="G776" s="6" t="s">
        <v>352</v>
      </c>
      <c r="H776" s="6" t="s">
        <v>489</v>
      </c>
      <c r="I776" s="8">
        <v>0</v>
      </c>
      <c r="J776" s="9">
        <v>32720</v>
      </c>
      <c r="K776" s="9">
        <v>0</v>
      </c>
      <c r="L776" s="9">
        <v>32720</v>
      </c>
      <c r="M776" s="16" t="s">
        <v>8362</v>
      </c>
      <c r="N776" s="14" t="str">
        <f>IF(M776=0,"",VLOOKUP(M776,'CUENTAS_CONTABLES'!$A$2:$B$100,2,0))</f>
        <v>CAJA BUENOS AIRES</v>
      </c>
      <c r="O776" s="11" t="s">
        <v>9242</v>
      </c>
      <c r="P776" s="40" t="s">
        <v>9259</v>
      </c>
      <c r="Q776" s="107">
        <v>4500000774</v>
      </c>
      <c r="R776" s="43">
        <v>54523</v>
      </c>
      <c r="T776" s="119"/>
      <c r="U776" s="119"/>
      <c r="V776" s="119"/>
    </row>
    <row r="777" spans="1:22" ht="15.95" customHeight="1" x14ac:dyDescent="0.2">
      <c r="A777" s="28" t="s">
        <v>2145</v>
      </c>
      <c r="B777" s="7">
        <v>44595</v>
      </c>
      <c r="C777" s="7">
        <v>44595</v>
      </c>
      <c r="D777" s="7">
        <v>44603.625601851854</v>
      </c>
      <c r="E777" s="20">
        <v>1184</v>
      </c>
      <c r="F777" s="27" t="str">
        <f>VLOOKUP(E777,PROVEEDORES!$A$2:$D$1013,2,0)</f>
        <v>CERIZOLA ALDANA</v>
      </c>
      <c r="G777" s="6" t="s">
        <v>351</v>
      </c>
      <c r="H777" s="6" t="s">
        <v>622</v>
      </c>
      <c r="I777" s="8">
        <v>21</v>
      </c>
      <c r="J777" s="9">
        <v>206.6</v>
      </c>
      <c r="K777" s="9">
        <v>43.385999999999996</v>
      </c>
      <c r="L777" s="9">
        <v>249.98599999999999</v>
      </c>
      <c r="M777" s="16" t="s">
        <v>8362</v>
      </c>
      <c r="N777" s="14" t="str">
        <f>IF(M777=0,"",VLOOKUP(M777,'CUENTAS_CONTABLES'!$A$2:$B$100,2,0))</f>
        <v>CAJA BUENOS AIRES</v>
      </c>
      <c r="O777" s="11" t="s">
        <v>9243</v>
      </c>
      <c r="P777" s="40" t="s">
        <v>9259</v>
      </c>
      <c r="Q777" s="108">
        <v>4500000775</v>
      </c>
      <c r="R777" s="43">
        <v>54524</v>
      </c>
      <c r="T777" s="119"/>
      <c r="U777" s="119"/>
      <c r="V777" s="119"/>
    </row>
    <row r="778" spans="1:22" ht="15.95" customHeight="1" x14ac:dyDescent="0.2">
      <c r="A778" s="28" t="s">
        <v>2124</v>
      </c>
      <c r="B778" s="7">
        <v>44595</v>
      </c>
      <c r="C778" s="7">
        <v>44595</v>
      </c>
      <c r="D778" s="7">
        <v>44631.559201388889</v>
      </c>
      <c r="E778" s="20">
        <v>1191</v>
      </c>
      <c r="F778" s="27" t="str">
        <f>VLOOKUP(E778,PROVEEDORES!$A$2:$D$1013,2,0)</f>
        <v>CHICOM S.A.</v>
      </c>
      <c r="G778" s="6" t="s">
        <v>351</v>
      </c>
      <c r="H778" s="6" t="s">
        <v>383</v>
      </c>
      <c r="I778" s="8">
        <v>21</v>
      </c>
      <c r="J778" s="9">
        <v>355.83</v>
      </c>
      <c r="K778" s="9">
        <v>74.724299999999999</v>
      </c>
      <c r="L778" s="9">
        <v>430.55430000000001</v>
      </c>
      <c r="M778" s="16" t="s">
        <v>8362</v>
      </c>
      <c r="N778" s="14" t="str">
        <f>IF(M778=0,"",VLOOKUP(M778,'CUENTAS_CONTABLES'!$A$2:$B$100,2,0))</f>
        <v>CAJA BUENOS AIRES</v>
      </c>
      <c r="O778" s="11" t="s">
        <v>9246</v>
      </c>
      <c r="P778" s="40" t="s">
        <v>9253</v>
      </c>
      <c r="Q778" s="107">
        <v>4500000776</v>
      </c>
      <c r="R778" s="43">
        <v>54525</v>
      </c>
      <c r="T778" s="119"/>
      <c r="U778" s="119"/>
      <c r="V778" s="119"/>
    </row>
    <row r="779" spans="1:22" ht="15.95" customHeight="1" x14ac:dyDescent="0.2">
      <c r="A779" s="28" t="s">
        <v>2132</v>
      </c>
      <c r="B779" s="7">
        <v>44595</v>
      </c>
      <c r="C779" s="7">
        <v>44595</v>
      </c>
      <c r="D779" s="7">
        <v>44603.614606481482</v>
      </c>
      <c r="E779" s="20">
        <v>1204</v>
      </c>
      <c r="F779" s="27" t="str">
        <f>VLOOKUP(E779,PROVEEDORES!$A$2:$D$1013,2,0)</f>
        <v>COMBUSTIBLE BOMBAL S.R.L.</v>
      </c>
      <c r="G779" s="6" t="s">
        <v>351</v>
      </c>
      <c r="H779" s="6" t="s">
        <v>393</v>
      </c>
      <c r="I779" s="8">
        <v>21</v>
      </c>
      <c r="J779" s="9">
        <v>92.8</v>
      </c>
      <c r="K779" s="9">
        <v>19.488</v>
      </c>
      <c r="L779" s="9">
        <v>112.288</v>
      </c>
      <c r="M779" s="16" t="s">
        <v>8362</v>
      </c>
      <c r="N779" s="14" t="str">
        <f>IF(M779=0,"",VLOOKUP(M779,'CUENTAS_CONTABLES'!$A$2:$B$100,2,0))</f>
        <v>CAJA BUENOS AIRES</v>
      </c>
      <c r="O779" s="11" t="s">
        <v>8357</v>
      </c>
      <c r="P779" s="40" t="s">
        <v>9253</v>
      </c>
      <c r="Q779" s="108">
        <v>4500000777</v>
      </c>
      <c r="R779" s="43">
        <v>54527</v>
      </c>
      <c r="T779" s="119"/>
      <c r="U779" s="119"/>
      <c r="V779" s="119"/>
    </row>
    <row r="780" spans="1:22" ht="15.95" customHeight="1" x14ac:dyDescent="0.2">
      <c r="A780" s="28" t="s">
        <v>2138</v>
      </c>
      <c r="B780" s="7">
        <v>44595</v>
      </c>
      <c r="C780" s="7">
        <v>44595</v>
      </c>
      <c r="D780" s="7">
        <v>44622.568993055553</v>
      </c>
      <c r="E780" s="20">
        <v>1221</v>
      </c>
      <c r="F780" s="27" t="str">
        <f>VLOOKUP(E780,PROVEEDORES!$A$2:$D$1013,2,0)</f>
        <v>CONVERGIA ARGENTINA SA</v>
      </c>
      <c r="G780" s="6" t="s">
        <v>351</v>
      </c>
      <c r="H780" s="6" t="s">
        <v>396</v>
      </c>
      <c r="I780" s="8">
        <v>21</v>
      </c>
      <c r="J780" s="9">
        <v>7.97</v>
      </c>
      <c r="K780" s="9">
        <v>1.6737</v>
      </c>
      <c r="L780" s="9">
        <v>9.6436999999999991</v>
      </c>
      <c r="M780" s="16" t="s">
        <v>8362</v>
      </c>
      <c r="N780" s="14" t="str">
        <f>IF(M780=0,"",VLOOKUP(M780,'CUENTAS_CONTABLES'!$A$2:$B$100,2,0))</f>
        <v>CAJA BUENOS AIRES</v>
      </c>
      <c r="O780" s="11" t="s">
        <v>9241</v>
      </c>
      <c r="P780" s="40" t="s">
        <v>9252</v>
      </c>
      <c r="Q780" s="107">
        <v>4500000778</v>
      </c>
      <c r="R780" s="43">
        <v>54528</v>
      </c>
      <c r="T780" s="119"/>
      <c r="U780" s="119"/>
      <c r="V780" s="119"/>
    </row>
    <row r="781" spans="1:22" ht="15.95" customHeight="1" x14ac:dyDescent="0.2">
      <c r="A781" s="28" t="s">
        <v>2143</v>
      </c>
      <c r="B781" s="7">
        <v>44595</v>
      </c>
      <c r="C781" s="7">
        <v>44595</v>
      </c>
      <c r="D781" s="7">
        <v>44596.467662037037</v>
      </c>
      <c r="E781" s="20">
        <v>1243</v>
      </c>
      <c r="F781" s="27" t="str">
        <f>VLOOKUP(E781,PROVEEDORES!$A$2:$D$1013,2,0)</f>
        <v>CYNTHIA GISELLE CANZANI</v>
      </c>
      <c r="G781" s="6" t="s">
        <v>351</v>
      </c>
      <c r="H781" s="6" t="s">
        <v>424</v>
      </c>
      <c r="I781" s="8">
        <v>21</v>
      </c>
      <c r="J781" s="9">
        <v>500.92</v>
      </c>
      <c r="K781" s="9">
        <v>105.19319999999999</v>
      </c>
      <c r="L781" s="9">
        <v>606.11320000000001</v>
      </c>
      <c r="M781" s="16" t="s">
        <v>8362</v>
      </c>
      <c r="N781" s="14" t="str">
        <f>IF(M781=0,"",VLOOKUP(M781,'CUENTAS_CONTABLES'!$A$2:$B$100,2,0))</f>
        <v>CAJA BUENOS AIRES</v>
      </c>
      <c r="O781" s="11" t="s">
        <v>9245</v>
      </c>
      <c r="P781" s="40" t="s">
        <v>9259</v>
      </c>
      <c r="Q781" s="108">
        <v>4500000779</v>
      </c>
      <c r="R781" s="43">
        <v>54529</v>
      </c>
      <c r="T781" s="119"/>
      <c r="U781" s="119"/>
      <c r="V781" s="119"/>
    </row>
    <row r="782" spans="1:22" ht="15.95" customHeight="1" x14ac:dyDescent="0.2">
      <c r="A782" s="28" t="s">
        <v>2134</v>
      </c>
      <c r="B782" s="7">
        <v>44595</v>
      </c>
      <c r="C782" s="7">
        <v>44595</v>
      </c>
      <c r="D782" s="7">
        <v>44604.513831018521</v>
      </c>
      <c r="E782" s="20">
        <v>1247</v>
      </c>
      <c r="F782" s="27" t="str">
        <f>VLOOKUP(E782,PROVEEDORES!$A$2:$D$1013,2,0)</f>
        <v>DAMARIO LUJAN DONATO</v>
      </c>
      <c r="G782" s="6" t="s">
        <v>351</v>
      </c>
      <c r="H782" s="6" t="s">
        <v>375</v>
      </c>
      <c r="I782" s="8">
        <v>21</v>
      </c>
      <c r="J782" s="9">
        <v>11880</v>
      </c>
      <c r="K782" s="9">
        <v>2494.8000000000002</v>
      </c>
      <c r="L782" s="9">
        <v>14374.8</v>
      </c>
      <c r="M782" s="16" t="s">
        <v>8362</v>
      </c>
      <c r="N782" s="14" t="str">
        <f>IF(M782=0,"",VLOOKUP(M782,'CUENTAS_CONTABLES'!$A$2:$B$100,2,0))</f>
        <v>CAJA BUENOS AIRES</v>
      </c>
      <c r="O782" s="11" t="s">
        <v>8357</v>
      </c>
      <c r="P782" s="40" t="s">
        <v>9252</v>
      </c>
      <c r="Q782" s="107">
        <v>4500000780</v>
      </c>
      <c r="R782" s="43">
        <v>54530</v>
      </c>
      <c r="T782" s="119"/>
      <c r="U782" s="119"/>
      <c r="V782" s="119"/>
    </row>
    <row r="783" spans="1:22" ht="15.95" customHeight="1" x14ac:dyDescent="0.2">
      <c r="A783" s="28" t="s">
        <v>2131</v>
      </c>
      <c r="B783" s="7">
        <v>44595</v>
      </c>
      <c r="C783" s="7">
        <v>44595</v>
      </c>
      <c r="D783" s="7">
        <v>44611.622013888889</v>
      </c>
      <c r="E783" s="20">
        <v>1366</v>
      </c>
      <c r="F783" s="27" t="str">
        <f>VLOOKUP(E783,PROVEEDORES!$A$2:$D$1013,2,0)</f>
        <v>F.M POZZO Y CARLOS E PLANES SH</v>
      </c>
      <c r="G783" s="6" t="s">
        <v>351</v>
      </c>
      <c r="H783" s="6" t="s">
        <v>390</v>
      </c>
      <c r="I783" s="8">
        <v>21</v>
      </c>
      <c r="J783" s="9">
        <v>104.19</v>
      </c>
      <c r="K783" s="9">
        <v>21.879899999999999</v>
      </c>
      <c r="L783" s="9">
        <v>126.06989999999999</v>
      </c>
      <c r="M783" s="16" t="s">
        <v>8362</v>
      </c>
      <c r="N783" s="14" t="str">
        <f>IF(M783=0,"",VLOOKUP(M783,'CUENTAS_CONTABLES'!$A$2:$B$100,2,0))</f>
        <v>CAJA BUENOS AIRES</v>
      </c>
      <c r="O783" s="11" t="s">
        <v>9246</v>
      </c>
      <c r="P783" s="40" t="s">
        <v>9252</v>
      </c>
      <c r="Q783" s="108">
        <v>4500000781</v>
      </c>
      <c r="R783" s="43">
        <v>54531</v>
      </c>
      <c r="T783" s="119"/>
      <c r="U783" s="119"/>
      <c r="V783" s="119"/>
    </row>
    <row r="784" spans="1:22" ht="15.95" customHeight="1" x14ac:dyDescent="0.2">
      <c r="A784" s="28" t="s">
        <v>2141</v>
      </c>
      <c r="B784" s="7">
        <v>44595</v>
      </c>
      <c r="C784" s="7">
        <v>44595</v>
      </c>
      <c r="D784" s="7">
        <v>44596.468171296299</v>
      </c>
      <c r="E784" s="20">
        <v>1507</v>
      </c>
      <c r="F784" s="27" t="str">
        <f>VLOOKUP(E784,PROVEEDORES!$A$2:$D$1013,2,0)</f>
        <v>JORGE  VICTOR FUNES</v>
      </c>
      <c r="G784" s="6" t="s">
        <v>351</v>
      </c>
      <c r="H784" s="6" t="s">
        <v>621</v>
      </c>
      <c r="I784" s="8">
        <v>21</v>
      </c>
      <c r="J784" s="9">
        <v>372.12</v>
      </c>
      <c r="K784" s="9">
        <v>78.145200000000003</v>
      </c>
      <c r="L784" s="9">
        <v>450.26519999999999</v>
      </c>
      <c r="M784" s="16" t="s">
        <v>8362</v>
      </c>
      <c r="N784" s="14" t="str">
        <f>IF(M784=0,"",VLOOKUP(M784,'CUENTAS_CONTABLES'!$A$2:$B$100,2,0))</f>
        <v>CAJA BUENOS AIRES</v>
      </c>
      <c r="O784" s="11" t="s">
        <v>9244</v>
      </c>
      <c r="P784" s="40" t="s">
        <v>9256</v>
      </c>
      <c r="Q784" s="107">
        <v>4500000782</v>
      </c>
      <c r="R784" s="43">
        <v>54532</v>
      </c>
      <c r="T784" s="119"/>
      <c r="U784" s="119"/>
      <c r="V784" s="119"/>
    </row>
    <row r="785" spans="1:22" ht="15.95" customHeight="1" x14ac:dyDescent="0.2">
      <c r="A785" s="28" t="s">
        <v>2142</v>
      </c>
      <c r="B785" s="7">
        <v>44595</v>
      </c>
      <c r="C785" s="7">
        <v>44595</v>
      </c>
      <c r="D785" s="7">
        <v>44605.633263888885</v>
      </c>
      <c r="E785" s="20">
        <v>1507</v>
      </c>
      <c r="F785" s="27" t="str">
        <f>VLOOKUP(E785,PROVEEDORES!$A$2:$D$1013,2,0)</f>
        <v>JORGE  VICTOR FUNES</v>
      </c>
      <c r="G785" s="6" t="s">
        <v>351</v>
      </c>
      <c r="H785" s="6" t="s">
        <v>478</v>
      </c>
      <c r="I785" s="8">
        <v>21</v>
      </c>
      <c r="J785" s="9">
        <v>214.31</v>
      </c>
      <c r="K785" s="9">
        <v>45.005099999999999</v>
      </c>
      <c r="L785" s="9">
        <v>259.31510000000003</v>
      </c>
      <c r="M785" s="16" t="s">
        <v>8362</v>
      </c>
      <c r="N785" s="14" t="str">
        <f>IF(M785=0,"",VLOOKUP(M785,'CUENTAS_CONTABLES'!$A$2:$B$100,2,0))</f>
        <v>CAJA BUENOS AIRES</v>
      </c>
      <c r="O785" s="11" t="s">
        <v>9243</v>
      </c>
      <c r="P785" s="40" t="s">
        <v>9259</v>
      </c>
      <c r="Q785" s="108">
        <v>4500000783</v>
      </c>
      <c r="R785" s="43">
        <v>54533</v>
      </c>
      <c r="T785" s="119"/>
      <c r="U785" s="119"/>
      <c r="V785" s="119"/>
    </row>
    <row r="786" spans="1:22" ht="15.95" customHeight="1" x14ac:dyDescent="0.2">
      <c r="A786" s="28" t="s">
        <v>2133</v>
      </c>
      <c r="B786" s="7">
        <v>44595</v>
      </c>
      <c r="C786" s="7">
        <v>44595</v>
      </c>
      <c r="D786" s="7">
        <v>44598.769375000003</v>
      </c>
      <c r="E786" s="20">
        <v>1512</v>
      </c>
      <c r="F786" s="27" t="str">
        <f>VLOOKUP(E786,PROVEEDORES!$A$2:$D$1013,2,0)</f>
        <v>JORGE LUIS MININNI</v>
      </c>
      <c r="G786" s="6" t="s">
        <v>352</v>
      </c>
      <c r="H786" s="6" t="s">
        <v>454</v>
      </c>
      <c r="I786" s="8">
        <v>0</v>
      </c>
      <c r="J786" s="9">
        <v>52049</v>
      </c>
      <c r="K786" s="9">
        <v>0</v>
      </c>
      <c r="L786" s="9">
        <v>52049</v>
      </c>
      <c r="M786" s="16" t="s">
        <v>8362</v>
      </c>
      <c r="N786" s="14" t="str">
        <f>IF(M786=0,"",VLOOKUP(M786,'CUENTAS_CONTABLES'!$A$2:$B$100,2,0))</f>
        <v>CAJA BUENOS AIRES</v>
      </c>
      <c r="O786" s="11" t="s">
        <v>9243</v>
      </c>
      <c r="P786" s="40" t="s">
        <v>9255</v>
      </c>
      <c r="Q786" s="107">
        <v>4500000784</v>
      </c>
      <c r="R786" s="43">
        <v>54534</v>
      </c>
      <c r="T786" s="119"/>
      <c r="U786" s="119"/>
      <c r="V786" s="119"/>
    </row>
    <row r="787" spans="1:22" ht="15.95" customHeight="1" x14ac:dyDescent="0.2">
      <c r="A787" s="28" t="s">
        <v>2125</v>
      </c>
      <c r="B787" s="7">
        <v>44595</v>
      </c>
      <c r="C787" s="7">
        <v>44595</v>
      </c>
      <c r="D787" s="7">
        <v>44603.627071759256</v>
      </c>
      <c r="E787" s="20">
        <v>1531</v>
      </c>
      <c r="F787" s="27" t="str">
        <f>VLOOKUP(E787,PROVEEDORES!$A$2:$D$1013,2,0)</f>
        <v>JUAN JOSE IGNACIO ROSA</v>
      </c>
      <c r="G787" s="6" t="s">
        <v>351</v>
      </c>
      <c r="H787" s="6" t="s">
        <v>472</v>
      </c>
      <c r="I787" s="8">
        <v>21</v>
      </c>
      <c r="J787" s="9">
        <v>125.83</v>
      </c>
      <c r="K787" s="9">
        <v>26.424299999999999</v>
      </c>
      <c r="L787" s="9">
        <v>152.2543</v>
      </c>
      <c r="M787" s="16" t="s">
        <v>8362</v>
      </c>
      <c r="N787" s="14" t="str">
        <f>IF(M787=0,"",VLOOKUP(M787,'CUENTAS_CONTABLES'!$A$2:$B$100,2,0))</f>
        <v>CAJA BUENOS AIRES</v>
      </c>
      <c r="O787" s="11" t="s">
        <v>9246</v>
      </c>
      <c r="P787" s="40" t="s">
        <v>9253</v>
      </c>
      <c r="Q787" s="108">
        <v>4500000785</v>
      </c>
      <c r="R787" s="43">
        <v>54535</v>
      </c>
      <c r="T787" s="119"/>
      <c r="U787" s="119"/>
      <c r="V787" s="119"/>
    </row>
    <row r="788" spans="1:22" ht="15.95" customHeight="1" x14ac:dyDescent="0.2">
      <c r="A788" s="28" t="s">
        <v>2149</v>
      </c>
      <c r="B788" s="7">
        <v>44595</v>
      </c>
      <c r="C788" s="7">
        <v>44595</v>
      </c>
      <c r="D788" s="7">
        <v>44598.632361111115</v>
      </c>
      <c r="E788" s="20">
        <v>1550</v>
      </c>
      <c r="F788" s="27" t="str">
        <f>VLOOKUP(E788,PROVEEDORES!$A$2:$D$1013,2,0)</f>
        <v>KOPIAR S.R.L.</v>
      </c>
      <c r="G788" s="6" t="s">
        <v>351</v>
      </c>
      <c r="H788" s="6" t="s">
        <v>565</v>
      </c>
      <c r="I788" s="8">
        <v>21</v>
      </c>
      <c r="J788" s="9">
        <v>81.040000000000006</v>
      </c>
      <c r="K788" s="9">
        <v>17.0184</v>
      </c>
      <c r="L788" s="9">
        <v>98.058400000000006</v>
      </c>
      <c r="M788" s="16" t="s">
        <v>8362</v>
      </c>
      <c r="N788" s="14" t="str">
        <f>IF(M788=0,"",VLOOKUP(M788,'CUENTAS_CONTABLES'!$A$2:$B$100,2,0))</f>
        <v>CAJA BUENOS AIRES</v>
      </c>
      <c r="O788" s="11" t="s">
        <v>9245</v>
      </c>
      <c r="P788" s="40" t="s">
        <v>9259</v>
      </c>
      <c r="Q788" s="107">
        <v>4500000786</v>
      </c>
      <c r="R788" s="43">
        <v>54536</v>
      </c>
      <c r="T788" s="119"/>
      <c r="U788" s="119"/>
      <c r="V788" s="119"/>
    </row>
    <row r="789" spans="1:22" ht="15.95" customHeight="1" x14ac:dyDescent="0.2">
      <c r="A789" s="28" t="s">
        <v>2126</v>
      </c>
      <c r="B789" s="7">
        <v>44595</v>
      </c>
      <c r="C789" s="7">
        <v>44595</v>
      </c>
      <c r="D789" s="7">
        <v>44596.553726851853</v>
      </c>
      <c r="E789" s="20">
        <v>1600</v>
      </c>
      <c r="F789" s="27" t="str">
        <f>VLOOKUP(E789,PROVEEDORES!$A$2:$D$1013,2,0)</f>
        <v>LOPEZ FERRAROTTI E HIJOS S.A.</v>
      </c>
      <c r="G789" s="6" t="s">
        <v>351</v>
      </c>
      <c r="H789" s="6" t="s">
        <v>386</v>
      </c>
      <c r="I789" s="8">
        <v>0</v>
      </c>
      <c r="J789" s="9">
        <v>28992</v>
      </c>
      <c r="K789" s="9">
        <v>0</v>
      </c>
      <c r="L789" s="9">
        <v>28992</v>
      </c>
      <c r="M789" s="16" t="s">
        <v>8362</v>
      </c>
      <c r="N789" s="14" t="str">
        <f>IF(M789=0,"",VLOOKUP(M789,'CUENTAS_CONTABLES'!$A$2:$B$100,2,0))</f>
        <v>CAJA BUENOS AIRES</v>
      </c>
      <c r="O789" s="11" t="s">
        <v>9242</v>
      </c>
      <c r="P789" s="40" t="s">
        <v>9253</v>
      </c>
      <c r="Q789" s="108">
        <v>4500000787</v>
      </c>
      <c r="R789" s="43">
        <v>54537</v>
      </c>
      <c r="T789" s="119"/>
      <c r="U789" s="119"/>
      <c r="V789" s="119"/>
    </row>
    <row r="790" spans="1:22" ht="15.95" customHeight="1" x14ac:dyDescent="0.2">
      <c r="A790" s="28" t="s">
        <v>2148</v>
      </c>
      <c r="B790" s="7">
        <v>44595</v>
      </c>
      <c r="C790" s="7">
        <v>44595</v>
      </c>
      <c r="D790" s="7">
        <v>44604.551134259258</v>
      </c>
      <c r="E790" s="20">
        <v>1680</v>
      </c>
      <c r="F790" s="27" t="str">
        <f>VLOOKUP(E790,PROVEEDORES!$A$2:$D$1013,2,0)</f>
        <v>MONTAJES Y CONSTRUCCIONES S.A.</v>
      </c>
      <c r="G790" s="6" t="s">
        <v>351</v>
      </c>
      <c r="H790" s="6" t="s">
        <v>624</v>
      </c>
      <c r="I790" s="8">
        <v>21</v>
      </c>
      <c r="J790" s="9">
        <v>342.32</v>
      </c>
      <c r="K790" s="9">
        <v>71.887200000000007</v>
      </c>
      <c r="L790" s="9">
        <v>414.2072</v>
      </c>
      <c r="M790" s="16" t="s">
        <v>8362</v>
      </c>
      <c r="N790" s="14" t="str">
        <f>IF(M790=0,"",VLOOKUP(M790,'CUENTAS_CONTABLES'!$A$2:$B$100,2,0))</f>
        <v>CAJA BUENOS AIRES</v>
      </c>
      <c r="O790" s="11" t="s">
        <v>9242</v>
      </c>
      <c r="P790" s="40" t="s">
        <v>9252</v>
      </c>
      <c r="Q790" s="107">
        <v>4500000788</v>
      </c>
      <c r="R790" s="43">
        <v>54538</v>
      </c>
      <c r="T790" s="119"/>
      <c r="U790" s="119"/>
      <c r="V790" s="119"/>
    </row>
    <row r="791" spans="1:22" ht="15.95" customHeight="1" x14ac:dyDescent="0.2">
      <c r="A791" s="28" t="s">
        <v>2129</v>
      </c>
      <c r="B791" s="7">
        <v>44595</v>
      </c>
      <c r="C791" s="7">
        <v>44595</v>
      </c>
      <c r="D791" s="7">
        <v>44611.639444444445</v>
      </c>
      <c r="E791" s="20">
        <v>1719</v>
      </c>
      <c r="F791" s="27" t="str">
        <f>VLOOKUP(E791,PROVEEDORES!$A$2:$D$1013,2,0)</f>
        <v>OBREQUE ABEL H</v>
      </c>
      <c r="G791" s="6" t="s">
        <v>351</v>
      </c>
      <c r="H791" s="6" t="s">
        <v>388</v>
      </c>
      <c r="I791" s="8">
        <v>21</v>
      </c>
      <c r="J791" s="9">
        <v>486.42</v>
      </c>
      <c r="K791" s="9">
        <v>102.1482</v>
      </c>
      <c r="L791" s="9">
        <v>588.56820000000005</v>
      </c>
      <c r="M791" s="16" t="s">
        <v>8362</v>
      </c>
      <c r="N791" s="14" t="str">
        <f>IF(M791=0,"",VLOOKUP(M791,'CUENTAS_CONTABLES'!$A$2:$B$100,2,0))</f>
        <v>CAJA BUENOS AIRES</v>
      </c>
      <c r="O791" s="11" t="s">
        <v>9245</v>
      </c>
      <c r="P791" s="40" t="s">
        <v>9252</v>
      </c>
      <c r="Q791" s="108">
        <v>4500000789</v>
      </c>
      <c r="R791" s="43">
        <v>54539</v>
      </c>
      <c r="T791" s="119"/>
      <c r="U791" s="119"/>
      <c r="V791" s="119"/>
    </row>
    <row r="792" spans="1:22" ht="15.95" customHeight="1" x14ac:dyDescent="0.2">
      <c r="A792" s="28" t="s">
        <v>2152</v>
      </c>
      <c r="B792" s="7">
        <v>44595</v>
      </c>
      <c r="C792" s="7">
        <v>44595</v>
      </c>
      <c r="D792" s="7">
        <v>44611.646412037036</v>
      </c>
      <c r="E792" s="20">
        <v>1736</v>
      </c>
      <c r="F792" s="27" t="str">
        <f>VLOOKUP(E792,PROVEEDORES!$A$2:$D$1013,2,0)</f>
        <v>OSVALDO EMILIO SCHILLIRO</v>
      </c>
      <c r="G792" s="6" t="s">
        <v>351</v>
      </c>
      <c r="H792" s="6" t="s">
        <v>412</v>
      </c>
      <c r="I792" s="8">
        <v>21</v>
      </c>
      <c r="J792" s="9">
        <v>62.91</v>
      </c>
      <c r="K792" s="9">
        <v>13.211099999999998</v>
      </c>
      <c r="L792" s="9">
        <v>76.121099999999998</v>
      </c>
      <c r="M792" s="16" t="s">
        <v>8362</v>
      </c>
      <c r="N792" s="14" t="str">
        <f>IF(M792=0,"",VLOOKUP(M792,'CUENTAS_CONTABLES'!$A$2:$B$100,2,0))</f>
        <v>CAJA BUENOS AIRES</v>
      </c>
      <c r="O792" s="11" t="s">
        <v>9242</v>
      </c>
      <c r="P792" s="40" t="s">
        <v>9259</v>
      </c>
      <c r="Q792" s="107">
        <v>4500000790</v>
      </c>
      <c r="R792" s="43">
        <v>54540</v>
      </c>
      <c r="T792" s="119"/>
      <c r="U792" s="119"/>
      <c r="V792" s="119"/>
    </row>
    <row r="793" spans="1:22" ht="15.95" customHeight="1" x14ac:dyDescent="0.2">
      <c r="A793" s="28" t="s">
        <v>2122</v>
      </c>
      <c r="B793" s="7">
        <v>44595</v>
      </c>
      <c r="C793" s="7">
        <v>44595</v>
      </c>
      <c r="D793" s="7">
        <v>44611.644270833334</v>
      </c>
      <c r="E793" s="20">
        <v>1737</v>
      </c>
      <c r="F793" s="27" t="str">
        <f>VLOOKUP(E793,PROVEEDORES!$A$2:$D$1013,2,0)</f>
        <v>P. ZUCCO Y CIA. SA</v>
      </c>
      <c r="G793" s="6" t="s">
        <v>351</v>
      </c>
      <c r="H793" s="6" t="s">
        <v>379</v>
      </c>
      <c r="I793" s="8">
        <v>21</v>
      </c>
      <c r="J793" s="9">
        <v>184.23</v>
      </c>
      <c r="K793" s="9">
        <v>38.688299999999998</v>
      </c>
      <c r="L793" s="9">
        <v>222.91829999999999</v>
      </c>
      <c r="M793" s="16" t="s">
        <v>8362</v>
      </c>
      <c r="N793" s="14" t="str">
        <f>IF(M793=0,"",VLOOKUP(M793,'CUENTAS_CONTABLES'!$A$2:$B$100,2,0))</f>
        <v>CAJA BUENOS AIRES</v>
      </c>
      <c r="O793" s="11" t="s">
        <v>9243</v>
      </c>
      <c r="P793" s="40" t="s">
        <v>9253</v>
      </c>
      <c r="Q793" s="108">
        <v>4500000791</v>
      </c>
      <c r="R793" s="43">
        <v>54541</v>
      </c>
      <c r="T793" s="119"/>
      <c r="U793" s="119"/>
      <c r="V793" s="119"/>
    </row>
    <row r="794" spans="1:22" ht="15.95" customHeight="1" x14ac:dyDescent="0.2">
      <c r="A794" s="28" t="s">
        <v>2140</v>
      </c>
      <c r="B794" s="7">
        <v>44595</v>
      </c>
      <c r="C794" s="7">
        <v>44595</v>
      </c>
      <c r="D794" s="7">
        <v>44596.437847222223</v>
      </c>
      <c r="E794" s="20">
        <v>1739</v>
      </c>
      <c r="F794" s="27" t="str">
        <f>VLOOKUP(E794,PROVEEDORES!$A$2:$D$1013,2,0)</f>
        <v>PALO VERDE ADROGUE S.R.L</v>
      </c>
      <c r="G794" s="6" t="s">
        <v>351</v>
      </c>
      <c r="H794" s="6" t="s">
        <v>398</v>
      </c>
      <c r="I794" s="8">
        <v>21</v>
      </c>
      <c r="J794" s="9">
        <v>35</v>
      </c>
      <c r="K794" s="9">
        <v>7.35</v>
      </c>
      <c r="L794" s="9">
        <v>42.35</v>
      </c>
      <c r="M794" s="16" t="s">
        <v>8362</v>
      </c>
      <c r="N794" s="14" t="str">
        <f>IF(M794=0,"",VLOOKUP(M794,'CUENTAS_CONTABLES'!$A$2:$B$100,2,0))</f>
        <v>CAJA BUENOS AIRES</v>
      </c>
      <c r="O794" s="11" t="s">
        <v>9245</v>
      </c>
      <c r="P794" s="40" t="s">
        <v>9252</v>
      </c>
      <c r="Q794" s="107">
        <v>4500000792</v>
      </c>
      <c r="R794" s="43">
        <v>54542</v>
      </c>
      <c r="T794" s="119"/>
      <c r="U794" s="119"/>
      <c r="V794" s="119"/>
    </row>
    <row r="795" spans="1:22" ht="15.95" customHeight="1" x14ac:dyDescent="0.2">
      <c r="A795" s="28" t="s">
        <v>2123</v>
      </c>
      <c r="B795" s="7">
        <v>44595</v>
      </c>
      <c r="C795" s="7">
        <v>44595</v>
      </c>
      <c r="D795" s="7">
        <v>44630.711516203701</v>
      </c>
      <c r="E795" s="20">
        <v>1744</v>
      </c>
      <c r="F795" s="27" t="str">
        <f>VLOOKUP(E795,PROVEEDORES!$A$2:$D$1013,2,0)</f>
        <v>PAOLINO CLAUDIA</v>
      </c>
      <c r="G795" s="6" t="s">
        <v>351</v>
      </c>
      <c r="H795" s="6" t="s">
        <v>383</v>
      </c>
      <c r="I795" s="8">
        <v>21</v>
      </c>
      <c r="J795" s="9">
        <v>507.7</v>
      </c>
      <c r="K795" s="9">
        <v>106.61699999999999</v>
      </c>
      <c r="L795" s="9">
        <v>614.31700000000001</v>
      </c>
      <c r="M795" s="16" t="s">
        <v>8362</v>
      </c>
      <c r="N795" s="14" t="str">
        <f>IF(M795=0,"",VLOOKUP(M795,'CUENTAS_CONTABLES'!$A$2:$B$100,2,0))</f>
        <v>CAJA BUENOS AIRES</v>
      </c>
      <c r="O795" s="11" t="s">
        <v>9242</v>
      </c>
      <c r="P795" s="40" t="s">
        <v>9252</v>
      </c>
      <c r="Q795" s="108">
        <v>4500000793</v>
      </c>
      <c r="R795" s="43">
        <v>54543</v>
      </c>
      <c r="T795" s="119"/>
      <c r="U795" s="119"/>
      <c r="V795" s="119"/>
    </row>
    <row r="796" spans="1:22" ht="15.95" customHeight="1" x14ac:dyDescent="0.2">
      <c r="A796" s="28" t="s">
        <v>2128</v>
      </c>
      <c r="B796" s="7">
        <v>44595</v>
      </c>
      <c r="C796" s="7">
        <v>44595</v>
      </c>
      <c r="D796" s="7">
        <v>44605.538518518515</v>
      </c>
      <c r="E796" s="20">
        <v>1790</v>
      </c>
      <c r="F796" s="27" t="str">
        <f>VLOOKUP(E796,PROVEEDORES!$A$2:$D$1013,2,0)</f>
        <v>PREMIUM BAKERY SA</v>
      </c>
      <c r="G796" s="6" t="s">
        <v>351</v>
      </c>
      <c r="H796" s="6" t="s">
        <v>415</v>
      </c>
      <c r="I796" s="8">
        <v>21</v>
      </c>
      <c r="J796" s="9">
        <v>45.45</v>
      </c>
      <c r="K796" s="9">
        <v>9.5445000000000011</v>
      </c>
      <c r="L796" s="9">
        <v>54.994500000000002</v>
      </c>
      <c r="M796" s="16" t="s">
        <v>8362</v>
      </c>
      <c r="N796" s="14" t="str">
        <f>IF(M796=0,"",VLOOKUP(M796,'CUENTAS_CONTABLES'!$A$2:$B$100,2,0))</f>
        <v>CAJA BUENOS AIRES</v>
      </c>
      <c r="O796" s="11" t="s">
        <v>9248</v>
      </c>
      <c r="P796" s="40" t="s">
        <v>9253</v>
      </c>
      <c r="Q796" s="107">
        <v>4500000794</v>
      </c>
      <c r="R796" s="43">
        <v>54544</v>
      </c>
      <c r="T796" s="119"/>
      <c r="U796" s="119"/>
      <c r="V796" s="119"/>
    </row>
    <row r="797" spans="1:22" ht="15.95" customHeight="1" x14ac:dyDescent="0.2">
      <c r="A797" s="28" t="s">
        <v>2121</v>
      </c>
      <c r="B797" s="7">
        <v>44595</v>
      </c>
      <c r="C797" s="7">
        <v>44595</v>
      </c>
      <c r="D797" s="7">
        <v>44608.652719907404</v>
      </c>
      <c r="E797" s="20">
        <v>1792</v>
      </c>
      <c r="F797" s="27" t="str">
        <f>VLOOKUP(E797,PROVEEDORES!$A$2:$D$1013,2,0)</f>
        <v>PROSEGUR ACTIVA ARGENTINA S.A.</v>
      </c>
      <c r="G797" s="6" t="s">
        <v>352</v>
      </c>
      <c r="H797" s="6" t="s">
        <v>619</v>
      </c>
      <c r="I797" s="8">
        <v>0</v>
      </c>
      <c r="J797" s="9">
        <v>42454</v>
      </c>
      <c r="K797" s="9">
        <v>0</v>
      </c>
      <c r="L797" s="9">
        <v>42454</v>
      </c>
      <c r="M797" s="16" t="s">
        <v>8362</v>
      </c>
      <c r="N797" s="14" t="str">
        <f>IF(M797=0,"",VLOOKUP(M797,'CUENTAS_CONTABLES'!$A$2:$B$100,2,0))</f>
        <v>CAJA BUENOS AIRES</v>
      </c>
      <c r="O797" s="11" t="s">
        <v>9242</v>
      </c>
      <c r="P797" s="40" t="s">
        <v>9253</v>
      </c>
      <c r="Q797" s="108">
        <v>4500000795</v>
      </c>
      <c r="R797" s="43">
        <v>54545</v>
      </c>
      <c r="T797" s="119"/>
      <c r="U797" s="119"/>
      <c r="V797" s="119"/>
    </row>
    <row r="798" spans="1:22" ht="15.95" customHeight="1" x14ac:dyDescent="0.2">
      <c r="A798" s="28" t="s">
        <v>2151</v>
      </c>
      <c r="B798" s="7">
        <v>44595</v>
      </c>
      <c r="C798" s="7">
        <v>44595</v>
      </c>
      <c r="D798" s="7">
        <v>44603.675879629627</v>
      </c>
      <c r="E798" s="20">
        <v>1801</v>
      </c>
      <c r="F798" s="27" t="str">
        <f>VLOOKUP(E798,PROVEEDORES!$A$2:$D$1013,2,0)</f>
        <v>RAS DISTRIBUCIONES S.R.L.</v>
      </c>
      <c r="G798" s="6" t="s">
        <v>351</v>
      </c>
      <c r="H798" s="6" t="s">
        <v>412</v>
      </c>
      <c r="I798" s="8">
        <v>21</v>
      </c>
      <c r="J798" s="9">
        <v>188.28</v>
      </c>
      <c r="K798" s="9">
        <v>39.538800000000002</v>
      </c>
      <c r="L798" s="9">
        <v>227.81880000000001</v>
      </c>
      <c r="M798" s="16" t="s">
        <v>8362</v>
      </c>
      <c r="N798" s="14" t="str">
        <f>IF(M798=0,"",VLOOKUP(M798,'CUENTAS_CONTABLES'!$A$2:$B$100,2,0))</f>
        <v>CAJA BUENOS AIRES</v>
      </c>
      <c r="O798" s="11" t="s">
        <v>9243</v>
      </c>
      <c r="P798" s="40" t="s">
        <v>9259</v>
      </c>
      <c r="Q798" s="107">
        <v>4500000796</v>
      </c>
      <c r="R798" s="43">
        <v>54546</v>
      </c>
      <c r="T798" s="119"/>
      <c r="U798" s="119"/>
      <c r="V798" s="119"/>
    </row>
    <row r="799" spans="1:22" ht="15.95" customHeight="1" x14ac:dyDescent="0.2">
      <c r="A799" s="28" t="s">
        <v>2139</v>
      </c>
      <c r="B799" s="7">
        <v>44595</v>
      </c>
      <c r="C799" s="7">
        <v>44595</v>
      </c>
      <c r="D799" s="7">
        <v>44608.653773148151</v>
      </c>
      <c r="E799" s="20">
        <v>1848</v>
      </c>
      <c r="F799" s="27" t="str">
        <f>VLOOKUP(E799,PROVEEDORES!$A$2:$D$1013,2,0)</f>
        <v>RUTAS SERRANAS S.R.L.</v>
      </c>
      <c r="G799" s="6" t="s">
        <v>351</v>
      </c>
      <c r="H799" s="6" t="s">
        <v>620</v>
      </c>
      <c r="I799" s="8">
        <v>21</v>
      </c>
      <c r="J799" s="9">
        <v>359.51</v>
      </c>
      <c r="K799" s="9">
        <v>75.497100000000003</v>
      </c>
      <c r="L799" s="9">
        <v>435.00709999999998</v>
      </c>
      <c r="M799" s="16" t="s">
        <v>8362</v>
      </c>
      <c r="N799" s="14" t="str">
        <f>IF(M799=0,"",VLOOKUP(M799,'CUENTAS_CONTABLES'!$A$2:$B$100,2,0))</f>
        <v>CAJA BUENOS AIRES</v>
      </c>
      <c r="O799" s="11" t="s">
        <v>9242</v>
      </c>
      <c r="P799" s="40" t="s">
        <v>9252</v>
      </c>
      <c r="Q799" s="108">
        <v>4500000797</v>
      </c>
      <c r="R799" s="43">
        <v>54547</v>
      </c>
      <c r="T799" s="119"/>
      <c r="U799" s="119"/>
      <c r="V799" s="119"/>
    </row>
    <row r="800" spans="1:22" ht="15.95" customHeight="1" x14ac:dyDescent="0.2">
      <c r="A800" s="28" t="s">
        <v>2135</v>
      </c>
      <c r="B800" s="7">
        <v>44595</v>
      </c>
      <c r="C800" s="7">
        <v>44595</v>
      </c>
      <c r="D800" s="7">
        <v>44598.699247685188</v>
      </c>
      <c r="E800" s="20">
        <v>1863</v>
      </c>
      <c r="F800" s="27" t="str">
        <f>VLOOKUP(E800,PROVEEDORES!$A$2:$D$1013,2,0)</f>
        <v>SANCHEZ EDUARDO JORGE</v>
      </c>
      <c r="G800" s="6" t="s">
        <v>351</v>
      </c>
      <c r="H800" s="6" t="s">
        <v>474</v>
      </c>
      <c r="I800" s="8">
        <v>21</v>
      </c>
      <c r="J800" s="9">
        <v>28.93</v>
      </c>
      <c r="K800" s="9">
        <v>6.0752999999999995</v>
      </c>
      <c r="L800" s="9">
        <v>35.005299999999998</v>
      </c>
      <c r="M800" s="16" t="s">
        <v>8362</v>
      </c>
      <c r="N800" s="14" t="str">
        <f>IF(M800=0,"",VLOOKUP(M800,'CUENTAS_CONTABLES'!$A$2:$B$100,2,0))</f>
        <v>CAJA BUENOS AIRES</v>
      </c>
      <c r="O800" s="11" t="s">
        <v>9240</v>
      </c>
      <c r="P800" s="40" t="s">
        <v>9252</v>
      </c>
      <c r="Q800" s="107">
        <v>4500000798</v>
      </c>
      <c r="R800" s="43">
        <v>54548</v>
      </c>
      <c r="T800" s="119"/>
      <c r="U800" s="119"/>
      <c r="V800" s="119"/>
    </row>
    <row r="801" spans="1:22" ht="15.95" customHeight="1" x14ac:dyDescent="0.2">
      <c r="A801" s="28" t="s">
        <v>2150</v>
      </c>
      <c r="B801" s="7">
        <v>44595</v>
      </c>
      <c r="C801" s="7">
        <v>44595</v>
      </c>
      <c r="D801" s="7">
        <v>44598.647766203707</v>
      </c>
      <c r="E801" s="20">
        <v>1903</v>
      </c>
      <c r="F801" s="27" t="str">
        <f>VLOOKUP(E801,PROVEEDORES!$A$2:$D$1013,2,0)</f>
        <v>SILVANA ADRIANA ALONSO</v>
      </c>
      <c r="G801" s="6" t="s">
        <v>351</v>
      </c>
      <c r="H801" s="6" t="s">
        <v>469</v>
      </c>
      <c r="I801" s="8">
        <v>21</v>
      </c>
      <c r="J801" s="9">
        <v>82500</v>
      </c>
      <c r="K801" s="9">
        <v>17325</v>
      </c>
      <c r="L801" s="9">
        <v>99825</v>
      </c>
      <c r="M801" s="16" t="s">
        <v>8362</v>
      </c>
      <c r="N801" s="14" t="str">
        <f>IF(M801=0,"",VLOOKUP(M801,'CUENTAS_CONTABLES'!$A$2:$B$100,2,0))</f>
        <v>CAJA BUENOS AIRES</v>
      </c>
      <c r="O801" s="11" t="s">
        <v>9245</v>
      </c>
      <c r="P801" s="40" t="s">
        <v>9259</v>
      </c>
      <c r="Q801" s="108">
        <v>4500000799</v>
      </c>
      <c r="R801" s="43">
        <v>54549</v>
      </c>
      <c r="T801" s="119"/>
      <c r="U801" s="119"/>
      <c r="V801" s="119"/>
    </row>
    <row r="802" spans="1:22" ht="15.95" customHeight="1" x14ac:dyDescent="0.2">
      <c r="A802" s="28" t="s">
        <v>2147</v>
      </c>
      <c r="B802" s="7">
        <v>44595</v>
      </c>
      <c r="C802" s="7">
        <v>44595</v>
      </c>
      <c r="D802" s="7">
        <v>44598.660520833335</v>
      </c>
      <c r="E802" s="20">
        <v>1912</v>
      </c>
      <c r="F802" s="27" t="str">
        <f>VLOOKUP(E802,PROVEEDORES!$A$2:$D$1013,2,0)</f>
        <v>SKLAR MARCELO SILVIO</v>
      </c>
      <c r="G802" s="6" t="s">
        <v>351</v>
      </c>
      <c r="H802" s="6" t="s">
        <v>623</v>
      </c>
      <c r="I802" s="8">
        <v>21</v>
      </c>
      <c r="J802" s="9">
        <v>322.31</v>
      </c>
      <c r="K802" s="9">
        <v>67.685100000000006</v>
      </c>
      <c r="L802" s="9">
        <v>389.99509999999998</v>
      </c>
      <c r="M802" s="16" t="s">
        <v>8362</v>
      </c>
      <c r="N802" s="14" t="str">
        <f>IF(M802=0,"",VLOOKUP(M802,'CUENTAS_CONTABLES'!$A$2:$B$100,2,0))</f>
        <v>CAJA BUENOS AIRES</v>
      </c>
      <c r="O802" s="11" t="s">
        <v>9242</v>
      </c>
      <c r="P802" s="40" t="s">
        <v>9259</v>
      </c>
      <c r="Q802" s="107">
        <v>4500000800</v>
      </c>
      <c r="R802" s="43">
        <v>54550</v>
      </c>
      <c r="T802" s="119"/>
      <c r="U802" s="119"/>
      <c r="V802" s="119"/>
    </row>
    <row r="803" spans="1:22" ht="15.95" customHeight="1" x14ac:dyDescent="0.2">
      <c r="A803" s="28" t="s">
        <v>2137</v>
      </c>
      <c r="B803" s="7">
        <v>44595</v>
      </c>
      <c r="C803" s="7">
        <v>44595</v>
      </c>
      <c r="D803" s="7">
        <v>44596.420740740738</v>
      </c>
      <c r="E803" s="20">
        <v>1914</v>
      </c>
      <c r="F803" s="27" t="str">
        <f>VLOOKUP(E803,PROVEEDORES!$A$2:$D$1013,2,0)</f>
        <v>SOC. AN. IND. COM. Y FIN. DIARIO DE LA MAÑANA</v>
      </c>
      <c r="G803" s="6" t="s">
        <v>351</v>
      </c>
      <c r="H803" s="6" t="s">
        <v>396</v>
      </c>
      <c r="I803" s="8">
        <v>21</v>
      </c>
      <c r="J803" s="9">
        <v>106.49</v>
      </c>
      <c r="K803" s="9">
        <v>22.3629</v>
      </c>
      <c r="L803" s="9">
        <v>128.85290000000001</v>
      </c>
      <c r="M803" s="16" t="s">
        <v>8362</v>
      </c>
      <c r="N803" s="14" t="str">
        <f>IF(M803=0,"",VLOOKUP(M803,'CUENTAS_CONTABLES'!$A$2:$B$100,2,0))</f>
        <v>CAJA BUENOS AIRES</v>
      </c>
      <c r="O803" s="11" t="s">
        <v>9246</v>
      </c>
      <c r="P803" s="40" t="s">
        <v>9253</v>
      </c>
      <c r="Q803" s="108">
        <v>4500000801</v>
      </c>
      <c r="R803" s="43">
        <v>54551</v>
      </c>
      <c r="T803" s="119"/>
      <c r="U803" s="119"/>
      <c r="V803" s="119"/>
    </row>
    <row r="804" spans="1:22" ht="15.95" customHeight="1" x14ac:dyDescent="0.2">
      <c r="A804" s="28" t="s">
        <v>2153</v>
      </c>
      <c r="B804" s="7">
        <v>44596</v>
      </c>
      <c r="C804" s="7">
        <v>44596</v>
      </c>
      <c r="D804" s="7">
        <v>44598.655960648146</v>
      </c>
      <c r="E804" s="20">
        <v>1043</v>
      </c>
      <c r="F804" s="27" t="str">
        <f>VLOOKUP(E804,PROVEEDORES!$A$2:$D$1013,2,0)</f>
        <v>ALICIA ESTER VILLEGAS</v>
      </c>
      <c r="G804" s="6" t="s">
        <v>351</v>
      </c>
      <c r="H804" s="6" t="s">
        <v>573</v>
      </c>
      <c r="I804" s="8">
        <v>21</v>
      </c>
      <c r="J804" s="9">
        <v>108.26</v>
      </c>
      <c r="K804" s="9">
        <v>22.7346</v>
      </c>
      <c r="L804" s="9">
        <v>130.99459999999999</v>
      </c>
      <c r="M804" s="16" t="s">
        <v>8362</v>
      </c>
      <c r="N804" s="14" t="str">
        <f>IF(M804=0,"",VLOOKUP(M804,'CUENTAS_CONTABLES'!$A$2:$B$100,2,0))</f>
        <v>CAJA BUENOS AIRES</v>
      </c>
      <c r="O804" s="11" t="s">
        <v>9242</v>
      </c>
      <c r="P804" s="40" t="s">
        <v>9259</v>
      </c>
      <c r="Q804" s="107">
        <v>4500000802</v>
      </c>
      <c r="R804" s="43">
        <v>54552</v>
      </c>
      <c r="T804" s="119"/>
      <c r="U804" s="119"/>
      <c r="V804" s="119"/>
    </row>
    <row r="805" spans="1:22" ht="15.95" customHeight="1" x14ac:dyDescent="0.2">
      <c r="A805" s="28" t="s">
        <v>2184</v>
      </c>
      <c r="B805" s="7">
        <v>44596</v>
      </c>
      <c r="C805" s="7">
        <v>44596</v>
      </c>
      <c r="D805" s="7">
        <v>44630.675069444442</v>
      </c>
      <c r="E805" s="20">
        <v>1052</v>
      </c>
      <c r="F805" s="27" t="str">
        <f>VLOOKUP(E805,PROVEEDORES!$A$2:$D$1013,2,0)</f>
        <v xml:space="preserve">AMBROSIO FABRICIO AMADEO </v>
      </c>
      <c r="G805" s="6" t="s">
        <v>351</v>
      </c>
      <c r="H805" s="6" t="s">
        <v>412</v>
      </c>
      <c r="I805" s="8">
        <v>21</v>
      </c>
      <c r="J805" s="9">
        <v>326.60000000000002</v>
      </c>
      <c r="K805" s="9">
        <v>68.585999999999999</v>
      </c>
      <c r="L805" s="9">
        <v>395.18600000000004</v>
      </c>
      <c r="M805" s="16" t="s">
        <v>8362</v>
      </c>
      <c r="N805" s="14" t="str">
        <f>IF(M805=0,"",VLOOKUP(M805,'CUENTAS_CONTABLES'!$A$2:$B$100,2,0))</f>
        <v>CAJA BUENOS AIRES</v>
      </c>
      <c r="O805" s="11" t="s">
        <v>9240</v>
      </c>
      <c r="P805" s="40" t="s">
        <v>9259</v>
      </c>
      <c r="Q805" s="108">
        <v>4500000803</v>
      </c>
      <c r="R805" s="43">
        <v>54553</v>
      </c>
      <c r="T805" s="119"/>
      <c r="U805" s="119"/>
      <c r="V805" s="119"/>
    </row>
    <row r="806" spans="1:22" ht="15.95" customHeight="1" x14ac:dyDescent="0.2">
      <c r="A806" s="28" t="s">
        <v>2163</v>
      </c>
      <c r="B806" s="7">
        <v>44596</v>
      </c>
      <c r="C806" s="7">
        <v>44596</v>
      </c>
      <c r="D806" s="7">
        <v>44616.686516203707</v>
      </c>
      <c r="E806" s="20">
        <v>1085</v>
      </c>
      <c r="F806" s="27" t="str">
        <f>VLOOKUP(E806,PROVEEDORES!$A$2:$D$1013,2,0)</f>
        <v xml:space="preserve">ASISTIR S.A. </v>
      </c>
      <c r="G806" s="6" t="s">
        <v>351</v>
      </c>
      <c r="H806" s="6" t="s">
        <v>357</v>
      </c>
      <c r="I806" s="8">
        <v>21</v>
      </c>
      <c r="J806" s="9">
        <v>29264.89</v>
      </c>
      <c r="K806" s="9">
        <v>6145.6268999999993</v>
      </c>
      <c r="L806" s="9">
        <v>35410.516900000002</v>
      </c>
      <c r="M806" s="16" t="s">
        <v>8362</v>
      </c>
      <c r="N806" s="14" t="str">
        <f>IF(M806=0,"",VLOOKUP(M806,'CUENTAS_CONTABLES'!$A$2:$B$100,2,0))</f>
        <v>CAJA BUENOS AIRES</v>
      </c>
      <c r="O806" s="11" t="s">
        <v>9241</v>
      </c>
      <c r="P806" s="40" t="s">
        <v>9259</v>
      </c>
      <c r="Q806" s="107">
        <v>4500000804</v>
      </c>
      <c r="R806" s="43">
        <v>54554</v>
      </c>
      <c r="T806" s="119"/>
      <c r="U806" s="119"/>
      <c r="V806" s="119"/>
    </row>
    <row r="807" spans="1:22" ht="15.95" customHeight="1" x14ac:dyDescent="0.2">
      <c r="A807" s="28" t="s">
        <v>2185</v>
      </c>
      <c r="B807" s="7">
        <v>44596</v>
      </c>
      <c r="C807" s="7">
        <v>44596</v>
      </c>
      <c r="D807" s="7">
        <v>44603.67496527778</v>
      </c>
      <c r="E807" s="20">
        <v>1101</v>
      </c>
      <c r="F807" s="27" t="str">
        <f>VLOOKUP(E807,PROVEEDORES!$A$2:$D$1013,2,0)</f>
        <v>BACS BANCO DE CRÉDITO &amp; SECURITIZACIÓN S.A.</v>
      </c>
      <c r="G807" s="6" t="s">
        <v>351</v>
      </c>
      <c r="H807" s="6" t="s">
        <v>412</v>
      </c>
      <c r="I807" s="8">
        <v>21</v>
      </c>
      <c r="J807" s="9">
        <v>313.77999999999997</v>
      </c>
      <c r="K807" s="9">
        <v>65.893799999999999</v>
      </c>
      <c r="L807" s="9">
        <v>379.67379999999997</v>
      </c>
      <c r="M807" s="16" t="s">
        <v>8362</v>
      </c>
      <c r="N807" s="14" t="str">
        <f>IF(M807=0,"",VLOOKUP(M807,'CUENTAS_CONTABLES'!$A$2:$B$100,2,0))</f>
        <v>CAJA BUENOS AIRES</v>
      </c>
      <c r="O807" s="11" t="s">
        <v>9245</v>
      </c>
      <c r="P807" s="40" t="s">
        <v>9259</v>
      </c>
      <c r="Q807" s="108">
        <v>4500000805</v>
      </c>
      <c r="R807" s="43">
        <v>54555</v>
      </c>
      <c r="T807" s="119"/>
      <c r="U807" s="119"/>
      <c r="V807" s="119"/>
    </row>
    <row r="808" spans="1:22" ht="15.95" customHeight="1" x14ac:dyDescent="0.2">
      <c r="A808" s="28" t="s">
        <v>2182</v>
      </c>
      <c r="B808" s="7">
        <v>44596</v>
      </c>
      <c r="C808" s="7">
        <v>44596</v>
      </c>
      <c r="D808" s="7">
        <v>44598.777627314812</v>
      </c>
      <c r="E808" s="20">
        <v>1103</v>
      </c>
      <c r="F808" s="27" t="str">
        <f>VLOOKUP(E808,PROVEEDORES!$A$2:$D$1013,2,0)</f>
        <v>BALBUENA MARÍA NIEVES</v>
      </c>
      <c r="G808" s="6" t="s">
        <v>351</v>
      </c>
      <c r="H808" s="6" t="s">
        <v>629</v>
      </c>
      <c r="I808" s="8">
        <v>10.5</v>
      </c>
      <c r="J808" s="9">
        <v>2199.1</v>
      </c>
      <c r="K808" s="9">
        <v>230.90549999999999</v>
      </c>
      <c r="L808" s="9">
        <v>2430.0054999999998</v>
      </c>
      <c r="M808" s="16" t="s">
        <v>8362</v>
      </c>
      <c r="N808" s="14" t="str">
        <f>IF(M808=0,"",VLOOKUP(M808,'CUENTAS_CONTABLES'!$A$2:$B$100,2,0))</f>
        <v>CAJA BUENOS AIRES</v>
      </c>
      <c r="O808" s="11" t="s">
        <v>9246</v>
      </c>
      <c r="P808" s="40" t="s">
        <v>9259</v>
      </c>
      <c r="Q808" s="107">
        <v>4500000806</v>
      </c>
      <c r="R808" s="43">
        <v>54556</v>
      </c>
      <c r="T808" s="119"/>
      <c r="U808" s="119"/>
      <c r="V808" s="119"/>
    </row>
    <row r="809" spans="1:22" ht="15.95" customHeight="1" x14ac:dyDescent="0.2">
      <c r="A809" s="28" t="s">
        <v>2155</v>
      </c>
      <c r="B809" s="7">
        <v>44596</v>
      </c>
      <c r="C809" s="7">
        <v>44596</v>
      </c>
      <c r="D809" s="7">
        <v>44608.567939814813</v>
      </c>
      <c r="E809" s="20">
        <v>1106</v>
      </c>
      <c r="F809" s="27" t="str">
        <f>VLOOKUP(E809,PROVEEDORES!$A$2:$D$1013,2,0)</f>
        <v>BANCO DE VALORES</v>
      </c>
      <c r="G809" s="6" t="s">
        <v>351</v>
      </c>
      <c r="H809" s="6" t="s">
        <v>383</v>
      </c>
      <c r="I809" s="8">
        <v>21</v>
      </c>
      <c r="J809" s="9">
        <v>405.94</v>
      </c>
      <c r="K809" s="9">
        <v>85.247399999999999</v>
      </c>
      <c r="L809" s="9">
        <v>491.18740000000003</v>
      </c>
      <c r="M809" s="16" t="s">
        <v>8362</v>
      </c>
      <c r="N809" s="14" t="str">
        <f>IF(M809=0,"",VLOOKUP(M809,'CUENTAS_CONTABLES'!$A$2:$B$100,2,0))</f>
        <v>CAJA BUENOS AIRES</v>
      </c>
      <c r="O809" s="11" t="s">
        <v>8357</v>
      </c>
      <c r="P809" s="40" t="s">
        <v>9259</v>
      </c>
      <c r="Q809" s="108">
        <v>4500000807</v>
      </c>
      <c r="R809" s="43">
        <v>54558</v>
      </c>
      <c r="T809" s="119"/>
      <c r="U809" s="119"/>
      <c r="V809" s="119"/>
    </row>
    <row r="810" spans="1:22" ht="15.95" customHeight="1" x14ac:dyDescent="0.2">
      <c r="A810" s="28" t="s">
        <v>2160</v>
      </c>
      <c r="B810" s="7">
        <v>44596</v>
      </c>
      <c r="C810" s="7">
        <v>44596</v>
      </c>
      <c r="D810" s="7">
        <v>44605.540798611109</v>
      </c>
      <c r="E810" s="20">
        <v>1108</v>
      </c>
      <c r="F810" s="27" t="str">
        <f>VLOOKUP(E810,PROVEEDORES!$A$2:$D$1013,2,0)</f>
        <v>BANELSIP S.A.</v>
      </c>
      <c r="G810" s="6" t="s">
        <v>351</v>
      </c>
      <c r="H810" s="6" t="s">
        <v>415</v>
      </c>
      <c r="I810" s="8">
        <v>21</v>
      </c>
      <c r="J810" s="9">
        <v>49.59</v>
      </c>
      <c r="K810" s="9">
        <v>10.413900000000002</v>
      </c>
      <c r="L810" s="9">
        <v>60.003900000000002</v>
      </c>
      <c r="M810" s="16" t="s">
        <v>8362</v>
      </c>
      <c r="N810" s="14" t="str">
        <f>IF(M810=0,"",VLOOKUP(M810,'CUENTAS_CONTABLES'!$A$2:$B$100,2,0))</f>
        <v>CAJA BUENOS AIRES</v>
      </c>
      <c r="O810" s="11" t="s">
        <v>9248</v>
      </c>
      <c r="P810" s="40" t="s">
        <v>9259</v>
      </c>
      <c r="Q810" s="107">
        <v>4500000808</v>
      </c>
      <c r="R810" s="43">
        <v>54559</v>
      </c>
      <c r="T810" s="119"/>
      <c r="U810" s="119"/>
      <c r="V810" s="119"/>
    </row>
    <row r="811" spans="1:22" ht="15.95" customHeight="1" x14ac:dyDescent="0.2">
      <c r="A811" s="28" t="s">
        <v>2156</v>
      </c>
      <c r="B811" s="7">
        <v>44596</v>
      </c>
      <c r="C811" s="7">
        <v>44596</v>
      </c>
      <c r="D811" s="7">
        <v>44610.757152777776</v>
      </c>
      <c r="E811" s="20">
        <v>1246</v>
      </c>
      <c r="F811" s="27" t="str">
        <f>VLOOKUP(E811,PROVEEDORES!$A$2:$D$1013,2,0)</f>
        <v>DALLWYN S.A.</v>
      </c>
      <c r="G811" s="6" t="s">
        <v>351</v>
      </c>
      <c r="H811" s="6" t="s">
        <v>452</v>
      </c>
      <c r="I811" s="8">
        <v>10.5</v>
      </c>
      <c r="J811" s="9">
        <v>4965.8100000000004</v>
      </c>
      <c r="K811" s="9">
        <v>521.41005000000007</v>
      </c>
      <c r="L811" s="9">
        <v>5487.2200500000008</v>
      </c>
      <c r="M811" s="16" t="s">
        <v>8362</v>
      </c>
      <c r="N811" s="14" t="str">
        <f>IF(M811=0,"",VLOOKUP(M811,'CUENTAS_CONTABLES'!$A$2:$B$100,2,0))</f>
        <v>CAJA BUENOS AIRES</v>
      </c>
      <c r="O811" s="11" t="s">
        <v>9248</v>
      </c>
      <c r="P811" s="40" t="s">
        <v>9259</v>
      </c>
      <c r="Q811" s="108">
        <v>4500000809</v>
      </c>
      <c r="R811" s="43">
        <v>54560</v>
      </c>
      <c r="T811" s="119"/>
      <c r="U811" s="119"/>
      <c r="V811" s="119"/>
    </row>
    <row r="812" spans="1:22" ht="15.95" customHeight="1" x14ac:dyDescent="0.2">
      <c r="A812" s="28" t="s">
        <v>2180</v>
      </c>
      <c r="B812" s="7">
        <v>44596</v>
      </c>
      <c r="C812" s="7">
        <v>44596</v>
      </c>
      <c r="D812" s="7">
        <v>44598.698784722219</v>
      </c>
      <c r="E812" s="20">
        <v>1252</v>
      </c>
      <c r="F812" s="27" t="str">
        <f>VLOOKUP(E812,PROVEEDORES!$A$2:$D$1013,2,0)</f>
        <v>DARSISA S.A.</v>
      </c>
      <c r="G812" s="6" t="s">
        <v>351</v>
      </c>
      <c r="H812" s="6" t="s">
        <v>532</v>
      </c>
      <c r="I812" s="8">
        <v>21</v>
      </c>
      <c r="J812" s="9">
        <v>41.32</v>
      </c>
      <c r="K812" s="9">
        <v>8.6772000000000009</v>
      </c>
      <c r="L812" s="9">
        <v>49.997199999999999</v>
      </c>
      <c r="M812" s="16" t="s">
        <v>8362</v>
      </c>
      <c r="N812" s="14" t="str">
        <f>IF(M812=0,"",VLOOKUP(M812,'CUENTAS_CONTABLES'!$A$2:$B$100,2,0))</f>
        <v>CAJA BUENOS AIRES</v>
      </c>
      <c r="O812" s="11" t="s">
        <v>9242</v>
      </c>
      <c r="P812" s="40" t="s">
        <v>9259</v>
      </c>
      <c r="Q812" s="107">
        <v>4500000810</v>
      </c>
      <c r="R812" s="43">
        <v>54561</v>
      </c>
      <c r="T812" s="119"/>
      <c r="U812" s="119"/>
      <c r="V812" s="119"/>
    </row>
    <row r="813" spans="1:22" ht="15.95" customHeight="1" x14ac:dyDescent="0.2">
      <c r="A813" s="28" t="s">
        <v>2169</v>
      </c>
      <c r="B813" s="7">
        <v>44596</v>
      </c>
      <c r="C813" s="7">
        <v>44596</v>
      </c>
      <c r="D813" s="7">
        <v>44603.627500000002</v>
      </c>
      <c r="E813" s="20">
        <v>1300</v>
      </c>
      <c r="F813" s="27" t="str">
        <f>VLOOKUP(E813,PROVEEDORES!$A$2:$D$1013,2,0)</f>
        <v>EL AUDITOR S.A.</v>
      </c>
      <c r="G813" s="6" t="s">
        <v>351</v>
      </c>
      <c r="H813" s="6" t="s">
        <v>393</v>
      </c>
      <c r="I813" s="8">
        <v>21</v>
      </c>
      <c r="J813" s="9">
        <v>123.69</v>
      </c>
      <c r="K813" s="9">
        <v>25.974899999999998</v>
      </c>
      <c r="L813" s="9">
        <v>149.66489999999999</v>
      </c>
      <c r="M813" s="16" t="s">
        <v>8362</v>
      </c>
      <c r="N813" s="14" t="str">
        <f>IF(M813=0,"",VLOOKUP(M813,'CUENTAS_CONTABLES'!$A$2:$B$100,2,0))</f>
        <v>CAJA BUENOS AIRES</v>
      </c>
      <c r="O813" s="11" t="s">
        <v>9241</v>
      </c>
      <c r="P813" s="40" t="s">
        <v>9255</v>
      </c>
      <c r="Q813" s="108">
        <v>4500000811</v>
      </c>
      <c r="R813" s="43">
        <v>54562</v>
      </c>
      <c r="T813" s="119"/>
      <c r="U813" s="119"/>
      <c r="V813" s="119"/>
    </row>
    <row r="814" spans="1:22" ht="15.95" customHeight="1" x14ac:dyDescent="0.2">
      <c r="A814" s="28" t="s">
        <v>2165</v>
      </c>
      <c r="B814" s="7">
        <v>44596</v>
      </c>
      <c r="C814" s="7">
        <v>44596</v>
      </c>
      <c r="D814" s="7">
        <v>44612.759768518517</v>
      </c>
      <c r="E814" s="20">
        <v>1334</v>
      </c>
      <c r="F814" s="27" t="str">
        <f>VLOOKUP(E814,PROVEEDORES!$A$2:$D$1013,2,0)</f>
        <v>EPE SANTA FE</v>
      </c>
      <c r="G814" s="6" t="s">
        <v>351</v>
      </c>
      <c r="H814" s="6" t="s">
        <v>390</v>
      </c>
      <c r="I814" s="8">
        <v>21</v>
      </c>
      <c r="J814" s="9">
        <v>347.11</v>
      </c>
      <c r="K814" s="9">
        <v>72.893100000000004</v>
      </c>
      <c r="L814" s="9">
        <v>420.00310000000002</v>
      </c>
      <c r="M814" s="16" t="s">
        <v>8362</v>
      </c>
      <c r="N814" s="14" t="str">
        <f>IF(M814=0,"",VLOOKUP(M814,'CUENTAS_CONTABLES'!$A$2:$B$100,2,0))</f>
        <v>CAJA BUENOS AIRES</v>
      </c>
      <c r="O814" s="11" t="s">
        <v>9244</v>
      </c>
      <c r="P814" s="40" t="s">
        <v>9255</v>
      </c>
      <c r="Q814" s="107">
        <v>4500000812</v>
      </c>
      <c r="R814" s="43">
        <v>54563</v>
      </c>
      <c r="T814" s="119"/>
      <c r="U814" s="119"/>
      <c r="V814" s="119"/>
    </row>
    <row r="815" spans="1:22" ht="15.95" customHeight="1" x14ac:dyDescent="0.2">
      <c r="A815" s="28" t="s">
        <v>2154</v>
      </c>
      <c r="B815" s="7">
        <v>44596</v>
      </c>
      <c r="C815" s="7">
        <v>44596</v>
      </c>
      <c r="D815" s="7">
        <v>44611.634606481479</v>
      </c>
      <c r="E815" s="20">
        <v>1381</v>
      </c>
      <c r="F815" s="27" t="str">
        <f>VLOOKUP(E815,PROVEEDORES!$A$2:$D$1013,2,0)</f>
        <v>FERRARI MARTIN GONZALO</v>
      </c>
      <c r="G815" s="6" t="s">
        <v>351</v>
      </c>
      <c r="H815" s="6" t="s">
        <v>625</v>
      </c>
      <c r="I815" s="8">
        <v>21</v>
      </c>
      <c r="J815" s="9">
        <v>81.73</v>
      </c>
      <c r="K815" s="9">
        <v>17.163300000000003</v>
      </c>
      <c r="L815" s="9">
        <v>98.893300000000011</v>
      </c>
      <c r="M815" s="16" t="s">
        <v>8362</v>
      </c>
      <c r="N815" s="14" t="str">
        <f>IF(M815=0,"",VLOOKUP(M815,'CUENTAS_CONTABLES'!$A$2:$B$100,2,0))</f>
        <v>CAJA BUENOS AIRES</v>
      </c>
      <c r="O815" s="11" t="s">
        <v>9244</v>
      </c>
      <c r="P815" s="40" t="s">
        <v>9252</v>
      </c>
      <c r="Q815" s="108">
        <v>4500000813</v>
      </c>
      <c r="R815" s="43">
        <v>54564</v>
      </c>
      <c r="T815" s="119"/>
      <c r="U815" s="119"/>
      <c r="V815" s="119"/>
    </row>
    <row r="816" spans="1:22" ht="15.95" customHeight="1" x14ac:dyDescent="0.2">
      <c r="A816" s="28" t="s">
        <v>2173</v>
      </c>
      <c r="B816" s="7">
        <v>44596</v>
      </c>
      <c r="C816" s="7">
        <v>44596</v>
      </c>
      <c r="D816" s="7">
        <v>44615.707569444443</v>
      </c>
      <c r="E816" s="20">
        <v>1388</v>
      </c>
      <c r="F816" s="27" t="str">
        <f>VLOOKUP(E816,PROVEEDORES!$A$2:$D$1013,2,0)</f>
        <v>FIREPROOF S.A.</v>
      </c>
      <c r="G816" s="6" t="s">
        <v>351</v>
      </c>
      <c r="H816" s="6" t="s">
        <v>367</v>
      </c>
      <c r="I816" s="8">
        <v>21</v>
      </c>
      <c r="J816" s="9">
        <v>535</v>
      </c>
      <c r="K816" s="9">
        <v>112.35</v>
      </c>
      <c r="L816" s="9">
        <v>647.35</v>
      </c>
      <c r="M816" s="16" t="s">
        <v>8362</v>
      </c>
      <c r="N816" s="14" t="str">
        <f>IF(M816=0,"",VLOOKUP(M816,'CUENTAS_CONTABLES'!$A$2:$B$100,2,0))</f>
        <v>CAJA BUENOS AIRES</v>
      </c>
      <c r="O816" s="11" t="s">
        <v>8357</v>
      </c>
      <c r="P816" s="40" t="s">
        <v>9259</v>
      </c>
      <c r="Q816" s="107">
        <v>4500000814</v>
      </c>
      <c r="R816" s="43">
        <v>54566</v>
      </c>
      <c r="T816" s="119"/>
      <c r="U816" s="119"/>
      <c r="V816" s="119"/>
    </row>
    <row r="817" spans="1:22" ht="15.95" customHeight="1" x14ac:dyDescent="0.2">
      <c r="A817" s="28" t="s">
        <v>2171</v>
      </c>
      <c r="B817" s="7">
        <v>44596</v>
      </c>
      <c r="C817" s="7">
        <v>44596</v>
      </c>
      <c r="D817" s="7">
        <v>44597.468159722222</v>
      </c>
      <c r="E817" s="20">
        <v>1405</v>
      </c>
      <c r="F817" s="27" t="str">
        <f>VLOOKUP(E817,PROVEEDORES!$A$2:$D$1013,2,0)</f>
        <v>FULINE MIGUEL ALBERTO</v>
      </c>
      <c r="G817" s="6" t="s">
        <v>351</v>
      </c>
      <c r="H817" s="6" t="s">
        <v>396</v>
      </c>
      <c r="I817" s="8">
        <v>21</v>
      </c>
      <c r="J817" s="9">
        <v>337.86</v>
      </c>
      <c r="K817" s="9">
        <v>70.950600000000009</v>
      </c>
      <c r="L817" s="9">
        <v>408.81060000000002</v>
      </c>
      <c r="M817" s="16" t="s">
        <v>8362</v>
      </c>
      <c r="N817" s="14" t="str">
        <f>IF(M817=0,"",VLOOKUP(M817,'CUENTAS_CONTABLES'!$A$2:$B$100,2,0))</f>
        <v>CAJA BUENOS AIRES</v>
      </c>
      <c r="O817" s="11" t="s">
        <v>9244</v>
      </c>
      <c r="P817" s="40" t="s">
        <v>9255</v>
      </c>
      <c r="Q817" s="108">
        <v>4500000815</v>
      </c>
      <c r="R817" s="43">
        <v>54567</v>
      </c>
      <c r="T817" s="119"/>
      <c r="U817" s="119"/>
      <c r="V817" s="119"/>
    </row>
    <row r="818" spans="1:22" ht="15.95" customHeight="1" x14ac:dyDescent="0.2">
      <c r="A818" s="28" t="s">
        <v>2175</v>
      </c>
      <c r="B818" s="7">
        <v>44596</v>
      </c>
      <c r="C818" s="7">
        <v>44596</v>
      </c>
      <c r="D818" s="7">
        <v>44611.649756944447</v>
      </c>
      <c r="E818" s="20">
        <v>1421</v>
      </c>
      <c r="F818" s="27" t="str">
        <f>VLOOKUP(E818,PROVEEDORES!$A$2:$D$1013,2,0)</f>
        <v>GEMACO S.A</v>
      </c>
      <c r="G818" s="6" t="s">
        <v>351</v>
      </c>
      <c r="H818" s="6" t="s">
        <v>628</v>
      </c>
      <c r="I818" s="8">
        <v>21</v>
      </c>
      <c r="J818" s="9">
        <v>60.39</v>
      </c>
      <c r="K818" s="9">
        <v>12.681900000000001</v>
      </c>
      <c r="L818" s="9">
        <v>73.071899999999999</v>
      </c>
      <c r="M818" s="16" t="s">
        <v>8362</v>
      </c>
      <c r="N818" s="14" t="str">
        <f>IF(M818=0,"",VLOOKUP(M818,'CUENTAS_CONTABLES'!$A$2:$B$100,2,0))</f>
        <v>CAJA BUENOS AIRES</v>
      </c>
      <c r="O818" s="11" t="s">
        <v>9246</v>
      </c>
      <c r="P818" s="40" t="s">
        <v>9259</v>
      </c>
      <c r="Q818" s="107">
        <v>4500000816</v>
      </c>
      <c r="R818" s="43">
        <v>54569</v>
      </c>
      <c r="T818" s="119"/>
      <c r="U818" s="119"/>
      <c r="V818" s="119"/>
    </row>
    <row r="819" spans="1:22" ht="15.95" customHeight="1" x14ac:dyDescent="0.2">
      <c r="A819" s="28" t="s">
        <v>2179</v>
      </c>
      <c r="B819" s="7">
        <v>44596</v>
      </c>
      <c r="C819" s="7">
        <v>44596</v>
      </c>
      <c r="D819" s="7">
        <v>44603.609629629631</v>
      </c>
      <c r="E819" s="20">
        <v>1431</v>
      </c>
      <c r="F819" s="27" t="str">
        <f>VLOOKUP(E819,PROVEEDORES!$A$2:$D$1013,2,0)</f>
        <v>GIUDICE MAXIMILIANO LEANDRO</v>
      </c>
      <c r="G819" s="6" t="s">
        <v>351</v>
      </c>
      <c r="H819" s="6" t="s">
        <v>622</v>
      </c>
      <c r="I819" s="8">
        <v>21</v>
      </c>
      <c r="J819" s="9">
        <v>146.75</v>
      </c>
      <c r="K819" s="9">
        <v>30.817499999999999</v>
      </c>
      <c r="L819" s="9">
        <v>177.5675</v>
      </c>
      <c r="M819" s="16" t="s">
        <v>8362</v>
      </c>
      <c r="N819" s="14" t="str">
        <f>IF(M819=0,"",VLOOKUP(M819,'CUENTAS_CONTABLES'!$A$2:$B$100,2,0))</f>
        <v>CAJA BUENOS AIRES</v>
      </c>
      <c r="O819" s="11" t="s">
        <v>9243</v>
      </c>
      <c r="P819" s="40" t="s">
        <v>9259</v>
      </c>
      <c r="Q819" s="108">
        <v>4500000817</v>
      </c>
      <c r="R819" s="43">
        <v>54570</v>
      </c>
      <c r="T819" s="119"/>
      <c r="U819" s="119"/>
      <c r="V819" s="119"/>
    </row>
    <row r="820" spans="1:22" ht="15.95" customHeight="1" x14ac:dyDescent="0.2">
      <c r="A820" s="28" t="s">
        <v>2181</v>
      </c>
      <c r="B820" s="7">
        <v>44596</v>
      </c>
      <c r="C820" s="7">
        <v>44596</v>
      </c>
      <c r="D820" s="7">
        <v>44605.626851851855</v>
      </c>
      <c r="E820" s="20">
        <v>1449</v>
      </c>
      <c r="F820" s="27" t="str">
        <f>VLOOKUP(E820,PROVEEDORES!$A$2:$D$1013,2,0)</f>
        <v>GRISELDA NORMA ALVAREZ</v>
      </c>
      <c r="G820" s="6" t="s">
        <v>351</v>
      </c>
      <c r="H820" s="6" t="s">
        <v>565</v>
      </c>
      <c r="I820" s="8">
        <v>21</v>
      </c>
      <c r="J820" s="9">
        <v>81.14</v>
      </c>
      <c r="K820" s="9">
        <v>17.039400000000001</v>
      </c>
      <c r="L820" s="9">
        <v>98.179400000000001</v>
      </c>
      <c r="M820" s="16" t="s">
        <v>8362</v>
      </c>
      <c r="N820" s="14" t="str">
        <f>IF(M820=0,"",VLOOKUP(M820,'CUENTAS_CONTABLES'!$A$2:$B$100,2,0))</f>
        <v>CAJA BUENOS AIRES</v>
      </c>
      <c r="O820" s="11" t="s">
        <v>9248</v>
      </c>
      <c r="P820" s="40" t="s">
        <v>9259</v>
      </c>
      <c r="Q820" s="107">
        <v>4500000818</v>
      </c>
      <c r="R820" s="43">
        <v>54571</v>
      </c>
      <c r="T820" s="119"/>
      <c r="U820" s="119"/>
      <c r="V820" s="119"/>
    </row>
    <row r="821" spans="1:22" ht="15.95" customHeight="1" x14ac:dyDescent="0.2">
      <c r="A821" s="28" t="s">
        <v>2162</v>
      </c>
      <c r="B821" s="7">
        <v>44596</v>
      </c>
      <c r="C821" s="7">
        <v>44596</v>
      </c>
      <c r="D821" s="7">
        <v>44611.638391203705</v>
      </c>
      <c r="E821" s="20">
        <v>1464</v>
      </c>
      <c r="F821" s="27" t="str">
        <f>VLOOKUP(E821,PROVEEDORES!$A$2:$D$1013,2,0)</f>
        <v>HAVANNA S.A.</v>
      </c>
      <c r="G821" s="6" t="s">
        <v>351</v>
      </c>
      <c r="H821" s="6" t="s">
        <v>388</v>
      </c>
      <c r="I821" s="8">
        <v>21</v>
      </c>
      <c r="J821" s="9">
        <v>344.11</v>
      </c>
      <c r="K821" s="9">
        <v>72.263100000000009</v>
      </c>
      <c r="L821" s="9">
        <v>416.37310000000002</v>
      </c>
      <c r="M821" s="16" t="s">
        <v>8362</v>
      </c>
      <c r="N821" s="14" t="str">
        <f>IF(M821=0,"",VLOOKUP(M821,'CUENTAS_CONTABLES'!$A$2:$B$100,2,0))</f>
        <v>CAJA BUENOS AIRES</v>
      </c>
      <c r="O821" s="11" t="s">
        <v>9248</v>
      </c>
      <c r="P821" s="40" t="s">
        <v>9255</v>
      </c>
      <c r="Q821" s="108">
        <v>4500000819</v>
      </c>
      <c r="R821" s="43">
        <v>54572</v>
      </c>
      <c r="T821" s="119"/>
      <c r="U821" s="119"/>
      <c r="V821" s="119"/>
    </row>
    <row r="822" spans="1:22" ht="15.95" customHeight="1" x14ac:dyDescent="0.2">
      <c r="A822" s="28" t="s">
        <v>2183</v>
      </c>
      <c r="B822" s="7">
        <v>44596</v>
      </c>
      <c r="C822" s="7">
        <v>44596</v>
      </c>
      <c r="D822" s="7">
        <v>44605.628576388888</v>
      </c>
      <c r="E822" s="20">
        <v>1574</v>
      </c>
      <c r="F822" s="27" t="str">
        <f>VLOOKUP(E822,PROVEEDORES!$A$2:$D$1013,2,0)</f>
        <v>LAS ACACIAS S.R.L</v>
      </c>
      <c r="G822" s="6" t="s">
        <v>351</v>
      </c>
      <c r="H822" s="6" t="s">
        <v>630</v>
      </c>
      <c r="I822" s="8">
        <v>21</v>
      </c>
      <c r="J822" s="9">
        <v>66.27</v>
      </c>
      <c r="K822" s="9">
        <v>13.916699999999999</v>
      </c>
      <c r="L822" s="9">
        <v>80.186700000000002</v>
      </c>
      <c r="M822" s="16" t="s">
        <v>8362</v>
      </c>
      <c r="N822" s="14" t="str">
        <f>IF(M822=0,"",VLOOKUP(M822,'CUENTAS_CONTABLES'!$A$2:$B$100,2,0))</f>
        <v>CAJA BUENOS AIRES</v>
      </c>
      <c r="O822" s="11" t="s">
        <v>9241</v>
      </c>
      <c r="P822" s="40" t="s">
        <v>9259</v>
      </c>
      <c r="Q822" s="107">
        <v>4500000820</v>
      </c>
      <c r="R822" s="43">
        <v>54573</v>
      </c>
      <c r="T822" s="119"/>
      <c r="U822" s="119"/>
      <c r="V822" s="119"/>
    </row>
    <row r="823" spans="1:22" ht="15.95" customHeight="1" x14ac:dyDescent="0.2">
      <c r="A823" s="28" t="s">
        <v>2166</v>
      </c>
      <c r="B823" s="7">
        <v>44596</v>
      </c>
      <c r="C823" s="7">
        <v>44596</v>
      </c>
      <c r="D823" s="7">
        <v>44611.623622685183</v>
      </c>
      <c r="E823" s="20">
        <v>1595</v>
      </c>
      <c r="F823" s="27" t="str">
        <f>VLOOKUP(E823,PROVEEDORES!$A$2:$D$1013,2,0)</f>
        <v>LILIAN NOEMI DELGADO</v>
      </c>
      <c r="G823" s="6" t="s">
        <v>351</v>
      </c>
      <c r="H823" s="6" t="s">
        <v>390</v>
      </c>
      <c r="I823" s="8">
        <v>21</v>
      </c>
      <c r="J823" s="9">
        <v>60.83</v>
      </c>
      <c r="K823" s="9">
        <v>12.7743</v>
      </c>
      <c r="L823" s="9">
        <v>73.604299999999995</v>
      </c>
      <c r="M823" s="16" t="s">
        <v>8362</v>
      </c>
      <c r="N823" s="14" t="str">
        <f>IF(M823=0,"",VLOOKUP(M823,'CUENTAS_CONTABLES'!$A$2:$B$100,2,0))</f>
        <v>CAJA BUENOS AIRES</v>
      </c>
      <c r="O823" s="11" t="s">
        <v>9243</v>
      </c>
      <c r="P823" s="40" t="s">
        <v>9259</v>
      </c>
      <c r="Q823" s="108">
        <v>4500000821</v>
      </c>
      <c r="R823" s="43">
        <v>54574</v>
      </c>
      <c r="T823" s="119"/>
      <c r="U823" s="119"/>
      <c r="V823" s="119"/>
    </row>
    <row r="824" spans="1:22" ht="15.95" customHeight="1" x14ac:dyDescent="0.2">
      <c r="A824" s="28" t="s">
        <v>2159</v>
      </c>
      <c r="B824" s="7">
        <v>44596</v>
      </c>
      <c r="C824" s="7">
        <v>44596</v>
      </c>
      <c r="D824" s="7">
        <v>44637.666990740741</v>
      </c>
      <c r="E824" s="20">
        <v>1624</v>
      </c>
      <c r="F824" s="27" t="str">
        <f>VLOOKUP(E824,PROVEEDORES!$A$2:$D$1013,2,0)</f>
        <v>MANSILLA FABIÁN</v>
      </c>
      <c r="G824" s="6" t="s">
        <v>351</v>
      </c>
      <c r="H824" s="6" t="s">
        <v>387</v>
      </c>
      <c r="I824" s="8">
        <v>27</v>
      </c>
      <c r="J824" s="9">
        <v>379.85</v>
      </c>
      <c r="K824" s="9">
        <v>102.55950000000001</v>
      </c>
      <c r="L824" s="9">
        <v>482.40950000000004</v>
      </c>
      <c r="M824" s="16" t="s">
        <v>8362</v>
      </c>
      <c r="N824" s="14" t="str">
        <f>IF(M824=0,"",VLOOKUP(M824,'CUENTAS_CONTABLES'!$A$2:$B$100,2,0))</f>
        <v>CAJA BUENOS AIRES</v>
      </c>
      <c r="O824" s="11" t="s">
        <v>9240</v>
      </c>
      <c r="P824" s="40" t="s">
        <v>9259</v>
      </c>
      <c r="Q824" s="107">
        <v>4500000822</v>
      </c>
      <c r="R824" s="43">
        <v>54575</v>
      </c>
      <c r="T824" s="119"/>
      <c r="U824" s="119"/>
      <c r="V824" s="119"/>
    </row>
    <row r="825" spans="1:22" ht="15.95" customHeight="1" x14ac:dyDescent="0.2">
      <c r="A825" s="28" t="s">
        <v>2172</v>
      </c>
      <c r="B825" s="7">
        <v>44596</v>
      </c>
      <c r="C825" s="7">
        <v>44596</v>
      </c>
      <c r="D825" s="7">
        <v>44622.570763888885</v>
      </c>
      <c r="E825" s="20">
        <v>1643</v>
      </c>
      <c r="F825" s="27" t="str">
        <f>VLOOKUP(E825,PROVEEDORES!$A$2:$D$1013,2,0)</f>
        <v>MARIN ROSA DE LAS MERCEDES</v>
      </c>
      <c r="G825" s="6" t="s">
        <v>351</v>
      </c>
      <c r="H825" s="6" t="s">
        <v>396</v>
      </c>
      <c r="I825" s="8">
        <v>21</v>
      </c>
      <c r="J825" s="9">
        <v>735.19</v>
      </c>
      <c r="K825" s="9">
        <v>154.38990000000001</v>
      </c>
      <c r="L825" s="9">
        <v>889.57990000000007</v>
      </c>
      <c r="M825" s="16" t="s">
        <v>8362</v>
      </c>
      <c r="N825" s="14" t="str">
        <f>IF(M825=0,"",VLOOKUP(M825,'CUENTAS_CONTABLES'!$A$2:$B$100,2,0))</f>
        <v>CAJA BUENOS AIRES</v>
      </c>
      <c r="O825" s="11" t="s">
        <v>9246</v>
      </c>
      <c r="P825" s="40" t="s">
        <v>9259</v>
      </c>
      <c r="Q825" s="108">
        <v>4500000823</v>
      </c>
      <c r="R825" s="43">
        <v>54576</v>
      </c>
      <c r="T825" s="119"/>
      <c r="U825" s="119"/>
      <c r="V825" s="119"/>
    </row>
    <row r="826" spans="1:22" ht="15.95" customHeight="1" x14ac:dyDescent="0.2">
      <c r="A826" s="28" t="s">
        <v>2177</v>
      </c>
      <c r="B826" s="7">
        <v>44596</v>
      </c>
      <c r="C826" s="7">
        <v>44596</v>
      </c>
      <c r="D826" s="7">
        <v>44632.645601851851</v>
      </c>
      <c r="E826" s="20">
        <v>1658</v>
      </c>
      <c r="F826" s="27" t="str">
        <f>VLOOKUP(E826,PROVEEDORES!$A$2:$D$1013,2,0)</f>
        <v>MAURICIO ROBERTO PIRILLO</v>
      </c>
      <c r="G826" s="6" t="s">
        <v>351</v>
      </c>
      <c r="H826" s="6" t="s">
        <v>403</v>
      </c>
      <c r="I826" s="8">
        <v>21</v>
      </c>
      <c r="J826" s="9">
        <v>2600</v>
      </c>
      <c r="K826" s="9">
        <v>546</v>
      </c>
      <c r="L826" s="9">
        <v>3146</v>
      </c>
      <c r="M826" s="16" t="s">
        <v>8362</v>
      </c>
      <c r="N826" s="14" t="str">
        <f>IF(M826=0,"",VLOOKUP(M826,'CUENTAS_CONTABLES'!$A$2:$B$100,2,0))</f>
        <v>CAJA BUENOS AIRES</v>
      </c>
      <c r="O826" s="11" t="s">
        <v>8357</v>
      </c>
      <c r="P826" s="40" t="s">
        <v>9259</v>
      </c>
      <c r="Q826" s="107">
        <v>4500000824</v>
      </c>
      <c r="R826" s="43">
        <v>54577</v>
      </c>
      <c r="T826" s="119"/>
      <c r="U826" s="119"/>
      <c r="V826" s="119"/>
    </row>
    <row r="827" spans="1:22" ht="15.95" customHeight="1" x14ac:dyDescent="0.2">
      <c r="A827" s="28" t="s">
        <v>2167</v>
      </c>
      <c r="B827" s="7">
        <v>44596</v>
      </c>
      <c r="C827" s="7">
        <v>44596</v>
      </c>
      <c r="D827" s="7">
        <v>44612.572766203702</v>
      </c>
      <c r="E827" s="20">
        <v>1692</v>
      </c>
      <c r="F827" s="27" t="str">
        <f>VLOOKUP(E827,PROVEEDORES!$A$2:$D$1013,2,0)</f>
        <v>NAJDORF ALEJO LIONEL</v>
      </c>
      <c r="G827" s="6" t="s">
        <v>351</v>
      </c>
      <c r="H827" s="6" t="s">
        <v>417</v>
      </c>
      <c r="I827" s="8">
        <v>21</v>
      </c>
      <c r="J827" s="9">
        <v>5780.46</v>
      </c>
      <c r="K827" s="9">
        <v>1213.8966</v>
      </c>
      <c r="L827" s="9">
        <v>6994.3566000000001</v>
      </c>
      <c r="M827" s="16" t="s">
        <v>8362</v>
      </c>
      <c r="N827" s="14" t="str">
        <f>IF(M827=0,"",VLOOKUP(M827,'CUENTAS_CONTABLES'!$A$2:$B$100,2,0))</f>
        <v>CAJA BUENOS AIRES</v>
      </c>
      <c r="O827" s="11" t="s">
        <v>9247</v>
      </c>
      <c r="P827" s="40" t="s">
        <v>9259</v>
      </c>
      <c r="Q827" s="108">
        <v>4500000825</v>
      </c>
      <c r="R827" s="43">
        <v>54578</v>
      </c>
      <c r="T827" s="119"/>
      <c r="U827" s="119"/>
      <c r="V827" s="119"/>
    </row>
    <row r="828" spans="1:22" ht="15.95" customHeight="1" x14ac:dyDescent="0.2">
      <c r="A828" s="28" t="s">
        <v>2174</v>
      </c>
      <c r="B828" s="7">
        <v>44596</v>
      </c>
      <c r="C828" s="7">
        <v>44596</v>
      </c>
      <c r="D828" s="7">
        <v>44612.615879629629</v>
      </c>
      <c r="E828" s="20">
        <v>1739</v>
      </c>
      <c r="F828" s="27" t="str">
        <f>VLOOKUP(E828,PROVEEDORES!$A$2:$D$1013,2,0)</f>
        <v>PALO VERDE ADROGUE S.R.L</v>
      </c>
      <c r="G828" s="6" t="s">
        <v>352</v>
      </c>
      <c r="H828" s="6" t="s">
        <v>627</v>
      </c>
      <c r="I828" s="8">
        <v>0</v>
      </c>
      <c r="J828" s="9">
        <v>33646</v>
      </c>
      <c r="K828" s="9">
        <v>0</v>
      </c>
      <c r="L828" s="9">
        <v>33646</v>
      </c>
      <c r="M828" s="16" t="s">
        <v>8362</v>
      </c>
      <c r="N828" s="14" t="str">
        <f>IF(M828=0,"",VLOOKUP(M828,'CUENTAS_CONTABLES'!$A$2:$B$100,2,0))</f>
        <v>CAJA BUENOS AIRES</v>
      </c>
      <c r="O828" s="11" t="s">
        <v>9248</v>
      </c>
      <c r="P828" s="40" t="s">
        <v>9259</v>
      </c>
      <c r="Q828" s="107">
        <v>4500000826</v>
      </c>
      <c r="R828" s="43">
        <v>54579</v>
      </c>
      <c r="T828" s="119"/>
      <c r="U828" s="119"/>
      <c r="V828" s="119"/>
    </row>
    <row r="829" spans="1:22" ht="15.95" customHeight="1" x14ac:dyDescent="0.2">
      <c r="A829" s="28" t="s">
        <v>2164</v>
      </c>
      <c r="B829" s="7">
        <v>44596</v>
      </c>
      <c r="C829" s="7">
        <v>44596</v>
      </c>
      <c r="D829" s="7">
        <v>44605.519409722219</v>
      </c>
      <c r="E829" s="20">
        <v>1828</v>
      </c>
      <c r="F829" s="27" t="str">
        <f>VLOOKUP(E829,PROVEEDORES!$A$2:$D$1013,2,0)</f>
        <v>RODRIGO SCHULDBERG</v>
      </c>
      <c r="G829" s="6" t="s">
        <v>351</v>
      </c>
      <c r="H829" s="6" t="s">
        <v>626</v>
      </c>
      <c r="I829" s="8">
        <v>21</v>
      </c>
      <c r="J829" s="9">
        <v>93.92</v>
      </c>
      <c r="K829" s="9">
        <v>19.723199999999999</v>
      </c>
      <c r="L829" s="9">
        <v>113.64320000000001</v>
      </c>
      <c r="M829" s="16" t="s">
        <v>8362</v>
      </c>
      <c r="N829" s="14" t="str">
        <f>IF(M829=0,"",VLOOKUP(M829,'CUENTAS_CONTABLES'!$A$2:$B$100,2,0))</f>
        <v>CAJA BUENOS AIRES</v>
      </c>
      <c r="O829" s="11" t="s">
        <v>8357</v>
      </c>
      <c r="P829" s="40" t="s">
        <v>9259</v>
      </c>
      <c r="Q829" s="108">
        <v>4500000827</v>
      </c>
      <c r="R829" s="43">
        <v>54580</v>
      </c>
      <c r="T829" s="119"/>
      <c r="U829" s="119"/>
      <c r="V829" s="119"/>
    </row>
    <row r="830" spans="1:22" ht="15.95" customHeight="1" x14ac:dyDescent="0.2">
      <c r="A830" s="28" t="s">
        <v>2168</v>
      </c>
      <c r="B830" s="7">
        <v>44596</v>
      </c>
      <c r="C830" s="7">
        <v>44596</v>
      </c>
      <c r="D830" s="7">
        <v>44596.786504629628</v>
      </c>
      <c r="E830" s="20">
        <v>1852</v>
      </c>
      <c r="F830" s="27" t="str">
        <f>VLOOKUP(E830,PROVEEDORES!$A$2:$D$1013,2,0)</f>
        <v>SAFARI AUTOMOTORES S.A.</v>
      </c>
      <c r="G830" s="6" t="s">
        <v>351</v>
      </c>
      <c r="H830" s="6" t="s">
        <v>417</v>
      </c>
      <c r="I830" s="8">
        <v>21</v>
      </c>
      <c r="J830" s="9">
        <v>11000</v>
      </c>
      <c r="K830" s="9">
        <v>2310</v>
      </c>
      <c r="L830" s="9">
        <v>13310</v>
      </c>
      <c r="M830" s="16" t="s">
        <v>8362</v>
      </c>
      <c r="N830" s="14" t="str">
        <f>IF(M830=0,"",VLOOKUP(M830,'CUENTAS_CONTABLES'!$A$2:$B$100,2,0))</f>
        <v>CAJA BUENOS AIRES</v>
      </c>
      <c r="O830" s="11" t="s">
        <v>9240</v>
      </c>
      <c r="P830" s="40" t="s">
        <v>9259</v>
      </c>
      <c r="Q830" s="107">
        <v>4500000828</v>
      </c>
      <c r="R830" s="43">
        <v>54581</v>
      </c>
      <c r="T830" s="119"/>
      <c r="U830" s="119"/>
      <c r="V830" s="119"/>
    </row>
    <row r="831" spans="1:22" ht="15.95" customHeight="1" x14ac:dyDescent="0.2">
      <c r="A831" s="28" t="s">
        <v>2170</v>
      </c>
      <c r="B831" s="7">
        <v>44596</v>
      </c>
      <c r="C831" s="7">
        <v>44596</v>
      </c>
      <c r="D831" s="7">
        <v>44603.613900462966</v>
      </c>
      <c r="E831" s="20">
        <v>1587</v>
      </c>
      <c r="F831" s="27" t="str">
        <f>VLOOKUP(E831,PROVEEDORES!$A$2:$D$1013,2,0)</f>
        <v>SANTIZO ESTEBAN</v>
      </c>
      <c r="G831" s="6" t="s">
        <v>351</v>
      </c>
      <c r="H831" s="6" t="s">
        <v>393</v>
      </c>
      <c r="I831" s="8">
        <v>21</v>
      </c>
      <c r="J831" s="9">
        <v>123.72</v>
      </c>
      <c r="K831" s="9">
        <v>25.981199999999998</v>
      </c>
      <c r="L831" s="9">
        <v>149.7012</v>
      </c>
      <c r="M831" s="16" t="s">
        <v>8362</v>
      </c>
      <c r="N831" s="14" t="str">
        <f>IF(M831=0,"",VLOOKUP(M831,'CUENTAS_CONTABLES'!$A$2:$B$100,2,0))</f>
        <v>CAJA BUENOS AIRES</v>
      </c>
      <c r="O831" s="11" t="s">
        <v>9242</v>
      </c>
      <c r="P831" s="40" t="s">
        <v>9259</v>
      </c>
      <c r="Q831" s="108">
        <v>4500000829</v>
      </c>
      <c r="R831" s="43">
        <v>54582</v>
      </c>
      <c r="T831" s="119"/>
      <c r="U831" s="119"/>
      <c r="V831" s="119"/>
    </row>
    <row r="832" spans="1:22" ht="15.95" customHeight="1" x14ac:dyDescent="0.2">
      <c r="A832" s="28" t="s">
        <v>2158</v>
      </c>
      <c r="B832" s="7">
        <v>44596</v>
      </c>
      <c r="C832" s="7">
        <v>44596</v>
      </c>
      <c r="D832" s="7">
        <v>44612.611539351848</v>
      </c>
      <c r="E832" s="20">
        <v>1874</v>
      </c>
      <c r="F832" s="27" t="str">
        <f>VLOOKUP(E832,PROVEEDORES!$A$2:$D$1013,2,0)</f>
        <v>SCHWINDT TERESA</v>
      </c>
      <c r="G832" s="6" t="s">
        <v>351</v>
      </c>
      <c r="H832" s="6" t="s">
        <v>453</v>
      </c>
      <c r="I832" s="8">
        <v>21</v>
      </c>
      <c r="J832" s="9">
        <v>2900.83</v>
      </c>
      <c r="K832" s="9">
        <v>609.17430000000002</v>
      </c>
      <c r="L832" s="9">
        <v>3510.0043000000001</v>
      </c>
      <c r="M832" s="16" t="s">
        <v>8362</v>
      </c>
      <c r="N832" s="14" t="str">
        <f>IF(M832=0,"",VLOOKUP(M832,'CUENTAS_CONTABLES'!$A$2:$B$100,2,0))</f>
        <v>CAJA BUENOS AIRES</v>
      </c>
      <c r="O832" s="11" t="s">
        <v>9243</v>
      </c>
      <c r="P832" s="40" t="s">
        <v>9259</v>
      </c>
      <c r="Q832" s="107">
        <v>4500000830</v>
      </c>
      <c r="R832" s="43">
        <v>54583</v>
      </c>
      <c r="T832" s="119"/>
      <c r="U832" s="119"/>
      <c r="V832" s="119"/>
    </row>
    <row r="833" spans="1:22" ht="15.95" customHeight="1" x14ac:dyDescent="0.2">
      <c r="A833" s="28" t="s">
        <v>2178</v>
      </c>
      <c r="B833" s="7">
        <v>44596</v>
      </c>
      <c r="C833" s="7">
        <v>44596</v>
      </c>
      <c r="D833" s="7">
        <v>44604.547569444447</v>
      </c>
      <c r="E833" s="20">
        <v>1902</v>
      </c>
      <c r="F833" s="27" t="str">
        <f>VLOOKUP(E833,PROVEEDORES!$A$2:$D$1013,2,0)</f>
        <v>SIGOT LUCIANO</v>
      </c>
      <c r="G833" s="6" t="s">
        <v>351</v>
      </c>
      <c r="H833" s="6" t="s">
        <v>425</v>
      </c>
      <c r="I833" s="8">
        <v>21</v>
      </c>
      <c r="J833" s="9">
        <v>1293.1199999999999</v>
      </c>
      <c r="K833" s="9">
        <v>271.55519999999996</v>
      </c>
      <c r="L833" s="9">
        <v>1564.6751999999999</v>
      </c>
      <c r="M833" s="16" t="s">
        <v>8362</v>
      </c>
      <c r="N833" s="14" t="str">
        <f>IF(M833=0,"",VLOOKUP(M833,'CUENTAS_CONTABLES'!$A$2:$B$100,2,0))</f>
        <v>CAJA BUENOS AIRES</v>
      </c>
      <c r="O833" s="11" t="s">
        <v>9247</v>
      </c>
      <c r="P833" s="40" t="s">
        <v>9257</v>
      </c>
      <c r="Q833" s="108">
        <v>4500000831</v>
      </c>
      <c r="R833" s="43">
        <v>54584</v>
      </c>
      <c r="T833" s="119"/>
      <c r="U833" s="119"/>
      <c r="V833" s="119"/>
    </row>
    <row r="834" spans="1:22" ht="15.95" customHeight="1" x14ac:dyDescent="0.2">
      <c r="A834" s="28" t="s">
        <v>2157</v>
      </c>
      <c r="B834" s="7">
        <v>44596</v>
      </c>
      <c r="C834" s="7">
        <v>44596</v>
      </c>
      <c r="D834" s="7">
        <v>44597.501006944447</v>
      </c>
      <c r="E834" s="20">
        <v>1969</v>
      </c>
      <c r="F834" s="27" t="str">
        <f>VLOOKUP(E834,PROVEEDORES!$A$2:$D$1013,2,0)</f>
        <v>TRIULZI GUILLERMO DANIEL</v>
      </c>
      <c r="G834" s="6" t="s">
        <v>351</v>
      </c>
      <c r="H834" s="6" t="s">
        <v>495</v>
      </c>
      <c r="I834" s="8">
        <v>21</v>
      </c>
      <c r="J834" s="9">
        <v>2426.2199999999998</v>
      </c>
      <c r="K834" s="9">
        <v>509.50619999999998</v>
      </c>
      <c r="L834" s="9">
        <v>2935.7261999999996</v>
      </c>
      <c r="M834" s="16" t="s">
        <v>8362</v>
      </c>
      <c r="N834" s="14" t="str">
        <f>IF(M834=0,"",VLOOKUP(M834,'CUENTAS_CONTABLES'!$A$2:$B$100,2,0))</f>
        <v>CAJA BUENOS AIRES</v>
      </c>
      <c r="O834" s="11" t="s">
        <v>9242</v>
      </c>
      <c r="P834" s="40" t="s">
        <v>9259</v>
      </c>
      <c r="Q834" s="107">
        <v>4500000832</v>
      </c>
      <c r="R834" s="43">
        <v>54586</v>
      </c>
      <c r="T834" s="119"/>
      <c r="U834" s="119"/>
      <c r="V834" s="119"/>
    </row>
    <row r="835" spans="1:22" ht="15.95" customHeight="1" x14ac:dyDescent="0.2">
      <c r="A835" s="28" t="s">
        <v>2161</v>
      </c>
      <c r="B835" s="7">
        <v>44596</v>
      </c>
      <c r="C835" s="7">
        <v>44596</v>
      </c>
      <c r="D835" s="7">
        <v>44611.645567129628</v>
      </c>
      <c r="E835" s="20">
        <v>1983</v>
      </c>
      <c r="F835" s="27" t="str">
        <f>VLOOKUP(E835,PROVEEDORES!$A$2:$D$1013,2,0)</f>
        <v>VARGAS VICENTELO SONIA VIVIANA</v>
      </c>
      <c r="G835" s="6" t="s">
        <v>351</v>
      </c>
      <c r="H835" s="6" t="s">
        <v>388</v>
      </c>
      <c r="I835" s="8">
        <v>21</v>
      </c>
      <c r="J835" s="9">
        <v>62.56</v>
      </c>
      <c r="K835" s="9">
        <v>13.137599999999999</v>
      </c>
      <c r="L835" s="9">
        <v>75.697599999999994</v>
      </c>
      <c r="M835" s="16" t="s">
        <v>8362</v>
      </c>
      <c r="N835" s="14" t="str">
        <f>IF(M835=0,"",VLOOKUP(M835,'CUENTAS_CONTABLES'!$A$2:$B$100,2,0))</f>
        <v>CAJA BUENOS AIRES</v>
      </c>
      <c r="O835" s="11" t="s">
        <v>8357</v>
      </c>
      <c r="P835" s="40" t="s">
        <v>9259</v>
      </c>
      <c r="Q835" s="108">
        <v>4500000833</v>
      </c>
      <c r="R835" s="43">
        <v>54587</v>
      </c>
      <c r="T835" s="119"/>
      <c r="U835" s="119"/>
      <c r="V835" s="119"/>
    </row>
    <row r="836" spans="1:22" ht="15.95" customHeight="1" x14ac:dyDescent="0.2">
      <c r="A836" s="28" t="s">
        <v>2176</v>
      </c>
      <c r="B836" s="7">
        <v>44596</v>
      </c>
      <c r="C836" s="7">
        <v>44596</v>
      </c>
      <c r="D836" s="7">
        <v>44603.674456018518</v>
      </c>
      <c r="E836" s="20">
        <v>2000</v>
      </c>
      <c r="F836" s="27" t="str">
        <f>VLOOKUP(E836,PROVEEDORES!$A$2:$D$1013,2,0)</f>
        <v>VIRGINIA SOFIA NIEVAS</v>
      </c>
      <c r="G836" s="6" t="s">
        <v>351</v>
      </c>
      <c r="H836" s="6" t="s">
        <v>476</v>
      </c>
      <c r="I836" s="8">
        <v>21</v>
      </c>
      <c r="J836" s="9">
        <v>434.91</v>
      </c>
      <c r="K836" s="9">
        <v>91.331100000000006</v>
      </c>
      <c r="L836" s="9">
        <v>526.24110000000007</v>
      </c>
      <c r="M836" s="16" t="s">
        <v>8362</v>
      </c>
      <c r="N836" s="14" t="str">
        <f>IF(M836=0,"",VLOOKUP(M836,'CUENTAS_CONTABLES'!$A$2:$B$100,2,0))</f>
        <v>CAJA BUENOS AIRES</v>
      </c>
      <c r="O836" s="11" t="s">
        <v>9242</v>
      </c>
      <c r="P836" s="40" t="s">
        <v>9259</v>
      </c>
      <c r="Q836" s="107">
        <v>4500000834</v>
      </c>
      <c r="R836" s="43">
        <v>54588</v>
      </c>
      <c r="T836" s="119"/>
      <c r="U836" s="119"/>
      <c r="V836" s="119"/>
    </row>
    <row r="837" spans="1:22" ht="15.95" customHeight="1" x14ac:dyDescent="0.2">
      <c r="A837" s="28" t="s">
        <v>2205</v>
      </c>
      <c r="B837" s="7">
        <v>44597</v>
      </c>
      <c r="C837" s="7">
        <v>44597</v>
      </c>
      <c r="D837" s="7">
        <v>44598.414988425924</v>
      </c>
      <c r="E837" s="20">
        <v>1123</v>
      </c>
      <c r="F837" s="27" t="str">
        <f>VLOOKUP(E837,PROVEEDORES!$A$2:$D$1013,2,0)</f>
        <v>BENVENISTE DEBORAH YUDITH</v>
      </c>
      <c r="G837" s="6" t="s">
        <v>351</v>
      </c>
      <c r="H837" s="6" t="s">
        <v>396</v>
      </c>
      <c r="I837" s="8">
        <v>21</v>
      </c>
      <c r="J837" s="9">
        <v>151.72999999999999</v>
      </c>
      <c r="K837" s="9">
        <v>31.863299999999999</v>
      </c>
      <c r="L837" s="9">
        <v>183.5933</v>
      </c>
      <c r="M837" s="16" t="s">
        <v>8364</v>
      </c>
      <c r="N837" s="14" t="str">
        <f>IF(M837=0,"",VLOOKUP(M837,'CUENTAS_CONTABLES'!$A$2:$B$100,2,0))</f>
        <v>OBRA EN CONSTRUCCION</v>
      </c>
      <c r="O837" s="11" t="s">
        <v>9243</v>
      </c>
      <c r="P837" s="40" t="s">
        <v>9252</v>
      </c>
      <c r="Q837" s="108">
        <v>4500000835</v>
      </c>
      <c r="R837" s="43">
        <v>54589</v>
      </c>
      <c r="T837" s="119"/>
      <c r="U837" s="119"/>
      <c r="V837" s="119"/>
    </row>
    <row r="838" spans="1:22" ht="15.95" customHeight="1" x14ac:dyDescent="0.2">
      <c r="A838" s="28" t="s">
        <v>2194</v>
      </c>
      <c r="B838" s="7">
        <v>44597</v>
      </c>
      <c r="C838" s="7">
        <v>44597</v>
      </c>
      <c r="D838" s="7">
        <v>44610.76152777778</v>
      </c>
      <c r="E838" s="20">
        <v>1154</v>
      </c>
      <c r="F838" s="27" t="str">
        <f>VLOOKUP(E838,PROVEEDORES!$A$2:$D$1013,2,0)</f>
        <v>CAMINO ROBERTO LUIS</v>
      </c>
      <c r="G838" s="6" t="s">
        <v>351</v>
      </c>
      <c r="H838" s="6" t="s">
        <v>452</v>
      </c>
      <c r="I838" s="8">
        <v>10.5</v>
      </c>
      <c r="J838" s="9">
        <v>5148.76</v>
      </c>
      <c r="K838" s="9">
        <v>540.61980000000005</v>
      </c>
      <c r="L838" s="9">
        <v>5689.3798000000006</v>
      </c>
      <c r="M838" s="16" t="s">
        <v>8362</v>
      </c>
      <c r="N838" s="14" t="str">
        <f>IF(M838=0,"",VLOOKUP(M838,'CUENTAS_CONTABLES'!$A$2:$B$100,2,0))</f>
        <v>CAJA BUENOS AIRES</v>
      </c>
      <c r="O838" s="11" t="s">
        <v>9248</v>
      </c>
      <c r="P838" s="40" t="s">
        <v>9259</v>
      </c>
      <c r="Q838" s="107">
        <v>4500000836</v>
      </c>
      <c r="R838" s="43">
        <v>54590</v>
      </c>
      <c r="T838" s="119"/>
      <c r="U838" s="119"/>
      <c r="V838" s="119"/>
    </row>
    <row r="839" spans="1:22" ht="15.95" customHeight="1" x14ac:dyDescent="0.2">
      <c r="A839" s="28" t="s">
        <v>2188</v>
      </c>
      <c r="B839" s="7">
        <v>44597</v>
      </c>
      <c r="C839" s="7">
        <v>44597</v>
      </c>
      <c r="D839" s="7">
        <v>44631.562627314815</v>
      </c>
      <c r="E839" s="20">
        <v>1168</v>
      </c>
      <c r="F839" s="27" t="str">
        <f>VLOOKUP(E839,PROVEEDORES!$A$2:$D$1013,2,0)</f>
        <v>CASA MIA S.R.L.</v>
      </c>
      <c r="G839" s="6" t="s">
        <v>351</v>
      </c>
      <c r="H839" s="6" t="s">
        <v>614</v>
      </c>
      <c r="I839" s="8">
        <v>21</v>
      </c>
      <c r="J839" s="9">
        <v>42.97</v>
      </c>
      <c r="K839" s="9">
        <v>9.0236999999999998</v>
      </c>
      <c r="L839" s="9">
        <v>51.993699999999997</v>
      </c>
      <c r="M839" s="16" t="s">
        <v>8362</v>
      </c>
      <c r="N839" s="14" t="str">
        <f>IF(M839=0,"",VLOOKUP(M839,'CUENTAS_CONTABLES'!$A$2:$B$100,2,0))</f>
        <v>CAJA BUENOS AIRES</v>
      </c>
      <c r="O839" s="11" t="s">
        <v>9242</v>
      </c>
      <c r="P839" s="40" t="s">
        <v>9259</v>
      </c>
      <c r="Q839" s="108">
        <v>4500000837</v>
      </c>
      <c r="R839" s="43">
        <v>54591</v>
      </c>
      <c r="T839" s="119"/>
      <c r="U839" s="119"/>
      <c r="V839" s="119"/>
    </row>
    <row r="840" spans="1:22" ht="15.95" customHeight="1" x14ac:dyDescent="0.2">
      <c r="A840" s="28" t="s">
        <v>2209</v>
      </c>
      <c r="B840" s="7">
        <v>44597</v>
      </c>
      <c r="C840" s="7">
        <v>44597</v>
      </c>
      <c r="D840" s="7">
        <v>44605.644849537035</v>
      </c>
      <c r="E840" s="20">
        <v>1185</v>
      </c>
      <c r="F840" s="27" t="str">
        <f>VLOOKUP(E840,PROVEEDORES!$A$2:$D$1013,2,0)</f>
        <v>CÉSAR ERNESTO FRANCOLINI</v>
      </c>
      <c r="G840" s="6" t="s">
        <v>352</v>
      </c>
      <c r="H840" s="6" t="s">
        <v>487</v>
      </c>
      <c r="I840" s="8">
        <v>0</v>
      </c>
      <c r="J840" s="9">
        <v>23319</v>
      </c>
      <c r="K840" s="9">
        <v>0</v>
      </c>
      <c r="L840" s="9">
        <v>23319</v>
      </c>
      <c r="M840" s="16" t="s">
        <v>8364</v>
      </c>
      <c r="N840" s="14" t="str">
        <f>IF(M840=0,"",VLOOKUP(M840,'CUENTAS_CONTABLES'!$A$2:$B$100,2,0))</f>
        <v>OBRA EN CONSTRUCCION</v>
      </c>
      <c r="O840" s="11" t="s">
        <v>8357</v>
      </c>
      <c r="P840" s="40" t="s">
        <v>9252</v>
      </c>
      <c r="Q840" s="107">
        <v>4500000838</v>
      </c>
      <c r="R840" s="43">
        <v>54592</v>
      </c>
      <c r="T840" s="119"/>
      <c r="U840" s="119"/>
      <c r="V840" s="119"/>
    </row>
    <row r="841" spans="1:22" ht="15.95" customHeight="1" x14ac:dyDescent="0.2">
      <c r="A841" s="28" t="s">
        <v>2211</v>
      </c>
      <c r="B841" s="7">
        <v>44597</v>
      </c>
      <c r="C841" s="7">
        <v>44597</v>
      </c>
      <c r="D841" s="7">
        <v>44604.56894675926</v>
      </c>
      <c r="E841" s="20">
        <v>1216</v>
      </c>
      <c r="F841" s="27" t="str">
        <f>VLOOKUP(E841,PROVEEDORES!$A$2:$D$1013,2,0)</f>
        <v>COMERCIAL MANITTA HNOS. S.R.L.</v>
      </c>
      <c r="G841" s="6" t="s">
        <v>351</v>
      </c>
      <c r="H841" s="6" t="s">
        <v>498</v>
      </c>
      <c r="I841" s="8">
        <v>21</v>
      </c>
      <c r="J841" s="9">
        <v>465</v>
      </c>
      <c r="K841" s="9">
        <v>97.65</v>
      </c>
      <c r="L841" s="9">
        <v>562.65</v>
      </c>
      <c r="M841" s="16" t="s">
        <v>8364</v>
      </c>
      <c r="N841" s="14" t="str">
        <f>IF(M841=0,"",VLOOKUP(M841,'CUENTAS_CONTABLES'!$A$2:$B$100,2,0))</f>
        <v>OBRA EN CONSTRUCCION</v>
      </c>
      <c r="O841" s="11" t="s">
        <v>9246</v>
      </c>
      <c r="P841" s="40" t="s">
        <v>9252</v>
      </c>
      <c r="Q841" s="108">
        <v>4500000839</v>
      </c>
      <c r="R841" s="43">
        <v>54593</v>
      </c>
      <c r="T841" s="119"/>
      <c r="U841" s="119"/>
      <c r="V841" s="119"/>
    </row>
    <row r="842" spans="1:22" ht="15.95" customHeight="1" x14ac:dyDescent="0.2">
      <c r="A842" s="28" t="s">
        <v>2055</v>
      </c>
      <c r="B842" s="7">
        <v>44597</v>
      </c>
      <c r="C842" s="7">
        <v>44597</v>
      </c>
      <c r="D842" s="7">
        <v>44598.635381944441</v>
      </c>
      <c r="E842" s="20">
        <v>1256</v>
      </c>
      <c r="F842" s="27" t="str">
        <f>VLOOKUP(E842,PROVEEDORES!$A$2:$D$1013,2,0)</f>
        <v>DAYCHE S.A.</v>
      </c>
      <c r="G842" s="6" t="s">
        <v>351</v>
      </c>
      <c r="H842" s="6" t="s">
        <v>475</v>
      </c>
      <c r="I842" s="8">
        <v>21</v>
      </c>
      <c r="J842" s="9">
        <v>3400</v>
      </c>
      <c r="K842" s="9">
        <v>714</v>
      </c>
      <c r="L842" s="9">
        <v>4114</v>
      </c>
      <c r="M842" s="16" t="s">
        <v>8364</v>
      </c>
      <c r="N842" s="14" t="str">
        <f>IF(M842=0,"",VLOOKUP(M842,'CUENTAS_CONTABLES'!$A$2:$B$100,2,0))</f>
        <v>OBRA EN CONSTRUCCION</v>
      </c>
      <c r="O842" s="11" t="s">
        <v>9243</v>
      </c>
      <c r="P842" s="40" t="s">
        <v>9252</v>
      </c>
      <c r="Q842" s="107">
        <v>4500000840</v>
      </c>
      <c r="R842" s="43">
        <v>54594</v>
      </c>
      <c r="T842" s="119"/>
      <c r="U842" s="119"/>
      <c r="V842" s="119"/>
    </row>
    <row r="843" spans="1:22" ht="15.95" customHeight="1" x14ac:dyDescent="0.2">
      <c r="A843" s="28" t="s">
        <v>2199</v>
      </c>
      <c r="B843" s="7">
        <v>44597</v>
      </c>
      <c r="C843" s="7">
        <v>44597</v>
      </c>
      <c r="D843" s="7">
        <v>44603.608958333331</v>
      </c>
      <c r="E843" s="20">
        <v>1277</v>
      </c>
      <c r="F843" s="27" t="str">
        <f>VLOOKUP(E843,PROVEEDORES!$A$2:$D$1013,2,0)</f>
        <v>DOMENICHE VERONICA MABEL</v>
      </c>
      <c r="G843" s="6" t="s">
        <v>351</v>
      </c>
      <c r="H843" s="6" t="s">
        <v>393</v>
      </c>
      <c r="I843" s="8">
        <v>21</v>
      </c>
      <c r="J843" s="9">
        <v>92.77</v>
      </c>
      <c r="K843" s="9">
        <v>19.4817</v>
      </c>
      <c r="L843" s="9">
        <v>112.2517</v>
      </c>
      <c r="M843" s="16" t="s">
        <v>8363</v>
      </c>
      <c r="N843" s="14" t="str">
        <f>IF(M843=0,"",VLOOKUP(M843,'CUENTAS_CONTABLES'!$A$2:$B$100,2,0))</f>
        <v>CAJA NEUQUÉN</v>
      </c>
      <c r="O843" s="11" t="s">
        <v>9242</v>
      </c>
      <c r="P843" s="40" t="s">
        <v>9259</v>
      </c>
      <c r="Q843" s="108">
        <v>4500000841</v>
      </c>
      <c r="R843" s="43">
        <v>54595</v>
      </c>
      <c r="T843" s="119"/>
      <c r="U843" s="119"/>
      <c r="V843" s="119"/>
    </row>
    <row r="844" spans="1:22" ht="15.95" customHeight="1" x14ac:dyDescent="0.2">
      <c r="A844" s="28" t="s">
        <v>2200</v>
      </c>
      <c r="B844" s="7">
        <v>44597</v>
      </c>
      <c r="C844" s="7">
        <v>44597</v>
      </c>
      <c r="D844" s="7">
        <v>44611.642407407409</v>
      </c>
      <c r="E844" s="20">
        <v>1278</v>
      </c>
      <c r="F844" s="27" t="str">
        <f>VLOOKUP(E844,PROVEEDORES!$A$2:$D$1013,2,0)</f>
        <v>DRAGO ALEJANDRO ESTEBAN</v>
      </c>
      <c r="G844" s="6" t="s">
        <v>351</v>
      </c>
      <c r="H844" s="6" t="s">
        <v>632</v>
      </c>
      <c r="I844" s="8">
        <v>21</v>
      </c>
      <c r="J844" s="9">
        <v>444.42</v>
      </c>
      <c r="K844" s="9">
        <v>93.328199999999995</v>
      </c>
      <c r="L844" s="9">
        <v>537.7482</v>
      </c>
      <c r="M844" s="16" t="s">
        <v>8363</v>
      </c>
      <c r="N844" s="14" t="str">
        <f>IF(M844=0,"",VLOOKUP(M844,'CUENTAS_CONTABLES'!$A$2:$B$100,2,0))</f>
        <v>CAJA NEUQUÉN</v>
      </c>
      <c r="O844" s="11" t="s">
        <v>9243</v>
      </c>
      <c r="P844" s="40" t="s">
        <v>9259</v>
      </c>
      <c r="Q844" s="107">
        <v>4500000842</v>
      </c>
      <c r="R844" s="43">
        <v>54596</v>
      </c>
      <c r="T844" s="119"/>
      <c r="U844" s="119"/>
      <c r="V844" s="119"/>
    </row>
    <row r="845" spans="1:22" ht="15.95" customHeight="1" x14ac:dyDescent="0.2">
      <c r="A845" s="28" t="s">
        <v>2206</v>
      </c>
      <c r="B845" s="7">
        <v>44597</v>
      </c>
      <c r="C845" s="7">
        <v>44597</v>
      </c>
      <c r="D845" s="7">
        <v>44622.57298611111</v>
      </c>
      <c r="E845" s="20">
        <v>1318</v>
      </c>
      <c r="F845" s="27" t="str">
        <f>VLOOKUP(E845,PROVEEDORES!$A$2:$D$1013,2,0)</f>
        <v>EMILIANO CARLOS FERREYRA</v>
      </c>
      <c r="G845" s="6" t="s">
        <v>351</v>
      </c>
      <c r="H845" s="6" t="s">
        <v>396</v>
      </c>
      <c r="I845" s="8">
        <v>21</v>
      </c>
      <c r="J845" s="9">
        <v>632.67999999999995</v>
      </c>
      <c r="K845" s="9">
        <v>132.86279999999999</v>
      </c>
      <c r="L845" s="9">
        <v>765.54279999999994</v>
      </c>
      <c r="M845" s="16" t="s">
        <v>8364</v>
      </c>
      <c r="N845" s="14" t="str">
        <f>IF(M845=0,"",VLOOKUP(M845,'CUENTAS_CONTABLES'!$A$2:$B$100,2,0))</f>
        <v>OBRA EN CONSTRUCCION</v>
      </c>
      <c r="O845" s="11" t="s">
        <v>9244</v>
      </c>
      <c r="P845" s="40" t="s">
        <v>9252</v>
      </c>
      <c r="Q845" s="108">
        <v>4500000843</v>
      </c>
      <c r="R845" s="43">
        <v>54597</v>
      </c>
      <c r="T845" s="119"/>
      <c r="U845" s="119"/>
      <c r="V845" s="119"/>
    </row>
    <row r="846" spans="1:22" ht="15.95" customHeight="1" x14ac:dyDescent="0.2">
      <c r="A846" s="28" t="s">
        <v>2217</v>
      </c>
      <c r="B846" s="7">
        <v>44597</v>
      </c>
      <c r="C846" s="7">
        <v>44597</v>
      </c>
      <c r="D846" s="7">
        <v>44631.563715277778</v>
      </c>
      <c r="E846" s="20">
        <v>1368</v>
      </c>
      <c r="F846" s="27" t="str">
        <f>VLOOKUP(E846,PROVEEDORES!$A$2:$D$1013,2,0)</f>
        <v>FALABELLA S.A.</v>
      </c>
      <c r="G846" s="6" t="s">
        <v>351</v>
      </c>
      <c r="H846" s="6" t="s">
        <v>412</v>
      </c>
      <c r="I846" s="8">
        <v>21</v>
      </c>
      <c r="J846" s="9">
        <v>186.52</v>
      </c>
      <c r="K846" s="9">
        <v>39.169200000000004</v>
      </c>
      <c r="L846" s="9">
        <v>225.68920000000003</v>
      </c>
      <c r="M846" s="16" t="s">
        <v>8364</v>
      </c>
      <c r="N846" s="14" t="str">
        <f>IF(M846=0,"",VLOOKUP(M846,'CUENTAS_CONTABLES'!$A$2:$B$100,2,0))</f>
        <v>OBRA EN CONSTRUCCION</v>
      </c>
      <c r="O846" s="11" t="s">
        <v>9240</v>
      </c>
      <c r="P846" s="40" t="s">
        <v>9252</v>
      </c>
      <c r="Q846" s="107">
        <v>4500000844</v>
      </c>
      <c r="R846" s="43">
        <v>54598</v>
      </c>
      <c r="T846" s="119"/>
      <c r="U846" s="119"/>
      <c r="V846" s="119"/>
    </row>
    <row r="847" spans="1:22" ht="15.95" customHeight="1" x14ac:dyDescent="0.2">
      <c r="A847" s="28" t="s">
        <v>2196</v>
      </c>
      <c r="B847" s="7">
        <v>44597</v>
      </c>
      <c r="C847" s="7">
        <v>44597</v>
      </c>
      <c r="D847" s="7">
        <v>44604.705995370372</v>
      </c>
      <c r="E847" s="20">
        <v>1383</v>
      </c>
      <c r="F847" s="27" t="str">
        <f>VLOOKUP(E847,PROVEEDORES!$A$2:$D$1013,2,0)</f>
        <v>FIDEICOMISO CONDOMINIO DEL PILAR</v>
      </c>
      <c r="G847" s="6" t="s">
        <v>351</v>
      </c>
      <c r="H847" s="6" t="s">
        <v>386</v>
      </c>
      <c r="I847" s="8">
        <v>0</v>
      </c>
      <c r="J847" s="9">
        <v>43974</v>
      </c>
      <c r="K847" s="9">
        <v>0</v>
      </c>
      <c r="L847" s="9">
        <v>43974</v>
      </c>
      <c r="M847" s="16" t="s">
        <v>8363</v>
      </c>
      <c r="N847" s="14" t="str">
        <f>IF(M847=0,"",VLOOKUP(M847,'CUENTAS_CONTABLES'!$A$2:$B$100,2,0))</f>
        <v>CAJA NEUQUÉN</v>
      </c>
      <c r="O847" s="11" t="s">
        <v>9243</v>
      </c>
      <c r="P847" s="40" t="s">
        <v>9259</v>
      </c>
      <c r="Q847" s="108">
        <v>4500000845</v>
      </c>
      <c r="R847" s="43">
        <v>54600</v>
      </c>
      <c r="T847" s="119"/>
      <c r="U847" s="119"/>
      <c r="V847" s="119"/>
    </row>
    <row r="848" spans="1:22" ht="15.95" customHeight="1" x14ac:dyDescent="0.2">
      <c r="A848" s="28" t="s">
        <v>2203</v>
      </c>
      <c r="B848" s="7">
        <v>44597</v>
      </c>
      <c r="C848" s="7">
        <v>44597</v>
      </c>
      <c r="D848" s="7">
        <v>44610.674849537034</v>
      </c>
      <c r="E848" s="20">
        <v>1385</v>
      </c>
      <c r="F848" s="27" t="str">
        <f>VLOOKUP(E848,PROVEEDORES!$A$2:$D$1013,2,0)</f>
        <v>FIDEICOMISO DE ADMINISTRACION "ATENAS"</v>
      </c>
      <c r="G848" s="6" t="s">
        <v>351</v>
      </c>
      <c r="H848" s="6" t="s">
        <v>456</v>
      </c>
      <c r="I848" s="8">
        <v>27</v>
      </c>
      <c r="J848" s="9">
        <v>1395.59</v>
      </c>
      <c r="K848" s="9">
        <v>376.80930000000001</v>
      </c>
      <c r="L848" s="9">
        <v>1772.3993</v>
      </c>
      <c r="M848" s="16" t="s">
        <v>8364</v>
      </c>
      <c r="N848" s="14" t="str">
        <f>IF(M848=0,"",VLOOKUP(M848,'CUENTAS_CONTABLES'!$A$2:$B$100,2,0))</f>
        <v>OBRA EN CONSTRUCCION</v>
      </c>
      <c r="O848" s="11" t="s">
        <v>9243</v>
      </c>
      <c r="P848" s="40" t="s">
        <v>9252</v>
      </c>
      <c r="Q848" s="107">
        <v>4500000846</v>
      </c>
      <c r="R848" s="43">
        <v>54601</v>
      </c>
      <c r="T848" s="119"/>
      <c r="U848" s="119"/>
      <c r="V848" s="119"/>
    </row>
    <row r="849" spans="1:22" ht="15.95" customHeight="1" x14ac:dyDescent="0.2">
      <c r="A849" s="28" t="s">
        <v>2187</v>
      </c>
      <c r="B849" s="7">
        <v>44597</v>
      </c>
      <c r="C849" s="7">
        <v>44597</v>
      </c>
      <c r="D849" s="7">
        <v>44612.481736111113</v>
      </c>
      <c r="E849" s="20">
        <v>1399</v>
      </c>
      <c r="F849" s="27" t="str">
        <f>VLOOKUP(E849,PROVEEDORES!$A$2:$D$1013,2,0)</f>
        <v xml:space="preserve">FRASCA PONCE GUSTAVO ENRIQUE </v>
      </c>
      <c r="G849" s="6" t="s">
        <v>351</v>
      </c>
      <c r="H849" s="6" t="s">
        <v>542</v>
      </c>
      <c r="I849" s="8">
        <v>21</v>
      </c>
      <c r="J849" s="9">
        <v>266.29000000000002</v>
      </c>
      <c r="K849" s="9">
        <v>55.920900000000003</v>
      </c>
      <c r="L849" s="9">
        <v>322.21090000000004</v>
      </c>
      <c r="M849" s="16" t="s">
        <v>8362</v>
      </c>
      <c r="N849" s="14" t="str">
        <f>IF(M849=0,"",VLOOKUP(M849,'CUENTAS_CONTABLES'!$A$2:$B$100,2,0))</f>
        <v>CAJA BUENOS AIRES</v>
      </c>
      <c r="O849" s="11" t="s">
        <v>9243</v>
      </c>
      <c r="P849" s="40" t="s">
        <v>9252</v>
      </c>
      <c r="Q849" s="108">
        <v>4500000847</v>
      </c>
      <c r="R849" s="43">
        <v>54602</v>
      </c>
      <c r="T849" s="119"/>
      <c r="U849" s="119"/>
      <c r="V849" s="119"/>
    </row>
    <row r="850" spans="1:22" ht="15.95" customHeight="1" x14ac:dyDescent="0.2">
      <c r="A850" s="28" t="s">
        <v>2213</v>
      </c>
      <c r="B850" s="7">
        <v>44597</v>
      </c>
      <c r="C850" s="7">
        <v>44597</v>
      </c>
      <c r="D850" s="7">
        <v>44597.712187500001</v>
      </c>
      <c r="E850" s="20">
        <v>1414</v>
      </c>
      <c r="F850" s="27" t="str">
        <f>VLOOKUP(E850,PROVEEDORES!$A$2:$D$1013,2,0)</f>
        <v>GARBARINO S.A.</v>
      </c>
      <c r="G850" s="6" t="s">
        <v>352</v>
      </c>
      <c r="H850" s="6" t="s">
        <v>550</v>
      </c>
      <c r="I850" s="8">
        <v>0</v>
      </c>
      <c r="J850" s="9">
        <v>27036</v>
      </c>
      <c r="K850" s="9">
        <v>0</v>
      </c>
      <c r="L850" s="9">
        <v>27036</v>
      </c>
      <c r="M850" s="16" t="s">
        <v>8364</v>
      </c>
      <c r="N850" s="14" t="str">
        <f>IF(M850=0,"",VLOOKUP(M850,'CUENTAS_CONTABLES'!$A$2:$B$100,2,0))</f>
        <v>OBRA EN CONSTRUCCION</v>
      </c>
      <c r="O850" s="11" t="s">
        <v>9242</v>
      </c>
      <c r="P850" s="40" t="s">
        <v>9252</v>
      </c>
      <c r="Q850" s="107">
        <v>4500000848</v>
      </c>
      <c r="R850" s="43">
        <v>54603</v>
      </c>
      <c r="T850" s="119"/>
      <c r="U850" s="119"/>
      <c r="V850" s="119"/>
    </row>
    <row r="851" spans="1:22" ht="15.95" customHeight="1" x14ac:dyDescent="0.2">
      <c r="A851" s="28" t="s">
        <v>2193</v>
      </c>
      <c r="B851" s="7">
        <v>44597</v>
      </c>
      <c r="C851" s="7">
        <v>44597</v>
      </c>
      <c r="D851" s="7">
        <v>44610.760150462964</v>
      </c>
      <c r="E851" s="20">
        <v>1464</v>
      </c>
      <c r="F851" s="27" t="str">
        <f>VLOOKUP(E851,PROVEEDORES!$A$2:$D$1013,2,0)</f>
        <v>HAVANNA S.A.</v>
      </c>
      <c r="G851" s="6" t="s">
        <v>351</v>
      </c>
      <c r="H851" s="6" t="s">
        <v>452</v>
      </c>
      <c r="I851" s="8">
        <v>10.5</v>
      </c>
      <c r="J851" s="9">
        <v>1808.86</v>
      </c>
      <c r="K851" s="9">
        <v>189.93029999999999</v>
      </c>
      <c r="L851" s="9">
        <v>1998.7902999999999</v>
      </c>
      <c r="M851" s="16" t="s">
        <v>8362</v>
      </c>
      <c r="N851" s="14" t="str">
        <f>IF(M851=0,"",VLOOKUP(M851,'CUENTAS_CONTABLES'!$A$2:$B$100,2,0))</f>
        <v>CAJA BUENOS AIRES</v>
      </c>
      <c r="O851" s="11" t="s">
        <v>9241</v>
      </c>
      <c r="P851" s="40" t="s">
        <v>9259</v>
      </c>
      <c r="Q851" s="108">
        <v>4500000849</v>
      </c>
      <c r="R851" s="43">
        <v>54604</v>
      </c>
      <c r="T851" s="119"/>
      <c r="U851" s="119"/>
      <c r="V851" s="119"/>
    </row>
    <row r="852" spans="1:22" ht="15.95" customHeight="1" x14ac:dyDescent="0.2">
      <c r="A852" s="28" t="s">
        <v>2212</v>
      </c>
      <c r="B852" s="7">
        <v>44597</v>
      </c>
      <c r="C852" s="7">
        <v>44597</v>
      </c>
      <c r="D852" s="7">
        <v>44604.552685185183</v>
      </c>
      <c r="E852" s="20">
        <v>1465</v>
      </c>
      <c r="F852" s="27" t="str">
        <f>VLOOKUP(E852,PROVEEDORES!$A$2:$D$1013,2,0)</f>
        <v>HEKAR S.R.L.</v>
      </c>
      <c r="G852" s="6" t="s">
        <v>351</v>
      </c>
      <c r="H852" s="6" t="s">
        <v>426</v>
      </c>
      <c r="I852" s="8">
        <v>21</v>
      </c>
      <c r="J852" s="9">
        <v>1487.6</v>
      </c>
      <c r="K852" s="9">
        <v>312.39599999999996</v>
      </c>
      <c r="L852" s="9">
        <v>1799.9959999999999</v>
      </c>
      <c r="M852" s="16" t="s">
        <v>8364</v>
      </c>
      <c r="N852" s="14" t="str">
        <f>IF(M852=0,"",VLOOKUP(M852,'CUENTAS_CONTABLES'!$A$2:$B$100,2,0))</f>
        <v>OBRA EN CONSTRUCCION</v>
      </c>
      <c r="O852" s="11" t="s">
        <v>8357</v>
      </c>
      <c r="P852" s="40" t="s">
        <v>9252</v>
      </c>
      <c r="Q852" s="107">
        <v>4500000850</v>
      </c>
      <c r="R852" s="43">
        <v>54605</v>
      </c>
      <c r="T852" s="119"/>
      <c r="U852" s="119"/>
      <c r="V852" s="119"/>
    </row>
    <row r="853" spans="1:22" ht="15.95" customHeight="1" x14ac:dyDescent="0.2">
      <c r="A853" s="28" t="s">
        <v>2214</v>
      </c>
      <c r="B853" s="7">
        <v>44597</v>
      </c>
      <c r="C853" s="7">
        <v>44597</v>
      </c>
      <c r="D853" s="7">
        <v>44610.752245370371</v>
      </c>
      <c r="E853" s="20">
        <v>1485</v>
      </c>
      <c r="F853" s="27" t="str">
        <f>VLOOKUP(E853,PROVEEDORES!$A$2:$D$1013,2,0)</f>
        <v>INCAT S.R.L</v>
      </c>
      <c r="G853" s="6" t="s">
        <v>351</v>
      </c>
      <c r="H853" s="6" t="s">
        <v>636</v>
      </c>
      <c r="I853" s="8">
        <v>21</v>
      </c>
      <c r="J853" s="9">
        <v>309.27</v>
      </c>
      <c r="K853" s="9">
        <v>64.946700000000007</v>
      </c>
      <c r="L853" s="9">
        <v>374.2167</v>
      </c>
      <c r="M853" s="16" t="s">
        <v>8364</v>
      </c>
      <c r="N853" s="14" t="str">
        <f>IF(M853=0,"",VLOOKUP(M853,'CUENTAS_CONTABLES'!$A$2:$B$100,2,0))</f>
        <v>OBRA EN CONSTRUCCION</v>
      </c>
      <c r="O853" s="11" t="s">
        <v>9243</v>
      </c>
      <c r="P853" s="40" t="s">
        <v>9252</v>
      </c>
      <c r="Q853" s="108">
        <v>4500000851</v>
      </c>
      <c r="R853" s="43">
        <v>54606</v>
      </c>
      <c r="T853" s="119"/>
      <c r="U853" s="119"/>
      <c r="V853" s="119"/>
    </row>
    <row r="854" spans="1:22" ht="15.95" customHeight="1" x14ac:dyDescent="0.2">
      <c r="A854" s="28" t="s">
        <v>2210</v>
      </c>
      <c r="B854" s="7">
        <v>44597</v>
      </c>
      <c r="C854" s="7">
        <v>44597</v>
      </c>
      <c r="D854" s="7">
        <v>44611.61078703704</v>
      </c>
      <c r="E854" s="20">
        <v>1493</v>
      </c>
      <c r="F854" s="27" t="str">
        <f>VLOOKUP(E854,PROVEEDORES!$A$2:$D$1013,2,0)</f>
        <v>INTEGRAL PACK EXPRESS S.A</v>
      </c>
      <c r="G854" s="6" t="s">
        <v>351</v>
      </c>
      <c r="H854" s="6" t="s">
        <v>635</v>
      </c>
      <c r="I854" s="8">
        <v>21</v>
      </c>
      <c r="J854" s="9">
        <v>131.1</v>
      </c>
      <c r="K854" s="9">
        <v>27.530999999999999</v>
      </c>
      <c r="L854" s="9">
        <v>158.631</v>
      </c>
      <c r="M854" s="16" t="s">
        <v>8364</v>
      </c>
      <c r="N854" s="14" t="str">
        <f>IF(M854=0,"",VLOOKUP(M854,'CUENTAS_CONTABLES'!$A$2:$B$100,2,0))</f>
        <v>OBRA EN CONSTRUCCION</v>
      </c>
      <c r="O854" s="11" t="s">
        <v>8357</v>
      </c>
      <c r="P854" s="40" t="s">
        <v>9253</v>
      </c>
      <c r="Q854" s="107">
        <v>4500000852</v>
      </c>
      <c r="R854" s="43">
        <v>54607</v>
      </c>
      <c r="T854" s="119"/>
      <c r="U854" s="119"/>
      <c r="V854" s="119"/>
    </row>
    <row r="855" spans="1:22" ht="15.95" customHeight="1" x14ac:dyDescent="0.2">
      <c r="A855" s="28" t="s">
        <v>2195</v>
      </c>
      <c r="B855" s="7">
        <v>44597</v>
      </c>
      <c r="C855" s="7">
        <v>44597</v>
      </c>
      <c r="D855" s="7">
        <v>44603.603831018518</v>
      </c>
      <c r="E855" s="20">
        <v>1525</v>
      </c>
      <c r="F855" s="27" t="str">
        <f>VLOOKUP(E855,PROVEEDORES!$A$2:$D$1013,2,0)</f>
        <v>JUAN CARLOS GATO</v>
      </c>
      <c r="G855" s="6" t="s">
        <v>351</v>
      </c>
      <c r="H855" s="6" t="s">
        <v>472</v>
      </c>
      <c r="I855" s="8">
        <v>21</v>
      </c>
      <c r="J855" s="9">
        <v>125.7</v>
      </c>
      <c r="K855" s="9">
        <v>26.397000000000002</v>
      </c>
      <c r="L855" s="9">
        <v>152.09700000000001</v>
      </c>
      <c r="M855" s="16" t="s">
        <v>8362</v>
      </c>
      <c r="N855" s="14" t="str">
        <f>IF(M855=0,"",VLOOKUP(M855,'CUENTAS_CONTABLES'!$A$2:$B$100,2,0))</f>
        <v>CAJA BUENOS AIRES</v>
      </c>
      <c r="O855" s="11" t="s">
        <v>9246</v>
      </c>
      <c r="P855" s="40" t="s">
        <v>9259</v>
      </c>
      <c r="Q855" s="108">
        <v>4500000853</v>
      </c>
      <c r="R855" s="43">
        <v>54609</v>
      </c>
      <c r="T855" s="119"/>
      <c r="U855" s="119"/>
      <c r="V855" s="119"/>
    </row>
    <row r="856" spans="1:22" ht="15.95" customHeight="1" x14ac:dyDescent="0.2">
      <c r="A856" s="28" t="s">
        <v>2202</v>
      </c>
      <c r="B856" s="7">
        <v>44597</v>
      </c>
      <c r="C856" s="7">
        <v>44597</v>
      </c>
      <c r="D856" s="7">
        <v>44598.700173611112</v>
      </c>
      <c r="E856" s="20">
        <v>1660</v>
      </c>
      <c r="F856" s="27" t="str">
        <f>VLOOKUP(E856,PROVEEDORES!$A$2:$D$1013,2,0)</f>
        <v>MAURO OSCAR LAGO</v>
      </c>
      <c r="G856" s="6" t="s">
        <v>351</v>
      </c>
      <c r="H856" s="6" t="s">
        <v>474</v>
      </c>
      <c r="I856" s="8">
        <v>21</v>
      </c>
      <c r="J856" s="9">
        <v>28.93</v>
      </c>
      <c r="K856" s="9">
        <v>6.0752999999999995</v>
      </c>
      <c r="L856" s="9">
        <v>35.005299999999998</v>
      </c>
      <c r="M856" s="16" t="s">
        <v>8364</v>
      </c>
      <c r="N856" s="14" t="str">
        <f>IF(M856=0,"",VLOOKUP(M856,'CUENTAS_CONTABLES'!$A$2:$B$100,2,0))</f>
        <v>OBRA EN CONSTRUCCION</v>
      </c>
      <c r="O856" s="11" t="s">
        <v>9244</v>
      </c>
      <c r="P856" s="40" t="s">
        <v>9252</v>
      </c>
      <c r="Q856" s="107">
        <v>4500000854</v>
      </c>
      <c r="R856" s="43">
        <v>54610</v>
      </c>
      <c r="T856" s="119"/>
      <c r="U856" s="119"/>
      <c r="V856" s="119"/>
    </row>
    <row r="857" spans="1:22" ht="15.95" customHeight="1" x14ac:dyDescent="0.2">
      <c r="A857" s="28" t="s">
        <v>2192</v>
      </c>
      <c r="B857" s="7">
        <v>44597</v>
      </c>
      <c r="C857" s="7">
        <v>44597</v>
      </c>
      <c r="D857" s="7">
        <v>44610.760763888888</v>
      </c>
      <c r="E857" s="20">
        <v>1673</v>
      </c>
      <c r="F857" s="27" t="str">
        <f>VLOOKUP(E857,PROVEEDORES!$A$2:$D$1013,2,0)</f>
        <v>MEYER RICARDO ALBERTO</v>
      </c>
      <c r="G857" s="6" t="s">
        <v>351</v>
      </c>
      <c r="H857" s="6" t="s">
        <v>452</v>
      </c>
      <c r="I857" s="8">
        <v>10.5</v>
      </c>
      <c r="J857" s="9">
        <v>3156.95</v>
      </c>
      <c r="K857" s="9">
        <v>331.47974999999997</v>
      </c>
      <c r="L857" s="9">
        <v>3488.4297499999998</v>
      </c>
      <c r="M857" s="16" t="s">
        <v>8362</v>
      </c>
      <c r="N857" s="14" t="str">
        <f>IF(M857=0,"",VLOOKUP(M857,'CUENTAS_CONTABLES'!$A$2:$B$100,2,0))</f>
        <v>CAJA BUENOS AIRES</v>
      </c>
      <c r="O857" s="11" t="s">
        <v>9247</v>
      </c>
      <c r="P857" s="40" t="s">
        <v>9259</v>
      </c>
      <c r="Q857" s="108">
        <v>4500000855</v>
      </c>
      <c r="R857" s="43">
        <v>54612</v>
      </c>
      <c r="T857" s="119"/>
      <c r="U857" s="119"/>
      <c r="V857" s="119"/>
    </row>
    <row r="858" spans="1:22" ht="15.95" customHeight="1" x14ac:dyDescent="0.2">
      <c r="A858" s="28" t="s">
        <v>2190</v>
      </c>
      <c r="B858" s="7">
        <v>44597</v>
      </c>
      <c r="C858" s="7">
        <v>44597</v>
      </c>
      <c r="D858" s="7">
        <v>44610.75886574074</v>
      </c>
      <c r="E858" s="20">
        <v>1684</v>
      </c>
      <c r="F858" s="27" t="str">
        <f>VLOOKUP(E858,PROVEEDORES!$A$2:$D$1013,2,0)</f>
        <v>MORGAN KEVIN</v>
      </c>
      <c r="G858" s="6" t="s">
        <v>351</v>
      </c>
      <c r="H858" s="6" t="s">
        <v>452</v>
      </c>
      <c r="I858" s="8">
        <v>10.5</v>
      </c>
      <c r="J858" s="9">
        <v>4965.8100000000004</v>
      </c>
      <c r="K858" s="9">
        <v>521.41005000000007</v>
      </c>
      <c r="L858" s="9">
        <v>5487.2200500000008</v>
      </c>
      <c r="M858" s="16" t="s">
        <v>8362</v>
      </c>
      <c r="N858" s="14" t="str">
        <f>IF(M858=0,"",VLOOKUP(M858,'CUENTAS_CONTABLES'!$A$2:$B$100,2,0))</f>
        <v>CAJA BUENOS AIRES</v>
      </c>
      <c r="O858" s="11" t="s">
        <v>9240</v>
      </c>
      <c r="P858" s="40" t="s">
        <v>9259</v>
      </c>
      <c r="Q858" s="107">
        <v>4500000856</v>
      </c>
      <c r="R858" s="43">
        <v>54614</v>
      </c>
      <c r="T858" s="119"/>
      <c r="U858" s="119"/>
      <c r="V858" s="119"/>
    </row>
    <row r="859" spans="1:22" ht="15.95" customHeight="1" x14ac:dyDescent="0.2">
      <c r="A859" s="28" t="s">
        <v>2191</v>
      </c>
      <c r="B859" s="7">
        <v>44597</v>
      </c>
      <c r="C859" s="7">
        <v>44597</v>
      </c>
      <c r="D859" s="7">
        <v>44610.759479166663</v>
      </c>
      <c r="E859" s="20">
        <v>1755</v>
      </c>
      <c r="F859" s="27" t="str">
        <f>VLOOKUP(E859,PROVEEDORES!$A$2:$D$1013,2,0)</f>
        <v>PAVONE LUIS ANGEL</v>
      </c>
      <c r="G859" s="6" t="s">
        <v>351</v>
      </c>
      <c r="H859" s="6" t="s">
        <v>452</v>
      </c>
      <c r="I859" s="8">
        <v>10.5</v>
      </c>
      <c r="J859" s="9">
        <v>5057.24</v>
      </c>
      <c r="K859" s="9">
        <v>531.01019999999994</v>
      </c>
      <c r="L859" s="9">
        <v>5588.2501999999995</v>
      </c>
      <c r="M859" s="16" t="s">
        <v>8362</v>
      </c>
      <c r="N859" s="14" t="str">
        <f>IF(M859=0,"",VLOOKUP(M859,'CUENTAS_CONTABLES'!$A$2:$B$100,2,0))</f>
        <v>CAJA BUENOS AIRES</v>
      </c>
      <c r="O859" s="11" t="s">
        <v>9247</v>
      </c>
      <c r="P859" s="40" t="s">
        <v>9252</v>
      </c>
      <c r="Q859" s="108">
        <v>4500000857</v>
      </c>
      <c r="R859" s="43">
        <v>54617</v>
      </c>
      <c r="T859" s="119"/>
      <c r="U859" s="119"/>
      <c r="V859" s="119"/>
    </row>
    <row r="860" spans="1:22" ht="15.95" customHeight="1" x14ac:dyDescent="0.2">
      <c r="A860" s="28" t="s">
        <v>2201</v>
      </c>
      <c r="B860" s="7">
        <v>44597</v>
      </c>
      <c r="C860" s="7">
        <v>44597</v>
      </c>
      <c r="D860" s="7">
        <v>44605.522627314815</v>
      </c>
      <c r="E860" s="20">
        <v>1768</v>
      </c>
      <c r="F860" s="27" t="str">
        <f>VLOOKUP(E860,PROVEEDORES!$A$2:$D$1013,2,0)</f>
        <v>PETROBRAS FIDANZA</v>
      </c>
      <c r="G860" s="6" t="s">
        <v>351</v>
      </c>
      <c r="H860" s="6" t="s">
        <v>553</v>
      </c>
      <c r="I860" s="8">
        <v>21</v>
      </c>
      <c r="J860" s="9">
        <v>63.83</v>
      </c>
      <c r="K860" s="9">
        <v>13.404300000000001</v>
      </c>
      <c r="L860" s="9">
        <v>77.234300000000005</v>
      </c>
      <c r="M860" s="16" t="s">
        <v>8363</v>
      </c>
      <c r="N860" s="14" t="str">
        <f>IF(M860=0,"",VLOOKUP(M860,'CUENTAS_CONTABLES'!$A$2:$B$100,2,0))</f>
        <v>CAJA NEUQUÉN</v>
      </c>
      <c r="O860" s="11" t="s">
        <v>9241</v>
      </c>
      <c r="P860" s="40" t="s">
        <v>9259</v>
      </c>
      <c r="Q860" s="107">
        <v>4500000858</v>
      </c>
      <c r="R860" s="43">
        <v>54618</v>
      </c>
      <c r="T860" s="119"/>
      <c r="U860" s="119"/>
      <c r="V860" s="119"/>
    </row>
    <row r="861" spans="1:22" ht="15.95" customHeight="1" x14ac:dyDescent="0.2">
      <c r="A861" s="28" t="s">
        <v>2218</v>
      </c>
      <c r="B861" s="7">
        <v>44597</v>
      </c>
      <c r="C861" s="7">
        <v>44597</v>
      </c>
      <c r="D861" s="7">
        <v>44611.647129629629</v>
      </c>
      <c r="E861" s="20">
        <v>1782</v>
      </c>
      <c r="F861" s="27" t="str">
        <f>VLOOKUP(E861,PROVEEDORES!$A$2:$D$1013,2,0)</f>
        <v>PIRAMIDES 3 S.R.L</v>
      </c>
      <c r="G861" s="6" t="s">
        <v>351</v>
      </c>
      <c r="H861" s="6" t="s">
        <v>412</v>
      </c>
      <c r="I861" s="8">
        <v>21</v>
      </c>
      <c r="J861" s="9">
        <v>61.55</v>
      </c>
      <c r="K861" s="9">
        <v>12.9255</v>
      </c>
      <c r="L861" s="9">
        <v>74.475499999999997</v>
      </c>
      <c r="M861" s="16" t="s">
        <v>8364</v>
      </c>
      <c r="N861" s="14" t="str">
        <f>IF(M861=0,"",VLOOKUP(M861,'CUENTAS_CONTABLES'!$A$2:$B$100,2,0))</f>
        <v>OBRA EN CONSTRUCCION</v>
      </c>
      <c r="O861" s="11" t="s">
        <v>9240</v>
      </c>
      <c r="P861" s="40" t="s">
        <v>9259</v>
      </c>
      <c r="Q861" s="108">
        <v>4500000859</v>
      </c>
      <c r="R861" s="43">
        <v>54620</v>
      </c>
      <c r="T861" s="119"/>
      <c r="U861" s="119"/>
      <c r="V861" s="119"/>
    </row>
    <row r="862" spans="1:22" ht="15.95" customHeight="1" x14ac:dyDescent="0.2">
      <c r="A862" s="28" t="s">
        <v>2189</v>
      </c>
      <c r="B862" s="7">
        <v>44597</v>
      </c>
      <c r="C862" s="7">
        <v>44597</v>
      </c>
      <c r="D862" s="7">
        <v>44610.758206018516</v>
      </c>
      <c r="E862" s="20">
        <v>2009</v>
      </c>
      <c r="F862" s="27" t="str">
        <f>VLOOKUP(E862,PROVEEDORES!$A$2:$D$1013,2,0)</f>
        <v>RESGUARDOS CUYANOS SA</v>
      </c>
      <c r="G862" s="6" t="s">
        <v>351</v>
      </c>
      <c r="H862" s="6" t="s">
        <v>452</v>
      </c>
      <c r="I862" s="8">
        <v>10.5</v>
      </c>
      <c r="J862" s="9">
        <v>5057.24</v>
      </c>
      <c r="K862" s="9">
        <v>531.01019999999994</v>
      </c>
      <c r="L862" s="9">
        <v>5588.2501999999995</v>
      </c>
      <c r="M862" s="16" t="s">
        <v>8362</v>
      </c>
      <c r="N862" s="14" t="str">
        <f>IF(M862=0,"",VLOOKUP(M862,'CUENTAS_CONTABLES'!$A$2:$B$100,2,0))</f>
        <v>CAJA BUENOS AIRES</v>
      </c>
      <c r="O862" s="11" t="s">
        <v>9241</v>
      </c>
      <c r="P862" s="40" t="s">
        <v>9259</v>
      </c>
      <c r="Q862" s="107">
        <v>4500000860</v>
      </c>
      <c r="R862" s="43">
        <v>54621</v>
      </c>
      <c r="T862" s="119"/>
      <c r="U862" s="119"/>
      <c r="V862" s="119"/>
    </row>
    <row r="863" spans="1:22" ht="15.95" customHeight="1" x14ac:dyDescent="0.2">
      <c r="A863" s="28" t="s">
        <v>2186</v>
      </c>
      <c r="B863" s="7">
        <v>44597</v>
      </c>
      <c r="C863" s="7">
        <v>44597</v>
      </c>
      <c r="D863" s="7">
        <v>44603.602754629632</v>
      </c>
      <c r="E863" s="20">
        <v>1822</v>
      </c>
      <c r="F863" s="27" t="str">
        <f>VLOOKUP(E863,PROVEEDORES!$A$2:$D$1013,2,0)</f>
        <v>RIVERO EMANUEL</v>
      </c>
      <c r="G863" s="6" t="s">
        <v>351</v>
      </c>
      <c r="H863" s="6" t="s">
        <v>631</v>
      </c>
      <c r="I863" s="8">
        <v>21</v>
      </c>
      <c r="J863" s="9">
        <v>98.64</v>
      </c>
      <c r="K863" s="9">
        <v>20.714400000000001</v>
      </c>
      <c r="L863" s="9">
        <v>119.3544</v>
      </c>
      <c r="M863" s="16" t="s">
        <v>8362</v>
      </c>
      <c r="N863" s="14" t="str">
        <f>IF(M863=0,"",VLOOKUP(M863,'CUENTAS_CONTABLES'!$A$2:$B$100,2,0))</f>
        <v>CAJA BUENOS AIRES</v>
      </c>
      <c r="O863" s="11" t="s">
        <v>9242</v>
      </c>
      <c r="P863" s="40" t="s">
        <v>9259</v>
      </c>
      <c r="Q863" s="108">
        <v>4500000861</v>
      </c>
      <c r="R863" s="43">
        <v>54623</v>
      </c>
      <c r="T863" s="119"/>
      <c r="U863" s="119"/>
      <c r="V863" s="119"/>
    </row>
    <row r="864" spans="1:22" ht="15.95" customHeight="1" x14ac:dyDescent="0.2">
      <c r="A864" s="28" t="s">
        <v>2208</v>
      </c>
      <c r="B864" s="7">
        <v>44597</v>
      </c>
      <c r="C864" s="7">
        <v>44597</v>
      </c>
      <c r="D864" s="7">
        <v>44605.519826388889</v>
      </c>
      <c r="E864" s="20">
        <v>1852</v>
      </c>
      <c r="F864" s="27" t="str">
        <f>VLOOKUP(E864,PROVEEDORES!$A$2:$D$1013,2,0)</f>
        <v>SAFARI AUTOMOTORES S.A.</v>
      </c>
      <c r="G864" s="6" t="s">
        <v>351</v>
      </c>
      <c r="H864" s="6" t="s">
        <v>634</v>
      </c>
      <c r="I864" s="8">
        <v>21</v>
      </c>
      <c r="J864" s="9">
        <v>95.58</v>
      </c>
      <c r="K864" s="9">
        <v>20.0718</v>
      </c>
      <c r="L864" s="9">
        <v>115.65179999999999</v>
      </c>
      <c r="M864" s="16" t="s">
        <v>8364</v>
      </c>
      <c r="N864" s="14" t="str">
        <f>IF(M864=0,"",VLOOKUP(M864,'CUENTAS_CONTABLES'!$A$2:$B$100,2,0))</f>
        <v>OBRA EN CONSTRUCCION</v>
      </c>
      <c r="O864" s="11" t="s">
        <v>9244</v>
      </c>
      <c r="P864" s="40" t="s">
        <v>9252</v>
      </c>
      <c r="Q864" s="107">
        <v>4500000862</v>
      </c>
      <c r="R864" s="43">
        <v>54625</v>
      </c>
      <c r="T864" s="119"/>
      <c r="U864" s="119"/>
      <c r="V864" s="119"/>
    </row>
    <row r="865" spans="1:22" ht="15.95" customHeight="1" x14ac:dyDescent="0.2">
      <c r="A865" s="28" t="s">
        <v>2198</v>
      </c>
      <c r="B865" s="7">
        <v>44597</v>
      </c>
      <c r="C865" s="7">
        <v>44597</v>
      </c>
      <c r="D865" s="7">
        <v>44616.691053240742</v>
      </c>
      <c r="E865" s="20">
        <v>1869</v>
      </c>
      <c r="F865" s="27" t="str">
        <f>VLOOKUP(E865,PROVEEDORES!$A$2:$D$1013,2,0)</f>
        <v>SATRAGNO S.R.L</v>
      </c>
      <c r="G865" s="6" t="s">
        <v>351</v>
      </c>
      <c r="H865" s="6" t="s">
        <v>357</v>
      </c>
      <c r="I865" s="8">
        <v>21</v>
      </c>
      <c r="J865" s="9">
        <v>37990.980000000003</v>
      </c>
      <c r="K865" s="9">
        <v>7978.1058000000012</v>
      </c>
      <c r="L865" s="9">
        <v>45969.085800000001</v>
      </c>
      <c r="M865" s="16" t="s">
        <v>8363</v>
      </c>
      <c r="N865" s="14" t="str">
        <f>IF(M865=0,"",VLOOKUP(M865,'CUENTAS_CONTABLES'!$A$2:$B$100,2,0))</f>
        <v>CAJA NEUQUÉN</v>
      </c>
      <c r="O865" s="11" t="s">
        <v>9245</v>
      </c>
      <c r="P865" s="40" t="s">
        <v>9259</v>
      </c>
      <c r="Q865" s="108">
        <v>4500000863</v>
      </c>
      <c r="R865" s="43">
        <v>54626</v>
      </c>
      <c r="T865" s="119"/>
      <c r="U865" s="119"/>
      <c r="V865" s="119"/>
    </row>
    <row r="866" spans="1:22" ht="15.95" customHeight="1" x14ac:dyDescent="0.2">
      <c r="A866" s="28" t="s">
        <v>2216</v>
      </c>
      <c r="B866" s="7">
        <v>44597</v>
      </c>
      <c r="C866" s="7">
        <v>44597</v>
      </c>
      <c r="D866" s="7">
        <v>44605.625405092593</v>
      </c>
      <c r="E866" s="20">
        <v>1874</v>
      </c>
      <c r="F866" s="27" t="str">
        <f>VLOOKUP(E866,PROVEEDORES!$A$2:$D$1013,2,0)</f>
        <v>SCHWINDT TERESA</v>
      </c>
      <c r="G866" s="6" t="s">
        <v>351</v>
      </c>
      <c r="H866" s="6" t="s">
        <v>565</v>
      </c>
      <c r="I866" s="8">
        <v>21</v>
      </c>
      <c r="J866" s="9">
        <v>64.89</v>
      </c>
      <c r="K866" s="9">
        <v>13.626900000000001</v>
      </c>
      <c r="L866" s="9">
        <v>78.516900000000007</v>
      </c>
      <c r="M866" s="16" t="s">
        <v>8364</v>
      </c>
      <c r="N866" s="14" t="str">
        <f>IF(M866=0,"",VLOOKUP(M866,'CUENTAS_CONTABLES'!$A$2:$B$100,2,0))</f>
        <v>OBRA EN CONSTRUCCION</v>
      </c>
      <c r="O866" s="11" t="s">
        <v>9246</v>
      </c>
      <c r="P866" s="40" t="s">
        <v>9252</v>
      </c>
      <c r="Q866" s="107">
        <v>4500000864</v>
      </c>
      <c r="R866" s="43">
        <v>54629</v>
      </c>
      <c r="T866" s="119"/>
      <c r="U866" s="119"/>
      <c r="V866" s="119"/>
    </row>
    <row r="867" spans="1:22" ht="15.95" customHeight="1" x14ac:dyDescent="0.2">
      <c r="A867" s="28" t="s">
        <v>2215</v>
      </c>
      <c r="B867" s="7">
        <v>44597</v>
      </c>
      <c r="C867" s="7">
        <v>44597</v>
      </c>
      <c r="D867" s="7">
        <v>44608.648587962962</v>
      </c>
      <c r="E867" s="20">
        <v>1874</v>
      </c>
      <c r="F867" s="27" t="str">
        <f>VLOOKUP(E867,PROVEEDORES!$A$2:$D$1013,2,0)</f>
        <v>SCHWINDT TERESA</v>
      </c>
      <c r="G867" s="6" t="s">
        <v>351</v>
      </c>
      <c r="H867" s="6" t="s">
        <v>491</v>
      </c>
      <c r="I867" s="8">
        <v>21</v>
      </c>
      <c r="J867" s="9">
        <v>330.58</v>
      </c>
      <c r="K867" s="9">
        <v>69.42179999999999</v>
      </c>
      <c r="L867" s="9">
        <v>400.0018</v>
      </c>
      <c r="M867" s="16" t="s">
        <v>8364</v>
      </c>
      <c r="N867" s="14" t="str">
        <f>IF(M867=0,"",VLOOKUP(M867,'CUENTAS_CONTABLES'!$A$2:$B$100,2,0))</f>
        <v>OBRA EN CONSTRUCCION</v>
      </c>
      <c r="O867" s="11" t="s">
        <v>9242</v>
      </c>
      <c r="P867" s="40" t="s">
        <v>9252</v>
      </c>
      <c r="Q867" s="108">
        <v>4500000865</v>
      </c>
      <c r="R867" s="43">
        <v>54627</v>
      </c>
      <c r="T867" s="119"/>
      <c r="U867" s="119"/>
      <c r="V867" s="119"/>
    </row>
    <row r="868" spans="1:22" ht="15.95" customHeight="1" x14ac:dyDescent="0.2">
      <c r="A868" s="28" t="s">
        <v>2197</v>
      </c>
      <c r="B868" s="7">
        <v>44597</v>
      </c>
      <c r="C868" s="7">
        <v>44597</v>
      </c>
      <c r="D868" s="7">
        <v>44611.626377314817</v>
      </c>
      <c r="E868" s="20">
        <v>1934</v>
      </c>
      <c r="F868" s="27" t="str">
        <f>VLOOKUP(E868,PROVEEDORES!$A$2:$D$1013,2,0)</f>
        <v>SULPROM S.A.</v>
      </c>
      <c r="G868" s="6" t="s">
        <v>351</v>
      </c>
      <c r="H868" s="6" t="s">
        <v>388</v>
      </c>
      <c r="I868" s="8">
        <v>21</v>
      </c>
      <c r="J868" s="9">
        <v>250.26</v>
      </c>
      <c r="K868" s="9">
        <v>52.554600000000001</v>
      </c>
      <c r="L868" s="9">
        <v>302.81459999999998</v>
      </c>
      <c r="M868" s="16" t="s">
        <v>8363</v>
      </c>
      <c r="N868" s="14" t="str">
        <f>IF(M868=0,"",VLOOKUP(M868,'CUENTAS_CONTABLES'!$A$2:$B$100,2,0))</f>
        <v>CAJA NEUQUÉN</v>
      </c>
      <c r="O868" s="11" t="s">
        <v>9241</v>
      </c>
      <c r="P868" s="40" t="s">
        <v>9259</v>
      </c>
      <c r="Q868" s="107">
        <v>4500000866</v>
      </c>
      <c r="R868" s="43">
        <v>54630</v>
      </c>
      <c r="T868" s="119"/>
      <c r="U868" s="119"/>
      <c r="V868" s="119"/>
    </row>
    <row r="869" spans="1:22" ht="15.95" customHeight="1" x14ac:dyDescent="0.2">
      <c r="A869" s="28" t="s">
        <v>2207</v>
      </c>
      <c r="B869" s="7">
        <v>44597</v>
      </c>
      <c r="C869" s="7">
        <v>44597</v>
      </c>
      <c r="D869" s="7">
        <v>44603.734293981484</v>
      </c>
      <c r="E869" s="20">
        <v>1961</v>
      </c>
      <c r="F869" s="27" t="str">
        <f>VLOOKUP(E869,PROVEEDORES!$A$2:$D$1013,2,0)</f>
        <v>TRANSPORTE SAN JUAN S.A.C.I.F.A.</v>
      </c>
      <c r="G869" s="6" t="s">
        <v>351</v>
      </c>
      <c r="H869" s="6" t="s">
        <v>633</v>
      </c>
      <c r="I869" s="8">
        <v>21</v>
      </c>
      <c r="J869" s="9">
        <v>433.76</v>
      </c>
      <c r="K869" s="9">
        <v>91.08959999999999</v>
      </c>
      <c r="L869" s="9">
        <v>524.84960000000001</v>
      </c>
      <c r="M869" s="16" t="s">
        <v>8364</v>
      </c>
      <c r="N869" s="14" t="str">
        <f>IF(M869=0,"",VLOOKUP(M869,'CUENTAS_CONTABLES'!$A$2:$B$100,2,0))</f>
        <v>OBRA EN CONSTRUCCION</v>
      </c>
      <c r="O869" s="11" t="s">
        <v>9243</v>
      </c>
      <c r="P869" s="40" t="s">
        <v>9252</v>
      </c>
      <c r="Q869" s="108">
        <v>4500000867</v>
      </c>
      <c r="R869" s="43">
        <v>54631</v>
      </c>
      <c r="T869" s="119"/>
      <c r="U869" s="119"/>
      <c r="V869" s="119"/>
    </row>
    <row r="870" spans="1:22" ht="15.95" customHeight="1" x14ac:dyDescent="0.2">
      <c r="A870" s="28" t="s">
        <v>2204</v>
      </c>
      <c r="B870" s="7">
        <v>44597</v>
      </c>
      <c r="C870" s="7">
        <v>44597</v>
      </c>
      <c r="D870" s="7">
        <v>44610.672847222224</v>
      </c>
      <c r="E870" s="20">
        <v>1969</v>
      </c>
      <c r="F870" s="27" t="str">
        <f>VLOOKUP(E870,PROVEEDORES!$A$2:$D$1013,2,0)</f>
        <v>TRIULZI GUILLERMO DANIEL</v>
      </c>
      <c r="G870" s="6" t="s">
        <v>351</v>
      </c>
      <c r="H870" s="6" t="s">
        <v>456</v>
      </c>
      <c r="I870" s="8">
        <v>27</v>
      </c>
      <c r="J870" s="9">
        <v>2163.23</v>
      </c>
      <c r="K870" s="9">
        <v>584.07209999999998</v>
      </c>
      <c r="L870" s="9">
        <v>2747.3020999999999</v>
      </c>
      <c r="M870" s="16" t="s">
        <v>8364</v>
      </c>
      <c r="N870" s="14" t="str">
        <f>IF(M870=0,"",VLOOKUP(M870,'CUENTAS_CONTABLES'!$A$2:$B$100,2,0))</f>
        <v>OBRA EN CONSTRUCCION</v>
      </c>
      <c r="O870" s="11" t="s">
        <v>9248</v>
      </c>
      <c r="P870" s="40" t="s">
        <v>9252</v>
      </c>
      <c r="Q870" s="107">
        <v>4500000868</v>
      </c>
      <c r="R870" s="43">
        <v>54632</v>
      </c>
      <c r="T870" s="119"/>
      <c r="U870" s="119"/>
      <c r="V870" s="119"/>
    </row>
    <row r="871" spans="1:22" ht="15.95" customHeight="1" x14ac:dyDescent="0.2">
      <c r="A871" s="28" t="s">
        <v>2246</v>
      </c>
      <c r="B871" s="7">
        <v>44598</v>
      </c>
      <c r="C871" s="7">
        <v>44598</v>
      </c>
      <c r="D871" s="7">
        <v>44603.785914351851</v>
      </c>
      <c r="E871" s="20">
        <v>1010</v>
      </c>
      <c r="F871" s="27" t="str">
        <f>VLOOKUP(E871,PROVEEDORES!$A$2:$D$1013,2,0)</f>
        <v>ACERBI JORGE BLAS</v>
      </c>
      <c r="G871" s="6" t="s">
        <v>352</v>
      </c>
      <c r="H871" s="6" t="s">
        <v>640</v>
      </c>
      <c r="I871" s="8">
        <v>0</v>
      </c>
      <c r="J871" s="9">
        <v>29725</v>
      </c>
      <c r="K871" s="9">
        <v>0</v>
      </c>
      <c r="L871" s="9">
        <v>29725</v>
      </c>
      <c r="M871" s="16" t="s">
        <v>8365</v>
      </c>
      <c r="N871" s="14" t="str">
        <f>IF(M871=0,"",VLOOKUP(M871,'CUENTAS_CONTABLES'!$A$2:$B$100,2,0))</f>
        <v>AUTOS EN CONSIGNACION A COBRAR</v>
      </c>
      <c r="O871" s="11" t="s">
        <v>9242</v>
      </c>
      <c r="P871" s="40" t="s">
        <v>9256</v>
      </c>
      <c r="Q871" s="108">
        <v>4500000869</v>
      </c>
      <c r="R871" s="43">
        <v>54633</v>
      </c>
      <c r="T871" s="119"/>
      <c r="U871" s="119"/>
      <c r="V871" s="119"/>
    </row>
    <row r="872" spans="1:22" ht="15.95" customHeight="1" x14ac:dyDescent="0.2">
      <c r="A872" s="28" t="s">
        <v>2239</v>
      </c>
      <c r="B872" s="7">
        <v>44598</v>
      </c>
      <c r="C872" s="7">
        <v>44598</v>
      </c>
      <c r="D872" s="7">
        <v>44605.409074074072</v>
      </c>
      <c r="E872" s="20">
        <v>1015</v>
      </c>
      <c r="F872" s="27" t="str">
        <f>VLOOKUP(E872,PROVEEDORES!$A$2:$D$1013,2,0)</f>
        <v>ADRIAN LANZIDERIS</v>
      </c>
      <c r="G872" s="6" t="s">
        <v>352</v>
      </c>
      <c r="H872" s="6" t="s">
        <v>507</v>
      </c>
      <c r="I872" s="8">
        <v>0</v>
      </c>
      <c r="J872" s="9">
        <v>22778</v>
      </c>
      <c r="K872" s="9">
        <v>0</v>
      </c>
      <c r="L872" s="9">
        <v>22778</v>
      </c>
      <c r="M872" s="16" t="s">
        <v>8365</v>
      </c>
      <c r="N872" s="14" t="str">
        <f>IF(M872=0,"",VLOOKUP(M872,'CUENTAS_CONTABLES'!$A$2:$B$100,2,0))</f>
        <v>AUTOS EN CONSIGNACION A COBRAR</v>
      </c>
      <c r="O872" s="11" t="s">
        <v>9242</v>
      </c>
      <c r="P872" s="40" t="s">
        <v>9252</v>
      </c>
      <c r="Q872" s="107">
        <v>4500000870</v>
      </c>
      <c r="R872" s="43">
        <v>54634</v>
      </c>
      <c r="T872" s="119"/>
      <c r="U872" s="119"/>
      <c r="V872" s="119"/>
    </row>
    <row r="873" spans="1:22" ht="15.95" customHeight="1" x14ac:dyDescent="0.2">
      <c r="A873" s="28" t="s">
        <v>2140</v>
      </c>
      <c r="B873" s="7">
        <v>44598</v>
      </c>
      <c r="C873" s="7">
        <v>44598</v>
      </c>
      <c r="D873" s="7">
        <v>44605.634548611109</v>
      </c>
      <c r="E873" s="20">
        <v>1035</v>
      </c>
      <c r="F873" s="27" t="str">
        <f>VLOOKUP(E873,PROVEEDORES!$A$2:$D$1013,2,0)</f>
        <v>ALETEC SRL</v>
      </c>
      <c r="G873" s="6" t="s">
        <v>352</v>
      </c>
      <c r="H873" s="6" t="s">
        <v>637</v>
      </c>
      <c r="I873" s="8">
        <v>0</v>
      </c>
      <c r="J873" s="9">
        <v>35829</v>
      </c>
      <c r="K873" s="9">
        <v>0</v>
      </c>
      <c r="L873" s="9">
        <v>35829</v>
      </c>
      <c r="M873" s="16" t="s">
        <v>8365</v>
      </c>
      <c r="N873" s="14" t="str">
        <f>IF(M873=0,"",VLOOKUP(M873,'CUENTAS_CONTABLES'!$A$2:$B$100,2,0))</f>
        <v>AUTOS EN CONSIGNACION A COBRAR</v>
      </c>
      <c r="O873" s="11" t="s">
        <v>9242</v>
      </c>
      <c r="P873" s="40" t="s">
        <v>9252</v>
      </c>
      <c r="Q873" s="108">
        <v>4500000871</v>
      </c>
      <c r="R873" s="43">
        <v>54636</v>
      </c>
      <c r="T873" s="119"/>
      <c r="U873" s="119"/>
      <c r="V873" s="119"/>
    </row>
    <row r="874" spans="1:22" ht="15.95" customHeight="1" x14ac:dyDescent="0.2">
      <c r="A874" s="28" t="s">
        <v>2230</v>
      </c>
      <c r="B874" s="7">
        <v>44598</v>
      </c>
      <c r="C874" s="7">
        <v>44598</v>
      </c>
      <c r="D874" s="7">
        <v>44603.604375000003</v>
      </c>
      <c r="E874" s="20">
        <v>1046</v>
      </c>
      <c r="F874" s="27" t="str">
        <f>VLOOKUP(E874,PROVEEDORES!$A$2:$D$1013,2,0)</f>
        <v>ALL MEDITERRANEA SA</v>
      </c>
      <c r="G874" s="6" t="s">
        <v>351</v>
      </c>
      <c r="H874" s="6" t="s">
        <v>393</v>
      </c>
      <c r="I874" s="8">
        <v>21</v>
      </c>
      <c r="J874" s="9">
        <v>123.65</v>
      </c>
      <c r="K874" s="9">
        <v>25.9665</v>
      </c>
      <c r="L874" s="9">
        <v>149.6165</v>
      </c>
      <c r="M874" s="16" t="s">
        <v>8365</v>
      </c>
      <c r="N874" s="14" t="str">
        <f>IF(M874=0,"",VLOOKUP(M874,'CUENTAS_CONTABLES'!$A$2:$B$100,2,0))</f>
        <v>AUTOS EN CONSIGNACION A COBRAR</v>
      </c>
      <c r="O874" s="11" t="s">
        <v>9244</v>
      </c>
      <c r="P874" s="40" t="s">
        <v>9256</v>
      </c>
      <c r="Q874" s="107">
        <v>4500000872</v>
      </c>
      <c r="R874" s="43">
        <v>54637</v>
      </c>
      <c r="T874" s="119"/>
      <c r="U874" s="119"/>
      <c r="V874" s="119"/>
    </row>
    <row r="875" spans="1:22" ht="15.95" customHeight="1" x14ac:dyDescent="0.2">
      <c r="A875" s="28" t="s">
        <v>2244</v>
      </c>
      <c r="B875" s="7">
        <v>44598</v>
      </c>
      <c r="C875" s="7">
        <v>44598</v>
      </c>
      <c r="D875" s="7">
        <v>44612.432638888888</v>
      </c>
      <c r="E875" s="20">
        <v>1054</v>
      </c>
      <c r="F875" s="27" t="str">
        <f>VLOOKUP(E875,PROVEEDORES!$A$2:$D$1013,2,0)</f>
        <v>AMERICAN EXPRESS ARGENTINA S.A.</v>
      </c>
      <c r="G875" s="6" t="s">
        <v>352</v>
      </c>
      <c r="H875" s="6" t="s">
        <v>534</v>
      </c>
      <c r="I875" s="8">
        <v>0</v>
      </c>
      <c r="J875" s="9">
        <v>54204</v>
      </c>
      <c r="K875" s="9">
        <v>0</v>
      </c>
      <c r="L875" s="9">
        <v>54204</v>
      </c>
      <c r="M875" s="16" t="s">
        <v>8365</v>
      </c>
      <c r="N875" s="14" t="str">
        <f>IF(M875=0,"",VLOOKUP(M875,'CUENTAS_CONTABLES'!$A$2:$B$100,2,0))</f>
        <v>AUTOS EN CONSIGNACION A COBRAR</v>
      </c>
      <c r="O875" s="11" t="s">
        <v>9244</v>
      </c>
      <c r="P875" s="40" t="s">
        <v>9253</v>
      </c>
      <c r="Q875" s="108">
        <v>4500000873</v>
      </c>
      <c r="R875" s="43">
        <v>54638</v>
      </c>
      <c r="T875" s="119"/>
      <c r="U875" s="119"/>
      <c r="V875" s="119"/>
    </row>
    <row r="876" spans="1:22" ht="15.95" customHeight="1" x14ac:dyDescent="0.2">
      <c r="A876" s="28" t="s">
        <v>2231</v>
      </c>
      <c r="B876" s="7">
        <v>44598</v>
      </c>
      <c r="C876" s="7">
        <v>44598</v>
      </c>
      <c r="D876" s="7">
        <v>44603.608206018522</v>
      </c>
      <c r="E876" s="20">
        <v>1103</v>
      </c>
      <c r="F876" s="27" t="str">
        <f>VLOOKUP(E876,PROVEEDORES!$A$2:$D$1013,2,0)</f>
        <v>BALBUENA MARÍA NIEVES</v>
      </c>
      <c r="G876" s="6" t="s">
        <v>351</v>
      </c>
      <c r="H876" s="6" t="s">
        <v>463</v>
      </c>
      <c r="I876" s="8">
        <v>21</v>
      </c>
      <c r="J876" s="9">
        <v>63.46</v>
      </c>
      <c r="K876" s="9">
        <v>13.326600000000001</v>
      </c>
      <c r="L876" s="9">
        <v>76.786600000000007</v>
      </c>
      <c r="M876" s="16" t="s">
        <v>8365</v>
      </c>
      <c r="N876" s="14" t="str">
        <f>IF(M876=0,"",VLOOKUP(M876,'CUENTAS_CONTABLES'!$A$2:$B$100,2,0))</f>
        <v>AUTOS EN CONSIGNACION A COBRAR</v>
      </c>
      <c r="O876" s="11" t="s">
        <v>9240</v>
      </c>
      <c r="P876" s="40" t="s">
        <v>9256</v>
      </c>
      <c r="Q876" s="107">
        <v>4500000874</v>
      </c>
      <c r="R876" s="43">
        <v>54639</v>
      </c>
      <c r="T876" s="119"/>
      <c r="U876" s="119"/>
      <c r="V876" s="119"/>
    </row>
    <row r="877" spans="1:22" ht="15.95" customHeight="1" x14ac:dyDescent="0.2">
      <c r="A877" s="28" t="s">
        <v>2247</v>
      </c>
      <c r="B877" s="7">
        <v>44598</v>
      </c>
      <c r="C877" s="7">
        <v>44598</v>
      </c>
      <c r="D877" s="7">
        <v>44598.798831018517</v>
      </c>
      <c r="E877" s="20">
        <v>1164</v>
      </c>
      <c r="F877" s="27" t="str">
        <f>VLOOKUP(E877,PROVEEDORES!$A$2:$D$1013,2,0)</f>
        <v>CARRANZA MARIANO CARLOS</v>
      </c>
      <c r="G877" s="6" t="s">
        <v>351</v>
      </c>
      <c r="H877" s="6" t="s">
        <v>641</v>
      </c>
      <c r="I877" s="8">
        <v>21</v>
      </c>
      <c r="J877" s="9">
        <v>330.6</v>
      </c>
      <c r="K877" s="9">
        <v>69.426000000000002</v>
      </c>
      <c r="L877" s="9">
        <v>400.02600000000001</v>
      </c>
      <c r="M877" s="16" t="s">
        <v>8365</v>
      </c>
      <c r="N877" s="14" t="str">
        <f>IF(M877=0,"",VLOOKUP(M877,'CUENTAS_CONTABLES'!$A$2:$B$100,2,0))</f>
        <v>AUTOS EN CONSIGNACION A COBRAR</v>
      </c>
      <c r="O877" s="11" t="s">
        <v>9244</v>
      </c>
      <c r="P877" s="40" t="s">
        <v>9256</v>
      </c>
      <c r="Q877" s="108">
        <v>4500000875</v>
      </c>
      <c r="R877" s="43">
        <v>54640</v>
      </c>
      <c r="T877" s="119"/>
      <c r="U877" s="119"/>
      <c r="V877" s="119"/>
    </row>
    <row r="878" spans="1:22" ht="15.95" customHeight="1" x14ac:dyDescent="0.2">
      <c r="A878" s="28" t="s">
        <v>2223</v>
      </c>
      <c r="B878" s="7">
        <v>44598</v>
      </c>
      <c r="C878" s="7">
        <v>44598</v>
      </c>
      <c r="D878" s="7">
        <v>44604.706516203703</v>
      </c>
      <c r="E878" s="20">
        <v>1194</v>
      </c>
      <c r="F878" s="27" t="str">
        <f>VLOOKUP(E878,PROVEEDORES!$A$2:$D$1013,2,0)</f>
        <v>CLAUDIA PATRICIA RODRIGUEZ</v>
      </c>
      <c r="G878" s="6" t="s">
        <v>351</v>
      </c>
      <c r="H878" s="6" t="s">
        <v>386</v>
      </c>
      <c r="I878" s="8">
        <v>0</v>
      </c>
      <c r="J878" s="9">
        <v>42297</v>
      </c>
      <c r="K878" s="9">
        <v>0</v>
      </c>
      <c r="L878" s="9">
        <v>42297</v>
      </c>
      <c r="M878" s="16" t="s">
        <v>8365</v>
      </c>
      <c r="N878" s="14" t="str">
        <f>IF(M878=0,"",VLOOKUP(M878,'CUENTAS_CONTABLES'!$A$2:$B$100,2,0))</f>
        <v>AUTOS EN CONSIGNACION A COBRAR</v>
      </c>
      <c r="O878" s="11" t="s">
        <v>9243</v>
      </c>
      <c r="P878" s="40" t="s">
        <v>9256</v>
      </c>
      <c r="Q878" s="107">
        <v>4500000876</v>
      </c>
      <c r="R878" s="43">
        <v>54641</v>
      </c>
      <c r="T878" s="119"/>
      <c r="U878" s="119"/>
      <c r="V878" s="119"/>
    </row>
    <row r="879" spans="1:22" ht="15.95" customHeight="1" x14ac:dyDescent="0.2">
      <c r="A879" s="28" t="s">
        <v>2229</v>
      </c>
      <c r="B879" s="7">
        <v>44598</v>
      </c>
      <c r="C879" s="7">
        <v>44598</v>
      </c>
      <c r="D879" s="7">
        <v>44605.521736111114</v>
      </c>
      <c r="E879" s="20">
        <v>1209</v>
      </c>
      <c r="F879" s="27" t="str">
        <f>VLOOKUP(E879,PROVEEDORES!$A$2:$D$1013,2,0)</f>
        <v>COMBUSTIBLES VAZQUEZ HNOS S.R.L.</v>
      </c>
      <c r="G879" s="6" t="s">
        <v>351</v>
      </c>
      <c r="H879" s="6" t="s">
        <v>392</v>
      </c>
      <c r="I879" s="8">
        <v>21</v>
      </c>
      <c r="J879" s="9">
        <v>193.79</v>
      </c>
      <c r="K879" s="9">
        <v>40.695899999999995</v>
      </c>
      <c r="L879" s="9">
        <v>234.48589999999999</v>
      </c>
      <c r="M879" s="16" t="s">
        <v>8365</v>
      </c>
      <c r="N879" s="14" t="str">
        <f>IF(M879=0,"",VLOOKUP(M879,'CUENTAS_CONTABLES'!$A$2:$B$100,2,0))</f>
        <v>AUTOS EN CONSIGNACION A COBRAR</v>
      </c>
      <c r="O879" s="11" t="s">
        <v>9242</v>
      </c>
      <c r="P879" s="40" t="s">
        <v>9256</v>
      </c>
      <c r="Q879" s="108">
        <v>4500000877</v>
      </c>
      <c r="R879" s="43">
        <v>54642</v>
      </c>
      <c r="T879" s="119"/>
      <c r="U879" s="119"/>
      <c r="V879" s="119"/>
    </row>
    <row r="880" spans="1:22" ht="15.95" customHeight="1" x14ac:dyDescent="0.2">
      <c r="A880" s="28" t="s">
        <v>2243</v>
      </c>
      <c r="B880" s="7">
        <v>44598</v>
      </c>
      <c r="C880" s="7">
        <v>44598</v>
      </c>
      <c r="D880" s="7">
        <v>44608.649826388886</v>
      </c>
      <c r="E880" s="20">
        <v>1253</v>
      </c>
      <c r="F880" s="27" t="str">
        <f>VLOOKUP(E880,PROVEEDORES!$A$2:$D$1013,2,0)</f>
        <v>DATA INFO SRL</v>
      </c>
      <c r="G880" s="6" t="s">
        <v>351</v>
      </c>
      <c r="H880" s="6" t="s">
        <v>512</v>
      </c>
      <c r="I880" s="8">
        <v>21</v>
      </c>
      <c r="J880" s="9">
        <v>33.06</v>
      </c>
      <c r="K880" s="9">
        <v>6.9425999999999997</v>
      </c>
      <c r="L880" s="9">
        <v>40.002600000000001</v>
      </c>
      <c r="M880" s="16" t="s">
        <v>8365</v>
      </c>
      <c r="N880" s="14" t="str">
        <f>IF(M880=0,"",VLOOKUP(M880,'CUENTAS_CONTABLES'!$A$2:$B$100,2,0))</f>
        <v>AUTOS EN CONSIGNACION A COBRAR</v>
      </c>
      <c r="O880" s="11" t="s">
        <v>9248</v>
      </c>
      <c r="P880" s="40" t="s">
        <v>9253</v>
      </c>
      <c r="Q880" s="107">
        <v>4500000878</v>
      </c>
      <c r="R880" s="43">
        <v>54643</v>
      </c>
      <c r="T880" s="119"/>
      <c r="U880" s="119"/>
      <c r="V880" s="119"/>
    </row>
    <row r="881" spans="1:22" ht="15.95" customHeight="1" x14ac:dyDescent="0.2">
      <c r="A881" s="28" t="s">
        <v>2240</v>
      </c>
      <c r="B881" s="7">
        <v>44598</v>
      </c>
      <c r="C881" s="7">
        <v>44598</v>
      </c>
      <c r="D881" s="7">
        <v>44605.501527777778</v>
      </c>
      <c r="E881" s="20">
        <v>1291</v>
      </c>
      <c r="F881" s="27" t="str">
        <f>VLOOKUP(E881,PROVEEDORES!$A$2:$D$1013,2,0)</f>
        <v>EDIN S.A.</v>
      </c>
      <c r="G881" s="6" t="s">
        <v>352</v>
      </c>
      <c r="H881" s="6" t="s">
        <v>507</v>
      </c>
      <c r="I881" s="8">
        <v>0</v>
      </c>
      <c r="J881" s="9">
        <v>47106</v>
      </c>
      <c r="K881" s="9">
        <v>0</v>
      </c>
      <c r="L881" s="9">
        <v>47106</v>
      </c>
      <c r="M881" s="16" t="s">
        <v>8365</v>
      </c>
      <c r="N881" s="14" t="str">
        <f>IF(M881=0,"",VLOOKUP(M881,'CUENTAS_CONTABLES'!$A$2:$B$100,2,0))</f>
        <v>AUTOS EN CONSIGNACION A COBRAR</v>
      </c>
      <c r="O881" s="11" t="s">
        <v>9248</v>
      </c>
      <c r="P881" s="40" t="s">
        <v>9256</v>
      </c>
      <c r="Q881" s="108">
        <v>4500000879</v>
      </c>
      <c r="R881" s="43">
        <v>54644</v>
      </c>
      <c r="T881" s="119"/>
      <c r="U881" s="119"/>
      <c r="V881" s="119"/>
    </row>
    <row r="882" spans="1:22" ht="15.95" customHeight="1" x14ac:dyDescent="0.2">
      <c r="A882" s="28" t="s">
        <v>2233</v>
      </c>
      <c r="B882" s="7">
        <v>44598</v>
      </c>
      <c r="C882" s="7">
        <v>44598</v>
      </c>
      <c r="D882" s="7">
        <v>44624.474560185183</v>
      </c>
      <c r="E882" s="20">
        <v>1299</v>
      </c>
      <c r="F882" s="27" t="str">
        <f>VLOOKUP(E882,PROVEEDORES!$A$2:$D$1013,2,0)</f>
        <v>EL ARTE DEL SELLO S.R.L.</v>
      </c>
      <c r="G882" s="6" t="s">
        <v>351</v>
      </c>
      <c r="H882" s="6" t="s">
        <v>365</v>
      </c>
      <c r="I882" s="8">
        <v>21</v>
      </c>
      <c r="J882" s="9">
        <v>1370.06</v>
      </c>
      <c r="K882" s="9">
        <v>287.71260000000001</v>
      </c>
      <c r="L882" s="9">
        <v>1657.7726</v>
      </c>
      <c r="M882" s="16" t="s">
        <v>8365</v>
      </c>
      <c r="N882" s="14" t="str">
        <f>IF(M882=0,"",VLOOKUP(M882,'CUENTAS_CONTABLES'!$A$2:$B$100,2,0))</f>
        <v>AUTOS EN CONSIGNACION A COBRAR</v>
      </c>
      <c r="O882" s="11" t="s">
        <v>9245</v>
      </c>
      <c r="P882" s="40" t="s">
        <v>9253</v>
      </c>
      <c r="Q882" s="107">
        <v>4500000880</v>
      </c>
      <c r="R882" s="43">
        <v>54645</v>
      </c>
      <c r="T882" s="119"/>
      <c r="U882" s="119"/>
      <c r="V882" s="119"/>
    </row>
    <row r="883" spans="1:22" ht="15.95" customHeight="1" x14ac:dyDescent="0.2">
      <c r="A883" s="28" t="s">
        <v>2242</v>
      </c>
      <c r="B883" s="7">
        <v>44598</v>
      </c>
      <c r="C883" s="7">
        <v>44598</v>
      </c>
      <c r="D883" s="7">
        <v>44605.408599537041</v>
      </c>
      <c r="E883" s="20">
        <v>1308</v>
      </c>
      <c r="F883" s="27" t="str">
        <f>VLOOKUP(E883,PROVEEDORES!$A$2:$D$1013,2,0)</f>
        <v>ELECTRO SERVICE M&amp;E SRL</v>
      </c>
      <c r="G883" s="6" t="s">
        <v>352</v>
      </c>
      <c r="H883" s="6" t="s">
        <v>488</v>
      </c>
      <c r="I883" s="8">
        <v>0</v>
      </c>
      <c r="J883" s="9">
        <v>28770</v>
      </c>
      <c r="K883" s="9">
        <v>0</v>
      </c>
      <c r="L883" s="9">
        <v>28770</v>
      </c>
      <c r="M883" s="16" t="s">
        <v>8365</v>
      </c>
      <c r="N883" s="14" t="str">
        <f>IF(M883=0,"",VLOOKUP(M883,'CUENTAS_CONTABLES'!$A$2:$B$100,2,0))</f>
        <v>AUTOS EN CONSIGNACION A COBRAR</v>
      </c>
      <c r="O883" s="11" t="s">
        <v>9242</v>
      </c>
      <c r="P883" s="40" t="s">
        <v>9253</v>
      </c>
      <c r="Q883" s="108">
        <v>4500000881</v>
      </c>
      <c r="R883" s="43">
        <v>54646</v>
      </c>
      <c r="T883" s="119"/>
      <c r="U883" s="119"/>
      <c r="V883" s="119"/>
    </row>
    <row r="884" spans="1:22" ht="15.95" customHeight="1" x14ac:dyDescent="0.2">
      <c r="A884" s="28" t="s">
        <v>2241</v>
      </c>
      <c r="B884" s="7">
        <v>44598</v>
      </c>
      <c r="C884" s="7">
        <v>44598</v>
      </c>
      <c r="D884" s="7">
        <v>44605.528009259258</v>
      </c>
      <c r="E884" s="20">
        <v>1316</v>
      </c>
      <c r="F884" s="27" t="str">
        <f>VLOOKUP(E884,PROVEEDORES!$A$2:$D$1013,2,0)</f>
        <v>EMICAS S.R.L.</v>
      </c>
      <c r="G884" s="6" t="s">
        <v>351</v>
      </c>
      <c r="H884" s="6" t="s">
        <v>638</v>
      </c>
      <c r="I884" s="8">
        <v>21</v>
      </c>
      <c r="J884" s="9">
        <v>85.46</v>
      </c>
      <c r="K884" s="9">
        <v>17.9466</v>
      </c>
      <c r="L884" s="9">
        <v>103.4066</v>
      </c>
      <c r="M884" s="16" t="s">
        <v>8365</v>
      </c>
      <c r="N884" s="14" t="str">
        <f>IF(M884=0,"",VLOOKUP(M884,'CUENTAS_CONTABLES'!$A$2:$B$100,2,0))</f>
        <v>AUTOS EN CONSIGNACION A COBRAR</v>
      </c>
      <c r="O884" s="11" t="s">
        <v>9244</v>
      </c>
      <c r="P884" s="40" t="s">
        <v>9256</v>
      </c>
      <c r="Q884" s="107">
        <v>4500000882</v>
      </c>
      <c r="R884" s="43">
        <v>54647</v>
      </c>
      <c r="T884" s="119"/>
      <c r="U884" s="119"/>
      <c r="V884" s="119"/>
    </row>
    <row r="885" spans="1:22" ht="15.95" customHeight="1" x14ac:dyDescent="0.2">
      <c r="A885" s="28" t="s">
        <v>2227</v>
      </c>
      <c r="B885" s="7">
        <v>44598</v>
      </c>
      <c r="C885" s="7">
        <v>44598</v>
      </c>
      <c r="D885" s="7">
        <v>44611.638981481483</v>
      </c>
      <c r="E885" s="20">
        <v>1357</v>
      </c>
      <c r="F885" s="27" t="str">
        <f>VLOOKUP(E885,PROVEEDORES!$A$2:$D$1013,2,0)</f>
        <v>E-STORE SA</v>
      </c>
      <c r="G885" s="6" t="s">
        <v>351</v>
      </c>
      <c r="H885" s="6" t="s">
        <v>388</v>
      </c>
      <c r="I885" s="8">
        <v>21</v>
      </c>
      <c r="J885" s="9">
        <v>93.93</v>
      </c>
      <c r="K885" s="9">
        <v>19.725300000000001</v>
      </c>
      <c r="L885" s="9">
        <v>113.65530000000001</v>
      </c>
      <c r="M885" s="16" t="s">
        <v>8365</v>
      </c>
      <c r="N885" s="14" t="str">
        <f>IF(M885=0,"",VLOOKUP(M885,'CUENTAS_CONTABLES'!$A$2:$B$100,2,0))</f>
        <v>AUTOS EN CONSIGNACION A COBRAR</v>
      </c>
      <c r="O885" s="11" t="s">
        <v>9240</v>
      </c>
      <c r="P885" s="40" t="s">
        <v>9256</v>
      </c>
      <c r="Q885" s="108">
        <v>4500000883</v>
      </c>
      <c r="R885" s="43">
        <v>54648</v>
      </c>
      <c r="T885" s="119"/>
      <c r="U885" s="119"/>
      <c r="V885" s="119"/>
    </row>
    <row r="886" spans="1:22" ht="15.95" customHeight="1" x14ac:dyDescent="0.2">
      <c r="A886" s="28" t="s">
        <v>2224</v>
      </c>
      <c r="B886" s="7">
        <v>44598</v>
      </c>
      <c r="C886" s="7">
        <v>44598</v>
      </c>
      <c r="D886" s="7">
        <v>44604.705416666664</v>
      </c>
      <c r="E886" s="20">
        <v>1402</v>
      </c>
      <c r="F886" s="27" t="str">
        <f>VLOOKUP(E886,PROVEEDORES!$A$2:$D$1013,2,0)</f>
        <v>FUENTES HNOS.</v>
      </c>
      <c r="G886" s="6" t="s">
        <v>351</v>
      </c>
      <c r="H886" s="6" t="s">
        <v>386</v>
      </c>
      <c r="I886" s="8">
        <v>0</v>
      </c>
      <c r="J886" s="9">
        <v>31779</v>
      </c>
      <c r="K886" s="9">
        <v>0</v>
      </c>
      <c r="L886" s="9">
        <v>31779</v>
      </c>
      <c r="M886" s="16" t="s">
        <v>8365</v>
      </c>
      <c r="N886" s="14" t="str">
        <f>IF(M886=0,"",VLOOKUP(M886,'CUENTAS_CONTABLES'!$A$2:$B$100,2,0))</f>
        <v>AUTOS EN CONSIGNACION A COBRAR</v>
      </c>
      <c r="O886" s="11" t="s">
        <v>8357</v>
      </c>
      <c r="P886" s="40" t="s">
        <v>9253</v>
      </c>
      <c r="Q886" s="107">
        <v>4500000884</v>
      </c>
      <c r="R886" s="43">
        <v>54649</v>
      </c>
      <c r="T886" s="119"/>
      <c r="U886" s="119"/>
      <c r="V886" s="119"/>
    </row>
    <row r="887" spans="1:22" ht="15.95" customHeight="1" x14ac:dyDescent="0.2">
      <c r="A887" s="28" t="s">
        <v>2221</v>
      </c>
      <c r="B887" s="7">
        <v>44598</v>
      </c>
      <c r="C887" s="7">
        <v>44598</v>
      </c>
      <c r="D887" s="7">
        <v>44598.623344907406</v>
      </c>
      <c r="E887" s="20">
        <v>1440</v>
      </c>
      <c r="F887" s="27" t="str">
        <f>VLOOKUP(E887,PROVEEDORES!$A$2:$D$1013,2,0)</f>
        <v>GOMEZ HERNAN ARIEL</v>
      </c>
      <c r="G887" s="6" t="s">
        <v>351</v>
      </c>
      <c r="H887" s="6" t="s">
        <v>431</v>
      </c>
      <c r="I887" s="8">
        <v>21</v>
      </c>
      <c r="J887" s="9">
        <v>6500</v>
      </c>
      <c r="K887" s="9">
        <v>1365</v>
      </c>
      <c r="L887" s="9">
        <v>7865</v>
      </c>
      <c r="M887" s="16" t="s">
        <v>8365</v>
      </c>
      <c r="N887" s="14" t="str">
        <f>IF(M887=0,"",VLOOKUP(M887,'CUENTAS_CONTABLES'!$A$2:$B$100,2,0))</f>
        <v>AUTOS EN CONSIGNACION A COBRAR</v>
      </c>
      <c r="O887" s="11" t="s">
        <v>9243</v>
      </c>
      <c r="P887" s="40" t="s">
        <v>9256</v>
      </c>
      <c r="Q887" s="108">
        <v>4500000885</v>
      </c>
      <c r="R887" s="43">
        <v>54650</v>
      </c>
      <c r="T887" s="119"/>
      <c r="U887" s="119"/>
      <c r="V887" s="119"/>
    </row>
    <row r="888" spans="1:22" ht="15.95" customHeight="1" x14ac:dyDescent="0.2">
      <c r="A888" s="28" t="s">
        <v>2235</v>
      </c>
      <c r="B888" s="7">
        <v>44598</v>
      </c>
      <c r="C888" s="7">
        <v>44598</v>
      </c>
      <c r="D888" s="7">
        <v>44603.483541666668</v>
      </c>
      <c r="E888" s="20">
        <v>1448</v>
      </c>
      <c r="F888" s="27" t="str">
        <f>VLOOKUP(E888,PROVEEDORES!$A$2:$D$1013,2,0)</f>
        <v>GRAN LIBERTADOR S.A.</v>
      </c>
      <c r="G888" s="6" t="s">
        <v>351</v>
      </c>
      <c r="H888" s="6" t="s">
        <v>396</v>
      </c>
      <c r="I888" s="8">
        <v>21</v>
      </c>
      <c r="J888" s="9">
        <v>163.89</v>
      </c>
      <c r="K888" s="9">
        <v>34.416899999999998</v>
      </c>
      <c r="L888" s="9">
        <v>198.30689999999998</v>
      </c>
      <c r="M888" s="16" t="s">
        <v>8365</v>
      </c>
      <c r="N888" s="14" t="str">
        <f>IF(M888=0,"",VLOOKUP(M888,'CUENTAS_CONTABLES'!$A$2:$B$100,2,0))</f>
        <v>AUTOS EN CONSIGNACION A COBRAR</v>
      </c>
      <c r="O888" s="11" t="s">
        <v>9242</v>
      </c>
      <c r="P888" s="40" t="s">
        <v>9252</v>
      </c>
      <c r="Q888" s="107">
        <v>4500000886</v>
      </c>
      <c r="R888" s="43">
        <v>54651</v>
      </c>
      <c r="T888" s="119"/>
      <c r="U888" s="119"/>
      <c r="V888" s="119"/>
    </row>
    <row r="889" spans="1:22" ht="15.95" customHeight="1" x14ac:dyDescent="0.2">
      <c r="A889" s="28" t="s">
        <v>2237</v>
      </c>
      <c r="B889" s="7">
        <v>44598</v>
      </c>
      <c r="C889" s="7">
        <v>44598</v>
      </c>
      <c r="D889" s="7">
        <v>44604.545092592591</v>
      </c>
      <c r="E889" s="20">
        <v>1488</v>
      </c>
      <c r="F889" s="27" t="str">
        <f>VLOOKUP(E889,PROVEEDORES!$A$2:$D$1013,2,0)</f>
        <v>INFO AUTO S.R.L.</v>
      </c>
      <c r="G889" s="6" t="s">
        <v>351</v>
      </c>
      <c r="H889" s="6" t="s">
        <v>457</v>
      </c>
      <c r="I889" s="8">
        <v>21</v>
      </c>
      <c r="J889" s="9">
        <v>1400</v>
      </c>
      <c r="K889" s="9">
        <v>294</v>
      </c>
      <c r="L889" s="9">
        <v>1694</v>
      </c>
      <c r="M889" s="16" t="s">
        <v>8365</v>
      </c>
      <c r="N889" s="14" t="str">
        <f>IF(M889=0,"",VLOOKUP(M889,'CUENTAS_CONTABLES'!$A$2:$B$100,2,0))</f>
        <v>AUTOS EN CONSIGNACION A COBRAR</v>
      </c>
      <c r="O889" s="11" t="s">
        <v>9248</v>
      </c>
      <c r="P889" s="40" t="s">
        <v>9256</v>
      </c>
      <c r="Q889" s="108">
        <v>4500000887</v>
      </c>
      <c r="R889" s="43">
        <v>54652</v>
      </c>
      <c r="T889" s="119"/>
      <c r="U889" s="119"/>
      <c r="V889" s="119"/>
    </row>
    <row r="890" spans="1:22" ht="15.95" customHeight="1" x14ac:dyDescent="0.2">
      <c r="A890" s="28" t="s">
        <v>2236</v>
      </c>
      <c r="B890" s="7">
        <v>44598</v>
      </c>
      <c r="C890" s="7">
        <v>44598</v>
      </c>
      <c r="D890" s="7">
        <v>44622.574328703704</v>
      </c>
      <c r="E890" s="20">
        <v>1549</v>
      </c>
      <c r="F890" s="27" t="str">
        <f>VLOOKUP(E890,PROVEEDORES!$A$2:$D$1013,2,0)</f>
        <v>KLEIN MONICA EDITH</v>
      </c>
      <c r="G890" s="6" t="s">
        <v>351</v>
      </c>
      <c r="H890" s="6" t="s">
        <v>396</v>
      </c>
      <c r="I890" s="8">
        <v>21</v>
      </c>
      <c r="J890" s="9">
        <v>841.28</v>
      </c>
      <c r="K890" s="9">
        <v>176.6688</v>
      </c>
      <c r="L890" s="9">
        <v>1017.9488</v>
      </c>
      <c r="M890" s="16" t="s">
        <v>8365</v>
      </c>
      <c r="N890" s="14" t="str">
        <f>IF(M890=0,"",VLOOKUP(M890,'CUENTAS_CONTABLES'!$A$2:$B$100,2,0))</f>
        <v>AUTOS EN CONSIGNACION A COBRAR</v>
      </c>
      <c r="O890" s="11" t="s">
        <v>9243</v>
      </c>
      <c r="P890" s="40" t="s">
        <v>9252</v>
      </c>
      <c r="Q890" s="107">
        <v>4500000888</v>
      </c>
      <c r="R890" s="43">
        <v>54653</v>
      </c>
      <c r="T890" s="119"/>
      <c r="U890" s="119"/>
      <c r="V890" s="119"/>
    </row>
    <row r="891" spans="1:22" ht="15.95" customHeight="1" x14ac:dyDescent="0.2">
      <c r="A891" s="28" t="s">
        <v>2220</v>
      </c>
      <c r="B891" s="7">
        <v>44598</v>
      </c>
      <c r="C891" s="7">
        <v>44598</v>
      </c>
      <c r="D891" s="7">
        <v>44631.560381944444</v>
      </c>
      <c r="E891" s="20">
        <v>1607</v>
      </c>
      <c r="F891" s="27" t="str">
        <f>VLOOKUP(E891,PROVEEDORES!$A$2:$D$1013,2,0)</f>
        <v>LUCERO ROQUE ARIEL</v>
      </c>
      <c r="G891" s="6" t="s">
        <v>351</v>
      </c>
      <c r="H891" s="6" t="s">
        <v>614</v>
      </c>
      <c r="I891" s="8">
        <v>21</v>
      </c>
      <c r="J891" s="9">
        <v>30.69</v>
      </c>
      <c r="K891" s="9">
        <v>6.4449000000000005</v>
      </c>
      <c r="L891" s="9">
        <v>37.134900000000002</v>
      </c>
      <c r="M891" s="16" t="s">
        <v>8365</v>
      </c>
      <c r="N891" s="14" t="str">
        <f>IF(M891=0,"",VLOOKUP(M891,'CUENTAS_CONTABLES'!$A$2:$B$100,2,0))</f>
        <v>AUTOS EN CONSIGNACION A COBRAR</v>
      </c>
      <c r="O891" s="11" t="s">
        <v>9240</v>
      </c>
      <c r="P891" s="40" t="s">
        <v>9256</v>
      </c>
      <c r="Q891" s="108">
        <v>4500000889</v>
      </c>
      <c r="R891" s="43">
        <v>54654</v>
      </c>
      <c r="T891" s="119"/>
      <c r="U891" s="119"/>
      <c r="V891" s="119"/>
    </row>
    <row r="892" spans="1:22" ht="15.95" customHeight="1" x14ac:dyDescent="0.2">
      <c r="A892" s="28" t="s">
        <v>2232</v>
      </c>
      <c r="B892" s="7">
        <v>44598</v>
      </c>
      <c r="C892" s="7">
        <v>44598</v>
      </c>
      <c r="D892" s="7">
        <v>44611.618819444448</v>
      </c>
      <c r="E892" s="20">
        <v>1648</v>
      </c>
      <c r="F892" s="27" t="str">
        <f>VLOOKUP(E892,PROVEEDORES!$A$2:$D$1013,2,0)</f>
        <v xml:space="preserve">MARTA ELBA BRUNO </v>
      </c>
      <c r="G892" s="6" t="s">
        <v>351</v>
      </c>
      <c r="H892" s="6" t="s">
        <v>395</v>
      </c>
      <c r="I892" s="8">
        <v>21</v>
      </c>
      <c r="J892" s="9">
        <v>50.15</v>
      </c>
      <c r="K892" s="9">
        <v>10.531499999999999</v>
      </c>
      <c r="L892" s="9">
        <v>60.6815</v>
      </c>
      <c r="M892" s="16" t="s">
        <v>8365</v>
      </c>
      <c r="N892" s="14" t="str">
        <f>IF(M892=0,"",VLOOKUP(M892,'CUENTAS_CONTABLES'!$A$2:$B$100,2,0))</f>
        <v>AUTOS EN CONSIGNACION A COBRAR</v>
      </c>
      <c r="O892" s="11" t="s">
        <v>9243</v>
      </c>
      <c r="P892" s="40" t="s">
        <v>9253</v>
      </c>
      <c r="Q892" s="107">
        <v>4500000890</v>
      </c>
      <c r="R892" s="43">
        <v>54655</v>
      </c>
      <c r="T892" s="119"/>
      <c r="U892" s="119"/>
      <c r="V892" s="119"/>
    </row>
    <row r="893" spans="1:22" ht="15.95" customHeight="1" x14ac:dyDescent="0.2">
      <c r="A893" s="28" t="s">
        <v>2228</v>
      </c>
      <c r="B893" s="7">
        <v>44598</v>
      </c>
      <c r="C893" s="7">
        <v>44598</v>
      </c>
      <c r="D893" s="7">
        <v>44616.697187500002</v>
      </c>
      <c r="E893" s="20">
        <v>1689</v>
      </c>
      <c r="F893" s="27" t="str">
        <f>VLOOKUP(E893,PROVEEDORES!$A$2:$D$1013,2,0)</f>
        <v>N.S.L. S.R.L.</v>
      </c>
      <c r="G893" s="6" t="s">
        <v>351</v>
      </c>
      <c r="H893" s="6" t="s">
        <v>357</v>
      </c>
      <c r="I893" s="8">
        <v>21</v>
      </c>
      <c r="J893" s="9">
        <v>57105.36</v>
      </c>
      <c r="K893" s="9">
        <v>11992.125600000001</v>
      </c>
      <c r="L893" s="9">
        <v>69097.4856</v>
      </c>
      <c r="M893" s="16" t="s">
        <v>8365</v>
      </c>
      <c r="N893" s="14" t="str">
        <f>IF(M893=0,"",VLOOKUP(M893,'CUENTAS_CONTABLES'!$A$2:$B$100,2,0))</f>
        <v>AUTOS EN CONSIGNACION A COBRAR</v>
      </c>
      <c r="O893" s="11" t="s">
        <v>9243</v>
      </c>
      <c r="P893" s="40" t="s">
        <v>9256</v>
      </c>
      <c r="Q893" s="108">
        <v>4500000891</v>
      </c>
      <c r="R893" s="43">
        <v>54656</v>
      </c>
      <c r="T893" s="119"/>
      <c r="U893" s="119"/>
      <c r="V893" s="119"/>
    </row>
    <row r="894" spans="1:22" ht="15.95" customHeight="1" x14ac:dyDescent="0.2">
      <c r="A894" s="28" t="s">
        <v>2245</v>
      </c>
      <c r="B894" s="7">
        <v>44598</v>
      </c>
      <c r="C894" s="7">
        <v>44598</v>
      </c>
      <c r="D894" s="7">
        <v>44598.637106481481</v>
      </c>
      <c r="E894" s="20">
        <v>1755</v>
      </c>
      <c r="F894" s="27" t="str">
        <f>VLOOKUP(E894,PROVEEDORES!$A$2:$D$1013,2,0)</f>
        <v>PAVONE LUIS ANGEL</v>
      </c>
      <c r="G894" s="6" t="s">
        <v>351</v>
      </c>
      <c r="H894" s="6" t="s">
        <v>639</v>
      </c>
      <c r="I894" s="8">
        <v>21</v>
      </c>
      <c r="J894" s="9">
        <v>842.98</v>
      </c>
      <c r="K894" s="9">
        <v>177.0258</v>
      </c>
      <c r="L894" s="9">
        <v>1020.0058</v>
      </c>
      <c r="M894" s="16" t="s">
        <v>8365</v>
      </c>
      <c r="N894" s="14" t="str">
        <f>IF(M894=0,"",VLOOKUP(M894,'CUENTAS_CONTABLES'!$A$2:$B$100,2,0))</f>
        <v>AUTOS EN CONSIGNACION A COBRAR</v>
      </c>
      <c r="O894" s="11" t="s">
        <v>9244</v>
      </c>
      <c r="P894" s="40" t="s">
        <v>9256</v>
      </c>
      <c r="Q894" s="107">
        <v>4500000892</v>
      </c>
      <c r="R894" s="43">
        <v>54657</v>
      </c>
      <c r="T894" s="119"/>
      <c r="U894" s="119"/>
      <c r="V894" s="119"/>
    </row>
    <row r="895" spans="1:22" ht="15.95" customHeight="1" x14ac:dyDescent="0.2">
      <c r="A895" s="28" t="s">
        <v>2234</v>
      </c>
      <c r="B895" s="7">
        <v>44598</v>
      </c>
      <c r="C895" s="7">
        <v>44598</v>
      </c>
      <c r="D895" s="7">
        <v>44624.475208333337</v>
      </c>
      <c r="E895" s="20">
        <v>1764</v>
      </c>
      <c r="F895" s="27" t="str">
        <f>VLOOKUP(E895,PROVEEDORES!$A$2:$D$1013,2,0)</f>
        <v>PEREYRA OSCAR ALFREDO</v>
      </c>
      <c r="G895" s="6" t="s">
        <v>351</v>
      </c>
      <c r="H895" s="6" t="s">
        <v>365</v>
      </c>
      <c r="I895" s="8">
        <v>21</v>
      </c>
      <c r="J895" s="9">
        <v>1378.11</v>
      </c>
      <c r="K895" s="9">
        <v>289.40309999999999</v>
      </c>
      <c r="L895" s="9">
        <v>1667.5130999999999</v>
      </c>
      <c r="M895" s="16" t="s">
        <v>8365</v>
      </c>
      <c r="N895" s="14" t="str">
        <f>IF(M895=0,"",VLOOKUP(M895,'CUENTAS_CONTABLES'!$A$2:$B$100,2,0))</f>
        <v>AUTOS EN CONSIGNACION A COBRAR</v>
      </c>
      <c r="O895" s="11" t="s">
        <v>8357</v>
      </c>
      <c r="P895" s="40" t="s">
        <v>9252</v>
      </c>
      <c r="Q895" s="108">
        <v>4500000893</v>
      </c>
      <c r="R895" s="43">
        <v>54658</v>
      </c>
      <c r="T895" s="119"/>
      <c r="U895" s="119"/>
      <c r="V895" s="119"/>
    </row>
    <row r="896" spans="1:22" ht="15.95" customHeight="1" x14ac:dyDescent="0.2">
      <c r="A896" s="28" t="s">
        <v>2226</v>
      </c>
      <c r="B896" s="7">
        <v>44598</v>
      </c>
      <c r="C896" s="7">
        <v>44598</v>
      </c>
      <c r="D896" s="7">
        <v>44619.705590277779</v>
      </c>
      <c r="E896" s="20">
        <v>1790</v>
      </c>
      <c r="F896" s="27" t="str">
        <f>VLOOKUP(E896,PROVEEDORES!$A$2:$D$1013,2,0)</f>
        <v>PREMIUM BAKERY SA</v>
      </c>
      <c r="G896" s="6" t="s">
        <v>351</v>
      </c>
      <c r="H896" s="6" t="s">
        <v>387</v>
      </c>
      <c r="I896" s="8">
        <v>27</v>
      </c>
      <c r="J896" s="9">
        <v>265.98</v>
      </c>
      <c r="K896" s="9">
        <v>71.814600000000013</v>
      </c>
      <c r="L896" s="9">
        <v>337.79460000000006</v>
      </c>
      <c r="M896" s="16" t="s">
        <v>8365</v>
      </c>
      <c r="N896" s="14" t="str">
        <f>IF(M896=0,"",VLOOKUP(M896,'CUENTAS_CONTABLES'!$A$2:$B$100,2,0))</f>
        <v>AUTOS EN CONSIGNACION A COBRAR</v>
      </c>
      <c r="O896" s="11" t="s">
        <v>9242</v>
      </c>
      <c r="P896" s="40" t="s">
        <v>9256</v>
      </c>
      <c r="Q896" s="107">
        <v>4500000894</v>
      </c>
      <c r="R896" s="43">
        <v>54659</v>
      </c>
      <c r="T896" s="119"/>
      <c r="U896" s="119"/>
      <c r="V896" s="119"/>
    </row>
    <row r="897" spans="1:22" ht="15.95" customHeight="1" x14ac:dyDescent="0.2">
      <c r="A897" s="28" t="s">
        <v>2222</v>
      </c>
      <c r="B897" s="7">
        <v>44598</v>
      </c>
      <c r="C897" s="7">
        <v>44598</v>
      </c>
      <c r="D897" s="7">
        <v>44604.707592592589</v>
      </c>
      <c r="E897" s="20">
        <v>1794</v>
      </c>
      <c r="F897" s="27" t="str">
        <f>VLOOKUP(E897,PROVEEDORES!$A$2:$D$1013,2,0)</f>
        <v>PUELO S.R.L.</v>
      </c>
      <c r="G897" s="6" t="s">
        <v>351</v>
      </c>
      <c r="H897" s="6" t="s">
        <v>386</v>
      </c>
      <c r="I897" s="8">
        <v>0</v>
      </c>
      <c r="J897" s="9">
        <v>53601</v>
      </c>
      <c r="K897" s="9">
        <v>0</v>
      </c>
      <c r="L897" s="9">
        <v>53601</v>
      </c>
      <c r="M897" s="16" t="s">
        <v>8365</v>
      </c>
      <c r="N897" s="14" t="str">
        <f>IF(M897=0,"",VLOOKUP(M897,'CUENTAS_CONTABLES'!$A$2:$B$100,2,0))</f>
        <v>AUTOS EN CONSIGNACION A COBRAR</v>
      </c>
      <c r="O897" s="11" t="s">
        <v>9242</v>
      </c>
      <c r="P897" s="40" t="s">
        <v>9253</v>
      </c>
      <c r="Q897" s="108">
        <v>4500000895</v>
      </c>
      <c r="R897" s="43">
        <v>54660</v>
      </c>
      <c r="T897" s="119"/>
      <c r="U897" s="119"/>
      <c r="V897" s="119"/>
    </row>
    <row r="898" spans="1:22" ht="15.95" customHeight="1" x14ac:dyDescent="0.2">
      <c r="A898" s="28" t="s">
        <v>2219</v>
      </c>
      <c r="B898" s="7">
        <v>44598</v>
      </c>
      <c r="C898" s="7">
        <v>44598</v>
      </c>
      <c r="D898" s="7">
        <v>44610.675219907411</v>
      </c>
      <c r="E898" s="20">
        <v>1870</v>
      </c>
      <c r="F898" s="27" t="str">
        <f>VLOOKUP(E898,PROVEEDORES!$A$2:$D$1013,2,0)</f>
        <v>SAYAGO PABLO JOSE</v>
      </c>
      <c r="G898" s="6" t="s">
        <v>351</v>
      </c>
      <c r="H898" s="6" t="s">
        <v>479</v>
      </c>
      <c r="I898" s="8">
        <v>21</v>
      </c>
      <c r="J898" s="9">
        <v>1850</v>
      </c>
      <c r="K898" s="9">
        <v>388.5</v>
      </c>
      <c r="L898" s="9">
        <v>2238.5</v>
      </c>
      <c r="M898" s="16" t="s">
        <v>8364</v>
      </c>
      <c r="N898" s="14" t="str">
        <f>IF(M898=0,"",VLOOKUP(M898,'CUENTAS_CONTABLES'!$A$2:$B$100,2,0))</f>
        <v>OBRA EN CONSTRUCCION</v>
      </c>
      <c r="O898" s="11" t="s">
        <v>9248</v>
      </c>
      <c r="P898" s="40" t="s">
        <v>9254</v>
      </c>
      <c r="Q898" s="107">
        <v>4500000896</v>
      </c>
      <c r="R898" s="43">
        <v>54661</v>
      </c>
      <c r="T898" s="119"/>
      <c r="U898" s="119"/>
      <c r="V898" s="119"/>
    </row>
    <row r="899" spans="1:22" ht="15.95" customHeight="1" x14ac:dyDescent="0.2">
      <c r="A899" s="28" t="s">
        <v>2238</v>
      </c>
      <c r="B899" s="7">
        <v>44598</v>
      </c>
      <c r="C899" s="7">
        <v>44598</v>
      </c>
      <c r="D899" s="7">
        <v>44603.530740740738</v>
      </c>
      <c r="E899" s="20">
        <v>1903</v>
      </c>
      <c r="F899" s="27" t="str">
        <f>VLOOKUP(E899,PROVEEDORES!$A$2:$D$1013,2,0)</f>
        <v>SILVANA ADRIANA ALONSO</v>
      </c>
      <c r="G899" s="6" t="s">
        <v>351</v>
      </c>
      <c r="H899" s="6" t="s">
        <v>398</v>
      </c>
      <c r="I899" s="8">
        <v>21</v>
      </c>
      <c r="J899" s="9">
        <v>60</v>
      </c>
      <c r="K899" s="9">
        <v>12.6</v>
      </c>
      <c r="L899" s="9">
        <v>72.599999999999994</v>
      </c>
      <c r="M899" s="16" t="s">
        <v>8365</v>
      </c>
      <c r="N899" s="14" t="str">
        <f>IF(M899=0,"",VLOOKUP(M899,'CUENTAS_CONTABLES'!$A$2:$B$100,2,0))</f>
        <v>AUTOS EN CONSIGNACION A COBRAR</v>
      </c>
      <c r="O899" s="11" t="s">
        <v>9244</v>
      </c>
      <c r="P899" s="40" t="s">
        <v>9256</v>
      </c>
      <c r="Q899" s="108">
        <v>4500000897</v>
      </c>
      <c r="R899" s="43">
        <v>54662</v>
      </c>
      <c r="T899" s="119"/>
      <c r="U899" s="119"/>
      <c r="V899" s="119"/>
    </row>
    <row r="900" spans="1:22" ht="15.95" customHeight="1" x14ac:dyDescent="0.2">
      <c r="A900" s="28" t="s">
        <v>2225</v>
      </c>
      <c r="B900" s="7">
        <v>44598</v>
      </c>
      <c r="C900" s="7">
        <v>44598</v>
      </c>
      <c r="D900" s="7">
        <v>44604.704907407409</v>
      </c>
      <c r="E900" s="20">
        <v>1949</v>
      </c>
      <c r="F900" s="27" t="str">
        <f>VLOOKUP(E900,PROVEEDORES!$A$2:$D$1013,2,0)</f>
        <v>TECSOCOM S.A.</v>
      </c>
      <c r="G900" s="6" t="s">
        <v>351</v>
      </c>
      <c r="H900" s="6" t="s">
        <v>386</v>
      </c>
      <c r="I900" s="8">
        <v>0</v>
      </c>
      <c r="J900" s="9">
        <v>41627</v>
      </c>
      <c r="K900" s="9">
        <v>0</v>
      </c>
      <c r="L900" s="9">
        <v>41627</v>
      </c>
      <c r="M900" s="16" t="s">
        <v>8365</v>
      </c>
      <c r="N900" s="14" t="str">
        <f>IF(M900=0,"",VLOOKUP(M900,'CUENTAS_CONTABLES'!$A$2:$B$100,2,0))</f>
        <v>AUTOS EN CONSIGNACION A COBRAR</v>
      </c>
      <c r="O900" s="11" t="s">
        <v>9248</v>
      </c>
      <c r="P900" s="40" t="s">
        <v>9256</v>
      </c>
      <c r="Q900" s="107">
        <v>4500000898</v>
      </c>
      <c r="R900" s="43">
        <v>54663</v>
      </c>
      <c r="T900" s="119"/>
      <c r="U900" s="119"/>
      <c r="V900" s="119"/>
    </row>
    <row r="901" spans="1:22" ht="15.95" customHeight="1" x14ac:dyDescent="0.2">
      <c r="A901" s="28" t="s">
        <v>2253</v>
      </c>
      <c r="B901" s="7">
        <v>44599</v>
      </c>
      <c r="C901" s="7">
        <v>44599</v>
      </c>
      <c r="D901" s="7">
        <v>44631.556574074071</v>
      </c>
      <c r="E901" s="20">
        <v>1284</v>
      </c>
      <c r="F901" s="27" t="str">
        <f>VLOOKUP(E901,PROVEEDORES!$A$2:$D$1013,2,0)</f>
        <v>DURAN SEBASTIAN MARCOS</v>
      </c>
      <c r="G901" s="6" t="s">
        <v>351</v>
      </c>
      <c r="H901" s="6" t="s">
        <v>371</v>
      </c>
      <c r="I901" s="8">
        <v>21</v>
      </c>
      <c r="J901" s="9">
        <v>340.35</v>
      </c>
      <c r="K901" s="9">
        <v>71.473500000000001</v>
      </c>
      <c r="L901" s="9">
        <v>411.82350000000002</v>
      </c>
      <c r="M901" s="16" t="s">
        <v>8365</v>
      </c>
      <c r="N901" s="14" t="str">
        <f>IF(M901=0,"",VLOOKUP(M901,'CUENTAS_CONTABLES'!$A$2:$B$100,2,0))</f>
        <v>AUTOS EN CONSIGNACION A COBRAR</v>
      </c>
      <c r="O901" s="11" t="s">
        <v>9240</v>
      </c>
      <c r="P901" s="40" t="s">
        <v>9256</v>
      </c>
      <c r="Q901" s="108">
        <v>4500000899</v>
      </c>
      <c r="R901" s="43">
        <v>54664</v>
      </c>
      <c r="T901" s="119"/>
      <c r="U901" s="119"/>
      <c r="V901" s="119"/>
    </row>
    <row r="902" spans="1:22" ht="15.95" customHeight="1" x14ac:dyDescent="0.2">
      <c r="A902" s="28" t="s">
        <v>2249</v>
      </c>
      <c r="B902" s="7">
        <v>44599</v>
      </c>
      <c r="C902" s="7">
        <v>44599</v>
      </c>
      <c r="D902" s="7">
        <v>44631.560879629629</v>
      </c>
      <c r="E902" s="20">
        <v>1292</v>
      </c>
      <c r="F902" s="27" t="str">
        <f>VLOOKUP(E902,PROVEEDORES!$A$2:$D$1013,2,0)</f>
        <v>EDITH GRACIELA PIÑERO</v>
      </c>
      <c r="G902" s="6" t="s">
        <v>351</v>
      </c>
      <c r="H902" s="6" t="s">
        <v>614</v>
      </c>
      <c r="I902" s="8">
        <v>21</v>
      </c>
      <c r="J902" s="9">
        <v>30.72</v>
      </c>
      <c r="K902" s="9">
        <v>6.4512</v>
      </c>
      <c r="L902" s="9">
        <v>37.171199999999999</v>
      </c>
      <c r="M902" s="16" t="s">
        <v>8365</v>
      </c>
      <c r="N902" s="14" t="str">
        <f>IF(M902=0,"",VLOOKUP(M902,'CUENTAS_CONTABLES'!$A$2:$B$100,2,0))</f>
        <v>AUTOS EN CONSIGNACION A COBRAR</v>
      </c>
      <c r="O902" s="11" t="s">
        <v>9241</v>
      </c>
      <c r="P902" s="40" t="s">
        <v>9256</v>
      </c>
      <c r="Q902" s="107">
        <v>4500000900</v>
      </c>
      <c r="R902" s="43">
        <v>54665</v>
      </c>
      <c r="T902" s="119"/>
      <c r="U902" s="119"/>
      <c r="V902" s="119"/>
    </row>
    <row r="903" spans="1:22" ht="15.95" customHeight="1" x14ac:dyDescent="0.2">
      <c r="A903" s="28" t="s">
        <v>2248</v>
      </c>
      <c r="B903" s="7">
        <v>44599</v>
      </c>
      <c r="C903" s="7">
        <v>44599</v>
      </c>
      <c r="D903" s="7">
        <v>44616.671331018515</v>
      </c>
      <c r="E903" s="20">
        <v>1383</v>
      </c>
      <c r="F903" s="27" t="str">
        <f>VLOOKUP(E903,PROVEEDORES!$A$2:$D$1013,2,0)</f>
        <v>FIDEICOMISO CONDOMINIO DEL PILAR</v>
      </c>
      <c r="G903" s="6" t="s">
        <v>351</v>
      </c>
      <c r="H903" s="6" t="s">
        <v>378</v>
      </c>
      <c r="I903" s="8">
        <v>21</v>
      </c>
      <c r="J903" s="9">
        <v>6000</v>
      </c>
      <c r="K903" s="9">
        <v>1260</v>
      </c>
      <c r="L903" s="9">
        <v>7260</v>
      </c>
      <c r="M903" s="16" t="s">
        <v>8365</v>
      </c>
      <c r="N903" s="14" t="str">
        <f>IF(M903=0,"",VLOOKUP(M903,'CUENTAS_CONTABLES'!$A$2:$B$100,2,0))</f>
        <v>AUTOS EN CONSIGNACION A COBRAR</v>
      </c>
      <c r="O903" s="11" t="s">
        <v>9246</v>
      </c>
      <c r="P903" s="40" t="s">
        <v>9256</v>
      </c>
      <c r="Q903" s="108">
        <v>4500000901</v>
      </c>
      <c r="R903" s="43">
        <v>54666</v>
      </c>
      <c r="T903" s="119"/>
      <c r="U903" s="119"/>
      <c r="V903" s="119"/>
    </row>
    <row r="904" spans="1:22" ht="15.95" customHeight="1" x14ac:dyDescent="0.2">
      <c r="A904" s="28" t="s">
        <v>2255</v>
      </c>
      <c r="B904" s="7">
        <v>44599</v>
      </c>
      <c r="C904" s="7">
        <v>44599</v>
      </c>
      <c r="D904" s="7">
        <v>44631.570324074077</v>
      </c>
      <c r="E904" s="20">
        <v>1457</v>
      </c>
      <c r="F904" s="27" t="str">
        <f>VLOOKUP(E904,PROVEEDORES!$A$2:$D$1013,2,0)</f>
        <v>GUILLERMO FABIAN BARRIOS</v>
      </c>
      <c r="G904" s="6" t="s">
        <v>351</v>
      </c>
      <c r="H904" s="6" t="s">
        <v>412</v>
      </c>
      <c r="I904" s="8">
        <v>21</v>
      </c>
      <c r="J904" s="9">
        <v>125.4</v>
      </c>
      <c r="K904" s="9">
        <v>26.334</v>
      </c>
      <c r="L904" s="9">
        <v>151.73400000000001</v>
      </c>
      <c r="M904" s="16" t="s">
        <v>8365</v>
      </c>
      <c r="N904" s="14" t="str">
        <f>IF(M904=0,"",VLOOKUP(M904,'CUENTAS_CONTABLES'!$A$2:$B$100,2,0))</f>
        <v>AUTOS EN CONSIGNACION A COBRAR</v>
      </c>
      <c r="O904" s="11" t="s">
        <v>9243</v>
      </c>
      <c r="P904" s="40" t="s">
        <v>9256</v>
      </c>
      <c r="Q904" s="107">
        <v>4500000902</v>
      </c>
      <c r="R904" s="43">
        <v>54667</v>
      </c>
      <c r="T904" s="119"/>
      <c r="U904" s="119"/>
      <c r="V904" s="119"/>
    </row>
    <row r="905" spans="1:22" ht="15.95" customHeight="1" x14ac:dyDescent="0.2">
      <c r="A905" s="28" t="s">
        <v>2251</v>
      </c>
      <c r="B905" s="7">
        <v>44599</v>
      </c>
      <c r="C905" s="7">
        <v>44599</v>
      </c>
      <c r="D905" s="7">
        <v>44631.67454861111</v>
      </c>
      <c r="E905" s="20">
        <v>1556</v>
      </c>
      <c r="F905" s="27" t="str">
        <f>VLOOKUP(E905,PROVEEDORES!$A$2:$D$1013,2,0)</f>
        <v xml:space="preserve">LA COLONIA </v>
      </c>
      <c r="G905" s="6" t="s">
        <v>351</v>
      </c>
      <c r="H905" s="6" t="s">
        <v>642</v>
      </c>
      <c r="I905" s="8">
        <v>21</v>
      </c>
      <c r="J905" s="9">
        <v>436.63</v>
      </c>
      <c r="K905" s="9">
        <v>91.692299999999989</v>
      </c>
      <c r="L905" s="9">
        <v>528.32230000000004</v>
      </c>
      <c r="M905" s="16" t="s">
        <v>8365</v>
      </c>
      <c r="N905" s="14" t="str">
        <f>IF(M905=0,"",VLOOKUP(M905,'CUENTAS_CONTABLES'!$A$2:$B$100,2,0))</f>
        <v>AUTOS EN CONSIGNACION A COBRAR</v>
      </c>
      <c r="O905" s="11" t="s">
        <v>9248</v>
      </c>
      <c r="P905" s="40" t="s">
        <v>9256</v>
      </c>
      <c r="Q905" s="108">
        <v>4500000903</v>
      </c>
      <c r="R905" s="43">
        <v>54668</v>
      </c>
      <c r="T905" s="119"/>
      <c r="U905" s="119"/>
      <c r="V905" s="119"/>
    </row>
    <row r="906" spans="1:22" ht="15.95" customHeight="1" x14ac:dyDescent="0.2">
      <c r="A906" s="28" t="s">
        <v>2250</v>
      </c>
      <c r="B906" s="7">
        <v>44599</v>
      </c>
      <c r="C906" s="7">
        <v>44599</v>
      </c>
      <c r="D906" s="7">
        <v>44616.698125000003</v>
      </c>
      <c r="E906" s="20">
        <v>1593</v>
      </c>
      <c r="F906" s="27" t="str">
        <f>VLOOKUP(E906,PROVEEDORES!$A$2:$D$1013,2,0)</f>
        <v>LIBRERIA SAN LUIS S.R.L.</v>
      </c>
      <c r="G906" s="6" t="s">
        <v>351</v>
      </c>
      <c r="H906" s="6" t="s">
        <v>357</v>
      </c>
      <c r="I906" s="8">
        <v>21</v>
      </c>
      <c r="J906" s="9">
        <v>24831.15</v>
      </c>
      <c r="K906" s="9">
        <v>5214.5415000000003</v>
      </c>
      <c r="L906" s="9">
        <v>30045.691500000001</v>
      </c>
      <c r="M906" s="16" t="s">
        <v>8365</v>
      </c>
      <c r="N906" s="14" t="str">
        <f>IF(M906=0,"",VLOOKUP(M906,'CUENTAS_CONTABLES'!$A$2:$B$100,2,0))</f>
        <v>AUTOS EN CONSIGNACION A COBRAR</v>
      </c>
      <c r="O906" s="11" t="s">
        <v>9244</v>
      </c>
      <c r="P906" s="40" t="s">
        <v>9256</v>
      </c>
      <c r="Q906" s="107">
        <v>4500000904</v>
      </c>
      <c r="R906" s="43">
        <v>54669</v>
      </c>
      <c r="T906" s="119"/>
      <c r="U906" s="119"/>
      <c r="V906" s="119"/>
    </row>
    <row r="907" spans="1:22" ht="15.95" customHeight="1" x14ac:dyDescent="0.2">
      <c r="A907" s="28" t="s">
        <v>2252</v>
      </c>
      <c r="B907" s="7">
        <v>44599</v>
      </c>
      <c r="C907" s="7">
        <v>44599</v>
      </c>
      <c r="D907" s="7">
        <v>44630.714166666665</v>
      </c>
      <c r="E907" s="20">
        <v>1674</v>
      </c>
      <c r="F907" s="27" t="str">
        <f>VLOOKUP(E907,PROVEEDORES!$A$2:$D$1013,2,0)</f>
        <v>MICELI CLAUDIA ELIZABETH</v>
      </c>
      <c r="G907" s="6" t="s">
        <v>351</v>
      </c>
      <c r="H907" s="6" t="s">
        <v>643</v>
      </c>
      <c r="I907" s="8">
        <v>21</v>
      </c>
      <c r="J907" s="9">
        <v>61.92</v>
      </c>
      <c r="K907" s="9">
        <v>13.0032</v>
      </c>
      <c r="L907" s="9">
        <v>74.923200000000008</v>
      </c>
      <c r="M907" s="16" t="s">
        <v>8365</v>
      </c>
      <c r="N907" s="14" t="str">
        <f>IF(M907=0,"",VLOOKUP(M907,'CUENTAS_CONTABLES'!$A$2:$B$100,2,0))</f>
        <v>AUTOS EN CONSIGNACION A COBRAR</v>
      </c>
      <c r="O907" s="11" t="s">
        <v>9242</v>
      </c>
      <c r="P907" s="40" t="s">
        <v>9256</v>
      </c>
      <c r="Q907" s="108">
        <v>4500000905</v>
      </c>
      <c r="R907" s="43">
        <v>54670</v>
      </c>
      <c r="T907" s="119"/>
      <c r="U907" s="119"/>
      <c r="V907" s="119"/>
    </row>
    <row r="908" spans="1:22" ht="15.95" customHeight="1" x14ac:dyDescent="0.2">
      <c r="A908" s="28" t="s">
        <v>2254</v>
      </c>
      <c r="B908" s="7">
        <v>44599</v>
      </c>
      <c r="C908" s="7">
        <v>44599</v>
      </c>
      <c r="D908" s="7">
        <v>44604.563425925924</v>
      </c>
      <c r="E908" s="20">
        <v>1982</v>
      </c>
      <c r="F908" s="27" t="str">
        <f>VLOOKUP(E908,PROVEEDORES!$A$2:$D$1013,2,0)</f>
        <v>VANNI DOMINGO LORENZO</v>
      </c>
      <c r="G908" s="6" t="s">
        <v>351</v>
      </c>
      <c r="H908" s="6" t="s">
        <v>412</v>
      </c>
      <c r="I908" s="8">
        <v>21</v>
      </c>
      <c r="J908" s="9">
        <v>194.63</v>
      </c>
      <c r="K908" s="9">
        <v>40.872300000000003</v>
      </c>
      <c r="L908" s="9">
        <v>235.50229999999999</v>
      </c>
      <c r="M908" s="16" t="s">
        <v>8365</v>
      </c>
      <c r="N908" s="14" t="str">
        <f>IF(M908=0,"",VLOOKUP(M908,'CUENTAS_CONTABLES'!$A$2:$B$100,2,0))</f>
        <v>AUTOS EN CONSIGNACION A COBRAR</v>
      </c>
      <c r="O908" s="11" t="s">
        <v>9248</v>
      </c>
      <c r="P908" s="40" t="s">
        <v>9256</v>
      </c>
      <c r="Q908" s="107">
        <v>4500000906</v>
      </c>
      <c r="R908" s="43">
        <v>54671</v>
      </c>
      <c r="T908" s="119"/>
      <c r="U908" s="119"/>
      <c r="V908" s="119"/>
    </row>
    <row r="909" spans="1:22" ht="15.95" customHeight="1" x14ac:dyDescent="0.2">
      <c r="A909" s="28" t="s">
        <v>2257</v>
      </c>
      <c r="B909" s="7">
        <v>44600</v>
      </c>
      <c r="C909" s="7">
        <v>44600</v>
      </c>
      <c r="D909" s="7">
        <v>44610.674016203702</v>
      </c>
      <c r="E909" s="20">
        <v>1071</v>
      </c>
      <c r="F909" s="27" t="str">
        <f>VLOOKUP(E909,PROVEEDORES!$A$2:$D$1013,2,0)</f>
        <v>ANGELILLA MARIA LAURA</v>
      </c>
      <c r="G909" s="6" t="s">
        <v>351</v>
      </c>
      <c r="H909" s="6" t="s">
        <v>456</v>
      </c>
      <c r="I909" s="8">
        <v>27</v>
      </c>
      <c r="J909" s="9">
        <v>559.20000000000005</v>
      </c>
      <c r="K909" s="9">
        <v>150.98400000000001</v>
      </c>
      <c r="L909" s="9">
        <v>710.18400000000008</v>
      </c>
      <c r="M909" s="16" t="s">
        <v>8365</v>
      </c>
      <c r="N909" s="14" t="str">
        <f>IF(M909=0,"",VLOOKUP(M909,'CUENTAS_CONTABLES'!$A$2:$B$100,2,0))</f>
        <v>AUTOS EN CONSIGNACION A COBRAR</v>
      </c>
      <c r="O909" s="11" t="s">
        <v>9241</v>
      </c>
      <c r="P909" s="40" t="s">
        <v>9256</v>
      </c>
      <c r="Q909" s="108">
        <v>4500000907</v>
      </c>
      <c r="R909" s="43">
        <v>54672</v>
      </c>
      <c r="T909" s="119"/>
      <c r="U909" s="119"/>
      <c r="V909" s="119"/>
    </row>
    <row r="910" spans="1:22" ht="15.95" customHeight="1" x14ac:dyDescent="0.2">
      <c r="A910" s="28" t="s">
        <v>2256</v>
      </c>
      <c r="B910" s="7">
        <v>44600</v>
      </c>
      <c r="C910" s="7">
        <v>44600</v>
      </c>
      <c r="D910" s="7">
        <v>44616.698981481481</v>
      </c>
      <c r="E910" s="20">
        <v>1366</v>
      </c>
      <c r="F910" s="27" t="str">
        <f>VLOOKUP(E910,PROVEEDORES!$A$2:$D$1013,2,0)</f>
        <v>F.M POZZO Y CARLOS E PLANES SH</v>
      </c>
      <c r="G910" s="6" t="s">
        <v>351</v>
      </c>
      <c r="H910" s="6" t="s">
        <v>357</v>
      </c>
      <c r="I910" s="8">
        <v>21</v>
      </c>
      <c r="J910" s="9">
        <v>3820.89</v>
      </c>
      <c r="K910" s="9">
        <v>802.38689999999997</v>
      </c>
      <c r="L910" s="9">
        <v>4623.2768999999998</v>
      </c>
      <c r="M910" s="16" t="s">
        <v>8365</v>
      </c>
      <c r="N910" s="14" t="str">
        <f>IF(M910=0,"",VLOOKUP(M910,'CUENTAS_CONTABLES'!$A$2:$B$100,2,0))</f>
        <v>AUTOS EN CONSIGNACION A COBRAR</v>
      </c>
      <c r="O910" s="11" t="s">
        <v>9243</v>
      </c>
      <c r="P910" s="40" t="s">
        <v>9256</v>
      </c>
      <c r="Q910" s="107">
        <v>4500000908</v>
      </c>
      <c r="R910" s="43">
        <v>54673</v>
      </c>
      <c r="T910" s="119"/>
      <c r="U910" s="119"/>
      <c r="V910" s="119"/>
    </row>
    <row r="911" spans="1:22" ht="15.95" customHeight="1" x14ac:dyDescent="0.2">
      <c r="A911" s="28" t="s">
        <v>2259</v>
      </c>
      <c r="B911" s="7">
        <v>44601</v>
      </c>
      <c r="C911" s="7">
        <v>44601</v>
      </c>
      <c r="D911" s="7">
        <v>44616.700046296297</v>
      </c>
      <c r="E911" s="20">
        <v>1395</v>
      </c>
      <c r="F911" s="27" t="str">
        <f>VLOOKUP(E911,PROVEEDORES!$A$2:$D$1013,2,0)</f>
        <v>FORMULARIOS EL TREBOL S.R.L.</v>
      </c>
      <c r="G911" s="6" t="s">
        <v>351</v>
      </c>
      <c r="H911" s="6" t="s">
        <v>357</v>
      </c>
      <c r="I911" s="8">
        <v>21</v>
      </c>
      <c r="J911" s="9">
        <v>5431.43</v>
      </c>
      <c r="K911" s="9">
        <v>1140.6003000000001</v>
      </c>
      <c r="L911" s="9">
        <v>6572.0303000000004</v>
      </c>
      <c r="M911" s="16" t="s">
        <v>8365</v>
      </c>
      <c r="N911" s="14" t="str">
        <f>IF(M911=0,"",VLOOKUP(M911,'CUENTAS_CONTABLES'!$A$2:$B$100,2,0))</f>
        <v>AUTOS EN CONSIGNACION A COBRAR</v>
      </c>
      <c r="O911" s="11" t="s">
        <v>9242</v>
      </c>
      <c r="P911" s="40" t="s">
        <v>9256</v>
      </c>
      <c r="Q911" s="108">
        <v>4500000909</v>
      </c>
      <c r="R911" s="43">
        <v>54674</v>
      </c>
      <c r="T911" s="119"/>
      <c r="U911" s="119"/>
      <c r="V911" s="119"/>
    </row>
    <row r="912" spans="1:22" ht="15.95" customHeight="1" x14ac:dyDescent="0.2">
      <c r="A912" s="28" t="s">
        <v>2258</v>
      </c>
      <c r="B912" s="7">
        <v>44601</v>
      </c>
      <c r="C912" s="7">
        <v>44601</v>
      </c>
      <c r="D912" s="7">
        <v>44631.561469907407</v>
      </c>
      <c r="E912" s="20">
        <v>1418</v>
      </c>
      <c r="F912" s="27" t="str">
        <f>VLOOKUP(E912,PROVEEDORES!$A$2:$D$1013,2,0)</f>
        <v>GASKO S.A.</v>
      </c>
      <c r="G912" s="6" t="s">
        <v>351</v>
      </c>
      <c r="H912" s="6" t="s">
        <v>614</v>
      </c>
      <c r="I912" s="8">
        <v>21</v>
      </c>
      <c r="J912" s="9">
        <v>30.72</v>
      </c>
      <c r="K912" s="9">
        <v>6.4512</v>
      </c>
      <c r="L912" s="9">
        <v>37.171199999999999</v>
      </c>
      <c r="M912" s="16" t="s">
        <v>8365</v>
      </c>
      <c r="N912" s="14" t="str">
        <f>IF(M912=0,"",VLOOKUP(M912,'CUENTAS_CONTABLES'!$A$2:$B$100,2,0))</f>
        <v>AUTOS EN CONSIGNACION A COBRAR</v>
      </c>
      <c r="O912" s="11" t="s">
        <v>9242</v>
      </c>
      <c r="P912" s="40" t="s">
        <v>9256</v>
      </c>
      <c r="Q912" s="107">
        <v>4500000910</v>
      </c>
      <c r="R912" s="43">
        <v>54675</v>
      </c>
      <c r="T912" s="119"/>
      <c r="U912" s="119"/>
      <c r="V912" s="119"/>
    </row>
    <row r="913" spans="1:22" ht="15.95" customHeight="1" x14ac:dyDescent="0.2">
      <c r="A913" s="28" t="s">
        <v>2260</v>
      </c>
      <c r="B913" s="7">
        <v>44601</v>
      </c>
      <c r="C913" s="7">
        <v>44601</v>
      </c>
      <c r="D913" s="7">
        <v>44630.706793981481</v>
      </c>
      <c r="E913" s="20">
        <v>1851</v>
      </c>
      <c r="F913" s="27" t="str">
        <f>VLOOKUP(E913,PROVEEDORES!$A$2:$D$1013,2,0)</f>
        <v>SABY HNOS. S.R.L</v>
      </c>
      <c r="G913" s="6" t="s">
        <v>351</v>
      </c>
      <c r="H913" s="6" t="s">
        <v>644</v>
      </c>
      <c r="I913" s="8">
        <v>21</v>
      </c>
      <c r="J913" s="9">
        <v>127.55</v>
      </c>
      <c r="K913" s="9">
        <v>26.785499999999999</v>
      </c>
      <c r="L913" s="9">
        <v>154.3355</v>
      </c>
      <c r="M913" s="16" t="s">
        <v>8365</v>
      </c>
      <c r="N913" s="14" t="str">
        <f>IF(M913=0,"",VLOOKUP(M913,'CUENTAS_CONTABLES'!$A$2:$B$100,2,0))</f>
        <v>AUTOS EN CONSIGNACION A COBRAR</v>
      </c>
      <c r="O913" s="11" t="s">
        <v>9242</v>
      </c>
      <c r="P913" s="40" t="s">
        <v>9256</v>
      </c>
      <c r="Q913" s="108">
        <v>4500000911</v>
      </c>
      <c r="R913" s="43">
        <v>54676</v>
      </c>
      <c r="T913" s="119"/>
      <c r="U913" s="119"/>
      <c r="V913" s="119"/>
    </row>
    <row r="914" spans="1:22" ht="15.95" customHeight="1" x14ac:dyDescent="0.2">
      <c r="A914" s="28" t="s">
        <v>2262</v>
      </c>
      <c r="B914" s="7">
        <v>44602</v>
      </c>
      <c r="C914" s="7">
        <v>44602</v>
      </c>
      <c r="D914" s="7">
        <v>44631.676562499997</v>
      </c>
      <c r="E914" s="20">
        <v>1094</v>
      </c>
      <c r="F914" s="27" t="str">
        <f>VLOOKUP(E914,PROVEEDORES!$A$2:$D$1013,2,0)</f>
        <v>AVALOS S.A.C.F.I.</v>
      </c>
      <c r="G914" s="6" t="s">
        <v>351</v>
      </c>
      <c r="H914" s="6" t="s">
        <v>645</v>
      </c>
      <c r="I914" s="8">
        <v>21</v>
      </c>
      <c r="J914" s="9">
        <v>466.52</v>
      </c>
      <c r="K914" s="9">
        <v>97.969200000000001</v>
      </c>
      <c r="L914" s="9">
        <v>564.48919999999998</v>
      </c>
      <c r="M914" s="16" t="s">
        <v>8365</v>
      </c>
      <c r="N914" s="14" t="str">
        <f>IF(M914=0,"",VLOOKUP(M914,'CUENTAS_CONTABLES'!$A$2:$B$100,2,0))</f>
        <v>AUTOS EN CONSIGNACION A COBRAR</v>
      </c>
      <c r="O914" s="11" t="s">
        <v>9248</v>
      </c>
      <c r="P914" s="40" t="s">
        <v>9256</v>
      </c>
      <c r="Q914" s="107">
        <v>4500000912</v>
      </c>
      <c r="R914" s="43">
        <v>54677</v>
      </c>
      <c r="T914" s="119"/>
      <c r="U914" s="119"/>
      <c r="V914" s="119"/>
    </row>
    <row r="915" spans="1:22" ht="15.95" customHeight="1" x14ac:dyDescent="0.2">
      <c r="A915" s="28" t="s">
        <v>2261</v>
      </c>
      <c r="B915" s="7">
        <v>44602</v>
      </c>
      <c r="C915" s="7">
        <v>44602</v>
      </c>
      <c r="D915" s="7">
        <v>44616.700902777775</v>
      </c>
      <c r="E915" s="20">
        <v>1251</v>
      </c>
      <c r="F915" s="27" t="str">
        <f>VLOOKUP(E915,PROVEEDORES!$A$2:$D$1013,2,0)</f>
        <v>DARDO MARTINEZ S.R.L</v>
      </c>
      <c r="G915" s="6" t="s">
        <v>351</v>
      </c>
      <c r="H915" s="6" t="s">
        <v>357</v>
      </c>
      <c r="I915" s="8">
        <v>21</v>
      </c>
      <c r="J915" s="9">
        <v>6442.14</v>
      </c>
      <c r="K915" s="9">
        <v>1352.8494000000001</v>
      </c>
      <c r="L915" s="9">
        <v>7794.9894000000004</v>
      </c>
      <c r="M915" s="16" t="s">
        <v>8365</v>
      </c>
      <c r="N915" s="14" t="str">
        <f>IF(M915=0,"",VLOOKUP(M915,'CUENTAS_CONTABLES'!$A$2:$B$100,2,0))</f>
        <v>AUTOS EN CONSIGNACION A COBRAR</v>
      </c>
      <c r="O915" s="11" t="s">
        <v>9242</v>
      </c>
      <c r="P915" s="40" t="s">
        <v>9256</v>
      </c>
      <c r="Q915" s="108">
        <v>4500000913</v>
      </c>
      <c r="R915" s="43">
        <v>54678</v>
      </c>
      <c r="T915" s="119"/>
      <c r="U915" s="119"/>
      <c r="V915" s="119"/>
    </row>
    <row r="916" spans="1:22" ht="15.95" customHeight="1" x14ac:dyDescent="0.2">
      <c r="A916" s="28" t="s">
        <v>2263</v>
      </c>
      <c r="B916" s="7">
        <v>44602</v>
      </c>
      <c r="C916" s="7">
        <v>44602</v>
      </c>
      <c r="D916" s="7">
        <v>44631.675208333334</v>
      </c>
      <c r="E916" s="20">
        <v>1303</v>
      </c>
      <c r="F916" s="27" t="str">
        <f>VLOOKUP(E916,PROVEEDORES!$A$2:$D$1013,2,0)</f>
        <v>EL QUIJOTE SRL</v>
      </c>
      <c r="G916" s="6" t="s">
        <v>351</v>
      </c>
      <c r="H916" s="6" t="s">
        <v>369</v>
      </c>
      <c r="I916" s="8">
        <v>21</v>
      </c>
      <c r="J916" s="9">
        <v>423.81</v>
      </c>
      <c r="K916" s="9">
        <v>89.000100000000003</v>
      </c>
      <c r="L916" s="9">
        <v>512.81010000000003</v>
      </c>
      <c r="M916" s="16" t="s">
        <v>8365</v>
      </c>
      <c r="N916" s="14" t="str">
        <f>IF(M916=0,"",VLOOKUP(M916,'CUENTAS_CONTABLES'!$A$2:$B$100,2,0))</f>
        <v>AUTOS EN CONSIGNACION A COBRAR</v>
      </c>
      <c r="O916" s="11" t="s">
        <v>9242</v>
      </c>
      <c r="P916" s="40" t="s">
        <v>9256</v>
      </c>
      <c r="Q916" s="107">
        <v>4500000914</v>
      </c>
      <c r="R916" s="43">
        <v>54679</v>
      </c>
      <c r="T916" s="119"/>
      <c r="U916" s="119"/>
      <c r="V916" s="119"/>
    </row>
    <row r="917" spans="1:22" ht="15.95" customHeight="1" x14ac:dyDescent="0.2">
      <c r="A917" s="28" t="s">
        <v>2264</v>
      </c>
      <c r="B917" s="7">
        <v>44602</v>
      </c>
      <c r="C917" s="7">
        <v>44602</v>
      </c>
      <c r="D917" s="7">
        <v>44610.518055555556</v>
      </c>
      <c r="E917" s="20">
        <v>1456</v>
      </c>
      <c r="F917" s="27" t="str">
        <f>VLOOKUP(E917,PROVEEDORES!$A$2:$D$1013,2,0)</f>
        <v>GUARESCHI Y ASOCIADOS S.R.L</v>
      </c>
      <c r="G917" s="6" t="s">
        <v>352</v>
      </c>
      <c r="H917" s="6" t="s">
        <v>646</v>
      </c>
      <c r="I917" s="8">
        <v>0</v>
      </c>
      <c r="J917" s="9">
        <v>31992</v>
      </c>
      <c r="K917" s="9">
        <v>0</v>
      </c>
      <c r="L917" s="9">
        <v>31992</v>
      </c>
      <c r="M917" s="16" t="s">
        <v>8365</v>
      </c>
      <c r="N917" s="14" t="str">
        <f>IF(M917=0,"",VLOOKUP(M917,'CUENTAS_CONTABLES'!$A$2:$B$100,2,0))</f>
        <v>AUTOS EN CONSIGNACION A COBRAR</v>
      </c>
      <c r="O917" s="11" t="s">
        <v>9246</v>
      </c>
      <c r="P917" s="40" t="s">
        <v>9256</v>
      </c>
      <c r="Q917" s="108">
        <v>4500000915</v>
      </c>
      <c r="R917" s="43">
        <v>54680</v>
      </c>
      <c r="T917" s="119"/>
      <c r="U917" s="119"/>
      <c r="V917" s="119"/>
    </row>
    <row r="918" spans="1:22" ht="15.95" customHeight="1" x14ac:dyDescent="0.2">
      <c r="A918" s="28" t="s">
        <v>2265</v>
      </c>
      <c r="B918" s="7">
        <v>44602</v>
      </c>
      <c r="C918" s="7">
        <v>44602</v>
      </c>
      <c r="D918" s="7">
        <v>44604.562881944446</v>
      </c>
      <c r="E918" s="20">
        <v>1464</v>
      </c>
      <c r="F918" s="27" t="str">
        <f>VLOOKUP(E918,PROVEEDORES!$A$2:$D$1013,2,0)</f>
        <v>HAVANNA S.A.</v>
      </c>
      <c r="G918" s="6" t="s">
        <v>351</v>
      </c>
      <c r="H918" s="6" t="s">
        <v>412</v>
      </c>
      <c r="I918" s="8">
        <v>21</v>
      </c>
      <c r="J918" s="9">
        <v>194.63</v>
      </c>
      <c r="K918" s="9">
        <v>40.872300000000003</v>
      </c>
      <c r="L918" s="9">
        <v>235.50229999999999</v>
      </c>
      <c r="M918" s="16" t="s">
        <v>8365</v>
      </c>
      <c r="N918" s="14" t="str">
        <f>IF(M918=0,"",VLOOKUP(M918,'CUENTAS_CONTABLES'!$A$2:$B$100,2,0))</f>
        <v>AUTOS EN CONSIGNACION A COBRAR</v>
      </c>
      <c r="O918" s="11" t="s">
        <v>9242</v>
      </c>
      <c r="P918" s="40" t="s">
        <v>9256</v>
      </c>
      <c r="Q918" s="107">
        <v>4500000916</v>
      </c>
      <c r="R918" s="43">
        <v>54682</v>
      </c>
      <c r="T918" s="119"/>
      <c r="U918" s="119"/>
      <c r="V918" s="119"/>
    </row>
    <row r="919" spans="1:22" ht="15.95" customHeight="1" x14ac:dyDescent="0.2">
      <c r="A919" s="28" t="s">
        <v>2272</v>
      </c>
      <c r="B919" s="7">
        <v>44603</v>
      </c>
      <c r="C919" s="7">
        <v>44603</v>
      </c>
      <c r="D919" s="7">
        <v>44605.594409722224</v>
      </c>
      <c r="E919" s="20">
        <v>1028</v>
      </c>
      <c r="F919" s="27" t="str">
        <f>VLOOKUP(E919,PROVEEDORES!$A$2:$D$1013,2,0)</f>
        <v>AIRAMAT GONNET S.R.L.</v>
      </c>
      <c r="G919" s="6" t="s">
        <v>351</v>
      </c>
      <c r="H919" s="6" t="s">
        <v>415</v>
      </c>
      <c r="I919" s="8">
        <v>21</v>
      </c>
      <c r="J919" s="9">
        <v>45.45</v>
      </c>
      <c r="K919" s="9">
        <v>9.5445000000000011</v>
      </c>
      <c r="L919" s="9">
        <v>54.994500000000002</v>
      </c>
      <c r="M919" s="16" t="s">
        <v>8365</v>
      </c>
      <c r="N919" s="14" t="str">
        <f>IF(M919=0,"",VLOOKUP(M919,'CUENTAS_CONTABLES'!$A$2:$B$100,2,0))</f>
        <v>AUTOS EN CONSIGNACION A COBRAR</v>
      </c>
      <c r="O919" s="11" t="s">
        <v>9243</v>
      </c>
      <c r="P919" s="40" t="s">
        <v>9256</v>
      </c>
      <c r="Q919" s="108">
        <v>4500000917</v>
      </c>
      <c r="R919" s="43">
        <v>54683</v>
      </c>
      <c r="T919" s="119"/>
      <c r="U919" s="119"/>
      <c r="V919" s="119"/>
    </row>
    <row r="920" spans="1:22" ht="15.95" customHeight="1" x14ac:dyDescent="0.2">
      <c r="A920" s="28" t="s">
        <v>2276</v>
      </c>
      <c r="B920" s="7">
        <v>44603</v>
      </c>
      <c r="C920" s="7">
        <v>44603</v>
      </c>
      <c r="D920" s="7">
        <v>44616.701793981483</v>
      </c>
      <c r="E920" s="20">
        <v>1032</v>
      </c>
      <c r="F920" s="27" t="str">
        <f>VLOOKUP(E920,PROVEEDORES!$A$2:$D$1013,2,0)</f>
        <v>ALDUNCIN LUCIA BELEN</v>
      </c>
      <c r="G920" s="6" t="s">
        <v>351</v>
      </c>
      <c r="H920" s="6" t="s">
        <v>357</v>
      </c>
      <c r="I920" s="8">
        <v>21</v>
      </c>
      <c r="J920" s="9">
        <v>52388.75</v>
      </c>
      <c r="K920" s="9">
        <v>11001.637500000001</v>
      </c>
      <c r="L920" s="9">
        <v>63390.387499999997</v>
      </c>
      <c r="M920" s="16" t="s">
        <v>8365</v>
      </c>
      <c r="N920" s="14" t="str">
        <f>IF(M920=0,"",VLOOKUP(M920,'CUENTAS_CONTABLES'!$A$2:$B$100,2,0))</f>
        <v>AUTOS EN CONSIGNACION A COBRAR</v>
      </c>
      <c r="O920" s="11" t="s">
        <v>9244</v>
      </c>
      <c r="P920" s="40" t="s">
        <v>9256</v>
      </c>
      <c r="Q920" s="107">
        <v>4500000918</v>
      </c>
      <c r="R920" s="43">
        <v>54684</v>
      </c>
      <c r="T920" s="119"/>
      <c r="U920" s="119"/>
      <c r="V920" s="119"/>
    </row>
    <row r="921" spans="1:22" ht="15.95" customHeight="1" x14ac:dyDescent="0.2">
      <c r="A921" s="28" t="s">
        <v>2291</v>
      </c>
      <c r="B921" s="7">
        <v>44603</v>
      </c>
      <c r="C921" s="7">
        <v>44603</v>
      </c>
      <c r="D921" s="7">
        <v>44612.473506944443</v>
      </c>
      <c r="E921" s="20">
        <v>1062</v>
      </c>
      <c r="F921" s="27" t="str">
        <f>VLOOKUP(E921,PROVEEDORES!$A$2:$D$1013,2,0)</f>
        <v>ANDESMAR S.A.</v>
      </c>
      <c r="G921" s="6" t="s">
        <v>351</v>
      </c>
      <c r="H921" s="6" t="s">
        <v>450</v>
      </c>
      <c r="I921" s="8">
        <v>21</v>
      </c>
      <c r="J921" s="9">
        <v>373.62</v>
      </c>
      <c r="K921" s="9">
        <v>78.4602</v>
      </c>
      <c r="L921" s="9">
        <v>452.08019999999999</v>
      </c>
      <c r="M921" s="16" t="s">
        <v>8366</v>
      </c>
      <c r="N921" s="14" t="str">
        <f>IF(M921=0,"",VLOOKUP(M921,'CUENTAS_CONTABLES'!$A$2:$B$100,2,0))</f>
        <v>REFACCIONES EDIFICIOS</v>
      </c>
      <c r="O921" s="11" t="s">
        <v>8357</v>
      </c>
      <c r="P921" s="40" t="s">
        <v>9252</v>
      </c>
      <c r="Q921" s="108">
        <v>4500000919</v>
      </c>
      <c r="R921" s="43">
        <v>54685</v>
      </c>
      <c r="T921" s="119"/>
      <c r="U921" s="119"/>
      <c r="V921" s="119"/>
    </row>
    <row r="922" spans="1:22" ht="15.95" customHeight="1" x14ac:dyDescent="0.2">
      <c r="A922" s="28" t="s">
        <v>2289</v>
      </c>
      <c r="B922" s="7">
        <v>44603</v>
      </c>
      <c r="C922" s="7">
        <v>44603</v>
      </c>
      <c r="D922" s="7">
        <v>44609.48642361111</v>
      </c>
      <c r="E922" s="20">
        <v>1129</v>
      </c>
      <c r="F922" s="27" t="str">
        <f>VLOOKUP(E922,PROVEEDORES!$A$2:$D$1013,2,0)</f>
        <v>BIGBOX S A</v>
      </c>
      <c r="G922" s="6" t="s">
        <v>351</v>
      </c>
      <c r="H922" s="6" t="s">
        <v>402</v>
      </c>
      <c r="I922" s="8">
        <v>21</v>
      </c>
      <c r="J922" s="9">
        <v>117.96</v>
      </c>
      <c r="K922" s="9">
        <v>24.771599999999999</v>
      </c>
      <c r="L922" s="9">
        <v>142.73159999999999</v>
      </c>
      <c r="M922" s="16" t="s">
        <v>8365</v>
      </c>
      <c r="N922" s="14" t="str">
        <f>IF(M922=0,"",VLOOKUP(M922,'CUENTAS_CONTABLES'!$A$2:$B$100,2,0))</f>
        <v>AUTOS EN CONSIGNACION A COBRAR</v>
      </c>
      <c r="O922" s="11" t="s">
        <v>9242</v>
      </c>
      <c r="P922" s="40" t="s">
        <v>9256</v>
      </c>
      <c r="Q922" s="107">
        <v>4500000920</v>
      </c>
      <c r="R922" s="43">
        <v>54686</v>
      </c>
      <c r="T922" s="119"/>
      <c r="U922" s="119"/>
      <c r="V922" s="119"/>
    </row>
    <row r="923" spans="1:22" ht="15.95" customHeight="1" x14ac:dyDescent="0.2">
      <c r="A923" s="28" t="s">
        <v>2268</v>
      </c>
      <c r="B923" s="7">
        <v>44603</v>
      </c>
      <c r="C923" s="7">
        <v>44603</v>
      </c>
      <c r="D923" s="7">
        <v>44611.746122685188</v>
      </c>
      <c r="E923" s="20">
        <v>1136</v>
      </c>
      <c r="F923" s="27" t="str">
        <f>VLOOKUP(E923,PROVEEDORES!$A$2:$D$1013,2,0)</f>
        <v>BRAGAÑO CRISTIAN</v>
      </c>
      <c r="G923" s="6" t="s">
        <v>351</v>
      </c>
      <c r="H923" s="6" t="s">
        <v>471</v>
      </c>
      <c r="I923" s="8">
        <v>21</v>
      </c>
      <c r="J923" s="9">
        <v>127.49</v>
      </c>
      <c r="K923" s="9">
        <v>26.7729</v>
      </c>
      <c r="L923" s="9">
        <v>154.2629</v>
      </c>
      <c r="M923" s="16" t="s">
        <v>8365</v>
      </c>
      <c r="N923" s="14" t="str">
        <f>IF(M923=0,"",VLOOKUP(M923,'CUENTAS_CONTABLES'!$A$2:$B$100,2,0))</f>
        <v>AUTOS EN CONSIGNACION A COBRAR</v>
      </c>
      <c r="O923" s="11" t="s">
        <v>9245</v>
      </c>
      <c r="P923" s="40" t="s">
        <v>9259</v>
      </c>
      <c r="Q923" s="108">
        <v>4500000921</v>
      </c>
      <c r="R923" s="43">
        <v>54687</v>
      </c>
      <c r="T923" s="119"/>
      <c r="U923" s="119"/>
      <c r="V923" s="119"/>
    </row>
    <row r="924" spans="1:22" ht="15.95" customHeight="1" x14ac:dyDescent="0.2">
      <c r="A924" s="28" t="s">
        <v>2286</v>
      </c>
      <c r="B924" s="7">
        <v>44603</v>
      </c>
      <c r="C924" s="7">
        <v>44603</v>
      </c>
      <c r="D924" s="7">
        <v>44622.575416666667</v>
      </c>
      <c r="E924" s="20">
        <v>1143</v>
      </c>
      <c r="F924" s="27" t="str">
        <f>VLOOKUP(E924,PROVEEDORES!$A$2:$D$1013,2,0)</f>
        <v>BUONO CRISTIAN EDUARDO</v>
      </c>
      <c r="G924" s="6" t="s">
        <v>351</v>
      </c>
      <c r="H924" s="6" t="s">
        <v>396</v>
      </c>
      <c r="I924" s="8">
        <v>21</v>
      </c>
      <c r="J924" s="9">
        <v>685.4</v>
      </c>
      <c r="K924" s="9">
        <v>143.934</v>
      </c>
      <c r="L924" s="9">
        <v>829.33399999999995</v>
      </c>
      <c r="M924" s="16" t="s">
        <v>8365</v>
      </c>
      <c r="N924" s="14" t="str">
        <f>IF(M924=0,"",VLOOKUP(M924,'CUENTAS_CONTABLES'!$A$2:$B$100,2,0))</f>
        <v>AUTOS EN CONSIGNACION A COBRAR</v>
      </c>
      <c r="O924" s="11" t="s">
        <v>9241</v>
      </c>
      <c r="P924" s="40" t="s">
        <v>9256</v>
      </c>
      <c r="Q924" s="107">
        <v>4500000922</v>
      </c>
      <c r="R924" s="43">
        <v>54688</v>
      </c>
      <c r="T924" s="119"/>
      <c r="U924" s="119"/>
      <c r="V924" s="119"/>
    </row>
    <row r="925" spans="1:22" ht="15.95" customHeight="1" x14ac:dyDescent="0.2">
      <c r="A925" s="28" t="s">
        <v>2290</v>
      </c>
      <c r="B925" s="7">
        <v>44603</v>
      </c>
      <c r="C925" s="7">
        <v>44603</v>
      </c>
      <c r="D925" s="7">
        <v>44612.49622685185</v>
      </c>
      <c r="E925" s="20">
        <v>1164</v>
      </c>
      <c r="F925" s="27" t="str">
        <f>VLOOKUP(E925,PROVEEDORES!$A$2:$D$1013,2,0)</f>
        <v>CARRANZA MARIANO CARLOS</v>
      </c>
      <c r="G925" s="6" t="s">
        <v>352</v>
      </c>
      <c r="H925" s="6" t="s">
        <v>523</v>
      </c>
      <c r="I925" s="8">
        <v>0</v>
      </c>
      <c r="J925" s="9">
        <v>20062</v>
      </c>
      <c r="K925" s="9">
        <v>0</v>
      </c>
      <c r="L925" s="9">
        <v>20062</v>
      </c>
      <c r="M925" s="16" t="s">
        <v>8365</v>
      </c>
      <c r="N925" s="14" t="str">
        <f>IF(M925=0,"",VLOOKUP(M925,'CUENTAS_CONTABLES'!$A$2:$B$100,2,0))</f>
        <v>AUTOS EN CONSIGNACION A COBRAR</v>
      </c>
      <c r="O925" s="11" t="s">
        <v>9242</v>
      </c>
      <c r="P925" s="40" t="s">
        <v>9256</v>
      </c>
      <c r="Q925" s="108">
        <v>4500000923</v>
      </c>
      <c r="R925" s="43">
        <v>54690</v>
      </c>
      <c r="T925" s="119"/>
      <c r="U925" s="119"/>
      <c r="V925" s="119"/>
    </row>
    <row r="926" spans="1:22" ht="15.95" customHeight="1" x14ac:dyDescent="0.2">
      <c r="A926" s="28" t="s">
        <v>2293</v>
      </c>
      <c r="B926" s="7">
        <v>44603</v>
      </c>
      <c r="C926" s="7">
        <v>44603</v>
      </c>
      <c r="D926" s="7">
        <v>44612.694687499999</v>
      </c>
      <c r="E926" s="20">
        <v>1185</v>
      </c>
      <c r="F926" s="27" t="str">
        <f>VLOOKUP(E926,PROVEEDORES!$A$2:$D$1013,2,0)</f>
        <v>CÉSAR ERNESTO FRANCOLINI</v>
      </c>
      <c r="G926" s="6" t="s">
        <v>351</v>
      </c>
      <c r="H926" s="6" t="s">
        <v>469</v>
      </c>
      <c r="I926" s="8">
        <v>21</v>
      </c>
      <c r="J926" s="9">
        <v>80720</v>
      </c>
      <c r="K926" s="9">
        <v>16951.2</v>
      </c>
      <c r="L926" s="9">
        <v>97671.2</v>
      </c>
      <c r="M926" s="16" t="s">
        <v>8366</v>
      </c>
      <c r="N926" s="14" t="str">
        <f>IF(M926=0,"",VLOOKUP(M926,'CUENTAS_CONTABLES'!$A$2:$B$100,2,0))</f>
        <v>REFACCIONES EDIFICIOS</v>
      </c>
      <c r="O926" s="11" t="s">
        <v>9242</v>
      </c>
      <c r="P926" s="40" t="s">
        <v>9252</v>
      </c>
      <c r="Q926" s="107">
        <v>4500000924</v>
      </c>
      <c r="R926" s="43">
        <v>54691</v>
      </c>
      <c r="T926" s="119"/>
      <c r="U926" s="119"/>
      <c r="V926" s="119"/>
    </row>
    <row r="927" spans="1:22" ht="15.95" customHeight="1" x14ac:dyDescent="0.2">
      <c r="A927" s="28" t="s">
        <v>2283</v>
      </c>
      <c r="B927" s="7">
        <v>44603</v>
      </c>
      <c r="C927" s="7">
        <v>44603</v>
      </c>
      <c r="D927" s="7">
        <v>44643.578796296293</v>
      </c>
      <c r="E927" s="20">
        <v>1192</v>
      </c>
      <c r="F927" s="27" t="str">
        <f>VLOOKUP(E927,PROVEEDORES!$A$2:$D$1013,2,0)</f>
        <v>CHUN SANG HUN</v>
      </c>
      <c r="G927" s="6" t="s">
        <v>352</v>
      </c>
      <c r="H927" s="6" t="s">
        <v>615</v>
      </c>
      <c r="I927" s="8">
        <v>0</v>
      </c>
      <c r="J927" s="9">
        <v>32186</v>
      </c>
      <c r="K927" s="9">
        <v>0</v>
      </c>
      <c r="L927" s="9">
        <v>32186</v>
      </c>
      <c r="M927" s="16" t="s">
        <v>8365</v>
      </c>
      <c r="N927" s="14" t="str">
        <f>IF(M927=0,"",VLOOKUP(M927,'CUENTAS_CONTABLES'!$A$2:$B$100,2,0))</f>
        <v>AUTOS EN CONSIGNACION A COBRAR</v>
      </c>
      <c r="O927" s="11" t="s">
        <v>9247</v>
      </c>
      <c r="P927" s="40" t="s">
        <v>9256</v>
      </c>
      <c r="Q927" s="108">
        <v>4500000925</v>
      </c>
      <c r="R927" s="43">
        <v>54692</v>
      </c>
      <c r="T927" s="119"/>
      <c r="U927" s="119"/>
      <c r="V927" s="119"/>
    </row>
    <row r="928" spans="1:22" ht="15.95" customHeight="1" x14ac:dyDescent="0.2">
      <c r="A928" s="28" t="s">
        <v>2269</v>
      </c>
      <c r="B928" s="7">
        <v>44603</v>
      </c>
      <c r="C928" s="7">
        <v>44603</v>
      </c>
      <c r="D928" s="7">
        <v>44604.561620370368</v>
      </c>
      <c r="E928" s="20">
        <v>1244</v>
      </c>
      <c r="F928" s="27" t="str">
        <f>VLOOKUP(E928,PROVEEDORES!$A$2:$D$1013,2,0)</f>
        <v>CYPLA S.A</v>
      </c>
      <c r="G928" s="6" t="s">
        <v>351</v>
      </c>
      <c r="H928" s="6" t="s">
        <v>383</v>
      </c>
      <c r="I928" s="8">
        <v>21</v>
      </c>
      <c r="J928" s="9">
        <v>253.71</v>
      </c>
      <c r="K928" s="9">
        <v>53.2791</v>
      </c>
      <c r="L928" s="9">
        <v>306.98910000000001</v>
      </c>
      <c r="M928" s="16" t="s">
        <v>8365</v>
      </c>
      <c r="N928" s="14" t="str">
        <f>IF(M928=0,"",VLOOKUP(M928,'CUENTAS_CONTABLES'!$A$2:$B$100,2,0))</f>
        <v>AUTOS EN CONSIGNACION A COBRAR</v>
      </c>
      <c r="O928" s="11" t="s">
        <v>9243</v>
      </c>
      <c r="P928" s="40" t="s">
        <v>9256</v>
      </c>
      <c r="Q928" s="107">
        <v>4500000926</v>
      </c>
      <c r="R928" s="43">
        <v>54693</v>
      </c>
      <c r="T928" s="119"/>
      <c r="U928" s="119"/>
      <c r="V928" s="119"/>
    </row>
    <row r="929" spans="1:22" ht="15.95" customHeight="1" x14ac:dyDescent="0.2">
      <c r="A929" s="28" t="s">
        <v>2266</v>
      </c>
      <c r="B929" s="7">
        <v>44603</v>
      </c>
      <c r="C929" s="7">
        <v>44603</v>
      </c>
      <c r="D929" s="7">
        <v>44611.758356481485</v>
      </c>
      <c r="E929" s="20">
        <v>1248</v>
      </c>
      <c r="F929" s="27" t="str">
        <f>VLOOKUP(E929,PROVEEDORES!$A$2:$D$1013,2,0)</f>
        <v>DANIEL ALBERTO FERRUFINO</v>
      </c>
      <c r="G929" s="6" t="s">
        <v>351</v>
      </c>
      <c r="H929" s="6" t="s">
        <v>430</v>
      </c>
      <c r="I929" s="8">
        <v>21</v>
      </c>
      <c r="J929" s="9">
        <v>62.36</v>
      </c>
      <c r="K929" s="9">
        <v>13.095599999999999</v>
      </c>
      <c r="L929" s="9">
        <v>75.455600000000004</v>
      </c>
      <c r="M929" s="16" t="s">
        <v>8365</v>
      </c>
      <c r="N929" s="14" t="str">
        <f>IF(M929=0,"",VLOOKUP(M929,'CUENTAS_CONTABLES'!$A$2:$B$100,2,0))</f>
        <v>AUTOS EN CONSIGNACION A COBRAR</v>
      </c>
      <c r="O929" s="11" t="s">
        <v>9245</v>
      </c>
      <c r="P929" s="40" t="s">
        <v>9259</v>
      </c>
      <c r="Q929" s="108">
        <v>4500000927</v>
      </c>
      <c r="R929" s="43">
        <v>54694</v>
      </c>
      <c r="T929" s="119"/>
      <c r="U929" s="119"/>
      <c r="V929" s="119"/>
    </row>
    <row r="930" spans="1:22" ht="15.95" customHeight="1" x14ac:dyDescent="0.2">
      <c r="A930" s="28" t="s">
        <v>2278</v>
      </c>
      <c r="B930" s="7">
        <v>44603</v>
      </c>
      <c r="C930" s="7">
        <v>44603</v>
      </c>
      <c r="D930" s="7">
        <v>44626.662743055553</v>
      </c>
      <c r="E930" s="20">
        <v>1248</v>
      </c>
      <c r="F930" s="27" t="str">
        <f>VLOOKUP(E930,PROVEEDORES!$A$2:$D$1013,2,0)</f>
        <v>DANIEL ALBERTO FERRUFINO</v>
      </c>
      <c r="G930" s="6" t="s">
        <v>351</v>
      </c>
      <c r="H930" s="6" t="s">
        <v>358</v>
      </c>
      <c r="I930" s="8">
        <v>27</v>
      </c>
      <c r="J930" s="9">
        <v>317.81</v>
      </c>
      <c r="K930" s="9">
        <v>85.808700000000002</v>
      </c>
      <c r="L930" s="9">
        <v>403.61869999999999</v>
      </c>
      <c r="M930" s="16" t="s">
        <v>8365</v>
      </c>
      <c r="N930" s="14" t="str">
        <f>IF(M930=0,"",VLOOKUP(M930,'CUENTAS_CONTABLES'!$A$2:$B$100,2,0))</f>
        <v>AUTOS EN CONSIGNACION A COBRAR</v>
      </c>
      <c r="O930" s="11" t="s">
        <v>9247</v>
      </c>
      <c r="P930" s="40" t="s">
        <v>9256</v>
      </c>
      <c r="Q930" s="107">
        <v>4500000928</v>
      </c>
      <c r="R930" s="43">
        <v>54695</v>
      </c>
      <c r="T930" s="119"/>
      <c r="U930" s="119"/>
      <c r="V930" s="119"/>
    </row>
    <row r="931" spans="1:22" ht="15.95" customHeight="1" x14ac:dyDescent="0.2">
      <c r="A931" s="28" t="s">
        <v>2282</v>
      </c>
      <c r="B931" s="7">
        <v>44603</v>
      </c>
      <c r="C931" s="7">
        <v>44603</v>
      </c>
      <c r="D931" s="7">
        <v>44605.522233796299</v>
      </c>
      <c r="E931" s="20">
        <v>1258</v>
      </c>
      <c r="F931" s="27" t="str">
        <f>VLOOKUP(E931,PROVEEDORES!$A$2:$D$1013,2,0)</f>
        <v>DE LUCIA DANIEL OMAR</v>
      </c>
      <c r="G931" s="6" t="s">
        <v>351</v>
      </c>
      <c r="H931" s="6" t="s">
        <v>463</v>
      </c>
      <c r="I931" s="8">
        <v>21</v>
      </c>
      <c r="J931" s="9">
        <v>63.57</v>
      </c>
      <c r="K931" s="9">
        <v>13.3497</v>
      </c>
      <c r="L931" s="9">
        <v>76.919700000000006</v>
      </c>
      <c r="M931" s="16" t="s">
        <v>8365</v>
      </c>
      <c r="N931" s="14" t="str">
        <f>IF(M931=0,"",VLOOKUP(M931,'CUENTAS_CONTABLES'!$A$2:$B$100,2,0))</f>
        <v>AUTOS EN CONSIGNACION A COBRAR</v>
      </c>
      <c r="O931" s="11" t="s">
        <v>9248</v>
      </c>
      <c r="P931" s="40" t="s">
        <v>9256</v>
      </c>
      <c r="Q931" s="108">
        <v>4500000929</v>
      </c>
      <c r="R931" s="43">
        <v>54696</v>
      </c>
      <c r="T931" s="119"/>
      <c r="U931" s="119"/>
      <c r="V931" s="119"/>
    </row>
    <row r="932" spans="1:22" ht="15.95" customHeight="1" x14ac:dyDescent="0.2">
      <c r="A932" s="28" t="s">
        <v>2267</v>
      </c>
      <c r="B932" s="7">
        <v>44603</v>
      </c>
      <c r="C932" s="7">
        <v>44603</v>
      </c>
      <c r="D932" s="7">
        <v>44611.742476851854</v>
      </c>
      <c r="E932" s="20">
        <v>1314</v>
      </c>
      <c r="F932" s="27" t="str">
        <f>VLOOKUP(E932,PROVEEDORES!$A$2:$D$1013,2,0)</f>
        <v>EMECO S.A</v>
      </c>
      <c r="G932" s="6" t="s">
        <v>351</v>
      </c>
      <c r="H932" s="6" t="s">
        <v>430</v>
      </c>
      <c r="I932" s="8">
        <v>21</v>
      </c>
      <c r="J932" s="9">
        <v>62.36</v>
      </c>
      <c r="K932" s="9">
        <v>13.095599999999999</v>
      </c>
      <c r="L932" s="9">
        <v>75.455600000000004</v>
      </c>
      <c r="M932" s="16" t="s">
        <v>8365</v>
      </c>
      <c r="N932" s="14" t="str">
        <f>IF(M932=0,"",VLOOKUP(M932,'CUENTAS_CONTABLES'!$A$2:$B$100,2,0))</f>
        <v>AUTOS EN CONSIGNACION A COBRAR</v>
      </c>
      <c r="O932" s="11" t="s">
        <v>9242</v>
      </c>
      <c r="P932" s="40" t="s">
        <v>9259</v>
      </c>
      <c r="Q932" s="107">
        <v>4500000930</v>
      </c>
      <c r="R932" s="43">
        <v>54697</v>
      </c>
      <c r="T932" s="119"/>
      <c r="U932" s="119"/>
      <c r="V932" s="119"/>
    </row>
    <row r="933" spans="1:22" ht="15.95" customHeight="1" x14ac:dyDescent="0.2">
      <c r="A933" s="28" t="s">
        <v>2294</v>
      </c>
      <c r="B933" s="7">
        <v>44603</v>
      </c>
      <c r="C933" s="7">
        <v>44603</v>
      </c>
      <c r="D933" s="7">
        <v>44604.746539351851</v>
      </c>
      <c r="E933" s="20">
        <v>2010</v>
      </c>
      <c r="F933" s="27" t="str">
        <f>VLOOKUP(E933,PROVEEDORES!$A$2:$D$1013,2,0)</f>
        <v>FABIÁN TORRES</v>
      </c>
      <c r="G933" s="6" t="s">
        <v>351</v>
      </c>
      <c r="H933" s="6" t="s">
        <v>618</v>
      </c>
      <c r="I933" s="8">
        <v>21</v>
      </c>
      <c r="J933" s="9">
        <v>18000</v>
      </c>
      <c r="K933" s="9">
        <v>3780</v>
      </c>
      <c r="L933" s="9">
        <v>21780</v>
      </c>
      <c r="M933" s="16" t="s">
        <v>8366</v>
      </c>
      <c r="N933" s="14" t="str">
        <f>IF(M933=0,"",VLOOKUP(M933,'CUENTAS_CONTABLES'!$A$2:$B$100,2,0))</f>
        <v>REFACCIONES EDIFICIOS</v>
      </c>
      <c r="O933" s="11" t="s">
        <v>9245</v>
      </c>
      <c r="P933" s="40" t="s">
        <v>9252</v>
      </c>
      <c r="Q933" s="108">
        <v>4500000931</v>
      </c>
      <c r="R933" s="43">
        <v>54699</v>
      </c>
      <c r="T933" s="119"/>
      <c r="U933" s="119"/>
      <c r="V933" s="119"/>
    </row>
    <row r="934" spans="1:22" ht="15.95" customHeight="1" x14ac:dyDescent="0.2">
      <c r="A934" s="28" t="s">
        <v>2285</v>
      </c>
      <c r="B934" s="7">
        <v>44603</v>
      </c>
      <c r="C934" s="7">
        <v>44603</v>
      </c>
      <c r="D934" s="7">
        <v>44603.475405092591</v>
      </c>
      <c r="E934" s="20">
        <v>1435</v>
      </c>
      <c r="F934" s="27" t="str">
        <f>VLOOKUP(E934,PROVEEDORES!$A$2:$D$1013,2,0)</f>
        <v>GN_COM S.R.L.</v>
      </c>
      <c r="G934" s="6" t="s">
        <v>351</v>
      </c>
      <c r="H934" s="6" t="s">
        <v>396</v>
      </c>
      <c r="I934" s="8">
        <v>21</v>
      </c>
      <c r="J934" s="9">
        <v>376</v>
      </c>
      <c r="K934" s="9">
        <v>78.959999999999994</v>
      </c>
      <c r="L934" s="9">
        <v>454.96</v>
      </c>
      <c r="M934" s="16" t="s">
        <v>8365</v>
      </c>
      <c r="N934" s="14" t="str">
        <f>IF(M934=0,"",VLOOKUP(M934,'CUENTAS_CONTABLES'!$A$2:$B$100,2,0))</f>
        <v>AUTOS EN CONSIGNACION A COBRAR</v>
      </c>
      <c r="O934" s="11" t="s">
        <v>9246</v>
      </c>
      <c r="P934" s="40" t="s">
        <v>9259</v>
      </c>
      <c r="Q934" s="107">
        <v>4500000932</v>
      </c>
      <c r="R934" s="43">
        <v>54700</v>
      </c>
      <c r="T934" s="119"/>
      <c r="U934" s="119"/>
      <c r="V934" s="119"/>
    </row>
    <row r="935" spans="1:22" ht="15.95" customHeight="1" x14ac:dyDescent="0.2">
      <c r="A935" s="28" t="s">
        <v>2288</v>
      </c>
      <c r="B935" s="7">
        <v>44603</v>
      </c>
      <c r="C935" s="7">
        <v>44603</v>
      </c>
      <c r="D935" s="7">
        <v>44612.560115740744</v>
      </c>
      <c r="E935" s="20">
        <v>1439</v>
      </c>
      <c r="F935" s="27" t="str">
        <f>VLOOKUP(E935,PROVEEDORES!$A$2:$D$1013,2,0)</f>
        <v>GODOY CARLOS ALBERTO</v>
      </c>
      <c r="G935" s="6" t="s">
        <v>351</v>
      </c>
      <c r="H935" s="6" t="s">
        <v>647</v>
      </c>
      <c r="I935" s="8">
        <v>27</v>
      </c>
      <c r="J935" s="9">
        <v>732.83</v>
      </c>
      <c r="K935" s="9">
        <v>197.86410000000001</v>
      </c>
      <c r="L935" s="9">
        <v>930.69410000000005</v>
      </c>
      <c r="M935" s="16" t="s">
        <v>8365</v>
      </c>
      <c r="N935" s="14" t="str">
        <f>IF(M935=0,"",VLOOKUP(M935,'CUENTAS_CONTABLES'!$A$2:$B$100,2,0))</f>
        <v>AUTOS EN CONSIGNACION A COBRAR</v>
      </c>
      <c r="O935" s="11" t="s">
        <v>8357</v>
      </c>
      <c r="P935" s="40" t="s">
        <v>9256</v>
      </c>
      <c r="Q935" s="108">
        <v>4500000933</v>
      </c>
      <c r="R935" s="43">
        <v>54701</v>
      </c>
      <c r="T935" s="119"/>
      <c r="U935" s="119"/>
      <c r="V935" s="119"/>
    </row>
    <row r="936" spans="1:22" ht="15.95" customHeight="1" x14ac:dyDescent="0.2">
      <c r="A936" s="28" t="s">
        <v>2287</v>
      </c>
      <c r="B936" s="7">
        <v>44603</v>
      </c>
      <c r="C936" s="7">
        <v>44603</v>
      </c>
      <c r="D936" s="7">
        <v>44604.650694444441</v>
      </c>
      <c r="E936" s="20">
        <v>1456</v>
      </c>
      <c r="F936" s="27" t="str">
        <f>VLOOKUP(E936,PROVEEDORES!$A$2:$D$1013,2,0)</f>
        <v>GUARESCHI Y ASOCIADOS S.R.L</v>
      </c>
      <c r="G936" s="6" t="s">
        <v>351</v>
      </c>
      <c r="H936" s="6" t="s">
        <v>583</v>
      </c>
      <c r="I936" s="8">
        <v>21</v>
      </c>
      <c r="J936" s="9">
        <v>322.31</v>
      </c>
      <c r="K936" s="9">
        <v>67.685100000000006</v>
      </c>
      <c r="L936" s="9">
        <v>389.99509999999998</v>
      </c>
      <c r="M936" s="16" t="s">
        <v>8365</v>
      </c>
      <c r="N936" s="14" t="str">
        <f>IF(M936=0,"",VLOOKUP(M936,'CUENTAS_CONTABLES'!$A$2:$B$100,2,0))</f>
        <v>AUTOS EN CONSIGNACION A COBRAR</v>
      </c>
      <c r="O936" s="11" t="s">
        <v>9243</v>
      </c>
      <c r="P936" s="40" t="s">
        <v>9256</v>
      </c>
      <c r="Q936" s="107">
        <v>4500000934</v>
      </c>
      <c r="R936" s="43">
        <v>54702</v>
      </c>
      <c r="T936" s="119"/>
      <c r="U936" s="119"/>
      <c r="V936" s="119"/>
    </row>
    <row r="937" spans="1:22" ht="15.95" customHeight="1" x14ac:dyDescent="0.2">
      <c r="A937" s="28" t="s">
        <v>2284</v>
      </c>
      <c r="B937" s="7">
        <v>44603</v>
      </c>
      <c r="C937" s="7">
        <v>44603</v>
      </c>
      <c r="D937" s="7">
        <v>44605.520671296297</v>
      </c>
      <c r="E937" s="20">
        <v>1471</v>
      </c>
      <c r="F937" s="27" t="str">
        <f>VLOOKUP(E937,PROVEEDORES!$A$2:$D$1013,2,0)</f>
        <v>HOPERA HOTEL S.A.C.I.F.I.</v>
      </c>
      <c r="G937" s="6" t="s">
        <v>351</v>
      </c>
      <c r="H937" s="6" t="s">
        <v>420</v>
      </c>
      <c r="I937" s="8">
        <v>21</v>
      </c>
      <c r="J937" s="9">
        <v>95.56</v>
      </c>
      <c r="K937" s="9">
        <v>20.067599999999999</v>
      </c>
      <c r="L937" s="9">
        <v>115.6276</v>
      </c>
      <c r="M937" s="16" t="s">
        <v>8365</v>
      </c>
      <c r="N937" s="14" t="str">
        <f>IF(M937=0,"",VLOOKUP(M937,'CUENTAS_CONTABLES'!$A$2:$B$100,2,0))</f>
        <v>AUTOS EN CONSIGNACION A COBRAR</v>
      </c>
      <c r="O937" s="11" t="s">
        <v>9242</v>
      </c>
      <c r="P937" s="40" t="s">
        <v>9256</v>
      </c>
      <c r="Q937" s="108">
        <v>4500000935</v>
      </c>
      <c r="R937" s="43">
        <v>54703</v>
      </c>
      <c r="T937" s="119"/>
      <c r="U937" s="119"/>
      <c r="V937" s="119"/>
    </row>
    <row r="938" spans="1:22" ht="15.95" customHeight="1" x14ac:dyDescent="0.2">
      <c r="A938" s="28" t="s">
        <v>2277</v>
      </c>
      <c r="B938" s="7">
        <v>44603</v>
      </c>
      <c r="C938" s="7">
        <v>44603</v>
      </c>
      <c r="D938" s="7">
        <v>44626.663414351853</v>
      </c>
      <c r="E938" s="20">
        <v>1544</v>
      </c>
      <c r="F938" s="27" t="str">
        <f>VLOOKUP(E938,PROVEEDORES!$A$2:$D$1013,2,0)</f>
        <v>KABEL S.R.L.</v>
      </c>
      <c r="G938" s="6" t="s">
        <v>351</v>
      </c>
      <c r="H938" s="6" t="s">
        <v>358</v>
      </c>
      <c r="I938" s="8">
        <v>27</v>
      </c>
      <c r="J938" s="9">
        <v>152.53</v>
      </c>
      <c r="K938" s="9">
        <v>41.183100000000003</v>
      </c>
      <c r="L938" s="9">
        <v>193.7131</v>
      </c>
      <c r="M938" s="16" t="s">
        <v>8365</v>
      </c>
      <c r="N938" s="14" t="str">
        <f>IF(M938=0,"",VLOOKUP(M938,'CUENTAS_CONTABLES'!$A$2:$B$100,2,0))</f>
        <v>AUTOS EN CONSIGNACION A COBRAR</v>
      </c>
      <c r="O938" s="11" t="s">
        <v>9244</v>
      </c>
      <c r="P938" s="40" t="s">
        <v>9259</v>
      </c>
      <c r="Q938" s="107">
        <v>4500000936</v>
      </c>
      <c r="R938" s="43">
        <v>54704</v>
      </c>
      <c r="T938" s="119"/>
      <c r="U938" s="119"/>
      <c r="V938" s="119"/>
    </row>
    <row r="939" spans="1:22" ht="15.95" customHeight="1" x14ac:dyDescent="0.2">
      <c r="A939" s="28" t="s">
        <v>2280</v>
      </c>
      <c r="B939" s="7">
        <v>44603</v>
      </c>
      <c r="C939" s="7">
        <v>44603</v>
      </c>
      <c r="D939" s="7">
        <v>44611.754432870373</v>
      </c>
      <c r="E939" s="20">
        <v>1596</v>
      </c>
      <c r="F939" s="27" t="str">
        <f>VLOOKUP(E939,PROVEEDORES!$A$2:$D$1013,2,0)</f>
        <v>LINCH SILVIA ADRIANA</v>
      </c>
      <c r="G939" s="6" t="s">
        <v>351</v>
      </c>
      <c r="H939" s="6" t="s">
        <v>390</v>
      </c>
      <c r="I939" s="8">
        <v>21</v>
      </c>
      <c r="J939" s="9">
        <v>96.5</v>
      </c>
      <c r="K939" s="9">
        <v>20.265000000000001</v>
      </c>
      <c r="L939" s="9">
        <v>116.765</v>
      </c>
      <c r="M939" s="16" t="s">
        <v>8365</v>
      </c>
      <c r="N939" s="14" t="str">
        <f>IF(M939=0,"",VLOOKUP(M939,'CUENTAS_CONTABLES'!$A$2:$B$100,2,0))</f>
        <v>AUTOS EN CONSIGNACION A COBRAR</v>
      </c>
      <c r="O939" s="11" t="s">
        <v>8357</v>
      </c>
      <c r="P939" s="40" t="s">
        <v>9256</v>
      </c>
      <c r="Q939" s="108">
        <v>4500000937</v>
      </c>
      <c r="R939" s="43">
        <v>54706</v>
      </c>
      <c r="T939" s="119"/>
      <c r="U939" s="119"/>
      <c r="V939" s="119"/>
    </row>
    <row r="940" spans="1:22" ht="15.95" customHeight="1" x14ac:dyDescent="0.2">
      <c r="A940" s="28" t="s">
        <v>2271</v>
      </c>
      <c r="B940" s="7">
        <v>44603</v>
      </c>
      <c r="C940" s="7">
        <v>44603</v>
      </c>
      <c r="D940" s="7">
        <v>44608.462488425925</v>
      </c>
      <c r="E940" s="20">
        <v>1615</v>
      </c>
      <c r="F940" s="27" t="str">
        <f>VLOOKUP(E940,PROVEEDORES!$A$2:$D$1013,2,0)</f>
        <v>MADEGAS SA</v>
      </c>
      <c r="G940" s="6" t="s">
        <v>351</v>
      </c>
      <c r="H940" s="6" t="s">
        <v>386</v>
      </c>
      <c r="I940" s="8">
        <v>0</v>
      </c>
      <c r="J940" s="9">
        <v>34062</v>
      </c>
      <c r="K940" s="9">
        <v>0</v>
      </c>
      <c r="L940" s="9">
        <v>34062</v>
      </c>
      <c r="M940" s="16" t="s">
        <v>8365</v>
      </c>
      <c r="N940" s="14" t="str">
        <f>IF(M940=0,"",VLOOKUP(M940,'CUENTAS_CONTABLES'!$A$2:$B$100,2,0))</f>
        <v>AUTOS EN CONSIGNACION A COBRAR</v>
      </c>
      <c r="O940" s="11" t="s">
        <v>9248</v>
      </c>
      <c r="P940" s="40" t="s">
        <v>9256</v>
      </c>
      <c r="Q940" s="107">
        <v>4500000938</v>
      </c>
      <c r="R940" s="43">
        <v>54707</v>
      </c>
      <c r="T940" s="119"/>
      <c r="U940" s="119"/>
      <c r="V940" s="119"/>
    </row>
    <row r="941" spans="1:22" ht="15.95" customHeight="1" x14ac:dyDescent="0.2">
      <c r="A941" s="28" t="s">
        <v>2274</v>
      </c>
      <c r="B941" s="7">
        <v>44603</v>
      </c>
      <c r="C941" s="7">
        <v>44603</v>
      </c>
      <c r="D941" s="7">
        <v>44611.745324074072</v>
      </c>
      <c r="E941" s="20">
        <v>1646</v>
      </c>
      <c r="F941" s="27" t="str">
        <f>VLOOKUP(E941,PROVEEDORES!$A$2:$D$1013,2,0)</f>
        <v xml:space="preserve">MARISOL DIEZ </v>
      </c>
      <c r="G941" s="6" t="s">
        <v>351</v>
      </c>
      <c r="H941" s="6" t="s">
        <v>388</v>
      </c>
      <c r="I941" s="8">
        <v>21</v>
      </c>
      <c r="J941" s="9">
        <v>187.69</v>
      </c>
      <c r="K941" s="9">
        <v>39.414899999999996</v>
      </c>
      <c r="L941" s="9">
        <v>227.10489999999999</v>
      </c>
      <c r="M941" s="16" t="s">
        <v>8365</v>
      </c>
      <c r="N941" s="14" t="str">
        <f>IF(M941=0,"",VLOOKUP(M941,'CUENTAS_CONTABLES'!$A$2:$B$100,2,0))</f>
        <v>AUTOS EN CONSIGNACION A COBRAR</v>
      </c>
      <c r="O941" s="11" t="s">
        <v>9243</v>
      </c>
      <c r="P941" s="40" t="s">
        <v>9256</v>
      </c>
      <c r="Q941" s="108">
        <v>4500000939</v>
      </c>
      <c r="R941" s="43">
        <v>54708</v>
      </c>
      <c r="T941" s="119"/>
      <c r="U941" s="119"/>
      <c r="V941" s="119"/>
    </row>
    <row r="942" spans="1:22" ht="15.95" customHeight="1" x14ac:dyDescent="0.2">
      <c r="A942" s="28" t="s">
        <v>2279</v>
      </c>
      <c r="B942" s="7">
        <v>44603</v>
      </c>
      <c r="C942" s="7">
        <v>44603</v>
      </c>
      <c r="D942" s="7">
        <v>44605.51866898148</v>
      </c>
      <c r="E942" s="20">
        <v>1674</v>
      </c>
      <c r="F942" s="27" t="str">
        <f>VLOOKUP(E942,PROVEEDORES!$A$2:$D$1013,2,0)</f>
        <v>MICELI CLAUDIA ELIZABETH</v>
      </c>
      <c r="G942" s="6" t="s">
        <v>351</v>
      </c>
      <c r="H942" s="6" t="s">
        <v>626</v>
      </c>
      <c r="I942" s="8">
        <v>21</v>
      </c>
      <c r="J942" s="9">
        <v>187.83</v>
      </c>
      <c r="K942" s="9">
        <v>39.444300000000005</v>
      </c>
      <c r="L942" s="9">
        <v>227.27430000000001</v>
      </c>
      <c r="M942" s="16" t="s">
        <v>8365</v>
      </c>
      <c r="N942" s="14" t="str">
        <f>IF(M942=0,"",VLOOKUP(M942,'CUENTAS_CONTABLES'!$A$2:$B$100,2,0))</f>
        <v>AUTOS EN CONSIGNACION A COBRAR</v>
      </c>
      <c r="O942" s="11" t="s">
        <v>9248</v>
      </c>
      <c r="P942" s="40" t="s">
        <v>9256</v>
      </c>
      <c r="Q942" s="107">
        <v>4500000940</v>
      </c>
      <c r="R942" s="43">
        <v>54709</v>
      </c>
      <c r="T942" s="119"/>
      <c r="U942" s="119"/>
      <c r="V942" s="119"/>
    </row>
    <row r="943" spans="1:22" ht="15.95" customHeight="1" x14ac:dyDescent="0.2">
      <c r="A943" s="28" t="s">
        <v>2275</v>
      </c>
      <c r="B943" s="7">
        <v>44603</v>
      </c>
      <c r="C943" s="7">
        <v>44603</v>
      </c>
      <c r="D943" s="7">
        <v>44611.756284722222</v>
      </c>
      <c r="E943" s="20">
        <v>1750</v>
      </c>
      <c r="F943" s="27" t="str">
        <f>VLOOKUP(E943,PROVEEDORES!$A$2:$D$1013,2,0)</f>
        <v>PASCARELLI JUAN BAUTISTA</v>
      </c>
      <c r="G943" s="6" t="s">
        <v>351</v>
      </c>
      <c r="H943" s="6" t="s">
        <v>388</v>
      </c>
      <c r="I943" s="8">
        <v>21</v>
      </c>
      <c r="J943" s="9">
        <v>62.56</v>
      </c>
      <c r="K943" s="9">
        <v>13.137599999999999</v>
      </c>
      <c r="L943" s="9">
        <v>75.697599999999994</v>
      </c>
      <c r="M943" s="16" t="s">
        <v>8365</v>
      </c>
      <c r="N943" s="14" t="str">
        <f>IF(M943=0,"",VLOOKUP(M943,'CUENTAS_CONTABLES'!$A$2:$B$100,2,0))</f>
        <v>AUTOS EN CONSIGNACION A COBRAR</v>
      </c>
      <c r="O943" s="11" t="s">
        <v>9245</v>
      </c>
      <c r="P943" s="40" t="s">
        <v>9256</v>
      </c>
      <c r="Q943" s="108">
        <v>4500000941</v>
      </c>
      <c r="R943" s="43">
        <v>54710</v>
      </c>
      <c r="T943" s="119"/>
      <c r="U943" s="119"/>
      <c r="V943" s="119"/>
    </row>
    <row r="944" spans="1:22" ht="15.95" customHeight="1" x14ac:dyDescent="0.2">
      <c r="A944" s="28" t="s">
        <v>2281</v>
      </c>
      <c r="B944" s="7">
        <v>44603</v>
      </c>
      <c r="C944" s="7">
        <v>44603</v>
      </c>
      <c r="D944" s="7">
        <v>44609.47824074074</v>
      </c>
      <c r="E944" s="20">
        <v>1848</v>
      </c>
      <c r="F944" s="27" t="str">
        <f>VLOOKUP(E944,PROVEEDORES!$A$2:$D$1013,2,0)</f>
        <v>RUTAS SERRANAS S.R.L.</v>
      </c>
      <c r="G944" s="6" t="s">
        <v>351</v>
      </c>
      <c r="H944" s="6" t="s">
        <v>393</v>
      </c>
      <c r="I944" s="8">
        <v>21</v>
      </c>
      <c r="J944" s="9">
        <v>92.73</v>
      </c>
      <c r="K944" s="9">
        <v>19.473300000000002</v>
      </c>
      <c r="L944" s="9">
        <v>112.20330000000001</v>
      </c>
      <c r="M944" s="16" t="s">
        <v>8365</v>
      </c>
      <c r="N944" s="14" t="str">
        <f>IF(M944=0,"",VLOOKUP(M944,'CUENTAS_CONTABLES'!$A$2:$B$100,2,0))</f>
        <v>AUTOS EN CONSIGNACION A COBRAR</v>
      </c>
      <c r="O944" s="11" t="s">
        <v>9243</v>
      </c>
      <c r="P944" s="40" t="s">
        <v>9256</v>
      </c>
      <c r="Q944" s="107">
        <v>4500000942</v>
      </c>
      <c r="R944" s="43">
        <v>54711</v>
      </c>
      <c r="T944" s="119"/>
      <c r="U944" s="119"/>
      <c r="V944" s="119"/>
    </row>
    <row r="945" spans="1:22" ht="15.95" customHeight="1" x14ac:dyDescent="0.2">
      <c r="A945" s="28" t="s">
        <v>2270</v>
      </c>
      <c r="B945" s="7">
        <v>44603</v>
      </c>
      <c r="C945" s="7">
        <v>44603</v>
      </c>
      <c r="D945" s="7">
        <v>44609.480231481481</v>
      </c>
      <c r="E945" s="20">
        <v>1866</v>
      </c>
      <c r="F945" s="27" t="str">
        <f>VLOOKUP(E945,PROVEEDORES!$A$2:$D$1013,2,0)</f>
        <v>SARABIA ROST MARIA TAMARA</v>
      </c>
      <c r="G945" s="6" t="s">
        <v>351</v>
      </c>
      <c r="H945" s="6" t="s">
        <v>384</v>
      </c>
      <c r="I945" s="8">
        <v>21</v>
      </c>
      <c r="J945" s="9">
        <v>10000</v>
      </c>
      <c r="K945" s="9">
        <v>2100</v>
      </c>
      <c r="L945" s="9">
        <v>12100</v>
      </c>
      <c r="M945" s="16" t="s">
        <v>8365</v>
      </c>
      <c r="N945" s="14" t="str">
        <f>IF(M945=0,"",VLOOKUP(M945,'CUENTAS_CONTABLES'!$A$2:$B$100,2,0))</f>
        <v>AUTOS EN CONSIGNACION A COBRAR</v>
      </c>
      <c r="O945" s="11" t="s">
        <v>9243</v>
      </c>
      <c r="P945" s="40" t="s">
        <v>9256</v>
      </c>
      <c r="Q945" s="108">
        <v>4500000943</v>
      </c>
      <c r="R945" s="43">
        <v>54712</v>
      </c>
      <c r="T945" s="119"/>
      <c r="U945" s="119"/>
      <c r="V945" s="119"/>
    </row>
    <row r="946" spans="1:22" ht="15.95" customHeight="1" x14ac:dyDescent="0.2">
      <c r="A946" s="28" t="s">
        <v>2273</v>
      </c>
      <c r="B946" s="7">
        <v>44603</v>
      </c>
      <c r="C946" s="7">
        <v>44603</v>
      </c>
      <c r="D946" s="7">
        <v>44605.542384259257</v>
      </c>
      <c r="E946" s="20">
        <v>1947</v>
      </c>
      <c r="F946" s="27" t="str">
        <f>VLOOKUP(E946,PROVEEDORES!$A$2:$D$1013,2,0)</f>
        <v>TEAM CLEAN S.R.L.</v>
      </c>
      <c r="G946" s="6" t="s">
        <v>351</v>
      </c>
      <c r="H946" s="6" t="s">
        <v>415</v>
      </c>
      <c r="I946" s="8">
        <v>21</v>
      </c>
      <c r="J946" s="9">
        <v>45.45</v>
      </c>
      <c r="K946" s="9">
        <v>9.5445000000000011</v>
      </c>
      <c r="L946" s="9">
        <v>54.994500000000002</v>
      </c>
      <c r="M946" s="16" t="s">
        <v>8365</v>
      </c>
      <c r="N946" s="14" t="str">
        <f>IF(M946=0,"",VLOOKUP(M946,'CUENTAS_CONTABLES'!$A$2:$B$100,2,0))</f>
        <v>AUTOS EN CONSIGNACION A COBRAR</v>
      </c>
      <c r="O946" s="11" t="s">
        <v>9242</v>
      </c>
      <c r="P946" s="40" t="s">
        <v>9256</v>
      </c>
      <c r="Q946" s="107">
        <v>4500000944</v>
      </c>
      <c r="R946" s="43">
        <v>54713</v>
      </c>
      <c r="T946" s="119"/>
      <c r="U946" s="119"/>
      <c r="V946" s="119"/>
    </row>
    <row r="947" spans="1:22" ht="15.95" customHeight="1" x14ac:dyDescent="0.2">
      <c r="A947" s="28" t="s">
        <v>2292</v>
      </c>
      <c r="B947" s="7">
        <v>44603</v>
      </c>
      <c r="C947" s="7">
        <v>44603</v>
      </c>
      <c r="D947" s="7">
        <v>44605.624085648145</v>
      </c>
      <c r="E947" s="20">
        <v>1957</v>
      </c>
      <c r="F947" s="27" t="str">
        <f>VLOOKUP(E947,PROVEEDORES!$A$2:$D$1013,2,0)</f>
        <v>TINTO Y SODA SA</v>
      </c>
      <c r="G947" s="6" t="s">
        <v>351</v>
      </c>
      <c r="H947" s="6" t="s">
        <v>407</v>
      </c>
      <c r="I947" s="8">
        <v>21</v>
      </c>
      <c r="J947" s="9">
        <v>121.57</v>
      </c>
      <c r="K947" s="9">
        <v>25.529699999999998</v>
      </c>
      <c r="L947" s="9">
        <v>147.09969999999998</v>
      </c>
      <c r="M947" s="16" t="s">
        <v>8366</v>
      </c>
      <c r="N947" s="14" t="str">
        <f>IF(M947=0,"",VLOOKUP(M947,'CUENTAS_CONTABLES'!$A$2:$B$100,2,0))</f>
        <v>REFACCIONES EDIFICIOS</v>
      </c>
      <c r="O947" s="11" t="s">
        <v>9248</v>
      </c>
      <c r="P947" s="40" t="s">
        <v>9252</v>
      </c>
      <c r="Q947" s="108">
        <v>4500000945</v>
      </c>
      <c r="R947" s="43">
        <v>54714</v>
      </c>
      <c r="T947" s="119"/>
      <c r="U947" s="119"/>
      <c r="V947" s="119"/>
    </row>
    <row r="948" spans="1:22" ht="15.95" customHeight="1" x14ac:dyDescent="0.2">
      <c r="A948" s="28" t="s">
        <v>2299</v>
      </c>
      <c r="B948" s="7">
        <v>44604</v>
      </c>
      <c r="C948" s="7">
        <v>44604</v>
      </c>
      <c r="D948" s="7">
        <v>44612.474560185183</v>
      </c>
      <c r="E948" s="20">
        <v>1004</v>
      </c>
      <c r="F948" s="27" t="str">
        <f>VLOOKUP(E948,PROVEEDORES!$A$2:$D$1013,2,0)</f>
        <v>ABBRANANTE DOMINGO</v>
      </c>
      <c r="G948" s="6" t="s">
        <v>351</v>
      </c>
      <c r="H948" s="6" t="s">
        <v>383</v>
      </c>
      <c r="I948" s="8">
        <v>21</v>
      </c>
      <c r="J948" s="9">
        <v>246.63</v>
      </c>
      <c r="K948" s="9">
        <v>51.792299999999997</v>
      </c>
      <c r="L948" s="9">
        <v>298.42230000000001</v>
      </c>
      <c r="M948" s="16" t="s">
        <v>8367</v>
      </c>
      <c r="N948" s="14" t="str">
        <f>IF(M948=0,"",VLOOKUP(M948,'CUENTAS_CONTABLES'!$A$2:$B$100,2,0))</f>
        <v>ALQUILERES PAGADOS</v>
      </c>
      <c r="O948" s="11" t="s">
        <v>8357</v>
      </c>
      <c r="P948" s="40" t="s">
        <v>9252</v>
      </c>
      <c r="Q948" s="107">
        <v>4500000946</v>
      </c>
      <c r="R948" s="43">
        <v>54715</v>
      </c>
      <c r="T948" s="119"/>
      <c r="U948" s="119"/>
      <c r="V948" s="119"/>
    </row>
    <row r="949" spans="1:22" ht="15.95" customHeight="1" x14ac:dyDescent="0.2">
      <c r="A949" s="28" t="s">
        <v>2303</v>
      </c>
      <c r="B949" s="7">
        <v>44604</v>
      </c>
      <c r="C949" s="7">
        <v>44604</v>
      </c>
      <c r="D949" s="7">
        <v>44605.594814814816</v>
      </c>
      <c r="E949" s="20">
        <v>1006</v>
      </c>
      <c r="F949" s="27" t="str">
        <f>VLOOKUP(E949,PROVEEDORES!$A$2:$D$1013,2,0)</f>
        <v>ABRIL JOSE IGNACIO</v>
      </c>
      <c r="G949" s="6" t="s">
        <v>351</v>
      </c>
      <c r="H949" s="6" t="s">
        <v>415</v>
      </c>
      <c r="I949" s="8">
        <v>21</v>
      </c>
      <c r="J949" s="9">
        <v>49.59</v>
      </c>
      <c r="K949" s="9">
        <v>10.413900000000002</v>
      </c>
      <c r="L949" s="9">
        <v>60.003900000000002</v>
      </c>
      <c r="M949" s="16" t="s">
        <v>8368</v>
      </c>
      <c r="N949" s="14" t="str">
        <f>IF(M949=0,"",VLOOKUP(M949,'CUENTAS_CONTABLES'!$A$2:$B$100,2,0))</f>
        <v>MUEBLES Y UTILES</v>
      </c>
      <c r="O949" s="11" t="s">
        <v>9242</v>
      </c>
      <c r="P949" s="40" t="s">
        <v>9252</v>
      </c>
      <c r="Q949" s="108">
        <v>4500000947</v>
      </c>
      <c r="R949" s="43">
        <v>54716</v>
      </c>
      <c r="T949" s="119"/>
      <c r="U949" s="119"/>
      <c r="V949" s="119"/>
    </row>
    <row r="950" spans="1:22" ht="15.95" customHeight="1" x14ac:dyDescent="0.2">
      <c r="A950" s="28" t="s">
        <v>2297</v>
      </c>
      <c r="B950" s="7">
        <v>44604</v>
      </c>
      <c r="C950" s="7">
        <v>44604</v>
      </c>
      <c r="D950" s="7">
        <v>44631.564618055556</v>
      </c>
      <c r="E950" s="20">
        <v>1051</v>
      </c>
      <c r="F950" s="27" t="str">
        <f>VLOOKUP(E950,PROVEEDORES!$A$2:$D$1013,2,0)</f>
        <v>AM EMPRENDIMIENTOS S.A.</v>
      </c>
      <c r="G950" s="6" t="s">
        <v>351</v>
      </c>
      <c r="H950" s="6" t="s">
        <v>383</v>
      </c>
      <c r="I950" s="8">
        <v>21</v>
      </c>
      <c r="J950" s="9">
        <v>337.43</v>
      </c>
      <c r="K950" s="9">
        <v>70.860299999999995</v>
      </c>
      <c r="L950" s="9">
        <v>408.2903</v>
      </c>
      <c r="M950" s="16" t="s">
        <v>8366</v>
      </c>
      <c r="N950" s="14" t="str">
        <f>IF(M950=0,"",VLOOKUP(M950,'CUENTAS_CONTABLES'!$A$2:$B$100,2,0))</f>
        <v>REFACCIONES EDIFICIOS</v>
      </c>
      <c r="O950" s="11" t="s">
        <v>8357</v>
      </c>
      <c r="P950" s="40" t="s">
        <v>9252</v>
      </c>
      <c r="Q950" s="107">
        <v>4500000948</v>
      </c>
      <c r="R950" s="43">
        <v>54717</v>
      </c>
      <c r="T950" s="119"/>
      <c r="U950" s="119"/>
      <c r="V950" s="119"/>
    </row>
    <row r="951" spans="1:22" ht="15.95" customHeight="1" x14ac:dyDescent="0.2">
      <c r="A951" s="28" t="s">
        <v>2309</v>
      </c>
      <c r="B951" s="7">
        <v>44604</v>
      </c>
      <c r="C951" s="7">
        <v>44604</v>
      </c>
      <c r="D951" s="7">
        <v>44605.521168981482</v>
      </c>
      <c r="E951" s="20">
        <v>1122</v>
      </c>
      <c r="F951" s="27" t="str">
        <f>VLOOKUP(E951,PROVEEDORES!$A$2:$D$1013,2,0)</f>
        <v>BENNASAR SA</v>
      </c>
      <c r="G951" s="6" t="s">
        <v>351</v>
      </c>
      <c r="H951" s="6" t="s">
        <v>420</v>
      </c>
      <c r="I951" s="8">
        <v>21</v>
      </c>
      <c r="J951" s="9">
        <v>127.39</v>
      </c>
      <c r="K951" s="9">
        <v>26.751899999999999</v>
      </c>
      <c r="L951" s="9">
        <v>154.14189999999999</v>
      </c>
      <c r="M951" s="16" t="s">
        <v>8368</v>
      </c>
      <c r="N951" s="14" t="str">
        <f>IF(M951=0,"",VLOOKUP(M951,'CUENTAS_CONTABLES'!$A$2:$B$100,2,0))</f>
        <v>MUEBLES Y UTILES</v>
      </c>
      <c r="O951" s="11" t="s">
        <v>9244</v>
      </c>
      <c r="P951" s="40" t="s">
        <v>9252</v>
      </c>
      <c r="Q951" s="108">
        <v>4500000949</v>
      </c>
      <c r="R951" s="43">
        <v>54718</v>
      </c>
      <c r="T951" s="119"/>
      <c r="U951" s="119"/>
      <c r="V951" s="119"/>
    </row>
    <row r="952" spans="1:22" ht="15.95" customHeight="1" x14ac:dyDescent="0.2">
      <c r="A952" s="28" t="s">
        <v>2316</v>
      </c>
      <c r="B952" s="7">
        <v>44604</v>
      </c>
      <c r="C952" s="7">
        <v>44604</v>
      </c>
      <c r="D952" s="7">
        <v>44609.476493055554</v>
      </c>
      <c r="E952" s="20">
        <v>1122</v>
      </c>
      <c r="F952" s="27" t="str">
        <f>VLOOKUP(E952,PROVEEDORES!$A$2:$D$1013,2,0)</f>
        <v>BENNASAR SA</v>
      </c>
      <c r="G952" s="6" t="s">
        <v>351</v>
      </c>
      <c r="H952" s="6" t="s">
        <v>634</v>
      </c>
      <c r="I952" s="8">
        <v>21</v>
      </c>
      <c r="J952" s="9">
        <v>95.58</v>
      </c>
      <c r="K952" s="9">
        <v>20.0718</v>
      </c>
      <c r="L952" s="9">
        <v>115.65179999999999</v>
      </c>
      <c r="M952" s="16" t="s">
        <v>8368</v>
      </c>
      <c r="N952" s="14" t="str">
        <f>IF(M952=0,"",VLOOKUP(M952,'CUENTAS_CONTABLES'!$A$2:$B$100,2,0))</f>
        <v>MUEBLES Y UTILES</v>
      </c>
      <c r="O952" s="11" t="s">
        <v>9248</v>
      </c>
      <c r="P952" s="40" t="s">
        <v>9252</v>
      </c>
      <c r="Q952" s="107">
        <v>4500000950</v>
      </c>
      <c r="R952" s="43">
        <v>54719</v>
      </c>
      <c r="T952" s="119"/>
      <c r="U952" s="119"/>
      <c r="V952" s="119"/>
    </row>
    <row r="953" spans="1:22" ht="15.95" customHeight="1" x14ac:dyDescent="0.2">
      <c r="A953" s="28" t="s">
        <v>2324</v>
      </c>
      <c r="B953" s="7">
        <v>44604</v>
      </c>
      <c r="C953" s="7">
        <v>44604</v>
      </c>
      <c r="D953" s="7">
        <v>44611.747546296298</v>
      </c>
      <c r="E953" s="20">
        <v>1136</v>
      </c>
      <c r="F953" s="27" t="str">
        <f>VLOOKUP(E953,PROVEEDORES!$A$2:$D$1013,2,0)</f>
        <v>BRAGAÑO CRISTIAN</v>
      </c>
      <c r="G953" s="6" t="s">
        <v>351</v>
      </c>
      <c r="H953" s="6" t="s">
        <v>412</v>
      </c>
      <c r="I953" s="8">
        <v>21</v>
      </c>
      <c r="J953" s="9">
        <v>64.489999999999995</v>
      </c>
      <c r="K953" s="9">
        <v>13.542899999999999</v>
      </c>
      <c r="L953" s="9">
        <v>78.032899999999998</v>
      </c>
      <c r="M953" s="16" t="s">
        <v>8368</v>
      </c>
      <c r="N953" s="14" t="str">
        <f>IF(M953=0,"",VLOOKUP(M953,'CUENTAS_CONTABLES'!$A$2:$B$100,2,0))</f>
        <v>MUEBLES Y UTILES</v>
      </c>
      <c r="O953" s="11" t="s">
        <v>9248</v>
      </c>
      <c r="P953" s="40" t="s">
        <v>9252</v>
      </c>
      <c r="Q953" s="108">
        <v>4500000951</v>
      </c>
      <c r="R953" s="43">
        <v>54720</v>
      </c>
      <c r="T953" s="119"/>
      <c r="U953" s="119"/>
      <c r="V953" s="119"/>
    </row>
    <row r="954" spans="1:22" ht="15.95" customHeight="1" x14ac:dyDescent="0.2">
      <c r="A954" s="28" t="s">
        <v>2310</v>
      </c>
      <c r="B954" s="7">
        <v>44604</v>
      </c>
      <c r="C954" s="7">
        <v>44604</v>
      </c>
      <c r="D954" s="7">
        <v>44624.470833333333</v>
      </c>
      <c r="E954" s="20">
        <v>1186</v>
      </c>
      <c r="F954" s="27" t="str">
        <f>VLOOKUP(E954,PROVEEDORES!$A$2:$D$1013,2,0)</f>
        <v>CHADA JOSE SALVADOR</v>
      </c>
      <c r="G954" s="6" t="s">
        <v>351</v>
      </c>
      <c r="H954" s="6" t="s">
        <v>365</v>
      </c>
      <c r="I954" s="8">
        <v>21</v>
      </c>
      <c r="J954" s="9">
        <v>1370.06</v>
      </c>
      <c r="K954" s="9">
        <v>287.71260000000001</v>
      </c>
      <c r="L954" s="9">
        <v>1657.7726</v>
      </c>
      <c r="M954" s="16" t="s">
        <v>8368</v>
      </c>
      <c r="N954" s="14" t="str">
        <f>IF(M954=0,"",VLOOKUP(M954,'CUENTAS_CONTABLES'!$A$2:$B$100,2,0))</f>
        <v>MUEBLES Y UTILES</v>
      </c>
      <c r="O954" s="11" t="s">
        <v>9242</v>
      </c>
      <c r="P954" s="40" t="s">
        <v>9252</v>
      </c>
      <c r="Q954" s="107">
        <v>4500000952</v>
      </c>
      <c r="R954" s="43">
        <v>54721</v>
      </c>
      <c r="T954" s="119"/>
      <c r="U954" s="119"/>
      <c r="V954" s="119"/>
    </row>
    <row r="955" spans="1:22" ht="15.95" customHeight="1" x14ac:dyDescent="0.2">
      <c r="A955" s="28" t="s">
        <v>2321</v>
      </c>
      <c r="B955" s="7">
        <v>44604</v>
      </c>
      <c r="C955" s="7">
        <v>44604</v>
      </c>
      <c r="D955" s="7">
        <v>44610.643576388888</v>
      </c>
      <c r="E955" s="20">
        <v>1192</v>
      </c>
      <c r="F955" s="27" t="str">
        <f>VLOOKUP(E955,PROVEEDORES!$A$2:$D$1013,2,0)</f>
        <v>CHUN SANG HUN</v>
      </c>
      <c r="G955" s="6" t="s">
        <v>351</v>
      </c>
      <c r="H955" s="6" t="s">
        <v>565</v>
      </c>
      <c r="I955" s="8">
        <v>21</v>
      </c>
      <c r="J955" s="9">
        <v>81.040000000000006</v>
      </c>
      <c r="K955" s="9">
        <v>17.0184</v>
      </c>
      <c r="L955" s="9">
        <v>98.058400000000006</v>
      </c>
      <c r="M955" s="16" t="s">
        <v>8368</v>
      </c>
      <c r="N955" s="14" t="str">
        <f>IF(M955=0,"",VLOOKUP(M955,'CUENTAS_CONTABLES'!$A$2:$B$100,2,0))</f>
        <v>MUEBLES Y UTILES</v>
      </c>
      <c r="O955" s="11" t="s">
        <v>9242</v>
      </c>
      <c r="P955" s="40" t="s">
        <v>9252</v>
      </c>
      <c r="Q955" s="108">
        <v>4500000953</v>
      </c>
      <c r="R955" s="43">
        <v>54722</v>
      </c>
      <c r="T955" s="119"/>
      <c r="U955" s="119"/>
      <c r="V955" s="119"/>
    </row>
    <row r="956" spans="1:22" ht="15.95" customHeight="1" x14ac:dyDescent="0.2">
      <c r="A956" s="28" t="s">
        <v>2308</v>
      </c>
      <c r="B956" s="7">
        <v>44604</v>
      </c>
      <c r="C956" s="7">
        <v>44604</v>
      </c>
      <c r="D956" s="7">
        <v>44626.664687500001</v>
      </c>
      <c r="E956" s="20">
        <v>1211</v>
      </c>
      <c r="F956" s="27" t="str">
        <f>VLOOKUP(E956,PROVEEDORES!$A$2:$D$1013,2,0)</f>
        <v>COMBUSTIBLES Y SERVICIOS EL CRUCE  S.A.</v>
      </c>
      <c r="G956" s="6" t="s">
        <v>351</v>
      </c>
      <c r="H956" s="6" t="s">
        <v>648</v>
      </c>
      <c r="I956" s="8">
        <v>27</v>
      </c>
      <c r="J956" s="9">
        <v>3200.54</v>
      </c>
      <c r="K956" s="9">
        <v>864.14580000000001</v>
      </c>
      <c r="L956" s="9">
        <v>4064.6858000000002</v>
      </c>
      <c r="M956" s="16" t="s">
        <v>8368</v>
      </c>
      <c r="N956" s="14" t="str">
        <f>IF(M956=0,"",VLOOKUP(M956,'CUENTAS_CONTABLES'!$A$2:$B$100,2,0))</f>
        <v>MUEBLES Y UTILES</v>
      </c>
      <c r="O956" s="11" t="s">
        <v>9243</v>
      </c>
      <c r="P956" s="40" t="s">
        <v>9252</v>
      </c>
      <c r="Q956" s="107">
        <v>4500000954</v>
      </c>
      <c r="R956" s="43">
        <v>54723</v>
      </c>
      <c r="T956" s="119"/>
      <c r="U956" s="119"/>
      <c r="V956" s="119"/>
    </row>
    <row r="957" spans="1:22" ht="15.95" customHeight="1" x14ac:dyDescent="0.2">
      <c r="A957" s="28" t="s">
        <v>2318</v>
      </c>
      <c r="B957" s="7">
        <v>44604</v>
      </c>
      <c r="C957" s="7">
        <v>44604</v>
      </c>
      <c r="D957" s="7">
        <v>44609.485011574077</v>
      </c>
      <c r="E957" s="20">
        <v>1384</v>
      </c>
      <c r="F957" s="27" t="str">
        <f>VLOOKUP(E957,PROVEEDORES!$A$2:$D$1013,2,0)</f>
        <v>FIDEICOMISO DE ADM. DE LA EST. TERM. DE OMNIBUS</v>
      </c>
      <c r="G957" s="6" t="s">
        <v>351</v>
      </c>
      <c r="H957" s="6" t="s">
        <v>402</v>
      </c>
      <c r="I957" s="8">
        <v>21</v>
      </c>
      <c r="J957" s="9">
        <v>117.96</v>
      </c>
      <c r="K957" s="9">
        <v>24.771599999999999</v>
      </c>
      <c r="L957" s="9">
        <v>142.73159999999999</v>
      </c>
      <c r="M957" s="16" t="s">
        <v>8368</v>
      </c>
      <c r="N957" s="14" t="str">
        <f>IF(M957=0,"",VLOOKUP(M957,'CUENTAS_CONTABLES'!$A$2:$B$100,2,0))</f>
        <v>MUEBLES Y UTILES</v>
      </c>
      <c r="O957" s="11" t="s">
        <v>9245</v>
      </c>
      <c r="P957" s="40" t="s">
        <v>9252</v>
      </c>
      <c r="Q957" s="108">
        <v>4500000955</v>
      </c>
      <c r="R957" s="43">
        <v>54724</v>
      </c>
      <c r="T957" s="119"/>
      <c r="U957" s="119"/>
      <c r="V957" s="119"/>
    </row>
    <row r="958" spans="1:22" ht="15.95" customHeight="1" x14ac:dyDescent="0.2">
      <c r="A958" s="28" t="s">
        <v>2302</v>
      </c>
      <c r="B958" s="7">
        <v>44604</v>
      </c>
      <c r="C958" s="7">
        <v>44604</v>
      </c>
      <c r="D958" s="7">
        <v>44611.386354166665</v>
      </c>
      <c r="E958" s="20">
        <v>1506</v>
      </c>
      <c r="F958" s="27" t="str">
        <f>VLOOKUP(E958,PROVEEDORES!$A$2:$D$1013,2,0)</f>
        <v>JONATHAN EMMANUEL AGUILERA</v>
      </c>
      <c r="G958" s="6" t="s">
        <v>351</v>
      </c>
      <c r="H958" s="6" t="s">
        <v>386</v>
      </c>
      <c r="I958" s="8">
        <v>0</v>
      </c>
      <c r="J958" s="9">
        <v>53033</v>
      </c>
      <c r="K958" s="9">
        <v>0</v>
      </c>
      <c r="L958" s="9">
        <v>53033</v>
      </c>
      <c r="M958" s="16" t="s">
        <v>8367</v>
      </c>
      <c r="N958" s="14" t="str">
        <f>IF(M958=0,"",VLOOKUP(M958,'CUENTAS_CONTABLES'!$A$2:$B$100,2,0))</f>
        <v>ALQUILERES PAGADOS</v>
      </c>
      <c r="O958" s="11" t="s">
        <v>9245</v>
      </c>
      <c r="P958" s="40" t="s">
        <v>9252</v>
      </c>
      <c r="Q958" s="107">
        <v>4500000956</v>
      </c>
      <c r="R958" s="43">
        <v>54725</v>
      </c>
      <c r="T958" s="119"/>
      <c r="U958" s="119"/>
      <c r="V958" s="119"/>
    </row>
    <row r="959" spans="1:22" ht="15.95" customHeight="1" x14ac:dyDescent="0.2">
      <c r="A959" s="28" t="s">
        <v>2301</v>
      </c>
      <c r="B959" s="7">
        <v>44604</v>
      </c>
      <c r="C959" s="7">
        <v>44604</v>
      </c>
      <c r="D959" s="7">
        <v>44612.612893518519</v>
      </c>
      <c r="E959" s="20">
        <v>1558</v>
      </c>
      <c r="F959" s="27" t="str">
        <f>VLOOKUP(E959,PROVEEDORES!$A$2:$D$1013,2,0)</f>
        <v xml:space="preserve">LA ESTACION S.A. </v>
      </c>
      <c r="G959" s="6" t="s">
        <v>351</v>
      </c>
      <c r="H959" s="6" t="s">
        <v>453</v>
      </c>
      <c r="I959" s="8">
        <v>21</v>
      </c>
      <c r="J959" s="9">
        <v>851.24</v>
      </c>
      <c r="K959" s="9">
        <v>178.7604</v>
      </c>
      <c r="L959" s="9">
        <v>1030.0003999999999</v>
      </c>
      <c r="M959" s="16" t="s">
        <v>8367</v>
      </c>
      <c r="N959" s="14" t="str">
        <f>IF(M959=0,"",VLOOKUP(M959,'CUENTAS_CONTABLES'!$A$2:$B$100,2,0))</f>
        <v>ALQUILERES PAGADOS</v>
      </c>
      <c r="O959" s="11" t="s">
        <v>8357</v>
      </c>
      <c r="P959" s="40" t="s">
        <v>9252</v>
      </c>
      <c r="Q959" s="108">
        <v>4500000957</v>
      </c>
      <c r="R959" s="43">
        <v>54726</v>
      </c>
      <c r="T959" s="119"/>
      <c r="U959" s="119"/>
      <c r="V959" s="119"/>
    </row>
    <row r="960" spans="1:22" ht="15.95" customHeight="1" x14ac:dyDescent="0.2">
      <c r="A960" s="28" t="s">
        <v>2298</v>
      </c>
      <c r="B960" s="7">
        <v>44604</v>
      </c>
      <c r="C960" s="7">
        <v>44604</v>
      </c>
      <c r="D960" s="7">
        <v>44631.677465277775</v>
      </c>
      <c r="E960" s="20">
        <v>1577</v>
      </c>
      <c r="F960" s="27" t="str">
        <f>VLOOKUP(E960,PROVEEDORES!$A$2:$D$1013,2,0)</f>
        <v>LAVORIS S.R.L.</v>
      </c>
      <c r="G960" s="6" t="s">
        <v>351</v>
      </c>
      <c r="H960" s="6" t="s">
        <v>383</v>
      </c>
      <c r="I960" s="8">
        <v>21</v>
      </c>
      <c r="J960" s="9">
        <v>507.79</v>
      </c>
      <c r="K960" s="9">
        <v>106.63590000000001</v>
      </c>
      <c r="L960" s="9">
        <v>614.42590000000007</v>
      </c>
      <c r="M960" s="16" t="s">
        <v>8366</v>
      </c>
      <c r="N960" s="14" t="str">
        <f>IF(M960=0,"",VLOOKUP(M960,'CUENTAS_CONTABLES'!$A$2:$B$100,2,0))</f>
        <v>REFACCIONES EDIFICIOS</v>
      </c>
      <c r="O960" s="11" t="s">
        <v>9246</v>
      </c>
      <c r="P960" s="40" t="s">
        <v>9259</v>
      </c>
      <c r="Q960" s="107">
        <v>4500000958</v>
      </c>
      <c r="R960" s="43">
        <v>54727</v>
      </c>
      <c r="T960" s="119"/>
      <c r="U960" s="119"/>
      <c r="V960" s="119"/>
    </row>
    <row r="961" spans="1:22" ht="15.95" customHeight="1" x14ac:dyDescent="0.2">
      <c r="A961" s="28" t="s">
        <v>2319</v>
      </c>
      <c r="B961" s="7">
        <v>44604</v>
      </c>
      <c r="C961" s="7">
        <v>44604</v>
      </c>
      <c r="D961" s="7">
        <v>44611.743483796294</v>
      </c>
      <c r="E961" s="20">
        <v>1596</v>
      </c>
      <c r="F961" s="27" t="str">
        <f>VLOOKUP(E961,PROVEEDORES!$A$2:$D$1013,2,0)</f>
        <v>LINCH SILVIA ADRIANA</v>
      </c>
      <c r="G961" s="6" t="s">
        <v>351</v>
      </c>
      <c r="H961" s="6" t="s">
        <v>562</v>
      </c>
      <c r="I961" s="8">
        <v>21</v>
      </c>
      <c r="J961" s="9">
        <v>62.01</v>
      </c>
      <c r="K961" s="9">
        <v>13.0221</v>
      </c>
      <c r="L961" s="9">
        <v>75.0321</v>
      </c>
      <c r="M961" s="16" t="s">
        <v>8368</v>
      </c>
      <c r="N961" s="14" t="str">
        <f>IF(M961=0,"",VLOOKUP(M961,'CUENTAS_CONTABLES'!$A$2:$B$100,2,0))</f>
        <v>MUEBLES Y UTILES</v>
      </c>
      <c r="O961" s="11" t="s">
        <v>9242</v>
      </c>
      <c r="P961" s="40" t="s">
        <v>9252</v>
      </c>
      <c r="Q961" s="108">
        <v>4500000959</v>
      </c>
      <c r="R961" s="43">
        <v>54728</v>
      </c>
      <c r="T961" s="119"/>
      <c r="U961" s="119"/>
      <c r="V961" s="119"/>
    </row>
    <row r="962" spans="1:22" ht="15.95" customHeight="1" x14ac:dyDescent="0.2">
      <c r="A962" s="28" t="s">
        <v>2312</v>
      </c>
      <c r="B962" s="7">
        <v>44604</v>
      </c>
      <c r="C962" s="7">
        <v>44604</v>
      </c>
      <c r="D962" s="7">
        <v>44604.47934027778</v>
      </c>
      <c r="E962" s="20">
        <v>1597</v>
      </c>
      <c r="F962" s="27" t="str">
        <f>VLOOKUP(E962,PROVEEDORES!$A$2:$D$1013,2,0)</f>
        <v>LIU YUANCHAI</v>
      </c>
      <c r="G962" s="6" t="s">
        <v>351</v>
      </c>
      <c r="H962" s="6" t="s">
        <v>396</v>
      </c>
      <c r="I962" s="8">
        <v>21</v>
      </c>
      <c r="J962" s="9">
        <v>240.78</v>
      </c>
      <c r="K962" s="9">
        <v>50.563800000000001</v>
      </c>
      <c r="L962" s="9">
        <v>291.34379999999999</v>
      </c>
      <c r="M962" s="16" t="s">
        <v>8368</v>
      </c>
      <c r="N962" s="14" t="str">
        <f>IF(M962=0,"",VLOOKUP(M962,'CUENTAS_CONTABLES'!$A$2:$B$100,2,0))</f>
        <v>MUEBLES Y UTILES</v>
      </c>
      <c r="O962" s="11" t="s">
        <v>9243</v>
      </c>
      <c r="P962" s="40" t="s">
        <v>9252</v>
      </c>
      <c r="Q962" s="107">
        <v>4500000960</v>
      </c>
      <c r="R962" s="43">
        <v>54729</v>
      </c>
      <c r="T962" s="119"/>
      <c r="U962" s="119"/>
      <c r="V962" s="119"/>
    </row>
    <row r="963" spans="1:22" ht="15.95" customHeight="1" x14ac:dyDescent="0.2">
      <c r="A963" s="28" t="s">
        <v>2315</v>
      </c>
      <c r="B963" s="7">
        <v>44604</v>
      </c>
      <c r="C963" s="7">
        <v>44604</v>
      </c>
      <c r="D963" s="7">
        <v>44612.482557870368</v>
      </c>
      <c r="E963" s="20">
        <v>1627</v>
      </c>
      <c r="F963" s="27" t="str">
        <f>VLOOKUP(E963,PROVEEDORES!$A$2:$D$1013,2,0)</f>
        <v>MAPLE ROSARIO S.A.</v>
      </c>
      <c r="G963" s="6" t="s">
        <v>351</v>
      </c>
      <c r="H963" s="6" t="s">
        <v>569</v>
      </c>
      <c r="I963" s="8">
        <v>21</v>
      </c>
      <c r="J963" s="9">
        <v>560.13</v>
      </c>
      <c r="K963" s="9">
        <v>117.62729999999999</v>
      </c>
      <c r="L963" s="9">
        <v>677.75729999999999</v>
      </c>
      <c r="M963" s="16" t="s">
        <v>8368</v>
      </c>
      <c r="N963" s="14" t="str">
        <f>IF(M963=0,"",VLOOKUP(M963,'CUENTAS_CONTABLES'!$A$2:$B$100,2,0))</f>
        <v>MUEBLES Y UTILES</v>
      </c>
      <c r="O963" s="11" t="s">
        <v>9242</v>
      </c>
      <c r="P963" s="40" t="s">
        <v>9252</v>
      </c>
      <c r="Q963" s="108">
        <v>4500000961</v>
      </c>
      <c r="R963" s="43">
        <v>54730</v>
      </c>
      <c r="T963" s="119"/>
      <c r="U963" s="119"/>
      <c r="V963" s="119"/>
    </row>
    <row r="964" spans="1:22" ht="15.95" customHeight="1" x14ac:dyDescent="0.2">
      <c r="A964" s="28" t="s">
        <v>2313</v>
      </c>
      <c r="B964" s="7">
        <v>44604</v>
      </c>
      <c r="C964" s="7">
        <v>44604</v>
      </c>
      <c r="D964" s="7">
        <v>44605.475937499999</v>
      </c>
      <c r="E964" s="20">
        <v>1637</v>
      </c>
      <c r="F964" s="27" t="str">
        <f>VLOOKUP(E964,PROVEEDORES!$A$2:$D$1013,2,0)</f>
        <v>MARIA DEL VALLE MATTEA</v>
      </c>
      <c r="G964" s="6" t="s">
        <v>351</v>
      </c>
      <c r="H964" s="6" t="s">
        <v>396</v>
      </c>
      <c r="I964" s="8">
        <v>21</v>
      </c>
      <c r="J964" s="9">
        <v>75.790000000000006</v>
      </c>
      <c r="K964" s="9">
        <v>15.915900000000001</v>
      </c>
      <c r="L964" s="9">
        <v>91.705900000000014</v>
      </c>
      <c r="M964" s="16" t="s">
        <v>8368</v>
      </c>
      <c r="N964" s="14" t="str">
        <f>IF(M964=0,"",VLOOKUP(M964,'CUENTAS_CONTABLES'!$A$2:$B$100,2,0))</f>
        <v>MUEBLES Y UTILES</v>
      </c>
      <c r="O964" s="11" t="s">
        <v>8357</v>
      </c>
      <c r="P964" s="40" t="s">
        <v>9252</v>
      </c>
      <c r="Q964" s="107">
        <v>4500000962</v>
      </c>
      <c r="R964" s="43">
        <v>54731</v>
      </c>
      <c r="T964" s="119"/>
      <c r="U964" s="119"/>
      <c r="V964" s="119"/>
    </row>
    <row r="965" spans="1:22" ht="15.95" customHeight="1" x14ac:dyDescent="0.2">
      <c r="A965" s="28" t="s">
        <v>2295</v>
      </c>
      <c r="B965" s="7">
        <v>44604</v>
      </c>
      <c r="C965" s="7">
        <v>44604</v>
      </c>
      <c r="D965" s="7">
        <v>44610.67695601852</v>
      </c>
      <c r="E965" s="20">
        <v>1694</v>
      </c>
      <c r="F965" s="27" t="str">
        <f>VLOOKUP(E965,PROVEEDORES!$A$2:$D$1013,2,0)</f>
        <v>NATALIA MONICA SUSIC</v>
      </c>
      <c r="G965" s="6" t="s">
        <v>351</v>
      </c>
      <c r="H965" s="6" t="s">
        <v>443</v>
      </c>
      <c r="I965" s="8">
        <v>21</v>
      </c>
      <c r="J965" s="9">
        <v>826.45</v>
      </c>
      <c r="K965" s="9">
        <v>173.55450000000002</v>
      </c>
      <c r="L965" s="9">
        <v>1000.0045</v>
      </c>
      <c r="M965" s="16" t="s">
        <v>8366</v>
      </c>
      <c r="N965" s="14" t="str">
        <f>IF(M965=0,"",VLOOKUP(M965,'CUENTAS_CONTABLES'!$A$2:$B$100,2,0))</f>
        <v>REFACCIONES EDIFICIOS</v>
      </c>
      <c r="O965" s="11" t="s">
        <v>9248</v>
      </c>
      <c r="P965" s="40" t="s">
        <v>9252</v>
      </c>
      <c r="Q965" s="108">
        <v>4500000963</v>
      </c>
      <c r="R965" s="43">
        <v>54732</v>
      </c>
      <c r="T965" s="119"/>
      <c r="U965" s="119"/>
      <c r="V965" s="119"/>
    </row>
    <row r="966" spans="1:22" ht="15.95" customHeight="1" x14ac:dyDescent="0.2">
      <c r="A966" s="28" t="s">
        <v>2311</v>
      </c>
      <c r="B966" s="7">
        <v>44604</v>
      </c>
      <c r="C966" s="7">
        <v>44604</v>
      </c>
      <c r="D966" s="7">
        <v>44624.471388888887</v>
      </c>
      <c r="E966" s="20">
        <v>1700</v>
      </c>
      <c r="F966" s="27" t="str">
        <f>VLOOKUP(E966,PROVEEDORES!$A$2:$D$1013,2,0)</f>
        <v>NESTOR HORACIO RIVAS</v>
      </c>
      <c r="G966" s="6" t="s">
        <v>351</v>
      </c>
      <c r="H966" s="6" t="s">
        <v>365</v>
      </c>
      <c r="I966" s="8">
        <v>21</v>
      </c>
      <c r="J966" s="9">
        <v>1378.11</v>
      </c>
      <c r="K966" s="9">
        <v>289.40309999999999</v>
      </c>
      <c r="L966" s="9">
        <v>1667.5130999999999</v>
      </c>
      <c r="M966" s="16" t="s">
        <v>8368</v>
      </c>
      <c r="N966" s="14" t="str">
        <f>IF(M966=0,"",VLOOKUP(M966,'CUENTAS_CONTABLES'!$A$2:$B$100,2,0))</f>
        <v>MUEBLES Y UTILES</v>
      </c>
      <c r="O966" s="11" t="s">
        <v>9241</v>
      </c>
      <c r="P966" s="40" t="s">
        <v>9252</v>
      </c>
      <c r="Q966" s="107">
        <v>4500000964</v>
      </c>
      <c r="R966" s="43">
        <v>54733</v>
      </c>
      <c r="T966" s="119"/>
      <c r="U966" s="119"/>
      <c r="V966" s="119"/>
    </row>
    <row r="967" spans="1:22" ht="15.95" customHeight="1" x14ac:dyDescent="0.2">
      <c r="A967" s="28" t="s">
        <v>2317</v>
      </c>
      <c r="B967" s="7">
        <v>44604</v>
      </c>
      <c r="C967" s="7">
        <v>44604</v>
      </c>
      <c r="D967" s="7">
        <v>44631.576377314814</v>
      </c>
      <c r="E967" s="20">
        <v>1753</v>
      </c>
      <c r="F967" s="27" t="str">
        <f>VLOOKUP(E967,PROVEEDORES!$A$2:$D$1013,2,0)</f>
        <v>PAULA ANDREA MARTINEZ GIRAUDO</v>
      </c>
      <c r="G967" s="6" t="s">
        <v>351</v>
      </c>
      <c r="H967" s="6" t="s">
        <v>371</v>
      </c>
      <c r="I967" s="8">
        <v>21</v>
      </c>
      <c r="J967" s="9">
        <v>23.55</v>
      </c>
      <c r="K967" s="9">
        <v>4.9455</v>
      </c>
      <c r="L967" s="9">
        <v>28.4955</v>
      </c>
      <c r="M967" s="16" t="s">
        <v>8368</v>
      </c>
      <c r="N967" s="14" t="str">
        <f>IF(M967=0,"",VLOOKUP(M967,'CUENTAS_CONTABLES'!$A$2:$B$100,2,0))</f>
        <v>MUEBLES Y UTILES</v>
      </c>
      <c r="O967" s="11" t="s">
        <v>9245</v>
      </c>
      <c r="P967" s="40" t="s">
        <v>9252</v>
      </c>
      <c r="Q967" s="108">
        <v>4500000965</v>
      </c>
      <c r="R967" s="43">
        <v>54734</v>
      </c>
      <c r="T967" s="119"/>
      <c r="U967" s="119"/>
      <c r="V967" s="119"/>
    </row>
    <row r="968" spans="1:22" ht="15.95" customHeight="1" x14ac:dyDescent="0.2">
      <c r="A968" s="28" t="s">
        <v>2314</v>
      </c>
      <c r="B968" s="7">
        <v>44604</v>
      </c>
      <c r="C968" s="7">
        <v>44604</v>
      </c>
      <c r="D968" s="7">
        <v>44622.578541666669</v>
      </c>
      <c r="E968" s="20">
        <v>1772</v>
      </c>
      <c r="F968" s="27" t="str">
        <f>VLOOKUP(E968,PROVEEDORES!$A$2:$D$1013,2,0)</f>
        <v>PETROMART S.R.L.</v>
      </c>
      <c r="G968" s="6" t="s">
        <v>351</v>
      </c>
      <c r="H968" s="6" t="s">
        <v>396</v>
      </c>
      <c r="I968" s="8">
        <v>21</v>
      </c>
      <c r="J968" s="9">
        <v>1289.31</v>
      </c>
      <c r="K968" s="9">
        <v>270.75509999999997</v>
      </c>
      <c r="L968" s="9">
        <v>1560.0650999999998</v>
      </c>
      <c r="M968" s="16" t="s">
        <v>8368</v>
      </c>
      <c r="N968" s="14" t="str">
        <f>IF(M968=0,"",VLOOKUP(M968,'CUENTAS_CONTABLES'!$A$2:$B$100,2,0))</f>
        <v>MUEBLES Y UTILES</v>
      </c>
      <c r="O968" s="11" t="s">
        <v>8357</v>
      </c>
      <c r="P968" s="40" t="s">
        <v>9252</v>
      </c>
      <c r="Q968" s="107">
        <v>4500000966</v>
      </c>
      <c r="R968" s="43">
        <v>54735</v>
      </c>
      <c r="T968" s="119"/>
      <c r="U968" s="119"/>
      <c r="V968" s="119"/>
    </row>
    <row r="969" spans="1:22" ht="15.95" customHeight="1" x14ac:dyDescent="0.2">
      <c r="A969" s="28" t="s">
        <v>2300</v>
      </c>
      <c r="B969" s="7">
        <v>44604</v>
      </c>
      <c r="C969" s="7">
        <v>44604</v>
      </c>
      <c r="D969" s="7">
        <v>44632.686180555553</v>
      </c>
      <c r="E969" s="20">
        <v>1774</v>
      </c>
      <c r="F969" s="27" t="str">
        <f>VLOOKUP(E969,PROVEEDORES!$A$2:$D$1013,2,0)</f>
        <v>PETROSUR S.A.</v>
      </c>
      <c r="G969" s="6" t="s">
        <v>351</v>
      </c>
      <c r="H969" s="6" t="s">
        <v>461</v>
      </c>
      <c r="I969" s="8">
        <v>21</v>
      </c>
      <c r="J969" s="9">
        <v>2340.04</v>
      </c>
      <c r="K969" s="9">
        <v>491.40839999999997</v>
      </c>
      <c r="L969" s="9">
        <v>2831.4483999999998</v>
      </c>
      <c r="M969" s="16" t="s">
        <v>8367</v>
      </c>
      <c r="N969" s="14" t="str">
        <f>IF(M969=0,"",VLOOKUP(M969,'CUENTAS_CONTABLES'!$A$2:$B$100,2,0))</f>
        <v>ALQUILERES PAGADOS</v>
      </c>
      <c r="O969" s="11" t="s">
        <v>9244</v>
      </c>
      <c r="P969" s="40" t="s">
        <v>9252</v>
      </c>
      <c r="Q969" s="108">
        <v>4500000967</v>
      </c>
      <c r="R969" s="43">
        <v>54736</v>
      </c>
      <c r="T969" s="119"/>
      <c r="U969" s="119"/>
      <c r="V969" s="119"/>
    </row>
    <row r="970" spans="1:22" ht="15.95" customHeight="1" x14ac:dyDescent="0.2">
      <c r="A970" s="28" t="s">
        <v>2306</v>
      </c>
      <c r="B970" s="7">
        <v>44604</v>
      </c>
      <c r="C970" s="7">
        <v>44604</v>
      </c>
      <c r="D970" s="7">
        <v>44609.477800925924</v>
      </c>
      <c r="E970" s="20">
        <v>1811</v>
      </c>
      <c r="F970" s="27" t="str">
        <f>VLOOKUP(E970,PROVEEDORES!$A$2:$D$1013,2,0)</f>
        <v>REYES FAUSTO NECTALIS</v>
      </c>
      <c r="G970" s="6" t="s">
        <v>351</v>
      </c>
      <c r="H970" s="6" t="s">
        <v>393</v>
      </c>
      <c r="I970" s="8">
        <v>21</v>
      </c>
      <c r="J970" s="9">
        <v>92.77</v>
      </c>
      <c r="K970" s="9">
        <v>19.4817</v>
      </c>
      <c r="L970" s="9">
        <v>112.2517</v>
      </c>
      <c r="M970" s="16" t="s">
        <v>8368</v>
      </c>
      <c r="N970" s="14" t="str">
        <f>IF(M970=0,"",VLOOKUP(M970,'CUENTAS_CONTABLES'!$A$2:$B$100,2,0))</f>
        <v>MUEBLES Y UTILES</v>
      </c>
      <c r="O970" s="11" t="s">
        <v>8357</v>
      </c>
      <c r="P970" s="40" t="s">
        <v>9252</v>
      </c>
      <c r="Q970" s="107">
        <v>4500000968</v>
      </c>
      <c r="R970" s="43">
        <v>54737</v>
      </c>
      <c r="T970" s="119"/>
      <c r="U970" s="119"/>
      <c r="V970" s="119"/>
    </row>
    <row r="971" spans="1:22" ht="15.95" customHeight="1" x14ac:dyDescent="0.2">
      <c r="A971" s="28" t="s">
        <v>2305</v>
      </c>
      <c r="B971" s="7">
        <v>44604</v>
      </c>
      <c r="C971" s="7">
        <v>44604</v>
      </c>
      <c r="D971" s="7">
        <v>44610.676550925928</v>
      </c>
      <c r="E971" s="20">
        <v>1818</v>
      </c>
      <c r="F971" s="27" t="str">
        <f>VLOOKUP(E971,PROVEEDORES!$A$2:$D$1013,2,0)</f>
        <v>RINCON ENCANTADO</v>
      </c>
      <c r="G971" s="6" t="s">
        <v>351</v>
      </c>
      <c r="H971" s="6" t="s">
        <v>432</v>
      </c>
      <c r="I971" s="8">
        <v>21</v>
      </c>
      <c r="J971" s="9">
        <v>22700</v>
      </c>
      <c r="K971" s="9">
        <v>4767</v>
      </c>
      <c r="L971" s="9">
        <v>27467</v>
      </c>
      <c r="M971" s="16" t="s">
        <v>8368</v>
      </c>
      <c r="N971" s="14" t="str">
        <f>IF(M971=0,"",VLOOKUP(M971,'CUENTAS_CONTABLES'!$A$2:$B$100,2,0))</f>
        <v>MUEBLES Y UTILES</v>
      </c>
      <c r="O971" s="11" t="s">
        <v>9244</v>
      </c>
      <c r="P971" s="40" t="s">
        <v>9252</v>
      </c>
      <c r="Q971" s="108">
        <v>4500000969</v>
      </c>
      <c r="R971" s="43">
        <v>54738</v>
      </c>
      <c r="T971" s="119"/>
      <c r="U971" s="119"/>
      <c r="V971" s="119"/>
    </row>
    <row r="972" spans="1:22" ht="15.95" customHeight="1" x14ac:dyDescent="0.2">
      <c r="A972" s="28" t="s">
        <v>2322</v>
      </c>
      <c r="B972" s="7">
        <v>44604</v>
      </c>
      <c r="C972" s="7">
        <v>44604</v>
      </c>
      <c r="D972" s="7">
        <v>44612.695162037038</v>
      </c>
      <c r="E972" s="20">
        <v>1849</v>
      </c>
      <c r="F972" s="27" t="str">
        <f>VLOOKUP(E972,PROVEEDORES!$A$2:$D$1013,2,0)</f>
        <v>S.A. TRANSPORTE</v>
      </c>
      <c r="G972" s="6" t="s">
        <v>351</v>
      </c>
      <c r="H972" s="6" t="s">
        <v>469</v>
      </c>
      <c r="I972" s="8">
        <v>21</v>
      </c>
      <c r="J972" s="9">
        <v>53820</v>
      </c>
      <c r="K972" s="9">
        <v>11302.2</v>
      </c>
      <c r="L972" s="9">
        <v>65122.2</v>
      </c>
      <c r="M972" s="16" t="s">
        <v>8368</v>
      </c>
      <c r="N972" s="14" t="str">
        <f>IF(M972=0,"",VLOOKUP(M972,'CUENTAS_CONTABLES'!$A$2:$B$100,2,0))</f>
        <v>MUEBLES Y UTILES</v>
      </c>
      <c r="O972" s="11" t="s">
        <v>8357</v>
      </c>
      <c r="P972" s="40" t="s">
        <v>9252</v>
      </c>
      <c r="Q972" s="107">
        <v>4500000970</v>
      </c>
      <c r="R972" s="43">
        <v>54739</v>
      </c>
      <c r="T972" s="119"/>
      <c r="U972" s="119"/>
      <c r="V972" s="119"/>
    </row>
    <row r="973" spans="1:22" ht="15.95" customHeight="1" x14ac:dyDescent="0.2">
      <c r="A973" s="28" t="s">
        <v>2296</v>
      </c>
      <c r="B973" s="7">
        <v>44604</v>
      </c>
      <c r="C973" s="7">
        <v>44604</v>
      </c>
      <c r="D973" s="7">
        <v>44611.751875000002</v>
      </c>
      <c r="E973" s="20">
        <v>1866</v>
      </c>
      <c r="F973" s="27" t="str">
        <f>VLOOKUP(E973,PROVEEDORES!$A$2:$D$1013,2,0)</f>
        <v>SARABIA ROST MARIA TAMARA</v>
      </c>
      <c r="G973" s="6" t="s">
        <v>351</v>
      </c>
      <c r="H973" s="6" t="s">
        <v>612</v>
      </c>
      <c r="I973" s="8">
        <v>21</v>
      </c>
      <c r="J973" s="9">
        <v>291.58</v>
      </c>
      <c r="K973" s="9">
        <v>61.231799999999993</v>
      </c>
      <c r="L973" s="9">
        <v>352.81179999999995</v>
      </c>
      <c r="M973" s="16" t="s">
        <v>8366</v>
      </c>
      <c r="N973" s="14" t="str">
        <f>IF(M973=0,"",VLOOKUP(M973,'CUENTAS_CONTABLES'!$A$2:$B$100,2,0))</f>
        <v>REFACCIONES EDIFICIOS</v>
      </c>
      <c r="O973" s="11" t="s">
        <v>9246</v>
      </c>
      <c r="P973" s="40" t="s">
        <v>9252</v>
      </c>
      <c r="Q973" s="108">
        <v>4500000971</v>
      </c>
      <c r="R973" s="43">
        <v>54740</v>
      </c>
      <c r="T973" s="119"/>
      <c r="U973" s="119"/>
      <c r="V973" s="119"/>
    </row>
    <row r="974" spans="1:22" ht="15.95" customHeight="1" x14ac:dyDescent="0.2">
      <c r="A974" s="28" t="s">
        <v>2304</v>
      </c>
      <c r="B974" s="7">
        <v>44604</v>
      </c>
      <c r="C974" s="7">
        <v>44604</v>
      </c>
      <c r="D974" s="7">
        <v>44616.702881944446</v>
      </c>
      <c r="E974" s="20">
        <v>1876</v>
      </c>
      <c r="F974" s="27" t="str">
        <f>VLOOKUP(E974,PROVEEDORES!$A$2:$D$1013,2,0)</f>
        <v>SEACOM SRL</v>
      </c>
      <c r="G974" s="6" t="s">
        <v>351</v>
      </c>
      <c r="H974" s="6" t="s">
        <v>357</v>
      </c>
      <c r="I974" s="8">
        <v>21</v>
      </c>
      <c r="J974" s="9">
        <v>33133.57</v>
      </c>
      <c r="K974" s="9">
        <v>6958.0496999999996</v>
      </c>
      <c r="L974" s="9">
        <v>40091.619699999996</v>
      </c>
      <c r="M974" s="16" t="s">
        <v>8368</v>
      </c>
      <c r="N974" s="14" t="str">
        <f>IF(M974=0,"",VLOOKUP(M974,'CUENTAS_CONTABLES'!$A$2:$B$100,2,0))</f>
        <v>MUEBLES Y UTILES</v>
      </c>
      <c r="O974" s="11" t="s">
        <v>9246</v>
      </c>
      <c r="P974" s="40" t="s">
        <v>9252</v>
      </c>
      <c r="Q974" s="107">
        <v>4500000972</v>
      </c>
      <c r="R974" s="43">
        <v>54741</v>
      </c>
      <c r="T974" s="119"/>
      <c r="U974" s="119"/>
      <c r="V974" s="119"/>
    </row>
    <row r="975" spans="1:22" ht="15.95" customHeight="1" x14ac:dyDescent="0.2">
      <c r="A975" s="28" t="s">
        <v>2307</v>
      </c>
      <c r="B975" s="7">
        <v>44604</v>
      </c>
      <c r="C975" s="7">
        <v>44604</v>
      </c>
      <c r="D975" s="7">
        <v>44609.480381944442</v>
      </c>
      <c r="E975" s="20">
        <v>1887</v>
      </c>
      <c r="F975" s="27" t="str">
        <f>VLOOKUP(E975,PROVEEDORES!$A$2:$D$1013,2,0)</f>
        <v>SERVICIOS AL SUR S.R.L</v>
      </c>
      <c r="G975" s="6" t="s">
        <v>351</v>
      </c>
      <c r="H975" s="6" t="s">
        <v>463</v>
      </c>
      <c r="I975" s="8">
        <v>21</v>
      </c>
      <c r="J975" s="9">
        <v>95.25</v>
      </c>
      <c r="K975" s="9">
        <v>20.002500000000001</v>
      </c>
      <c r="L975" s="9">
        <v>115.2525</v>
      </c>
      <c r="M975" s="16" t="s">
        <v>8368</v>
      </c>
      <c r="N975" s="14" t="str">
        <f>IF(M975=0,"",VLOOKUP(M975,'CUENTAS_CONTABLES'!$A$2:$B$100,2,0))</f>
        <v>MUEBLES Y UTILES</v>
      </c>
      <c r="O975" s="11" t="s">
        <v>9240</v>
      </c>
      <c r="P975" s="40" t="s">
        <v>9252</v>
      </c>
      <c r="Q975" s="108">
        <v>4500000973</v>
      </c>
      <c r="R975" s="43">
        <v>54742</v>
      </c>
      <c r="T975" s="119"/>
      <c r="U975" s="119"/>
      <c r="V975" s="119"/>
    </row>
    <row r="976" spans="1:22" ht="15.95" customHeight="1" x14ac:dyDescent="0.2">
      <c r="A976" s="28" t="s">
        <v>2325</v>
      </c>
      <c r="B976" s="7">
        <v>44604</v>
      </c>
      <c r="C976" s="7">
        <v>44604</v>
      </c>
      <c r="D976" s="7">
        <v>44630.678344907406</v>
      </c>
      <c r="E976" s="20">
        <v>1915</v>
      </c>
      <c r="F976" s="27" t="str">
        <f>VLOOKUP(E976,PROVEEDORES!$A$2:$D$1013,2,0)</f>
        <v>SOCASA S.A</v>
      </c>
      <c r="G976" s="6" t="s">
        <v>351</v>
      </c>
      <c r="H976" s="6" t="s">
        <v>412</v>
      </c>
      <c r="I976" s="8">
        <v>21</v>
      </c>
      <c r="J976" s="9">
        <v>127.39</v>
      </c>
      <c r="K976" s="9">
        <v>26.751899999999999</v>
      </c>
      <c r="L976" s="9">
        <v>154.14189999999999</v>
      </c>
      <c r="M976" s="16" t="s">
        <v>8368</v>
      </c>
      <c r="N976" s="14" t="str">
        <f>IF(M976=0,"",VLOOKUP(M976,'CUENTAS_CONTABLES'!$A$2:$B$100,2,0))</f>
        <v>MUEBLES Y UTILES</v>
      </c>
      <c r="O976" s="11" t="s">
        <v>9246</v>
      </c>
      <c r="P976" s="40" t="s">
        <v>9252</v>
      </c>
      <c r="Q976" s="107">
        <v>4500000974</v>
      </c>
      <c r="R976" s="43">
        <v>54744</v>
      </c>
      <c r="T976" s="119"/>
      <c r="U976" s="119"/>
      <c r="V976" s="119"/>
    </row>
    <row r="977" spans="1:22" ht="15.95" customHeight="1" x14ac:dyDescent="0.2">
      <c r="A977" s="28" t="s">
        <v>2323</v>
      </c>
      <c r="B977" s="7">
        <v>44604</v>
      </c>
      <c r="C977" s="7">
        <v>44604</v>
      </c>
      <c r="D977" s="7">
        <v>44611.757627314815</v>
      </c>
      <c r="E977" s="20">
        <v>1916</v>
      </c>
      <c r="F977" s="27" t="str">
        <f>VLOOKUP(E977,PROVEEDORES!$A$2:$D$1013,2,0)</f>
        <v>SOCOROMA S.A</v>
      </c>
      <c r="G977" s="6" t="s">
        <v>351</v>
      </c>
      <c r="H977" s="6" t="s">
        <v>649</v>
      </c>
      <c r="I977" s="8">
        <v>21</v>
      </c>
      <c r="J977" s="9">
        <v>32.65</v>
      </c>
      <c r="K977" s="9">
        <v>6.8564999999999996</v>
      </c>
      <c r="L977" s="9">
        <v>39.506499999999996</v>
      </c>
      <c r="M977" s="16" t="s">
        <v>8368</v>
      </c>
      <c r="N977" s="14" t="str">
        <f>IF(M977=0,"",VLOOKUP(M977,'CUENTAS_CONTABLES'!$A$2:$B$100,2,0))</f>
        <v>MUEBLES Y UTILES</v>
      </c>
      <c r="O977" s="11" t="s">
        <v>9246</v>
      </c>
      <c r="P977" s="40" t="s">
        <v>9252</v>
      </c>
      <c r="Q977" s="108">
        <v>4500000975</v>
      </c>
      <c r="R977" s="43">
        <v>54745</v>
      </c>
      <c r="T977" s="119"/>
      <c r="U977" s="119"/>
      <c r="V977" s="119"/>
    </row>
    <row r="978" spans="1:22" ht="15.95" customHeight="1" x14ac:dyDescent="0.2">
      <c r="A978" s="28" t="s">
        <v>2320</v>
      </c>
      <c r="B978" s="7">
        <v>44604</v>
      </c>
      <c r="C978" s="7">
        <v>44604</v>
      </c>
      <c r="D978" s="7">
        <v>44619.776365740741</v>
      </c>
      <c r="E978" s="20">
        <v>1975</v>
      </c>
      <c r="F978" s="27" t="str">
        <f>VLOOKUP(E978,PROVEEDORES!$A$2:$D$1013,2,0)</f>
        <v>UN RINCON DE NAPOLI S.R.L.</v>
      </c>
      <c r="G978" s="6" t="s">
        <v>351</v>
      </c>
      <c r="H978" s="6" t="s">
        <v>426</v>
      </c>
      <c r="I978" s="8">
        <v>21</v>
      </c>
      <c r="J978" s="9">
        <v>743.8</v>
      </c>
      <c r="K978" s="9">
        <v>156.19799999999998</v>
      </c>
      <c r="L978" s="9">
        <v>899.99799999999993</v>
      </c>
      <c r="M978" s="16" t="s">
        <v>8368</v>
      </c>
      <c r="N978" s="14" t="str">
        <f>IF(M978=0,"",VLOOKUP(M978,'CUENTAS_CONTABLES'!$A$2:$B$100,2,0))</f>
        <v>MUEBLES Y UTILES</v>
      </c>
      <c r="O978" s="11" t="s">
        <v>8357</v>
      </c>
      <c r="P978" s="40" t="s">
        <v>9252</v>
      </c>
      <c r="Q978" s="107">
        <v>4500000976</v>
      </c>
      <c r="R978" s="43">
        <v>54746</v>
      </c>
      <c r="T978" s="119"/>
      <c r="U978" s="119"/>
      <c r="V978" s="119"/>
    </row>
    <row r="979" spans="1:22" ht="15.95" customHeight="1" x14ac:dyDescent="0.2">
      <c r="A979" s="28" t="s">
        <v>2332</v>
      </c>
      <c r="B979" s="7">
        <v>44605</v>
      </c>
      <c r="C979" s="7">
        <v>44605</v>
      </c>
      <c r="D979" s="7">
        <v>44611.388321759259</v>
      </c>
      <c r="E979" s="20">
        <v>1043</v>
      </c>
      <c r="F979" s="27" t="str">
        <f>VLOOKUP(E979,PROVEEDORES!$A$2:$D$1013,2,0)</f>
        <v>ALICIA ESTER VILLEGAS</v>
      </c>
      <c r="G979" s="6" t="s">
        <v>351</v>
      </c>
      <c r="H979" s="6" t="s">
        <v>386</v>
      </c>
      <c r="I979" s="8">
        <v>0</v>
      </c>
      <c r="J979" s="9">
        <v>51122</v>
      </c>
      <c r="K979" s="9">
        <v>0</v>
      </c>
      <c r="L979" s="9">
        <v>51122</v>
      </c>
      <c r="M979" s="16" t="s">
        <v>8368</v>
      </c>
      <c r="N979" s="14" t="str">
        <f>IF(M979=0,"",VLOOKUP(M979,'CUENTAS_CONTABLES'!$A$2:$B$100,2,0))</f>
        <v>MUEBLES Y UTILES</v>
      </c>
      <c r="O979" s="11" t="s">
        <v>9244</v>
      </c>
      <c r="P979" s="40" t="s">
        <v>9259</v>
      </c>
      <c r="Q979" s="108">
        <v>4500000977</v>
      </c>
      <c r="R979" s="43">
        <v>54747</v>
      </c>
      <c r="T979" s="119"/>
      <c r="U979" s="119"/>
      <c r="V979" s="119"/>
    </row>
    <row r="980" spans="1:22" ht="15.95" customHeight="1" x14ac:dyDescent="0.2">
      <c r="A980" s="28" t="s">
        <v>2358</v>
      </c>
      <c r="B980" s="7">
        <v>44605</v>
      </c>
      <c r="C980" s="7">
        <v>44605</v>
      </c>
      <c r="D980" s="7">
        <v>44610.751354166663</v>
      </c>
      <c r="E980" s="20">
        <v>1082</v>
      </c>
      <c r="F980" s="27" t="str">
        <f>VLOOKUP(E980,PROVEEDORES!$A$2:$D$1013,2,0)</f>
        <v>ARIAS BRIAN ARIEL</v>
      </c>
      <c r="G980" s="6" t="s">
        <v>351</v>
      </c>
      <c r="H980" s="6" t="s">
        <v>636</v>
      </c>
      <c r="I980" s="8">
        <v>21</v>
      </c>
      <c r="J980" s="9">
        <v>309.27</v>
      </c>
      <c r="K980" s="9">
        <v>64.946700000000007</v>
      </c>
      <c r="L980" s="9">
        <v>374.2167</v>
      </c>
      <c r="M980" s="16" t="s">
        <v>8372</v>
      </c>
      <c r="N980" s="14" t="str">
        <f>IF(M980=0,"",VLOOKUP(M980,'CUENTAS_CONTABLES'!$A$2:$B$100,2,0))</f>
        <v>SEGURO DE VIDA</v>
      </c>
      <c r="O980" s="11" t="s">
        <v>9240</v>
      </c>
      <c r="P980" s="40" t="s">
        <v>9252</v>
      </c>
      <c r="Q980" s="107">
        <v>4500000978</v>
      </c>
      <c r="R980" s="43">
        <v>54748</v>
      </c>
      <c r="T980" s="119"/>
      <c r="U980" s="119"/>
      <c r="V980" s="119"/>
    </row>
    <row r="981" spans="1:22" ht="15.95" customHeight="1" x14ac:dyDescent="0.2">
      <c r="A981" s="28" t="s">
        <v>2333</v>
      </c>
      <c r="B981" s="7">
        <v>44605</v>
      </c>
      <c r="C981" s="7">
        <v>44605</v>
      </c>
      <c r="D981" s="7">
        <v>44610.619444444441</v>
      </c>
      <c r="E981" s="20">
        <v>1088</v>
      </c>
      <c r="F981" s="27" t="str">
        <f>VLOOKUP(E981,PROVEEDORES!$A$2:$D$1013,2,0)</f>
        <v>AUTOMOTORES LARREA SRL</v>
      </c>
      <c r="G981" s="6" t="s">
        <v>351</v>
      </c>
      <c r="H981" s="6" t="s">
        <v>415</v>
      </c>
      <c r="I981" s="8">
        <v>21</v>
      </c>
      <c r="J981" s="9">
        <v>49.59</v>
      </c>
      <c r="K981" s="9">
        <v>10.413900000000002</v>
      </c>
      <c r="L981" s="9">
        <v>60.003900000000002</v>
      </c>
      <c r="M981" s="16" t="s">
        <v>8368</v>
      </c>
      <c r="N981" s="14" t="str">
        <f>IF(M981=0,"",VLOOKUP(M981,'CUENTAS_CONTABLES'!$A$2:$B$100,2,0))</f>
        <v>MUEBLES Y UTILES</v>
      </c>
      <c r="O981" s="11" t="s">
        <v>9246</v>
      </c>
      <c r="P981" s="40" t="s">
        <v>9259</v>
      </c>
      <c r="Q981" s="108">
        <v>4500000979</v>
      </c>
      <c r="R981" s="43">
        <v>54749</v>
      </c>
      <c r="T981" s="119"/>
      <c r="U981" s="119"/>
      <c r="V981" s="119"/>
    </row>
    <row r="982" spans="1:22" ht="15.95" customHeight="1" x14ac:dyDescent="0.2">
      <c r="A982" s="28" t="s">
        <v>2330</v>
      </c>
      <c r="B982" s="7">
        <v>44605</v>
      </c>
      <c r="C982" s="7">
        <v>44605</v>
      </c>
      <c r="D982" s="7">
        <v>44608.556643518517</v>
      </c>
      <c r="E982" s="20">
        <v>1099</v>
      </c>
      <c r="F982" s="27" t="str">
        <f>VLOOKUP(E982,PROVEEDORES!$A$2:$D$1013,2,0)</f>
        <v>BACCHETTA MARIA SONIA</v>
      </c>
      <c r="G982" s="6" t="s">
        <v>351</v>
      </c>
      <c r="H982" s="6" t="s">
        <v>383</v>
      </c>
      <c r="I982" s="8">
        <v>21</v>
      </c>
      <c r="J982" s="9">
        <v>254.85</v>
      </c>
      <c r="K982" s="9">
        <v>53.518499999999996</v>
      </c>
      <c r="L982" s="9">
        <v>308.36849999999998</v>
      </c>
      <c r="M982" s="16" t="s">
        <v>8368</v>
      </c>
      <c r="N982" s="14" t="str">
        <f>IF(M982=0,"",VLOOKUP(M982,'CUENTAS_CONTABLES'!$A$2:$B$100,2,0))</f>
        <v>MUEBLES Y UTILES</v>
      </c>
      <c r="O982" s="11" t="s">
        <v>9248</v>
      </c>
      <c r="P982" s="40" t="s">
        <v>9252</v>
      </c>
      <c r="Q982" s="107">
        <v>4500000980</v>
      </c>
      <c r="R982" s="43">
        <v>54750</v>
      </c>
      <c r="T982" s="119"/>
      <c r="U982" s="119"/>
      <c r="V982" s="119"/>
    </row>
    <row r="983" spans="1:22" ht="15.95" customHeight="1" x14ac:dyDescent="0.2">
      <c r="A983" s="28" t="s">
        <v>2326</v>
      </c>
      <c r="B983" s="7">
        <v>44605</v>
      </c>
      <c r="C983" s="7">
        <v>44605</v>
      </c>
      <c r="D983" s="7">
        <v>44632.555115740739</v>
      </c>
      <c r="E983" s="20">
        <v>1125</v>
      </c>
      <c r="F983" s="27" t="str">
        <f>VLOOKUP(E983,PROVEEDORES!$A$2:$D$1013,2,0)</f>
        <v>BERTORA &amp; ASOCIADOS S.R.L.</v>
      </c>
      <c r="G983" s="6" t="s">
        <v>351</v>
      </c>
      <c r="H983" s="6" t="s">
        <v>527</v>
      </c>
      <c r="I983" s="8">
        <v>21</v>
      </c>
      <c r="J983" s="9">
        <v>31000</v>
      </c>
      <c r="K983" s="9">
        <v>6510</v>
      </c>
      <c r="L983" s="9">
        <v>37510</v>
      </c>
      <c r="M983" s="16" t="s">
        <v>8368</v>
      </c>
      <c r="N983" s="14" t="str">
        <f>IF(M983=0,"",VLOOKUP(M983,'CUENTAS_CONTABLES'!$A$2:$B$100,2,0))</f>
        <v>MUEBLES Y UTILES</v>
      </c>
      <c r="O983" s="11" t="s">
        <v>9244</v>
      </c>
      <c r="P983" s="40" t="s">
        <v>9252</v>
      </c>
      <c r="Q983" s="108">
        <v>4500000981</v>
      </c>
      <c r="R983" s="43">
        <v>54751</v>
      </c>
      <c r="T983" s="119"/>
      <c r="U983" s="119"/>
      <c r="V983" s="119"/>
    </row>
    <row r="984" spans="1:22" ht="15.95" customHeight="1" x14ac:dyDescent="0.2">
      <c r="A984" s="28" t="s">
        <v>2343</v>
      </c>
      <c r="B984" s="7">
        <v>44605</v>
      </c>
      <c r="C984" s="7">
        <v>44605</v>
      </c>
      <c r="D984" s="7">
        <v>44609.480844907404</v>
      </c>
      <c r="E984" s="20">
        <v>1131</v>
      </c>
      <c r="F984" s="27" t="str">
        <f>VLOOKUP(E984,PROVEEDORES!$A$2:$D$1013,2,0)</f>
        <v>BIOSUR</v>
      </c>
      <c r="G984" s="6" t="s">
        <v>351</v>
      </c>
      <c r="H984" s="6" t="s">
        <v>392</v>
      </c>
      <c r="I984" s="8">
        <v>21</v>
      </c>
      <c r="J984" s="9">
        <v>193.82</v>
      </c>
      <c r="K984" s="9">
        <v>40.702199999999998</v>
      </c>
      <c r="L984" s="9">
        <v>234.5222</v>
      </c>
      <c r="M984" s="16" t="s">
        <v>8368</v>
      </c>
      <c r="N984" s="14" t="str">
        <f>IF(M984=0,"",VLOOKUP(M984,'CUENTAS_CONTABLES'!$A$2:$B$100,2,0))</f>
        <v>MUEBLES Y UTILES</v>
      </c>
      <c r="O984" s="11" t="s">
        <v>9241</v>
      </c>
      <c r="P984" s="40" t="s">
        <v>9256</v>
      </c>
      <c r="Q984" s="107">
        <v>4500000982</v>
      </c>
      <c r="R984" s="43">
        <v>54752</v>
      </c>
      <c r="T984" s="119"/>
      <c r="U984" s="119"/>
      <c r="V984" s="119"/>
    </row>
    <row r="985" spans="1:22" ht="15.95" customHeight="1" x14ac:dyDescent="0.2">
      <c r="A985" s="28" t="s">
        <v>2354</v>
      </c>
      <c r="B985" s="7">
        <v>44605</v>
      </c>
      <c r="C985" s="7">
        <v>44605</v>
      </c>
      <c r="D985" s="7">
        <v>44616.600729166668</v>
      </c>
      <c r="E985" s="20">
        <v>1137</v>
      </c>
      <c r="F985" s="27" t="str">
        <f>VLOOKUP(E985,PROVEEDORES!$A$2:$D$1013,2,0)</f>
        <v>BRAINTLY SRL</v>
      </c>
      <c r="G985" s="6" t="s">
        <v>351</v>
      </c>
      <c r="H985" s="6" t="s">
        <v>616</v>
      </c>
      <c r="I985" s="8">
        <v>21</v>
      </c>
      <c r="J985" s="9">
        <v>165.29</v>
      </c>
      <c r="K985" s="9">
        <v>34.710899999999995</v>
      </c>
      <c r="L985" s="9">
        <v>200.0009</v>
      </c>
      <c r="M985" s="16" t="s">
        <v>8372</v>
      </c>
      <c r="N985" s="14" t="str">
        <f>IF(M985=0,"",VLOOKUP(M985,'CUENTAS_CONTABLES'!$A$2:$B$100,2,0))</f>
        <v>SEGURO DE VIDA</v>
      </c>
      <c r="O985" s="11" t="s">
        <v>9242</v>
      </c>
      <c r="P985" s="40" t="s">
        <v>9252</v>
      </c>
      <c r="Q985" s="108">
        <v>4500000983</v>
      </c>
      <c r="R985" s="43">
        <v>54753</v>
      </c>
      <c r="T985" s="119"/>
      <c r="U985" s="119"/>
      <c r="V985" s="119"/>
    </row>
    <row r="986" spans="1:22" ht="15.95" customHeight="1" x14ac:dyDescent="0.2">
      <c r="A986" s="28" t="s">
        <v>2331</v>
      </c>
      <c r="B986" s="7">
        <v>44605</v>
      </c>
      <c r="C986" s="7">
        <v>44605</v>
      </c>
      <c r="D986" s="7">
        <v>44611.759548611109</v>
      </c>
      <c r="E986" s="20">
        <v>1154</v>
      </c>
      <c r="F986" s="27" t="str">
        <f>VLOOKUP(E986,PROVEEDORES!$A$2:$D$1013,2,0)</f>
        <v>CAMINO ROBERTO LUIS</v>
      </c>
      <c r="G986" s="6" t="s">
        <v>351</v>
      </c>
      <c r="H986" s="6" t="s">
        <v>385</v>
      </c>
      <c r="I986" s="8">
        <v>21</v>
      </c>
      <c r="J986" s="9">
        <v>61.81</v>
      </c>
      <c r="K986" s="9">
        <v>12.9801</v>
      </c>
      <c r="L986" s="9">
        <v>74.790099999999995</v>
      </c>
      <c r="M986" s="16" t="s">
        <v>8368</v>
      </c>
      <c r="N986" s="14" t="str">
        <f>IF(M986=0,"",VLOOKUP(M986,'CUENTAS_CONTABLES'!$A$2:$B$100,2,0))</f>
        <v>MUEBLES Y UTILES</v>
      </c>
      <c r="O986" s="11" t="s">
        <v>9248</v>
      </c>
      <c r="P986" s="40" t="s">
        <v>9252</v>
      </c>
      <c r="Q986" s="107">
        <v>4500000984</v>
      </c>
      <c r="R986" s="43">
        <v>54754</v>
      </c>
      <c r="T986" s="119"/>
      <c r="U986" s="119"/>
      <c r="V986" s="119"/>
    </row>
    <row r="987" spans="1:22" ht="15.95" customHeight="1" x14ac:dyDescent="0.2">
      <c r="A987" s="28" t="s">
        <v>2327</v>
      </c>
      <c r="B987" s="7">
        <v>44605</v>
      </c>
      <c r="C987" s="7">
        <v>44605</v>
      </c>
      <c r="D987" s="7">
        <v>44608.650752314818</v>
      </c>
      <c r="E987" s="20">
        <v>1184</v>
      </c>
      <c r="F987" s="27" t="str">
        <f>VLOOKUP(E987,PROVEEDORES!$A$2:$D$1013,2,0)</f>
        <v>CERIZOLA ALDANA</v>
      </c>
      <c r="G987" s="6" t="s">
        <v>351</v>
      </c>
      <c r="H987" s="6" t="s">
        <v>573</v>
      </c>
      <c r="I987" s="8">
        <v>21</v>
      </c>
      <c r="J987" s="9">
        <v>91.74</v>
      </c>
      <c r="K987" s="9">
        <v>19.2654</v>
      </c>
      <c r="L987" s="9">
        <v>111.00539999999999</v>
      </c>
      <c r="M987" s="16" t="s">
        <v>8368</v>
      </c>
      <c r="N987" s="14" t="str">
        <f>IF(M987=0,"",VLOOKUP(M987,'CUENTAS_CONTABLES'!$A$2:$B$100,2,0))</f>
        <v>MUEBLES Y UTILES</v>
      </c>
      <c r="O987" s="11" t="s">
        <v>9246</v>
      </c>
      <c r="P987" s="40" t="s">
        <v>9252</v>
      </c>
      <c r="Q987" s="108">
        <v>4500000985</v>
      </c>
      <c r="R987" s="43">
        <v>54755</v>
      </c>
      <c r="T987" s="119"/>
      <c r="U987" s="119"/>
      <c r="V987" s="119"/>
    </row>
    <row r="988" spans="1:22" ht="15.95" customHeight="1" x14ac:dyDescent="0.2">
      <c r="A988" s="28" t="s">
        <v>2356</v>
      </c>
      <c r="B988" s="7">
        <v>44605</v>
      </c>
      <c r="C988" s="7">
        <v>44605</v>
      </c>
      <c r="D988" s="7">
        <v>44632.56287037037</v>
      </c>
      <c r="E988" s="20">
        <v>1241</v>
      </c>
      <c r="F988" s="27" t="str">
        <f>VLOOKUP(E988,PROVEEDORES!$A$2:$D$1013,2,0)</f>
        <v>CUVILLANA MIRTA MARCELA</v>
      </c>
      <c r="G988" s="6" t="s">
        <v>351</v>
      </c>
      <c r="H988" s="6" t="s">
        <v>437</v>
      </c>
      <c r="I988" s="8">
        <v>21</v>
      </c>
      <c r="J988" s="9">
        <v>2549.59</v>
      </c>
      <c r="K988" s="9">
        <v>535.41390000000001</v>
      </c>
      <c r="L988" s="9">
        <v>3085.0039000000002</v>
      </c>
      <c r="M988" s="16" t="s">
        <v>8372</v>
      </c>
      <c r="N988" s="14" t="str">
        <f>IF(M988=0,"",VLOOKUP(M988,'CUENTAS_CONTABLES'!$A$2:$B$100,2,0))</f>
        <v>SEGURO DE VIDA</v>
      </c>
      <c r="O988" s="11" t="s">
        <v>9244</v>
      </c>
      <c r="P988" s="40" t="s">
        <v>9258</v>
      </c>
      <c r="Q988" s="107">
        <v>4500000986</v>
      </c>
      <c r="R988" s="43">
        <v>54756</v>
      </c>
      <c r="T988" s="119"/>
      <c r="U988" s="119"/>
      <c r="V988" s="119"/>
    </row>
    <row r="989" spans="1:22" ht="15.95" customHeight="1" x14ac:dyDescent="0.2">
      <c r="A989" s="28" t="s">
        <v>2360</v>
      </c>
      <c r="B989" s="7">
        <v>44605</v>
      </c>
      <c r="C989" s="7">
        <v>44605</v>
      </c>
      <c r="D989" s="7">
        <v>44612.76054398148</v>
      </c>
      <c r="E989" s="20">
        <v>1243</v>
      </c>
      <c r="F989" s="27" t="str">
        <f>VLOOKUP(E989,PROVEEDORES!$A$2:$D$1013,2,0)</f>
        <v>CYNTHIA GISELLE CANZANI</v>
      </c>
      <c r="G989" s="6" t="s">
        <v>351</v>
      </c>
      <c r="H989" s="6" t="s">
        <v>654</v>
      </c>
      <c r="I989" s="8">
        <v>21</v>
      </c>
      <c r="J989" s="9">
        <v>528.91</v>
      </c>
      <c r="K989" s="9">
        <v>111.07109999999999</v>
      </c>
      <c r="L989" s="9">
        <v>639.98109999999997</v>
      </c>
      <c r="M989" s="16" t="s">
        <v>8372</v>
      </c>
      <c r="N989" s="14" t="str">
        <f>IF(M989=0,"",VLOOKUP(M989,'CUENTAS_CONTABLES'!$A$2:$B$100,2,0))</f>
        <v>SEGURO DE VIDA</v>
      </c>
      <c r="O989" s="11" t="s">
        <v>9242</v>
      </c>
      <c r="P989" s="40" t="s">
        <v>9252</v>
      </c>
      <c r="Q989" s="108">
        <v>4500000987</v>
      </c>
      <c r="R989" s="43">
        <v>54757</v>
      </c>
      <c r="T989" s="119"/>
      <c r="U989" s="119"/>
      <c r="V989" s="119"/>
    </row>
    <row r="990" spans="1:22" ht="15.95" customHeight="1" x14ac:dyDescent="0.2">
      <c r="A990" s="28" t="s">
        <v>2338</v>
      </c>
      <c r="B990" s="7">
        <v>44605</v>
      </c>
      <c r="C990" s="7">
        <v>44605</v>
      </c>
      <c r="D990" s="7">
        <v>44630.71329861111</v>
      </c>
      <c r="E990" s="20">
        <v>1247</v>
      </c>
      <c r="F990" s="27" t="str">
        <f>VLOOKUP(E990,PROVEEDORES!$A$2:$D$1013,2,0)</f>
        <v>DAMARIO LUJAN DONATO</v>
      </c>
      <c r="G990" s="6" t="s">
        <v>351</v>
      </c>
      <c r="H990" s="6" t="s">
        <v>391</v>
      </c>
      <c r="I990" s="8">
        <v>21</v>
      </c>
      <c r="J990" s="9">
        <v>61.54</v>
      </c>
      <c r="K990" s="9">
        <v>12.923399999999999</v>
      </c>
      <c r="L990" s="9">
        <v>74.463399999999993</v>
      </c>
      <c r="M990" s="16" t="s">
        <v>8368</v>
      </c>
      <c r="N990" s="14" t="str">
        <f>IF(M990=0,"",VLOOKUP(M990,'CUENTAS_CONTABLES'!$A$2:$B$100,2,0))</f>
        <v>MUEBLES Y UTILES</v>
      </c>
      <c r="O990" s="11" t="s">
        <v>9244</v>
      </c>
      <c r="P990" s="40" t="s">
        <v>9252</v>
      </c>
      <c r="Q990" s="107">
        <v>4500000988</v>
      </c>
      <c r="R990" s="43">
        <v>54758</v>
      </c>
      <c r="T990" s="119"/>
      <c r="U990" s="119"/>
      <c r="V990" s="119"/>
    </row>
    <row r="991" spans="1:22" ht="15.95" customHeight="1" x14ac:dyDescent="0.2">
      <c r="A991" s="28" t="s">
        <v>2352</v>
      </c>
      <c r="B991" s="7">
        <v>44605</v>
      </c>
      <c r="C991" s="7">
        <v>44605</v>
      </c>
      <c r="D991" s="7">
        <v>44631.571076388886</v>
      </c>
      <c r="E991" s="20">
        <v>1273</v>
      </c>
      <c r="F991" s="27" t="str">
        <f>VLOOKUP(E991,PROVEEDORES!$A$2:$D$1013,2,0)</f>
        <v>DISTRIBUIDORA DE BEBIDAS S.R.L</v>
      </c>
      <c r="G991" s="6" t="s">
        <v>351</v>
      </c>
      <c r="H991" s="6" t="s">
        <v>371</v>
      </c>
      <c r="I991" s="8">
        <v>21</v>
      </c>
      <c r="J991" s="9">
        <v>457.93</v>
      </c>
      <c r="K991" s="9">
        <v>96.165300000000002</v>
      </c>
      <c r="L991" s="9">
        <v>554.09529999999995</v>
      </c>
      <c r="M991" s="16" t="s">
        <v>8372</v>
      </c>
      <c r="N991" s="14" t="str">
        <f>IF(M991=0,"",VLOOKUP(M991,'CUENTAS_CONTABLES'!$A$2:$B$100,2,0))</f>
        <v>SEGURO DE VIDA</v>
      </c>
      <c r="O991" s="11" t="s">
        <v>9243</v>
      </c>
      <c r="P991" s="40" t="s">
        <v>9252</v>
      </c>
      <c r="Q991" s="108">
        <v>4500000989</v>
      </c>
      <c r="R991" s="43">
        <v>54759</v>
      </c>
      <c r="T991" s="119"/>
      <c r="U991" s="119"/>
      <c r="V991" s="119"/>
    </row>
    <row r="992" spans="1:22" ht="15.95" customHeight="1" x14ac:dyDescent="0.2">
      <c r="A992" s="28" t="s">
        <v>2336</v>
      </c>
      <c r="B992" s="7">
        <v>44605</v>
      </c>
      <c r="C992" s="7">
        <v>44605</v>
      </c>
      <c r="D992" s="7">
        <v>44616.704884259256</v>
      </c>
      <c r="E992" s="20">
        <v>1279</v>
      </c>
      <c r="F992" s="27" t="str">
        <f>VLOOKUP(E992,PROVEEDORES!$A$2:$D$1013,2,0)</f>
        <v>DRIDCO S.A.</v>
      </c>
      <c r="G992" s="6" t="s">
        <v>351</v>
      </c>
      <c r="H992" s="6" t="s">
        <v>357</v>
      </c>
      <c r="I992" s="8">
        <v>21</v>
      </c>
      <c r="J992" s="9">
        <v>24412.97</v>
      </c>
      <c r="K992" s="9">
        <v>5126.7236999999996</v>
      </c>
      <c r="L992" s="9">
        <v>29539.6937</v>
      </c>
      <c r="M992" s="16" t="s">
        <v>8368</v>
      </c>
      <c r="N992" s="14" t="str">
        <f>IF(M992=0,"",VLOOKUP(M992,'CUENTAS_CONTABLES'!$A$2:$B$100,2,0))</f>
        <v>MUEBLES Y UTILES</v>
      </c>
      <c r="O992" s="11" t="s">
        <v>9242</v>
      </c>
      <c r="P992" s="40" t="s">
        <v>9257</v>
      </c>
      <c r="Q992" s="107"/>
      <c r="R992" s="43">
        <v>54760</v>
      </c>
      <c r="T992" s="119"/>
      <c r="U992" s="119"/>
      <c r="V992" s="119"/>
    </row>
    <row r="993" spans="1:22" ht="15.95" customHeight="1" x14ac:dyDescent="0.2">
      <c r="A993" s="28" t="s">
        <v>2329</v>
      </c>
      <c r="B993" s="7">
        <v>44605</v>
      </c>
      <c r="C993" s="7">
        <v>44605</v>
      </c>
      <c r="D993" s="7">
        <v>44608.434918981482</v>
      </c>
      <c r="E993" s="20">
        <v>1298</v>
      </c>
      <c r="F993" s="27" t="str">
        <f>VLOOKUP(E993,PROVEEDORES!$A$2:$D$1013,2,0)</f>
        <v>EGOX S.R.L.</v>
      </c>
      <c r="G993" s="6" t="s">
        <v>351</v>
      </c>
      <c r="H993" s="6" t="s">
        <v>482</v>
      </c>
      <c r="I993" s="8">
        <v>21</v>
      </c>
      <c r="J993" s="9">
        <v>3750</v>
      </c>
      <c r="K993" s="9">
        <v>787.5</v>
      </c>
      <c r="L993" s="9">
        <v>4537.5</v>
      </c>
      <c r="M993" s="16" t="s">
        <v>8368</v>
      </c>
      <c r="N993" s="14" t="str">
        <f>IF(M993=0,"",VLOOKUP(M993,'CUENTAS_CONTABLES'!$A$2:$B$100,2,0))</f>
        <v>MUEBLES Y UTILES</v>
      </c>
      <c r="O993" s="11" t="s">
        <v>9242</v>
      </c>
      <c r="P993" s="40" t="s">
        <v>9252</v>
      </c>
      <c r="Q993" s="108">
        <v>4500000991</v>
      </c>
      <c r="R993" s="43">
        <v>54761</v>
      </c>
      <c r="T993" s="119"/>
      <c r="U993" s="119"/>
      <c r="V993" s="119"/>
    </row>
    <row r="994" spans="1:22" ht="15.95" customHeight="1" x14ac:dyDescent="0.2">
      <c r="A994" s="28" t="s">
        <v>2348</v>
      </c>
      <c r="B994" s="7">
        <v>44605</v>
      </c>
      <c r="C994" s="7">
        <v>44605</v>
      </c>
      <c r="D994" s="7">
        <v>44615.707951388889</v>
      </c>
      <c r="E994" s="20">
        <v>1302</v>
      </c>
      <c r="F994" s="27" t="str">
        <f>VLOOKUP(E994,PROVEEDORES!$A$2:$D$1013,2,0)</f>
        <v>EL PORVENIR SRL</v>
      </c>
      <c r="G994" s="6" t="s">
        <v>351</v>
      </c>
      <c r="H994" s="6" t="s">
        <v>455</v>
      </c>
      <c r="I994" s="8">
        <v>21</v>
      </c>
      <c r="J994" s="9">
        <v>10500</v>
      </c>
      <c r="K994" s="9">
        <v>2205</v>
      </c>
      <c r="L994" s="9">
        <v>12705</v>
      </c>
      <c r="M994" s="16" t="s">
        <v>8370</v>
      </c>
      <c r="N994" s="14" t="str">
        <f>IF(M994=0,"",VLOOKUP(M994,'CUENTAS_CONTABLES'!$A$2:$B$100,2,0))</f>
        <v>MUEBLES Y UTILES CALL CENTER</v>
      </c>
      <c r="O994" s="11" t="s">
        <v>9246</v>
      </c>
      <c r="P994" s="40" t="s">
        <v>9258</v>
      </c>
      <c r="Q994" s="107">
        <v>4500000992</v>
      </c>
      <c r="R994" s="43">
        <v>54762</v>
      </c>
      <c r="T994" s="119"/>
      <c r="U994" s="119"/>
      <c r="V994" s="119"/>
    </row>
    <row r="995" spans="1:22" ht="15.95" customHeight="1" x14ac:dyDescent="0.2">
      <c r="A995" s="28" t="s">
        <v>2347</v>
      </c>
      <c r="B995" s="7">
        <v>44605</v>
      </c>
      <c r="C995" s="7">
        <v>44605</v>
      </c>
      <c r="D995" s="7">
        <v>44615.70826388889</v>
      </c>
      <c r="E995" s="20">
        <v>1319</v>
      </c>
      <c r="F995" s="27" t="str">
        <f>VLOOKUP(E995,PROVEEDORES!$A$2:$D$1013,2,0)</f>
        <v>EMILIANO SACCOL</v>
      </c>
      <c r="G995" s="6" t="s">
        <v>351</v>
      </c>
      <c r="H995" s="6" t="s">
        <v>455</v>
      </c>
      <c r="I995" s="8">
        <v>21</v>
      </c>
      <c r="J995" s="9">
        <v>16000</v>
      </c>
      <c r="K995" s="9">
        <v>3360</v>
      </c>
      <c r="L995" s="9">
        <v>19360</v>
      </c>
      <c r="M995" s="16" t="s">
        <v>8370</v>
      </c>
      <c r="N995" s="14" t="str">
        <f>IF(M995=0,"",VLOOKUP(M995,'CUENTAS_CONTABLES'!$A$2:$B$100,2,0))</f>
        <v>MUEBLES Y UTILES CALL CENTER</v>
      </c>
      <c r="O995" s="11" t="s">
        <v>8357</v>
      </c>
      <c r="P995" s="40" t="s">
        <v>9252</v>
      </c>
      <c r="Q995" s="108">
        <v>4500000993</v>
      </c>
      <c r="R995" s="43">
        <v>54763</v>
      </c>
      <c r="T995" s="119"/>
      <c r="U995" s="119"/>
      <c r="V995" s="119"/>
    </row>
    <row r="996" spans="1:22" ht="15.95" customHeight="1" x14ac:dyDescent="0.2">
      <c r="A996" s="28" t="s">
        <v>2344</v>
      </c>
      <c r="B996" s="7">
        <v>44605</v>
      </c>
      <c r="C996" s="7">
        <v>44605</v>
      </c>
      <c r="D996" s="7">
        <v>44609.479201388887</v>
      </c>
      <c r="E996" s="20">
        <v>1351</v>
      </c>
      <c r="F996" s="27" t="str">
        <f>VLOOKUP(E996,PROVEEDORES!$A$2:$D$1013,2,0)</f>
        <v>ESTACION INTEGRAL LAS AMERICAS SA</v>
      </c>
      <c r="G996" s="6" t="s">
        <v>351</v>
      </c>
      <c r="H996" s="6" t="s">
        <v>393</v>
      </c>
      <c r="I996" s="8">
        <v>21</v>
      </c>
      <c r="J996" s="9">
        <v>92.77</v>
      </c>
      <c r="K996" s="9">
        <v>19.4817</v>
      </c>
      <c r="L996" s="9">
        <v>112.2517</v>
      </c>
      <c r="M996" s="16" t="s">
        <v>8369</v>
      </c>
      <c r="N996" s="14" t="str">
        <f>IF(M996=0,"",VLOOKUP(M996,'CUENTAS_CONTABLES'!$A$2:$B$100,2,0))</f>
        <v>MUEBLES Y UTILES SUCURSALES</v>
      </c>
      <c r="O996" s="11" t="s">
        <v>9246</v>
      </c>
      <c r="P996" s="40" t="s">
        <v>9252</v>
      </c>
      <c r="Q996" s="107">
        <v>4500000994</v>
      </c>
      <c r="R996" s="43">
        <v>54764</v>
      </c>
      <c r="T996" s="119"/>
      <c r="U996" s="119"/>
      <c r="V996" s="119"/>
    </row>
    <row r="997" spans="1:22" ht="15.95" customHeight="1" x14ac:dyDescent="0.2">
      <c r="A997" s="28" t="s">
        <v>2334</v>
      </c>
      <c r="B997" s="7">
        <v>44605</v>
      </c>
      <c r="C997" s="7">
        <v>44605</v>
      </c>
      <c r="D997" s="7">
        <v>44636.496689814812</v>
      </c>
      <c r="E997" s="20">
        <v>1469</v>
      </c>
      <c r="F997" s="27" t="str">
        <f>VLOOKUP(E997,PROVEEDORES!$A$2:$D$1013,2,0)</f>
        <v>HERRERA CARLOS ALBERTO</v>
      </c>
      <c r="G997" s="6" t="s">
        <v>351</v>
      </c>
      <c r="H997" s="6" t="s">
        <v>513</v>
      </c>
      <c r="I997" s="8">
        <v>21</v>
      </c>
      <c r="J997" s="9">
        <v>3136.46</v>
      </c>
      <c r="K997" s="9">
        <v>658.65660000000003</v>
      </c>
      <c r="L997" s="9">
        <v>3795.1166000000003</v>
      </c>
      <c r="M997" s="16" t="s">
        <v>8368</v>
      </c>
      <c r="N997" s="14" t="str">
        <f>IF(M997=0,"",VLOOKUP(M997,'CUENTAS_CONTABLES'!$A$2:$B$100,2,0))</f>
        <v>MUEBLES Y UTILES</v>
      </c>
      <c r="O997" s="11" t="s">
        <v>9248</v>
      </c>
      <c r="P997" s="40" t="s">
        <v>9259</v>
      </c>
      <c r="Q997" s="108">
        <v>4500000995</v>
      </c>
      <c r="R997" s="43">
        <v>54765</v>
      </c>
      <c r="T997" s="119"/>
      <c r="U997" s="119"/>
      <c r="V997" s="119"/>
    </row>
    <row r="998" spans="1:22" ht="15.95" customHeight="1" x14ac:dyDescent="0.2">
      <c r="A998" s="28" t="s">
        <v>2341</v>
      </c>
      <c r="B998" s="7">
        <v>44605</v>
      </c>
      <c r="C998" s="7">
        <v>44605</v>
      </c>
      <c r="D998" s="7">
        <v>44630.680902777778</v>
      </c>
      <c r="E998" s="20">
        <v>1471</v>
      </c>
      <c r="F998" s="27" t="str">
        <f>VLOOKUP(E998,PROVEEDORES!$A$2:$D$1013,2,0)</f>
        <v>HOPERA HOTEL S.A.C.I.F.I.</v>
      </c>
      <c r="G998" s="6" t="s">
        <v>351</v>
      </c>
      <c r="H998" s="6" t="s">
        <v>361</v>
      </c>
      <c r="I998" s="8">
        <v>21</v>
      </c>
      <c r="J998" s="9">
        <v>369.61</v>
      </c>
      <c r="K998" s="9">
        <v>77.618099999999998</v>
      </c>
      <c r="L998" s="9">
        <v>447.22810000000004</v>
      </c>
      <c r="M998" s="16" t="s">
        <v>8368</v>
      </c>
      <c r="N998" s="14" t="str">
        <f>IF(M998=0,"",VLOOKUP(M998,'CUENTAS_CONTABLES'!$A$2:$B$100,2,0))</f>
        <v>MUEBLES Y UTILES</v>
      </c>
      <c r="O998" s="11" t="s">
        <v>9240</v>
      </c>
      <c r="P998" s="40" t="s">
        <v>9252</v>
      </c>
      <c r="Q998" s="107">
        <v>4500000996</v>
      </c>
      <c r="R998" s="43">
        <v>54768</v>
      </c>
      <c r="T998" s="119"/>
      <c r="U998" s="119"/>
      <c r="V998" s="119"/>
    </row>
    <row r="999" spans="1:22" ht="15.95" customHeight="1" x14ac:dyDescent="0.2">
      <c r="A999" s="28" t="s">
        <v>2345</v>
      </c>
      <c r="B999" s="7">
        <v>44605</v>
      </c>
      <c r="C999" s="7">
        <v>44605</v>
      </c>
      <c r="D999" s="7">
        <v>44609.486006944448</v>
      </c>
      <c r="E999" s="20">
        <v>1490</v>
      </c>
      <c r="F999" s="27" t="str">
        <f>VLOOKUP(E999,PROVEEDORES!$A$2:$D$1013,2,0)</f>
        <v>ING. LEONARDO A. AROCENA HERNANDEZ</v>
      </c>
      <c r="G999" s="6" t="s">
        <v>351</v>
      </c>
      <c r="H999" s="6" t="s">
        <v>463</v>
      </c>
      <c r="I999" s="8">
        <v>21</v>
      </c>
      <c r="J999" s="9">
        <v>127.03</v>
      </c>
      <c r="K999" s="9">
        <v>26.676300000000001</v>
      </c>
      <c r="L999" s="9">
        <v>153.7063</v>
      </c>
      <c r="M999" s="16" t="s">
        <v>8369</v>
      </c>
      <c r="N999" s="14" t="str">
        <f>IF(M999=0,"",VLOOKUP(M999,'CUENTAS_CONTABLES'!$A$2:$B$100,2,0))</f>
        <v>MUEBLES Y UTILES SUCURSALES</v>
      </c>
      <c r="O999" s="11" t="s">
        <v>9246</v>
      </c>
      <c r="P999" s="40" t="s">
        <v>9253</v>
      </c>
      <c r="Q999" s="108">
        <v>4500000997</v>
      </c>
      <c r="R999" s="43">
        <v>54769</v>
      </c>
      <c r="T999" s="119"/>
      <c r="U999" s="119"/>
      <c r="V999" s="119"/>
    </row>
    <row r="1000" spans="1:22" ht="15.95" customHeight="1" x14ac:dyDescent="0.2">
      <c r="A1000" s="28" t="s">
        <v>2350</v>
      </c>
      <c r="B1000" s="7">
        <v>44605</v>
      </c>
      <c r="C1000" s="7">
        <v>44605</v>
      </c>
      <c r="D1000" s="7">
        <v>44610.654409722221</v>
      </c>
      <c r="E1000" s="20">
        <v>1494</v>
      </c>
      <c r="F1000" s="27" t="str">
        <f>VLOOKUP(E1000,PROVEEDORES!$A$2:$D$1013,2,0)</f>
        <v>INTERBANKING S.A.</v>
      </c>
      <c r="G1000" s="6" t="s">
        <v>351</v>
      </c>
      <c r="H1000" s="6" t="s">
        <v>474</v>
      </c>
      <c r="I1000" s="8">
        <v>21</v>
      </c>
      <c r="J1000" s="9">
        <v>37.19</v>
      </c>
      <c r="K1000" s="9">
        <v>7.8098999999999998</v>
      </c>
      <c r="L1000" s="9">
        <v>44.999899999999997</v>
      </c>
      <c r="M1000" s="16" t="s">
        <v>8371</v>
      </c>
      <c r="N1000" s="14" t="str">
        <f>IF(M1000=0,"",VLOOKUP(M1000,'CUENTAS_CONTABLES'!$A$2:$B$100,2,0))</f>
        <v>TELEFONÍA</v>
      </c>
      <c r="O1000" s="11" t="s">
        <v>9240</v>
      </c>
      <c r="P1000" s="40" t="s">
        <v>9253</v>
      </c>
      <c r="Q1000" s="107">
        <v>4500000998</v>
      </c>
      <c r="R1000" s="43">
        <v>54770</v>
      </c>
      <c r="T1000" s="119"/>
      <c r="U1000" s="119"/>
      <c r="V1000" s="119"/>
    </row>
    <row r="1001" spans="1:22" ht="15.95" customHeight="1" x14ac:dyDescent="0.2">
      <c r="A1001" s="28" t="s">
        <v>2340</v>
      </c>
      <c r="B1001" s="7">
        <v>44605</v>
      </c>
      <c r="C1001" s="7">
        <v>44605</v>
      </c>
      <c r="D1001" s="7">
        <v>44610.655162037037</v>
      </c>
      <c r="E1001" s="20">
        <v>1498</v>
      </c>
      <c r="F1001" s="27" t="str">
        <f>VLOOKUP(E1001,PROVEEDORES!$A$2:$D$1013,2,0)</f>
        <v>IP-TEL S.A.</v>
      </c>
      <c r="G1001" s="6" t="s">
        <v>351</v>
      </c>
      <c r="H1001" s="6" t="s">
        <v>651</v>
      </c>
      <c r="I1001" s="8">
        <v>21</v>
      </c>
      <c r="J1001" s="9">
        <v>106.61</v>
      </c>
      <c r="K1001" s="9">
        <v>22.388099999999998</v>
      </c>
      <c r="L1001" s="9">
        <v>128.99809999999999</v>
      </c>
      <c r="M1001" s="16" t="s">
        <v>8368</v>
      </c>
      <c r="N1001" s="14" t="str">
        <f>IF(M1001=0,"",VLOOKUP(M1001,'CUENTAS_CONTABLES'!$A$2:$B$100,2,0))</f>
        <v>MUEBLES Y UTILES</v>
      </c>
      <c r="O1001" s="11" t="s">
        <v>9240</v>
      </c>
      <c r="P1001" s="40" t="s">
        <v>9252</v>
      </c>
      <c r="Q1001" s="108">
        <v>4500000999</v>
      </c>
      <c r="R1001" s="43">
        <v>54771</v>
      </c>
      <c r="T1001" s="119"/>
      <c r="U1001" s="119"/>
      <c r="V1001" s="119"/>
    </row>
    <row r="1002" spans="1:22" ht="15.95" customHeight="1" x14ac:dyDescent="0.2">
      <c r="A1002" s="28" t="s">
        <v>2335</v>
      </c>
      <c r="B1002" s="7">
        <v>44605</v>
      </c>
      <c r="C1002" s="7">
        <v>44605</v>
      </c>
      <c r="D1002" s="7">
        <v>44636.497569444444</v>
      </c>
      <c r="E1002" s="20">
        <v>1562</v>
      </c>
      <c r="F1002" s="27" t="str">
        <f>VLOOKUP(E1002,PROVEEDORES!$A$2:$D$1013,2,0)</f>
        <v>LA PLAZA S.R.L.</v>
      </c>
      <c r="G1002" s="6" t="s">
        <v>351</v>
      </c>
      <c r="H1002" s="6" t="s">
        <v>513</v>
      </c>
      <c r="I1002" s="8">
        <v>21</v>
      </c>
      <c r="J1002" s="9">
        <v>2845.51</v>
      </c>
      <c r="K1002" s="9">
        <v>597.5571000000001</v>
      </c>
      <c r="L1002" s="9">
        <v>3443.0671000000002</v>
      </c>
      <c r="M1002" s="16" t="s">
        <v>8368</v>
      </c>
      <c r="N1002" s="14" t="str">
        <f>IF(M1002=0,"",VLOOKUP(M1002,'CUENTAS_CONTABLES'!$A$2:$B$100,2,0))</f>
        <v>MUEBLES Y UTILES</v>
      </c>
      <c r="O1002" s="11" t="s">
        <v>9248</v>
      </c>
      <c r="P1002" s="40" t="s">
        <v>9252</v>
      </c>
      <c r="Q1002" s="107">
        <v>4500001000</v>
      </c>
      <c r="R1002" s="43">
        <v>54772</v>
      </c>
      <c r="T1002" s="119"/>
      <c r="U1002" s="119"/>
      <c r="V1002" s="119"/>
    </row>
    <row r="1003" spans="1:22" ht="15.95" customHeight="1" x14ac:dyDescent="0.2">
      <c r="A1003" s="28" t="s">
        <v>2337</v>
      </c>
      <c r="B1003" s="7">
        <v>44605</v>
      </c>
      <c r="C1003" s="7">
        <v>44605</v>
      </c>
      <c r="D1003" s="7">
        <v>44609.477326388886</v>
      </c>
      <c r="E1003" s="20">
        <v>1565</v>
      </c>
      <c r="F1003" s="27" t="str">
        <f>VLOOKUP(E1003,PROVEEDORES!$A$2:$D$1013,2,0)</f>
        <v>LABORANTI S.A.</v>
      </c>
      <c r="G1003" s="6" t="s">
        <v>351</v>
      </c>
      <c r="H1003" s="6" t="s">
        <v>626</v>
      </c>
      <c r="I1003" s="8">
        <v>21</v>
      </c>
      <c r="J1003" s="9">
        <v>93.92</v>
      </c>
      <c r="K1003" s="9">
        <v>19.723199999999999</v>
      </c>
      <c r="L1003" s="9">
        <v>113.64320000000001</v>
      </c>
      <c r="M1003" s="16" t="s">
        <v>8368</v>
      </c>
      <c r="N1003" s="14" t="str">
        <f>IF(M1003=0,"",VLOOKUP(M1003,'CUENTAS_CONTABLES'!$A$2:$B$100,2,0))</f>
        <v>MUEBLES Y UTILES</v>
      </c>
      <c r="O1003" s="11" t="s">
        <v>9244</v>
      </c>
      <c r="P1003" s="40" t="s">
        <v>9252</v>
      </c>
      <c r="Q1003" s="108">
        <v>4500001001</v>
      </c>
      <c r="R1003" s="43">
        <v>54773</v>
      </c>
      <c r="T1003" s="119"/>
      <c r="U1003" s="119"/>
      <c r="V1003" s="119"/>
    </row>
    <row r="1004" spans="1:22" ht="15.95" customHeight="1" x14ac:dyDescent="0.2">
      <c r="A1004" s="28" t="s">
        <v>2351</v>
      </c>
      <c r="B1004" s="7">
        <v>44605</v>
      </c>
      <c r="C1004" s="7">
        <v>44605</v>
      </c>
      <c r="D1004" s="7">
        <v>44622.579560185186</v>
      </c>
      <c r="E1004" s="20">
        <v>1630</v>
      </c>
      <c r="F1004" s="27" t="str">
        <f>VLOOKUP(E1004,PROVEEDORES!$A$2:$D$1013,2,0)</f>
        <v>MARCELA VERONICA PONS</v>
      </c>
      <c r="G1004" s="6" t="s">
        <v>351</v>
      </c>
      <c r="H1004" s="6" t="s">
        <v>396</v>
      </c>
      <c r="I1004" s="8">
        <v>21</v>
      </c>
      <c r="J1004" s="9">
        <v>868.12</v>
      </c>
      <c r="K1004" s="9">
        <v>182.30520000000001</v>
      </c>
      <c r="L1004" s="9">
        <v>1050.4252000000001</v>
      </c>
      <c r="M1004" s="16" t="s">
        <v>8372</v>
      </c>
      <c r="N1004" s="14" t="str">
        <f>IF(M1004=0,"",VLOOKUP(M1004,'CUENTAS_CONTABLES'!$A$2:$B$100,2,0))</f>
        <v>SEGURO DE VIDA</v>
      </c>
      <c r="O1004" s="11" t="s">
        <v>9244</v>
      </c>
      <c r="P1004" s="40" t="s">
        <v>9252</v>
      </c>
      <c r="Q1004" s="107">
        <v>4500001002</v>
      </c>
      <c r="R1004" s="43">
        <v>54774</v>
      </c>
      <c r="T1004" s="119"/>
      <c r="U1004" s="119"/>
      <c r="V1004" s="119"/>
    </row>
    <row r="1005" spans="1:22" ht="15.95" customHeight="1" x14ac:dyDescent="0.2">
      <c r="A1005" s="28" t="s">
        <v>2357</v>
      </c>
      <c r="B1005" s="7">
        <v>44605</v>
      </c>
      <c r="C1005" s="7">
        <v>44605</v>
      </c>
      <c r="D1005" s="7">
        <v>44610.644270833334</v>
      </c>
      <c r="E1005" s="20">
        <v>1687</v>
      </c>
      <c r="F1005" s="27" t="str">
        <f>VLOOKUP(E1005,PROVEEDORES!$A$2:$D$1013,2,0)</f>
        <v>MOYANO WALTER HUGO</v>
      </c>
      <c r="G1005" s="6" t="s">
        <v>351</v>
      </c>
      <c r="H1005" s="6" t="s">
        <v>407</v>
      </c>
      <c r="I1005" s="8">
        <v>21</v>
      </c>
      <c r="J1005" s="9">
        <v>80.930000000000007</v>
      </c>
      <c r="K1005" s="9">
        <v>16.9953</v>
      </c>
      <c r="L1005" s="9">
        <v>97.925300000000007</v>
      </c>
      <c r="M1005" s="16" t="s">
        <v>8372</v>
      </c>
      <c r="N1005" s="14" t="str">
        <f>IF(M1005=0,"",VLOOKUP(M1005,'CUENTAS_CONTABLES'!$A$2:$B$100,2,0))</f>
        <v>SEGURO DE VIDA</v>
      </c>
      <c r="O1005" s="11" t="s">
        <v>9241</v>
      </c>
      <c r="P1005" s="40" t="s">
        <v>9252</v>
      </c>
      <c r="Q1005" s="108">
        <v>4500001003</v>
      </c>
      <c r="R1005" s="43">
        <v>54775</v>
      </c>
      <c r="T1005" s="119"/>
      <c r="U1005" s="119"/>
      <c r="V1005" s="119"/>
    </row>
    <row r="1006" spans="1:22" ht="15.95" customHeight="1" x14ac:dyDescent="0.2">
      <c r="A1006" s="28" t="s">
        <v>2342</v>
      </c>
      <c r="B1006" s="7">
        <v>44605</v>
      </c>
      <c r="C1006" s="7">
        <v>44605</v>
      </c>
      <c r="D1006" s="7">
        <v>44630.680243055554</v>
      </c>
      <c r="E1006" s="20">
        <v>1710</v>
      </c>
      <c r="F1006" s="27" t="str">
        <f>VLOOKUP(E1006,PROVEEDORES!$A$2:$D$1013,2,0)</f>
        <v>NILDA FONTI DE MARTINATTO Y OTROS</v>
      </c>
      <c r="G1006" s="6" t="s">
        <v>351</v>
      </c>
      <c r="H1006" s="6" t="s">
        <v>361</v>
      </c>
      <c r="I1006" s="8">
        <v>21</v>
      </c>
      <c r="J1006" s="9">
        <v>244.24</v>
      </c>
      <c r="K1006" s="9">
        <v>51.290399999999998</v>
      </c>
      <c r="L1006" s="9">
        <v>295.53039999999999</v>
      </c>
      <c r="M1006" s="16" t="s">
        <v>8368</v>
      </c>
      <c r="N1006" s="14" t="str">
        <f>IF(M1006=0,"",VLOOKUP(M1006,'CUENTAS_CONTABLES'!$A$2:$B$100,2,0))</f>
        <v>MUEBLES Y UTILES</v>
      </c>
      <c r="O1006" s="11" t="s">
        <v>9242</v>
      </c>
      <c r="P1006" s="40" t="s">
        <v>9252</v>
      </c>
      <c r="Q1006" s="107">
        <v>4500001004</v>
      </c>
      <c r="R1006" s="43">
        <v>54776</v>
      </c>
      <c r="T1006" s="119"/>
      <c r="U1006" s="119"/>
      <c r="V1006" s="119"/>
    </row>
    <row r="1007" spans="1:22" ht="15.95" customHeight="1" x14ac:dyDescent="0.2">
      <c r="A1007" s="28" t="s">
        <v>2353</v>
      </c>
      <c r="B1007" s="7">
        <v>44605</v>
      </c>
      <c r="C1007" s="7">
        <v>44605</v>
      </c>
      <c r="D1007" s="7">
        <v>44609.484537037039</v>
      </c>
      <c r="E1007" s="20">
        <v>1727</v>
      </c>
      <c r="F1007" s="27" t="str">
        <f>VLOOKUP(E1007,PROVEEDORES!$A$2:$D$1013,2,0)</f>
        <v>ORGANIZACION VERAZ S.A</v>
      </c>
      <c r="G1007" s="6" t="s">
        <v>351</v>
      </c>
      <c r="H1007" s="6" t="s">
        <v>402</v>
      </c>
      <c r="I1007" s="8">
        <v>21</v>
      </c>
      <c r="J1007" s="9">
        <v>117.96</v>
      </c>
      <c r="K1007" s="9">
        <v>24.771599999999999</v>
      </c>
      <c r="L1007" s="9">
        <v>142.73159999999999</v>
      </c>
      <c r="M1007" s="16" t="s">
        <v>8372</v>
      </c>
      <c r="N1007" s="14" t="str">
        <f>IF(M1007=0,"",VLOOKUP(M1007,'CUENTAS_CONTABLES'!$A$2:$B$100,2,0))</f>
        <v>SEGURO DE VIDA</v>
      </c>
      <c r="O1007" s="11" t="s">
        <v>9243</v>
      </c>
      <c r="P1007" s="40" t="s">
        <v>9252</v>
      </c>
      <c r="Q1007" s="108">
        <v>4500001005</v>
      </c>
      <c r="R1007" s="43">
        <v>54777</v>
      </c>
      <c r="T1007" s="119"/>
      <c r="U1007" s="119"/>
      <c r="V1007" s="119"/>
    </row>
    <row r="1008" spans="1:22" ht="15.95" customHeight="1" x14ac:dyDescent="0.2">
      <c r="A1008" s="28" t="s">
        <v>2346</v>
      </c>
      <c r="B1008" s="7">
        <v>44605</v>
      </c>
      <c r="C1008" s="7">
        <v>44605</v>
      </c>
      <c r="D1008" s="7">
        <v>44617.562835648147</v>
      </c>
      <c r="E1008" s="20">
        <v>1747</v>
      </c>
      <c r="F1008" s="27" t="str">
        <f>VLOOKUP(E1008,PROVEEDORES!$A$2:$D$1013,2,0)</f>
        <v>PARADA NORTE S.R.L.</v>
      </c>
      <c r="G1008" s="6" t="s">
        <v>351</v>
      </c>
      <c r="H1008" s="6" t="s">
        <v>652</v>
      </c>
      <c r="I1008" s="8">
        <v>21</v>
      </c>
      <c r="J1008" s="9">
        <v>31.02</v>
      </c>
      <c r="K1008" s="9">
        <v>6.5141999999999998</v>
      </c>
      <c r="L1008" s="9">
        <v>37.534199999999998</v>
      </c>
      <c r="M1008" s="16" t="s">
        <v>8369</v>
      </c>
      <c r="N1008" s="14" t="str">
        <f>IF(M1008=0,"",VLOOKUP(M1008,'CUENTAS_CONTABLES'!$A$2:$B$100,2,0))</f>
        <v>MUEBLES Y UTILES SUCURSALES</v>
      </c>
      <c r="O1008" s="11" t="s">
        <v>9240</v>
      </c>
      <c r="P1008" s="40" t="s">
        <v>9252</v>
      </c>
      <c r="Q1008" s="107">
        <v>4500001006</v>
      </c>
      <c r="R1008" s="43">
        <v>54778</v>
      </c>
      <c r="T1008" s="119"/>
      <c r="U1008" s="119"/>
      <c r="V1008" s="119"/>
    </row>
    <row r="1009" spans="1:22" ht="15.95" customHeight="1" x14ac:dyDescent="0.2">
      <c r="A1009" s="28" t="s">
        <v>2359</v>
      </c>
      <c r="B1009" s="7">
        <v>44605</v>
      </c>
      <c r="C1009" s="7">
        <v>44605</v>
      </c>
      <c r="D1009" s="7">
        <v>44611.638819444444</v>
      </c>
      <c r="E1009" s="20">
        <v>1771</v>
      </c>
      <c r="F1009" s="27" t="str">
        <f>VLOOKUP(E1009,PROVEEDORES!$A$2:$D$1013,2,0)</f>
        <v>PETROMADRID S.A.</v>
      </c>
      <c r="G1009" s="6" t="s">
        <v>352</v>
      </c>
      <c r="H1009" s="6" t="s">
        <v>653</v>
      </c>
      <c r="I1009" s="8">
        <v>0</v>
      </c>
      <c r="J1009" s="9">
        <v>48516</v>
      </c>
      <c r="K1009" s="9">
        <v>0</v>
      </c>
      <c r="L1009" s="9">
        <v>48516</v>
      </c>
      <c r="M1009" s="16" t="s">
        <v>8372</v>
      </c>
      <c r="N1009" s="14" t="str">
        <f>IF(M1009=0,"",VLOOKUP(M1009,'CUENTAS_CONTABLES'!$A$2:$B$100,2,0))</f>
        <v>SEGURO DE VIDA</v>
      </c>
      <c r="O1009" s="11" t="s">
        <v>9245</v>
      </c>
      <c r="P1009" s="40" t="s">
        <v>9252</v>
      </c>
      <c r="Q1009" s="108">
        <v>4500001007</v>
      </c>
      <c r="R1009" s="43">
        <v>54779</v>
      </c>
      <c r="T1009" s="119"/>
      <c r="U1009" s="119"/>
      <c r="V1009" s="119"/>
    </row>
    <row r="1010" spans="1:22" ht="15.95" customHeight="1" x14ac:dyDescent="0.2">
      <c r="A1010" s="28" t="s">
        <v>2349</v>
      </c>
      <c r="B1010" s="7">
        <v>44605</v>
      </c>
      <c r="C1010" s="7">
        <v>44605</v>
      </c>
      <c r="D1010" s="7">
        <v>44609.483773148146</v>
      </c>
      <c r="E1010" s="20">
        <v>1827</v>
      </c>
      <c r="F1010" s="27" t="str">
        <f>VLOOKUP(E1010,PROVEEDORES!$A$2:$D$1013,2,0)</f>
        <v>RODPETROL S.R.L.</v>
      </c>
      <c r="G1010" s="6" t="s">
        <v>351</v>
      </c>
      <c r="H1010" s="6" t="s">
        <v>420</v>
      </c>
      <c r="I1010" s="8">
        <v>21</v>
      </c>
      <c r="J1010" s="9">
        <v>91.19</v>
      </c>
      <c r="K1010" s="9">
        <v>19.149899999999999</v>
      </c>
      <c r="L1010" s="9">
        <v>110.3399</v>
      </c>
      <c r="M1010" s="16" t="s">
        <v>8370</v>
      </c>
      <c r="N1010" s="14" t="str">
        <f>IF(M1010=0,"",VLOOKUP(M1010,'CUENTAS_CONTABLES'!$A$2:$B$100,2,0))</f>
        <v>MUEBLES Y UTILES CALL CENTER</v>
      </c>
      <c r="O1010" s="11" t="s">
        <v>9243</v>
      </c>
      <c r="P1010" s="40" t="s">
        <v>9252</v>
      </c>
      <c r="Q1010" s="107">
        <v>4500001008</v>
      </c>
      <c r="R1010" s="43">
        <v>54781</v>
      </c>
      <c r="T1010" s="119"/>
      <c r="U1010" s="119"/>
      <c r="V1010" s="119"/>
    </row>
    <row r="1011" spans="1:22" ht="15.95" customHeight="1" x14ac:dyDescent="0.2">
      <c r="A1011" s="28" t="s">
        <v>2339</v>
      </c>
      <c r="B1011" s="7">
        <v>44605</v>
      </c>
      <c r="C1011" s="7">
        <v>44605</v>
      </c>
      <c r="D1011" s="7">
        <v>44608.650289351855</v>
      </c>
      <c r="E1011" s="20">
        <v>1928</v>
      </c>
      <c r="F1011" s="27" t="str">
        <f>VLOOKUP(E1011,PROVEEDORES!$A$2:$D$1013,2,0)</f>
        <v>STURNIOLO CARLOS HORACIO</v>
      </c>
      <c r="G1011" s="6" t="s">
        <v>351</v>
      </c>
      <c r="H1011" s="6" t="s">
        <v>651</v>
      </c>
      <c r="I1011" s="8">
        <v>21</v>
      </c>
      <c r="J1011" s="9">
        <v>77.69</v>
      </c>
      <c r="K1011" s="9">
        <v>16.314900000000002</v>
      </c>
      <c r="L1011" s="9">
        <v>94.004899999999992</v>
      </c>
      <c r="M1011" s="16" t="s">
        <v>8368</v>
      </c>
      <c r="N1011" s="14" t="str">
        <f>IF(M1011=0,"",VLOOKUP(M1011,'CUENTAS_CONTABLES'!$A$2:$B$100,2,0))</f>
        <v>MUEBLES Y UTILES</v>
      </c>
      <c r="O1011" s="11" t="s">
        <v>9240</v>
      </c>
      <c r="P1011" s="40" t="s">
        <v>9252</v>
      </c>
      <c r="Q1011" s="108">
        <v>4500001009</v>
      </c>
      <c r="R1011" s="43">
        <v>54783</v>
      </c>
      <c r="T1011" s="119"/>
      <c r="U1011" s="119"/>
      <c r="V1011" s="119"/>
    </row>
    <row r="1012" spans="1:22" ht="15.95" customHeight="1" x14ac:dyDescent="0.2">
      <c r="A1012" s="28" t="s">
        <v>2355</v>
      </c>
      <c r="B1012" s="7">
        <v>44605</v>
      </c>
      <c r="C1012" s="7">
        <v>44605</v>
      </c>
      <c r="D1012" s="7">
        <v>44611.74417824074</v>
      </c>
      <c r="E1012" s="20">
        <v>1948</v>
      </c>
      <c r="F1012" s="27" t="str">
        <f>VLOOKUP(E1012,PROVEEDORES!$A$2:$D$1013,2,0)</f>
        <v>TECHNIC CELULARES SRL</v>
      </c>
      <c r="G1012" s="6" t="s">
        <v>351</v>
      </c>
      <c r="H1012" s="6" t="s">
        <v>509</v>
      </c>
      <c r="I1012" s="8">
        <v>21</v>
      </c>
      <c r="J1012" s="9">
        <v>308.82</v>
      </c>
      <c r="K1012" s="9">
        <v>64.852199999999996</v>
      </c>
      <c r="L1012" s="9">
        <v>373.67219999999998</v>
      </c>
      <c r="M1012" s="16" t="s">
        <v>8372</v>
      </c>
      <c r="N1012" s="14" t="str">
        <f>IF(M1012=0,"",VLOOKUP(M1012,'CUENTAS_CONTABLES'!$A$2:$B$100,2,0))</f>
        <v>SEGURO DE VIDA</v>
      </c>
      <c r="O1012" s="11" t="s">
        <v>9244</v>
      </c>
      <c r="P1012" s="40" t="s">
        <v>9252</v>
      </c>
      <c r="Q1012" s="107">
        <v>4500001010</v>
      </c>
      <c r="R1012" s="43">
        <v>54784</v>
      </c>
      <c r="T1012" s="119"/>
      <c r="U1012" s="119"/>
      <c r="V1012" s="119"/>
    </row>
    <row r="1013" spans="1:22" ht="15.95" customHeight="1" x14ac:dyDescent="0.2">
      <c r="A1013" s="28" t="s">
        <v>2328</v>
      </c>
      <c r="B1013" s="7">
        <v>44605</v>
      </c>
      <c r="C1013" s="7">
        <v>44605</v>
      </c>
      <c r="D1013" s="7">
        <v>44617.553136574075</v>
      </c>
      <c r="E1013" s="20">
        <v>1969</v>
      </c>
      <c r="F1013" s="27" t="str">
        <f>VLOOKUP(E1013,PROVEEDORES!$A$2:$D$1013,2,0)</f>
        <v>TRIULZI GUILLERMO DANIEL</v>
      </c>
      <c r="G1013" s="6" t="s">
        <v>351</v>
      </c>
      <c r="H1013" s="6" t="s">
        <v>650</v>
      </c>
      <c r="I1013" s="8">
        <v>21</v>
      </c>
      <c r="J1013" s="9">
        <v>353.16</v>
      </c>
      <c r="K1013" s="9">
        <v>74.163600000000002</v>
      </c>
      <c r="L1013" s="9">
        <v>427.32360000000006</v>
      </c>
      <c r="M1013" s="16" t="s">
        <v>8368</v>
      </c>
      <c r="N1013" s="14" t="str">
        <f>IF(M1013=0,"",VLOOKUP(M1013,'CUENTAS_CONTABLES'!$A$2:$B$100,2,0))</f>
        <v>MUEBLES Y UTILES</v>
      </c>
      <c r="O1013" s="11" t="s">
        <v>9244</v>
      </c>
      <c r="P1013" s="40" t="s">
        <v>9252</v>
      </c>
      <c r="Q1013" s="108">
        <v>4500001011</v>
      </c>
      <c r="R1013" s="43">
        <v>54785</v>
      </c>
      <c r="T1013" s="119"/>
      <c r="U1013" s="119"/>
      <c r="V1013" s="119"/>
    </row>
    <row r="1014" spans="1:22" ht="15.95" customHeight="1" x14ac:dyDescent="0.2">
      <c r="A1014" s="28" t="s">
        <v>2362</v>
      </c>
      <c r="B1014" s="7">
        <v>44606</v>
      </c>
      <c r="C1014" s="7">
        <v>44606</v>
      </c>
      <c r="D1014" s="7">
        <v>44631.557083333333</v>
      </c>
      <c r="E1014" s="20">
        <v>1105</v>
      </c>
      <c r="F1014" s="27" t="str">
        <f>VLOOKUP(E1014,PROVEEDORES!$A$2:$D$1013,2,0)</f>
        <v>BANCO DE COMERCIO S.A.</v>
      </c>
      <c r="G1014" s="6" t="s">
        <v>351</v>
      </c>
      <c r="H1014" s="6" t="s">
        <v>371</v>
      </c>
      <c r="I1014" s="8">
        <v>21</v>
      </c>
      <c r="J1014" s="9">
        <v>123.75</v>
      </c>
      <c r="K1014" s="9">
        <v>25.987500000000001</v>
      </c>
      <c r="L1014" s="9">
        <v>149.73750000000001</v>
      </c>
      <c r="M1014" s="16" t="s">
        <v>8373</v>
      </c>
      <c r="N1014" s="14" t="str">
        <f>IF(M1014=0,"",VLOOKUP(M1014,'CUENTAS_CONTABLES'!$A$2:$B$100,2,0))</f>
        <v>PROVISIONES VARIAS</v>
      </c>
      <c r="O1014" s="10" t="s">
        <v>8357</v>
      </c>
      <c r="P1014" s="39" t="s">
        <v>9252</v>
      </c>
      <c r="Q1014" s="107">
        <v>4500001012</v>
      </c>
      <c r="R1014" s="43">
        <v>54786</v>
      </c>
      <c r="T1014" s="119"/>
      <c r="U1014" s="119"/>
      <c r="V1014" s="119"/>
    </row>
    <row r="1015" spans="1:22" ht="15.95" customHeight="1" x14ac:dyDescent="0.2">
      <c r="A1015" s="28" t="s">
        <v>2363</v>
      </c>
      <c r="B1015" s="7">
        <v>44606</v>
      </c>
      <c r="C1015" s="7">
        <v>44606</v>
      </c>
      <c r="D1015" s="7">
        <v>44630.699988425928</v>
      </c>
      <c r="E1015" s="20">
        <v>1221</v>
      </c>
      <c r="F1015" s="27" t="str">
        <f>VLOOKUP(E1015,PROVEEDORES!$A$2:$D$1013,2,0)</f>
        <v>CONVERGIA ARGENTINA SA</v>
      </c>
      <c r="G1015" s="6" t="s">
        <v>351</v>
      </c>
      <c r="H1015" s="6" t="s">
        <v>655</v>
      </c>
      <c r="I1015" s="8">
        <v>21</v>
      </c>
      <c r="J1015" s="9">
        <v>92.95</v>
      </c>
      <c r="K1015" s="9">
        <v>19.519500000000001</v>
      </c>
      <c r="L1015" s="9">
        <v>112.46950000000001</v>
      </c>
      <c r="M1015" s="16" t="s">
        <v>8373</v>
      </c>
      <c r="N1015" s="14" t="str">
        <f>IF(M1015=0,"",VLOOKUP(M1015,'CUENTAS_CONTABLES'!$A$2:$B$100,2,0))</f>
        <v>PROVISIONES VARIAS</v>
      </c>
      <c r="O1015" s="10" t="s">
        <v>9244</v>
      </c>
      <c r="P1015" s="39" t="s">
        <v>9252</v>
      </c>
      <c r="Q1015" s="108">
        <v>4500001013</v>
      </c>
      <c r="R1015" s="43">
        <v>54787</v>
      </c>
      <c r="T1015" s="119"/>
      <c r="U1015" s="119"/>
      <c r="V1015" s="119"/>
    </row>
    <row r="1016" spans="1:22" ht="15.95" customHeight="1" x14ac:dyDescent="0.2">
      <c r="A1016" s="28" t="s">
        <v>2361</v>
      </c>
      <c r="B1016" s="7">
        <v>44606</v>
      </c>
      <c r="C1016" s="7">
        <v>44606</v>
      </c>
      <c r="D1016" s="7">
        <v>44616.706747685188</v>
      </c>
      <c r="E1016" s="20">
        <v>1589</v>
      </c>
      <c r="F1016" s="27" t="str">
        <f>VLOOKUP(E1016,PROVEEDORES!$A$2:$D$1013,2,0)</f>
        <v>LEZAMA GONZALO</v>
      </c>
      <c r="G1016" s="6" t="s">
        <v>351</v>
      </c>
      <c r="H1016" s="6" t="s">
        <v>357</v>
      </c>
      <c r="I1016" s="8">
        <v>21</v>
      </c>
      <c r="J1016" s="9">
        <v>14963.76</v>
      </c>
      <c r="K1016" s="9">
        <v>3142.3896000000004</v>
      </c>
      <c r="L1016" s="9">
        <v>18106.149600000001</v>
      </c>
      <c r="M1016" s="16" t="s">
        <v>8372</v>
      </c>
      <c r="N1016" s="14" t="str">
        <f>IF(M1016=0,"",VLOOKUP(M1016,'CUENTAS_CONTABLES'!$A$2:$B$100,2,0))</f>
        <v>SEGURO DE VIDA</v>
      </c>
      <c r="O1016" s="11" t="s">
        <v>8357</v>
      </c>
      <c r="P1016" s="40" t="s">
        <v>9252</v>
      </c>
      <c r="Q1016" s="107">
        <v>4500001014</v>
      </c>
      <c r="R1016" s="43">
        <v>54788</v>
      </c>
      <c r="T1016" s="119"/>
      <c r="U1016" s="119"/>
      <c r="V1016" s="119"/>
    </row>
    <row r="1017" spans="1:22" ht="15.95" customHeight="1" x14ac:dyDescent="0.2">
      <c r="A1017" s="28" t="s">
        <v>2367</v>
      </c>
      <c r="B1017" s="7">
        <v>44607</v>
      </c>
      <c r="C1017" s="7">
        <v>44607</v>
      </c>
      <c r="D1017" s="7">
        <v>44625.698391203703</v>
      </c>
      <c r="E1017" s="20">
        <v>1080</v>
      </c>
      <c r="F1017" s="27" t="str">
        <f>VLOOKUP(E1017,PROVEEDORES!$A$2:$D$1013,2,0)</f>
        <v>ARDILES RICARDO MATIAS</v>
      </c>
      <c r="G1017" s="6" t="s">
        <v>351</v>
      </c>
      <c r="H1017" s="6" t="s">
        <v>500</v>
      </c>
      <c r="I1017" s="8">
        <v>21</v>
      </c>
      <c r="J1017" s="9">
        <v>512.4</v>
      </c>
      <c r="K1017" s="9">
        <v>107.604</v>
      </c>
      <c r="L1017" s="9">
        <v>620.00400000000002</v>
      </c>
      <c r="M1017" s="16" t="s">
        <v>8373</v>
      </c>
      <c r="N1017" s="14" t="str">
        <f>IF(M1017=0,"",VLOOKUP(M1017,'CUENTAS_CONTABLES'!$A$2:$B$100,2,0))</f>
        <v>PROVISIONES VARIAS</v>
      </c>
      <c r="O1017" s="10" t="s">
        <v>8357</v>
      </c>
      <c r="P1017" s="39" t="s">
        <v>9252</v>
      </c>
      <c r="Q1017" s="108">
        <v>4500001015</v>
      </c>
      <c r="R1017" s="43">
        <v>54789</v>
      </c>
      <c r="T1017" s="119"/>
      <c r="U1017" s="119"/>
      <c r="V1017" s="119"/>
    </row>
    <row r="1018" spans="1:22" ht="15.95" customHeight="1" x14ac:dyDescent="0.2">
      <c r="A1018" s="28" t="s">
        <v>2369</v>
      </c>
      <c r="B1018" s="7">
        <v>44607</v>
      </c>
      <c r="C1018" s="7">
        <v>44607</v>
      </c>
      <c r="D1018" s="7">
        <v>44616.707499999997</v>
      </c>
      <c r="E1018" s="20">
        <v>1249</v>
      </c>
      <c r="F1018" s="27" t="str">
        <f>VLOOKUP(E1018,PROVEEDORES!$A$2:$D$1013,2,0)</f>
        <v>DANIEL CASTIÑEIRA Y CIA S.R.L.</v>
      </c>
      <c r="G1018" s="6" t="s">
        <v>351</v>
      </c>
      <c r="H1018" s="6" t="s">
        <v>357</v>
      </c>
      <c r="I1018" s="8">
        <v>21</v>
      </c>
      <c r="J1018" s="9">
        <v>2375.0700000000002</v>
      </c>
      <c r="K1018" s="9">
        <v>498.7647</v>
      </c>
      <c r="L1018" s="9">
        <v>2873.8347000000003</v>
      </c>
      <c r="M1018" s="16" t="s">
        <v>8373</v>
      </c>
      <c r="N1018" s="14" t="str">
        <f>IF(M1018=0,"",VLOOKUP(M1018,'CUENTAS_CONTABLES'!$A$2:$B$100,2,0))</f>
        <v>PROVISIONES VARIAS</v>
      </c>
      <c r="O1018" s="10" t="s">
        <v>9240</v>
      </c>
      <c r="P1018" s="39" t="s">
        <v>9252</v>
      </c>
      <c r="Q1018" s="107">
        <v>4500001016</v>
      </c>
      <c r="R1018" s="43">
        <v>54790</v>
      </c>
      <c r="T1018" s="119"/>
      <c r="U1018" s="119"/>
      <c r="V1018" s="119"/>
    </row>
    <row r="1019" spans="1:22" ht="15.95" customHeight="1" x14ac:dyDescent="0.2">
      <c r="A1019" s="28" t="s">
        <v>2368</v>
      </c>
      <c r="B1019" s="7">
        <v>44607</v>
      </c>
      <c r="C1019" s="7">
        <v>44607</v>
      </c>
      <c r="D1019" s="7">
        <v>44625.693101851852</v>
      </c>
      <c r="E1019" s="20">
        <v>1576</v>
      </c>
      <c r="F1019" s="27" t="str">
        <f>VLOOKUP(E1019,PROVEEDORES!$A$2:$D$1013,2,0)</f>
        <v>LAUCLAMAR S.A</v>
      </c>
      <c r="G1019" s="6" t="s">
        <v>351</v>
      </c>
      <c r="H1019" s="6" t="s">
        <v>500</v>
      </c>
      <c r="I1019" s="8">
        <v>27</v>
      </c>
      <c r="J1019" s="9">
        <v>583.22</v>
      </c>
      <c r="K1019" s="9">
        <v>157.46940000000001</v>
      </c>
      <c r="L1019" s="9">
        <v>740.68939999999998</v>
      </c>
      <c r="M1019" s="16" t="s">
        <v>8373</v>
      </c>
      <c r="N1019" s="14" t="str">
        <f>IF(M1019=0,"",VLOOKUP(M1019,'CUENTAS_CONTABLES'!$A$2:$B$100,2,0))</f>
        <v>PROVISIONES VARIAS</v>
      </c>
      <c r="O1019" s="10" t="s">
        <v>9245</v>
      </c>
      <c r="P1019" s="39" t="s">
        <v>9252</v>
      </c>
      <c r="Q1019" s="108">
        <v>4500001017</v>
      </c>
      <c r="R1019" s="43">
        <v>54791</v>
      </c>
      <c r="T1019" s="119"/>
      <c r="U1019" s="119"/>
      <c r="V1019" s="119"/>
    </row>
    <row r="1020" spans="1:22" ht="15.95" customHeight="1" x14ac:dyDescent="0.2">
      <c r="A1020" s="28" t="s">
        <v>2364</v>
      </c>
      <c r="B1020" s="7">
        <v>44607</v>
      </c>
      <c r="C1020" s="7">
        <v>44607</v>
      </c>
      <c r="D1020" s="7">
        <v>44617.515590277777</v>
      </c>
      <c r="E1020" s="20">
        <v>1694</v>
      </c>
      <c r="F1020" s="27" t="str">
        <f>VLOOKUP(E1020,PROVEEDORES!$A$2:$D$1013,2,0)</f>
        <v>NATALIA MONICA SUSIC</v>
      </c>
      <c r="G1020" s="6" t="s">
        <v>351</v>
      </c>
      <c r="H1020" s="6" t="s">
        <v>492</v>
      </c>
      <c r="I1020" s="8">
        <v>27</v>
      </c>
      <c r="J1020" s="9">
        <v>1608.91</v>
      </c>
      <c r="K1020" s="9">
        <v>434.40570000000002</v>
      </c>
      <c r="L1020" s="9">
        <v>2043.3157000000001</v>
      </c>
      <c r="M1020" s="16" t="s">
        <v>8373</v>
      </c>
      <c r="N1020" s="14" t="str">
        <f>IF(M1020=0,"",VLOOKUP(M1020,'CUENTAS_CONTABLES'!$A$2:$B$100,2,0))</f>
        <v>PROVISIONES VARIAS</v>
      </c>
      <c r="O1020" s="10" t="s">
        <v>9246</v>
      </c>
      <c r="P1020" s="39" t="s">
        <v>9252</v>
      </c>
      <c r="Q1020" s="107">
        <v>4500001018</v>
      </c>
      <c r="R1020" s="43">
        <v>54792</v>
      </c>
      <c r="T1020" s="119"/>
      <c r="U1020" s="119"/>
      <c r="V1020" s="119"/>
    </row>
    <row r="1021" spans="1:22" ht="15.95" customHeight="1" x14ac:dyDescent="0.2">
      <c r="A1021" s="28" t="s">
        <v>2365</v>
      </c>
      <c r="B1021" s="7">
        <v>44607</v>
      </c>
      <c r="C1021" s="7">
        <v>44607</v>
      </c>
      <c r="D1021" s="7">
        <v>44625.691736111112</v>
      </c>
      <c r="E1021" s="20">
        <v>1728</v>
      </c>
      <c r="F1021" s="27" t="str">
        <f>VLOOKUP(E1021,PROVEEDORES!$A$2:$D$1013,2,0)</f>
        <v>ORION INSUMOS S.R.L.</v>
      </c>
      <c r="G1021" s="6" t="s">
        <v>351</v>
      </c>
      <c r="H1021" s="6" t="s">
        <v>500</v>
      </c>
      <c r="I1021" s="8">
        <v>21</v>
      </c>
      <c r="J1021" s="9">
        <v>1129</v>
      </c>
      <c r="K1021" s="9">
        <v>237.09</v>
      </c>
      <c r="L1021" s="9">
        <v>1366.09</v>
      </c>
      <c r="M1021" s="16" t="s">
        <v>8373</v>
      </c>
      <c r="N1021" s="14" t="str">
        <f>IF(M1021=0,"",VLOOKUP(M1021,'CUENTAS_CONTABLES'!$A$2:$B$100,2,0))</f>
        <v>PROVISIONES VARIAS</v>
      </c>
      <c r="O1021" s="10" t="s">
        <v>9244</v>
      </c>
      <c r="P1021" s="39" t="s">
        <v>9252</v>
      </c>
      <c r="Q1021" s="108">
        <v>4500001019</v>
      </c>
      <c r="R1021" s="43">
        <v>54793</v>
      </c>
      <c r="T1021" s="119"/>
      <c r="U1021" s="119"/>
      <c r="V1021" s="119"/>
    </row>
    <row r="1022" spans="1:22" ht="15.95" customHeight="1" x14ac:dyDescent="0.2">
      <c r="A1022" s="28" t="s">
        <v>2366</v>
      </c>
      <c r="B1022" s="7">
        <v>44607</v>
      </c>
      <c r="C1022" s="7">
        <v>44607</v>
      </c>
      <c r="D1022" s="7">
        <v>44625.699004629627</v>
      </c>
      <c r="E1022" s="20">
        <v>1877</v>
      </c>
      <c r="F1022" s="27" t="str">
        <f>VLOOKUP(E1022,PROVEEDORES!$A$2:$D$1013,2,0)</f>
        <v>SEBASTIAN TOLESCO</v>
      </c>
      <c r="G1022" s="6" t="s">
        <v>351</v>
      </c>
      <c r="H1022" s="6" t="s">
        <v>500</v>
      </c>
      <c r="I1022" s="8">
        <v>21</v>
      </c>
      <c r="J1022" s="9">
        <v>677</v>
      </c>
      <c r="K1022" s="9">
        <v>142.16999999999999</v>
      </c>
      <c r="L1022" s="9">
        <v>819.17</v>
      </c>
      <c r="M1022" s="16" t="s">
        <v>8373</v>
      </c>
      <c r="N1022" s="14" t="str">
        <f>IF(M1022=0,"",VLOOKUP(M1022,'CUENTAS_CONTABLES'!$A$2:$B$100,2,0))</f>
        <v>PROVISIONES VARIAS</v>
      </c>
      <c r="O1022" s="10" t="s">
        <v>9246</v>
      </c>
      <c r="P1022" s="39" t="s">
        <v>9252</v>
      </c>
      <c r="Q1022" s="107">
        <v>4500001020</v>
      </c>
      <c r="R1022" s="43">
        <v>54794</v>
      </c>
      <c r="T1022" s="119"/>
      <c r="U1022" s="119"/>
      <c r="V1022" s="119"/>
    </row>
    <row r="1023" spans="1:22" ht="15.95" customHeight="1" x14ac:dyDescent="0.2">
      <c r="A1023" s="28" t="s">
        <v>2382</v>
      </c>
      <c r="B1023" s="7">
        <v>44608</v>
      </c>
      <c r="C1023" s="7">
        <v>44608</v>
      </c>
      <c r="D1023" s="7">
        <v>44611.607187499998</v>
      </c>
      <c r="E1023" s="20">
        <v>1004</v>
      </c>
      <c r="F1023" s="27" t="str">
        <f>VLOOKUP(E1023,PROVEEDORES!$A$2:$D$1013,2,0)</f>
        <v>ABBRANANTE DOMINGO</v>
      </c>
      <c r="G1023" s="6" t="s">
        <v>351</v>
      </c>
      <c r="H1023" s="6" t="s">
        <v>658</v>
      </c>
      <c r="I1023" s="8">
        <v>21</v>
      </c>
      <c r="J1023" s="9">
        <v>193.97</v>
      </c>
      <c r="K1023" s="9">
        <v>40.733699999999999</v>
      </c>
      <c r="L1023" s="9">
        <v>234.7037</v>
      </c>
      <c r="M1023" s="16" t="s">
        <v>8375</v>
      </c>
      <c r="N1023" s="14" t="str">
        <f>IF(M1023=0,"",VLOOKUP(M1023,'CUENTAS_CONTABLES'!$A$2:$B$100,2,0))</f>
        <v>PREVISIONES CANCELACIONES</v>
      </c>
      <c r="O1023" s="11" t="s">
        <v>8357</v>
      </c>
      <c r="P1023" s="40" t="s">
        <v>9256</v>
      </c>
      <c r="Q1023" s="108">
        <v>4500001021</v>
      </c>
      <c r="R1023" s="43">
        <v>54795</v>
      </c>
      <c r="T1023" s="119"/>
      <c r="U1023" s="119"/>
      <c r="V1023" s="119"/>
    </row>
    <row r="1024" spans="1:22" ht="15.95" customHeight="1" x14ac:dyDescent="0.2">
      <c r="A1024" s="28" t="s">
        <v>2385</v>
      </c>
      <c r="B1024" s="7">
        <v>44608</v>
      </c>
      <c r="C1024" s="7">
        <v>44608</v>
      </c>
      <c r="D1024" s="7">
        <v>44632.539895833332</v>
      </c>
      <c r="E1024" s="20">
        <v>1100</v>
      </c>
      <c r="F1024" s="27" t="str">
        <f>VLOOKUP(E1024,PROVEEDORES!$A$2:$D$1013,2,0)</f>
        <v>BACCOLA HERNAN PEDRO</v>
      </c>
      <c r="G1024" s="6" t="s">
        <v>351</v>
      </c>
      <c r="H1024" s="6" t="s">
        <v>535</v>
      </c>
      <c r="I1024" s="8">
        <v>21</v>
      </c>
      <c r="J1024" s="9">
        <v>2255.6999999999998</v>
      </c>
      <c r="K1024" s="9">
        <v>473.69699999999995</v>
      </c>
      <c r="L1024" s="9">
        <v>2729.3969999999999</v>
      </c>
      <c r="M1024" s="16" t="s">
        <v>8375</v>
      </c>
      <c r="N1024" s="14" t="str">
        <f>IF(M1024=0,"",VLOOKUP(M1024,'CUENTAS_CONTABLES'!$A$2:$B$100,2,0))</f>
        <v>PREVISIONES CANCELACIONES</v>
      </c>
      <c r="O1024" s="11" t="s">
        <v>9242</v>
      </c>
      <c r="P1024" s="40" t="s">
        <v>9256</v>
      </c>
      <c r="Q1024" s="107">
        <v>4500001022</v>
      </c>
      <c r="R1024" s="43">
        <v>54796</v>
      </c>
      <c r="T1024" s="119"/>
      <c r="U1024" s="119"/>
      <c r="V1024" s="119"/>
    </row>
    <row r="1025" spans="1:22" ht="15.95" customHeight="1" x14ac:dyDescent="0.2">
      <c r="A1025" s="28" t="s">
        <v>2736</v>
      </c>
      <c r="B1025" s="7">
        <v>44608</v>
      </c>
      <c r="C1025" s="7">
        <v>44623</v>
      </c>
      <c r="D1025" s="7">
        <v>44652.736770833333</v>
      </c>
      <c r="E1025" s="20">
        <v>1193</v>
      </c>
      <c r="F1025" s="27" t="str">
        <f>VLOOKUP(E1025,PROVEEDORES!$A$2:$D$1013,2,0)</f>
        <v>CITILAN ARGENTINA SA</v>
      </c>
      <c r="G1025" s="6" t="s">
        <v>351</v>
      </c>
      <c r="H1025" s="6" t="s">
        <v>481</v>
      </c>
      <c r="I1025" s="8">
        <v>21</v>
      </c>
      <c r="J1025" s="9">
        <v>377.41</v>
      </c>
      <c r="K1025" s="9">
        <v>79.256100000000004</v>
      </c>
      <c r="L1025" s="9">
        <v>456.66610000000003</v>
      </c>
      <c r="M1025" s="16" t="s">
        <v>8378</v>
      </c>
      <c r="N1025" s="14" t="str">
        <f>IF(M1025=0,"",VLOOKUP(M1025,'CUENTAS_CONTABLES'!$A$2:$B$100,2,0))</f>
        <v>GASTOS BANCARIOS</v>
      </c>
      <c r="O1025" s="11" t="s">
        <v>9244</v>
      </c>
      <c r="P1025" s="40" t="s">
        <v>9254</v>
      </c>
      <c r="Q1025" s="108">
        <v>4500001023</v>
      </c>
      <c r="R1025" s="43">
        <v>54797</v>
      </c>
      <c r="T1025" s="119"/>
      <c r="U1025" s="119"/>
      <c r="V1025" s="119"/>
    </row>
    <row r="1026" spans="1:22" ht="15.95" customHeight="1" x14ac:dyDescent="0.2">
      <c r="A1026" s="28" t="s">
        <v>2404</v>
      </c>
      <c r="B1026" s="7">
        <v>44608</v>
      </c>
      <c r="C1026" s="7">
        <v>44608</v>
      </c>
      <c r="D1026" s="7">
        <v>44617.553900462961</v>
      </c>
      <c r="E1026" s="20">
        <v>1226</v>
      </c>
      <c r="F1026" s="27" t="str">
        <f>VLOOKUP(E1026,PROVEEDORES!$A$2:$D$1013,2,0)</f>
        <v>CORAFAL NORTE S.A.</v>
      </c>
      <c r="G1026" s="6" t="s">
        <v>351</v>
      </c>
      <c r="H1026" s="6" t="s">
        <v>377</v>
      </c>
      <c r="I1026" s="8">
        <v>21</v>
      </c>
      <c r="J1026" s="9">
        <v>437.35</v>
      </c>
      <c r="K1026" s="9">
        <v>91.843500000000006</v>
      </c>
      <c r="L1026" s="9">
        <v>529.19350000000009</v>
      </c>
      <c r="M1026" s="16" t="s">
        <v>8375</v>
      </c>
      <c r="N1026" s="14" t="str">
        <f>IF(M1026=0,"",VLOOKUP(M1026,'CUENTAS_CONTABLES'!$A$2:$B$100,2,0))</f>
        <v>PREVISIONES CANCELACIONES</v>
      </c>
      <c r="O1026" s="11" t="s">
        <v>9245</v>
      </c>
      <c r="P1026" s="40" t="s">
        <v>9256</v>
      </c>
      <c r="Q1026" s="107">
        <v>4500001024</v>
      </c>
      <c r="R1026" s="43">
        <v>54798</v>
      </c>
      <c r="T1026" s="119"/>
      <c r="U1026" s="119"/>
      <c r="V1026" s="119"/>
    </row>
    <row r="1027" spans="1:22" ht="15.95" customHeight="1" x14ac:dyDescent="0.2">
      <c r="A1027" s="28" t="s">
        <v>2377</v>
      </c>
      <c r="B1027" s="7">
        <v>44608</v>
      </c>
      <c r="C1027" s="7">
        <v>44608</v>
      </c>
      <c r="D1027" s="7">
        <v>44637.664189814815</v>
      </c>
      <c r="E1027" s="20">
        <v>1232</v>
      </c>
      <c r="F1027" s="27" t="str">
        <f>VLOOKUP(E1027,PROVEEDORES!$A$2:$D$1013,2,0)</f>
        <v>COTO C.I.C.S.A.</v>
      </c>
      <c r="G1027" s="6" t="s">
        <v>351</v>
      </c>
      <c r="H1027" s="6" t="s">
        <v>387</v>
      </c>
      <c r="I1027" s="8">
        <v>27</v>
      </c>
      <c r="J1027" s="9">
        <v>109.83</v>
      </c>
      <c r="K1027" s="9">
        <v>29.6541</v>
      </c>
      <c r="L1027" s="9">
        <v>139.48410000000001</v>
      </c>
      <c r="M1027" s="16" t="s">
        <v>8375</v>
      </c>
      <c r="N1027" s="14" t="str">
        <f>IF(M1027=0,"",VLOOKUP(M1027,'CUENTAS_CONTABLES'!$A$2:$B$100,2,0))</f>
        <v>PREVISIONES CANCELACIONES</v>
      </c>
      <c r="O1027" s="11" t="s">
        <v>9244</v>
      </c>
      <c r="P1027" s="40" t="s">
        <v>9256</v>
      </c>
      <c r="Q1027" s="108">
        <v>4500001025</v>
      </c>
      <c r="R1027" s="43">
        <v>54800</v>
      </c>
      <c r="T1027" s="119"/>
      <c r="U1027" s="119"/>
      <c r="V1027" s="119"/>
    </row>
    <row r="1028" spans="1:22" ht="15.95" customHeight="1" x14ac:dyDescent="0.2">
      <c r="A1028" s="28" t="s">
        <v>2751</v>
      </c>
      <c r="B1028" s="7">
        <v>44608</v>
      </c>
      <c r="C1028" s="7">
        <v>44623</v>
      </c>
      <c r="D1028" s="7">
        <v>44653.668865740743</v>
      </c>
      <c r="E1028" s="20">
        <v>1262</v>
      </c>
      <c r="F1028" s="27" t="str">
        <f>VLOOKUP(E1028,PROVEEDORES!$A$2:$D$1013,2,0)</f>
        <v>DELFO DOMÍNGUEZ</v>
      </c>
      <c r="G1028" s="6" t="s">
        <v>351</v>
      </c>
      <c r="H1028" s="6" t="s">
        <v>362</v>
      </c>
      <c r="I1028" s="8">
        <v>21</v>
      </c>
      <c r="J1028" s="9">
        <v>880.02</v>
      </c>
      <c r="K1028" s="9">
        <v>184.80419999999998</v>
      </c>
      <c r="L1028" s="9">
        <v>1064.8242</v>
      </c>
      <c r="M1028" s="16" t="s">
        <v>8378</v>
      </c>
      <c r="N1028" s="14" t="str">
        <f>IF(M1028=0,"",VLOOKUP(M1028,'CUENTAS_CONTABLES'!$A$2:$B$100,2,0))</f>
        <v>GASTOS BANCARIOS</v>
      </c>
      <c r="O1028" s="11" t="s">
        <v>9248</v>
      </c>
      <c r="P1028" s="40" t="s">
        <v>9256</v>
      </c>
      <c r="Q1028" s="107">
        <v>4500001026</v>
      </c>
      <c r="R1028" s="43">
        <v>54801</v>
      </c>
      <c r="T1028" s="119"/>
      <c r="U1028" s="119"/>
      <c r="V1028" s="119"/>
    </row>
    <row r="1029" spans="1:22" ht="15.95" customHeight="1" x14ac:dyDescent="0.2">
      <c r="A1029" s="28" t="s">
        <v>2397</v>
      </c>
      <c r="B1029" s="7">
        <v>44608</v>
      </c>
      <c r="C1029" s="7">
        <v>44608</v>
      </c>
      <c r="D1029" s="7">
        <v>44609.406666666669</v>
      </c>
      <c r="E1029" s="20">
        <v>1319</v>
      </c>
      <c r="F1029" s="27" t="str">
        <f>VLOOKUP(E1029,PROVEEDORES!$A$2:$D$1013,2,0)</f>
        <v>EMILIANO SACCOL</v>
      </c>
      <c r="G1029" s="6" t="s">
        <v>351</v>
      </c>
      <c r="H1029" s="6" t="s">
        <v>396</v>
      </c>
      <c r="I1029" s="8">
        <v>21</v>
      </c>
      <c r="J1029" s="9">
        <v>633.35</v>
      </c>
      <c r="K1029" s="9">
        <v>133.0035</v>
      </c>
      <c r="L1029" s="9">
        <v>766.35350000000005</v>
      </c>
      <c r="M1029" s="16" t="s">
        <v>8375</v>
      </c>
      <c r="N1029" s="14" t="str">
        <f>IF(M1029=0,"",VLOOKUP(M1029,'CUENTAS_CONTABLES'!$A$2:$B$100,2,0))</f>
        <v>PREVISIONES CANCELACIONES</v>
      </c>
      <c r="O1029" s="11" t="s">
        <v>9242</v>
      </c>
      <c r="P1029" s="40" t="s">
        <v>9256</v>
      </c>
      <c r="Q1029" s="108">
        <v>4500001027</v>
      </c>
      <c r="R1029" s="43">
        <v>54802</v>
      </c>
      <c r="T1029" s="119"/>
      <c r="U1029" s="119"/>
      <c r="V1029" s="119"/>
    </row>
    <row r="1030" spans="1:22" ht="15.95" customHeight="1" x14ac:dyDescent="0.2">
      <c r="A1030" s="28" t="s">
        <v>2395</v>
      </c>
      <c r="B1030" s="7">
        <v>44608</v>
      </c>
      <c r="C1030" s="7">
        <v>44608</v>
      </c>
      <c r="D1030" s="7">
        <v>44630.67690972222</v>
      </c>
      <c r="E1030" s="20">
        <v>1395</v>
      </c>
      <c r="F1030" s="27" t="str">
        <f>VLOOKUP(E1030,PROVEEDORES!$A$2:$D$1013,2,0)</f>
        <v>FORMULARIOS EL TREBOL S.R.L.</v>
      </c>
      <c r="G1030" s="6" t="s">
        <v>351</v>
      </c>
      <c r="H1030" s="6" t="s">
        <v>463</v>
      </c>
      <c r="I1030" s="8">
        <v>21</v>
      </c>
      <c r="J1030" s="9">
        <v>190.51</v>
      </c>
      <c r="K1030" s="9">
        <v>40.007100000000001</v>
      </c>
      <c r="L1030" s="9">
        <v>230.5171</v>
      </c>
      <c r="M1030" s="16" t="s">
        <v>8375</v>
      </c>
      <c r="N1030" s="14" t="str">
        <f>IF(M1030=0,"",VLOOKUP(M1030,'CUENTAS_CONTABLES'!$A$2:$B$100,2,0))</f>
        <v>PREVISIONES CANCELACIONES</v>
      </c>
      <c r="O1030" s="11" t="s">
        <v>8357</v>
      </c>
      <c r="P1030" s="40" t="s">
        <v>9256</v>
      </c>
      <c r="Q1030" s="107">
        <v>4500001028</v>
      </c>
      <c r="R1030" s="43">
        <v>54803</v>
      </c>
      <c r="T1030" s="119"/>
      <c r="U1030" s="119"/>
      <c r="V1030" s="119"/>
    </row>
    <row r="1031" spans="1:22" ht="15.95" customHeight="1" x14ac:dyDescent="0.2">
      <c r="A1031" s="28" t="s">
        <v>2401</v>
      </c>
      <c r="B1031" s="7">
        <v>44608</v>
      </c>
      <c r="C1031" s="7">
        <v>44608</v>
      </c>
      <c r="D1031" s="7">
        <v>44616.515625</v>
      </c>
      <c r="E1031" s="20">
        <v>1400</v>
      </c>
      <c r="F1031" s="27" t="str">
        <f>VLOOKUP(E1031,PROVEEDORES!$A$2:$D$1013,2,0)</f>
        <v>FRAVEGA S.A.C.I. E I.</v>
      </c>
      <c r="G1031" s="6" t="s">
        <v>351</v>
      </c>
      <c r="H1031" s="6" t="s">
        <v>402</v>
      </c>
      <c r="I1031" s="8">
        <v>21</v>
      </c>
      <c r="J1031" s="9">
        <v>117.96</v>
      </c>
      <c r="K1031" s="9">
        <v>24.771599999999999</v>
      </c>
      <c r="L1031" s="9">
        <v>142.73159999999999</v>
      </c>
      <c r="M1031" s="16" t="s">
        <v>8375</v>
      </c>
      <c r="N1031" s="14" t="str">
        <f>IF(M1031=0,"",VLOOKUP(M1031,'CUENTAS_CONTABLES'!$A$2:$B$100,2,0))</f>
        <v>PREVISIONES CANCELACIONES</v>
      </c>
      <c r="O1031" s="11" t="s">
        <v>9247</v>
      </c>
      <c r="P1031" s="40" t="s">
        <v>9256</v>
      </c>
      <c r="Q1031" s="108">
        <v>4500001029</v>
      </c>
      <c r="R1031" s="43">
        <v>54804</v>
      </c>
      <c r="T1031" s="119"/>
      <c r="U1031" s="119"/>
      <c r="V1031" s="119"/>
    </row>
    <row r="1032" spans="1:22" ht="15.95" customHeight="1" x14ac:dyDescent="0.2">
      <c r="A1032" s="28" t="s">
        <v>2374</v>
      </c>
      <c r="B1032" s="7">
        <v>44608</v>
      </c>
      <c r="C1032" s="7">
        <v>44608</v>
      </c>
      <c r="D1032" s="7">
        <v>44616.611504629633</v>
      </c>
      <c r="E1032" s="20">
        <v>1403</v>
      </c>
      <c r="F1032" s="27" t="str">
        <f>VLOOKUP(E1032,PROVEEDORES!$A$2:$D$1013,2,0)</f>
        <v>FUENTES MATIAS EZEQUIEL</v>
      </c>
      <c r="G1032" s="6" t="s">
        <v>351</v>
      </c>
      <c r="H1032" s="6" t="s">
        <v>657</v>
      </c>
      <c r="I1032" s="8">
        <v>21</v>
      </c>
      <c r="J1032" s="9">
        <v>28.93</v>
      </c>
      <c r="K1032" s="9">
        <v>6.0752999999999995</v>
      </c>
      <c r="L1032" s="9">
        <v>35.005299999999998</v>
      </c>
      <c r="M1032" s="16" t="s">
        <v>8374</v>
      </c>
      <c r="N1032" s="14" t="str">
        <f>IF(M1032=0,"",VLOOKUP(M1032,'CUENTAS_CONTABLES'!$A$2:$B$100,2,0))</f>
        <v>PREVISONES HONORARIOS</v>
      </c>
      <c r="O1032" s="11" t="s">
        <v>9248</v>
      </c>
      <c r="P1032" s="40" t="s">
        <v>9252</v>
      </c>
      <c r="Q1032" s="107">
        <v>4500001030</v>
      </c>
      <c r="R1032" s="43">
        <v>54805</v>
      </c>
      <c r="T1032" s="119"/>
      <c r="U1032" s="119"/>
      <c r="V1032" s="119"/>
    </row>
    <row r="1033" spans="1:22" ht="15.95" customHeight="1" x14ac:dyDescent="0.2">
      <c r="A1033" s="28" t="s">
        <v>2373</v>
      </c>
      <c r="B1033" s="7">
        <v>44608</v>
      </c>
      <c r="C1033" s="7">
        <v>44608</v>
      </c>
      <c r="D1033" s="7">
        <v>44612.475266203706</v>
      </c>
      <c r="E1033" s="20">
        <v>1407</v>
      </c>
      <c r="F1033" s="27" t="str">
        <f>VLOOKUP(E1033,PROVEEDORES!$A$2:$D$1013,2,0)</f>
        <v>FUSION MADERO S.A.</v>
      </c>
      <c r="G1033" s="6" t="s">
        <v>351</v>
      </c>
      <c r="H1033" s="6" t="s">
        <v>383</v>
      </c>
      <c r="I1033" s="8">
        <v>21</v>
      </c>
      <c r="J1033" s="9">
        <v>317.33</v>
      </c>
      <c r="K1033" s="9">
        <v>66.639299999999992</v>
      </c>
      <c r="L1033" s="9">
        <v>383.96929999999998</v>
      </c>
      <c r="M1033" s="16" t="s">
        <v>8374</v>
      </c>
      <c r="N1033" s="14" t="str">
        <f>IF(M1033=0,"",VLOOKUP(M1033,'CUENTAS_CONTABLES'!$A$2:$B$100,2,0))</f>
        <v>PREVISONES HONORARIOS</v>
      </c>
      <c r="O1033" s="11" t="s">
        <v>9243</v>
      </c>
      <c r="P1033" s="40" t="s">
        <v>9256</v>
      </c>
      <c r="Q1033" s="108">
        <v>4500001031</v>
      </c>
      <c r="R1033" s="43">
        <v>54806</v>
      </c>
      <c r="T1033" s="119"/>
      <c r="U1033" s="119"/>
      <c r="V1033" s="119"/>
    </row>
    <row r="1034" spans="1:22" ht="15.95" customHeight="1" x14ac:dyDescent="0.2">
      <c r="A1034" s="28" t="s">
        <v>2371</v>
      </c>
      <c r="B1034" s="7">
        <v>44608</v>
      </c>
      <c r="C1034" s="7">
        <v>44608</v>
      </c>
      <c r="D1034" s="7">
        <v>44632.555914351855</v>
      </c>
      <c r="E1034" s="20">
        <v>1409</v>
      </c>
      <c r="F1034" s="27" t="str">
        <f>VLOOKUP(E1034,PROVEEDORES!$A$2:$D$1013,2,0)</f>
        <v>GABRIEL ALFREDO PERROTTA</v>
      </c>
      <c r="G1034" s="6" t="s">
        <v>351</v>
      </c>
      <c r="H1034" s="6" t="s">
        <v>527</v>
      </c>
      <c r="I1034" s="8">
        <v>21</v>
      </c>
      <c r="J1034" s="9">
        <v>31000</v>
      </c>
      <c r="K1034" s="9">
        <v>6510</v>
      </c>
      <c r="L1034" s="9">
        <v>37510</v>
      </c>
      <c r="M1034" s="16" t="s">
        <v>8373</v>
      </c>
      <c r="N1034" s="14" t="str">
        <f>IF(M1034=0,"",VLOOKUP(M1034,'CUENTAS_CONTABLES'!$A$2:$B$100,2,0))</f>
        <v>PROVISIONES VARIAS</v>
      </c>
      <c r="O1034" s="10" t="s">
        <v>9245</v>
      </c>
      <c r="P1034" s="39" t="s">
        <v>9254</v>
      </c>
      <c r="Q1034" s="107">
        <v>4500001032</v>
      </c>
      <c r="R1034" s="43">
        <v>54809</v>
      </c>
      <c r="T1034" s="119"/>
      <c r="U1034" s="119"/>
      <c r="V1034" s="119"/>
    </row>
    <row r="1035" spans="1:22" ht="15.95" customHeight="1" x14ac:dyDescent="0.2">
      <c r="A1035" s="28" t="s">
        <v>2399</v>
      </c>
      <c r="B1035" s="7">
        <v>44608</v>
      </c>
      <c r="C1035" s="7">
        <v>44608</v>
      </c>
      <c r="D1035" s="7">
        <v>44609.4297337963</v>
      </c>
      <c r="E1035" s="20">
        <v>1440</v>
      </c>
      <c r="F1035" s="27" t="str">
        <f>VLOOKUP(E1035,PROVEEDORES!$A$2:$D$1013,2,0)</f>
        <v>GOMEZ HERNAN ARIEL</v>
      </c>
      <c r="G1035" s="6" t="s">
        <v>351</v>
      </c>
      <c r="H1035" s="6" t="s">
        <v>398</v>
      </c>
      <c r="I1035" s="8">
        <v>21</v>
      </c>
      <c r="J1035" s="9">
        <v>15</v>
      </c>
      <c r="K1035" s="9">
        <v>3.15</v>
      </c>
      <c r="L1035" s="9">
        <v>18.149999999999999</v>
      </c>
      <c r="M1035" s="16" t="s">
        <v>8375</v>
      </c>
      <c r="N1035" s="14" t="str">
        <f>IF(M1035=0,"",VLOOKUP(M1035,'CUENTAS_CONTABLES'!$A$2:$B$100,2,0))</f>
        <v>PREVISIONES CANCELACIONES</v>
      </c>
      <c r="O1035" s="11" t="s">
        <v>9246</v>
      </c>
      <c r="P1035" s="40" t="s">
        <v>9256</v>
      </c>
      <c r="Q1035" s="108">
        <v>4500001033</v>
      </c>
      <c r="R1035" s="43">
        <v>54810</v>
      </c>
      <c r="T1035" s="119"/>
      <c r="U1035" s="119"/>
      <c r="V1035" s="119"/>
    </row>
    <row r="1036" spans="1:22" ht="15.95" customHeight="1" x14ac:dyDescent="0.2">
      <c r="A1036" s="28" t="s">
        <v>2393</v>
      </c>
      <c r="B1036" s="7">
        <v>44608</v>
      </c>
      <c r="C1036" s="7">
        <v>44608</v>
      </c>
      <c r="D1036" s="7">
        <v>44611.602361111109</v>
      </c>
      <c r="E1036" s="20">
        <v>1466</v>
      </c>
      <c r="F1036" s="27" t="str">
        <f>VLOOKUP(E1036,PROVEEDORES!$A$2:$D$1013,2,0)</f>
        <v>HENRY COOK SRL</v>
      </c>
      <c r="G1036" s="6" t="s">
        <v>351</v>
      </c>
      <c r="H1036" s="6" t="s">
        <v>463</v>
      </c>
      <c r="I1036" s="8">
        <v>21</v>
      </c>
      <c r="J1036" s="9">
        <v>95.25</v>
      </c>
      <c r="K1036" s="9">
        <v>20.002500000000001</v>
      </c>
      <c r="L1036" s="9">
        <v>115.2525</v>
      </c>
      <c r="M1036" s="16" t="s">
        <v>8375</v>
      </c>
      <c r="N1036" s="14" t="str">
        <f>IF(M1036=0,"",VLOOKUP(M1036,'CUENTAS_CONTABLES'!$A$2:$B$100,2,0))</f>
        <v>PREVISIONES CANCELACIONES</v>
      </c>
      <c r="O1036" s="11" t="s">
        <v>9244</v>
      </c>
      <c r="P1036" s="40" t="s">
        <v>9256</v>
      </c>
      <c r="Q1036" s="107">
        <v>4500001034</v>
      </c>
      <c r="R1036" s="43">
        <v>54811</v>
      </c>
      <c r="T1036" s="119"/>
      <c r="U1036" s="119"/>
      <c r="V1036" s="119"/>
    </row>
    <row r="1037" spans="1:22" ht="15.95" customHeight="1" x14ac:dyDescent="0.2">
      <c r="A1037" s="28" t="s">
        <v>2408</v>
      </c>
      <c r="B1037" s="7">
        <v>44608</v>
      </c>
      <c r="C1037" s="7">
        <v>44608</v>
      </c>
      <c r="D1037" s="7">
        <v>44611.593182870369</v>
      </c>
      <c r="E1037" s="20">
        <v>1477</v>
      </c>
      <c r="F1037" s="27" t="str">
        <f>VLOOKUP(E1037,PROVEEDORES!$A$2:$D$1013,2,0)</f>
        <v>HOTELNEW S.R.L.</v>
      </c>
      <c r="G1037" s="6" t="s">
        <v>352</v>
      </c>
      <c r="H1037" s="6" t="s">
        <v>661</v>
      </c>
      <c r="I1037" s="8">
        <v>0</v>
      </c>
      <c r="J1037" s="9">
        <v>33637</v>
      </c>
      <c r="K1037" s="9">
        <v>0</v>
      </c>
      <c r="L1037" s="9">
        <v>33637</v>
      </c>
      <c r="M1037" s="16" t="s">
        <v>8375</v>
      </c>
      <c r="N1037" s="14" t="str">
        <f>IF(M1037=0,"",VLOOKUP(M1037,'CUENTAS_CONTABLES'!$A$2:$B$100,2,0))</f>
        <v>PREVISIONES CANCELACIONES</v>
      </c>
      <c r="O1037" s="11" t="s">
        <v>9246</v>
      </c>
      <c r="P1037" s="40" t="s">
        <v>9256</v>
      </c>
      <c r="Q1037" s="108">
        <v>4500001035</v>
      </c>
      <c r="R1037" s="43">
        <v>54812</v>
      </c>
      <c r="T1037" s="119"/>
      <c r="U1037" s="119"/>
      <c r="V1037" s="119"/>
    </row>
    <row r="1038" spans="1:22" ht="15.95" customHeight="1" x14ac:dyDescent="0.2">
      <c r="A1038" s="28" t="s">
        <v>2396</v>
      </c>
      <c r="B1038" s="7">
        <v>44608</v>
      </c>
      <c r="C1038" s="7">
        <v>44608</v>
      </c>
      <c r="D1038" s="7">
        <v>44608.417754629627</v>
      </c>
      <c r="E1038" s="20">
        <v>1487</v>
      </c>
      <c r="F1038" s="27" t="str">
        <f>VLOOKUP(E1038,PROVEEDORES!$A$2:$D$1013,2,0)</f>
        <v>INDUSTRIAL AND COMMERCIAL BANK OF CHINA (ARG.) S.A.</v>
      </c>
      <c r="G1038" s="6" t="s">
        <v>351</v>
      </c>
      <c r="H1038" s="6" t="s">
        <v>396</v>
      </c>
      <c r="I1038" s="8">
        <v>21</v>
      </c>
      <c r="J1038" s="9">
        <v>97.29</v>
      </c>
      <c r="K1038" s="9">
        <v>20.430900000000001</v>
      </c>
      <c r="L1038" s="9">
        <v>117.7209</v>
      </c>
      <c r="M1038" s="16" t="s">
        <v>8375</v>
      </c>
      <c r="N1038" s="14" t="str">
        <f>IF(M1038=0,"",VLOOKUP(M1038,'CUENTAS_CONTABLES'!$A$2:$B$100,2,0))</f>
        <v>PREVISIONES CANCELACIONES</v>
      </c>
      <c r="O1038" s="11" t="s">
        <v>9242</v>
      </c>
      <c r="P1038" s="40" t="s">
        <v>9256</v>
      </c>
      <c r="Q1038" s="107">
        <v>4500001036</v>
      </c>
      <c r="R1038" s="43">
        <v>54813</v>
      </c>
      <c r="T1038" s="119"/>
      <c r="U1038" s="119"/>
      <c r="V1038" s="119"/>
    </row>
    <row r="1039" spans="1:22" ht="15.95" customHeight="1" x14ac:dyDescent="0.2">
      <c r="A1039" s="28" t="s">
        <v>2392</v>
      </c>
      <c r="B1039" s="7">
        <v>44608</v>
      </c>
      <c r="C1039" s="7">
        <v>44608</v>
      </c>
      <c r="D1039" s="7">
        <v>44612.47583333333</v>
      </c>
      <c r="E1039" s="20">
        <v>1492</v>
      </c>
      <c r="F1039" s="27" t="str">
        <f>VLOOKUP(E1039,PROVEEDORES!$A$2:$D$1013,2,0)</f>
        <v>INSTITUTO SEGURA  WALROND  S.A</v>
      </c>
      <c r="G1039" s="6" t="s">
        <v>351</v>
      </c>
      <c r="H1039" s="6" t="s">
        <v>460</v>
      </c>
      <c r="I1039" s="8">
        <v>21</v>
      </c>
      <c r="J1039" s="9">
        <v>80.44</v>
      </c>
      <c r="K1039" s="9">
        <v>16.892399999999999</v>
      </c>
      <c r="L1039" s="9">
        <v>97.332399999999993</v>
      </c>
      <c r="M1039" s="16" t="s">
        <v>8375</v>
      </c>
      <c r="N1039" s="14" t="str">
        <f>IF(M1039=0,"",VLOOKUP(M1039,'CUENTAS_CONTABLES'!$A$2:$B$100,2,0))</f>
        <v>PREVISIONES CANCELACIONES</v>
      </c>
      <c r="O1039" s="11" t="s">
        <v>9241</v>
      </c>
      <c r="P1039" s="40" t="s">
        <v>9256</v>
      </c>
      <c r="Q1039" s="108">
        <v>4500001037</v>
      </c>
      <c r="R1039" s="43">
        <v>54814</v>
      </c>
      <c r="T1039" s="119"/>
      <c r="U1039" s="119"/>
      <c r="V1039" s="119"/>
    </row>
    <row r="1040" spans="1:22" ht="15.95" customHeight="1" x14ac:dyDescent="0.2">
      <c r="A1040" s="28" t="s">
        <v>2372</v>
      </c>
      <c r="B1040" s="7">
        <v>44608</v>
      </c>
      <c r="C1040" s="7">
        <v>44608</v>
      </c>
      <c r="D1040" s="7">
        <v>44611.605752314812</v>
      </c>
      <c r="E1040" s="20">
        <v>1585</v>
      </c>
      <c r="F1040" s="27" t="str">
        <f>VLOOKUP(E1040,PROVEEDORES!$A$2:$D$1013,2,0)</f>
        <v>LESS S.R.L.</v>
      </c>
      <c r="G1040" s="6" t="s">
        <v>351</v>
      </c>
      <c r="H1040" s="6" t="s">
        <v>656</v>
      </c>
      <c r="I1040" s="8">
        <v>21</v>
      </c>
      <c r="J1040" s="9">
        <v>92.73</v>
      </c>
      <c r="K1040" s="9">
        <v>19.473300000000002</v>
      </c>
      <c r="L1040" s="9">
        <v>112.20330000000001</v>
      </c>
      <c r="M1040" s="16" t="s">
        <v>8373</v>
      </c>
      <c r="N1040" s="14" t="str">
        <f>IF(M1040=0,"",VLOOKUP(M1040,'CUENTAS_CONTABLES'!$A$2:$B$100,2,0))</f>
        <v>PROVISIONES VARIAS</v>
      </c>
      <c r="O1040" s="11" t="s">
        <v>9240</v>
      </c>
      <c r="P1040" s="40" t="s">
        <v>9259</v>
      </c>
      <c r="Q1040" s="107">
        <v>4500001038</v>
      </c>
      <c r="R1040" s="43">
        <v>54816</v>
      </c>
      <c r="T1040" s="119"/>
      <c r="U1040" s="119"/>
      <c r="V1040" s="119"/>
    </row>
    <row r="1041" spans="1:22" ht="15.95" customHeight="1" x14ac:dyDescent="0.2">
      <c r="A1041" s="28" t="s">
        <v>2383</v>
      </c>
      <c r="B1041" s="7">
        <v>44608</v>
      </c>
      <c r="C1041" s="7">
        <v>44608</v>
      </c>
      <c r="D1041" s="7">
        <v>44616.708923611113</v>
      </c>
      <c r="E1041" s="20">
        <v>1594</v>
      </c>
      <c r="F1041" s="27" t="str">
        <f>VLOOKUP(E1041,PROVEEDORES!$A$2:$D$1013,2,0)</f>
        <v>LICENCIAS ONLINE SA</v>
      </c>
      <c r="G1041" s="6" t="s">
        <v>351</v>
      </c>
      <c r="H1041" s="6" t="s">
        <v>357</v>
      </c>
      <c r="I1041" s="8">
        <v>21</v>
      </c>
      <c r="J1041" s="9">
        <v>36521.730000000003</v>
      </c>
      <c r="K1041" s="9">
        <v>7669.5633000000007</v>
      </c>
      <c r="L1041" s="9">
        <v>44191.293300000005</v>
      </c>
      <c r="M1041" s="16" t="s">
        <v>8375</v>
      </c>
      <c r="N1041" s="14" t="str">
        <f>IF(M1041=0,"",VLOOKUP(M1041,'CUENTAS_CONTABLES'!$A$2:$B$100,2,0))</f>
        <v>PREVISIONES CANCELACIONES</v>
      </c>
      <c r="O1041" s="11" t="s">
        <v>9243</v>
      </c>
      <c r="P1041" s="40" t="s">
        <v>9256</v>
      </c>
      <c r="Q1041" s="108">
        <v>4500001039</v>
      </c>
      <c r="R1041" s="43">
        <v>54817</v>
      </c>
      <c r="T1041" s="119"/>
      <c r="U1041" s="119"/>
      <c r="V1041" s="119"/>
    </row>
    <row r="1042" spans="1:22" ht="15.95" customHeight="1" x14ac:dyDescent="0.2">
      <c r="A1042" s="28" t="s">
        <v>2405</v>
      </c>
      <c r="B1042" s="7">
        <v>44608</v>
      </c>
      <c r="C1042" s="7">
        <v>44608</v>
      </c>
      <c r="D1042" s="7">
        <v>44608.557476851849</v>
      </c>
      <c r="E1042" s="20">
        <v>1619</v>
      </c>
      <c r="F1042" s="27" t="str">
        <f>VLOOKUP(E1042,PROVEEDORES!$A$2:$D$1013,2,0)</f>
        <v>MAIPU RIO S.R.L.</v>
      </c>
      <c r="G1042" s="6" t="s">
        <v>352</v>
      </c>
      <c r="H1042" s="6" t="s">
        <v>660</v>
      </c>
      <c r="I1042" s="8">
        <v>0</v>
      </c>
      <c r="J1042" s="9">
        <v>34767</v>
      </c>
      <c r="K1042" s="9">
        <v>0</v>
      </c>
      <c r="L1042" s="9">
        <v>34767</v>
      </c>
      <c r="M1042" s="16" t="s">
        <v>8375</v>
      </c>
      <c r="N1042" s="14" t="str">
        <f>IF(M1042=0,"",VLOOKUP(M1042,'CUENTAS_CONTABLES'!$A$2:$B$100,2,0))</f>
        <v>PREVISIONES CANCELACIONES</v>
      </c>
      <c r="O1042" s="11" t="s">
        <v>8357</v>
      </c>
      <c r="P1042" s="40" t="s">
        <v>9256</v>
      </c>
      <c r="Q1042" s="107">
        <v>4500001040</v>
      </c>
      <c r="R1042" s="43">
        <v>54818</v>
      </c>
      <c r="T1042" s="119"/>
      <c r="U1042" s="119"/>
      <c r="V1042" s="119"/>
    </row>
    <row r="1043" spans="1:22" ht="15.95" customHeight="1" x14ac:dyDescent="0.2">
      <c r="A1043" s="28" t="s">
        <v>2388</v>
      </c>
      <c r="B1043" s="7">
        <v>44608</v>
      </c>
      <c r="C1043" s="7">
        <v>44608</v>
      </c>
      <c r="D1043" s="7">
        <v>44617.561122685183</v>
      </c>
      <c r="E1043" s="20">
        <v>1635</v>
      </c>
      <c r="F1043" s="27" t="str">
        <f>VLOOKUP(E1043,PROVEEDORES!$A$2:$D$1013,2,0)</f>
        <v>MARIA DE LOS ANGELES BENITO</v>
      </c>
      <c r="G1043" s="6" t="s">
        <v>351</v>
      </c>
      <c r="H1043" s="6" t="s">
        <v>390</v>
      </c>
      <c r="I1043" s="8">
        <v>21</v>
      </c>
      <c r="J1043" s="9">
        <v>98.23</v>
      </c>
      <c r="K1043" s="9">
        <v>20.628299999999999</v>
      </c>
      <c r="L1043" s="9">
        <v>118.8583</v>
      </c>
      <c r="M1043" s="16" t="s">
        <v>8375</v>
      </c>
      <c r="N1043" s="14" t="str">
        <f>IF(M1043=0,"",VLOOKUP(M1043,'CUENTAS_CONTABLES'!$A$2:$B$100,2,0))</f>
        <v>PREVISIONES CANCELACIONES</v>
      </c>
      <c r="O1043" s="11" t="s">
        <v>9244</v>
      </c>
      <c r="P1043" s="40" t="s">
        <v>9256</v>
      </c>
      <c r="Q1043" s="108">
        <v>4500001041</v>
      </c>
      <c r="R1043" s="43">
        <v>54819</v>
      </c>
      <c r="T1043" s="119"/>
      <c r="U1043" s="119"/>
      <c r="V1043" s="119"/>
    </row>
    <row r="1044" spans="1:22" ht="15.95" customHeight="1" x14ac:dyDescent="0.2">
      <c r="A1044" s="28" t="s">
        <v>2380</v>
      </c>
      <c r="B1044" s="7">
        <v>44608</v>
      </c>
      <c r="C1044" s="7">
        <v>44608</v>
      </c>
      <c r="D1044" s="7">
        <v>44616.722696759258</v>
      </c>
      <c r="E1044" s="20">
        <v>1652</v>
      </c>
      <c r="F1044" s="27" t="str">
        <f>VLOOKUP(E1044,PROVEEDORES!$A$2:$D$1013,2,0)</f>
        <v>MARTINATTI RAUL ALBERTO</v>
      </c>
      <c r="G1044" s="6" t="s">
        <v>351</v>
      </c>
      <c r="H1044" s="6" t="s">
        <v>388</v>
      </c>
      <c r="I1044" s="8">
        <v>21</v>
      </c>
      <c r="J1044" s="9">
        <v>375.39</v>
      </c>
      <c r="K1044" s="9">
        <v>78.83189999999999</v>
      </c>
      <c r="L1044" s="9">
        <v>454.22190000000001</v>
      </c>
      <c r="M1044" s="16" t="s">
        <v>8375</v>
      </c>
      <c r="N1044" s="14" t="str">
        <f>IF(M1044=0,"",VLOOKUP(M1044,'CUENTAS_CONTABLES'!$A$2:$B$100,2,0))</f>
        <v>PREVISIONES CANCELACIONES</v>
      </c>
      <c r="O1044" s="11" t="s">
        <v>9242</v>
      </c>
      <c r="P1044" s="40" t="s">
        <v>9256</v>
      </c>
      <c r="Q1044" s="107">
        <v>4500001042</v>
      </c>
      <c r="R1044" s="43">
        <v>54820</v>
      </c>
      <c r="T1044" s="119"/>
      <c r="U1044" s="119"/>
      <c r="V1044" s="119"/>
    </row>
    <row r="1045" spans="1:22" ht="15.95" customHeight="1" x14ac:dyDescent="0.2">
      <c r="A1045" s="28" t="s">
        <v>2379</v>
      </c>
      <c r="B1045" s="7">
        <v>44608</v>
      </c>
      <c r="C1045" s="7">
        <v>44608</v>
      </c>
      <c r="D1045" s="7">
        <v>44617.552453703705</v>
      </c>
      <c r="E1045" s="20">
        <v>1675</v>
      </c>
      <c r="F1045" s="27" t="str">
        <f>VLOOKUP(E1045,PROVEEDORES!$A$2:$D$1013,2,0)</f>
        <v>MICRONORTE POSTAL S.R.L.</v>
      </c>
      <c r="G1045" s="6" t="s">
        <v>351</v>
      </c>
      <c r="H1045" s="6" t="s">
        <v>388</v>
      </c>
      <c r="I1045" s="8">
        <v>21</v>
      </c>
      <c r="J1045" s="9">
        <v>321.62</v>
      </c>
      <c r="K1045" s="9">
        <v>67.540199999999999</v>
      </c>
      <c r="L1045" s="9">
        <v>389.16020000000003</v>
      </c>
      <c r="M1045" s="16" t="s">
        <v>8375</v>
      </c>
      <c r="N1045" s="14" t="str">
        <f>IF(M1045=0,"",VLOOKUP(M1045,'CUENTAS_CONTABLES'!$A$2:$B$100,2,0))</f>
        <v>PREVISIONES CANCELACIONES</v>
      </c>
      <c r="O1045" s="11" t="s">
        <v>9241</v>
      </c>
      <c r="P1045" s="40" t="s">
        <v>9256</v>
      </c>
      <c r="Q1045" s="108">
        <v>4500001043</v>
      </c>
      <c r="R1045" s="43">
        <v>54821</v>
      </c>
      <c r="T1045" s="119"/>
      <c r="U1045" s="119"/>
      <c r="V1045" s="119"/>
    </row>
    <row r="1046" spans="1:22" ht="15.95" customHeight="1" x14ac:dyDescent="0.2">
      <c r="A1046" s="28" t="s">
        <v>2389</v>
      </c>
      <c r="B1046" s="7">
        <v>44608</v>
      </c>
      <c r="C1046" s="7">
        <v>44608</v>
      </c>
      <c r="D1046" s="7">
        <v>44612.617013888892</v>
      </c>
      <c r="E1046" s="20">
        <v>1700</v>
      </c>
      <c r="F1046" s="27" t="str">
        <f>VLOOKUP(E1046,PROVEEDORES!$A$2:$D$1013,2,0)</f>
        <v>NESTOR HORACIO RIVAS</v>
      </c>
      <c r="G1046" s="6" t="s">
        <v>351</v>
      </c>
      <c r="H1046" s="6" t="s">
        <v>360</v>
      </c>
      <c r="I1046" s="8">
        <v>21</v>
      </c>
      <c r="J1046" s="9">
        <v>1212.98</v>
      </c>
      <c r="K1046" s="9">
        <v>254.72580000000002</v>
      </c>
      <c r="L1046" s="9">
        <v>1467.7058</v>
      </c>
      <c r="M1046" s="16" t="s">
        <v>8375</v>
      </c>
      <c r="N1046" s="14" t="str">
        <f>IF(M1046=0,"",VLOOKUP(M1046,'CUENTAS_CONTABLES'!$A$2:$B$100,2,0))</f>
        <v>PREVISIONES CANCELACIONES</v>
      </c>
      <c r="O1046" s="11" t="s">
        <v>9242</v>
      </c>
      <c r="P1046" s="40" t="s">
        <v>9255</v>
      </c>
      <c r="Q1046" s="107">
        <v>4500001044</v>
      </c>
      <c r="R1046" s="43">
        <v>54822</v>
      </c>
      <c r="T1046" s="119"/>
      <c r="U1046" s="119"/>
      <c r="V1046" s="119"/>
    </row>
    <row r="1047" spans="1:22" ht="15.95" customHeight="1" x14ac:dyDescent="0.2">
      <c r="A1047" s="28" t="s">
        <v>2370</v>
      </c>
      <c r="B1047" s="7">
        <v>44608</v>
      </c>
      <c r="C1047" s="7">
        <v>44608</v>
      </c>
      <c r="D1047" s="7">
        <v>44612.607152777775</v>
      </c>
      <c r="E1047" s="20">
        <v>1703</v>
      </c>
      <c r="F1047" s="27" t="str">
        <f>VLOOKUP(E1047,PROVEEDORES!$A$2:$D$1013,2,0)</f>
        <v>NEUMÁTICOS ROSMI S.R.L.</v>
      </c>
      <c r="G1047" s="6" t="s">
        <v>351</v>
      </c>
      <c r="H1047" s="6" t="s">
        <v>441</v>
      </c>
      <c r="I1047" s="8">
        <v>21</v>
      </c>
      <c r="J1047" s="9">
        <v>8195.2900000000009</v>
      </c>
      <c r="K1047" s="9">
        <v>1721.0109000000002</v>
      </c>
      <c r="L1047" s="9">
        <v>9916.300900000002</v>
      </c>
      <c r="M1047" s="16" t="s">
        <v>8373</v>
      </c>
      <c r="N1047" s="14" t="str">
        <f>IF(M1047=0,"",VLOOKUP(M1047,'CUENTAS_CONTABLES'!$A$2:$B$100,2,0))</f>
        <v>PROVISIONES VARIAS</v>
      </c>
      <c r="O1047" s="10" t="s">
        <v>9242</v>
      </c>
      <c r="P1047" s="39" t="s">
        <v>9252</v>
      </c>
      <c r="Q1047" s="108">
        <v>4500001045</v>
      </c>
      <c r="R1047" s="43">
        <v>54823</v>
      </c>
      <c r="T1047" s="119"/>
      <c r="U1047" s="119"/>
      <c r="V1047" s="119"/>
    </row>
    <row r="1048" spans="1:22" ht="15.95" customHeight="1" x14ac:dyDescent="0.2">
      <c r="A1048" s="28" t="s">
        <v>2386</v>
      </c>
      <c r="B1048" s="7">
        <v>44608</v>
      </c>
      <c r="C1048" s="7">
        <v>44608</v>
      </c>
      <c r="D1048" s="7">
        <v>44617.555358796293</v>
      </c>
      <c r="E1048" s="20">
        <v>1738</v>
      </c>
      <c r="F1048" s="27" t="str">
        <f>VLOOKUP(E1048,PROVEEDORES!$A$2:$D$1013,2,0)</f>
        <v>PALERMO NUEVO SA</v>
      </c>
      <c r="G1048" s="6" t="s">
        <v>351</v>
      </c>
      <c r="H1048" s="6" t="s">
        <v>560</v>
      </c>
      <c r="I1048" s="8">
        <v>21</v>
      </c>
      <c r="J1048" s="9">
        <v>187.49</v>
      </c>
      <c r="K1048" s="9">
        <v>39.372900000000001</v>
      </c>
      <c r="L1048" s="9">
        <v>226.86290000000002</v>
      </c>
      <c r="M1048" s="16" t="s">
        <v>8375</v>
      </c>
      <c r="N1048" s="14" t="str">
        <f>IF(M1048=0,"",VLOOKUP(M1048,'CUENTAS_CONTABLES'!$A$2:$B$100,2,0))</f>
        <v>PREVISIONES CANCELACIONES</v>
      </c>
      <c r="O1048" s="11" t="s">
        <v>9240</v>
      </c>
      <c r="P1048" s="40" t="s">
        <v>9256</v>
      </c>
      <c r="Q1048" s="107">
        <v>4500001046</v>
      </c>
      <c r="R1048" s="43">
        <v>54824</v>
      </c>
      <c r="T1048" s="119"/>
      <c r="U1048" s="119"/>
      <c r="V1048" s="119"/>
    </row>
    <row r="1049" spans="1:22" ht="15.95" customHeight="1" x14ac:dyDescent="0.2">
      <c r="A1049" s="28" t="s">
        <v>2387</v>
      </c>
      <c r="B1049" s="7">
        <v>44608</v>
      </c>
      <c r="C1049" s="7">
        <v>44608</v>
      </c>
      <c r="D1049" s="7">
        <v>44617.564722222225</v>
      </c>
      <c r="E1049" s="20">
        <v>1771</v>
      </c>
      <c r="F1049" s="27" t="str">
        <f>VLOOKUP(E1049,PROVEEDORES!$A$2:$D$1013,2,0)</f>
        <v>PETROMADRID S.A.</v>
      </c>
      <c r="G1049" s="6" t="s">
        <v>351</v>
      </c>
      <c r="H1049" s="6" t="s">
        <v>390</v>
      </c>
      <c r="I1049" s="8">
        <v>21</v>
      </c>
      <c r="J1049" s="9">
        <v>60.16</v>
      </c>
      <c r="K1049" s="9">
        <v>12.633599999999999</v>
      </c>
      <c r="L1049" s="9">
        <v>72.793599999999998</v>
      </c>
      <c r="M1049" s="16" t="s">
        <v>8375</v>
      </c>
      <c r="N1049" s="14" t="str">
        <f>IF(M1049=0,"",VLOOKUP(M1049,'CUENTAS_CONTABLES'!$A$2:$B$100,2,0))</f>
        <v>PREVISIONES CANCELACIONES</v>
      </c>
      <c r="O1049" s="11" t="s">
        <v>9245</v>
      </c>
      <c r="P1049" s="40" t="s">
        <v>9256</v>
      </c>
      <c r="Q1049" s="108">
        <v>4500001047</v>
      </c>
      <c r="R1049" s="43">
        <v>54825</v>
      </c>
      <c r="T1049" s="119"/>
      <c r="U1049" s="119"/>
      <c r="V1049" s="119"/>
    </row>
    <row r="1050" spans="1:22" ht="15.95" customHeight="1" x14ac:dyDescent="0.2">
      <c r="A1050" s="28" t="s">
        <v>2390</v>
      </c>
      <c r="B1050" s="7">
        <v>44608</v>
      </c>
      <c r="C1050" s="7">
        <v>44608</v>
      </c>
      <c r="D1050" s="7">
        <v>44617.54791666667</v>
      </c>
      <c r="E1050" s="20">
        <v>1778</v>
      </c>
      <c r="F1050" s="27" t="str">
        <f>VLOOKUP(E1050,PROVEEDORES!$A$2:$D$1013,2,0)</f>
        <v>PIERRI ANTONIO ERNESTO</v>
      </c>
      <c r="G1050" s="6" t="s">
        <v>351</v>
      </c>
      <c r="H1050" s="6" t="s">
        <v>433</v>
      </c>
      <c r="I1050" s="8">
        <v>21</v>
      </c>
      <c r="J1050" s="9">
        <v>61.7</v>
      </c>
      <c r="K1050" s="9">
        <v>12.957000000000001</v>
      </c>
      <c r="L1050" s="9">
        <v>74.657000000000011</v>
      </c>
      <c r="M1050" s="16" t="s">
        <v>8375</v>
      </c>
      <c r="N1050" s="14" t="str">
        <f>IF(M1050=0,"",VLOOKUP(M1050,'CUENTAS_CONTABLES'!$A$2:$B$100,2,0))</f>
        <v>PREVISIONES CANCELACIONES</v>
      </c>
      <c r="O1050" s="11" t="s">
        <v>8357</v>
      </c>
      <c r="P1050" s="40" t="s">
        <v>9255</v>
      </c>
      <c r="Q1050" s="107">
        <v>4500001048</v>
      </c>
      <c r="R1050" s="43">
        <v>54826</v>
      </c>
      <c r="T1050" s="119"/>
      <c r="U1050" s="119"/>
      <c r="V1050" s="119"/>
    </row>
    <row r="1051" spans="1:22" ht="15.95" customHeight="1" x14ac:dyDescent="0.2">
      <c r="A1051" s="28" t="s">
        <v>2406</v>
      </c>
      <c r="B1051" s="7">
        <v>44608</v>
      </c>
      <c r="C1051" s="7">
        <v>44608</v>
      </c>
      <c r="D1051" s="7">
        <v>44615.575706018521</v>
      </c>
      <c r="E1051" s="20">
        <v>1783</v>
      </c>
      <c r="F1051" s="27" t="str">
        <f>VLOOKUP(E1051,PROVEEDORES!$A$2:$D$1013,2,0)</f>
        <v>PLACOMGAS S.A</v>
      </c>
      <c r="G1051" s="6" t="s">
        <v>351</v>
      </c>
      <c r="H1051" s="6" t="s">
        <v>617</v>
      </c>
      <c r="I1051" s="8">
        <v>21</v>
      </c>
      <c r="J1051" s="9">
        <v>86.84</v>
      </c>
      <c r="K1051" s="9">
        <v>18.2364</v>
      </c>
      <c r="L1051" s="9">
        <v>105.07640000000001</v>
      </c>
      <c r="M1051" s="16" t="s">
        <v>8375</v>
      </c>
      <c r="N1051" s="14" t="str">
        <f>IF(M1051=0,"",VLOOKUP(M1051,'CUENTAS_CONTABLES'!$A$2:$B$100,2,0))</f>
        <v>PREVISIONES CANCELACIONES</v>
      </c>
      <c r="O1051" s="11" t="s">
        <v>9244</v>
      </c>
      <c r="P1051" s="40" t="s">
        <v>9256</v>
      </c>
      <c r="Q1051" s="108">
        <v>4500001049</v>
      </c>
      <c r="R1051" s="43">
        <v>54827</v>
      </c>
      <c r="T1051" s="119"/>
      <c r="U1051" s="119"/>
      <c r="V1051" s="119"/>
    </row>
    <row r="1052" spans="1:22" ht="15.95" customHeight="1" x14ac:dyDescent="0.2">
      <c r="A1052" s="28" t="s">
        <v>2394</v>
      </c>
      <c r="B1052" s="7">
        <v>44608</v>
      </c>
      <c r="C1052" s="7">
        <v>44608</v>
      </c>
      <c r="D1052" s="7">
        <v>44611.601041666669</v>
      </c>
      <c r="E1052" s="20">
        <v>1798</v>
      </c>
      <c r="F1052" s="27" t="str">
        <f>VLOOKUP(E1052,PROVEEDORES!$A$2:$D$1013,2,0)</f>
        <v>PUNTO MEDIO 210 S.R.L.</v>
      </c>
      <c r="G1052" s="6" t="s">
        <v>351</v>
      </c>
      <c r="H1052" s="6" t="s">
        <v>463</v>
      </c>
      <c r="I1052" s="8">
        <v>21</v>
      </c>
      <c r="J1052" s="9">
        <v>63.46</v>
      </c>
      <c r="K1052" s="9">
        <v>13.326600000000001</v>
      </c>
      <c r="L1052" s="9">
        <v>76.786600000000007</v>
      </c>
      <c r="M1052" s="16" t="s">
        <v>8375</v>
      </c>
      <c r="N1052" s="14" t="str">
        <f>IF(M1052=0,"",VLOOKUP(M1052,'CUENTAS_CONTABLES'!$A$2:$B$100,2,0))</f>
        <v>PREVISIONES CANCELACIONES</v>
      </c>
      <c r="O1052" s="11" t="s">
        <v>9248</v>
      </c>
      <c r="P1052" s="40" t="s">
        <v>9256</v>
      </c>
      <c r="Q1052" s="107">
        <v>4500001050</v>
      </c>
      <c r="R1052" s="43">
        <v>54828</v>
      </c>
      <c r="T1052" s="119"/>
      <c r="U1052" s="119"/>
      <c r="V1052" s="119"/>
    </row>
    <row r="1053" spans="1:22" ht="15.95" customHeight="1" x14ac:dyDescent="0.2">
      <c r="A1053" s="28" t="s">
        <v>2375</v>
      </c>
      <c r="B1053" s="7">
        <v>44608</v>
      </c>
      <c r="C1053" s="7">
        <v>44608</v>
      </c>
      <c r="D1053" s="7">
        <v>44612.612407407411</v>
      </c>
      <c r="E1053" s="20">
        <v>1816</v>
      </c>
      <c r="F1053" s="27" t="str">
        <f>VLOOKUP(E1053,PROVEEDORES!$A$2:$D$1013,2,0)</f>
        <v>RIJEKA S.R.L.</v>
      </c>
      <c r="G1053" s="6" t="s">
        <v>351</v>
      </c>
      <c r="H1053" s="6" t="s">
        <v>453</v>
      </c>
      <c r="I1053" s="8">
        <v>21</v>
      </c>
      <c r="J1053" s="9">
        <v>1570.26</v>
      </c>
      <c r="K1053" s="9">
        <v>329.75459999999998</v>
      </c>
      <c r="L1053" s="9">
        <v>1900.0146</v>
      </c>
      <c r="M1053" s="16" t="s">
        <v>8375</v>
      </c>
      <c r="N1053" s="14" t="str">
        <f>IF(M1053=0,"",VLOOKUP(M1053,'CUENTAS_CONTABLES'!$A$2:$B$100,2,0))</f>
        <v>PREVISIONES CANCELACIONES</v>
      </c>
      <c r="O1053" s="11" t="s">
        <v>9242</v>
      </c>
      <c r="P1053" s="40" t="s">
        <v>9256</v>
      </c>
      <c r="Q1053" s="108">
        <v>4500001051</v>
      </c>
      <c r="R1053" s="43">
        <v>54829</v>
      </c>
      <c r="T1053" s="119"/>
      <c r="U1053" s="119"/>
      <c r="V1053" s="119"/>
    </row>
    <row r="1054" spans="1:22" ht="15.95" customHeight="1" x14ac:dyDescent="0.2">
      <c r="A1054" s="28" t="s">
        <v>2391</v>
      </c>
      <c r="B1054" s="7">
        <v>44608</v>
      </c>
      <c r="C1054" s="7">
        <v>44608</v>
      </c>
      <c r="D1054" s="7">
        <v>44616.520810185182</v>
      </c>
      <c r="E1054" s="20">
        <v>1830</v>
      </c>
      <c r="F1054" s="27" t="str">
        <f>VLOOKUP(E1054,PROVEEDORES!$A$2:$D$1013,2,0)</f>
        <v>RODRIGUEZ PEÑA 1101 S.A.</v>
      </c>
      <c r="G1054" s="6" t="s">
        <v>351</v>
      </c>
      <c r="H1054" s="6" t="s">
        <v>392</v>
      </c>
      <c r="I1054" s="8">
        <v>21</v>
      </c>
      <c r="J1054" s="9">
        <v>95.51</v>
      </c>
      <c r="K1054" s="9">
        <v>20.057100000000002</v>
      </c>
      <c r="L1054" s="9">
        <v>115.56710000000001</v>
      </c>
      <c r="M1054" s="16" t="s">
        <v>8375</v>
      </c>
      <c r="N1054" s="14" t="str">
        <f>IF(M1054=0,"",VLOOKUP(M1054,'CUENTAS_CONTABLES'!$A$2:$B$100,2,0))</f>
        <v>PREVISIONES CANCELACIONES</v>
      </c>
      <c r="O1054" s="11" t="s">
        <v>8357</v>
      </c>
      <c r="P1054" s="40" t="s">
        <v>9256</v>
      </c>
      <c r="Q1054" s="107">
        <v>4500001052</v>
      </c>
      <c r="R1054" s="43">
        <v>54830</v>
      </c>
      <c r="T1054" s="119"/>
      <c r="U1054" s="119"/>
      <c r="V1054" s="119"/>
    </row>
    <row r="1055" spans="1:22" ht="15.95" customHeight="1" x14ac:dyDescent="0.2">
      <c r="A1055" s="28" t="s">
        <v>2409</v>
      </c>
      <c r="B1055" s="7">
        <v>44608</v>
      </c>
      <c r="C1055" s="7">
        <v>44608</v>
      </c>
      <c r="D1055" s="7">
        <v>44630.759699074071</v>
      </c>
      <c r="E1055" s="20">
        <v>1838</v>
      </c>
      <c r="F1055" s="27" t="str">
        <f>VLOOKUP(E1055,PROVEEDORES!$A$2:$D$1013,2,0)</f>
        <v>ROSOSZKA MARCELO SERGIO</v>
      </c>
      <c r="G1055" s="6" t="s">
        <v>351</v>
      </c>
      <c r="H1055" s="6" t="s">
        <v>662</v>
      </c>
      <c r="I1055" s="8">
        <v>21</v>
      </c>
      <c r="J1055" s="9">
        <v>126.13</v>
      </c>
      <c r="K1055" s="9">
        <v>26.487300000000001</v>
      </c>
      <c r="L1055" s="9">
        <v>152.6173</v>
      </c>
      <c r="M1055" s="16" t="s">
        <v>8375</v>
      </c>
      <c r="N1055" s="14" t="str">
        <f>IF(M1055=0,"",VLOOKUP(M1055,'CUENTAS_CONTABLES'!$A$2:$B$100,2,0))</f>
        <v>PREVISIONES CANCELACIONES</v>
      </c>
      <c r="O1055" s="11" t="s">
        <v>9244</v>
      </c>
      <c r="P1055" s="40" t="s">
        <v>9256</v>
      </c>
      <c r="Q1055" s="108">
        <v>4500001053</v>
      </c>
      <c r="R1055" s="43">
        <v>54831</v>
      </c>
      <c r="T1055" s="119"/>
      <c r="U1055" s="119"/>
      <c r="V1055" s="119"/>
    </row>
    <row r="1056" spans="1:22" ht="15.95" customHeight="1" x14ac:dyDescent="0.2">
      <c r="A1056" s="28" t="s">
        <v>2400</v>
      </c>
      <c r="B1056" s="7">
        <v>44608</v>
      </c>
      <c r="C1056" s="7">
        <v>44608</v>
      </c>
      <c r="D1056" s="7">
        <v>44610.533263888887</v>
      </c>
      <c r="E1056" s="20">
        <v>1877</v>
      </c>
      <c r="F1056" s="27" t="str">
        <f>VLOOKUP(E1056,PROVEEDORES!$A$2:$D$1013,2,0)</f>
        <v>SEBASTIAN TOLESCO</v>
      </c>
      <c r="G1056" s="6" t="s">
        <v>352</v>
      </c>
      <c r="H1056" s="6" t="s">
        <v>422</v>
      </c>
      <c r="I1056" s="8">
        <v>0</v>
      </c>
      <c r="J1056" s="9">
        <v>55180</v>
      </c>
      <c r="K1056" s="9">
        <v>0</v>
      </c>
      <c r="L1056" s="9">
        <v>55180</v>
      </c>
      <c r="M1056" s="16" t="s">
        <v>8375</v>
      </c>
      <c r="N1056" s="14" t="str">
        <f>IF(M1056=0,"",VLOOKUP(M1056,'CUENTAS_CONTABLES'!$A$2:$B$100,2,0))</f>
        <v>PREVISIONES CANCELACIONES</v>
      </c>
      <c r="O1056" s="11" t="s">
        <v>9246</v>
      </c>
      <c r="P1056" s="40" t="s">
        <v>9256</v>
      </c>
      <c r="Q1056" s="107">
        <v>4500001054</v>
      </c>
      <c r="R1056" s="43">
        <v>54832</v>
      </c>
      <c r="T1056" s="119"/>
      <c r="U1056" s="119"/>
      <c r="V1056" s="119"/>
    </row>
    <row r="1057" spans="1:22" ht="15.95" customHeight="1" x14ac:dyDescent="0.2">
      <c r="A1057" s="28" t="s">
        <v>2402</v>
      </c>
      <c r="B1057" s="7">
        <v>44608</v>
      </c>
      <c r="C1057" s="7">
        <v>44608</v>
      </c>
      <c r="D1057" s="7">
        <v>44637.739548611113</v>
      </c>
      <c r="E1057" s="20">
        <v>1878</v>
      </c>
      <c r="F1057" s="27" t="str">
        <f>VLOOKUP(E1057,PROVEEDORES!$A$2:$D$1013,2,0)</f>
        <v>SECORVEP S.A.</v>
      </c>
      <c r="G1057" s="6" t="s">
        <v>351</v>
      </c>
      <c r="H1057" s="6" t="s">
        <v>659</v>
      </c>
      <c r="I1057" s="8">
        <v>21</v>
      </c>
      <c r="J1057" s="9">
        <v>92</v>
      </c>
      <c r="K1057" s="9">
        <v>19.32</v>
      </c>
      <c r="L1057" s="9">
        <v>111.32</v>
      </c>
      <c r="M1057" s="16" t="s">
        <v>8375</v>
      </c>
      <c r="N1057" s="14" t="str">
        <f>IF(M1057=0,"",VLOOKUP(M1057,'CUENTAS_CONTABLES'!$A$2:$B$100,2,0))</f>
        <v>PREVISIONES CANCELACIONES</v>
      </c>
      <c r="O1057" s="11" t="s">
        <v>9242</v>
      </c>
      <c r="P1057" s="40" t="s">
        <v>9256</v>
      </c>
      <c r="Q1057" s="108">
        <v>4500001055</v>
      </c>
      <c r="R1057" s="43">
        <v>54833</v>
      </c>
      <c r="T1057" s="119"/>
      <c r="U1057" s="119"/>
      <c r="V1057" s="119"/>
    </row>
    <row r="1058" spans="1:22" ht="15.95" customHeight="1" x14ac:dyDescent="0.2">
      <c r="A1058" s="28" t="s">
        <v>2384</v>
      </c>
      <c r="B1058" s="7">
        <v>44608</v>
      </c>
      <c r="C1058" s="7">
        <v>44608</v>
      </c>
      <c r="D1058" s="7">
        <v>44612.650277777779</v>
      </c>
      <c r="E1058" s="20">
        <v>1887</v>
      </c>
      <c r="F1058" s="27" t="str">
        <f>VLOOKUP(E1058,PROVEEDORES!$A$2:$D$1013,2,0)</f>
        <v>SERVICIOS AL SUR S.R.L</v>
      </c>
      <c r="G1058" s="6" t="s">
        <v>352</v>
      </c>
      <c r="H1058" s="6" t="s">
        <v>473</v>
      </c>
      <c r="I1058" s="8">
        <v>0</v>
      </c>
      <c r="J1058" s="9">
        <v>30415</v>
      </c>
      <c r="K1058" s="9">
        <v>0</v>
      </c>
      <c r="L1058" s="9">
        <v>30415</v>
      </c>
      <c r="M1058" s="16" t="s">
        <v>8375</v>
      </c>
      <c r="N1058" s="14" t="str">
        <f>IF(M1058=0,"",VLOOKUP(M1058,'CUENTAS_CONTABLES'!$A$2:$B$100,2,0))</f>
        <v>PREVISIONES CANCELACIONES</v>
      </c>
      <c r="O1058" s="11" t="s">
        <v>9241</v>
      </c>
      <c r="P1058" s="40" t="s">
        <v>9256</v>
      </c>
      <c r="Q1058" s="107">
        <v>4500001056</v>
      </c>
      <c r="R1058" s="43">
        <v>54834</v>
      </c>
      <c r="T1058" s="119"/>
      <c r="U1058" s="119"/>
      <c r="V1058" s="119"/>
    </row>
    <row r="1059" spans="1:22" ht="15.95" customHeight="1" x14ac:dyDescent="0.2">
      <c r="A1059" s="28" t="s">
        <v>2398</v>
      </c>
      <c r="B1059" s="7">
        <v>44608</v>
      </c>
      <c r="C1059" s="7">
        <v>44608</v>
      </c>
      <c r="D1059" s="7">
        <v>44622.689097222225</v>
      </c>
      <c r="E1059" s="20">
        <v>1896</v>
      </c>
      <c r="F1059" s="27" t="str">
        <f>VLOOKUP(E1059,PROVEEDORES!$A$2:$D$1013,2,0)</f>
        <v>SERVINORTE S.A.</v>
      </c>
      <c r="G1059" s="6" t="s">
        <v>351</v>
      </c>
      <c r="H1059" s="6" t="s">
        <v>396</v>
      </c>
      <c r="I1059" s="8">
        <v>21</v>
      </c>
      <c r="J1059" s="9">
        <v>106.27</v>
      </c>
      <c r="K1059" s="9">
        <v>22.316700000000001</v>
      </c>
      <c r="L1059" s="9">
        <v>128.58670000000001</v>
      </c>
      <c r="M1059" s="16" t="s">
        <v>8375</v>
      </c>
      <c r="N1059" s="14" t="str">
        <f>IF(M1059=0,"",VLOOKUP(M1059,'CUENTAS_CONTABLES'!$A$2:$B$100,2,0))</f>
        <v>PREVISIONES CANCELACIONES</v>
      </c>
      <c r="O1059" s="11" t="s">
        <v>9247</v>
      </c>
      <c r="P1059" s="40" t="s">
        <v>9256</v>
      </c>
      <c r="Q1059" s="108">
        <v>4500001057</v>
      </c>
      <c r="R1059" s="43">
        <v>54835</v>
      </c>
      <c r="T1059" s="119"/>
      <c r="U1059" s="119"/>
      <c r="V1059" s="119"/>
    </row>
    <row r="1060" spans="1:22" ht="15.95" customHeight="1" x14ac:dyDescent="0.2">
      <c r="A1060" s="28" t="s">
        <v>2376</v>
      </c>
      <c r="B1060" s="7">
        <v>44608</v>
      </c>
      <c r="C1060" s="7">
        <v>44608</v>
      </c>
      <c r="D1060" s="7">
        <v>44632.553020833337</v>
      </c>
      <c r="E1060" s="20">
        <v>1001</v>
      </c>
      <c r="F1060" s="27" t="str">
        <f>VLOOKUP(E1060,PROVEEDORES!$A$2:$D$1013,2,0)</f>
        <v>SOCIEDAD AGRO S.R.L</v>
      </c>
      <c r="G1060" s="6" t="s">
        <v>351</v>
      </c>
      <c r="H1060" s="6" t="s">
        <v>529</v>
      </c>
      <c r="I1060" s="8">
        <v>21</v>
      </c>
      <c r="J1060" s="9">
        <v>55000</v>
      </c>
      <c r="K1060" s="9">
        <v>11550</v>
      </c>
      <c r="L1060" s="9">
        <v>66550</v>
      </c>
      <c r="M1060" s="16" t="s">
        <v>8375</v>
      </c>
      <c r="N1060" s="14" t="str">
        <f>IF(M1060=0,"",VLOOKUP(M1060,'CUENTAS_CONTABLES'!$A$2:$B$100,2,0))</f>
        <v>PREVISIONES CANCELACIONES</v>
      </c>
      <c r="O1060" s="11" t="s">
        <v>9244</v>
      </c>
      <c r="P1060" s="40" t="s">
        <v>9256</v>
      </c>
      <c r="Q1060" s="107">
        <v>4500001058</v>
      </c>
      <c r="R1060" s="43">
        <v>54836</v>
      </c>
      <c r="T1060" s="119"/>
      <c r="U1060" s="119"/>
      <c r="V1060" s="119"/>
    </row>
    <row r="1061" spans="1:22" ht="15.95" customHeight="1" x14ac:dyDescent="0.2">
      <c r="A1061" s="28" t="s">
        <v>2378</v>
      </c>
      <c r="B1061" s="7">
        <v>44608</v>
      </c>
      <c r="C1061" s="7">
        <v>44608</v>
      </c>
      <c r="D1061" s="7">
        <v>44610.620011574072</v>
      </c>
      <c r="E1061" s="20">
        <v>1923</v>
      </c>
      <c r="F1061" s="27" t="str">
        <f>VLOOKUP(E1061,PROVEEDORES!$A$2:$D$1013,2,0)</f>
        <v>SOLVER B.S.I</v>
      </c>
      <c r="G1061" s="6" t="s">
        <v>351</v>
      </c>
      <c r="H1061" s="6" t="s">
        <v>415</v>
      </c>
      <c r="I1061" s="8">
        <v>21</v>
      </c>
      <c r="J1061" s="9">
        <v>49.59</v>
      </c>
      <c r="K1061" s="9">
        <v>10.413900000000002</v>
      </c>
      <c r="L1061" s="9">
        <v>60.003900000000002</v>
      </c>
      <c r="M1061" s="16" t="s">
        <v>8375</v>
      </c>
      <c r="N1061" s="14" t="str">
        <f>IF(M1061=0,"",VLOOKUP(M1061,'CUENTAS_CONTABLES'!$A$2:$B$100,2,0))</f>
        <v>PREVISIONES CANCELACIONES</v>
      </c>
      <c r="O1061" s="11" t="s">
        <v>9241</v>
      </c>
      <c r="P1061" s="40" t="s">
        <v>9256</v>
      </c>
      <c r="Q1061" s="108">
        <v>4500001059</v>
      </c>
      <c r="R1061" s="43">
        <v>54837</v>
      </c>
      <c r="T1061" s="119"/>
      <c r="U1061" s="119"/>
      <c r="V1061" s="119"/>
    </row>
    <row r="1062" spans="1:22" ht="15.95" customHeight="1" x14ac:dyDescent="0.2">
      <c r="A1062" s="28" t="s">
        <v>2407</v>
      </c>
      <c r="B1062" s="7">
        <v>44608</v>
      </c>
      <c r="C1062" s="7">
        <v>44608</v>
      </c>
      <c r="D1062" s="7">
        <v>44610.643043981479</v>
      </c>
      <c r="E1062" s="20">
        <v>1931</v>
      </c>
      <c r="F1062" s="27" t="str">
        <f>VLOOKUP(E1062,PROVEEDORES!$A$2:$D$1013,2,0)</f>
        <v>SUC. FREITAS DE CARVALHO S.H</v>
      </c>
      <c r="G1062" s="6" t="s">
        <v>351</v>
      </c>
      <c r="H1062" s="6" t="s">
        <v>407</v>
      </c>
      <c r="I1062" s="8">
        <v>21</v>
      </c>
      <c r="J1062" s="9">
        <v>80.930000000000007</v>
      </c>
      <c r="K1062" s="9">
        <v>16.9953</v>
      </c>
      <c r="L1062" s="9">
        <v>97.925300000000007</v>
      </c>
      <c r="M1062" s="16" t="s">
        <v>8375</v>
      </c>
      <c r="N1062" s="14" t="str">
        <f>IF(M1062=0,"",VLOOKUP(M1062,'CUENTAS_CONTABLES'!$A$2:$B$100,2,0))</f>
        <v>PREVISIONES CANCELACIONES</v>
      </c>
      <c r="O1062" s="11" t="s">
        <v>9248</v>
      </c>
      <c r="P1062" s="40" t="s">
        <v>9256</v>
      </c>
      <c r="Q1062" s="107">
        <v>4500001060</v>
      </c>
      <c r="R1062" s="43">
        <v>54838</v>
      </c>
      <c r="T1062" s="119"/>
      <c r="U1062" s="119"/>
      <c r="V1062" s="119"/>
    </row>
    <row r="1063" spans="1:22" ht="15.95" customHeight="1" x14ac:dyDescent="0.2">
      <c r="A1063" s="28" t="s">
        <v>2381</v>
      </c>
      <c r="B1063" s="7">
        <v>44608</v>
      </c>
      <c r="C1063" s="7">
        <v>44608</v>
      </c>
      <c r="D1063" s="7">
        <v>44617.560300925928</v>
      </c>
      <c r="E1063" s="20">
        <v>1934</v>
      </c>
      <c r="F1063" s="27" t="str">
        <f>VLOOKUP(E1063,PROVEEDORES!$A$2:$D$1013,2,0)</f>
        <v>SULPROM S.A.</v>
      </c>
      <c r="G1063" s="6" t="s">
        <v>351</v>
      </c>
      <c r="H1063" s="6" t="s">
        <v>388</v>
      </c>
      <c r="I1063" s="8">
        <v>21</v>
      </c>
      <c r="J1063" s="9">
        <v>287.83</v>
      </c>
      <c r="K1063" s="9">
        <v>60.444299999999991</v>
      </c>
      <c r="L1063" s="9">
        <v>348.27429999999998</v>
      </c>
      <c r="M1063" s="16" t="s">
        <v>8375</v>
      </c>
      <c r="N1063" s="14" t="str">
        <f>IF(M1063=0,"",VLOOKUP(M1063,'CUENTAS_CONTABLES'!$A$2:$B$100,2,0))</f>
        <v>PREVISIONES CANCELACIONES</v>
      </c>
      <c r="O1063" s="11" t="s">
        <v>8357</v>
      </c>
      <c r="P1063" s="40" t="s">
        <v>9256</v>
      </c>
      <c r="Q1063" s="108">
        <v>4500001061</v>
      </c>
      <c r="R1063" s="43">
        <v>54839</v>
      </c>
      <c r="T1063" s="119"/>
      <c r="U1063" s="119"/>
      <c r="V1063" s="119"/>
    </row>
    <row r="1064" spans="1:22" ht="15.95" customHeight="1" x14ac:dyDescent="0.2">
      <c r="A1064" s="28" t="s">
        <v>2403</v>
      </c>
      <c r="B1064" s="7">
        <v>44608</v>
      </c>
      <c r="C1064" s="7">
        <v>44608</v>
      </c>
      <c r="D1064" s="7">
        <v>44612.480231481481</v>
      </c>
      <c r="E1064" s="20">
        <v>1967</v>
      </c>
      <c r="F1064" s="27" t="str">
        <f>VLOOKUP(E1064,PROVEEDORES!$A$2:$D$1013,2,0)</f>
        <v>TRISTAN COMBUSTIBLES SRL</v>
      </c>
      <c r="G1064" s="6" t="s">
        <v>351</v>
      </c>
      <c r="H1064" s="6" t="s">
        <v>424</v>
      </c>
      <c r="I1064" s="8">
        <v>21</v>
      </c>
      <c r="J1064" s="9">
        <v>500.35</v>
      </c>
      <c r="K1064" s="9">
        <v>105.07350000000001</v>
      </c>
      <c r="L1064" s="9">
        <v>605.42349999999999</v>
      </c>
      <c r="M1064" s="16" t="s">
        <v>8375</v>
      </c>
      <c r="N1064" s="14" t="str">
        <f>IF(M1064=0,"",VLOOKUP(M1064,'CUENTAS_CONTABLES'!$A$2:$B$100,2,0))</f>
        <v>PREVISIONES CANCELACIONES</v>
      </c>
      <c r="O1064" s="11" t="s">
        <v>8357</v>
      </c>
      <c r="P1064" s="40" t="s">
        <v>9256</v>
      </c>
      <c r="Q1064" s="107">
        <v>4500001062</v>
      </c>
      <c r="R1064" s="43">
        <v>54840</v>
      </c>
      <c r="T1064" s="119"/>
      <c r="U1064" s="119"/>
      <c r="V1064" s="119"/>
    </row>
    <row r="1065" spans="1:22" ht="15.95" customHeight="1" x14ac:dyDescent="0.2">
      <c r="A1065" s="28" t="s">
        <v>2421</v>
      </c>
      <c r="B1065" s="7">
        <v>44609</v>
      </c>
      <c r="C1065" s="7">
        <v>44609</v>
      </c>
      <c r="D1065" s="7">
        <v>44630.757453703707</v>
      </c>
      <c r="E1065" s="20">
        <v>1020</v>
      </c>
      <c r="F1065" s="27" t="str">
        <f>VLOOKUP(E1065,PROVEEDORES!$A$2:$D$1013,2,0)</f>
        <v>AGRINDA S.A</v>
      </c>
      <c r="G1065" s="6" t="s">
        <v>351</v>
      </c>
      <c r="H1065" s="6" t="s">
        <v>390</v>
      </c>
      <c r="I1065" s="8">
        <v>21</v>
      </c>
      <c r="J1065" s="9">
        <v>120.29</v>
      </c>
      <c r="K1065" s="9">
        <v>25.260900000000003</v>
      </c>
      <c r="L1065" s="9">
        <v>145.55090000000001</v>
      </c>
      <c r="M1065" s="16" t="s">
        <v>8375</v>
      </c>
      <c r="N1065" s="14" t="str">
        <f>IF(M1065=0,"",VLOOKUP(M1065,'CUENTAS_CONTABLES'!$A$2:$B$100,2,0))</f>
        <v>PREVISIONES CANCELACIONES</v>
      </c>
      <c r="O1065" s="11" t="s">
        <v>9246</v>
      </c>
      <c r="P1065" s="40" t="s">
        <v>9256</v>
      </c>
      <c r="Q1065" s="108">
        <v>4500001063</v>
      </c>
      <c r="R1065" s="43">
        <v>54841</v>
      </c>
      <c r="T1065" s="119"/>
      <c r="U1065" s="119"/>
      <c r="V1065" s="119"/>
    </row>
    <row r="1066" spans="1:22" ht="15.95" customHeight="1" x14ac:dyDescent="0.2">
      <c r="A1066" s="28" t="s">
        <v>2443</v>
      </c>
      <c r="B1066" s="7">
        <v>44609</v>
      </c>
      <c r="C1066" s="7">
        <v>44609</v>
      </c>
      <c r="D1066" s="7">
        <v>44616.501817129632</v>
      </c>
      <c r="E1066" s="20">
        <v>1067</v>
      </c>
      <c r="F1066" s="27" t="str">
        <f>VLOOKUP(E1066,PROVEEDORES!$A$2:$D$1013,2,0)</f>
        <v>ANDREATTA JESICA BETSABE</v>
      </c>
      <c r="G1066" s="6" t="s">
        <v>351</v>
      </c>
      <c r="H1066" s="6" t="s">
        <v>407</v>
      </c>
      <c r="I1066" s="8">
        <v>21</v>
      </c>
      <c r="J1066" s="9">
        <v>80.930000000000007</v>
      </c>
      <c r="K1066" s="9">
        <v>16.9953</v>
      </c>
      <c r="L1066" s="9">
        <v>97.925300000000007</v>
      </c>
      <c r="M1066" s="16" t="s">
        <v>8375</v>
      </c>
      <c r="N1066" s="14" t="str">
        <f>IF(M1066=0,"",VLOOKUP(M1066,'CUENTAS_CONTABLES'!$A$2:$B$100,2,0))</f>
        <v>PREVISIONES CANCELACIONES</v>
      </c>
      <c r="O1066" s="11" t="s">
        <v>9240</v>
      </c>
      <c r="P1066" s="40" t="s">
        <v>9256</v>
      </c>
      <c r="Q1066" s="107">
        <v>4500001064</v>
      </c>
      <c r="R1066" s="43">
        <v>54843</v>
      </c>
      <c r="T1066" s="119"/>
      <c r="U1066" s="119"/>
      <c r="V1066" s="119"/>
    </row>
    <row r="1067" spans="1:22" ht="15.95" customHeight="1" x14ac:dyDescent="0.2">
      <c r="A1067" s="28" t="s">
        <v>2435</v>
      </c>
      <c r="B1067" s="7">
        <v>44609</v>
      </c>
      <c r="C1067" s="7">
        <v>44609</v>
      </c>
      <c r="D1067" s="7">
        <v>44630.707604166666</v>
      </c>
      <c r="E1067" s="20">
        <v>1101</v>
      </c>
      <c r="F1067" s="27" t="str">
        <f>VLOOKUP(E1067,PROVEEDORES!$A$2:$D$1013,2,0)</f>
        <v>BACS BANCO DE CRÉDITO &amp; SECURITIZACIÓN S.A.</v>
      </c>
      <c r="G1067" s="6" t="s">
        <v>351</v>
      </c>
      <c r="H1067" s="6" t="s">
        <v>370</v>
      </c>
      <c r="I1067" s="8">
        <v>21</v>
      </c>
      <c r="J1067" s="9">
        <v>400.41</v>
      </c>
      <c r="K1067" s="9">
        <v>84.086100000000002</v>
      </c>
      <c r="L1067" s="9">
        <v>484.49610000000001</v>
      </c>
      <c r="M1067" s="16" t="s">
        <v>8375</v>
      </c>
      <c r="N1067" s="14" t="str">
        <f>IF(M1067=0,"",VLOOKUP(M1067,'CUENTAS_CONTABLES'!$A$2:$B$100,2,0))</f>
        <v>PREVISIONES CANCELACIONES</v>
      </c>
      <c r="O1067" s="11" t="s">
        <v>9246</v>
      </c>
      <c r="P1067" s="40" t="s">
        <v>9252</v>
      </c>
      <c r="Q1067" s="108">
        <v>4500001065</v>
      </c>
      <c r="R1067" s="43">
        <v>54844</v>
      </c>
      <c r="T1067" s="119"/>
      <c r="U1067" s="119"/>
      <c r="V1067" s="119"/>
    </row>
    <row r="1068" spans="1:22" ht="15.95" customHeight="1" x14ac:dyDescent="0.2">
      <c r="A1068" s="28" t="s">
        <v>2444</v>
      </c>
      <c r="B1068" s="7">
        <v>44609</v>
      </c>
      <c r="C1068" s="7">
        <v>44609</v>
      </c>
      <c r="D1068" s="7">
        <v>44609.776828703703</v>
      </c>
      <c r="E1068" s="20">
        <v>1103</v>
      </c>
      <c r="F1068" s="27" t="str">
        <f>VLOOKUP(E1068,PROVEEDORES!$A$2:$D$1013,2,0)</f>
        <v>BALBUENA MARÍA NIEVES</v>
      </c>
      <c r="G1068" s="6" t="s">
        <v>351</v>
      </c>
      <c r="H1068" s="6" t="s">
        <v>670</v>
      </c>
      <c r="I1068" s="8">
        <v>21</v>
      </c>
      <c r="J1068" s="9">
        <v>105</v>
      </c>
      <c r="K1068" s="9">
        <v>22.05</v>
      </c>
      <c r="L1068" s="9">
        <v>127.05</v>
      </c>
      <c r="M1068" s="16" t="s">
        <v>8375</v>
      </c>
      <c r="N1068" s="14" t="str">
        <f>IF(M1068=0,"",VLOOKUP(M1068,'CUENTAS_CONTABLES'!$A$2:$B$100,2,0))</f>
        <v>PREVISIONES CANCELACIONES</v>
      </c>
      <c r="O1068" s="11" t="s">
        <v>8357</v>
      </c>
      <c r="P1068" s="40" t="s">
        <v>9256</v>
      </c>
      <c r="Q1068" s="107">
        <v>4500001066</v>
      </c>
      <c r="R1068" s="43">
        <v>54845</v>
      </c>
      <c r="T1068" s="119"/>
      <c r="U1068" s="119"/>
      <c r="V1068" s="119"/>
    </row>
    <row r="1069" spans="1:22" ht="15.95" customHeight="1" x14ac:dyDescent="0.2">
      <c r="A1069" s="28" t="s">
        <v>2416</v>
      </c>
      <c r="B1069" s="7">
        <v>44609</v>
      </c>
      <c r="C1069" s="7">
        <v>44609</v>
      </c>
      <c r="D1069" s="7">
        <v>44616.526747685188</v>
      </c>
      <c r="E1069" s="20">
        <v>1107</v>
      </c>
      <c r="F1069" s="27" t="str">
        <f>VLOOKUP(E1069,PROVEEDORES!$A$2:$D$1013,2,0)</f>
        <v>BANCO FRANCÉS BBVA S.A.</v>
      </c>
      <c r="G1069" s="6" t="s">
        <v>351</v>
      </c>
      <c r="H1069" s="6" t="s">
        <v>415</v>
      </c>
      <c r="I1069" s="8">
        <v>21</v>
      </c>
      <c r="J1069" s="9">
        <v>45.45</v>
      </c>
      <c r="K1069" s="9">
        <v>9.5445000000000011</v>
      </c>
      <c r="L1069" s="9">
        <v>54.994500000000002</v>
      </c>
      <c r="M1069" s="16" t="s">
        <v>8375</v>
      </c>
      <c r="N1069" s="14" t="str">
        <f>IF(M1069=0,"",VLOOKUP(M1069,'CUENTAS_CONTABLES'!$A$2:$B$100,2,0))</f>
        <v>PREVISIONES CANCELACIONES</v>
      </c>
      <c r="O1069" s="11" t="s">
        <v>8357</v>
      </c>
      <c r="P1069" s="40" t="s">
        <v>9256</v>
      </c>
      <c r="Q1069" s="108">
        <v>4500001067</v>
      </c>
      <c r="R1069" s="43">
        <v>54846</v>
      </c>
      <c r="T1069" s="119"/>
      <c r="U1069" s="119"/>
      <c r="V1069" s="119"/>
    </row>
    <row r="1070" spans="1:22" ht="15.95" customHeight="1" x14ac:dyDescent="0.2">
      <c r="A1070" s="28" t="s">
        <v>2440</v>
      </c>
      <c r="B1070" s="7">
        <v>44609</v>
      </c>
      <c r="C1070" s="7">
        <v>44609</v>
      </c>
      <c r="D1070" s="7">
        <v>44611.711805555555</v>
      </c>
      <c r="E1070" s="20">
        <v>1178</v>
      </c>
      <c r="F1070" s="27" t="str">
        <f>VLOOKUP(E1070,PROVEEDORES!$A$2:$D$1013,2,0)</f>
        <v>CEMAFELU SA</v>
      </c>
      <c r="G1070" s="6" t="s">
        <v>352</v>
      </c>
      <c r="H1070" s="6" t="s">
        <v>668</v>
      </c>
      <c r="I1070" s="8">
        <v>0</v>
      </c>
      <c r="J1070" s="9">
        <v>38217</v>
      </c>
      <c r="K1070" s="9">
        <v>0</v>
      </c>
      <c r="L1070" s="9">
        <v>38217</v>
      </c>
      <c r="M1070" s="16" t="s">
        <v>8375</v>
      </c>
      <c r="N1070" s="14" t="str">
        <f>IF(M1070=0,"",VLOOKUP(M1070,'CUENTAS_CONTABLES'!$A$2:$B$100,2,0))</f>
        <v>PREVISIONES CANCELACIONES</v>
      </c>
      <c r="O1070" s="11" t="s">
        <v>9242</v>
      </c>
      <c r="P1070" s="40" t="s">
        <v>9256</v>
      </c>
      <c r="Q1070" s="107">
        <v>4500001068</v>
      </c>
      <c r="R1070" s="43">
        <v>54847</v>
      </c>
      <c r="T1070" s="119"/>
      <c r="U1070" s="119"/>
      <c r="V1070" s="119"/>
    </row>
    <row r="1071" spans="1:22" ht="15.95" customHeight="1" x14ac:dyDescent="0.2">
      <c r="A1071" s="28" t="s">
        <v>2411</v>
      </c>
      <c r="B1071" s="7">
        <v>44609</v>
      </c>
      <c r="C1071" s="7">
        <v>44609</v>
      </c>
      <c r="D1071" s="7">
        <v>44609.774884259263</v>
      </c>
      <c r="E1071" s="20">
        <v>1188</v>
      </c>
      <c r="F1071" s="27" t="str">
        <f>VLOOKUP(E1071,PROVEEDORES!$A$2:$D$1013,2,0)</f>
        <v>CHAVARRIA WALTER JAIME</v>
      </c>
      <c r="G1071" s="6" t="s">
        <v>351</v>
      </c>
      <c r="H1071" s="6" t="s">
        <v>380</v>
      </c>
      <c r="I1071" s="8">
        <v>21</v>
      </c>
      <c r="J1071" s="9">
        <v>70.31</v>
      </c>
      <c r="K1071" s="9">
        <v>14.7651</v>
      </c>
      <c r="L1071" s="9">
        <v>85.075100000000006</v>
      </c>
      <c r="M1071" s="16" t="s">
        <v>8375</v>
      </c>
      <c r="N1071" s="14" t="str">
        <f>IF(M1071=0,"",VLOOKUP(M1071,'CUENTAS_CONTABLES'!$A$2:$B$100,2,0))</f>
        <v>PREVISIONES CANCELACIONES</v>
      </c>
      <c r="O1071" s="11" t="s">
        <v>9242</v>
      </c>
      <c r="P1071" s="40" t="s">
        <v>9256</v>
      </c>
      <c r="Q1071" s="108">
        <v>4500001069</v>
      </c>
      <c r="R1071" s="43">
        <v>54849</v>
      </c>
      <c r="T1071" s="119"/>
      <c r="U1071" s="119"/>
      <c r="V1071" s="119"/>
    </row>
    <row r="1072" spans="1:22" ht="15.95" customHeight="1" x14ac:dyDescent="0.2">
      <c r="A1072" s="28" t="s">
        <v>2430</v>
      </c>
      <c r="B1072" s="7">
        <v>44609</v>
      </c>
      <c r="C1072" s="7">
        <v>44609</v>
      </c>
      <c r="D1072" s="7">
        <v>44612.556215277778</v>
      </c>
      <c r="E1072" s="20">
        <v>1258</v>
      </c>
      <c r="F1072" s="27" t="str">
        <f>VLOOKUP(E1072,PROVEEDORES!$A$2:$D$1013,2,0)</f>
        <v>DE LUCIA DANIEL OMAR</v>
      </c>
      <c r="G1072" s="6" t="s">
        <v>351</v>
      </c>
      <c r="H1072" s="6" t="s">
        <v>436</v>
      </c>
      <c r="I1072" s="8">
        <v>0</v>
      </c>
      <c r="J1072" s="9">
        <v>28082</v>
      </c>
      <c r="K1072" s="9">
        <v>0</v>
      </c>
      <c r="L1072" s="9">
        <v>28082</v>
      </c>
      <c r="M1072" s="16" t="s">
        <v>8375</v>
      </c>
      <c r="N1072" s="14" t="str">
        <f>IF(M1072=0,"",VLOOKUP(M1072,'CUENTAS_CONTABLES'!$A$2:$B$100,2,0))</f>
        <v>PREVISIONES CANCELACIONES</v>
      </c>
      <c r="O1072" s="11" t="s">
        <v>9241</v>
      </c>
      <c r="P1072" s="40" t="s">
        <v>9256</v>
      </c>
      <c r="Q1072" s="107">
        <v>4500001070</v>
      </c>
      <c r="R1072" s="43">
        <v>54850</v>
      </c>
      <c r="T1072" s="119"/>
      <c r="U1072" s="119"/>
      <c r="V1072" s="119"/>
    </row>
    <row r="1073" spans="1:22" ht="15.95" customHeight="1" x14ac:dyDescent="0.2">
      <c r="A1073" s="28" t="s">
        <v>2445</v>
      </c>
      <c r="B1073" s="7">
        <v>44609</v>
      </c>
      <c r="C1073" s="7">
        <v>44609</v>
      </c>
      <c r="D1073" s="7">
        <v>44610.641724537039</v>
      </c>
      <c r="E1073" s="20">
        <v>1263</v>
      </c>
      <c r="F1073" s="27" t="str">
        <f>VLOOKUP(E1073,PROVEEDORES!$A$2:$D$1013,2,0)</f>
        <v>DESPEGAR.COM.AR S.A.</v>
      </c>
      <c r="G1073" s="6" t="s">
        <v>351</v>
      </c>
      <c r="H1073" s="6" t="s">
        <v>671</v>
      </c>
      <c r="I1073" s="8">
        <v>10.5</v>
      </c>
      <c r="J1073" s="9">
        <v>226.24</v>
      </c>
      <c r="K1073" s="9">
        <v>23.755199999999999</v>
      </c>
      <c r="L1073" s="9">
        <v>249.99520000000001</v>
      </c>
      <c r="M1073" s="16" t="s">
        <v>8375</v>
      </c>
      <c r="N1073" s="14" t="str">
        <f>IF(M1073=0,"",VLOOKUP(M1073,'CUENTAS_CONTABLES'!$A$2:$B$100,2,0))</f>
        <v>PREVISIONES CANCELACIONES</v>
      </c>
      <c r="O1073" s="11" t="s">
        <v>9243</v>
      </c>
      <c r="P1073" s="40" t="s">
        <v>9256</v>
      </c>
      <c r="Q1073" s="108">
        <v>4500001071</v>
      </c>
      <c r="R1073" s="43">
        <v>54852</v>
      </c>
      <c r="T1073" s="119"/>
      <c r="U1073" s="119"/>
      <c r="V1073" s="119"/>
    </row>
    <row r="1074" spans="1:22" ht="15.95" customHeight="1" x14ac:dyDescent="0.2">
      <c r="A1074" s="28" t="s">
        <v>2423</v>
      </c>
      <c r="B1074" s="7">
        <v>44609</v>
      </c>
      <c r="C1074" s="7">
        <v>44609</v>
      </c>
      <c r="D1074" s="7">
        <v>44611.602858796294</v>
      </c>
      <c r="E1074" s="20">
        <v>1263</v>
      </c>
      <c r="F1074" s="27" t="str">
        <f>VLOOKUP(E1074,PROVEEDORES!$A$2:$D$1013,2,0)</f>
        <v>DESPEGAR.COM.AR S.A.</v>
      </c>
      <c r="G1074" s="6" t="s">
        <v>351</v>
      </c>
      <c r="H1074" s="6" t="s">
        <v>393</v>
      </c>
      <c r="I1074" s="8">
        <v>21</v>
      </c>
      <c r="J1074" s="9">
        <v>92.9</v>
      </c>
      <c r="K1074" s="9">
        <v>19.509</v>
      </c>
      <c r="L1074" s="9">
        <v>112.40900000000001</v>
      </c>
      <c r="M1074" s="16" t="s">
        <v>8375</v>
      </c>
      <c r="N1074" s="14" t="str">
        <f>IF(M1074=0,"",VLOOKUP(M1074,'CUENTAS_CONTABLES'!$A$2:$B$100,2,0))</f>
        <v>PREVISIONES CANCELACIONES</v>
      </c>
      <c r="O1074" s="11" t="s">
        <v>9248</v>
      </c>
      <c r="P1074" s="40" t="s">
        <v>9256</v>
      </c>
      <c r="Q1074" s="107">
        <v>4500001072</v>
      </c>
      <c r="R1074" s="43">
        <v>54851</v>
      </c>
      <c r="T1074" s="119"/>
      <c r="U1074" s="119"/>
      <c r="V1074" s="119"/>
    </row>
    <row r="1075" spans="1:22" ht="15.95" customHeight="1" x14ac:dyDescent="0.2">
      <c r="A1075" s="28" t="s">
        <v>2436</v>
      </c>
      <c r="B1075" s="7">
        <v>44609</v>
      </c>
      <c r="C1075" s="7">
        <v>44609</v>
      </c>
      <c r="D1075" s="7">
        <v>44617.671898148146</v>
      </c>
      <c r="E1075" s="20">
        <v>1271</v>
      </c>
      <c r="F1075" s="27" t="str">
        <f>VLOOKUP(E1075,PROVEEDORES!$A$2:$D$1013,2,0)</f>
        <v>DIFERENCIAL TRANSIERRAS S.R.L.</v>
      </c>
      <c r="G1075" s="6" t="s">
        <v>352</v>
      </c>
      <c r="H1075" s="6" t="s">
        <v>666</v>
      </c>
      <c r="I1075" s="8">
        <v>0</v>
      </c>
      <c r="J1075" s="9">
        <v>31551</v>
      </c>
      <c r="K1075" s="9">
        <v>0</v>
      </c>
      <c r="L1075" s="9">
        <v>31551</v>
      </c>
      <c r="M1075" s="16" t="s">
        <v>8375</v>
      </c>
      <c r="N1075" s="14" t="str">
        <f>IF(M1075=0,"",VLOOKUP(M1075,'CUENTAS_CONTABLES'!$A$2:$B$100,2,0))</f>
        <v>PREVISIONES CANCELACIONES</v>
      </c>
      <c r="O1075" s="11" t="s">
        <v>9244</v>
      </c>
      <c r="P1075" s="40" t="s">
        <v>9256</v>
      </c>
      <c r="Q1075" s="108">
        <v>4500001073</v>
      </c>
      <c r="R1075" s="43">
        <v>54853</v>
      </c>
      <c r="T1075" s="119"/>
      <c r="U1075" s="119"/>
      <c r="V1075" s="119"/>
    </row>
    <row r="1076" spans="1:22" ht="15.95" customHeight="1" x14ac:dyDescent="0.2">
      <c r="A1076" s="28" t="s">
        <v>2426</v>
      </c>
      <c r="B1076" s="7">
        <v>44609</v>
      </c>
      <c r="C1076" s="7">
        <v>44609</v>
      </c>
      <c r="D1076" s="7">
        <v>44610.670624999999</v>
      </c>
      <c r="E1076" s="20">
        <v>1275</v>
      </c>
      <c r="F1076" s="27" t="str">
        <f>VLOOKUP(E1076,PROVEEDORES!$A$2:$D$1013,2,0)</f>
        <v>DISTROLUBE S.R.L.</v>
      </c>
      <c r="G1076" s="6" t="s">
        <v>351</v>
      </c>
      <c r="H1076" s="6" t="s">
        <v>663</v>
      </c>
      <c r="I1076" s="8">
        <v>21</v>
      </c>
      <c r="J1076" s="9">
        <v>5800</v>
      </c>
      <c r="K1076" s="9">
        <v>1218</v>
      </c>
      <c r="L1076" s="9">
        <v>7018</v>
      </c>
      <c r="M1076" s="16" t="s">
        <v>8375</v>
      </c>
      <c r="N1076" s="14" t="str">
        <f>IF(M1076=0,"",VLOOKUP(M1076,'CUENTAS_CONTABLES'!$A$2:$B$100,2,0))</f>
        <v>PREVISIONES CANCELACIONES</v>
      </c>
      <c r="O1076" s="11" t="s">
        <v>9248</v>
      </c>
      <c r="P1076" s="40" t="s">
        <v>9258</v>
      </c>
      <c r="Q1076" s="107">
        <v>4500001074</v>
      </c>
      <c r="R1076" s="43">
        <v>54854</v>
      </c>
      <c r="T1076" s="119"/>
      <c r="U1076" s="119"/>
      <c r="V1076" s="119"/>
    </row>
    <row r="1077" spans="1:22" ht="15.95" customHeight="1" x14ac:dyDescent="0.2">
      <c r="A1077" s="28" t="s">
        <v>2441</v>
      </c>
      <c r="B1077" s="7">
        <v>44609</v>
      </c>
      <c r="C1077" s="7">
        <v>44609</v>
      </c>
      <c r="D1077" s="7">
        <v>44612.757071759261</v>
      </c>
      <c r="E1077" s="20">
        <v>1286</v>
      </c>
      <c r="F1077" s="27" t="str">
        <f>VLOOKUP(E1077,PROVEEDORES!$A$2:$D$1013,2,0)</f>
        <v>ECADAT SA</v>
      </c>
      <c r="G1077" s="6" t="s">
        <v>351</v>
      </c>
      <c r="H1077" s="6" t="s">
        <v>669</v>
      </c>
      <c r="I1077" s="8">
        <v>21</v>
      </c>
      <c r="J1077" s="9">
        <v>491.31</v>
      </c>
      <c r="K1077" s="9">
        <v>103.1751</v>
      </c>
      <c r="L1077" s="9">
        <v>594.48509999999999</v>
      </c>
      <c r="M1077" s="16" t="s">
        <v>8375</v>
      </c>
      <c r="N1077" s="14" t="str">
        <f>IF(M1077=0,"",VLOOKUP(M1077,'CUENTAS_CONTABLES'!$A$2:$B$100,2,0))</f>
        <v>PREVISIONES CANCELACIONES</v>
      </c>
      <c r="O1077" s="11" t="s">
        <v>9242</v>
      </c>
      <c r="P1077" s="40" t="s">
        <v>9256</v>
      </c>
      <c r="Q1077" s="108">
        <v>4500001075</v>
      </c>
      <c r="R1077" s="43">
        <v>54855</v>
      </c>
      <c r="T1077" s="119"/>
      <c r="U1077" s="119"/>
      <c r="V1077" s="119"/>
    </row>
    <row r="1078" spans="1:22" ht="15.95" customHeight="1" x14ac:dyDescent="0.2">
      <c r="A1078" s="28" t="s">
        <v>2420</v>
      </c>
      <c r="B1078" s="7">
        <v>44609</v>
      </c>
      <c r="C1078" s="7">
        <v>44609</v>
      </c>
      <c r="D1078" s="7">
        <v>44632.539293981485</v>
      </c>
      <c r="E1078" s="20">
        <v>1316</v>
      </c>
      <c r="F1078" s="27" t="str">
        <f>VLOOKUP(E1078,PROVEEDORES!$A$2:$D$1013,2,0)</f>
        <v>EMICAS S.R.L.</v>
      </c>
      <c r="G1078" s="6" t="s">
        <v>351</v>
      </c>
      <c r="H1078" s="6" t="s">
        <v>535</v>
      </c>
      <c r="I1078" s="8">
        <v>21</v>
      </c>
      <c r="J1078" s="9">
        <v>1329.98</v>
      </c>
      <c r="K1078" s="9">
        <v>279.29580000000004</v>
      </c>
      <c r="L1078" s="9">
        <v>1609.2758000000001</v>
      </c>
      <c r="M1078" s="16" t="s">
        <v>8375</v>
      </c>
      <c r="N1078" s="14" t="str">
        <f>IF(M1078=0,"",VLOOKUP(M1078,'CUENTAS_CONTABLES'!$A$2:$B$100,2,0))</f>
        <v>PREVISIONES CANCELACIONES</v>
      </c>
      <c r="O1078" s="11" t="s">
        <v>9242</v>
      </c>
      <c r="P1078" s="40" t="s">
        <v>9256</v>
      </c>
      <c r="Q1078" s="107">
        <v>4500001076</v>
      </c>
      <c r="R1078" s="43">
        <v>54856</v>
      </c>
      <c r="T1078" s="119"/>
      <c r="U1078" s="119"/>
      <c r="V1078" s="119"/>
    </row>
    <row r="1079" spans="1:22" ht="15.95" customHeight="1" x14ac:dyDescent="0.2">
      <c r="A1079" s="28" t="s">
        <v>2434</v>
      </c>
      <c r="B1079" s="7">
        <v>44609</v>
      </c>
      <c r="C1079" s="7">
        <v>44609</v>
      </c>
      <c r="D1079" s="7">
        <v>44612.757754629631</v>
      </c>
      <c r="E1079" s="20">
        <v>1318</v>
      </c>
      <c r="F1079" s="27" t="str">
        <f>VLOOKUP(E1079,PROVEEDORES!$A$2:$D$1013,2,0)</f>
        <v>EMILIANO CARLOS FERREYRA</v>
      </c>
      <c r="G1079" s="6" t="s">
        <v>351</v>
      </c>
      <c r="H1079" s="6" t="s">
        <v>665</v>
      </c>
      <c r="I1079" s="8">
        <v>21</v>
      </c>
      <c r="J1079" s="9">
        <v>206.25</v>
      </c>
      <c r="K1079" s="9">
        <v>43.3125</v>
      </c>
      <c r="L1079" s="9">
        <v>249.5625</v>
      </c>
      <c r="M1079" s="16" t="s">
        <v>8375</v>
      </c>
      <c r="N1079" s="14" t="str">
        <f>IF(M1079=0,"",VLOOKUP(M1079,'CUENTAS_CONTABLES'!$A$2:$B$100,2,0))</f>
        <v>PREVISIONES CANCELACIONES</v>
      </c>
      <c r="O1079" s="11" t="s">
        <v>9243</v>
      </c>
      <c r="P1079" s="40" t="s">
        <v>9256</v>
      </c>
      <c r="Q1079" s="108">
        <v>4500001077</v>
      </c>
      <c r="R1079" s="43">
        <v>54857</v>
      </c>
      <c r="T1079" s="119"/>
      <c r="U1079" s="119"/>
      <c r="V1079" s="119"/>
    </row>
    <row r="1080" spans="1:22" ht="15.95" customHeight="1" x14ac:dyDescent="0.2">
      <c r="A1080" s="28" t="s">
        <v>2439</v>
      </c>
      <c r="B1080" s="7">
        <v>44609</v>
      </c>
      <c r="C1080" s="7">
        <v>44609</v>
      </c>
      <c r="D1080" s="7">
        <v>44610.587199074071</v>
      </c>
      <c r="E1080" s="20">
        <v>1363</v>
      </c>
      <c r="F1080" s="27" t="str">
        <f>VLOOKUP(E1080,PROVEEDORES!$A$2:$D$1013,2,0)</f>
        <v>EXPRESO VILLA DEL ROSARIO S.A.</v>
      </c>
      <c r="G1080" s="6" t="s">
        <v>351</v>
      </c>
      <c r="H1080" s="6" t="s">
        <v>667</v>
      </c>
      <c r="I1080" s="8">
        <v>21</v>
      </c>
      <c r="J1080" s="9">
        <v>2300</v>
      </c>
      <c r="K1080" s="9">
        <v>483</v>
      </c>
      <c r="L1080" s="9">
        <v>2783</v>
      </c>
      <c r="M1080" s="16" t="s">
        <v>8375</v>
      </c>
      <c r="N1080" s="14" t="str">
        <f>IF(M1080=0,"",VLOOKUP(M1080,'CUENTAS_CONTABLES'!$A$2:$B$100,2,0))</f>
        <v>PREVISIONES CANCELACIONES</v>
      </c>
      <c r="O1080" s="11" t="s">
        <v>9248</v>
      </c>
      <c r="P1080" s="40" t="s">
        <v>9256</v>
      </c>
      <c r="Q1080" s="107">
        <v>4500001078</v>
      </c>
      <c r="R1080" s="43">
        <v>54858</v>
      </c>
      <c r="T1080" s="119"/>
      <c r="U1080" s="119"/>
      <c r="V1080" s="119"/>
    </row>
    <row r="1081" spans="1:22" ht="15.95" customHeight="1" x14ac:dyDescent="0.2">
      <c r="A1081" s="28" t="s">
        <v>2437</v>
      </c>
      <c r="B1081" s="7">
        <v>44609</v>
      </c>
      <c r="C1081" s="7">
        <v>44609</v>
      </c>
      <c r="D1081" s="7">
        <v>44616.543171296296</v>
      </c>
      <c r="E1081" s="20">
        <v>1410</v>
      </c>
      <c r="F1081" s="27" t="str">
        <f>VLOOKUP(E1081,PROVEEDORES!$A$2:$D$1013,2,0)</f>
        <v>GABRIELLI MARIANO Y GABRIELLI</v>
      </c>
      <c r="G1081" s="6" t="s">
        <v>351</v>
      </c>
      <c r="H1081" s="6" t="s">
        <v>476</v>
      </c>
      <c r="I1081" s="8">
        <v>21</v>
      </c>
      <c r="J1081" s="9">
        <v>125.07</v>
      </c>
      <c r="K1081" s="9">
        <v>26.264699999999998</v>
      </c>
      <c r="L1081" s="9">
        <v>151.3347</v>
      </c>
      <c r="M1081" s="16" t="s">
        <v>8375</v>
      </c>
      <c r="N1081" s="14" t="str">
        <f>IF(M1081=0,"",VLOOKUP(M1081,'CUENTAS_CONTABLES'!$A$2:$B$100,2,0))</f>
        <v>PREVISIONES CANCELACIONES</v>
      </c>
      <c r="O1081" s="11" t="s">
        <v>9243</v>
      </c>
      <c r="P1081" s="40" t="s">
        <v>9256</v>
      </c>
      <c r="Q1081" s="108">
        <v>4500001079</v>
      </c>
      <c r="R1081" s="43">
        <v>54859</v>
      </c>
      <c r="T1081" s="119"/>
      <c r="U1081" s="119"/>
      <c r="V1081" s="119"/>
    </row>
    <row r="1082" spans="1:22" ht="15.95" customHeight="1" x14ac:dyDescent="0.2">
      <c r="A1082" s="28" t="s">
        <v>2427</v>
      </c>
      <c r="B1082" s="7">
        <v>44609</v>
      </c>
      <c r="C1082" s="7">
        <v>44609</v>
      </c>
      <c r="D1082" s="7">
        <v>44610.451145833336</v>
      </c>
      <c r="E1082" s="20">
        <v>1427</v>
      </c>
      <c r="F1082" s="27" t="str">
        <f>VLOOKUP(E1082,PROVEEDORES!$A$2:$D$1013,2,0)</f>
        <v>GIANNASSI WALTER ALBERTO</v>
      </c>
      <c r="G1082" s="6" t="s">
        <v>351</v>
      </c>
      <c r="H1082" s="6" t="s">
        <v>396</v>
      </c>
      <c r="I1082" s="8">
        <v>21</v>
      </c>
      <c r="J1082" s="9">
        <v>174.15</v>
      </c>
      <c r="K1082" s="9">
        <v>36.5715</v>
      </c>
      <c r="L1082" s="9">
        <v>210.72149999999999</v>
      </c>
      <c r="M1082" s="16" t="s">
        <v>8375</v>
      </c>
      <c r="N1082" s="14" t="str">
        <f>IF(M1082=0,"",VLOOKUP(M1082,'CUENTAS_CONTABLES'!$A$2:$B$100,2,0))</f>
        <v>PREVISIONES CANCELACIONES</v>
      </c>
      <c r="O1082" s="11" t="s">
        <v>9242</v>
      </c>
      <c r="P1082" s="40" t="s">
        <v>9258</v>
      </c>
      <c r="Q1082" s="107">
        <v>4500001080</v>
      </c>
      <c r="R1082" s="43">
        <v>54860</v>
      </c>
      <c r="T1082" s="119"/>
      <c r="U1082" s="119"/>
      <c r="V1082" s="119"/>
    </row>
    <row r="1083" spans="1:22" ht="15.95" customHeight="1" x14ac:dyDescent="0.2">
      <c r="A1083" s="28" t="s">
        <v>2418</v>
      </c>
      <c r="B1083" s="7">
        <v>44609</v>
      </c>
      <c r="C1083" s="7">
        <v>44609</v>
      </c>
      <c r="D1083" s="7">
        <v>44615.707199074073</v>
      </c>
      <c r="E1083" s="20">
        <v>1431</v>
      </c>
      <c r="F1083" s="27" t="str">
        <f>VLOOKUP(E1083,PROVEEDORES!$A$2:$D$1013,2,0)</f>
        <v>GIUDICE MAXIMILIANO LEANDRO</v>
      </c>
      <c r="G1083" s="6" t="s">
        <v>351</v>
      </c>
      <c r="H1083" s="6" t="s">
        <v>389</v>
      </c>
      <c r="I1083" s="8">
        <v>21</v>
      </c>
      <c r="J1083" s="9">
        <v>3874</v>
      </c>
      <c r="K1083" s="9">
        <v>813.54</v>
      </c>
      <c r="L1083" s="9">
        <v>4687.54</v>
      </c>
      <c r="M1083" s="16" t="s">
        <v>8375</v>
      </c>
      <c r="N1083" s="14" t="str">
        <f>IF(M1083=0,"",VLOOKUP(M1083,'CUENTAS_CONTABLES'!$A$2:$B$100,2,0))</f>
        <v>PREVISIONES CANCELACIONES</v>
      </c>
      <c r="O1083" s="11" t="s">
        <v>8357</v>
      </c>
      <c r="P1083" s="40" t="s">
        <v>9256</v>
      </c>
      <c r="Q1083" s="108">
        <v>4500001081</v>
      </c>
      <c r="R1083" s="43">
        <v>54861</v>
      </c>
      <c r="T1083" s="119"/>
      <c r="U1083" s="119"/>
      <c r="V1083" s="119"/>
    </row>
    <row r="1084" spans="1:22" ht="15.95" customHeight="1" x14ac:dyDescent="0.2">
      <c r="A1084" s="28" t="s">
        <v>2432</v>
      </c>
      <c r="B1084" s="7">
        <v>44609</v>
      </c>
      <c r="C1084" s="7">
        <v>44609</v>
      </c>
      <c r="D1084" s="7">
        <v>44612.758217592593</v>
      </c>
      <c r="E1084" s="20">
        <v>1484</v>
      </c>
      <c r="F1084" s="27" t="str">
        <f>VLOOKUP(E1084,PROVEEDORES!$A$2:$D$1013,2,0)</f>
        <v>INC S.A.</v>
      </c>
      <c r="G1084" s="6" t="s">
        <v>351</v>
      </c>
      <c r="H1084" s="6" t="s">
        <v>665</v>
      </c>
      <c r="I1084" s="8">
        <v>21</v>
      </c>
      <c r="J1084" s="9">
        <v>430.54</v>
      </c>
      <c r="K1084" s="9">
        <v>90.413399999999996</v>
      </c>
      <c r="L1084" s="9">
        <v>520.95339999999999</v>
      </c>
      <c r="M1084" s="16" t="s">
        <v>8375</v>
      </c>
      <c r="N1084" s="14" t="str">
        <f>IF(M1084=0,"",VLOOKUP(M1084,'CUENTAS_CONTABLES'!$A$2:$B$100,2,0))</f>
        <v>PREVISIONES CANCELACIONES</v>
      </c>
      <c r="O1084" s="11" t="s">
        <v>9248</v>
      </c>
      <c r="P1084" s="40" t="s">
        <v>9256</v>
      </c>
      <c r="Q1084" s="107">
        <v>4500001082</v>
      </c>
      <c r="R1084" s="43">
        <v>54862</v>
      </c>
      <c r="T1084" s="119"/>
      <c r="U1084" s="119"/>
      <c r="V1084" s="119"/>
    </row>
    <row r="1085" spans="1:22" ht="15.95" customHeight="1" x14ac:dyDescent="0.2">
      <c r="A1085" s="28" t="s">
        <v>2415</v>
      </c>
      <c r="B1085" s="7">
        <v>44609</v>
      </c>
      <c r="C1085" s="7">
        <v>44609</v>
      </c>
      <c r="D1085" s="7">
        <v>44632.553310185183</v>
      </c>
      <c r="E1085" s="20">
        <v>1616</v>
      </c>
      <c r="F1085" s="27" t="str">
        <f>VLOOKUP(E1085,PROVEEDORES!$A$2:$D$1013,2,0)</f>
        <v>MADINA PAULO RUBEN</v>
      </c>
      <c r="G1085" s="6" t="s">
        <v>351</v>
      </c>
      <c r="H1085" s="6" t="s">
        <v>529</v>
      </c>
      <c r="I1085" s="8">
        <v>0</v>
      </c>
      <c r="J1085" s="9">
        <v>25790</v>
      </c>
      <c r="K1085" s="9">
        <v>0</v>
      </c>
      <c r="L1085" s="9">
        <v>25790</v>
      </c>
      <c r="M1085" s="16" t="s">
        <v>8375</v>
      </c>
      <c r="N1085" s="14" t="str">
        <f>IF(M1085=0,"",VLOOKUP(M1085,'CUENTAS_CONTABLES'!$A$2:$B$100,2,0))</f>
        <v>PREVISIONES CANCELACIONES</v>
      </c>
      <c r="O1085" s="11" t="s">
        <v>9245</v>
      </c>
      <c r="P1085" s="40" t="s">
        <v>9256</v>
      </c>
      <c r="Q1085" s="108">
        <v>4500001083</v>
      </c>
      <c r="R1085" s="43">
        <v>54863</v>
      </c>
      <c r="T1085" s="119"/>
      <c r="U1085" s="119"/>
      <c r="V1085" s="119"/>
    </row>
    <row r="1086" spans="1:22" ht="15.95" customHeight="1" x14ac:dyDescent="0.2">
      <c r="A1086" s="28" t="s">
        <v>2433</v>
      </c>
      <c r="B1086" s="7">
        <v>44609</v>
      </c>
      <c r="C1086" s="7">
        <v>44609</v>
      </c>
      <c r="D1086" s="7">
        <v>44612.758020833331</v>
      </c>
      <c r="E1086" s="20">
        <v>1673</v>
      </c>
      <c r="F1086" s="27" t="str">
        <f>VLOOKUP(E1086,PROVEEDORES!$A$2:$D$1013,2,0)</f>
        <v>MEYER RICARDO ALBERTO</v>
      </c>
      <c r="G1086" s="6" t="s">
        <v>351</v>
      </c>
      <c r="H1086" s="6" t="s">
        <v>665</v>
      </c>
      <c r="I1086" s="8">
        <v>21</v>
      </c>
      <c r="J1086" s="9">
        <v>479.3</v>
      </c>
      <c r="K1086" s="9">
        <v>100.65300000000001</v>
      </c>
      <c r="L1086" s="9">
        <v>579.95299999999997</v>
      </c>
      <c r="M1086" s="16" t="s">
        <v>8375</v>
      </c>
      <c r="N1086" s="14" t="str">
        <f>IF(M1086=0,"",VLOOKUP(M1086,'CUENTAS_CONTABLES'!$A$2:$B$100,2,0))</f>
        <v>PREVISIONES CANCELACIONES</v>
      </c>
      <c r="O1086" s="11" t="s">
        <v>9247</v>
      </c>
      <c r="P1086" s="40" t="s">
        <v>9256</v>
      </c>
      <c r="Q1086" s="107">
        <v>4500001084</v>
      </c>
      <c r="R1086" s="43">
        <v>54864</v>
      </c>
      <c r="T1086" s="119"/>
      <c r="U1086" s="119"/>
      <c r="V1086" s="119"/>
    </row>
    <row r="1087" spans="1:22" ht="15.95" customHeight="1" x14ac:dyDescent="0.2">
      <c r="A1087" s="28" t="s">
        <v>2417</v>
      </c>
      <c r="B1087" s="7">
        <v>44609</v>
      </c>
      <c r="C1087" s="7">
        <v>44609</v>
      </c>
      <c r="D1087" s="7">
        <v>44617.563854166663</v>
      </c>
      <c r="E1087" s="20">
        <v>1699</v>
      </c>
      <c r="F1087" s="27" t="str">
        <f>VLOOKUP(E1087,PROVEEDORES!$A$2:$D$1013,2,0)</f>
        <v>NESTOR DOMINGUEZ</v>
      </c>
      <c r="G1087" s="6" t="s">
        <v>351</v>
      </c>
      <c r="H1087" s="6" t="s">
        <v>388</v>
      </c>
      <c r="I1087" s="8">
        <v>21</v>
      </c>
      <c r="J1087" s="9">
        <v>62.57</v>
      </c>
      <c r="K1087" s="9">
        <v>13.139699999999999</v>
      </c>
      <c r="L1087" s="9">
        <v>75.709699999999998</v>
      </c>
      <c r="M1087" s="16" t="s">
        <v>8375</v>
      </c>
      <c r="N1087" s="14" t="str">
        <f>IF(M1087=0,"",VLOOKUP(M1087,'CUENTAS_CONTABLES'!$A$2:$B$100,2,0))</f>
        <v>PREVISIONES CANCELACIONES</v>
      </c>
      <c r="O1087" s="11" t="s">
        <v>9240</v>
      </c>
      <c r="P1087" s="40" t="s">
        <v>9256</v>
      </c>
      <c r="Q1087" s="108">
        <v>4500001085</v>
      </c>
      <c r="R1087" s="43">
        <v>54865</v>
      </c>
      <c r="T1087" s="119"/>
      <c r="U1087" s="119"/>
      <c r="V1087" s="119"/>
    </row>
    <row r="1088" spans="1:22" ht="15.95" customHeight="1" x14ac:dyDescent="0.2">
      <c r="A1088" s="28" t="s">
        <v>2414</v>
      </c>
      <c r="B1088" s="7">
        <v>44609</v>
      </c>
      <c r="C1088" s="7">
        <v>44609</v>
      </c>
      <c r="D1088" s="7">
        <v>44631.55263888889</v>
      </c>
      <c r="E1088" s="20">
        <v>1738</v>
      </c>
      <c r="F1088" s="27" t="str">
        <f>VLOOKUP(E1088,PROVEEDORES!$A$2:$D$1013,2,0)</f>
        <v>PALERMO NUEVO SA</v>
      </c>
      <c r="G1088" s="6" t="s">
        <v>351</v>
      </c>
      <c r="H1088" s="6" t="s">
        <v>383</v>
      </c>
      <c r="I1088" s="8">
        <v>21</v>
      </c>
      <c r="J1088" s="9">
        <v>276.45999999999998</v>
      </c>
      <c r="K1088" s="9">
        <v>58.056599999999996</v>
      </c>
      <c r="L1088" s="9">
        <v>334.51659999999998</v>
      </c>
      <c r="M1088" s="16" t="s">
        <v>8375</v>
      </c>
      <c r="N1088" s="14" t="str">
        <f>IF(M1088=0,"",VLOOKUP(M1088,'CUENTAS_CONTABLES'!$A$2:$B$100,2,0))</f>
        <v>PREVISIONES CANCELACIONES</v>
      </c>
      <c r="O1088" s="11" t="s">
        <v>8357</v>
      </c>
      <c r="P1088" s="40" t="s">
        <v>9256</v>
      </c>
      <c r="Q1088" s="107">
        <v>4500001086</v>
      </c>
      <c r="R1088" s="43">
        <v>54866</v>
      </c>
      <c r="T1088" s="119"/>
      <c r="U1088" s="119"/>
      <c r="V1088" s="119"/>
    </row>
    <row r="1089" spans="1:22" ht="15.95" customHeight="1" x14ac:dyDescent="0.2">
      <c r="A1089" s="28" t="s">
        <v>2413</v>
      </c>
      <c r="B1089" s="7">
        <v>44609</v>
      </c>
      <c r="C1089" s="7">
        <v>44609</v>
      </c>
      <c r="D1089" s="7">
        <v>44617.5471875</v>
      </c>
      <c r="E1089" s="20">
        <v>1794</v>
      </c>
      <c r="F1089" s="27" t="str">
        <f>VLOOKUP(E1089,PROVEEDORES!$A$2:$D$1013,2,0)</f>
        <v>PUELO S.R.L.</v>
      </c>
      <c r="G1089" s="6" t="s">
        <v>351</v>
      </c>
      <c r="H1089" s="6" t="s">
        <v>383</v>
      </c>
      <c r="I1089" s="8">
        <v>21</v>
      </c>
      <c r="J1089" s="9">
        <v>59.69</v>
      </c>
      <c r="K1089" s="9">
        <v>12.5349</v>
      </c>
      <c r="L1089" s="9">
        <v>72.224899999999991</v>
      </c>
      <c r="M1089" s="16" t="s">
        <v>8375</v>
      </c>
      <c r="N1089" s="14" t="str">
        <f>IF(M1089=0,"",VLOOKUP(M1089,'CUENTAS_CONTABLES'!$A$2:$B$100,2,0))</f>
        <v>PREVISIONES CANCELACIONES</v>
      </c>
      <c r="O1089" s="11" t="s">
        <v>9248</v>
      </c>
      <c r="P1089" s="40" t="s">
        <v>9256</v>
      </c>
      <c r="Q1089" s="108">
        <v>4500001087</v>
      </c>
      <c r="R1089" s="43">
        <v>54867</v>
      </c>
      <c r="T1089" s="119"/>
      <c r="U1089" s="119"/>
      <c r="V1089" s="119"/>
    </row>
    <row r="1090" spans="1:22" ht="15.95" customHeight="1" x14ac:dyDescent="0.2">
      <c r="A1090" s="28" t="s">
        <v>2424</v>
      </c>
      <c r="B1090" s="7">
        <v>44609</v>
      </c>
      <c r="C1090" s="7">
        <v>44609</v>
      </c>
      <c r="D1090" s="7">
        <v>44611.605115740742</v>
      </c>
      <c r="E1090" s="20">
        <v>1795</v>
      </c>
      <c r="F1090" s="27" t="str">
        <f>VLOOKUP(E1090,PROVEEDORES!$A$2:$D$1013,2,0)</f>
        <v>PUENTE BLANCO S.R.L.</v>
      </c>
      <c r="G1090" s="6" t="s">
        <v>351</v>
      </c>
      <c r="H1090" s="6" t="s">
        <v>393</v>
      </c>
      <c r="I1090" s="8">
        <v>21</v>
      </c>
      <c r="J1090" s="9">
        <v>92.8</v>
      </c>
      <c r="K1090" s="9">
        <v>19.488</v>
      </c>
      <c r="L1090" s="9">
        <v>112.288</v>
      </c>
      <c r="M1090" s="16" t="s">
        <v>8375</v>
      </c>
      <c r="N1090" s="14" t="str">
        <f>IF(M1090=0,"",VLOOKUP(M1090,'CUENTAS_CONTABLES'!$A$2:$B$100,2,0))</f>
        <v>PREVISIONES CANCELACIONES</v>
      </c>
      <c r="O1090" s="11" t="s">
        <v>8357</v>
      </c>
      <c r="P1090" s="40" t="s">
        <v>9256</v>
      </c>
      <c r="Q1090" s="107">
        <v>4500001088</v>
      </c>
      <c r="R1090" s="43">
        <v>54868</v>
      </c>
      <c r="T1090" s="119"/>
      <c r="U1090" s="119"/>
      <c r="V1090" s="119"/>
    </row>
    <row r="1091" spans="1:22" ht="15.95" customHeight="1" x14ac:dyDescent="0.2">
      <c r="A1091" s="28" t="s">
        <v>2442</v>
      </c>
      <c r="B1091" s="7">
        <v>44609</v>
      </c>
      <c r="C1091" s="7">
        <v>44609</v>
      </c>
      <c r="D1091" s="7">
        <v>44610.73300925926</v>
      </c>
      <c r="E1091" s="20">
        <v>1800</v>
      </c>
      <c r="F1091" s="27" t="str">
        <f>VLOOKUP(E1091,PROVEEDORES!$A$2:$D$1013,2,0)</f>
        <v>RAMON DOMINGUEZ</v>
      </c>
      <c r="G1091" s="6" t="s">
        <v>351</v>
      </c>
      <c r="H1091" s="6" t="s">
        <v>439</v>
      </c>
      <c r="I1091" s="8">
        <v>21</v>
      </c>
      <c r="J1091" s="9">
        <v>185.95</v>
      </c>
      <c r="K1091" s="9">
        <v>39.049499999999995</v>
      </c>
      <c r="L1091" s="9">
        <v>224.99949999999998</v>
      </c>
      <c r="M1091" s="16" t="s">
        <v>8375</v>
      </c>
      <c r="N1091" s="14" t="str">
        <f>IF(M1091=0,"",VLOOKUP(M1091,'CUENTAS_CONTABLES'!$A$2:$B$100,2,0))</f>
        <v>PREVISIONES CANCELACIONES</v>
      </c>
      <c r="O1091" s="11" t="s">
        <v>8357</v>
      </c>
      <c r="P1091" s="40" t="s">
        <v>9256</v>
      </c>
      <c r="Q1091" s="108">
        <v>4500001089</v>
      </c>
      <c r="R1091" s="43">
        <v>54869</v>
      </c>
      <c r="T1091" s="119"/>
      <c r="U1091" s="119"/>
      <c r="V1091" s="119"/>
    </row>
    <row r="1092" spans="1:22" ht="15.95" customHeight="1" x14ac:dyDescent="0.2">
      <c r="A1092" s="28" t="s">
        <v>2446</v>
      </c>
      <c r="B1092" s="7">
        <v>44609</v>
      </c>
      <c r="C1092" s="7">
        <v>44609</v>
      </c>
      <c r="D1092" s="7">
        <v>44610.518495370372</v>
      </c>
      <c r="E1092" s="20">
        <v>1805</v>
      </c>
      <c r="F1092" s="27" t="str">
        <f>VLOOKUP(E1092,PROVEEDORES!$A$2:$D$1013,2,0)</f>
        <v>RECARGAS EXPRESS SA</v>
      </c>
      <c r="G1092" s="6" t="s">
        <v>352</v>
      </c>
      <c r="H1092" s="6" t="s">
        <v>646</v>
      </c>
      <c r="I1092" s="8">
        <v>0</v>
      </c>
      <c r="J1092" s="9">
        <v>31724</v>
      </c>
      <c r="K1092" s="9">
        <v>0</v>
      </c>
      <c r="L1092" s="9">
        <v>31724</v>
      </c>
      <c r="M1092" s="16" t="s">
        <v>8375</v>
      </c>
      <c r="N1092" s="14" t="str">
        <f>IF(M1092=0,"",VLOOKUP(M1092,'CUENTAS_CONTABLES'!$A$2:$B$100,2,0))</f>
        <v>PREVISIONES CANCELACIONES</v>
      </c>
      <c r="O1092" s="11" t="s">
        <v>9244</v>
      </c>
      <c r="P1092" s="40" t="s">
        <v>9256</v>
      </c>
      <c r="Q1092" s="107">
        <v>4500001090</v>
      </c>
      <c r="R1092" s="43">
        <v>54873</v>
      </c>
      <c r="T1092" s="119"/>
      <c r="U1092" s="119"/>
      <c r="V1092" s="119"/>
    </row>
    <row r="1093" spans="1:22" ht="15.95" customHeight="1" x14ac:dyDescent="0.2">
      <c r="A1093" s="28" t="s">
        <v>2412</v>
      </c>
      <c r="B1093" s="7">
        <v>44609</v>
      </c>
      <c r="C1093" s="7">
        <v>44609</v>
      </c>
      <c r="D1093" s="7">
        <v>44612.758472222224</v>
      </c>
      <c r="E1093" s="20">
        <v>1805</v>
      </c>
      <c r="F1093" s="27" t="str">
        <f>VLOOKUP(E1093,PROVEEDORES!$A$2:$D$1013,2,0)</f>
        <v>RECARGAS EXPRESS SA</v>
      </c>
      <c r="G1093" s="6" t="s">
        <v>351</v>
      </c>
      <c r="H1093" s="6" t="s">
        <v>470</v>
      </c>
      <c r="I1093" s="8">
        <v>21</v>
      </c>
      <c r="J1093" s="9">
        <v>82.64</v>
      </c>
      <c r="K1093" s="9">
        <v>17.354400000000002</v>
      </c>
      <c r="L1093" s="9">
        <v>99.994399999999999</v>
      </c>
      <c r="M1093" s="16" t="s">
        <v>8375</v>
      </c>
      <c r="N1093" s="14" t="str">
        <f>IF(M1093=0,"",VLOOKUP(M1093,'CUENTAS_CONTABLES'!$A$2:$B$100,2,0))</f>
        <v>PREVISIONES CANCELACIONES</v>
      </c>
      <c r="O1093" s="11" t="s">
        <v>9241</v>
      </c>
      <c r="P1093" s="40" t="s">
        <v>9256</v>
      </c>
      <c r="Q1093" s="108">
        <v>4500001091</v>
      </c>
      <c r="R1093" s="43">
        <v>54871</v>
      </c>
      <c r="T1093" s="119"/>
      <c r="U1093" s="119"/>
      <c r="V1093" s="119"/>
    </row>
    <row r="1094" spans="1:22" ht="15.95" customHeight="1" x14ac:dyDescent="0.2">
      <c r="A1094" s="28" t="s">
        <v>2429</v>
      </c>
      <c r="B1094" s="7">
        <v>44609</v>
      </c>
      <c r="C1094" s="7">
        <v>44609</v>
      </c>
      <c r="D1094" s="7">
        <v>44624.469687500001</v>
      </c>
      <c r="E1094" s="20">
        <v>1805</v>
      </c>
      <c r="F1094" s="27" t="str">
        <f>VLOOKUP(E1094,PROVEEDORES!$A$2:$D$1013,2,0)</f>
        <v>RECARGAS EXPRESS SA</v>
      </c>
      <c r="G1094" s="6" t="s">
        <v>351</v>
      </c>
      <c r="H1094" s="6" t="s">
        <v>664</v>
      </c>
      <c r="I1094" s="8">
        <v>21</v>
      </c>
      <c r="J1094" s="9">
        <v>668.12</v>
      </c>
      <c r="K1094" s="9">
        <v>140.30520000000001</v>
      </c>
      <c r="L1094" s="9">
        <v>808.42520000000002</v>
      </c>
      <c r="M1094" s="16" t="s">
        <v>8375</v>
      </c>
      <c r="N1094" s="14" t="str">
        <f>IF(M1094=0,"",VLOOKUP(M1094,'CUENTAS_CONTABLES'!$A$2:$B$100,2,0))</f>
        <v>PREVISIONES CANCELACIONES</v>
      </c>
      <c r="O1094" s="11" t="s">
        <v>9248</v>
      </c>
      <c r="P1094" s="40" t="s">
        <v>9256</v>
      </c>
      <c r="Q1094" s="107">
        <v>4500001092</v>
      </c>
      <c r="R1094" s="43">
        <v>54872</v>
      </c>
      <c r="T1094" s="119"/>
      <c r="U1094" s="119"/>
      <c r="V1094" s="119"/>
    </row>
    <row r="1095" spans="1:22" ht="15.95" customHeight="1" x14ac:dyDescent="0.2">
      <c r="A1095" s="28" t="s">
        <v>2410</v>
      </c>
      <c r="B1095" s="7">
        <v>44609</v>
      </c>
      <c r="C1095" s="7">
        <v>44609</v>
      </c>
      <c r="D1095" s="7">
        <v>44632.565289351849</v>
      </c>
      <c r="E1095" s="20">
        <v>1808</v>
      </c>
      <c r="F1095" s="27" t="str">
        <f>VLOOKUP(E1095,PROVEEDORES!$A$2:$D$1013,2,0)</f>
        <v>RESET ARGENTINA S.R.L.</v>
      </c>
      <c r="G1095" s="6" t="s">
        <v>351</v>
      </c>
      <c r="H1095" s="6" t="s">
        <v>441</v>
      </c>
      <c r="I1095" s="8">
        <v>21</v>
      </c>
      <c r="J1095" s="9">
        <v>132.22999999999999</v>
      </c>
      <c r="K1095" s="9">
        <v>27.7683</v>
      </c>
      <c r="L1095" s="9">
        <v>159.9983</v>
      </c>
      <c r="M1095" s="16" t="s">
        <v>8375</v>
      </c>
      <c r="N1095" s="14" t="str">
        <f>IF(M1095=0,"",VLOOKUP(M1095,'CUENTAS_CONTABLES'!$A$2:$B$100,2,0))</f>
        <v>PREVISIONES CANCELACIONES</v>
      </c>
      <c r="O1095" s="11" t="s">
        <v>9246</v>
      </c>
      <c r="P1095" s="40" t="s">
        <v>9256</v>
      </c>
      <c r="Q1095" s="108">
        <v>4500001093</v>
      </c>
      <c r="R1095" s="43">
        <v>54874</v>
      </c>
      <c r="T1095" s="119"/>
      <c r="U1095" s="119"/>
      <c r="V1095" s="119"/>
    </row>
    <row r="1096" spans="1:22" ht="15.95" customHeight="1" x14ac:dyDescent="0.2">
      <c r="A1096" s="28" t="s">
        <v>2428</v>
      </c>
      <c r="B1096" s="7">
        <v>44609</v>
      </c>
      <c r="C1096" s="7">
        <v>44609</v>
      </c>
      <c r="D1096" s="7">
        <v>44622.689942129633</v>
      </c>
      <c r="E1096" s="20">
        <v>1817</v>
      </c>
      <c r="F1096" s="27" t="str">
        <f>VLOOKUP(E1096,PROVEEDORES!$A$2:$D$1013,2,0)</f>
        <v>RIMAN CUYO S-A</v>
      </c>
      <c r="G1096" s="6" t="s">
        <v>351</v>
      </c>
      <c r="H1096" s="6" t="s">
        <v>396</v>
      </c>
      <c r="I1096" s="8">
        <v>21</v>
      </c>
      <c r="J1096" s="9">
        <v>595.89</v>
      </c>
      <c r="K1096" s="9">
        <v>125.13690000000001</v>
      </c>
      <c r="L1096" s="9">
        <v>721.02689999999996</v>
      </c>
      <c r="M1096" s="16" t="s">
        <v>8375</v>
      </c>
      <c r="N1096" s="14" t="str">
        <f>IF(M1096=0,"",VLOOKUP(M1096,'CUENTAS_CONTABLES'!$A$2:$B$100,2,0))</f>
        <v>PREVISIONES CANCELACIONES</v>
      </c>
      <c r="O1096" s="11" t="s">
        <v>9242</v>
      </c>
      <c r="P1096" s="40" t="s">
        <v>9256</v>
      </c>
      <c r="Q1096" s="107">
        <v>4500001094</v>
      </c>
      <c r="R1096" s="43">
        <v>54875</v>
      </c>
      <c r="T1096" s="119"/>
      <c r="U1096" s="119"/>
      <c r="V1096" s="119"/>
    </row>
    <row r="1097" spans="1:22" ht="15.95" customHeight="1" x14ac:dyDescent="0.2">
      <c r="A1097" s="28" t="s">
        <v>2438</v>
      </c>
      <c r="B1097" s="7">
        <v>44609</v>
      </c>
      <c r="C1097" s="7">
        <v>44609</v>
      </c>
      <c r="D1097" s="7">
        <v>44616.516053240739</v>
      </c>
      <c r="E1097" s="20">
        <v>1819</v>
      </c>
      <c r="F1097" s="27" t="str">
        <f>VLOOKUP(E1097,PROVEEDORES!$A$2:$D$1013,2,0)</f>
        <v>RIS S.R.L.</v>
      </c>
      <c r="G1097" s="6" t="s">
        <v>351</v>
      </c>
      <c r="H1097" s="6" t="s">
        <v>402</v>
      </c>
      <c r="I1097" s="8">
        <v>21</v>
      </c>
      <c r="J1097" s="9">
        <v>117.96</v>
      </c>
      <c r="K1097" s="9">
        <v>24.771599999999999</v>
      </c>
      <c r="L1097" s="9">
        <v>142.73159999999999</v>
      </c>
      <c r="M1097" s="16" t="s">
        <v>8375</v>
      </c>
      <c r="N1097" s="14" t="str">
        <f>IF(M1097=0,"",VLOOKUP(M1097,'CUENTAS_CONTABLES'!$A$2:$B$100,2,0))</f>
        <v>PREVISIONES CANCELACIONES</v>
      </c>
      <c r="O1097" s="11" t="s">
        <v>9240</v>
      </c>
      <c r="P1097" s="40" t="s">
        <v>9256</v>
      </c>
      <c r="Q1097" s="108">
        <v>4500001095</v>
      </c>
      <c r="R1097" s="43">
        <v>54876</v>
      </c>
      <c r="T1097" s="119"/>
      <c r="U1097" s="119"/>
      <c r="V1097" s="119"/>
    </row>
    <row r="1098" spans="1:22" ht="15.95" customHeight="1" x14ac:dyDescent="0.2">
      <c r="A1098" s="28" t="s">
        <v>2447</v>
      </c>
      <c r="B1098" s="7">
        <v>44609</v>
      </c>
      <c r="C1098" s="7">
        <v>44609</v>
      </c>
      <c r="D1098" s="7">
        <v>44617.55978009259</v>
      </c>
      <c r="E1098" s="20">
        <v>1821</v>
      </c>
      <c r="F1098" s="27" t="str">
        <f>VLOOKUP(E1098,PROVEEDORES!$A$2:$D$1013,2,0)</f>
        <v>RIVANERA NORALI</v>
      </c>
      <c r="G1098" s="6" t="s">
        <v>351</v>
      </c>
      <c r="H1098" s="6" t="s">
        <v>412</v>
      </c>
      <c r="I1098" s="8">
        <v>21</v>
      </c>
      <c r="J1098" s="9">
        <v>369.73</v>
      </c>
      <c r="K1098" s="9">
        <v>77.643299999999996</v>
      </c>
      <c r="L1098" s="9">
        <v>447.37330000000003</v>
      </c>
      <c r="M1098" s="16" t="s">
        <v>8375</v>
      </c>
      <c r="N1098" s="14" t="str">
        <f>IF(M1098=0,"",VLOOKUP(M1098,'CUENTAS_CONTABLES'!$A$2:$B$100,2,0))</f>
        <v>PREVISIONES CANCELACIONES</v>
      </c>
      <c r="O1098" s="11" t="s">
        <v>9242</v>
      </c>
      <c r="P1098" s="40" t="s">
        <v>9256</v>
      </c>
      <c r="Q1098" s="107">
        <v>4500001096</v>
      </c>
      <c r="R1098" s="43">
        <v>54877</v>
      </c>
      <c r="T1098" s="119"/>
      <c r="U1098" s="119"/>
      <c r="V1098" s="119"/>
    </row>
    <row r="1099" spans="1:22" ht="15.95" customHeight="1" x14ac:dyDescent="0.2">
      <c r="A1099" s="28" t="s">
        <v>2419</v>
      </c>
      <c r="B1099" s="7">
        <v>44609</v>
      </c>
      <c r="C1099" s="7">
        <v>44609</v>
      </c>
      <c r="D1099" s="7">
        <v>44616.71366898148</v>
      </c>
      <c r="E1099" s="20">
        <v>1863</v>
      </c>
      <c r="F1099" s="27" t="str">
        <f>VLOOKUP(E1099,PROVEEDORES!$A$2:$D$1013,2,0)</f>
        <v>SANCHEZ EDUARDO JORGE</v>
      </c>
      <c r="G1099" s="6" t="s">
        <v>351</v>
      </c>
      <c r="H1099" s="6" t="s">
        <v>357</v>
      </c>
      <c r="I1099" s="8">
        <v>21</v>
      </c>
      <c r="J1099" s="9">
        <v>20182.29</v>
      </c>
      <c r="K1099" s="9">
        <v>4238.2809000000007</v>
      </c>
      <c r="L1099" s="9">
        <v>24420.570900000002</v>
      </c>
      <c r="M1099" s="16" t="s">
        <v>8375</v>
      </c>
      <c r="N1099" s="14" t="str">
        <f>IF(M1099=0,"",VLOOKUP(M1099,'CUENTAS_CONTABLES'!$A$2:$B$100,2,0))</f>
        <v>PREVISIONES CANCELACIONES</v>
      </c>
      <c r="O1099" s="11" t="s">
        <v>9242</v>
      </c>
      <c r="P1099" s="40" t="s">
        <v>9256</v>
      </c>
      <c r="Q1099" s="108">
        <v>4500001097</v>
      </c>
      <c r="R1099" s="43">
        <v>54878</v>
      </c>
      <c r="T1099" s="119"/>
      <c r="U1099" s="119"/>
      <c r="V1099" s="119"/>
    </row>
    <row r="1100" spans="1:22" ht="15.95" customHeight="1" x14ac:dyDescent="0.2">
      <c r="A1100" s="28" t="s">
        <v>2422</v>
      </c>
      <c r="B1100" s="7">
        <v>44609</v>
      </c>
      <c r="C1100" s="7">
        <v>44609</v>
      </c>
      <c r="D1100" s="7">
        <v>44611.598773148151</v>
      </c>
      <c r="E1100" s="20">
        <v>1922</v>
      </c>
      <c r="F1100" s="27" t="str">
        <f>VLOOKUP(E1100,PROVEEDORES!$A$2:$D$1013,2,0)</f>
        <v>SOLOAGA WALTER ALEJANDRO</v>
      </c>
      <c r="G1100" s="6" t="s">
        <v>351</v>
      </c>
      <c r="H1100" s="6" t="s">
        <v>392</v>
      </c>
      <c r="I1100" s="8">
        <v>21</v>
      </c>
      <c r="J1100" s="9">
        <v>188.34</v>
      </c>
      <c r="K1100" s="9">
        <v>39.551400000000001</v>
      </c>
      <c r="L1100" s="9">
        <v>227.8914</v>
      </c>
      <c r="M1100" s="16" t="s">
        <v>8375</v>
      </c>
      <c r="N1100" s="14" t="str">
        <f>IF(M1100=0,"",VLOOKUP(M1100,'CUENTAS_CONTABLES'!$A$2:$B$100,2,0))</f>
        <v>PREVISIONES CANCELACIONES</v>
      </c>
      <c r="O1100" s="11" t="s">
        <v>9245</v>
      </c>
      <c r="P1100" s="40" t="s">
        <v>9256</v>
      </c>
      <c r="Q1100" s="107">
        <v>4500001098</v>
      </c>
      <c r="R1100" s="43">
        <v>54879</v>
      </c>
      <c r="T1100" s="119"/>
      <c r="U1100" s="119"/>
      <c r="V1100" s="119"/>
    </row>
    <row r="1101" spans="1:22" ht="15.95" customHeight="1" x14ac:dyDescent="0.2">
      <c r="A1101" s="28" t="s">
        <v>2425</v>
      </c>
      <c r="B1101" s="7">
        <v>44609</v>
      </c>
      <c r="C1101" s="7">
        <v>44609</v>
      </c>
      <c r="D1101" s="7">
        <v>44619.463217592594</v>
      </c>
      <c r="E1101" s="20">
        <v>1937</v>
      </c>
      <c r="F1101" s="27" t="str">
        <f>VLOOKUP(E1101,PROVEEDORES!$A$2:$D$1013,2,0)</f>
        <v>SUPERMERCADO DE LA MADERA SACIFA</v>
      </c>
      <c r="G1101" s="6" t="s">
        <v>351</v>
      </c>
      <c r="H1101" s="6" t="s">
        <v>463</v>
      </c>
      <c r="I1101" s="8">
        <v>21</v>
      </c>
      <c r="J1101" s="9">
        <v>63.46</v>
      </c>
      <c r="K1101" s="9">
        <v>13.326600000000001</v>
      </c>
      <c r="L1101" s="9">
        <v>76.786600000000007</v>
      </c>
      <c r="M1101" s="16" t="s">
        <v>8375</v>
      </c>
      <c r="N1101" s="14" t="str">
        <f>IF(M1101=0,"",VLOOKUP(M1101,'CUENTAS_CONTABLES'!$A$2:$B$100,2,0))</f>
        <v>PREVISIONES CANCELACIONES</v>
      </c>
      <c r="O1101" s="11" t="s">
        <v>8357</v>
      </c>
      <c r="P1101" s="40" t="s">
        <v>9256</v>
      </c>
      <c r="Q1101" s="108">
        <v>4500001099</v>
      </c>
      <c r="R1101" s="43">
        <v>54880</v>
      </c>
      <c r="T1101" s="119"/>
      <c r="U1101" s="119"/>
      <c r="V1101" s="119"/>
    </row>
    <row r="1102" spans="1:22" ht="15.95" customHeight="1" x14ac:dyDescent="0.2">
      <c r="A1102" s="28" t="s">
        <v>2431</v>
      </c>
      <c r="B1102" s="7">
        <v>44609</v>
      </c>
      <c r="C1102" s="7">
        <v>44609</v>
      </c>
      <c r="D1102" s="7">
        <v>44612.757418981484</v>
      </c>
      <c r="E1102" s="20">
        <v>1970</v>
      </c>
      <c r="F1102" s="27" t="str">
        <f>VLOOKUP(E1102,PROVEEDORES!$A$2:$D$1013,2,0)</f>
        <v>TRIUNVIRATO 4700 S.A.</v>
      </c>
      <c r="G1102" s="6" t="s">
        <v>351</v>
      </c>
      <c r="H1102" s="6" t="s">
        <v>665</v>
      </c>
      <c r="I1102" s="8">
        <v>21</v>
      </c>
      <c r="J1102" s="9">
        <v>376.09</v>
      </c>
      <c r="K1102" s="9">
        <v>78.978899999999996</v>
      </c>
      <c r="L1102" s="9">
        <v>455.06889999999999</v>
      </c>
      <c r="M1102" s="16" t="s">
        <v>8375</v>
      </c>
      <c r="N1102" s="14" t="str">
        <f>IF(M1102=0,"",VLOOKUP(M1102,'CUENTAS_CONTABLES'!$A$2:$B$100,2,0))</f>
        <v>PREVISIONES CANCELACIONES</v>
      </c>
      <c r="O1102" s="11" t="s">
        <v>9244</v>
      </c>
      <c r="P1102" s="40" t="s">
        <v>9256</v>
      </c>
      <c r="Q1102" s="107">
        <v>4500001100</v>
      </c>
      <c r="R1102" s="43">
        <v>54881</v>
      </c>
      <c r="T1102" s="119"/>
      <c r="U1102" s="119"/>
      <c r="V1102" s="119"/>
    </row>
    <row r="1103" spans="1:22" ht="15.95" customHeight="1" x14ac:dyDescent="0.2">
      <c r="A1103" s="28" t="s">
        <v>2450</v>
      </c>
      <c r="B1103" s="7">
        <v>44610</v>
      </c>
      <c r="C1103" s="7">
        <v>44610</v>
      </c>
      <c r="D1103" s="7">
        <v>44631.551481481481</v>
      </c>
      <c r="E1103" s="20">
        <v>1026</v>
      </c>
      <c r="F1103" s="27" t="str">
        <f>VLOOKUP(E1103,PROVEEDORES!$A$2:$D$1013,2,0)</f>
        <v>AIMETTA S.R.L.</v>
      </c>
      <c r="G1103" s="6" t="s">
        <v>351</v>
      </c>
      <c r="H1103" s="6" t="s">
        <v>383</v>
      </c>
      <c r="I1103" s="8">
        <v>21</v>
      </c>
      <c r="J1103" s="9">
        <v>506.88</v>
      </c>
      <c r="K1103" s="9">
        <v>106.4448</v>
      </c>
      <c r="L1103" s="9">
        <v>613.32479999999998</v>
      </c>
      <c r="M1103" s="16" t="s">
        <v>8375</v>
      </c>
      <c r="N1103" s="14" t="str">
        <f>IF(M1103=0,"",VLOOKUP(M1103,'CUENTAS_CONTABLES'!$A$2:$B$100,2,0))</f>
        <v>PREVISIONES CANCELACIONES</v>
      </c>
      <c r="O1103" s="11" t="s">
        <v>8357</v>
      </c>
      <c r="P1103" s="40" t="s">
        <v>9256</v>
      </c>
      <c r="Q1103" s="108">
        <v>4500001101</v>
      </c>
      <c r="R1103" s="43">
        <v>54882</v>
      </c>
      <c r="T1103" s="119"/>
      <c r="U1103" s="119"/>
      <c r="V1103" s="119"/>
    </row>
    <row r="1104" spans="1:22" ht="15.95" customHeight="1" x14ac:dyDescent="0.2">
      <c r="A1104" s="28" t="s">
        <v>2461</v>
      </c>
      <c r="B1104" s="7">
        <v>44610</v>
      </c>
      <c r="C1104" s="7">
        <v>44610</v>
      </c>
      <c r="D1104" s="7">
        <v>44611.42864583333</v>
      </c>
      <c r="E1104" s="20">
        <v>1047</v>
      </c>
      <c r="F1104" s="27" t="str">
        <f>VLOOKUP(E1104,PROVEEDORES!$A$2:$D$1013,2,0)</f>
        <v>ALLEGRETTI S.A.</v>
      </c>
      <c r="G1104" s="6" t="s">
        <v>351</v>
      </c>
      <c r="H1104" s="6" t="s">
        <v>396</v>
      </c>
      <c r="I1104" s="8">
        <v>21</v>
      </c>
      <c r="J1104" s="9">
        <v>2112</v>
      </c>
      <c r="K1104" s="9">
        <v>443.52</v>
      </c>
      <c r="L1104" s="9">
        <v>2555.52</v>
      </c>
      <c r="M1104" s="16" t="s">
        <v>8375</v>
      </c>
      <c r="N1104" s="14" t="str">
        <f>IF(M1104=0,"",VLOOKUP(M1104,'CUENTAS_CONTABLES'!$A$2:$B$100,2,0))</f>
        <v>PREVISIONES CANCELACIONES</v>
      </c>
      <c r="O1104" s="11" t="s">
        <v>9247</v>
      </c>
      <c r="P1104" s="40" t="s">
        <v>9256</v>
      </c>
      <c r="Q1104" s="107">
        <v>4500001102</v>
      </c>
      <c r="R1104" s="43">
        <v>54883</v>
      </c>
      <c r="T1104" s="119"/>
      <c r="U1104" s="119"/>
      <c r="V1104" s="119"/>
    </row>
    <row r="1105" spans="1:22" ht="15.95" customHeight="1" x14ac:dyDescent="0.2">
      <c r="A1105" s="28" t="s">
        <v>2459</v>
      </c>
      <c r="B1105" s="7">
        <v>44610</v>
      </c>
      <c r="C1105" s="7">
        <v>44610</v>
      </c>
      <c r="D1105" s="7">
        <v>44616.518703703703</v>
      </c>
      <c r="E1105" s="20">
        <v>1085</v>
      </c>
      <c r="F1105" s="27" t="str">
        <f>VLOOKUP(E1105,PROVEEDORES!$A$2:$D$1013,2,0)</f>
        <v xml:space="preserve">ASISTIR S.A. </v>
      </c>
      <c r="G1105" s="6" t="s">
        <v>351</v>
      </c>
      <c r="H1105" s="6" t="s">
        <v>434</v>
      </c>
      <c r="I1105" s="8">
        <v>21</v>
      </c>
      <c r="J1105" s="9">
        <v>219.79</v>
      </c>
      <c r="K1105" s="9">
        <v>46.155900000000003</v>
      </c>
      <c r="L1105" s="9">
        <v>265.94589999999999</v>
      </c>
      <c r="M1105" s="16" t="s">
        <v>8375</v>
      </c>
      <c r="N1105" s="14" t="str">
        <f>IF(M1105=0,"",VLOOKUP(M1105,'CUENTAS_CONTABLES'!$A$2:$B$100,2,0))</f>
        <v>PREVISIONES CANCELACIONES</v>
      </c>
      <c r="O1105" s="11" t="s">
        <v>9245</v>
      </c>
      <c r="P1105" s="40" t="s">
        <v>9256</v>
      </c>
      <c r="Q1105" s="108">
        <v>4500001103</v>
      </c>
      <c r="R1105" s="43">
        <v>54884</v>
      </c>
      <c r="T1105" s="119"/>
      <c r="U1105" s="119"/>
      <c r="V1105" s="119"/>
    </row>
    <row r="1106" spans="1:22" ht="15.95" customHeight="1" x14ac:dyDescent="0.2">
      <c r="A1106" s="28" t="s">
        <v>2456</v>
      </c>
      <c r="B1106" s="7">
        <v>44610</v>
      </c>
      <c r="C1106" s="7">
        <v>44610</v>
      </c>
      <c r="D1106" s="7">
        <v>44617.621863425928</v>
      </c>
      <c r="E1106" s="20">
        <v>1136</v>
      </c>
      <c r="F1106" s="27" t="str">
        <f>VLOOKUP(E1106,PROVEEDORES!$A$2:$D$1013,2,0)</f>
        <v>BRAGAÑO CRISTIAN</v>
      </c>
      <c r="G1106" s="6" t="s">
        <v>352</v>
      </c>
      <c r="H1106" s="6" t="s">
        <v>473</v>
      </c>
      <c r="I1106" s="8">
        <v>0</v>
      </c>
      <c r="J1106" s="9">
        <v>40157</v>
      </c>
      <c r="K1106" s="9">
        <v>0</v>
      </c>
      <c r="L1106" s="9">
        <v>40157</v>
      </c>
      <c r="M1106" s="16" t="s">
        <v>8375</v>
      </c>
      <c r="N1106" s="14" t="str">
        <f>IF(M1106=0,"",VLOOKUP(M1106,'CUENTAS_CONTABLES'!$A$2:$B$100,2,0))</f>
        <v>PREVISIONES CANCELACIONES</v>
      </c>
      <c r="O1106" s="11" t="s">
        <v>9246</v>
      </c>
      <c r="P1106" s="40" t="s">
        <v>9256</v>
      </c>
      <c r="Q1106" s="107">
        <v>4500001104</v>
      </c>
      <c r="R1106" s="43">
        <v>54885</v>
      </c>
      <c r="T1106" s="119"/>
      <c r="U1106" s="119"/>
      <c r="V1106" s="119"/>
    </row>
    <row r="1107" spans="1:22" ht="15.95" customHeight="1" x14ac:dyDescent="0.2">
      <c r="A1107" s="28" t="s">
        <v>2462</v>
      </c>
      <c r="B1107" s="7">
        <v>44610</v>
      </c>
      <c r="C1107" s="7">
        <v>44610</v>
      </c>
      <c r="D1107" s="7">
        <v>44622.69122685185</v>
      </c>
      <c r="E1107" s="20">
        <v>1159</v>
      </c>
      <c r="F1107" s="27" t="str">
        <f>VLOOKUP(E1107,PROVEEDORES!$A$2:$D$1013,2,0)</f>
        <v>CARLETTI HERMANOS S.R.L</v>
      </c>
      <c r="G1107" s="6" t="s">
        <v>351</v>
      </c>
      <c r="H1107" s="6" t="s">
        <v>396</v>
      </c>
      <c r="I1107" s="8">
        <v>21</v>
      </c>
      <c r="J1107" s="9">
        <v>580.87</v>
      </c>
      <c r="K1107" s="9">
        <v>121.98270000000001</v>
      </c>
      <c r="L1107" s="9">
        <v>702.85270000000003</v>
      </c>
      <c r="M1107" s="16" t="s">
        <v>8375</v>
      </c>
      <c r="N1107" s="14" t="str">
        <f>IF(M1107=0,"",VLOOKUP(M1107,'CUENTAS_CONTABLES'!$A$2:$B$100,2,0))</f>
        <v>PREVISIONES CANCELACIONES</v>
      </c>
      <c r="O1107" s="11" t="s">
        <v>9244</v>
      </c>
      <c r="P1107" s="40" t="s">
        <v>9256</v>
      </c>
      <c r="Q1107" s="108">
        <v>4500001105</v>
      </c>
      <c r="R1107" s="43">
        <v>54886</v>
      </c>
      <c r="T1107" s="119"/>
      <c r="U1107" s="119"/>
      <c r="V1107" s="119"/>
    </row>
    <row r="1108" spans="1:22" ht="15.95" customHeight="1" x14ac:dyDescent="0.2">
      <c r="A1108" s="28" t="s">
        <v>2464</v>
      </c>
      <c r="B1108" s="7">
        <v>44610</v>
      </c>
      <c r="C1108" s="7">
        <v>44610</v>
      </c>
      <c r="D1108" s="7">
        <v>44616.515208333331</v>
      </c>
      <c r="E1108" s="20">
        <v>1260</v>
      </c>
      <c r="F1108" s="27" t="str">
        <f>VLOOKUP(E1108,PROVEEDORES!$A$2:$D$1013,2,0)</f>
        <v>DEHEZA S.A.I.F. E I.</v>
      </c>
      <c r="G1108" s="6" t="s">
        <v>351</v>
      </c>
      <c r="H1108" s="6" t="s">
        <v>402</v>
      </c>
      <c r="I1108" s="8">
        <v>21</v>
      </c>
      <c r="J1108" s="9">
        <v>118.4</v>
      </c>
      <c r="K1108" s="9">
        <v>24.864000000000001</v>
      </c>
      <c r="L1108" s="9">
        <v>143.26400000000001</v>
      </c>
      <c r="M1108" s="16" t="s">
        <v>8375</v>
      </c>
      <c r="N1108" s="14" t="str">
        <f>IF(M1108=0,"",VLOOKUP(M1108,'CUENTAS_CONTABLES'!$A$2:$B$100,2,0))</f>
        <v>PREVISIONES CANCELACIONES</v>
      </c>
      <c r="O1108" s="11" t="s">
        <v>8357</v>
      </c>
      <c r="P1108" s="40" t="s">
        <v>9256</v>
      </c>
      <c r="Q1108" s="107">
        <v>4500001106</v>
      </c>
      <c r="R1108" s="43">
        <v>54887</v>
      </c>
      <c r="T1108" s="119"/>
      <c r="U1108" s="119"/>
      <c r="V1108" s="119"/>
    </row>
    <row r="1109" spans="1:22" ht="15.95" customHeight="1" x14ac:dyDescent="0.2">
      <c r="A1109" s="28" t="s">
        <v>2465</v>
      </c>
      <c r="B1109" s="7">
        <v>44610</v>
      </c>
      <c r="C1109" s="7">
        <v>44610</v>
      </c>
      <c r="D1109" s="7">
        <v>44616.492812500001</v>
      </c>
      <c r="E1109" s="20">
        <v>1261</v>
      </c>
      <c r="F1109" s="27" t="str">
        <f>VLOOKUP(E1109,PROVEEDORES!$A$2:$D$1013,2,0)</f>
        <v>DEL VALLE GNC S.R.L.</v>
      </c>
      <c r="G1109" s="6" t="s">
        <v>351</v>
      </c>
      <c r="H1109" s="6" t="s">
        <v>478</v>
      </c>
      <c r="I1109" s="8">
        <v>21</v>
      </c>
      <c r="J1109" s="9">
        <v>863.82</v>
      </c>
      <c r="K1109" s="9">
        <v>181.40220000000002</v>
      </c>
      <c r="L1109" s="9">
        <v>1045.2222000000002</v>
      </c>
      <c r="M1109" s="16" t="s">
        <v>8375</v>
      </c>
      <c r="N1109" s="14" t="str">
        <f>IF(M1109=0,"",VLOOKUP(M1109,'CUENTAS_CONTABLES'!$A$2:$B$100,2,0))</f>
        <v>PREVISIONES CANCELACIONES</v>
      </c>
      <c r="O1109" s="11" t="s">
        <v>9242</v>
      </c>
      <c r="P1109" s="40" t="s">
        <v>9256</v>
      </c>
      <c r="Q1109" s="108">
        <v>4500001107</v>
      </c>
      <c r="R1109" s="43">
        <v>54888</v>
      </c>
      <c r="T1109" s="119"/>
      <c r="U1109" s="119"/>
      <c r="V1109" s="119"/>
    </row>
    <row r="1110" spans="1:22" ht="15.95" customHeight="1" x14ac:dyDescent="0.2">
      <c r="A1110" s="28" t="s">
        <v>2449</v>
      </c>
      <c r="B1110" s="7">
        <v>44610</v>
      </c>
      <c r="C1110" s="7">
        <v>44610</v>
      </c>
      <c r="D1110" s="7">
        <v>44629.760393518518</v>
      </c>
      <c r="E1110" s="20">
        <v>1353</v>
      </c>
      <c r="F1110" s="27" t="str">
        <f>VLOOKUP(E1110,PROVEEDORES!$A$2:$D$1013,2,0)</f>
        <v>ESTACIONES DE SERVICIO EDARGUS S.R.L.</v>
      </c>
      <c r="G1110" s="6" t="s">
        <v>351</v>
      </c>
      <c r="H1110" s="6" t="s">
        <v>383</v>
      </c>
      <c r="I1110" s="8">
        <v>21</v>
      </c>
      <c r="J1110" s="9">
        <v>59.69</v>
      </c>
      <c r="K1110" s="9">
        <v>12.5349</v>
      </c>
      <c r="L1110" s="9">
        <v>72.224899999999991</v>
      </c>
      <c r="M1110" s="16" t="s">
        <v>8375</v>
      </c>
      <c r="N1110" s="14" t="str">
        <f>IF(M1110=0,"",VLOOKUP(M1110,'CUENTAS_CONTABLES'!$A$2:$B$100,2,0))</f>
        <v>PREVISIONES CANCELACIONES</v>
      </c>
      <c r="O1110" s="11" t="s">
        <v>9245</v>
      </c>
      <c r="P1110" s="40" t="s">
        <v>9256</v>
      </c>
      <c r="Q1110" s="107">
        <v>4500001108</v>
      </c>
      <c r="R1110" s="43">
        <v>54889</v>
      </c>
      <c r="T1110" s="119"/>
      <c r="U1110" s="119"/>
      <c r="V1110" s="119"/>
    </row>
    <row r="1111" spans="1:22" ht="15.95" customHeight="1" x14ac:dyDescent="0.2">
      <c r="A1111" s="28" t="s">
        <v>2457</v>
      </c>
      <c r="B1111" s="7">
        <v>44610</v>
      </c>
      <c r="C1111" s="7">
        <v>44610</v>
      </c>
      <c r="D1111" s="7">
        <v>44616.516608796293</v>
      </c>
      <c r="E1111" s="20">
        <v>1359</v>
      </c>
      <c r="F1111" s="27" t="str">
        <f>VLOOKUP(E1111,PROVEEDORES!$A$2:$D$1013,2,0)</f>
        <v>EVALUADORA LATINOAMERICANA S.A.</v>
      </c>
      <c r="G1111" s="6" t="s">
        <v>351</v>
      </c>
      <c r="H1111" s="6" t="s">
        <v>393</v>
      </c>
      <c r="I1111" s="8">
        <v>21</v>
      </c>
      <c r="J1111" s="9">
        <v>92.77</v>
      </c>
      <c r="K1111" s="9">
        <v>19.4817</v>
      </c>
      <c r="L1111" s="9">
        <v>112.2517</v>
      </c>
      <c r="M1111" s="16" t="s">
        <v>8375</v>
      </c>
      <c r="N1111" s="14" t="str">
        <f>IF(M1111=0,"",VLOOKUP(M1111,'CUENTAS_CONTABLES'!$A$2:$B$100,2,0))</f>
        <v>PREVISIONES CANCELACIONES</v>
      </c>
      <c r="O1111" s="11" t="s">
        <v>9245</v>
      </c>
      <c r="P1111" s="40" t="s">
        <v>9256</v>
      </c>
      <c r="Q1111" s="108">
        <v>4500001109</v>
      </c>
      <c r="R1111" s="43">
        <v>54890</v>
      </c>
      <c r="T1111" s="119"/>
      <c r="U1111" s="119"/>
      <c r="V1111" s="119"/>
    </row>
    <row r="1112" spans="1:22" ht="15.95" customHeight="1" x14ac:dyDescent="0.2">
      <c r="A1112" s="28" t="s">
        <v>2451</v>
      </c>
      <c r="B1112" s="7">
        <v>44610</v>
      </c>
      <c r="C1112" s="7">
        <v>44610</v>
      </c>
      <c r="D1112" s="7">
        <v>44618.668854166666</v>
      </c>
      <c r="E1112" s="20">
        <v>1384</v>
      </c>
      <c r="F1112" s="27" t="str">
        <f>VLOOKUP(E1112,PROVEEDORES!$A$2:$D$1013,2,0)</f>
        <v>FIDEICOMISO DE ADM. DE LA EST. TERM. DE OMNIBUS</v>
      </c>
      <c r="G1112" s="6" t="s">
        <v>351</v>
      </c>
      <c r="H1112" s="6" t="s">
        <v>503</v>
      </c>
      <c r="I1112" s="8">
        <v>21</v>
      </c>
      <c r="J1112" s="9">
        <v>14755.4</v>
      </c>
      <c r="K1112" s="9">
        <v>3098.6339999999996</v>
      </c>
      <c r="L1112" s="9">
        <v>17854.034</v>
      </c>
      <c r="M1112" s="16" t="s">
        <v>8375</v>
      </c>
      <c r="N1112" s="14" t="str">
        <f>IF(M1112=0,"",VLOOKUP(M1112,'CUENTAS_CONTABLES'!$A$2:$B$100,2,0))</f>
        <v>PREVISIONES CANCELACIONES</v>
      </c>
      <c r="O1112" s="11" t="s">
        <v>9248</v>
      </c>
      <c r="P1112" s="40" t="s">
        <v>9256</v>
      </c>
      <c r="Q1112" s="107">
        <v>4500001110</v>
      </c>
      <c r="R1112" s="43">
        <v>54891</v>
      </c>
      <c r="T1112" s="119"/>
      <c r="U1112" s="119"/>
      <c r="V1112" s="119"/>
    </row>
    <row r="1113" spans="1:22" ht="15.95" customHeight="1" x14ac:dyDescent="0.2">
      <c r="A1113" s="28" t="s">
        <v>2448</v>
      </c>
      <c r="B1113" s="7">
        <v>44610</v>
      </c>
      <c r="C1113" s="7">
        <v>44610</v>
      </c>
      <c r="D1113" s="7">
        <v>44617.55704861111</v>
      </c>
      <c r="E1113" s="20">
        <v>1457</v>
      </c>
      <c r="F1113" s="27" t="str">
        <f>VLOOKUP(E1113,PROVEEDORES!$A$2:$D$1013,2,0)</f>
        <v>GUILLERMO FABIAN BARRIOS</v>
      </c>
      <c r="G1113" s="6" t="s">
        <v>351</v>
      </c>
      <c r="H1113" s="6" t="s">
        <v>379</v>
      </c>
      <c r="I1113" s="8">
        <v>21</v>
      </c>
      <c r="J1113" s="9">
        <v>184.23</v>
      </c>
      <c r="K1113" s="9">
        <v>38.688299999999998</v>
      </c>
      <c r="L1113" s="9">
        <v>222.91829999999999</v>
      </c>
      <c r="M1113" s="16" t="s">
        <v>8375</v>
      </c>
      <c r="N1113" s="14" t="str">
        <f>IF(M1113=0,"",VLOOKUP(M1113,'CUENTAS_CONTABLES'!$A$2:$B$100,2,0))</f>
        <v>PREVISIONES CANCELACIONES</v>
      </c>
      <c r="O1113" s="11" t="s">
        <v>9243</v>
      </c>
      <c r="P1113" s="40" t="s">
        <v>9256</v>
      </c>
      <c r="Q1113" s="108">
        <v>4500001111</v>
      </c>
      <c r="R1113" s="43">
        <v>54892</v>
      </c>
      <c r="T1113" s="119"/>
      <c r="U1113" s="119"/>
      <c r="V1113" s="119"/>
    </row>
    <row r="1114" spans="1:22" ht="15.95" customHeight="1" x14ac:dyDescent="0.2">
      <c r="A1114" s="28" t="s">
        <v>2458</v>
      </c>
      <c r="B1114" s="7">
        <v>44610</v>
      </c>
      <c r="C1114" s="7">
        <v>44610</v>
      </c>
      <c r="D1114" s="7">
        <v>44616.519687499997</v>
      </c>
      <c r="E1114" s="20">
        <v>1520</v>
      </c>
      <c r="F1114" s="27" t="str">
        <f>VLOOKUP(E1114,PROVEEDORES!$A$2:$D$1013,2,0)</f>
        <v>JOSE LUIS BECERRA</v>
      </c>
      <c r="G1114" s="6" t="s">
        <v>351</v>
      </c>
      <c r="H1114" s="6" t="s">
        <v>463</v>
      </c>
      <c r="I1114" s="8">
        <v>21</v>
      </c>
      <c r="J1114" s="9">
        <v>190.51</v>
      </c>
      <c r="K1114" s="9">
        <v>40.007100000000001</v>
      </c>
      <c r="L1114" s="9">
        <v>230.5171</v>
      </c>
      <c r="M1114" s="16" t="s">
        <v>8375</v>
      </c>
      <c r="N1114" s="14" t="str">
        <f>IF(M1114=0,"",VLOOKUP(M1114,'CUENTAS_CONTABLES'!$A$2:$B$100,2,0))</f>
        <v>PREVISIONES CANCELACIONES</v>
      </c>
      <c r="O1114" s="11" t="s">
        <v>9248</v>
      </c>
      <c r="P1114" s="40" t="s">
        <v>9256</v>
      </c>
      <c r="Q1114" s="107">
        <v>4500001112</v>
      </c>
      <c r="R1114" s="43">
        <v>54893</v>
      </c>
      <c r="T1114" s="119"/>
      <c r="U1114" s="119"/>
      <c r="V1114" s="119"/>
    </row>
    <row r="1115" spans="1:22" ht="15.95" customHeight="1" x14ac:dyDescent="0.2">
      <c r="A1115" s="28" t="s">
        <v>2455</v>
      </c>
      <c r="B1115" s="7">
        <v>44610</v>
      </c>
      <c r="C1115" s="7">
        <v>44610</v>
      </c>
      <c r="D1115" s="7">
        <v>44616.717939814815</v>
      </c>
      <c r="E1115" s="20">
        <v>1577</v>
      </c>
      <c r="F1115" s="27" t="str">
        <f>VLOOKUP(E1115,PROVEEDORES!$A$2:$D$1013,2,0)</f>
        <v>LAVORIS S.R.L.</v>
      </c>
      <c r="G1115" s="6" t="s">
        <v>351</v>
      </c>
      <c r="H1115" s="6" t="s">
        <v>357</v>
      </c>
      <c r="I1115" s="8">
        <v>21</v>
      </c>
      <c r="J1115" s="9">
        <v>17226.47</v>
      </c>
      <c r="K1115" s="9">
        <v>3617.5587</v>
      </c>
      <c r="L1115" s="9">
        <v>20844.028700000003</v>
      </c>
      <c r="M1115" s="16" t="s">
        <v>8375</v>
      </c>
      <c r="N1115" s="14" t="str">
        <f>IF(M1115=0,"",VLOOKUP(M1115,'CUENTAS_CONTABLES'!$A$2:$B$100,2,0))</f>
        <v>PREVISIONES CANCELACIONES</v>
      </c>
      <c r="O1115" s="11" t="s">
        <v>9246</v>
      </c>
      <c r="P1115" s="40" t="s">
        <v>9256</v>
      </c>
      <c r="Q1115" s="108">
        <v>4500001113</v>
      </c>
      <c r="R1115" s="43">
        <v>54894</v>
      </c>
      <c r="T1115" s="119"/>
      <c r="U1115" s="119"/>
      <c r="V1115" s="119"/>
    </row>
    <row r="1116" spans="1:22" ht="15.95" customHeight="1" x14ac:dyDescent="0.2">
      <c r="A1116" s="28" t="s">
        <v>2452</v>
      </c>
      <c r="B1116" s="7">
        <v>44610</v>
      </c>
      <c r="C1116" s="7">
        <v>44610</v>
      </c>
      <c r="D1116" s="7">
        <v>44616.543564814812</v>
      </c>
      <c r="E1116" s="20">
        <v>1581</v>
      </c>
      <c r="F1116" s="27" t="str">
        <f>VLOOKUP(E1116,PROVEEDORES!$A$2:$D$1013,2,0)</f>
        <v>LEIVA HERNANDEZ GUILLERMO MAURICIO</v>
      </c>
      <c r="G1116" s="6" t="s">
        <v>351</v>
      </c>
      <c r="H1116" s="6" t="s">
        <v>672</v>
      </c>
      <c r="I1116" s="8">
        <v>21</v>
      </c>
      <c r="J1116" s="9">
        <v>256.64</v>
      </c>
      <c r="K1116" s="9">
        <v>53.894399999999997</v>
      </c>
      <c r="L1116" s="9">
        <v>310.53440000000001</v>
      </c>
      <c r="M1116" s="16" t="s">
        <v>8375</v>
      </c>
      <c r="N1116" s="14" t="str">
        <f>IF(M1116=0,"",VLOOKUP(M1116,'CUENTAS_CONTABLES'!$A$2:$B$100,2,0))</f>
        <v>PREVISIONES CANCELACIONES</v>
      </c>
      <c r="O1116" s="11" t="s">
        <v>9243</v>
      </c>
      <c r="P1116" s="40" t="s">
        <v>9256</v>
      </c>
      <c r="Q1116" s="107">
        <v>4500001114</v>
      </c>
      <c r="R1116" s="43">
        <v>54895</v>
      </c>
      <c r="T1116" s="119"/>
      <c r="U1116" s="119"/>
      <c r="V1116" s="119"/>
    </row>
    <row r="1117" spans="1:22" ht="15.95" customHeight="1" x14ac:dyDescent="0.2">
      <c r="A1117" s="28" t="s">
        <v>2467</v>
      </c>
      <c r="B1117" s="7">
        <v>44610</v>
      </c>
      <c r="C1117" s="7">
        <v>44610</v>
      </c>
      <c r="D1117" s="7">
        <v>44616.504143518519</v>
      </c>
      <c r="E1117" s="20">
        <v>1636</v>
      </c>
      <c r="F1117" s="27" t="str">
        <f>VLOOKUP(E1117,PROVEEDORES!$A$2:$D$1013,2,0)</f>
        <v>MARIA DE LOS CIELOS COSTANZO</v>
      </c>
      <c r="G1117" s="6" t="s">
        <v>351</v>
      </c>
      <c r="H1117" s="6" t="s">
        <v>565</v>
      </c>
      <c r="I1117" s="8">
        <v>21</v>
      </c>
      <c r="J1117" s="9">
        <v>40.57</v>
      </c>
      <c r="K1117" s="9">
        <v>8.5197000000000003</v>
      </c>
      <c r="L1117" s="9">
        <v>49.089700000000001</v>
      </c>
      <c r="M1117" s="16" t="s">
        <v>8375</v>
      </c>
      <c r="N1117" s="14" t="str">
        <f>IF(M1117=0,"",VLOOKUP(M1117,'CUENTAS_CONTABLES'!$A$2:$B$100,2,0))</f>
        <v>PREVISIONES CANCELACIONES</v>
      </c>
      <c r="O1117" s="11" t="s">
        <v>9246</v>
      </c>
      <c r="P1117" s="40" t="s">
        <v>9256</v>
      </c>
      <c r="Q1117" s="108">
        <v>4500001115</v>
      </c>
      <c r="R1117" s="43">
        <v>54896</v>
      </c>
      <c r="T1117" s="119"/>
      <c r="U1117" s="119"/>
      <c r="V1117" s="119"/>
    </row>
    <row r="1118" spans="1:22" ht="15.95" customHeight="1" x14ac:dyDescent="0.2">
      <c r="A1118" s="28" t="s">
        <v>2466</v>
      </c>
      <c r="B1118" s="7">
        <v>44610</v>
      </c>
      <c r="C1118" s="7">
        <v>44610</v>
      </c>
      <c r="D1118" s="7">
        <v>44617.520254629628</v>
      </c>
      <c r="E1118" s="20">
        <v>1671</v>
      </c>
      <c r="F1118" s="27" t="str">
        <f>VLOOKUP(E1118,PROVEEDORES!$A$2:$D$1013,2,0)</f>
        <v>MERCEDES LLAVER BADUI</v>
      </c>
      <c r="G1118" s="6" t="s">
        <v>351</v>
      </c>
      <c r="H1118" s="6" t="s">
        <v>515</v>
      </c>
      <c r="I1118" s="8">
        <v>27</v>
      </c>
      <c r="J1118" s="9">
        <v>30558.22</v>
      </c>
      <c r="K1118" s="9">
        <v>8250.7194</v>
      </c>
      <c r="L1118" s="9">
        <v>38808.939400000003</v>
      </c>
      <c r="M1118" s="16" t="s">
        <v>8375</v>
      </c>
      <c r="N1118" s="14" t="str">
        <f>IF(M1118=0,"",VLOOKUP(M1118,'CUENTAS_CONTABLES'!$A$2:$B$100,2,0))</f>
        <v>PREVISIONES CANCELACIONES</v>
      </c>
      <c r="O1118" s="11" t="s">
        <v>9245</v>
      </c>
      <c r="P1118" s="40" t="s">
        <v>9256</v>
      </c>
      <c r="Q1118" s="107">
        <v>4500001116</v>
      </c>
      <c r="R1118" s="43">
        <v>54897</v>
      </c>
      <c r="T1118" s="119"/>
      <c r="U1118" s="119"/>
      <c r="V1118" s="119"/>
    </row>
    <row r="1119" spans="1:22" ht="15.95" customHeight="1" x14ac:dyDescent="0.2">
      <c r="A1119" s="28" t="s">
        <v>2460</v>
      </c>
      <c r="B1119" s="7">
        <v>44610</v>
      </c>
      <c r="C1119" s="7">
        <v>44610</v>
      </c>
      <c r="D1119" s="7">
        <v>44611.427997685183</v>
      </c>
      <c r="E1119" s="20">
        <v>1673</v>
      </c>
      <c r="F1119" s="27" t="str">
        <f>VLOOKUP(E1119,PROVEEDORES!$A$2:$D$1013,2,0)</f>
        <v>MEYER RICARDO ALBERTO</v>
      </c>
      <c r="G1119" s="6" t="s">
        <v>351</v>
      </c>
      <c r="H1119" s="6" t="s">
        <v>396</v>
      </c>
      <c r="I1119" s="8">
        <v>21</v>
      </c>
      <c r="J1119" s="9">
        <v>41.01</v>
      </c>
      <c r="K1119" s="9">
        <v>8.6120999999999999</v>
      </c>
      <c r="L1119" s="9">
        <v>49.622099999999996</v>
      </c>
      <c r="M1119" s="16" t="s">
        <v>8375</v>
      </c>
      <c r="N1119" s="14" t="str">
        <f>IF(M1119=0,"",VLOOKUP(M1119,'CUENTAS_CONTABLES'!$A$2:$B$100,2,0))</f>
        <v>PREVISIONES CANCELACIONES</v>
      </c>
      <c r="O1119" s="11" t="s">
        <v>9245</v>
      </c>
      <c r="P1119" s="40" t="s">
        <v>9256</v>
      </c>
      <c r="Q1119" s="108">
        <v>4500001117</v>
      </c>
      <c r="R1119" s="43">
        <v>54898</v>
      </c>
      <c r="T1119" s="119"/>
      <c r="U1119" s="119"/>
      <c r="V1119" s="119"/>
    </row>
    <row r="1120" spans="1:22" ht="15.95" customHeight="1" x14ac:dyDescent="0.2">
      <c r="A1120" s="28" t="s">
        <v>2453</v>
      </c>
      <c r="B1120" s="7">
        <v>44610</v>
      </c>
      <c r="C1120" s="7">
        <v>44610</v>
      </c>
      <c r="D1120" s="7">
        <v>44617.634375000001</v>
      </c>
      <c r="E1120" s="20">
        <v>1677</v>
      </c>
      <c r="F1120" s="27" t="str">
        <f>VLOOKUP(E1120,PROVEEDORES!$A$2:$D$1013,2,0)</f>
        <v>MILLANEL COSMETICA SRL</v>
      </c>
      <c r="G1120" s="6" t="s">
        <v>351</v>
      </c>
      <c r="H1120" s="6" t="s">
        <v>386</v>
      </c>
      <c r="I1120" s="8">
        <v>0</v>
      </c>
      <c r="J1120" s="9">
        <v>26311</v>
      </c>
      <c r="K1120" s="9">
        <v>0</v>
      </c>
      <c r="L1120" s="9">
        <v>26311</v>
      </c>
      <c r="M1120" s="16" t="s">
        <v>8375</v>
      </c>
      <c r="N1120" s="14" t="str">
        <f>IF(M1120=0,"",VLOOKUP(M1120,'CUENTAS_CONTABLES'!$A$2:$B$100,2,0))</f>
        <v>PREVISIONES CANCELACIONES</v>
      </c>
      <c r="O1120" s="11" t="s">
        <v>9248</v>
      </c>
      <c r="P1120" s="40" t="s">
        <v>9256</v>
      </c>
      <c r="Q1120" s="107">
        <v>4500001118</v>
      </c>
      <c r="R1120" s="43">
        <v>54899</v>
      </c>
      <c r="T1120" s="119"/>
      <c r="U1120" s="119"/>
      <c r="V1120" s="119"/>
    </row>
    <row r="1121" spans="1:22" ht="15.95" customHeight="1" x14ac:dyDescent="0.2">
      <c r="A1121" s="28" t="s">
        <v>2468</v>
      </c>
      <c r="B1121" s="7">
        <v>44610</v>
      </c>
      <c r="C1121" s="7">
        <v>44610</v>
      </c>
      <c r="D1121" s="7">
        <v>44616.503055555557</v>
      </c>
      <c r="E1121" s="20">
        <v>1751</v>
      </c>
      <c r="F1121" s="27" t="str">
        <f>VLOOKUP(E1121,PROVEEDORES!$A$2:$D$1013,2,0)</f>
        <v>PASEO GALINDEZ SRL</v>
      </c>
      <c r="G1121" s="6" t="s">
        <v>351</v>
      </c>
      <c r="H1121" s="6" t="s">
        <v>565</v>
      </c>
      <c r="I1121" s="8">
        <v>21</v>
      </c>
      <c r="J1121" s="9">
        <v>81.64</v>
      </c>
      <c r="K1121" s="9">
        <v>17.144400000000001</v>
      </c>
      <c r="L1121" s="9">
        <v>98.784400000000005</v>
      </c>
      <c r="M1121" s="16" t="s">
        <v>8375</v>
      </c>
      <c r="N1121" s="14" t="str">
        <f>IF(M1121=0,"",VLOOKUP(M1121,'CUENTAS_CONTABLES'!$A$2:$B$100,2,0))</f>
        <v>PREVISIONES CANCELACIONES</v>
      </c>
      <c r="O1121" s="11" t="s">
        <v>9248</v>
      </c>
      <c r="P1121" s="40" t="s">
        <v>9256</v>
      </c>
      <c r="Q1121" s="108">
        <v>4500001119</v>
      </c>
      <c r="R1121" s="43">
        <v>54900</v>
      </c>
      <c r="T1121" s="119"/>
      <c r="U1121" s="119"/>
      <c r="V1121" s="119"/>
    </row>
    <row r="1122" spans="1:22" ht="15.95" customHeight="1" x14ac:dyDescent="0.2">
      <c r="A1122" s="28" t="s">
        <v>2454</v>
      </c>
      <c r="B1122" s="7">
        <v>44610</v>
      </c>
      <c r="C1122" s="7">
        <v>44610</v>
      </c>
      <c r="D1122" s="7">
        <v>44636.487256944441</v>
      </c>
      <c r="E1122" s="20">
        <v>1837</v>
      </c>
      <c r="F1122" s="27" t="str">
        <f>VLOOKUP(E1122,PROVEEDORES!$A$2:$D$1013,2,0)</f>
        <v>ROSARIO DUAL S.A</v>
      </c>
      <c r="G1122" s="6" t="s">
        <v>351</v>
      </c>
      <c r="H1122" s="6" t="s">
        <v>387</v>
      </c>
      <c r="I1122" s="8">
        <v>27</v>
      </c>
      <c r="J1122" s="9">
        <v>219.62</v>
      </c>
      <c r="K1122" s="9">
        <v>59.297399999999996</v>
      </c>
      <c r="L1122" s="9">
        <v>278.91739999999999</v>
      </c>
      <c r="M1122" s="16" t="s">
        <v>8375</v>
      </c>
      <c r="N1122" s="14" t="str">
        <f>IF(M1122=0,"",VLOOKUP(M1122,'CUENTAS_CONTABLES'!$A$2:$B$100,2,0))</f>
        <v>PREVISIONES CANCELACIONES</v>
      </c>
      <c r="O1122" s="11" t="s">
        <v>9246</v>
      </c>
      <c r="P1122" s="40" t="s">
        <v>9256</v>
      </c>
      <c r="Q1122" s="107">
        <v>4500001120</v>
      </c>
      <c r="R1122" s="43">
        <v>54901</v>
      </c>
      <c r="T1122" s="119"/>
      <c r="U1122" s="119"/>
      <c r="V1122" s="119"/>
    </row>
    <row r="1123" spans="1:22" ht="15.95" customHeight="1" x14ac:dyDescent="0.2">
      <c r="A1123" s="28" t="s">
        <v>2463</v>
      </c>
      <c r="B1123" s="7">
        <v>44610</v>
      </c>
      <c r="C1123" s="7">
        <v>44610</v>
      </c>
      <c r="D1123" s="7">
        <v>44617.561932870369</v>
      </c>
      <c r="E1123" s="20">
        <v>1888</v>
      </c>
      <c r="F1123" s="27" t="str">
        <f>VLOOKUP(E1123,PROVEEDORES!$A$2:$D$1013,2,0)</f>
        <v>SERVICIOS CIPOLLETTI S.R.L.</v>
      </c>
      <c r="G1123" s="6" t="s">
        <v>351</v>
      </c>
      <c r="H1123" s="6" t="s">
        <v>673</v>
      </c>
      <c r="I1123" s="8">
        <v>21</v>
      </c>
      <c r="J1123" s="9">
        <v>31.03</v>
      </c>
      <c r="K1123" s="9">
        <v>6.5163000000000002</v>
      </c>
      <c r="L1123" s="9">
        <v>37.546300000000002</v>
      </c>
      <c r="M1123" s="16" t="s">
        <v>8375</v>
      </c>
      <c r="N1123" s="14" t="str">
        <f>IF(M1123=0,"",VLOOKUP(M1123,'CUENTAS_CONTABLES'!$A$2:$B$100,2,0))</f>
        <v>PREVISIONES CANCELACIONES</v>
      </c>
      <c r="O1123" s="11" t="s">
        <v>9244</v>
      </c>
      <c r="P1123" s="40" t="s">
        <v>9256</v>
      </c>
      <c r="Q1123" s="108">
        <v>4500001121</v>
      </c>
      <c r="R1123" s="43">
        <v>54902</v>
      </c>
      <c r="T1123" s="119"/>
      <c r="U1123" s="119"/>
      <c r="V1123" s="119"/>
    </row>
    <row r="1124" spans="1:22" ht="15.95" customHeight="1" x14ac:dyDescent="0.2">
      <c r="A1124" s="28" t="s">
        <v>2469</v>
      </c>
      <c r="B1124" s="7">
        <v>44610</v>
      </c>
      <c r="C1124" s="7">
        <v>44610</v>
      </c>
      <c r="D1124" s="7">
        <v>44616.725219907406</v>
      </c>
      <c r="E1124" s="20">
        <v>1998</v>
      </c>
      <c r="F1124" s="27" t="str">
        <f>VLOOKUP(E1124,PROVEEDORES!$A$2:$D$1013,2,0)</f>
        <v>VILLALBA CARLOS ALBERTO</v>
      </c>
      <c r="G1124" s="6" t="s">
        <v>351</v>
      </c>
      <c r="H1124" s="6" t="s">
        <v>412</v>
      </c>
      <c r="I1124" s="8">
        <v>21</v>
      </c>
      <c r="J1124" s="9">
        <v>185.39</v>
      </c>
      <c r="K1124" s="9">
        <v>38.931899999999999</v>
      </c>
      <c r="L1124" s="9">
        <v>224.32189999999997</v>
      </c>
      <c r="M1124" s="16" t="s">
        <v>8375</v>
      </c>
      <c r="N1124" s="14" t="str">
        <f>IF(M1124=0,"",VLOOKUP(M1124,'CUENTAS_CONTABLES'!$A$2:$B$100,2,0))</f>
        <v>PREVISIONES CANCELACIONES</v>
      </c>
      <c r="O1124" s="11" t="s">
        <v>9248</v>
      </c>
      <c r="P1124" s="40" t="s">
        <v>9256</v>
      </c>
      <c r="Q1124" s="107">
        <v>4500001122</v>
      </c>
      <c r="R1124" s="43">
        <v>54904</v>
      </c>
      <c r="T1124" s="119"/>
      <c r="U1124" s="119"/>
      <c r="V1124" s="119"/>
    </row>
    <row r="1125" spans="1:22" ht="15.95" customHeight="1" x14ac:dyDescent="0.2">
      <c r="A1125" s="28" t="s">
        <v>2471</v>
      </c>
      <c r="B1125" s="7">
        <v>44611</v>
      </c>
      <c r="C1125" s="7">
        <v>44611</v>
      </c>
      <c r="D1125" s="7">
        <v>44617.558900462966</v>
      </c>
      <c r="E1125" s="20">
        <v>1149</v>
      </c>
      <c r="F1125" s="27" t="str">
        <f>VLOOKUP(E1125,PROVEEDORES!$A$2:$D$1013,2,0)</f>
        <v>CABLEVISIÓN S.A.</v>
      </c>
      <c r="G1125" s="6" t="s">
        <v>351</v>
      </c>
      <c r="H1125" s="6" t="s">
        <v>674</v>
      </c>
      <c r="I1125" s="8">
        <v>21</v>
      </c>
      <c r="J1125" s="9">
        <v>451.42</v>
      </c>
      <c r="K1125" s="9">
        <v>94.798199999999994</v>
      </c>
      <c r="L1125" s="9">
        <v>546.21820000000002</v>
      </c>
      <c r="M1125" s="16" t="s">
        <v>8376</v>
      </c>
      <c r="N1125" s="14" t="str">
        <f>IF(M1125=0,"",VLOOKUP(M1125,'CUENTAS_CONTABLES'!$A$2:$B$100,2,0))</f>
        <v>INTERESES PAGADOS BBVA S.A.</v>
      </c>
      <c r="O1125" s="11" t="s">
        <v>9245</v>
      </c>
      <c r="P1125" s="40" t="s">
        <v>9254</v>
      </c>
      <c r="Q1125" s="108">
        <v>4500001123</v>
      </c>
      <c r="R1125" s="43">
        <v>54905</v>
      </c>
      <c r="T1125" s="119"/>
      <c r="U1125" s="119"/>
      <c r="V1125" s="119"/>
    </row>
    <row r="1126" spans="1:22" ht="15.95" customHeight="1" x14ac:dyDescent="0.2">
      <c r="A1126" s="28" t="s">
        <v>2482</v>
      </c>
      <c r="B1126" s="7">
        <v>44611</v>
      </c>
      <c r="C1126" s="7">
        <v>44611</v>
      </c>
      <c r="D1126" s="7">
        <v>44619.47179398148</v>
      </c>
      <c r="E1126" s="20">
        <v>1187</v>
      </c>
      <c r="F1126" s="27" t="str">
        <f>VLOOKUP(E1126,PROVEEDORES!$A$2:$D$1013,2,0)</f>
        <v>CHAPO GUILLERMO FERNANDO</v>
      </c>
      <c r="G1126" s="6" t="s">
        <v>351</v>
      </c>
      <c r="H1126" s="6">
        <v>30707087486</v>
      </c>
      <c r="I1126" s="8">
        <v>21</v>
      </c>
      <c r="J1126" s="9">
        <v>261.76</v>
      </c>
      <c r="K1126" s="9">
        <v>54.9696</v>
      </c>
      <c r="L1126" s="9">
        <v>316.7296</v>
      </c>
      <c r="M1126" s="16" t="s">
        <v>8377</v>
      </c>
      <c r="N1126" s="14" t="str">
        <f>IF(M1126=0,"",VLOOKUP(M1126,'CUENTAS_CONTABLES'!$A$2:$B$100,2,0))</f>
        <v>FORMULARIOS</v>
      </c>
      <c r="O1126" s="11" t="s">
        <v>9245</v>
      </c>
      <c r="P1126" s="40" t="s">
        <v>9253</v>
      </c>
      <c r="Q1126" s="107">
        <v>4500001124</v>
      </c>
      <c r="R1126" s="43">
        <v>54906</v>
      </c>
      <c r="T1126" s="119"/>
      <c r="U1126" s="119"/>
      <c r="V1126" s="119"/>
    </row>
    <row r="1127" spans="1:22" ht="15.95" customHeight="1" x14ac:dyDescent="0.2">
      <c r="A1127" s="28" t="s">
        <v>2470</v>
      </c>
      <c r="B1127" s="7">
        <v>44611</v>
      </c>
      <c r="C1127" s="7">
        <v>44611</v>
      </c>
      <c r="D1127" s="7">
        <v>44616.613182870373</v>
      </c>
      <c r="E1127" s="20">
        <v>1219</v>
      </c>
      <c r="F1127" s="27" t="str">
        <f>VLOOKUP(E1127,PROVEEDORES!$A$2:$D$1013,2,0)</f>
        <v>CONAFE S.R.L</v>
      </c>
      <c r="G1127" s="6" t="s">
        <v>351</v>
      </c>
      <c r="H1127" s="6" t="s">
        <v>573</v>
      </c>
      <c r="I1127" s="8">
        <v>21</v>
      </c>
      <c r="J1127" s="9">
        <v>91.74</v>
      </c>
      <c r="K1127" s="9">
        <v>19.2654</v>
      </c>
      <c r="L1127" s="9">
        <v>111.00539999999999</v>
      </c>
      <c r="M1127" s="16" t="s">
        <v>8375</v>
      </c>
      <c r="N1127" s="14" t="str">
        <f>IF(M1127=0,"",VLOOKUP(M1127,'CUENTAS_CONTABLES'!$A$2:$B$100,2,0))</f>
        <v>PREVISIONES CANCELACIONES</v>
      </c>
      <c r="O1127" s="11" t="s">
        <v>9242</v>
      </c>
      <c r="P1127" s="40" t="s">
        <v>9256</v>
      </c>
      <c r="Q1127" s="108">
        <v>4500001125</v>
      </c>
      <c r="R1127" s="43">
        <v>54907</v>
      </c>
      <c r="T1127" s="119"/>
      <c r="U1127" s="119"/>
      <c r="V1127" s="119"/>
    </row>
    <row r="1128" spans="1:22" ht="15.95" customHeight="1" x14ac:dyDescent="0.2">
      <c r="A1128" s="28" t="s">
        <v>2473</v>
      </c>
      <c r="B1128" s="7">
        <v>44611</v>
      </c>
      <c r="C1128" s="7">
        <v>44611</v>
      </c>
      <c r="D1128" s="7">
        <v>44632.537627314814</v>
      </c>
      <c r="E1128" s="20">
        <v>1299</v>
      </c>
      <c r="F1128" s="27" t="str">
        <f>VLOOKUP(E1128,PROVEEDORES!$A$2:$D$1013,2,0)</f>
        <v>EL ARTE DEL SELLO S.R.L.</v>
      </c>
      <c r="G1128" s="6" t="s">
        <v>351</v>
      </c>
      <c r="H1128" s="6" t="s">
        <v>453</v>
      </c>
      <c r="I1128" s="8">
        <v>21</v>
      </c>
      <c r="J1128" s="9">
        <v>1739.67</v>
      </c>
      <c r="K1128" s="9">
        <v>365.33069999999998</v>
      </c>
      <c r="L1128" s="9">
        <v>2105.0007000000001</v>
      </c>
      <c r="M1128" s="16" t="s">
        <v>8376</v>
      </c>
      <c r="N1128" s="14" t="str">
        <f>IF(M1128=0,"",VLOOKUP(M1128,'CUENTAS_CONTABLES'!$A$2:$B$100,2,0))</f>
        <v>INTERESES PAGADOS BBVA S.A.</v>
      </c>
      <c r="O1128" s="11" t="s">
        <v>8357</v>
      </c>
      <c r="P1128" s="40" t="s">
        <v>9254</v>
      </c>
      <c r="Q1128" s="107">
        <v>4500001126</v>
      </c>
      <c r="R1128" s="43">
        <v>54908</v>
      </c>
      <c r="T1128" s="119"/>
      <c r="U1128" s="119"/>
      <c r="V1128" s="119"/>
    </row>
    <row r="1129" spans="1:22" ht="15.95" customHeight="1" x14ac:dyDescent="0.2">
      <c r="A1129" s="28" t="s">
        <v>2472</v>
      </c>
      <c r="B1129" s="7">
        <v>44611</v>
      </c>
      <c r="C1129" s="7">
        <v>44611</v>
      </c>
      <c r="D1129" s="7">
        <v>44631.568622685183</v>
      </c>
      <c r="E1129" s="20">
        <v>1407</v>
      </c>
      <c r="F1129" s="27" t="str">
        <f>VLOOKUP(E1129,PROVEEDORES!$A$2:$D$1013,2,0)</f>
        <v>FUSION MADERO S.A.</v>
      </c>
      <c r="G1129" s="6" t="s">
        <v>351</v>
      </c>
      <c r="H1129" s="6" t="s">
        <v>383</v>
      </c>
      <c r="I1129" s="8">
        <v>21</v>
      </c>
      <c r="J1129" s="9">
        <v>307.18</v>
      </c>
      <c r="K1129" s="9">
        <v>64.507800000000003</v>
      </c>
      <c r="L1129" s="9">
        <v>371.68780000000004</v>
      </c>
      <c r="M1129" s="16" t="s">
        <v>8376</v>
      </c>
      <c r="N1129" s="14" t="str">
        <f>IF(M1129=0,"",VLOOKUP(M1129,'CUENTAS_CONTABLES'!$A$2:$B$100,2,0))</f>
        <v>INTERESES PAGADOS BBVA S.A.</v>
      </c>
      <c r="O1129" s="11" t="s">
        <v>9242</v>
      </c>
      <c r="P1129" s="40" t="s">
        <v>9254</v>
      </c>
      <c r="Q1129" s="108">
        <v>4500001127</v>
      </c>
      <c r="R1129" s="43">
        <v>54909</v>
      </c>
      <c r="T1129" s="119"/>
      <c r="U1129" s="119"/>
      <c r="V1129" s="119"/>
    </row>
    <row r="1130" spans="1:22" ht="15.95" customHeight="1" x14ac:dyDescent="0.2">
      <c r="A1130" s="28" t="s">
        <v>2487</v>
      </c>
      <c r="B1130" s="7">
        <v>44611</v>
      </c>
      <c r="C1130" s="7">
        <v>44611</v>
      </c>
      <c r="D1130" s="7">
        <v>44625.603229166663</v>
      </c>
      <c r="E1130" s="20">
        <v>1544</v>
      </c>
      <c r="F1130" s="27" t="str">
        <f>VLOOKUP(E1130,PROVEEDORES!$A$2:$D$1013,2,0)</f>
        <v>KABEL S.R.L.</v>
      </c>
      <c r="G1130" s="6" t="s">
        <v>351</v>
      </c>
      <c r="H1130" s="6" t="s">
        <v>677</v>
      </c>
      <c r="I1130" s="8">
        <v>21</v>
      </c>
      <c r="J1130" s="9">
        <v>640.5</v>
      </c>
      <c r="K1130" s="9">
        <v>134.505</v>
      </c>
      <c r="L1130" s="9">
        <v>775.005</v>
      </c>
      <c r="M1130" s="16" t="s">
        <v>8377</v>
      </c>
      <c r="N1130" s="14" t="str">
        <f>IF(M1130=0,"",VLOOKUP(M1130,'CUENTAS_CONTABLES'!$A$2:$B$100,2,0))</f>
        <v>FORMULARIOS</v>
      </c>
      <c r="O1130" s="11" t="s">
        <v>9248</v>
      </c>
      <c r="P1130" s="40" t="s">
        <v>9253</v>
      </c>
      <c r="Q1130" s="107">
        <v>4500001128</v>
      </c>
      <c r="R1130" s="43">
        <v>54910</v>
      </c>
      <c r="T1130" s="119"/>
      <c r="U1130" s="119"/>
      <c r="V1130" s="119"/>
    </row>
    <row r="1131" spans="1:22" ht="15.95" customHeight="1" x14ac:dyDescent="0.2">
      <c r="A1131" s="28" t="s">
        <v>2480</v>
      </c>
      <c r="B1131" s="7">
        <v>44611</v>
      </c>
      <c r="C1131" s="7">
        <v>44611</v>
      </c>
      <c r="D1131" s="7">
        <v>44612.430497685185</v>
      </c>
      <c r="E1131" s="20">
        <v>1579</v>
      </c>
      <c r="F1131" s="27" t="str">
        <f>VLOOKUP(E1131,PROVEEDORES!$A$2:$D$1013,2,0)</f>
        <v>LE PETIT TRIANON S.A.A</v>
      </c>
      <c r="G1131" s="6" t="s">
        <v>351</v>
      </c>
      <c r="H1131" s="6" t="s">
        <v>396</v>
      </c>
      <c r="I1131" s="8">
        <v>21</v>
      </c>
      <c r="J1131" s="9">
        <v>156.06</v>
      </c>
      <c r="K1131" s="9">
        <v>32.772600000000004</v>
      </c>
      <c r="L1131" s="9">
        <v>188.83260000000001</v>
      </c>
      <c r="M1131" s="16" t="s">
        <v>8377</v>
      </c>
      <c r="N1131" s="14" t="str">
        <f>IF(M1131=0,"",VLOOKUP(M1131,'CUENTAS_CONTABLES'!$A$2:$B$100,2,0))</f>
        <v>FORMULARIOS</v>
      </c>
      <c r="O1131" s="11" t="s">
        <v>9240</v>
      </c>
      <c r="P1131" s="40" t="s">
        <v>9253</v>
      </c>
      <c r="Q1131" s="108">
        <v>4500001129</v>
      </c>
      <c r="R1131" s="43">
        <v>54911</v>
      </c>
      <c r="T1131" s="119"/>
      <c r="U1131" s="119"/>
      <c r="V1131" s="119"/>
    </row>
    <row r="1132" spans="1:22" ht="15.95" customHeight="1" x14ac:dyDescent="0.2">
      <c r="A1132" s="28" t="s">
        <v>2484</v>
      </c>
      <c r="B1132" s="7">
        <v>44611</v>
      </c>
      <c r="C1132" s="7">
        <v>44611</v>
      </c>
      <c r="D1132" s="7">
        <v>44612.481064814812</v>
      </c>
      <c r="E1132" s="20">
        <v>1606</v>
      </c>
      <c r="F1132" s="27" t="str">
        <f>VLOOKUP(E1132,PROVEEDORES!$A$2:$D$1013,2,0)</f>
        <v>LUBRICOM S.R.L.</v>
      </c>
      <c r="G1132" s="6" t="s">
        <v>351</v>
      </c>
      <c r="H1132" s="6" t="s">
        <v>575</v>
      </c>
      <c r="I1132" s="8">
        <v>21</v>
      </c>
      <c r="J1132" s="9">
        <v>502.13</v>
      </c>
      <c r="K1132" s="9">
        <v>105.4473</v>
      </c>
      <c r="L1132" s="9">
        <v>607.57730000000004</v>
      </c>
      <c r="M1132" s="16" t="s">
        <v>8377</v>
      </c>
      <c r="N1132" s="14" t="str">
        <f>IF(M1132=0,"",VLOOKUP(M1132,'CUENTAS_CONTABLES'!$A$2:$B$100,2,0))</f>
        <v>FORMULARIOS</v>
      </c>
      <c r="O1132" s="11" t="s">
        <v>9243</v>
      </c>
      <c r="P1132" s="40" t="s">
        <v>9253</v>
      </c>
      <c r="Q1132" s="107">
        <v>4500001130</v>
      </c>
      <c r="R1132" s="43">
        <v>54912</v>
      </c>
      <c r="T1132" s="119"/>
      <c r="U1132" s="119"/>
      <c r="V1132" s="119"/>
    </row>
    <row r="1133" spans="1:22" ht="15.95" customHeight="1" x14ac:dyDescent="0.2">
      <c r="A1133" s="28" t="s">
        <v>2476</v>
      </c>
      <c r="B1133" s="7">
        <v>44611</v>
      </c>
      <c r="C1133" s="7">
        <v>44611</v>
      </c>
      <c r="D1133" s="7">
        <v>44630.76390046296</v>
      </c>
      <c r="E1133" s="20">
        <v>1661</v>
      </c>
      <c r="F1133" s="27" t="str">
        <f>VLOOKUP(E1133,PROVEEDORES!$A$2:$D$1013,2,0)</f>
        <v>MAYNAR SRL</v>
      </c>
      <c r="G1133" s="6" t="s">
        <v>351</v>
      </c>
      <c r="H1133" s="6" t="s">
        <v>390</v>
      </c>
      <c r="I1133" s="8">
        <v>21</v>
      </c>
      <c r="J1133" s="9">
        <v>120.29</v>
      </c>
      <c r="K1133" s="9">
        <v>25.260900000000003</v>
      </c>
      <c r="L1133" s="9">
        <v>145.55090000000001</v>
      </c>
      <c r="M1133" s="16" t="s">
        <v>8377</v>
      </c>
      <c r="N1133" s="14" t="str">
        <f>IF(M1133=0,"",VLOOKUP(M1133,'CUENTAS_CONTABLES'!$A$2:$B$100,2,0))</f>
        <v>FORMULARIOS</v>
      </c>
      <c r="O1133" s="11" t="s">
        <v>9243</v>
      </c>
      <c r="P1133" s="40" t="s">
        <v>9253</v>
      </c>
      <c r="Q1133" s="108">
        <v>4500001131</v>
      </c>
      <c r="R1133" s="43">
        <v>54913</v>
      </c>
      <c r="T1133" s="119"/>
      <c r="U1133" s="119"/>
      <c r="V1133" s="119"/>
    </row>
    <row r="1134" spans="1:22" ht="15.95" customHeight="1" x14ac:dyDescent="0.2">
      <c r="A1134" s="28" t="s">
        <v>2486</v>
      </c>
      <c r="B1134" s="7">
        <v>44611</v>
      </c>
      <c r="C1134" s="7">
        <v>44611</v>
      </c>
      <c r="D1134" s="7">
        <v>44617.551886574074</v>
      </c>
      <c r="E1134" s="20">
        <v>1697</v>
      </c>
      <c r="F1134" s="27" t="str">
        <f>VLOOKUP(E1134,PROVEEDORES!$A$2:$D$1013,2,0)</f>
        <v>NEOTEL S.R.L.</v>
      </c>
      <c r="G1134" s="6" t="s">
        <v>351</v>
      </c>
      <c r="H1134" s="6" t="s">
        <v>676</v>
      </c>
      <c r="I1134" s="8">
        <v>21</v>
      </c>
      <c r="J1134" s="9">
        <v>189.23</v>
      </c>
      <c r="K1134" s="9">
        <v>39.738300000000002</v>
      </c>
      <c r="L1134" s="9">
        <v>228.9683</v>
      </c>
      <c r="M1134" s="16" t="s">
        <v>8377</v>
      </c>
      <c r="N1134" s="14" t="str">
        <f>IF(M1134=0,"",VLOOKUP(M1134,'CUENTAS_CONTABLES'!$A$2:$B$100,2,0))</f>
        <v>FORMULARIOS</v>
      </c>
      <c r="O1134" s="11" t="s">
        <v>9242</v>
      </c>
      <c r="P1134" s="40" t="s">
        <v>9253</v>
      </c>
      <c r="Q1134" s="107">
        <v>4500001132</v>
      </c>
      <c r="R1134" s="43">
        <v>54914</v>
      </c>
      <c r="T1134" s="119"/>
      <c r="U1134" s="119"/>
      <c r="V1134" s="119"/>
    </row>
    <row r="1135" spans="1:22" ht="15.95" customHeight="1" x14ac:dyDescent="0.2">
      <c r="A1135" s="28" t="s">
        <v>2477</v>
      </c>
      <c r="B1135" s="7">
        <v>44611</v>
      </c>
      <c r="C1135" s="7">
        <v>44611</v>
      </c>
      <c r="D1135" s="7">
        <v>44616.517013888886</v>
      </c>
      <c r="E1135" s="20">
        <v>1737</v>
      </c>
      <c r="F1135" s="27" t="str">
        <f>VLOOKUP(E1135,PROVEEDORES!$A$2:$D$1013,2,0)</f>
        <v>P. ZUCCO Y CIA. SA</v>
      </c>
      <c r="G1135" s="6" t="s">
        <v>351</v>
      </c>
      <c r="H1135" s="6" t="s">
        <v>393</v>
      </c>
      <c r="I1135" s="8">
        <v>21</v>
      </c>
      <c r="J1135" s="9">
        <v>92.83</v>
      </c>
      <c r="K1135" s="9">
        <v>19.494299999999999</v>
      </c>
      <c r="L1135" s="9">
        <v>112.32429999999999</v>
      </c>
      <c r="M1135" s="16" t="s">
        <v>8377</v>
      </c>
      <c r="N1135" s="14" t="str">
        <f>IF(M1135=0,"",VLOOKUP(M1135,'CUENTAS_CONTABLES'!$A$2:$B$100,2,0))</f>
        <v>FORMULARIOS</v>
      </c>
      <c r="O1135" s="11" t="s">
        <v>9240</v>
      </c>
      <c r="P1135" s="40" t="s">
        <v>9253</v>
      </c>
      <c r="Q1135" s="108">
        <v>4500001133</v>
      </c>
      <c r="R1135" s="43">
        <v>54916</v>
      </c>
      <c r="T1135" s="119"/>
      <c r="U1135" s="119"/>
      <c r="V1135" s="119"/>
    </row>
    <row r="1136" spans="1:22" ht="15.95" customHeight="1" x14ac:dyDescent="0.2">
      <c r="A1136" s="28" t="s">
        <v>2478</v>
      </c>
      <c r="B1136" s="7">
        <v>44611</v>
      </c>
      <c r="C1136" s="7">
        <v>44611</v>
      </c>
      <c r="D1136" s="7">
        <v>44617.563414351855</v>
      </c>
      <c r="E1136" s="20">
        <v>1786</v>
      </c>
      <c r="F1136" s="27" t="str">
        <f>VLOOKUP(E1136,PROVEEDORES!$A$2:$D$1013,2,0)</f>
        <v>POLAR VISION SRL</v>
      </c>
      <c r="G1136" s="6" t="s">
        <v>351</v>
      </c>
      <c r="H1136" s="6" t="s">
        <v>675</v>
      </c>
      <c r="I1136" s="8">
        <v>21</v>
      </c>
      <c r="J1136" s="9">
        <v>62.48</v>
      </c>
      <c r="K1136" s="9">
        <v>13.120799999999999</v>
      </c>
      <c r="L1136" s="9">
        <v>75.600799999999992</v>
      </c>
      <c r="M1136" s="16" t="s">
        <v>8377</v>
      </c>
      <c r="N1136" s="14" t="str">
        <f>IF(M1136=0,"",VLOOKUP(M1136,'CUENTAS_CONTABLES'!$A$2:$B$100,2,0))</f>
        <v>FORMULARIOS</v>
      </c>
      <c r="O1136" s="11" t="s">
        <v>9244</v>
      </c>
      <c r="P1136" s="40" t="s">
        <v>9253</v>
      </c>
      <c r="Q1136" s="107">
        <v>4500001134</v>
      </c>
      <c r="R1136" s="43">
        <v>54917</v>
      </c>
      <c r="T1136" s="119"/>
      <c r="U1136" s="119"/>
      <c r="V1136" s="119"/>
    </row>
    <row r="1137" spans="1:22" ht="15.95" customHeight="1" x14ac:dyDescent="0.2">
      <c r="A1137" s="28" t="s">
        <v>2475</v>
      </c>
      <c r="B1137" s="7">
        <v>44611</v>
      </c>
      <c r="C1137" s="7">
        <v>44611</v>
      </c>
      <c r="D1137" s="7">
        <v>44622.553553240738</v>
      </c>
      <c r="E1137" s="20">
        <v>1863</v>
      </c>
      <c r="F1137" s="27" t="str">
        <f>VLOOKUP(E1137,PROVEEDORES!$A$2:$D$1013,2,0)</f>
        <v>SANCHEZ EDUARDO JORGE</v>
      </c>
      <c r="G1137" s="6" t="s">
        <v>351</v>
      </c>
      <c r="H1137" s="6" t="s">
        <v>357</v>
      </c>
      <c r="I1137" s="8">
        <v>21</v>
      </c>
      <c r="J1137" s="9">
        <v>16899.97</v>
      </c>
      <c r="K1137" s="9">
        <v>3548.9937</v>
      </c>
      <c r="L1137" s="9">
        <v>20448.9637</v>
      </c>
      <c r="M1137" s="16" t="s">
        <v>8377</v>
      </c>
      <c r="N1137" s="14" t="str">
        <f>IF(M1137=0,"",VLOOKUP(M1137,'CUENTAS_CONTABLES'!$A$2:$B$100,2,0))</f>
        <v>FORMULARIOS</v>
      </c>
      <c r="O1137" s="11" t="s">
        <v>8357</v>
      </c>
      <c r="P1137" s="40" t="s">
        <v>9253</v>
      </c>
      <c r="Q1137" s="108">
        <v>4500001135</v>
      </c>
      <c r="R1137" s="43">
        <v>54918</v>
      </c>
      <c r="T1137" s="119"/>
      <c r="U1137" s="119"/>
      <c r="V1137" s="119"/>
    </row>
    <row r="1138" spans="1:22" ht="15.95" customHeight="1" x14ac:dyDescent="0.2">
      <c r="A1138" s="28" t="s">
        <v>2479</v>
      </c>
      <c r="B1138" s="7">
        <v>44611</v>
      </c>
      <c r="C1138" s="7">
        <v>44611</v>
      </c>
      <c r="D1138" s="7">
        <v>44630.434965277775</v>
      </c>
      <c r="E1138" s="20">
        <v>1916</v>
      </c>
      <c r="F1138" s="27" t="str">
        <f>VLOOKUP(E1138,PROVEEDORES!$A$2:$D$1013,2,0)</f>
        <v>SOCOROMA S.A</v>
      </c>
      <c r="G1138" s="6" t="s">
        <v>351</v>
      </c>
      <c r="H1138" s="6" t="s">
        <v>518</v>
      </c>
      <c r="I1138" s="8">
        <v>21</v>
      </c>
      <c r="J1138" s="9">
        <v>3694</v>
      </c>
      <c r="K1138" s="9">
        <v>775.74</v>
      </c>
      <c r="L1138" s="9">
        <v>4469.74</v>
      </c>
      <c r="M1138" s="16" t="s">
        <v>8377</v>
      </c>
      <c r="N1138" s="14" t="str">
        <f>IF(M1138=0,"",VLOOKUP(M1138,'CUENTAS_CONTABLES'!$A$2:$B$100,2,0))</f>
        <v>FORMULARIOS</v>
      </c>
      <c r="O1138" s="11" t="s">
        <v>9242</v>
      </c>
      <c r="P1138" s="40" t="s">
        <v>9253</v>
      </c>
      <c r="Q1138" s="107">
        <v>4500001136</v>
      </c>
      <c r="R1138" s="43">
        <v>54919</v>
      </c>
      <c r="T1138" s="119"/>
      <c r="U1138" s="119"/>
      <c r="V1138" s="119"/>
    </row>
    <row r="1139" spans="1:22" ht="15.95" customHeight="1" x14ac:dyDescent="0.2">
      <c r="A1139" s="28" t="s">
        <v>2474</v>
      </c>
      <c r="B1139" s="7">
        <v>44611</v>
      </c>
      <c r="C1139" s="7">
        <v>44611</v>
      </c>
      <c r="D1139" s="7">
        <v>44625.690671296295</v>
      </c>
      <c r="E1139" s="20">
        <v>1920</v>
      </c>
      <c r="F1139" s="27" t="str">
        <f>VLOOKUP(E1139,PROVEEDORES!$A$2:$D$1013,2,0)</f>
        <v>SOGRUB SRL</v>
      </c>
      <c r="G1139" s="6" t="s">
        <v>351</v>
      </c>
      <c r="H1139" s="6" t="s">
        <v>543</v>
      </c>
      <c r="I1139" s="8">
        <v>21</v>
      </c>
      <c r="J1139" s="9">
        <v>652.07000000000005</v>
      </c>
      <c r="K1139" s="9">
        <v>136.93470000000002</v>
      </c>
      <c r="L1139" s="9">
        <v>789.00470000000007</v>
      </c>
      <c r="M1139" s="16" t="s">
        <v>8377</v>
      </c>
      <c r="N1139" s="14" t="str">
        <f>IF(M1139=0,"",VLOOKUP(M1139,'CUENTAS_CONTABLES'!$A$2:$B$100,2,0))</f>
        <v>FORMULARIOS</v>
      </c>
      <c r="O1139" s="11" t="s">
        <v>9243</v>
      </c>
      <c r="P1139" s="40" t="s">
        <v>9253</v>
      </c>
      <c r="Q1139" s="108">
        <v>4500001137</v>
      </c>
      <c r="R1139" s="43">
        <v>54920</v>
      </c>
      <c r="T1139" s="119"/>
      <c r="U1139" s="119"/>
      <c r="V1139" s="119"/>
    </row>
    <row r="1140" spans="1:22" ht="15.95" customHeight="1" x14ac:dyDescent="0.2">
      <c r="A1140" s="28" t="s">
        <v>2481</v>
      </c>
      <c r="B1140" s="7">
        <v>44611</v>
      </c>
      <c r="C1140" s="7">
        <v>44611</v>
      </c>
      <c r="D1140" s="7">
        <v>44622.692118055558</v>
      </c>
      <c r="E1140" s="20">
        <v>1949</v>
      </c>
      <c r="F1140" s="27" t="str">
        <f>VLOOKUP(E1140,PROVEEDORES!$A$2:$D$1013,2,0)</f>
        <v>TECSOCOM S.A.</v>
      </c>
      <c r="G1140" s="6" t="s">
        <v>351</v>
      </c>
      <c r="H1140" s="6" t="s">
        <v>396</v>
      </c>
      <c r="I1140" s="8">
        <v>21</v>
      </c>
      <c r="J1140" s="9">
        <v>469.88</v>
      </c>
      <c r="K1140" s="9">
        <v>98.674799999999991</v>
      </c>
      <c r="L1140" s="9">
        <v>568.5548</v>
      </c>
      <c r="M1140" s="16" t="s">
        <v>8377</v>
      </c>
      <c r="N1140" s="14" t="str">
        <f>IF(M1140=0,"",VLOOKUP(M1140,'CUENTAS_CONTABLES'!$A$2:$B$100,2,0))</f>
        <v>FORMULARIOS</v>
      </c>
      <c r="O1140" s="11" t="s">
        <v>9242</v>
      </c>
      <c r="P1140" s="40" t="s">
        <v>9253</v>
      </c>
      <c r="Q1140" s="107">
        <v>4500001138</v>
      </c>
      <c r="R1140" s="43">
        <v>54921</v>
      </c>
      <c r="T1140" s="119"/>
      <c r="U1140" s="119"/>
      <c r="V1140" s="119"/>
    </row>
    <row r="1141" spans="1:22" ht="15.95" customHeight="1" x14ac:dyDescent="0.2">
      <c r="A1141" s="28" t="s">
        <v>2483</v>
      </c>
      <c r="B1141" s="7">
        <v>44611</v>
      </c>
      <c r="C1141" s="7">
        <v>44611</v>
      </c>
      <c r="D1141" s="7">
        <v>44616.513807870368</v>
      </c>
      <c r="E1141" s="20">
        <v>1960</v>
      </c>
      <c r="F1141" s="27" t="str">
        <f>VLOOKUP(E1141,PROVEEDORES!$A$2:$D$1013,2,0)</f>
        <v>TRAMAT S.A. Y OTROS U.T.E.</v>
      </c>
      <c r="G1141" s="6" t="s">
        <v>351</v>
      </c>
      <c r="H1141" s="6" t="s">
        <v>402</v>
      </c>
      <c r="I1141" s="8">
        <v>21</v>
      </c>
      <c r="J1141" s="9">
        <v>118.4</v>
      </c>
      <c r="K1141" s="9">
        <v>24.864000000000001</v>
      </c>
      <c r="L1141" s="9">
        <v>143.26400000000001</v>
      </c>
      <c r="M1141" s="16" t="s">
        <v>8377</v>
      </c>
      <c r="N1141" s="14" t="str">
        <f>IF(M1141=0,"",VLOOKUP(M1141,'CUENTAS_CONTABLES'!$A$2:$B$100,2,0))</f>
        <v>FORMULARIOS</v>
      </c>
      <c r="O1141" s="11" t="s">
        <v>9244</v>
      </c>
      <c r="P1141" s="40" t="s">
        <v>9253</v>
      </c>
      <c r="Q1141" s="108">
        <v>4500001139</v>
      </c>
      <c r="R1141" s="43">
        <v>54922</v>
      </c>
      <c r="T1141" s="119"/>
      <c r="U1141" s="119"/>
      <c r="V1141" s="119"/>
    </row>
    <row r="1142" spans="1:22" ht="15.95" customHeight="1" x14ac:dyDescent="0.2">
      <c r="A1142" s="28" t="s">
        <v>2485</v>
      </c>
      <c r="B1142" s="7">
        <v>44611</v>
      </c>
      <c r="C1142" s="7">
        <v>44611</v>
      </c>
      <c r="D1142" s="7">
        <v>44616.695243055554</v>
      </c>
      <c r="E1142" s="20">
        <v>1992</v>
      </c>
      <c r="F1142" s="27" t="str">
        <f>VLOOKUP(E1142,PROVEEDORES!$A$2:$D$1013,2,0)</f>
        <v>VICTORIA PRAUSE</v>
      </c>
      <c r="G1142" s="6" t="s">
        <v>351</v>
      </c>
      <c r="H1142" s="6">
        <v>30506730038</v>
      </c>
      <c r="I1142" s="8">
        <v>21</v>
      </c>
      <c r="J1142" s="9">
        <v>88.1</v>
      </c>
      <c r="K1142" s="9">
        <v>18.500999999999998</v>
      </c>
      <c r="L1142" s="9">
        <v>106.601</v>
      </c>
      <c r="M1142" s="16" t="s">
        <v>8377</v>
      </c>
      <c r="N1142" s="14" t="str">
        <f>IF(M1142=0,"",VLOOKUP(M1142,'CUENTAS_CONTABLES'!$A$2:$B$100,2,0))</f>
        <v>FORMULARIOS</v>
      </c>
      <c r="O1142" s="11" t="s">
        <v>9242</v>
      </c>
      <c r="P1142" s="40" t="s">
        <v>9253</v>
      </c>
      <c r="Q1142" s="107">
        <v>4500001140</v>
      </c>
      <c r="R1142" s="43">
        <v>54923</v>
      </c>
      <c r="T1142" s="119"/>
      <c r="U1142" s="119"/>
      <c r="V1142" s="119"/>
    </row>
    <row r="1143" spans="1:22" ht="15.95" customHeight="1" x14ac:dyDescent="0.2">
      <c r="A1143" s="28" t="s">
        <v>2494</v>
      </c>
      <c r="B1143" s="7">
        <v>44612</v>
      </c>
      <c r="C1143" s="7">
        <v>44612</v>
      </c>
      <c r="D1143" s="7">
        <v>44617.636666666665</v>
      </c>
      <c r="E1143" s="20">
        <v>1076</v>
      </c>
      <c r="F1143" s="27" t="str">
        <f>VLOOKUP(E1143,PROVEEDORES!$A$2:$D$1013,2,0)</f>
        <v>AQUINO RAMONA LILIANA</v>
      </c>
      <c r="G1143" s="6" t="s">
        <v>351</v>
      </c>
      <c r="H1143" s="6" t="s">
        <v>386</v>
      </c>
      <c r="I1143" s="8">
        <v>0</v>
      </c>
      <c r="J1143" s="9">
        <v>47492</v>
      </c>
      <c r="K1143" s="9">
        <v>0</v>
      </c>
      <c r="L1143" s="9">
        <v>47492</v>
      </c>
      <c r="M1143" s="16" t="s">
        <v>8377</v>
      </c>
      <c r="N1143" s="14" t="str">
        <f>IF(M1143=0,"",VLOOKUP(M1143,'CUENTAS_CONTABLES'!$A$2:$B$100,2,0))</f>
        <v>FORMULARIOS</v>
      </c>
      <c r="O1143" s="11" t="s">
        <v>9243</v>
      </c>
      <c r="P1143" s="40" t="s">
        <v>9252</v>
      </c>
      <c r="Q1143" s="108">
        <v>4500001141</v>
      </c>
      <c r="R1143" s="43">
        <v>54924</v>
      </c>
      <c r="T1143" s="119"/>
      <c r="U1143" s="119"/>
      <c r="V1143" s="119"/>
    </row>
    <row r="1144" spans="1:22" ht="15.95" customHeight="1" x14ac:dyDescent="0.2">
      <c r="A1144" s="28" t="s">
        <v>2495</v>
      </c>
      <c r="B1144" s="7">
        <v>44612</v>
      </c>
      <c r="C1144" s="7">
        <v>44612</v>
      </c>
      <c r="D1144" s="7">
        <v>44617.63721064815</v>
      </c>
      <c r="E1144" s="20">
        <v>1178</v>
      </c>
      <c r="F1144" s="27" t="str">
        <f>VLOOKUP(E1144,PROVEEDORES!$A$2:$D$1013,2,0)</f>
        <v>CEMAFELU SA</v>
      </c>
      <c r="G1144" s="6" t="s">
        <v>351</v>
      </c>
      <c r="H1144" s="6" t="s">
        <v>386</v>
      </c>
      <c r="I1144" s="8">
        <v>0</v>
      </c>
      <c r="J1144" s="9">
        <v>23241</v>
      </c>
      <c r="K1144" s="9">
        <v>0</v>
      </c>
      <c r="L1144" s="9">
        <v>23241</v>
      </c>
      <c r="M1144" s="16" t="s">
        <v>8377</v>
      </c>
      <c r="N1144" s="14" t="str">
        <f>IF(M1144=0,"",VLOOKUP(M1144,'CUENTAS_CONTABLES'!$A$2:$B$100,2,0))</f>
        <v>FORMULARIOS</v>
      </c>
      <c r="O1144" s="11" t="s">
        <v>9240</v>
      </c>
      <c r="P1144" s="40" t="s">
        <v>9252</v>
      </c>
      <c r="Q1144" s="107">
        <v>4500001142</v>
      </c>
      <c r="R1144" s="43">
        <v>54925</v>
      </c>
      <c r="T1144" s="119"/>
      <c r="U1144" s="119"/>
      <c r="V1144" s="119"/>
    </row>
    <row r="1145" spans="1:22" ht="15.95" customHeight="1" x14ac:dyDescent="0.2">
      <c r="A1145" s="28" t="s">
        <v>2507</v>
      </c>
      <c r="B1145" s="7">
        <v>44612</v>
      </c>
      <c r="C1145" s="7">
        <v>44612</v>
      </c>
      <c r="D1145" s="7">
        <v>44617.54891203704</v>
      </c>
      <c r="E1145" s="20">
        <v>1186</v>
      </c>
      <c r="F1145" s="27" t="str">
        <f>VLOOKUP(E1145,PROVEEDORES!$A$2:$D$1013,2,0)</f>
        <v>CHADA JOSE SALVADOR</v>
      </c>
      <c r="G1145" s="6" t="s">
        <v>351</v>
      </c>
      <c r="H1145" s="6" t="s">
        <v>510</v>
      </c>
      <c r="I1145" s="8">
        <v>21</v>
      </c>
      <c r="J1145" s="9">
        <v>128.82</v>
      </c>
      <c r="K1145" s="9">
        <v>27.052199999999999</v>
      </c>
      <c r="L1145" s="9">
        <v>155.87219999999999</v>
      </c>
      <c r="M1145" s="16" t="s">
        <v>8377</v>
      </c>
      <c r="N1145" s="14" t="str">
        <f>IF(M1145=0,"",VLOOKUP(M1145,'CUENTAS_CONTABLES'!$A$2:$B$100,2,0))</f>
        <v>FORMULARIOS</v>
      </c>
      <c r="O1145" s="11" t="s">
        <v>9244</v>
      </c>
      <c r="P1145" s="40" t="s">
        <v>9259</v>
      </c>
      <c r="Q1145" s="108">
        <v>4500001143</v>
      </c>
      <c r="R1145" s="43">
        <v>54926</v>
      </c>
      <c r="T1145" s="119"/>
      <c r="U1145" s="119"/>
      <c r="V1145" s="119"/>
    </row>
    <row r="1146" spans="1:22" ht="15.95" customHeight="1" x14ac:dyDescent="0.2">
      <c r="A1146" s="28" t="s">
        <v>2499</v>
      </c>
      <c r="B1146" s="7">
        <v>44612</v>
      </c>
      <c r="C1146" s="7">
        <v>44612</v>
      </c>
      <c r="D1146" s="7">
        <v>44622.555937500001</v>
      </c>
      <c r="E1146" s="20">
        <v>1243</v>
      </c>
      <c r="F1146" s="27" t="str">
        <f>VLOOKUP(E1146,PROVEEDORES!$A$2:$D$1013,2,0)</f>
        <v>CYNTHIA GISELLE CANZANI</v>
      </c>
      <c r="G1146" s="6" t="s">
        <v>351</v>
      </c>
      <c r="H1146" s="6" t="s">
        <v>357</v>
      </c>
      <c r="I1146" s="8">
        <v>21</v>
      </c>
      <c r="J1146" s="9">
        <v>23987.14</v>
      </c>
      <c r="K1146" s="9">
        <v>5037.2993999999999</v>
      </c>
      <c r="L1146" s="9">
        <v>29024.439399999999</v>
      </c>
      <c r="M1146" s="16" t="s">
        <v>8377</v>
      </c>
      <c r="N1146" s="14" t="str">
        <f>IF(M1146=0,"",VLOOKUP(M1146,'CUENTAS_CONTABLES'!$A$2:$B$100,2,0))</f>
        <v>FORMULARIOS</v>
      </c>
      <c r="O1146" s="11" t="s">
        <v>9242</v>
      </c>
      <c r="P1146" s="40" t="s">
        <v>9252</v>
      </c>
      <c r="Q1146" s="107">
        <v>4500001144</v>
      </c>
      <c r="R1146" s="43">
        <v>54927</v>
      </c>
      <c r="T1146" s="119"/>
      <c r="U1146" s="119"/>
      <c r="V1146" s="119"/>
    </row>
    <row r="1147" spans="1:22" ht="15.95" customHeight="1" x14ac:dyDescent="0.2">
      <c r="A1147" s="28" t="s">
        <v>2509</v>
      </c>
      <c r="B1147" s="7">
        <v>44612</v>
      </c>
      <c r="C1147" s="7">
        <v>44612</v>
      </c>
      <c r="D1147" s="7">
        <v>44616.500196759262</v>
      </c>
      <c r="E1147" s="20">
        <v>1302</v>
      </c>
      <c r="F1147" s="27" t="str">
        <f>VLOOKUP(E1147,PROVEEDORES!$A$2:$D$1013,2,0)</f>
        <v>EL PORVENIR SRL</v>
      </c>
      <c r="G1147" s="6" t="s">
        <v>351</v>
      </c>
      <c r="H1147" s="6" t="s">
        <v>407</v>
      </c>
      <c r="I1147" s="8">
        <v>21</v>
      </c>
      <c r="J1147" s="9">
        <v>60.63</v>
      </c>
      <c r="K1147" s="9">
        <v>12.7323</v>
      </c>
      <c r="L1147" s="9">
        <v>73.362300000000005</v>
      </c>
      <c r="M1147" s="16" t="s">
        <v>8377</v>
      </c>
      <c r="N1147" s="14" t="str">
        <f>IF(M1147=0,"",VLOOKUP(M1147,'CUENTAS_CONTABLES'!$A$2:$B$100,2,0))</f>
        <v>FORMULARIOS</v>
      </c>
      <c r="O1147" s="11" t="s">
        <v>9242</v>
      </c>
      <c r="P1147" s="40" t="s">
        <v>9259</v>
      </c>
      <c r="Q1147" s="108">
        <v>4500001145</v>
      </c>
      <c r="R1147" s="43">
        <v>54928</v>
      </c>
      <c r="T1147" s="119"/>
      <c r="U1147" s="119"/>
      <c r="V1147" s="119"/>
    </row>
    <row r="1148" spans="1:22" ht="15.95" customHeight="1" x14ac:dyDescent="0.2">
      <c r="A1148" s="28" t="s">
        <v>2513</v>
      </c>
      <c r="B1148" s="7">
        <v>44612</v>
      </c>
      <c r="C1148" s="7">
        <v>44612</v>
      </c>
      <c r="D1148" s="7">
        <v>44616.723449074074</v>
      </c>
      <c r="E1148" s="20">
        <v>1376</v>
      </c>
      <c r="F1148" s="27" t="str">
        <f>VLOOKUP(E1148,PROVEEDORES!$A$2:$D$1013,2,0)</f>
        <v>FERNANDEZ DANIEL EDUARDO</v>
      </c>
      <c r="G1148" s="6" t="s">
        <v>351</v>
      </c>
      <c r="H1148" s="6" t="s">
        <v>412</v>
      </c>
      <c r="I1148" s="8">
        <v>21</v>
      </c>
      <c r="J1148" s="9">
        <v>61.7</v>
      </c>
      <c r="K1148" s="9">
        <v>12.957000000000001</v>
      </c>
      <c r="L1148" s="9">
        <v>74.657000000000011</v>
      </c>
      <c r="M1148" s="16" t="s">
        <v>8377</v>
      </c>
      <c r="N1148" s="14" t="str">
        <f>IF(M1148=0,"",VLOOKUP(M1148,'CUENTAS_CONTABLES'!$A$2:$B$100,2,0))</f>
        <v>FORMULARIOS</v>
      </c>
      <c r="O1148" s="11" t="s">
        <v>9245</v>
      </c>
      <c r="P1148" s="40" t="s">
        <v>9256</v>
      </c>
      <c r="Q1148" s="107">
        <v>4500001146</v>
      </c>
      <c r="R1148" s="43">
        <v>54929</v>
      </c>
      <c r="T1148" s="119"/>
      <c r="U1148" s="119"/>
      <c r="V1148" s="119"/>
    </row>
    <row r="1149" spans="1:22" ht="15.95" customHeight="1" x14ac:dyDescent="0.2">
      <c r="A1149" s="28" t="s">
        <v>2512</v>
      </c>
      <c r="B1149" s="7">
        <v>44612</v>
      </c>
      <c r="C1149" s="7">
        <v>44612</v>
      </c>
      <c r="D1149" s="7">
        <v>44622.711909722224</v>
      </c>
      <c r="E1149" s="20">
        <v>1395</v>
      </c>
      <c r="F1149" s="27" t="str">
        <f>VLOOKUP(E1149,PROVEEDORES!$A$2:$D$1013,2,0)</f>
        <v>FORMULARIOS EL TREBOL S.R.L.</v>
      </c>
      <c r="G1149" s="6" t="s">
        <v>351</v>
      </c>
      <c r="H1149" s="6" t="s">
        <v>630</v>
      </c>
      <c r="I1149" s="8">
        <v>21</v>
      </c>
      <c r="J1149" s="9">
        <v>66.11</v>
      </c>
      <c r="K1149" s="9">
        <v>13.883099999999999</v>
      </c>
      <c r="L1149" s="9">
        <v>79.993099999999998</v>
      </c>
      <c r="M1149" s="16" t="s">
        <v>8377</v>
      </c>
      <c r="N1149" s="14" t="str">
        <f>IF(M1149=0,"",VLOOKUP(M1149,'CUENTAS_CONTABLES'!$A$2:$B$100,2,0))</f>
        <v>FORMULARIOS</v>
      </c>
      <c r="O1149" s="11" t="s">
        <v>9245</v>
      </c>
      <c r="P1149" s="40" t="s">
        <v>9252</v>
      </c>
      <c r="Q1149" s="108">
        <v>4500001147</v>
      </c>
      <c r="R1149" s="43">
        <v>54930</v>
      </c>
      <c r="T1149" s="119"/>
      <c r="U1149" s="119"/>
      <c r="V1149" s="119"/>
    </row>
    <row r="1150" spans="1:22" ht="15.95" customHeight="1" x14ac:dyDescent="0.2">
      <c r="A1150" s="28" t="s">
        <v>2498</v>
      </c>
      <c r="B1150" s="7">
        <v>44612</v>
      </c>
      <c r="C1150" s="7">
        <v>44612</v>
      </c>
      <c r="D1150" s="7">
        <v>44616.526226851849</v>
      </c>
      <c r="E1150" s="20">
        <v>1414</v>
      </c>
      <c r="F1150" s="27" t="str">
        <f>VLOOKUP(E1150,PROVEEDORES!$A$2:$D$1013,2,0)</f>
        <v>GARBARINO S.A.</v>
      </c>
      <c r="G1150" s="6" t="s">
        <v>351</v>
      </c>
      <c r="H1150" s="6" t="s">
        <v>415</v>
      </c>
      <c r="I1150" s="8">
        <v>21</v>
      </c>
      <c r="J1150" s="9">
        <v>53.72</v>
      </c>
      <c r="K1150" s="9">
        <v>11.281199999999998</v>
      </c>
      <c r="L1150" s="9">
        <v>65.001199999999997</v>
      </c>
      <c r="M1150" s="16" t="s">
        <v>8377</v>
      </c>
      <c r="N1150" s="14" t="str">
        <f>IF(M1150=0,"",VLOOKUP(M1150,'CUENTAS_CONTABLES'!$A$2:$B$100,2,0))</f>
        <v>FORMULARIOS</v>
      </c>
      <c r="O1150" s="11" t="s">
        <v>9242</v>
      </c>
      <c r="P1150" s="40" t="s">
        <v>9252</v>
      </c>
      <c r="Q1150" s="107">
        <v>4500001148</v>
      </c>
      <c r="R1150" s="43">
        <v>54931</v>
      </c>
      <c r="T1150" s="119"/>
      <c r="U1150" s="119"/>
      <c r="V1150" s="119"/>
    </row>
    <row r="1151" spans="1:22" ht="15.95" customHeight="1" x14ac:dyDescent="0.2">
      <c r="A1151" s="28" t="s">
        <v>2491</v>
      </c>
      <c r="B1151" s="7">
        <v>44612</v>
      </c>
      <c r="C1151" s="7">
        <v>44612</v>
      </c>
      <c r="D1151" s="7">
        <v>44615.462187500001</v>
      </c>
      <c r="E1151" s="20">
        <v>1503</v>
      </c>
      <c r="F1151" s="27" t="str">
        <f>VLOOKUP(E1151,PROVEEDORES!$A$2:$D$1013,2,0)</f>
        <v>J.F.M. S.A</v>
      </c>
      <c r="G1151" s="6" t="s">
        <v>351</v>
      </c>
      <c r="H1151" s="6" t="s">
        <v>495</v>
      </c>
      <c r="I1151" s="8">
        <v>21</v>
      </c>
      <c r="J1151" s="9">
        <v>1757.9</v>
      </c>
      <c r="K1151" s="9">
        <v>369.15899999999999</v>
      </c>
      <c r="L1151" s="9">
        <v>2127.0590000000002</v>
      </c>
      <c r="M1151" s="16" t="s">
        <v>8377</v>
      </c>
      <c r="N1151" s="14" t="str">
        <f>IF(M1151=0,"",VLOOKUP(M1151,'CUENTAS_CONTABLES'!$A$2:$B$100,2,0))</f>
        <v>FORMULARIOS</v>
      </c>
      <c r="O1151" s="11" t="s">
        <v>9243</v>
      </c>
      <c r="P1151" s="40" t="s">
        <v>9252</v>
      </c>
      <c r="Q1151" s="108">
        <v>4500001149</v>
      </c>
      <c r="R1151" s="43">
        <v>54932</v>
      </c>
      <c r="T1151" s="119"/>
      <c r="U1151" s="119"/>
      <c r="V1151" s="119"/>
    </row>
    <row r="1152" spans="1:22" ht="15.95" customHeight="1" x14ac:dyDescent="0.2">
      <c r="A1152" s="28" t="s">
        <v>2503</v>
      </c>
      <c r="B1152" s="7">
        <v>44612</v>
      </c>
      <c r="C1152" s="7">
        <v>44612</v>
      </c>
      <c r="D1152" s="7">
        <v>44615.424976851849</v>
      </c>
      <c r="E1152" s="20">
        <v>1530</v>
      </c>
      <c r="F1152" s="27" t="str">
        <f>VLOOKUP(E1152,PROVEEDORES!$A$2:$D$1013,2,0)</f>
        <v>JUAN CARLOS VUELVA</v>
      </c>
      <c r="G1152" s="6" t="s">
        <v>351</v>
      </c>
      <c r="H1152" s="6" t="s">
        <v>396</v>
      </c>
      <c r="I1152" s="8">
        <v>21</v>
      </c>
      <c r="J1152" s="9">
        <v>396.06</v>
      </c>
      <c r="K1152" s="9">
        <v>83.172600000000003</v>
      </c>
      <c r="L1152" s="9">
        <v>479.23259999999999</v>
      </c>
      <c r="M1152" s="16" t="s">
        <v>8377</v>
      </c>
      <c r="N1152" s="14" t="str">
        <f>IF(M1152=0,"",VLOOKUP(M1152,'CUENTAS_CONTABLES'!$A$2:$B$100,2,0))</f>
        <v>FORMULARIOS</v>
      </c>
      <c r="O1152" s="11" t="s">
        <v>9247</v>
      </c>
      <c r="P1152" s="40" t="s">
        <v>9252</v>
      </c>
      <c r="Q1152" s="107">
        <v>4500001150</v>
      </c>
      <c r="R1152" s="43">
        <v>54933</v>
      </c>
      <c r="T1152" s="119"/>
      <c r="U1152" s="119"/>
      <c r="V1152" s="119"/>
    </row>
    <row r="1153" spans="1:22" ht="15.95" customHeight="1" x14ac:dyDescent="0.2">
      <c r="A1153" s="28" t="s">
        <v>2511</v>
      </c>
      <c r="B1153" s="7">
        <v>44612</v>
      </c>
      <c r="C1153" s="7">
        <v>44612</v>
      </c>
      <c r="D1153" s="7">
        <v>44616.669259259259</v>
      </c>
      <c r="E1153" s="20">
        <v>1547</v>
      </c>
      <c r="F1153" s="27" t="str">
        <f>VLOOKUP(E1153,PROVEEDORES!$A$2:$D$1013,2,0)</f>
        <v>KENPLUS ARGENTINA SA</v>
      </c>
      <c r="G1153" s="6" t="s">
        <v>352</v>
      </c>
      <c r="H1153" s="6" t="s">
        <v>534</v>
      </c>
      <c r="I1153" s="8">
        <v>0</v>
      </c>
      <c r="J1153" s="9">
        <v>34572</v>
      </c>
      <c r="K1153" s="9">
        <v>0</v>
      </c>
      <c r="L1153" s="9">
        <v>34572</v>
      </c>
      <c r="M1153" s="16" t="s">
        <v>8377</v>
      </c>
      <c r="N1153" s="14" t="str">
        <f>IF(M1153=0,"",VLOOKUP(M1153,'CUENTAS_CONTABLES'!$A$2:$B$100,2,0))</f>
        <v>FORMULARIOS</v>
      </c>
      <c r="O1153" s="11" t="s">
        <v>9248</v>
      </c>
      <c r="P1153" s="40" t="s">
        <v>9252</v>
      </c>
      <c r="Q1153" s="108">
        <v>4500001151</v>
      </c>
      <c r="R1153" s="43">
        <v>54934</v>
      </c>
      <c r="T1153" s="119"/>
      <c r="U1153" s="119"/>
      <c r="V1153" s="119"/>
    </row>
    <row r="1154" spans="1:22" ht="15.95" customHeight="1" x14ac:dyDescent="0.2">
      <c r="A1154" s="28" t="s">
        <v>2490</v>
      </c>
      <c r="B1154" s="7">
        <v>44612</v>
      </c>
      <c r="C1154" s="7">
        <v>44612</v>
      </c>
      <c r="D1154" s="7">
        <v>44616.532905092594</v>
      </c>
      <c r="E1154" s="20">
        <v>1567</v>
      </c>
      <c r="F1154" s="27" t="str">
        <f>VLOOKUP(E1154,PROVEEDORES!$A$2:$D$1013,2,0)</f>
        <v>LAGO FEDERICO DANIEL</v>
      </c>
      <c r="G1154" s="6" t="s">
        <v>351</v>
      </c>
      <c r="H1154" s="6" t="s">
        <v>678</v>
      </c>
      <c r="I1154" s="8">
        <v>21</v>
      </c>
      <c r="J1154" s="9">
        <v>49.58</v>
      </c>
      <c r="K1154" s="9">
        <v>10.411800000000001</v>
      </c>
      <c r="L1154" s="9">
        <v>59.991799999999998</v>
      </c>
      <c r="M1154" s="16" t="s">
        <v>8377</v>
      </c>
      <c r="N1154" s="14" t="str">
        <f>IF(M1154=0,"",VLOOKUP(M1154,'CUENTAS_CONTABLES'!$A$2:$B$100,2,0))</f>
        <v>FORMULARIOS</v>
      </c>
      <c r="O1154" s="11" t="s">
        <v>9248</v>
      </c>
      <c r="P1154" s="40" t="s">
        <v>9258</v>
      </c>
      <c r="Q1154" s="107">
        <v>4500001152</v>
      </c>
      <c r="R1154" s="43">
        <v>54935</v>
      </c>
      <c r="T1154" s="119"/>
      <c r="U1154" s="119"/>
      <c r="V1154" s="119"/>
    </row>
    <row r="1155" spans="1:22" ht="15.95" customHeight="1" x14ac:dyDescent="0.2">
      <c r="A1155" s="28" t="s">
        <v>2501</v>
      </c>
      <c r="B1155" s="7">
        <v>44612</v>
      </c>
      <c r="C1155" s="7">
        <v>44612</v>
      </c>
      <c r="D1155" s="7">
        <v>44616.52039351852</v>
      </c>
      <c r="E1155" s="20">
        <v>1589</v>
      </c>
      <c r="F1155" s="27" t="str">
        <f>VLOOKUP(E1155,PROVEEDORES!$A$2:$D$1013,2,0)</f>
        <v>LEZAMA GONZALO</v>
      </c>
      <c r="G1155" s="6" t="s">
        <v>351</v>
      </c>
      <c r="H1155" s="6" t="s">
        <v>393</v>
      </c>
      <c r="I1155" s="8">
        <v>21</v>
      </c>
      <c r="J1155" s="9">
        <v>92.77</v>
      </c>
      <c r="K1155" s="9">
        <v>19.4817</v>
      </c>
      <c r="L1155" s="9">
        <v>112.2517</v>
      </c>
      <c r="M1155" s="16" t="s">
        <v>8377</v>
      </c>
      <c r="N1155" s="14" t="str">
        <f>IF(M1155=0,"",VLOOKUP(M1155,'CUENTAS_CONTABLES'!$A$2:$B$100,2,0))</f>
        <v>FORMULARIOS</v>
      </c>
      <c r="O1155" s="11" t="s">
        <v>9247</v>
      </c>
      <c r="P1155" s="40" t="s">
        <v>9252</v>
      </c>
      <c r="Q1155" s="108">
        <v>4500001153</v>
      </c>
      <c r="R1155" s="43">
        <v>54936</v>
      </c>
      <c r="T1155" s="119"/>
      <c r="U1155" s="119"/>
      <c r="V1155" s="119"/>
    </row>
    <row r="1156" spans="1:22" ht="15.95" customHeight="1" x14ac:dyDescent="0.2">
      <c r="A1156" s="28" t="s">
        <v>2504</v>
      </c>
      <c r="B1156" s="7">
        <v>44612</v>
      </c>
      <c r="C1156" s="7">
        <v>44612</v>
      </c>
      <c r="D1156" s="7">
        <v>44622.692754629628</v>
      </c>
      <c r="E1156" s="20">
        <v>1605</v>
      </c>
      <c r="F1156" s="27" t="str">
        <f>VLOOKUP(E1156,PROVEEDORES!$A$2:$D$1013,2,0)</f>
        <v>LOS ARGENTINOS S.R.L</v>
      </c>
      <c r="G1156" s="6" t="s">
        <v>351</v>
      </c>
      <c r="H1156" s="6" t="s">
        <v>396</v>
      </c>
      <c r="I1156" s="8">
        <v>21</v>
      </c>
      <c r="J1156" s="9">
        <v>396.18</v>
      </c>
      <c r="K1156" s="9">
        <v>83.197800000000001</v>
      </c>
      <c r="L1156" s="9">
        <v>479.37779999999998</v>
      </c>
      <c r="M1156" s="16" t="s">
        <v>8377</v>
      </c>
      <c r="N1156" s="14" t="str">
        <f>IF(M1156=0,"",VLOOKUP(M1156,'CUENTAS_CONTABLES'!$A$2:$B$100,2,0))</f>
        <v>FORMULARIOS</v>
      </c>
      <c r="O1156" s="11" t="s">
        <v>9244</v>
      </c>
      <c r="P1156" s="40" t="s">
        <v>9252</v>
      </c>
      <c r="Q1156" s="107">
        <v>4500001154</v>
      </c>
      <c r="R1156" s="43">
        <v>54937</v>
      </c>
      <c r="T1156" s="119"/>
      <c r="U1156" s="119"/>
      <c r="V1156" s="119"/>
    </row>
    <row r="1157" spans="1:22" ht="15.95" customHeight="1" x14ac:dyDescent="0.2">
      <c r="A1157" s="28" t="s">
        <v>2496</v>
      </c>
      <c r="B1157" s="7">
        <v>44612</v>
      </c>
      <c r="C1157" s="7">
        <v>44612</v>
      </c>
      <c r="D1157" s="7">
        <v>44617.638055555559</v>
      </c>
      <c r="E1157" s="20">
        <v>1666</v>
      </c>
      <c r="F1157" s="27" t="str">
        <f>VLOOKUP(E1157,PROVEEDORES!$A$2:$D$1013,2,0)</f>
        <v>MELLINO PATRICIA BEATRIZ</v>
      </c>
      <c r="G1157" s="6" t="s">
        <v>351</v>
      </c>
      <c r="H1157" s="6" t="s">
        <v>386</v>
      </c>
      <c r="I1157" s="8">
        <v>0</v>
      </c>
      <c r="J1157" s="9">
        <v>27846</v>
      </c>
      <c r="K1157" s="9">
        <v>0</v>
      </c>
      <c r="L1157" s="9">
        <v>27846</v>
      </c>
      <c r="M1157" s="16" t="s">
        <v>8377</v>
      </c>
      <c r="N1157" s="14" t="str">
        <f>IF(M1157=0,"",VLOOKUP(M1157,'CUENTAS_CONTABLES'!$A$2:$B$100,2,0))</f>
        <v>FORMULARIOS</v>
      </c>
      <c r="O1157" s="11" t="s">
        <v>9242</v>
      </c>
      <c r="P1157" s="40" t="s">
        <v>9259</v>
      </c>
      <c r="Q1157" s="108">
        <v>4500001155</v>
      </c>
      <c r="R1157" s="43">
        <v>54938</v>
      </c>
      <c r="T1157" s="119"/>
      <c r="U1157" s="119"/>
      <c r="V1157" s="119"/>
    </row>
    <row r="1158" spans="1:22" ht="15.95" customHeight="1" x14ac:dyDescent="0.2">
      <c r="A1158" s="28" t="s">
        <v>2492</v>
      </c>
      <c r="B1158" s="7">
        <v>44612</v>
      </c>
      <c r="C1158" s="7">
        <v>44612</v>
      </c>
      <c r="D1158" s="7">
        <v>44630.700694444444</v>
      </c>
      <c r="E1158" s="20">
        <v>1693</v>
      </c>
      <c r="F1158" s="27" t="str">
        <f>VLOOKUP(E1158,PROVEEDORES!$A$2:$D$1013,2,0)</f>
        <v>NATALIA BEATRIZ CORVALAN</v>
      </c>
      <c r="G1158" s="6" t="s">
        <v>351</v>
      </c>
      <c r="H1158" s="6" t="s">
        <v>385</v>
      </c>
      <c r="I1158" s="8">
        <v>21</v>
      </c>
      <c r="J1158" s="9">
        <v>74.27</v>
      </c>
      <c r="K1158" s="9">
        <v>15.596699999999998</v>
      </c>
      <c r="L1158" s="9">
        <v>89.866699999999994</v>
      </c>
      <c r="M1158" s="16" t="s">
        <v>8377</v>
      </c>
      <c r="N1158" s="14" t="str">
        <f>IF(M1158=0,"",VLOOKUP(M1158,'CUENTAS_CONTABLES'!$A$2:$B$100,2,0))</f>
        <v>FORMULARIOS</v>
      </c>
      <c r="O1158" s="11" t="s">
        <v>8357</v>
      </c>
      <c r="P1158" s="40" t="s">
        <v>9252</v>
      </c>
      <c r="Q1158" s="107">
        <v>4500001156</v>
      </c>
      <c r="R1158" s="43">
        <v>54939</v>
      </c>
      <c r="T1158" s="119"/>
      <c r="U1158" s="119"/>
      <c r="V1158" s="119"/>
    </row>
    <row r="1159" spans="1:22" ht="15.95" customHeight="1" x14ac:dyDescent="0.2">
      <c r="A1159" s="28" t="s">
        <v>2505</v>
      </c>
      <c r="B1159" s="7">
        <v>44612</v>
      </c>
      <c r="C1159" s="7">
        <v>44612</v>
      </c>
      <c r="D1159" s="7">
        <v>44616.447777777779</v>
      </c>
      <c r="E1159" s="20">
        <v>1714</v>
      </c>
      <c r="F1159" s="27" t="str">
        <f>VLOOKUP(E1159,PROVEEDORES!$A$2:$D$1013,2,0)</f>
        <v>NUEVA CHEVALLIER S.A.</v>
      </c>
      <c r="G1159" s="6" t="s">
        <v>352</v>
      </c>
      <c r="H1159" s="6" t="s">
        <v>507</v>
      </c>
      <c r="I1159" s="8">
        <v>0</v>
      </c>
      <c r="J1159" s="9">
        <v>32047</v>
      </c>
      <c r="K1159" s="9">
        <v>0</v>
      </c>
      <c r="L1159" s="9">
        <v>32047</v>
      </c>
      <c r="M1159" s="16" t="s">
        <v>8377</v>
      </c>
      <c r="N1159" s="14" t="str">
        <f>IF(M1159=0,"",VLOOKUP(M1159,'CUENTAS_CONTABLES'!$A$2:$B$100,2,0))</f>
        <v>FORMULARIOS</v>
      </c>
      <c r="O1159" s="11" t="s">
        <v>9248</v>
      </c>
      <c r="P1159" s="40" t="s">
        <v>9259</v>
      </c>
      <c r="Q1159" s="108">
        <v>4500001157</v>
      </c>
      <c r="R1159" s="43">
        <v>54940</v>
      </c>
      <c r="T1159" s="119"/>
      <c r="U1159" s="119"/>
      <c r="V1159" s="119"/>
    </row>
    <row r="1160" spans="1:22" ht="15.95" customHeight="1" x14ac:dyDescent="0.2">
      <c r="A1160" s="28" t="s">
        <v>2510</v>
      </c>
      <c r="B1160" s="7">
        <v>44612</v>
      </c>
      <c r="C1160" s="7">
        <v>44612</v>
      </c>
      <c r="D1160" s="7">
        <v>44616.643182870372</v>
      </c>
      <c r="E1160" s="20">
        <v>1729</v>
      </c>
      <c r="F1160" s="27" t="str">
        <f>VLOOKUP(E1160,PROVEEDORES!$A$2:$D$1013,2,0)</f>
        <v>ORLANDO EMILIO SANFURGO</v>
      </c>
      <c r="G1160" s="6" t="s">
        <v>351</v>
      </c>
      <c r="H1160" s="6" t="s">
        <v>636</v>
      </c>
      <c r="I1160" s="8">
        <v>21</v>
      </c>
      <c r="J1160" s="9">
        <v>371.12</v>
      </c>
      <c r="K1160" s="9">
        <v>77.935200000000009</v>
      </c>
      <c r="L1160" s="9">
        <v>449.05520000000001</v>
      </c>
      <c r="M1160" s="16" t="s">
        <v>8377</v>
      </c>
      <c r="N1160" s="14" t="str">
        <f>IF(M1160=0,"",VLOOKUP(M1160,'CUENTAS_CONTABLES'!$A$2:$B$100,2,0))</f>
        <v>FORMULARIOS</v>
      </c>
      <c r="O1160" s="11" t="s">
        <v>9243</v>
      </c>
      <c r="P1160" s="40" t="s">
        <v>9252</v>
      </c>
      <c r="Q1160" s="107">
        <v>4500001158</v>
      </c>
      <c r="R1160" s="43">
        <v>54941</v>
      </c>
      <c r="T1160" s="119"/>
      <c r="U1160" s="119"/>
      <c r="V1160" s="119"/>
    </row>
    <row r="1161" spans="1:22" ht="15.95" customHeight="1" x14ac:dyDescent="0.2">
      <c r="A1161" s="28" t="s">
        <v>2489</v>
      </c>
      <c r="B1161" s="7">
        <v>44612</v>
      </c>
      <c r="C1161" s="7">
        <v>44612</v>
      </c>
      <c r="D1161" s="7">
        <v>44616.607638888891</v>
      </c>
      <c r="E1161" s="20">
        <v>1772</v>
      </c>
      <c r="F1161" s="27" t="str">
        <f>VLOOKUP(E1161,PROVEEDORES!$A$2:$D$1013,2,0)</f>
        <v>PETROMART S.R.L.</v>
      </c>
      <c r="G1161" s="6" t="s">
        <v>351</v>
      </c>
      <c r="H1161" s="6" t="s">
        <v>380</v>
      </c>
      <c r="I1161" s="8">
        <v>21</v>
      </c>
      <c r="J1161" s="9">
        <v>634.71</v>
      </c>
      <c r="K1161" s="9">
        <v>133.28909999999999</v>
      </c>
      <c r="L1161" s="9">
        <v>767.9991</v>
      </c>
      <c r="M1161" s="16" t="s">
        <v>8377</v>
      </c>
      <c r="N1161" s="14" t="str">
        <f>IF(M1161=0,"",VLOOKUP(M1161,'CUENTAS_CONTABLES'!$A$2:$B$100,2,0))</f>
        <v>FORMULARIOS</v>
      </c>
      <c r="O1161" s="11" t="s">
        <v>9243</v>
      </c>
      <c r="P1161" s="40" t="s">
        <v>9253</v>
      </c>
      <c r="Q1161" s="108">
        <v>4500001159</v>
      </c>
      <c r="R1161" s="43">
        <v>54942</v>
      </c>
      <c r="T1161" s="119"/>
      <c r="U1161" s="119"/>
      <c r="V1161" s="119"/>
    </row>
    <row r="1162" spans="1:22" ht="15.95" customHeight="1" x14ac:dyDescent="0.2">
      <c r="A1162" s="28" t="s">
        <v>2502</v>
      </c>
      <c r="B1162" s="7">
        <v>44612</v>
      </c>
      <c r="C1162" s="7">
        <v>44612</v>
      </c>
      <c r="D1162" s="7">
        <v>44616.519282407404</v>
      </c>
      <c r="E1162" s="20">
        <v>1813</v>
      </c>
      <c r="F1162" s="27" t="str">
        <f>VLOOKUP(E1162,PROVEEDORES!$A$2:$D$1013,2,0)</f>
        <v xml:space="preserve">RICARDO DANIEL REY </v>
      </c>
      <c r="G1162" s="6" t="s">
        <v>351</v>
      </c>
      <c r="H1162" s="6" t="s">
        <v>463</v>
      </c>
      <c r="I1162" s="8">
        <v>21</v>
      </c>
      <c r="J1162" s="9">
        <v>127.03</v>
      </c>
      <c r="K1162" s="9">
        <v>26.676300000000001</v>
      </c>
      <c r="L1162" s="9">
        <v>153.7063</v>
      </c>
      <c r="M1162" s="16" t="s">
        <v>8377</v>
      </c>
      <c r="N1162" s="14" t="str">
        <f>IF(M1162=0,"",VLOOKUP(M1162,'CUENTAS_CONTABLES'!$A$2:$B$100,2,0))</f>
        <v>FORMULARIOS</v>
      </c>
      <c r="O1162" s="11" t="s">
        <v>9244</v>
      </c>
      <c r="P1162" s="40" t="s">
        <v>9259</v>
      </c>
      <c r="Q1162" s="107">
        <v>4500001160</v>
      </c>
      <c r="R1162" s="43">
        <v>54943</v>
      </c>
      <c r="T1162" s="119"/>
      <c r="U1162" s="119"/>
      <c r="V1162" s="119"/>
    </row>
    <row r="1163" spans="1:22" ht="15.95" customHeight="1" x14ac:dyDescent="0.2">
      <c r="A1163" s="28" t="s">
        <v>2497</v>
      </c>
      <c r="B1163" s="7">
        <v>44612</v>
      </c>
      <c r="C1163" s="7">
        <v>44612</v>
      </c>
      <c r="D1163" s="7">
        <v>44638.494895833333</v>
      </c>
      <c r="E1163" s="20">
        <v>1839</v>
      </c>
      <c r="F1163" s="27" t="str">
        <f>VLOOKUP(E1163,PROVEEDORES!$A$2:$D$1013,2,0)</f>
        <v>ROSSI BETINA PAOLA</v>
      </c>
      <c r="G1163" s="6" t="s">
        <v>351</v>
      </c>
      <c r="H1163" s="6" t="s">
        <v>387</v>
      </c>
      <c r="I1163" s="8">
        <v>21</v>
      </c>
      <c r="J1163" s="9">
        <v>9789</v>
      </c>
      <c r="K1163" s="9">
        <v>2055.69</v>
      </c>
      <c r="L1163" s="9">
        <v>11844.69</v>
      </c>
      <c r="M1163" s="16" t="s">
        <v>8377</v>
      </c>
      <c r="N1163" s="14" t="str">
        <f>IF(M1163=0,"",VLOOKUP(M1163,'CUENTAS_CONTABLES'!$A$2:$B$100,2,0))</f>
        <v>FORMULARIOS</v>
      </c>
      <c r="O1163" s="11" t="s">
        <v>9246</v>
      </c>
      <c r="P1163" s="40" t="s">
        <v>9252</v>
      </c>
      <c r="Q1163" s="108">
        <v>4500001161</v>
      </c>
      <c r="R1163" s="43">
        <v>54944</v>
      </c>
      <c r="T1163" s="119"/>
      <c r="U1163" s="119"/>
      <c r="V1163" s="119"/>
    </row>
    <row r="1164" spans="1:22" ht="15.95" customHeight="1" x14ac:dyDescent="0.2">
      <c r="A1164" s="28" t="s">
        <v>2508</v>
      </c>
      <c r="B1164" s="7">
        <v>44612</v>
      </c>
      <c r="C1164" s="7">
        <v>44612</v>
      </c>
      <c r="D1164" s="7">
        <v>44632.56322916667</v>
      </c>
      <c r="E1164" s="20">
        <v>1892</v>
      </c>
      <c r="F1164" s="27" t="str">
        <f>VLOOKUP(E1164,PROVEEDORES!$A$2:$D$1013,2,0)</f>
        <v>SERVICIOS LIMPECO SRL</v>
      </c>
      <c r="G1164" s="6" t="s">
        <v>351</v>
      </c>
      <c r="H1164" s="6" t="s">
        <v>437</v>
      </c>
      <c r="I1164" s="8">
        <v>21</v>
      </c>
      <c r="J1164" s="9">
        <v>2560.33</v>
      </c>
      <c r="K1164" s="9">
        <v>537.66930000000002</v>
      </c>
      <c r="L1164" s="9">
        <v>3097.9992999999999</v>
      </c>
      <c r="M1164" s="16" t="s">
        <v>8377</v>
      </c>
      <c r="N1164" s="14" t="str">
        <f>IF(M1164=0,"",VLOOKUP(M1164,'CUENTAS_CONTABLES'!$A$2:$B$100,2,0))</f>
        <v>FORMULARIOS</v>
      </c>
      <c r="O1164" s="11" t="s">
        <v>9246</v>
      </c>
      <c r="P1164" s="40" t="s">
        <v>9259</v>
      </c>
      <c r="Q1164" s="107">
        <v>4500001162</v>
      </c>
      <c r="R1164" s="43">
        <v>54945</v>
      </c>
      <c r="T1164" s="119"/>
      <c r="U1164" s="119"/>
      <c r="V1164" s="119"/>
    </row>
    <row r="1165" spans="1:22" ht="15.95" customHeight="1" x14ac:dyDescent="0.2">
      <c r="A1165" s="28" t="s">
        <v>2506</v>
      </c>
      <c r="B1165" s="7">
        <v>44612</v>
      </c>
      <c r="C1165" s="7">
        <v>44612</v>
      </c>
      <c r="D1165" s="7">
        <v>44637.729421296295</v>
      </c>
      <c r="E1165" s="20">
        <v>1894</v>
      </c>
      <c r="F1165" s="27" t="str">
        <f>VLOOKUP(E1165,PROVEEDORES!$A$2:$D$1013,2,0)</f>
        <v>SERVICIOS MIGUEL ANGEL S.A.</v>
      </c>
      <c r="G1165" s="6" t="s">
        <v>351</v>
      </c>
      <c r="H1165" s="6" t="s">
        <v>679</v>
      </c>
      <c r="I1165" s="8">
        <v>21</v>
      </c>
      <c r="J1165" s="9">
        <v>27.79</v>
      </c>
      <c r="K1165" s="9">
        <v>5.8359000000000005</v>
      </c>
      <c r="L1165" s="9">
        <v>33.625900000000001</v>
      </c>
      <c r="M1165" s="16" t="s">
        <v>8377</v>
      </c>
      <c r="N1165" s="14" t="str">
        <f>IF(M1165=0,"",VLOOKUP(M1165,'CUENTAS_CONTABLES'!$A$2:$B$100,2,0))</f>
        <v>FORMULARIOS</v>
      </c>
      <c r="O1165" s="11" t="s">
        <v>8357</v>
      </c>
      <c r="P1165" s="40" t="s">
        <v>9259</v>
      </c>
      <c r="Q1165" s="108">
        <v>4500001163</v>
      </c>
      <c r="R1165" s="43">
        <v>54946</v>
      </c>
      <c r="T1165" s="119"/>
      <c r="U1165" s="119"/>
      <c r="V1165" s="119"/>
    </row>
    <row r="1166" spans="1:22" ht="15.95" customHeight="1" x14ac:dyDescent="0.2">
      <c r="A1166" s="28" t="s">
        <v>2493</v>
      </c>
      <c r="B1166" s="7">
        <v>44612</v>
      </c>
      <c r="C1166" s="7">
        <v>44612</v>
      </c>
      <c r="D1166" s="7">
        <v>44617.636064814818</v>
      </c>
      <c r="E1166" s="20">
        <v>1938</v>
      </c>
      <c r="F1166" s="27" t="str">
        <f>VLOOKUP(E1166,PROVEEDORES!$A$2:$D$1013,2,0)</f>
        <v>SUPERSERVICE S.A.</v>
      </c>
      <c r="G1166" s="6" t="s">
        <v>351</v>
      </c>
      <c r="H1166" s="6" t="s">
        <v>386</v>
      </c>
      <c r="I1166" s="8">
        <v>0</v>
      </c>
      <c r="J1166" s="9">
        <v>36286</v>
      </c>
      <c r="K1166" s="9">
        <v>0</v>
      </c>
      <c r="L1166" s="9">
        <v>36286</v>
      </c>
      <c r="M1166" s="16" t="s">
        <v>8377</v>
      </c>
      <c r="N1166" s="14" t="str">
        <f>IF(M1166=0,"",VLOOKUP(M1166,'CUENTAS_CONTABLES'!$A$2:$B$100,2,0))</f>
        <v>FORMULARIOS</v>
      </c>
      <c r="O1166" s="11" t="s">
        <v>9243</v>
      </c>
      <c r="P1166" s="40" t="s">
        <v>9252</v>
      </c>
      <c r="Q1166" s="107">
        <v>4500001164</v>
      </c>
      <c r="R1166" s="43">
        <v>54947</v>
      </c>
      <c r="T1166" s="119"/>
      <c r="U1166" s="119"/>
      <c r="V1166" s="119"/>
    </row>
    <row r="1167" spans="1:22" ht="15.95" customHeight="1" x14ac:dyDescent="0.2">
      <c r="A1167" s="28" t="s">
        <v>2488</v>
      </c>
      <c r="B1167" s="7">
        <v>44612</v>
      </c>
      <c r="C1167" s="7">
        <v>44612</v>
      </c>
      <c r="D1167" s="7">
        <v>44625.691238425927</v>
      </c>
      <c r="E1167" s="20">
        <v>1962</v>
      </c>
      <c r="F1167" s="27" t="str">
        <f>VLOOKUP(E1167,PROVEEDORES!$A$2:$D$1013,2,0)</f>
        <v>TRANSPORTES SERVEMAR S.A.</v>
      </c>
      <c r="G1167" s="6" t="s">
        <v>351</v>
      </c>
      <c r="H1167" s="6" t="s">
        <v>500</v>
      </c>
      <c r="I1167" s="8">
        <v>21</v>
      </c>
      <c r="J1167" s="9">
        <v>404.96</v>
      </c>
      <c r="K1167" s="9">
        <v>85.041600000000003</v>
      </c>
      <c r="L1167" s="9">
        <v>490.0016</v>
      </c>
      <c r="M1167" s="16" t="s">
        <v>8377</v>
      </c>
      <c r="N1167" s="14" t="str">
        <f>IF(M1167=0,"",VLOOKUP(M1167,'CUENTAS_CONTABLES'!$A$2:$B$100,2,0))</f>
        <v>FORMULARIOS</v>
      </c>
      <c r="O1167" s="11" t="s">
        <v>8357</v>
      </c>
      <c r="P1167" s="40" t="s">
        <v>9253</v>
      </c>
      <c r="Q1167" s="108">
        <v>4500001165</v>
      </c>
      <c r="R1167" s="43">
        <v>54948</v>
      </c>
      <c r="T1167" s="119"/>
      <c r="U1167" s="119"/>
      <c r="V1167" s="119"/>
    </row>
    <row r="1168" spans="1:22" ht="15.95" customHeight="1" x14ac:dyDescent="0.2">
      <c r="A1168" s="28" t="s">
        <v>2500</v>
      </c>
      <c r="B1168" s="7">
        <v>44612</v>
      </c>
      <c r="C1168" s="7">
        <v>44612</v>
      </c>
      <c r="D1168" s="7">
        <v>44630.674189814818</v>
      </c>
      <c r="E1168" s="20">
        <v>1968</v>
      </c>
      <c r="F1168" s="27" t="str">
        <f>VLOOKUP(E1168,PROVEEDORES!$A$2:$D$1013,2,0)</f>
        <v>TRIULZI ABEL BASILIO NARCISO</v>
      </c>
      <c r="G1168" s="6" t="s">
        <v>351</v>
      </c>
      <c r="H1168" s="6" t="s">
        <v>459</v>
      </c>
      <c r="I1168" s="8">
        <v>21</v>
      </c>
      <c r="J1168" s="9">
        <v>337.18</v>
      </c>
      <c r="K1168" s="9">
        <v>70.8078</v>
      </c>
      <c r="L1168" s="9">
        <v>407.98779999999999</v>
      </c>
      <c r="M1168" s="16" t="s">
        <v>8377</v>
      </c>
      <c r="N1168" s="14" t="str">
        <f>IF(M1168=0,"",VLOOKUP(M1168,'CUENTAS_CONTABLES'!$A$2:$B$100,2,0))</f>
        <v>FORMULARIOS</v>
      </c>
      <c r="O1168" s="11" t="s">
        <v>8357</v>
      </c>
      <c r="P1168" s="40" t="s">
        <v>9252</v>
      </c>
      <c r="Q1168" s="107">
        <v>4500001166</v>
      </c>
      <c r="R1168" s="43">
        <v>54949</v>
      </c>
      <c r="T1168" s="119"/>
      <c r="U1168" s="119"/>
      <c r="V1168" s="119"/>
    </row>
    <row r="1169" spans="1:22" ht="15.95" customHeight="1" x14ac:dyDescent="0.2">
      <c r="A1169" s="28" t="s">
        <v>2514</v>
      </c>
      <c r="B1169" s="7">
        <v>44613</v>
      </c>
      <c r="C1169" s="7">
        <v>44613</v>
      </c>
      <c r="D1169" s="7">
        <v>44622.556898148148</v>
      </c>
      <c r="E1169" s="20">
        <v>1793</v>
      </c>
      <c r="F1169" s="27" t="str">
        <f>VLOOKUP(E1169,PROVEEDORES!$A$2:$D$1013,2,0)</f>
        <v>PUBLIEXITO SA</v>
      </c>
      <c r="G1169" s="6" t="s">
        <v>351</v>
      </c>
      <c r="H1169" s="6" t="s">
        <v>357</v>
      </c>
      <c r="I1169" s="8">
        <v>21</v>
      </c>
      <c r="J1169" s="9">
        <v>18119.11</v>
      </c>
      <c r="K1169" s="9">
        <v>3805.0131000000001</v>
      </c>
      <c r="L1169" s="9">
        <v>21924.123100000001</v>
      </c>
      <c r="M1169" s="16" t="s">
        <v>8377</v>
      </c>
      <c r="N1169" s="14" t="str">
        <f>IF(M1169=0,"",VLOOKUP(M1169,'CUENTAS_CONTABLES'!$A$2:$B$100,2,0))</f>
        <v>FORMULARIOS</v>
      </c>
      <c r="O1169" s="11" t="s">
        <v>9245</v>
      </c>
      <c r="P1169" s="40" t="s">
        <v>9256</v>
      </c>
      <c r="Q1169" s="108">
        <v>4500001167</v>
      </c>
      <c r="R1169" s="43">
        <v>54950</v>
      </c>
      <c r="T1169" s="119"/>
      <c r="U1169" s="119"/>
      <c r="V1169" s="119"/>
    </row>
    <row r="1170" spans="1:22" ht="15.95" customHeight="1" x14ac:dyDescent="0.2">
      <c r="A1170" s="28" t="s">
        <v>2516</v>
      </c>
      <c r="B1170" s="7">
        <v>44614</v>
      </c>
      <c r="C1170" s="7">
        <v>44614</v>
      </c>
      <c r="D1170" s="7">
        <v>44622.557870370372</v>
      </c>
      <c r="E1170" s="20">
        <v>1007</v>
      </c>
      <c r="F1170" s="27" t="str">
        <f>VLOOKUP(E1170,PROVEEDORES!$A$2:$D$1013,2,0)</f>
        <v>ACCESO NORTE S.R.L.</v>
      </c>
      <c r="G1170" s="6" t="s">
        <v>351</v>
      </c>
      <c r="H1170" s="6" t="s">
        <v>357</v>
      </c>
      <c r="I1170" s="8">
        <v>21</v>
      </c>
      <c r="J1170" s="9">
        <v>2737.5</v>
      </c>
      <c r="K1170" s="9">
        <v>574.875</v>
      </c>
      <c r="L1170" s="9">
        <v>3312.375</v>
      </c>
      <c r="M1170" s="16" t="s">
        <v>8377</v>
      </c>
      <c r="N1170" s="14" t="str">
        <f>IF(M1170=0,"",VLOOKUP(M1170,'CUENTAS_CONTABLES'!$A$2:$B$100,2,0))</f>
        <v>FORMULARIOS</v>
      </c>
      <c r="O1170" s="11" t="s">
        <v>9243</v>
      </c>
      <c r="P1170" s="40" t="s">
        <v>9256</v>
      </c>
      <c r="Q1170" s="107">
        <v>4500001168</v>
      </c>
      <c r="R1170" s="43">
        <v>54951</v>
      </c>
      <c r="T1170" s="119"/>
      <c r="U1170" s="119"/>
      <c r="V1170" s="119"/>
    </row>
    <row r="1171" spans="1:22" ht="15.95" customHeight="1" x14ac:dyDescent="0.2">
      <c r="A1171" s="28" t="s">
        <v>2515</v>
      </c>
      <c r="B1171" s="7">
        <v>44614</v>
      </c>
      <c r="C1171" s="7">
        <v>44614</v>
      </c>
      <c r="D1171" s="7">
        <v>44625.69017361111</v>
      </c>
      <c r="E1171" s="20">
        <v>1452</v>
      </c>
      <c r="F1171" s="27" t="str">
        <f>VLOOKUP(E1171,PROVEEDORES!$A$2:$D$1013,2,0)</f>
        <v>GRUPO FIP S.A.</v>
      </c>
      <c r="G1171" s="6" t="s">
        <v>351</v>
      </c>
      <c r="H1171" s="6" t="s">
        <v>543</v>
      </c>
      <c r="I1171" s="8">
        <v>27</v>
      </c>
      <c r="J1171" s="9">
        <v>3405.51</v>
      </c>
      <c r="K1171" s="9">
        <v>919.48770000000002</v>
      </c>
      <c r="L1171" s="9">
        <v>4324.9976999999999</v>
      </c>
      <c r="M1171" s="16" t="s">
        <v>8377</v>
      </c>
      <c r="N1171" s="14" t="str">
        <f>IF(M1171=0,"",VLOOKUP(M1171,'CUENTAS_CONTABLES'!$A$2:$B$100,2,0))</f>
        <v>FORMULARIOS</v>
      </c>
      <c r="O1171" s="11" t="s">
        <v>9242</v>
      </c>
      <c r="P1171" s="40" t="s">
        <v>9256</v>
      </c>
      <c r="Q1171" s="108">
        <v>4500001169</v>
      </c>
      <c r="R1171" s="43">
        <v>54952</v>
      </c>
      <c r="T1171" s="119"/>
      <c r="U1171" s="119"/>
      <c r="V1171" s="119"/>
    </row>
    <row r="1172" spans="1:22" ht="15.95" customHeight="1" x14ac:dyDescent="0.2">
      <c r="A1172" s="28" t="s">
        <v>2519</v>
      </c>
      <c r="B1172" s="7">
        <v>44615</v>
      </c>
      <c r="C1172" s="7">
        <v>44615</v>
      </c>
      <c r="D1172" s="7">
        <v>44617.47929398148</v>
      </c>
      <c r="E1172" s="20">
        <v>1031</v>
      </c>
      <c r="F1172" s="27" t="str">
        <f>VLOOKUP(E1172,PROVEEDORES!$A$2:$D$1013,2,0)</f>
        <v>ALDO A. ROSSO</v>
      </c>
      <c r="G1172" s="6" t="s">
        <v>351</v>
      </c>
      <c r="H1172" s="6" t="s">
        <v>380</v>
      </c>
      <c r="I1172" s="8">
        <v>21</v>
      </c>
      <c r="J1172" s="9">
        <v>111.49</v>
      </c>
      <c r="K1172" s="9">
        <v>23.4129</v>
      </c>
      <c r="L1172" s="9">
        <v>134.90289999999999</v>
      </c>
      <c r="M1172" s="16" t="s">
        <v>8378</v>
      </c>
      <c r="N1172" s="14" t="str">
        <f>IF(M1172=0,"",VLOOKUP(M1172,'CUENTAS_CONTABLES'!$A$2:$B$100,2,0))</f>
        <v>GASTOS BANCARIOS</v>
      </c>
      <c r="O1172" s="11" t="s">
        <v>9242</v>
      </c>
      <c r="P1172" s="40" t="s">
        <v>9256</v>
      </c>
      <c r="Q1172" s="107">
        <v>4500001170</v>
      </c>
      <c r="R1172" s="43">
        <v>54953</v>
      </c>
      <c r="T1172" s="119"/>
      <c r="U1172" s="119"/>
      <c r="V1172" s="119"/>
    </row>
    <row r="1173" spans="1:22" ht="15.95" customHeight="1" x14ac:dyDescent="0.2">
      <c r="A1173" s="28" t="s">
        <v>2532</v>
      </c>
      <c r="B1173" s="7">
        <v>44615</v>
      </c>
      <c r="C1173" s="7">
        <v>44615</v>
      </c>
      <c r="D1173" s="7">
        <v>44629.723124999997</v>
      </c>
      <c r="E1173" s="20">
        <v>1058</v>
      </c>
      <c r="F1173" s="27" t="str">
        <f>VLOOKUP(E1173,PROVEEDORES!$A$2:$D$1013,2,0)</f>
        <v>ANA MARÍA SALOMÓN</v>
      </c>
      <c r="G1173" s="6" t="s">
        <v>351</v>
      </c>
      <c r="H1173" s="6" t="s">
        <v>391</v>
      </c>
      <c r="I1173" s="8">
        <v>21</v>
      </c>
      <c r="J1173" s="9">
        <v>60.17</v>
      </c>
      <c r="K1173" s="9">
        <v>12.6357</v>
      </c>
      <c r="L1173" s="9">
        <v>72.805700000000002</v>
      </c>
      <c r="M1173" s="16" t="s">
        <v>8378</v>
      </c>
      <c r="N1173" s="14" t="str">
        <f>IF(M1173=0,"",VLOOKUP(M1173,'CUENTAS_CONTABLES'!$A$2:$B$100,2,0))</f>
        <v>GASTOS BANCARIOS</v>
      </c>
      <c r="O1173" s="11" t="s">
        <v>9242</v>
      </c>
      <c r="P1173" s="40" t="s">
        <v>9253</v>
      </c>
      <c r="Q1173" s="108">
        <v>4500001171</v>
      </c>
      <c r="R1173" s="43">
        <v>54954</v>
      </c>
      <c r="T1173" s="119"/>
      <c r="U1173" s="119"/>
      <c r="V1173" s="119"/>
    </row>
    <row r="1174" spans="1:22" ht="15.95" customHeight="1" x14ac:dyDescent="0.2">
      <c r="A1174" s="28" t="s">
        <v>2540</v>
      </c>
      <c r="B1174" s="7">
        <v>44615</v>
      </c>
      <c r="C1174" s="7">
        <v>44615</v>
      </c>
      <c r="D1174" s="7">
        <v>44619.469895833332</v>
      </c>
      <c r="E1174" s="20">
        <v>1066</v>
      </c>
      <c r="F1174" s="27" t="str">
        <f>VLOOKUP(E1174,PROVEEDORES!$A$2:$D$1013,2,0)</f>
        <v>ANDREA VERONICA DOMINGUEZ</v>
      </c>
      <c r="G1174" s="6" t="s">
        <v>351</v>
      </c>
      <c r="H1174" s="6" t="s">
        <v>681</v>
      </c>
      <c r="I1174" s="8">
        <v>21</v>
      </c>
      <c r="J1174" s="9">
        <v>121.22</v>
      </c>
      <c r="K1174" s="9">
        <v>25.456199999999999</v>
      </c>
      <c r="L1174" s="9">
        <v>146.67619999999999</v>
      </c>
      <c r="M1174" s="16" t="s">
        <v>8378</v>
      </c>
      <c r="N1174" s="14" t="str">
        <f>IF(M1174=0,"",VLOOKUP(M1174,'CUENTAS_CONTABLES'!$A$2:$B$100,2,0))</f>
        <v>GASTOS BANCARIOS</v>
      </c>
      <c r="O1174" s="11" t="s">
        <v>9244</v>
      </c>
      <c r="P1174" s="40" t="s">
        <v>9254</v>
      </c>
      <c r="Q1174" s="107">
        <v>4500001172</v>
      </c>
      <c r="R1174" s="43">
        <v>54955</v>
      </c>
      <c r="T1174" s="119"/>
      <c r="U1174" s="119"/>
      <c r="V1174" s="119"/>
    </row>
    <row r="1175" spans="1:22" ht="15.95" customHeight="1" x14ac:dyDescent="0.2">
      <c r="A1175" s="28" t="s">
        <v>2531</v>
      </c>
      <c r="B1175" s="7">
        <v>44615</v>
      </c>
      <c r="C1175" s="7">
        <v>44615</v>
      </c>
      <c r="D1175" s="7">
        <v>44632.54965277778</v>
      </c>
      <c r="E1175" s="20">
        <v>1099</v>
      </c>
      <c r="F1175" s="27" t="str">
        <f>VLOOKUP(E1175,PROVEEDORES!$A$2:$D$1013,2,0)</f>
        <v>BACCHETTA MARIA SONIA</v>
      </c>
      <c r="G1175" s="6" t="s">
        <v>351</v>
      </c>
      <c r="H1175" s="6" t="s">
        <v>531</v>
      </c>
      <c r="I1175" s="8">
        <v>21</v>
      </c>
      <c r="J1175" s="9">
        <v>2100</v>
      </c>
      <c r="K1175" s="9">
        <v>441</v>
      </c>
      <c r="L1175" s="9">
        <v>2541</v>
      </c>
      <c r="M1175" s="16" t="s">
        <v>8378</v>
      </c>
      <c r="N1175" s="14" t="str">
        <f>IF(M1175=0,"",VLOOKUP(M1175,'CUENTAS_CONTABLES'!$A$2:$B$100,2,0))</f>
        <v>GASTOS BANCARIOS</v>
      </c>
      <c r="O1175" s="11" t="s">
        <v>8357</v>
      </c>
      <c r="P1175" s="40" t="s">
        <v>9255</v>
      </c>
      <c r="Q1175" s="108">
        <v>4500001173</v>
      </c>
      <c r="R1175" s="43">
        <v>54956</v>
      </c>
      <c r="T1175" s="119"/>
      <c r="U1175" s="119"/>
      <c r="V1175" s="119"/>
    </row>
    <row r="1176" spans="1:22" ht="15.95" customHeight="1" x14ac:dyDescent="0.2">
      <c r="A1176" s="28" t="s">
        <v>2546</v>
      </c>
      <c r="B1176" s="7">
        <v>44615</v>
      </c>
      <c r="C1176" s="7">
        <v>44615</v>
      </c>
      <c r="D1176" s="7">
        <v>44629.749108796299</v>
      </c>
      <c r="E1176" s="20">
        <v>1133</v>
      </c>
      <c r="F1176" s="27" t="str">
        <f>VLOOKUP(E1176,PROVEEDORES!$A$2:$D$1013,2,0)</f>
        <v>BLUE ABS ELECTRONICA SRL</v>
      </c>
      <c r="G1176" s="6" t="s">
        <v>351</v>
      </c>
      <c r="H1176" s="6" t="s">
        <v>684</v>
      </c>
      <c r="I1176" s="8">
        <v>21</v>
      </c>
      <c r="J1176" s="9">
        <v>63.15</v>
      </c>
      <c r="K1176" s="9">
        <v>13.261499999999998</v>
      </c>
      <c r="L1176" s="9">
        <v>76.41149999999999</v>
      </c>
      <c r="M1176" s="16" t="s">
        <v>8378</v>
      </c>
      <c r="N1176" s="14" t="str">
        <f>IF(M1176=0,"",VLOOKUP(M1176,'CUENTAS_CONTABLES'!$A$2:$B$100,2,0))</f>
        <v>GASTOS BANCARIOS</v>
      </c>
      <c r="O1176" s="11" t="s">
        <v>9242</v>
      </c>
      <c r="P1176" s="40" t="s">
        <v>9253</v>
      </c>
      <c r="Q1176" s="107">
        <v>4500001174</v>
      </c>
      <c r="R1176" s="43">
        <v>54957</v>
      </c>
      <c r="T1176" s="119"/>
      <c r="U1176" s="119"/>
      <c r="V1176" s="119"/>
    </row>
    <row r="1177" spans="1:22" ht="15.95" customHeight="1" x14ac:dyDescent="0.2">
      <c r="A1177" s="28" t="s">
        <v>2534</v>
      </c>
      <c r="B1177" s="7">
        <v>44615</v>
      </c>
      <c r="C1177" s="7">
        <v>44615</v>
      </c>
      <c r="D1177" s="7">
        <v>44625.772037037037</v>
      </c>
      <c r="E1177" s="20">
        <v>1146</v>
      </c>
      <c r="F1177" s="27" t="str">
        <f>VLOOKUP(E1177,PROVEEDORES!$A$2:$D$1013,2,0)</f>
        <v>C.A.S. COMPUTACION S.R.L.</v>
      </c>
      <c r="G1177" s="6" t="s">
        <v>351</v>
      </c>
      <c r="H1177" s="6" t="s">
        <v>362</v>
      </c>
      <c r="I1177" s="8">
        <v>21</v>
      </c>
      <c r="J1177" s="9">
        <v>4323.7</v>
      </c>
      <c r="K1177" s="9">
        <v>907.97699999999998</v>
      </c>
      <c r="L1177" s="9">
        <v>5231.6769999999997</v>
      </c>
      <c r="M1177" s="16" t="s">
        <v>8378</v>
      </c>
      <c r="N1177" s="14" t="str">
        <f>IF(M1177=0,"",VLOOKUP(M1177,'CUENTAS_CONTABLES'!$A$2:$B$100,2,0))</f>
        <v>GASTOS BANCARIOS</v>
      </c>
      <c r="O1177" s="11" t="s">
        <v>9241</v>
      </c>
      <c r="P1177" s="40" t="s">
        <v>9253</v>
      </c>
      <c r="Q1177" s="108">
        <v>4500001175</v>
      </c>
      <c r="R1177" s="43">
        <v>54958</v>
      </c>
      <c r="T1177" s="119"/>
      <c r="U1177" s="119"/>
      <c r="V1177" s="119"/>
    </row>
    <row r="1178" spans="1:22" ht="15.95" customHeight="1" x14ac:dyDescent="0.2">
      <c r="A1178" s="28" t="s">
        <v>2529</v>
      </c>
      <c r="B1178" s="7">
        <v>44615</v>
      </c>
      <c r="C1178" s="7">
        <v>44615</v>
      </c>
      <c r="D1178" s="7">
        <v>44629.736631944441</v>
      </c>
      <c r="E1178" s="20">
        <v>1159</v>
      </c>
      <c r="F1178" s="27" t="str">
        <f>VLOOKUP(E1178,PROVEEDORES!$A$2:$D$1013,2,0)</f>
        <v>CARLETTI HERMANOS S.R.L</v>
      </c>
      <c r="G1178" s="6" t="s">
        <v>351</v>
      </c>
      <c r="H1178" s="6" t="s">
        <v>560</v>
      </c>
      <c r="I1178" s="8">
        <v>21</v>
      </c>
      <c r="J1178" s="9">
        <v>93.75</v>
      </c>
      <c r="K1178" s="9">
        <v>19.6875</v>
      </c>
      <c r="L1178" s="9">
        <v>113.4375</v>
      </c>
      <c r="M1178" s="16" t="s">
        <v>8378</v>
      </c>
      <c r="N1178" s="14" t="str">
        <f>IF(M1178=0,"",VLOOKUP(M1178,'CUENTAS_CONTABLES'!$A$2:$B$100,2,0))</f>
        <v>GASTOS BANCARIOS</v>
      </c>
      <c r="O1178" s="11" t="s">
        <v>9243</v>
      </c>
      <c r="P1178" s="40" t="s">
        <v>9253</v>
      </c>
      <c r="Q1178" s="107">
        <v>4500001176</v>
      </c>
      <c r="R1178" s="43">
        <v>54959</v>
      </c>
      <c r="T1178" s="119"/>
      <c r="U1178" s="119"/>
      <c r="V1178" s="119"/>
    </row>
    <row r="1179" spans="1:22" ht="15.95" customHeight="1" x14ac:dyDescent="0.2">
      <c r="A1179" s="28" t="s">
        <v>2522</v>
      </c>
      <c r="B1179" s="7">
        <v>44615</v>
      </c>
      <c r="C1179" s="7">
        <v>44615</v>
      </c>
      <c r="D1179" s="7">
        <v>44632.553796296299</v>
      </c>
      <c r="E1179" s="20">
        <v>1224</v>
      </c>
      <c r="F1179" s="27" t="str">
        <f>VLOOKUP(E1179,PROVEEDORES!$A$2:$D$1013,2,0)</f>
        <v>COOPERATIVA ANDINA DE TRANSP.AUTOM.</v>
      </c>
      <c r="G1179" s="6" t="s">
        <v>351</v>
      </c>
      <c r="H1179" s="6" t="s">
        <v>529</v>
      </c>
      <c r="I1179" s="8">
        <v>21</v>
      </c>
      <c r="J1179" s="9">
        <v>10595.03</v>
      </c>
      <c r="K1179" s="9">
        <v>2224.9562999999998</v>
      </c>
      <c r="L1179" s="9">
        <v>12819.9863</v>
      </c>
      <c r="M1179" s="16" t="s">
        <v>8378</v>
      </c>
      <c r="N1179" s="14" t="str">
        <f>IF(M1179=0,"",VLOOKUP(M1179,'CUENTAS_CONTABLES'!$A$2:$B$100,2,0))</f>
        <v>GASTOS BANCARIOS</v>
      </c>
      <c r="O1179" s="11" t="s">
        <v>9242</v>
      </c>
      <c r="P1179" s="40" t="s">
        <v>9253</v>
      </c>
      <c r="Q1179" s="108">
        <v>4500001177</v>
      </c>
      <c r="R1179" s="43">
        <v>54960</v>
      </c>
      <c r="T1179" s="119"/>
      <c r="U1179" s="119"/>
      <c r="V1179" s="119"/>
    </row>
    <row r="1180" spans="1:22" ht="15.95" customHeight="1" x14ac:dyDescent="0.2">
      <c r="A1180" s="28" t="s">
        <v>2525</v>
      </c>
      <c r="B1180" s="7">
        <v>44615</v>
      </c>
      <c r="C1180" s="7">
        <v>44615</v>
      </c>
      <c r="D1180" s="7">
        <v>44629.716932870368</v>
      </c>
      <c r="E1180" s="20">
        <v>1229</v>
      </c>
      <c r="F1180" s="27" t="str">
        <f>VLOOKUP(E1180,PROVEEDORES!$A$2:$D$1013,2,0)</f>
        <v>CORRO NORTE S.A.</v>
      </c>
      <c r="G1180" s="6" t="s">
        <v>351</v>
      </c>
      <c r="H1180" s="6" t="s">
        <v>388</v>
      </c>
      <c r="I1180" s="8">
        <v>21</v>
      </c>
      <c r="J1180" s="9">
        <v>294.08999999999997</v>
      </c>
      <c r="K1180" s="9">
        <v>61.758899999999997</v>
      </c>
      <c r="L1180" s="9">
        <v>355.84889999999996</v>
      </c>
      <c r="M1180" s="16" t="s">
        <v>8378</v>
      </c>
      <c r="N1180" s="14" t="str">
        <f>IF(M1180=0,"",VLOOKUP(M1180,'CUENTAS_CONTABLES'!$A$2:$B$100,2,0))</f>
        <v>GASTOS BANCARIOS</v>
      </c>
      <c r="O1180" s="11" t="s">
        <v>8357</v>
      </c>
      <c r="P1180" s="40" t="s">
        <v>9253</v>
      </c>
      <c r="Q1180" s="107">
        <v>4500001178</v>
      </c>
      <c r="R1180" s="43">
        <v>54961</v>
      </c>
      <c r="T1180" s="119"/>
      <c r="U1180" s="119"/>
      <c r="V1180" s="119"/>
    </row>
    <row r="1181" spans="1:22" ht="15.95" customHeight="1" x14ac:dyDescent="0.2">
      <c r="A1181" s="28" t="s">
        <v>2517</v>
      </c>
      <c r="B1181" s="7">
        <v>44615</v>
      </c>
      <c r="C1181" s="7">
        <v>44615</v>
      </c>
      <c r="D1181" s="7">
        <v>44632.556712962964</v>
      </c>
      <c r="E1181" s="20">
        <v>1253</v>
      </c>
      <c r="F1181" s="27" t="str">
        <f>VLOOKUP(E1181,PROVEEDORES!$A$2:$D$1013,2,0)</f>
        <v>DATA INFO SRL</v>
      </c>
      <c r="G1181" s="6" t="s">
        <v>351</v>
      </c>
      <c r="H1181" s="6" t="s">
        <v>527</v>
      </c>
      <c r="I1181" s="8">
        <v>21</v>
      </c>
      <c r="J1181" s="9">
        <v>30800</v>
      </c>
      <c r="K1181" s="9">
        <v>6468</v>
      </c>
      <c r="L1181" s="9">
        <v>37268</v>
      </c>
      <c r="M1181" s="16" t="s">
        <v>8378</v>
      </c>
      <c r="N1181" s="14" t="str">
        <f>IF(M1181=0,"",VLOOKUP(M1181,'CUENTAS_CONTABLES'!$A$2:$B$100,2,0))</f>
        <v>GASTOS BANCARIOS</v>
      </c>
      <c r="O1181" s="11" t="s">
        <v>9243</v>
      </c>
      <c r="P1181" s="40" t="s">
        <v>9253</v>
      </c>
      <c r="Q1181" s="108">
        <v>4500001179</v>
      </c>
      <c r="R1181" s="43">
        <v>54962</v>
      </c>
      <c r="T1181" s="119"/>
      <c r="U1181" s="119"/>
      <c r="V1181" s="119"/>
    </row>
    <row r="1182" spans="1:22" ht="15.95" customHeight="1" x14ac:dyDescent="0.2">
      <c r="A1182" s="28" t="s">
        <v>2530</v>
      </c>
      <c r="B1182" s="7">
        <v>44615</v>
      </c>
      <c r="C1182" s="7">
        <v>44615</v>
      </c>
      <c r="D1182" s="7">
        <v>44630.764745370368</v>
      </c>
      <c r="E1182" s="20">
        <v>1294</v>
      </c>
      <c r="F1182" s="27" t="str">
        <f>VLOOKUP(E1182,PROVEEDORES!$A$2:$D$1013,2,0)</f>
        <v>EDSYMAR SA</v>
      </c>
      <c r="G1182" s="6" t="s">
        <v>351</v>
      </c>
      <c r="H1182" s="6" t="s">
        <v>390</v>
      </c>
      <c r="I1182" s="8">
        <v>21</v>
      </c>
      <c r="J1182" s="9">
        <v>300.73</v>
      </c>
      <c r="K1182" s="9">
        <v>63.153300000000002</v>
      </c>
      <c r="L1182" s="9">
        <v>363.88330000000002</v>
      </c>
      <c r="M1182" s="16" t="s">
        <v>8378</v>
      </c>
      <c r="N1182" s="14" t="str">
        <f>IF(M1182=0,"",VLOOKUP(M1182,'CUENTAS_CONTABLES'!$A$2:$B$100,2,0))</f>
        <v>GASTOS BANCARIOS</v>
      </c>
      <c r="O1182" s="11" t="s">
        <v>9244</v>
      </c>
      <c r="P1182" s="40" t="s">
        <v>9253</v>
      </c>
      <c r="Q1182" s="107">
        <v>4500001180</v>
      </c>
      <c r="R1182" s="43">
        <v>54963</v>
      </c>
      <c r="T1182" s="119"/>
      <c r="U1182" s="119"/>
      <c r="V1182" s="119"/>
    </row>
    <row r="1183" spans="1:22" ht="15.95" customHeight="1" x14ac:dyDescent="0.2">
      <c r="A1183" s="28" t="s">
        <v>2528</v>
      </c>
      <c r="B1183" s="7">
        <v>44615</v>
      </c>
      <c r="C1183" s="7">
        <v>44615</v>
      </c>
      <c r="D1183" s="7">
        <v>44625.764606481483</v>
      </c>
      <c r="E1183" s="20">
        <v>1313</v>
      </c>
      <c r="F1183" s="27" t="str">
        <f>VLOOKUP(E1183,PROVEEDORES!$A$2:$D$1013,2,0)</f>
        <v>ELOSEGUI HNOS S.A.</v>
      </c>
      <c r="G1183" s="6" t="s">
        <v>351</v>
      </c>
      <c r="H1183" s="6" t="s">
        <v>358</v>
      </c>
      <c r="I1183" s="8">
        <v>27</v>
      </c>
      <c r="J1183" s="9">
        <v>730.42</v>
      </c>
      <c r="K1183" s="9">
        <v>197.21340000000001</v>
      </c>
      <c r="L1183" s="9">
        <v>927.63339999999994</v>
      </c>
      <c r="M1183" s="16" t="s">
        <v>8378</v>
      </c>
      <c r="N1183" s="14" t="str">
        <f>IF(M1183=0,"",VLOOKUP(M1183,'CUENTAS_CONTABLES'!$A$2:$B$100,2,0))</f>
        <v>GASTOS BANCARIOS</v>
      </c>
      <c r="O1183" s="11" t="s">
        <v>9244</v>
      </c>
      <c r="P1183" s="40" t="s">
        <v>9255</v>
      </c>
      <c r="Q1183" s="108">
        <v>4500001181</v>
      </c>
      <c r="R1183" s="43">
        <v>54964</v>
      </c>
      <c r="T1183" s="119"/>
      <c r="U1183" s="119"/>
      <c r="V1183" s="119"/>
    </row>
    <row r="1184" spans="1:22" ht="15.95" customHeight="1" x14ac:dyDescent="0.2">
      <c r="A1184" s="28" t="s">
        <v>2543</v>
      </c>
      <c r="B1184" s="7">
        <v>44615</v>
      </c>
      <c r="C1184" s="7">
        <v>44615</v>
      </c>
      <c r="D1184" s="7">
        <v>44632.533252314817</v>
      </c>
      <c r="E1184" s="20">
        <v>1408</v>
      </c>
      <c r="F1184" s="27" t="str">
        <f>VLOOKUP(E1184,PROVEEDORES!$A$2:$D$1013,2,0)</f>
        <v>GABAGLIO CLAUDIA ANA ELIZABETH</v>
      </c>
      <c r="G1184" s="6" t="s">
        <v>351</v>
      </c>
      <c r="H1184" s="6" t="s">
        <v>682</v>
      </c>
      <c r="I1184" s="8">
        <v>10.5</v>
      </c>
      <c r="J1184" s="9">
        <v>905</v>
      </c>
      <c r="K1184" s="9">
        <v>95.025000000000006</v>
      </c>
      <c r="L1184" s="9">
        <v>1000.025</v>
      </c>
      <c r="M1184" s="16" t="s">
        <v>8378</v>
      </c>
      <c r="N1184" s="14" t="str">
        <f>IF(M1184=0,"",VLOOKUP(M1184,'CUENTAS_CONTABLES'!$A$2:$B$100,2,0))</f>
        <v>GASTOS BANCARIOS</v>
      </c>
      <c r="O1184" s="11" t="s">
        <v>9242</v>
      </c>
      <c r="P1184" s="40" t="s">
        <v>9253</v>
      </c>
      <c r="Q1184" s="107">
        <v>4500001182</v>
      </c>
      <c r="R1184" s="43">
        <v>54965</v>
      </c>
      <c r="T1184" s="119"/>
      <c r="U1184" s="119"/>
      <c r="V1184" s="119"/>
    </row>
    <row r="1185" spans="1:22" ht="15.95" customHeight="1" x14ac:dyDescent="0.2">
      <c r="A1185" s="28" t="s">
        <v>2769</v>
      </c>
      <c r="B1185" s="7">
        <v>44615</v>
      </c>
      <c r="C1185" s="7">
        <v>44623</v>
      </c>
      <c r="D1185" s="7">
        <v>44652.606574074074</v>
      </c>
      <c r="E1185" s="20">
        <v>1427</v>
      </c>
      <c r="F1185" s="27" t="str">
        <f>VLOOKUP(E1185,PROVEEDORES!$A$2:$D$1013,2,0)</f>
        <v>GIANNASSI WALTER ALBERTO</v>
      </c>
      <c r="G1185" s="6" t="s">
        <v>351</v>
      </c>
      <c r="H1185" s="6" t="s">
        <v>538</v>
      </c>
      <c r="I1185" s="8">
        <v>21</v>
      </c>
      <c r="J1185" s="9">
        <v>38.159999999999997</v>
      </c>
      <c r="K1185" s="9">
        <v>8.0135999999999985</v>
      </c>
      <c r="L1185" s="9">
        <v>46.173599999999993</v>
      </c>
      <c r="M1185" s="16" t="s">
        <v>8378</v>
      </c>
      <c r="N1185" s="14" t="str">
        <f>IF(M1185=0,"",VLOOKUP(M1185,'CUENTAS_CONTABLES'!$A$2:$B$100,2,0))</f>
        <v>GASTOS BANCARIOS</v>
      </c>
      <c r="O1185" s="11" t="s">
        <v>8357</v>
      </c>
      <c r="P1185" s="40" t="s">
        <v>9256</v>
      </c>
      <c r="Q1185" s="108">
        <v>4500001183</v>
      </c>
      <c r="R1185" s="43">
        <v>54966</v>
      </c>
      <c r="T1185" s="119"/>
      <c r="U1185" s="119"/>
      <c r="V1185" s="119"/>
    </row>
    <row r="1186" spans="1:22" ht="15.95" customHeight="1" x14ac:dyDescent="0.2">
      <c r="A1186" s="28" t="s">
        <v>2527</v>
      </c>
      <c r="B1186" s="7">
        <v>44615</v>
      </c>
      <c r="C1186" s="7">
        <v>44615</v>
      </c>
      <c r="D1186" s="7">
        <v>44622.559166666666</v>
      </c>
      <c r="E1186" s="20">
        <v>1446</v>
      </c>
      <c r="F1186" s="27" t="str">
        <f>VLOOKUP(E1186,PROVEEDORES!$A$2:$D$1013,2,0)</f>
        <v>GRACIELA KANIA</v>
      </c>
      <c r="G1186" s="6" t="s">
        <v>351</v>
      </c>
      <c r="H1186" s="6" t="s">
        <v>357</v>
      </c>
      <c r="I1186" s="8">
        <v>21</v>
      </c>
      <c r="J1186" s="9">
        <v>24959.58</v>
      </c>
      <c r="K1186" s="9">
        <v>5241.5118000000002</v>
      </c>
      <c r="L1186" s="9">
        <v>30201.091800000002</v>
      </c>
      <c r="M1186" s="16" t="s">
        <v>8378</v>
      </c>
      <c r="N1186" s="14" t="str">
        <f>IF(M1186=0,"",VLOOKUP(M1186,'CUENTAS_CONTABLES'!$A$2:$B$100,2,0))</f>
        <v>GASTOS BANCARIOS</v>
      </c>
      <c r="O1186" s="11" t="s">
        <v>9243</v>
      </c>
      <c r="P1186" s="40" t="s">
        <v>9253</v>
      </c>
      <c r="Q1186" s="107">
        <v>4500001184</v>
      </c>
      <c r="R1186" s="43">
        <v>54967</v>
      </c>
      <c r="T1186" s="119"/>
      <c r="U1186" s="119"/>
      <c r="V1186" s="119"/>
    </row>
    <row r="1187" spans="1:22" ht="15.95" customHeight="1" x14ac:dyDescent="0.2">
      <c r="A1187" s="28" t="s">
        <v>2541</v>
      </c>
      <c r="B1187" s="7">
        <v>44615</v>
      </c>
      <c r="C1187" s="7">
        <v>44615</v>
      </c>
      <c r="D1187" s="7">
        <v>44619.466585648152</v>
      </c>
      <c r="E1187" s="20">
        <v>1452</v>
      </c>
      <c r="F1187" s="27" t="str">
        <f>VLOOKUP(E1187,PROVEEDORES!$A$2:$D$1013,2,0)</f>
        <v>GRUPO FIP S.A.</v>
      </c>
      <c r="G1187" s="6" t="s">
        <v>351</v>
      </c>
      <c r="H1187" s="6" t="s">
        <v>402</v>
      </c>
      <c r="I1187" s="8">
        <v>21</v>
      </c>
      <c r="J1187" s="9">
        <v>118.4</v>
      </c>
      <c r="K1187" s="9">
        <v>24.864000000000001</v>
      </c>
      <c r="L1187" s="9">
        <v>143.26400000000001</v>
      </c>
      <c r="M1187" s="16" t="s">
        <v>8378</v>
      </c>
      <c r="N1187" s="14" t="str">
        <f>IF(M1187=0,"",VLOOKUP(M1187,'CUENTAS_CONTABLES'!$A$2:$B$100,2,0))</f>
        <v>GASTOS BANCARIOS</v>
      </c>
      <c r="O1187" s="11" t="s">
        <v>9245</v>
      </c>
      <c r="P1187" s="40" t="s">
        <v>9255</v>
      </c>
      <c r="Q1187" s="108">
        <v>4500001185</v>
      </c>
      <c r="R1187" s="43">
        <v>54968</v>
      </c>
      <c r="T1187" s="119"/>
      <c r="U1187" s="119"/>
      <c r="V1187" s="119"/>
    </row>
    <row r="1188" spans="1:22" ht="15.95" customHeight="1" x14ac:dyDescent="0.2">
      <c r="A1188" s="28" t="s">
        <v>2524</v>
      </c>
      <c r="B1188" s="7">
        <v>44615</v>
      </c>
      <c r="C1188" s="7">
        <v>44615</v>
      </c>
      <c r="D1188" s="7">
        <v>44629.742731481485</v>
      </c>
      <c r="E1188" s="20">
        <v>1467</v>
      </c>
      <c r="F1188" s="27" t="str">
        <f>VLOOKUP(E1188,PROVEEDORES!$A$2:$D$1013,2,0)</f>
        <v>HERNANDEZ DARIO GUILLERMO</v>
      </c>
      <c r="G1188" s="6" t="s">
        <v>351</v>
      </c>
      <c r="H1188" s="6" t="s">
        <v>388</v>
      </c>
      <c r="I1188" s="8">
        <v>21</v>
      </c>
      <c r="J1188" s="9">
        <v>259.35000000000002</v>
      </c>
      <c r="K1188" s="9">
        <v>54.463500000000003</v>
      </c>
      <c r="L1188" s="9">
        <v>313.81350000000003</v>
      </c>
      <c r="M1188" s="16" t="s">
        <v>8378</v>
      </c>
      <c r="N1188" s="14" t="str">
        <f>IF(M1188=0,"",VLOOKUP(M1188,'CUENTAS_CONTABLES'!$A$2:$B$100,2,0))</f>
        <v>GASTOS BANCARIOS</v>
      </c>
      <c r="O1188" s="11" t="s">
        <v>9242</v>
      </c>
      <c r="P1188" s="40" t="s">
        <v>9253</v>
      </c>
      <c r="Q1188" s="107">
        <v>4500001186</v>
      </c>
      <c r="R1188" s="43">
        <v>54969</v>
      </c>
      <c r="T1188" s="119"/>
      <c r="U1188" s="119"/>
      <c r="V1188" s="119"/>
    </row>
    <row r="1189" spans="1:22" ht="15.95" customHeight="1" x14ac:dyDescent="0.2">
      <c r="A1189" s="28" t="s">
        <v>2538</v>
      </c>
      <c r="B1189" s="7">
        <v>44615</v>
      </c>
      <c r="C1189" s="7">
        <v>44615</v>
      </c>
      <c r="D1189" s="7">
        <v>44622.711134259262</v>
      </c>
      <c r="E1189" s="20">
        <v>1495</v>
      </c>
      <c r="F1189" s="27" t="str">
        <f>VLOOKUP(E1189,PROVEEDORES!$A$2:$D$1013,2,0)</f>
        <v>INTERCORDOBA</v>
      </c>
      <c r="G1189" s="6" t="s">
        <v>351</v>
      </c>
      <c r="H1189" s="6" t="s">
        <v>396</v>
      </c>
      <c r="I1189" s="8">
        <v>21</v>
      </c>
      <c r="J1189" s="9">
        <v>708.35</v>
      </c>
      <c r="K1189" s="9">
        <v>148.7535</v>
      </c>
      <c r="L1189" s="9">
        <v>857.10350000000005</v>
      </c>
      <c r="M1189" s="16" t="s">
        <v>8378</v>
      </c>
      <c r="N1189" s="14" t="str">
        <f>IF(M1189=0,"",VLOOKUP(M1189,'CUENTAS_CONTABLES'!$A$2:$B$100,2,0))</f>
        <v>GASTOS BANCARIOS</v>
      </c>
      <c r="O1189" s="11" t="s">
        <v>9245</v>
      </c>
      <c r="P1189" s="40" t="s">
        <v>9253</v>
      </c>
      <c r="Q1189" s="108">
        <v>4500001187</v>
      </c>
      <c r="R1189" s="43">
        <v>54971</v>
      </c>
      <c r="T1189" s="119"/>
      <c r="U1189" s="119"/>
      <c r="V1189" s="119"/>
    </row>
    <row r="1190" spans="1:22" ht="15.95" customHeight="1" x14ac:dyDescent="0.2">
      <c r="A1190" s="28" t="s">
        <v>2545</v>
      </c>
      <c r="B1190" s="7">
        <v>44615</v>
      </c>
      <c r="C1190" s="7">
        <v>44615</v>
      </c>
      <c r="D1190" s="7">
        <v>44622.716087962966</v>
      </c>
      <c r="E1190" s="20">
        <v>1500</v>
      </c>
      <c r="F1190" s="27" t="str">
        <f>VLOOKUP(E1190,PROVEEDORES!$A$2:$D$1013,2,0)</f>
        <v>ISIDORO STRAVITZ</v>
      </c>
      <c r="G1190" s="6" t="s">
        <v>351</v>
      </c>
      <c r="H1190" s="6" t="s">
        <v>683</v>
      </c>
      <c r="I1190" s="8">
        <v>10.5</v>
      </c>
      <c r="J1190" s="9">
        <v>1493.21</v>
      </c>
      <c r="K1190" s="9">
        <v>156.78704999999999</v>
      </c>
      <c r="L1190" s="9">
        <v>1649.9970499999999</v>
      </c>
      <c r="M1190" s="16" t="s">
        <v>8378</v>
      </c>
      <c r="N1190" s="14" t="str">
        <f>IF(M1190=0,"",VLOOKUP(M1190,'CUENTAS_CONTABLES'!$A$2:$B$100,2,0))</f>
        <v>GASTOS BANCARIOS</v>
      </c>
      <c r="O1190" s="11" t="s">
        <v>9241</v>
      </c>
      <c r="P1190" s="40" t="s">
        <v>9253</v>
      </c>
      <c r="Q1190" s="107">
        <v>4500001188</v>
      </c>
      <c r="R1190" s="43">
        <v>54972</v>
      </c>
      <c r="T1190" s="119"/>
      <c r="U1190" s="119"/>
      <c r="V1190" s="119"/>
    </row>
    <row r="1191" spans="1:22" ht="15.95" customHeight="1" x14ac:dyDescent="0.2">
      <c r="A1191" s="28" t="s">
        <v>2537</v>
      </c>
      <c r="B1191" s="7">
        <v>44615</v>
      </c>
      <c r="C1191" s="7">
        <v>44615</v>
      </c>
      <c r="D1191" s="7">
        <v>44616.411307870374</v>
      </c>
      <c r="E1191" s="20">
        <v>1520</v>
      </c>
      <c r="F1191" s="27" t="str">
        <f>VLOOKUP(E1191,PROVEEDORES!$A$2:$D$1013,2,0)</f>
        <v>JOSE LUIS BECERRA</v>
      </c>
      <c r="G1191" s="6" t="s">
        <v>351</v>
      </c>
      <c r="H1191" s="6" t="s">
        <v>396</v>
      </c>
      <c r="I1191" s="8">
        <v>21</v>
      </c>
      <c r="J1191" s="9">
        <v>50.7</v>
      </c>
      <c r="K1191" s="9">
        <v>10.647</v>
      </c>
      <c r="L1191" s="9">
        <v>61.347000000000001</v>
      </c>
      <c r="M1191" s="16" t="s">
        <v>8378</v>
      </c>
      <c r="N1191" s="14" t="str">
        <f>IF(M1191=0,"",VLOOKUP(M1191,'CUENTAS_CONTABLES'!$A$2:$B$100,2,0))</f>
        <v>GASTOS BANCARIOS</v>
      </c>
      <c r="O1191" s="11" t="s">
        <v>9245</v>
      </c>
      <c r="P1191" s="40" t="s">
        <v>9254</v>
      </c>
      <c r="Q1191" s="108">
        <v>4500001189</v>
      </c>
      <c r="R1191" s="43">
        <v>54973</v>
      </c>
      <c r="T1191" s="119"/>
      <c r="U1191" s="119"/>
      <c r="V1191" s="119"/>
    </row>
    <row r="1192" spans="1:22" ht="15.95" customHeight="1" x14ac:dyDescent="0.2">
      <c r="A1192" s="28" t="s">
        <v>2526</v>
      </c>
      <c r="B1192" s="7">
        <v>44615</v>
      </c>
      <c r="C1192" s="7">
        <v>44615</v>
      </c>
      <c r="D1192" s="7">
        <v>44629.759699074071</v>
      </c>
      <c r="E1192" s="20">
        <v>1523</v>
      </c>
      <c r="F1192" s="27" t="str">
        <f>VLOOKUP(E1192,PROVEEDORES!$A$2:$D$1013,2,0)</f>
        <v>JUAN C. IRIGARAY Y M. A. SORRENTINO</v>
      </c>
      <c r="G1192" s="6" t="s">
        <v>351</v>
      </c>
      <c r="H1192" s="6" t="s">
        <v>388</v>
      </c>
      <c r="I1192" s="8">
        <v>21</v>
      </c>
      <c r="J1192" s="9">
        <v>312.83</v>
      </c>
      <c r="K1192" s="9">
        <v>65.694299999999998</v>
      </c>
      <c r="L1192" s="9">
        <v>378.52429999999998</v>
      </c>
      <c r="M1192" s="16" t="s">
        <v>8378</v>
      </c>
      <c r="N1192" s="14" t="str">
        <f>IF(M1192=0,"",VLOOKUP(M1192,'CUENTAS_CONTABLES'!$A$2:$B$100,2,0))</f>
        <v>GASTOS BANCARIOS</v>
      </c>
      <c r="O1192" s="11" t="s">
        <v>9248</v>
      </c>
      <c r="P1192" s="40" t="s">
        <v>9253</v>
      </c>
      <c r="Q1192" s="107">
        <v>4500001190</v>
      </c>
      <c r="R1192" s="43">
        <v>54974</v>
      </c>
      <c r="T1192" s="119"/>
      <c r="U1192" s="119"/>
      <c r="V1192" s="119"/>
    </row>
    <row r="1193" spans="1:22" ht="15.95" customHeight="1" x14ac:dyDescent="0.2">
      <c r="A1193" s="28" t="s">
        <v>2521</v>
      </c>
      <c r="B1193" s="7">
        <v>44615</v>
      </c>
      <c r="C1193" s="7">
        <v>44615</v>
      </c>
      <c r="D1193" s="7">
        <v>44615.785995370374</v>
      </c>
      <c r="E1193" s="20">
        <v>1606</v>
      </c>
      <c r="F1193" s="27" t="str">
        <f>VLOOKUP(E1193,PROVEEDORES!$A$2:$D$1013,2,0)</f>
        <v>LUBRICOM S.R.L.</v>
      </c>
      <c r="G1193" s="6" t="s">
        <v>351</v>
      </c>
      <c r="H1193" s="6" t="s">
        <v>452</v>
      </c>
      <c r="I1193" s="8">
        <v>21</v>
      </c>
      <c r="J1193" s="9">
        <v>243.3</v>
      </c>
      <c r="K1193" s="9">
        <v>51.093000000000004</v>
      </c>
      <c r="L1193" s="9">
        <v>294.39300000000003</v>
      </c>
      <c r="M1193" s="16" t="s">
        <v>8378</v>
      </c>
      <c r="N1193" s="14" t="str">
        <f>IF(M1193=0,"",VLOOKUP(M1193,'CUENTAS_CONTABLES'!$A$2:$B$100,2,0))</f>
        <v>GASTOS BANCARIOS</v>
      </c>
      <c r="O1193" s="11" t="s">
        <v>9248</v>
      </c>
      <c r="P1193" s="40" t="s">
        <v>9253</v>
      </c>
      <c r="Q1193" s="108">
        <v>4500001191</v>
      </c>
      <c r="R1193" s="43">
        <v>54975</v>
      </c>
      <c r="T1193" s="119"/>
      <c r="U1193" s="119"/>
      <c r="V1193" s="119"/>
    </row>
    <row r="1194" spans="1:22" ht="15.95" customHeight="1" x14ac:dyDescent="0.2">
      <c r="A1194" s="28" t="s">
        <v>2518</v>
      </c>
      <c r="B1194" s="7">
        <v>44615</v>
      </c>
      <c r="C1194" s="7">
        <v>44615</v>
      </c>
      <c r="D1194" s="7">
        <v>44619.497453703705</v>
      </c>
      <c r="E1194" s="20">
        <v>1673</v>
      </c>
      <c r="F1194" s="27" t="str">
        <f>VLOOKUP(E1194,PROVEEDORES!$A$2:$D$1013,2,0)</f>
        <v>MEYER RICARDO ALBERTO</v>
      </c>
      <c r="G1194" s="6" t="s">
        <v>351</v>
      </c>
      <c r="H1194" s="6" t="s">
        <v>380</v>
      </c>
      <c r="I1194" s="8">
        <v>21</v>
      </c>
      <c r="J1194" s="9">
        <v>53.72</v>
      </c>
      <c r="K1194" s="9">
        <v>11.281199999999998</v>
      </c>
      <c r="L1194" s="9">
        <v>65.001199999999997</v>
      </c>
      <c r="M1194" s="16" t="s">
        <v>8378</v>
      </c>
      <c r="N1194" s="14" t="str">
        <f>IF(M1194=0,"",VLOOKUP(M1194,'CUENTAS_CONTABLES'!$A$2:$B$100,2,0))</f>
        <v>GASTOS BANCARIOS</v>
      </c>
      <c r="O1194" s="11" t="s">
        <v>9242</v>
      </c>
      <c r="P1194" s="40" t="s">
        <v>9253</v>
      </c>
      <c r="Q1194" s="107">
        <v>4500001192</v>
      </c>
      <c r="R1194" s="43">
        <v>54976</v>
      </c>
      <c r="T1194" s="119"/>
      <c r="U1194" s="119"/>
      <c r="V1194" s="119"/>
    </row>
    <row r="1195" spans="1:22" ht="15.95" customHeight="1" x14ac:dyDescent="0.2">
      <c r="A1195" s="28" t="s">
        <v>2539</v>
      </c>
      <c r="B1195" s="7">
        <v>44615</v>
      </c>
      <c r="C1195" s="7">
        <v>44615</v>
      </c>
      <c r="D1195" s="7">
        <v>44630.708182870374</v>
      </c>
      <c r="E1195" s="20">
        <v>1700</v>
      </c>
      <c r="F1195" s="27" t="str">
        <f>VLOOKUP(E1195,PROVEEDORES!$A$2:$D$1013,2,0)</f>
        <v>NESTOR HORACIO RIVAS</v>
      </c>
      <c r="G1195" s="6" t="s">
        <v>351</v>
      </c>
      <c r="H1195" s="6" t="s">
        <v>370</v>
      </c>
      <c r="I1195" s="8">
        <v>21</v>
      </c>
      <c r="J1195" s="9">
        <v>400.41</v>
      </c>
      <c r="K1195" s="9">
        <v>84.086100000000002</v>
      </c>
      <c r="L1195" s="9">
        <v>484.49610000000001</v>
      </c>
      <c r="M1195" s="16" t="s">
        <v>8378</v>
      </c>
      <c r="N1195" s="14" t="str">
        <f>IF(M1195=0,"",VLOOKUP(M1195,'CUENTAS_CONTABLES'!$A$2:$B$100,2,0))</f>
        <v>GASTOS BANCARIOS</v>
      </c>
      <c r="O1195" s="11" t="s">
        <v>9243</v>
      </c>
      <c r="P1195" s="40" t="s">
        <v>9255</v>
      </c>
      <c r="Q1195" s="108">
        <v>4500001193</v>
      </c>
      <c r="R1195" s="43">
        <v>54977</v>
      </c>
      <c r="T1195" s="119"/>
      <c r="U1195" s="119"/>
      <c r="V1195" s="119"/>
    </row>
    <row r="1196" spans="1:22" ht="15.95" customHeight="1" x14ac:dyDescent="0.2">
      <c r="A1196" s="28" t="s">
        <v>2544</v>
      </c>
      <c r="B1196" s="7">
        <v>44615</v>
      </c>
      <c r="C1196" s="7">
        <v>44615</v>
      </c>
      <c r="D1196" s="7">
        <v>44622.71261574074</v>
      </c>
      <c r="E1196" s="20">
        <v>1740</v>
      </c>
      <c r="F1196" s="27" t="str">
        <f>VLOOKUP(E1196,PROVEEDORES!$A$2:$D$1013,2,0)</f>
        <v>PANADERIA CRISOL</v>
      </c>
      <c r="G1196" s="6" t="s">
        <v>351</v>
      </c>
      <c r="H1196" s="6" t="s">
        <v>565</v>
      </c>
      <c r="I1196" s="8">
        <v>21</v>
      </c>
      <c r="J1196" s="9">
        <v>80.7</v>
      </c>
      <c r="K1196" s="9">
        <v>16.946999999999999</v>
      </c>
      <c r="L1196" s="9">
        <v>97.647000000000006</v>
      </c>
      <c r="M1196" s="16" t="s">
        <v>8378</v>
      </c>
      <c r="N1196" s="14" t="str">
        <f>IF(M1196=0,"",VLOOKUP(M1196,'CUENTAS_CONTABLES'!$A$2:$B$100,2,0))</f>
        <v>GASTOS BANCARIOS</v>
      </c>
      <c r="O1196" s="11" t="s">
        <v>9246</v>
      </c>
      <c r="P1196" s="40" t="s">
        <v>9255</v>
      </c>
      <c r="Q1196" s="107">
        <v>4500001194</v>
      </c>
      <c r="R1196" s="43">
        <v>54978</v>
      </c>
      <c r="T1196" s="119"/>
      <c r="U1196" s="119"/>
      <c r="V1196" s="119"/>
    </row>
    <row r="1197" spans="1:22" ht="15.95" customHeight="1" x14ac:dyDescent="0.2">
      <c r="A1197" s="28" t="s">
        <v>2523</v>
      </c>
      <c r="B1197" s="7">
        <v>44615</v>
      </c>
      <c r="C1197" s="7">
        <v>44615</v>
      </c>
      <c r="D1197" s="7">
        <v>44615.786469907405</v>
      </c>
      <c r="E1197" s="20">
        <v>1809</v>
      </c>
      <c r="F1197" s="27" t="str">
        <f>VLOOKUP(E1197,PROVEEDORES!$A$2:$D$1013,2,0)</f>
        <v>RETTO CARMEN</v>
      </c>
      <c r="G1197" s="6" t="s">
        <v>351</v>
      </c>
      <c r="H1197" s="6" t="s">
        <v>386</v>
      </c>
      <c r="I1197" s="8">
        <v>0</v>
      </c>
      <c r="J1197" s="9">
        <v>20725</v>
      </c>
      <c r="K1197" s="9">
        <v>0</v>
      </c>
      <c r="L1197" s="9">
        <v>20725</v>
      </c>
      <c r="M1197" s="16" t="s">
        <v>8378</v>
      </c>
      <c r="N1197" s="14" t="str">
        <f>IF(M1197=0,"",VLOOKUP(M1197,'CUENTAS_CONTABLES'!$A$2:$B$100,2,0))</f>
        <v>GASTOS BANCARIOS</v>
      </c>
      <c r="O1197" s="11" t="s">
        <v>9242</v>
      </c>
      <c r="P1197" s="40" t="s">
        <v>9255</v>
      </c>
      <c r="Q1197" s="108">
        <v>4500001195</v>
      </c>
      <c r="R1197" s="43">
        <v>54979</v>
      </c>
      <c r="T1197" s="119"/>
      <c r="U1197" s="119"/>
      <c r="V1197" s="119"/>
    </row>
    <row r="1198" spans="1:22" ht="15.95" customHeight="1" x14ac:dyDescent="0.2">
      <c r="A1198" s="28" t="s">
        <v>2536</v>
      </c>
      <c r="B1198" s="7">
        <v>44615</v>
      </c>
      <c r="C1198" s="7">
        <v>44615</v>
      </c>
      <c r="D1198" s="7">
        <v>44615.408692129633</v>
      </c>
      <c r="E1198" s="20">
        <v>1815</v>
      </c>
      <c r="F1198" s="27" t="str">
        <f>VLOOKUP(E1198,PROVEEDORES!$A$2:$D$1013,2,0)</f>
        <v>RIESGONET S.A.</v>
      </c>
      <c r="G1198" s="6" t="s">
        <v>351</v>
      </c>
      <c r="H1198" s="6" t="s">
        <v>396</v>
      </c>
      <c r="I1198" s="8">
        <v>21</v>
      </c>
      <c r="J1198" s="9">
        <v>7.5</v>
      </c>
      <c r="K1198" s="9">
        <v>1.575</v>
      </c>
      <c r="L1198" s="9">
        <v>9.0749999999999993</v>
      </c>
      <c r="M1198" s="16" t="s">
        <v>8378</v>
      </c>
      <c r="N1198" s="14" t="str">
        <f>IF(M1198=0,"",VLOOKUP(M1198,'CUENTAS_CONTABLES'!$A$2:$B$100,2,0))</f>
        <v>GASTOS BANCARIOS</v>
      </c>
      <c r="O1198" s="11" t="s">
        <v>9242</v>
      </c>
      <c r="P1198" s="40" t="s">
        <v>9253</v>
      </c>
      <c r="Q1198" s="107">
        <v>4500001196</v>
      </c>
      <c r="R1198" s="43">
        <v>54980</v>
      </c>
      <c r="T1198" s="119"/>
      <c r="U1198" s="119"/>
      <c r="V1198" s="119"/>
    </row>
    <row r="1199" spans="1:22" ht="15.95" customHeight="1" x14ac:dyDescent="0.2">
      <c r="A1199" s="28" t="s">
        <v>2879</v>
      </c>
      <c r="B1199" s="7">
        <v>44615</v>
      </c>
      <c r="C1199" s="7">
        <v>44629</v>
      </c>
      <c r="D1199" s="7">
        <v>44629.739942129629</v>
      </c>
      <c r="E1199" s="20">
        <v>1827</v>
      </c>
      <c r="F1199" s="27" t="str">
        <f>VLOOKUP(E1199,PROVEEDORES!$A$2:$D$1013,2,0)</f>
        <v>RODPETROL S.R.L.</v>
      </c>
      <c r="G1199" s="6" t="s">
        <v>351</v>
      </c>
      <c r="H1199" s="6" t="s">
        <v>510</v>
      </c>
      <c r="I1199" s="8">
        <v>21</v>
      </c>
      <c r="J1199" s="9">
        <v>418.66</v>
      </c>
      <c r="K1199" s="9">
        <v>87.918600000000012</v>
      </c>
      <c r="L1199" s="9">
        <v>506.57860000000005</v>
      </c>
      <c r="M1199" s="16" t="s">
        <v>8378</v>
      </c>
      <c r="N1199" s="14" t="str">
        <f>IF(M1199=0,"",VLOOKUP(M1199,'CUENTAS_CONTABLES'!$A$2:$B$100,2,0))</f>
        <v>GASTOS BANCARIOS</v>
      </c>
      <c r="O1199" s="11" t="s">
        <v>9248</v>
      </c>
      <c r="P1199" s="40" t="s">
        <v>9253</v>
      </c>
      <c r="Q1199" s="108">
        <v>4500001197</v>
      </c>
      <c r="R1199" s="43">
        <v>54981</v>
      </c>
      <c r="T1199" s="119"/>
      <c r="U1199" s="119"/>
      <c r="V1199" s="119"/>
    </row>
    <row r="1200" spans="1:22" ht="15.95" customHeight="1" x14ac:dyDescent="0.2">
      <c r="A1200" s="28" t="s">
        <v>2533</v>
      </c>
      <c r="B1200" s="7">
        <v>44615</v>
      </c>
      <c r="C1200" s="7">
        <v>44615</v>
      </c>
      <c r="D1200" s="7">
        <v>44619.462766203702</v>
      </c>
      <c r="E1200" s="20">
        <v>1856</v>
      </c>
      <c r="F1200" s="27" t="str">
        <f>VLOOKUP(E1200,PROVEEDORES!$A$2:$D$1013,2,0)</f>
        <v>SALTA HOTEL DE LOS LLANOS S.R.L</v>
      </c>
      <c r="G1200" s="6" t="s">
        <v>351</v>
      </c>
      <c r="H1200" s="6" t="s">
        <v>393</v>
      </c>
      <c r="I1200" s="8">
        <v>21</v>
      </c>
      <c r="J1200" s="9">
        <v>91.19</v>
      </c>
      <c r="K1200" s="9">
        <v>19.149899999999999</v>
      </c>
      <c r="L1200" s="9">
        <v>110.3399</v>
      </c>
      <c r="M1200" s="16" t="s">
        <v>8378</v>
      </c>
      <c r="N1200" s="14" t="str">
        <f>IF(M1200=0,"",VLOOKUP(M1200,'CUENTAS_CONTABLES'!$A$2:$B$100,2,0))</f>
        <v>GASTOS BANCARIOS</v>
      </c>
      <c r="O1200" s="11" t="s">
        <v>9246</v>
      </c>
      <c r="P1200" s="40" t="s">
        <v>9253</v>
      </c>
      <c r="Q1200" s="107">
        <v>4500001198</v>
      </c>
      <c r="R1200" s="43">
        <v>54982</v>
      </c>
      <c r="T1200" s="119"/>
      <c r="U1200" s="119"/>
      <c r="V1200" s="119"/>
    </row>
    <row r="1201" spans="1:22" ht="15.95" customHeight="1" x14ac:dyDescent="0.2">
      <c r="A1201" s="28" t="s">
        <v>2520</v>
      </c>
      <c r="B1201" s="7">
        <v>44615</v>
      </c>
      <c r="C1201" s="7">
        <v>44615</v>
      </c>
      <c r="D1201" s="7">
        <v>44631.544965277775</v>
      </c>
      <c r="E1201" s="20">
        <v>1860</v>
      </c>
      <c r="F1201" s="27" t="str">
        <f>VLOOKUP(E1201,PROVEEDORES!$A$2:$D$1013,2,0)</f>
        <v>SAN JUAN Y SOLIS ALVAREZ Y DI LEVA S.A.</v>
      </c>
      <c r="G1201" s="6" t="s">
        <v>351</v>
      </c>
      <c r="H1201" s="6" t="s">
        <v>383</v>
      </c>
      <c r="I1201" s="8">
        <v>21</v>
      </c>
      <c r="J1201" s="9">
        <v>284.27999999999997</v>
      </c>
      <c r="K1201" s="9">
        <v>59.698799999999991</v>
      </c>
      <c r="L1201" s="9">
        <v>343.97879999999998</v>
      </c>
      <c r="M1201" s="16" t="s">
        <v>8378</v>
      </c>
      <c r="N1201" s="14" t="str">
        <f>IF(M1201=0,"",VLOOKUP(M1201,'CUENTAS_CONTABLES'!$A$2:$B$100,2,0))</f>
        <v>GASTOS BANCARIOS</v>
      </c>
      <c r="O1201" s="11" t="s">
        <v>9246</v>
      </c>
      <c r="P1201" s="40" t="s">
        <v>9253</v>
      </c>
      <c r="Q1201" s="108">
        <v>4500001199</v>
      </c>
      <c r="R1201" s="43">
        <v>54983</v>
      </c>
      <c r="T1201" s="119"/>
      <c r="U1201" s="119"/>
      <c r="V1201" s="119"/>
    </row>
    <row r="1202" spans="1:22" ht="15.95" customHeight="1" x14ac:dyDescent="0.2">
      <c r="A1202" s="28" t="s">
        <v>2542</v>
      </c>
      <c r="B1202" s="7">
        <v>44615</v>
      </c>
      <c r="C1202" s="7">
        <v>44615</v>
      </c>
      <c r="D1202" s="7">
        <v>44615.709699074076</v>
      </c>
      <c r="E1202" s="20">
        <v>1861</v>
      </c>
      <c r="F1202" s="27" t="str">
        <f>VLOOKUP(E1202,PROVEEDORES!$A$2:$D$1013,2,0)</f>
        <v>SANCHEZ ALDO DOMINGO</v>
      </c>
      <c r="G1202" s="6" t="s">
        <v>351</v>
      </c>
      <c r="H1202" s="6" t="s">
        <v>549</v>
      </c>
      <c r="I1202" s="8">
        <v>0</v>
      </c>
      <c r="J1202" s="9">
        <v>32530</v>
      </c>
      <c r="K1202" s="9">
        <v>0</v>
      </c>
      <c r="L1202" s="9">
        <v>32530</v>
      </c>
      <c r="M1202" s="16" t="s">
        <v>8378</v>
      </c>
      <c r="N1202" s="14" t="str">
        <f>IF(M1202=0,"",VLOOKUP(M1202,'CUENTAS_CONTABLES'!$A$2:$B$100,2,0))</f>
        <v>GASTOS BANCARIOS</v>
      </c>
      <c r="O1202" s="11" t="s">
        <v>8357</v>
      </c>
      <c r="P1202" s="40" t="s">
        <v>9253</v>
      </c>
      <c r="Q1202" s="107">
        <v>4500001200</v>
      </c>
      <c r="R1202" s="43">
        <v>54984</v>
      </c>
      <c r="T1202" s="119"/>
      <c r="U1202" s="119"/>
      <c r="V1202" s="119"/>
    </row>
    <row r="1203" spans="1:22" ht="15.95" customHeight="1" x14ac:dyDescent="0.2">
      <c r="A1203" s="28" t="s">
        <v>2535</v>
      </c>
      <c r="B1203" s="7">
        <v>44615</v>
      </c>
      <c r="C1203" s="7">
        <v>44615</v>
      </c>
      <c r="D1203" s="7">
        <v>44629.75472222222</v>
      </c>
      <c r="E1203" s="20">
        <v>1864</v>
      </c>
      <c r="F1203" s="27" t="str">
        <f>VLOOKUP(E1203,PROVEEDORES!$A$2:$D$1013,2,0)</f>
        <v>SANITARIOS SIONE SRL</v>
      </c>
      <c r="G1203" s="6" t="s">
        <v>351</v>
      </c>
      <c r="H1203" s="6" t="s">
        <v>680</v>
      </c>
      <c r="I1203" s="8">
        <v>21</v>
      </c>
      <c r="J1203" s="9">
        <v>63.62</v>
      </c>
      <c r="K1203" s="9">
        <v>13.360199999999999</v>
      </c>
      <c r="L1203" s="9">
        <v>76.980199999999996</v>
      </c>
      <c r="M1203" s="16" t="s">
        <v>8378</v>
      </c>
      <c r="N1203" s="14" t="str">
        <f>IF(M1203=0,"",VLOOKUP(M1203,'CUENTAS_CONTABLES'!$A$2:$B$100,2,0))</f>
        <v>GASTOS BANCARIOS</v>
      </c>
      <c r="O1203" s="11" t="s">
        <v>9243</v>
      </c>
      <c r="P1203" s="40" t="s">
        <v>9255</v>
      </c>
      <c r="Q1203" s="108">
        <v>4500001201</v>
      </c>
      <c r="R1203" s="43">
        <v>54986</v>
      </c>
      <c r="T1203" s="119"/>
      <c r="U1203" s="119"/>
      <c r="V1203" s="119"/>
    </row>
    <row r="1204" spans="1:22" ht="15.95" customHeight="1" x14ac:dyDescent="0.2">
      <c r="A1204" s="28" t="s">
        <v>2575</v>
      </c>
      <c r="B1204" s="7">
        <v>44616</v>
      </c>
      <c r="C1204" s="7">
        <v>44616</v>
      </c>
      <c r="D1204" s="7">
        <v>44625.539074074077</v>
      </c>
      <c r="E1204" s="20">
        <v>1018</v>
      </c>
      <c r="F1204" s="27" t="str">
        <f>VLOOKUP(E1204,PROVEEDORES!$A$2:$D$1013,2,0)</f>
        <v>AEC S.A.</v>
      </c>
      <c r="G1204" s="6" t="s">
        <v>351</v>
      </c>
      <c r="H1204" s="6" t="s">
        <v>690</v>
      </c>
      <c r="I1204" s="8">
        <v>21</v>
      </c>
      <c r="J1204" s="9">
        <v>203.62</v>
      </c>
      <c r="K1204" s="9">
        <v>42.760200000000005</v>
      </c>
      <c r="L1204" s="9">
        <v>246.3802</v>
      </c>
      <c r="M1204" s="16" t="s">
        <v>8378</v>
      </c>
      <c r="N1204" s="14" t="str">
        <f>IF(M1204=0,"",VLOOKUP(M1204,'CUENTAS_CONTABLES'!$A$2:$B$100,2,0))</f>
        <v>GASTOS BANCARIOS</v>
      </c>
      <c r="O1204" s="11" t="s">
        <v>9240</v>
      </c>
      <c r="P1204" s="40" t="s">
        <v>9253</v>
      </c>
      <c r="Q1204" s="107">
        <v>4500001202</v>
      </c>
      <c r="R1204" s="43">
        <v>54987</v>
      </c>
      <c r="T1204" s="119"/>
      <c r="U1204" s="119"/>
      <c r="V1204" s="119"/>
    </row>
    <row r="1205" spans="1:22" ht="15.95" customHeight="1" x14ac:dyDescent="0.2">
      <c r="A1205" s="28" t="s">
        <v>2557</v>
      </c>
      <c r="B1205" s="7">
        <v>44616</v>
      </c>
      <c r="C1205" s="7">
        <v>44616</v>
      </c>
      <c r="D1205" s="7">
        <v>44625.766273148147</v>
      </c>
      <c r="E1205" s="20">
        <v>1041</v>
      </c>
      <c r="F1205" s="27" t="str">
        <f>VLOOKUP(E1205,PROVEEDORES!$A$2:$D$1013,2,0)</f>
        <v>ALFREDO BARTOLOME NEBBIA Y PAOLA NEBBIA SH</v>
      </c>
      <c r="G1205" s="6" t="s">
        <v>351</v>
      </c>
      <c r="H1205" s="6" t="s">
        <v>530</v>
      </c>
      <c r="I1205" s="8">
        <v>27</v>
      </c>
      <c r="J1205" s="9">
        <v>1179.53</v>
      </c>
      <c r="K1205" s="9">
        <v>318.47309999999999</v>
      </c>
      <c r="L1205" s="9">
        <v>1498.0030999999999</v>
      </c>
      <c r="M1205" s="16" t="s">
        <v>8378</v>
      </c>
      <c r="N1205" s="14" t="str">
        <f>IF(M1205=0,"",VLOOKUP(M1205,'CUENTAS_CONTABLES'!$A$2:$B$100,2,0))</f>
        <v>GASTOS BANCARIOS</v>
      </c>
      <c r="O1205" s="11" t="s">
        <v>9246</v>
      </c>
      <c r="P1205" s="40" t="s">
        <v>9255</v>
      </c>
      <c r="Q1205" s="108">
        <v>4500001203</v>
      </c>
      <c r="R1205" s="43">
        <v>54988</v>
      </c>
      <c r="T1205" s="119"/>
      <c r="U1205" s="119"/>
      <c r="V1205" s="119"/>
    </row>
    <row r="1206" spans="1:22" ht="15.95" customHeight="1" x14ac:dyDescent="0.2">
      <c r="A1206" s="28" t="s">
        <v>2551</v>
      </c>
      <c r="B1206" s="7">
        <v>44616</v>
      </c>
      <c r="C1206" s="7">
        <v>44616</v>
      </c>
      <c r="D1206" s="7">
        <v>44631.56585648148</v>
      </c>
      <c r="E1206" s="20">
        <v>1080</v>
      </c>
      <c r="F1206" s="27" t="str">
        <f>VLOOKUP(E1206,PROVEEDORES!$A$2:$D$1013,2,0)</f>
        <v>ARDILES RICARDO MATIAS</v>
      </c>
      <c r="G1206" s="6" t="s">
        <v>351</v>
      </c>
      <c r="H1206" s="6" t="s">
        <v>383</v>
      </c>
      <c r="I1206" s="8">
        <v>21</v>
      </c>
      <c r="J1206" s="9">
        <v>468.87</v>
      </c>
      <c r="K1206" s="9">
        <v>98.462699999999998</v>
      </c>
      <c r="L1206" s="9">
        <v>567.33270000000005</v>
      </c>
      <c r="M1206" s="16" t="s">
        <v>8378</v>
      </c>
      <c r="N1206" s="14" t="str">
        <f>IF(M1206=0,"",VLOOKUP(M1206,'CUENTAS_CONTABLES'!$A$2:$B$100,2,0))</f>
        <v>GASTOS BANCARIOS</v>
      </c>
      <c r="O1206" s="11" t="s">
        <v>9242</v>
      </c>
      <c r="P1206" s="40" t="s">
        <v>9255</v>
      </c>
      <c r="Q1206" s="107">
        <v>4500001204</v>
      </c>
      <c r="R1206" s="43">
        <v>54989</v>
      </c>
      <c r="T1206" s="119"/>
      <c r="U1206" s="119"/>
      <c r="V1206" s="119"/>
    </row>
    <row r="1207" spans="1:22" ht="15.95" customHeight="1" x14ac:dyDescent="0.2">
      <c r="A1207" s="28" t="s">
        <v>2566</v>
      </c>
      <c r="B1207" s="7">
        <v>44616</v>
      </c>
      <c r="C1207" s="7">
        <v>44616</v>
      </c>
      <c r="D1207" s="7">
        <v>44617.465405092589</v>
      </c>
      <c r="E1207" s="20">
        <v>1081</v>
      </c>
      <c r="F1207" s="27" t="str">
        <f>VLOOKUP(E1207,PROVEEDORES!$A$2:$D$1013,2,0)</f>
        <v>AREVALO MARIA JIMENA</v>
      </c>
      <c r="G1207" s="6" t="s">
        <v>351</v>
      </c>
      <c r="H1207" s="6" t="s">
        <v>396</v>
      </c>
      <c r="I1207" s="8">
        <v>21</v>
      </c>
      <c r="J1207" s="9">
        <v>161</v>
      </c>
      <c r="K1207" s="9">
        <v>33.81</v>
      </c>
      <c r="L1207" s="9">
        <v>194.81</v>
      </c>
      <c r="M1207" s="16" t="s">
        <v>8378</v>
      </c>
      <c r="N1207" s="14" t="str">
        <f>IF(M1207=0,"",VLOOKUP(M1207,'CUENTAS_CONTABLES'!$A$2:$B$100,2,0))</f>
        <v>GASTOS BANCARIOS</v>
      </c>
      <c r="O1207" s="11" t="s">
        <v>9242</v>
      </c>
      <c r="P1207" s="40" t="s">
        <v>9253</v>
      </c>
      <c r="Q1207" s="108">
        <v>4500001205</v>
      </c>
      <c r="R1207" s="43">
        <v>54990</v>
      </c>
      <c r="T1207" s="119"/>
      <c r="U1207" s="119"/>
      <c r="V1207" s="119"/>
    </row>
    <row r="1208" spans="1:22" ht="15.95" customHeight="1" x14ac:dyDescent="0.2">
      <c r="A1208" s="28" t="s">
        <v>2562</v>
      </c>
      <c r="B1208" s="7">
        <v>44616</v>
      </c>
      <c r="C1208" s="7">
        <v>44616</v>
      </c>
      <c r="D1208" s="7">
        <v>44619.468993055554</v>
      </c>
      <c r="E1208" s="20">
        <v>1137</v>
      </c>
      <c r="F1208" s="27" t="str">
        <f>VLOOKUP(E1208,PROVEEDORES!$A$2:$D$1013,2,0)</f>
        <v>BRAINTLY SRL</v>
      </c>
      <c r="G1208" s="6" t="s">
        <v>351</v>
      </c>
      <c r="H1208" s="6" t="s">
        <v>393</v>
      </c>
      <c r="I1208" s="8">
        <v>21</v>
      </c>
      <c r="J1208" s="9">
        <v>60.76</v>
      </c>
      <c r="K1208" s="9">
        <v>12.759600000000001</v>
      </c>
      <c r="L1208" s="9">
        <v>73.519599999999997</v>
      </c>
      <c r="M1208" s="16" t="s">
        <v>8378</v>
      </c>
      <c r="N1208" s="14" t="str">
        <f>IF(M1208=0,"",VLOOKUP(M1208,'CUENTAS_CONTABLES'!$A$2:$B$100,2,0))</f>
        <v>GASTOS BANCARIOS</v>
      </c>
      <c r="O1208" s="11" t="s">
        <v>8357</v>
      </c>
      <c r="P1208" s="40" t="s">
        <v>9255</v>
      </c>
      <c r="Q1208" s="107">
        <v>4500001206</v>
      </c>
      <c r="R1208" s="43">
        <v>54991</v>
      </c>
      <c r="T1208" s="119"/>
      <c r="U1208" s="119"/>
      <c r="V1208" s="119"/>
    </row>
    <row r="1209" spans="1:22" ht="15.95" customHeight="1" x14ac:dyDescent="0.2">
      <c r="A1209" s="28" t="s">
        <v>2571</v>
      </c>
      <c r="B1209" s="7">
        <v>44616</v>
      </c>
      <c r="C1209" s="7">
        <v>44616</v>
      </c>
      <c r="D1209" s="7">
        <v>44618.650717592594</v>
      </c>
      <c r="E1209" s="20">
        <v>1152</v>
      </c>
      <c r="F1209" s="27" t="str">
        <f>VLOOKUP(E1209,PROVEEDORES!$A$2:$D$1013,2,0)</f>
        <v>CAMARA DE MANDAT. DE MENDOZA</v>
      </c>
      <c r="G1209" s="6" t="s">
        <v>351</v>
      </c>
      <c r="H1209" s="6" t="s">
        <v>689</v>
      </c>
      <c r="I1209" s="8">
        <v>21</v>
      </c>
      <c r="J1209" s="9">
        <v>20.66</v>
      </c>
      <c r="K1209" s="9">
        <v>4.3386000000000005</v>
      </c>
      <c r="L1209" s="9">
        <v>24.9986</v>
      </c>
      <c r="M1209" s="16" t="s">
        <v>8378</v>
      </c>
      <c r="N1209" s="14" t="str">
        <f>IF(M1209=0,"",VLOOKUP(M1209,'CUENTAS_CONTABLES'!$A$2:$B$100,2,0))</f>
        <v>GASTOS BANCARIOS</v>
      </c>
      <c r="O1209" s="11" t="s">
        <v>9242</v>
      </c>
      <c r="P1209" s="40" t="s">
        <v>9253</v>
      </c>
      <c r="Q1209" s="108">
        <v>4500001207</v>
      </c>
      <c r="R1209" s="43">
        <v>54992</v>
      </c>
      <c r="T1209" s="119"/>
      <c r="U1209" s="119"/>
      <c r="V1209" s="119"/>
    </row>
    <row r="1210" spans="1:22" ht="15.95" customHeight="1" x14ac:dyDescent="0.2">
      <c r="A1210" s="28" t="s">
        <v>2569</v>
      </c>
      <c r="B1210" s="7">
        <v>44616</v>
      </c>
      <c r="C1210" s="7">
        <v>44616</v>
      </c>
      <c r="D1210" s="7">
        <v>44625.68949074074</v>
      </c>
      <c r="E1210" s="20">
        <v>1159</v>
      </c>
      <c r="F1210" s="27" t="str">
        <f>VLOOKUP(E1210,PROVEEDORES!$A$2:$D$1013,2,0)</f>
        <v>CARLETTI HERMANOS S.R.L</v>
      </c>
      <c r="G1210" s="6" t="s">
        <v>351</v>
      </c>
      <c r="H1210" s="6" t="s">
        <v>446</v>
      </c>
      <c r="I1210" s="8">
        <v>21</v>
      </c>
      <c r="J1210" s="9">
        <v>31350</v>
      </c>
      <c r="K1210" s="9">
        <v>6583.5</v>
      </c>
      <c r="L1210" s="9">
        <v>37933.5</v>
      </c>
      <c r="M1210" s="16" t="s">
        <v>8378</v>
      </c>
      <c r="N1210" s="14" t="str">
        <f>IF(M1210=0,"",VLOOKUP(M1210,'CUENTAS_CONTABLES'!$A$2:$B$100,2,0))</f>
        <v>GASTOS BANCARIOS</v>
      </c>
      <c r="O1210" s="11" t="s">
        <v>9244</v>
      </c>
      <c r="P1210" s="40" t="s">
        <v>9253</v>
      </c>
      <c r="Q1210" s="107">
        <v>4500001208</v>
      </c>
      <c r="R1210" s="43">
        <v>54993</v>
      </c>
      <c r="T1210" s="119"/>
      <c r="U1210" s="119"/>
      <c r="V1210" s="119"/>
    </row>
    <row r="1211" spans="1:22" ht="15.95" customHeight="1" x14ac:dyDescent="0.2">
      <c r="A1211" s="28" t="s">
        <v>2549</v>
      </c>
      <c r="B1211" s="7">
        <v>44616</v>
      </c>
      <c r="C1211" s="7">
        <v>44616</v>
      </c>
      <c r="D1211" s="7">
        <v>44619.475300925929</v>
      </c>
      <c r="E1211" s="20">
        <v>1182</v>
      </c>
      <c r="F1211" s="27" t="str">
        <f>VLOOKUP(E1211,PROVEEDORES!$A$2:$D$1013,2,0)</f>
        <v>CENTRO MEDICO LABORAL LA PLATA SRL</v>
      </c>
      <c r="G1211" s="6" t="s">
        <v>351</v>
      </c>
      <c r="H1211" s="6" t="s">
        <v>573</v>
      </c>
      <c r="I1211" s="8">
        <v>21</v>
      </c>
      <c r="J1211" s="9">
        <v>57.85</v>
      </c>
      <c r="K1211" s="9">
        <v>12.148500000000002</v>
      </c>
      <c r="L1211" s="9">
        <v>69.998500000000007</v>
      </c>
      <c r="M1211" s="16" t="s">
        <v>8378</v>
      </c>
      <c r="N1211" s="14" t="str">
        <f>IF(M1211=0,"",VLOOKUP(M1211,'CUENTAS_CONTABLES'!$A$2:$B$100,2,0))</f>
        <v>GASTOS BANCARIOS</v>
      </c>
      <c r="O1211" s="11" t="s">
        <v>9245</v>
      </c>
      <c r="P1211" s="40" t="s">
        <v>9253</v>
      </c>
      <c r="Q1211" s="108">
        <v>4500001209</v>
      </c>
      <c r="R1211" s="43">
        <v>54994</v>
      </c>
      <c r="T1211" s="119"/>
      <c r="U1211" s="119"/>
      <c r="V1211" s="119"/>
    </row>
    <row r="1212" spans="1:22" ht="15.95" customHeight="1" x14ac:dyDescent="0.2">
      <c r="A1212" s="28" t="s">
        <v>2565</v>
      </c>
      <c r="B1212" s="7">
        <v>44616</v>
      </c>
      <c r="C1212" s="7">
        <v>44616</v>
      </c>
      <c r="D1212" s="7">
        <v>44619.543715277781</v>
      </c>
      <c r="E1212" s="20">
        <v>1265</v>
      </c>
      <c r="F1212" s="27" t="str">
        <f>VLOOKUP(E1212,PROVEEDORES!$A$2:$D$1013,2,0)</f>
        <v>DI VITO GENEROSO</v>
      </c>
      <c r="G1212" s="6" t="s">
        <v>351</v>
      </c>
      <c r="H1212" s="6" t="s">
        <v>463</v>
      </c>
      <c r="I1212" s="8">
        <v>21</v>
      </c>
      <c r="J1212" s="9">
        <v>127.03</v>
      </c>
      <c r="K1212" s="9">
        <v>26.676300000000001</v>
      </c>
      <c r="L1212" s="9">
        <v>153.7063</v>
      </c>
      <c r="M1212" s="16" t="s">
        <v>8378</v>
      </c>
      <c r="N1212" s="14" t="str">
        <f>IF(M1212=0,"",VLOOKUP(M1212,'CUENTAS_CONTABLES'!$A$2:$B$100,2,0))</f>
        <v>GASTOS BANCARIOS</v>
      </c>
      <c r="O1212" s="11" t="s">
        <v>9243</v>
      </c>
      <c r="P1212" s="40" t="s">
        <v>9253</v>
      </c>
      <c r="Q1212" s="107">
        <v>4500001210</v>
      </c>
      <c r="R1212" s="43">
        <v>54995</v>
      </c>
      <c r="T1212" s="119"/>
      <c r="U1212" s="119"/>
      <c r="V1212" s="119"/>
    </row>
    <row r="1213" spans="1:22" ht="15.95" customHeight="1" x14ac:dyDescent="0.2">
      <c r="A1213" s="28" t="s">
        <v>2572</v>
      </c>
      <c r="B1213" s="7">
        <v>44616</v>
      </c>
      <c r="C1213" s="7">
        <v>44616</v>
      </c>
      <c r="D1213" s="7">
        <v>44619.467060185183</v>
      </c>
      <c r="E1213" s="20">
        <v>1276</v>
      </c>
      <c r="F1213" s="27" t="str">
        <f>VLOOKUP(E1213,PROVEEDORES!$A$2:$D$1013,2,0)</f>
        <v>DOCAMPO LOPEZ S.A.</v>
      </c>
      <c r="G1213" s="6" t="s">
        <v>351</v>
      </c>
      <c r="H1213" s="6" t="s">
        <v>402</v>
      </c>
      <c r="I1213" s="8">
        <v>21</v>
      </c>
      <c r="J1213" s="9">
        <v>118.4</v>
      </c>
      <c r="K1213" s="9">
        <v>24.864000000000001</v>
      </c>
      <c r="L1213" s="9">
        <v>143.26400000000001</v>
      </c>
      <c r="M1213" s="16" t="s">
        <v>8378</v>
      </c>
      <c r="N1213" s="14" t="str">
        <f>IF(M1213=0,"",VLOOKUP(M1213,'CUENTAS_CONTABLES'!$A$2:$B$100,2,0))</f>
        <v>GASTOS BANCARIOS</v>
      </c>
      <c r="O1213" s="11" t="s">
        <v>9245</v>
      </c>
      <c r="P1213" s="40" t="s">
        <v>9253</v>
      </c>
      <c r="Q1213" s="108">
        <v>4500001211</v>
      </c>
      <c r="R1213" s="43">
        <v>54996</v>
      </c>
      <c r="T1213" s="119"/>
      <c r="U1213" s="119"/>
      <c r="V1213" s="119"/>
    </row>
    <row r="1214" spans="1:22" ht="15.95" customHeight="1" x14ac:dyDescent="0.2">
      <c r="A1214" s="28" t="s">
        <v>2548</v>
      </c>
      <c r="B1214" s="7">
        <v>44616</v>
      </c>
      <c r="C1214" s="7">
        <v>44616</v>
      </c>
      <c r="D1214" s="7">
        <v>44631.474259259259</v>
      </c>
      <c r="E1214" s="20">
        <v>1279</v>
      </c>
      <c r="F1214" s="27" t="str">
        <f>VLOOKUP(E1214,PROVEEDORES!$A$2:$D$1013,2,0)</f>
        <v>DRIDCO S.A.</v>
      </c>
      <c r="G1214" s="6" t="s">
        <v>351</v>
      </c>
      <c r="H1214" s="6" t="s">
        <v>380</v>
      </c>
      <c r="I1214" s="8">
        <v>21</v>
      </c>
      <c r="J1214" s="9">
        <v>46.86</v>
      </c>
      <c r="K1214" s="9">
        <v>9.8406000000000002</v>
      </c>
      <c r="L1214" s="9">
        <v>56.700600000000001</v>
      </c>
      <c r="M1214" s="16" t="s">
        <v>8378</v>
      </c>
      <c r="N1214" s="14" t="str">
        <f>IF(M1214=0,"",VLOOKUP(M1214,'CUENTAS_CONTABLES'!$A$2:$B$100,2,0))</f>
        <v>GASTOS BANCARIOS</v>
      </c>
      <c r="O1214" s="11" t="s">
        <v>9247</v>
      </c>
      <c r="P1214" s="40" t="s">
        <v>9255</v>
      </c>
      <c r="Q1214" s="107">
        <v>4500001212</v>
      </c>
      <c r="R1214" s="43">
        <v>54997</v>
      </c>
      <c r="T1214" s="119"/>
      <c r="U1214" s="119"/>
      <c r="V1214" s="119"/>
    </row>
    <row r="1215" spans="1:22" ht="15.95" customHeight="1" x14ac:dyDescent="0.2">
      <c r="A1215" s="28" t="s">
        <v>2547</v>
      </c>
      <c r="B1215" s="7">
        <v>44616</v>
      </c>
      <c r="C1215" s="7">
        <v>44616</v>
      </c>
      <c r="D1215" s="7">
        <v>44622.711342592593</v>
      </c>
      <c r="E1215" s="20">
        <v>1285</v>
      </c>
      <c r="F1215" s="27" t="str">
        <f>VLOOKUP(E1215,PROVEEDORES!$A$2:$D$1013,2,0)</f>
        <v>DUSSIN ANA ROSA</v>
      </c>
      <c r="G1215" s="6" t="s">
        <v>351</v>
      </c>
      <c r="H1215" s="6" t="s">
        <v>685</v>
      </c>
      <c r="I1215" s="8">
        <v>21</v>
      </c>
      <c r="J1215" s="9">
        <v>92.93</v>
      </c>
      <c r="K1215" s="9">
        <v>19.515300000000003</v>
      </c>
      <c r="L1215" s="9">
        <v>112.4453</v>
      </c>
      <c r="M1215" s="16" t="s">
        <v>8378</v>
      </c>
      <c r="N1215" s="14" t="str">
        <f>IF(M1215=0,"",VLOOKUP(M1215,'CUENTAS_CONTABLES'!$A$2:$B$100,2,0))</f>
        <v>GASTOS BANCARIOS</v>
      </c>
      <c r="O1215" s="11" t="s">
        <v>9242</v>
      </c>
      <c r="P1215" s="40" t="s">
        <v>9253</v>
      </c>
      <c r="Q1215" s="108">
        <v>4500001213</v>
      </c>
      <c r="R1215" s="43">
        <v>54998</v>
      </c>
      <c r="T1215" s="119"/>
      <c r="U1215" s="119"/>
      <c r="V1215" s="119"/>
    </row>
    <row r="1216" spans="1:22" ht="15.95" customHeight="1" x14ac:dyDescent="0.2">
      <c r="A1216" s="28" t="s">
        <v>2563</v>
      </c>
      <c r="B1216" s="7">
        <v>44616</v>
      </c>
      <c r="C1216" s="7">
        <v>44616</v>
      </c>
      <c r="D1216" s="7">
        <v>44637.772141203706</v>
      </c>
      <c r="E1216" s="20">
        <v>1308</v>
      </c>
      <c r="F1216" s="27" t="str">
        <f>VLOOKUP(E1216,PROVEEDORES!$A$2:$D$1013,2,0)</f>
        <v>ELECTRO SERVICE M&amp;E SRL</v>
      </c>
      <c r="G1216" s="6" t="s">
        <v>351</v>
      </c>
      <c r="H1216" s="6" t="s">
        <v>688</v>
      </c>
      <c r="I1216" s="8">
        <v>21</v>
      </c>
      <c r="J1216" s="9">
        <v>413.22</v>
      </c>
      <c r="K1216" s="9">
        <v>86.776200000000003</v>
      </c>
      <c r="L1216" s="9">
        <v>499.99620000000004</v>
      </c>
      <c r="M1216" s="16" t="s">
        <v>8378</v>
      </c>
      <c r="N1216" s="14" t="str">
        <f>IF(M1216=0,"",VLOOKUP(M1216,'CUENTAS_CONTABLES'!$A$2:$B$100,2,0))</f>
        <v>GASTOS BANCARIOS</v>
      </c>
      <c r="O1216" s="11" t="s">
        <v>8357</v>
      </c>
      <c r="P1216" s="40" t="s">
        <v>9253</v>
      </c>
      <c r="Q1216" s="107">
        <v>4500001214</v>
      </c>
      <c r="R1216" s="43">
        <v>54999</v>
      </c>
      <c r="T1216" s="119"/>
      <c r="U1216" s="119"/>
      <c r="V1216" s="119"/>
    </row>
    <row r="1217" spans="1:22" ht="15.95" customHeight="1" x14ac:dyDescent="0.2">
      <c r="A1217" s="28" t="s">
        <v>2574</v>
      </c>
      <c r="B1217" s="7">
        <v>44616</v>
      </c>
      <c r="C1217" s="7">
        <v>44616</v>
      </c>
      <c r="D1217" s="7">
        <v>44618.670717592591</v>
      </c>
      <c r="E1217" s="20">
        <v>1310</v>
      </c>
      <c r="F1217" s="27" t="str">
        <f>VLOOKUP(E1217,PROVEEDORES!$A$2:$D$1013,2,0)</f>
        <v>ELI S.A.</v>
      </c>
      <c r="G1217" s="6" t="s">
        <v>351</v>
      </c>
      <c r="H1217" s="6" t="s">
        <v>539</v>
      </c>
      <c r="I1217" s="8">
        <v>21</v>
      </c>
      <c r="J1217" s="9">
        <v>24500</v>
      </c>
      <c r="K1217" s="9">
        <v>5145</v>
      </c>
      <c r="L1217" s="9">
        <v>29645</v>
      </c>
      <c r="M1217" s="16" t="s">
        <v>8378</v>
      </c>
      <c r="N1217" s="14" t="str">
        <f>IF(M1217=0,"",VLOOKUP(M1217,'CUENTAS_CONTABLES'!$A$2:$B$100,2,0))</f>
        <v>GASTOS BANCARIOS</v>
      </c>
      <c r="O1217" s="11" t="s">
        <v>9245</v>
      </c>
      <c r="P1217" s="40" t="s">
        <v>9256</v>
      </c>
      <c r="Q1217" s="108">
        <v>4500001215</v>
      </c>
      <c r="R1217" s="43">
        <v>55000</v>
      </c>
      <c r="T1217" s="119"/>
      <c r="U1217" s="119"/>
      <c r="V1217" s="119"/>
    </row>
    <row r="1218" spans="1:22" ht="15.95" customHeight="1" x14ac:dyDescent="0.2">
      <c r="A1218" s="28" t="s">
        <v>2568</v>
      </c>
      <c r="B1218" s="7">
        <v>44616</v>
      </c>
      <c r="C1218" s="7">
        <v>44616</v>
      </c>
      <c r="D1218" s="7">
        <v>44619.706041666665</v>
      </c>
      <c r="E1218" s="20">
        <v>1350</v>
      </c>
      <c r="F1218" s="27" t="str">
        <f>VLOOKUP(E1218,PROVEEDORES!$A$2:$D$1013,2,0)</f>
        <v>ESTACIÓN DEL CERRO S.R.L.</v>
      </c>
      <c r="G1218" s="6" t="s">
        <v>351</v>
      </c>
      <c r="H1218" s="6" t="s">
        <v>554</v>
      </c>
      <c r="I1218" s="8">
        <v>21</v>
      </c>
      <c r="J1218" s="9">
        <v>4312.74</v>
      </c>
      <c r="K1218" s="9">
        <v>905.67539999999997</v>
      </c>
      <c r="L1218" s="9">
        <v>5218.4153999999999</v>
      </c>
      <c r="M1218" s="16" t="s">
        <v>8378</v>
      </c>
      <c r="N1218" s="14" t="str">
        <f>IF(M1218=0,"",VLOOKUP(M1218,'CUENTAS_CONTABLES'!$A$2:$B$100,2,0))</f>
        <v>GASTOS BANCARIOS</v>
      </c>
      <c r="O1218" s="11" t="s">
        <v>9246</v>
      </c>
      <c r="P1218" s="40" t="s">
        <v>9253</v>
      </c>
      <c r="Q1218" s="107">
        <v>4500001216</v>
      </c>
      <c r="R1218" s="43">
        <v>55001</v>
      </c>
      <c r="T1218" s="119"/>
      <c r="U1218" s="119"/>
      <c r="V1218" s="119"/>
    </row>
    <row r="1219" spans="1:22" ht="15.95" customHeight="1" x14ac:dyDescent="0.2">
      <c r="A1219" s="28" t="s">
        <v>2570</v>
      </c>
      <c r="B1219" s="7">
        <v>44616</v>
      </c>
      <c r="C1219" s="7">
        <v>44616</v>
      </c>
      <c r="D1219" s="7">
        <v>44616.440879629627</v>
      </c>
      <c r="E1219" s="20">
        <v>1361</v>
      </c>
      <c r="F1219" s="27" t="str">
        <f>VLOOKUP(E1219,PROVEEDORES!$A$2:$D$1013,2,0)</f>
        <v>EXPRESO DIFERENCIA CÓRDOBA RÍO CUARTO SRL</v>
      </c>
      <c r="G1219" s="6" t="s">
        <v>351</v>
      </c>
      <c r="H1219" s="6" t="s">
        <v>398</v>
      </c>
      <c r="I1219" s="8">
        <v>21</v>
      </c>
      <c r="J1219" s="9">
        <v>70</v>
      </c>
      <c r="K1219" s="9">
        <v>14.7</v>
      </c>
      <c r="L1219" s="9">
        <v>84.7</v>
      </c>
      <c r="M1219" s="16" t="s">
        <v>8378</v>
      </c>
      <c r="N1219" s="14" t="str">
        <f>IF(M1219=0,"",VLOOKUP(M1219,'CUENTAS_CONTABLES'!$A$2:$B$100,2,0))</f>
        <v>GASTOS BANCARIOS</v>
      </c>
      <c r="O1219" s="11" t="s">
        <v>9243</v>
      </c>
      <c r="P1219" s="40" t="s">
        <v>9253</v>
      </c>
      <c r="Q1219" s="108">
        <v>4500001217</v>
      </c>
      <c r="R1219" s="43">
        <v>55002</v>
      </c>
      <c r="T1219" s="119"/>
      <c r="U1219" s="119"/>
      <c r="V1219" s="119"/>
    </row>
    <row r="1220" spans="1:22" ht="15.95" customHeight="1" x14ac:dyDescent="0.2">
      <c r="A1220" s="28" t="s">
        <v>2556</v>
      </c>
      <c r="B1220" s="7">
        <v>44616</v>
      </c>
      <c r="C1220" s="7">
        <v>44616</v>
      </c>
      <c r="D1220" s="7">
        <v>44632.540891203702</v>
      </c>
      <c r="E1220" s="20">
        <v>1482</v>
      </c>
      <c r="F1220" s="27" t="str">
        <f>VLOOKUP(E1220,PROVEEDORES!$A$2:$D$1013,2,0)</f>
        <v>IGNIS S.R.L.</v>
      </c>
      <c r="G1220" s="6" t="s">
        <v>351</v>
      </c>
      <c r="H1220" s="6" t="s">
        <v>568</v>
      </c>
      <c r="I1220" s="8">
        <v>21</v>
      </c>
      <c r="J1220" s="9">
        <v>1192</v>
      </c>
      <c r="K1220" s="9">
        <v>250.32</v>
      </c>
      <c r="L1220" s="9">
        <v>1442.32</v>
      </c>
      <c r="M1220" s="16" t="s">
        <v>8378</v>
      </c>
      <c r="N1220" s="14" t="str">
        <f>IF(M1220=0,"",VLOOKUP(M1220,'CUENTAS_CONTABLES'!$A$2:$B$100,2,0))</f>
        <v>GASTOS BANCARIOS</v>
      </c>
      <c r="O1220" s="11" t="s">
        <v>9247</v>
      </c>
      <c r="P1220" s="40" t="s">
        <v>9253</v>
      </c>
      <c r="Q1220" s="107">
        <v>4500001218</v>
      </c>
      <c r="R1220" s="43">
        <v>55003</v>
      </c>
      <c r="T1220" s="119"/>
      <c r="U1220" s="119"/>
      <c r="V1220" s="119"/>
    </row>
    <row r="1221" spans="1:22" ht="15.95" customHeight="1" x14ac:dyDescent="0.2">
      <c r="A1221" s="28" t="s">
        <v>2552</v>
      </c>
      <c r="B1221" s="7">
        <v>44616</v>
      </c>
      <c r="C1221" s="7">
        <v>44616</v>
      </c>
      <c r="D1221" s="7">
        <v>44617.638460648152</v>
      </c>
      <c r="E1221" s="20">
        <v>1492</v>
      </c>
      <c r="F1221" s="27" t="str">
        <f>VLOOKUP(E1221,PROVEEDORES!$A$2:$D$1013,2,0)</f>
        <v>INSTITUTO SEGURA  WALROND  S.A</v>
      </c>
      <c r="G1221" s="6" t="s">
        <v>351</v>
      </c>
      <c r="H1221" s="6" t="s">
        <v>386</v>
      </c>
      <c r="I1221" s="8">
        <v>0</v>
      </c>
      <c r="J1221" s="9">
        <v>44653</v>
      </c>
      <c r="K1221" s="9">
        <v>0</v>
      </c>
      <c r="L1221" s="9">
        <v>44653</v>
      </c>
      <c r="M1221" s="16" t="s">
        <v>8378</v>
      </c>
      <c r="N1221" s="14" t="str">
        <f>IF(M1221=0,"",VLOOKUP(M1221,'CUENTAS_CONTABLES'!$A$2:$B$100,2,0))</f>
        <v>GASTOS BANCARIOS</v>
      </c>
      <c r="O1221" s="11" t="s">
        <v>9240</v>
      </c>
      <c r="P1221" s="40" t="s">
        <v>9255</v>
      </c>
      <c r="Q1221" s="108">
        <v>4500001219</v>
      </c>
      <c r="R1221" s="43">
        <v>55004</v>
      </c>
      <c r="T1221" s="119"/>
      <c r="U1221" s="119"/>
      <c r="V1221" s="119"/>
    </row>
    <row r="1222" spans="1:22" ht="15.95" customHeight="1" x14ac:dyDescent="0.2">
      <c r="A1222" s="28" t="s">
        <v>2561</v>
      </c>
      <c r="B1222" s="7">
        <v>44616</v>
      </c>
      <c r="C1222" s="7">
        <v>44616</v>
      </c>
      <c r="D1222" s="7">
        <v>44619.46943287037</v>
      </c>
      <c r="E1222" s="20">
        <v>1492</v>
      </c>
      <c r="F1222" s="27" t="str">
        <f>VLOOKUP(E1222,PROVEEDORES!$A$2:$D$1013,2,0)</f>
        <v>INSTITUTO SEGURA  WALROND  S.A</v>
      </c>
      <c r="G1222" s="6" t="s">
        <v>351</v>
      </c>
      <c r="H1222" s="6" t="s">
        <v>392</v>
      </c>
      <c r="I1222" s="8">
        <v>21</v>
      </c>
      <c r="J1222" s="9">
        <v>64.069999999999993</v>
      </c>
      <c r="K1222" s="9">
        <v>13.454699999999997</v>
      </c>
      <c r="L1222" s="9">
        <v>77.524699999999996</v>
      </c>
      <c r="M1222" s="16" t="s">
        <v>8378</v>
      </c>
      <c r="N1222" s="14" t="str">
        <f>IF(M1222=0,"",VLOOKUP(M1222,'CUENTAS_CONTABLES'!$A$2:$B$100,2,0))</f>
        <v>GASTOS BANCARIOS</v>
      </c>
      <c r="O1222" s="11" t="s">
        <v>8357</v>
      </c>
      <c r="P1222" s="40" t="s">
        <v>9255</v>
      </c>
      <c r="Q1222" s="107">
        <v>4500001220</v>
      </c>
      <c r="R1222" s="43">
        <v>55006</v>
      </c>
      <c r="T1222" s="119"/>
      <c r="U1222" s="119"/>
      <c r="V1222" s="119"/>
    </row>
    <row r="1223" spans="1:22" ht="15.95" customHeight="1" x14ac:dyDescent="0.2">
      <c r="A1223" s="28" t="s">
        <v>2555</v>
      </c>
      <c r="B1223" s="7">
        <v>44616</v>
      </c>
      <c r="C1223" s="7">
        <v>44616</v>
      </c>
      <c r="D1223" s="7">
        <v>44622.563043981485</v>
      </c>
      <c r="E1223" s="20">
        <v>1514</v>
      </c>
      <c r="F1223" s="27" t="str">
        <f>VLOOKUP(E1223,PROVEEDORES!$A$2:$D$1013,2,0)</f>
        <v xml:space="preserve">JOSE AGUSTIN GROSSO </v>
      </c>
      <c r="G1223" s="6" t="s">
        <v>351</v>
      </c>
      <c r="H1223" s="6" t="s">
        <v>357</v>
      </c>
      <c r="I1223" s="8">
        <v>21</v>
      </c>
      <c r="J1223" s="9">
        <v>19690.29</v>
      </c>
      <c r="K1223" s="9">
        <v>4134.9609</v>
      </c>
      <c r="L1223" s="9">
        <v>23825.250899999999</v>
      </c>
      <c r="M1223" s="16" t="s">
        <v>8378</v>
      </c>
      <c r="N1223" s="14" t="str">
        <f>IF(M1223=0,"",VLOOKUP(M1223,'CUENTAS_CONTABLES'!$A$2:$B$100,2,0))</f>
        <v>GASTOS BANCARIOS</v>
      </c>
      <c r="O1223" s="11" t="s">
        <v>9241</v>
      </c>
      <c r="P1223" s="40" t="s">
        <v>9253</v>
      </c>
      <c r="Q1223" s="108">
        <v>4500001221</v>
      </c>
      <c r="R1223" s="43">
        <v>55007</v>
      </c>
      <c r="T1223" s="119"/>
      <c r="U1223" s="119"/>
      <c r="V1223" s="119"/>
    </row>
    <row r="1224" spans="1:22" ht="15.95" customHeight="1" x14ac:dyDescent="0.2">
      <c r="A1224" s="28" t="s">
        <v>1591</v>
      </c>
      <c r="B1224" s="7">
        <v>44616</v>
      </c>
      <c r="C1224" s="7">
        <v>44616</v>
      </c>
      <c r="D1224" s="7">
        <v>44632.538715277777</v>
      </c>
      <c r="E1224" s="20">
        <v>1542</v>
      </c>
      <c r="F1224" s="27" t="str">
        <f>VLOOKUP(E1224,PROVEEDORES!$A$2:$D$1013,2,0)</f>
        <v>JULIO MARSAL Y SUSANA E. KRALJ</v>
      </c>
      <c r="G1224" s="6" t="s">
        <v>351</v>
      </c>
      <c r="H1224" s="6" t="s">
        <v>453</v>
      </c>
      <c r="I1224" s="8">
        <v>21</v>
      </c>
      <c r="J1224" s="9">
        <v>1698.35</v>
      </c>
      <c r="K1224" s="9">
        <v>356.65350000000001</v>
      </c>
      <c r="L1224" s="9">
        <v>2055.0034999999998</v>
      </c>
      <c r="M1224" s="16" t="s">
        <v>8378</v>
      </c>
      <c r="N1224" s="14" t="str">
        <f>IF(M1224=0,"",VLOOKUP(M1224,'CUENTAS_CONTABLES'!$A$2:$B$100,2,0))</f>
        <v>GASTOS BANCARIOS</v>
      </c>
      <c r="O1224" s="11" t="s">
        <v>9247</v>
      </c>
      <c r="P1224" s="40" t="s">
        <v>9253</v>
      </c>
      <c r="Q1224" s="107">
        <v>4500001222</v>
      </c>
      <c r="R1224" s="43">
        <v>55008</v>
      </c>
      <c r="T1224" s="119"/>
      <c r="U1224" s="119"/>
      <c r="V1224" s="119"/>
    </row>
    <row r="1225" spans="1:22" ht="15.95" customHeight="1" x14ac:dyDescent="0.2">
      <c r="A1225" s="28" t="s">
        <v>2550</v>
      </c>
      <c r="B1225" s="7">
        <v>44616</v>
      </c>
      <c r="C1225" s="7">
        <v>44616</v>
      </c>
      <c r="D1225" s="7">
        <v>44629.717685185184</v>
      </c>
      <c r="E1225" s="20">
        <v>1618</v>
      </c>
      <c r="F1225" s="27" t="str">
        <f>VLOOKUP(E1225,PROVEEDORES!$A$2:$D$1013,2,0)</f>
        <v>MAGDALENA MUÑOZ</v>
      </c>
      <c r="G1225" s="6" t="s">
        <v>351</v>
      </c>
      <c r="H1225" s="6" t="s">
        <v>650</v>
      </c>
      <c r="I1225" s="8">
        <v>21</v>
      </c>
      <c r="J1225" s="9">
        <v>121.48</v>
      </c>
      <c r="K1225" s="9">
        <v>25.5108</v>
      </c>
      <c r="L1225" s="9">
        <v>146.99080000000001</v>
      </c>
      <c r="M1225" s="16" t="s">
        <v>8378</v>
      </c>
      <c r="N1225" s="14" t="str">
        <f>IF(M1225=0,"",VLOOKUP(M1225,'CUENTAS_CONTABLES'!$A$2:$B$100,2,0))</f>
        <v>GASTOS BANCARIOS</v>
      </c>
      <c r="O1225" s="11" t="s">
        <v>9243</v>
      </c>
      <c r="P1225" s="40" t="s">
        <v>9253</v>
      </c>
      <c r="Q1225" s="108">
        <v>4500001223</v>
      </c>
      <c r="R1225" s="43">
        <v>55009</v>
      </c>
      <c r="T1225" s="119"/>
      <c r="U1225" s="119"/>
      <c r="V1225" s="119"/>
    </row>
    <row r="1226" spans="1:22" ht="15.95" customHeight="1" x14ac:dyDescent="0.2">
      <c r="A1226" s="28" t="s">
        <v>2554</v>
      </c>
      <c r="B1226" s="7">
        <v>44616</v>
      </c>
      <c r="C1226" s="7">
        <v>44616</v>
      </c>
      <c r="D1226" s="7">
        <v>44619.543263888889</v>
      </c>
      <c r="E1226" s="20">
        <v>1666</v>
      </c>
      <c r="F1226" s="27" t="str">
        <f>VLOOKUP(E1226,PROVEEDORES!$A$2:$D$1013,2,0)</f>
        <v>MELLINO PATRICIA BEATRIZ</v>
      </c>
      <c r="G1226" s="6" t="s">
        <v>351</v>
      </c>
      <c r="H1226" s="6" t="s">
        <v>686</v>
      </c>
      <c r="I1226" s="8">
        <v>21</v>
      </c>
      <c r="J1226" s="9">
        <v>131.4</v>
      </c>
      <c r="K1226" s="9">
        <v>27.594000000000001</v>
      </c>
      <c r="L1226" s="9">
        <v>158.994</v>
      </c>
      <c r="M1226" s="16" t="s">
        <v>8378</v>
      </c>
      <c r="N1226" s="14" t="str">
        <f>IF(M1226=0,"",VLOOKUP(M1226,'CUENTAS_CONTABLES'!$A$2:$B$100,2,0))</f>
        <v>GASTOS BANCARIOS</v>
      </c>
      <c r="O1226" s="11" t="s">
        <v>8357</v>
      </c>
      <c r="P1226" s="40" t="s">
        <v>9253</v>
      </c>
      <c r="Q1226" s="107">
        <v>4500001224</v>
      </c>
      <c r="R1226" s="43">
        <v>55011</v>
      </c>
      <c r="T1226" s="119"/>
      <c r="U1226" s="119"/>
      <c r="V1226" s="119"/>
    </row>
    <row r="1227" spans="1:22" ht="15.95" customHeight="1" x14ac:dyDescent="0.2">
      <c r="A1227" s="28" t="s">
        <v>2558</v>
      </c>
      <c r="B1227" s="7">
        <v>44616</v>
      </c>
      <c r="C1227" s="7">
        <v>44616</v>
      </c>
      <c r="D1227" s="7">
        <v>44619.462106481478</v>
      </c>
      <c r="E1227" s="20">
        <v>1680</v>
      </c>
      <c r="F1227" s="27" t="str">
        <f>VLOOKUP(E1227,PROVEEDORES!$A$2:$D$1013,2,0)</f>
        <v>MONTAJES Y CONSTRUCCIONES S.A.</v>
      </c>
      <c r="G1227" s="6" t="s">
        <v>351</v>
      </c>
      <c r="H1227" s="6" t="s">
        <v>687</v>
      </c>
      <c r="I1227" s="8">
        <v>21</v>
      </c>
      <c r="J1227" s="9">
        <v>65.760000000000005</v>
      </c>
      <c r="K1227" s="9">
        <v>13.8096</v>
      </c>
      <c r="L1227" s="9">
        <v>79.569600000000008</v>
      </c>
      <c r="M1227" s="16" t="s">
        <v>8378</v>
      </c>
      <c r="N1227" s="14" t="str">
        <f>IF(M1227=0,"",VLOOKUP(M1227,'CUENTAS_CONTABLES'!$A$2:$B$100,2,0))</f>
        <v>GASTOS BANCARIOS</v>
      </c>
      <c r="O1227" s="11" t="s">
        <v>8357</v>
      </c>
      <c r="P1227" s="40" t="s">
        <v>9253</v>
      </c>
      <c r="Q1227" s="108">
        <v>4500001225</v>
      </c>
      <c r="R1227" s="43">
        <v>55012</v>
      </c>
      <c r="T1227" s="119"/>
      <c r="U1227" s="119"/>
      <c r="V1227" s="119"/>
    </row>
    <row r="1228" spans="1:22" ht="15.95" customHeight="1" x14ac:dyDescent="0.2">
      <c r="A1228" s="28" t="s">
        <v>2567</v>
      </c>
      <c r="B1228" s="7">
        <v>44616</v>
      </c>
      <c r="C1228" s="7">
        <v>44616</v>
      </c>
      <c r="D1228" s="7">
        <v>44622.712002314816</v>
      </c>
      <c r="E1228" s="20">
        <v>1790</v>
      </c>
      <c r="F1228" s="27" t="str">
        <f>VLOOKUP(E1228,PROVEEDORES!$A$2:$D$1013,2,0)</f>
        <v>PREMIUM BAKERY SA</v>
      </c>
      <c r="G1228" s="6" t="s">
        <v>351</v>
      </c>
      <c r="H1228" s="6" t="s">
        <v>396</v>
      </c>
      <c r="I1228" s="8">
        <v>21</v>
      </c>
      <c r="J1228" s="9">
        <v>897.18</v>
      </c>
      <c r="K1228" s="9">
        <v>188.40779999999998</v>
      </c>
      <c r="L1228" s="9">
        <v>1085.5878</v>
      </c>
      <c r="M1228" s="16" t="s">
        <v>8378</v>
      </c>
      <c r="N1228" s="14" t="str">
        <f>IF(M1228=0,"",VLOOKUP(M1228,'CUENTAS_CONTABLES'!$A$2:$B$100,2,0))</f>
        <v>GASTOS BANCARIOS</v>
      </c>
      <c r="O1228" s="11" t="s">
        <v>9242</v>
      </c>
      <c r="P1228" s="40" t="s">
        <v>9253</v>
      </c>
      <c r="Q1228" s="107">
        <v>4500001226</v>
      </c>
      <c r="R1228" s="43">
        <v>55013</v>
      </c>
      <c r="T1228" s="119"/>
      <c r="U1228" s="119"/>
      <c r="V1228" s="119"/>
    </row>
    <row r="1229" spans="1:22" ht="15.95" customHeight="1" x14ac:dyDescent="0.2">
      <c r="A1229" s="28" t="s">
        <v>2564</v>
      </c>
      <c r="B1229" s="7">
        <v>44616</v>
      </c>
      <c r="C1229" s="7">
        <v>44616</v>
      </c>
      <c r="D1229" s="7">
        <v>44617.675324074073</v>
      </c>
      <c r="E1229" s="20">
        <v>1843</v>
      </c>
      <c r="F1229" s="27" t="str">
        <f>VLOOKUP(E1229,PROVEEDORES!$A$2:$D$1013,2,0)</f>
        <v>RUIZ ROJAS HIGINA DEL ROSARIO</v>
      </c>
      <c r="G1229" s="6" t="s">
        <v>351</v>
      </c>
      <c r="H1229" s="6" t="s">
        <v>362</v>
      </c>
      <c r="I1229" s="8">
        <v>21</v>
      </c>
      <c r="J1229" s="9">
        <v>3627.2</v>
      </c>
      <c r="K1229" s="9">
        <v>761.71199999999999</v>
      </c>
      <c r="L1229" s="9">
        <v>4388.9120000000003</v>
      </c>
      <c r="M1229" s="16" t="s">
        <v>8378</v>
      </c>
      <c r="N1229" s="14" t="str">
        <f>IF(M1229=0,"",VLOOKUP(M1229,'CUENTAS_CONTABLES'!$A$2:$B$100,2,0))</f>
        <v>GASTOS BANCARIOS</v>
      </c>
      <c r="O1229" s="11" t="s">
        <v>9245</v>
      </c>
      <c r="P1229" s="40" t="s">
        <v>9253</v>
      </c>
      <c r="Q1229" s="108">
        <v>4500001227</v>
      </c>
      <c r="R1229" s="43">
        <v>55014</v>
      </c>
      <c r="T1229" s="119"/>
      <c r="U1229" s="119"/>
      <c r="V1229" s="119"/>
    </row>
    <row r="1230" spans="1:22" ht="15.95" customHeight="1" x14ac:dyDescent="0.2">
      <c r="A1230" s="28" t="s">
        <v>2559</v>
      </c>
      <c r="B1230" s="7">
        <v>44616</v>
      </c>
      <c r="C1230" s="7">
        <v>44616</v>
      </c>
      <c r="D1230" s="7">
        <v>44623.786678240744</v>
      </c>
      <c r="E1230" s="20">
        <v>1891</v>
      </c>
      <c r="F1230" s="27" t="str">
        <f>VLOOKUP(E1230,PROVEEDORES!$A$2:$D$1013,2,0)</f>
        <v>SERVICIOS JYF S.A.</v>
      </c>
      <c r="G1230" s="6" t="s">
        <v>351</v>
      </c>
      <c r="H1230" s="6" t="s">
        <v>561</v>
      </c>
      <c r="I1230" s="8">
        <v>21</v>
      </c>
      <c r="J1230" s="9">
        <v>890.9</v>
      </c>
      <c r="K1230" s="9">
        <v>187.08899999999997</v>
      </c>
      <c r="L1230" s="9">
        <v>1077.989</v>
      </c>
      <c r="M1230" s="16" t="s">
        <v>8378</v>
      </c>
      <c r="N1230" s="14" t="str">
        <f>IF(M1230=0,"",VLOOKUP(M1230,'CUENTAS_CONTABLES'!$A$2:$B$100,2,0))</f>
        <v>GASTOS BANCARIOS</v>
      </c>
      <c r="O1230" s="11" t="s">
        <v>9243</v>
      </c>
      <c r="P1230" s="40" t="s">
        <v>9255</v>
      </c>
      <c r="Q1230" s="107">
        <v>4500001228</v>
      </c>
      <c r="R1230" s="43">
        <v>55015</v>
      </c>
      <c r="T1230" s="119"/>
      <c r="U1230" s="119"/>
      <c r="V1230" s="119"/>
    </row>
    <row r="1231" spans="1:22" ht="15.95" customHeight="1" x14ac:dyDescent="0.2">
      <c r="A1231" s="28" t="s">
        <v>2560</v>
      </c>
      <c r="B1231" s="7">
        <v>44616</v>
      </c>
      <c r="C1231" s="7">
        <v>44616</v>
      </c>
      <c r="D1231" s="7">
        <v>44623.78434027778</v>
      </c>
      <c r="E1231" s="20">
        <v>1936</v>
      </c>
      <c r="F1231" s="27" t="str">
        <f>VLOOKUP(E1231,PROVEEDORES!$A$2:$D$1013,2,0)</f>
        <v>SUPER IMPERIO S.A.</v>
      </c>
      <c r="G1231" s="6" t="s">
        <v>351</v>
      </c>
      <c r="H1231" s="6" t="s">
        <v>561</v>
      </c>
      <c r="I1231" s="8">
        <v>21</v>
      </c>
      <c r="J1231" s="9">
        <v>327.7</v>
      </c>
      <c r="K1231" s="9">
        <v>68.816999999999993</v>
      </c>
      <c r="L1231" s="9">
        <v>396.517</v>
      </c>
      <c r="M1231" s="16" t="s">
        <v>8378</v>
      </c>
      <c r="N1231" s="14" t="str">
        <f>IF(M1231=0,"",VLOOKUP(M1231,'CUENTAS_CONTABLES'!$A$2:$B$100,2,0))</f>
        <v>GASTOS BANCARIOS</v>
      </c>
      <c r="O1231" s="11" t="s">
        <v>9248</v>
      </c>
      <c r="P1231" s="40" t="s">
        <v>9253</v>
      </c>
      <c r="Q1231" s="108">
        <v>4500001229</v>
      </c>
      <c r="R1231" s="43">
        <v>55016</v>
      </c>
      <c r="T1231" s="119"/>
      <c r="U1231" s="119"/>
      <c r="V1231" s="119"/>
    </row>
    <row r="1232" spans="1:22" ht="15.95" customHeight="1" x14ac:dyDescent="0.2">
      <c r="A1232" s="28" t="s">
        <v>2553</v>
      </c>
      <c r="B1232" s="7">
        <v>44616</v>
      </c>
      <c r="C1232" s="7">
        <v>44616</v>
      </c>
      <c r="D1232" s="7">
        <v>44618.651331018518</v>
      </c>
      <c r="E1232" s="20">
        <v>1941</v>
      </c>
      <c r="F1232" s="27" t="str">
        <f>VLOOKUP(E1232,PROVEEDORES!$A$2:$D$1013,2,0)</f>
        <v>SUSANA L. ALVAREZ ROMERO</v>
      </c>
      <c r="G1232" s="6" t="s">
        <v>351</v>
      </c>
      <c r="H1232" s="6" t="s">
        <v>415</v>
      </c>
      <c r="I1232" s="8">
        <v>21</v>
      </c>
      <c r="J1232" s="9">
        <v>45.45</v>
      </c>
      <c r="K1232" s="9">
        <v>9.5445000000000011</v>
      </c>
      <c r="L1232" s="9">
        <v>54.994500000000002</v>
      </c>
      <c r="M1232" s="16" t="s">
        <v>8378</v>
      </c>
      <c r="N1232" s="14" t="str">
        <f>IF(M1232=0,"",VLOOKUP(M1232,'CUENTAS_CONTABLES'!$A$2:$B$100,2,0))</f>
        <v>GASTOS BANCARIOS</v>
      </c>
      <c r="O1232" s="11" t="s">
        <v>9244</v>
      </c>
      <c r="P1232" s="40" t="s">
        <v>9255</v>
      </c>
      <c r="Q1232" s="107">
        <v>4500001230</v>
      </c>
      <c r="R1232" s="43">
        <v>55017</v>
      </c>
      <c r="T1232" s="119"/>
      <c r="U1232" s="119"/>
      <c r="V1232" s="119"/>
    </row>
    <row r="1233" spans="1:22" ht="15.95" customHeight="1" x14ac:dyDescent="0.2">
      <c r="A1233" s="28" t="s">
        <v>2573</v>
      </c>
      <c r="B1233" s="7">
        <v>44616</v>
      </c>
      <c r="C1233" s="7">
        <v>44616</v>
      </c>
      <c r="D1233" s="7">
        <v>44617.459178240744</v>
      </c>
      <c r="E1233" s="20">
        <v>1967</v>
      </c>
      <c r="F1233" s="27" t="str">
        <f>VLOOKUP(E1233,PROVEEDORES!$A$2:$D$1013,2,0)</f>
        <v>TRISTAN COMBUSTIBLES SRL</v>
      </c>
      <c r="G1233" s="6" t="s">
        <v>351</v>
      </c>
      <c r="H1233" s="6" t="s">
        <v>511</v>
      </c>
      <c r="I1233" s="8">
        <v>21</v>
      </c>
      <c r="J1233" s="9">
        <v>826.45</v>
      </c>
      <c r="K1233" s="9">
        <v>173.55450000000002</v>
      </c>
      <c r="L1233" s="9">
        <v>1000.0045</v>
      </c>
      <c r="M1233" s="16" t="s">
        <v>8378</v>
      </c>
      <c r="N1233" s="14" t="str">
        <f>IF(M1233=0,"",VLOOKUP(M1233,'CUENTAS_CONTABLES'!$A$2:$B$100,2,0))</f>
        <v>GASTOS BANCARIOS</v>
      </c>
      <c r="O1233" s="11" t="s">
        <v>9246</v>
      </c>
      <c r="P1233" s="40" t="s">
        <v>9253</v>
      </c>
      <c r="Q1233" s="108">
        <v>4500001231</v>
      </c>
      <c r="R1233" s="43">
        <v>55019</v>
      </c>
      <c r="T1233" s="119"/>
      <c r="U1233" s="119"/>
      <c r="V1233" s="119"/>
    </row>
    <row r="1234" spans="1:22" ht="15.95" customHeight="1" x14ac:dyDescent="0.2">
      <c r="A1234" s="28" t="s">
        <v>2576</v>
      </c>
      <c r="B1234" s="7">
        <v>44616</v>
      </c>
      <c r="C1234" s="7">
        <v>44616</v>
      </c>
      <c r="D1234" s="7">
        <v>44639.435335648152</v>
      </c>
      <c r="E1234" s="20">
        <v>1974</v>
      </c>
      <c r="F1234" s="27" t="str">
        <f>VLOOKUP(E1234,PROVEEDORES!$A$2:$D$1013,2,0)</f>
        <v>UBR S.A.</v>
      </c>
      <c r="G1234" s="6" t="s">
        <v>352</v>
      </c>
      <c r="H1234" s="6" t="s">
        <v>691</v>
      </c>
      <c r="I1234" s="8">
        <v>0</v>
      </c>
      <c r="J1234" s="9">
        <v>23973</v>
      </c>
      <c r="K1234" s="9">
        <v>0</v>
      </c>
      <c r="L1234" s="9">
        <v>23973</v>
      </c>
      <c r="M1234" s="16" t="s">
        <v>8378</v>
      </c>
      <c r="N1234" s="14" t="str">
        <f>IF(M1234=0,"",VLOOKUP(M1234,'CUENTAS_CONTABLES'!$A$2:$B$100,2,0))</f>
        <v>GASTOS BANCARIOS</v>
      </c>
      <c r="O1234" s="11" t="s">
        <v>9242</v>
      </c>
      <c r="P1234" s="40" t="s">
        <v>9253</v>
      </c>
      <c r="Q1234" s="107">
        <v>4500001232</v>
      </c>
      <c r="R1234" s="43">
        <v>55020</v>
      </c>
      <c r="T1234" s="119"/>
      <c r="U1234" s="119"/>
      <c r="V1234" s="119"/>
    </row>
    <row r="1235" spans="1:22" ht="15.95" customHeight="1" x14ac:dyDescent="0.2">
      <c r="A1235" s="28" t="s">
        <v>2584</v>
      </c>
      <c r="B1235" s="7">
        <v>44617</v>
      </c>
      <c r="C1235" s="7">
        <v>44617</v>
      </c>
      <c r="D1235" s="7">
        <v>44622.564363425925</v>
      </c>
      <c r="E1235" s="20">
        <v>1042</v>
      </c>
      <c r="F1235" s="27" t="str">
        <f>VLOOKUP(E1235,PROVEEDORES!$A$2:$D$1013,2,0)</f>
        <v>ALGAR S.R.L</v>
      </c>
      <c r="G1235" s="6" t="s">
        <v>351</v>
      </c>
      <c r="H1235" s="6" t="s">
        <v>357</v>
      </c>
      <c r="I1235" s="8">
        <v>21</v>
      </c>
      <c r="J1235" s="9">
        <v>22249.95</v>
      </c>
      <c r="K1235" s="9">
        <v>4672.4894999999997</v>
      </c>
      <c r="L1235" s="9">
        <v>26922.4395</v>
      </c>
      <c r="M1235" s="16" t="s">
        <v>8378</v>
      </c>
      <c r="N1235" s="14" t="str">
        <f>IF(M1235=0,"",VLOOKUP(M1235,'CUENTAS_CONTABLES'!$A$2:$B$100,2,0))</f>
        <v>GASTOS BANCARIOS</v>
      </c>
      <c r="O1235" s="11" t="s">
        <v>8357</v>
      </c>
      <c r="P1235" s="40" t="s">
        <v>9253</v>
      </c>
      <c r="Q1235" s="108">
        <v>4500001233</v>
      </c>
      <c r="R1235" s="43">
        <v>55021</v>
      </c>
      <c r="T1235" s="119"/>
      <c r="U1235" s="119"/>
      <c r="V1235" s="119"/>
    </row>
    <row r="1236" spans="1:22" ht="15.95" customHeight="1" x14ac:dyDescent="0.2">
      <c r="A1236" s="28" t="s">
        <v>2771</v>
      </c>
      <c r="B1236" s="7">
        <v>44617</v>
      </c>
      <c r="C1236" s="7">
        <v>44623</v>
      </c>
      <c r="D1236" s="7">
        <v>44645.751898148148</v>
      </c>
      <c r="E1236" s="20">
        <v>1101</v>
      </c>
      <c r="F1236" s="27" t="str">
        <f>VLOOKUP(E1236,PROVEEDORES!$A$2:$D$1013,2,0)</f>
        <v>BACS BANCO DE CRÉDITO &amp; SECURITIZACIÓN S.A.</v>
      </c>
      <c r="G1236" s="6" t="s">
        <v>351</v>
      </c>
      <c r="H1236" s="6" t="s">
        <v>558</v>
      </c>
      <c r="I1236" s="8">
        <v>21</v>
      </c>
      <c r="J1236" s="9">
        <v>44.05</v>
      </c>
      <c r="K1236" s="9">
        <v>9.2504999999999988</v>
      </c>
      <c r="L1236" s="9">
        <v>53.3005</v>
      </c>
      <c r="M1236" s="16" t="s">
        <v>8378</v>
      </c>
      <c r="N1236" s="14" t="str">
        <f>IF(M1236=0,"",VLOOKUP(M1236,'CUENTAS_CONTABLES'!$A$2:$B$100,2,0))</f>
        <v>GASTOS BANCARIOS</v>
      </c>
      <c r="O1236" s="11" t="s">
        <v>9242</v>
      </c>
      <c r="P1236" s="40" t="s">
        <v>9255</v>
      </c>
      <c r="Q1236" s="107">
        <v>4500001234</v>
      </c>
      <c r="R1236" s="43">
        <v>55022</v>
      </c>
      <c r="T1236" s="119"/>
      <c r="U1236" s="119"/>
      <c r="V1236" s="119"/>
    </row>
    <row r="1237" spans="1:22" ht="15.95" customHeight="1" x14ac:dyDescent="0.2">
      <c r="A1237" s="28" t="s">
        <v>2586</v>
      </c>
      <c r="B1237" s="7">
        <v>44617</v>
      </c>
      <c r="C1237" s="7">
        <v>44617</v>
      </c>
      <c r="D1237" s="7">
        <v>44629.727789351855</v>
      </c>
      <c r="E1237" s="20">
        <v>1118</v>
      </c>
      <c r="F1237" s="27" t="str">
        <f>VLOOKUP(E1237,PROVEEDORES!$A$2:$D$1013,2,0)</f>
        <v>BDP. S.A.</v>
      </c>
      <c r="G1237" s="6" t="s">
        <v>351</v>
      </c>
      <c r="H1237" s="6" t="s">
        <v>390</v>
      </c>
      <c r="I1237" s="8">
        <v>21</v>
      </c>
      <c r="J1237" s="9">
        <v>107.82</v>
      </c>
      <c r="K1237" s="9">
        <v>22.642199999999999</v>
      </c>
      <c r="L1237" s="9">
        <v>130.4622</v>
      </c>
      <c r="M1237" s="16" t="s">
        <v>8378</v>
      </c>
      <c r="N1237" s="14" t="str">
        <f>IF(M1237=0,"",VLOOKUP(M1237,'CUENTAS_CONTABLES'!$A$2:$B$100,2,0))</f>
        <v>GASTOS BANCARIOS</v>
      </c>
      <c r="O1237" s="11" t="s">
        <v>9244</v>
      </c>
      <c r="P1237" s="40" t="s">
        <v>9253</v>
      </c>
      <c r="Q1237" s="108">
        <v>4500001235</v>
      </c>
      <c r="R1237" s="43">
        <v>55023</v>
      </c>
      <c r="T1237" s="119"/>
      <c r="U1237" s="119"/>
      <c r="V1237" s="119"/>
    </row>
    <row r="1238" spans="1:22" ht="15.95" customHeight="1" x14ac:dyDescent="0.2">
      <c r="A1238" s="28" t="s">
        <v>2604</v>
      </c>
      <c r="B1238" s="7">
        <v>44617</v>
      </c>
      <c r="C1238" s="7">
        <v>44617</v>
      </c>
      <c r="D1238" s="7">
        <v>44619.472233796296</v>
      </c>
      <c r="E1238" s="20">
        <v>1123</v>
      </c>
      <c r="F1238" s="27" t="str">
        <f>VLOOKUP(E1238,PROVEEDORES!$A$2:$D$1013,2,0)</f>
        <v>BENVENISTE DEBORAH YUDITH</v>
      </c>
      <c r="G1238" s="6" t="s">
        <v>351</v>
      </c>
      <c r="H1238" s="6" t="s">
        <v>412</v>
      </c>
      <c r="I1238" s="8">
        <v>21</v>
      </c>
      <c r="J1238" s="9">
        <v>62.78</v>
      </c>
      <c r="K1238" s="9">
        <v>13.183800000000002</v>
      </c>
      <c r="L1238" s="9">
        <v>75.963800000000006</v>
      </c>
      <c r="M1238" s="16" t="s">
        <v>8378</v>
      </c>
      <c r="N1238" s="14" t="str">
        <f>IF(M1238=0,"",VLOOKUP(M1238,'CUENTAS_CONTABLES'!$A$2:$B$100,2,0))</f>
        <v>GASTOS BANCARIOS</v>
      </c>
      <c r="O1238" s="11" t="s">
        <v>9245</v>
      </c>
      <c r="P1238" s="40" t="s">
        <v>9253</v>
      </c>
      <c r="Q1238" s="107">
        <v>4500001236</v>
      </c>
      <c r="R1238" s="43">
        <v>55024</v>
      </c>
      <c r="T1238" s="119"/>
      <c r="U1238" s="119"/>
      <c r="V1238" s="119"/>
    </row>
    <row r="1239" spans="1:22" ht="15.95" customHeight="1" x14ac:dyDescent="0.2">
      <c r="A1239" s="28" t="s">
        <v>2582</v>
      </c>
      <c r="B1239" s="7">
        <v>44617</v>
      </c>
      <c r="C1239" s="7">
        <v>44617</v>
      </c>
      <c r="D1239" s="7">
        <v>44619.43072916667</v>
      </c>
      <c r="E1239" s="20">
        <v>1129</v>
      </c>
      <c r="F1239" s="27" t="str">
        <f>VLOOKUP(E1239,PROVEEDORES!$A$2:$D$1013,2,0)</f>
        <v>BIGBOX S A</v>
      </c>
      <c r="G1239" s="6" t="s">
        <v>351</v>
      </c>
      <c r="H1239" s="6" t="s">
        <v>384</v>
      </c>
      <c r="I1239" s="8">
        <v>21</v>
      </c>
      <c r="J1239" s="9">
        <v>210.56</v>
      </c>
      <c r="K1239" s="9">
        <v>44.217600000000004</v>
      </c>
      <c r="L1239" s="9">
        <v>254.77760000000001</v>
      </c>
      <c r="M1239" s="16" t="s">
        <v>8378</v>
      </c>
      <c r="N1239" s="14" t="str">
        <f>IF(M1239=0,"",VLOOKUP(M1239,'CUENTAS_CONTABLES'!$A$2:$B$100,2,0))</f>
        <v>GASTOS BANCARIOS</v>
      </c>
      <c r="O1239" s="11" t="s">
        <v>9244</v>
      </c>
      <c r="P1239" s="40" t="s">
        <v>9253</v>
      </c>
      <c r="Q1239" s="108">
        <v>4500001237</v>
      </c>
      <c r="R1239" s="43">
        <v>55025</v>
      </c>
      <c r="T1239" s="119"/>
      <c r="U1239" s="119"/>
      <c r="V1239" s="119"/>
    </row>
    <row r="1240" spans="1:22" ht="15.95" customHeight="1" x14ac:dyDescent="0.2">
      <c r="A1240" s="28" t="s">
        <v>2587</v>
      </c>
      <c r="B1240" s="7">
        <v>44617</v>
      </c>
      <c r="C1240" s="7">
        <v>44617</v>
      </c>
      <c r="D1240" s="7">
        <v>44623.785324074073</v>
      </c>
      <c r="E1240" s="20">
        <v>1171</v>
      </c>
      <c r="F1240" s="27" t="str">
        <f>VLOOKUP(E1240,PROVEEDORES!$A$2:$D$1013,2,0)</f>
        <v>CASERO MARCELO MANUEL</v>
      </c>
      <c r="G1240" s="6" t="s">
        <v>351</v>
      </c>
      <c r="H1240" s="6" t="s">
        <v>561</v>
      </c>
      <c r="I1240" s="8">
        <v>21</v>
      </c>
      <c r="J1240" s="9">
        <v>649.82000000000005</v>
      </c>
      <c r="K1240" s="9">
        <v>136.46220000000002</v>
      </c>
      <c r="L1240" s="9">
        <v>786.2822000000001</v>
      </c>
      <c r="M1240" s="16" t="s">
        <v>8378</v>
      </c>
      <c r="N1240" s="14" t="str">
        <f>IF(M1240=0,"",VLOOKUP(M1240,'CUENTAS_CONTABLES'!$A$2:$B$100,2,0))</f>
        <v>GASTOS BANCARIOS</v>
      </c>
      <c r="O1240" s="11" t="s">
        <v>9244</v>
      </c>
      <c r="P1240" s="40" t="s">
        <v>9253</v>
      </c>
      <c r="Q1240" s="107">
        <v>4500001238</v>
      </c>
      <c r="R1240" s="43">
        <v>55026</v>
      </c>
      <c r="T1240" s="119"/>
      <c r="U1240" s="119"/>
      <c r="V1240" s="119"/>
    </row>
    <row r="1241" spans="1:22" ht="15.95" customHeight="1" x14ac:dyDescent="0.2">
      <c r="A1241" s="28" t="s">
        <v>2595</v>
      </c>
      <c r="B1241" s="7">
        <v>44617</v>
      </c>
      <c r="C1241" s="7">
        <v>44617</v>
      </c>
      <c r="D1241" s="7">
        <v>44617.469861111109</v>
      </c>
      <c r="E1241" s="20">
        <v>1191</v>
      </c>
      <c r="F1241" s="27" t="str">
        <f>VLOOKUP(E1241,PROVEEDORES!$A$2:$D$1013,2,0)</f>
        <v>CHICOM S.A.</v>
      </c>
      <c r="G1241" s="6" t="s">
        <v>351</v>
      </c>
      <c r="H1241" s="6" t="s">
        <v>398</v>
      </c>
      <c r="I1241" s="8">
        <v>21</v>
      </c>
      <c r="J1241" s="9">
        <v>70</v>
      </c>
      <c r="K1241" s="9">
        <v>14.7</v>
      </c>
      <c r="L1241" s="9">
        <v>84.7</v>
      </c>
      <c r="M1241" s="16" t="s">
        <v>8378</v>
      </c>
      <c r="N1241" s="14" t="str">
        <f>IF(M1241=0,"",VLOOKUP(M1241,'CUENTAS_CONTABLES'!$A$2:$B$100,2,0))</f>
        <v>GASTOS BANCARIOS</v>
      </c>
      <c r="O1241" s="11" t="s">
        <v>9241</v>
      </c>
      <c r="P1241" s="40" t="s">
        <v>9256</v>
      </c>
      <c r="Q1241" s="108">
        <v>4500001239</v>
      </c>
      <c r="R1241" s="43">
        <v>55027</v>
      </c>
      <c r="T1241" s="119"/>
      <c r="U1241" s="119"/>
      <c r="V1241" s="119"/>
    </row>
    <row r="1242" spans="1:22" ht="15.95" customHeight="1" x14ac:dyDescent="0.2">
      <c r="A1242" s="28" t="s">
        <v>2577</v>
      </c>
      <c r="B1242" s="7">
        <v>44617</v>
      </c>
      <c r="C1242" s="7">
        <v>44617</v>
      </c>
      <c r="D1242" s="7">
        <v>44633.66778935185</v>
      </c>
      <c r="E1242" s="20">
        <v>1248</v>
      </c>
      <c r="F1242" s="27" t="str">
        <f>VLOOKUP(E1242,PROVEEDORES!$A$2:$D$1013,2,0)</f>
        <v>DANIEL ALBERTO FERRUFINO</v>
      </c>
      <c r="G1242" s="6" t="s">
        <v>351</v>
      </c>
      <c r="H1242" s="6" t="s">
        <v>692</v>
      </c>
      <c r="I1242" s="8">
        <v>21</v>
      </c>
      <c r="J1242" s="9">
        <v>49.59</v>
      </c>
      <c r="K1242" s="9">
        <v>10.413900000000002</v>
      </c>
      <c r="L1242" s="9">
        <v>60.003900000000002</v>
      </c>
      <c r="M1242" s="16" t="s">
        <v>8378</v>
      </c>
      <c r="N1242" s="14" t="str">
        <f>IF(M1242=0,"",VLOOKUP(M1242,'CUENTAS_CONTABLES'!$A$2:$B$100,2,0))</f>
        <v>GASTOS BANCARIOS</v>
      </c>
      <c r="O1242" s="11" t="s">
        <v>9243</v>
      </c>
      <c r="P1242" s="40" t="s">
        <v>9253</v>
      </c>
      <c r="Q1242" s="107">
        <v>4500001240</v>
      </c>
      <c r="R1242" s="43">
        <v>55028</v>
      </c>
      <c r="T1242" s="119"/>
      <c r="U1242" s="119"/>
      <c r="V1242" s="119"/>
    </row>
    <row r="1243" spans="1:22" ht="15.95" customHeight="1" x14ac:dyDescent="0.2">
      <c r="A1243" s="28" t="s">
        <v>2578</v>
      </c>
      <c r="B1243" s="7">
        <v>44617</v>
      </c>
      <c r="C1243" s="7">
        <v>44617</v>
      </c>
      <c r="D1243" s="7">
        <v>44629.753541666665</v>
      </c>
      <c r="E1243" s="20">
        <v>1262</v>
      </c>
      <c r="F1243" s="27" t="str">
        <f>VLOOKUP(E1243,PROVEEDORES!$A$2:$D$1013,2,0)</f>
        <v>DELFO DOMÍNGUEZ</v>
      </c>
      <c r="G1243" s="6" t="s">
        <v>351</v>
      </c>
      <c r="H1243" s="6" t="s">
        <v>693</v>
      </c>
      <c r="I1243" s="8">
        <v>21</v>
      </c>
      <c r="J1243" s="9">
        <v>76.53</v>
      </c>
      <c r="K1243" s="9">
        <v>16.071300000000001</v>
      </c>
      <c r="L1243" s="9">
        <v>92.601300000000009</v>
      </c>
      <c r="M1243" s="16" t="s">
        <v>8378</v>
      </c>
      <c r="N1243" s="14" t="str">
        <f>IF(M1243=0,"",VLOOKUP(M1243,'CUENTAS_CONTABLES'!$A$2:$B$100,2,0))</f>
        <v>GASTOS BANCARIOS</v>
      </c>
      <c r="O1243" s="11" t="s">
        <v>9248</v>
      </c>
      <c r="P1243" s="40" t="s">
        <v>9253</v>
      </c>
      <c r="Q1243" s="108">
        <v>4500001241</v>
      </c>
      <c r="R1243" s="43">
        <v>55029</v>
      </c>
      <c r="T1243" s="119"/>
      <c r="U1243" s="119"/>
      <c r="V1243" s="119"/>
    </row>
    <row r="1244" spans="1:22" ht="15.95" customHeight="1" x14ac:dyDescent="0.2">
      <c r="A1244" s="28" t="s">
        <v>2589</v>
      </c>
      <c r="B1244" s="7">
        <v>44617</v>
      </c>
      <c r="C1244" s="7">
        <v>44617</v>
      </c>
      <c r="D1244" s="7">
        <v>44619.544027777774</v>
      </c>
      <c r="E1244" s="20">
        <v>1307</v>
      </c>
      <c r="F1244" s="27" t="str">
        <f>VLOOKUP(E1244,PROVEEDORES!$A$2:$D$1013,2,0)</f>
        <v>EL TURISTA SRL</v>
      </c>
      <c r="G1244" s="6" t="s">
        <v>351</v>
      </c>
      <c r="H1244" s="6" t="s">
        <v>393</v>
      </c>
      <c r="I1244" s="8">
        <v>21</v>
      </c>
      <c r="J1244" s="9">
        <v>91.22</v>
      </c>
      <c r="K1244" s="9">
        <v>19.156199999999998</v>
      </c>
      <c r="L1244" s="9">
        <v>110.3762</v>
      </c>
      <c r="M1244" s="16" t="s">
        <v>8378</v>
      </c>
      <c r="N1244" s="14" t="str">
        <f>IF(M1244=0,"",VLOOKUP(M1244,'CUENTAS_CONTABLES'!$A$2:$B$100,2,0))</f>
        <v>GASTOS BANCARIOS</v>
      </c>
      <c r="O1244" s="11" t="s">
        <v>9246</v>
      </c>
      <c r="P1244" s="40" t="s">
        <v>9253</v>
      </c>
      <c r="Q1244" s="107">
        <v>4500001242</v>
      </c>
      <c r="R1244" s="43">
        <v>55030</v>
      </c>
      <c r="T1244" s="119"/>
      <c r="U1244" s="119"/>
      <c r="V1244" s="119"/>
    </row>
    <row r="1245" spans="1:22" ht="15.95" customHeight="1" x14ac:dyDescent="0.2">
      <c r="A1245" s="28" t="s">
        <v>2585</v>
      </c>
      <c r="B1245" s="7">
        <v>44617</v>
      </c>
      <c r="C1245" s="7">
        <v>44617</v>
      </c>
      <c r="D1245" s="7">
        <v>44637.661446759259</v>
      </c>
      <c r="E1245" s="20">
        <v>1322</v>
      </c>
      <c r="F1245" s="27" t="str">
        <f>VLOOKUP(E1245,PROVEEDORES!$A$2:$D$1013,2,0)</f>
        <v>EMPET S.R.L.</v>
      </c>
      <c r="G1245" s="6" t="s">
        <v>351</v>
      </c>
      <c r="H1245" s="6" t="s">
        <v>358</v>
      </c>
      <c r="I1245" s="8">
        <v>27</v>
      </c>
      <c r="J1245" s="9">
        <v>267.44</v>
      </c>
      <c r="K1245" s="9">
        <v>72.208799999999997</v>
      </c>
      <c r="L1245" s="9">
        <v>339.64879999999999</v>
      </c>
      <c r="M1245" s="16" t="s">
        <v>8378</v>
      </c>
      <c r="N1245" s="14" t="str">
        <f>IF(M1245=0,"",VLOOKUP(M1245,'CUENTAS_CONTABLES'!$A$2:$B$100,2,0))</f>
        <v>GASTOS BANCARIOS</v>
      </c>
      <c r="O1245" s="11" t="s">
        <v>9240</v>
      </c>
      <c r="P1245" s="40" t="s">
        <v>9255</v>
      </c>
      <c r="Q1245" s="108">
        <v>4500001243</v>
      </c>
      <c r="R1245" s="43">
        <v>55031</v>
      </c>
      <c r="T1245" s="119"/>
      <c r="U1245" s="119"/>
      <c r="V1245" s="119"/>
    </row>
    <row r="1246" spans="1:22" ht="15.95" customHeight="1" x14ac:dyDescent="0.2">
      <c r="A1246" s="28" t="s">
        <v>2593</v>
      </c>
      <c r="B1246" s="7">
        <v>44617</v>
      </c>
      <c r="C1246" s="7">
        <v>44617</v>
      </c>
      <c r="D1246" s="7">
        <v>44631.577418981484</v>
      </c>
      <c r="E1246" s="20">
        <v>1332</v>
      </c>
      <c r="F1246" s="27" t="str">
        <f>VLOOKUP(E1246,PROVEEDORES!$A$2:$D$1013,2,0)</f>
        <v>ENRIQUE ERNESTO PEDREIRA</v>
      </c>
      <c r="G1246" s="6" t="s">
        <v>351</v>
      </c>
      <c r="H1246" s="6" t="s">
        <v>694</v>
      </c>
      <c r="I1246" s="8">
        <v>21</v>
      </c>
      <c r="J1246" s="9">
        <v>49.1</v>
      </c>
      <c r="K1246" s="9">
        <v>10.311000000000002</v>
      </c>
      <c r="L1246" s="9">
        <v>59.411000000000001</v>
      </c>
      <c r="M1246" s="16" t="s">
        <v>8378</v>
      </c>
      <c r="N1246" s="14" t="str">
        <f>IF(M1246=0,"",VLOOKUP(M1246,'CUENTAS_CONTABLES'!$A$2:$B$100,2,0))</f>
        <v>GASTOS BANCARIOS</v>
      </c>
      <c r="O1246" s="11" t="s">
        <v>9247</v>
      </c>
      <c r="P1246" s="40" t="s">
        <v>9253</v>
      </c>
      <c r="Q1246" s="107">
        <v>4500001244</v>
      </c>
      <c r="R1246" s="43">
        <v>55032</v>
      </c>
      <c r="T1246" s="119"/>
      <c r="U1246" s="119"/>
      <c r="V1246" s="119"/>
    </row>
    <row r="1247" spans="1:22" ht="15.95" customHeight="1" x14ac:dyDescent="0.2">
      <c r="A1247" s="28" t="s">
        <v>2748</v>
      </c>
      <c r="B1247" s="7">
        <v>44617</v>
      </c>
      <c r="C1247" s="7">
        <v>44623</v>
      </c>
      <c r="D1247" s="7">
        <v>44643.556516203702</v>
      </c>
      <c r="E1247" s="20">
        <v>1345</v>
      </c>
      <c r="F1247" s="27" t="str">
        <f>VLOOKUP(E1247,PROVEEDORES!$A$2:$D$1013,2,0)</f>
        <v>ESTACION DE SERVICIO DE AUTOPISTA S.R.L.</v>
      </c>
      <c r="G1247" s="6" t="s">
        <v>351</v>
      </c>
      <c r="H1247" s="6" t="s">
        <v>358</v>
      </c>
      <c r="I1247" s="8">
        <v>27</v>
      </c>
      <c r="J1247" s="9">
        <v>64.28</v>
      </c>
      <c r="K1247" s="9">
        <v>17.355599999999999</v>
      </c>
      <c r="L1247" s="9">
        <v>81.635599999999997</v>
      </c>
      <c r="M1247" s="16" t="s">
        <v>8378</v>
      </c>
      <c r="N1247" s="14" t="str">
        <f>IF(M1247=0,"",VLOOKUP(M1247,'CUENTAS_CONTABLES'!$A$2:$B$100,2,0))</f>
        <v>GASTOS BANCARIOS</v>
      </c>
      <c r="O1247" s="11" t="s">
        <v>9246</v>
      </c>
      <c r="P1247" s="40" t="s">
        <v>9256</v>
      </c>
      <c r="Q1247" s="108">
        <v>4500001245</v>
      </c>
      <c r="R1247" s="43">
        <v>55033</v>
      </c>
      <c r="T1247" s="119"/>
      <c r="U1247" s="119"/>
      <c r="V1247" s="119"/>
    </row>
    <row r="1248" spans="1:22" ht="15.95" customHeight="1" x14ac:dyDescent="0.2">
      <c r="A1248" s="28" t="s">
        <v>2599</v>
      </c>
      <c r="B1248" s="7">
        <v>44617</v>
      </c>
      <c r="C1248" s="7">
        <v>44617</v>
      </c>
      <c r="D1248" s="7">
        <v>44619.470289351855</v>
      </c>
      <c r="E1248" s="20">
        <v>1378</v>
      </c>
      <c r="F1248" s="27" t="str">
        <f>VLOOKUP(E1248,PROVEEDORES!$A$2:$D$1013,2,0)</f>
        <v>FERNANDO A. PIANO</v>
      </c>
      <c r="G1248" s="6" t="s">
        <v>351</v>
      </c>
      <c r="H1248" s="6" t="s">
        <v>695</v>
      </c>
      <c r="I1248" s="8">
        <v>21</v>
      </c>
      <c r="J1248" s="9">
        <v>125.08</v>
      </c>
      <c r="K1248" s="9">
        <v>26.2668</v>
      </c>
      <c r="L1248" s="9">
        <v>151.3468</v>
      </c>
      <c r="M1248" s="16" t="s">
        <v>8378</v>
      </c>
      <c r="N1248" s="14" t="str">
        <f>IF(M1248=0,"",VLOOKUP(M1248,'CUENTAS_CONTABLES'!$A$2:$B$100,2,0))</f>
        <v>GASTOS BANCARIOS</v>
      </c>
      <c r="O1248" s="11" t="s">
        <v>9242</v>
      </c>
      <c r="P1248" s="40" t="s">
        <v>9255</v>
      </c>
      <c r="Q1248" s="107">
        <v>4500001246</v>
      </c>
      <c r="R1248" s="43">
        <v>55034</v>
      </c>
      <c r="T1248" s="119"/>
      <c r="U1248" s="119"/>
      <c r="V1248" s="119"/>
    </row>
    <row r="1249" spans="1:22" ht="15.95" customHeight="1" x14ac:dyDescent="0.2">
      <c r="A1249" s="28" t="s">
        <v>2597</v>
      </c>
      <c r="B1249" s="7">
        <v>44617</v>
      </c>
      <c r="C1249" s="7">
        <v>44617</v>
      </c>
      <c r="D1249" s="7">
        <v>44631.576944444445</v>
      </c>
      <c r="E1249" s="20">
        <v>1486</v>
      </c>
      <c r="F1249" s="27" t="str">
        <f>VLOOKUP(E1249,PROVEEDORES!$A$2:$D$1013,2,0)</f>
        <v>INDISA SOCIEDAD ANONIMA</v>
      </c>
      <c r="G1249" s="6" t="s">
        <v>351</v>
      </c>
      <c r="H1249" s="6" t="s">
        <v>371</v>
      </c>
      <c r="I1249" s="8">
        <v>21</v>
      </c>
      <c r="J1249" s="9">
        <v>21.73</v>
      </c>
      <c r="K1249" s="9">
        <v>4.5632999999999999</v>
      </c>
      <c r="L1249" s="9">
        <v>26.293300000000002</v>
      </c>
      <c r="M1249" s="16" t="s">
        <v>8378</v>
      </c>
      <c r="N1249" s="14" t="str">
        <f>IF(M1249=0,"",VLOOKUP(M1249,'CUENTAS_CONTABLES'!$A$2:$B$100,2,0))</f>
        <v>GASTOS BANCARIOS</v>
      </c>
      <c r="O1249" s="11" t="s">
        <v>9240</v>
      </c>
      <c r="P1249" s="40" t="s">
        <v>9253</v>
      </c>
      <c r="Q1249" s="108">
        <v>4500001247</v>
      </c>
      <c r="R1249" s="43">
        <v>55035</v>
      </c>
      <c r="T1249" s="119"/>
      <c r="U1249" s="119"/>
      <c r="V1249" s="119"/>
    </row>
    <row r="1250" spans="1:22" ht="15.95" customHeight="1" x14ac:dyDescent="0.2">
      <c r="A1250" s="28" t="s">
        <v>2601</v>
      </c>
      <c r="B1250" s="7">
        <v>44617</v>
      </c>
      <c r="C1250" s="7">
        <v>44617</v>
      </c>
      <c r="D1250" s="7">
        <v>44629.746516203704</v>
      </c>
      <c r="E1250" s="20">
        <v>1496</v>
      </c>
      <c r="F1250" s="27" t="str">
        <f>VLOOKUP(E1250,PROVEEDORES!$A$2:$D$1013,2,0)</f>
        <v>IOS S.A.</v>
      </c>
      <c r="G1250" s="6" t="s">
        <v>351</v>
      </c>
      <c r="H1250" s="6" t="s">
        <v>696</v>
      </c>
      <c r="I1250" s="8">
        <v>21</v>
      </c>
      <c r="J1250" s="9">
        <v>31.15</v>
      </c>
      <c r="K1250" s="9">
        <v>6.5415000000000001</v>
      </c>
      <c r="L1250" s="9">
        <v>37.691499999999998</v>
      </c>
      <c r="M1250" s="16" t="s">
        <v>8378</v>
      </c>
      <c r="N1250" s="14" t="str">
        <f>IF(M1250=0,"",VLOOKUP(M1250,'CUENTAS_CONTABLES'!$A$2:$B$100,2,0))</f>
        <v>GASTOS BANCARIOS</v>
      </c>
      <c r="O1250" s="11" t="s">
        <v>9244</v>
      </c>
      <c r="P1250" s="40" t="s">
        <v>9253</v>
      </c>
      <c r="Q1250" s="107">
        <v>4500001248</v>
      </c>
      <c r="R1250" s="43">
        <v>55037</v>
      </c>
      <c r="T1250" s="119"/>
      <c r="U1250" s="119"/>
      <c r="V1250" s="119"/>
    </row>
    <row r="1251" spans="1:22" ht="15.95" customHeight="1" x14ac:dyDescent="0.2">
      <c r="A1251" s="28" t="s">
        <v>2590</v>
      </c>
      <c r="B1251" s="7">
        <v>44617</v>
      </c>
      <c r="C1251" s="7">
        <v>44617</v>
      </c>
      <c r="D1251" s="7">
        <v>44623.653703703705</v>
      </c>
      <c r="E1251" s="20">
        <v>1497</v>
      </c>
      <c r="F1251" s="27" t="str">
        <f>VLOOKUP(E1251,PROVEEDORES!$A$2:$D$1013,2,0)</f>
        <v>IPSER SERVICIOS SRL</v>
      </c>
      <c r="G1251" s="6" t="s">
        <v>351</v>
      </c>
      <c r="H1251" s="6" t="s">
        <v>463</v>
      </c>
      <c r="I1251" s="8">
        <v>21</v>
      </c>
      <c r="J1251" s="9">
        <v>127.03</v>
      </c>
      <c r="K1251" s="9">
        <v>26.676300000000001</v>
      </c>
      <c r="L1251" s="9">
        <v>153.7063</v>
      </c>
      <c r="M1251" s="16" t="s">
        <v>8378</v>
      </c>
      <c r="N1251" s="14" t="str">
        <f>IF(M1251=0,"",VLOOKUP(M1251,'CUENTAS_CONTABLES'!$A$2:$B$100,2,0))</f>
        <v>GASTOS BANCARIOS</v>
      </c>
      <c r="O1251" s="11" t="s">
        <v>9243</v>
      </c>
      <c r="P1251" s="40" t="s">
        <v>9255</v>
      </c>
      <c r="Q1251" s="108">
        <v>4500001249</v>
      </c>
      <c r="R1251" s="43">
        <v>55038</v>
      </c>
      <c r="T1251" s="119"/>
      <c r="U1251" s="119"/>
      <c r="V1251" s="119"/>
    </row>
    <row r="1252" spans="1:22" ht="15.95" customHeight="1" x14ac:dyDescent="0.2">
      <c r="A1252" s="28" t="s">
        <v>2596</v>
      </c>
      <c r="B1252" s="7">
        <v>44617</v>
      </c>
      <c r="C1252" s="7">
        <v>44617</v>
      </c>
      <c r="D1252" s="7">
        <v>44630.708692129629</v>
      </c>
      <c r="E1252" s="20">
        <v>1542</v>
      </c>
      <c r="F1252" s="27" t="str">
        <f>VLOOKUP(E1252,PROVEEDORES!$A$2:$D$1013,2,0)</f>
        <v>JULIO MARSAL Y SUSANA E. KRALJ</v>
      </c>
      <c r="G1252" s="6" t="s">
        <v>351</v>
      </c>
      <c r="H1252" s="6" t="s">
        <v>370</v>
      </c>
      <c r="I1252" s="8">
        <v>21</v>
      </c>
      <c r="J1252" s="9">
        <v>400.41</v>
      </c>
      <c r="K1252" s="9">
        <v>84.086100000000002</v>
      </c>
      <c r="L1252" s="9">
        <v>484.49610000000001</v>
      </c>
      <c r="M1252" s="16" t="s">
        <v>8378</v>
      </c>
      <c r="N1252" s="14" t="str">
        <f>IF(M1252=0,"",VLOOKUP(M1252,'CUENTAS_CONTABLES'!$A$2:$B$100,2,0))</f>
        <v>GASTOS BANCARIOS</v>
      </c>
      <c r="O1252" s="11" t="s">
        <v>9243</v>
      </c>
      <c r="P1252" s="40" t="s">
        <v>9255</v>
      </c>
      <c r="Q1252" s="107">
        <v>4500001250</v>
      </c>
      <c r="R1252" s="43">
        <v>55039</v>
      </c>
      <c r="T1252" s="119"/>
      <c r="U1252" s="119"/>
      <c r="V1252" s="119"/>
    </row>
    <row r="1253" spans="1:22" ht="15.95" customHeight="1" x14ac:dyDescent="0.2">
      <c r="A1253" s="28" t="s">
        <v>2588</v>
      </c>
      <c r="B1253" s="7">
        <v>44617</v>
      </c>
      <c r="C1253" s="7">
        <v>44617</v>
      </c>
      <c r="D1253" s="7">
        <v>44629.713599537034</v>
      </c>
      <c r="E1253" s="20">
        <v>1617</v>
      </c>
      <c r="F1253" s="27" t="str">
        <f>VLOOKUP(E1253,PROVEEDORES!$A$2:$D$1013,2,0)</f>
        <v>MAGALLANES HUGO ORLANDO</v>
      </c>
      <c r="G1253" s="6" t="s">
        <v>351</v>
      </c>
      <c r="H1253" s="6" t="s">
        <v>459</v>
      </c>
      <c r="I1253" s="8">
        <v>21</v>
      </c>
      <c r="J1253" s="9">
        <v>342.53</v>
      </c>
      <c r="K1253" s="9">
        <v>71.931299999999993</v>
      </c>
      <c r="L1253" s="9">
        <v>414.46129999999994</v>
      </c>
      <c r="M1253" s="16" t="s">
        <v>8378</v>
      </c>
      <c r="N1253" s="14" t="str">
        <f>IF(M1253=0,"",VLOOKUP(M1253,'CUENTAS_CONTABLES'!$A$2:$B$100,2,0))</f>
        <v>GASTOS BANCARIOS</v>
      </c>
      <c r="O1253" s="11" t="s">
        <v>9243</v>
      </c>
      <c r="P1253" s="40" t="s">
        <v>9255</v>
      </c>
      <c r="Q1253" s="108">
        <v>4500001251</v>
      </c>
      <c r="R1253" s="43">
        <v>55040</v>
      </c>
      <c r="T1253" s="119"/>
      <c r="U1253" s="119"/>
      <c r="V1253" s="119"/>
    </row>
    <row r="1254" spans="1:22" ht="15.95" customHeight="1" x14ac:dyDescent="0.2">
      <c r="A1254" s="28" t="s">
        <v>2600</v>
      </c>
      <c r="B1254" s="7">
        <v>44617</v>
      </c>
      <c r="C1254" s="7">
        <v>44617</v>
      </c>
      <c r="D1254" s="7">
        <v>44625.534432870372</v>
      </c>
      <c r="E1254" s="20">
        <v>1625</v>
      </c>
      <c r="F1254" s="27" t="str">
        <f>VLOOKUP(E1254,PROVEEDORES!$A$2:$D$1013,2,0)</f>
        <v>MANUEL ALEJANDRO CORIA</v>
      </c>
      <c r="G1254" s="6" t="s">
        <v>351</v>
      </c>
      <c r="H1254" s="6" t="s">
        <v>424</v>
      </c>
      <c r="I1254" s="8">
        <v>21</v>
      </c>
      <c r="J1254" s="9">
        <v>500.35</v>
      </c>
      <c r="K1254" s="9">
        <v>105.07350000000001</v>
      </c>
      <c r="L1254" s="9">
        <v>605.42349999999999</v>
      </c>
      <c r="M1254" s="16" t="s">
        <v>8378</v>
      </c>
      <c r="N1254" s="14" t="str">
        <f>IF(M1254=0,"",VLOOKUP(M1254,'CUENTAS_CONTABLES'!$A$2:$B$100,2,0))</f>
        <v>GASTOS BANCARIOS</v>
      </c>
      <c r="O1254" s="11" t="s">
        <v>8357</v>
      </c>
      <c r="P1254" s="40" t="s">
        <v>9255</v>
      </c>
      <c r="Q1254" s="107">
        <v>4500001252</v>
      </c>
      <c r="R1254" s="43">
        <v>55041</v>
      </c>
      <c r="T1254" s="119"/>
      <c r="U1254" s="119"/>
      <c r="V1254" s="119"/>
    </row>
    <row r="1255" spans="1:22" ht="15.95" customHeight="1" x14ac:dyDescent="0.2">
      <c r="A1255" s="28" t="s">
        <v>2580</v>
      </c>
      <c r="B1255" s="7">
        <v>44617</v>
      </c>
      <c r="C1255" s="7">
        <v>44617</v>
      </c>
      <c r="D1255" s="7">
        <v>44631.578067129631</v>
      </c>
      <c r="E1255" s="20">
        <v>1632</v>
      </c>
      <c r="F1255" s="27" t="str">
        <f>VLOOKUP(E1255,PROVEEDORES!$A$2:$D$1013,2,0)</f>
        <v>MARCELO SILVIO BIANCHI</v>
      </c>
      <c r="G1255" s="6" t="s">
        <v>351</v>
      </c>
      <c r="H1255" s="6" t="s">
        <v>383</v>
      </c>
      <c r="I1255" s="8">
        <v>21</v>
      </c>
      <c r="J1255" s="9">
        <v>442.45</v>
      </c>
      <c r="K1255" s="9">
        <v>92.91449999999999</v>
      </c>
      <c r="L1255" s="9">
        <v>535.36450000000002</v>
      </c>
      <c r="M1255" s="16" t="s">
        <v>8378</v>
      </c>
      <c r="N1255" s="14" t="str">
        <f>IF(M1255=0,"",VLOOKUP(M1255,'CUENTAS_CONTABLES'!$A$2:$B$100,2,0))</f>
        <v>GASTOS BANCARIOS</v>
      </c>
      <c r="O1255" s="11" t="s">
        <v>9242</v>
      </c>
      <c r="P1255" s="40" t="s">
        <v>9253</v>
      </c>
      <c r="Q1255" s="108">
        <v>4500001253</v>
      </c>
      <c r="R1255" s="43">
        <v>55042</v>
      </c>
      <c r="T1255" s="119"/>
      <c r="U1255" s="119"/>
      <c r="V1255" s="119"/>
    </row>
    <row r="1256" spans="1:22" ht="15.95" customHeight="1" x14ac:dyDescent="0.2">
      <c r="A1256" s="28" t="s">
        <v>2598</v>
      </c>
      <c r="B1256" s="7">
        <v>44617</v>
      </c>
      <c r="C1256" s="7">
        <v>44617</v>
      </c>
      <c r="D1256" s="7">
        <v>44623.656400462962</v>
      </c>
      <c r="E1256" s="20">
        <v>1679</v>
      </c>
      <c r="F1256" s="27" t="str">
        <f>VLOOKUP(E1256,PROVEEDORES!$A$2:$D$1013,2,0)</f>
        <v>MIRVAR S.A.</v>
      </c>
      <c r="G1256" s="6" t="s">
        <v>351</v>
      </c>
      <c r="H1256" s="6" t="s">
        <v>402</v>
      </c>
      <c r="I1256" s="8">
        <v>21</v>
      </c>
      <c r="J1256" s="9">
        <v>118.4</v>
      </c>
      <c r="K1256" s="9">
        <v>24.864000000000001</v>
      </c>
      <c r="L1256" s="9">
        <v>143.26400000000001</v>
      </c>
      <c r="M1256" s="16" t="s">
        <v>8378</v>
      </c>
      <c r="N1256" s="14" t="str">
        <f>IF(M1256=0,"",VLOOKUP(M1256,'CUENTAS_CONTABLES'!$A$2:$B$100,2,0))</f>
        <v>GASTOS BANCARIOS</v>
      </c>
      <c r="O1256" s="11" t="s">
        <v>9241</v>
      </c>
      <c r="P1256" s="40" t="s">
        <v>9253</v>
      </c>
      <c r="Q1256" s="107">
        <v>4500001254</v>
      </c>
      <c r="R1256" s="43">
        <v>55043</v>
      </c>
      <c r="T1256" s="119"/>
      <c r="U1256" s="119"/>
      <c r="V1256" s="119"/>
    </row>
    <row r="1257" spans="1:22" ht="15.95" customHeight="1" x14ac:dyDescent="0.2">
      <c r="A1257" s="28" t="s">
        <v>2602</v>
      </c>
      <c r="B1257" s="7">
        <v>44617</v>
      </c>
      <c r="C1257" s="7">
        <v>44617</v>
      </c>
      <c r="D1257" s="7">
        <v>44622.714317129627</v>
      </c>
      <c r="E1257" s="20">
        <v>1693</v>
      </c>
      <c r="F1257" s="27" t="str">
        <f>VLOOKUP(E1257,PROVEEDORES!$A$2:$D$1013,2,0)</f>
        <v>NATALIA BEATRIZ CORVALAN</v>
      </c>
      <c r="G1257" s="6" t="s">
        <v>351</v>
      </c>
      <c r="H1257" s="6" t="s">
        <v>697</v>
      </c>
      <c r="I1257" s="8">
        <v>21</v>
      </c>
      <c r="J1257" s="9">
        <v>80.91</v>
      </c>
      <c r="K1257" s="9">
        <v>16.991099999999999</v>
      </c>
      <c r="L1257" s="9">
        <v>97.9011</v>
      </c>
      <c r="M1257" s="16" t="s">
        <v>8378</v>
      </c>
      <c r="N1257" s="14" t="str">
        <f>IF(M1257=0,"",VLOOKUP(M1257,'CUENTAS_CONTABLES'!$A$2:$B$100,2,0))</f>
        <v>GASTOS BANCARIOS</v>
      </c>
      <c r="O1257" s="11" t="s">
        <v>9242</v>
      </c>
      <c r="P1257" s="40" t="s">
        <v>9253</v>
      </c>
      <c r="Q1257" s="108">
        <v>4500001255</v>
      </c>
      <c r="R1257" s="43">
        <v>55044</v>
      </c>
      <c r="T1257" s="119"/>
      <c r="U1257" s="119"/>
      <c r="V1257" s="119"/>
    </row>
    <row r="1258" spans="1:22" ht="15.95" customHeight="1" x14ac:dyDescent="0.2">
      <c r="A1258" s="28" t="s">
        <v>2592</v>
      </c>
      <c r="B1258" s="7">
        <v>44617</v>
      </c>
      <c r="C1258" s="7">
        <v>44617</v>
      </c>
      <c r="D1258" s="7">
        <v>44622.71266203704</v>
      </c>
      <c r="E1258" s="20">
        <v>1732</v>
      </c>
      <c r="F1258" s="27" t="str">
        <f>VLOOKUP(E1258,PROVEEDORES!$A$2:$D$1013,2,0)</f>
        <v>ORTFRE SRL</v>
      </c>
      <c r="G1258" s="6" t="s">
        <v>351</v>
      </c>
      <c r="H1258" s="6" t="s">
        <v>396</v>
      </c>
      <c r="I1258" s="8">
        <v>21</v>
      </c>
      <c r="J1258" s="9">
        <v>305.2</v>
      </c>
      <c r="K1258" s="9">
        <v>64.091999999999999</v>
      </c>
      <c r="L1258" s="9">
        <v>369.29199999999997</v>
      </c>
      <c r="M1258" s="16" t="s">
        <v>8378</v>
      </c>
      <c r="N1258" s="14" t="str">
        <f>IF(M1258=0,"",VLOOKUP(M1258,'CUENTAS_CONTABLES'!$A$2:$B$100,2,0))</f>
        <v>GASTOS BANCARIOS</v>
      </c>
      <c r="O1258" s="11" t="s">
        <v>9242</v>
      </c>
      <c r="P1258" s="40" t="s">
        <v>9255</v>
      </c>
      <c r="Q1258" s="107">
        <v>4500001256</v>
      </c>
      <c r="R1258" s="43">
        <v>55045</v>
      </c>
      <c r="T1258" s="119"/>
      <c r="U1258" s="119"/>
      <c r="V1258" s="119"/>
    </row>
    <row r="1259" spans="1:22" ht="15.95" customHeight="1" x14ac:dyDescent="0.2">
      <c r="A1259" s="28" t="s">
        <v>2594</v>
      </c>
      <c r="B1259" s="7">
        <v>44617</v>
      </c>
      <c r="C1259" s="7">
        <v>44617</v>
      </c>
      <c r="D1259" s="7">
        <v>44625.772534722222</v>
      </c>
      <c r="E1259" s="20">
        <v>1736</v>
      </c>
      <c r="F1259" s="27" t="str">
        <f>VLOOKUP(E1259,PROVEEDORES!$A$2:$D$1013,2,0)</f>
        <v>OSVALDO EMILIO SCHILLIRO</v>
      </c>
      <c r="G1259" s="6" t="s">
        <v>351</v>
      </c>
      <c r="H1259" s="6" t="s">
        <v>457</v>
      </c>
      <c r="I1259" s="8">
        <v>21</v>
      </c>
      <c r="J1259" s="9">
        <v>700</v>
      </c>
      <c r="K1259" s="9">
        <v>147</v>
      </c>
      <c r="L1259" s="9">
        <v>847</v>
      </c>
      <c r="M1259" s="16" t="s">
        <v>8378</v>
      </c>
      <c r="N1259" s="14" t="str">
        <f>IF(M1259=0,"",VLOOKUP(M1259,'CUENTAS_CONTABLES'!$A$2:$B$100,2,0))</f>
        <v>GASTOS BANCARIOS</v>
      </c>
      <c r="O1259" s="11" t="s">
        <v>9244</v>
      </c>
      <c r="P1259" s="40" t="s">
        <v>9254</v>
      </c>
      <c r="Q1259" s="108">
        <v>4500001257</v>
      </c>
      <c r="R1259" s="43">
        <v>55046</v>
      </c>
      <c r="T1259" s="119"/>
      <c r="U1259" s="119"/>
      <c r="V1259" s="119"/>
    </row>
    <row r="1260" spans="1:22" ht="15.95" customHeight="1" x14ac:dyDescent="0.2">
      <c r="A1260" s="28" t="s">
        <v>2603</v>
      </c>
      <c r="B1260" s="7">
        <v>44617</v>
      </c>
      <c r="C1260" s="7">
        <v>44617</v>
      </c>
      <c r="D1260" s="7">
        <v>44630.678923611114</v>
      </c>
      <c r="E1260" s="20">
        <v>1748</v>
      </c>
      <c r="F1260" s="27" t="str">
        <f>VLOOKUP(E1260,PROVEEDORES!$A$2:$D$1013,2,0)</f>
        <v>PARKING &amp; SERVICE S.R.L.</v>
      </c>
      <c r="G1260" s="6" t="s">
        <v>351</v>
      </c>
      <c r="H1260" s="6" t="s">
        <v>412</v>
      </c>
      <c r="I1260" s="8">
        <v>21</v>
      </c>
      <c r="J1260" s="9">
        <v>127.39</v>
      </c>
      <c r="K1260" s="9">
        <v>26.751899999999999</v>
      </c>
      <c r="L1260" s="9">
        <v>154.14189999999999</v>
      </c>
      <c r="M1260" s="16" t="s">
        <v>8378</v>
      </c>
      <c r="N1260" s="14" t="str">
        <f>IF(M1260=0,"",VLOOKUP(M1260,'CUENTAS_CONTABLES'!$A$2:$B$100,2,0))</f>
        <v>GASTOS BANCARIOS</v>
      </c>
      <c r="O1260" s="11" t="s">
        <v>9242</v>
      </c>
      <c r="P1260" s="40" t="s">
        <v>9255</v>
      </c>
      <c r="Q1260" s="107">
        <v>4500001258</v>
      </c>
      <c r="R1260" s="43">
        <v>55047</v>
      </c>
      <c r="T1260" s="119"/>
      <c r="U1260" s="119"/>
      <c r="V1260" s="119"/>
    </row>
    <row r="1261" spans="1:22" ht="15.95" customHeight="1" x14ac:dyDescent="0.2">
      <c r="A1261" s="28" t="s">
        <v>2579</v>
      </c>
      <c r="B1261" s="7">
        <v>44617</v>
      </c>
      <c r="C1261" s="7">
        <v>44617</v>
      </c>
      <c r="D1261" s="7">
        <v>44631.550127314818</v>
      </c>
      <c r="E1261" s="20">
        <v>1752</v>
      </c>
      <c r="F1261" s="27" t="str">
        <f>VLOOKUP(E1261,PROVEEDORES!$A$2:$D$1013,2,0)</f>
        <v>PATRICIA VIVIANA BELTRAN</v>
      </c>
      <c r="G1261" s="6" t="s">
        <v>351</v>
      </c>
      <c r="H1261" s="6" t="s">
        <v>383</v>
      </c>
      <c r="I1261" s="8">
        <v>21</v>
      </c>
      <c r="J1261" s="9">
        <v>252.7</v>
      </c>
      <c r="K1261" s="9">
        <v>53.067</v>
      </c>
      <c r="L1261" s="9">
        <v>305.767</v>
      </c>
      <c r="M1261" s="16" t="s">
        <v>8378</v>
      </c>
      <c r="N1261" s="14" t="str">
        <f>IF(M1261=0,"",VLOOKUP(M1261,'CUENTAS_CONTABLES'!$A$2:$B$100,2,0))</f>
        <v>GASTOS BANCARIOS</v>
      </c>
      <c r="O1261" s="11" t="s">
        <v>9245</v>
      </c>
      <c r="P1261" s="40" t="s">
        <v>9253</v>
      </c>
      <c r="Q1261" s="108">
        <v>4500001259</v>
      </c>
      <c r="R1261" s="43">
        <v>55048</v>
      </c>
      <c r="T1261" s="119"/>
      <c r="U1261" s="119"/>
      <c r="V1261" s="119"/>
    </row>
    <row r="1262" spans="1:22" ht="15.95" customHeight="1" x14ac:dyDescent="0.2">
      <c r="A1262" s="28" t="s">
        <v>2581</v>
      </c>
      <c r="B1262" s="7">
        <v>44617</v>
      </c>
      <c r="C1262" s="7">
        <v>44617</v>
      </c>
      <c r="D1262" s="7">
        <v>44619.472696759258</v>
      </c>
      <c r="E1262" s="20">
        <v>1760</v>
      </c>
      <c r="F1262" s="27" t="str">
        <f>VLOOKUP(E1262,PROVEEDORES!$A$2:$D$1013,2,0)</f>
        <v>PELLEGRINI SERVICIOS S.R.L.</v>
      </c>
      <c r="G1262" s="6" t="s">
        <v>351</v>
      </c>
      <c r="H1262" s="6" t="s">
        <v>383</v>
      </c>
      <c r="I1262" s="8">
        <v>21</v>
      </c>
      <c r="J1262" s="9">
        <v>18.489999999999998</v>
      </c>
      <c r="K1262" s="9">
        <v>3.8828999999999998</v>
      </c>
      <c r="L1262" s="9">
        <v>22.372899999999998</v>
      </c>
      <c r="M1262" s="16" t="s">
        <v>8378</v>
      </c>
      <c r="N1262" s="14" t="str">
        <f>IF(M1262=0,"",VLOOKUP(M1262,'CUENTAS_CONTABLES'!$A$2:$B$100,2,0))</f>
        <v>GASTOS BANCARIOS</v>
      </c>
      <c r="O1262" s="11" t="s">
        <v>9243</v>
      </c>
      <c r="P1262" s="40" t="s">
        <v>9253</v>
      </c>
      <c r="Q1262" s="107">
        <v>4500001260</v>
      </c>
      <c r="R1262" s="43">
        <v>55049</v>
      </c>
      <c r="T1262" s="119"/>
      <c r="U1262" s="119"/>
      <c r="V1262" s="119"/>
    </row>
    <row r="1263" spans="1:22" ht="15.95" customHeight="1" x14ac:dyDescent="0.2">
      <c r="A1263" s="28" t="s">
        <v>2747</v>
      </c>
      <c r="B1263" s="7">
        <v>44617</v>
      </c>
      <c r="C1263" s="7">
        <v>44623</v>
      </c>
      <c r="D1263" s="7">
        <v>44643.558738425927</v>
      </c>
      <c r="E1263" s="20">
        <v>1850</v>
      </c>
      <c r="F1263" s="27" t="str">
        <f>VLOOKUP(E1263,PROVEEDORES!$A$2:$D$1013,2,0)</f>
        <v>SA IMPORTADORA Y EXPORTADORA DE LA PATAGONIA</v>
      </c>
      <c r="G1263" s="6" t="s">
        <v>351</v>
      </c>
      <c r="H1263" s="6" t="s">
        <v>358</v>
      </c>
      <c r="I1263" s="8">
        <v>27</v>
      </c>
      <c r="J1263" s="9">
        <v>648.17999999999995</v>
      </c>
      <c r="K1263" s="9">
        <v>175.00859999999997</v>
      </c>
      <c r="L1263" s="9">
        <v>823.18859999999995</v>
      </c>
      <c r="M1263" s="16" t="s">
        <v>8378</v>
      </c>
      <c r="N1263" s="14" t="str">
        <f>IF(M1263=0,"",VLOOKUP(M1263,'CUENTAS_CONTABLES'!$A$2:$B$100,2,0))</f>
        <v>GASTOS BANCARIOS</v>
      </c>
      <c r="O1263" s="11" t="s">
        <v>9242</v>
      </c>
      <c r="P1263" s="40" t="s">
        <v>9255</v>
      </c>
      <c r="Q1263" s="108">
        <v>4500001261</v>
      </c>
      <c r="R1263" s="43">
        <v>55050</v>
      </c>
      <c r="T1263" s="119"/>
      <c r="U1263" s="119"/>
      <c r="V1263" s="119"/>
    </row>
    <row r="1264" spans="1:22" ht="15.95" customHeight="1" x14ac:dyDescent="0.2">
      <c r="A1264" s="28" t="s">
        <v>2591</v>
      </c>
      <c r="B1264" s="7">
        <v>44617</v>
      </c>
      <c r="C1264" s="7">
        <v>44617</v>
      </c>
      <c r="D1264" s="7">
        <v>44619.49790509259</v>
      </c>
      <c r="E1264" s="20">
        <v>1878</v>
      </c>
      <c r="F1264" s="27" t="str">
        <f>VLOOKUP(E1264,PROVEEDORES!$A$2:$D$1013,2,0)</f>
        <v>SECORVEP S.A.</v>
      </c>
      <c r="G1264" s="6" t="s">
        <v>351</v>
      </c>
      <c r="H1264" s="6" t="s">
        <v>474</v>
      </c>
      <c r="I1264" s="8">
        <v>21</v>
      </c>
      <c r="J1264" s="9">
        <v>37.19</v>
      </c>
      <c r="K1264" s="9">
        <v>7.8098999999999998</v>
      </c>
      <c r="L1264" s="9">
        <v>44.999899999999997</v>
      </c>
      <c r="M1264" s="16" t="s">
        <v>8378</v>
      </c>
      <c r="N1264" s="14" t="str">
        <f>IF(M1264=0,"",VLOOKUP(M1264,'CUENTAS_CONTABLES'!$A$2:$B$100,2,0))</f>
        <v>GASTOS BANCARIOS</v>
      </c>
      <c r="O1264" s="11" t="s">
        <v>9243</v>
      </c>
      <c r="P1264" s="40" t="s">
        <v>9256</v>
      </c>
      <c r="Q1264" s="107">
        <v>4500001262</v>
      </c>
      <c r="R1264" s="43">
        <v>55051</v>
      </c>
      <c r="T1264" s="119"/>
      <c r="U1264" s="119"/>
      <c r="V1264" s="119"/>
    </row>
    <row r="1265" spans="1:22" ht="15.95" customHeight="1" x14ac:dyDescent="0.2">
      <c r="A1265" s="28" t="s">
        <v>2583</v>
      </c>
      <c r="B1265" s="7">
        <v>44617</v>
      </c>
      <c r="C1265" s="7">
        <v>44617</v>
      </c>
      <c r="D1265" s="7">
        <v>44629.742094907408</v>
      </c>
      <c r="E1265" s="20">
        <v>1914</v>
      </c>
      <c r="F1265" s="27" t="str">
        <f>VLOOKUP(E1265,PROVEEDORES!$A$2:$D$1013,2,0)</f>
        <v>SOC. AN. IND. COM. Y FIN. DIARIO DE LA MAÑANA</v>
      </c>
      <c r="G1265" s="6" t="s">
        <v>351</v>
      </c>
      <c r="H1265" s="6" t="s">
        <v>388</v>
      </c>
      <c r="I1265" s="8">
        <v>21</v>
      </c>
      <c r="J1265" s="9">
        <v>259.35000000000002</v>
      </c>
      <c r="K1265" s="9">
        <v>54.463500000000003</v>
      </c>
      <c r="L1265" s="9">
        <v>313.81350000000003</v>
      </c>
      <c r="M1265" s="16" t="s">
        <v>8378</v>
      </c>
      <c r="N1265" s="14" t="str">
        <f>IF(M1265=0,"",VLOOKUP(M1265,'CUENTAS_CONTABLES'!$A$2:$B$100,2,0))</f>
        <v>GASTOS BANCARIOS</v>
      </c>
      <c r="O1265" s="11" t="s">
        <v>9242</v>
      </c>
      <c r="P1265" s="40" t="s">
        <v>9253</v>
      </c>
      <c r="Q1265" s="108">
        <v>4500001263</v>
      </c>
      <c r="R1265" s="43">
        <v>55052</v>
      </c>
      <c r="T1265" s="119"/>
      <c r="U1265" s="119"/>
      <c r="V1265" s="119"/>
    </row>
    <row r="1266" spans="1:22" ht="15.95" customHeight="1" x14ac:dyDescent="0.2">
      <c r="A1266" s="28" t="s">
        <v>2612</v>
      </c>
      <c r="B1266" s="7">
        <v>44618</v>
      </c>
      <c r="C1266" s="7">
        <v>44618</v>
      </c>
      <c r="D1266" s="7">
        <v>44623.727511574078</v>
      </c>
      <c r="E1266" s="20">
        <v>1060</v>
      </c>
      <c r="F1266" s="27" t="str">
        <f>VLOOKUP(E1266,PROVEEDORES!$A$2:$D$1013,2,0)</f>
        <v>ANABELA MARTA WOLF</v>
      </c>
      <c r="G1266" s="6" t="s">
        <v>351</v>
      </c>
      <c r="H1266" s="6" t="s">
        <v>415</v>
      </c>
      <c r="I1266" s="8">
        <v>21</v>
      </c>
      <c r="J1266" s="9">
        <v>45.45</v>
      </c>
      <c r="K1266" s="9">
        <v>9.5445000000000011</v>
      </c>
      <c r="L1266" s="9">
        <v>54.994500000000002</v>
      </c>
      <c r="M1266" s="16" t="s">
        <v>8378</v>
      </c>
      <c r="N1266" s="14" t="str">
        <f>IF(M1266=0,"",VLOOKUP(M1266,'CUENTAS_CONTABLES'!$A$2:$B$100,2,0))</f>
        <v>GASTOS BANCARIOS</v>
      </c>
      <c r="O1266" s="11" t="s">
        <v>9248</v>
      </c>
      <c r="P1266" s="40" t="s">
        <v>9256</v>
      </c>
      <c r="Q1266" s="107">
        <v>4500001264</v>
      </c>
      <c r="R1266" s="43">
        <v>55053</v>
      </c>
      <c r="T1266" s="119"/>
      <c r="U1266" s="119"/>
      <c r="V1266" s="119"/>
    </row>
    <row r="1267" spans="1:22" ht="15.95" customHeight="1" x14ac:dyDescent="0.2">
      <c r="A1267" s="28" t="s">
        <v>2617</v>
      </c>
      <c r="B1267" s="7">
        <v>44618</v>
      </c>
      <c r="C1267" s="7">
        <v>44618</v>
      </c>
      <c r="D1267" s="7">
        <v>44623.532465277778</v>
      </c>
      <c r="E1267" s="20">
        <v>1094</v>
      </c>
      <c r="F1267" s="27" t="str">
        <f>VLOOKUP(E1267,PROVEEDORES!$A$2:$D$1013,2,0)</f>
        <v>AVALOS S.A.C.F.I.</v>
      </c>
      <c r="G1267" s="6" t="s">
        <v>351</v>
      </c>
      <c r="H1267" s="6" t="s">
        <v>393</v>
      </c>
      <c r="I1267" s="8">
        <v>21</v>
      </c>
      <c r="J1267" s="9">
        <v>60.83</v>
      </c>
      <c r="K1267" s="9">
        <v>12.7743</v>
      </c>
      <c r="L1267" s="9">
        <v>73.604299999999995</v>
      </c>
      <c r="M1267" s="16" t="s">
        <v>8378</v>
      </c>
      <c r="N1267" s="14" t="str">
        <f>IF(M1267=0,"",VLOOKUP(M1267,'CUENTAS_CONTABLES'!$A$2:$B$100,2,0))</f>
        <v>GASTOS BANCARIOS</v>
      </c>
      <c r="O1267" s="11" t="s">
        <v>9245</v>
      </c>
      <c r="P1267" s="40" t="s">
        <v>9253</v>
      </c>
      <c r="Q1267" s="108">
        <v>4500001265</v>
      </c>
      <c r="R1267" s="43">
        <v>55054</v>
      </c>
      <c r="T1267" s="119"/>
      <c r="U1267" s="119"/>
      <c r="V1267" s="119"/>
    </row>
    <row r="1268" spans="1:22" ht="15.95" customHeight="1" x14ac:dyDescent="0.2">
      <c r="A1268" s="28" t="s">
        <v>2629</v>
      </c>
      <c r="B1268" s="7">
        <v>44618</v>
      </c>
      <c r="C1268" s="7">
        <v>44618</v>
      </c>
      <c r="D1268" s="7">
        <v>44624.792511574073</v>
      </c>
      <c r="E1268" s="20">
        <v>1157</v>
      </c>
      <c r="F1268" s="27" t="str">
        <f>VLOOKUP(E1268,PROVEEDORES!$A$2:$D$1013,2,0)</f>
        <v>CARIAS JORGE PEDRO</v>
      </c>
      <c r="G1268" s="6" t="s">
        <v>351</v>
      </c>
      <c r="H1268" s="6" t="s">
        <v>629</v>
      </c>
      <c r="I1268" s="8">
        <v>10.5</v>
      </c>
      <c r="J1268" s="9">
        <v>2199.1</v>
      </c>
      <c r="K1268" s="9">
        <v>230.90549999999999</v>
      </c>
      <c r="L1268" s="9">
        <v>2430.0054999999998</v>
      </c>
      <c r="M1268" s="16" t="s">
        <v>8378</v>
      </c>
      <c r="N1268" s="14" t="str">
        <f>IF(M1268=0,"",VLOOKUP(M1268,'CUENTAS_CONTABLES'!$A$2:$B$100,2,0))</f>
        <v>GASTOS BANCARIOS</v>
      </c>
      <c r="O1268" s="11" t="s">
        <v>9241</v>
      </c>
      <c r="P1268" s="40" t="s">
        <v>9253</v>
      </c>
      <c r="Q1268" s="107">
        <v>4500001266</v>
      </c>
      <c r="R1268" s="43">
        <v>55056</v>
      </c>
      <c r="T1268" s="119"/>
      <c r="U1268" s="119"/>
      <c r="V1268" s="119"/>
    </row>
    <row r="1269" spans="1:22" ht="15.95" customHeight="1" x14ac:dyDescent="0.2">
      <c r="A1269" s="28" t="s">
        <v>2632</v>
      </c>
      <c r="B1269" s="7">
        <v>44618</v>
      </c>
      <c r="C1269" s="7">
        <v>44618</v>
      </c>
      <c r="D1269" s="7">
        <v>44626.626493055555</v>
      </c>
      <c r="E1269" s="20">
        <v>1171</v>
      </c>
      <c r="F1269" s="27" t="str">
        <f>VLOOKUP(E1269,PROVEEDORES!$A$2:$D$1013,2,0)</f>
        <v>CASERO MARCELO MANUEL</v>
      </c>
      <c r="G1269" s="6" t="s">
        <v>351</v>
      </c>
      <c r="H1269" s="6" t="s">
        <v>704</v>
      </c>
      <c r="I1269" s="8">
        <v>21</v>
      </c>
      <c r="J1269" s="9">
        <v>65.23</v>
      </c>
      <c r="K1269" s="9">
        <v>13.698300000000001</v>
      </c>
      <c r="L1269" s="9">
        <v>78.928300000000007</v>
      </c>
      <c r="M1269" s="16" t="s">
        <v>8378</v>
      </c>
      <c r="N1269" s="14" t="str">
        <f>IF(M1269=0,"",VLOOKUP(M1269,'CUENTAS_CONTABLES'!$A$2:$B$100,2,0))</f>
        <v>GASTOS BANCARIOS</v>
      </c>
      <c r="O1269" s="11" t="s">
        <v>9248</v>
      </c>
      <c r="P1269" s="40" t="s">
        <v>9253</v>
      </c>
      <c r="Q1269" s="108">
        <v>4500001267</v>
      </c>
      <c r="R1269" s="43">
        <v>55057</v>
      </c>
      <c r="T1269" s="119"/>
      <c r="U1269" s="119"/>
      <c r="V1269" s="119"/>
    </row>
    <row r="1270" spans="1:22" ht="15.95" customHeight="1" x14ac:dyDescent="0.2">
      <c r="A1270" s="28" t="s">
        <v>2610</v>
      </c>
      <c r="B1270" s="7">
        <v>44618</v>
      </c>
      <c r="C1270" s="7">
        <v>44618</v>
      </c>
      <c r="D1270" s="7">
        <v>44619.730266203704</v>
      </c>
      <c r="E1270" s="20">
        <v>1272</v>
      </c>
      <c r="F1270" s="27" t="str">
        <f>VLOOKUP(E1270,PROVEEDORES!$A$2:$D$1013,2,0)</f>
        <v>DIN DON S.R.L.</v>
      </c>
      <c r="G1270" s="6" t="s">
        <v>351</v>
      </c>
      <c r="H1270" s="6" t="s">
        <v>386</v>
      </c>
      <c r="I1270" s="8">
        <v>0</v>
      </c>
      <c r="J1270" s="9">
        <v>51684</v>
      </c>
      <c r="K1270" s="9">
        <v>0</v>
      </c>
      <c r="L1270" s="9">
        <v>51684</v>
      </c>
      <c r="M1270" s="16" t="s">
        <v>8378</v>
      </c>
      <c r="N1270" s="14" t="str">
        <f>IF(M1270=0,"",VLOOKUP(M1270,'CUENTAS_CONTABLES'!$A$2:$B$100,2,0))</f>
        <v>GASTOS BANCARIOS</v>
      </c>
      <c r="O1270" s="11" t="s">
        <v>9246</v>
      </c>
      <c r="P1270" s="40" t="s">
        <v>9253</v>
      </c>
      <c r="Q1270" s="107">
        <v>4500001268</v>
      </c>
      <c r="R1270" s="43">
        <v>55058</v>
      </c>
      <c r="T1270" s="119"/>
      <c r="U1270" s="119"/>
      <c r="V1270" s="119"/>
    </row>
    <row r="1271" spans="1:22" ht="15.95" customHeight="1" x14ac:dyDescent="0.2">
      <c r="A1271" s="28" t="s">
        <v>2609</v>
      </c>
      <c r="B1271" s="7">
        <v>44618</v>
      </c>
      <c r="C1271" s="7">
        <v>44618</v>
      </c>
      <c r="D1271" s="7">
        <v>44632.538310185184</v>
      </c>
      <c r="E1271" s="20">
        <v>1284</v>
      </c>
      <c r="F1271" s="27" t="str">
        <f>VLOOKUP(E1271,PROVEEDORES!$A$2:$D$1013,2,0)</f>
        <v>DURAN SEBASTIAN MARCOS</v>
      </c>
      <c r="G1271" s="6" t="s">
        <v>351</v>
      </c>
      <c r="H1271" s="6" t="s">
        <v>453</v>
      </c>
      <c r="I1271" s="8">
        <v>21</v>
      </c>
      <c r="J1271" s="9">
        <v>2090.9</v>
      </c>
      <c r="K1271" s="9">
        <v>439.089</v>
      </c>
      <c r="L1271" s="9">
        <v>2529.989</v>
      </c>
      <c r="M1271" s="16" t="s">
        <v>8378</v>
      </c>
      <c r="N1271" s="14" t="str">
        <f>IF(M1271=0,"",VLOOKUP(M1271,'CUENTAS_CONTABLES'!$A$2:$B$100,2,0))</f>
        <v>GASTOS BANCARIOS</v>
      </c>
      <c r="O1271" s="11" t="s">
        <v>9242</v>
      </c>
      <c r="P1271" s="40" t="s">
        <v>9255</v>
      </c>
      <c r="Q1271" s="108">
        <v>4500001269</v>
      </c>
      <c r="R1271" s="43">
        <v>55059</v>
      </c>
      <c r="T1271" s="119"/>
      <c r="U1271" s="119"/>
      <c r="V1271" s="119"/>
    </row>
    <row r="1272" spans="1:22" ht="15.95" customHeight="1" x14ac:dyDescent="0.2">
      <c r="A1272" s="28" t="s">
        <v>2616</v>
      </c>
      <c r="B1272" s="7">
        <v>44618</v>
      </c>
      <c r="C1272" s="7">
        <v>44618</v>
      </c>
      <c r="D1272" s="7">
        <v>44623.786122685182</v>
      </c>
      <c r="E1272" s="20">
        <v>1288</v>
      </c>
      <c r="F1272" s="27" t="str">
        <f>VLOOKUP(E1272,PROVEEDORES!$A$2:$D$1013,2,0)</f>
        <v>ECOMETANO S.A.</v>
      </c>
      <c r="G1272" s="6" t="s">
        <v>351</v>
      </c>
      <c r="H1272" s="6" t="s">
        <v>561</v>
      </c>
      <c r="I1272" s="8">
        <v>21</v>
      </c>
      <c r="J1272" s="9">
        <v>5380.34</v>
      </c>
      <c r="K1272" s="9">
        <v>1129.8714</v>
      </c>
      <c r="L1272" s="9">
        <v>6510.2114000000001</v>
      </c>
      <c r="M1272" s="16" t="s">
        <v>8378</v>
      </c>
      <c r="N1272" s="14" t="str">
        <f>IF(M1272=0,"",VLOOKUP(M1272,'CUENTAS_CONTABLES'!$A$2:$B$100,2,0))</f>
        <v>GASTOS BANCARIOS</v>
      </c>
      <c r="O1272" s="11" t="s">
        <v>9245</v>
      </c>
      <c r="P1272" s="40" t="s">
        <v>9255</v>
      </c>
      <c r="Q1272" s="107">
        <v>4500001270</v>
      </c>
      <c r="R1272" s="43">
        <v>55060</v>
      </c>
      <c r="T1272" s="119"/>
      <c r="U1272" s="119"/>
      <c r="V1272" s="119"/>
    </row>
    <row r="1273" spans="1:22" ht="15.95" customHeight="1" x14ac:dyDescent="0.2">
      <c r="A1273" s="28" t="s">
        <v>2631</v>
      </c>
      <c r="B1273" s="7">
        <v>44618</v>
      </c>
      <c r="C1273" s="7">
        <v>44618</v>
      </c>
      <c r="D1273" s="7">
        <v>44626.630150462966</v>
      </c>
      <c r="E1273" s="20">
        <v>1315</v>
      </c>
      <c r="F1273" s="27" t="str">
        <f>VLOOKUP(E1273,PROVEEDORES!$A$2:$D$1013,2,0)</f>
        <v>EMFACO S.A.</v>
      </c>
      <c r="G1273" s="6" t="s">
        <v>351</v>
      </c>
      <c r="H1273" s="6" t="s">
        <v>703</v>
      </c>
      <c r="I1273" s="8">
        <v>21</v>
      </c>
      <c r="J1273" s="9">
        <v>82.12</v>
      </c>
      <c r="K1273" s="9">
        <v>17.245200000000001</v>
      </c>
      <c r="L1273" s="9">
        <v>99.365200000000002</v>
      </c>
      <c r="M1273" s="16" t="s">
        <v>8378</v>
      </c>
      <c r="N1273" s="14" t="str">
        <f>IF(M1273=0,"",VLOOKUP(M1273,'CUENTAS_CONTABLES'!$A$2:$B$100,2,0))</f>
        <v>GASTOS BANCARIOS</v>
      </c>
      <c r="O1273" s="11" t="s">
        <v>9248</v>
      </c>
      <c r="P1273" s="40" t="s">
        <v>9253</v>
      </c>
      <c r="Q1273" s="108">
        <v>4500001271</v>
      </c>
      <c r="R1273" s="43">
        <v>55061</v>
      </c>
      <c r="T1273" s="119"/>
      <c r="U1273" s="119"/>
      <c r="V1273" s="119"/>
    </row>
    <row r="1274" spans="1:22" ht="15.95" customHeight="1" x14ac:dyDescent="0.2">
      <c r="A1274" s="28" t="s">
        <v>2627</v>
      </c>
      <c r="B1274" s="7">
        <v>44618</v>
      </c>
      <c r="C1274" s="7">
        <v>44618</v>
      </c>
      <c r="D1274" s="7">
        <v>44625.774363425924</v>
      </c>
      <c r="E1274" s="20">
        <v>1318</v>
      </c>
      <c r="F1274" s="27" t="str">
        <f>VLOOKUP(E1274,PROVEEDORES!$A$2:$D$1013,2,0)</f>
        <v>EMILIANO CARLOS FERREYRA</v>
      </c>
      <c r="G1274" s="6" t="s">
        <v>351</v>
      </c>
      <c r="H1274" s="6" t="s">
        <v>636</v>
      </c>
      <c r="I1274" s="8">
        <v>21</v>
      </c>
      <c r="J1274" s="9">
        <v>309.27</v>
      </c>
      <c r="K1274" s="9">
        <v>64.946700000000007</v>
      </c>
      <c r="L1274" s="9">
        <v>374.2167</v>
      </c>
      <c r="M1274" s="16" t="s">
        <v>8378</v>
      </c>
      <c r="N1274" s="14" t="str">
        <f>IF(M1274=0,"",VLOOKUP(M1274,'CUENTAS_CONTABLES'!$A$2:$B$100,2,0))</f>
        <v>GASTOS BANCARIOS</v>
      </c>
      <c r="O1274" s="11" t="s">
        <v>9242</v>
      </c>
      <c r="P1274" s="40" t="s">
        <v>9255</v>
      </c>
      <c r="Q1274" s="107">
        <v>4500001272</v>
      </c>
      <c r="R1274" s="43">
        <v>55062</v>
      </c>
      <c r="T1274" s="119"/>
      <c r="U1274" s="119"/>
      <c r="V1274" s="119"/>
    </row>
    <row r="1275" spans="1:22" ht="15.95" customHeight="1" x14ac:dyDescent="0.2">
      <c r="A1275" s="28" t="s">
        <v>2628</v>
      </c>
      <c r="B1275" s="7">
        <v>44618</v>
      </c>
      <c r="C1275" s="7">
        <v>44618</v>
      </c>
      <c r="D1275" s="7">
        <v>44625.689305555556</v>
      </c>
      <c r="E1275" s="20">
        <v>1404</v>
      </c>
      <c r="F1275" s="27" t="str">
        <f>VLOOKUP(E1275,PROVEEDORES!$A$2:$D$1013,2,0)</f>
        <v>FUERZAS DEL INTERIOR SRL</v>
      </c>
      <c r="G1275" s="6" t="s">
        <v>351</v>
      </c>
      <c r="H1275" s="6" t="s">
        <v>565</v>
      </c>
      <c r="I1275" s="8">
        <v>21</v>
      </c>
      <c r="J1275" s="9">
        <v>64.58</v>
      </c>
      <c r="K1275" s="9">
        <v>13.5618</v>
      </c>
      <c r="L1275" s="9">
        <v>78.141800000000003</v>
      </c>
      <c r="M1275" s="16" t="s">
        <v>8378</v>
      </c>
      <c r="N1275" s="14" t="str">
        <f>IF(M1275=0,"",VLOOKUP(M1275,'CUENTAS_CONTABLES'!$A$2:$B$100,2,0))</f>
        <v>GASTOS BANCARIOS</v>
      </c>
      <c r="O1275" s="11" t="s">
        <v>9248</v>
      </c>
      <c r="P1275" s="40" t="s">
        <v>9253</v>
      </c>
      <c r="Q1275" s="108">
        <v>4500001273</v>
      </c>
      <c r="R1275" s="43">
        <v>55063</v>
      </c>
      <c r="T1275" s="119"/>
      <c r="U1275" s="119"/>
      <c r="V1275" s="119"/>
    </row>
    <row r="1276" spans="1:22" ht="15.95" customHeight="1" x14ac:dyDescent="0.2">
      <c r="A1276" s="28" t="s">
        <v>2605</v>
      </c>
      <c r="B1276" s="7">
        <v>44618</v>
      </c>
      <c r="C1276" s="7">
        <v>44618</v>
      </c>
      <c r="D1276" s="7">
        <v>44631.472650462965</v>
      </c>
      <c r="E1276" s="20">
        <v>1464</v>
      </c>
      <c r="F1276" s="27" t="str">
        <f>VLOOKUP(E1276,PROVEEDORES!$A$2:$D$1013,2,0)</f>
        <v>HAVANNA S.A.</v>
      </c>
      <c r="G1276" s="6" t="s">
        <v>351</v>
      </c>
      <c r="H1276" s="6" t="s">
        <v>698</v>
      </c>
      <c r="I1276" s="8">
        <v>21</v>
      </c>
      <c r="J1276" s="9">
        <v>57.86</v>
      </c>
      <c r="K1276" s="9">
        <v>12.150599999999999</v>
      </c>
      <c r="L1276" s="9">
        <v>70.010599999999997</v>
      </c>
      <c r="M1276" s="16" t="s">
        <v>8378</v>
      </c>
      <c r="N1276" s="14" t="str">
        <f>IF(M1276=0,"",VLOOKUP(M1276,'CUENTAS_CONTABLES'!$A$2:$B$100,2,0))</f>
        <v>GASTOS BANCARIOS</v>
      </c>
      <c r="O1276" s="11" t="s">
        <v>9247</v>
      </c>
      <c r="P1276" s="40" t="s">
        <v>9253</v>
      </c>
      <c r="Q1276" s="107">
        <v>4500001274</v>
      </c>
      <c r="R1276" s="43">
        <v>55064</v>
      </c>
      <c r="T1276" s="119"/>
      <c r="U1276" s="119"/>
      <c r="V1276" s="119"/>
    </row>
    <row r="1277" spans="1:22" ht="15.95" customHeight="1" x14ac:dyDescent="0.2">
      <c r="A1277" s="28" t="s">
        <v>2614</v>
      </c>
      <c r="B1277" s="7">
        <v>44618</v>
      </c>
      <c r="C1277" s="7">
        <v>44618</v>
      </c>
      <c r="D1277" s="7">
        <v>44625.537118055552</v>
      </c>
      <c r="E1277" s="20">
        <v>1488</v>
      </c>
      <c r="F1277" s="27" t="str">
        <f>VLOOKUP(E1277,PROVEEDORES!$A$2:$D$1013,2,0)</f>
        <v>INFO AUTO S.R.L.</v>
      </c>
      <c r="G1277" s="6" t="s">
        <v>351</v>
      </c>
      <c r="H1277" s="6" t="s">
        <v>580</v>
      </c>
      <c r="I1277" s="8">
        <v>21</v>
      </c>
      <c r="J1277" s="9">
        <v>62.38</v>
      </c>
      <c r="K1277" s="9">
        <v>13.0998</v>
      </c>
      <c r="L1277" s="9">
        <v>75.479799999999997</v>
      </c>
      <c r="M1277" s="16" t="s">
        <v>8378</v>
      </c>
      <c r="N1277" s="14" t="str">
        <f>IF(M1277=0,"",VLOOKUP(M1277,'CUENTAS_CONTABLES'!$A$2:$B$100,2,0))</f>
        <v>GASTOS BANCARIOS</v>
      </c>
      <c r="O1277" s="11" t="s">
        <v>9248</v>
      </c>
      <c r="P1277" s="40" t="s">
        <v>9256</v>
      </c>
      <c r="Q1277" s="108">
        <v>4500001275</v>
      </c>
      <c r="R1277" s="43">
        <v>55065</v>
      </c>
      <c r="T1277" s="119"/>
      <c r="U1277" s="119"/>
      <c r="V1277" s="119"/>
    </row>
    <row r="1278" spans="1:22" ht="15.95" customHeight="1" x14ac:dyDescent="0.2">
      <c r="A1278" s="28" t="s">
        <v>2625</v>
      </c>
      <c r="B1278" s="7">
        <v>44618</v>
      </c>
      <c r="C1278" s="7">
        <v>44618</v>
      </c>
      <c r="D1278" s="7">
        <v>44630.765324074076</v>
      </c>
      <c r="E1278" s="20">
        <v>1489</v>
      </c>
      <c r="F1278" s="27" t="str">
        <f>VLOOKUP(E1278,PROVEEDORES!$A$2:$D$1013,2,0)</f>
        <v>INFORMATICA Y TELECOMUNICACIONES SA</v>
      </c>
      <c r="G1278" s="6" t="s">
        <v>351</v>
      </c>
      <c r="H1278" s="6" t="s">
        <v>701</v>
      </c>
      <c r="I1278" s="8">
        <v>21</v>
      </c>
      <c r="J1278" s="9">
        <v>60.4</v>
      </c>
      <c r="K1278" s="9">
        <v>12.683999999999999</v>
      </c>
      <c r="L1278" s="9">
        <v>73.084000000000003</v>
      </c>
      <c r="M1278" s="16" t="s">
        <v>8378</v>
      </c>
      <c r="N1278" s="14" t="str">
        <f>IF(M1278=0,"",VLOOKUP(M1278,'CUENTAS_CONTABLES'!$A$2:$B$100,2,0))</f>
        <v>GASTOS BANCARIOS</v>
      </c>
      <c r="O1278" s="11" t="s">
        <v>9242</v>
      </c>
      <c r="P1278" s="40" t="s">
        <v>9253</v>
      </c>
      <c r="Q1278" s="107">
        <v>4500001276</v>
      </c>
      <c r="R1278" s="43">
        <v>55066</v>
      </c>
      <c r="T1278" s="119"/>
      <c r="U1278" s="119"/>
      <c r="V1278" s="119"/>
    </row>
    <row r="1279" spans="1:22" ht="15.95" customHeight="1" x14ac:dyDescent="0.2">
      <c r="A1279" s="28" t="s">
        <v>2619</v>
      </c>
      <c r="B1279" s="7">
        <v>44618</v>
      </c>
      <c r="C1279" s="7">
        <v>44618</v>
      </c>
      <c r="D1279" s="7">
        <v>44623.541180555556</v>
      </c>
      <c r="E1279" s="20">
        <v>1610</v>
      </c>
      <c r="F1279" s="27" t="str">
        <f>VLOOKUP(E1279,PROVEEDORES!$A$2:$D$1013,2,0)</f>
        <v>LUMASA S.A.</v>
      </c>
      <c r="G1279" s="6" t="s">
        <v>351</v>
      </c>
      <c r="H1279" s="6" t="s">
        <v>463</v>
      </c>
      <c r="I1279" s="8">
        <v>21</v>
      </c>
      <c r="J1279" s="9">
        <v>127.03</v>
      </c>
      <c r="K1279" s="9">
        <v>26.676300000000001</v>
      </c>
      <c r="L1279" s="9">
        <v>153.7063</v>
      </c>
      <c r="M1279" s="16" t="s">
        <v>8378</v>
      </c>
      <c r="N1279" s="14" t="str">
        <f>IF(M1279=0,"",VLOOKUP(M1279,'CUENTAS_CONTABLES'!$A$2:$B$100,2,0))</f>
        <v>GASTOS BANCARIOS</v>
      </c>
      <c r="O1279" s="11" t="s">
        <v>8357</v>
      </c>
      <c r="P1279" s="40" t="s">
        <v>9253</v>
      </c>
      <c r="Q1279" s="108">
        <v>4500001277</v>
      </c>
      <c r="R1279" s="43">
        <v>55067</v>
      </c>
      <c r="T1279" s="119"/>
      <c r="U1279" s="119"/>
      <c r="V1279" s="119"/>
    </row>
    <row r="1280" spans="1:22" ht="15.95" customHeight="1" x14ac:dyDescent="0.2">
      <c r="A1280" s="28" t="s">
        <v>2622</v>
      </c>
      <c r="B1280" s="7">
        <v>44618</v>
      </c>
      <c r="C1280" s="7">
        <v>44618</v>
      </c>
      <c r="D1280" s="7">
        <v>44622.713460648149</v>
      </c>
      <c r="E1280" s="20">
        <v>1623</v>
      </c>
      <c r="F1280" s="27" t="str">
        <f>VLOOKUP(E1280,PROVEEDORES!$A$2:$D$1013,2,0)</f>
        <v>MANDISOVI S.R.L.</v>
      </c>
      <c r="G1280" s="6" t="s">
        <v>351</v>
      </c>
      <c r="H1280" s="6" t="s">
        <v>396</v>
      </c>
      <c r="I1280" s="8">
        <v>21</v>
      </c>
      <c r="J1280" s="9">
        <v>259.85000000000002</v>
      </c>
      <c r="K1280" s="9">
        <v>54.5685</v>
      </c>
      <c r="L1280" s="9">
        <v>314.41849999999999</v>
      </c>
      <c r="M1280" s="16" t="s">
        <v>8378</v>
      </c>
      <c r="N1280" s="14" t="str">
        <f>IF(M1280=0,"",VLOOKUP(M1280,'CUENTAS_CONTABLES'!$A$2:$B$100,2,0))</f>
        <v>GASTOS BANCARIOS</v>
      </c>
      <c r="O1280" s="11" t="s">
        <v>9246</v>
      </c>
      <c r="P1280" s="40" t="s">
        <v>9253</v>
      </c>
      <c r="Q1280" s="107">
        <v>4500001278</v>
      </c>
      <c r="R1280" s="43">
        <v>55068</v>
      </c>
      <c r="T1280" s="119"/>
      <c r="U1280" s="119"/>
      <c r="V1280" s="119"/>
    </row>
    <row r="1281" spans="1:22" ht="15.95" customHeight="1" x14ac:dyDescent="0.2">
      <c r="A1281" s="28" t="s">
        <v>2620</v>
      </c>
      <c r="B1281" s="7">
        <v>44618</v>
      </c>
      <c r="C1281" s="7">
        <v>44618</v>
      </c>
      <c r="D1281" s="7">
        <v>44618.464826388888</v>
      </c>
      <c r="E1281" s="20">
        <v>1671</v>
      </c>
      <c r="F1281" s="27" t="str">
        <f>VLOOKUP(E1281,PROVEEDORES!$A$2:$D$1013,2,0)</f>
        <v>MERCEDES LLAVER BADUI</v>
      </c>
      <c r="G1281" s="6" t="s">
        <v>351</v>
      </c>
      <c r="H1281" s="6" t="s">
        <v>396</v>
      </c>
      <c r="I1281" s="8">
        <v>21</v>
      </c>
      <c r="J1281" s="9">
        <v>53</v>
      </c>
      <c r="K1281" s="9">
        <v>11.13</v>
      </c>
      <c r="L1281" s="9">
        <v>64.13</v>
      </c>
      <c r="M1281" s="16" t="s">
        <v>8378</v>
      </c>
      <c r="N1281" s="14" t="str">
        <f>IF(M1281=0,"",VLOOKUP(M1281,'CUENTAS_CONTABLES'!$A$2:$B$100,2,0))</f>
        <v>GASTOS BANCARIOS</v>
      </c>
      <c r="O1281" s="11" t="s">
        <v>9245</v>
      </c>
      <c r="P1281" s="40" t="s">
        <v>9253</v>
      </c>
      <c r="Q1281" s="108">
        <v>4500001279</v>
      </c>
      <c r="R1281" s="43">
        <v>55069</v>
      </c>
      <c r="T1281" s="119"/>
      <c r="U1281" s="119"/>
      <c r="V1281" s="119"/>
    </row>
    <row r="1282" spans="1:22" ht="15.95" customHeight="1" x14ac:dyDescent="0.2">
      <c r="A1282" s="28" t="s">
        <v>2608</v>
      </c>
      <c r="B1282" s="7">
        <v>44618</v>
      </c>
      <c r="C1282" s="7">
        <v>44618</v>
      </c>
      <c r="D1282" s="7">
        <v>44625.535694444443</v>
      </c>
      <c r="E1282" s="20">
        <v>1711</v>
      </c>
      <c r="F1282" s="27" t="str">
        <f>VLOOKUP(E1282,PROVEEDORES!$A$2:$D$1013,2,0)</f>
        <v>NORIEGA MIGUEL ANGEL</v>
      </c>
      <c r="G1282" s="6" t="s">
        <v>351</v>
      </c>
      <c r="H1282" s="6" t="s">
        <v>383</v>
      </c>
      <c r="I1282" s="8">
        <v>21</v>
      </c>
      <c r="J1282" s="9">
        <v>285.58999999999997</v>
      </c>
      <c r="K1282" s="9">
        <v>59.973899999999993</v>
      </c>
      <c r="L1282" s="9">
        <v>345.56389999999999</v>
      </c>
      <c r="M1282" s="16" t="s">
        <v>8378</v>
      </c>
      <c r="N1282" s="14" t="str">
        <f>IF(M1282=0,"",VLOOKUP(M1282,'CUENTAS_CONTABLES'!$A$2:$B$100,2,0))</f>
        <v>GASTOS BANCARIOS</v>
      </c>
      <c r="O1282" s="11" t="s">
        <v>8357</v>
      </c>
      <c r="P1282" s="40" t="s">
        <v>9253</v>
      </c>
      <c r="Q1282" s="107">
        <v>4500001280</v>
      </c>
      <c r="R1282" s="43">
        <v>55070</v>
      </c>
      <c r="T1282" s="119"/>
      <c r="U1282" s="119"/>
      <c r="V1282" s="119"/>
    </row>
    <row r="1283" spans="1:22" ht="15.95" customHeight="1" x14ac:dyDescent="0.2">
      <c r="A1283" s="28" t="s">
        <v>2606</v>
      </c>
      <c r="B1283" s="7">
        <v>44618</v>
      </c>
      <c r="C1283" s="7">
        <v>44618</v>
      </c>
      <c r="D1283" s="7">
        <v>44618.679398148146</v>
      </c>
      <c r="E1283" s="20">
        <v>1746</v>
      </c>
      <c r="F1283" s="27" t="str">
        <f>VLOOKUP(E1283,PROVEEDORES!$A$2:$D$1013,2,0)</f>
        <v>PARADA LINIERS SA</v>
      </c>
      <c r="G1283" s="6" t="s">
        <v>351</v>
      </c>
      <c r="H1283" s="6" t="s">
        <v>698</v>
      </c>
      <c r="I1283" s="8">
        <v>27</v>
      </c>
      <c r="J1283" s="9">
        <v>2034.87</v>
      </c>
      <c r="K1283" s="9">
        <v>549.41489999999999</v>
      </c>
      <c r="L1283" s="9">
        <v>2584.2848999999997</v>
      </c>
      <c r="M1283" s="16" t="s">
        <v>8378</v>
      </c>
      <c r="N1283" s="14" t="str">
        <f>IF(M1283=0,"",VLOOKUP(M1283,'CUENTAS_CONTABLES'!$A$2:$B$100,2,0))</f>
        <v>GASTOS BANCARIOS</v>
      </c>
      <c r="O1283" s="11" t="s">
        <v>9246</v>
      </c>
      <c r="P1283" s="40" t="s">
        <v>9255</v>
      </c>
      <c r="Q1283" s="108">
        <v>4500001281</v>
      </c>
      <c r="R1283" s="43">
        <v>55071</v>
      </c>
      <c r="T1283" s="119"/>
      <c r="U1283" s="119"/>
      <c r="V1283" s="119"/>
    </row>
    <row r="1284" spans="1:22" ht="15.95" customHeight="1" x14ac:dyDescent="0.2">
      <c r="A1284" s="28" t="s">
        <v>2615</v>
      </c>
      <c r="B1284" s="7">
        <v>44618</v>
      </c>
      <c r="C1284" s="7">
        <v>44618</v>
      </c>
      <c r="D1284" s="7">
        <v>44622.565300925926</v>
      </c>
      <c r="E1284" s="20">
        <v>1750</v>
      </c>
      <c r="F1284" s="27" t="str">
        <f>VLOOKUP(E1284,PROVEEDORES!$A$2:$D$1013,2,0)</f>
        <v>PASCARELLI JUAN BAUTISTA</v>
      </c>
      <c r="G1284" s="6" t="s">
        <v>351</v>
      </c>
      <c r="H1284" s="6" t="s">
        <v>357</v>
      </c>
      <c r="I1284" s="8">
        <v>21</v>
      </c>
      <c r="J1284" s="9">
        <v>27479.95</v>
      </c>
      <c r="K1284" s="9">
        <v>5770.7895000000008</v>
      </c>
      <c r="L1284" s="9">
        <v>33250.739500000003</v>
      </c>
      <c r="M1284" s="16" t="s">
        <v>8378</v>
      </c>
      <c r="N1284" s="14" t="str">
        <f>IF(M1284=0,"",VLOOKUP(M1284,'CUENTAS_CONTABLES'!$A$2:$B$100,2,0))</f>
        <v>GASTOS BANCARIOS</v>
      </c>
      <c r="O1284" s="11" t="s">
        <v>9244</v>
      </c>
      <c r="P1284" s="40" t="s">
        <v>9253</v>
      </c>
      <c r="Q1284" s="107">
        <v>4500001282</v>
      </c>
      <c r="R1284" s="43">
        <v>55073</v>
      </c>
      <c r="T1284" s="119"/>
      <c r="U1284" s="119"/>
      <c r="V1284" s="119"/>
    </row>
    <row r="1285" spans="1:22" ht="15.95" customHeight="1" x14ac:dyDescent="0.2">
      <c r="A1285" s="28" t="s">
        <v>2621</v>
      </c>
      <c r="B1285" s="7">
        <v>44618</v>
      </c>
      <c r="C1285" s="7">
        <v>44618</v>
      </c>
      <c r="D1285" s="7">
        <v>44619.417326388888</v>
      </c>
      <c r="E1285" s="20">
        <v>1751</v>
      </c>
      <c r="F1285" s="27" t="str">
        <f>VLOOKUP(E1285,PROVEEDORES!$A$2:$D$1013,2,0)</f>
        <v>PASEO GALINDEZ SRL</v>
      </c>
      <c r="G1285" s="6" t="s">
        <v>351</v>
      </c>
      <c r="H1285" s="6" t="s">
        <v>396</v>
      </c>
      <c r="I1285" s="8">
        <v>21</v>
      </c>
      <c r="J1285" s="9">
        <v>24</v>
      </c>
      <c r="K1285" s="9">
        <v>5.04</v>
      </c>
      <c r="L1285" s="9">
        <v>29.04</v>
      </c>
      <c r="M1285" s="16" t="s">
        <v>8378</v>
      </c>
      <c r="N1285" s="14" t="str">
        <f>IF(M1285=0,"",VLOOKUP(M1285,'CUENTAS_CONTABLES'!$A$2:$B$100,2,0))</f>
        <v>GASTOS BANCARIOS</v>
      </c>
      <c r="O1285" s="11" t="s">
        <v>9242</v>
      </c>
      <c r="P1285" s="40" t="s">
        <v>9255</v>
      </c>
      <c r="Q1285" s="108">
        <v>4500001283</v>
      </c>
      <c r="R1285" s="43">
        <v>55074</v>
      </c>
      <c r="T1285" s="119"/>
      <c r="U1285" s="119"/>
      <c r="V1285" s="119"/>
    </row>
    <row r="1286" spans="1:22" ht="15.95" customHeight="1" x14ac:dyDescent="0.2">
      <c r="A1286" s="28" t="s">
        <v>2626</v>
      </c>
      <c r="B1286" s="7">
        <v>44618</v>
      </c>
      <c r="C1286" s="7">
        <v>44618</v>
      </c>
      <c r="D1286" s="7">
        <v>44623.655844907407</v>
      </c>
      <c r="E1286" s="20">
        <v>1759</v>
      </c>
      <c r="F1286" s="27" t="str">
        <f>VLOOKUP(E1286,PROVEEDORES!$A$2:$D$1013,2,0)</f>
        <v>PELA HERMANOS S.R.L.</v>
      </c>
      <c r="G1286" s="6" t="s">
        <v>351</v>
      </c>
      <c r="H1286" s="6" t="s">
        <v>402</v>
      </c>
      <c r="I1286" s="8">
        <v>21</v>
      </c>
      <c r="J1286" s="9">
        <v>118.4</v>
      </c>
      <c r="K1286" s="9">
        <v>24.864000000000001</v>
      </c>
      <c r="L1286" s="9">
        <v>143.26400000000001</v>
      </c>
      <c r="M1286" s="16" t="s">
        <v>8378</v>
      </c>
      <c r="N1286" s="14" t="str">
        <f>IF(M1286=0,"",VLOOKUP(M1286,'CUENTAS_CONTABLES'!$A$2:$B$100,2,0))</f>
        <v>GASTOS BANCARIOS</v>
      </c>
      <c r="O1286" s="11" t="s">
        <v>9242</v>
      </c>
      <c r="P1286" s="40" t="s">
        <v>9253</v>
      </c>
      <c r="Q1286" s="107">
        <v>4500001284</v>
      </c>
      <c r="R1286" s="43">
        <v>55075</v>
      </c>
      <c r="T1286" s="119"/>
      <c r="U1286" s="119"/>
      <c r="V1286" s="119"/>
    </row>
    <row r="1287" spans="1:22" ht="15.95" customHeight="1" x14ac:dyDescent="0.2">
      <c r="A1287" s="28" t="s">
        <v>2611</v>
      </c>
      <c r="B1287" s="7">
        <v>44618</v>
      </c>
      <c r="C1287" s="7">
        <v>44618</v>
      </c>
      <c r="D1287" s="7">
        <v>44623.729988425926</v>
      </c>
      <c r="E1287" s="20">
        <v>1788</v>
      </c>
      <c r="F1287" s="27" t="str">
        <f>VLOOKUP(E1287,PROVEEDORES!$A$2:$D$1013,2,0)</f>
        <v>PORCHIETTO S.A.</v>
      </c>
      <c r="G1287" s="6" t="s">
        <v>351</v>
      </c>
      <c r="H1287" s="6" t="s">
        <v>415</v>
      </c>
      <c r="I1287" s="8">
        <v>21</v>
      </c>
      <c r="J1287" s="9">
        <v>45.45</v>
      </c>
      <c r="K1287" s="9">
        <v>9.5445000000000011</v>
      </c>
      <c r="L1287" s="9">
        <v>54.994500000000002</v>
      </c>
      <c r="M1287" s="16" t="s">
        <v>8378</v>
      </c>
      <c r="N1287" s="14" t="str">
        <f>IF(M1287=0,"",VLOOKUP(M1287,'CUENTAS_CONTABLES'!$A$2:$B$100,2,0))</f>
        <v>GASTOS BANCARIOS</v>
      </c>
      <c r="O1287" s="11" t="s">
        <v>8357</v>
      </c>
      <c r="P1287" s="40" t="s">
        <v>9255</v>
      </c>
      <c r="Q1287" s="108">
        <v>4500001285</v>
      </c>
      <c r="R1287" s="43">
        <v>55076</v>
      </c>
      <c r="T1287" s="119"/>
      <c r="U1287" s="119"/>
      <c r="V1287" s="119"/>
    </row>
    <row r="1288" spans="1:22" ht="15.95" customHeight="1" x14ac:dyDescent="0.2">
      <c r="A1288" s="28" t="s">
        <v>2613</v>
      </c>
      <c r="B1288" s="7">
        <v>44618</v>
      </c>
      <c r="C1288" s="7">
        <v>44618</v>
      </c>
      <c r="D1288" s="7">
        <v>44623.729351851849</v>
      </c>
      <c r="E1288" s="20">
        <v>1792</v>
      </c>
      <c r="F1288" s="27" t="str">
        <f>VLOOKUP(E1288,PROVEEDORES!$A$2:$D$1013,2,0)</f>
        <v>PROSEGUR ACTIVA ARGENTINA S.A.</v>
      </c>
      <c r="G1288" s="6" t="s">
        <v>351</v>
      </c>
      <c r="H1288" s="6" t="s">
        <v>415</v>
      </c>
      <c r="I1288" s="8">
        <v>21</v>
      </c>
      <c r="J1288" s="9">
        <v>49.59</v>
      </c>
      <c r="K1288" s="9">
        <v>10.413900000000002</v>
      </c>
      <c r="L1288" s="9">
        <v>60.003900000000002</v>
      </c>
      <c r="M1288" s="16" t="s">
        <v>8378</v>
      </c>
      <c r="N1288" s="14" t="str">
        <f>IF(M1288=0,"",VLOOKUP(M1288,'CUENTAS_CONTABLES'!$A$2:$B$100,2,0))</f>
        <v>GASTOS BANCARIOS</v>
      </c>
      <c r="O1288" s="11" t="s">
        <v>9245</v>
      </c>
      <c r="P1288" s="40" t="s">
        <v>9255</v>
      </c>
      <c r="Q1288" s="107">
        <v>4500001286</v>
      </c>
      <c r="R1288" s="43">
        <v>55078</v>
      </c>
      <c r="T1288" s="119"/>
      <c r="U1288" s="119"/>
      <c r="V1288" s="119"/>
    </row>
    <row r="1289" spans="1:22" ht="15.95" customHeight="1" x14ac:dyDescent="0.2">
      <c r="A1289" s="28" t="s">
        <v>2630</v>
      </c>
      <c r="B1289" s="7">
        <v>44618</v>
      </c>
      <c r="C1289" s="7">
        <v>44618</v>
      </c>
      <c r="D1289" s="7">
        <v>44619.675752314812</v>
      </c>
      <c r="E1289" s="20">
        <v>1817</v>
      </c>
      <c r="F1289" s="27" t="str">
        <f>VLOOKUP(E1289,PROVEEDORES!$A$2:$D$1013,2,0)</f>
        <v>RIMAN CUYO S-A</v>
      </c>
      <c r="G1289" s="6" t="s">
        <v>351</v>
      </c>
      <c r="H1289" s="6" t="s">
        <v>702</v>
      </c>
      <c r="I1289" s="8">
        <v>21</v>
      </c>
      <c r="J1289" s="9">
        <v>8272.73</v>
      </c>
      <c r="K1289" s="9">
        <v>1737.2732999999998</v>
      </c>
      <c r="L1289" s="9">
        <v>10010.0033</v>
      </c>
      <c r="M1289" s="16" t="s">
        <v>8378</v>
      </c>
      <c r="N1289" s="14" t="str">
        <f>IF(M1289=0,"",VLOOKUP(M1289,'CUENTAS_CONTABLES'!$A$2:$B$100,2,0))</f>
        <v>GASTOS BANCARIOS</v>
      </c>
      <c r="O1289" s="11" t="s">
        <v>9242</v>
      </c>
      <c r="P1289" s="40" t="s">
        <v>9255</v>
      </c>
      <c r="Q1289" s="108">
        <v>4500001287</v>
      </c>
      <c r="R1289" s="43">
        <v>55079</v>
      </c>
      <c r="T1289" s="119"/>
      <c r="U1289" s="119"/>
      <c r="V1289" s="119"/>
    </row>
    <row r="1290" spans="1:22" ht="15.95" customHeight="1" x14ac:dyDescent="0.2">
      <c r="A1290" s="28" t="s">
        <v>2618</v>
      </c>
      <c r="B1290" s="7">
        <v>44618</v>
      </c>
      <c r="C1290" s="7">
        <v>44618</v>
      </c>
      <c r="D1290" s="7">
        <v>44619.542627314811</v>
      </c>
      <c r="E1290" s="20">
        <v>1878</v>
      </c>
      <c r="F1290" s="27" t="str">
        <f>VLOOKUP(E1290,PROVEEDORES!$A$2:$D$1013,2,0)</f>
        <v>SECORVEP S.A.</v>
      </c>
      <c r="G1290" s="6" t="s">
        <v>351</v>
      </c>
      <c r="H1290" s="6" t="s">
        <v>463</v>
      </c>
      <c r="I1290" s="8">
        <v>21</v>
      </c>
      <c r="J1290" s="9">
        <v>63.57</v>
      </c>
      <c r="K1290" s="9">
        <v>13.3497</v>
      </c>
      <c r="L1290" s="9">
        <v>76.919700000000006</v>
      </c>
      <c r="M1290" s="16" t="s">
        <v>8378</v>
      </c>
      <c r="N1290" s="14" t="str">
        <f>IF(M1290=0,"",VLOOKUP(M1290,'CUENTAS_CONTABLES'!$A$2:$B$100,2,0))</f>
        <v>GASTOS BANCARIOS</v>
      </c>
      <c r="O1290" s="11" t="s">
        <v>9242</v>
      </c>
      <c r="P1290" s="40" t="s">
        <v>9255</v>
      </c>
      <c r="Q1290" s="107">
        <v>4500001288</v>
      </c>
      <c r="R1290" s="43">
        <v>55080</v>
      </c>
      <c r="T1290" s="119"/>
      <c r="U1290" s="119"/>
      <c r="V1290" s="119"/>
    </row>
    <row r="1291" spans="1:22" ht="15.95" customHeight="1" x14ac:dyDescent="0.2">
      <c r="A1291" s="28" t="s">
        <v>2623</v>
      </c>
      <c r="B1291" s="7">
        <v>44618</v>
      </c>
      <c r="C1291" s="7">
        <v>44618</v>
      </c>
      <c r="D1291" s="7">
        <v>44629.738587962966</v>
      </c>
      <c r="E1291" s="20">
        <v>1912</v>
      </c>
      <c r="F1291" s="27" t="str">
        <f>VLOOKUP(E1291,PROVEEDORES!$A$2:$D$1013,2,0)</f>
        <v>SKLAR MARCELO SILVIO</v>
      </c>
      <c r="G1291" s="6" t="s">
        <v>351</v>
      </c>
      <c r="H1291" s="6" t="s">
        <v>699</v>
      </c>
      <c r="I1291" s="8">
        <v>21</v>
      </c>
      <c r="J1291" s="9">
        <v>105.04</v>
      </c>
      <c r="K1291" s="9">
        <v>22.058400000000002</v>
      </c>
      <c r="L1291" s="9">
        <v>127.09840000000001</v>
      </c>
      <c r="M1291" s="16" t="s">
        <v>8378</v>
      </c>
      <c r="N1291" s="14" t="str">
        <f>IF(M1291=0,"",VLOOKUP(M1291,'CUENTAS_CONTABLES'!$A$2:$B$100,2,0))</f>
        <v>GASTOS BANCARIOS</v>
      </c>
      <c r="O1291" s="11" t="s">
        <v>9246</v>
      </c>
      <c r="P1291" s="40" t="s">
        <v>9253</v>
      </c>
      <c r="Q1291" s="108">
        <v>4500001289</v>
      </c>
      <c r="R1291" s="43">
        <v>55081</v>
      </c>
      <c r="T1291" s="119"/>
      <c r="U1291" s="119"/>
      <c r="V1291" s="119"/>
    </row>
    <row r="1292" spans="1:22" ht="15.95" customHeight="1" x14ac:dyDescent="0.2">
      <c r="A1292" s="28" t="s">
        <v>1470</v>
      </c>
      <c r="B1292" s="7">
        <v>44618</v>
      </c>
      <c r="C1292" s="7">
        <v>44618</v>
      </c>
      <c r="D1292" s="7">
        <v>44625.671701388892</v>
      </c>
      <c r="E1292" s="20">
        <v>1927</v>
      </c>
      <c r="F1292" s="27" t="str">
        <f>VLOOKUP(E1292,PROVEEDORES!$A$2:$D$1013,2,0)</f>
        <v>STRUMIA ARIEL JOSE</v>
      </c>
      <c r="G1292" s="6" t="s">
        <v>352</v>
      </c>
      <c r="H1292" s="6" t="s">
        <v>700</v>
      </c>
      <c r="I1292" s="8">
        <v>0</v>
      </c>
      <c r="J1292" s="9">
        <v>35130</v>
      </c>
      <c r="K1292" s="9">
        <v>0</v>
      </c>
      <c r="L1292" s="9">
        <v>35130</v>
      </c>
      <c r="M1292" s="16" t="s">
        <v>8378</v>
      </c>
      <c r="N1292" s="14" t="str">
        <f>IF(M1292=0,"",VLOOKUP(M1292,'CUENTAS_CONTABLES'!$A$2:$B$100,2,0))</f>
        <v>GASTOS BANCARIOS</v>
      </c>
      <c r="O1292" s="11" t="s">
        <v>9244</v>
      </c>
      <c r="P1292" s="40" t="s">
        <v>9253</v>
      </c>
      <c r="Q1292" s="107">
        <v>4500001290</v>
      </c>
      <c r="R1292" s="43">
        <v>55082</v>
      </c>
      <c r="T1292" s="119"/>
      <c r="U1292" s="119"/>
      <c r="V1292" s="119"/>
    </row>
    <row r="1293" spans="1:22" ht="15.95" customHeight="1" x14ac:dyDescent="0.2">
      <c r="A1293" s="28" t="s">
        <v>2624</v>
      </c>
      <c r="B1293" s="7">
        <v>44618</v>
      </c>
      <c r="C1293" s="7">
        <v>44618</v>
      </c>
      <c r="D1293" s="7">
        <v>44625.537638888891</v>
      </c>
      <c r="E1293" s="20">
        <v>1970</v>
      </c>
      <c r="F1293" s="27" t="str">
        <f>VLOOKUP(E1293,PROVEEDORES!$A$2:$D$1013,2,0)</f>
        <v>TRIUNVIRATO 4700 S.A.</v>
      </c>
      <c r="G1293" s="6" t="s">
        <v>351</v>
      </c>
      <c r="H1293" s="6" t="s">
        <v>369</v>
      </c>
      <c r="I1293" s="8">
        <v>21</v>
      </c>
      <c r="J1293" s="9">
        <v>247.87</v>
      </c>
      <c r="K1293" s="9">
        <v>52.052700000000002</v>
      </c>
      <c r="L1293" s="9">
        <v>299.92270000000002</v>
      </c>
      <c r="M1293" s="16" t="s">
        <v>8378</v>
      </c>
      <c r="N1293" s="14" t="str">
        <f>IF(M1293=0,"",VLOOKUP(M1293,'CUENTAS_CONTABLES'!$A$2:$B$100,2,0))</f>
        <v>GASTOS BANCARIOS</v>
      </c>
      <c r="O1293" s="11" t="s">
        <v>9242</v>
      </c>
      <c r="P1293" s="40" t="s">
        <v>9255</v>
      </c>
      <c r="Q1293" s="108">
        <v>4500001291</v>
      </c>
      <c r="R1293" s="43">
        <v>55085</v>
      </c>
      <c r="T1293" s="119"/>
      <c r="U1293" s="119"/>
      <c r="V1293" s="119"/>
    </row>
    <row r="1294" spans="1:22" ht="15.95" customHeight="1" x14ac:dyDescent="0.2">
      <c r="A1294" s="28" t="s">
        <v>2607</v>
      </c>
      <c r="B1294" s="7">
        <v>44618</v>
      </c>
      <c r="C1294" s="7">
        <v>44618</v>
      </c>
      <c r="D1294" s="7">
        <v>44629.723703703705</v>
      </c>
      <c r="E1294" s="20">
        <v>1979</v>
      </c>
      <c r="F1294" s="27" t="str">
        <f>VLOOKUP(E1294,PROVEEDORES!$A$2:$D$1013,2,0)</f>
        <v>VALENCIA MIGUEL ANGEL</v>
      </c>
      <c r="G1294" s="6" t="s">
        <v>351</v>
      </c>
      <c r="H1294" s="6" t="s">
        <v>625</v>
      </c>
      <c r="I1294" s="8">
        <v>21</v>
      </c>
      <c r="J1294" s="9">
        <v>34.020000000000003</v>
      </c>
      <c r="K1294" s="9">
        <v>7.1442000000000005</v>
      </c>
      <c r="L1294" s="9">
        <v>41.164200000000001</v>
      </c>
      <c r="M1294" s="16" t="s">
        <v>8378</v>
      </c>
      <c r="N1294" s="14" t="str">
        <f>IF(M1294=0,"",VLOOKUP(M1294,'CUENTAS_CONTABLES'!$A$2:$B$100,2,0))</f>
        <v>GASTOS BANCARIOS</v>
      </c>
      <c r="O1294" s="11" t="s">
        <v>9242</v>
      </c>
      <c r="P1294" s="40" t="s">
        <v>9253</v>
      </c>
      <c r="Q1294" s="107">
        <v>4500001292</v>
      </c>
      <c r="R1294" s="43">
        <v>55086</v>
      </c>
      <c r="T1294" s="119"/>
      <c r="U1294" s="119"/>
      <c r="V1294" s="119"/>
    </row>
    <row r="1295" spans="1:22" ht="15.95" customHeight="1" x14ac:dyDescent="0.2">
      <c r="A1295" s="28" t="s">
        <v>2641</v>
      </c>
      <c r="B1295" s="7">
        <v>44619</v>
      </c>
      <c r="C1295" s="7">
        <v>44619</v>
      </c>
      <c r="D1295" s="7">
        <v>44624.792870370373</v>
      </c>
      <c r="E1295" s="20">
        <v>1074</v>
      </c>
      <c r="F1295" s="27" t="str">
        <f>VLOOKUP(E1295,PROVEEDORES!$A$2:$D$1013,2,0)</f>
        <v>ANTIMA S.A.</v>
      </c>
      <c r="G1295" s="6" t="s">
        <v>351</v>
      </c>
      <c r="H1295" s="6" t="s">
        <v>590</v>
      </c>
      <c r="I1295" s="8">
        <v>21</v>
      </c>
      <c r="J1295" s="9">
        <v>3820.89</v>
      </c>
      <c r="K1295" s="9">
        <v>802.38689999999997</v>
      </c>
      <c r="L1295" s="9">
        <v>4623.2768999999998</v>
      </c>
      <c r="M1295" s="16" t="s">
        <v>8378</v>
      </c>
      <c r="N1295" s="14" t="str">
        <f>IF(M1295=0,"",VLOOKUP(M1295,'CUENTAS_CONTABLES'!$A$2:$B$100,2,0))</f>
        <v>GASTOS BANCARIOS</v>
      </c>
      <c r="O1295" s="11" t="s">
        <v>9248</v>
      </c>
      <c r="P1295" s="40" t="s">
        <v>9253</v>
      </c>
      <c r="Q1295" s="108">
        <v>4500001293</v>
      </c>
      <c r="R1295" s="43">
        <v>55087</v>
      </c>
      <c r="T1295" s="119"/>
      <c r="U1295" s="119"/>
      <c r="V1295" s="119"/>
    </row>
    <row r="1296" spans="1:22" ht="15.95" customHeight="1" x14ac:dyDescent="0.2">
      <c r="A1296" s="28" t="s">
        <v>2662</v>
      </c>
      <c r="B1296" s="7">
        <v>44619</v>
      </c>
      <c r="C1296" s="7">
        <v>44619</v>
      </c>
      <c r="D1296" s="7">
        <v>44632.552349537036</v>
      </c>
      <c r="E1296" s="20">
        <v>1080</v>
      </c>
      <c r="F1296" s="27" t="str">
        <f>VLOOKUP(E1296,PROVEEDORES!$A$2:$D$1013,2,0)</f>
        <v>ARDILES RICARDO MATIAS</v>
      </c>
      <c r="G1296" s="6" t="s">
        <v>352</v>
      </c>
      <c r="H1296" s="6" t="s">
        <v>550</v>
      </c>
      <c r="I1296" s="8">
        <v>0</v>
      </c>
      <c r="J1296" s="9">
        <v>31529</v>
      </c>
      <c r="K1296" s="9">
        <v>0</v>
      </c>
      <c r="L1296" s="9">
        <v>31529</v>
      </c>
      <c r="M1296" s="16" t="s">
        <v>8378</v>
      </c>
      <c r="N1296" s="14" t="str">
        <f>IF(M1296=0,"",VLOOKUP(M1296,'CUENTAS_CONTABLES'!$A$2:$B$100,2,0))</f>
        <v>GASTOS BANCARIOS</v>
      </c>
      <c r="O1296" s="11" t="s">
        <v>9245</v>
      </c>
      <c r="P1296" s="40" t="s">
        <v>9253</v>
      </c>
      <c r="Q1296" s="107">
        <v>4500001294</v>
      </c>
      <c r="R1296" s="43">
        <v>55088</v>
      </c>
      <c r="T1296" s="119"/>
      <c r="U1296" s="119"/>
      <c r="V1296" s="119"/>
    </row>
    <row r="1297" spans="1:22" ht="15.95" customHeight="1" x14ac:dyDescent="0.2">
      <c r="A1297" s="28" t="s">
        <v>2657</v>
      </c>
      <c r="B1297" s="7">
        <v>44619</v>
      </c>
      <c r="C1297" s="7">
        <v>44619</v>
      </c>
      <c r="D1297" s="7">
        <v>44623.534490740742</v>
      </c>
      <c r="E1297" s="20">
        <v>1097</v>
      </c>
      <c r="F1297" s="27" t="str">
        <f>VLOOKUP(E1297,PROVEEDORES!$A$2:$D$1013,2,0)</f>
        <v>AZUL COMBUSTIBLES S.A</v>
      </c>
      <c r="G1297" s="6" t="s">
        <v>351</v>
      </c>
      <c r="H1297" s="6" t="s">
        <v>434</v>
      </c>
      <c r="I1297" s="8">
        <v>21</v>
      </c>
      <c r="J1297" s="9">
        <v>62.49</v>
      </c>
      <c r="K1297" s="9">
        <v>13.1229</v>
      </c>
      <c r="L1297" s="9">
        <v>75.612899999999996</v>
      </c>
      <c r="M1297" s="16" t="s">
        <v>8378</v>
      </c>
      <c r="N1297" s="14" t="str">
        <f>IF(M1297=0,"",VLOOKUP(M1297,'CUENTAS_CONTABLES'!$A$2:$B$100,2,0))</f>
        <v>GASTOS BANCARIOS</v>
      </c>
      <c r="O1297" s="11" t="s">
        <v>9243</v>
      </c>
      <c r="P1297" s="40" t="s">
        <v>9255</v>
      </c>
      <c r="Q1297" s="108">
        <v>4500001295</v>
      </c>
      <c r="R1297" s="43">
        <v>55089</v>
      </c>
      <c r="T1297" s="119"/>
      <c r="U1297" s="119"/>
      <c r="V1297" s="119"/>
    </row>
    <row r="1298" spans="1:22" ht="15.95" customHeight="1" x14ac:dyDescent="0.2">
      <c r="A1298" s="28" t="s">
        <v>2665</v>
      </c>
      <c r="B1298" s="7">
        <v>44619</v>
      </c>
      <c r="C1298" s="7">
        <v>44619</v>
      </c>
      <c r="D1298" s="7">
        <v>44625.713194444441</v>
      </c>
      <c r="E1298" s="20">
        <v>1113</v>
      </c>
      <c r="F1298" s="27" t="str">
        <f>VLOOKUP(E1298,PROVEEDORES!$A$2:$D$1013,2,0)</f>
        <v>BARGO JOSÉ OSVALDO</v>
      </c>
      <c r="G1298" s="6" t="s">
        <v>351</v>
      </c>
      <c r="H1298" s="6" t="s">
        <v>708</v>
      </c>
      <c r="I1298" s="8">
        <v>21</v>
      </c>
      <c r="J1298" s="9">
        <v>57.85</v>
      </c>
      <c r="K1298" s="9">
        <v>12.148500000000002</v>
      </c>
      <c r="L1298" s="9">
        <v>69.998500000000007</v>
      </c>
      <c r="M1298" s="16" t="s">
        <v>8378</v>
      </c>
      <c r="N1298" s="14" t="str">
        <f>IF(M1298=0,"",VLOOKUP(M1298,'CUENTAS_CONTABLES'!$A$2:$B$100,2,0))</f>
        <v>GASTOS BANCARIOS</v>
      </c>
      <c r="O1298" s="11" t="s">
        <v>9242</v>
      </c>
      <c r="P1298" s="40" t="s">
        <v>9256</v>
      </c>
      <c r="Q1298" s="107">
        <v>4500001296</v>
      </c>
      <c r="R1298" s="43">
        <v>55090</v>
      </c>
      <c r="T1298" s="119"/>
      <c r="U1298" s="119"/>
      <c r="V1298" s="119"/>
    </row>
    <row r="1299" spans="1:22" ht="15.95" customHeight="1" x14ac:dyDescent="0.2">
      <c r="A1299" s="28" t="s">
        <v>2646</v>
      </c>
      <c r="B1299" s="7">
        <v>44619</v>
      </c>
      <c r="C1299" s="7">
        <v>44619</v>
      </c>
      <c r="D1299" s="7">
        <v>44619.772893518515</v>
      </c>
      <c r="E1299" s="20">
        <v>1115</v>
      </c>
      <c r="F1299" s="27" t="str">
        <f>VLOOKUP(E1299,PROVEEDORES!$A$2:$D$1013,2,0)</f>
        <v>BATTISTELLA JUAN MARCELO</v>
      </c>
      <c r="G1299" s="6" t="s">
        <v>351</v>
      </c>
      <c r="H1299" s="6" t="s">
        <v>386</v>
      </c>
      <c r="I1299" s="8">
        <v>0</v>
      </c>
      <c r="J1299" s="9">
        <v>33983</v>
      </c>
      <c r="K1299" s="9">
        <v>0</v>
      </c>
      <c r="L1299" s="9">
        <v>33983</v>
      </c>
      <c r="M1299" s="16" t="s">
        <v>8378</v>
      </c>
      <c r="N1299" s="14" t="str">
        <f>IF(M1299=0,"",VLOOKUP(M1299,'CUENTAS_CONTABLES'!$A$2:$B$100,2,0))</f>
        <v>GASTOS BANCARIOS</v>
      </c>
      <c r="O1299" s="11" t="s">
        <v>9242</v>
      </c>
      <c r="P1299" s="40" t="s">
        <v>9255</v>
      </c>
      <c r="Q1299" s="108">
        <v>4500001297</v>
      </c>
      <c r="R1299" s="43">
        <v>55091</v>
      </c>
      <c r="T1299" s="119"/>
      <c r="U1299" s="119"/>
      <c r="V1299" s="119"/>
    </row>
    <row r="1300" spans="1:22" ht="15.95" customHeight="1" x14ac:dyDescent="0.2">
      <c r="A1300" s="28" t="s">
        <v>2642</v>
      </c>
      <c r="B1300" s="7">
        <v>44619</v>
      </c>
      <c r="C1300" s="7">
        <v>44619</v>
      </c>
      <c r="D1300" s="7">
        <v>44623.439583333333</v>
      </c>
      <c r="E1300" s="20">
        <v>1160</v>
      </c>
      <c r="F1300" s="27" t="str">
        <f>VLOOKUP(E1300,PROVEEDORES!$A$2:$D$1013,2,0)</f>
        <v>CARLOS ALBERTO IGLESIAS</v>
      </c>
      <c r="G1300" s="6" t="s">
        <v>351</v>
      </c>
      <c r="H1300" s="6" t="s">
        <v>384</v>
      </c>
      <c r="I1300" s="8">
        <v>21</v>
      </c>
      <c r="J1300" s="9">
        <v>197.4</v>
      </c>
      <c r="K1300" s="9">
        <v>41.454000000000008</v>
      </c>
      <c r="L1300" s="9">
        <v>238.85400000000001</v>
      </c>
      <c r="M1300" s="16" t="s">
        <v>8378</v>
      </c>
      <c r="N1300" s="14" t="str">
        <f>IF(M1300=0,"",VLOOKUP(M1300,'CUENTAS_CONTABLES'!$A$2:$B$100,2,0))</f>
        <v>GASTOS BANCARIOS</v>
      </c>
      <c r="O1300" s="11" t="s">
        <v>9242</v>
      </c>
      <c r="P1300" s="40" t="s">
        <v>9256</v>
      </c>
      <c r="Q1300" s="107">
        <v>4500001298</v>
      </c>
      <c r="R1300" s="43">
        <v>55092</v>
      </c>
      <c r="T1300" s="119"/>
      <c r="U1300" s="119"/>
      <c r="V1300" s="119"/>
    </row>
    <row r="1301" spans="1:22" ht="15.95" customHeight="1" x14ac:dyDescent="0.2">
      <c r="A1301" s="28" t="s">
        <v>2659</v>
      </c>
      <c r="B1301" s="7">
        <v>44619</v>
      </c>
      <c r="C1301" s="7">
        <v>44619</v>
      </c>
      <c r="D1301" s="7">
        <v>44622.714270833334</v>
      </c>
      <c r="E1301" s="20">
        <v>1193</v>
      </c>
      <c r="F1301" s="27" t="str">
        <f>VLOOKUP(E1301,PROVEEDORES!$A$2:$D$1013,2,0)</f>
        <v>CITILAN ARGENTINA SA</v>
      </c>
      <c r="G1301" s="6" t="s">
        <v>351</v>
      </c>
      <c r="H1301" s="6" t="s">
        <v>396</v>
      </c>
      <c r="I1301" s="8">
        <v>21</v>
      </c>
      <c r="J1301" s="9">
        <v>561.65</v>
      </c>
      <c r="K1301" s="9">
        <v>117.9465</v>
      </c>
      <c r="L1301" s="9">
        <v>679.59649999999999</v>
      </c>
      <c r="M1301" s="16" t="s">
        <v>8378</v>
      </c>
      <c r="N1301" s="14" t="str">
        <f>IF(M1301=0,"",VLOOKUP(M1301,'CUENTAS_CONTABLES'!$A$2:$B$100,2,0))</f>
        <v>GASTOS BANCARIOS</v>
      </c>
      <c r="O1301" s="11" t="s">
        <v>9244</v>
      </c>
      <c r="P1301" s="40" t="s">
        <v>9255</v>
      </c>
      <c r="Q1301" s="108">
        <v>4500001299</v>
      </c>
      <c r="R1301" s="43">
        <v>55093</v>
      </c>
      <c r="T1301" s="119"/>
      <c r="U1301" s="119"/>
      <c r="V1301" s="119"/>
    </row>
    <row r="1302" spans="1:22" ht="15.95" customHeight="1" x14ac:dyDescent="0.2">
      <c r="A1302" s="28" t="s">
        <v>2666</v>
      </c>
      <c r="B1302" s="7">
        <v>44619</v>
      </c>
      <c r="C1302" s="7">
        <v>44619</v>
      </c>
      <c r="D1302" s="7">
        <v>44629.722303240742</v>
      </c>
      <c r="E1302" s="20">
        <v>1197</v>
      </c>
      <c r="F1302" s="27" t="str">
        <f>VLOOKUP(E1302,PROVEEDORES!$A$2:$D$1013,2,0)</f>
        <v>CLAVERO SEBASTIAN ALDO Y OTROS</v>
      </c>
      <c r="G1302" s="6" t="s">
        <v>351</v>
      </c>
      <c r="H1302" s="6" t="s">
        <v>412</v>
      </c>
      <c r="I1302" s="8">
        <v>21</v>
      </c>
      <c r="J1302" s="9">
        <v>31.15</v>
      </c>
      <c r="K1302" s="9">
        <v>6.5415000000000001</v>
      </c>
      <c r="L1302" s="9">
        <v>37.691499999999998</v>
      </c>
      <c r="M1302" s="16" t="s">
        <v>8378</v>
      </c>
      <c r="N1302" s="14" t="str">
        <f>IF(M1302=0,"",VLOOKUP(M1302,'CUENTAS_CONTABLES'!$A$2:$B$100,2,0))</f>
        <v>GASTOS BANCARIOS</v>
      </c>
      <c r="O1302" s="11" t="s">
        <v>9240</v>
      </c>
      <c r="P1302" s="40" t="s">
        <v>9255</v>
      </c>
      <c r="Q1302" s="107">
        <v>4500001300</v>
      </c>
      <c r="R1302" s="43">
        <v>55094</v>
      </c>
      <c r="T1302" s="119"/>
      <c r="U1302" s="119"/>
      <c r="V1302" s="119"/>
    </row>
    <row r="1303" spans="1:22" ht="15.95" customHeight="1" x14ac:dyDescent="0.2">
      <c r="A1303" s="28" t="s">
        <v>2638</v>
      </c>
      <c r="B1303" s="7">
        <v>44619</v>
      </c>
      <c r="C1303" s="7">
        <v>44619</v>
      </c>
      <c r="D1303" s="7">
        <v>44631.553773148145</v>
      </c>
      <c r="E1303" s="20">
        <v>1212</v>
      </c>
      <c r="F1303" s="27" t="str">
        <f>VLOOKUP(E1303,PROVEEDORES!$A$2:$D$1013,2,0)</f>
        <v>COMBUSTIBLES Y SERVICIOS S.A.</v>
      </c>
      <c r="G1303" s="6" t="s">
        <v>351</v>
      </c>
      <c r="H1303" s="6" t="s">
        <v>383</v>
      </c>
      <c r="I1303" s="8">
        <v>21</v>
      </c>
      <c r="J1303" s="9">
        <v>245.74</v>
      </c>
      <c r="K1303" s="9">
        <v>51.605400000000003</v>
      </c>
      <c r="L1303" s="9">
        <v>297.34540000000004</v>
      </c>
      <c r="M1303" s="16" t="s">
        <v>8378</v>
      </c>
      <c r="N1303" s="14" t="str">
        <f>IF(M1303=0,"",VLOOKUP(M1303,'CUENTAS_CONTABLES'!$A$2:$B$100,2,0))</f>
        <v>GASTOS BANCARIOS</v>
      </c>
      <c r="O1303" s="11" t="s">
        <v>9241</v>
      </c>
      <c r="P1303" s="40" t="s">
        <v>9255</v>
      </c>
      <c r="Q1303" s="108">
        <v>4500001301</v>
      </c>
      <c r="R1303" s="43">
        <v>55095</v>
      </c>
      <c r="T1303" s="119"/>
      <c r="U1303" s="119"/>
      <c r="V1303" s="119"/>
    </row>
    <row r="1304" spans="1:22" ht="15.95" customHeight="1" x14ac:dyDescent="0.2">
      <c r="A1304" s="28" t="s">
        <v>2651</v>
      </c>
      <c r="B1304" s="7">
        <v>44619</v>
      </c>
      <c r="C1304" s="7">
        <v>44619</v>
      </c>
      <c r="D1304" s="7">
        <v>44637.66642361111</v>
      </c>
      <c r="E1304" s="20">
        <v>1237</v>
      </c>
      <c r="F1304" s="27" t="str">
        <f>VLOOKUP(E1304,PROVEEDORES!$A$2:$D$1013,2,0)</f>
        <v>CRUCERO DE ALTA GRACIA S.A.</v>
      </c>
      <c r="G1304" s="6" t="s">
        <v>351</v>
      </c>
      <c r="H1304" s="6" t="s">
        <v>387</v>
      </c>
      <c r="I1304" s="8">
        <v>27</v>
      </c>
      <c r="J1304" s="9">
        <v>2423.35</v>
      </c>
      <c r="K1304" s="9">
        <v>654.30449999999996</v>
      </c>
      <c r="L1304" s="9">
        <v>3077.6544999999996</v>
      </c>
      <c r="M1304" s="16" t="s">
        <v>8378</v>
      </c>
      <c r="N1304" s="14" t="str">
        <f>IF(M1304=0,"",VLOOKUP(M1304,'CUENTAS_CONTABLES'!$A$2:$B$100,2,0))</f>
        <v>GASTOS BANCARIOS</v>
      </c>
      <c r="O1304" s="11" t="s">
        <v>9246</v>
      </c>
      <c r="P1304" s="40" t="s">
        <v>9256</v>
      </c>
      <c r="Q1304" s="107">
        <v>4500001302</v>
      </c>
      <c r="R1304" s="43">
        <v>55096</v>
      </c>
      <c r="T1304" s="119"/>
      <c r="U1304" s="119"/>
      <c r="V1304" s="119"/>
    </row>
    <row r="1305" spans="1:22" ht="15.95" customHeight="1" x14ac:dyDescent="0.2">
      <c r="A1305" s="28" t="s">
        <v>2648</v>
      </c>
      <c r="B1305" s="7">
        <v>44619</v>
      </c>
      <c r="C1305" s="7">
        <v>44619</v>
      </c>
      <c r="D1305" s="7">
        <v>44637.665000000001</v>
      </c>
      <c r="E1305" s="20">
        <v>1244</v>
      </c>
      <c r="F1305" s="27" t="str">
        <f>VLOOKUP(E1305,PROVEEDORES!$A$2:$D$1013,2,0)</f>
        <v>CYPLA S.A</v>
      </c>
      <c r="G1305" s="6" t="s">
        <v>351</v>
      </c>
      <c r="H1305" s="6" t="s">
        <v>387</v>
      </c>
      <c r="I1305" s="8">
        <v>27</v>
      </c>
      <c r="J1305" s="9">
        <v>5079.05</v>
      </c>
      <c r="K1305" s="9">
        <v>1371.3434999999999</v>
      </c>
      <c r="L1305" s="9">
        <v>6450.3935000000001</v>
      </c>
      <c r="M1305" s="16" t="s">
        <v>8378</v>
      </c>
      <c r="N1305" s="14" t="str">
        <f>IF(M1305=0,"",VLOOKUP(M1305,'CUENTAS_CONTABLES'!$A$2:$B$100,2,0))</f>
        <v>GASTOS BANCARIOS</v>
      </c>
      <c r="O1305" s="11" t="s">
        <v>9248</v>
      </c>
      <c r="P1305" s="40" t="s">
        <v>9253</v>
      </c>
      <c r="Q1305" s="108">
        <v>4500001303</v>
      </c>
      <c r="R1305" s="43">
        <v>55097</v>
      </c>
      <c r="T1305" s="119"/>
      <c r="U1305" s="119"/>
      <c r="V1305" s="119"/>
    </row>
    <row r="1306" spans="1:22" ht="15.95" customHeight="1" x14ac:dyDescent="0.2">
      <c r="A1306" s="28" t="s">
        <v>2639</v>
      </c>
      <c r="B1306" s="7">
        <v>44619</v>
      </c>
      <c r="C1306" s="7">
        <v>44619</v>
      </c>
      <c r="D1306" s="7">
        <v>44631.567326388889</v>
      </c>
      <c r="E1306" s="20">
        <v>1276</v>
      </c>
      <c r="F1306" s="27" t="str">
        <f>VLOOKUP(E1306,PROVEEDORES!$A$2:$D$1013,2,0)</f>
        <v>DOCAMPO LOPEZ S.A.</v>
      </c>
      <c r="G1306" s="6" t="s">
        <v>351</v>
      </c>
      <c r="H1306" s="6" t="s">
        <v>383</v>
      </c>
      <c r="I1306" s="8">
        <v>21</v>
      </c>
      <c r="J1306" s="9">
        <v>307.16000000000003</v>
      </c>
      <c r="K1306" s="9">
        <v>64.503600000000006</v>
      </c>
      <c r="L1306" s="9">
        <v>371.66360000000003</v>
      </c>
      <c r="M1306" s="16" t="s">
        <v>8378</v>
      </c>
      <c r="N1306" s="14" t="str">
        <f>IF(M1306=0,"",VLOOKUP(M1306,'CUENTAS_CONTABLES'!$A$2:$B$100,2,0))</f>
        <v>GASTOS BANCARIOS</v>
      </c>
      <c r="O1306" s="11" t="s">
        <v>9243</v>
      </c>
      <c r="P1306" s="40" t="s">
        <v>9253</v>
      </c>
      <c r="Q1306" s="107">
        <v>4500001304</v>
      </c>
      <c r="R1306" s="43">
        <v>55098</v>
      </c>
      <c r="T1306" s="119"/>
      <c r="U1306" s="119"/>
      <c r="V1306" s="119"/>
    </row>
    <row r="1307" spans="1:22" ht="15.95" customHeight="1" x14ac:dyDescent="0.2">
      <c r="A1307" s="28" t="s">
        <v>2637</v>
      </c>
      <c r="B1307" s="7">
        <v>44619</v>
      </c>
      <c r="C1307" s="7">
        <v>44619</v>
      </c>
      <c r="D1307" s="7">
        <v>44629.72042824074</v>
      </c>
      <c r="E1307" s="20">
        <v>1289</v>
      </c>
      <c r="F1307" s="27" t="str">
        <f>VLOOKUP(E1307,PROVEEDORES!$A$2:$D$1013,2,0)</f>
        <v>EDELKO S.R.L.</v>
      </c>
      <c r="G1307" s="6" t="s">
        <v>351</v>
      </c>
      <c r="H1307" s="6" t="s">
        <v>383</v>
      </c>
      <c r="I1307" s="8">
        <v>21</v>
      </c>
      <c r="J1307" s="9">
        <v>59.69</v>
      </c>
      <c r="K1307" s="9">
        <v>12.5349</v>
      </c>
      <c r="L1307" s="9">
        <v>72.224899999999991</v>
      </c>
      <c r="M1307" s="16" t="s">
        <v>8378</v>
      </c>
      <c r="N1307" s="14" t="str">
        <f>IF(M1307=0,"",VLOOKUP(M1307,'CUENTAS_CONTABLES'!$A$2:$B$100,2,0))</f>
        <v>GASTOS BANCARIOS</v>
      </c>
      <c r="O1307" s="11" t="s">
        <v>9242</v>
      </c>
      <c r="P1307" s="40" t="s">
        <v>9253</v>
      </c>
      <c r="Q1307" s="108">
        <v>4500001305</v>
      </c>
      <c r="R1307" s="43">
        <v>55099</v>
      </c>
      <c r="T1307" s="119"/>
      <c r="U1307" s="119"/>
      <c r="V1307" s="119"/>
    </row>
    <row r="1308" spans="1:22" ht="15.95" customHeight="1" x14ac:dyDescent="0.2">
      <c r="A1308" s="28" t="s">
        <v>2654</v>
      </c>
      <c r="B1308" s="7">
        <v>44619</v>
      </c>
      <c r="C1308" s="7">
        <v>44619</v>
      </c>
      <c r="D1308" s="7">
        <v>44623.690266203703</v>
      </c>
      <c r="E1308" s="20">
        <v>1313</v>
      </c>
      <c r="F1308" s="27" t="str">
        <f>VLOOKUP(E1308,PROVEEDORES!$A$2:$D$1013,2,0)</f>
        <v>ELOSEGUI HNOS S.A.</v>
      </c>
      <c r="G1308" s="6" t="s">
        <v>351</v>
      </c>
      <c r="H1308" s="6" t="s">
        <v>357</v>
      </c>
      <c r="I1308" s="8">
        <v>21</v>
      </c>
      <c r="J1308" s="9">
        <v>16033.39</v>
      </c>
      <c r="K1308" s="9">
        <v>3367.0119</v>
      </c>
      <c r="L1308" s="9">
        <v>19400.401900000001</v>
      </c>
      <c r="M1308" s="16" t="s">
        <v>8378</v>
      </c>
      <c r="N1308" s="14" t="str">
        <f>IF(M1308=0,"",VLOOKUP(M1308,'CUENTAS_CONTABLES'!$A$2:$B$100,2,0))</f>
        <v>GASTOS BANCARIOS</v>
      </c>
      <c r="O1308" s="11" t="s">
        <v>9241</v>
      </c>
      <c r="P1308" s="40" t="s">
        <v>9255</v>
      </c>
      <c r="Q1308" s="107">
        <v>4500001306</v>
      </c>
      <c r="R1308" s="43">
        <v>55100</v>
      </c>
      <c r="T1308" s="119"/>
      <c r="U1308" s="119"/>
      <c r="V1308" s="119"/>
    </row>
    <row r="1309" spans="1:22" ht="15.95" customHeight="1" x14ac:dyDescent="0.2">
      <c r="A1309" s="28" t="s">
        <v>2656</v>
      </c>
      <c r="B1309" s="7">
        <v>44619</v>
      </c>
      <c r="C1309" s="7">
        <v>44619</v>
      </c>
      <c r="D1309" s="7">
        <v>44623.533379629633</v>
      </c>
      <c r="E1309" s="20">
        <v>1327</v>
      </c>
      <c r="F1309" s="27" t="str">
        <f>VLOOKUP(E1309,PROVEEDORES!$A$2:$D$1013,2,0)</f>
        <v>ENDAPLA S.A</v>
      </c>
      <c r="G1309" s="6" t="s">
        <v>351</v>
      </c>
      <c r="H1309" s="6" t="s">
        <v>393</v>
      </c>
      <c r="I1309" s="8">
        <v>21</v>
      </c>
      <c r="J1309" s="9">
        <v>91.15</v>
      </c>
      <c r="K1309" s="9">
        <v>19.141500000000001</v>
      </c>
      <c r="L1309" s="9">
        <v>110.29150000000001</v>
      </c>
      <c r="M1309" s="16" t="s">
        <v>8378</v>
      </c>
      <c r="N1309" s="14" t="str">
        <f>IF(M1309=0,"",VLOOKUP(M1309,'CUENTAS_CONTABLES'!$A$2:$B$100,2,0))</f>
        <v>GASTOS BANCARIOS</v>
      </c>
      <c r="O1309" s="11" t="s">
        <v>9243</v>
      </c>
      <c r="P1309" s="40" t="s">
        <v>9253</v>
      </c>
      <c r="Q1309" s="108">
        <v>4500001307</v>
      </c>
      <c r="R1309" s="43">
        <v>55101</v>
      </c>
      <c r="T1309" s="119"/>
      <c r="U1309" s="119"/>
      <c r="V1309" s="119"/>
    </row>
    <row r="1310" spans="1:22" ht="15.95" customHeight="1" x14ac:dyDescent="0.2">
      <c r="A1310" s="28" t="s">
        <v>2655</v>
      </c>
      <c r="B1310" s="7">
        <v>44619</v>
      </c>
      <c r="C1310" s="7">
        <v>44619</v>
      </c>
      <c r="D1310" s="7">
        <v>44630.681527777779</v>
      </c>
      <c r="E1310" s="20">
        <v>1360</v>
      </c>
      <c r="F1310" s="27" t="str">
        <f>VLOOKUP(E1310,PROVEEDORES!$A$2:$D$1013,2,0)</f>
        <v>EXPENDEDORAS AUTOMÁTICAS ITALO-ARGENTINA S.R.L.</v>
      </c>
      <c r="G1310" s="6" t="s">
        <v>351</v>
      </c>
      <c r="H1310" s="6" t="s">
        <v>361</v>
      </c>
      <c r="I1310" s="8">
        <v>21</v>
      </c>
      <c r="J1310" s="9">
        <v>276.81</v>
      </c>
      <c r="K1310" s="9">
        <v>58.130099999999999</v>
      </c>
      <c r="L1310" s="9">
        <v>334.94010000000003</v>
      </c>
      <c r="M1310" s="16" t="s">
        <v>8378</v>
      </c>
      <c r="N1310" s="14" t="str">
        <f>IF(M1310=0,"",VLOOKUP(M1310,'CUENTAS_CONTABLES'!$A$2:$B$100,2,0))</f>
        <v>GASTOS BANCARIOS</v>
      </c>
      <c r="O1310" s="11" t="s">
        <v>9245</v>
      </c>
      <c r="P1310" s="40" t="s">
        <v>9253</v>
      </c>
      <c r="Q1310" s="107">
        <v>4500001308</v>
      </c>
      <c r="R1310" s="43">
        <v>55102</v>
      </c>
      <c r="T1310" s="119"/>
      <c r="U1310" s="119"/>
      <c r="V1310" s="119"/>
    </row>
    <row r="1311" spans="1:22" ht="15.95" customHeight="1" x14ac:dyDescent="0.2">
      <c r="A1311" s="28" t="s">
        <v>2633</v>
      </c>
      <c r="B1311" s="7">
        <v>44619</v>
      </c>
      <c r="C1311" s="7">
        <v>44619</v>
      </c>
      <c r="D1311" s="7">
        <v>44632.565000000002</v>
      </c>
      <c r="E1311" s="20">
        <v>1373</v>
      </c>
      <c r="F1311" s="27" t="str">
        <f>VLOOKUP(E1311,PROVEEDORES!$A$2:$D$1013,2,0)</f>
        <v>FENOGLIO JESUS MARIA</v>
      </c>
      <c r="G1311" s="6" t="s">
        <v>351</v>
      </c>
      <c r="H1311" s="6" t="s">
        <v>441</v>
      </c>
      <c r="I1311" s="8">
        <v>21</v>
      </c>
      <c r="J1311" s="9">
        <v>770.25</v>
      </c>
      <c r="K1311" s="9">
        <v>161.7525</v>
      </c>
      <c r="L1311" s="9">
        <v>932.00250000000005</v>
      </c>
      <c r="M1311" s="16" t="s">
        <v>8378</v>
      </c>
      <c r="N1311" s="14" t="str">
        <f>IF(M1311=0,"",VLOOKUP(M1311,'CUENTAS_CONTABLES'!$A$2:$B$100,2,0))</f>
        <v>GASTOS BANCARIOS</v>
      </c>
      <c r="O1311" s="11" t="s">
        <v>9242</v>
      </c>
      <c r="P1311" s="40" t="s">
        <v>9253</v>
      </c>
      <c r="Q1311" s="108">
        <v>4500001309</v>
      </c>
      <c r="R1311" s="43">
        <v>55103</v>
      </c>
      <c r="T1311" s="119"/>
      <c r="U1311" s="119"/>
      <c r="V1311" s="119"/>
    </row>
    <row r="1312" spans="1:22" ht="15.95" customHeight="1" x14ac:dyDescent="0.2">
      <c r="A1312" s="28" t="s">
        <v>2645</v>
      </c>
      <c r="B1312" s="7">
        <v>44619</v>
      </c>
      <c r="C1312" s="7">
        <v>44619</v>
      </c>
      <c r="D1312" s="7">
        <v>44632.5544212963</v>
      </c>
      <c r="E1312" s="20">
        <v>1390</v>
      </c>
      <c r="F1312" s="27" t="str">
        <f>VLOOKUP(E1312,PROVEEDORES!$A$2:$D$1013,2,0)</f>
        <v>FIX SCR S.A. AGENTE DE CALIFICACION DE RIESGO</v>
      </c>
      <c r="G1312" s="6" t="s">
        <v>351</v>
      </c>
      <c r="H1312" s="6" t="s">
        <v>529</v>
      </c>
      <c r="I1312" s="8">
        <v>21</v>
      </c>
      <c r="J1312" s="9">
        <v>10595.03</v>
      </c>
      <c r="K1312" s="9">
        <v>2224.9562999999998</v>
      </c>
      <c r="L1312" s="9">
        <v>12819.9863</v>
      </c>
      <c r="M1312" s="16" t="s">
        <v>8378</v>
      </c>
      <c r="N1312" s="14" t="str">
        <f>IF(M1312=0,"",VLOOKUP(M1312,'CUENTAS_CONTABLES'!$A$2:$B$100,2,0))</f>
        <v>GASTOS BANCARIOS</v>
      </c>
      <c r="O1312" s="11" t="s">
        <v>9246</v>
      </c>
      <c r="P1312" s="40" t="s">
        <v>9253</v>
      </c>
      <c r="Q1312" s="107">
        <v>4500001310</v>
      </c>
      <c r="R1312" s="43">
        <v>55104</v>
      </c>
      <c r="T1312" s="119"/>
      <c r="U1312" s="119"/>
      <c r="V1312" s="119"/>
    </row>
    <row r="1313" spans="1:22" ht="15.95" customHeight="1" x14ac:dyDescent="0.2">
      <c r="A1313" s="28" t="s">
        <v>2653</v>
      </c>
      <c r="B1313" s="7">
        <v>44619</v>
      </c>
      <c r="C1313" s="7">
        <v>44619</v>
      </c>
      <c r="D1313" s="7">
        <v>44629.741307870368</v>
      </c>
      <c r="E1313" s="20">
        <v>1424</v>
      </c>
      <c r="F1313" s="27" t="str">
        <f>VLOOKUP(E1313,PROVEEDORES!$A$2:$D$1013,2,0)</f>
        <v>GERMAN PRIETO</v>
      </c>
      <c r="G1313" s="6" t="s">
        <v>351</v>
      </c>
      <c r="H1313" s="6" t="s">
        <v>388</v>
      </c>
      <c r="I1313" s="8">
        <v>21</v>
      </c>
      <c r="J1313" s="9">
        <v>129.66999999999999</v>
      </c>
      <c r="K1313" s="9">
        <v>27.230699999999999</v>
      </c>
      <c r="L1313" s="9">
        <v>156.90069999999997</v>
      </c>
      <c r="M1313" s="16" t="s">
        <v>8378</v>
      </c>
      <c r="N1313" s="14" t="str">
        <f>IF(M1313=0,"",VLOOKUP(M1313,'CUENTAS_CONTABLES'!$A$2:$B$100,2,0))</f>
        <v>GASTOS BANCARIOS</v>
      </c>
      <c r="O1313" s="11" t="s">
        <v>9242</v>
      </c>
      <c r="P1313" s="40" t="s">
        <v>9253</v>
      </c>
      <c r="Q1313" s="108">
        <v>4500001311</v>
      </c>
      <c r="R1313" s="43">
        <v>55105</v>
      </c>
      <c r="T1313" s="119"/>
      <c r="U1313" s="119"/>
      <c r="V1313" s="119"/>
    </row>
    <row r="1314" spans="1:22" ht="15.95" customHeight="1" x14ac:dyDescent="0.2">
      <c r="A1314" s="28" t="s">
        <v>2640</v>
      </c>
      <c r="B1314" s="7">
        <v>44619</v>
      </c>
      <c r="C1314" s="7">
        <v>44619</v>
      </c>
      <c r="D1314" s="7">
        <v>44631.566562499997</v>
      </c>
      <c r="E1314" s="20">
        <v>1431</v>
      </c>
      <c r="F1314" s="27" t="str">
        <f>VLOOKUP(E1314,PROVEEDORES!$A$2:$D$1013,2,0)</f>
        <v>GIUDICE MAXIMILIANO LEANDRO</v>
      </c>
      <c r="G1314" s="6" t="s">
        <v>351</v>
      </c>
      <c r="H1314" s="6" t="s">
        <v>383</v>
      </c>
      <c r="I1314" s="8">
        <v>21</v>
      </c>
      <c r="J1314" s="9">
        <v>307.18</v>
      </c>
      <c r="K1314" s="9">
        <v>64.507800000000003</v>
      </c>
      <c r="L1314" s="9">
        <v>371.68780000000004</v>
      </c>
      <c r="M1314" s="16" t="s">
        <v>8378</v>
      </c>
      <c r="N1314" s="14" t="str">
        <f>IF(M1314=0,"",VLOOKUP(M1314,'CUENTAS_CONTABLES'!$A$2:$B$100,2,0))</f>
        <v>GASTOS BANCARIOS</v>
      </c>
      <c r="O1314" s="11" t="s">
        <v>9243</v>
      </c>
      <c r="P1314" s="40" t="s">
        <v>9253</v>
      </c>
      <c r="Q1314" s="107">
        <v>4500001312</v>
      </c>
      <c r="R1314" s="43">
        <v>55106</v>
      </c>
      <c r="T1314" s="119"/>
      <c r="U1314" s="119"/>
      <c r="V1314" s="119"/>
    </row>
    <row r="1315" spans="1:22" ht="15.95" customHeight="1" x14ac:dyDescent="0.2">
      <c r="A1315" s="28" t="s">
        <v>2634</v>
      </c>
      <c r="B1315" s="7">
        <v>44619</v>
      </c>
      <c r="C1315" s="7">
        <v>44619</v>
      </c>
      <c r="D1315" s="7">
        <v>44625.59447916667</v>
      </c>
      <c r="E1315" s="20">
        <v>1539</v>
      </c>
      <c r="F1315" s="27" t="str">
        <f>VLOOKUP(E1315,PROVEEDORES!$A$2:$D$1013,2,0)</f>
        <v>JULIETA P ASCARRUNZ PRINZA</v>
      </c>
      <c r="G1315" s="6" t="s">
        <v>351</v>
      </c>
      <c r="H1315" s="6" t="s">
        <v>380</v>
      </c>
      <c r="I1315" s="8">
        <v>21</v>
      </c>
      <c r="J1315" s="9">
        <v>99.84</v>
      </c>
      <c r="K1315" s="9">
        <v>20.9664</v>
      </c>
      <c r="L1315" s="9">
        <v>120.8064</v>
      </c>
      <c r="M1315" s="16" t="s">
        <v>8378</v>
      </c>
      <c r="N1315" s="14" t="str">
        <f>IF(M1315=0,"",VLOOKUP(M1315,'CUENTAS_CONTABLES'!$A$2:$B$100,2,0))</f>
        <v>GASTOS BANCARIOS</v>
      </c>
      <c r="O1315" s="11" t="s">
        <v>8357</v>
      </c>
      <c r="P1315" s="40" t="s">
        <v>9253</v>
      </c>
      <c r="Q1315" s="108">
        <v>4500001313</v>
      </c>
      <c r="R1315" s="43">
        <v>55107</v>
      </c>
      <c r="T1315" s="119"/>
      <c r="U1315" s="119"/>
      <c r="V1315" s="119"/>
    </row>
    <row r="1316" spans="1:22" ht="15.95" customHeight="1" x14ac:dyDescent="0.2">
      <c r="A1316" s="28" t="s">
        <v>2643</v>
      </c>
      <c r="B1316" s="7">
        <v>44619</v>
      </c>
      <c r="C1316" s="7">
        <v>44619</v>
      </c>
      <c r="D1316" s="7">
        <v>44632.554108796299</v>
      </c>
      <c r="E1316" s="20">
        <v>1541</v>
      </c>
      <c r="F1316" s="27" t="str">
        <f>VLOOKUP(E1316,PROVEEDORES!$A$2:$D$1013,2,0)</f>
        <v>JULIO HUMBERTO  GRONDONA S.A.</v>
      </c>
      <c r="G1316" s="6" t="s">
        <v>351</v>
      </c>
      <c r="H1316" s="6" t="s">
        <v>529</v>
      </c>
      <c r="I1316" s="8">
        <v>21</v>
      </c>
      <c r="J1316" s="9">
        <v>-10595.03</v>
      </c>
      <c r="K1316" s="9">
        <v>-2224.9562999999998</v>
      </c>
      <c r="L1316" s="9">
        <v>-12819.9863</v>
      </c>
      <c r="M1316" s="16" t="s">
        <v>8378</v>
      </c>
      <c r="N1316" s="14" t="str">
        <f>IF(M1316=0,"",VLOOKUP(M1316,'CUENTAS_CONTABLES'!$A$2:$B$100,2,0))</f>
        <v>GASTOS BANCARIOS</v>
      </c>
      <c r="O1316" s="11" t="s">
        <v>9243</v>
      </c>
      <c r="P1316" s="40" t="s">
        <v>9256</v>
      </c>
      <c r="Q1316" s="107">
        <v>4500001314</v>
      </c>
      <c r="R1316" s="43">
        <v>55108</v>
      </c>
      <c r="T1316" s="119"/>
      <c r="U1316" s="119"/>
      <c r="V1316" s="119"/>
    </row>
    <row r="1317" spans="1:22" ht="15.95" customHeight="1" x14ac:dyDescent="0.2">
      <c r="A1317" s="28" t="s">
        <v>2658</v>
      </c>
      <c r="B1317" s="7">
        <v>44619</v>
      </c>
      <c r="C1317" s="7">
        <v>44619</v>
      </c>
      <c r="D1317" s="7">
        <v>44622.482025462959</v>
      </c>
      <c r="E1317" s="20">
        <v>1564</v>
      </c>
      <c r="F1317" s="27" t="str">
        <f>VLOOKUP(E1317,PROVEEDORES!$A$2:$D$1013,2,0)</f>
        <v>LA ROTONDA DE 32 S.A</v>
      </c>
      <c r="G1317" s="6" t="s">
        <v>351</v>
      </c>
      <c r="H1317" s="6" t="s">
        <v>396</v>
      </c>
      <c r="I1317" s="8">
        <v>21</v>
      </c>
      <c r="J1317" s="9">
        <v>271.02999999999997</v>
      </c>
      <c r="K1317" s="9">
        <v>56.916299999999993</v>
      </c>
      <c r="L1317" s="9">
        <v>327.94629999999995</v>
      </c>
      <c r="M1317" s="16" t="s">
        <v>8378</v>
      </c>
      <c r="N1317" s="14" t="str">
        <f>IF(M1317=0,"",VLOOKUP(M1317,'CUENTAS_CONTABLES'!$A$2:$B$100,2,0))</f>
        <v>GASTOS BANCARIOS</v>
      </c>
      <c r="O1317" s="11" t="s">
        <v>9243</v>
      </c>
      <c r="P1317" s="40" t="s">
        <v>9253</v>
      </c>
      <c r="Q1317" s="108">
        <v>4500001315</v>
      </c>
      <c r="R1317" s="43">
        <v>55109</v>
      </c>
      <c r="T1317" s="119"/>
      <c r="U1317" s="119"/>
      <c r="V1317" s="119"/>
    </row>
    <row r="1318" spans="1:22" ht="15.95" customHeight="1" x14ac:dyDescent="0.2">
      <c r="A1318" s="28" t="s">
        <v>2664</v>
      </c>
      <c r="B1318" s="7">
        <v>44619</v>
      </c>
      <c r="C1318" s="7">
        <v>44619</v>
      </c>
      <c r="D1318" s="7">
        <v>44625.688043981485</v>
      </c>
      <c r="E1318" s="20">
        <v>1597</v>
      </c>
      <c r="F1318" s="27" t="str">
        <f>VLOOKUP(E1318,PROVEEDORES!$A$2:$D$1013,2,0)</f>
        <v>LIU YUANCHAI</v>
      </c>
      <c r="G1318" s="6" t="s">
        <v>351</v>
      </c>
      <c r="H1318" s="6" t="s">
        <v>707</v>
      </c>
      <c r="I1318" s="8">
        <v>21</v>
      </c>
      <c r="J1318" s="9">
        <v>64.930000000000007</v>
      </c>
      <c r="K1318" s="9">
        <v>13.635300000000003</v>
      </c>
      <c r="L1318" s="9">
        <v>78.565300000000008</v>
      </c>
      <c r="M1318" s="16" t="s">
        <v>8378</v>
      </c>
      <c r="N1318" s="14" t="str">
        <f>IF(M1318=0,"",VLOOKUP(M1318,'CUENTAS_CONTABLES'!$A$2:$B$100,2,0))</f>
        <v>GASTOS BANCARIOS</v>
      </c>
      <c r="O1318" s="11" t="s">
        <v>9241</v>
      </c>
      <c r="P1318" s="40" t="s">
        <v>9256</v>
      </c>
      <c r="Q1318" s="107">
        <v>4500001316</v>
      </c>
      <c r="R1318" s="43">
        <v>55110</v>
      </c>
      <c r="T1318" s="119"/>
      <c r="U1318" s="119"/>
      <c r="V1318" s="119"/>
    </row>
    <row r="1319" spans="1:22" ht="15.95" customHeight="1" x14ac:dyDescent="0.2">
      <c r="A1319" s="28" t="s">
        <v>2644</v>
      </c>
      <c r="B1319" s="7">
        <v>44619</v>
      </c>
      <c r="C1319" s="7">
        <v>44619</v>
      </c>
      <c r="D1319" s="7">
        <v>44632.552800925929</v>
      </c>
      <c r="E1319" s="20">
        <v>1616</v>
      </c>
      <c r="F1319" s="27" t="str">
        <f>VLOOKUP(E1319,PROVEEDORES!$A$2:$D$1013,2,0)</f>
        <v>MADINA PAULO RUBEN</v>
      </c>
      <c r="G1319" s="6" t="s">
        <v>351</v>
      </c>
      <c r="H1319" s="6" t="s">
        <v>529</v>
      </c>
      <c r="I1319" s="8">
        <v>21</v>
      </c>
      <c r="J1319" s="9">
        <v>40000</v>
      </c>
      <c r="K1319" s="9">
        <v>8400</v>
      </c>
      <c r="L1319" s="9">
        <v>48400</v>
      </c>
      <c r="M1319" s="16" t="s">
        <v>8378</v>
      </c>
      <c r="N1319" s="14" t="str">
        <f>IF(M1319=0,"",VLOOKUP(M1319,'CUENTAS_CONTABLES'!$A$2:$B$100,2,0))</f>
        <v>GASTOS BANCARIOS</v>
      </c>
      <c r="O1319" s="11" t="s">
        <v>9243</v>
      </c>
      <c r="P1319" s="40" t="s">
        <v>9255</v>
      </c>
      <c r="Q1319" s="108">
        <v>4500001317</v>
      </c>
      <c r="R1319" s="43">
        <v>55111</v>
      </c>
      <c r="T1319" s="119"/>
      <c r="U1319" s="119"/>
      <c r="V1319" s="119"/>
    </row>
    <row r="1320" spans="1:22" ht="15.95" customHeight="1" x14ac:dyDescent="0.2">
      <c r="A1320" s="28" t="s">
        <v>2635</v>
      </c>
      <c r="B1320" s="7">
        <v>44619</v>
      </c>
      <c r="C1320" s="7">
        <v>44619</v>
      </c>
      <c r="D1320" s="7">
        <v>44619.445844907408</v>
      </c>
      <c r="E1320" s="20">
        <v>1618</v>
      </c>
      <c r="F1320" s="27" t="str">
        <f>VLOOKUP(E1320,PROVEEDORES!$A$2:$D$1013,2,0)</f>
        <v>MAGDALENA MUÑOZ</v>
      </c>
      <c r="G1320" s="6" t="s">
        <v>351</v>
      </c>
      <c r="H1320" s="6" t="s">
        <v>566</v>
      </c>
      <c r="I1320" s="8">
        <v>21</v>
      </c>
      <c r="J1320" s="9">
        <v>36126</v>
      </c>
      <c r="K1320" s="9">
        <v>7586.46</v>
      </c>
      <c r="L1320" s="9">
        <v>43712.46</v>
      </c>
      <c r="M1320" s="16" t="s">
        <v>8378</v>
      </c>
      <c r="N1320" s="14" t="str">
        <f>IF(M1320=0,"",VLOOKUP(M1320,'CUENTAS_CONTABLES'!$A$2:$B$100,2,0))</f>
        <v>GASTOS BANCARIOS</v>
      </c>
      <c r="O1320" s="11" t="s">
        <v>9244</v>
      </c>
      <c r="P1320" s="40" t="s">
        <v>9253</v>
      </c>
      <c r="Q1320" s="107">
        <v>4500001318</v>
      </c>
      <c r="R1320" s="43">
        <v>55112</v>
      </c>
      <c r="T1320" s="119"/>
      <c r="U1320" s="119"/>
      <c r="V1320" s="119"/>
    </row>
    <row r="1321" spans="1:22" ht="15.95" customHeight="1" x14ac:dyDescent="0.2">
      <c r="A1321" s="28" t="s">
        <v>2649</v>
      </c>
      <c r="B1321" s="7">
        <v>44619</v>
      </c>
      <c r="C1321" s="7">
        <v>44619</v>
      </c>
      <c r="D1321" s="7">
        <v>44637.665543981479</v>
      </c>
      <c r="E1321" s="20">
        <v>1637</v>
      </c>
      <c r="F1321" s="27" t="str">
        <f>VLOOKUP(E1321,PROVEEDORES!$A$2:$D$1013,2,0)</f>
        <v>MARIA DEL VALLE MATTEA</v>
      </c>
      <c r="G1321" s="6" t="s">
        <v>351</v>
      </c>
      <c r="H1321" s="6" t="s">
        <v>387</v>
      </c>
      <c r="I1321" s="8">
        <v>27</v>
      </c>
      <c r="J1321" s="9">
        <v>1097.3</v>
      </c>
      <c r="K1321" s="9">
        <v>296.27099999999996</v>
      </c>
      <c r="L1321" s="9">
        <v>1393.5709999999999</v>
      </c>
      <c r="M1321" s="16" t="s">
        <v>8378</v>
      </c>
      <c r="N1321" s="14" t="str">
        <f>IF(M1321=0,"",VLOOKUP(M1321,'CUENTAS_CONTABLES'!$A$2:$B$100,2,0))</f>
        <v>GASTOS BANCARIOS</v>
      </c>
      <c r="O1321" s="11" t="s">
        <v>8357</v>
      </c>
      <c r="P1321" s="40" t="s">
        <v>9255</v>
      </c>
      <c r="Q1321" s="108">
        <v>4500001319</v>
      </c>
      <c r="R1321" s="43">
        <v>55113</v>
      </c>
      <c r="T1321" s="119"/>
      <c r="U1321" s="119"/>
      <c r="V1321" s="119"/>
    </row>
    <row r="1322" spans="1:22" ht="15.95" customHeight="1" x14ac:dyDescent="0.2">
      <c r="A1322" s="28" t="s">
        <v>2663</v>
      </c>
      <c r="B1322" s="7">
        <v>44619</v>
      </c>
      <c r="C1322" s="7">
        <v>44619</v>
      </c>
      <c r="D1322" s="7">
        <v>44632.551562499997</v>
      </c>
      <c r="E1322" s="20">
        <v>1770</v>
      </c>
      <c r="F1322" s="27" t="str">
        <f>VLOOKUP(E1322,PROVEEDORES!$A$2:$D$1013,2,0)</f>
        <v>PETROGAS LUJAN S.A</v>
      </c>
      <c r="G1322" s="6" t="s">
        <v>352</v>
      </c>
      <c r="H1322" s="6" t="s">
        <v>550</v>
      </c>
      <c r="I1322" s="8">
        <v>0</v>
      </c>
      <c r="J1322" s="9">
        <v>19755</v>
      </c>
      <c r="K1322" s="9">
        <v>0</v>
      </c>
      <c r="L1322" s="9">
        <v>19755</v>
      </c>
      <c r="M1322" s="16" t="s">
        <v>8378</v>
      </c>
      <c r="N1322" s="14" t="str">
        <f>IF(M1322=0,"",VLOOKUP(M1322,'CUENTAS_CONTABLES'!$A$2:$B$100,2,0))</f>
        <v>GASTOS BANCARIOS</v>
      </c>
      <c r="O1322" s="11" t="s">
        <v>9244</v>
      </c>
      <c r="P1322" s="40" t="s">
        <v>9253</v>
      </c>
      <c r="Q1322" s="107">
        <v>4500001320</v>
      </c>
      <c r="R1322" s="43">
        <v>55114</v>
      </c>
      <c r="T1322" s="119"/>
      <c r="U1322" s="119"/>
      <c r="V1322" s="119"/>
    </row>
    <row r="1323" spans="1:22" ht="15.95" customHeight="1" x14ac:dyDescent="0.2">
      <c r="A1323" s="28" t="s">
        <v>2652</v>
      </c>
      <c r="B1323" s="7">
        <v>44619</v>
      </c>
      <c r="C1323" s="7">
        <v>44619</v>
      </c>
      <c r="D1323" s="7">
        <v>44623.728310185186</v>
      </c>
      <c r="E1323" s="20">
        <v>1823</v>
      </c>
      <c r="F1323" s="27" t="str">
        <f>VLOOKUP(E1323,PROVEEDORES!$A$2:$D$1013,2,0)</f>
        <v>ROBERTO F. MAURI</v>
      </c>
      <c r="G1323" s="6" t="s">
        <v>351</v>
      </c>
      <c r="H1323" s="6" t="s">
        <v>415</v>
      </c>
      <c r="I1323" s="8">
        <v>21</v>
      </c>
      <c r="J1323" s="9">
        <v>45.45</v>
      </c>
      <c r="K1323" s="9">
        <v>9.5445000000000011</v>
      </c>
      <c r="L1323" s="9">
        <v>54.994500000000002</v>
      </c>
      <c r="M1323" s="16" t="s">
        <v>8378</v>
      </c>
      <c r="N1323" s="14" t="str">
        <f>IF(M1323=0,"",VLOOKUP(M1323,'CUENTAS_CONTABLES'!$A$2:$B$100,2,0))</f>
        <v>GASTOS BANCARIOS</v>
      </c>
      <c r="O1323" s="11" t="s">
        <v>9242</v>
      </c>
      <c r="P1323" s="40" t="s">
        <v>9253</v>
      </c>
      <c r="Q1323" s="108">
        <v>4500001321</v>
      </c>
      <c r="R1323" s="43">
        <v>55115</v>
      </c>
      <c r="T1323" s="119"/>
      <c r="U1323" s="119"/>
      <c r="V1323" s="119"/>
    </row>
    <row r="1324" spans="1:22" ht="15.95" customHeight="1" x14ac:dyDescent="0.2">
      <c r="A1324" s="28" t="s">
        <v>2660</v>
      </c>
      <c r="B1324" s="7">
        <v>44619</v>
      </c>
      <c r="C1324" s="7">
        <v>44619</v>
      </c>
      <c r="D1324" s="7">
        <v>44630.786377314813</v>
      </c>
      <c r="E1324" s="20">
        <v>1840</v>
      </c>
      <c r="F1324" s="27" t="str">
        <f>VLOOKUP(E1324,PROVEEDORES!$A$2:$D$1013,2,0)</f>
        <v>RUBIO DIEGO FERNANDO</v>
      </c>
      <c r="G1324" s="6" t="s">
        <v>351</v>
      </c>
      <c r="H1324" s="6" t="s">
        <v>705</v>
      </c>
      <c r="I1324" s="8">
        <v>21</v>
      </c>
      <c r="J1324" s="9">
        <v>62.1</v>
      </c>
      <c r="K1324" s="9">
        <v>13.041000000000002</v>
      </c>
      <c r="L1324" s="9">
        <v>75.141000000000005</v>
      </c>
      <c r="M1324" s="16" t="s">
        <v>8378</v>
      </c>
      <c r="N1324" s="14" t="str">
        <f>IF(M1324=0,"",VLOOKUP(M1324,'CUENTAS_CONTABLES'!$A$2:$B$100,2,0))</f>
        <v>GASTOS BANCARIOS</v>
      </c>
      <c r="O1324" s="11" t="s">
        <v>9244</v>
      </c>
      <c r="P1324" s="40" t="s">
        <v>9256</v>
      </c>
      <c r="Q1324" s="107">
        <v>4500001322</v>
      </c>
      <c r="R1324" s="43">
        <v>55116</v>
      </c>
      <c r="T1324" s="119"/>
      <c r="U1324" s="119"/>
      <c r="V1324" s="119"/>
    </row>
    <row r="1325" spans="1:22" ht="15.95" customHeight="1" x14ac:dyDescent="0.2">
      <c r="A1325" s="28" t="s">
        <v>2661</v>
      </c>
      <c r="B1325" s="7">
        <v>44619</v>
      </c>
      <c r="C1325" s="7">
        <v>44619</v>
      </c>
      <c r="D1325" s="7">
        <v>44623.654432870368</v>
      </c>
      <c r="E1325" s="20">
        <v>1849</v>
      </c>
      <c r="F1325" s="27" t="str">
        <f>VLOOKUP(E1325,PROVEEDORES!$A$2:$D$1013,2,0)</f>
        <v>S.A. TRANSPORTE</v>
      </c>
      <c r="G1325" s="6" t="s">
        <v>351</v>
      </c>
      <c r="H1325" s="6" t="s">
        <v>402</v>
      </c>
      <c r="I1325" s="8">
        <v>21</v>
      </c>
      <c r="J1325" s="9">
        <v>118.4</v>
      </c>
      <c r="K1325" s="9">
        <v>24.864000000000001</v>
      </c>
      <c r="L1325" s="9">
        <v>143.26400000000001</v>
      </c>
      <c r="M1325" s="16" t="s">
        <v>8378</v>
      </c>
      <c r="N1325" s="14" t="str">
        <f>IF(M1325=0,"",VLOOKUP(M1325,'CUENTAS_CONTABLES'!$A$2:$B$100,2,0))</f>
        <v>GASTOS BANCARIOS</v>
      </c>
      <c r="O1325" s="11" t="s">
        <v>9242</v>
      </c>
      <c r="P1325" s="40" t="s">
        <v>9256</v>
      </c>
      <c r="Q1325" s="108">
        <v>4500001323</v>
      </c>
      <c r="R1325" s="43">
        <v>55117</v>
      </c>
      <c r="T1325" s="119"/>
      <c r="U1325" s="119"/>
      <c r="V1325" s="119"/>
    </row>
    <row r="1326" spans="1:22" ht="15.95" customHeight="1" x14ac:dyDescent="0.2">
      <c r="A1326" s="28" t="s">
        <v>1760</v>
      </c>
      <c r="B1326" s="7">
        <v>44619</v>
      </c>
      <c r="C1326" s="7">
        <v>44619</v>
      </c>
      <c r="D1326" s="7">
        <v>44623.718726851854</v>
      </c>
      <c r="E1326" s="20">
        <v>1856</v>
      </c>
      <c r="F1326" s="27" t="str">
        <f>VLOOKUP(E1326,PROVEEDORES!$A$2:$D$1013,2,0)</f>
        <v>SALTA HOTEL DE LOS LLANOS S.R.L</v>
      </c>
      <c r="G1326" s="6" t="s">
        <v>352</v>
      </c>
      <c r="H1326" s="6" t="s">
        <v>706</v>
      </c>
      <c r="I1326" s="8">
        <v>0</v>
      </c>
      <c r="J1326" s="9">
        <v>46660</v>
      </c>
      <c r="K1326" s="9">
        <v>0</v>
      </c>
      <c r="L1326" s="9">
        <v>46660</v>
      </c>
      <c r="M1326" s="16" t="s">
        <v>8378</v>
      </c>
      <c r="N1326" s="14" t="str">
        <f>IF(M1326=0,"",VLOOKUP(M1326,'CUENTAS_CONTABLES'!$A$2:$B$100,2,0))</f>
        <v>GASTOS BANCARIOS</v>
      </c>
      <c r="O1326" s="11" t="s">
        <v>9241</v>
      </c>
      <c r="P1326" s="40" t="s">
        <v>9253</v>
      </c>
      <c r="Q1326" s="107">
        <v>4500001324</v>
      </c>
      <c r="R1326" s="43">
        <v>55118</v>
      </c>
      <c r="T1326" s="119"/>
      <c r="U1326" s="119"/>
      <c r="V1326" s="119"/>
    </row>
    <row r="1327" spans="1:22" ht="15.95" customHeight="1" x14ac:dyDescent="0.2">
      <c r="A1327" s="28" t="s">
        <v>2636</v>
      </c>
      <c r="B1327" s="7">
        <v>44619</v>
      </c>
      <c r="C1327" s="7">
        <v>44619</v>
      </c>
      <c r="D1327" s="7">
        <v>44629.758240740739</v>
      </c>
      <c r="E1327" s="20">
        <v>1880</v>
      </c>
      <c r="F1327" s="27" t="str">
        <f>VLOOKUP(E1327,PROVEEDORES!$A$2:$D$1013,2,0)</f>
        <v>SELLOS QUER S.R.L.</v>
      </c>
      <c r="G1327" s="6" t="s">
        <v>351</v>
      </c>
      <c r="H1327" s="6" t="s">
        <v>383</v>
      </c>
      <c r="I1327" s="8">
        <v>21</v>
      </c>
      <c r="J1327" s="9">
        <v>89.55</v>
      </c>
      <c r="K1327" s="9">
        <v>18.805499999999999</v>
      </c>
      <c r="L1327" s="9">
        <v>108.35549999999999</v>
      </c>
      <c r="M1327" s="16" t="s">
        <v>8378</v>
      </c>
      <c r="N1327" s="14" t="str">
        <f>IF(M1327=0,"",VLOOKUP(M1327,'CUENTAS_CONTABLES'!$A$2:$B$100,2,0))</f>
        <v>GASTOS BANCARIOS</v>
      </c>
      <c r="O1327" s="11" t="s">
        <v>8357</v>
      </c>
      <c r="P1327" s="40" t="s">
        <v>9255</v>
      </c>
      <c r="Q1327" s="108">
        <v>4500001325</v>
      </c>
      <c r="R1327" s="43">
        <v>55119</v>
      </c>
      <c r="T1327" s="119"/>
      <c r="U1327" s="119"/>
      <c r="V1327" s="119"/>
    </row>
    <row r="1328" spans="1:22" ht="15.95" customHeight="1" x14ac:dyDescent="0.2">
      <c r="A1328" s="28" t="s">
        <v>2647</v>
      </c>
      <c r="B1328" s="7">
        <v>44619</v>
      </c>
      <c r="C1328" s="7">
        <v>44619</v>
      </c>
      <c r="D1328" s="7">
        <v>44637.643148148149</v>
      </c>
      <c r="E1328" s="20">
        <v>1897</v>
      </c>
      <c r="F1328" s="27" t="str">
        <f>VLOOKUP(E1328,PROVEEDORES!$A$2:$D$1013,2,0)</f>
        <v>SERVIQUIL S.R.L.</v>
      </c>
      <c r="G1328" s="6" t="s">
        <v>351</v>
      </c>
      <c r="H1328" s="6" t="s">
        <v>386</v>
      </c>
      <c r="I1328" s="8">
        <v>0</v>
      </c>
      <c r="J1328" s="9">
        <v>51665</v>
      </c>
      <c r="K1328" s="9">
        <v>0</v>
      </c>
      <c r="L1328" s="9">
        <v>51665</v>
      </c>
      <c r="M1328" s="16" t="s">
        <v>8378</v>
      </c>
      <c r="N1328" s="14" t="str">
        <f>IF(M1328=0,"",VLOOKUP(M1328,'CUENTAS_CONTABLES'!$A$2:$B$100,2,0))</f>
        <v>GASTOS BANCARIOS</v>
      </c>
      <c r="O1328" s="11" t="s">
        <v>8357</v>
      </c>
      <c r="P1328" s="40" t="s">
        <v>9252</v>
      </c>
      <c r="Q1328" s="107">
        <v>4500001326</v>
      </c>
      <c r="R1328" s="43">
        <v>55120</v>
      </c>
      <c r="T1328" s="119"/>
      <c r="U1328" s="119"/>
      <c r="V1328" s="119"/>
    </row>
    <row r="1329" spans="1:22" ht="15.95" customHeight="1" x14ac:dyDescent="0.2">
      <c r="A1329" s="28" t="s">
        <v>2650</v>
      </c>
      <c r="B1329" s="7">
        <v>44619</v>
      </c>
      <c r="C1329" s="7">
        <v>44619</v>
      </c>
      <c r="D1329" s="7">
        <v>44637.663414351853</v>
      </c>
      <c r="E1329" s="20">
        <v>1967</v>
      </c>
      <c r="F1329" s="27" t="str">
        <f>VLOOKUP(E1329,PROVEEDORES!$A$2:$D$1013,2,0)</f>
        <v>TRISTAN COMBUSTIBLES SRL</v>
      </c>
      <c r="G1329" s="6" t="s">
        <v>351</v>
      </c>
      <c r="H1329" s="6" t="s">
        <v>387</v>
      </c>
      <c r="I1329" s="8">
        <v>27</v>
      </c>
      <c r="J1329" s="9">
        <v>15145.72</v>
      </c>
      <c r="K1329" s="9">
        <v>4089.3444</v>
      </c>
      <c r="L1329" s="9">
        <v>19235.064399999999</v>
      </c>
      <c r="M1329" s="16" t="s">
        <v>8378</v>
      </c>
      <c r="N1329" s="14" t="str">
        <f>IF(M1329=0,"",VLOOKUP(M1329,'CUENTAS_CONTABLES'!$A$2:$B$100,2,0))</f>
        <v>GASTOS BANCARIOS</v>
      </c>
      <c r="O1329" s="11" t="s">
        <v>9243</v>
      </c>
      <c r="P1329" s="40" t="s">
        <v>9256</v>
      </c>
      <c r="Q1329" s="108">
        <v>4500001327</v>
      </c>
      <c r="R1329" s="43">
        <v>55121</v>
      </c>
      <c r="T1329" s="119"/>
      <c r="U1329" s="119"/>
      <c r="V1329" s="119"/>
    </row>
    <row r="1330" spans="1:22" ht="15.95" customHeight="1" x14ac:dyDescent="0.2">
      <c r="A1330" s="28" t="s">
        <v>2668</v>
      </c>
      <c r="B1330" s="7">
        <v>44620</v>
      </c>
      <c r="C1330" s="7">
        <v>44620</v>
      </c>
      <c r="D1330" s="7">
        <v>44631.513136574074</v>
      </c>
      <c r="E1330" s="20">
        <v>1134</v>
      </c>
      <c r="F1330" s="27" t="str">
        <f>VLOOKUP(E1330,PROVEEDORES!$A$2:$D$1013,2,0)</f>
        <v>BOLAÑA MARTIN DIEGO</v>
      </c>
      <c r="G1330" s="6" t="s">
        <v>351</v>
      </c>
      <c r="H1330" s="6" t="s">
        <v>709</v>
      </c>
      <c r="I1330" s="8">
        <v>21</v>
      </c>
      <c r="J1330" s="9">
        <v>69.459999999999994</v>
      </c>
      <c r="K1330" s="9">
        <v>14.586599999999999</v>
      </c>
      <c r="L1330" s="9">
        <v>84.046599999999998</v>
      </c>
      <c r="M1330" s="16" t="s">
        <v>8378</v>
      </c>
      <c r="N1330" s="14" t="str">
        <f>IF(M1330=0,"",VLOOKUP(M1330,'CUENTAS_CONTABLES'!$A$2:$B$100,2,0))</f>
        <v>GASTOS BANCARIOS</v>
      </c>
      <c r="O1330" s="11" t="s">
        <v>8357</v>
      </c>
      <c r="P1330" s="40" t="s">
        <v>9253</v>
      </c>
      <c r="Q1330" s="107">
        <v>4500001328</v>
      </c>
      <c r="R1330" s="43">
        <v>55122</v>
      </c>
      <c r="T1330" s="119"/>
      <c r="U1330" s="119"/>
      <c r="V1330" s="119"/>
    </row>
    <row r="1331" spans="1:22" ht="15.95" customHeight="1" x14ac:dyDescent="0.2">
      <c r="A1331" s="28" t="s">
        <v>2669</v>
      </c>
      <c r="B1331" s="7">
        <v>44620</v>
      </c>
      <c r="C1331" s="7">
        <v>44620</v>
      </c>
      <c r="D1331" s="7">
        <v>44630.709293981483</v>
      </c>
      <c r="E1331" s="20">
        <v>1438</v>
      </c>
      <c r="F1331" s="27" t="str">
        <f>VLOOKUP(E1331,PROVEEDORES!$A$2:$D$1013,2,0)</f>
        <v>GNC SANTA FÉ S.A</v>
      </c>
      <c r="G1331" s="6" t="s">
        <v>351</v>
      </c>
      <c r="H1331" s="6" t="s">
        <v>370</v>
      </c>
      <c r="I1331" s="8">
        <v>21</v>
      </c>
      <c r="J1331" s="9">
        <v>400.41</v>
      </c>
      <c r="K1331" s="9">
        <v>84.086100000000002</v>
      </c>
      <c r="L1331" s="9">
        <v>484.49610000000001</v>
      </c>
      <c r="M1331" s="16" t="s">
        <v>8378</v>
      </c>
      <c r="N1331" s="14" t="str">
        <f>IF(M1331=0,"",VLOOKUP(M1331,'CUENTAS_CONTABLES'!$A$2:$B$100,2,0))</f>
        <v>GASTOS BANCARIOS</v>
      </c>
      <c r="O1331" s="11" t="s">
        <v>8357</v>
      </c>
      <c r="P1331" s="40" t="s">
        <v>9255</v>
      </c>
      <c r="Q1331" s="108">
        <v>4500001329</v>
      </c>
      <c r="R1331" s="43">
        <v>55123</v>
      </c>
      <c r="T1331" s="119"/>
      <c r="U1331" s="119"/>
      <c r="V1331" s="119"/>
    </row>
    <row r="1332" spans="1:22" ht="15.95" customHeight="1" x14ac:dyDescent="0.2">
      <c r="A1332" s="28" t="s">
        <v>2670</v>
      </c>
      <c r="B1332" s="7">
        <v>44620</v>
      </c>
      <c r="C1332" s="7">
        <v>44620</v>
      </c>
      <c r="D1332" s="7">
        <v>44625.768287037034</v>
      </c>
      <c r="E1332" s="20">
        <v>1444</v>
      </c>
      <c r="F1332" s="27" t="str">
        <f>VLOOKUP(E1332,PROVEEDORES!$A$2:$D$1013,2,0)</f>
        <v>GOVI S.R.L.</v>
      </c>
      <c r="G1332" s="6" t="s">
        <v>351</v>
      </c>
      <c r="H1332" s="6" t="s">
        <v>437</v>
      </c>
      <c r="I1332" s="8">
        <v>21</v>
      </c>
      <c r="J1332" s="9">
        <v>3476.03</v>
      </c>
      <c r="K1332" s="9">
        <v>729.96630000000005</v>
      </c>
      <c r="L1332" s="9">
        <v>4205.9963000000007</v>
      </c>
      <c r="M1332" s="16" t="s">
        <v>8378</v>
      </c>
      <c r="N1332" s="14" t="str">
        <f>IF(M1332=0,"",VLOOKUP(M1332,'CUENTAS_CONTABLES'!$A$2:$B$100,2,0))</f>
        <v>GASTOS BANCARIOS</v>
      </c>
      <c r="O1332" s="11" t="s">
        <v>9241</v>
      </c>
      <c r="P1332" s="40" t="s">
        <v>9253</v>
      </c>
      <c r="Q1332" s="107">
        <v>4500001330</v>
      </c>
      <c r="R1332" s="43">
        <v>55124</v>
      </c>
      <c r="T1332" s="119"/>
      <c r="U1332" s="119"/>
      <c r="V1332" s="119"/>
    </row>
    <row r="1333" spans="1:22" ht="15.95" customHeight="1" x14ac:dyDescent="0.2">
      <c r="A1333" s="28" t="s">
        <v>2667</v>
      </c>
      <c r="B1333" s="7">
        <v>44620</v>
      </c>
      <c r="C1333" s="7">
        <v>44620</v>
      </c>
      <c r="D1333" s="7">
        <v>44623.692187499997</v>
      </c>
      <c r="E1333" s="20">
        <v>1733</v>
      </c>
      <c r="F1333" s="27" t="str">
        <f>VLOOKUP(E1333,PROVEEDORES!$A$2:$D$1013,2,0)</f>
        <v>OSCAR ALBERTO CACIA</v>
      </c>
      <c r="G1333" s="6" t="s">
        <v>351</v>
      </c>
      <c r="H1333" s="6" t="s">
        <v>357</v>
      </c>
      <c r="I1333" s="8">
        <v>21</v>
      </c>
      <c r="J1333" s="9">
        <v>9652.24</v>
      </c>
      <c r="K1333" s="9">
        <v>2026.9704000000002</v>
      </c>
      <c r="L1333" s="9">
        <v>11679.2104</v>
      </c>
      <c r="M1333" s="16" t="s">
        <v>8378</v>
      </c>
      <c r="N1333" s="14" t="str">
        <f>IF(M1333=0,"",VLOOKUP(M1333,'CUENTAS_CONTABLES'!$A$2:$B$100,2,0))</f>
        <v>GASTOS BANCARIOS</v>
      </c>
      <c r="O1333" s="11" t="s">
        <v>9242</v>
      </c>
      <c r="P1333" s="40" t="s">
        <v>9253</v>
      </c>
      <c r="Q1333" s="108">
        <v>4500001331</v>
      </c>
      <c r="R1333" s="43">
        <v>55125</v>
      </c>
      <c r="T1333" s="119"/>
      <c r="U1333" s="119"/>
      <c r="V1333" s="119"/>
    </row>
    <row r="1334" spans="1:22" ht="15.95" customHeight="1" x14ac:dyDescent="0.2">
      <c r="A1334" s="28" t="s">
        <v>2671</v>
      </c>
      <c r="B1334" s="7">
        <v>44621</v>
      </c>
      <c r="C1334" s="7">
        <v>44621</v>
      </c>
      <c r="D1334" s="7">
        <v>44624.715682870374</v>
      </c>
      <c r="E1334" s="20">
        <v>1261</v>
      </c>
      <c r="F1334" s="27" t="str">
        <f>VLOOKUP(E1334,PROVEEDORES!$A$2:$D$1013,2,0)</f>
        <v>DEL VALLE GNC S.R.L.</v>
      </c>
      <c r="G1334" s="6" t="s">
        <v>351</v>
      </c>
      <c r="H1334" s="6" t="s">
        <v>357</v>
      </c>
      <c r="I1334" s="8">
        <v>21</v>
      </c>
      <c r="J1334" s="9">
        <v>1290.6400000000001</v>
      </c>
      <c r="K1334" s="9">
        <v>271.03440000000001</v>
      </c>
      <c r="L1334" s="9">
        <v>1561.6744000000001</v>
      </c>
      <c r="M1334" s="16" t="s">
        <v>8378</v>
      </c>
      <c r="N1334" s="14" t="str">
        <f>IF(M1334=0,"",VLOOKUP(M1334,'CUENTAS_CONTABLES'!$A$2:$B$100,2,0))</f>
        <v>GASTOS BANCARIOS</v>
      </c>
      <c r="O1334" s="11" t="s">
        <v>9241</v>
      </c>
      <c r="P1334" s="40" t="s">
        <v>9255</v>
      </c>
      <c r="Q1334" s="107">
        <v>4500001332</v>
      </c>
      <c r="R1334" s="43">
        <v>55126</v>
      </c>
      <c r="T1334" s="119"/>
      <c r="U1334" s="119"/>
      <c r="V1334" s="119"/>
    </row>
    <row r="1335" spans="1:22" ht="15.95" customHeight="1" x14ac:dyDescent="0.2">
      <c r="A1335" s="28" t="s">
        <v>2673</v>
      </c>
      <c r="B1335" s="7">
        <v>44621</v>
      </c>
      <c r="C1335" s="7">
        <v>44621</v>
      </c>
      <c r="D1335" s="7">
        <v>44631.55972222222</v>
      </c>
      <c r="E1335" s="20">
        <v>1445</v>
      </c>
      <c r="F1335" s="27" t="str">
        <f>VLOOKUP(E1335,PROVEEDORES!$A$2:$D$1013,2,0)</f>
        <v>GOVINDA S.A.</v>
      </c>
      <c r="G1335" s="6" t="s">
        <v>351</v>
      </c>
      <c r="H1335" s="6" t="s">
        <v>370</v>
      </c>
      <c r="I1335" s="8">
        <v>21</v>
      </c>
      <c r="J1335" s="9">
        <v>400.41</v>
      </c>
      <c r="K1335" s="9">
        <v>84.086100000000002</v>
      </c>
      <c r="L1335" s="9">
        <v>484.49610000000001</v>
      </c>
      <c r="M1335" s="16" t="s">
        <v>8378</v>
      </c>
      <c r="N1335" s="14" t="str">
        <f>IF(M1335=0,"",VLOOKUP(M1335,'CUENTAS_CONTABLES'!$A$2:$B$100,2,0))</f>
        <v>GASTOS BANCARIOS</v>
      </c>
      <c r="O1335" s="11" t="s">
        <v>8357</v>
      </c>
      <c r="P1335" s="40" t="s">
        <v>9253</v>
      </c>
      <c r="Q1335" s="108">
        <v>4500001333</v>
      </c>
      <c r="R1335" s="43">
        <v>55127</v>
      </c>
      <c r="T1335" s="119"/>
      <c r="U1335" s="119"/>
      <c r="V1335" s="119"/>
    </row>
    <row r="1336" spans="1:22" ht="15.95" customHeight="1" x14ac:dyDescent="0.2">
      <c r="A1336" s="28" t="s">
        <v>2672</v>
      </c>
      <c r="B1336" s="7">
        <v>44621</v>
      </c>
      <c r="C1336" s="7">
        <v>44621</v>
      </c>
      <c r="D1336" s="7">
        <v>44630.673275462963</v>
      </c>
      <c r="E1336" s="20">
        <v>1829</v>
      </c>
      <c r="F1336" s="27" t="str">
        <f>VLOOKUP(E1336,PROVEEDORES!$A$2:$D$1013,2,0)</f>
        <v>RODRIGUEZ DANIELA DEL CARMEN</v>
      </c>
      <c r="G1336" s="6" t="s">
        <v>352</v>
      </c>
      <c r="H1336" s="6" t="s">
        <v>608</v>
      </c>
      <c r="I1336" s="8">
        <v>0</v>
      </c>
      <c r="J1336" s="9">
        <v>32797</v>
      </c>
      <c r="K1336" s="9">
        <v>0</v>
      </c>
      <c r="L1336" s="9">
        <v>32797</v>
      </c>
      <c r="M1336" s="16" t="s">
        <v>8378</v>
      </c>
      <c r="N1336" s="14" t="str">
        <f>IF(M1336=0,"",VLOOKUP(M1336,'CUENTAS_CONTABLES'!$A$2:$B$100,2,0))</f>
        <v>GASTOS BANCARIOS</v>
      </c>
      <c r="O1336" s="11" t="s">
        <v>9242</v>
      </c>
      <c r="P1336" s="40" t="s">
        <v>9253</v>
      </c>
      <c r="Q1336" s="107">
        <v>4500001334</v>
      </c>
      <c r="R1336" s="43">
        <v>55128</v>
      </c>
      <c r="T1336" s="119"/>
      <c r="U1336" s="119"/>
      <c r="V1336" s="119"/>
    </row>
    <row r="1337" spans="1:22" ht="15.95" customHeight="1" x14ac:dyDescent="0.2">
      <c r="A1337" s="28" t="s">
        <v>2674</v>
      </c>
      <c r="B1337" s="7">
        <v>44621</v>
      </c>
      <c r="C1337" s="7">
        <v>44621</v>
      </c>
      <c r="D1337" s="7">
        <v>44631.557650462964</v>
      </c>
      <c r="E1337" s="20">
        <v>1988</v>
      </c>
      <c r="F1337" s="27" t="str">
        <f>VLOOKUP(E1337,PROVEEDORES!$A$2:$D$1013,2,0)</f>
        <v>VERDOLINI JORGE PEDRO</v>
      </c>
      <c r="G1337" s="6" t="s">
        <v>351</v>
      </c>
      <c r="H1337" s="6" t="s">
        <v>371</v>
      </c>
      <c r="I1337" s="8">
        <v>21</v>
      </c>
      <c r="J1337" s="9">
        <v>371.66</v>
      </c>
      <c r="K1337" s="9">
        <v>78.048600000000008</v>
      </c>
      <c r="L1337" s="9">
        <v>449.70860000000005</v>
      </c>
      <c r="M1337" s="16" t="s">
        <v>8378</v>
      </c>
      <c r="N1337" s="14" t="str">
        <f>IF(M1337=0,"",VLOOKUP(M1337,'CUENTAS_CONTABLES'!$A$2:$B$100,2,0))</f>
        <v>GASTOS BANCARIOS</v>
      </c>
      <c r="O1337" s="11" t="s">
        <v>9242</v>
      </c>
      <c r="P1337" s="40" t="s">
        <v>9253</v>
      </c>
      <c r="Q1337" s="108">
        <v>4500001335</v>
      </c>
      <c r="R1337" s="43">
        <v>55129</v>
      </c>
      <c r="T1337" s="119"/>
      <c r="U1337" s="119"/>
      <c r="V1337" s="119"/>
    </row>
    <row r="1338" spans="1:22" ht="15.95" customHeight="1" x14ac:dyDescent="0.2">
      <c r="A1338" s="28" t="s">
        <v>2679</v>
      </c>
      <c r="B1338" s="7">
        <v>44622</v>
      </c>
      <c r="C1338" s="7">
        <v>44622</v>
      </c>
      <c r="D1338" s="7">
        <v>44624.789976851855</v>
      </c>
      <c r="E1338" s="20">
        <v>1029</v>
      </c>
      <c r="F1338" s="27" t="str">
        <f>VLOOKUP(E1338,PROVEEDORES!$A$2:$D$1013,2,0)</f>
        <v>ALBERTO RAMON CARRARA</v>
      </c>
      <c r="G1338" s="6" t="s">
        <v>352</v>
      </c>
      <c r="H1338" s="6" t="s">
        <v>710</v>
      </c>
      <c r="I1338" s="8">
        <v>0</v>
      </c>
      <c r="J1338" s="9">
        <v>56538</v>
      </c>
      <c r="K1338" s="9">
        <v>0</v>
      </c>
      <c r="L1338" s="9">
        <v>56538</v>
      </c>
      <c r="M1338" s="16" t="s">
        <v>8378</v>
      </c>
      <c r="N1338" s="14" t="str">
        <f>IF(M1338=0,"",VLOOKUP(M1338,'CUENTAS_CONTABLES'!$A$2:$B$100,2,0))</f>
        <v>GASTOS BANCARIOS</v>
      </c>
      <c r="O1338" s="11" t="s">
        <v>9243</v>
      </c>
      <c r="P1338" s="40" t="s">
        <v>9256</v>
      </c>
      <c r="Q1338" s="107">
        <v>4500001336</v>
      </c>
      <c r="R1338" s="43">
        <v>55130</v>
      </c>
      <c r="T1338" s="119"/>
      <c r="U1338" s="119"/>
      <c r="V1338" s="119"/>
    </row>
    <row r="1339" spans="1:22" ht="15.95" customHeight="1" x14ac:dyDescent="0.2">
      <c r="A1339" s="28" t="s">
        <v>2675</v>
      </c>
      <c r="B1339" s="7">
        <v>44622</v>
      </c>
      <c r="C1339" s="7">
        <v>44622</v>
      </c>
      <c r="D1339" s="7">
        <v>44624.791168981479</v>
      </c>
      <c r="E1339" s="20">
        <v>1046</v>
      </c>
      <c r="F1339" s="27" t="str">
        <f>VLOOKUP(E1339,PROVEEDORES!$A$2:$D$1013,2,0)</f>
        <v>ALL MEDITERRANEA SA</v>
      </c>
      <c r="G1339" s="6" t="s">
        <v>352</v>
      </c>
      <c r="H1339" s="6" t="s">
        <v>589</v>
      </c>
      <c r="I1339" s="8">
        <v>0</v>
      </c>
      <c r="J1339" s="9">
        <v>55831</v>
      </c>
      <c r="K1339" s="9">
        <v>0</v>
      </c>
      <c r="L1339" s="9">
        <v>55831</v>
      </c>
      <c r="M1339" s="16" t="s">
        <v>8378</v>
      </c>
      <c r="N1339" s="14" t="str">
        <f>IF(M1339=0,"",VLOOKUP(M1339,'CUENTAS_CONTABLES'!$A$2:$B$100,2,0))</f>
        <v>GASTOS BANCARIOS</v>
      </c>
      <c r="O1339" s="11" t="s">
        <v>9244</v>
      </c>
      <c r="P1339" s="40" t="s">
        <v>9253</v>
      </c>
      <c r="Q1339" s="108">
        <v>4500001337</v>
      </c>
      <c r="R1339" s="43">
        <v>55131</v>
      </c>
      <c r="T1339" s="119"/>
      <c r="U1339" s="119"/>
      <c r="V1339" s="119"/>
    </row>
    <row r="1340" spans="1:22" ht="15.95" customHeight="1" x14ac:dyDescent="0.2">
      <c r="A1340" s="28" t="s">
        <v>2044</v>
      </c>
      <c r="B1340" s="7">
        <v>44622</v>
      </c>
      <c r="C1340" s="7">
        <v>44622</v>
      </c>
      <c r="D1340" s="7">
        <v>44630.666238425925</v>
      </c>
      <c r="E1340" s="20">
        <v>1107</v>
      </c>
      <c r="F1340" s="27" t="str">
        <f>VLOOKUP(E1340,PROVEEDORES!$A$2:$D$1013,2,0)</f>
        <v>BANCO FRANCÉS BBVA S.A.</v>
      </c>
      <c r="G1340" s="6" t="s">
        <v>352</v>
      </c>
      <c r="H1340" s="6" t="s">
        <v>599</v>
      </c>
      <c r="I1340" s="8">
        <v>0</v>
      </c>
      <c r="J1340" s="9">
        <v>44745</v>
      </c>
      <c r="K1340" s="9">
        <v>0</v>
      </c>
      <c r="L1340" s="9">
        <v>44745</v>
      </c>
      <c r="M1340" s="16" t="s">
        <v>8378</v>
      </c>
      <c r="N1340" s="14" t="str">
        <f>IF(M1340=0,"",VLOOKUP(M1340,'CUENTAS_CONTABLES'!$A$2:$B$100,2,0))</f>
        <v>GASTOS BANCARIOS</v>
      </c>
      <c r="O1340" s="11" t="s">
        <v>9244</v>
      </c>
      <c r="P1340" s="40" t="s">
        <v>9253</v>
      </c>
      <c r="Q1340" s="107">
        <v>4500001338</v>
      </c>
      <c r="R1340" s="43">
        <v>55132</v>
      </c>
      <c r="T1340" s="119"/>
      <c r="U1340" s="119"/>
      <c r="V1340" s="119"/>
    </row>
    <row r="1341" spans="1:22" ht="15.95" customHeight="1" x14ac:dyDescent="0.2">
      <c r="A1341" s="28" t="s">
        <v>2701</v>
      </c>
      <c r="B1341" s="7">
        <v>44622</v>
      </c>
      <c r="C1341" s="7">
        <v>44622</v>
      </c>
      <c r="D1341" s="7">
        <v>44629.726851851854</v>
      </c>
      <c r="E1341" s="20">
        <v>1118</v>
      </c>
      <c r="F1341" s="27" t="str">
        <f>VLOOKUP(E1341,PROVEEDORES!$A$2:$D$1013,2,0)</f>
        <v>BDP. S.A.</v>
      </c>
      <c r="G1341" s="6" t="s">
        <v>351</v>
      </c>
      <c r="H1341" s="6" t="s">
        <v>675</v>
      </c>
      <c r="I1341" s="8">
        <v>21</v>
      </c>
      <c r="J1341" s="9">
        <v>124.97</v>
      </c>
      <c r="K1341" s="9">
        <v>26.2437</v>
      </c>
      <c r="L1341" s="9">
        <v>151.21369999999999</v>
      </c>
      <c r="M1341" s="16" t="s">
        <v>8378</v>
      </c>
      <c r="N1341" s="14" t="str">
        <f>IF(M1341=0,"",VLOOKUP(M1341,'CUENTAS_CONTABLES'!$A$2:$B$100,2,0))</f>
        <v>GASTOS BANCARIOS</v>
      </c>
      <c r="O1341" s="11" t="s">
        <v>9244</v>
      </c>
      <c r="P1341" s="40" t="s">
        <v>9253</v>
      </c>
      <c r="Q1341" s="108">
        <v>4500001339</v>
      </c>
      <c r="R1341" s="43">
        <v>55133</v>
      </c>
      <c r="T1341" s="119"/>
      <c r="U1341" s="119"/>
      <c r="V1341" s="119"/>
    </row>
    <row r="1342" spans="1:22" ht="15.95" customHeight="1" x14ac:dyDescent="0.2">
      <c r="A1342" s="28" t="s">
        <v>2714</v>
      </c>
      <c r="B1342" s="7">
        <v>44622</v>
      </c>
      <c r="C1342" s="7">
        <v>44622</v>
      </c>
      <c r="D1342" s="7">
        <v>44632.545868055553</v>
      </c>
      <c r="E1342" s="20">
        <v>1135</v>
      </c>
      <c r="F1342" s="27" t="str">
        <f>VLOOKUP(E1342,PROVEEDORES!$A$2:$D$1013,2,0)</f>
        <v>BOLSA DE COMERCIO DE BUENOS AIRES</v>
      </c>
      <c r="G1342" s="6" t="s">
        <v>351</v>
      </c>
      <c r="H1342" s="6" t="s">
        <v>607</v>
      </c>
      <c r="I1342" s="8">
        <v>21</v>
      </c>
      <c r="J1342" s="9">
        <v>16298.79</v>
      </c>
      <c r="K1342" s="9">
        <v>3422.7459000000003</v>
      </c>
      <c r="L1342" s="9">
        <v>19721.535900000003</v>
      </c>
      <c r="M1342" s="16" t="s">
        <v>8378</v>
      </c>
      <c r="N1342" s="14" t="str">
        <f>IF(M1342=0,"",VLOOKUP(M1342,'CUENTAS_CONTABLES'!$A$2:$B$100,2,0))</f>
        <v>GASTOS BANCARIOS</v>
      </c>
      <c r="O1342" s="11" t="s">
        <v>9243</v>
      </c>
      <c r="P1342" s="40" t="s">
        <v>9253</v>
      </c>
      <c r="Q1342" s="107">
        <v>4500001340</v>
      </c>
      <c r="R1342" s="43">
        <v>55134</v>
      </c>
      <c r="T1342" s="119"/>
      <c r="U1342" s="119"/>
      <c r="V1342" s="119"/>
    </row>
    <row r="1343" spans="1:22" ht="15.95" customHeight="1" x14ac:dyDescent="0.2">
      <c r="A1343" s="28" t="s">
        <v>2693</v>
      </c>
      <c r="B1343" s="7">
        <v>44622</v>
      </c>
      <c r="C1343" s="7">
        <v>44622</v>
      </c>
      <c r="D1343" s="7">
        <v>44632.548206018517</v>
      </c>
      <c r="E1343" s="20">
        <v>1148</v>
      </c>
      <c r="F1343" s="27" t="str">
        <f>VLOOKUP(E1343,PROVEEDORES!$A$2:$D$1013,2,0)</f>
        <v>CABARO S.R.L</v>
      </c>
      <c r="G1343" s="6" t="s">
        <v>351</v>
      </c>
      <c r="H1343" s="6" t="s">
        <v>601</v>
      </c>
      <c r="I1343" s="8">
        <v>21</v>
      </c>
      <c r="J1343" s="9">
        <v>45874.559999999998</v>
      </c>
      <c r="K1343" s="9">
        <v>9633.6576000000005</v>
      </c>
      <c r="L1343" s="9">
        <v>55508.217599999996</v>
      </c>
      <c r="M1343" s="16" t="s">
        <v>8378</v>
      </c>
      <c r="N1343" s="14" t="str">
        <f>IF(M1343=0,"",VLOOKUP(M1343,'CUENTAS_CONTABLES'!$A$2:$B$100,2,0))</f>
        <v>GASTOS BANCARIOS</v>
      </c>
      <c r="O1343" s="11" t="s">
        <v>9242</v>
      </c>
      <c r="P1343" s="40" t="s">
        <v>9255</v>
      </c>
      <c r="Q1343" s="108">
        <v>4500001341</v>
      </c>
      <c r="R1343" s="43">
        <v>55135</v>
      </c>
      <c r="T1343" s="119"/>
      <c r="U1343" s="119"/>
      <c r="V1343" s="119"/>
    </row>
    <row r="1344" spans="1:22" ht="15.95" customHeight="1" x14ac:dyDescent="0.2">
      <c r="A1344" s="28" t="s">
        <v>2697</v>
      </c>
      <c r="B1344" s="7">
        <v>44622</v>
      </c>
      <c r="C1344" s="7">
        <v>44622</v>
      </c>
      <c r="D1344" s="7">
        <v>44632.550081018519</v>
      </c>
      <c r="E1344" s="20">
        <v>1169</v>
      </c>
      <c r="F1344" s="27" t="str">
        <f>VLOOKUP(E1344,PROVEEDORES!$A$2:$D$1013,2,0)</f>
        <v>CASA SOLARI SH DE MUSSINI SOLARI SOLARI</v>
      </c>
      <c r="G1344" s="6" t="s">
        <v>351</v>
      </c>
      <c r="H1344" s="6" t="s">
        <v>602</v>
      </c>
      <c r="I1344" s="8">
        <v>21</v>
      </c>
      <c r="J1344" s="9">
        <v>9088.64</v>
      </c>
      <c r="K1344" s="9">
        <v>1908.6143999999999</v>
      </c>
      <c r="L1344" s="9">
        <v>10997.2544</v>
      </c>
      <c r="M1344" s="16" t="s">
        <v>8378</v>
      </c>
      <c r="N1344" s="14" t="str">
        <f>IF(M1344=0,"",VLOOKUP(M1344,'CUENTAS_CONTABLES'!$A$2:$B$100,2,0))</f>
        <v>GASTOS BANCARIOS</v>
      </c>
      <c r="O1344" s="11" t="s">
        <v>9248</v>
      </c>
      <c r="P1344" s="40" t="s">
        <v>9253</v>
      </c>
      <c r="Q1344" s="107">
        <v>4500001342</v>
      </c>
      <c r="R1344" s="43">
        <v>55136</v>
      </c>
      <c r="T1344" s="119"/>
      <c r="U1344" s="119"/>
      <c r="V1344" s="119"/>
    </row>
    <row r="1345" spans="1:22" ht="15.95" customHeight="1" x14ac:dyDescent="0.2">
      <c r="A1345" s="28" t="s">
        <v>2723</v>
      </c>
      <c r="B1345" s="7">
        <v>44622</v>
      </c>
      <c r="C1345" s="7">
        <v>44622</v>
      </c>
      <c r="D1345" s="7">
        <v>44625.762488425928</v>
      </c>
      <c r="E1345" s="20">
        <v>1189</v>
      </c>
      <c r="F1345" s="27" t="str">
        <f>VLOOKUP(E1345,PROVEEDORES!$A$2:$D$1013,2,0)</f>
        <v>CHEN WANHONG</v>
      </c>
      <c r="G1345" s="6" t="s">
        <v>351</v>
      </c>
      <c r="H1345" s="6" t="s">
        <v>374</v>
      </c>
      <c r="I1345" s="8">
        <v>21</v>
      </c>
      <c r="J1345" s="9">
        <v>6194.03</v>
      </c>
      <c r="K1345" s="9">
        <v>1300.7462999999998</v>
      </c>
      <c r="L1345" s="9">
        <v>7494.7762999999995</v>
      </c>
      <c r="M1345" s="16" t="s">
        <v>8378</v>
      </c>
      <c r="N1345" s="14" t="str">
        <f>IF(M1345=0,"",VLOOKUP(M1345,'CUENTAS_CONTABLES'!$A$2:$B$100,2,0))</f>
        <v>GASTOS BANCARIOS</v>
      </c>
      <c r="O1345" s="11" t="s">
        <v>9242</v>
      </c>
      <c r="P1345" s="40" t="s">
        <v>9255</v>
      </c>
      <c r="Q1345" s="108">
        <v>4500001343</v>
      </c>
      <c r="R1345" s="43">
        <v>55137</v>
      </c>
      <c r="T1345" s="119"/>
      <c r="U1345" s="119"/>
      <c r="V1345" s="119"/>
    </row>
    <row r="1346" spans="1:22" ht="15.95" customHeight="1" x14ac:dyDescent="0.2">
      <c r="A1346" s="28" t="s">
        <v>2716</v>
      </c>
      <c r="B1346" s="7">
        <v>44622</v>
      </c>
      <c r="C1346" s="7">
        <v>44622</v>
      </c>
      <c r="D1346" s="7">
        <v>44629.518333333333</v>
      </c>
      <c r="E1346" s="20">
        <v>1209</v>
      </c>
      <c r="F1346" s="27" t="str">
        <f>VLOOKUP(E1346,PROVEEDORES!$A$2:$D$1013,2,0)</f>
        <v>COMBUSTIBLES VAZQUEZ HNOS S.R.L.</v>
      </c>
      <c r="G1346" s="6" t="s">
        <v>351</v>
      </c>
      <c r="H1346" s="6" t="s">
        <v>402</v>
      </c>
      <c r="I1346" s="8">
        <v>21</v>
      </c>
      <c r="J1346" s="9">
        <v>118.4</v>
      </c>
      <c r="K1346" s="9">
        <v>24.864000000000001</v>
      </c>
      <c r="L1346" s="9">
        <v>143.26400000000001</v>
      </c>
      <c r="M1346" s="16" t="s">
        <v>8378</v>
      </c>
      <c r="N1346" s="14" t="str">
        <f>IF(M1346=0,"",VLOOKUP(M1346,'CUENTAS_CONTABLES'!$A$2:$B$100,2,0))</f>
        <v>GASTOS BANCARIOS</v>
      </c>
      <c r="O1346" s="11" t="s">
        <v>9246</v>
      </c>
      <c r="P1346" s="40" t="s">
        <v>9252</v>
      </c>
      <c r="Q1346" s="107">
        <v>4500001344</v>
      </c>
      <c r="R1346" s="43">
        <v>55138</v>
      </c>
      <c r="T1346" s="119"/>
      <c r="U1346" s="119"/>
      <c r="V1346" s="119"/>
    </row>
    <row r="1347" spans="1:22" ht="15.95" customHeight="1" x14ac:dyDescent="0.2">
      <c r="A1347" s="28" t="s">
        <v>2688</v>
      </c>
      <c r="B1347" s="7">
        <v>44622</v>
      </c>
      <c r="C1347" s="7">
        <v>44622</v>
      </c>
      <c r="D1347" s="7">
        <v>44624.79047453704</v>
      </c>
      <c r="E1347" s="20">
        <v>1234</v>
      </c>
      <c r="F1347" s="27" t="str">
        <f>VLOOKUP(E1347,PROVEEDORES!$A$2:$D$1013,2,0)</f>
        <v>CRICRI NAZARENO</v>
      </c>
      <c r="G1347" s="6" t="s">
        <v>351</v>
      </c>
      <c r="H1347" s="6" t="s">
        <v>415</v>
      </c>
      <c r="I1347" s="8">
        <v>21</v>
      </c>
      <c r="J1347" s="9">
        <v>45.45</v>
      </c>
      <c r="K1347" s="9">
        <v>9.5445000000000011</v>
      </c>
      <c r="L1347" s="9">
        <v>54.994500000000002</v>
      </c>
      <c r="M1347" s="16" t="s">
        <v>8378</v>
      </c>
      <c r="N1347" s="14" t="str">
        <f>IF(M1347=0,"",VLOOKUP(M1347,'CUENTAS_CONTABLES'!$A$2:$B$100,2,0))</f>
        <v>GASTOS BANCARIOS</v>
      </c>
      <c r="O1347" s="11" t="s">
        <v>8357</v>
      </c>
      <c r="P1347" s="40" t="s">
        <v>9253</v>
      </c>
      <c r="Q1347" s="108">
        <v>4500001345</v>
      </c>
      <c r="R1347" s="43">
        <v>55139</v>
      </c>
      <c r="T1347" s="119"/>
      <c r="U1347" s="119"/>
      <c r="V1347" s="119"/>
    </row>
    <row r="1348" spans="1:22" ht="15.95" customHeight="1" x14ac:dyDescent="0.2">
      <c r="A1348" s="28" t="s">
        <v>2677</v>
      </c>
      <c r="B1348" s="7">
        <v>44622</v>
      </c>
      <c r="C1348" s="7">
        <v>44622</v>
      </c>
      <c r="D1348" s="7">
        <v>44631.51457175926</v>
      </c>
      <c r="E1348" s="20">
        <v>1236</v>
      </c>
      <c r="F1348" s="27" t="str">
        <f>VLOOKUP(E1348,PROVEEDORES!$A$2:$D$1013,2,0)</f>
        <v>CRISTIAN WALTER DE FILIPPO</v>
      </c>
      <c r="G1348" s="6" t="s">
        <v>351</v>
      </c>
      <c r="H1348" s="6" t="s">
        <v>380</v>
      </c>
      <c r="I1348" s="8">
        <v>21</v>
      </c>
      <c r="J1348" s="9">
        <v>77.400000000000006</v>
      </c>
      <c r="K1348" s="9">
        <v>16.254000000000001</v>
      </c>
      <c r="L1348" s="9">
        <v>93.654000000000011</v>
      </c>
      <c r="M1348" s="16" t="s">
        <v>8378</v>
      </c>
      <c r="N1348" s="14" t="str">
        <f>IF(M1348=0,"",VLOOKUP(M1348,'CUENTAS_CONTABLES'!$A$2:$B$100,2,0))</f>
        <v>GASTOS BANCARIOS</v>
      </c>
      <c r="O1348" s="11" t="s">
        <v>8357</v>
      </c>
      <c r="P1348" s="40" t="s">
        <v>9253</v>
      </c>
      <c r="Q1348" s="107">
        <v>4500001346</v>
      </c>
      <c r="R1348" s="43">
        <v>55140</v>
      </c>
      <c r="T1348" s="119"/>
      <c r="U1348" s="119"/>
      <c r="V1348" s="119"/>
    </row>
    <row r="1349" spans="1:22" ht="15.95" customHeight="1" x14ac:dyDescent="0.2">
      <c r="A1349" s="28" t="s">
        <v>2713</v>
      </c>
      <c r="B1349" s="7">
        <v>44622</v>
      </c>
      <c r="C1349" s="7">
        <v>44622</v>
      </c>
      <c r="D1349" s="7">
        <v>44632.546319444446</v>
      </c>
      <c r="E1349" s="20">
        <v>1242</v>
      </c>
      <c r="F1349" s="27" t="str">
        <f>VLOOKUP(E1349,PROVEEDORES!$A$2:$D$1013,2,0)</f>
        <v>CYCLONE SRL</v>
      </c>
      <c r="G1349" s="6" t="s">
        <v>351</v>
      </c>
      <c r="H1349" s="6" t="s">
        <v>607</v>
      </c>
      <c r="I1349" s="8">
        <v>21</v>
      </c>
      <c r="J1349" s="9">
        <v>-814.94</v>
      </c>
      <c r="K1349" s="9">
        <v>-171.13740000000001</v>
      </c>
      <c r="L1349" s="9">
        <v>-986.07740000000013</v>
      </c>
      <c r="M1349" s="16" t="s">
        <v>8378</v>
      </c>
      <c r="N1349" s="14" t="str">
        <f>IF(M1349=0,"",VLOOKUP(M1349,'CUENTAS_CONTABLES'!$A$2:$B$100,2,0))</f>
        <v>GASTOS BANCARIOS</v>
      </c>
      <c r="O1349" s="11" t="s">
        <v>8357</v>
      </c>
      <c r="P1349" s="40" t="s">
        <v>9253</v>
      </c>
      <c r="Q1349" s="108">
        <v>4500001347</v>
      </c>
      <c r="R1349" s="43">
        <v>55141</v>
      </c>
      <c r="T1349" s="119"/>
      <c r="U1349" s="119"/>
      <c r="V1349" s="119"/>
    </row>
    <row r="1350" spans="1:22" ht="15.95" customHeight="1" x14ac:dyDescent="0.2">
      <c r="A1350" s="28" t="s">
        <v>2689</v>
      </c>
      <c r="B1350" s="7">
        <v>44622</v>
      </c>
      <c r="C1350" s="7">
        <v>44622</v>
      </c>
      <c r="D1350" s="7">
        <v>44629.750300925924</v>
      </c>
      <c r="E1350" s="20">
        <v>1251</v>
      </c>
      <c r="F1350" s="27" t="str">
        <f>VLOOKUP(E1350,PROVEEDORES!$A$2:$D$1013,2,0)</f>
        <v>DARDO MARTINEZ S.R.L</v>
      </c>
      <c r="G1350" s="6" t="s">
        <v>351</v>
      </c>
      <c r="H1350" s="6" t="s">
        <v>388</v>
      </c>
      <c r="I1350" s="8">
        <v>21</v>
      </c>
      <c r="J1350" s="9">
        <v>62.56</v>
      </c>
      <c r="K1350" s="9">
        <v>13.137599999999999</v>
      </c>
      <c r="L1350" s="9">
        <v>75.697599999999994</v>
      </c>
      <c r="M1350" s="16" t="s">
        <v>8378</v>
      </c>
      <c r="N1350" s="14" t="str">
        <f>IF(M1350=0,"",VLOOKUP(M1350,'CUENTAS_CONTABLES'!$A$2:$B$100,2,0))</f>
        <v>GASTOS BANCARIOS</v>
      </c>
      <c r="O1350" s="11" t="s">
        <v>9246</v>
      </c>
      <c r="P1350" s="40" t="s">
        <v>9255</v>
      </c>
      <c r="Q1350" s="107">
        <v>4500001348</v>
      </c>
      <c r="R1350" s="43">
        <v>55142</v>
      </c>
      <c r="T1350" s="119"/>
      <c r="U1350" s="119"/>
      <c r="V1350" s="119"/>
    </row>
    <row r="1351" spans="1:22" ht="15.95" customHeight="1" x14ac:dyDescent="0.2">
      <c r="A1351" s="28" t="s">
        <v>2725</v>
      </c>
      <c r="B1351" s="7">
        <v>44622</v>
      </c>
      <c r="C1351" s="7">
        <v>44622</v>
      </c>
      <c r="D1351" s="7">
        <v>44625.538252314815</v>
      </c>
      <c r="E1351" s="20">
        <v>1257</v>
      </c>
      <c r="F1351" s="27" t="str">
        <f>VLOOKUP(E1351,PROVEEDORES!$A$2:$D$1013,2,0)</f>
        <v>DE IULIIS GRACIELA ANDREA</v>
      </c>
      <c r="G1351" s="6" t="s">
        <v>351</v>
      </c>
      <c r="H1351" s="6" t="s">
        <v>412</v>
      </c>
      <c r="I1351" s="8">
        <v>21</v>
      </c>
      <c r="J1351" s="9">
        <v>188.28</v>
      </c>
      <c r="K1351" s="9">
        <v>39.538800000000002</v>
      </c>
      <c r="L1351" s="9">
        <v>227.81880000000001</v>
      </c>
      <c r="M1351" s="16" t="s">
        <v>8378</v>
      </c>
      <c r="N1351" s="14" t="str">
        <f>IF(M1351=0,"",VLOOKUP(M1351,'CUENTAS_CONTABLES'!$A$2:$B$100,2,0))</f>
        <v>GASTOS BANCARIOS</v>
      </c>
      <c r="O1351" s="11" t="s">
        <v>9246</v>
      </c>
      <c r="P1351" s="40" t="s">
        <v>9256</v>
      </c>
      <c r="Q1351" s="108">
        <v>4500001349</v>
      </c>
      <c r="R1351" s="43">
        <v>55143</v>
      </c>
      <c r="T1351" s="119"/>
      <c r="U1351" s="119"/>
      <c r="V1351" s="119"/>
    </row>
    <row r="1352" spans="1:22" ht="15.95" customHeight="1" x14ac:dyDescent="0.2">
      <c r="A1352" s="28" t="s">
        <v>2690</v>
      </c>
      <c r="B1352" s="7">
        <v>44622</v>
      </c>
      <c r="C1352" s="7">
        <v>44622</v>
      </c>
      <c r="D1352" s="7">
        <v>44629.744004629632</v>
      </c>
      <c r="E1352" s="20">
        <v>1263</v>
      </c>
      <c r="F1352" s="27" t="str">
        <f>VLOOKUP(E1352,PROVEEDORES!$A$2:$D$1013,2,0)</f>
        <v>DESPEGAR.COM.AR S.A.</v>
      </c>
      <c r="G1352" s="6" t="s">
        <v>351</v>
      </c>
      <c r="H1352" s="6" t="s">
        <v>388</v>
      </c>
      <c r="I1352" s="8">
        <v>21</v>
      </c>
      <c r="J1352" s="9">
        <v>129.66999999999999</v>
      </c>
      <c r="K1352" s="9">
        <v>27.230699999999999</v>
      </c>
      <c r="L1352" s="9">
        <v>156.90069999999997</v>
      </c>
      <c r="M1352" s="16" t="s">
        <v>8378</v>
      </c>
      <c r="N1352" s="14" t="str">
        <f>IF(M1352=0,"",VLOOKUP(M1352,'CUENTAS_CONTABLES'!$A$2:$B$100,2,0))</f>
        <v>GASTOS BANCARIOS</v>
      </c>
      <c r="O1352" s="11" t="s">
        <v>9246</v>
      </c>
      <c r="P1352" s="40" t="s">
        <v>9253</v>
      </c>
      <c r="Q1352" s="107">
        <v>4500001350</v>
      </c>
      <c r="R1352" s="43">
        <v>55144</v>
      </c>
      <c r="T1352" s="119"/>
      <c r="U1352" s="119"/>
      <c r="V1352" s="119"/>
    </row>
    <row r="1353" spans="1:22" ht="15.95" customHeight="1" x14ac:dyDescent="0.2">
      <c r="A1353" s="28" t="s">
        <v>2685</v>
      </c>
      <c r="B1353" s="7">
        <v>44622</v>
      </c>
      <c r="C1353" s="7">
        <v>44622</v>
      </c>
      <c r="D1353" s="7">
        <v>44629.758981481478</v>
      </c>
      <c r="E1353" s="20">
        <v>1271</v>
      </c>
      <c r="F1353" s="27" t="str">
        <f>VLOOKUP(E1353,PROVEEDORES!$A$2:$D$1013,2,0)</f>
        <v>DIFERENCIAL TRANSIERRAS S.R.L.</v>
      </c>
      <c r="G1353" s="6" t="s">
        <v>351</v>
      </c>
      <c r="H1353" s="6" t="s">
        <v>385</v>
      </c>
      <c r="I1353" s="8">
        <v>21</v>
      </c>
      <c r="J1353" s="9">
        <v>61.87</v>
      </c>
      <c r="K1353" s="9">
        <v>12.992699999999999</v>
      </c>
      <c r="L1353" s="9">
        <v>74.86269999999999</v>
      </c>
      <c r="M1353" s="16" t="s">
        <v>8378</v>
      </c>
      <c r="N1353" s="14" t="str">
        <f>IF(M1353=0,"",VLOOKUP(M1353,'CUENTAS_CONTABLES'!$A$2:$B$100,2,0))</f>
        <v>GASTOS BANCARIOS</v>
      </c>
      <c r="O1353" s="11" t="s">
        <v>9242</v>
      </c>
      <c r="P1353" s="40" t="s">
        <v>9253</v>
      </c>
      <c r="Q1353" s="108">
        <v>4500001351</v>
      </c>
      <c r="R1353" s="43">
        <v>55145</v>
      </c>
      <c r="T1353" s="119"/>
      <c r="U1353" s="119"/>
      <c r="V1353" s="119"/>
    </row>
    <row r="1354" spans="1:22" ht="15.95" customHeight="1" x14ac:dyDescent="0.2">
      <c r="A1354" s="28" t="s">
        <v>2698</v>
      </c>
      <c r="B1354" s="7">
        <v>44622</v>
      </c>
      <c r="C1354" s="7">
        <v>44622</v>
      </c>
      <c r="D1354" s="7">
        <v>44629.737511574072</v>
      </c>
      <c r="E1354" s="20">
        <v>1285</v>
      </c>
      <c r="F1354" s="27" t="str">
        <f>VLOOKUP(E1354,PROVEEDORES!$A$2:$D$1013,2,0)</f>
        <v>DUSSIN ANA ROSA</v>
      </c>
      <c r="G1354" s="6" t="s">
        <v>351</v>
      </c>
      <c r="H1354" s="6" t="s">
        <v>459</v>
      </c>
      <c r="I1354" s="8">
        <v>21</v>
      </c>
      <c r="J1354" s="9">
        <v>96.71</v>
      </c>
      <c r="K1354" s="9">
        <v>20.309099999999997</v>
      </c>
      <c r="L1354" s="9">
        <v>117.01909999999999</v>
      </c>
      <c r="M1354" s="16" t="s">
        <v>8378</v>
      </c>
      <c r="N1354" s="14" t="str">
        <f>IF(M1354=0,"",VLOOKUP(M1354,'CUENTAS_CONTABLES'!$A$2:$B$100,2,0))</f>
        <v>GASTOS BANCARIOS</v>
      </c>
      <c r="O1354" s="11" t="s">
        <v>8357</v>
      </c>
      <c r="P1354" s="40" t="s">
        <v>9253</v>
      </c>
      <c r="Q1354" s="107">
        <v>4500001352</v>
      </c>
      <c r="R1354" s="43">
        <v>55146</v>
      </c>
      <c r="T1354" s="119"/>
      <c r="U1354" s="119"/>
      <c r="V1354" s="119"/>
    </row>
    <row r="1355" spans="1:22" ht="15.95" customHeight="1" x14ac:dyDescent="0.2">
      <c r="A1355" s="28" t="s">
        <v>2696</v>
      </c>
      <c r="B1355" s="7">
        <v>44622</v>
      </c>
      <c r="C1355" s="7">
        <v>44622</v>
      </c>
      <c r="D1355" s="7">
        <v>44625.687731481485</v>
      </c>
      <c r="E1355" s="20">
        <v>1314</v>
      </c>
      <c r="F1355" s="27" t="str">
        <f>VLOOKUP(E1355,PROVEEDORES!$A$2:$D$1013,2,0)</f>
        <v>EMECO S.A</v>
      </c>
      <c r="G1355" s="6" t="s">
        <v>352</v>
      </c>
      <c r="H1355" s="6" t="s">
        <v>359</v>
      </c>
      <c r="I1355" s="8">
        <v>21</v>
      </c>
      <c r="J1355" s="9">
        <v>16500</v>
      </c>
      <c r="K1355" s="9">
        <v>3465</v>
      </c>
      <c r="L1355" s="9">
        <v>19965</v>
      </c>
      <c r="M1355" s="16" t="s">
        <v>8378</v>
      </c>
      <c r="N1355" s="14" t="str">
        <f>IF(M1355=0,"",VLOOKUP(M1355,'CUENTAS_CONTABLES'!$A$2:$B$100,2,0))</f>
        <v>GASTOS BANCARIOS</v>
      </c>
      <c r="O1355" s="11" t="s">
        <v>9240</v>
      </c>
      <c r="P1355" s="40" t="s">
        <v>9255</v>
      </c>
      <c r="Q1355" s="108">
        <v>4500001353</v>
      </c>
      <c r="R1355" s="43">
        <v>55147</v>
      </c>
      <c r="T1355" s="119"/>
      <c r="U1355" s="119"/>
      <c r="V1355" s="119"/>
    </row>
    <row r="1356" spans="1:22" ht="15.95" customHeight="1" x14ac:dyDescent="0.2">
      <c r="A1356" s="28" t="s">
        <v>2722</v>
      </c>
      <c r="B1356" s="7">
        <v>44622</v>
      </c>
      <c r="C1356" s="7">
        <v>44622</v>
      </c>
      <c r="D1356" s="7">
        <v>44631.653726851851</v>
      </c>
      <c r="E1356" s="20">
        <v>1324</v>
      </c>
      <c r="F1356" s="27" t="str">
        <f>VLOOKUP(E1356,PROVEEDORES!$A$2:$D$1013,2,0)</f>
        <v>EMPRESA DISTRIBUIDORA Y COMERCIALIZADORA NORTE S.A.</v>
      </c>
      <c r="G1356" s="6" t="s">
        <v>351</v>
      </c>
      <c r="H1356" s="6" t="s">
        <v>636</v>
      </c>
      <c r="I1356" s="8">
        <v>21</v>
      </c>
      <c r="J1356" s="9">
        <v>309.27</v>
      </c>
      <c r="K1356" s="9">
        <v>64.946700000000007</v>
      </c>
      <c r="L1356" s="9">
        <v>374.2167</v>
      </c>
      <c r="M1356" s="16" t="s">
        <v>8378</v>
      </c>
      <c r="N1356" s="14" t="str">
        <f>IF(M1356=0,"",VLOOKUP(M1356,'CUENTAS_CONTABLES'!$A$2:$B$100,2,0))</f>
        <v>GASTOS BANCARIOS</v>
      </c>
      <c r="O1356" s="11" t="s">
        <v>9240</v>
      </c>
      <c r="P1356" s="40" t="s">
        <v>9256</v>
      </c>
      <c r="Q1356" s="107">
        <v>4500001354</v>
      </c>
      <c r="R1356" s="43">
        <v>55148</v>
      </c>
      <c r="T1356" s="119"/>
      <c r="U1356" s="119"/>
      <c r="V1356" s="119"/>
    </row>
    <row r="1357" spans="1:22" ht="15.95" customHeight="1" x14ac:dyDescent="0.2">
      <c r="A1357" s="28" t="s">
        <v>2712</v>
      </c>
      <c r="B1357" s="7">
        <v>44622</v>
      </c>
      <c r="C1357" s="7">
        <v>44622</v>
      </c>
      <c r="D1357" s="7">
        <v>44624.658125000002</v>
      </c>
      <c r="E1357" s="20">
        <v>1338</v>
      </c>
      <c r="F1357" s="27" t="str">
        <f>VLOOKUP(E1357,PROVEEDORES!$A$2:$D$1013,2,0)</f>
        <v>ESCRIBANO JUAN MANUEL</v>
      </c>
      <c r="G1357" s="6" t="s">
        <v>352</v>
      </c>
      <c r="H1357" s="6" t="s">
        <v>507</v>
      </c>
      <c r="I1357" s="8">
        <v>0</v>
      </c>
      <c r="J1357" s="9">
        <v>32285</v>
      </c>
      <c r="K1357" s="9">
        <v>0</v>
      </c>
      <c r="L1357" s="9">
        <v>32285</v>
      </c>
      <c r="M1357" s="16" t="s">
        <v>8378</v>
      </c>
      <c r="N1357" s="14" t="str">
        <f>IF(M1357=0,"",VLOOKUP(M1357,'CUENTAS_CONTABLES'!$A$2:$B$100,2,0))</f>
        <v>GASTOS BANCARIOS</v>
      </c>
      <c r="O1357" s="11" t="s">
        <v>9244</v>
      </c>
      <c r="P1357" s="40" t="s">
        <v>9256</v>
      </c>
      <c r="Q1357" s="108">
        <v>4500001355</v>
      </c>
      <c r="R1357" s="43">
        <v>55149</v>
      </c>
      <c r="T1357" s="119"/>
      <c r="U1357" s="119"/>
      <c r="V1357" s="119"/>
    </row>
    <row r="1358" spans="1:22" ht="15.95" customHeight="1" x14ac:dyDescent="0.2">
      <c r="A1358" s="28" t="s">
        <v>2678</v>
      </c>
      <c r="B1358" s="7">
        <v>44622</v>
      </c>
      <c r="C1358" s="7">
        <v>44622</v>
      </c>
      <c r="D1358" s="7">
        <v>44624.791886574072</v>
      </c>
      <c r="E1358" s="20">
        <v>1340</v>
      </c>
      <c r="F1358" s="27" t="str">
        <f>VLOOKUP(E1358,PROVEEDORES!$A$2:$D$1013,2,0)</f>
        <v>ESPIL JUAN MANUEL</v>
      </c>
      <c r="G1358" s="6" t="s">
        <v>352</v>
      </c>
      <c r="H1358" s="6" t="s">
        <v>600</v>
      </c>
      <c r="I1358" s="8">
        <v>0</v>
      </c>
      <c r="J1358" s="9">
        <v>32296</v>
      </c>
      <c r="K1358" s="9">
        <v>0</v>
      </c>
      <c r="L1358" s="9">
        <v>32296</v>
      </c>
      <c r="M1358" s="16" t="s">
        <v>8378</v>
      </c>
      <c r="N1358" s="14" t="str">
        <f>IF(M1358=0,"",VLOOKUP(M1358,'CUENTAS_CONTABLES'!$A$2:$B$100,2,0))</f>
        <v>GASTOS BANCARIOS</v>
      </c>
      <c r="O1358" s="11" t="s">
        <v>8357</v>
      </c>
      <c r="P1358" s="40" t="s">
        <v>9255</v>
      </c>
      <c r="Q1358" s="107">
        <v>4500001356</v>
      </c>
      <c r="R1358" s="43">
        <v>55150</v>
      </c>
      <c r="T1358" s="119"/>
      <c r="U1358" s="119"/>
      <c r="V1358" s="119"/>
    </row>
    <row r="1359" spans="1:22" ht="15.95" customHeight="1" x14ac:dyDescent="0.2">
      <c r="A1359" s="28" t="s">
        <v>2680</v>
      </c>
      <c r="B1359" s="7">
        <v>44622</v>
      </c>
      <c r="C1359" s="7">
        <v>44622</v>
      </c>
      <c r="D1359" s="7">
        <v>44630.67292824074</v>
      </c>
      <c r="E1359" s="20">
        <v>1409</v>
      </c>
      <c r="F1359" s="27" t="str">
        <f>VLOOKUP(E1359,PROVEEDORES!$A$2:$D$1013,2,0)</f>
        <v>GABRIEL ALFREDO PERROTTA</v>
      </c>
      <c r="G1359" s="6" t="s">
        <v>352</v>
      </c>
      <c r="H1359" s="6" t="s">
        <v>711</v>
      </c>
      <c r="I1359" s="8">
        <v>0</v>
      </c>
      <c r="J1359" s="9">
        <v>35543</v>
      </c>
      <c r="K1359" s="9">
        <v>0</v>
      </c>
      <c r="L1359" s="9">
        <v>35543</v>
      </c>
      <c r="M1359" s="16" t="s">
        <v>8378</v>
      </c>
      <c r="N1359" s="14" t="str">
        <f>IF(M1359=0,"",VLOOKUP(M1359,'CUENTAS_CONTABLES'!$A$2:$B$100,2,0))</f>
        <v>GASTOS BANCARIOS</v>
      </c>
      <c r="O1359" s="11" t="s">
        <v>9240</v>
      </c>
      <c r="P1359" s="40" t="s">
        <v>9253</v>
      </c>
      <c r="Q1359" s="108">
        <v>4500001357</v>
      </c>
      <c r="R1359" s="43">
        <v>55151</v>
      </c>
      <c r="T1359" s="119"/>
      <c r="U1359" s="119"/>
      <c r="V1359" s="119"/>
    </row>
    <row r="1360" spans="1:22" ht="15.95" customHeight="1" x14ac:dyDescent="0.2">
      <c r="A1360" s="28" t="s">
        <v>2721</v>
      </c>
      <c r="B1360" s="7">
        <v>44622</v>
      </c>
      <c r="C1360" s="7">
        <v>44622</v>
      </c>
      <c r="D1360" s="7">
        <v>44625.690497685187</v>
      </c>
      <c r="E1360" s="20">
        <v>1428</v>
      </c>
      <c r="F1360" s="27" t="str">
        <f>VLOOKUP(E1360,PROVEEDORES!$A$2:$D$1013,2,0)</f>
        <v>GIANOLI CARLOS</v>
      </c>
      <c r="G1360" s="6" t="s">
        <v>351</v>
      </c>
      <c r="H1360" s="6" t="s">
        <v>407</v>
      </c>
      <c r="I1360" s="8">
        <v>21</v>
      </c>
      <c r="J1360" s="9">
        <v>81.290000000000006</v>
      </c>
      <c r="K1360" s="9">
        <v>17.070900000000002</v>
      </c>
      <c r="L1360" s="9">
        <v>98.360900000000015</v>
      </c>
      <c r="M1360" s="16" t="s">
        <v>8378</v>
      </c>
      <c r="N1360" s="14" t="str">
        <f>IF(M1360=0,"",VLOOKUP(M1360,'CUENTAS_CONTABLES'!$A$2:$B$100,2,0))</f>
        <v>GASTOS BANCARIOS</v>
      </c>
      <c r="O1360" s="11" t="s">
        <v>9244</v>
      </c>
      <c r="P1360" s="40" t="s">
        <v>9256</v>
      </c>
      <c r="Q1360" s="107">
        <v>4500001358</v>
      </c>
      <c r="R1360" s="43">
        <v>55152</v>
      </c>
      <c r="T1360" s="119"/>
      <c r="U1360" s="119"/>
      <c r="V1360" s="119"/>
    </row>
    <row r="1361" spans="1:22" ht="15.95" customHeight="1" x14ac:dyDescent="0.2">
      <c r="A1361" s="28" t="s">
        <v>2682</v>
      </c>
      <c r="B1361" s="7">
        <v>44622</v>
      </c>
      <c r="C1361" s="7">
        <v>44622</v>
      </c>
      <c r="D1361" s="7">
        <v>44631.554467592592</v>
      </c>
      <c r="E1361" s="20">
        <v>1465</v>
      </c>
      <c r="F1361" s="27" t="str">
        <f>VLOOKUP(E1361,PROVEEDORES!$A$2:$D$1013,2,0)</f>
        <v>HEKAR S.R.L.</v>
      </c>
      <c r="G1361" s="6" t="s">
        <v>351</v>
      </c>
      <c r="H1361" s="6" t="s">
        <v>383</v>
      </c>
      <c r="I1361" s="8">
        <v>21</v>
      </c>
      <c r="J1361" s="9">
        <v>315.88</v>
      </c>
      <c r="K1361" s="9">
        <v>66.334800000000001</v>
      </c>
      <c r="L1361" s="9">
        <v>382.21479999999997</v>
      </c>
      <c r="M1361" s="16" t="s">
        <v>8378</v>
      </c>
      <c r="N1361" s="14" t="str">
        <f>IF(M1361=0,"",VLOOKUP(M1361,'CUENTAS_CONTABLES'!$A$2:$B$100,2,0))</f>
        <v>GASTOS BANCARIOS</v>
      </c>
      <c r="O1361" s="11" t="s">
        <v>9243</v>
      </c>
      <c r="P1361" s="40" t="s">
        <v>9255</v>
      </c>
      <c r="Q1361" s="108">
        <v>4500001359</v>
      </c>
      <c r="R1361" s="43">
        <v>55153</v>
      </c>
      <c r="T1361" s="119"/>
      <c r="U1361" s="119"/>
      <c r="V1361" s="119"/>
    </row>
    <row r="1362" spans="1:22" ht="15.95" customHeight="1" x14ac:dyDescent="0.2">
      <c r="A1362" s="28" t="s">
        <v>2720</v>
      </c>
      <c r="B1362" s="7">
        <v>44622</v>
      </c>
      <c r="C1362" s="7">
        <v>44622</v>
      </c>
      <c r="D1362" s="7">
        <v>44629.740497685183</v>
      </c>
      <c r="E1362" s="20">
        <v>1470</v>
      </c>
      <c r="F1362" s="27" t="str">
        <f>VLOOKUP(E1362,PROVEEDORES!$A$2:$D$1013,2,0)</f>
        <v>HMM SRL</v>
      </c>
      <c r="G1362" s="6" t="s">
        <v>351</v>
      </c>
      <c r="H1362" s="6" t="s">
        <v>510</v>
      </c>
      <c r="I1362" s="8">
        <v>21</v>
      </c>
      <c r="J1362" s="9">
        <v>128.82</v>
      </c>
      <c r="K1362" s="9">
        <v>27.052199999999999</v>
      </c>
      <c r="L1362" s="9">
        <v>155.87219999999999</v>
      </c>
      <c r="M1362" s="16" t="s">
        <v>8378</v>
      </c>
      <c r="N1362" s="14" t="str">
        <f>IF(M1362=0,"",VLOOKUP(M1362,'CUENTAS_CONTABLES'!$A$2:$B$100,2,0))</f>
        <v>GASTOS BANCARIOS</v>
      </c>
      <c r="O1362" s="11" t="s">
        <v>9248</v>
      </c>
      <c r="P1362" s="40" t="s">
        <v>9252</v>
      </c>
      <c r="Q1362" s="107">
        <v>4500001360</v>
      </c>
      <c r="R1362" s="43">
        <v>55154</v>
      </c>
      <c r="T1362" s="119"/>
      <c r="U1362" s="119"/>
      <c r="V1362" s="119"/>
    </row>
    <row r="1363" spans="1:22" ht="15.95" customHeight="1" x14ac:dyDescent="0.2">
      <c r="A1363" s="28" t="s">
        <v>2703</v>
      </c>
      <c r="B1363" s="7">
        <v>44622</v>
      </c>
      <c r="C1363" s="7">
        <v>44622</v>
      </c>
      <c r="D1363" s="7">
        <v>44631.684687499997</v>
      </c>
      <c r="E1363" s="20">
        <v>1472</v>
      </c>
      <c r="F1363" s="27" t="str">
        <f>VLOOKUP(E1363,PROVEEDORES!$A$2:$D$1013,2,0)</f>
        <v>HORACIO A. AMELA</v>
      </c>
      <c r="G1363" s="6" t="s">
        <v>352</v>
      </c>
      <c r="H1363" s="6" t="s">
        <v>604</v>
      </c>
      <c r="I1363" s="8">
        <v>0</v>
      </c>
      <c r="J1363" s="9">
        <v>24749</v>
      </c>
      <c r="K1363" s="9">
        <v>0</v>
      </c>
      <c r="L1363" s="9">
        <v>24749</v>
      </c>
      <c r="M1363" s="16" t="s">
        <v>8378</v>
      </c>
      <c r="N1363" s="14" t="str">
        <f>IF(M1363=0,"",VLOOKUP(M1363,'CUENTAS_CONTABLES'!$A$2:$B$100,2,0))</f>
        <v>GASTOS BANCARIOS</v>
      </c>
      <c r="O1363" s="11" t="s">
        <v>9246</v>
      </c>
      <c r="P1363" s="40" t="s">
        <v>9256</v>
      </c>
      <c r="Q1363" s="108">
        <v>4500001361</v>
      </c>
      <c r="R1363" s="43">
        <v>55155</v>
      </c>
      <c r="T1363" s="119"/>
      <c r="U1363" s="119"/>
      <c r="V1363" s="119"/>
    </row>
    <row r="1364" spans="1:22" ht="15.95" customHeight="1" x14ac:dyDescent="0.2">
      <c r="A1364" s="28" t="s">
        <v>2724</v>
      </c>
      <c r="B1364" s="7">
        <v>44622</v>
      </c>
      <c r="C1364" s="7">
        <v>44622</v>
      </c>
      <c r="D1364" s="7">
        <v>44625.763124999998</v>
      </c>
      <c r="E1364" s="20">
        <v>1482</v>
      </c>
      <c r="F1364" s="27" t="str">
        <f>VLOOKUP(E1364,PROVEEDORES!$A$2:$D$1013,2,0)</f>
        <v>IGNIS S.R.L.</v>
      </c>
      <c r="G1364" s="6" t="s">
        <v>351</v>
      </c>
      <c r="H1364" s="6" t="s">
        <v>702</v>
      </c>
      <c r="I1364" s="8">
        <v>21</v>
      </c>
      <c r="J1364" s="9">
        <v>2148.7600000000002</v>
      </c>
      <c r="K1364" s="9">
        <v>451.23960000000005</v>
      </c>
      <c r="L1364" s="9">
        <v>2599.9996000000001</v>
      </c>
      <c r="M1364" s="16" t="s">
        <v>8378</v>
      </c>
      <c r="N1364" s="14" t="str">
        <f>IF(M1364=0,"",VLOOKUP(M1364,'CUENTAS_CONTABLES'!$A$2:$B$100,2,0))</f>
        <v>GASTOS BANCARIOS</v>
      </c>
      <c r="O1364" s="11" t="s">
        <v>9242</v>
      </c>
      <c r="P1364" s="40" t="s">
        <v>9256</v>
      </c>
      <c r="Q1364" s="107">
        <v>4500001362</v>
      </c>
      <c r="R1364" s="43">
        <v>55156</v>
      </c>
      <c r="T1364" s="119"/>
      <c r="U1364" s="119"/>
      <c r="V1364" s="119"/>
    </row>
    <row r="1365" spans="1:22" ht="15.95" customHeight="1" x14ac:dyDescent="0.2">
      <c r="A1365" s="28" t="s">
        <v>2710</v>
      </c>
      <c r="B1365" s="7">
        <v>44622</v>
      </c>
      <c r="C1365" s="7">
        <v>44622</v>
      </c>
      <c r="D1365" s="7">
        <v>44622.499861111108</v>
      </c>
      <c r="E1365" s="20">
        <v>1493</v>
      </c>
      <c r="F1365" s="27" t="str">
        <f>VLOOKUP(E1365,PROVEEDORES!$A$2:$D$1013,2,0)</f>
        <v>INTEGRAL PACK EXPRESS S.A</v>
      </c>
      <c r="G1365" s="6" t="s">
        <v>351</v>
      </c>
      <c r="H1365" s="6" t="s">
        <v>398</v>
      </c>
      <c r="I1365" s="8">
        <v>21</v>
      </c>
      <c r="J1365" s="9">
        <v>50</v>
      </c>
      <c r="K1365" s="9">
        <v>10.5</v>
      </c>
      <c r="L1365" s="9">
        <v>60.5</v>
      </c>
      <c r="M1365" s="16" t="s">
        <v>8378</v>
      </c>
      <c r="N1365" s="14" t="str">
        <f>IF(M1365=0,"",VLOOKUP(M1365,'CUENTAS_CONTABLES'!$A$2:$B$100,2,0))</f>
        <v>GASTOS BANCARIOS</v>
      </c>
      <c r="O1365" s="11" t="s">
        <v>8357</v>
      </c>
      <c r="P1365" s="40" t="s">
        <v>9255</v>
      </c>
      <c r="Q1365" s="108">
        <v>4500001363</v>
      </c>
      <c r="R1365" s="43">
        <v>55157</v>
      </c>
      <c r="T1365" s="119"/>
      <c r="U1365" s="119"/>
      <c r="V1365" s="119"/>
    </row>
    <row r="1366" spans="1:22" ht="15.95" customHeight="1" x14ac:dyDescent="0.2">
      <c r="A1366" s="28" t="s">
        <v>2691</v>
      </c>
      <c r="B1366" s="7">
        <v>44622</v>
      </c>
      <c r="C1366" s="7">
        <v>44622</v>
      </c>
      <c r="D1366" s="7">
        <v>44629.760960648149</v>
      </c>
      <c r="E1366" s="20">
        <v>1507</v>
      </c>
      <c r="F1366" s="27" t="str">
        <f>VLOOKUP(E1366,PROVEEDORES!$A$2:$D$1013,2,0)</f>
        <v>JORGE  VICTOR FUNES</v>
      </c>
      <c r="G1366" s="6" t="s">
        <v>351</v>
      </c>
      <c r="H1366" s="6" t="s">
        <v>388</v>
      </c>
      <c r="I1366" s="8">
        <v>21</v>
      </c>
      <c r="J1366" s="9">
        <v>62.56</v>
      </c>
      <c r="K1366" s="9">
        <v>13.137599999999999</v>
      </c>
      <c r="L1366" s="9">
        <v>75.697599999999994</v>
      </c>
      <c r="M1366" s="16" t="s">
        <v>8378</v>
      </c>
      <c r="N1366" s="14" t="str">
        <f>IF(M1366=0,"",VLOOKUP(M1366,'CUENTAS_CONTABLES'!$A$2:$B$100,2,0))</f>
        <v>GASTOS BANCARIOS</v>
      </c>
      <c r="O1366" s="11" t="s">
        <v>9242</v>
      </c>
      <c r="P1366" s="40" t="s">
        <v>9253</v>
      </c>
      <c r="Q1366" s="107">
        <v>4500001364</v>
      </c>
      <c r="R1366" s="43">
        <v>55158</v>
      </c>
      <c r="T1366" s="119"/>
      <c r="U1366" s="119"/>
      <c r="V1366" s="119"/>
    </row>
    <row r="1367" spans="1:22" ht="15.95" customHeight="1" x14ac:dyDescent="0.2">
      <c r="A1367" s="28" t="s">
        <v>2695</v>
      </c>
      <c r="B1367" s="7">
        <v>44622</v>
      </c>
      <c r="C1367" s="7">
        <v>44622</v>
      </c>
      <c r="D1367" s="7">
        <v>44626.656782407408</v>
      </c>
      <c r="E1367" s="20">
        <v>1530</v>
      </c>
      <c r="F1367" s="27" t="str">
        <f>VLOOKUP(E1367,PROVEEDORES!$A$2:$D$1013,2,0)</f>
        <v>JUAN CARLOS VUELVA</v>
      </c>
      <c r="G1367" s="6" t="s">
        <v>351</v>
      </c>
      <c r="H1367" s="6" t="s">
        <v>357</v>
      </c>
      <c r="I1367" s="8">
        <v>21</v>
      </c>
      <c r="J1367" s="9">
        <v>20870.61</v>
      </c>
      <c r="K1367" s="9">
        <v>4382.8280999999997</v>
      </c>
      <c r="L1367" s="9">
        <v>25253.438099999999</v>
      </c>
      <c r="M1367" s="16" t="s">
        <v>8378</v>
      </c>
      <c r="N1367" s="14" t="str">
        <f>IF(M1367=0,"",VLOOKUP(M1367,'CUENTAS_CONTABLES'!$A$2:$B$100,2,0))</f>
        <v>GASTOS BANCARIOS</v>
      </c>
      <c r="O1367" s="11" t="s">
        <v>9243</v>
      </c>
      <c r="P1367" s="40" t="s">
        <v>9253</v>
      </c>
      <c r="Q1367" s="108">
        <v>4500001365</v>
      </c>
      <c r="R1367" s="43">
        <v>55159</v>
      </c>
      <c r="T1367" s="119"/>
      <c r="U1367" s="119"/>
      <c r="V1367" s="119"/>
    </row>
    <row r="1368" spans="1:22" ht="15.95" customHeight="1" x14ac:dyDescent="0.2">
      <c r="A1368" s="28" t="s">
        <v>2718</v>
      </c>
      <c r="B1368" s="7">
        <v>44622</v>
      </c>
      <c r="C1368" s="7">
        <v>44622</v>
      </c>
      <c r="D1368" s="7">
        <v>44629.70040509259</v>
      </c>
      <c r="E1368" s="20">
        <v>1530</v>
      </c>
      <c r="F1368" s="27" t="str">
        <f>VLOOKUP(E1368,PROVEEDORES!$A$2:$D$1013,2,0)</f>
        <v>JUAN CARLOS VUELVA</v>
      </c>
      <c r="G1368" s="6" t="s">
        <v>351</v>
      </c>
      <c r="H1368" s="6" t="s">
        <v>713</v>
      </c>
      <c r="I1368" s="8">
        <v>21</v>
      </c>
      <c r="J1368" s="9">
        <v>434.72</v>
      </c>
      <c r="K1368" s="9">
        <v>91.291200000000003</v>
      </c>
      <c r="L1368" s="9">
        <v>526.01120000000003</v>
      </c>
      <c r="M1368" s="16" t="s">
        <v>8378</v>
      </c>
      <c r="N1368" s="14" t="str">
        <f>IF(M1368=0,"",VLOOKUP(M1368,'CUENTAS_CONTABLES'!$A$2:$B$100,2,0))</f>
        <v>GASTOS BANCARIOS</v>
      </c>
      <c r="O1368" s="11" t="s">
        <v>9244</v>
      </c>
      <c r="P1368" s="40" t="s">
        <v>9255</v>
      </c>
      <c r="Q1368" s="107">
        <v>4500001366</v>
      </c>
      <c r="R1368" s="43">
        <v>55160</v>
      </c>
      <c r="T1368" s="119"/>
      <c r="U1368" s="119"/>
      <c r="V1368" s="119"/>
    </row>
    <row r="1369" spans="1:22" ht="15.95" customHeight="1" x14ac:dyDescent="0.2">
      <c r="A1369" s="28" t="s">
        <v>2726</v>
      </c>
      <c r="B1369" s="7">
        <v>44622</v>
      </c>
      <c r="C1369" s="7">
        <v>44622</v>
      </c>
      <c r="D1369" s="7">
        <v>44629.718680555554</v>
      </c>
      <c r="E1369" s="20">
        <v>1538</v>
      </c>
      <c r="F1369" s="27" t="str">
        <f>VLOOKUP(E1369,PROVEEDORES!$A$2:$D$1013,2,0)</f>
        <v>JULIAN IGNACIO PIVA</v>
      </c>
      <c r="G1369" s="6" t="s">
        <v>351</v>
      </c>
      <c r="H1369" s="6" t="s">
        <v>412</v>
      </c>
      <c r="I1369" s="8">
        <v>21</v>
      </c>
      <c r="J1369" s="9">
        <v>62.88</v>
      </c>
      <c r="K1369" s="9">
        <v>13.204800000000001</v>
      </c>
      <c r="L1369" s="9">
        <v>76.084800000000001</v>
      </c>
      <c r="M1369" s="16" t="s">
        <v>8378</v>
      </c>
      <c r="N1369" s="14" t="str">
        <f>IF(M1369=0,"",VLOOKUP(M1369,'CUENTAS_CONTABLES'!$A$2:$B$100,2,0))</f>
        <v>GASTOS BANCARIOS</v>
      </c>
      <c r="O1369" s="11" t="s">
        <v>9246</v>
      </c>
      <c r="P1369" s="40" t="s">
        <v>9256</v>
      </c>
      <c r="Q1369" s="108">
        <v>4500001367</v>
      </c>
      <c r="R1369" s="43">
        <v>55161</v>
      </c>
      <c r="T1369" s="119"/>
      <c r="U1369" s="119"/>
      <c r="V1369" s="119"/>
    </row>
    <row r="1370" spans="1:22" ht="15.95" customHeight="1" x14ac:dyDescent="0.2">
      <c r="A1370" s="28" t="s">
        <v>2684</v>
      </c>
      <c r="B1370" s="7">
        <v>44622</v>
      </c>
      <c r="C1370" s="7">
        <v>44622</v>
      </c>
      <c r="D1370" s="7">
        <v>44625.488877314812</v>
      </c>
      <c r="E1370" s="20">
        <v>1545</v>
      </c>
      <c r="F1370" s="27" t="str">
        <f>VLOOKUP(E1370,PROVEEDORES!$A$2:$D$1013,2,0)</f>
        <v>KAISHI S.A.</v>
      </c>
      <c r="G1370" s="6" t="s">
        <v>351</v>
      </c>
      <c r="H1370" s="6" t="s">
        <v>384</v>
      </c>
      <c r="I1370" s="8">
        <v>21</v>
      </c>
      <c r="J1370" s="9">
        <v>270</v>
      </c>
      <c r="K1370" s="9">
        <v>56.7</v>
      </c>
      <c r="L1370" s="9">
        <v>326.7</v>
      </c>
      <c r="M1370" s="16" t="s">
        <v>8378</v>
      </c>
      <c r="N1370" s="14" t="str">
        <f>IF(M1370=0,"",VLOOKUP(M1370,'CUENTAS_CONTABLES'!$A$2:$B$100,2,0))</f>
        <v>GASTOS BANCARIOS</v>
      </c>
      <c r="O1370" s="11" t="s">
        <v>9241</v>
      </c>
      <c r="P1370" s="40" t="s">
        <v>9253</v>
      </c>
      <c r="Q1370" s="107">
        <v>4500001368</v>
      </c>
      <c r="R1370" s="43">
        <v>55162</v>
      </c>
      <c r="T1370" s="119"/>
      <c r="U1370" s="119"/>
      <c r="V1370" s="119"/>
    </row>
    <row r="1371" spans="1:22" ht="15.95" customHeight="1" x14ac:dyDescent="0.2">
      <c r="A1371" s="28" t="s">
        <v>2909</v>
      </c>
      <c r="B1371" s="7">
        <v>44622</v>
      </c>
      <c r="C1371" s="7">
        <v>44630</v>
      </c>
      <c r="D1371" s="7">
        <v>44630.76730324074</v>
      </c>
      <c r="E1371" s="20">
        <v>1547</v>
      </c>
      <c r="F1371" s="27" t="str">
        <f>VLOOKUP(E1371,PROVEEDORES!$A$2:$D$1013,2,0)</f>
        <v>KENPLUS ARGENTINA SA</v>
      </c>
      <c r="G1371" s="6" t="s">
        <v>351</v>
      </c>
      <c r="H1371" s="6" t="s">
        <v>562</v>
      </c>
      <c r="I1371" s="8">
        <v>21</v>
      </c>
      <c r="J1371" s="9">
        <v>62.01</v>
      </c>
      <c r="K1371" s="9">
        <v>13.0221</v>
      </c>
      <c r="L1371" s="9">
        <v>75.0321</v>
      </c>
      <c r="M1371" s="16" t="s">
        <v>8378</v>
      </c>
      <c r="N1371" s="14" t="str">
        <f>IF(M1371=0,"",VLOOKUP(M1371,'CUENTAS_CONTABLES'!$A$2:$B$100,2,0))</f>
        <v>GASTOS BANCARIOS</v>
      </c>
      <c r="O1371" s="11" t="s">
        <v>9241</v>
      </c>
      <c r="P1371" s="40" t="s">
        <v>9258</v>
      </c>
      <c r="Q1371" s="108">
        <v>4500001369</v>
      </c>
      <c r="R1371" s="43">
        <v>55163</v>
      </c>
      <c r="T1371" s="119"/>
      <c r="U1371" s="119"/>
      <c r="V1371" s="119"/>
    </row>
    <row r="1372" spans="1:22" ht="15.95" customHeight="1" x14ac:dyDescent="0.2">
      <c r="A1372" s="28" t="s">
        <v>2692</v>
      </c>
      <c r="B1372" s="7">
        <v>44622</v>
      </c>
      <c r="C1372" s="7">
        <v>44622</v>
      </c>
      <c r="D1372" s="7">
        <v>44629.719606481478</v>
      </c>
      <c r="E1372" s="20">
        <v>1596</v>
      </c>
      <c r="F1372" s="27" t="str">
        <f>VLOOKUP(E1372,PROVEEDORES!$A$2:$D$1013,2,0)</f>
        <v>LINCH SILVIA ADRIANA</v>
      </c>
      <c r="G1372" s="6" t="s">
        <v>351</v>
      </c>
      <c r="H1372" s="6" t="s">
        <v>388</v>
      </c>
      <c r="I1372" s="8">
        <v>21</v>
      </c>
      <c r="J1372" s="9">
        <v>125.13</v>
      </c>
      <c r="K1372" s="9">
        <v>26.2773</v>
      </c>
      <c r="L1372" s="9">
        <v>151.40729999999999</v>
      </c>
      <c r="M1372" s="16" t="s">
        <v>8378</v>
      </c>
      <c r="N1372" s="14" t="str">
        <f>IF(M1372=0,"",VLOOKUP(M1372,'CUENTAS_CONTABLES'!$A$2:$B$100,2,0))</f>
        <v>GASTOS BANCARIOS</v>
      </c>
      <c r="O1372" s="11" t="s">
        <v>9245</v>
      </c>
      <c r="P1372" s="40" t="s">
        <v>9253</v>
      </c>
      <c r="Q1372" s="107">
        <v>4500001370</v>
      </c>
      <c r="R1372" s="43">
        <v>55164</v>
      </c>
      <c r="T1372" s="119"/>
      <c r="U1372" s="119"/>
      <c r="V1372" s="119"/>
    </row>
    <row r="1373" spans="1:22" ht="15.95" customHeight="1" x14ac:dyDescent="0.2">
      <c r="A1373" s="28" t="s">
        <v>2765</v>
      </c>
      <c r="B1373" s="7">
        <v>44622</v>
      </c>
      <c r="C1373" s="7">
        <v>44623</v>
      </c>
      <c r="D1373" s="7">
        <v>44660.698969907404</v>
      </c>
      <c r="E1373" s="20">
        <v>1651</v>
      </c>
      <c r="F1373" s="27" t="str">
        <f>VLOOKUP(E1373,PROVEEDORES!$A$2:$D$1013,2,0)</f>
        <v>MARTIN OSCAR SISTERO</v>
      </c>
      <c r="G1373" s="6" t="s">
        <v>352</v>
      </c>
      <c r="H1373" s="6" t="s">
        <v>593</v>
      </c>
      <c r="I1373" s="8">
        <v>0</v>
      </c>
      <c r="J1373" s="9">
        <v>21181</v>
      </c>
      <c r="K1373" s="9">
        <v>0</v>
      </c>
      <c r="L1373" s="9">
        <v>21181</v>
      </c>
      <c r="M1373" s="16" t="s">
        <v>8378</v>
      </c>
      <c r="N1373" s="14" t="str">
        <f>IF(M1373=0,"",VLOOKUP(M1373,'CUENTAS_CONTABLES'!$A$2:$B$100,2,0))</f>
        <v>GASTOS BANCARIOS</v>
      </c>
      <c r="O1373" s="11" t="s">
        <v>9241</v>
      </c>
      <c r="P1373" s="40" t="s">
        <v>9253</v>
      </c>
      <c r="Q1373" s="108">
        <v>4500001371</v>
      </c>
      <c r="R1373" s="43">
        <v>55165</v>
      </c>
      <c r="T1373" s="119"/>
      <c r="U1373" s="119"/>
      <c r="V1373" s="119"/>
    </row>
    <row r="1374" spans="1:22" ht="15.95" customHeight="1" x14ac:dyDescent="0.2">
      <c r="A1374" s="28" t="s">
        <v>3425</v>
      </c>
      <c r="B1374" s="7">
        <v>44622</v>
      </c>
      <c r="C1374" s="7">
        <v>44654</v>
      </c>
      <c r="D1374" s="7">
        <v>44703.420960648145</v>
      </c>
      <c r="E1374" s="20">
        <v>1652</v>
      </c>
      <c r="F1374" s="27" t="str">
        <f>VLOOKUP(E1374,PROVEEDORES!$A$2:$D$1013,2,0)</f>
        <v>MARTINATTI RAUL ALBERTO</v>
      </c>
      <c r="G1374" s="6" t="s">
        <v>351</v>
      </c>
      <c r="H1374" s="6" t="s">
        <v>803</v>
      </c>
      <c r="I1374" s="8">
        <v>21</v>
      </c>
      <c r="J1374" s="9">
        <v>977.5</v>
      </c>
      <c r="K1374" s="9">
        <v>205.27500000000001</v>
      </c>
      <c r="L1374" s="9">
        <v>1182.7750000000001</v>
      </c>
      <c r="M1374" s="16" t="s">
        <v>8378</v>
      </c>
      <c r="N1374" s="14" t="str">
        <f>IF(M1374=0,"",VLOOKUP(M1374,'CUENTAS_CONTABLES'!$A$2:$B$100,2,0))</f>
        <v>GASTOS BANCARIOS</v>
      </c>
      <c r="O1374" s="11" t="s">
        <v>9246</v>
      </c>
      <c r="P1374" s="40" t="s">
        <v>9256</v>
      </c>
      <c r="Q1374" s="107">
        <v>4500001372</v>
      </c>
      <c r="R1374" s="43">
        <v>55166</v>
      </c>
      <c r="T1374" s="119"/>
      <c r="U1374" s="119"/>
      <c r="V1374" s="119"/>
    </row>
    <row r="1375" spans="1:22" ht="15.95" customHeight="1" x14ac:dyDescent="0.2">
      <c r="A1375" s="28" t="s">
        <v>2711</v>
      </c>
      <c r="B1375" s="7">
        <v>44622</v>
      </c>
      <c r="C1375" s="7">
        <v>44622</v>
      </c>
      <c r="D1375" s="7">
        <v>44624.656643518516</v>
      </c>
      <c r="E1375" s="20">
        <v>1663</v>
      </c>
      <c r="F1375" s="27" t="str">
        <f>VLOOKUP(E1375,PROVEEDORES!$A$2:$D$1013,2,0)</f>
        <v>MDS CONSULTORES S.A.</v>
      </c>
      <c r="G1375" s="6" t="s">
        <v>352</v>
      </c>
      <c r="H1375" s="6" t="s">
        <v>507</v>
      </c>
      <c r="I1375" s="8">
        <v>0</v>
      </c>
      <c r="J1375" s="9">
        <v>42223</v>
      </c>
      <c r="K1375" s="9">
        <v>0</v>
      </c>
      <c r="L1375" s="9">
        <v>42223</v>
      </c>
      <c r="M1375" s="16" t="s">
        <v>8378</v>
      </c>
      <c r="N1375" s="14" t="str">
        <f>IF(M1375=0,"",VLOOKUP(M1375,'CUENTAS_CONTABLES'!$A$2:$B$100,2,0))</f>
        <v>GASTOS BANCARIOS</v>
      </c>
      <c r="O1375" s="11" t="s">
        <v>9243</v>
      </c>
      <c r="P1375" s="40" t="s">
        <v>9256</v>
      </c>
      <c r="Q1375" s="108">
        <v>4500001373</v>
      </c>
      <c r="R1375" s="43">
        <v>55167</v>
      </c>
      <c r="T1375" s="119"/>
      <c r="U1375" s="119"/>
      <c r="V1375" s="119"/>
    </row>
    <row r="1376" spans="1:22" ht="15.95" customHeight="1" x14ac:dyDescent="0.2">
      <c r="A1376" s="28" t="s">
        <v>2705</v>
      </c>
      <c r="B1376" s="7">
        <v>44622</v>
      </c>
      <c r="C1376" s="7">
        <v>44622</v>
      </c>
      <c r="D1376" s="7">
        <v>44625.688067129631</v>
      </c>
      <c r="E1376" s="20">
        <v>1664</v>
      </c>
      <c r="F1376" s="27" t="str">
        <f>VLOOKUP(E1376,PROVEEDORES!$A$2:$D$1013,2,0)</f>
        <v>MEDICINA LABORAL RP SALUD SA</v>
      </c>
      <c r="G1376" s="6" t="s">
        <v>351</v>
      </c>
      <c r="H1376" s="6" t="s">
        <v>605</v>
      </c>
      <c r="I1376" s="8">
        <v>21</v>
      </c>
      <c r="J1376" s="9">
        <v>13300</v>
      </c>
      <c r="K1376" s="9">
        <v>2793</v>
      </c>
      <c r="L1376" s="9">
        <v>16093</v>
      </c>
      <c r="M1376" s="16" t="s">
        <v>8378</v>
      </c>
      <c r="N1376" s="14" t="str">
        <f>IF(M1376=0,"",VLOOKUP(M1376,'CUENTAS_CONTABLES'!$A$2:$B$100,2,0))</f>
        <v>GASTOS BANCARIOS</v>
      </c>
      <c r="O1376" s="11" t="s">
        <v>9244</v>
      </c>
      <c r="P1376" s="40" t="s">
        <v>9253</v>
      </c>
      <c r="Q1376" s="107">
        <v>4500001374</v>
      </c>
      <c r="R1376" s="43">
        <v>55168</v>
      </c>
      <c r="T1376" s="119"/>
      <c r="U1376" s="119"/>
      <c r="V1376" s="119"/>
    </row>
    <row r="1377" spans="1:22" ht="15.95" customHeight="1" x14ac:dyDescent="0.2">
      <c r="A1377" s="28" t="s">
        <v>2717</v>
      </c>
      <c r="B1377" s="7">
        <v>44622</v>
      </c>
      <c r="C1377" s="7">
        <v>44622</v>
      </c>
      <c r="D1377" s="7">
        <v>44631.533402777779</v>
      </c>
      <c r="E1377" s="20">
        <v>1672</v>
      </c>
      <c r="F1377" s="27" t="str">
        <f>VLOOKUP(E1377,PROVEEDORES!$A$2:$D$1013,2,0)</f>
        <v>MERLO DODGE DE GOYANES R. Y CANCHERE C.</v>
      </c>
      <c r="G1377" s="6" t="s">
        <v>351</v>
      </c>
      <c r="H1377" s="6" t="s">
        <v>609</v>
      </c>
      <c r="I1377" s="8">
        <v>21</v>
      </c>
      <c r="J1377" s="9">
        <v>1024.5999999999999</v>
      </c>
      <c r="K1377" s="9">
        <v>215.166</v>
      </c>
      <c r="L1377" s="9">
        <v>1239.7659999999998</v>
      </c>
      <c r="M1377" s="16" t="s">
        <v>8378</v>
      </c>
      <c r="N1377" s="14" t="str">
        <f>IF(M1377=0,"",VLOOKUP(M1377,'CUENTAS_CONTABLES'!$A$2:$B$100,2,0))</f>
        <v>GASTOS BANCARIOS</v>
      </c>
      <c r="O1377" s="11" t="s">
        <v>9244</v>
      </c>
      <c r="P1377" s="40" t="s">
        <v>9252</v>
      </c>
      <c r="Q1377" s="108">
        <v>4500001375</v>
      </c>
      <c r="R1377" s="43">
        <v>55169</v>
      </c>
      <c r="T1377" s="119"/>
      <c r="U1377" s="119"/>
      <c r="V1377" s="119"/>
    </row>
    <row r="1378" spans="1:22" ht="15.95" customHeight="1" x14ac:dyDescent="0.2">
      <c r="A1378" s="28" t="s">
        <v>2708</v>
      </c>
      <c r="B1378" s="7">
        <v>44622</v>
      </c>
      <c r="C1378" s="7">
        <v>44622</v>
      </c>
      <c r="D1378" s="7">
        <v>44623.435613425929</v>
      </c>
      <c r="E1378" s="20">
        <v>1701</v>
      </c>
      <c r="F1378" s="27" t="str">
        <f>VLOOKUP(E1378,PROVEEDORES!$A$2:$D$1013,2,0)</f>
        <v>NET UP SRL</v>
      </c>
      <c r="G1378" s="6" t="s">
        <v>351</v>
      </c>
      <c r="H1378" s="6" t="s">
        <v>396</v>
      </c>
      <c r="I1378" s="8">
        <v>21</v>
      </c>
      <c r="J1378" s="9">
        <v>101.89</v>
      </c>
      <c r="K1378" s="9">
        <v>21.396900000000002</v>
      </c>
      <c r="L1378" s="9">
        <v>123.2869</v>
      </c>
      <c r="M1378" s="16" t="s">
        <v>8378</v>
      </c>
      <c r="N1378" s="14" t="str">
        <f>IF(M1378=0,"",VLOOKUP(M1378,'CUENTAS_CONTABLES'!$A$2:$B$100,2,0))</f>
        <v>GASTOS BANCARIOS</v>
      </c>
      <c r="O1378" s="11" t="s">
        <v>8357</v>
      </c>
      <c r="P1378" s="40" t="s">
        <v>9256</v>
      </c>
      <c r="Q1378" s="107">
        <v>4500001376</v>
      </c>
      <c r="R1378" s="43">
        <v>55170</v>
      </c>
      <c r="T1378" s="119"/>
      <c r="U1378" s="119"/>
      <c r="V1378" s="119"/>
    </row>
    <row r="1379" spans="1:22" ht="15.95" customHeight="1" x14ac:dyDescent="0.2">
      <c r="A1379" s="28" t="s">
        <v>2105</v>
      </c>
      <c r="B1379" s="7">
        <v>44622</v>
      </c>
      <c r="C1379" s="7">
        <v>44622</v>
      </c>
      <c r="D1379" s="7">
        <v>44632.529374999998</v>
      </c>
      <c r="E1379" s="20">
        <v>1715</v>
      </c>
      <c r="F1379" s="27" t="str">
        <f>VLOOKUP(E1379,PROVEEDORES!$A$2:$D$1013,2,0)</f>
        <v>NUEVOS EMPRENDIMIENTOS S.R.L.</v>
      </c>
      <c r="G1379" s="6" t="s">
        <v>352</v>
      </c>
      <c r="H1379" s="6" t="s">
        <v>610</v>
      </c>
      <c r="I1379" s="8">
        <v>0</v>
      </c>
      <c r="J1379" s="9">
        <v>43992</v>
      </c>
      <c r="K1379" s="9">
        <v>0</v>
      </c>
      <c r="L1379" s="9">
        <v>43992</v>
      </c>
      <c r="M1379" s="16" t="s">
        <v>8378</v>
      </c>
      <c r="N1379" s="14" t="str">
        <f>IF(M1379=0,"",VLOOKUP(M1379,'CUENTAS_CONTABLES'!$A$2:$B$100,2,0))</f>
        <v>GASTOS BANCARIOS</v>
      </c>
      <c r="O1379" s="11" t="s">
        <v>9244</v>
      </c>
      <c r="P1379" s="40" t="s">
        <v>9253</v>
      </c>
      <c r="Q1379" s="108">
        <v>4500001377</v>
      </c>
      <c r="R1379" s="43">
        <v>55171</v>
      </c>
      <c r="T1379" s="119"/>
      <c r="U1379" s="119"/>
      <c r="V1379" s="119"/>
    </row>
    <row r="1380" spans="1:22" ht="15.95" customHeight="1" x14ac:dyDescent="0.2">
      <c r="A1380" s="28" t="s">
        <v>2700</v>
      </c>
      <c r="B1380" s="7">
        <v>44622</v>
      </c>
      <c r="C1380" s="7">
        <v>44622</v>
      </c>
      <c r="D1380" s="7">
        <v>44632.550486111111</v>
      </c>
      <c r="E1380" s="20">
        <v>1717</v>
      </c>
      <c r="F1380" s="27" t="str">
        <f>VLOOKUP(E1380,PROVEEDORES!$A$2:$D$1013,2,0)</f>
        <v>NUN SRL</v>
      </c>
      <c r="G1380" s="6" t="s">
        <v>352</v>
      </c>
      <c r="H1380" s="6" t="s">
        <v>603</v>
      </c>
      <c r="I1380" s="8">
        <v>0</v>
      </c>
      <c r="J1380" s="9">
        <v>45014</v>
      </c>
      <c r="K1380" s="9">
        <v>0</v>
      </c>
      <c r="L1380" s="9">
        <v>45014</v>
      </c>
      <c r="M1380" s="16" t="s">
        <v>8378</v>
      </c>
      <c r="N1380" s="14" t="str">
        <f>IF(M1380=0,"",VLOOKUP(M1380,'CUENTAS_CONTABLES'!$A$2:$B$100,2,0))</f>
        <v>GASTOS BANCARIOS</v>
      </c>
      <c r="O1380" s="11" t="s">
        <v>9243</v>
      </c>
      <c r="P1380" s="40" t="s">
        <v>9253</v>
      </c>
      <c r="Q1380" s="107">
        <v>4500001378</v>
      </c>
      <c r="R1380" s="43">
        <v>55172</v>
      </c>
      <c r="T1380" s="119"/>
      <c r="U1380" s="119"/>
      <c r="V1380" s="119"/>
    </row>
    <row r="1381" spans="1:22" ht="15.95" customHeight="1" x14ac:dyDescent="0.2">
      <c r="A1381" s="28" t="s">
        <v>2683</v>
      </c>
      <c r="B1381" s="7">
        <v>44622</v>
      </c>
      <c r="C1381" s="7">
        <v>44622</v>
      </c>
      <c r="D1381" s="7">
        <v>44630.716585648152</v>
      </c>
      <c r="E1381" s="20">
        <v>1726</v>
      </c>
      <c r="F1381" s="27" t="str">
        <f>VLOOKUP(E1381,PROVEEDORES!$A$2:$D$1013,2,0)</f>
        <v>ORBIS - COMPAÑÍA ARGENTINA DE SEGUROS</v>
      </c>
      <c r="G1381" s="6" t="s">
        <v>351</v>
      </c>
      <c r="H1381" s="6" t="s">
        <v>383</v>
      </c>
      <c r="I1381" s="8">
        <v>21</v>
      </c>
      <c r="J1381" s="9">
        <v>368.62</v>
      </c>
      <c r="K1381" s="9">
        <v>77.410200000000003</v>
      </c>
      <c r="L1381" s="9">
        <v>446.03020000000004</v>
      </c>
      <c r="M1381" s="16" t="s">
        <v>8378</v>
      </c>
      <c r="N1381" s="14" t="str">
        <f>IF(M1381=0,"",VLOOKUP(M1381,'CUENTAS_CONTABLES'!$A$2:$B$100,2,0))</f>
        <v>GASTOS BANCARIOS</v>
      </c>
      <c r="O1381" s="11" t="s">
        <v>9242</v>
      </c>
      <c r="P1381" s="40" t="s">
        <v>9256</v>
      </c>
      <c r="Q1381" s="108">
        <v>4500001379</v>
      </c>
      <c r="R1381" s="43">
        <v>55173</v>
      </c>
      <c r="T1381" s="119"/>
      <c r="U1381" s="119"/>
      <c r="V1381" s="119"/>
    </row>
    <row r="1382" spans="1:22" ht="15.95" customHeight="1" x14ac:dyDescent="0.2">
      <c r="A1382" s="28" t="s">
        <v>2706</v>
      </c>
      <c r="B1382" s="7">
        <v>44622</v>
      </c>
      <c r="C1382" s="7">
        <v>44622</v>
      </c>
      <c r="D1382" s="7">
        <v>44631.689791666664</v>
      </c>
      <c r="E1382" s="20">
        <v>1748</v>
      </c>
      <c r="F1382" s="27" t="str">
        <f>VLOOKUP(E1382,PROVEEDORES!$A$2:$D$1013,2,0)</f>
        <v>PARKING &amp; SERVICE S.R.L.</v>
      </c>
      <c r="G1382" s="6" t="s">
        <v>352</v>
      </c>
      <c r="H1382" s="6" t="s">
        <v>606</v>
      </c>
      <c r="I1382" s="8">
        <v>0</v>
      </c>
      <c r="J1382" s="9">
        <v>32356</v>
      </c>
      <c r="K1382" s="9">
        <v>0</v>
      </c>
      <c r="L1382" s="9">
        <v>32356</v>
      </c>
      <c r="M1382" s="16" t="s">
        <v>8378</v>
      </c>
      <c r="N1382" s="14" t="str">
        <f>IF(M1382=0,"",VLOOKUP(M1382,'CUENTAS_CONTABLES'!$A$2:$B$100,2,0))</f>
        <v>GASTOS BANCARIOS</v>
      </c>
      <c r="O1382" s="11" t="s">
        <v>9242</v>
      </c>
      <c r="P1382" s="40" t="s">
        <v>9252</v>
      </c>
      <c r="Q1382" s="107">
        <v>4500001380</v>
      </c>
      <c r="R1382" s="43">
        <v>55174</v>
      </c>
      <c r="T1382" s="119"/>
      <c r="U1382" s="119"/>
      <c r="V1382" s="119"/>
    </row>
    <row r="1383" spans="1:22" ht="15.95" customHeight="1" x14ac:dyDescent="0.2">
      <c r="A1383" s="28" t="s">
        <v>2709</v>
      </c>
      <c r="B1383" s="7">
        <v>44622</v>
      </c>
      <c r="C1383" s="7">
        <v>44622</v>
      </c>
      <c r="D1383" s="7">
        <v>44623.678472222222</v>
      </c>
      <c r="E1383" s="20">
        <v>1808</v>
      </c>
      <c r="F1383" s="27" t="str">
        <f>VLOOKUP(E1383,PROVEEDORES!$A$2:$D$1013,2,0)</f>
        <v>RESET ARGENTINA S.R.L.</v>
      </c>
      <c r="G1383" s="6" t="s">
        <v>351</v>
      </c>
      <c r="H1383" s="6" t="s">
        <v>396</v>
      </c>
      <c r="I1383" s="8">
        <v>21</v>
      </c>
      <c r="J1383" s="9">
        <v>125.37</v>
      </c>
      <c r="K1383" s="9">
        <v>26.3277</v>
      </c>
      <c r="L1383" s="9">
        <v>151.6977</v>
      </c>
      <c r="M1383" s="16" t="s">
        <v>8378</v>
      </c>
      <c r="N1383" s="14" t="str">
        <f>IF(M1383=0,"",VLOOKUP(M1383,'CUENTAS_CONTABLES'!$A$2:$B$100,2,0))</f>
        <v>GASTOS BANCARIOS</v>
      </c>
      <c r="O1383" s="11" t="s">
        <v>9248</v>
      </c>
      <c r="P1383" s="40" t="s">
        <v>9253</v>
      </c>
      <c r="Q1383" s="108">
        <v>4500001381</v>
      </c>
      <c r="R1383" s="43">
        <v>55175</v>
      </c>
      <c r="T1383" s="119"/>
      <c r="U1383" s="119"/>
      <c r="V1383" s="119"/>
    </row>
    <row r="1384" spans="1:22" ht="15.95" customHeight="1" x14ac:dyDescent="0.2">
      <c r="A1384" s="28" t="s">
        <v>2687</v>
      </c>
      <c r="B1384" s="7">
        <v>44622</v>
      </c>
      <c r="C1384" s="7">
        <v>44622</v>
      </c>
      <c r="D1384" s="7">
        <v>44624.791076388887</v>
      </c>
      <c r="E1384" s="20">
        <v>1817</v>
      </c>
      <c r="F1384" s="27" t="str">
        <f>VLOOKUP(E1384,PROVEEDORES!$A$2:$D$1013,2,0)</f>
        <v>RIMAN CUYO S-A</v>
      </c>
      <c r="G1384" s="6" t="s">
        <v>351</v>
      </c>
      <c r="H1384" s="6" t="s">
        <v>415</v>
      </c>
      <c r="I1384" s="8">
        <v>21</v>
      </c>
      <c r="J1384" s="9">
        <v>45.45</v>
      </c>
      <c r="K1384" s="9">
        <v>9.5445000000000011</v>
      </c>
      <c r="L1384" s="9">
        <v>54.994500000000002</v>
      </c>
      <c r="M1384" s="16" t="s">
        <v>8378</v>
      </c>
      <c r="N1384" s="14" t="str">
        <f>IF(M1384=0,"",VLOOKUP(M1384,'CUENTAS_CONTABLES'!$A$2:$B$100,2,0))</f>
        <v>GASTOS BANCARIOS</v>
      </c>
      <c r="O1384" s="11" t="s">
        <v>9244</v>
      </c>
      <c r="P1384" s="40" t="s">
        <v>9255</v>
      </c>
      <c r="Q1384" s="107">
        <v>4500001382</v>
      </c>
      <c r="R1384" s="43">
        <v>55176</v>
      </c>
      <c r="T1384" s="119"/>
      <c r="U1384" s="119"/>
      <c r="V1384" s="119"/>
    </row>
    <row r="1385" spans="1:22" ht="15.95" customHeight="1" x14ac:dyDescent="0.2">
      <c r="A1385" s="28" t="s">
        <v>2105</v>
      </c>
      <c r="B1385" s="7">
        <v>44622</v>
      </c>
      <c r="C1385" s="7">
        <v>44622</v>
      </c>
      <c r="D1385" s="7">
        <v>44625.497442129628</v>
      </c>
      <c r="E1385" s="20">
        <v>1822</v>
      </c>
      <c r="F1385" s="27" t="str">
        <f>VLOOKUP(E1385,PROVEEDORES!$A$2:$D$1013,2,0)</f>
        <v>RIVERO EMANUEL</v>
      </c>
      <c r="G1385" s="6" t="s">
        <v>352</v>
      </c>
      <c r="H1385" s="6" t="s">
        <v>712</v>
      </c>
      <c r="I1385" s="8">
        <v>0</v>
      </c>
      <c r="J1385" s="9">
        <v>20085</v>
      </c>
      <c r="K1385" s="9">
        <v>0</v>
      </c>
      <c r="L1385" s="9">
        <v>20085</v>
      </c>
      <c r="M1385" s="16" t="s">
        <v>8378</v>
      </c>
      <c r="N1385" s="14" t="str">
        <f>IF(M1385=0,"",VLOOKUP(M1385,'CUENTAS_CONTABLES'!$A$2:$B$100,2,0))</f>
        <v>GASTOS BANCARIOS</v>
      </c>
      <c r="O1385" s="11" t="s">
        <v>9245</v>
      </c>
      <c r="P1385" s="40" t="s">
        <v>9253</v>
      </c>
      <c r="Q1385" s="108">
        <v>4500001383</v>
      </c>
      <c r="R1385" s="43">
        <v>55177</v>
      </c>
      <c r="T1385" s="119"/>
      <c r="U1385" s="119"/>
      <c r="V1385" s="119"/>
    </row>
    <row r="1386" spans="1:22" ht="15.95" customHeight="1" x14ac:dyDescent="0.2">
      <c r="A1386" s="28" t="s">
        <v>2715</v>
      </c>
      <c r="B1386" s="7">
        <v>44622</v>
      </c>
      <c r="C1386" s="7">
        <v>44622</v>
      </c>
      <c r="D1386" s="7">
        <v>44631.558136574073</v>
      </c>
      <c r="E1386" s="20">
        <v>1832</v>
      </c>
      <c r="F1386" s="27" t="str">
        <f>VLOOKUP(E1386,PROVEEDORES!$A$2:$D$1013,2,0)</f>
        <v>RODSTATION S.A.</v>
      </c>
      <c r="G1386" s="6" t="s">
        <v>351</v>
      </c>
      <c r="H1386" s="6" t="s">
        <v>371</v>
      </c>
      <c r="I1386" s="8">
        <v>21</v>
      </c>
      <c r="J1386" s="9">
        <v>563.84</v>
      </c>
      <c r="K1386" s="9">
        <v>118.40640000000002</v>
      </c>
      <c r="L1386" s="9">
        <v>682.24639999999999</v>
      </c>
      <c r="M1386" s="16" t="s">
        <v>8378</v>
      </c>
      <c r="N1386" s="14" t="str">
        <f>IF(M1386=0,"",VLOOKUP(M1386,'CUENTAS_CONTABLES'!$A$2:$B$100,2,0))</f>
        <v>GASTOS BANCARIOS</v>
      </c>
      <c r="O1386" s="11" t="s">
        <v>9242</v>
      </c>
      <c r="P1386" s="40" t="s">
        <v>9253</v>
      </c>
      <c r="Q1386" s="107">
        <v>4500001384</v>
      </c>
      <c r="R1386" s="43">
        <v>55178</v>
      </c>
      <c r="T1386" s="119"/>
      <c r="U1386" s="119"/>
      <c r="V1386" s="119"/>
    </row>
    <row r="1387" spans="1:22" ht="15.95" customHeight="1" x14ac:dyDescent="0.2">
      <c r="A1387" s="28" t="s">
        <v>2694</v>
      </c>
      <c r="B1387" s="7">
        <v>44622</v>
      </c>
      <c r="C1387" s="7">
        <v>44622</v>
      </c>
      <c r="D1387" s="7">
        <v>44633.398587962962</v>
      </c>
      <c r="E1387" s="20">
        <v>1840</v>
      </c>
      <c r="F1387" s="27" t="str">
        <f>VLOOKUP(E1387,PROVEEDORES!$A$2:$D$1013,2,0)</f>
        <v>RUBIO DIEGO FERNANDO</v>
      </c>
      <c r="G1387" s="6" t="s">
        <v>351</v>
      </c>
      <c r="H1387" s="6" t="s">
        <v>357</v>
      </c>
      <c r="I1387" s="8">
        <v>0</v>
      </c>
      <c r="J1387" s="9">
        <v>53337</v>
      </c>
      <c r="K1387" s="9">
        <v>0</v>
      </c>
      <c r="L1387" s="9">
        <v>53337</v>
      </c>
      <c r="M1387" s="16" t="s">
        <v>8378</v>
      </c>
      <c r="N1387" s="14" t="str">
        <f>IF(M1387=0,"",VLOOKUP(M1387,'CUENTAS_CONTABLES'!$A$2:$B$100,2,0))</f>
        <v>GASTOS BANCARIOS</v>
      </c>
      <c r="O1387" s="11" t="s">
        <v>9241</v>
      </c>
      <c r="P1387" s="40" t="s">
        <v>9253</v>
      </c>
      <c r="Q1387" s="108">
        <v>4500001385</v>
      </c>
      <c r="R1387" s="43">
        <v>55179</v>
      </c>
      <c r="T1387" s="119"/>
      <c r="U1387" s="119"/>
      <c r="V1387" s="119"/>
    </row>
    <row r="1388" spans="1:22" ht="15.95" customHeight="1" x14ac:dyDescent="0.2">
      <c r="A1388" s="28" t="s">
        <v>2702</v>
      </c>
      <c r="B1388" s="7">
        <v>44622</v>
      </c>
      <c r="C1388" s="7">
        <v>44622</v>
      </c>
      <c r="D1388" s="7">
        <v>44624.778298611112</v>
      </c>
      <c r="E1388" s="20">
        <v>1849</v>
      </c>
      <c r="F1388" s="27" t="str">
        <f>VLOOKUP(E1388,PROVEEDORES!$A$2:$D$1013,2,0)</f>
        <v>S.A. TRANSPORTE</v>
      </c>
      <c r="G1388" s="6" t="s">
        <v>351</v>
      </c>
      <c r="H1388" s="6" t="s">
        <v>463</v>
      </c>
      <c r="I1388" s="8">
        <v>21</v>
      </c>
      <c r="J1388" s="9">
        <v>127.03</v>
      </c>
      <c r="K1388" s="9">
        <v>26.676300000000001</v>
      </c>
      <c r="L1388" s="9">
        <v>153.7063</v>
      </c>
      <c r="M1388" s="16" t="s">
        <v>8378</v>
      </c>
      <c r="N1388" s="14" t="str">
        <f>IF(M1388=0,"",VLOOKUP(M1388,'CUENTAS_CONTABLES'!$A$2:$B$100,2,0))</f>
        <v>GASTOS BANCARIOS</v>
      </c>
      <c r="O1388" s="11" t="s">
        <v>8357</v>
      </c>
      <c r="P1388" s="40" t="s">
        <v>9255</v>
      </c>
      <c r="Q1388" s="107">
        <v>4500001386</v>
      </c>
      <c r="R1388" s="43">
        <v>55182</v>
      </c>
      <c r="T1388" s="119"/>
      <c r="U1388" s="119"/>
      <c r="V1388" s="119"/>
    </row>
    <row r="1389" spans="1:22" ht="15.95" customHeight="1" x14ac:dyDescent="0.2">
      <c r="A1389" s="28" t="s">
        <v>2686</v>
      </c>
      <c r="B1389" s="7">
        <v>44622</v>
      </c>
      <c r="C1389" s="7">
        <v>44622</v>
      </c>
      <c r="D1389" s="7">
        <v>44624.79142361111</v>
      </c>
      <c r="E1389" s="20">
        <v>1851</v>
      </c>
      <c r="F1389" s="27" t="str">
        <f>VLOOKUP(E1389,PROVEEDORES!$A$2:$D$1013,2,0)</f>
        <v>SABY HNOS. S.R.L</v>
      </c>
      <c r="G1389" s="6" t="s">
        <v>352</v>
      </c>
      <c r="H1389" s="6" t="s">
        <v>591</v>
      </c>
      <c r="I1389" s="8">
        <v>0</v>
      </c>
      <c r="J1389" s="9">
        <v>46646</v>
      </c>
      <c r="K1389" s="9">
        <v>0</v>
      </c>
      <c r="L1389" s="9">
        <v>46646</v>
      </c>
      <c r="M1389" s="16" t="s">
        <v>8378</v>
      </c>
      <c r="N1389" s="14" t="str">
        <f>IF(M1389=0,"",VLOOKUP(M1389,'CUENTAS_CONTABLES'!$A$2:$B$100,2,0))</f>
        <v>GASTOS BANCARIOS</v>
      </c>
      <c r="O1389" s="11" t="s">
        <v>9242</v>
      </c>
      <c r="P1389" s="40" t="s">
        <v>9253</v>
      </c>
      <c r="Q1389" s="108">
        <v>4500001387</v>
      </c>
      <c r="R1389" s="43">
        <v>55183</v>
      </c>
      <c r="T1389" s="119"/>
      <c r="U1389" s="119"/>
      <c r="V1389" s="119"/>
    </row>
    <row r="1390" spans="1:22" ht="15.95" customHeight="1" x14ac:dyDescent="0.2">
      <c r="A1390" s="28" t="s">
        <v>2707</v>
      </c>
      <c r="B1390" s="7">
        <v>44622</v>
      </c>
      <c r="C1390" s="7">
        <v>44622</v>
      </c>
      <c r="D1390" s="7">
        <v>44625.604849537034</v>
      </c>
      <c r="E1390" s="20">
        <v>1851</v>
      </c>
      <c r="F1390" s="27" t="str">
        <f>VLOOKUP(E1390,PROVEEDORES!$A$2:$D$1013,2,0)</f>
        <v>SABY HNOS. S.R.L</v>
      </c>
      <c r="G1390" s="6" t="s">
        <v>351</v>
      </c>
      <c r="H1390" s="6" t="s">
        <v>474</v>
      </c>
      <c r="I1390" s="8">
        <v>21</v>
      </c>
      <c r="J1390" s="9">
        <v>35.53</v>
      </c>
      <c r="K1390" s="9">
        <v>7.4612999999999996</v>
      </c>
      <c r="L1390" s="9">
        <v>42.991300000000003</v>
      </c>
      <c r="M1390" s="16" t="s">
        <v>8378</v>
      </c>
      <c r="N1390" s="14" t="str">
        <f>IF(M1390=0,"",VLOOKUP(M1390,'CUENTAS_CONTABLES'!$A$2:$B$100,2,0))</f>
        <v>GASTOS BANCARIOS</v>
      </c>
      <c r="O1390" s="11" t="s">
        <v>9246</v>
      </c>
      <c r="P1390" s="40" t="s">
        <v>9252</v>
      </c>
      <c r="Q1390" s="107">
        <v>4500001388</v>
      </c>
      <c r="R1390" s="43">
        <v>55185</v>
      </c>
      <c r="T1390" s="119"/>
      <c r="U1390" s="119"/>
      <c r="V1390" s="119"/>
    </row>
    <row r="1391" spans="1:22" ht="15.95" customHeight="1" x14ac:dyDescent="0.2">
      <c r="A1391" s="28" t="s">
        <v>2699</v>
      </c>
      <c r="B1391" s="7">
        <v>44622</v>
      </c>
      <c r="C1391" s="7">
        <v>44622</v>
      </c>
      <c r="D1391" s="7">
        <v>44630.677557870367</v>
      </c>
      <c r="E1391" s="20">
        <v>1857</v>
      </c>
      <c r="F1391" s="27" t="str">
        <f>VLOOKUP(E1391,PROVEEDORES!$A$2:$D$1013,2,0)</f>
        <v>SALVADOR SRL</v>
      </c>
      <c r="G1391" s="6" t="s">
        <v>351</v>
      </c>
      <c r="H1391" s="6" t="s">
        <v>393</v>
      </c>
      <c r="I1391" s="8">
        <v>21</v>
      </c>
      <c r="J1391" s="9">
        <v>125.55</v>
      </c>
      <c r="K1391" s="9">
        <v>26.365499999999997</v>
      </c>
      <c r="L1391" s="9">
        <v>151.91550000000001</v>
      </c>
      <c r="M1391" s="16" t="s">
        <v>8378</v>
      </c>
      <c r="N1391" s="14" t="str">
        <f>IF(M1391=0,"",VLOOKUP(M1391,'CUENTAS_CONTABLES'!$A$2:$B$100,2,0))</f>
        <v>GASTOS BANCARIOS</v>
      </c>
      <c r="O1391" s="11" t="s">
        <v>9240</v>
      </c>
      <c r="P1391" s="40" t="s">
        <v>9255</v>
      </c>
      <c r="Q1391" s="108">
        <v>4500001389</v>
      </c>
      <c r="R1391" s="43">
        <v>55186</v>
      </c>
      <c r="T1391" s="119"/>
      <c r="U1391" s="119"/>
      <c r="V1391" s="119"/>
    </row>
    <row r="1392" spans="1:22" ht="15.95" customHeight="1" x14ac:dyDescent="0.2">
      <c r="A1392" s="28" t="s">
        <v>2676</v>
      </c>
      <c r="B1392" s="7">
        <v>44622</v>
      </c>
      <c r="C1392" s="7">
        <v>44622</v>
      </c>
      <c r="D1392" s="7">
        <v>44624.694166666668</v>
      </c>
      <c r="E1392" s="20">
        <v>1878</v>
      </c>
      <c r="F1392" s="27" t="str">
        <f>VLOOKUP(E1392,PROVEEDORES!$A$2:$D$1013,2,0)</f>
        <v>SECORVEP S.A.</v>
      </c>
      <c r="G1392" s="6" t="s">
        <v>352</v>
      </c>
      <c r="H1392" s="6" t="s">
        <v>501</v>
      </c>
      <c r="I1392" s="8">
        <v>0</v>
      </c>
      <c r="J1392" s="9">
        <v>54579</v>
      </c>
      <c r="K1392" s="9">
        <v>0</v>
      </c>
      <c r="L1392" s="9">
        <v>54579</v>
      </c>
      <c r="M1392" s="16" t="s">
        <v>8378</v>
      </c>
      <c r="N1392" s="14" t="str">
        <f>IF(M1392=0,"",VLOOKUP(M1392,'CUENTAS_CONTABLES'!$A$2:$B$100,2,0))</f>
        <v>GASTOS BANCARIOS</v>
      </c>
      <c r="O1392" s="11" t="s">
        <v>9245</v>
      </c>
      <c r="P1392" s="40" t="s">
        <v>9255</v>
      </c>
      <c r="Q1392" s="107">
        <v>4500001390</v>
      </c>
      <c r="R1392" s="43">
        <v>55187</v>
      </c>
      <c r="T1392" s="119"/>
      <c r="U1392" s="119"/>
      <c r="V1392" s="119"/>
    </row>
    <row r="1393" spans="1:22" ht="15.95" customHeight="1" x14ac:dyDescent="0.2">
      <c r="A1393" s="28" t="s">
        <v>2719</v>
      </c>
      <c r="B1393" s="7">
        <v>44622</v>
      </c>
      <c r="C1393" s="7">
        <v>44622</v>
      </c>
      <c r="D1393" s="7">
        <v>44632.550879629627</v>
      </c>
      <c r="E1393" s="20">
        <v>1881</v>
      </c>
      <c r="F1393" s="27" t="str">
        <f>VLOOKUP(E1393,PROVEEDORES!$A$2:$D$1013,2,0)</f>
        <v>SERGIO HORACIO LEITES</v>
      </c>
      <c r="G1393" s="6" t="s">
        <v>351</v>
      </c>
      <c r="H1393" s="6" t="s">
        <v>611</v>
      </c>
      <c r="I1393" s="8">
        <v>21</v>
      </c>
      <c r="J1393" s="9">
        <v>3755.36</v>
      </c>
      <c r="K1393" s="9">
        <v>788.62559999999996</v>
      </c>
      <c r="L1393" s="9">
        <v>4543.9856</v>
      </c>
      <c r="M1393" s="16" t="s">
        <v>8378</v>
      </c>
      <c r="N1393" s="14" t="str">
        <f>IF(M1393=0,"",VLOOKUP(M1393,'CUENTAS_CONTABLES'!$A$2:$B$100,2,0))</f>
        <v>GASTOS BANCARIOS</v>
      </c>
      <c r="O1393" s="11" t="s">
        <v>9244</v>
      </c>
      <c r="P1393" s="40" t="s">
        <v>9253</v>
      </c>
      <c r="Q1393" s="108">
        <v>4500001391</v>
      </c>
      <c r="R1393" s="43">
        <v>55188</v>
      </c>
      <c r="T1393" s="119"/>
      <c r="U1393" s="119"/>
      <c r="V1393" s="119"/>
    </row>
    <row r="1394" spans="1:22" ht="15.95" customHeight="1" x14ac:dyDescent="0.2">
      <c r="A1394" s="28" t="s">
        <v>2681</v>
      </c>
      <c r="B1394" s="7">
        <v>44622</v>
      </c>
      <c r="C1394" s="7">
        <v>44622</v>
      </c>
      <c r="D1394" s="7">
        <v>44629.724328703705</v>
      </c>
      <c r="E1394" s="20">
        <v>1894</v>
      </c>
      <c r="F1394" s="27" t="str">
        <f>VLOOKUP(E1394,PROVEEDORES!$A$2:$D$1013,2,0)</f>
        <v>SERVICIOS MIGUEL ANGEL S.A.</v>
      </c>
      <c r="G1394" s="6" t="s">
        <v>351</v>
      </c>
      <c r="H1394" s="6" t="s">
        <v>383</v>
      </c>
      <c r="I1394" s="8">
        <v>21</v>
      </c>
      <c r="J1394" s="9">
        <v>59.69</v>
      </c>
      <c r="K1394" s="9">
        <v>12.5349</v>
      </c>
      <c r="L1394" s="9">
        <v>72.224899999999991</v>
      </c>
      <c r="M1394" s="16" t="s">
        <v>8378</v>
      </c>
      <c r="N1394" s="14" t="str">
        <f>IF(M1394=0,"",VLOOKUP(M1394,'CUENTAS_CONTABLES'!$A$2:$B$100,2,0))</f>
        <v>GASTOS BANCARIOS</v>
      </c>
      <c r="O1394" s="11" t="s">
        <v>9248</v>
      </c>
      <c r="P1394" s="40" t="s">
        <v>9253</v>
      </c>
      <c r="Q1394" s="107">
        <v>4500001392</v>
      </c>
      <c r="R1394" s="43">
        <v>55189</v>
      </c>
      <c r="T1394" s="119"/>
      <c r="U1394" s="119"/>
      <c r="V1394" s="119"/>
    </row>
    <row r="1395" spans="1:22" ht="15.95" customHeight="1" x14ac:dyDescent="0.2">
      <c r="A1395" s="28" t="s">
        <v>2704</v>
      </c>
      <c r="B1395" s="7">
        <v>44622</v>
      </c>
      <c r="C1395" s="7">
        <v>44622</v>
      </c>
      <c r="D1395" s="7">
        <v>44629.72855324074</v>
      </c>
      <c r="E1395" s="20">
        <v>1970</v>
      </c>
      <c r="F1395" s="27" t="str">
        <f>VLOOKUP(E1395,PROVEEDORES!$A$2:$D$1013,2,0)</f>
        <v>TRIUNVIRATO 4700 S.A.</v>
      </c>
      <c r="G1395" s="6" t="s">
        <v>351</v>
      </c>
      <c r="H1395" s="6" t="s">
        <v>395</v>
      </c>
      <c r="I1395" s="8">
        <v>21</v>
      </c>
      <c r="J1395" s="9">
        <v>71.84</v>
      </c>
      <c r="K1395" s="9">
        <v>15.086400000000001</v>
      </c>
      <c r="L1395" s="9">
        <v>86.926400000000001</v>
      </c>
      <c r="M1395" s="16" t="s">
        <v>8378</v>
      </c>
      <c r="N1395" s="14" t="str">
        <f>IF(M1395=0,"",VLOOKUP(M1395,'CUENTAS_CONTABLES'!$A$2:$B$100,2,0))</f>
        <v>GASTOS BANCARIOS</v>
      </c>
      <c r="O1395" s="11" t="s">
        <v>9243</v>
      </c>
      <c r="P1395" s="40" t="s">
        <v>9256</v>
      </c>
      <c r="Q1395" s="108">
        <v>4500001393</v>
      </c>
      <c r="R1395" s="43">
        <v>55190</v>
      </c>
      <c r="T1395" s="119"/>
      <c r="U1395" s="119"/>
      <c r="V1395" s="119"/>
    </row>
    <row r="1396" spans="1:22" ht="15.95" customHeight="1" x14ac:dyDescent="0.2">
      <c r="A1396" s="28" t="s">
        <v>2758</v>
      </c>
      <c r="B1396" s="7">
        <v>44623</v>
      </c>
      <c r="C1396" s="7">
        <v>44623</v>
      </c>
      <c r="D1396" s="7">
        <v>44623.485000000001</v>
      </c>
      <c r="E1396" s="20">
        <v>1005</v>
      </c>
      <c r="F1396" s="27" t="str">
        <f>VLOOKUP(E1396,PROVEEDORES!$A$2:$D$1013,2,0)</f>
        <v>ABRAHAM HNOS. S.A.</v>
      </c>
      <c r="G1396" s="6" t="s">
        <v>351</v>
      </c>
      <c r="H1396" s="6" t="s">
        <v>396</v>
      </c>
      <c r="I1396" s="8">
        <v>21</v>
      </c>
      <c r="J1396" s="9">
        <v>6202</v>
      </c>
      <c r="K1396" s="9">
        <v>1302.42</v>
      </c>
      <c r="L1396" s="9">
        <v>7504.42</v>
      </c>
      <c r="M1396" s="16" t="s">
        <v>8378</v>
      </c>
      <c r="N1396" s="14" t="str">
        <f>IF(M1396=0,"",VLOOKUP(M1396,'CUENTAS_CONTABLES'!$A$2:$B$100,2,0))</f>
        <v>GASTOS BANCARIOS</v>
      </c>
      <c r="O1396" s="11" t="s">
        <v>9243</v>
      </c>
      <c r="P1396" s="40" t="s">
        <v>9255</v>
      </c>
      <c r="Q1396" s="107">
        <v>4500001394</v>
      </c>
      <c r="R1396" s="43">
        <v>55191</v>
      </c>
      <c r="T1396" s="119"/>
      <c r="U1396" s="119"/>
      <c r="V1396" s="119"/>
    </row>
    <row r="1397" spans="1:22" ht="15.95" customHeight="1" x14ac:dyDescent="0.2">
      <c r="A1397" s="28" t="s">
        <v>2732</v>
      </c>
      <c r="B1397" s="7">
        <v>44623</v>
      </c>
      <c r="C1397" s="7">
        <v>44623</v>
      </c>
      <c r="D1397" s="7">
        <v>44631.623414351852</v>
      </c>
      <c r="E1397" s="20">
        <v>1008</v>
      </c>
      <c r="F1397" s="27" t="str">
        <f>VLOOKUP(E1397,PROVEEDORES!$A$2:$D$1013,2,0)</f>
        <v>ACCESO SUR SAN LORENZO S.R.L.</v>
      </c>
      <c r="G1397" s="6" t="s">
        <v>351</v>
      </c>
      <c r="H1397" s="6" t="s">
        <v>380</v>
      </c>
      <c r="I1397" s="8">
        <v>21</v>
      </c>
      <c r="J1397" s="9">
        <v>46.86</v>
      </c>
      <c r="K1397" s="9">
        <v>9.8406000000000002</v>
      </c>
      <c r="L1397" s="9">
        <v>56.700600000000001</v>
      </c>
      <c r="M1397" s="16" t="s">
        <v>8378</v>
      </c>
      <c r="N1397" s="14" t="str">
        <f>IF(M1397=0,"",VLOOKUP(M1397,'CUENTAS_CONTABLES'!$A$2:$B$100,2,0))</f>
        <v>GASTOS BANCARIOS</v>
      </c>
      <c r="O1397" s="11" t="s">
        <v>9248</v>
      </c>
      <c r="P1397" s="40" t="s">
        <v>9255</v>
      </c>
      <c r="Q1397" s="108">
        <v>4500001395</v>
      </c>
      <c r="R1397" s="43">
        <v>55192</v>
      </c>
      <c r="T1397" s="119"/>
      <c r="U1397" s="119"/>
      <c r="V1397" s="119"/>
    </row>
    <row r="1398" spans="1:22" ht="15.95" customHeight="1" x14ac:dyDescent="0.2">
      <c r="A1398" s="28" t="s">
        <v>2781</v>
      </c>
      <c r="B1398" s="7">
        <v>44623</v>
      </c>
      <c r="C1398" s="7">
        <v>44623</v>
      </c>
      <c r="D1398" s="7">
        <v>44631.649884259263</v>
      </c>
      <c r="E1398" s="20">
        <v>1039</v>
      </c>
      <c r="F1398" s="27" t="str">
        <f>VLOOKUP(E1398,PROVEEDORES!$A$2:$D$1013,2,0)</f>
        <v>ALFABIS SRL</v>
      </c>
      <c r="G1398" s="6" t="s">
        <v>351</v>
      </c>
      <c r="H1398" s="6" t="s">
        <v>717</v>
      </c>
      <c r="I1398" s="8">
        <v>21</v>
      </c>
      <c r="J1398" s="9">
        <v>1074.3800000000001</v>
      </c>
      <c r="K1398" s="9">
        <v>225.61980000000003</v>
      </c>
      <c r="L1398" s="9">
        <v>1299.9998000000001</v>
      </c>
      <c r="M1398" s="16" t="s">
        <v>8378</v>
      </c>
      <c r="N1398" s="14" t="str">
        <f>IF(M1398=0,"",VLOOKUP(M1398,'CUENTAS_CONTABLES'!$A$2:$B$100,2,0))</f>
        <v>GASTOS BANCARIOS</v>
      </c>
      <c r="O1398" s="11" t="s">
        <v>9242</v>
      </c>
      <c r="P1398" s="40" t="s">
        <v>9253</v>
      </c>
      <c r="Q1398" s="107">
        <v>4500001396</v>
      </c>
      <c r="R1398" s="43">
        <v>55193</v>
      </c>
      <c r="T1398" s="119"/>
      <c r="U1398" s="119"/>
      <c r="V1398" s="119"/>
    </row>
    <row r="1399" spans="1:22" ht="15.95" customHeight="1" x14ac:dyDescent="0.2">
      <c r="A1399" s="28" t="s">
        <v>2739</v>
      </c>
      <c r="B1399" s="7">
        <v>44623</v>
      </c>
      <c r="C1399" s="7">
        <v>44623</v>
      </c>
      <c r="D1399" s="7">
        <v>44624.690983796296</v>
      </c>
      <c r="E1399" s="20">
        <v>1042</v>
      </c>
      <c r="F1399" s="27" t="str">
        <f>VLOOKUP(E1399,PROVEEDORES!$A$2:$D$1013,2,0)</f>
        <v>ALGAR S.R.L</v>
      </c>
      <c r="G1399" s="6" t="s">
        <v>351</v>
      </c>
      <c r="H1399" s="6" t="s">
        <v>431</v>
      </c>
      <c r="I1399" s="8">
        <v>21</v>
      </c>
      <c r="J1399" s="9">
        <v>6500</v>
      </c>
      <c r="K1399" s="9">
        <v>1365</v>
      </c>
      <c r="L1399" s="9">
        <v>7865</v>
      </c>
      <c r="M1399" s="16" t="s">
        <v>8378</v>
      </c>
      <c r="N1399" s="14" t="str">
        <f>IF(M1399=0,"",VLOOKUP(M1399,'CUENTAS_CONTABLES'!$A$2:$B$100,2,0))</f>
        <v>GASTOS BANCARIOS</v>
      </c>
      <c r="O1399" s="11" t="s">
        <v>9248</v>
      </c>
      <c r="P1399" s="40" t="s">
        <v>9256</v>
      </c>
      <c r="Q1399" s="108">
        <v>4500001397</v>
      </c>
      <c r="R1399" s="43">
        <v>55194</v>
      </c>
      <c r="T1399" s="119"/>
      <c r="U1399" s="119"/>
      <c r="V1399" s="119"/>
    </row>
    <row r="1400" spans="1:22" ht="15.95" customHeight="1" x14ac:dyDescent="0.2">
      <c r="A1400" s="28" t="s">
        <v>2754</v>
      </c>
      <c r="B1400" s="7">
        <v>44623</v>
      </c>
      <c r="C1400" s="7">
        <v>44623</v>
      </c>
      <c r="D1400" s="7">
        <v>44629.703043981484</v>
      </c>
      <c r="E1400" s="20">
        <v>1076</v>
      </c>
      <c r="F1400" s="27" t="str">
        <f>VLOOKUP(E1400,PROVEEDORES!$A$2:$D$1013,2,0)</f>
        <v>AQUINO RAMONA LILIANA</v>
      </c>
      <c r="G1400" s="6" t="s">
        <v>351</v>
      </c>
      <c r="H1400" s="6" t="s">
        <v>642</v>
      </c>
      <c r="I1400" s="8">
        <v>21</v>
      </c>
      <c r="J1400" s="9">
        <v>435.97</v>
      </c>
      <c r="K1400" s="9">
        <v>91.553700000000006</v>
      </c>
      <c r="L1400" s="9">
        <v>527.52370000000008</v>
      </c>
      <c r="M1400" s="16" t="s">
        <v>8378</v>
      </c>
      <c r="N1400" s="14" t="str">
        <f>IF(M1400=0,"",VLOOKUP(M1400,'CUENTAS_CONTABLES'!$A$2:$B$100,2,0))</f>
        <v>GASTOS BANCARIOS</v>
      </c>
      <c r="O1400" s="11" t="s">
        <v>9243</v>
      </c>
      <c r="P1400" s="40" t="s">
        <v>9256</v>
      </c>
      <c r="Q1400" s="107">
        <v>4500001398</v>
      </c>
      <c r="R1400" s="43">
        <v>55195</v>
      </c>
      <c r="T1400" s="119"/>
      <c r="U1400" s="119"/>
      <c r="V1400" s="119"/>
    </row>
    <row r="1401" spans="1:22" ht="15.95" customHeight="1" x14ac:dyDescent="0.2">
      <c r="A1401" s="28" t="s">
        <v>2777</v>
      </c>
      <c r="B1401" s="7">
        <v>44623</v>
      </c>
      <c r="C1401" s="7">
        <v>44623</v>
      </c>
      <c r="D1401" s="7">
        <v>44626.691874999997</v>
      </c>
      <c r="E1401" s="20">
        <v>1085</v>
      </c>
      <c r="F1401" s="27" t="str">
        <f>VLOOKUP(E1401,PROVEEDORES!$A$2:$D$1013,2,0)</f>
        <v xml:space="preserve">ASISTIR S.A. </v>
      </c>
      <c r="G1401" s="6" t="s">
        <v>351</v>
      </c>
      <c r="H1401" s="6" t="s">
        <v>407</v>
      </c>
      <c r="I1401" s="8">
        <v>21</v>
      </c>
      <c r="J1401" s="9">
        <v>81.040000000000006</v>
      </c>
      <c r="K1401" s="9">
        <v>17.0184</v>
      </c>
      <c r="L1401" s="9">
        <v>98.058400000000006</v>
      </c>
      <c r="M1401" s="16" t="s">
        <v>8378</v>
      </c>
      <c r="N1401" s="14" t="str">
        <f>IF(M1401=0,"",VLOOKUP(M1401,'CUENTAS_CONTABLES'!$A$2:$B$100,2,0))</f>
        <v>GASTOS BANCARIOS</v>
      </c>
      <c r="O1401" s="11" t="s">
        <v>9243</v>
      </c>
      <c r="P1401" s="40" t="s">
        <v>9255</v>
      </c>
      <c r="Q1401" s="108">
        <v>4500001399</v>
      </c>
      <c r="R1401" s="43">
        <v>55196</v>
      </c>
      <c r="T1401" s="119"/>
      <c r="U1401" s="119"/>
      <c r="V1401" s="119"/>
    </row>
    <row r="1402" spans="1:22" ht="15.95" customHeight="1" x14ac:dyDescent="0.2">
      <c r="A1402" s="28" t="s">
        <v>2744</v>
      </c>
      <c r="B1402" s="7">
        <v>44623</v>
      </c>
      <c r="C1402" s="7">
        <v>44623</v>
      </c>
      <c r="D1402" s="7">
        <v>44629.687604166669</v>
      </c>
      <c r="E1402" s="20">
        <v>1089</v>
      </c>
      <c r="F1402" s="27" t="str">
        <f>VLOOKUP(E1402,PROVEEDORES!$A$2:$D$1013,2,0)</f>
        <v>AUTONET S.A</v>
      </c>
      <c r="G1402" s="6" t="s">
        <v>351</v>
      </c>
      <c r="H1402" s="6" t="s">
        <v>415</v>
      </c>
      <c r="I1402" s="8">
        <v>21</v>
      </c>
      <c r="J1402" s="9">
        <v>49.59</v>
      </c>
      <c r="K1402" s="9">
        <v>10.413900000000002</v>
      </c>
      <c r="L1402" s="9">
        <v>60.003900000000002</v>
      </c>
      <c r="M1402" s="16" t="s">
        <v>8378</v>
      </c>
      <c r="N1402" s="14" t="str">
        <f>IF(M1402=0,"",VLOOKUP(M1402,'CUENTAS_CONTABLES'!$A$2:$B$100,2,0))</f>
        <v>GASTOS BANCARIOS</v>
      </c>
      <c r="O1402" s="11" t="s">
        <v>9245</v>
      </c>
      <c r="P1402" s="40" t="s">
        <v>9255</v>
      </c>
      <c r="Q1402" s="107">
        <v>4500001400</v>
      </c>
      <c r="R1402" s="43">
        <v>55197</v>
      </c>
      <c r="T1402" s="119"/>
      <c r="U1402" s="119"/>
      <c r="V1402" s="119"/>
    </row>
    <row r="1403" spans="1:22" ht="15.95" customHeight="1" x14ac:dyDescent="0.2">
      <c r="A1403" s="28" t="s">
        <v>2766</v>
      </c>
      <c r="B1403" s="7">
        <v>44623</v>
      </c>
      <c r="C1403" s="7">
        <v>44623</v>
      </c>
      <c r="D1403" s="7">
        <v>44637.789502314816</v>
      </c>
      <c r="E1403" s="20">
        <v>1104</v>
      </c>
      <c r="F1403" s="27" t="str">
        <f>VLOOKUP(E1403,PROVEEDORES!$A$2:$D$1013,2,0)</f>
        <v>BALEANI GUSA MAURO ARIEL</v>
      </c>
      <c r="G1403" s="6" t="s">
        <v>351</v>
      </c>
      <c r="H1403" s="6" t="s">
        <v>458</v>
      </c>
      <c r="I1403" s="8">
        <v>21</v>
      </c>
      <c r="J1403" s="9">
        <v>4380</v>
      </c>
      <c r="K1403" s="9">
        <v>919.8</v>
      </c>
      <c r="L1403" s="9">
        <v>5299.8</v>
      </c>
      <c r="M1403" s="16" t="s">
        <v>8378</v>
      </c>
      <c r="N1403" s="14" t="str">
        <f>IF(M1403=0,"",VLOOKUP(M1403,'CUENTAS_CONTABLES'!$A$2:$B$100,2,0))</f>
        <v>GASTOS BANCARIOS</v>
      </c>
      <c r="O1403" s="11" t="s">
        <v>9243</v>
      </c>
      <c r="P1403" s="40" t="s">
        <v>9253</v>
      </c>
      <c r="Q1403" s="108">
        <v>4500001401</v>
      </c>
      <c r="R1403" s="43"/>
      <c r="T1403" s="119"/>
      <c r="U1403" s="119"/>
      <c r="V1403" s="119"/>
    </row>
    <row r="1404" spans="1:22" ht="15.95" customHeight="1" x14ac:dyDescent="0.2">
      <c r="A1404" s="28" t="s">
        <v>2745</v>
      </c>
      <c r="B1404" s="7">
        <v>44623</v>
      </c>
      <c r="C1404" s="7">
        <v>44623</v>
      </c>
      <c r="D1404" s="7">
        <v>44625.689062500001</v>
      </c>
      <c r="E1404" s="20">
        <v>1129</v>
      </c>
      <c r="F1404" s="27" t="str">
        <f>VLOOKUP(E1404,PROVEEDORES!$A$2:$D$1013,2,0)</f>
        <v>BIGBOX S A</v>
      </c>
      <c r="G1404" s="6" t="s">
        <v>351</v>
      </c>
      <c r="H1404" s="6" t="s">
        <v>389</v>
      </c>
      <c r="I1404" s="8">
        <v>21</v>
      </c>
      <c r="J1404" s="9">
        <v>12375</v>
      </c>
      <c r="K1404" s="9">
        <v>2598.75</v>
      </c>
      <c r="L1404" s="9">
        <v>14973.75</v>
      </c>
      <c r="M1404" s="16" t="s">
        <v>8378</v>
      </c>
      <c r="N1404" s="14" t="str">
        <f>IF(M1404=0,"",VLOOKUP(M1404,'CUENTAS_CONTABLES'!$A$2:$B$100,2,0))</f>
        <v>GASTOS BANCARIOS</v>
      </c>
      <c r="O1404" s="11" t="s">
        <v>9245</v>
      </c>
      <c r="P1404" s="40" t="s">
        <v>9256</v>
      </c>
      <c r="Q1404" s="107">
        <v>4500001402</v>
      </c>
      <c r="R1404" s="43">
        <v>55199</v>
      </c>
      <c r="T1404" s="119"/>
      <c r="U1404" s="119"/>
      <c r="V1404" s="119"/>
    </row>
    <row r="1405" spans="1:22" ht="15.95" customHeight="1" x14ac:dyDescent="0.2">
      <c r="A1405" s="28" t="s">
        <v>2763</v>
      </c>
      <c r="B1405" s="7">
        <v>44623</v>
      </c>
      <c r="C1405" s="7">
        <v>44623</v>
      </c>
      <c r="D1405" s="7">
        <v>44637.683344907404</v>
      </c>
      <c r="E1405" s="20">
        <v>1168</v>
      </c>
      <c r="F1405" s="27" t="str">
        <f>VLOOKUP(E1405,PROVEEDORES!$A$2:$D$1013,2,0)</f>
        <v>CASA MIA S.R.L.</v>
      </c>
      <c r="G1405" s="6" t="s">
        <v>351</v>
      </c>
      <c r="H1405" s="6" t="s">
        <v>366</v>
      </c>
      <c r="I1405" s="8">
        <v>21</v>
      </c>
      <c r="J1405" s="9">
        <v>780</v>
      </c>
      <c r="K1405" s="9">
        <v>163.80000000000001</v>
      </c>
      <c r="L1405" s="9">
        <v>943.8</v>
      </c>
      <c r="M1405" s="16" t="s">
        <v>8378</v>
      </c>
      <c r="N1405" s="14" t="str">
        <f>IF(M1405=0,"",VLOOKUP(M1405,'CUENTAS_CONTABLES'!$A$2:$B$100,2,0))</f>
        <v>GASTOS BANCARIOS</v>
      </c>
      <c r="O1405" s="11" t="s">
        <v>9242</v>
      </c>
      <c r="P1405" s="40" t="s">
        <v>9256</v>
      </c>
      <c r="Q1405" s="108">
        <v>4500001403</v>
      </c>
      <c r="R1405" s="43">
        <v>55200</v>
      </c>
      <c r="T1405" s="119"/>
      <c r="U1405" s="119"/>
      <c r="V1405" s="119"/>
    </row>
    <row r="1406" spans="1:22" ht="15.95" customHeight="1" x14ac:dyDescent="0.2">
      <c r="A1406" s="28" t="s">
        <v>2775</v>
      </c>
      <c r="B1406" s="7">
        <v>44623</v>
      </c>
      <c r="C1406" s="7">
        <v>44623</v>
      </c>
      <c r="D1406" s="7">
        <v>44639.663703703707</v>
      </c>
      <c r="E1406" s="20">
        <v>1169</v>
      </c>
      <c r="F1406" s="27" t="str">
        <f>VLOOKUP(E1406,PROVEEDORES!$A$2:$D$1013,2,0)</f>
        <v>CASA SOLARI SH DE MUSSINI SOLARI SOLARI</v>
      </c>
      <c r="G1406" s="6" t="s">
        <v>351</v>
      </c>
      <c r="H1406" s="6" t="s">
        <v>405</v>
      </c>
      <c r="I1406" s="8">
        <v>21</v>
      </c>
      <c r="J1406" s="9">
        <v>12500</v>
      </c>
      <c r="K1406" s="9">
        <v>2625</v>
      </c>
      <c r="L1406" s="9">
        <v>15125</v>
      </c>
      <c r="M1406" s="16" t="s">
        <v>8378</v>
      </c>
      <c r="N1406" s="14" t="str">
        <f>IF(M1406=0,"",VLOOKUP(M1406,'CUENTAS_CONTABLES'!$A$2:$B$100,2,0))</f>
        <v>GASTOS BANCARIOS</v>
      </c>
      <c r="O1406" s="11" t="s">
        <v>8357</v>
      </c>
      <c r="P1406" s="40" t="s">
        <v>9253</v>
      </c>
      <c r="Q1406" s="107">
        <v>4500001404</v>
      </c>
      <c r="R1406" s="43">
        <v>55201</v>
      </c>
      <c r="T1406" s="119"/>
      <c r="U1406" s="119"/>
      <c r="V1406" s="119"/>
    </row>
    <row r="1407" spans="1:22" ht="15.95" customHeight="1" x14ac:dyDescent="0.2">
      <c r="A1407" s="28" t="s">
        <v>2741</v>
      </c>
      <c r="B1407" s="7">
        <v>44623</v>
      </c>
      <c r="C1407" s="7">
        <v>44623</v>
      </c>
      <c r="D1407" s="7">
        <v>44629.692245370374</v>
      </c>
      <c r="E1407" s="20">
        <v>1172</v>
      </c>
      <c r="F1407" s="27" t="str">
        <f>VLOOKUP(E1407,PROVEEDORES!$A$2:$D$1013,2,0)</f>
        <v>CASTELLANO GUSTAVO HECTOR</v>
      </c>
      <c r="G1407" s="6" t="s">
        <v>351</v>
      </c>
      <c r="H1407" s="6" t="s">
        <v>415</v>
      </c>
      <c r="I1407" s="8">
        <v>21</v>
      </c>
      <c r="J1407" s="9">
        <v>49.59</v>
      </c>
      <c r="K1407" s="9">
        <v>10.413900000000002</v>
      </c>
      <c r="L1407" s="9">
        <v>60.003900000000002</v>
      </c>
      <c r="M1407" s="16" t="s">
        <v>8378</v>
      </c>
      <c r="N1407" s="14" t="str">
        <f>IF(M1407=0,"",VLOOKUP(M1407,'CUENTAS_CONTABLES'!$A$2:$B$100,2,0))</f>
        <v>GASTOS BANCARIOS</v>
      </c>
      <c r="O1407" s="11" t="s">
        <v>9243</v>
      </c>
      <c r="P1407" s="40" t="s">
        <v>9255</v>
      </c>
      <c r="Q1407" s="108">
        <v>4500001405</v>
      </c>
      <c r="R1407" s="43">
        <v>55202</v>
      </c>
      <c r="T1407" s="119"/>
      <c r="U1407" s="119"/>
      <c r="V1407" s="119"/>
    </row>
    <row r="1408" spans="1:22" ht="15.95" customHeight="1" x14ac:dyDescent="0.2">
      <c r="A1408" s="28" t="s">
        <v>2772</v>
      </c>
      <c r="B1408" s="7">
        <v>44623</v>
      </c>
      <c r="C1408" s="7">
        <v>44623</v>
      </c>
      <c r="D1408" s="7">
        <v>44625.673541666663</v>
      </c>
      <c r="E1408" s="20">
        <v>1227</v>
      </c>
      <c r="F1408" s="27" t="str">
        <f>VLOOKUP(E1408,PROVEEDORES!$A$2:$D$1013,2,0)</f>
        <v>CORDOZA S.A.</v>
      </c>
      <c r="G1408" s="6" t="s">
        <v>351</v>
      </c>
      <c r="H1408" s="6" t="s">
        <v>478</v>
      </c>
      <c r="I1408" s="8">
        <v>21</v>
      </c>
      <c r="J1408" s="9">
        <v>343.45</v>
      </c>
      <c r="K1408" s="9">
        <v>72.124499999999998</v>
      </c>
      <c r="L1408" s="9">
        <v>415.5745</v>
      </c>
      <c r="M1408" s="16" t="s">
        <v>8378</v>
      </c>
      <c r="N1408" s="14" t="str">
        <f>IF(M1408=0,"",VLOOKUP(M1408,'CUENTAS_CONTABLES'!$A$2:$B$100,2,0))</f>
        <v>GASTOS BANCARIOS</v>
      </c>
      <c r="O1408" s="11" t="s">
        <v>9241</v>
      </c>
      <c r="P1408" s="40" t="s">
        <v>9253</v>
      </c>
      <c r="Q1408" s="107">
        <v>4500001406</v>
      </c>
      <c r="R1408" s="43">
        <v>55203</v>
      </c>
      <c r="T1408" s="119"/>
      <c r="U1408" s="119"/>
      <c r="V1408" s="119"/>
    </row>
    <row r="1409" spans="1:22" ht="15.95" customHeight="1" x14ac:dyDescent="0.2">
      <c r="A1409" s="28" t="s">
        <v>2773</v>
      </c>
      <c r="B1409" s="7">
        <v>44623</v>
      </c>
      <c r="C1409" s="7">
        <v>44623</v>
      </c>
      <c r="D1409" s="7">
        <v>44638.401782407411</v>
      </c>
      <c r="E1409" s="20">
        <v>1233</v>
      </c>
      <c r="F1409" s="27" t="str">
        <f>VLOOKUP(E1409,PROVEEDORES!$A$2:$D$1013,2,0)</f>
        <v>CRESCENTINI ROBERTO ANTONIO</v>
      </c>
      <c r="G1409" s="6" t="s">
        <v>351</v>
      </c>
      <c r="H1409" s="6" t="s">
        <v>373</v>
      </c>
      <c r="I1409" s="8">
        <v>21</v>
      </c>
      <c r="J1409" s="9">
        <v>2260</v>
      </c>
      <c r="K1409" s="9">
        <v>474.6</v>
      </c>
      <c r="L1409" s="9">
        <v>2734.6</v>
      </c>
      <c r="M1409" s="16" t="s">
        <v>8378</v>
      </c>
      <c r="N1409" s="14" t="str">
        <f>IF(M1409=0,"",VLOOKUP(M1409,'CUENTAS_CONTABLES'!$A$2:$B$100,2,0))</f>
        <v>GASTOS BANCARIOS</v>
      </c>
      <c r="O1409" s="11" t="s">
        <v>9242</v>
      </c>
      <c r="P1409" s="40" t="s">
        <v>9255</v>
      </c>
      <c r="Q1409" s="108">
        <v>4500001407</v>
      </c>
      <c r="R1409" s="43">
        <v>55204</v>
      </c>
      <c r="T1409" s="119"/>
      <c r="U1409" s="119"/>
      <c r="V1409" s="119"/>
    </row>
    <row r="1410" spans="1:22" ht="15.95" customHeight="1" x14ac:dyDescent="0.2">
      <c r="A1410" s="28" t="s">
        <v>2731</v>
      </c>
      <c r="B1410" s="7">
        <v>44623</v>
      </c>
      <c r="C1410" s="7">
        <v>44623</v>
      </c>
      <c r="D1410" s="7">
        <v>44633.576377314814</v>
      </c>
      <c r="E1410" s="20">
        <v>1235</v>
      </c>
      <c r="F1410" s="27" t="str">
        <f>VLOOKUP(E1410,PROVEEDORES!$A$2:$D$1013,2,0)</f>
        <v>CRILLON S.A.C.I.</v>
      </c>
      <c r="G1410" s="6" t="s">
        <v>351</v>
      </c>
      <c r="H1410" s="6" t="s">
        <v>355</v>
      </c>
      <c r="I1410" s="8">
        <v>21</v>
      </c>
      <c r="J1410" s="9">
        <v>608.26</v>
      </c>
      <c r="K1410" s="9">
        <v>127.73459999999999</v>
      </c>
      <c r="L1410" s="9">
        <v>735.99459999999999</v>
      </c>
      <c r="M1410" s="16" t="s">
        <v>8378</v>
      </c>
      <c r="N1410" s="14" t="str">
        <f>IF(M1410=0,"",VLOOKUP(M1410,'CUENTAS_CONTABLES'!$A$2:$B$100,2,0))</f>
        <v>GASTOS BANCARIOS</v>
      </c>
      <c r="O1410" s="11" t="s">
        <v>8357</v>
      </c>
      <c r="P1410" s="40" t="s">
        <v>9256</v>
      </c>
      <c r="Q1410" s="107">
        <v>4500001408</v>
      </c>
      <c r="R1410" s="43">
        <v>55205</v>
      </c>
      <c r="T1410" s="119"/>
      <c r="U1410" s="119"/>
      <c r="V1410" s="119"/>
    </row>
    <row r="1411" spans="1:22" ht="15.95" customHeight="1" x14ac:dyDescent="0.2">
      <c r="A1411" s="28" t="s">
        <v>2728</v>
      </c>
      <c r="B1411" s="7">
        <v>44623</v>
      </c>
      <c r="C1411" s="7">
        <v>44623</v>
      </c>
      <c r="D1411" s="7">
        <v>44633.575671296298</v>
      </c>
      <c r="E1411" s="20">
        <v>1262</v>
      </c>
      <c r="F1411" s="27" t="str">
        <f>VLOOKUP(E1411,PROVEEDORES!$A$2:$D$1013,2,0)</f>
        <v>DELFO DOMÍNGUEZ</v>
      </c>
      <c r="G1411" s="6" t="s">
        <v>351</v>
      </c>
      <c r="H1411" s="6" t="s">
        <v>355</v>
      </c>
      <c r="I1411" s="8">
        <v>21</v>
      </c>
      <c r="J1411" s="9">
        <v>718.92</v>
      </c>
      <c r="K1411" s="9">
        <v>150.97319999999999</v>
      </c>
      <c r="L1411" s="9">
        <v>869.89319999999998</v>
      </c>
      <c r="M1411" s="16" t="s">
        <v>8378</v>
      </c>
      <c r="N1411" s="14" t="str">
        <f>IF(M1411=0,"",VLOOKUP(M1411,'CUENTAS_CONTABLES'!$A$2:$B$100,2,0))</f>
        <v>GASTOS BANCARIOS</v>
      </c>
      <c r="O1411" s="11" t="s">
        <v>9245</v>
      </c>
      <c r="P1411" s="40" t="s">
        <v>9255</v>
      </c>
      <c r="Q1411" s="108">
        <v>4500001409</v>
      </c>
      <c r="R1411" s="43">
        <v>55206</v>
      </c>
      <c r="T1411" s="119"/>
      <c r="U1411" s="119"/>
      <c r="V1411" s="119"/>
    </row>
    <row r="1412" spans="1:22" ht="15.95" customHeight="1" x14ac:dyDescent="0.2">
      <c r="A1412" s="28" t="s">
        <v>2774</v>
      </c>
      <c r="B1412" s="7">
        <v>44623</v>
      </c>
      <c r="C1412" s="7">
        <v>44623</v>
      </c>
      <c r="D1412" s="7">
        <v>44632.684016203704</v>
      </c>
      <c r="E1412" s="20">
        <v>1279</v>
      </c>
      <c r="F1412" s="27" t="str">
        <f>VLOOKUP(E1412,PROVEEDORES!$A$2:$D$1013,2,0)</f>
        <v>DRIDCO S.A.</v>
      </c>
      <c r="G1412" s="6" t="s">
        <v>351</v>
      </c>
      <c r="H1412" s="6" t="s">
        <v>405</v>
      </c>
      <c r="I1412" s="8">
        <v>21</v>
      </c>
      <c r="J1412" s="9">
        <v>105200</v>
      </c>
      <c r="K1412" s="9">
        <v>22092</v>
      </c>
      <c r="L1412" s="9">
        <v>127292</v>
      </c>
      <c r="M1412" s="16" t="s">
        <v>8378</v>
      </c>
      <c r="N1412" s="14" t="str">
        <f>IF(M1412=0,"",VLOOKUP(M1412,'CUENTAS_CONTABLES'!$A$2:$B$100,2,0))</f>
        <v>GASTOS BANCARIOS</v>
      </c>
      <c r="O1412" s="11" t="s">
        <v>8357</v>
      </c>
      <c r="P1412" s="40" t="s">
        <v>9253</v>
      </c>
      <c r="Q1412" s="107">
        <v>4500001410</v>
      </c>
      <c r="R1412" s="43">
        <v>55207</v>
      </c>
      <c r="T1412" s="119"/>
      <c r="U1412" s="119"/>
      <c r="V1412" s="119"/>
    </row>
    <row r="1413" spans="1:22" ht="15.95" customHeight="1" x14ac:dyDescent="0.2">
      <c r="A1413" s="28" t="s">
        <v>2752</v>
      </c>
      <c r="B1413" s="7">
        <v>44623</v>
      </c>
      <c r="C1413" s="7">
        <v>44623</v>
      </c>
      <c r="D1413" s="7">
        <v>44637.78765046296</v>
      </c>
      <c r="E1413" s="20">
        <v>1289</v>
      </c>
      <c r="F1413" s="27" t="str">
        <f>VLOOKUP(E1413,PROVEEDORES!$A$2:$D$1013,2,0)</f>
        <v>EDELKO S.R.L.</v>
      </c>
      <c r="G1413" s="6" t="s">
        <v>351</v>
      </c>
      <c r="H1413" s="6" t="s">
        <v>394</v>
      </c>
      <c r="I1413" s="8">
        <v>21</v>
      </c>
      <c r="J1413" s="9">
        <v>-7910.74</v>
      </c>
      <c r="K1413" s="9">
        <v>-1661.2554</v>
      </c>
      <c r="L1413" s="9">
        <v>-9571.9953999999998</v>
      </c>
      <c r="M1413" s="16" t="s">
        <v>8378</v>
      </c>
      <c r="N1413" s="14" t="str">
        <f>IF(M1413=0,"",VLOOKUP(M1413,'CUENTAS_CONTABLES'!$A$2:$B$100,2,0))</f>
        <v>GASTOS BANCARIOS</v>
      </c>
      <c r="O1413" s="11" t="s">
        <v>8357</v>
      </c>
      <c r="P1413" s="40" t="s">
        <v>9253</v>
      </c>
      <c r="Q1413" s="108">
        <v>4500001411</v>
      </c>
      <c r="R1413" s="43">
        <v>55208</v>
      </c>
      <c r="T1413" s="119"/>
      <c r="U1413" s="119"/>
      <c r="V1413" s="119"/>
    </row>
    <row r="1414" spans="1:22" ht="15.95" customHeight="1" x14ac:dyDescent="0.2">
      <c r="A1414" s="28" t="s">
        <v>2762</v>
      </c>
      <c r="B1414" s="7">
        <v>44623</v>
      </c>
      <c r="C1414" s="7">
        <v>44623</v>
      </c>
      <c r="D1414" s="7">
        <v>44623.464502314811</v>
      </c>
      <c r="E1414" s="20">
        <v>1372</v>
      </c>
      <c r="F1414" s="27" t="str">
        <f>VLOOKUP(E1414,PROVEEDORES!$A$2:$D$1013,2,0)</f>
        <v>FELER GROUP S.A.</v>
      </c>
      <c r="G1414" s="6" t="s">
        <v>351</v>
      </c>
      <c r="H1414" s="6" t="s">
        <v>398</v>
      </c>
      <c r="I1414" s="8">
        <v>21</v>
      </c>
      <c r="J1414" s="9">
        <v>310</v>
      </c>
      <c r="K1414" s="9">
        <v>65.099999999999994</v>
      </c>
      <c r="L1414" s="9">
        <v>375.1</v>
      </c>
      <c r="M1414" s="16" t="s">
        <v>8378</v>
      </c>
      <c r="N1414" s="14" t="str">
        <f>IF(M1414=0,"",VLOOKUP(M1414,'CUENTAS_CONTABLES'!$A$2:$B$100,2,0))</f>
        <v>GASTOS BANCARIOS</v>
      </c>
      <c r="O1414" s="11" t="s">
        <v>9247</v>
      </c>
      <c r="P1414" s="40" t="s">
        <v>9255</v>
      </c>
      <c r="Q1414" s="107">
        <v>4500001412</v>
      </c>
      <c r="R1414" s="43">
        <v>55209</v>
      </c>
      <c r="T1414" s="119"/>
      <c r="U1414" s="119"/>
      <c r="V1414" s="119"/>
    </row>
    <row r="1415" spans="1:22" ht="15.95" customHeight="1" x14ac:dyDescent="0.2">
      <c r="A1415" s="28" t="s">
        <v>2750</v>
      </c>
      <c r="B1415" s="7">
        <v>44623</v>
      </c>
      <c r="C1415" s="7">
        <v>44623</v>
      </c>
      <c r="D1415" s="7">
        <v>44630.433807870373</v>
      </c>
      <c r="E1415" s="20">
        <v>1382</v>
      </c>
      <c r="F1415" s="27" t="str">
        <f>VLOOKUP(E1415,PROVEEDORES!$A$2:$D$1013,2,0)</f>
        <v>FERRER RODRIGO</v>
      </c>
      <c r="G1415" s="6" t="s">
        <v>351</v>
      </c>
      <c r="H1415" s="6" t="s">
        <v>544</v>
      </c>
      <c r="I1415" s="8">
        <v>21</v>
      </c>
      <c r="J1415" s="9">
        <v>3875.29</v>
      </c>
      <c r="K1415" s="9">
        <v>813.81089999999995</v>
      </c>
      <c r="L1415" s="9">
        <v>4689.1008999999995</v>
      </c>
      <c r="M1415" s="16" t="s">
        <v>8378</v>
      </c>
      <c r="N1415" s="14" t="str">
        <f>IF(M1415=0,"",VLOOKUP(M1415,'CUENTAS_CONTABLES'!$A$2:$B$100,2,0))</f>
        <v>GASTOS BANCARIOS</v>
      </c>
      <c r="O1415" s="11" t="s">
        <v>9248</v>
      </c>
      <c r="P1415" s="40" t="s">
        <v>9256</v>
      </c>
      <c r="Q1415" s="108">
        <v>4500001413</v>
      </c>
      <c r="R1415" s="43">
        <v>55210</v>
      </c>
      <c r="T1415" s="119"/>
      <c r="U1415" s="119"/>
      <c r="V1415" s="119"/>
    </row>
    <row r="1416" spans="1:22" ht="15.95" customHeight="1" x14ac:dyDescent="0.2">
      <c r="A1416" s="28" t="s">
        <v>2782</v>
      </c>
      <c r="B1416" s="7">
        <v>44623</v>
      </c>
      <c r="C1416" s="7">
        <v>44623</v>
      </c>
      <c r="D1416" s="7">
        <v>44631.651319444441</v>
      </c>
      <c r="E1416" s="20">
        <v>1393</v>
      </c>
      <c r="F1416" s="27" t="str">
        <f>VLOOKUP(E1416,PROVEEDORES!$A$2:$D$1013,2,0)</f>
        <v>FOLGEN S.A</v>
      </c>
      <c r="G1416" s="6" t="s">
        <v>351</v>
      </c>
      <c r="H1416" s="6" t="s">
        <v>717</v>
      </c>
      <c r="I1416" s="8">
        <v>21</v>
      </c>
      <c r="J1416" s="9">
        <v>909.09</v>
      </c>
      <c r="K1416" s="9">
        <v>190.90889999999999</v>
      </c>
      <c r="L1416" s="9">
        <v>1099.9989</v>
      </c>
      <c r="M1416" s="16" t="s">
        <v>8378</v>
      </c>
      <c r="N1416" s="14" t="str">
        <f>IF(M1416=0,"",VLOOKUP(M1416,'CUENTAS_CONTABLES'!$A$2:$B$100,2,0))</f>
        <v>GASTOS BANCARIOS</v>
      </c>
      <c r="O1416" s="11" t="s">
        <v>9246</v>
      </c>
      <c r="P1416" s="40" t="s">
        <v>9253</v>
      </c>
      <c r="Q1416" s="107">
        <v>4500001414</v>
      </c>
      <c r="R1416" s="43">
        <v>55211</v>
      </c>
      <c r="T1416" s="119"/>
      <c r="U1416" s="119"/>
      <c r="V1416" s="119"/>
    </row>
    <row r="1417" spans="1:22" ht="15.95" customHeight="1" x14ac:dyDescent="0.2">
      <c r="A1417" s="28" t="s">
        <v>2783</v>
      </c>
      <c r="B1417" s="7">
        <v>44623</v>
      </c>
      <c r="C1417" s="7">
        <v>44623</v>
      </c>
      <c r="D1417" s="7">
        <v>44626.60428240741</v>
      </c>
      <c r="E1417" s="20">
        <v>1420</v>
      </c>
      <c r="F1417" s="27" t="str">
        <f>VLOOKUP(E1417,PROVEEDORES!$A$2:$D$1013,2,0)</f>
        <v>GASPARQUE S.A.</v>
      </c>
      <c r="G1417" s="6" t="s">
        <v>351</v>
      </c>
      <c r="H1417" s="6" t="s">
        <v>412</v>
      </c>
      <c r="I1417" s="8">
        <v>21</v>
      </c>
      <c r="J1417" s="9">
        <v>122.61</v>
      </c>
      <c r="K1417" s="9">
        <v>25.748100000000001</v>
      </c>
      <c r="L1417" s="9">
        <v>148.35810000000001</v>
      </c>
      <c r="M1417" s="16" t="s">
        <v>8378</v>
      </c>
      <c r="N1417" s="14" t="str">
        <f>IF(M1417=0,"",VLOOKUP(M1417,'CUENTAS_CONTABLES'!$A$2:$B$100,2,0))</f>
        <v>GASTOS BANCARIOS</v>
      </c>
      <c r="O1417" s="11" t="s">
        <v>9242</v>
      </c>
      <c r="P1417" s="40" t="s">
        <v>9256</v>
      </c>
      <c r="Q1417" s="108">
        <v>4500001415</v>
      </c>
      <c r="R1417" s="43">
        <v>55212</v>
      </c>
      <c r="T1417" s="119"/>
      <c r="U1417" s="119"/>
      <c r="V1417" s="119"/>
    </row>
    <row r="1418" spans="1:22" ht="15.95" customHeight="1" x14ac:dyDescent="0.2">
      <c r="A1418" s="28" t="s">
        <v>2735</v>
      </c>
      <c r="B1418" s="7">
        <v>44623</v>
      </c>
      <c r="C1418" s="7">
        <v>44623</v>
      </c>
      <c r="D1418" s="7">
        <v>44631.624039351853</v>
      </c>
      <c r="E1418" s="20">
        <v>1445</v>
      </c>
      <c r="F1418" s="27" t="str">
        <f>VLOOKUP(E1418,PROVEEDORES!$A$2:$D$1013,2,0)</f>
        <v>GOVINDA S.A.</v>
      </c>
      <c r="G1418" s="6" t="s">
        <v>351</v>
      </c>
      <c r="H1418" s="6" t="s">
        <v>698</v>
      </c>
      <c r="I1418" s="8">
        <v>21</v>
      </c>
      <c r="J1418" s="9">
        <v>115.7</v>
      </c>
      <c r="K1418" s="9">
        <v>24.297000000000004</v>
      </c>
      <c r="L1418" s="9">
        <v>139.99700000000001</v>
      </c>
      <c r="M1418" s="16" t="s">
        <v>8378</v>
      </c>
      <c r="N1418" s="14" t="str">
        <f>IF(M1418=0,"",VLOOKUP(M1418,'CUENTAS_CONTABLES'!$A$2:$B$100,2,0))</f>
        <v>GASTOS BANCARIOS</v>
      </c>
      <c r="O1418" s="11" t="s">
        <v>9243</v>
      </c>
      <c r="P1418" s="40" t="s">
        <v>9255</v>
      </c>
      <c r="Q1418" s="107">
        <v>4500001416</v>
      </c>
      <c r="R1418" s="43">
        <v>55213</v>
      </c>
      <c r="T1418" s="119"/>
      <c r="U1418" s="119"/>
      <c r="V1418" s="119"/>
    </row>
    <row r="1419" spans="1:22" ht="15.95" customHeight="1" x14ac:dyDescent="0.2">
      <c r="A1419" s="28" t="s">
        <v>2753</v>
      </c>
      <c r="B1419" s="7">
        <v>44623</v>
      </c>
      <c r="C1419" s="7">
        <v>44623</v>
      </c>
      <c r="D1419" s="7">
        <v>44637.787280092591</v>
      </c>
      <c r="E1419" s="20">
        <v>1464</v>
      </c>
      <c r="F1419" s="27" t="str">
        <f>VLOOKUP(E1419,PROVEEDORES!$A$2:$D$1013,2,0)</f>
        <v>HAVANNA S.A.</v>
      </c>
      <c r="G1419" s="6" t="s">
        <v>351</v>
      </c>
      <c r="H1419" s="6" t="s">
        <v>394</v>
      </c>
      <c r="I1419" s="8">
        <v>21</v>
      </c>
      <c r="J1419" s="9">
        <v>22157</v>
      </c>
      <c r="K1419" s="9">
        <v>4652.97</v>
      </c>
      <c r="L1419" s="9">
        <v>26809.97</v>
      </c>
      <c r="M1419" s="16" t="s">
        <v>8378</v>
      </c>
      <c r="N1419" s="14" t="str">
        <f>IF(M1419=0,"",VLOOKUP(M1419,'CUENTAS_CONTABLES'!$A$2:$B$100,2,0))</f>
        <v>GASTOS BANCARIOS</v>
      </c>
      <c r="O1419" s="11" t="s">
        <v>9242</v>
      </c>
      <c r="P1419" s="40" t="s">
        <v>9255</v>
      </c>
      <c r="Q1419" s="108">
        <v>4500001417</v>
      </c>
      <c r="R1419" s="43">
        <v>55214</v>
      </c>
      <c r="T1419" s="119"/>
      <c r="U1419" s="119"/>
      <c r="V1419" s="119"/>
    </row>
    <row r="1420" spans="1:22" ht="15.95" customHeight="1" x14ac:dyDescent="0.2">
      <c r="A1420" s="28" t="s">
        <v>3396</v>
      </c>
      <c r="B1420" s="7">
        <v>44623</v>
      </c>
      <c r="C1420" s="7">
        <v>44654</v>
      </c>
      <c r="D1420" s="7">
        <v>44675.518182870372</v>
      </c>
      <c r="E1420" s="20">
        <v>1499</v>
      </c>
      <c r="F1420" s="27" t="str">
        <f>VLOOKUP(E1420,PROVEEDORES!$A$2:$D$1013,2,0)</f>
        <v>IRISH SRL</v>
      </c>
      <c r="G1420" s="6" t="s">
        <v>351</v>
      </c>
      <c r="H1420" s="6" t="s">
        <v>390</v>
      </c>
      <c r="I1420" s="8">
        <v>21</v>
      </c>
      <c r="J1420" s="9">
        <v>60.26</v>
      </c>
      <c r="K1420" s="9">
        <v>12.6546</v>
      </c>
      <c r="L1420" s="9">
        <v>72.914599999999993</v>
      </c>
      <c r="M1420" s="16" t="s">
        <v>8378</v>
      </c>
      <c r="N1420" s="14" t="str">
        <f>IF(M1420=0,"",VLOOKUP(M1420,'CUENTAS_CONTABLES'!$A$2:$B$100,2,0))</f>
        <v>GASTOS BANCARIOS</v>
      </c>
      <c r="O1420" s="11" t="s">
        <v>9248</v>
      </c>
      <c r="P1420" s="40" t="s">
        <v>9259</v>
      </c>
      <c r="Q1420" s="107">
        <v>4500001418</v>
      </c>
      <c r="R1420" s="43">
        <v>55215</v>
      </c>
      <c r="T1420" s="119"/>
      <c r="U1420" s="119"/>
      <c r="V1420" s="119"/>
    </row>
    <row r="1421" spans="1:22" ht="15.95" customHeight="1" x14ac:dyDescent="0.2">
      <c r="A1421" s="28" t="s">
        <v>2767</v>
      </c>
      <c r="B1421" s="7">
        <v>44623</v>
      </c>
      <c r="C1421" s="7">
        <v>44623</v>
      </c>
      <c r="D1421" s="7">
        <v>44629.702025462961</v>
      </c>
      <c r="E1421" s="20">
        <v>1542</v>
      </c>
      <c r="F1421" s="27" t="str">
        <f>VLOOKUP(E1421,PROVEEDORES!$A$2:$D$1013,2,0)</f>
        <v>JULIO MARSAL Y SUSANA E. KRALJ</v>
      </c>
      <c r="G1421" s="6" t="s">
        <v>351</v>
      </c>
      <c r="H1421" s="6" t="s">
        <v>476</v>
      </c>
      <c r="I1421" s="8">
        <v>21</v>
      </c>
      <c r="J1421" s="9">
        <v>434.8</v>
      </c>
      <c r="K1421" s="9">
        <v>91.308000000000007</v>
      </c>
      <c r="L1421" s="9">
        <v>526.10800000000006</v>
      </c>
      <c r="M1421" s="16" t="s">
        <v>8378</v>
      </c>
      <c r="N1421" s="14" t="str">
        <f>IF(M1421=0,"",VLOOKUP(M1421,'CUENTAS_CONTABLES'!$A$2:$B$100,2,0))</f>
        <v>GASTOS BANCARIOS</v>
      </c>
      <c r="O1421" s="11" t="s">
        <v>9248</v>
      </c>
      <c r="P1421" s="40" t="s">
        <v>9255</v>
      </c>
      <c r="Q1421" s="108">
        <v>4500001419</v>
      </c>
      <c r="R1421" s="43">
        <v>55216</v>
      </c>
      <c r="T1421" s="119"/>
      <c r="U1421" s="119"/>
      <c r="V1421" s="119"/>
    </row>
    <row r="1422" spans="1:22" ht="15.95" customHeight="1" x14ac:dyDescent="0.2">
      <c r="A1422" s="28" t="s">
        <v>2734</v>
      </c>
      <c r="B1422" s="7">
        <v>44623</v>
      </c>
      <c r="C1422" s="7">
        <v>44623</v>
      </c>
      <c r="D1422" s="7">
        <v>44624.695497685185</v>
      </c>
      <c r="E1422" s="20">
        <v>1574</v>
      </c>
      <c r="F1422" s="27" t="str">
        <f>VLOOKUP(E1422,PROVEEDORES!$A$2:$D$1013,2,0)</f>
        <v>LAS ACACIAS S.R.L</v>
      </c>
      <c r="G1422" s="6" t="s">
        <v>351</v>
      </c>
      <c r="H1422" s="6" t="s">
        <v>698</v>
      </c>
      <c r="I1422" s="8">
        <v>10.5</v>
      </c>
      <c r="J1422" s="9">
        <v>1402.71</v>
      </c>
      <c r="K1422" s="9">
        <v>147.28455</v>
      </c>
      <c r="L1422" s="9">
        <v>1549.9945500000001</v>
      </c>
      <c r="M1422" s="16" t="s">
        <v>8378</v>
      </c>
      <c r="N1422" s="14" t="str">
        <f>IF(M1422=0,"",VLOOKUP(M1422,'CUENTAS_CONTABLES'!$A$2:$B$100,2,0))</f>
        <v>GASTOS BANCARIOS</v>
      </c>
      <c r="O1422" s="11" t="s">
        <v>9242</v>
      </c>
      <c r="P1422" s="40" t="s">
        <v>9256</v>
      </c>
      <c r="Q1422" s="107">
        <v>4500001420</v>
      </c>
      <c r="R1422" s="43">
        <v>55217</v>
      </c>
      <c r="T1422" s="119"/>
      <c r="U1422" s="119"/>
      <c r="V1422" s="119"/>
    </row>
    <row r="1423" spans="1:22" ht="15.95" customHeight="1" x14ac:dyDescent="0.2">
      <c r="A1423" s="28" t="s">
        <v>2755</v>
      </c>
      <c r="B1423" s="7">
        <v>44623</v>
      </c>
      <c r="C1423" s="7">
        <v>44623</v>
      </c>
      <c r="D1423" s="7">
        <v>44638.395243055558</v>
      </c>
      <c r="E1423" s="20">
        <v>1603</v>
      </c>
      <c r="F1423" s="27" t="str">
        <f>VLOOKUP(E1423,PROVEEDORES!$A$2:$D$1013,2,0)</f>
        <v>LORENZO EDUARDO</v>
      </c>
      <c r="G1423" s="6" t="s">
        <v>351</v>
      </c>
      <c r="H1423" s="6" t="s">
        <v>419</v>
      </c>
      <c r="I1423" s="8">
        <v>27</v>
      </c>
      <c r="J1423" s="9">
        <v>3652.2999999999997</v>
      </c>
      <c r="K1423" s="9">
        <v>986.12099999999987</v>
      </c>
      <c r="L1423" s="9">
        <v>4638.4209999999994</v>
      </c>
      <c r="M1423" s="16" t="s">
        <v>8378</v>
      </c>
      <c r="N1423" s="14" t="str">
        <f>IF(M1423=0,"",VLOOKUP(M1423,'CUENTAS_CONTABLES'!$A$2:$B$100,2,0))</f>
        <v>GASTOS BANCARIOS</v>
      </c>
      <c r="O1423" s="11" t="s">
        <v>9242</v>
      </c>
      <c r="P1423" s="40" t="s">
        <v>9256</v>
      </c>
      <c r="Q1423" s="108">
        <v>4500001421</v>
      </c>
      <c r="R1423" s="43">
        <v>55218</v>
      </c>
      <c r="T1423" s="119"/>
      <c r="U1423" s="119"/>
      <c r="V1423" s="119"/>
    </row>
    <row r="1424" spans="1:22" ht="15.95" customHeight="1" x14ac:dyDescent="0.2">
      <c r="A1424" s="28" t="s">
        <v>2729</v>
      </c>
      <c r="B1424" s="7">
        <v>44623</v>
      </c>
      <c r="C1424" s="7">
        <v>44623</v>
      </c>
      <c r="D1424" s="7">
        <v>44633.575162037036</v>
      </c>
      <c r="E1424" s="20">
        <v>1622</v>
      </c>
      <c r="F1424" s="27" t="str">
        <f>VLOOKUP(E1424,PROVEEDORES!$A$2:$D$1013,2,0)</f>
        <v>MANCINELLI ROSA ANTONIA</v>
      </c>
      <c r="G1424" s="6" t="s">
        <v>351</v>
      </c>
      <c r="H1424" s="6" t="s">
        <v>355</v>
      </c>
      <c r="I1424" s="8">
        <v>21</v>
      </c>
      <c r="J1424" s="9">
        <v>698.93</v>
      </c>
      <c r="K1424" s="9">
        <v>146.77529999999999</v>
      </c>
      <c r="L1424" s="9">
        <v>845.70529999999997</v>
      </c>
      <c r="M1424" s="16" t="s">
        <v>8378</v>
      </c>
      <c r="N1424" s="14" t="str">
        <f>IF(M1424=0,"",VLOOKUP(M1424,'CUENTAS_CONTABLES'!$A$2:$B$100,2,0))</f>
        <v>GASTOS BANCARIOS</v>
      </c>
      <c r="O1424" s="11" t="s">
        <v>9243</v>
      </c>
      <c r="P1424" s="40" t="s">
        <v>9256</v>
      </c>
      <c r="Q1424" s="107">
        <v>4500001422</v>
      </c>
      <c r="R1424" s="43">
        <v>55219</v>
      </c>
      <c r="T1424" s="119"/>
      <c r="U1424" s="119"/>
      <c r="V1424" s="119"/>
    </row>
    <row r="1425" spans="1:22" ht="15.95" customHeight="1" x14ac:dyDescent="0.2">
      <c r="A1425" s="28" t="s">
        <v>2730</v>
      </c>
      <c r="B1425" s="7">
        <v>44623</v>
      </c>
      <c r="C1425" s="7">
        <v>44623</v>
      </c>
      <c r="D1425" s="7">
        <v>44633.576851851853</v>
      </c>
      <c r="E1425" s="20">
        <v>1627</v>
      </c>
      <c r="F1425" s="27" t="str">
        <f>VLOOKUP(E1425,PROVEEDORES!$A$2:$D$1013,2,0)</f>
        <v>MAPLE ROSARIO S.A.</v>
      </c>
      <c r="G1425" s="6" t="s">
        <v>351</v>
      </c>
      <c r="H1425" s="6" t="s">
        <v>355</v>
      </c>
      <c r="I1425" s="8">
        <v>21</v>
      </c>
      <c r="J1425" s="9">
        <v>615.62</v>
      </c>
      <c r="K1425" s="9">
        <v>129.28020000000001</v>
      </c>
      <c r="L1425" s="9">
        <v>744.90020000000004</v>
      </c>
      <c r="M1425" s="16" t="s">
        <v>8378</v>
      </c>
      <c r="N1425" s="14" t="str">
        <f>IF(M1425=0,"",VLOOKUP(M1425,'CUENTAS_CONTABLES'!$A$2:$B$100,2,0))</f>
        <v>GASTOS BANCARIOS</v>
      </c>
      <c r="O1425" s="11" t="s">
        <v>9248</v>
      </c>
      <c r="P1425" s="40" t="s">
        <v>9256</v>
      </c>
      <c r="Q1425" s="108">
        <v>4500001423</v>
      </c>
      <c r="R1425" s="43">
        <v>55220</v>
      </c>
      <c r="T1425" s="119"/>
      <c r="U1425" s="119"/>
      <c r="V1425" s="119"/>
    </row>
    <row r="1426" spans="1:22" ht="15.95" customHeight="1" x14ac:dyDescent="0.2">
      <c r="A1426" s="28" t="s">
        <v>2742</v>
      </c>
      <c r="B1426" s="7">
        <v>44623</v>
      </c>
      <c r="C1426" s="7">
        <v>44623</v>
      </c>
      <c r="D1426" s="7">
        <v>44629.690115740741</v>
      </c>
      <c r="E1426" s="20">
        <v>1646</v>
      </c>
      <c r="F1426" s="27" t="str">
        <f>VLOOKUP(E1426,PROVEEDORES!$A$2:$D$1013,2,0)</f>
        <v xml:space="preserve">MARISOL DIEZ </v>
      </c>
      <c r="G1426" s="6" t="s">
        <v>351</v>
      </c>
      <c r="H1426" s="6" t="s">
        <v>415</v>
      </c>
      <c r="I1426" s="8">
        <v>21</v>
      </c>
      <c r="J1426" s="9">
        <v>45.45</v>
      </c>
      <c r="K1426" s="9">
        <v>9.5445000000000011</v>
      </c>
      <c r="L1426" s="9">
        <v>54.994500000000002</v>
      </c>
      <c r="M1426" s="16" t="s">
        <v>8378</v>
      </c>
      <c r="N1426" s="14" t="str">
        <f>IF(M1426=0,"",VLOOKUP(M1426,'CUENTAS_CONTABLES'!$A$2:$B$100,2,0))</f>
        <v>GASTOS BANCARIOS</v>
      </c>
      <c r="O1426" s="11" t="s">
        <v>9246</v>
      </c>
      <c r="P1426" s="40" t="s">
        <v>9254</v>
      </c>
      <c r="Q1426" s="107">
        <v>4500001424</v>
      </c>
      <c r="R1426" s="43">
        <v>55221</v>
      </c>
      <c r="T1426" s="119"/>
      <c r="U1426" s="119"/>
      <c r="V1426" s="119"/>
    </row>
    <row r="1427" spans="1:22" ht="15.95" customHeight="1" x14ac:dyDescent="0.2">
      <c r="A1427" s="28" t="s">
        <v>2761</v>
      </c>
      <c r="B1427" s="7">
        <v>44623</v>
      </c>
      <c r="C1427" s="7">
        <v>44623</v>
      </c>
      <c r="D1427" s="7">
        <v>44643.680891203701</v>
      </c>
      <c r="E1427" s="20">
        <v>1660</v>
      </c>
      <c r="F1427" s="27" t="str">
        <f>VLOOKUP(E1427,PROVEEDORES!$A$2:$D$1013,2,0)</f>
        <v>MAURO OSCAR LAGO</v>
      </c>
      <c r="G1427" s="6" t="s">
        <v>351</v>
      </c>
      <c r="H1427" s="6" t="s">
        <v>396</v>
      </c>
      <c r="I1427" s="8">
        <v>21</v>
      </c>
      <c r="J1427" s="9">
        <v>700.6</v>
      </c>
      <c r="K1427" s="9">
        <v>147.126</v>
      </c>
      <c r="L1427" s="9">
        <v>847.726</v>
      </c>
      <c r="M1427" s="16" t="s">
        <v>8378</v>
      </c>
      <c r="N1427" s="14" t="str">
        <f>IF(M1427=0,"",VLOOKUP(M1427,'CUENTAS_CONTABLES'!$A$2:$B$100,2,0))</f>
        <v>GASTOS BANCARIOS</v>
      </c>
      <c r="O1427" s="11" t="s">
        <v>9241</v>
      </c>
      <c r="P1427" s="40" t="s">
        <v>9253</v>
      </c>
      <c r="Q1427" s="108">
        <v>4500001425</v>
      </c>
      <c r="R1427" s="43">
        <v>55222</v>
      </c>
      <c r="T1427" s="119"/>
      <c r="U1427" s="119"/>
      <c r="V1427" s="119"/>
    </row>
    <row r="1428" spans="1:22" ht="15.95" customHeight="1" x14ac:dyDescent="0.2">
      <c r="A1428" s="28" t="s">
        <v>2778</v>
      </c>
      <c r="B1428" s="7">
        <v>44623</v>
      </c>
      <c r="C1428" s="7">
        <v>44623</v>
      </c>
      <c r="D1428" s="7">
        <v>44631.624340277776</v>
      </c>
      <c r="E1428" s="20">
        <v>1673</v>
      </c>
      <c r="F1428" s="27" t="str">
        <f>VLOOKUP(E1428,PROVEEDORES!$A$2:$D$1013,2,0)</f>
        <v>MEYER RICARDO ALBERTO</v>
      </c>
      <c r="G1428" s="6" t="s">
        <v>352</v>
      </c>
      <c r="H1428" s="6" t="s">
        <v>716</v>
      </c>
      <c r="I1428" s="8">
        <v>0</v>
      </c>
      <c r="J1428" s="9">
        <v>41490</v>
      </c>
      <c r="K1428" s="9">
        <v>0</v>
      </c>
      <c r="L1428" s="9">
        <v>41490</v>
      </c>
      <c r="M1428" s="16" t="s">
        <v>8378</v>
      </c>
      <c r="N1428" s="14" t="str">
        <f>IF(M1428=0,"",VLOOKUP(M1428,'CUENTAS_CONTABLES'!$A$2:$B$100,2,0))</f>
        <v>GASTOS BANCARIOS</v>
      </c>
      <c r="O1428" s="11" t="s">
        <v>9246</v>
      </c>
      <c r="P1428" s="40" t="s">
        <v>9255</v>
      </c>
      <c r="Q1428" s="107">
        <v>4500001426</v>
      </c>
      <c r="R1428" s="43">
        <v>55223</v>
      </c>
      <c r="T1428" s="119"/>
      <c r="U1428" s="119"/>
      <c r="V1428" s="119"/>
    </row>
    <row r="1429" spans="1:22" ht="15.95" customHeight="1" x14ac:dyDescent="0.2">
      <c r="A1429" s="28" t="s">
        <v>2770</v>
      </c>
      <c r="B1429" s="7">
        <v>44623</v>
      </c>
      <c r="C1429" s="7">
        <v>44623</v>
      </c>
      <c r="D1429" s="7">
        <v>44637.778946759259</v>
      </c>
      <c r="E1429" s="20">
        <v>1696</v>
      </c>
      <c r="F1429" s="27" t="str">
        <f>VLOOKUP(E1429,PROVEEDORES!$A$2:$D$1013,2,0)</f>
        <v>NEGRO CARLOS ALBERTO</v>
      </c>
      <c r="G1429" s="6" t="s">
        <v>351</v>
      </c>
      <c r="H1429" s="6" t="s">
        <v>403</v>
      </c>
      <c r="I1429" s="8">
        <v>21</v>
      </c>
      <c r="J1429" s="9">
        <v>2500</v>
      </c>
      <c r="K1429" s="9">
        <v>525</v>
      </c>
      <c r="L1429" s="9">
        <v>3025</v>
      </c>
      <c r="M1429" s="16" t="s">
        <v>8378</v>
      </c>
      <c r="N1429" s="14" t="str">
        <f>IF(M1429=0,"",VLOOKUP(M1429,'CUENTAS_CONTABLES'!$A$2:$B$100,2,0))</f>
        <v>GASTOS BANCARIOS</v>
      </c>
      <c r="O1429" s="11" t="s">
        <v>9244</v>
      </c>
      <c r="P1429" s="40" t="s">
        <v>9253</v>
      </c>
      <c r="Q1429" s="108">
        <v>4500001427</v>
      </c>
      <c r="R1429" s="43">
        <v>55224</v>
      </c>
      <c r="T1429" s="119"/>
      <c r="U1429" s="119"/>
      <c r="V1429" s="119"/>
    </row>
    <row r="1430" spans="1:22" ht="15.95" customHeight="1" x14ac:dyDescent="0.2">
      <c r="A1430" s="28" t="s">
        <v>2780</v>
      </c>
      <c r="B1430" s="7">
        <v>44623</v>
      </c>
      <c r="C1430" s="7">
        <v>44623</v>
      </c>
      <c r="D1430" s="7">
        <v>44625.769861111112</v>
      </c>
      <c r="E1430" s="20">
        <v>1742</v>
      </c>
      <c r="F1430" s="27" t="str">
        <f>VLOOKUP(E1430,PROVEEDORES!$A$2:$D$1013,2,0)</f>
        <v>PANAMERICANA KM 50 SA</v>
      </c>
      <c r="G1430" s="6" t="s">
        <v>351</v>
      </c>
      <c r="H1430" s="6" t="s">
        <v>618</v>
      </c>
      <c r="I1430" s="8">
        <v>21</v>
      </c>
      <c r="J1430" s="9">
        <v>18000</v>
      </c>
      <c r="K1430" s="9">
        <v>3780</v>
      </c>
      <c r="L1430" s="9">
        <v>21780</v>
      </c>
      <c r="M1430" s="16" t="s">
        <v>8378</v>
      </c>
      <c r="N1430" s="14" t="str">
        <f>IF(M1430=0,"",VLOOKUP(M1430,'CUENTAS_CONTABLES'!$A$2:$B$100,2,0))</f>
        <v>GASTOS BANCARIOS</v>
      </c>
      <c r="O1430" s="11" t="s">
        <v>9246</v>
      </c>
      <c r="P1430" s="40" t="s">
        <v>9256</v>
      </c>
      <c r="Q1430" s="107">
        <v>4500001428</v>
      </c>
      <c r="R1430" s="43">
        <v>55225</v>
      </c>
      <c r="T1430" s="119"/>
      <c r="U1430" s="119"/>
      <c r="V1430" s="119"/>
    </row>
    <row r="1431" spans="1:22" ht="15.95" customHeight="1" x14ac:dyDescent="0.2">
      <c r="A1431" s="28" t="s">
        <v>2757</v>
      </c>
      <c r="B1431" s="7">
        <v>44623</v>
      </c>
      <c r="C1431" s="7">
        <v>44623</v>
      </c>
      <c r="D1431" s="7">
        <v>44623.484178240738</v>
      </c>
      <c r="E1431" s="20">
        <v>1744</v>
      </c>
      <c r="F1431" s="27" t="str">
        <f>VLOOKUP(E1431,PROVEEDORES!$A$2:$D$1013,2,0)</f>
        <v>PAOLINO CLAUDIA</v>
      </c>
      <c r="G1431" s="6" t="s">
        <v>351</v>
      </c>
      <c r="H1431" s="6" t="s">
        <v>396</v>
      </c>
      <c r="I1431" s="8">
        <v>21</v>
      </c>
      <c r="J1431" s="9">
        <v>393</v>
      </c>
      <c r="K1431" s="9">
        <v>82.53</v>
      </c>
      <c r="L1431" s="9">
        <v>475.53</v>
      </c>
      <c r="M1431" s="16" t="s">
        <v>8378</v>
      </c>
      <c r="N1431" s="14" t="str">
        <f>IF(M1431=0,"",VLOOKUP(M1431,'CUENTAS_CONTABLES'!$A$2:$B$100,2,0))</f>
        <v>GASTOS BANCARIOS</v>
      </c>
      <c r="O1431" s="11" t="s">
        <v>9242</v>
      </c>
      <c r="P1431" s="40" t="s">
        <v>9253</v>
      </c>
      <c r="Q1431" s="108">
        <v>4500001429</v>
      </c>
      <c r="R1431" s="43">
        <v>55226</v>
      </c>
      <c r="T1431" s="119"/>
      <c r="U1431" s="119"/>
      <c r="V1431" s="119"/>
    </row>
    <row r="1432" spans="1:22" ht="15.95" customHeight="1" x14ac:dyDescent="0.2">
      <c r="A1432" s="28" t="s">
        <v>2743</v>
      </c>
      <c r="B1432" s="7">
        <v>44623</v>
      </c>
      <c r="C1432" s="7">
        <v>44623</v>
      </c>
      <c r="D1432" s="7">
        <v>44629.688391203701</v>
      </c>
      <c r="E1432" s="20">
        <v>1759</v>
      </c>
      <c r="F1432" s="27" t="str">
        <f>VLOOKUP(E1432,PROVEEDORES!$A$2:$D$1013,2,0)</f>
        <v>PELA HERMANOS S.R.L.</v>
      </c>
      <c r="G1432" s="6" t="s">
        <v>351</v>
      </c>
      <c r="H1432" s="6" t="s">
        <v>415</v>
      </c>
      <c r="I1432" s="8">
        <v>21</v>
      </c>
      <c r="J1432" s="9">
        <v>45.45</v>
      </c>
      <c r="K1432" s="9">
        <v>9.5445000000000011</v>
      </c>
      <c r="L1432" s="9">
        <v>54.994500000000002</v>
      </c>
      <c r="M1432" s="16" t="s">
        <v>8378</v>
      </c>
      <c r="N1432" s="14" t="str">
        <f>IF(M1432=0,"",VLOOKUP(M1432,'CUENTAS_CONTABLES'!$A$2:$B$100,2,0))</f>
        <v>GASTOS BANCARIOS</v>
      </c>
      <c r="O1432" s="11" t="s">
        <v>9248</v>
      </c>
      <c r="P1432" s="40" t="s">
        <v>9256</v>
      </c>
      <c r="Q1432" s="107">
        <v>4500001430</v>
      </c>
      <c r="R1432" s="43">
        <v>55227</v>
      </c>
      <c r="T1432" s="119"/>
      <c r="U1432" s="119"/>
      <c r="V1432" s="119"/>
    </row>
    <row r="1433" spans="1:22" ht="15.95" customHeight="1" x14ac:dyDescent="0.2">
      <c r="A1433" s="28" t="s">
        <v>2738</v>
      </c>
      <c r="B1433" s="7">
        <v>44623</v>
      </c>
      <c r="C1433" s="7">
        <v>44623</v>
      </c>
      <c r="D1433" s="7">
        <v>44632.683877314812</v>
      </c>
      <c r="E1433" s="20">
        <v>1761</v>
      </c>
      <c r="F1433" s="27" t="str">
        <f>VLOOKUP(E1433,PROVEEDORES!$A$2:$D$1013,2,0)</f>
        <v>PENTA HOTEL S.A.</v>
      </c>
      <c r="G1433" s="6" t="s">
        <v>351</v>
      </c>
      <c r="H1433" s="6" t="s">
        <v>356</v>
      </c>
      <c r="I1433" s="8">
        <v>21</v>
      </c>
      <c r="J1433" s="9">
        <v>672.74</v>
      </c>
      <c r="K1433" s="9">
        <v>141.27540000000002</v>
      </c>
      <c r="L1433" s="9">
        <v>814.0154</v>
      </c>
      <c r="M1433" s="16" t="s">
        <v>8378</v>
      </c>
      <c r="N1433" s="14" t="str">
        <f>IF(M1433=0,"",VLOOKUP(M1433,'CUENTAS_CONTABLES'!$A$2:$B$100,2,0))</f>
        <v>GASTOS BANCARIOS</v>
      </c>
      <c r="O1433" s="11" t="s">
        <v>9242</v>
      </c>
      <c r="P1433" s="40" t="s">
        <v>9255</v>
      </c>
      <c r="Q1433" s="108">
        <v>4500001431</v>
      </c>
      <c r="R1433" s="43">
        <v>55228</v>
      </c>
      <c r="T1433" s="119"/>
      <c r="U1433" s="119"/>
      <c r="V1433" s="119"/>
    </row>
    <row r="1434" spans="1:22" ht="15.95" customHeight="1" x14ac:dyDescent="0.2">
      <c r="A1434" s="28" t="s">
        <v>2756</v>
      </c>
      <c r="B1434" s="7">
        <v>44623</v>
      </c>
      <c r="C1434" s="7">
        <v>44623</v>
      </c>
      <c r="D1434" s="7">
        <v>44630.712638888886</v>
      </c>
      <c r="E1434" s="20">
        <v>1800</v>
      </c>
      <c r="F1434" s="27" t="str">
        <f>VLOOKUP(E1434,PROVEEDORES!$A$2:$D$1013,2,0)</f>
        <v>RAMON DOMINGUEZ</v>
      </c>
      <c r="G1434" s="6" t="s">
        <v>351</v>
      </c>
      <c r="H1434" s="6" t="s">
        <v>519</v>
      </c>
      <c r="I1434" s="8">
        <v>21</v>
      </c>
      <c r="J1434" s="9">
        <v>504.69</v>
      </c>
      <c r="K1434" s="9">
        <v>105.9849</v>
      </c>
      <c r="L1434" s="9">
        <v>610.67489999999998</v>
      </c>
      <c r="M1434" s="16" t="s">
        <v>8378</v>
      </c>
      <c r="N1434" s="14" t="str">
        <f>IF(M1434=0,"",VLOOKUP(M1434,'CUENTAS_CONTABLES'!$A$2:$B$100,2,0))</f>
        <v>GASTOS BANCARIOS</v>
      </c>
      <c r="O1434" s="11" t="s">
        <v>9245</v>
      </c>
      <c r="P1434" s="40" t="s">
        <v>9253</v>
      </c>
      <c r="Q1434" s="107">
        <v>4500001432</v>
      </c>
      <c r="R1434" s="43">
        <v>55229</v>
      </c>
      <c r="T1434" s="119"/>
      <c r="U1434" s="119"/>
      <c r="V1434" s="119"/>
    </row>
    <row r="1435" spans="1:22" ht="15.95" customHeight="1" x14ac:dyDescent="0.2">
      <c r="A1435" s="28" t="s">
        <v>2737</v>
      </c>
      <c r="B1435" s="7">
        <v>44623</v>
      </c>
      <c r="C1435" s="7">
        <v>44623</v>
      </c>
      <c r="D1435" s="7">
        <v>44633.683692129627</v>
      </c>
      <c r="E1435" s="20">
        <v>1804</v>
      </c>
      <c r="F1435" s="27" t="str">
        <f>VLOOKUP(E1435,PROVEEDORES!$A$2:$D$1013,2,0)</f>
        <v>REBOIRO SERGIO RAMIRO</v>
      </c>
      <c r="G1435" s="6" t="s">
        <v>351</v>
      </c>
      <c r="H1435" s="6" t="s">
        <v>714</v>
      </c>
      <c r="I1435" s="8">
        <v>21</v>
      </c>
      <c r="J1435" s="9">
        <v>62.34</v>
      </c>
      <c r="K1435" s="9">
        <v>13.0914</v>
      </c>
      <c r="L1435" s="9">
        <v>75.431399999999996</v>
      </c>
      <c r="M1435" s="16" t="s">
        <v>8378</v>
      </c>
      <c r="N1435" s="14" t="str">
        <f>IF(M1435=0,"",VLOOKUP(M1435,'CUENTAS_CONTABLES'!$A$2:$B$100,2,0))</f>
        <v>GASTOS BANCARIOS</v>
      </c>
      <c r="O1435" s="11" t="s">
        <v>9246</v>
      </c>
      <c r="P1435" s="40" t="s">
        <v>9256</v>
      </c>
      <c r="Q1435" s="108">
        <v>4500001433</v>
      </c>
      <c r="R1435" s="43">
        <v>55230</v>
      </c>
      <c r="T1435" s="119"/>
      <c r="U1435" s="119"/>
      <c r="V1435" s="119"/>
    </row>
    <row r="1436" spans="1:22" ht="15.95" customHeight="1" x14ac:dyDescent="0.2">
      <c r="A1436" s="28" t="s">
        <v>2776</v>
      </c>
      <c r="B1436" s="7">
        <v>44623</v>
      </c>
      <c r="C1436" s="7">
        <v>44623</v>
      </c>
      <c r="D1436" s="7">
        <v>44630.665949074071</v>
      </c>
      <c r="E1436" s="20">
        <v>1812</v>
      </c>
      <c r="F1436" s="27" t="str">
        <f>VLOOKUP(E1436,PROVEEDORES!$A$2:$D$1013,2,0)</f>
        <v>RH CONSING GROUP S.R.L.</v>
      </c>
      <c r="G1436" s="6" t="s">
        <v>352</v>
      </c>
      <c r="H1436" s="6" t="s">
        <v>438</v>
      </c>
      <c r="I1436" s="8">
        <v>0</v>
      </c>
      <c r="J1436" s="9">
        <v>34942</v>
      </c>
      <c r="K1436" s="9">
        <v>0</v>
      </c>
      <c r="L1436" s="9">
        <v>34942</v>
      </c>
      <c r="M1436" s="16" t="s">
        <v>8378</v>
      </c>
      <c r="N1436" s="14" t="str">
        <f>IF(M1436=0,"",VLOOKUP(M1436,'CUENTAS_CONTABLES'!$A$2:$B$100,2,0))</f>
        <v>GASTOS BANCARIOS</v>
      </c>
      <c r="O1436" s="11" t="s">
        <v>9242</v>
      </c>
      <c r="P1436" s="40" t="s">
        <v>9253</v>
      </c>
      <c r="Q1436" s="107">
        <v>4500001434</v>
      </c>
      <c r="R1436" s="43">
        <v>55231</v>
      </c>
      <c r="T1436" s="119"/>
      <c r="U1436" s="119"/>
      <c r="V1436" s="119"/>
    </row>
    <row r="1437" spans="1:22" ht="15.95" customHeight="1" x14ac:dyDescent="0.2">
      <c r="A1437" s="28" t="s">
        <v>2760</v>
      </c>
      <c r="B1437" s="7">
        <v>44623</v>
      </c>
      <c r="C1437" s="7">
        <v>44623</v>
      </c>
      <c r="D1437" s="7">
        <v>44624.440115740741</v>
      </c>
      <c r="E1437" s="20">
        <v>1822</v>
      </c>
      <c r="F1437" s="27" t="str">
        <f>VLOOKUP(E1437,PROVEEDORES!$A$2:$D$1013,2,0)</f>
        <v>RIVERO EMANUEL</v>
      </c>
      <c r="G1437" s="6" t="s">
        <v>351</v>
      </c>
      <c r="H1437" s="6" t="s">
        <v>396</v>
      </c>
      <c r="I1437" s="8">
        <v>21</v>
      </c>
      <c r="J1437" s="9">
        <v>87.34</v>
      </c>
      <c r="K1437" s="9">
        <v>18.3414</v>
      </c>
      <c r="L1437" s="9">
        <v>105.6814</v>
      </c>
      <c r="M1437" s="16" t="s">
        <v>8378</v>
      </c>
      <c r="N1437" s="14" t="str">
        <f>IF(M1437=0,"",VLOOKUP(M1437,'CUENTAS_CONTABLES'!$A$2:$B$100,2,0))</f>
        <v>GASTOS BANCARIOS</v>
      </c>
      <c r="O1437" s="11" t="s">
        <v>9246</v>
      </c>
      <c r="P1437" s="40" t="s">
        <v>9253</v>
      </c>
      <c r="Q1437" s="108">
        <v>4500001435</v>
      </c>
      <c r="R1437" s="43">
        <v>55232</v>
      </c>
      <c r="T1437" s="119"/>
      <c r="U1437" s="119"/>
      <c r="V1437" s="119"/>
    </row>
    <row r="1438" spans="1:22" ht="15.95" customHeight="1" x14ac:dyDescent="0.2">
      <c r="A1438" s="28" t="s">
        <v>2764</v>
      </c>
      <c r="B1438" s="7">
        <v>44623</v>
      </c>
      <c r="C1438" s="7">
        <v>44623</v>
      </c>
      <c r="D1438" s="7">
        <v>44625.769467592596</v>
      </c>
      <c r="E1438" s="20">
        <v>1823</v>
      </c>
      <c r="F1438" s="27" t="str">
        <f>VLOOKUP(E1438,PROVEEDORES!$A$2:$D$1013,2,0)</f>
        <v>ROBERTO F. MAURI</v>
      </c>
      <c r="G1438" s="6" t="s">
        <v>351</v>
      </c>
      <c r="H1438" s="6" t="s">
        <v>368</v>
      </c>
      <c r="I1438" s="8">
        <v>27</v>
      </c>
      <c r="J1438" s="9">
        <v>323.97000000000003</v>
      </c>
      <c r="K1438" s="9">
        <v>87.471900000000005</v>
      </c>
      <c r="L1438" s="9">
        <v>411.44190000000003</v>
      </c>
      <c r="M1438" s="16" t="s">
        <v>8378</v>
      </c>
      <c r="N1438" s="14" t="str">
        <f>IF(M1438=0,"",VLOOKUP(M1438,'CUENTAS_CONTABLES'!$A$2:$B$100,2,0))</f>
        <v>GASTOS BANCARIOS</v>
      </c>
      <c r="O1438" s="11" t="s">
        <v>9245</v>
      </c>
      <c r="P1438" s="40" t="s">
        <v>9256</v>
      </c>
      <c r="Q1438" s="107">
        <v>4500001436</v>
      </c>
      <c r="R1438" s="43">
        <v>55233</v>
      </c>
      <c r="T1438" s="119"/>
      <c r="U1438" s="119"/>
      <c r="V1438" s="119"/>
    </row>
    <row r="1439" spans="1:22" ht="15.95" customHeight="1" x14ac:dyDescent="0.2">
      <c r="A1439" s="28" t="s">
        <v>2759</v>
      </c>
      <c r="B1439" s="7">
        <v>44623</v>
      </c>
      <c r="C1439" s="7">
        <v>44623</v>
      </c>
      <c r="D1439" s="7">
        <v>44623.485601851855</v>
      </c>
      <c r="E1439" s="20">
        <v>1938</v>
      </c>
      <c r="F1439" s="27" t="str">
        <f>VLOOKUP(E1439,PROVEEDORES!$A$2:$D$1013,2,0)</f>
        <v>SUPERSERVICE S.A.</v>
      </c>
      <c r="G1439" s="6" t="s">
        <v>351</v>
      </c>
      <c r="H1439" s="6" t="s">
        <v>396</v>
      </c>
      <c r="I1439" s="8">
        <v>21</v>
      </c>
      <c r="J1439" s="9">
        <v>49.5</v>
      </c>
      <c r="K1439" s="9">
        <v>10.395</v>
      </c>
      <c r="L1439" s="9">
        <v>59.894999999999996</v>
      </c>
      <c r="M1439" s="16" t="s">
        <v>8378</v>
      </c>
      <c r="N1439" s="14" t="str">
        <f>IF(M1439=0,"",VLOOKUP(M1439,'CUENTAS_CONTABLES'!$A$2:$B$100,2,0))</f>
        <v>GASTOS BANCARIOS</v>
      </c>
      <c r="O1439" s="11" t="s">
        <v>9246</v>
      </c>
      <c r="P1439" s="40" t="s">
        <v>9253</v>
      </c>
      <c r="Q1439" s="108">
        <v>4500001437</v>
      </c>
      <c r="R1439" s="43">
        <v>55234</v>
      </c>
      <c r="T1439" s="119"/>
      <c r="U1439" s="119"/>
      <c r="V1439" s="119"/>
    </row>
    <row r="1440" spans="1:22" ht="15.95" customHeight="1" x14ac:dyDescent="0.2">
      <c r="A1440" s="28" t="s">
        <v>2740</v>
      </c>
      <c r="B1440" s="7">
        <v>44623</v>
      </c>
      <c r="C1440" s="7">
        <v>44623</v>
      </c>
      <c r="D1440" s="7">
        <v>44631.623796296299</v>
      </c>
      <c r="E1440" s="20">
        <v>1940</v>
      </c>
      <c r="F1440" s="27" t="str">
        <f>VLOOKUP(E1440,PROVEEDORES!$A$2:$D$1013,2,0)</f>
        <v>SURIANO SA</v>
      </c>
      <c r="G1440" s="6" t="s">
        <v>351</v>
      </c>
      <c r="H1440" s="6" t="s">
        <v>495</v>
      </c>
      <c r="I1440" s="8">
        <v>27</v>
      </c>
      <c r="J1440" s="9">
        <v>275.67</v>
      </c>
      <c r="K1440" s="9">
        <v>74.430900000000008</v>
      </c>
      <c r="L1440" s="9">
        <v>350.10090000000002</v>
      </c>
      <c r="M1440" s="16" t="s">
        <v>8378</v>
      </c>
      <c r="N1440" s="14" t="str">
        <f>IF(M1440=0,"",VLOOKUP(M1440,'CUENTAS_CONTABLES'!$A$2:$B$100,2,0))</f>
        <v>GASTOS BANCARIOS</v>
      </c>
      <c r="O1440" s="11" t="s">
        <v>9248</v>
      </c>
      <c r="P1440" s="40" t="s">
        <v>9256</v>
      </c>
      <c r="Q1440" s="107">
        <v>4500001438</v>
      </c>
      <c r="R1440" s="43">
        <v>55235</v>
      </c>
      <c r="T1440" s="119"/>
      <c r="U1440" s="119"/>
      <c r="V1440" s="119"/>
    </row>
    <row r="1441" spans="1:22" ht="15.95" customHeight="1" x14ac:dyDescent="0.2">
      <c r="A1441" s="28" t="s">
        <v>2746</v>
      </c>
      <c r="B1441" s="7">
        <v>44623</v>
      </c>
      <c r="C1441" s="7">
        <v>44623</v>
      </c>
      <c r="D1441" s="7">
        <v>44638.644849537035</v>
      </c>
      <c r="E1441" s="20">
        <v>1942</v>
      </c>
      <c r="F1441" s="27" t="str">
        <f>VLOOKUP(E1441,PROVEEDORES!$A$2:$D$1013,2,0)</f>
        <v>T Y P S.A.</v>
      </c>
      <c r="G1441" s="6" t="s">
        <v>351</v>
      </c>
      <c r="H1441" s="6" t="s">
        <v>357</v>
      </c>
      <c r="I1441" s="8">
        <v>21</v>
      </c>
      <c r="J1441" s="9">
        <v>24933.61</v>
      </c>
      <c r="K1441" s="9">
        <v>5236.0581000000002</v>
      </c>
      <c r="L1441" s="9">
        <v>30169.668100000003</v>
      </c>
      <c r="M1441" s="16" t="s">
        <v>8378</v>
      </c>
      <c r="N1441" s="14" t="str">
        <f>IF(M1441=0,"",VLOOKUP(M1441,'CUENTAS_CONTABLES'!$A$2:$B$100,2,0))</f>
        <v>GASTOS BANCARIOS</v>
      </c>
      <c r="O1441" s="11" t="s">
        <v>9246</v>
      </c>
      <c r="P1441" s="40" t="s">
        <v>9256</v>
      </c>
      <c r="Q1441" s="108">
        <v>4500001439</v>
      </c>
      <c r="R1441" s="43">
        <v>55236</v>
      </c>
      <c r="T1441" s="119"/>
      <c r="U1441" s="119"/>
      <c r="V1441" s="119"/>
    </row>
    <row r="1442" spans="1:22" ht="15.95" customHeight="1" x14ac:dyDescent="0.2">
      <c r="A1442" s="28" t="s">
        <v>2779</v>
      </c>
      <c r="B1442" s="7">
        <v>44623</v>
      </c>
      <c r="C1442" s="7">
        <v>44623</v>
      </c>
      <c r="D1442" s="7">
        <v>44629.51190972222</v>
      </c>
      <c r="E1442" s="20">
        <v>1949</v>
      </c>
      <c r="F1442" s="27" t="str">
        <f>VLOOKUP(E1442,PROVEEDORES!$A$2:$D$1013,2,0)</f>
        <v>TECSOCOM S.A.</v>
      </c>
      <c r="G1442" s="6" t="s">
        <v>351</v>
      </c>
      <c r="H1442" s="6" t="s">
        <v>408</v>
      </c>
      <c r="I1442" s="8">
        <v>21</v>
      </c>
      <c r="J1442" s="9">
        <v>647.09</v>
      </c>
      <c r="K1442" s="9">
        <v>135.88890000000001</v>
      </c>
      <c r="L1442" s="9">
        <v>782.97890000000007</v>
      </c>
      <c r="M1442" s="16" t="s">
        <v>8378</v>
      </c>
      <c r="N1442" s="14" t="str">
        <f>IF(M1442=0,"",VLOOKUP(M1442,'CUENTAS_CONTABLES'!$A$2:$B$100,2,0))</f>
        <v>GASTOS BANCARIOS</v>
      </c>
      <c r="O1442" s="11" t="s">
        <v>9245</v>
      </c>
      <c r="P1442" s="40" t="s">
        <v>9256</v>
      </c>
      <c r="Q1442" s="107">
        <v>4500001440</v>
      </c>
      <c r="R1442" s="43">
        <v>55237</v>
      </c>
      <c r="T1442" s="119"/>
      <c r="U1442" s="119"/>
      <c r="V1442" s="119"/>
    </row>
    <row r="1443" spans="1:22" ht="15.95" customHeight="1" x14ac:dyDescent="0.2">
      <c r="A1443" s="28" t="s">
        <v>2733</v>
      </c>
      <c r="B1443" s="7">
        <v>44623</v>
      </c>
      <c r="C1443" s="7">
        <v>44623</v>
      </c>
      <c r="D1443" s="7">
        <v>44631.625787037039</v>
      </c>
      <c r="E1443" s="20">
        <v>1959</v>
      </c>
      <c r="F1443" s="27" t="str">
        <f>VLOOKUP(E1443,PROVEEDORES!$A$2:$D$1013,2,0)</f>
        <v>TORREALBA NATALIA</v>
      </c>
      <c r="G1443" s="6" t="s">
        <v>351</v>
      </c>
      <c r="H1443" s="6" t="s">
        <v>380</v>
      </c>
      <c r="I1443" s="8">
        <v>21</v>
      </c>
      <c r="J1443" s="9">
        <v>72.569999999999993</v>
      </c>
      <c r="K1443" s="9">
        <v>15.239699999999997</v>
      </c>
      <c r="L1443" s="9">
        <v>87.809699999999992</v>
      </c>
      <c r="M1443" s="16" t="s">
        <v>8378</v>
      </c>
      <c r="N1443" s="14" t="str">
        <f>IF(M1443=0,"",VLOOKUP(M1443,'CUENTAS_CONTABLES'!$A$2:$B$100,2,0))</f>
        <v>GASTOS BANCARIOS</v>
      </c>
      <c r="O1443" s="11" t="s">
        <v>9244</v>
      </c>
      <c r="P1443" s="40" t="s">
        <v>9256</v>
      </c>
      <c r="Q1443" s="108">
        <v>4500001441</v>
      </c>
      <c r="R1443" s="43">
        <v>55238</v>
      </c>
      <c r="T1443" s="119"/>
      <c r="U1443" s="119"/>
      <c r="V1443" s="119"/>
    </row>
    <row r="1444" spans="1:22" ht="15.95" customHeight="1" x14ac:dyDescent="0.2">
      <c r="A1444" s="28" t="s">
        <v>2768</v>
      </c>
      <c r="B1444" s="7">
        <v>44623</v>
      </c>
      <c r="C1444" s="7">
        <v>44623</v>
      </c>
      <c r="D1444" s="7">
        <v>44629.519074074073</v>
      </c>
      <c r="E1444" s="20">
        <v>1975</v>
      </c>
      <c r="F1444" s="27" t="str">
        <f>VLOOKUP(E1444,PROVEEDORES!$A$2:$D$1013,2,0)</f>
        <v>UN RINCON DE NAPOLI S.R.L.</v>
      </c>
      <c r="G1444" s="6" t="s">
        <v>351</v>
      </c>
      <c r="H1444" s="6" t="s">
        <v>402</v>
      </c>
      <c r="I1444" s="8">
        <v>21</v>
      </c>
      <c r="J1444" s="9">
        <v>118.4</v>
      </c>
      <c r="K1444" s="9">
        <v>24.864000000000001</v>
      </c>
      <c r="L1444" s="9">
        <v>143.26400000000001</v>
      </c>
      <c r="M1444" s="16" t="s">
        <v>8378</v>
      </c>
      <c r="N1444" s="14" t="str">
        <f>IF(M1444=0,"",VLOOKUP(M1444,'CUENTAS_CONTABLES'!$A$2:$B$100,2,0))</f>
        <v>GASTOS BANCARIOS</v>
      </c>
      <c r="O1444" s="11" t="s">
        <v>9242</v>
      </c>
      <c r="P1444" s="40" t="s">
        <v>9256</v>
      </c>
      <c r="Q1444" s="107">
        <v>4500001442</v>
      </c>
      <c r="R1444" s="43">
        <v>55239</v>
      </c>
      <c r="T1444" s="119"/>
      <c r="U1444" s="119"/>
      <c r="V1444" s="119"/>
    </row>
    <row r="1445" spans="1:22" ht="15.95" customHeight="1" x14ac:dyDescent="0.2">
      <c r="A1445" s="28" t="s">
        <v>2727</v>
      </c>
      <c r="B1445" s="7">
        <v>44623</v>
      </c>
      <c r="C1445" s="7">
        <v>44623</v>
      </c>
      <c r="D1445" s="7">
        <v>44633.549895833334</v>
      </c>
      <c r="E1445" s="20">
        <v>2002</v>
      </c>
      <c r="F1445" s="27" t="str">
        <f>VLOOKUP(E1445,PROVEEDORES!$A$2:$D$1013,2,0)</f>
        <v>WIND S.A.</v>
      </c>
      <c r="G1445" s="6" t="s">
        <v>351</v>
      </c>
      <c r="H1445" s="6" t="s">
        <v>355</v>
      </c>
      <c r="I1445" s="8">
        <v>21</v>
      </c>
      <c r="J1445" s="9">
        <v>570.24</v>
      </c>
      <c r="K1445" s="9">
        <v>119.75040000000001</v>
      </c>
      <c r="L1445" s="9">
        <v>689.99040000000002</v>
      </c>
      <c r="M1445" s="16" t="s">
        <v>8378</v>
      </c>
      <c r="N1445" s="14" t="str">
        <f>IF(M1445=0,"",VLOOKUP(M1445,'CUENTAS_CONTABLES'!$A$2:$B$100,2,0))</f>
        <v>GASTOS BANCARIOS</v>
      </c>
      <c r="O1445" s="11" t="s">
        <v>9244</v>
      </c>
      <c r="P1445" s="40" t="s">
        <v>9256</v>
      </c>
      <c r="Q1445" s="108">
        <v>4500001443</v>
      </c>
      <c r="R1445" s="43">
        <v>55240</v>
      </c>
      <c r="T1445" s="119"/>
      <c r="U1445" s="119"/>
      <c r="V1445" s="119"/>
    </row>
    <row r="1446" spans="1:22" ht="15.95" customHeight="1" x14ac:dyDescent="0.2">
      <c r="A1446" s="28" t="s">
        <v>2808</v>
      </c>
      <c r="B1446" s="7">
        <v>44624</v>
      </c>
      <c r="C1446" s="7">
        <v>44624</v>
      </c>
      <c r="D1446" s="7">
        <v>44626.690497685187</v>
      </c>
      <c r="E1446" s="20">
        <v>1003</v>
      </c>
      <c r="F1446" s="27" t="str">
        <f>VLOOKUP(E1446,PROVEEDORES!$A$2:$D$1013,2,0)</f>
        <v>ABAURRE CARINA</v>
      </c>
      <c r="G1446" s="6" t="s">
        <v>351</v>
      </c>
      <c r="H1446" s="6" t="s">
        <v>407</v>
      </c>
      <c r="I1446" s="8">
        <v>21</v>
      </c>
      <c r="J1446" s="9">
        <v>56.86</v>
      </c>
      <c r="K1446" s="9">
        <v>11.9406</v>
      </c>
      <c r="L1446" s="9">
        <v>68.800600000000003</v>
      </c>
      <c r="M1446" s="16" t="s">
        <v>8378</v>
      </c>
      <c r="N1446" s="14" t="str">
        <f>IF(M1446=0,"",VLOOKUP(M1446,'CUENTAS_CONTABLES'!$A$2:$B$100,2,0))</f>
        <v>GASTOS BANCARIOS</v>
      </c>
      <c r="O1446" s="11" t="s">
        <v>9241</v>
      </c>
      <c r="P1446" s="40" t="s">
        <v>9253</v>
      </c>
      <c r="Q1446" s="107">
        <v>4500001444</v>
      </c>
      <c r="R1446" s="43">
        <v>55241</v>
      </c>
      <c r="T1446" s="119"/>
      <c r="U1446" s="119"/>
      <c r="V1446" s="119"/>
    </row>
    <row r="1447" spans="1:22" ht="15.95" customHeight="1" x14ac:dyDescent="0.2">
      <c r="A1447" s="28" t="s">
        <v>2802</v>
      </c>
      <c r="B1447" s="7">
        <v>44624</v>
      </c>
      <c r="C1447" s="7">
        <v>44624</v>
      </c>
      <c r="D1447" s="7">
        <v>44629.520173611112</v>
      </c>
      <c r="E1447" s="20">
        <v>1065</v>
      </c>
      <c r="F1447" s="27" t="str">
        <f>VLOOKUP(E1447,PROVEEDORES!$A$2:$D$1013,2,0)</f>
        <v>ANDREA MARCELA OLACE</v>
      </c>
      <c r="G1447" s="6" t="s">
        <v>351</v>
      </c>
      <c r="H1447" s="6" t="s">
        <v>402</v>
      </c>
      <c r="I1447" s="8">
        <v>21</v>
      </c>
      <c r="J1447" s="9">
        <v>118.4</v>
      </c>
      <c r="K1447" s="9">
        <v>24.864000000000001</v>
      </c>
      <c r="L1447" s="9">
        <v>143.26400000000001</v>
      </c>
      <c r="M1447" s="16" t="s">
        <v>8378</v>
      </c>
      <c r="N1447" s="14" t="str">
        <f>IF(M1447=0,"",VLOOKUP(M1447,'CUENTAS_CONTABLES'!$A$2:$B$100,2,0))</f>
        <v>GASTOS BANCARIOS</v>
      </c>
      <c r="O1447" s="11" t="s">
        <v>9246</v>
      </c>
      <c r="P1447" s="40" t="s">
        <v>9253</v>
      </c>
      <c r="Q1447" s="108">
        <v>4500001445</v>
      </c>
      <c r="R1447" s="43">
        <v>55242</v>
      </c>
      <c r="T1447" s="119"/>
      <c r="U1447" s="119"/>
      <c r="V1447" s="119"/>
    </row>
    <row r="1448" spans="1:22" ht="15.95" customHeight="1" x14ac:dyDescent="0.2">
      <c r="A1448" s="28" t="s">
        <v>2800</v>
      </c>
      <c r="B1448" s="7">
        <v>44624</v>
      </c>
      <c r="C1448" s="7">
        <v>44624</v>
      </c>
      <c r="D1448" s="7">
        <v>44633.684212962966</v>
      </c>
      <c r="E1448" s="20">
        <v>1096</v>
      </c>
      <c r="F1448" s="27" t="str">
        <f>VLOOKUP(E1448,PROVEEDORES!$A$2:$D$1013,2,0)</f>
        <v>AYMA ABRAHAM Y CIA SRL</v>
      </c>
      <c r="G1448" s="6" t="s">
        <v>351</v>
      </c>
      <c r="H1448" s="6" t="s">
        <v>719</v>
      </c>
      <c r="I1448" s="8">
        <v>21</v>
      </c>
      <c r="J1448" s="9">
        <v>63.59</v>
      </c>
      <c r="K1448" s="9">
        <v>13.353900000000001</v>
      </c>
      <c r="L1448" s="9">
        <v>76.943899999999999</v>
      </c>
      <c r="M1448" s="16" t="s">
        <v>8378</v>
      </c>
      <c r="N1448" s="14" t="str">
        <f>IF(M1448=0,"",VLOOKUP(M1448,'CUENTAS_CONTABLES'!$A$2:$B$100,2,0))</f>
        <v>GASTOS BANCARIOS</v>
      </c>
      <c r="O1448" s="11" t="s">
        <v>9242</v>
      </c>
      <c r="P1448" s="40" t="s">
        <v>9253</v>
      </c>
      <c r="Q1448" s="107">
        <v>4500001446</v>
      </c>
      <c r="R1448" s="43">
        <v>55243</v>
      </c>
      <c r="T1448" s="119"/>
      <c r="U1448" s="119"/>
      <c r="V1448" s="119"/>
    </row>
    <row r="1449" spans="1:22" ht="15.95" customHeight="1" x14ac:dyDescent="0.2">
      <c r="A1449" s="28" t="s">
        <v>2787</v>
      </c>
      <c r="B1449" s="7">
        <v>44624</v>
      </c>
      <c r="C1449" s="7">
        <v>44624</v>
      </c>
      <c r="D1449" s="7">
        <v>44668.692210648151</v>
      </c>
      <c r="E1449" s="20">
        <v>1120</v>
      </c>
      <c r="F1449" s="27" t="str">
        <f>VLOOKUP(E1449,PROVEEDORES!$A$2:$D$1013,2,0)</f>
        <v>BELZA ANDRES CARLOS</v>
      </c>
      <c r="G1449" s="6" t="s">
        <v>351</v>
      </c>
      <c r="H1449" s="6" t="s">
        <v>383</v>
      </c>
      <c r="I1449" s="8">
        <v>21</v>
      </c>
      <c r="J1449" s="9">
        <v>307.18</v>
      </c>
      <c r="K1449" s="9">
        <v>64.507800000000003</v>
      </c>
      <c r="L1449" s="9">
        <v>371.68780000000004</v>
      </c>
      <c r="M1449" s="16" t="s">
        <v>8378</v>
      </c>
      <c r="N1449" s="14" t="str">
        <f>IF(M1449=0,"",VLOOKUP(M1449,'CUENTAS_CONTABLES'!$A$2:$B$100,2,0))</f>
        <v>GASTOS BANCARIOS</v>
      </c>
      <c r="O1449" s="11" t="s">
        <v>9246</v>
      </c>
      <c r="P1449" s="40" t="s">
        <v>9253</v>
      </c>
      <c r="Q1449" s="108">
        <v>4500001447</v>
      </c>
      <c r="R1449" s="43">
        <v>55244</v>
      </c>
      <c r="T1449" s="119"/>
      <c r="U1449" s="119"/>
      <c r="V1449" s="119"/>
    </row>
    <row r="1450" spans="1:22" ht="15.95" customHeight="1" x14ac:dyDescent="0.2">
      <c r="A1450" s="28" t="s">
        <v>2789</v>
      </c>
      <c r="B1450" s="7">
        <v>44624</v>
      </c>
      <c r="C1450" s="7">
        <v>44624</v>
      </c>
      <c r="D1450" s="7">
        <v>44637.64472222222</v>
      </c>
      <c r="E1450" s="20">
        <v>1201</v>
      </c>
      <c r="F1450" s="27" t="str">
        <f>VLOOKUP(E1450,PROVEEDORES!$A$2:$D$1013,2,0)</f>
        <v>COLEGIO DE ESCRIBANOS DE LA PCIA DE STA FE - PRIMERA CIRCUNS</v>
      </c>
      <c r="G1450" s="6" t="s">
        <v>351</v>
      </c>
      <c r="H1450" s="6" t="s">
        <v>386</v>
      </c>
      <c r="I1450" s="8">
        <v>21</v>
      </c>
      <c r="J1450" s="9">
        <v>595.04</v>
      </c>
      <c r="K1450" s="9">
        <v>124.9584</v>
      </c>
      <c r="L1450" s="9">
        <v>719.99839999999995</v>
      </c>
      <c r="M1450" s="16" t="s">
        <v>8378</v>
      </c>
      <c r="N1450" s="14" t="str">
        <f>IF(M1450=0,"",VLOOKUP(M1450,'CUENTAS_CONTABLES'!$A$2:$B$100,2,0))</f>
        <v>GASTOS BANCARIOS</v>
      </c>
      <c r="O1450" s="11" t="s">
        <v>9241</v>
      </c>
      <c r="P1450" s="40" t="s">
        <v>9253</v>
      </c>
      <c r="Q1450" s="107">
        <v>4500001448</v>
      </c>
      <c r="R1450" s="43">
        <v>55245</v>
      </c>
      <c r="T1450" s="119"/>
      <c r="U1450" s="119"/>
      <c r="V1450" s="119"/>
    </row>
    <row r="1451" spans="1:22" ht="15.95" customHeight="1" x14ac:dyDescent="0.2">
      <c r="A1451" s="28" t="s">
        <v>2803</v>
      </c>
      <c r="B1451" s="7">
        <v>44624</v>
      </c>
      <c r="C1451" s="7">
        <v>44624</v>
      </c>
      <c r="D1451" s="7">
        <v>44638.392175925925</v>
      </c>
      <c r="E1451" s="20">
        <v>1208</v>
      </c>
      <c r="F1451" s="27" t="str">
        <f>VLOOKUP(E1451,PROVEEDORES!$A$2:$D$1013,2,0)</f>
        <v>COMBUSTIBLES RUTA 26 S.A.</v>
      </c>
      <c r="G1451" s="6" t="s">
        <v>351</v>
      </c>
      <c r="H1451" s="6" t="s">
        <v>425</v>
      </c>
      <c r="I1451" s="8">
        <v>21</v>
      </c>
      <c r="J1451" s="9">
        <v>1051.2</v>
      </c>
      <c r="K1451" s="9">
        <v>220.75200000000001</v>
      </c>
      <c r="L1451" s="9">
        <v>1271.952</v>
      </c>
      <c r="M1451" s="16" t="s">
        <v>8378</v>
      </c>
      <c r="N1451" s="14" t="str">
        <f>IF(M1451=0,"",VLOOKUP(M1451,'CUENTAS_CONTABLES'!$A$2:$B$100,2,0))</f>
        <v>GASTOS BANCARIOS</v>
      </c>
      <c r="O1451" s="11" t="s">
        <v>9242</v>
      </c>
      <c r="P1451" s="40" t="s">
        <v>9253</v>
      </c>
      <c r="Q1451" s="108">
        <v>4500001449</v>
      </c>
      <c r="R1451" s="43">
        <v>55247</v>
      </c>
      <c r="T1451" s="119"/>
      <c r="U1451" s="119"/>
      <c r="V1451" s="119"/>
    </row>
    <row r="1452" spans="1:22" ht="15.95" customHeight="1" x14ac:dyDescent="0.2">
      <c r="A1452" s="28" t="s">
        <v>2804</v>
      </c>
      <c r="B1452" s="7">
        <v>44624</v>
      </c>
      <c r="C1452" s="7">
        <v>44624</v>
      </c>
      <c r="D1452" s="7">
        <v>44664.698275462964</v>
      </c>
      <c r="E1452" s="20">
        <v>1218</v>
      </c>
      <c r="F1452" s="27" t="str">
        <f>VLOOKUP(E1452,PROVEEDORES!$A$2:$D$1013,2,0)</f>
        <v>COMPU SOLVE SA</v>
      </c>
      <c r="G1452" s="6" t="s">
        <v>351</v>
      </c>
      <c r="H1452" s="6" t="s">
        <v>617</v>
      </c>
      <c r="I1452" s="8">
        <v>21</v>
      </c>
      <c r="J1452" s="9">
        <v>43.42</v>
      </c>
      <c r="K1452" s="9">
        <v>9.1181999999999999</v>
      </c>
      <c r="L1452" s="9">
        <v>52.538200000000003</v>
      </c>
      <c r="M1452" s="16" t="s">
        <v>8378</v>
      </c>
      <c r="N1452" s="14" t="str">
        <f>IF(M1452=0,"",VLOOKUP(M1452,'CUENTAS_CONTABLES'!$A$2:$B$100,2,0))</f>
        <v>GASTOS BANCARIOS</v>
      </c>
      <c r="O1452" s="11" t="s">
        <v>9242</v>
      </c>
      <c r="P1452" s="40" t="s">
        <v>9253</v>
      </c>
      <c r="Q1452" s="107">
        <v>4500001450</v>
      </c>
      <c r="R1452" s="43">
        <v>55248</v>
      </c>
      <c r="T1452" s="119"/>
      <c r="U1452" s="119"/>
      <c r="V1452" s="119"/>
    </row>
    <row r="1453" spans="1:22" ht="15.95" customHeight="1" x14ac:dyDescent="0.2">
      <c r="A1453" s="28" t="s">
        <v>3422</v>
      </c>
      <c r="B1453" s="7">
        <v>44624</v>
      </c>
      <c r="C1453" s="7">
        <v>44654</v>
      </c>
      <c r="D1453" s="7">
        <v>44675.517222222225</v>
      </c>
      <c r="E1453" s="20">
        <v>1232</v>
      </c>
      <c r="F1453" s="27" t="str">
        <f>VLOOKUP(E1453,PROVEEDORES!$A$2:$D$1013,2,0)</f>
        <v>COTO C.I.C.S.A.</v>
      </c>
      <c r="G1453" s="6" t="s">
        <v>351</v>
      </c>
      <c r="H1453" s="6" t="s">
        <v>562</v>
      </c>
      <c r="I1453" s="8">
        <v>21</v>
      </c>
      <c r="J1453" s="9">
        <v>183.93</v>
      </c>
      <c r="K1453" s="9">
        <v>38.625300000000003</v>
      </c>
      <c r="L1453" s="9">
        <v>222.55530000000002</v>
      </c>
      <c r="M1453" s="16" t="s">
        <v>8378</v>
      </c>
      <c r="N1453" s="14" t="str">
        <f>IF(M1453=0,"",VLOOKUP(M1453,'CUENTAS_CONTABLES'!$A$2:$B$100,2,0))</f>
        <v>GASTOS BANCARIOS</v>
      </c>
      <c r="O1453" s="11" t="s">
        <v>9242</v>
      </c>
      <c r="P1453" s="40" t="s">
        <v>9259</v>
      </c>
      <c r="Q1453" s="108">
        <v>4500001451</v>
      </c>
      <c r="R1453" s="43">
        <v>55249</v>
      </c>
      <c r="T1453" s="119"/>
      <c r="U1453" s="119"/>
      <c r="V1453" s="119"/>
    </row>
    <row r="1454" spans="1:22" ht="15.95" customHeight="1" x14ac:dyDescent="0.2">
      <c r="A1454" s="28" t="s">
        <v>2806</v>
      </c>
      <c r="B1454" s="7">
        <v>44624</v>
      </c>
      <c r="C1454" s="7">
        <v>44624</v>
      </c>
      <c r="D1454" s="7">
        <v>44629.524618055555</v>
      </c>
      <c r="E1454" s="20">
        <v>1251</v>
      </c>
      <c r="F1454" s="27" t="str">
        <f>VLOOKUP(E1454,PROVEEDORES!$A$2:$D$1013,2,0)</f>
        <v>DARDO MARTINEZ S.R.L</v>
      </c>
      <c r="G1454" s="6" t="s">
        <v>352</v>
      </c>
      <c r="H1454" s="6" t="s">
        <v>720</v>
      </c>
      <c r="I1454" s="8">
        <v>0</v>
      </c>
      <c r="J1454" s="9">
        <v>47494</v>
      </c>
      <c r="K1454" s="9">
        <v>0</v>
      </c>
      <c r="L1454" s="9">
        <v>47494</v>
      </c>
      <c r="M1454" s="16" t="s">
        <v>8378</v>
      </c>
      <c r="N1454" s="14" t="str">
        <f>IF(M1454=0,"",VLOOKUP(M1454,'CUENTAS_CONTABLES'!$A$2:$B$100,2,0))</f>
        <v>GASTOS BANCARIOS</v>
      </c>
      <c r="O1454" s="11" t="s">
        <v>9243</v>
      </c>
      <c r="P1454" s="40" t="s">
        <v>9256</v>
      </c>
      <c r="Q1454" s="107">
        <v>4500001452</v>
      </c>
      <c r="R1454" s="43">
        <v>55250</v>
      </c>
      <c r="T1454" s="119"/>
      <c r="U1454" s="119"/>
      <c r="V1454" s="119"/>
    </row>
    <row r="1455" spans="1:22" ht="15.95" customHeight="1" x14ac:dyDescent="0.2">
      <c r="A1455" s="28" t="s">
        <v>2784</v>
      </c>
      <c r="B1455" s="7">
        <v>44624</v>
      </c>
      <c r="C1455" s="7">
        <v>44624</v>
      </c>
      <c r="D1455" s="7">
        <v>44637.683020833334</v>
      </c>
      <c r="E1455" s="20">
        <v>1299</v>
      </c>
      <c r="F1455" s="27" t="str">
        <f>VLOOKUP(E1455,PROVEEDORES!$A$2:$D$1013,2,0)</f>
        <v>EL ARTE DEL SELLO S.R.L.</v>
      </c>
      <c r="G1455" s="6" t="s">
        <v>351</v>
      </c>
      <c r="H1455" s="6" t="s">
        <v>413</v>
      </c>
      <c r="I1455" s="8">
        <v>21</v>
      </c>
      <c r="J1455" s="9">
        <v>403</v>
      </c>
      <c r="K1455" s="9">
        <v>84.63</v>
      </c>
      <c r="L1455" s="9">
        <v>487.63</v>
      </c>
      <c r="M1455" s="16" t="s">
        <v>8378</v>
      </c>
      <c r="N1455" s="14" t="str">
        <f>IF(M1455=0,"",VLOOKUP(M1455,'CUENTAS_CONTABLES'!$A$2:$B$100,2,0))</f>
        <v>GASTOS BANCARIOS</v>
      </c>
      <c r="O1455" s="11" t="s">
        <v>9248</v>
      </c>
      <c r="P1455" s="40" t="s">
        <v>9253</v>
      </c>
      <c r="Q1455" s="108">
        <v>4500001453</v>
      </c>
      <c r="R1455" s="43">
        <v>55251</v>
      </c>
      <c r="T1455" s="119"/>
      <c r="U1455" s="119"/>
      <c r="V1455" s="119"/>
    </row>
    <row r="1456" spans="1:22" ht="15.95" customHeight="1" x14ac:dyDescent="0.2">
      <c r="A1456" s="28" t="s">
        <v>2807</v>
      </c>
      <c r="B1456" s="7">
        <v>44624</v>
      </c>
      <c r="C1456" s="7">
        <v>44624</v>
      </c>
      <c r="D1456" s="7">
        <v>44626.69127314815</v>
      </c>
      <c r="E1456" s="20">
        <v>1346</v>
      </c>
      <c r="F1456" s="27" t="str">
        <f>VLOOKUP(E1456,PROVEEDORES!$A$2:$D$1013,2,0)</f>
        <v>ESTACION DE SERVICIO GRAL.MOSCONI</v>
      </c>
      <c r="G1456" s="6" t="s">
        <v>351</v>
      </c>
      <c r="H1456" s="6" t="s">
        <v>407</v>
      </c>
      <c r="I1456" s="8">
        <v>21</v>
      </c>
      <c r="J1456" s="9">
        <v>81.040000000000006</v>
      </c>
      <c r="K1456" s="9">
        <v>17.0184</v>
      </c>
      <c r="L1456" s="9">
        <v>98.058400000000006</v>
      </c>
      <c r="M1456" s="16" t="s">
        <v>8378</v>
      </c>
      <c r="N1456" s="14" t="str">
        <f>IF(M1456=0,"",VLOOKUP(M1456,'CUENTAS_CONTABLES'!$A$2:$B$100,2,0))</f>
        <v>GASTOS BANCARIOS</v>
      </c>
      <c r="O1456" s="11" t="s">
        <v>9248</v>
      </c>
      <c r="P1456" s="40" t="s">
        <v>9256</v>
      </c>
      <c r="Q1456" s="107">
        <v>4500001454</v>
      </c>
      <c r="R1456" s="43">
        <v>55252</v>
      </c>
      <c r="T1456" s="119"/>
      <c r="U1456" s="119"/>
      <c r="V1456" s="119"/>
    </row>
    <row r="1457" spans="1:22" ht="15.95" customHeight="1" x14ac:dyDescent="0.2">
      <c r="A1457" s="28" t="s">
        <v>3413</v>
      </c>
      <c r="B1457" s="7">
        <v>44624</v>
      </c>
      <c r="C1457" s="7">
        <v>44654</v>
      </c>
      <c r="D1457" s="7">
        <v>44673.662094907406</v>
      </c>
      <c r="E1457" s="20">
        <v>1346</v>
      </c>
      <c r="F1457" s="27" t="str">
        <f>VLOOKUP(E1457,PROVEEDORES!$A$2:$D$1013,2,0)</f>
        <v>ESTACION DE SERVICIO GRAL.MOSCONI</v>
      </c>
      <c r="G1457" s="6" t="s">
        <v>351</v>
      </c>
      <c r="H1457" s="6" t="s">
        <v>582</v>
      </c>
      <c r="I1457" s="8">
        <v>21</v>
      </c>
      <c r="J1457" s="9">
        <v>186.22</v>
      </c>
      <c r="K1457" s="9">
        <v>39.106200000000001</v>
      </c>
      <c r="L1457" s="9">
        <v>225.3262</v>
      </c>
      <c r="M1457" s="16" t="s">
        <v>8378</v>
      </c>
      <c r="N1457" s="14" t="str">
        <f>IF(M1457=0,"",VLOOKUP(M1457,'CUENTAS_CONTABLES'!$A$2:$B$100,2,0))</f>
        <v>GASTOS BANCARIOS</v>
      </c>
      <c r="O1457" s="11" t="s">
        <v>8357</v>
      </c>
      <c r="P1457" s="40" t="s">
        <v>9255</v>
      </c>
      <c r="Q1457" s="108">
        <v>4500001455</v>
      </c>
      <c r="R1457" s="43">
        <v>55253</v>
      </c>
      <c r="T1457" s="119"/>
      <c r="U1457" s="119"/>
      <c r="V1457" s="119"/>
    </row>
    <row r="1458" spans="1:22" ht="15.95" customHeight="1" x14ac:dyDescent="0.2">
      <c r="A1458" s="28" t="s">
        <v>2786</v>
      </c>
      <c r="B1458" s="7">
        <v>44624</v>
      </c>
      <c r="C1458" s="7">
        <v>44624</v>
      </c>
      <c r="D1458" s="7">
        <v>44625.605150462965</v>
      </c>
      <c r="E1458" s="20">
        <v>1482</v>
      </c>
      <c r="F1458" s="27" t="str">
        <f>VLOOKUP(E1458,PROVEEDORES!$A$2:$D$1013,2,0)</f>
        <v>IGNIS S.R.L.</v>
      </c>
      <c r="G1458" s="6" t="s">
        <v>352</v>
      </c>
      <c r="H1458" s="6" t="s">
        <v>718</v>
      </c>
      <c r="I1458" s="8">
        <v>0</v>
      </c>
      <c r="J1458" s="9">
        <v>27456</v>
      </c>
      <c r="K1458" s="9">
        <v>0</v>
      </c>
      <c r="L1458" s="9">
        <v>27456</v>
      </c>
      <c r="M1458" s="16" t="s">
        <v>8378</v>
      </c>
      <c r="N1458" s="14" t="str">
        <f>IF(M1458=0,"",VLOOKUP(M1458,'CUENTAS_CONTABLES'!$A$2:$B$100,2,0))</f>
        <v>GASTOS BANCARIOS</v>
      </c>
      <c r="O1458" s="11" t="s">
        <v>9248</v>
      </c>
      <c r="P1458" s="40" t="s">
        <v>9255</v>
      </c>
      <c r="Q1458" s="107">
        <v>4500001456</v>
      </c>
      <c r="R1458" s="43">
        <v>55254</v>
      </c>
      <c r="T1458" s="119"/>
      <c r="U1458" s="119"/>
      <c r="V1458" s="119"/>
    </row>
    <row r="1459" spans="1:22" ht="15.95" customHeight="1" x14ac:dyDescent="0.2">
      <c r="A1459" s="28" t="s">
        <v>2796</v>
      </c>
      <c r="B1459" s="7">
        <v>44624</v>
      </c>
      <c r="C1459" s="7">
        <v>44624</v>
      </c>
      <c r="D1459" s="7">
        <v>44643.681828703702</v>
      </c>
      <c r="E1459" s="20">
        <v>1558</v>
      </c>
      <c r="F1459" s="27" t="str">
        <f>VLOOKUP(E1459,PROVEEDORES!$A$2:$D$1013,2,0)</f>
        <v xml:space="preserve">LA ESTACION S.A. </v>
      </c>
      <c r="G1459" s="6" t="s">
        <v>351</v>
      </c>
      <c r="H1459" s="6" t="s">
        <v>396</v>
      </c>
      <c r="I1459" s="8">
        <v>21</v>
      </c>
      <c r="J1459" s="9">
        <v>1822.22</v>
      </c>
      <c r="K1459" s="9">
        <v>382.6662</v>
      </c>
      <c r="L1459" s="9">
        <v>2204.8861999999999</v>
      </c>
      <c r="M1459" s="16" t="s">
        <v>8378</v>
      </c>
      <c r="N1459" s="14" t="str">
        <f>IF(M1459=0,"",VLOOKUP(M1459,'CUENTAS_CONTABLES'!$A$2:$B$100,2,0))</f>
        <v>GASTOS BANCARIOS</v>
      </c>
      <c r="O1459" s="11" t="s">
        <v>9242</v>
      </c>
      <c r="P1459" s="40" t="s">
        <v>9253</v>
      </c>
      <c r="Q1459" s="108">
        <v>4500001457</v>
      </c>
      <c r="R1459" s="43">
        <v>55255</v>
      </c>
      <c r="T1459" s="119"/>
      <c r="U1459" s="119"/>
      <c r="V1459" s="119"/>
    </row>
    <row r="1460" spans="1:22" ht="15.95" customHeight="1" x14ac:dyDescent="0.2">
      <c r="A1460" s="28" t="s">
        <v>2785</v>
      </c>
      <c r="B1460" s="7">
        <v>44624</v>
      </c>
      <c r="C1460" s="7">
        <v>44624</v>
      </c>
      <c r="D1460" s="7">
        <v>44631.663993055554</v>
      </c>
      <c r="E1460" s="20">
        <v>1611</v>
      </c>
      <c r="F1460" s="27" t="str">
        <f>VLOOKUP(E1460,PROVEEDORES!$A$2:$D$1013,2,0)</f>
        <v>M.D. CONSULTORES S.A.</v>
      </c>
      <c r="G1460" s="6" t="s">
        <v>351</v>
      </c>
      <c r="H1460" s="6" t="s">
        <v>443</v>
      </c>
      <c r="I1460" s="8">
        <v>21</v>
      </c>
      <c r="J1460" s="9">
        <v>20.66</v>
      </c>
      <c r="K1460" s="9">
        <v>4.3386000000000005</v>
      </c>
      <c r="L1460" s="9">
        <v>24.9986</v>
      </c>
      <c r="M1460" s="16" t="s">
        <v>8378</v>
      </c>
      <c r="N1460" s="14" t="str">
        <f>IF(M1460=0,"",VLOOKUP(M1460,'CUENTAS_CONTABLES'!$A$2:$B$100,2,0))</f>
        <v>GASTOS BANCARIOS</v>
      </c>
      <c r="O1460" s="11" t="s">
        <v>9245</v>
      </c>
      <c r="P1460" s="40" t="s">
        <v>9253</v>
      </c>
      <c r="Q1460" s="107">
        <v>4500001458</v>
      </c>
      <c r="R1460" s="43">
        <v>55256</v>
      </c>
      <c r="T1460" s="119"/>
      <c r="U1460" s="119"/>
      <c r="V1460" s="119"/>
    </row>
    <row r="1461" spans="1:22" ht="15.95" customHeight="1" x14ac:dyDescent="0.2">
      <c r="A1461" s="28" t="s">
        <v>2794</v>
      </c>
      <c r="B1461" s="7">
        <v>44624</v>
      </c>
      <c r="C1461" s="7">
        <v>44624</v>
      </c>
      <c r="D1461" s="7">
        <v>44631.664513888885</v>
      </c>
      <c r="E1461" s="20">
        <v>1666</v>
      </c>
      <c r="F1461" s="27" t="str">
        <f>VLOOKUP(E1461,PROVEEDORES!$A$2:$D$1013,2,0)</f>
        <v>MELLINO PATRICIA BEATRIZ</v>
      </c>
      <c r="G1461" s="6" t="s">
        <v>352</v>
      </c>
      <c r="H1461" s="6" t="s">
        <v>454</v>
      </c>
      <c r="I1461" s="8">
        <v>0</v>
      </c>
      <c r="J1461" s="9">
        <v>20989</v>
      </c>
      <c r="K1461" s="9">
        <v>0</v>
      </c>
      <c r="L1461" s="9">
        <v>20989</v>
      </c>
      <c r="M1461" s="16" t="s">
        <v>8378</v>
      </c>
      <c r="N1461" s="14" t="str">
        <f>IF(M1461=0,"",VLOOKUP(M1461,'CUENTAS_CONTABLES'!$A$2:$B$100,2,0))</f>
        <v>GASTOS BANCARIOS</v>
      </c>
      <c r="O1461" s="11" t="s">
        <v>9241</v>
      </c>
      <c r="P1461" s="40" t="s">
        <v>9256</v>
      </c>
      <c r="Q1461" s="108">
        <v>4500001459</v>
      </c>
      <c r="R1461" s="43">
        <v>55257</v>
      </c>
      <c r="T1461" s="119"/>
      <c r="U1461" s="119"/>
      <c r="V1461" s="119"/>
    </row>
    <row r="1462" spans="1:22" ht="15.95" customHeight="1" x14ac:dyDescent="0.2">
      <c r="A1462" s="28" t="s">
        <v>2805</v>
      </c>
      <c r="B1462" s="7">
        <v>44624</v>
      </c>
      <c r="C1462" s="7">
        <v>44624</v>
      </c>
      <c r="D1462" s="7">
        <v>44638.400347222225</v>
      </c>
      <c r="E1462" s="20">
        <v>1669</v>
      </c>
      <c r="F1462" s="27" t="str">
        <f>VLOOKUP(E1462,PROVEEDORES!$A$2:$D$1013,2,0)</f>
        <v>MERCADO LOMA VERDE  S.R.L</v>
      </c>
      <c r="G1462" s="6" t="s">
        <v>351</v>
      </c>
      <c r="H1462" s="6" t="s">
        <v>624</v>
      </c>
      <c r="I1462" s="8">
        <v>21</v>
      </c>
      <c r="J1462" s="9">
        <v>1110.6500000000001</v>
      </c>
      <c r="K1462" s="9">
        <v>233.23650000000001</v>
      </c>
      <c r="L1462" s="9">
        <v>1343.8865000000001</v>
      </c>
      <c r="M1462" s="16" t="s">
        <v>8378</v>
      </c>
      <c r="N1462" s="14" t="str">
        <f>IF(M1462=0,"",VLOOKUP(M1462,'CUENTAS_CONTABLES'!$A$2:$B$100,2,0))</f>
        <v>GASTOS BANCARIOS</v>
      </c>
      <c r="O1462" s="11" t="s">
        <v>9244</v>
      </c>
      <c r="P1462" s="40" t="s">
        <v>9255</v>
      </c>
      <c r="Q1462" s="107">
        <v>4500001460</v>
      </c>
      <c r="R1462" s="43">
        <v>55258</v>
      </c>
      <c r="T1462" s="119"/>
      <c r="U1462" s="119"/>
      <c r="V1462" s="119"/>
    </row>
    <row r="1463" spans="1:22" ht="15.95" customHeight="1" x14ac:dyDescent="0.2">
      <c r="A1463" s="28" t="s">
        <v>2792</v>
      </c>
      <c r="B1463" s="7">
        <v>44624</v>
      </c>
      <c r="C1463" s="7">
        <v>44624</v>
      </c>
      <c r="D1463" s="7">
        <v>44652.536111111112</v>
      </c>
      <c r="E1463" s="20">
        <v>1683</v>
      </c>
      <c r="F1463" s="27" t="str">
        <f>VLOOKUP(E1463,PROVEEDORES!$A$2:$D$1013,2,0)</f>
        <v>MONTES DE OCA 1885 SRL</v>
      </c>
      <c r="G1463" s="6" t="s">
        <v>351</v>
      </c>
      <c r="H1463" s="6" t="s">
        <v>715</v>
      </c>
      <c r="I1463" s="8">
        <v>21</v>
      </c>
      <c r="J1463" s="9">
        <v>493.14</v>
      </c>
      <c r="K1463" s="9">
        <v>103.55940000000001</v>
      </c>
      <c r="L1463" s="9">
        <v>596.69939999999997</v>
      </c>
      <c r="M1463" s="16" t="s">
        <v>8378</v>
      </c>
      <c r="N1463" s="14" t="str">
        <f>IF(M1463=0,"",VLOOKUP(M1463,'CUENTAS_CONTABLES'!$A$2:$B$100,2,0))</f>
        <v>GASTOS BANCARIOS</v>
      </c>
      <c r="O1463" s="11" t="s">
        <v>9240</v>
      </c>
      <c r="P1463" s="40" t="s">
        <v>9255</v>
      </c>
      <c r="Q1463" s="108">
        <v>4500001461</v>
      </c>
      <c r="R1463" s="43">
        <v>55259</v>
      </c>
      <c r="T1463" s="119"/>
      <c r="U1463" s="119"/>
      <c r="V1463" s="119"/>
    </row>
    <row r="1464" spans="1:22" ht="15.95" customHeight="1" x14ac:dyDescent="0.2">
      <c r="A1464" s="28" t="s">
        <v>2797</v>
      </c>
      <c r="B1464" s="7">
        <v>44624</v>
      </c>
      <c r="C1464" s="7">
        <v>44624</v>
      </c>
      <c r="D1464" s="7">
        <v>44625.498692129629</v>
      </c>
      <c r="E1464" s="20">
        <v>1702</v>
      </c>
      <c r="F1464" s="27" t="str">
        <f>VLOOKUP(E1464,PROVEEDORES!$A$2:$D$1013,2,0)</f>
        <v>NEUMASHOP NARVAEZ S.A.</v>
      </c>
      <c r="G1464" s="6" t="s">
        <v>351</v>
      </c>
      <c r="H1464" s="6" t="s">
        <v>398</v>
      </c>
      <c r="I1464" s="8">
        <v>21</v>
      </c>
      <c r="J1464" s="9">
        <v>105</v>
      </c>
      <c r="K1464" s="9">
        <v>22.05</v>
      </c>
      <c r="L1464" s="9">
        <v>127.05</v>
      </c>
      <c r="M1464" s="16" t="s">
        <v>8378</v>
      </c>
      <c r="N1464" s="14" t="str">
        <f>IF(M1464=0,"",VLOOKUP(M1464,'CUENTAS_CONTABLES'!$A$2:$B$100,2,0))</f>
        <v>GASTOS BANCARIOS</v>
      </c>
      <c r="O1464" s="11" t="s">
        <v>9242</v>
      </c>
      <c r="P1464" s="40" t="s">
        <v>9253</v>
      </c>
      <c r="Q1464" s="107">
        <v>4500001462</v>
      </c>
      <c r="R1464" s="43">
        <v>55260</v>
      </c>
      <c r="T1464" s="119"/>
      <c r="U1464" s="119"/>
      <c r="V1464" s="119"/>
    </row>
    <row r="1465" spans="1:22" ht="15.95" customHeight="1" x14ac:dyDescent="0.2">
      <c r="A1465" s="28" t="s">
        <v>2801</v>
      </c>
      <c r="B1465" s="7">
        <v>44624</v>
      </c>
      <c r="C1465" s="7">
        <v>44624</v>
      </c>
      <c r="D1465" s="7">
        <v>44625.688449074078</v>
      </c>
      <c r="E1465" s="20">
        <v>1748</v>
      </c>
      <c r="F1465" s="27" t="str">
        <f>VLOOKUP(E1465,PROVEEDORES!$A$2:$D$1013,2,0)</f>
        <v>PARKING &amp; SERVICE S.R.L.</v>
      </c>
      <c r="G1465" s="6" t="s">
        <v>351</v>
      </c>
      <c r="H1465" s="6" t="s">
        <v>401</v>
      </c>
      <c r="I1465" s="8">
        <v>21</v>
      </c>
      <c r="J1465" s="9">
        <v>59090.91</v>
      </c>
      <c r="K1465" s="9">
        <v>12409.091100000001</v>
      </c>
      <c r="L1465" s="9">
        <v>71500.001100000009</v>
      </c>
      <c r="M1465" s="16" t="s">
        <v>8378</v>
      </c>
      <c r="N1465" s="14" t="str">
        <f>IF(M1465=0,"",VLOOKUP(M1465,'CUENTAS_CONTABLES'!$A$2:$B$100,2,0))</f>
        <v>GASTOS BANCARIOS</v>
      </c>
      <c r="O1465" s="11" t="s">
        <v>9246</v>
      </c>
      <c r="P1465" s="40" t="s">
        <v>9255</v>
      </c>
      <c r="Q1465" s="108">
        <v>4500001463</v>
      </c>
      <c r="R1465" s="43">
        <v>55261</v>
      </c>
      <c r="T1465" s="119"/>
      <c r="U1465" s="119"/>
      <c r="V1465" s="119"/>
    </row>
    <row r="1466" spans="1:22" ht="15.95" customHeight="1" x14ac:dyDescent="0.2">
      <c r="A1466" s="28" t="s">
        <v>2798</v>
      </c>
      <c r="B1466" s="7">
        <v>44624</v>
      </c>
      <c r="C1466" s="7">
        <v>44624</v>
      </c>
      <c r="D1466" s="7">
        <v>44637.682592592595</v>
      </c>
      <c r="E1466" s="20">
        <v>1767</v>
      </c>
      <c r="F1466" s="27" t="str">
        <f>VLOOKUP(E1466,PROVEEDORES!$A$2:$D$1013,2,0)</f>
        <v>PEREZ OSCAR AGUSTIN</v>
      </c>
      <c r="G1466" s="6" t="s">
        <v>351</v>
      </c>
      <c r="H1466" s="6" t="s">
        <v>367</v>
      </c>
      <c r="I1466" s="8">
        <v>21</v>
      </c>
      <c r="J1466" s="9">
        <v>773</v>
      </c>
      <c r="K1466" s="9">
        <v>162.33000000000001</v>
      </c>
      <c r="L1466" s="9">
        <v>935.33</v>
      </c>
      <c r="M1466" s="16" t="s">
        <v>8378</v>
      </c>
      <c r="N1466" s="14" t="str">
        <f>IF(M1466=0,"",VLOOKUP(M1466,'CUENTAS_CONTABLES'!$A$2:$B$100,2,0))</f>
        <v>GASTOS BANCARIOS</v>
      </c>
      <c r="O1466" s="11" t="s">
        <v>9240</v>
      </c>
      <c r="P1466" s="40" t="s">
        <v>9253</v>
      </c>
      <c r="Q1466" s="107">
        <v>4500001464</v>
      </c>
      <c r="R1466" s="43">
        <v>55262</v>
      </c>
      <c r="T1466" s="119"/>
      <c r="U1466" s="119"/>
      <c r="V1466" s="119"/>
    </row>
    <row r="1467" spans="1:22" ht="15.95" customHeight="1" x14ac:dyDescent="0.2">
      <c r="A1467" s="28" t="s">
        <v>2790</v>
      </c>
      <c r="B1467" s="7">
        <v>44624</v>
      </c>
      <c r="C1467" s="7">
        <v>44624</v>
      </c>
      <c r="D1467" s="7">
        <v>44629.69122685185</v>
      </c>
      <c r="E1467" s="20">
        <v>1784</v>
      </c>
      <c r="F1467" s="27" t="str">
        <f>VLOOKUP(E1467,PROVEEDORES!$A$2:$D$1013,2,0)</f>
        <v>PODADERA SABRINA</v>
      </c>
      <c r="G1467" s="6" t="s">
        <v>351</v>
      </c>
      <c r="H1467" s="6" t="s">
        <v>415</v>
      </c>
      <c r="I1467" s="8">
        <v>21</v>
      </c>
      <c r="J1467" s="9">
        <v>49.59</v>
      </c>
      <c r="K1467" s="9">
        <v>10.413900000000002</v>
      </c>
      <c r="L1467" s="9">
        <v>60.003900000000002</v>
      </c>
      <c r="M1467" s="16" t="s">
        <v>8378</v>
      </c>
      <c r="N1467" s="14" t="str">
        <f>IF(M1467=0,"",VLOOKUP(M1467,'CUENTAS_CONTABLES'!$A$2:$B$100,2,0))</f>
        <v>GASTOS BANCARIOS</v>
      </c>
      <c r="O1467" s="11" t="s">
        <v>8357</v>
      </c>
      <c r="P1467" s="40" t="s">
        <v>9253</v>
      </c>
      <c r="Q1467" s="108">
        <v>4500001465</v>
      </c>
      <c r="R1467" s="43">
        <v>55263</v>
      </c>
      <c r="T1467" s="119"/>
      <c r="U1467" s="119"/>
      <c r="V1467" s="119"/>
    </row>
    <row r="1468" spans="1:22" ht="15.95" customHeight="1" x14ac:dyDescent="0.2">
      <c r="A1468" s="28" t="s">
        <v>2791</v>
      </c>
      <c r="B1468" s="7">
        <v>44624</v>
      </c>
      <c r="C1468" s="7">
        <v>44624</v>
      </c>
      <c r="D1468" s="7">
        <v>44638.64576388889</v>
      </c>
      <c r="E1468" s="20">
        <v>1826</v>
      </c>
      <c r="F1468" s="27" t="str">
        <f>VLOOKUP(E1468,PROVEEDORES!$A$2:$D$1013,2,0)</f>
        <v>RODADOS ATALAYA SRL</v>
      </c>
      <c r="G1468" s="6" t="s">
        <v>351</v>
      </c>
      <c r="H1468" s="6" t="s">
        <v>357</v>
      </c>
      <c r="I1468" s="8">
        <v>21</v>
      </c>
      <c r="J1468" s="9">
        <v>26581.21</v>
      </c>
      <c r="K1468" s="9">
        <v>5582.0541000000003</v>
      </c>
      <c r="L1468" s="9">
        <v>32163.2641</v>
      </c>
      <c r="M1468" s="16" t="s">
        <v>8378</v>
      </c>
      <c r="N1468" s="14" t="str">
        <f>IF(M1468=0,"",VLOOKUP(M1468,'CUENTAS_CONTABLES'!$A$2:$B$100,2,0))</f>
        <v>GASTOS BANCARIOS</v>
      </c>
      <c r="O1468" s="11" t="s">
        <v>9248</v>
      </c>
      <c r="P1468" s="40" t="s">
        <v>9253</v>
      </c>
      <c r="Q1468" s="107">
        <v>4500001466</v>
      </c>
      <c r="R1468" s="43">
        <v>55264</v>
      </c>
      <c r="T1468" s="119"/>
      <c r="U1468" s="119"/>
      <c r="V1468" s="119"/>
    </row>
    <row r="1469" spans="1:22" ht="15.95" customHeight="1" x14ac:dyDescent="0.2">
      <c r="A1469" s="28" t="s">
        <v>2793</v>
      </c>
      <c r="B1469" s="7">
        <v>44624</v>
      </c>
      <c r="C1469" s="7">
        <v>44624</v>
      </c>
      <c r="D1469" s="7">
        <v>44629.679039351853</v>
      </c>
      <c r="E1469" s="20">
        <v>1900</v>
      </c>
      <c r="F1469" s="27" t="str">
        <f>VLOOKUP(E1469,PROVEEDORES!$A$2:$D$1013,2,0)</f>
        <v>SICARDI RUBEN LUCIANO</v>
      </c>
      <c r="G1469" s="6" t="s">
        <v>351</v>
      </c>
      <c r="H1469" s="6" t="s">
        <v>463</v>
      </c>
      <c r="I1469" s="8">
        <v>21</v>
      </c>
      <c r="J1469" s="9">
        <v>190.51</v>
      </c>
      <c r="K1469" s="9">
        <v>40.007100000000001</v>
      </c>
      <c r="L1469" s="9">
        <v>230.5171</v>
      </c>
      <c r="M1469" s="16" t="s">
        <v>8378</v>
      </c>
      <c r="N1469" s="14" t="str">
        <f>IF(M1469=0,"",VLOOKUP(M1469,'CUENTAS_CONTABLES'!$A$2:$B$100,2,0))</f>
        <v>GASTOS BANCARIOS</v>
      </c>
      <c r="O1469" s="11" t="s">
        <v>9242</v>
      </c>
      <c r="P1469" s="40" t="s">
        <v>9256</v>
      </c>
      <c r="Q1469" s="108">
        <v>4500001467</v>
      </c>
      <c r="R1469" s="43">
        <v>55265</v>
      </c>
      <c r="T1469" s="119"/>
      <c r="U1469" s="119"/>
      <c r="V1469" s="119"/>
    </row>
    <row r="1470" spans="1:22" ht="15.95" customHeight="1" x14ac:dyDescent="0.2">
      <c r="A1470" s="28" t="s">
        <v>2788</v>
      </c>
      <c r="B1470" s="7">
        <v>44624</v>
      </c>
      <c r="C1470" s="7">
        <v>44624</v>
      </c>
      <c r="D1470" s="7">
        <v>44629.69458333333</v>
      </c>
      <c r="E1470" s="20">
        <v>1917</v>
      </c>
      <c r="F1470" s="27" t="str">
        <f>VLOOKUP(E1470,PROVEEDORES!$A$2:$D$1013,2,0)</f>
        <v>SOCORRO MEDICO PRIVADO SA</v>
      </c>
      <c r="G1470" s="6" t="s">
        <v>351</v>
      </c>
      <c r="H1470" s="6" t="s">
        <v>657</v>
      </c>
      <c r="I1470" s="8">
        <v>21</v>
      </c>
      <c r="J1470" s="9">
        <v>28.93</v>
      </c>
      <c r="K1470" s="9">
        <v>6.0752999999999995</v>
      </c>
      <c r="L1470" s="9">
        <v>35.005299999999998</v>
      </c>
      <c r="M1470" s="16" t="s">
        <v>8378</v>
      </c>
      <c r="N1470" s="14" t="str">
        <f>IF(M1470=0,"",VLOOKUP(M1470,'CUENTAS_CONTABLES'!$A$2:$B$100,2,0))</f>
        <v>GASTOS BANCARIOS</v>
      </c>
      <c r="O1470" s="11" t="s">
        <v>9246</v>
      </c>
      <c r="P1470" s="40" t="s">
        <v>9255</v>
      </c>
      <c r="Q1470" s="107">
        <v>4500001468</v>
      </c>
      <c r="R1470" s="43">
        <v>55266</v>
      </c>
      <c r="T1470" s="119"/>
      <c r="U1470" s="119"/>
      <c r="V1470" s="119"/>
    </row>
    <row r="1471" spans="1:22" ht="15.95" customHeight="1" x14ac:dyDescent="0.2">
      <c r="A1471" s="28" t="s">
        <v>2795</v>
      </c>
      <c r="B1471" s="7">
        <v>44624</v>
      </c>
      <c r="C1471" s="7">
        <v>44624</v>
      </c>
      <c r="D1471" s="7">
        <v>44630.457129629627</v>
      </c>
      <c r="E1471" s="20">
        <v>1923</v>
      </c>
      <c r="F1471" s="27" t="str">
        <f>VLOOKUP(E1471,PROVEEDORES!$A$2:$D$1013,2,0)</f>
        <v>SOLVER B.S.I</v>
      </c>
      <c r="G1471" s="6" t="s">
        <v>351</v>
      </c>
      <c r="H1471" s="6" t="s">
        <v>375</v>
      </c>
      <c r="I1471" s="8">
        <v>21</v>
      </c>
      <c r="J1471" s="9">
        <v>11880</v>
      </c>
      <c r="K1471" s="9">
        <v>2494.8000000000002</v>
      </c>
      <c r="L1471" s="9">
        <v>14374.8</v>
      </c>
      <c r="M1471" s="16" t="s">
        <v>8378</v>
      </c>
      <c r="N1471" s="14" t="str">
        <f>IF(M1471=0,"",VLOOKUP(M1471,'CUENTAS_CONTABLES'!$A$2:$B$100,2,0))</f>
        <v>GASTOS BANCARIOS</v>
      </c>
      <c r="O1471" s="11" t="s">
        <v>9243</v>
      </c>
      <c r="P1471" s="40" t="s">
        <v>9253</v>
      </c>
      <c r="Q1471" s="108">
        <v>4500001469</v>
      </c>
      <c r="R1471" s="43">
        <v>55267</v>
      </c>
      <c r="T1471" s="119"/>
      <c r="U1471" s="119"/>
      <c r="V1471" s="119"/>
    </row>
    <row r="1472" spans="1:22" ht="15.95" customHeight="1" x14ac:dyDescent="0.2">
      <c r="A1472" s="28" t="s">
        <v>2799</v>
      </c>
      <c r="B1472" s="7">
        <v>44624</v>
      </c>
      <c r="C1472" s="7">
        <v>44624</v>
      </c>
      <c r="D1472" s="7">
        <v>44633.670995370368</v>
      </c>
      <c r="E1472" s="20">
        <v>1953</v>
      </c>
      <c r="F1472" s="27" t="str">
        <f>VLOOKUP(E1472,PROVEEDORES!$A$2:$D$1013,2,0)</f>
        <v>TELEFONICA MOVILES ARGENTINA S.A.</v>
      </c>
      <c r="G1472" s="6" t="s">
        <v>352</v>
      </c>
      <c r="H1472" s="6" t="s">
        <v>400</v>
      </c>
      <c r="I1472" s="8">
        <v>0</v>
      </c>
      <c r="J1472" s="9">
        <v>35612</v>
      </c>
      <c r="K1472" s="9">
        <v>0</v>
      </c>
      <c r="L1472" s="9">
        <v>35612</v>
      </c>
      <c r="M1472" s="16" t="s">
        <v>8378</v>
      </c>
      <c r="N1472" s="14" t="str">
        <f>IF(M1472=0,"",VLOOKUP(M1472,'CUENTAS_CONTABLES'!$A$2:$B$100,2,0))</f>
        <v>GASTOS BANCARIOS</v>
      </c>
      <c r="O1472" s="11" t="s">
        <v>9244</v>
      </c>
      <c r="P1472" s="40" t="s">
        <v>9253</v>
      </c>
      <c r="Q1472" s="107">
        <v>4500001470</v>
      </c>
      <c r="R1472" s="43">
        <v>55268</v>
      </c>
      <c r="T1472" s="119"/>
      <c r="U1472" s="119"/>
      <c r="V1472" s="119"/>
    </row>
    <row r="1473" spans="1:22" ht="15.95" customHeight="1" x14ac:dyDescent="0.2">
      <c r="A1473" s="28" t="s">
        <v>2813</v>
      </c>
      <c r="B1473" s="7">
        <v>44625</v>
      </c>
      <c r="C1473" s="7">
        <v>44625</v>
      </c>
      <c r="D1473" s="7">
        <v>44631.732847222222</v>
      </c>
      <c r="E1473" s="20">
        <v>1078</v>
      </c>
      <c r="F1473" s="27" t="str">
        <f>VLOOKUP(E1473,PROVEEDORES!$A$2:$D$1013,2,0)</f>
        <v>ARCOS DORADOS ARGENTINA S.A.</v>
      </c>
      <c r="G1473" s="6" t="s">
        <v>351</v>
      </c>
      <c r="H1473" s="6" t="s">
        <v>376</v>
      </c>
      <c r="I1473" s="8">
        <v>21</v>
      </c>
      <c r="J1473" s="9">
        <v>1037.67</v>
      </c>
      <c r="K1473" s="9">
        <v>217.91069999999999</v>
      </c>
      <c r="L1473" s="9">
        <v>1255.5807</v>
      </c>
      <c r="M1473" s="16" t="s">
        <v>8378</v>
      </c>
      <c r="N1473" s="14" t="str">
        <f>IF(M1473=0,"",VLOOKUP(M1473,'CUENTAS_CONTABLES'!$A$2:$B$100,2,0))</f>
        <v>GASTOS BANCARIOS</v>
      </c>
      <c r="O1473" s="11" t="s">
        <v>9244</v>
      </c>
      <c r="P1473" s="40" t="s">
        <v>9256</v>
      </c>
      <c r="Q1473" s="108">
        <v>4500001471</v>
      </c>
      <c r="R1473" s="43">
        <v>55269</v>
      </c>
      <c r="T1473" s="119"/>
      <c r="U1473" s="119"/>
      <c r="V1473" s="119"/>
    </row>
    <row r="1474" spans="1:22" ht="15.95" customHeight="1" x14ac:dyDescent="0.2">
      <c r="A1474" s="28" t="s">
        <v>2836</v>
      </c>
      <c r="B1474" s="7">
        <v>44625</v>
      </c>
      <c r="C1474" s="7">
        <v>44625</v>
      </c>
      <c r="D1474" s="7">
        <v>44631.606608796297</v>
      </c>
      <c r="E1474" s="20">
        <v>1085</v>
      </c>
      <c r="F1474" s="27" t="str">
        <f>VLOOKUP(E1474,PROVEEDORES!$A$2:$D$1013,2,0)</f>
        <v xml:space="preserve">ASISTIR S.A. </v>
      </c>
      <c r="G1474" s="6" t="s">
        <v>351</v>
      </c>
      <c r="H1474" s="6" t="s">
        <v>723</v>
      </c>
      <c r="I1474" s="8">
        <v>21</v>
      </c>
      <c r="J1474" s="9">
        <v>80.89</v>
      </c>
      <c r="K1474" s="9">
        <v>16.986900000000002</v>
      </c>
      <c r="L1474" s="9">
        <v>97.876900000000006</v>
      </c>
      <c r="M1474" s="16" t="s">
        <v>8378</v>
      </c>
      <c r="N1474" s="14" t="str">
        <f>IF(M1474=0,"",VLOOKUP(M1474,'CUENTAS_CONTABLES'!$A$2:$B$100,2,0))</f>
        <v>GASTOS BANCARIOS</v>
      </c>
      <c r="O1474" s="11" t="s">
        <v>9243</v>
      </c>
      <c r="P1474" s="40" t="s">
        <v>9253</v>
      </c>
      <c r="Q1474" s="107">
        <v>4500001472</v>
      </c>
      <c r="R1474" s="43">
        <v>55270</v>
      </c>
      <c r="T1474" s="119"/>
      <c r="U1474" s="119"/>
      <c r="V1474" s="119"/>
    </row>
    <row r="1475" spans="1:22" ht="15.95" customHeight="1" x14ac:dyDescent="0.2">
      <c r="A1475" s="28" t="s">
        <v>2822</v>
      </c>
      <c r="B1475" s="7">
        <v>44625</v>
      </c>
      <c r="C1475" s="7">
        <v>44625</v>
      </c>
      <c r="D1475" s="7">
        <v>44626.511932870373</v>
      </c>
      <c r="E1475" s="20">
        <v>1135</v>
      </c>
      <c r="F1475" s="27" t="str">
        <f>VLOOKUP(E1475,PROVEEDORES!$A$2:$D$1013,2,0)</f>
        <v>BOLSA DE COMERCIO DE BUENOS AIRES</v>
      </c>
      <c r="G1475" s="6" t="s">
        <v>351</v>
      </c>
      <c r="H1475" s="6" t="s">
        <v>396</v>
      </c>
      <c r="I1475" s="8">
        <v>21</v>
      </c>
      <c r="J1475" s="9">
        <v>295.55</v>
      </c>
      <c r="K1475" s="9">
        <v>62.0655</v>
      </c>
      <c r="L1475" s="9">
        <v>357.6155</v>
      </c>
      <c r="M1475" s="16" t="s">
        <v>8378</v>
      </c>
      <c r="N1475" s="14" t="str">
        <f>IF(M1475=0,"",VLOOKUP(M1475,'CUENTAS_CONTABLES'!$A$2:$B$100,2,0))</f>
        <v>GASTOS BANCARIOS</v>
      </c>
      <c r="O1475" s="11" t="s">
        <v>9241</v>
      </c>
      <c r="P1475" s="40" t="s">
        <v>9255</v>
      </c>
      <c r="Q1475" s="108">
        <v>4500001473</v>
      </c>
      <c r="R1475" s="43">
        <v>55271</v>
      </c>
      <c r="T1475" s="119"/>
      <c r="U1475" s="119"/>
      <c r="V1475" s="119"/>
    </row>
    <row r="1476" spans="1:22" ht="15.95" customHeight="1" x14ac:dyDescent="0.2">
      <c r="A1476" s="28" t="s">
        <v>2831</v>
      </c>
      <c r="B1476" s="7">
        <v>44625</v>
      </c>
      <c r="C1476" s="7">
        <v>44625</v>
      </c>
      <c r="D1476" s="7">
        <v>44636.676527777781</v>
      </c>
      <c r="E1476" s="20">
        <v>1140</v>
      </c>
      <c r="F1476" s="27" t="str">
        <f>VLOOKUP(E1476,PROVEEDORES!$A$2:$D$1013,2,0)</f>
        <v>BUJIPAR S.A.</v>
      </c>
      <c r="G1476" s="6" t="s">
        <v>351</v>
      </c>
      <c r="H1476" s="6" t="s">
        <v>621</v>
      </c>
      <c r="I1476" s="8">
        <v>21</v>
      </c>
      <c r="J1476" s="9">
        <v>434.15</v>
      </c>
      <c r="K1476" s="9">
        <v>91.171499999999995</v>
      </c>
      <c r="L1476" s="9">
        <v>525.32150000000001</v>
      </c>
      <c r="M1476" s="16" t="s">
        <v>8378</v>
      </c>
      <c r="N1476" s="14" t="str">
        <f>IF(M1476=0,"",VLOOKUP(M1476,'CUENTAS_CONTABLES'!$A$2:$B$100,2,0))</f>
        <v>GASTOS BANCARIOS</v>
      </c>
      <c r="O1476" s="11" t="s">
        <v>9241</v>
      </c>
      <c r="P1476" s="40" t="s">
        <v>9253</v>
      </c>
      <c r="Q1476" s="107">
        <v>4500001474</v>
      </c>
      <c r="R1476" s="43">
        <v>55272</v>
      </c>
      <c r="T1476" s="119"/>
      <c r="U1476" s="119"/>
      <c r="V1476" s="119"/>
    </row>
    <row r="1477" spans="1:22" ht="15.95" customHeight="1" x14ac:dyDescent="0.2">
      <c r="A1477" s="28" t="s">
        <v>2832</v>
      </c>
      <c r="B1477" s="7">
        <v>44625</v>
      </c>
      <c r="C1477" s="7">
        <v>44625</v>
      </c>
      <c r="D1477" s="7">
        <v>44637.78601851852</v>
      </c>
      <c r="E1477" s="20">
        <v>1148</v>
      </c>
      <c r="F1477" s="27" t="str">
        <f>VLOOKUP(E1477,PROVEEDORES!$A$2:$D$1013,2,0)</f>
        <v>CABARO S.R.L</v>
      </c>
      <c r="G1477" s="6" t="s">
        <v>351</v>
      </c>
      <c r="H1477" s="6" t="s">
        <v>437</v>
      </c>
      <c r="I1477" s="8">
        <v>21</v>
      </c>
      <c r="J1477" s="9">
        <v>1450.41</v>
      </c>
      <c r="K1477" s="9">
        <v>304.58609999999999</v>
      </c>
      <c r="L1477" s="9">
        <v>1754.9961000000001</v>
      </c>
      <c r="M1477" s="16" t="s">
        <v>8378</v>
      </c>
      <c r="N1477" s="14" t="str">
        <f>IF(M1477=0,"",VLOOKUP(M1477,'CUENTAS_CONTABLES'!$A$2:$B$100,2,0))</f>
        <v>GASTOS BANCARIOS</v>
      </c>
      <c r="O1477" s="11" t="s">
        <v>8357</v>
      </c>
      <c r="P1477" s="40" t="s">
        <v>9255</v>
      </c>
      <c r="Q1477" s="108">
        <v>4500001475</v>
      </c>
      <c r="R1477" s="43">
        <v>55273</v>
      </c>
      <c r="T1477" s="119"/>
      <c r="U1477" s="119"/>
      <c r="V1477" s="119"/>
    </row>
    <row r="1478" spans="1:22" ht="15.95" customHeight="1" x14ac:dyDescent="0.2">
      <c r="A1478" s="28" t="s">
        <v>1393</v>
      </c>
      <c r="B1478" s="7">
        <v>44625</v>
      </c>
      <c r="C1478" s="7">
        <v>44625</v>
      </c>
      <c r="D1478" s="7">
        <v>44637.772569444445</v>
      </c>
      <c r="E1478" s="20">
        <v>1152</v>
      </c>
      <c r="F1478" s="27" t="str">
        <f>VLOOKUP(E1478,PROVEEDORES!$A$2:$D$1013,2,0)</f>
        <v>CAMARA DE MANDAT. DE MENDOZA</v>
      </c>
      <c r="G1478" s="6" t="s">
        <v>352</v>
      </c>
      <c r="H1478" s="6" t="s">
        <v>550</v>
      </c>
      <c r="I1478" s="8">
        <v>0</v>
      </c>
      <c r="J1478" s="9">
        <v>43885</v>
      </c>
      <c r="K1478" s="9">
        <v>0</v>
      </c>
      <c r="L1478" s="9">
        <v>43885</v>
      </c>
      <c r="M1478" s="16" t="s">
        <v>8378</v>
      </c>
      <c r="N1478" s="14" t="str">
        <f>IF(M1478=0,"",VLOOKUP(M1478,'CUENTAS_CONTABLES'!$A$2:$B$100,2,0))</f>
        <v>GASTOS BANCARIOS</v>
      </c>
      <c r="O1478" s="11" t="s">
        <v>9242</v>
      </c>
      <c r="P1478" s="40" t="s">
        <v>9253</v>
      </c>
      <c r="Q1478" s="107">
        <v>4500001476</v>
      </c>
      <c r="R1478" s="43">
        <v>55274</v>
      </c>
      <c r="T1478" s="119"/>
      <c r="U1478" s="119"/>
      <c r="V1478" s="119"/>
    </row>
    <row r="1479" spans="1:22" ht="15.95" customHeight="1" x14ac:dyDescent="0.2">
      <c r="A1479" s="28" t="s">
        <v>2820</v>
      </c>
      <c r="B1479" s="7">
        <v>44625</v>
      </c>
      <c r="C1479" s="7">
        <v>44625</v>
      </c>
      <c r="D1479" s="7">
        <v>44637.789224537039</v>
      </c>
      <c r="E1479" s="20">
        <v>1172</v>
      </c>
      <c r="F1479" s="27" t="str">
        <f>VLOOKUP(E1479,PROVEEDORES!$A$2:$D$1013,2,0)</f>
        <v>CASTELLANO GUSTAVO HECTOR</v>
      </c>
      <c r="G1479" s="6" t="s">
        <v>351</v>
      </c>
      <c r="H1479" s="6" t="s">
        <v>417</v>
      </c>
      <c r="I1479" s="8">
        <v>21</v>
      </c>
      <c r="J1479" s="9">
        <v>5780.46</v>
      </c>
      <c r="K1479" s="9">
        <v>1213.8966</v>
      </c>
      <c r="L1479" s="9">
        <v>6994.3566000000001</v>
      </c>
      <c r="M1479" s="16" t="s">
        <v>8378</v>
      </c>
      <c r="N1479" s="14" t="str">
        <f>IF(M1479=0,"",VLOOKUP(M1479,'CUENTAS_CONTABLES'!$A$2:$B$100,2,0))</f>
        <v>GASTOS BANCARIOS</v>
      </c>
      <c r="O1479" s="11" t="s">
        <v>9242</v>
      </c>
      <c r="P1479" s="40" t="s">
        <v>9253</v>
      </c>
      <c r="Q1479" s="108">
        <v>4500001477</v>
      </c>
      <c r="R1479" s="43">
        <v>55275</v>
      </c>
      <c r="T1479" s="119"/>
      <c r="U1479" s="119"/>
      <c r="V1479" s="119"/>
    </row>
    <row r="1480" spans="1:22" ht="15.95" customHeight="1" x14ac:dyDescent="0.2">
      <c r="A1480" s="28" t="s">
        <v>2816</v>
      </c>
      <c r="B1480" s="7">
        <v>44625</v>
      </c>
      <c r="C1480" s="7">
        <v>44625</v>
      </c>
      <c r="D1480" s="7">
        <v>44629.682870370372</v>
      </c>
      <c r="E1480" s="20">
        <v>1203</v>
      </c>
      <c r="F1480" s="27" t="str">
        <f>VLOOKUP(E1480,PROVEEDORES!$A$2:$D$1013,2,0)</f>
        <v>COMBSYS S.R.L</v>
      </c>
      <c r="G1480" s="6" t="s">
        <v>351</v>
      </c>
      <c r="H1480" s="6" t="s">
        <v>415</v>
      </c>
      <c r="I1480" s="8">
        <v>21</v>
      </c>
      <c r="J1480" s="9">
        <v>45.45</v>
      </c>
      <c r="K1480" s="9">
        <v>9.5445000000000011</v>
      </c>
      <c r="L1480" s="9">
        <v>54.994500000000002</v>
      </c>
      <c r="M1480" s="16" t="s">
        <v>8378</v>
      </c>
      <c r="N1480" s="14" t="str">
        <f>IF(M1480=0,"",VLOOKUP(M1480,'CUENTAS_CONTABLES'!$A$2:$B$100,2,0))</f>
        <v>GASTOS BANCARIOS</v>
      </c>
      <c r="O1480" s="11" t="s">
        <v>9240</v>
      </c>
      <c r="P1480" s="40" t="s">
        <v>9253</v>
      </c>
      <c r="Q1480" s="107">
        <v>4500001478</v>
      </c>
      <c r="R1480" s="43">
        <v>55276</v>
      </c>
      <c r="T1480" s="119"/>
      <c r="U1480" s="119"/>
      <c r="V1480" s="119"/>
    </row>
    <row r="1481" spans="1:22" ht="15.95" customHeight="1" x14ac:dyDescent="0.2">
      <c r="A1481" s="28" t="s">
        <v>2826</v>
      </c>
      <c r="B1481" s="7">
        <v>44625</v>
      </c>
      <c r="C1481" s="7">
        <v>44625</v>
      </c>
      <c r="D1481" s="7">
        <v>44643.682858796295</v>
      </c>
      <c r="E1481" s="20">
        <v>1245</v>
      </c>
      <c r="F1481" s="27" t="str">
        <f>VLOOKUP(E1481,PROVEEDORES!$A$2:$D$1013,2,0)</f>
        <v>DA COSTA E HIJOS S.A</v>
      </c>
      <c r="G1481" s="6" t="s">
        <v>351</v>
      </c>
      <c r="H1481" s="6" t="s">
        <v>396</v>
      </c>
      <c r="I1481" s="8">
        <v>21</v>
      </c>
      <c r="J1481" s="9">
        <v>978.43</v>
      </c>
      <c r="K1481" s="9">
        <v>205.47029999999998</v>
      </c>
      <c r="L1481" s="9">
        <v>1183.9003</v>
      </c>
      <c r="M1481" s="16" t="s">
        <v>8378</v>
      </c>
      <c r="N1481" s="14" t="str">
        <f>IF(M1481=0,"",VLOOKUP(M1481,'CUENTAS_CONTABLES'!$A$2:$B$100,2,0))</f>
        <v>GASTOS BANCARIOS</v>
      </c>
      <c r="O1481" s="11" t="s">
        <v>8357</v>
      </c>
      <c r="P1481" s="40" t="s">
        <v>9253</v>
      </c>
      <c r="Q1481" s="108">
        <v>4500001479</v>
      </c>
      <c r="R1481" s="43">
        <v>55277</v>
      </c>
      <c r="T1481" s="119"/>
      <c r="U1481" s="119"/>
      <c r="V1481" s="119"/>
    </row>
    <row r="1482" spans="1:22" ht="15.95" customHeight="1" x14ac:dyDescent="0.2">
      <c r="A1482" s="28" t="s">
        <v>2812</v>
      </c>
      <c r="B1482" s="7">
        <v>44625</v>
      </c>
      <c r="C1482" s="7">
        <v>44625</v>
      </c>
      <c r="D1482" s="7">
        <v>44668.673483796294</v>
      </c>
      <c r="E1482" s="20">
        <v>1289</v>
      </c>
      <c r="F1482" s="27" t="str">
        <f>VLOOKUP(E1482,PROVEEDORES!$A$2:$D$1013,2,0)</f>
        <v>EDELKO S.R.L.</v>
      </c>
      <c r="G1482" s="6" t="s">
        <v>351</v>
      </c>
      <c r="H1482" s="6" t="s">
        <v>614</v>
      </c>
      <c r="I1482" s="8">
        <v>21</v>
      </c>
      <c r="J1482" s="9">
        <v>36.909999999999997</v>
      </c>
      <c r="K1482" s="9">
        <v>7.7510999999999992</v>
      </c>
      <c r="L1482" s="9">
        <v>44.661099999999998</v>
      </c>
      <c r="M1482" s="16" t="s">
        <v>8378</v>
      </c>
      <c r="N1482" s="14" t="str">
        <f>IF(M1482=0,"",VLOOKUP(M1482,'CUENTAS_CONTABLES'!$A$2:$B$100,2,0))</f>
        <v>GASTOS BANCARIOS</v>
      </c>
      <c r="O1482" s="11" t="s">
        <v>9242</v>
      </c>
      <c r="P1482" s="40" t="s">
        <v>9256</v>
      </c>
      <c r="Q1482" s="107">
        <v>4500001480</v>
      </c>
      <c r="R1482" s="43">
        <v>55278</v>
      </c>
      <c r="T1482" s="119"/>
      <c r="U1482" s="119"/>
      <c r="V1482" s="119"/>
    </row>
    <row r="1483" spans="1:22" ht="15.95" customHeight="1" x14ac:dyDescent="0.2">
      <c r="A1483" s="28" t="s">
        <v>2828</v>
      </c>
      <c r="B1483" s="7">
        <v>44625</v>
      </c>
      <c r="C1483" s="7">
        <v>44625</v>
      </c>
      <c r="D1483" s="7">
        <v>44638.397129629629</v>
      </c>
      <c r="E1483" s="20">
        <v>1340</v>
      </c>
      <c r="F1483" s="27" t="str">
        <f>VLOOKUP(E1483,PROVEEDORES!$A$2:$D$1013,2,0)</f>
        <v>ESPIL JUAN MANUEL</v>
      </c>
      <c r="G1483" s="6" t="s">
        <v>351</v>
      </c>
      <c r="H1483" s="6" t="s">
        <v>446</v>
      </c>
      <c r="I1483" s="8">
        <v>21</v>
      </c>
      <c r="J1483" s="9">
        <v>34485</v>
      </c>
      <c r="K1483" s="9">
        <v>7241.85</v>
      </c>
      <c r="L1483" s="9">
        <v>41726.85</v>
      </c>
      <c r="M1483" s="16" t="s">
        <v>8378</v>
      </c>
      <c r="N1483" s="14" t="str">
        <f>IF(M1483=0,"",VLOOKUP(M1483,'CUENTAS_CONTABLES'!$A$2:$B$100,2,0))</f>
        <v>GASTOS BANCARIOS</v>
      </c>
      <c r="O1483" s="11" t="s">
        <v>9245</v>
      </c>
      <c r="P1483" s="40" t="s">
        <v>9255</v>
      </c>
      <c r="Q1483" s="108">
        <v>4500001481</v>
      </c>
      <c r="R1483" s="43">
        <v>55279</v>
      </c>
      <c r="T1483" s="119"/>
      <c r="U1483" s="119"/>
      <c r="V1483" s="119"/>
    </row>
    <row r="1484" spans="1:22" ht="15.95" customHeight="1" x14ac:dyDescent="0.2">
      <c r="A1484" s="28" t="s">
        <v>2819</v>
      </c>
      <c r="B1484" s="7">
        <v>44625</v>
      </c>
      <c r="C1484" s="7">
        <v>44625</v>
      </c>
      <c r="D1484" s="7">
        <v>44637.788263888891</v>
      </c>
      <c r="E1484" s="20">
        <v>1369</v>
      </c>
      <c r="F1484" s="27" t="str">
        <f>VLOOKUP(E1484,PROVEEDORES!$A$2:$D$1013,2,0)</f>
        <v>FAST OIL S.A.</v>
      </c>
      <c r="G1484" s="6" t="s">
        <v>351</v>
      </c>
      <c r="H1484" s="6" t="s">
        <v>417</v>
      </c>
      <c r="I1484" s="8">
        <v>21</v>
      </c>
      <c r="J1484" s="9">
        <v>13800</v>
      </c>
      <c r="K1484" s="9">
        <v>2898</v>
      </c>
      <c r="L1484" s="9">
        <v>16698</v>
      </c>
      <c r="M1484" s="16" t="s">
        <v>8378</v>
      </c>
      <c r="N1484" s="14" t="str">
        <f>IF(M1484=0,"",VLOOKUP(M1484,'CUENTAS_CONTABLES'!$A$2:$B$100,2,0))</f>
        <v>GASTOS BANCARIOS</v>
      </c>
      <c r="O1484" s="11" t="s">
        <v>9242</v>
      </c>
      <c r="P1484" s="40" t="s">
        <v>9253</v>
      </c>
      <c r="Q1484" s="107">
        <v>4500001482</v>
      </c>
      <c r="R1484" s="43">
        <v>55280</v>
      </c>
      <c r="T1484" s="119"/>
      <c r="U1484" s="119"/>
      <c r="V1484" s="119"/>
    </row>
    <row r="1485" spans="1:22" ht="15.95" customHeight="1" x14ac:dyDescent="0.2">
      <c r="A1485" s="28" t="s">
        <v>2827</v>
      </c>
      <c r="B1485" s="7">
        <v>44625</v>
      </c>
      <c r="C1485" s="7">
        <v>44625</v>
      </c>
      <c r="D1485" s="7">
        <v>44638.399189814816</v>
      </c>
      <c r="E1485" s="20">
        <v>1400</v>
      </c>
      <c r="F1485" s="27" t="str">
        <f>VLOOKUP(E1485,PROVEEDORES!$A$2:$D$1013,2,0)</f>
        <v>FRAVEGA S.A.C.I. E I.</v>
      </c>
      <c r="G1485" s="6" t="s">
        <v>351</v>
      </c>
      <c r="H1485" s="6" t="s">
        <v>664</v>
      </c>
      <c r="I1485" s="8">
        <v>21</v>
      </c>
      <c r="J1485" s="9">
        <v>2463.25</v>
      </c>
      <c r="K1485" s="9">
        <v>517.28250000000003</v>
      </c>
      <c r="L1485" s="9">
        <v>2980.5325000000003</v>
      </c>
      <c r="M1485" s="16" t="s">
        <v>8378</v>
      </c>
      <c r="N1485" s="14" t="str">
        <f>IF(M1485=0,"",VLOOKUP(M1485,'CUENTAS_CONTABLES'!$A$2:$B$100,2,0))</f>
        <v>GASTOS BANCARIOS</v>
      </c>
      <c r="O1485" s="11" t="s">
        <v>9243</v>
      </c>
      <c r="P1485" s="40" t="s">
        <v>9253</v>
      </c>
      <c r="Q1485" s="108">
        <v>4500001483</v>
      </c>
      <c r="R1485" s="43">
        <v>55281</v>
      </c>
      <c r="T1485" s="119"/>
      <c r="U1485" s="119"/>
      <c r="V1485" s="119"/>
    </row>
    <row r="1486" spans="1:22" ht="15.95" customHeight="1" x14ac:dyDescent="0.2">
      <c r="A1486" s="28" t="s">
        <v>2838</v>
      </c>
      <c r="B1486" s="7">
        <v>44625</v>
      </c>
      <c r="C1486" s="7">
        <v>44625</v>
      </c>
      <c r="D1486" s="7">
        <v>44630.676249999997</v>
      </c>
      <c r="E1486" s="20">
        <v>1411</v>
      </c>
      <c r="F1486" s="27" t="str">
        <f>VLOOKUP(E1486,PROVEEDORES!$A$2:$D$1013,2,0)</f>
        <v>GALACO SRL</v>
      </c>
      <c r="G1486" s="6" t="s">
        <v>351</v>
      </c>
      <c r="H1486" s="6" t="s">
        <v>412</v>
      </c>
      <c r="I1486" s="8">
        <v>21</v>
      </c>
      <c r="J1486" s="9">
        <v>125.47</v>
      </c>
      <c r="K1486" s="9">
        <v>26.348699999999997</v>
      </c>
      <c r="L1486" s="9">
        <v>151.81870000000001</v>
      </c>
      <c r="M1486" s="16" t="s">
        <v>8378</v>
      </c>
      <c r="N1486" s="14" t="str">
        <f>IF(M1486=0,"",VLOOKUP(M1486,'CUENTAS_CONTABLES'!$A$2:$B$100,2,0))</f>
        <v>GASTOS BANCARIOS</v>
      </c>
      <c r="O1486" s="11" t="s">
        <v>9248</v>
      </c>
      <c r="P1486" s="40" t="s">
        <v>9253</v>
      </c>
      <c r="Q1486" s="107">
        <v>4500001484</v>
      </c>
      <c r="R1486" s="43">
        <v>55282</v>
      </c>
      <c r="T1486" s="119"/>
      <c r="U1486" s="119"/>
      <c r="V1486" s="119"/>
    </row>
    <row r="1487" spans="1:22" ht="15.95" customHeight="1" x14ac:dyDescent="0.2">
      <c r="A1487" s="28" t="s">
        <v>2814</v>
      </c>
      <c r="B1487" s="7">
        <v>44625</v>
      </c>
      <c r="C1487" s="7">
        <v>44625</v>
      </c>
      <c r="D1487" s="7">
        <v>44631.732106481482</v>
      </c>
      <c r="E1487" s="20">
        <v>1431</v>
      </c>
      <c r="F1487" s="27" t="str">
        <f>VLOOKUP(E1487,PROVEEDORES!$A$2:$D$1013,2,0)</f>
        <v>GIUDICE MAXIMILIANO LEANDRO</v>
      </c>
      <c r="G1487" s="6" t="s">
        <v>351</v>
      </c>
      <c r="H1487" s="6" t="s">
        <v>376</v>
      </c>
      <c r="I1487" s="8">
        <v>21</v>
      </c>
      <c r="J1487" s="9">
        <v>495.6</v>
      </c>
      <c r="K1487" s="9">
        <v>104.07600000000001</v>
      </c>
      <c r="L1487" s="9">
        <v>599.67600000000004</v>
      </c>
      <c r="M1487" s="16" t="s">
        <v>8378</v>
      </c>
      <c r="N1487" s="14" t="str">
        <f>IF(M1487=0,"",VLOOKUP(M1487,'CUENTAS_CONTABLES'!$A$2:$B$100,2,0))</f>
        <v>GASTOS BANCARIOS</v>
      </c>
      <c r="O1487" s="11" t="s">
        <v>8357</v>
      </c>
      <c r="P1487" s="40" t="s">
        <v>9255</v>
      </c>
      <c r="Q1487" s="108">
        <v>4500001485</v>
      </c>
      <c r="R1487" s="43">
        <v>55283</v>
      </c>
      <c r="T1487" s="119"/>
      <c r="U1487" s="119"/>
      <c r="V1487" s="119"/>
    </row>
    <row r="1488" spans="1:22" ht="15.95" customHeight="1" x14ac:dyDescent="0.2">
      <c r="A1488" s="28" t="s">
        <v>2809</v>
      </c>
      <c r="B1488" s="7">
        <v>44625</v>
      </c>
      <c r="C1488" s="7">
        <v>44625</v>
      </c>
      <c r="D1488" s="7">
        <v>44633.685150462959</v>
      </c>
      <c r="E1488" s="20">
        <v>1441</v>
      </c>
      <c r="F1488" s="27" t="str">
        <f>VLOOKUP(E1488,PROVEEDORES!$A$2:$D$1013,2,0)</f>
        <v>GOMEZ ROBERTO ALEJANDRO</v>
      </c>
      <c r="G1488" s="6" t="s">
        <v>351</v>
      </c>
      <c r="H1488" s="6" t="s">
        <v>516</v>
      </c>
      <c r="I1488" s="8">
        <v>21</v>
      </c>
      <c r="J1488" s="9">
        <v>364.06</v>
      </c>
      <c r="K1488" s="9">
        <v>76.452600000000004</v>
      </c>
      <c r="L1488" s="9">
        <v>440.51260000000002</v>
      </c>
      <c r="M1488" s="16" t="s">
        <v>8378</v>
      </c>
      <c r="N1488" s="14" t="str">
        <f>IF(M1488=0,"",VLOOKUP(M1488,'CUENTAS_CONTABLES'!$A$2:$B$100,2,0))</f>
        <v>GASTOS BANCARIOS</v>
      </c>
      <c r="O1488" s="11" t="s">
        <v>9242</v>
      </c>
      <c r="P1488" s="40" t="s">
        <v>9253</v>
      </c>
      <c r="Q1488" s="107">
        <v>4500001486</v>
      </c>
      <c r="R1488" s="43">
        <v>55284</v>
      </c>
      <c r="T1488" s="119"/>
      <c r="U1488" s="119"/>
      <c r="V1488" s="119"/>
    </row>
    <row r="1489" spans="1:22" ht="15.95" customHeight="1" x14ac:dyDescent="0.2">
      <c r="A1489" s="28" t="s">
        <v>2818</v>
      </c>
      <c r="B1489" s="7">
        <v>44625</v>
      </c>
      <c r="C1489" s="7">
        <v>44625</v>
      </c>
      <c r="D1489" s="7">
        <v>44630.502800925926</v>
      </c>
      <c r="E1489" s="20">
        <v>1473</v>
      </c>
      <c r="F1489" s="27" t="str">
        <f>VLOOKUP(E1489,PROVEEDORES!$A$2:$D$1013,2,0)</f>
        <v>HORUS GOURMET SRL</v>
      </c>
      <c r="G1489" s="6" t="s">
        <v>352</v>
      </c>
      <c r="H1489" s="6" t="s">
        <v>473</v>
      </c>
      <c r="I1489" s="8">
        <v>0</v>
      </c>
      <c r="J1489" s="9">
        <v>23107</v>
      </c>
      <c r="K1489" s="9">
        <v>0</v>
      </c>
      <c r="L1489" s="9">
        <v>23107</v>
      </c>
      <c r="M1489" s="16" t="s">
        <v>8378</v>
      </c>
      <c r="N1489" s="14" t="str">
        <f>IF(M1489=0,"",VLOOKUP(M1489,'CUENTAS_CONTABLES'!$A$2:$B$100,2,0))</f>
        <v>GASTOS BANCARIOS</v>
      </c>
      <c r="O1489" s="11" t="s">
        <v>9240</v>
      </c>
      <c r="P1489" s="40" t="s">
        <v>9253</v>
      </c>
      <c r="Q1489" s="108">
        <v>4500001487</v>
      </c>
      <c r="R1489" s="43">
        <v>55285</v>
      </c>
      <c r="T1489" s="119"/>
      <c r="U1489" s="119"/>
      <c r="V1489" s="119"/>
    </row>
    <row r="1490" spans="1:22" ht="15.95" customHeight="1" x14ac:dyDescent="0.2">
      <c r="A1490" s="28" t="s">
        <v>2837</v>
      </c>
      <c r="B1490" s="7">
        <v>44625</v>
      </c>
      <c r="C1490" s="7">
        <v>44625</v>
      </c>
      <c r="D1490" s="7">
        <v>44633.759780092594</v>
      </c>
      <c r="E1490" s="20">
        <v>1478</v>
      </c>
      <c r="F1490" s="27" t="str">
        <f>VLOOKUP(E1490,PROVEEDORES!$A$2:$D$1013,2,0)</f>
        <v>HSBC BANK ARGENTINA S.A.</v>
      </c>
      <c r="G1490" s="6" t="s">
        <v>352</v>
      </c>
      <c r="H1490" s="6" t="s">
        <v>724</v>
      </c>
      <c r="I1490" s="8">
        <v>0</v>
      </c>
      <c r="J1490" s="9">
        <v>46028</v>
      </c>
      <c r="K1490" s="9">
        <v>0</v>
      </c>
      <c r="L1490" s="9">
        <v>46028</v>
      </c>
      <c r="M1490" s="16" t="s">
        <v>8378</v>
      </c>
      <c r="N1490" s="14" t="str">
        <f>IF(M1490=0,"",VLOOKUP(M1490,'CUENTAS_CONTABLES'!$A$2:$B$100,2,0))</f>
        <v>GASTOS BANCARIOS</v>
      </c>
      <c r="O1490" s="11" t="s">
        <v>9240</v>
      </c>
      <c r="P1490" s="40" t="s">
        <v>9255</v>
      </c>
      <c r="Q1490" s="107">
        <v>4500001488</v>
      </c>
      <c r="R1490" s="43">
        <v>55286</v>
      </c>
      <c r="T1490" s="119"/>
      <c r="U1490" s="119"/>
      <c r="V1490" s="119"/>
    </row>
    <row r="1491" spans="1:22" ht="15.95" customHeight="1" x14ac:dyDescent="0.2">
      <c r="A1491" s="28" t="s">
        <v>2810</v>
      </c>
      <c r="B1491" s="7">
        <v>44625</v>
      </c>
      <c r="C1491" s="7">
        <v>44625</v>
      </c>
      <c r="D1491" s="7">
        <v>44633.683148148149</v>
      </c>
      <c r="E1491" s="20">
        <v>1488</v>
      </c>
      <c r="F1491" s="27" t="str">
        <f>VLOOKUP(E1491,PROVEEDORES!$A$2:$D$1013,2,0)</f>
        <v>INFO AUTO S.R.L.</v>
      </c>
      <c r="G1491" s="6" t="s">
        <v>351</v>
      </c>
      <c r="H1491" s="6" t="s">
        <v>721</v>
      </c>
      <c r="I1491" s="8">
        <v>21</v>
      </c>
      <c r="J1491" s="9">
        <v>30.69</v>
      </c>
      <c r="K1491" s="9">
        <v>6.4449000000000005</v>
      </c>
      <c r="L1491" s="9">
        <v>37.134900000000002</v>
      </c>
      <c r="M1491" s="16" t="s">
        <v>8378</v>
      </c>
      <c r="N1491" s="14" t="str">
        <f>IF(M1491=0,"",VLOOKUP(M1491,'CUENTAS_CONTABLES'!$A$2:$B$100,2,0))</f>
        <v>GASTOS BANCARIOS</v>
      </c>
      <c r="O1491" s="11" t="s">
        <v>9246</v>
      </c>
      <c r="P1491" s="40" t="s">
        <v>9253</v>
      </c>
      <c r="Q1491" s="108">
        <v>4500001489</v>
      </c>
      <c r="R1491" s="43">
        <v>55288</v>
      </c>
      <c r="T1491" s="119"/>
      <c r="U1491" s="119"/>
      <c r="V1491" s="119"/>
    </row>
    <row r="1492" spans="1:22" ht="15.95" customHeight="1" x14ac:dyDescent="0.2">
      <c r="A1492" s="28" t="s">
        <v>2824</v>
      </c>
      <c r="B1492" s="7">
        <v>44625</v>
      </c>
      <c r="C1492" s="7">
        <v>44625</v>
      </c>
      <c r="D1492" s="7">
        <v>44640.447071759256</v>
      </c>
      <c r="E1492" s="20">
        <v>1536</v>
      </c>
      <c r="F1492" s="27" t="str">
        <f>VLOOKUP(E1492,PROVEEDORES!$A$2:$D$1013,2,0)</f>
        <v>JULERIAQUE S.A.</v>
      </c>
      <c r="G1492" s="6" t="s">
        <v>351</v>
      </c>
      <c r="H1492" s="6" t="s">
        <v>396</v>
      </c>
      <c r="I1492" s="8">
        <v>10.5</v>
      </c>
      <c r="J1492" s="9">
        <v>313346</v>
      </c>
      <c r="K1492" s="9">
        <v>32901.33</v>
      </c>
      <c r="L1492" s="9">
        <v>346247.33</v>
      </c>
      <c r="M1492" s="16" t="s">
        <v>8378</v>
      </c>
      <c r="N1492" s="14" t="str">
        <f>IF(M1492=0,"",VLOOKUP(M1492,'CUENTAS_CONTABLES'!$A$2:$B$100,2,0))</f>
        <v>GASTOS BANCARIOS</v>
      </c>
      <c r="O1492" s="11" t="s">
        <v>9241</v>
      </c>
      <c r="P1492" s="40" t="s">
        <v>9255</v>
      </c>
      <c r="Q1492" s="107">
        <v>4500001490</v>
      </c>
      <c r="R1492" s="43">
        <v>55289</v>
      </c>
      <c r="T1492" s="119"/>
      <c r="U1492" s="119"/>
      <c r="V1492" s="119"/>
    </row>
    <row r="1493" spans="1:22" ht="15.95" customHeight="1" x14ac:dyDescent="0.2">
      <c r="A1493" s="28" t="s">
        <v>2823</v>
      </c>
      <c r="B1493" s="7">
        <v>44625</v>
      </c>
      <c r="C1493" s="7">
        <v>44625</v>
      </c>
      <c r="D1493" s="7">
        <v>44626.513611111113</v>
      </c>
      <c r="E1493" s="20">
        <v>1539</v>
      </c>
      <c r="F1493" s="27" t="str">
        <f>VLOOKUP(E1493,PROVEEDORES!$A$2:$D$1013,2,0)</f>
        <v>JULIETA P ASCARRUNZ PRINZA</v>
      </c>
      <c r="G1493" s="6" t="s">
        <v>351</v>
      </c>
      <c r="H1493" s="6" t="s">
        <v>396</v>
      </c>
      <c r="I1493" s="8">
        <v>21</v>
      </c>
      <c r="J1493" s="9">
        <v>399.46</v>
      </c>
      <c r="K1493" s="9">
        <v>83.886600000000001</v>
      </c>
      <c r="L1493" s="9">
        <v>483.34659999999997</v>
      </c>
      <c r="M1493" s="16" t="s">
        <v>8378</v>
      </c>
      <c r="N1493" s="14" t="str">
        <f>IF(M1493=0,"",VLOOKUP(M1493,'CUENTAS_CONTABLES'!$A$2:$B$100,2,0))</f>
        <v>GASTOS BANCARIOS</v>
      </c>
      <c r="O1493" s="11" t="s">
        <v>9243</v>
      </c>
      <c r="P1493" s="40" t="s">
        <v>9253</v>
      </c>
      <c r="Q1493" s="108">
        <v>4500001491</v>
      </c>
      <c r="R1493" s="43">
        <v>55290</v>
      </c>
      <c r="T1493" s="119"/>
      <c r="U1493" s="119"/>
      <c r="V1493" s="119"/>
    </row>
    <row r="1494" spans="1:22" ht="15.95" customHeight="1" x14ac:dyDescent="0.2">
      <c r="A1494" s="28" t="s">
        <v>2834</v>
      </c>
      <c r="B1494" s="7">
        <v>44625</v>
      </c>
      <c r="C1494" s="7">
        <v>44625</v>
      </c>
      <c r="D1494" s="7">
        <v>44631.602488425924</v>
      </c>
      <c r="E1494" s="20">
        <v>1640</v>
      </c>
      <c r="F1494" s="27" t="str">
        <f>VLOOKUP(E1494,PROVEEDORES!$A$2:$D$1013,2,0)</f>
        <v>MARIA GABRIELA SVIDERSKOS</v>
      </c>
      <c r="G1494" s="6" t="s">
        <v>351</v>
      </c>
      <c r="H1494" s="6" t="s">
        <v>565</v>
      </c>
      <c r="I1494" s="8">
        <v>21</v>
      </c>
      <c r="J1494" s="9">
        <v>81</v>
      </c>
      <c r="K1494" s="9">
        <v>17.010000000000002</v>
      </c>
      <c r="L1494" s="9">
        <v>98.01</v>
      </c>
      <c r="M1494" s="16" t="s">
        <v>8378</v>
      </c>
      <c r="N1494" s="14" t="str">
        <f>IF(M1494=0,"",VLOOKUP(M1494,'CUENTAS_CONTABLES'!$A$2:$B$100,2,0))</f>
        <v>GASTOS BANCARIOS</v>
      </c>
      <c r="O1494" s="11" t="s">
        <v>8357</v>
      </c>
      <c r="P1494" s="40" t="s">
        <v>9255</v>
      </c>
      <c r="Q1494" s="107">
        <v>4500001492</v>
      </c>
      <c r="R1494" s="43">
        <v>55291</v>
      </c>
      <c r="T1494" s="119"/>
      <c r="U1494" s="119"/>
      <c r="V1494" s="119"/>
    </row>
    <row r="1495" spans="1:22" ht="15.95" customHeight="1" x14ac:dyDescent="0.2">
      <c r="A1495" s="28" t="s">
        <v>2817</v>
      </c>
      <c r="B1495" s="7">
        <v>44625</v>
      </c>
      <c r="C1495" s="7">
        <v>44625</v>
      </c>
      <c r="D1495" s="7">
        <v>44638.646736111114</v>
      </c>
      <c r="E1495" s="20">
        <v>1649</v>
      </c>
      <c r="F1495" s="27" t="str">
        <f>VLOOKUP(E1495,PROVEEDORES!$A$2:$D$1013,2,0)</f>
        <v>MARTHER S.A.</v>
      </c>
      <c r="G1495" s="6" t="s">
        <v>351</v>
      </c>
      <c r="H1495" s="6" t="s">
        <v>357</v>
      </c>
      <c r="I1495" s="8">
        <v>21</v>
      </c>
      <c r="J1495" s="9">
        <v>29059.63</v>
      </c>
      <c r="K1495" s="9">
        <v>6102.5222999999996</v>
      </c>
      <c r="L1495" s="9">
        <v>35162.152300000002</v>
      </c>
      <c r="M1495" s="16" t="s">
        <v>8378</v>
      </c>
      <c r="N1495" s="14" t="str">
        <f>IF(M1495=0,"",VLOOKUP(M1495,'CUENTAS_CONTABLES'!$A$2:$B$100,2,0))</f>
        <v>GASTOS BANCARIOS</v>
      </c>
      <c r="O1495" s="11" t="s">
        <v>9242</v>
      </c>
      <c r="P1495" s="40" t="s">
        <v>9255</v>
      </c>
      <c r="Q1495" s="108">
        <v>4500001493</v>
      </c>
      <c r="R1495" s="43">
        <v>55293</v>
      </c>
      <c r="T1495" s="119"/>
      <c r="U1495" s="119"/>
      <c r="V1495" s="119"/>
    </row>
    <row r="1496" spans="1:22" ht="15.95" customHeight="1" x14ac:dyDescent="0.2">
      <c r="A1496" s="28" t="s">
        <v>2815</v>
      </c>
      <c r="B1496" s="7">
        <v>44625</v>
      </c>
      <c r="C1496" s="7">
        <v>44625</v>
      </c>
      <c r="D1496" s="7">
        <v>44629.68340277778</v>
      </c>
      <c r="E1496" s="20">
        <v>1672</v>
      </c>
      <c r="F1496" s="27" t="str">
        <f>VLOOKUP(E1496,PROVEEDORES!$A$2:$D$1013,2,0)</f>
        <v>MERLO DODGE DE GOYANES R. Y CANCHERE C.</v>
      </c>
      <c r="G1496" s="6" t="s">
        <v>351</v>
      </c>
      <c r="H1496" s="6" t="s">
        <v>415</v>
      </c>
      <c r="I1496" s="8">
        <v>21</v>
      </c>
      <c r="J1496" s="9">
        <v>49.59</v>
      </c>
      <c r="K1496" s="9">
        <v>10.413900000000002</v>
      </c>
      <c r="L1496" s="9">
        <v>60.003900000000002</v>
      </c>
      <c r="M1496" s="16" t="s">
        <v>8378</v>
      </c>
      <c r="N1496" s="14" t="str">
        <f>IF(M1496=0,"",VLOOKUP(M1496,'CUENTAS_CONTABLES'!$A$2:$B$100,2,0))</f>
        <v>GASTOS BANCARIOS</v>
      </c>
      <c r="O1496" s="11" t="s">
        <v>9248</v>
      </c>
      <c r="P1496" s="40" t="s">
        <v>9253</v>
      </c>
      <c r="Q1496" s="107">
        <v>4500001494</v>
      </c>
      <c r="R1496" s="43">
        <v>55294</v>
      </c>
      <c r="T1496" s="119"/>
      <c r="U1496" s="119"/>
      <c r="V1496" s="119"/>
    </row>
    <row r="1497" spans="1:22" ht="15.95" customHeight="1" x14ac:dyDescent="0.2">
      <c r="A1497" s="28" t="s">
        <v>2811</v>
      </c>
      <c r="B1497" s="7">
        <v>44625</v>
      </c>
      <c r="C1497" s="7">
        <v>44625</v>
      </c>
      <c r="D1497" s="7">
        <v>44633.68167824074</v>
      </c>
      <c r="E1497" s="20">
        <v>1674</v>
      </c>
      <c r="F1497" s="27" t="str">
        <f>VLOOKUP(E1497,PROVEEDORES!$A$2:$D$1013,2,0)</f>
        <v>MICELI CLAUDIA ELIZABETH</v>
      </c>
      <c r="G1497" s="6" t="s">
        <v>351</v>
      </c>
      <c r="H1497" s="6" t="s">
        <v>722</v>
      </c>
      <c r="I1497" s="8">
        <v>21</v>
      </c>
      <c r="J1497" s="9">
        <v>36.89</v>
      </c>
      <c r="K1497" s="9">
        <v>7.7469000000000001</v>
      </c>
      <c r="L1497" s="9">
        <v>44.636899999999997</v>
      </c>
      <c r="M1497" s="16" t="s">
        <v>8378</v>
      </c>
      <c r="N1497" s="14" t="str">
        <f>IF(M1497=0,"",VLOOKUP(M1497,'CUENTAS_CONTABLES'!$A$2:$B$100,2,0))</f>
        <v>GASTOS BANCARIOS</v>
      </c>
      <c r="O1497" s="11" t="s">
        <v>9243</v>
      </c>
      <c r="P1497" s="40" t="s">
        <v>9255</v>
      </c>
      <c r="Q1497" s="108">
        <v>4500001495</v>
      </c>
      <c r="R1497" s="43">
        <v>55295</v>
      </c>
      <c r="T1497" s="119"/>
      <c r="U1497" s="119"/>
      <c r="V1497" s="119"/>
    </row>
    <row r="1498" spans="1:22" ht="15.95" customHeight="1" x14ac:dyDescent="0.2">
      <c r="A1498" s="28" t="s">
        <v>2830</v>
      </c>
      <c r="B1498" s="7">
        <v>44625</v>
      </c>
      <c r="C1498" s="7">
        <v>44625</v>
      </c>
      <c r="D1498" s="7">
        <v>44629.519687499997</v>
      </c>
      <c r="E1498" s="20">
        <v>1693</v>
      </c>
      <c r="F1498" s="27" t="str">
        <f>VLOOKUP(E1498,PROVEEDORES!$A$2:$D$1013,2,0)</f>
        <v>NATALIA BEATRIZ CORVALAN</v>
      </c>
      <c r="G1498" s="6" t="s">
        <v>351</v>
      </c>
      <c r="H1498" s="6" t="s">
        <v>402</v>
      </c>
      <c r="I1498" s="8">
        <v>21</v>
      </c>
      <c r="J1498" s="9">
        <v>118.4</v>
      </c>
      <c r="K1498" s="9">
        <v>24.864000000000001</v>
      </c>
      <c r="L1498" s="9">
        <v>143.26400000000001</v>
      </c>
      <c r="M1498" s="16" t="s">
        <v>8378</v>
      </c>
      <c r="N1498" s="14" t="str">
        <f>IF(M1498=0,"",VLOOKUP(M1498,'CUENTAS_CONTABLES'!$A$2:$B$100,2,0))</f>
        <v>GASTOS BANCARIOS</v>
      </c>
      <c r="O1498" s="11" t="s">
        <v>9244</v>
      </c>
      <c r="P1498" s="40" t="s">
        <v>9255</v>
      </c>
      <c r="Q1498" s="107">
        <v>4500001496</v>
      </c>
      <c r="R1498" s="43">
        <v>55296</v>
      </c>
      <c r="T1498" s="119"/>
      <c r="U1498" s="119"/>
      <c r="V1498" s="119"/>
    </row>
    <row r="1499" spans="1:22" ht="15.95" customHeight="1" x14ac:dyDescent="0.2">
      <c r="A1499" s="28" t="s">
        <v>2833</v>
      </c>
      <c r="B1499" s="7">
        <v>44625</v>
      </c>
      <c r="C1499" s="7">
        <v>44625</v>
      </c>
      <c r="D1499" s="7">
        <v>44631.594861111109</v>
      </c>
      <c r="E1499" s="20">
        <v>1711</v>
      </c>
      <c r="F1499" s="27" t="str">
        <f>VLOOKUP(E1499,PROVEEDORES!$A$2:$D$1013,2,0)</f>
        <v>NORIEGA MIGUEL ANGEL</v>
      </c>
      <c r="G1499" s="6" t="s">
        <v>351</v>
      </c>
      <c r="H1499" s="6">
        <v>30506730038</v>
      </c>
      <c r="I1499" s="8">
        <v>21</v>
      </c>
      <c r="J1499" s="9">
        <v>331.06</v>
      </c>
      <c r="K1499" s="9">
        <v>69.522599999999997</v>
      </c>
      <c r="L1499" s="9">
        <v>400.58260000000001</v>
      </c>
      <c r="M1499" s="16" t="s">
        <v>8378</v>
      </c>
      <c r="N1499" s="14" t="str">
        <f>IF(M1499=0,"",VLOOKUP(M1499,'CUENTAS_CONTABLES'!$A$2:$B$100,2,0))</f>
        <v>GASTOS BANCARIOS</v>
      </c>
      <c r="O1499" s="11" t="s">
        <v>9248</v>
      </c>
      <c r="P1499" s="40" t="s">
        <v>9253</v>
      </c>
      <c r="Q1499" s="108">
        <v>4500001497</v>
      </c>
      <c r="R1499" s="43">
        <v>55297</v>
      </c>
      <c r="T1499" s="119"/>
      <c r="U1499" s="119"/>
      <c r="V1499" s="119"/>
    </row>
    <row r="1500" spans="1:22" ht="15.95" customHeight="1" x14ac:dyDescent="0.2">
      <c r="A1500" s="28" t="s">
        <v>2821</v>
      </c>
      <c r="B1500" s="7">
        <v>44625</v>
      </c>
      <c r="C1500" s="7">
        <v>44625</v>
      </c>
      <c r="D1500" s="7">
        <v>44638.394849537035</v>
      </c>
      <c r="E1500" s="20">
        <v>1762</v>
      </c>
      <c r="F1500" s="27" t="str">
        <f>VLOOKUP(E1500,PROVEEDORES!$A$2:$D$1013,2,0)</f>
        <v>PENTAGAS S.A.</v>
      </c>
      <c r="G1500" s="6" t="s">
        <v>351</v>
      </c>
      <c r="H1500" s="6" t="s">
        <v>419</v>
      </c>
      <c r="I1500" s="8">
        <v>21</v>
      </c>
      <c r="J1500" s="9">
        <v>320.66000000000003</v>
      </c>
      <c r="K1500" s="9">
        <v>67.3386</v>
      </c>
      <c r="L1500" s="9">
        <v>387.99860000000001</v>
      </c>
      <c r="M1500" s="16" t="s">
        <v>8378</v>
      </c>
      <c r="N1500" s="14" t="str">
        <f>IF(M1500=0,"",VLOOKUP(M1500,'CUENTAS_CONTABLES'!$A$2:$B$100,2,0))</f>
        <v>GASTOS BANCARIOS</v>
      </c>
      <c r="O1500" s="11" t="s">
        <v>9246</v>
      </c>
      <c r="P1500" s="40" t="s">
        <v>9253</v>
      </c>
      <c r="Q1500" s="107">
        <v>4500001498</v>
      </c>
      <c r="R1500" s="43">
        <v>55298</v>
      </c>
      <c r="T1500" s="119"/>
      <c r="U1500" s="119"/>
      <c r="V1500" s="119"/>
    </row>
    <row r="1501" spans="1:22" ht="15.95" customHeight="1" x14ac:dyDescent="0.2">
      <c r="A1501" s="28" t="s">
        <v>2825</v>
      </c>
      <c r="B1501" s="7">
        <v>44625</v>
      </c>
      <c r="C1501" s="7">
        <v>44625</v>
      </c>
      <c r="D1501" s="7">
        <v>44640.607604166667</v>
      </c>
      <c r="E1501" s="20">
        <v>1820</v>
      </c>
      <c r="F1501" s="27" t="str">
        <f>VLOOKUP(E1501,PROVEEDORES!$A$2:$D$1013,2,0)</f>
        <v>RIVAGAS S.A.</v>
      </c>
      <c r="G1501" s="6" t="s">
        <v>351</v>
      </c>
      <c r="H1501" s="6" t="s">
        <v>396</v>
      </c>
      <c r="I1501" s="8">
        <v>10.5</v>
      </c>
      <c r="J1501" s="9">
        <v>716256</v>
      </c>
      <c r="K1501" s="9">
        <v>75206.880000000005</v>
      </c>
      <c r="L1501" s="9">
        <v>791462.88</v>
      </c>
      <c r="M1501" s="16" t="s">
        <v>8378</v>
      </c>
      <c r="N1501" s="14" t="str">
        <f>IF(M1501=0,"",VLOOKUP(M1501,'CUENTAS_CONTABLES'!$A$2:$B$100,2,0))</f>
        <v>GASTOS BANCARIOS</v>
      </c>
      <c r="O1501" s="11" t="s">
        <v>9242</v>
      </c>
      <c r="P1501" s="40" t="s">
        <v>9253</v>
      </c>
      <c r="Q1501" s="108">
        <v>4500001499</v>
      </c>
      <c r="R1501" s="43">
        <v>55299</v>
      </c>
      <c r="T1501" s="119"/>
      <c r="U1501" s="119"/>
      <c r="V1501" s="119"/>
    </row>
    <row r="1502" spans="1:22" ht="15.95" customHeight="1" x14ac:dyDescent="0.2">
      <c r="A1502" s="28" t="s">
        <v>2829</v>
      </c>
      <c r="B1502" s="7">
        <v>44625</v>
      </c>
      <c r="C1502" s="7">
        <v>44625</v>
      </c>
      <c r="D1502" s="7">
        <v>44632.682766203703</v>
      </c>
      <c r="E1502" s="20">
        <v>1880</v>
      </c>
      <c r="F1502" s="27" t="str">
        <f>VLOOKUP(E1502,PROVEEDORES!$A$2:$D$1013,2,0)</f>
        <v>SELLOS QUER S.R.L.</v>
      </c>
      <c r="G1502" s="6" t="s">
        <v>351</v>
      </c>
      <c r="H1502" s="6" t="s">
        <v>372</v>
      </c>
      <c r="I1502" s="8">
        <v>21</v>
      </c>
      <c r="J1502" s="9">
        <v>4730</v>
      </c>
      <c r="K1502" s="9">
        <v>993.3</v>
      </c>
      <c r="L1502" s="9">
        <v>5723.3</v>
      </c>
      <c r="M1502" s="16" t="s">
        <v>8378</v>
      </c>
      <c r="N1502" s="14" t="str">
        <f>IF(M1502=0,"",VLOOKUP(M1502,'CUENTAS_CONTABLES'!$A$2:$B$100,2,0))</f>
        <v>GASTOS BANCARIOS</v>
      </c>
      <c r="O1502" s="11" t="s">
        <v>8357</v>
      </c>
      <c r="P1502" s="40" t="s">
        <v>9253</v>
      </c>
      <c r="Q1502" s="107">
        <v>4500001500</v>
      </c>
      <c r="R1502" s="43">
        <v>55300</v>
      </c>
      <c r="T1502" s="119"/>
      <c r="U1502" s="119"/>
      <c r="V1502" s="119"/>
    </row>
    <row r="1503" spans="1:22" ht="15.95" customHeight="1" x14ac:dyDescent="0.2">
      <c r="A1503" s="28" t="s">
        <v>2835</v>
      </c>
      <c r="B1503" s="7">
        <v>44625</v>
      </c>
      <c r="C1503" s="7">
        <v>44625</v>
      </c>
      <c r="D1503" s="7">
        <v>44631.609120370369</v>
      </c>
      <c r="E1503" s="20">
        <v>1929</v>
      </c>
      <c r="F1503" s="27" t="str">
        <f>VLOOKUP(E1503,PROVEEDORES!$A$2:$D$1013,2,0)</f>
        <v>SUAREZ EDUARDO DANIEL</v>
      </c>
      <c r="G1503" s="6" t="s">
        <v>351</v>
      </c>
      <c r="H1503" s="6" t="s">
        <v>468</v>
      </c>
      <c r="I1503" s="8">
        <v>21</v>
      </c>
      <c r="J1503" s="9">
        <v>330.64</v>
      </c>
      <c r="K1503" s="9">
        <v>69.434399999999997</v>
      </c>
      <c r="L1503" s="9">
        <v>400.07439999999997</v>
      </c>
      <c r="M1503" s="16" t="s">
        <v>8378</v>
      </c>
      <c r="N1503" s="14" t="str">
        <f>IF(M1503=0,"",VLOOKUP(M1503,'CUENTAS_CONTABLES'!$A$2:$B$100,2,0))</f>
        <v>GASTOS BANCARIOS</v>
      </c>
      <c r="O1503" s="11" t="s">
        <v>9245</v>
      </c>
      <c r="P1503" s="40" t="s">
        <v>9253</v>
      </c>
      <c r="Q1503" s="108">
        <v>4500001501</v>
      </c>
      <c r="R1503" s="43">
        <v>55301</v>
      </c>
      <c r="T1503" s="119"/>
      <c r="U1503" s="119"/>
      <c r="V1503" s="119"/>
    </row>
    <row r="1504" spans="1:22" ht="15.95" customHeight="1" x14ac:dyDescent="0.2">
      <c r="A1504" s="28" t="s">
        <v>2855</v>
      </c>
      <c r="B1504" s="7">
        <v>44626</v>
      </c>
      <c r="C1504" s="7">
        <v>44626</v>
      </c>
      <c r="D1504" s="7">
        <v>44643.607499999998</v>
      </c>
      <c r="E1504" s="20">
        <v>1024</v>
      </c>
      <c r="F1504" s="27" t="str">
        <f>VLOOKUP(E1504,PROVEEDORES!$A$2:$D$1013,2,0)</f>
        <v>AGUSTINA CHAVERO</v>
      </c>
      <c r="G1504" s="6" t="s">
        <v>351</v>
      </c>
      <c r="H1504" s="6" t="s">
        <v>726</v>
      </c>
      <c r="I1504" s="8">
        <v>21</v>
      </c>
      <c r="J1504" s="9">
        <v>553.76</v>
      </c>
      <c r="K1504" s="9">
        <v>116.28959999999999</v>
      </c>
      <c r="L1504" s="9">
        <v>670.04959999999994</v>
      </c>
      <c r="M1504" s="16" t="s">
        <v>8378</v>
      </c>
      <c r="N1504" s="14" t="str">
        <f>IF(M1504=0,"",VLOOKUP(M1504,'CUENTAS_CONTABLES'!$A$2:$B$100,2,0))</f>
        <v>GASTOS BANCARIOS</v>
      </c>
      <c r="O1504" s="11" t="s">
        <v>9242</v>
      </c>
      <c r="P1504" s="40" t="s">
        <v>9256</v>
      </c>
      <c r="Q1504" s="107">
        <v>4500001502</v>
      </c>
      <c r="R1504" s="43">
        <v>55302</v>
      </c>
      <c r="T1504" s="119"/>
      <c r="U1504" s="119"/>
      <c r="V1504" s="119"/>
    </row>
    <row r="1505" spans="1:22" ht="15.95" customHeight="1" x14ac:dyDescent="0.2">
      <c r="A1505" s="28" t="s">
        <v>2846</v>
      </c>
      <c r="B1505" s="7">
        <v>44626</v>
      </c>
      <c r="C1505" s="7">
        <v>44626</v>
      </c>
      <c r="D1505" s="7">
        <v>44638.647743055553</v>
      </c>
      <c r="E1505" s="20">
        <v>1105</v>
      </c>
      <c r="F1505" s="27" t="str">
        <f>VLOOKUP(E1505,PROVEEDORES!$A$2:$D$1013,2,0)</f>
        <v>BANCO DE COMERCIO S.A.</v>
      </c>
      <c r="G1505" s="6" t="s">
        <v>351</v>
      </c>
      <c r="H1505" s="6" t="s">
        <v>357</v>
      </c>
      <c r="I1505" s="8">
        <v>21</v>
      </c>
      <c r="J1505" s="9">
        <v>42537.77</v>
      </c>
      <c r="K1505" s="9">
        <v>8932.9316999999992</v>
      </c>
      <c r="L1505" s="9">
        <v>51470.701699999998</v>
      </c>
      <c r="M1505" s="16" t="s">
        <v>8378</v>
      </c>
      <c r="N1505" s="14" t="str">
        <f>IF(M1505=0,"",VLOOKUP(M1505,'CUENTAS_CONTABLES'!$A$2:$B$100,2,0))</f>
        <v>GASTOS BANCARIOS</v>
      </c>
      <c r="O1505" s="11" t="s">
        <v>9245</v>
      </c>
      <c r="P1505" s="40" t="s">
        <v>9253</v>
      </c>
      <c r="Q1505" s="108">
        <v>4500001503</v>
      </c>
      <c r="R1505" s="43">
        <v>55303</v>
      </c>
      <c r="T1505" s="119"/>
      <c r="U1505" s="119"/>
      <c r="V1505" s="119"/>
    </row>
    <row r="1506" spans="1:22" ht="15.95" customHeight="1" x14ac:dyDescent="0.2">
      <c r="A1506" s="28" t="s">
        <v>2850</v>
      </c>
      <c r="B1506" s="7">
        <v>44626</v>
      </c>
      <c r="C1506" s="7">
        <v>44626</v>
      </c>
      <c r="D1506" s="7">
        <v>44643.683634259258</v>
      </c>
      <c r="E1506" s="20">
        <v>1109</v>
      </c>
      <c r="F1506" s="27" t="str">
        <f>VLOOKUP(E1506,PROVEEDORES!$A$2:$D$1013,2,0)</f>
        <v>BARALE  S.A.</v>
      </c>
      <c r="G1506" s="6" t="s">
        <v>351</v>
      </c>
      <c r="H1506" s="6" t="s">
        <v>396</v>
      </c>
      <c r="I1506" s="8">
        <v>21</v>
      </c>
      <c r="J1506" s="9">
        <v>1263.26</v>
      </c>
      <c r="K1506" s="9">
        <v>265.28460000000001</v>
      </c>
      <c r="L1506" s="9">
        <v>1528.5445999999999</v>
      </c>
      <c r="M1506" s="16" t="s">
        <v>8378</v>
      </c>
      <c r="N1506" s="14" t="str">
        <f>IF(M1506=0,"",VLOOKUP(M1506,'CUENTAS_CONTABLES'!$A$2:$B$100,2,0))</f>
        <v>GASTOS BANCARIOS</v>
      </c>
      <c r="O1506" s="11" t="s">
        <v>9241</v>
      </c>
      <c r="P1506" s="40" t="s">
        <v>9253</v>
      </c>
      <c r="Q1506" s="107">
        <v>4500001504</v>
      </c>
      <c r="R1506" s="43">
        <v>55304</v>
      </c>
      <c r="T1506" s="119"/>
      <c r="U1506" s="119"/>
      <c r="V1506" s="119"/>
    </row>
    <row r="1507" spans="1:22" ht="15.95" customHeight="1" x14ac:dyDescent="0.2">
      <c r="A1507" s="28" t="s">
        <v>2700</v>
      </c>
      <c r="B1507" s="7">
        <v>44626</v>
      </c>
      <c r="C1507" s="7">
        <v>44626</v>
      </c>
      <c r="D1507" s="7">
        <v>44657.743287037039</v>
      </c>
      <c r="E1507" s="20">
        <v>1145</v>
      </c>
      <c r="F1507" s="27" t="str">
        <f>VLOOKUP(E1507,PROVEEDORES!$A$2:$D$1013,2,0)</f>
        <v xml:space="preserve">BUZANCY S.A </v>
      </c>
      <c r="G1507" s="6" t="s">
        <v>351</v>
      </c>
      <c r="H1507" s="6" t="s">
        <v>423</v>
      </c>
      <c r="I1507" s="8">
        <v>21</v>
      </c>
      <c r="J1507" s="9">
        <v>8250</v>
      </c>
      <c r="K1507" s="9">
        <v>1732.5</v>
      </c>
      <c r="L1507" s="9">
        <v>9982.5</v>
      </c>
      <c r="M1507" s="16" t="s">
        <v>8378</v>
      </c>
      <c r="N1507" s="14" t="str">
        <f>IF(M1507=0,"",VLOOKUP(M1507,'CUENTAS_CONTABLES'!$A$2:$B$100,2,0))</f>
        <v>GASTOS BANCARIOS</v>
      </c>
      <c r="O1507" s="11" t="s">
        <v>8357</v>
      </c>
      <c r="P1507" s="40" t="s">
        <v>9256</v>
      </c>
      <c r="Q1507" s="108">
        <v>4500001505</v>
      </c>
      <c r="R1507" s="43">
        <v>55306</v>
      </c>
      <c r="T1507" s="119"/>
      <c r="U1507" s="119"/>
      <c r="V1507" s="119"/>
    </row>
    <row r="1508" spans="1:22" ht="15.95" customHeight="1" x14ac:dyDescent="0.2">
      <c r="A1508" s="28" t="s">
        <v>2848</v>
      </c>
      <c r="B1508" s="7">
        <v>44626</v>
      </c>
      <c r="C1508" s="7">
        <v>44626</v>
      </c>
      <c r="D1508" s="7">
        <v>44638.399629629632</v>
      </c>
      <c r="E1508" s="20">
        <v>1216</v>
      </c>
      <c r="F1508" s="27" t="str">
        <f>VLOOKUP(E1508,PROVEEDORES!$A$2:$D$1013,2,0)</f>
        <v>COMERCIAL MANITTA HNOS. S.R.L.</v>
      </c>
      <c r="G1508" s="6" t="s">
        <v>351</v>
      </c>
      <c r="H1508" s="6" t="s">
        <v>535</v>
      </c>
      <c r="I1508" s="8">
        <v>21</v>
      </c>
      <c r="J1508" s="9">
        <v>978</v>
      </c>
      <c r="K1508" s="9">
        <v>205.38</v>
      </c>
      <c r="L1508" s="9">
        <v>1183.3800000000001</v>
      </c>
      <c r="M1508" s="16" t="s">
        <v>8378</v>
      </c>
      <c r="N1508" s="14" t="str">
        <f>IF(M1508=0,"",VLOOKUP(M1508,'CUENTAS_CONTABLES'!$A$2:$B$100,2,0))</f>
        <v>GASTOS BANCARIOS</v>
      </c>
      <c r="O1508" s="11" t="s">
        <v>9248</v>
      </c>
      <c r="P1508" s="40" t="s">
        <v>9255</v>
      </c>
      <c r="Q1508" s="107">
        <v>4500001506</v>
      </c>
      <c r="R1508" s="43">
        <v>55307</v>
      </c>
      <c r="T1508" s="119"/>
      <c r="U1508" s="119"/>
      <c r="V1508" s="119"/>
    </row>
    <row r="1509" spans="1:22" ht="15.95" customHeight="1" x14ac:dyDescent="0.2">
      <c r="A1509" s="28" t="s">
        <v>1846</v>
      </c>
      <c r="B1509" s="7">
        <v>44626</v>
      </c>
      <c r="C1509" s="7">
        <v>44626</v>
      </c>
      <c r="D1509" s="7">
        <v>44644.661608796298</v>
      </c>
      <c r="E1509" s="20">
        <v>1406</v>
      </c>
      <c r="F1509" s="27" t="str">
        <f>VLOOKUP(E1509,PROVEEDORES!$A$2:$D$1013,2,0)</f>
        <v>FULL PETROL S.A.</v>
      </c>
      <c r="G1509" s="6" t="s">
        <v>351</v>
      </c>
      <c r="H1509" s="6" t="s">
        <v>426</v>
      </c>
      <c r="I1509" s="8">
        <v>21</v>
      </c>
      <c r="J1509" s="9">
        <v>2479.34</v>
      </c>
      <c r="K1509" s="9">
        <v>520.66139999999996</v>
      </c>
      <c r="L1509" s="9">
        <v>3000.0014000000001</v>
      </c>
      <c r="M1509" s="16" t="s">
        <v>8378</v>
      </c>
      <c r="N1509" s="14" t="str">
        <f>IF(M1509=0,"",VLOOKUP(M1509,'CUENTAS_CONTABLES'!$A$2:$B$100,2,0))</f>
        <v>GASTOS BANCARIOS</v>
      </c>
      <c r="O1509" s="11" t="s">
        <v>9244</v>
      </c>
      <c r="P1509" s="40" t="s">
        <v>9256</v>
      </c>
      <c r="Q1509" s="108">
        <v>4500001507</v>
      </c>
      <c r="R1509" s="43">
        <v>55308</v>
      </c>
      <c r="T1509" s="119"/>
      <c r="U1509" s="119"/>
      <c r="V1509" s="119"/>
    </row>
    <row r="1510" spans="1:22" ht="15.95" customHeight="1" x14ac:dyDescent="0.2">
      <c r="A1510" s="28" t="s">
        <v>2853</v>
      </c>
      <c r="B1510" s="7">
        <v>44626</v>
      </c>
      <c r="C1510" s="7">
        <v>44626</v>
      </c>
      <c r="D1510" s="7">
        <v>44631.527719907404</v>
      </c>
      <c r="E1510" s="20">
        <v>1416</v>
      </c>
      <c r="F1510" s="27" t="str">
        <f>VLOOKUP(E1510,PROVEEDORES!$A$2:$D$1013,2,0)</f>
        <v>GARCIA MONICA BEATRIZ</v>
      </c>
      <c r="G1510" s="6" t="s">
        <v>352</v>
      </c>
      <c r="H1510" s="6" t="s">
        <v>725</v>
      </c>
      <c r="I1510" s="8">
        <v>0</v>
      </c>
      <c r="J1510" s="9">
        <v>33005</v>
      </c>
      <c r="K1510" s="9">
        <v>0</v>
      </c>
      <c r="L1510" s="9">
        <v>33005</v>
      </c>
      <c r="M1510" s="16" t="s">
        <v>8378</v>
      </c>
      <c r="N1510" s="14" t="str">
        <f>IF(M1510=0,"",VLOOKUP(M1510,'CUENTAS_CONTABLES'!$A$2:$B$100,2,0))</f>
        <v>GASTOS BANCARIOS</v>
      </c>
      <c r="O1510" s="11" t="s">
        <v>9243</v>
      </c>
      <c r="P1510" s="40" t="s">
        <v>9253</v>
      </c>
      <c r="Q1510" s="107">
        <v>4500001508</v>
      </c>
      <c r="R1510" s="43">
        <v>55309</v>
      </c>
      <c r="T1510" s="119"/>
      <c r="U1510" s="119"/>
      <c r="V1510" s="119"/>
    </row>
    <row r="1511" spans="1:22" ht="15.95" customHeight="1" x14ac:dyDescent="0.2">
      <c r="A1511" s="28" t="s">
        <v>2852</v>
      </c>
      <c r="B1511" s="7">
        <v>44626</v>
      </c>
      <c r="C1511" s="7">
        <v>44626</v>
      </c>
      <c r="D1511" s="7">
        <v>44638.39166666667</v>
      </c>
      <c r="E1511" s="20">
        <v>1476</v>
      </c>
      <c r="F1511" s="27" t="str">
        <f>VLOOKUP(E1511,PROVEEDORES!$A$2:$D$1013,2,0)</f>
        <v>HOTELES DEL INTERIOR S.A.</v>
      </c>
      <c r="G1511" s="6" t="s">
        <v>351</v>
      </c>
      <c r="H1511" s="6" t="s">
        <v>475</v>
      </c>
      <c r="I1511" s="8">
        <v>21</v>
      </c>
      <c r="J1511" s="9">
        <v>3800</v>
      </c>
      <c r="K1511" s="9">
        <v>798</v>
      </c>
      <c r="L1511" s="9">
        <v>4598</v>
      </c>
      <c r="M1511" s="16" t="s">
        <v>8378</v>
      </c>
      <c r="N1511" s="14" t="str">
        <f>IF(M1511=0,"",VLOOKUP(M1511,'CUENTAS_CONTABLES'!$A$2:$B$100,2,0))</f>
        <v>GASTOS BANCARIOS</v>
      </c>
      <c r="O1511" s="11" t="s">
        <v>8357</v>
      </c>
      <c r="P1511" s="40" t="s">
        <v>9253</v>
      </c>
      <c r="Q1511" s="108">
        <v>4500001509</v>
      </c>
      <c r="R1511" s="43">
        <v>55310</v>
      </c>
      <c r="T1511" s="119"/>
      <c r="U1511" s="119"/>
      <c r="V1511" s="119"/>
    </row>
    <row r="1512" spans="1:22" ht="15.95" customHeight="1" x14ac:dyDescent="0.2">
      <c r="A1512" s="28" t="s">
        <v>2854</v>
      </c>
      <c r="B1512" s="7">
        <v>44626</v>
      </c>
      <c r="C1512" s="7">
        <v>44626</v>
      </c>
      <c r="D1512" s="7">
        <v>44631.521145833336</v>
      </c>
      <c r="E1512" s="20">
        <v>1552</v>
      </c>
      <c r="F1512" s="27" t="str">
        <f>VLOOKUP(E1512,PROVEEDORES!$A$2:$D$1013,2,0)</f>
        <v>LA ANGELINA INVERSIONES S.A.</v>
      </c>
      <c r="G1512" s="6" t="s">
        <v>351</v>
      </c>
      <c r="H1512" s="6" t="s">
        <v>564</v>
      </c>
      <c r="I1512" s="8">
        <v>21</v>
      </c>
      <c r="J1512" s="9">
        <v>303.05</v>
      </c>
      <c r="K1512" s="9">
        <v>63.640500000000003</v>
      </c>
      <c r="L1512" s="9">
        <v>366.69050000000004</v>
      </c>
      <c r="M1512" s="16" t="s">
        <v>8378</v>
      </c>
      <c r="N1512" s="14" t="str">
        <f>IF(M1512=0,"",VLOOKUP(M1512,'CUENTAS_CONTABLES'!$A$2:$B$100,2,0))</f>
        <v>GASTOS BANCARIOS</v>
      </c>
      <c r="O1512" s="11" t="s">
        <v>9248</v>
      </c>
      <c r="P1512" s="40" t="s">
        <v>9255</v>
      </c>
      <c r="Q1512" s="107">
        <v>4500001510</v>
      </c>
      <c r="R1512" s="43">
        <v>55311</v>
      </c>
      <c r="T1512" s="119"/>
      <c r="U1512" s="119"/>
      <c r="V1512" s="119"/>
    </row>
    <row r="1513" spans="1:22" ht="15.95" customHeight="1" x14ac:dyDescent="0.2">
      <c r="A1513" s="28" t="s">
        <v>2840</v>
      </c>
      <c r="B1513" s="7">
        <v>44626</v>
      </c>
      <c r="C1513" s="7">
        <v>44626</v>
      </c>
      <c r="D1513" s="7">
        <v>44633.679699074077</v>
      </c>
      <c r="E1513" s="20">
        <v>1562</v>
      </c>
      <c r="F1513" s="27" t="str">
        <f>VLOOKUP(E1513,PROVEEDORES!$A$2:$D$1013,2,0)</f>
        <v>LA PLAZA S.R.L.</v>
      </c>
      <c r="G1513" s="6" t="s">
        <v>351</v>
      </c>
      <c r="H1513" s="6" t="s">
        <v>383</v>
      </c>
      <c r="I1513" s="8">
        <v>21</v>
      </c>
      <c r="J1513" s="9">
        <v>70.88</v>
      </c>
      <c r="K1513" s="9">
        <v>14.8848</v>
      </c>
      <c r="L1513" s="9">
        <v>85.764799999999994</v>
      </c>
      <c r="M1513" s="16" t="s">
        <v>8378</v>
      </c>
      <c r="N1513" s="14" t="str">
        <f>IF(M1513=0,"",VLOOKUP(M1513,'CUENTAS_CONTABLES'!$A$2:$B$100,2,0))</f>
        <v>GASTOS BANCARIOS</v>
      </c>
      <c r="O1513" s="11" t="s">
        <v>9240</v>
      </c>
      <c r="P1513" s="40" t="s">
        <v>9253</v>
      </c>
      <c r="Q1513" s="108">
        <v>4500001511</v>
      </c>
      <c r="R1513" s="43">
        <v>55313</v>
      </c>
      <c r="T1513" s="119"/>
      <c r="U1513" s="119"/>
      <c r="V1513" s="119"/>
    </row>
    <row r="1514" spans="1:22" ht="15.95" customHeight="1" x14ac:dyDescent="0.2">
      <c r="A1514" s="28" t="s">
        <v>2847</v>
      </c>
      <c r="B1514" s="7">
        <v>44626</v>
      </c>
      <c r="C1514" s="7">
        <v>44626</v>
      </c>
      <c r="D1514" s="7">
        <v>44636.666504629633</v>
      </c>
      <c r="E1514" s="20">
        <v>1569</v>
      </c>
      <c r="F1514" s="27" t="str">
        <f>VLOOKUP(E1514,PROVEEDORES!$A$2:$D$1013,2,0)</f>
        <v>LAISECA ALEJO LOPEZ</v>
      </c>
      <c r="G1514" s="6" t="s">
        <v>351</v>
      </c>
      <c r="H1514" s="6" t="s">
        <v>496</v>
      </c>
      <c r="I1514" s="8">
        <v>21</v>
      </c>
      <c r="J1514" s="9">
        <v>91.96</v>
      </c>
      <c r="K1514" s="9">
        <v>19.311599999999999</v>
      </c>
      <c r="L1514" s="9">
        <v>111.27159999999999</v>
      </c>
      <c r="M1514" s="16" t="s">
        <v>8378</v>
      </c>
      <c r="N1514" s="14" t="str">
        <f>IF(M1514=0,"",VLOOKUP(M1514,'CUENTAS_CONTABLES'!$A$2:$B$100,2,0))</f>
        <v>GASTOS BANCARIOS</v>
      </c>
      <c r="O1514" s="11" t="s">
        <v>9242</v>
      </c>
      <c r="P1514" s="40" t="s">
        <v>9253</v>
      </c>
      <c r="Q1514" s="107">
        <v>4500001512</v>
      </c>
      <c r="R1514" s="43">
        <v>55314</v>
      </c>
      <c r="T1514" s="119"/>
      <c r="U1514" s="119"/>
      <c r="V1514" s="119"/>
    </row>
    <row r="1515" spans="1:22" ht="15.95" customHeight="1" x14ac:dyDescent="0.2">
      <c r="A1515" s="28" t="s">
        <v>2849</v>
      </c>
      <c r="B1515" s="7">
        <v>44626</v>
      </c>
      <c r="C1515" s="7">
        <v>44626</v>
      </c>
      <c r="D1515" s="7">
        <v>44629.472592592596</v>
      </c>
      <c r="E1515" s="20">
        <v>1695</v>
      </c>
      <c r="F1515" s="27" t="str">
        <f>VLOOKUP(E1515,PROVEEDORES!$A$2:$D$1013,2,0)</f>
        <v>NATALIA YANINA RICCIARDI</v>
      </c>
      <c r="G1515" s="6" t="s">
        <v>351</v>
      </c>
      <c r="H1515" s="6" t="s">
        <v>396</v>
      </c>
      <c r="I1515" s="8">
        <v>21</v>
      </c>
      <c r="J1515" s="9">
        <v>128.97</v>
      </c>
      <c r="K1515" s="9">
        <v>27.0837</v>
      </c>
      <c r="L1515" s="9">
        <v>156.05369999999999</v>
      </c>
      <c r="M1515" s="16" t="s">
        <v>8378</v>
      </c>
      <c r="N1515" s="14" t="str">
        <f>IF(M1515=0,"",VLOOKUP(M1515,'CUENTAS_CONTABLES'!$A$2:$B$100,2,0))</f>
        <v>GASTOS BANCARIOS</v>
      </c>
      <c r="O1515" s="11" t="s">
        <v>8357</v>
      </c>
      <c r="P1515" s="40" t="s">
        <v>9253</v>
      </c>
      <c r="Q1515" s="108">
        <v>4500001513</v>
      </c>
      <c r="R1515" s="43">
        <v>55315</v>
      </c>
      <c r="T1515" s="119"/>
      <c r="U1515" s="119"/>
      <c r="V1515" s="119"/>
    </row>
    <row r="1516" spans="1:22" ht="15.95" customHeight="1" x14ac:dyDescent="0.2">
      <c r="A1516" s="28" t="s">
        <v>2841</v>
      </c>
      <c r="B1516" s="7">
        <v>44626</v>
      </c>
      <c r="C1516" s="7">
        <v>44626</v>
      </c>
      <c r="D1516" s="7">
        <v>44631.672673611109</v>
      </c>
      <c r="E1516" s="20">
        <v>1705</v>
      </c>
      <c r="F1516" s="27" t="str">
        <f>VLOOKUP(E1516,PROVEEDORES!$A$2:$D$1013,2,0)</f>
        <v>NEXO S.R.L.</v>
      </c>
      <c r="G1516" s="6" t="s">
        <v>351</v>
      </c>
      <c r="H1516" s="6" t="s">
        <v>452</v>
      </c>
      <c r="I1516" s="8">
        <v>21</v>
      </c>
      <c r="J1516" s="9">
        <v>208.35</v>
      </c>
      <c r="K1516" s="9">
        <v>43.753499999999995</v>
      </c>
      <c r="L1516" s="9">
        <v>252.1035</v>
      </c>
      <c r="M1516" s="16" t="s">
        <v>8378</v>
      </c>
      <c r="N1516" s="14" t="str">
        <f>IF(M1516=0,"",VLOOKUP(M1516,'CUENTAS_CONTABLES'!$A$2:$B$100,2,0))</f>
        <v>GASTOS BANCARIOS</v>
      </c>
      <c r="O1516" s="11" t="s">
        <v>9246</v>
      </c>
      <c r="P1516" s="40" t="s">
        <v>9253</v>
      </c>
      <c r="Q1516" s="107">
        <v>4500001514</v>
      </c>
      <c r="R1516" s="43">
        <v>55316</v>
      </c>
      <c r="T1516" s="119"/>
      <c r="U1516" s="119"/>
      <c r="V1516" s="119"/>
    </row>
    <row r="1517" spans="1:22" ht="15.95" customHeight="1" x14ac:dyDescent="0.2">
      <c r="A1517" s="28" t="s">
        <v>2851</v>
      </c>
      <c r="B1517" s="7">
        <v>44626</v>
      </c>
      <c r="C1517" s="7">
        <v>44626</v>
      </c>
      <c r="D1517" s="7">
        <v>44637.687268518515</v>
      </c>
      <c r="E1517" s="20">
        <v>1706</v>
      </c>
      <c r="F1517" s="27" t="str">
        <f>VLOOKUP(E1517,PROVEEDORES!$A$2:$D$1013,2,0)</f>
        <v>NEXTEL S.A.</v>
      </c>
      <c r="G1517" s="6" t="s">
        <v>351</v>
      </c>
      <c r="H1517" s="6" t="s">
        <v>457</v>
      </c>
      <c r="I1517" s="8">
        <v>21</v>
      </c>
      <c r="J1517" s="9">
        <v>1400</v>
      </c>
      <c r="K1517" s="9">
        <v>294</v>
      </c>
      <c r="L1517" s="9">
        <v>1694</v>
      </c>
      <c r="M1517" s="16" t="s">
        <v>8378</v>
      </c>
      <c r="N1517" s="14" t="str">
        <f>IF(M1517=0,"",VLOOKUP(M1517,'CUENTAS_CONTABLES'!$A$2:$B$100,2,0))</f>
        <v>GASTOS BANCARIOS</v>
      </c>
      <c r="O1517" s="11" t="s">
        <v>9246</v>
      </c>
      <c r="P1517" s="40" t="s">
        <v>9255</v>
      </c>
      <c r="Q1517" s="108">
        <v>4500001515</v>
      </c>
      <c r="R1517" s="43">
        <v>55317</v>
      </c>
      <c r="T1517" s="119"/>
      <c r="U1517" s="119"/>
      <c r="V1517" s="119"/>
    </row>
    <row r="1518" spans="1:22" ht="15.95" customHeight="1" x14ac:dyDescent="0.2">
      <c r="A1518" s="28" t="s">
        <v>3392</v>
      </c>
      <c r="B1518" s="7">
        <v>44626</v>
      </c>
      <c r="C1518" s="7">
        <v>44654</v>
      </c>
      <c r="D1518" s="7">
        <v>44675.516226851854</v>
      </c>
      <c r="E1518" s="20">
        <v>1714</v>
      </c>
      <c r="F1518" s="27" t="str">
        <f>VLOOKUP(E1518,PROVEEDORES!$A$2:$D$1013,2,0)</f>
        <v>NUEVA CHEVALLIER S.A.</v>
      </c>
      <c r="G1518" s="6" t="s">
        <v>351</v>
      </c>
      <c r="H1518" s="6" t="s">
        <v>390</v>
      </c>
      <c r="I1518" s="8">
        <v>21</v>
      </c>
      <c r="J1518" s="9">
        <v>120.29</v>
      </c>
      <c r="K1518" s="9">
        <v>25.260900000000003</v>
      </c>
      <c r="L1518" s="9">
        <v>145.55090000000001</v>
      </c>
      <c r="M1518" s="16" t="s">
        <v>8378</v>
      </c>
      <c r="N1518" s="14" t="str">
        <f>IF(M1518=0,"",VLOOKUP(M1518,'CUENTAS_CONTABLES'!$A$2:$B$100,2,0))</f>
        <v>GASTOS BANCARIOS</v>
      </c>
      <c r="O1518" s="11" t="s">
        <v>9246</v>
      </c>
      <c r="P1518" s="40" t="s">
        <v>9259</v>
      </c>
      <c r="Q1518" s="107">
        <v>4500001516</v>
      </c>
      <c r="R1518" s="43">
        <v>55318</v>
      </c>
      <c r="T1518" s="119"/>
      <c r="U1518" s="119"/>
      <c r="V1518" s="119"/>
    </row>
    <row r="1519" spans="1:22" ht="15.95" customHeight="1" x14ac:dyDescent="0.2">
      <c r="A1519" s="28" t="s">
        <v>2844</v>
      </c>
      <c r="B1519" s="7">
        <v>44626</v>
      </c>
      <c r="C1519" s="7">
        <v>44626</v>
      </c>
      <c r="D1519" s="7">
        <v>44637.652650462966</v>
      </c>
      <c r="E1519" s="20">
        <v>1814</v>
      </c>
      <c r="F1519" s="27" t="str">
        <f>VLOOKUP(E1519,PROVEEDORES!$A$2:$D$1013,2,0)</f>
        <v>RICARDO NICOLAS BEVACQUA</v>
      </c>
      <c r="G1519" s="6" t="s">
        <v>351</v>
      </c>
      <c r="H1519" s="6" t="s">
        <v>386</v>
      </c>
      <c r="I1519" s="8">
        <v>0</v>
      </c>
      <c r="J1519" s="9">
        <v>33361</v>
      </c>
      <c r="K1519" s="9">
        <v>0</v>
      </c>
      <c r="L1519" s="9">
        <v>33361</v>
      </c>
      <c r="M1519" s="16" t="s">
        <v>8378</v>
      </c>
      <c r="N1519" s="14" t="str">
        <f>IF(M1519=0,"",VLOOKUP(M1519,'CUENTAS_CONTABLES'!$A$2:$B$100,2,0))</f>
        <v>GASTOS BANCARIOS</v>
      </c>
      <c r="O1519" s="11" t="s">
        <v>9246</v>
      </c>
      <c r="P1519" s="40" t="s">
        <v>9253</v>
      </c>
      <c r="Q1519" s="108">
        <v>4500001517</v>
      </c>
      <c r="R1519" s="43">
        <v>55319</v>
      </c>
      <c r="T1519" s="119"/>
      <c r="U1519" s="119"/>
      <c r="V1519" s="119"/>
    </row>
    <row r="1520" spans="1:22" ht="15.95" customHeight="1" x14ac:dyDescent="0.2">
      <c r="A1520" s="28" t="s">
        <v>2856</v>
      </c>
      <c r="B1520" s="7">
        <v>44626</v>
      </c>
      <c r="C1520" s="7">
        <v>44626</v>
      </c>
      <c r="D1520" s="7">
        <v>44636.65483796296</v>
      </c>
      <c r="E1520" s="20">
        <v>1830</v>
      </c>
      <c r="F1520" s="27" t="str">
        <f>VLOOKUP(E1520,PROVEEDORES!$A$2:$D$1013,2,0)</f>
        <v>RODRIGUEZ PEÑA 1101 S.A.</v>
      </c>
      <c r="G1520" s="6" t="s">
        <v>351</v>
      </c>
      <c r="H1520" s="6" t="s">
        <v>469</v>
      </c>
      <c r="I1520" s="8">
        <v>21</v>
      </c>
      <c r="J1520" s="9">
        <v>31386</v>
      </c>
      <c r="K1520" s="9">
        <v>6591.06</v>
      </c>
      <c r="L1520" s="9">
        <v>37977.06</v>
      </c>
      <c r="M1520" s="16" t="s">
        <v>8378</v>
      </c>
      <c r="N1520" s="14" t="str">
        <f>IF(M1520=0,"",VLOOKUP(M1520,'CUENTAS_CONTABLES'!$A$2:$B$100,2,0))</f>
        <v>GASTOS BANCARIOS</v>
      </c>
      <c r="O1520" s="11" t="s">
        <v>9245</v>
      </c>
      <c r="P1520" s="40" t="s">
        <v>9253</v>
      </c>
      <c r="Q1520" s="107">
        <v>4500001518</v>
      </c>
      <c r="R1520" s="43">
        <v>55320</v>
      </c>
      <c r="T1520" s="119"/>
      <c r="U1520" s="119"/>
      <c r="V1520" s="119"/>
    </row>
    <row r="1521" spans="1:22" ht="15.95" customHeight="1" x14ac:dyDescent="0.2">
      <c r="A1521" s="28" t="s">
        <v>2845</v>
      </c>
      <c r="B1521" s="7">
        <v>44626</v>
      </c>
      <c r="C1521" s="7">
        <v>44626</v>
      </c>
      <c r="D1521" s="7">
        <v>44637.773969907408</v>
      </c>
      <c r="E1521" s="20">
        <v>1904</v>
      </c>
      <c r="F1521" s="27" t="str">
        <f>VLOOKUP(E1521,PROVEEDORES!$A$2:$D$1013,2,0)</f>
        <v>SILVIA C. INTROSSI</v>
      </c>
      <c r="G1521" s="6" t="s">
        <v>351</v>
      </c>
      <c r="H1521" s="6" t="s">
        <v>387</v>
      </c>
      <c r="I1521" s="8">
        <v>27</v>
      </c>
      <c r="J1521" s="9">
        <v>411.77</v>
      </c>
      <c r="K1521" s="9">
        <v>111.17789999999999</v>
      </c>
      <c r="L1521" s="9">
        <v>522.9479</v>
      </c>
      <c r="M1521" s="16" t="s">
        <v>8378</v>
      </c>
      <c r="N1521" s="14" t="str">
        <f>IF(M1521=0,"",VLOOKUP(M1521,'CUENTAS_CONTABLES'!$A$2:$B$100,2,0))</f>
        <v>GASTOS BANCARIOS</v>
      </c>
      <c r="O1521" s="11" t="s">
        <v>9248</v>
      </c>
      <c r="P1521" s="40" t="s">
        <v>9255</v>
      </c>
      <c r="Q1521" s="108">
        <v>4500001519</v>
      </c>
      <c r="R1521" s="43">
        <v>55321</v>
      </c>
      <c r="T1521" s="119"/>
      <c r="U1521" s="119"/>
      <c r="V1521" s="119"/>
    </row>
    <row r="1522" spans="1:22" ht="15.95" customHeight="1" x14ac:dyDescent="0.2">
      <c r="A1522" s="28" t="s">
        <v>2843</v>
      </c>
      <c r="B1522" s="7">
        <v>44626</v>
      </c>
      <c r="C1522" s="7">
        <v>44626</v>
      </c>
      <c r="D1522" s="7">
        <v>44637.651805555557</v>
      </c>
      <c r="E1522" s="20">
        <v>1936</v>
      </c>
      <c r="F1522" s="27" t="str">
        <f>VLOOKUP(E1522,PROVEEDORES!$A$2:$D$1013,2,0)</f>
        <v>SUPER IMPERIO S.A.</v>
      </c>
      <c r="G1522" s="6" t="s">
        <v>351</v>
      </c>
      <c r="H1522" s="6" t="s">
        <v>386</v>
      </c>
      <c r="I1522" s="8">
        <v>0</v>
      </c>
      <c r="J1522" s="9">
        <v>46751</v>
      </c>
      <c r="K1522" s="9">
        <v>0</v>
      </c>
      <c r="L1522" s="9">
        <v>46751</v>
      </c>
      <c r="M1522" s="16" t="s">
        <v>8378</v>
      </c>
      <c r="N1522" s="14" t="str">
        <f>IF(M1522=0,"",VLOOKUP(M1522,'CUENTAS_CONTABLES'!$A$2:$B$100,2,0))</f>
        <v>GASTOS BANCARIOS</v>
      </c>
      <c r="O1522" s="11" t="s">
        <v>9244</v>
      </c>
      <c r="P1522" s="40" t="s">
        <v>9253</v>
      </c>
      <c r="Q1522" s="107">
        <v>4500001520</v>
      </c>
      <c r="R1522" s="43">
        <v>55322</v>
      </c>
      <c r="T1522" s="119"/>
      <c r="U1522" s="119"/>
      <c r="V1522" s="119"/>
    </row>
    <row r="1523" spans="1:22" ht="15.95" customHeight="1" x14ac:dyDescent="0.2">
      <c r="A1523" s="28" t="s">
        <v>2839</v>
      </c>
      <c r="B1523" s="7">
        <v>44626</v>
      </c>
      <c r="C1523" s="7">
        <v>44626</v>
      </c>
      <c r="D1523" s="7">
        <v>44633.682326388887</v>
      </c>
      <c r="E1523" s="20">
        <v>1971</v>
      </c>
      <c r="F1523" s="27" t="str">
        <f>VLOOKUP(E1523,PROVEEDORES!$A$2:$D$1013,2,0)</f>
        <v>TRIVI SACACIFI Y E</v>
      </c>
      <c r="G1523" s="6" t="s">
        <v>351</v>
      </c>
      <c r="H1523" s="6" t="s">
        <v>383</v>
      </c>
      <c r="I1523" s="8">
        <v>21</v>
      </c>
      <c r="J1523" s="9">
        <v>87.71</v>
      </c>
      <c r="K1523" s="9">
        <v>18.4191</v>
      </c>
      <c r="L1523" s="9">
        <v>106.12909999999999</v>
      </c>
      <c r="M1523" s="16" t="s">
        <v>8378</v>
      </c>
      <c r="N1523" s="14" t="str">
        <f>IF(M1523=0,"",VLOOKUP(M1523,'CUENTAS_CONTABLES'!$A$2:$B$100,2,0))</f>
        <v>GASTOS BANCARIOS</v>
      </c>
      <c r="O1523" s="11" t="s">
        <v>9242</v>
      </c>
      <c r="P1523" s="40" t="s">
        <v>9255</v>
      </c>
      <c r="Q1523" s="108">
        <v>4500001521</v>
      </c>
      <c r="R1523" s="43">
        <v>55323</v>
      </c>
      <c r="T1523" s="119"/>
      <c r="U1523" s="119"/>
      <c r="V1523" s="119"/>
    </row>
    <row r="1524" spans="1:22" ht="15.95" customHeight="1" x14ac:dyDescent="0.2">
      <c r="A1524" s="28" t="s">
        <v>2842</v>
      </c>
      <c r="B1524" s="7">
        <v>44626</v>
      </c>
      <c r="C1524" s="7">
        <v>44626</v>
      </c>
      <c r="D1524" s="7">
        <v>44637.651064814818</v>
      </c>
      <c r="E1524" s="20">
        <v>1975</v>
      </c>
      <c r="F1524" s="27" t="str">
        <f>VLOOKUP(E1524,PROVEEDORES!$A$2:$D$1013,2,0)</f>
        <v>UN RINCON DE NAPOLI S.R.L.</v>
      </c>
      <c r="G1524" s="6" t="s">
        <v>351</v>
      </c>
      <c r="H1524" s="6" t="s">
        <v>386</v>
      </c>
      <c r="I1524" s="8">
        <v>0</v>
      </c>
      <c r="J1524" s="9">
        <v>27330</v>
      </c>
      <c r="K1524" s="9">
        <v>0</v>
      </c>
      <c r="L1524" s="9">
        <v>27330</v>
      </c>
      <c r="M1524" s="16" t="s">
        <v>8378</v>
      </c>
      <c r="N1524" s="14" t="str">
        <f>IF(M1524=0,"",VLOOKUP(M1524,'CUENTAS_CONTABLES'!$A$2:$B$100,2,0))</f>
        <v>GASTOS BANCARIOS</v>
      </c>
      <c r="O1524" s="11" t="s">
        <v>9243</v>
      </c>
      <c r="P1524" s="40" t="s">
        <v>9255</v>
      </c>
      <c r="Q1524" s="107">
        <v>4500001522</v>
      </c>
      <c r="R1524" s="43">
        <v>55324</v>
      </c>
      <c r="T1524" s="119"/>
      <c r="U1524" s="119"/>
      <c r="V1524" s="119"/>
    </row>
    <row r="1525" spans="1:22" ht="15.95" customHeight="1" x14ac:dyDescent="0.2">
      <c r="A1525" s="28" t="s">
        <v>2858</v>
      </c>
      <c r="B1525" s="7">
        <v>44627</v>
      </c>
      <c r="C1525" s="7">
        <v>44627</v>
      </c>
      <c r="D1525" s="7">
        <v>44638.649571759262</v>
      </c>
      <c r="E1525" s="20">
        <v>1267</v>
      </c>
      <c r="F1525" s="27" t="str">
        <f>VLOOKUP(E1525,PROVEEDORES!$A$2:$D$1013,2,0)</f>
        <v>DIAZ GISELA NANCY</v>
      </c>
      <c r="G1525" s="6" t="s">
        <v>351</v>
      </c>
      <c r="H1525" s="6" t="s">
        <v>357</v>
      </c>
      <c r="I1525" s="8">
        <v>21</v>
      </c>
      <c r="J1525" s="9">
        <v>33329.949999999997</v>
      </c>
      <c r="K1525" s="9">
        <v>6999.2894999999999</v>
      </c>
      <c r="L1525" s="9">
        <v>40329.239499999996</v>
      </c>
      <c r="M1525" s="16" t="s">
        <v>8378</v>
      </c>
      <c r="N1525" s="14" t="str">
        <f>IF(M1525=0,"",VLOOKUP(M1525,'CUENTAS_CONTABLES'!$A$2:$B$100,2,0))</f>
        <v>GASTOS BANCARIOS</v>
      </c>
      <c r="O1525" s="11" t="s">
        <v>9248</v>
      </c>
      <c r="P1525" s="40" t="s">
        <v>9256</v>
      </c>
      <c r="Q1525" s="108">
        <v>4500001523</v>
      </c>
      <c r="R1525" s="43">
        <v>55325</v>
      </c>
      <c r="T1525" s="119"/>
      <c r="U1525" s="119"/>
      <c r="V1525" s="119"/>
    </row>
    <row r="1526" spans="1:22" ht="15.95" customHeight="1" x14ac:dyDescent="0.2">
      <c r="A1526" s="28" t="s">
        <v>1643</v>
      </c>
      <c r="B1526" s="7">
        <v>44627</v>
      </c>
      <c r="C1526" s="7">
        <v>44627</v>
      </c>
      <c r="D1526" s="7">
        <v>44631.772534722222</v>
      </c>
      <c r="E1526" s="20">
        <v>1414</v>
      </c>
      <c r="F1526" s="27" t="str">
        <f>VLOOKUP(E1526,PROVEEDORES!$A$2:$D$1013,2,0)</f>
        <v>GARBARINO S.A.</v>
      </c>
      <c r="G1526" s="6" t="s">
        <v>352</v>
      </c>
      <c r="H1526" s="6" t="s">
        <v>534</v>
      </c>
      <c r="I1526" s="8">
        <v>0</v>
      </c>
      <c r="J1526" s="9">
        <v>23957</v>
      </c>
      <c r="K1526" s="9">
        <v>0</v>
      </c>
      <c r="L1526" s="9">
        <v>23957</v>
      </c>
      <c r="M1526" s="16" t="s">
        <v>8378</v>
      </c>
      <c r="N1526" s="14" t="str">
        <f>IF(M1526=0,"",VLOOKUP(M1526,'CUENTAS_CONTABLES'!$A$2:$B$100,2,0))</f>
        <v>GASTOS BANCARIOS</v>
      </c>
      <c r="O1526" s="11" t="s">
        <v>9244</v>
      </c>
      <c r="P1526" s="40" t="s">
        <v>9256</v>
      </c>
      <c r="Q1526" s="107">
        <v>4500001524</v>
      </c>
      <c r="R1526" s="43">
        <v>55326</v>
      </c>
      <c r="T1526" s="119"/>
      <c r="U1526" s="119"/>
      <c r="V1526" s="119"/>
    </row>
    <row r="1527" spans="1:22" ht="15.95" customHeight="1" x14ac:dyDescent="0.2">
      <c r="A1527" s="28" t="s">
        <v>2857</v>
      </c>
      <c r="B1527" s="7">
        <v>44627</v>
      </c>
      <c r="C1527" s="7">
        <v>44627</v>
      </c>
      <c r="D1527" s="7">
        <v>44668.675115740742</v>
      </c>
      <c r="E1527" s="20">
        <v>1447</v>
      </c>
      <c r="F1527" s="27" t="str">
        <f>VLOOKUP(E1527,PROVEEDORES!$A$2:$D$1013,2,0)</f>
        <v>GRADEL DIEGO LEANDRO</v>
      </c>
      <c r="G1527" s="6" t="s">
        <v>351</v>
      </c>
      <c r="H1527" s="6" t="s">
        <v>614</v>
      </c>
      <c r="I1527" s="8">
        <v>21</v>
      </c>
      <c r="J1527" s="9">
        <v>43.84</v>
      </c>
      <c r="K1527" s="9">
        <v>9.2064000000000004</v>
      </c>
      <c r="L1527" s="9">
        <v>53.046400000000006</v>
      </c>
      <c r="M1527" s="16" t="s">
        <v>8378</v>
      </c>
      <c r="N1527" s="14" t="str">
        <f>IF(M1527=0,"",VLOOKUP(M1527,'CUENTAS_CONTABLES'!$A$2:$B$100,2,0))</f>
        <v>GASTOS BANCARIOS</v>
      </c>
      <c r="O1527" s="11" t="s">
        <v>9244</v>
      </c>
      <c r="P1527" s="40" t="s">
        <v>9255</v>
      </c>
      <c r="Q1527" s="108">
        <v>4500001525</v>
      </c>
      <c r="R1527" s="43">
        <v>55327</v>
      </c>
      <c r="T1527" s="119"/>
      <c r="U1527" s="119"/>
      <c r="V1527" s="119"/>
    </row>
    <row r="1528" spans="1:22" ht="15.95" customHeight="1" x14ac:dyDescent="0.2">
      <c r="A1528" s="28" t="s">
        <v>2860</v>
      </c>
      <c r="B1528" s="7">
        <v>44628</v>
      </c>
      <c r="C1528" s="7">
        <v>44628</v>
      </c>
      <c r="D1528" s="7">
        <v>44643.560624999998</v>
      </c>
      <c r="E1528" s="20">
        <v>1419</v>
      </c>
      <c r="F1528" s="27" t="str">
        <f>VLOOKUP(E1528,PROVEEDORES!$A$2:$D$1013,2,0)</f>
        <v>GASOLEO S.A.</v>
      </c>
      <c r="G1528" s="6" t="s">
        <v>351</v>
      </c>
      <c r="H1528" s="6" t="s">
        <v>387</v>
      </c>
      <c r="I1528" s="8">
        <v>27</v>
      </c>
      <c r="J1528" s="9">
        <v>240.16</v>
      </c>
      <c r="K1528" s="9">
        <v>64.843199999999996</v>
      </c>
      <c r="L1528" s="9">
        <v>305.00319999999999</v>
      </c>
      <c r="M1528" s="16" t="s">
        <v>8378</v>
      </c>
      <c r="N1528" s="14" t="str">
        <f>IF(M1528=0,"",VLOOKUP(M1528,'CUENTAS_CONTABLES'!$A$2:$B$100,2,0))</f>
        <v>GASTOS BANCARIOS</v>
      </c>
      <c r="O1528" s="11" t="s">
        <v>9245</v>
      </c>
      <c r="P1528" s="40" t="s">
        <v>9253</v>
      </c>
      <c r="Q1528" s="107">
        <v>4500001526</v>
      </c>
      <c r="R1528" s="43">
        <v>55328</v>
      </c>
      <c r="T1528" s="119"/>
      <c r="U1528" s="119"/>
      <c r="V1528" s="119"/>
    </row>
    <row r="1529" spans="1:22" ht="15.95" customHeight="1" x14ac:dyDescent="0.2">
      <c r="A1529" s="28" t="s">
        <v>2859</v>
      </c>
      <c r="B1529" s="7">
        <v>44628</v>
      </c>
      <c r="C1529" s="7">
        <v>44628</v>
      </c>
      <c r="D1529" s="7">
        <v>44668.676666666666</v>
      </c>
      <c r="E1529" s="20">
        <v>1652</v>
      </c>
      <c r="F1529" s="27" t="str">
        <f>VLOOKUP(E1529,PROVEEDORES!$A$2:$D$1013,2,0)</f>
        <v>MARTINATTI RAUL ALBERTO</v>
      </c>
      <c r="G1529" s="6" t="s">
        <v>351</v>
      </c>
      <c r="H1529" s="6" t="s">
        <v>614</v>
      </c>
      <c r="I1529" s="8">
        <v>21</v>
      </c>
      <c r="J1529" s="9">
        <v>43.78</v>
      </c>
      <c r="K1529" s="9">
        <v>9.1937999999999995</v>
      </c>
      <c r="L1529" s="9">
        <v>52.973799999999997</v>
      </c>
      <c r="M1529" s="16" t="s">
        <v>8378</v>
      </c>
      <c r="N1529" s="14" t="str">
        <f>IF(M1529=0,"",VLOOKUP(M1529,'CUENTAS_CONTABLES'!$A$2:$B$100,2,0))</f>
        <v>GASTOS BANCARIOS</v>
      </c>
      <c r="O1529" s="11" t="s">
        <v>9242</v>
      </c>
      <c r="P1529" s="40" t="s">
        <v>9253</v>
      </c>
      <c r="Q1529" s="108">
        <v>4500001527</v>
      </c>
      <c r="R1529" s="43">
        <v>55329</v>
      </c>
      <c r="T1529" s="119"/>
      <c r="U1529" s="119"/>
      <c r="V1529" s="119"/>
    </row>
    <row r="1530" spans="1:22" ht="15.95" customHeight="1" x14ac:dyDescent="0.2">
      <c r="A1530" s="28" t="s">
        <v>2861</v>
      </c>
      <c r="B1530" s="7">
        <v>44628</v>
      </c>
      <c r="C1530" s="7">
        <v>44628</v>
      </c>
      <c r="D1530" s="7">
        <v>44638.651990740742</v>
      </c>
      <c r="E1530" s="20">
        <v>1969</v>
      </c>
      <c r="F1530" s="27" t="str">
        <f>VLOOKUP(E1530,PROVEEDORES!$A$2:$D$1013,2,0)</f>
        <v>TRIULZI GUILLERMO DANIEL</v>
      </c>
      <c r="G1530" s="6" t="s">
        <v>351</v>
      </c>
      <c r="H1530" s="6" t="s">
        <v>357</v>
      </c>
      <c r="I1530" s="8">
        <v>21</v>
      </c>
      <c r="J1530" s="9">
        <v>3832.53</v>
      </c>
      <c r="K1530" s="9">
        <v>804.83130000000006</v>
      </c>
      <c r="L1530" s="9">
        <v>4637.3613000000005</v>
      </c>
      <c r="M1530" s="16" t="s">
        <v>8378</v>
      </c>
      <c r="N1530" s="14" t="str">
        <f>IF(M1530=0,"",VLOOKUP(M1530,'CUENTAS_CONTABLES'!$A$2:$B$100,2,0))</f>
        <v>GASTOS BANCARIOS</v>
      </c>
      <c r="O1530" s="11" t="s">
        <v>9242</v>
      </c>
      <c r="P1530" s="40" t="s">
        <v>9253</v>
      </c>
      <c r="Q1530" s="107">
        <v>4500001528</v>
      </c>
      <c r="R1530" s="43">
        <v>55330</v>
      </c>
      <c r="T1530" s="119"/>
      <c r="U1530" s="119"/>
      <c r="V1530" s="119"/>
    </row>
    <row r="1531" spans="1:22" ht="15.95" customHeight="1" x14ac:dyDescent="0.2">
      <c r="A1531" s="28" t="s">
        <v>2874</v>
      </c>
      <c r="B1531" s="7">
        <v>44629</v>
      </c>
      <c r="C1531" s="7">
        <v>44629</v>
      </c>
      <c r="D1531" s="7">
        <v>44637.762488425928</v>
      </c>
      <c r="E1531" s="20">
        <v>1009</v>
      </c>
      <c r="F1531" s="27" t="str">
        <f>VLOOKUP(E1531,PROVEEDORES!$A$2:$D$1013,2,0)</f>
        <v>ACENAF S.R.L.</v>
      </c>
      <c r="G1531" s="6" t="s">
        <v>351</v>
      </c>
      <c r="H1531" s="6" t="s">
        <v>705</v>
      </c>
      <c r="I1531" s="8">
        <v>21</v>
      </c>
      <c r="J1531" s="9">
        <v>63.29</v>
      </c>
      <c r="K1531" s="9">
        <v>13.290899999999999</v>
      </c>
      <c r="L1531" s="9">
        <v>76.5809</v>
      </c>
      <c r="M1531" s="16" t="s">
        <v>8378</v>
      </c>
      <c r="N1531" s="14" t="str">
        <f>IF(M1531=0,"",VLOOKUP(M1531,'CUENTAS_CONTABLES'!$A$2:$B$100,2,0))</f>
        <v>GASTOS BANCARIOS</v>
      </c>
      <c r="O1531" s="11" t="s">
        <v>9242</v>
      </c>
      <c r="P1531" s="40" t="s">
        <v>9253</v>
      </c>
      <c r="Q1531" s="108">
        <v>4500001529</v>
      </c>
      <c r="R1531" s="43">
        <v>55331</v>
      </c>
      <c r="T1531" s="119"/>
      <c r="U1531" s="119"/>
      <c r="V1531" s="119"/>
    </row>
    <row r="1532" spans="1:22" ht="15.95" customHeight="1" x14ac:dyDescent="0.2">
      <c r="A1532" s="28" t="s">
        <v>2867</v>
      </c>
      <c r="B1532" s="7">
        <v>44629</v>
      </c>
      <c r="C1532" s="7">
        <v>44629</v>
      </c>
      <c r="D1532" s="7">
        <v>44636.673009259262</v>
      </c>
      <c r="E1532" s="20">
        <v>1063</v>
      </c>
      <c r="F1532" s="27" t="str">
        <f>VLOOKUP(E1532,PROVEEDORES!$A$2:$D$1013,2,0)</f>
        <v>ANDINA SERVICIOS MÉDICOS S.A.</v>
      </c>
      <c r="G1532" s="6" t="s">
        <v>351</v>
      </c>
      <c r="H1532" s="6" t="s">
        <v>364</v>
      </c>
      <c r="I1532" s="8">
        <v>21</v>
      </c>
      <c r="J1532" s="9">
        <v>254.92</v>
      </c>
      <c r="K1532" s="9">
        <v>53.533199999999994</v>
      </c>
      <c r="L1532" s="9">
        <v>308.45319999999998</v>
      </c>
      <c r="M1532" s="16" t="s">
        <v>8378</v>
      </c>
      <c r="N1532" s="14" t="str">
        <f>IF(M1532=0,"",VLOOKUP(M1532,'CUENTAS_CONTABLES'!$A$2:$B$100,2,0))</f>
        <v>GASTOS BANCARIOS</v>
      </c>
      <c r="O1532" s="11" t="s">
        <v>8357</v>
      </c>
      <c r="P1532" s="40" t="s">
        <v>9253</v>
      </c>
      <c r="Q1532" s="107">
        <v>4500001530</v>
      </c>
      <c r="R1532" s="43">
        <v>55332</v>
      </c>
      <c r="T1532" s="119"/>
      <c r="U1532" s="119"/>
      <c r="V1532" s="119"/>
    </row>
    <row r="1533" spans="1:22" ht="15.95" customHeight="1" x14ac:dyDescent="0.2">
      <c r="A1533" s="28" t="s">
        <v>2866</v>
      </c>
      <c r="B1533" s="7">
        <v>44629</v>
      </c>
      <c r="C1533" s="7">
        <v>44629</v>
      </c>
      <c r="D1533" s="7">
        <v>44637.682245370372</v>
      </c>
      <c r="E1533" s="20">
        <v>1078</v>
      </c>
      <c r="F1533" s="27" t="str">
        <f>VLOOKUP(E1533,PROVEEDORES!$A$2:$D$1013,2,0)</f>
        <v>ARCOS DORADOS ARGENTINA S.A.</v>
      </c>
      <c r="G1533" s="6" t="s">
        <v>351</v>
      </c>
      <c r="H1533" s="6" t="s">
        <v>432</v>
      </c>
      <c r="I1533" s="8">
        <v>21</v>
      </c>
      <c r="J1533" s="9">
        <v>2100</v>
      </c>
      <c r="K1533" s="9">
        <v>441</v>
      </c>
      <c r="L1533" s="9">
        <v>2541</v>
      </c>
      <c r="M1533" s="16" t="s">
        <v>8378</v>
      </c>
      <c r="N1533" s="14" t="str">
        <f>IF(M1533=0,"",VLOOKUP(M1533,'CUENTAS_CONTABLES'!$A$2:$B$100,2,0))</f>
        <v>GASTOS BANCARIOS</v>
      </c>
      <c r="O1533" s="11" t="s">
        <v>9243</v>
      </c>
      <c r="P1533" s="40" t="s">
        <v>9253</v>
      </c>
      <c r="Q1533" s="108">
        <v>4500001531</v>
      </c>
      <c r="R1533" s="43">
        <v>55333</v>
      </c>
      <c r="T1533" s="119"/>
      <c r="U1533" s="119"/>
      <c r="V1533" s="119"/>
    </row>
    <row r="1534" spans="1:22" ht="15.95" customHeight="1" x14ac:dyDescent="0.2">
      <c r="A1534" s="28" t="s">
        <v>2880</v>
      </c>
      <c r="B1534" s="7">
        <v>44629</v>
      </c>
      <c r="C1534" s="7">
        <v>44629</v>
      </c>
      <c r="D1534" s="7">
        <v>44631.601203703707</v>
      </c>
      <c r="E1534" s="20">
        <v>1154</v>
      </c>
      <c r="F1534" s="27" t="str">
        <f>VLOOKUP(E1534,PROVEEDORES!$A$2:$D$1013,2,0)</f>
        <v>CAMINO ROBERTO LUIS</v>
      </c>
      <c r="G1534" s="6" t="s">
        <v>351</v>
      </c>
      <c r="H1534" s="6" t="s">
        <v>729</v>
      </c>
      <c r="I1534" s="8">
        <v>21</v>
      </c>
      <c r="J1534" s="9">
        <v>81.010000000000005</v>
      </c>
      <c r="K1534" s="9">
        <v>17.0121</v>
      </c>
      <c r="L1534" s="9">
        <v>98.022100000000009</v>
      </c>
      <c r="M1534" s="16" t="s">
        <v>8378</v>
      </c>
      <c r="N1534" s="14" t="str">
        <f>IF(M1534=0,"",VLOOKUP(M1534,'CUENTAS_CONTABLES'!$A$2:$B$100,2,0))</f>
        <v>GASTOS BANCARIOS</v>
      </c>
      <c r="O1534" s="11" t="s">
        <v>9242</v>
      </c>
      <c r="P1534" s="40" t="s">
        <v>9255</v>
      </c>
      <c r="Q1534" s="107">
        <v>4500001532</v>
      </c>
      <c r="R1534" s="43">
        <v>55334</v>
      </c>
      <c r="T1534" s="119"/>
      <c r="U1534" s="119"/>
      <c r="V1534" s="119"/>
    </row>
    <row r="1535" spans="1:22" ht="15.95" customHeight="1" x14ac:dyDescent="0.2">
      <c r="A1535" s="28" t="s">
        <v>2863</v>
      </c>
      <c r="B1535" s="7">
        <v>44629</v>
      </c>
      <c r="C1535" s="7">
        <v>44629</v>
      </c>
      <c r="D1535" s="7">
        <v>44637.6487037037</v>
      </c>
      <c r="E1535" s="20">
        <v>1260</v>
      </c>
      <c r="F1535" s="27" t="str">
        <f>VLOOKUP(E1535,PROVEEDORES!$A$2:$D$1013,2,0)</f>
        <v>DEHEZA S.A.I.F. E I.</v>
      </c>
      <c r="G1535" s="6" t="s">
        <v>351</v>
      </c>
      <c r="H1535" s="6" t="s">
        <v>386</v>
      </c>
      <c r="I1535" s="8">
        <v>0</v>
      </c>
      <c r="J1535" s="9">
        <v>52163</v>
      </c>
      <c r="K1535" s="9">
        <v>0</v>
      </c>
      <c r="L1535" s="9">
        <v>52163</v>
      </c>
      <c r="M1535" s="16" t="s">
        <v>8378</v>
      </c>
      <c r="N1535" s="14" t="str">
        <f>IF(M1535=0,"",VLOOKUP(M1535,'CUENTAS_CONTABLES'!$A$2:$B$100,2,0))</f>
        <v>GASTOS BANCARIOS</v>
      </c>
      <c r="O1535" s="11" t="s">
        <v>9248</v>
      </c>
      <c r="P1535" s="40" t="s">
        <v>9253</v>
      </c>
      <c r="Q1535" s="108">
        <v>4500001533</v>
      </c>
      <c r="R1535" s="43">
        <v>55335</v>
      </c>
      <c r="T1535" s="119"/>
      <c r="U1535" s="119"/>
      <c r="V1535" s="119"/>
    </row>
    <row r="1536" spans="1:22" ht="15.95" customHeight="1" x14ac:dyDescent="0.2">
      <c r="A1536" s="28" t="s">
        <v>2869</v>
      </c>
      <c r="B1536" s="7">
        <v>44629</v>
      </c>
      <c r="C1536" s="7">
        <v>44629</v>
      </c>
      <c r="D1536" s="7">
        <v>44630.486655092594</v>
      </c>
      <c r="E1536" s="20">
        <v>1324</v>
      </c>
      <c r="F1536" s="27" t="str">
        <f>VLOOKUP(E1536,PROVEEDORES!$A$2:$D$1013,2,0)</f>
        <v>EMPRESA DISTRIBUIDORA Y COMERCIALIZADORA NORTE S.A.</v>
      </c>
      <c r="G1536" s="6" t="s">
        <v>351</v>
      </c>
      <c r="H1536" s="6" t="s">
        <v>396</v>
      </c>
      <c r="I1536" s="8">
        <v>21</v>
      </c>
      <c r="J1536" s="9">
        <v>66.17</v>
      </c>
      <c r="K1536" s="9">
        <v>13.8957</v>
      </c>
      <c r="L1536" s="9">
        <v>80.065700000000007</v>
      </c>
      <c r="M1536" s="16" t="s">
        <v>8378</v>
      </c>
      <c r="N1536" s="14" t="str">
        <f>IF(M1536=0,"",VLOOKUP(M1536,'CUENTAS_CONTABLES'!$A$2:$B$100,2,0))</f>
        <v>GASTOS BANCARIOS</v>
      </c>
      <c r="O1536" s="11" t="s">
        <v>9242</v>
      </c>
      <c r="P1536" s="40" t="s">
        <v>9253</v>
      </c>
      <c r="Q1536" s="107">
        <v>4500001534</v>
      </c>
      <c r="R1536" s="43">
        <v>55336</v>
      </c>
      <c r="T1536" s="119"/>
      <c r="U1536" s="119"/>
      <c r="V1536" s="119"/>
    </row>
    <row r="1537" spans="1:22" ht="15.95" customHeight="1" x14ac:dyDescent="0.2">
      <c r="A1537" s="28" t="s">
        <v>2876</v>
      </c>
      <c r="B1537" s="7">
        <v>44629</v>
      </c>
      <c r="C1537" s="7">
        <v>44629</v>
      </c>
      <c r="D1537" s="7">
        <v>44633.616284722222</v>
      </c>
      <c r="E1537" s="20">
        <v>1352</v>
      </c>
      <c r="F1537" s="27" t="str">
        <f>VLOOKUP(E1537,PROVEEDORES!$A$2:$D$1013,2,0)</f>
        <v xml:space="preserve">ESTACION MONTE GRANDE S.A. </v>
      </c>
      <c r="G1537" s="6" t="s">
        <v>351</v>
      </c>
      <c r="H1537" s="6" t="s">
        <v>402</v>
      </c>
      <c r="I1537" s="8">
        <v>21</v>
      </c>
      <c r="J1537" s="9">
        <v>118.4</v>
      </c>
      <c r="K1537" s="9">
        <v>24.864000000000001</v>
      </c>
      <c r="L1537" s="9">
        <v>143.26400000000001</v>
      </c>
      <c r="M1537" s="16" t="s">
        <v>8378</v>
      </c>
      <c r="N1537" s="14" t="str">
        <f>IF(M1537=0,"",VLOOKUP(M1537,'CUENTAS_CONTABLES'!$A$2:$B$100,2,0))</f>
        <v>GASTOS BANCARIOS</v>
      </c>
      <c r="O1537" s="11" t="s">
        <v>8357</v>
      </c>
      <c r="P1537" s="40" t="s">
        <v>9253</v>
      </c>
      <c r="Q1537" s="108">
        <v>4500001535</v>
      </c>
      <c r="R1537" s="43">
        <v>55337</v>
      </c>
      <c r="T1537" s="119"/>
      <c r="U1537" s="119"/>
      <c r="V1537" s="119"/>
    </row>
    <row r="1538" spans="1:22" ht="15.95" customHeight="1" x14ac:dyDescent="0.2">
      <c r="A1538" s="28" t="s">
        <v>3390</v>
      </c>
      <c r="B1538" s="7">
        <v>44629</v>
      </c>
      <c r="C1538" s="7">
        <v>44654</v>
      </c>
      <c r="D1538" s="7">
        <v>44675.540208333332</v>
      </c>
      <c r="E1538" s="20">
        <v>1378</v>
      </c>
      <c r="F1538" s="27" t="str">
        <f>VLOOKUP(E1538,PROVEEDORES!$A$2:$D$1013,2,0)</f>
        <v>FERNANDO A. PIANO</v>
      </c>
      <c r="G1538" s="6" t="s">
        <v>351</v>
      </c>
      <c r="H1538" s="6" t="s">
        <v>390</v>
      </c>
      <c r="I1538" s="8">
        <v>21</v>
      </c>
      <c r="J1538" s="9">
        <v>306.54000000000002</v>
      </c>
      <c r="K1538" s="9">
        <v>64.373400000000004</v>
      </c>
      <c r="L1538" s="9">
        <v>370.91340000000002</v>
      </c>
      <c r="M1538" s="16" t="s">
        <v>8378</v>
      </c>
      <c r="N1538" s="14" t="str">
        <f>IF(M1538=0,"",VLOOKUP(M1538,'CUENTAS_CONTABLES'!$A$2:$B$100,2,0))</f>
        <v>GASTOS BANCARIOS</v>
      </c>
      <c r="O1538" s="11" t="s">
        <v>9246</v>
      </c>
      <c r="P1538" s="40" t="s">
        <v>9259</v>
      </c>
      <c r="Q1538" s="107">
        <v>4500001536</v>
      </c>
      <c r="R1538" s="43">
        <v>55338</v>
      </c>
      <c r="T1538" s="119"/>
      <c r="U1538" s="119"/>
      <c r="V1538" s="119"/>
    </row>
    <row r="1539" spans="1:22" ht="15.95" customHeight="1" x14ac:dyDescent="0.2">
      <c r="A1539" s="28" t="s">
        <v>2877</v>
      </c>
      <c r="B1539" s="7">
        <v>44629</v>
      </c>
      <c r="C1539" s="7">
        <v>44629</v>
      </c>
      <c r="D1539" s="7">
        <v>44638.744699074072</v>
      </c>
      <c r="E1539" s="20">
        <v>1384</v>
      </c>
      <c r="F1539" s="27" t="str">
        <f>VLOOKUP(E1539,PROVEEDORES!$A$2:$D$1013,2,0)</f>
        <v>FIDEICOMISO DE ADM. DE LA EST. TERM. DE OMNIBUS</v>
      </c>
      <c r="G1539" s="6" t="s">
        <v>351</v>
      </c>
      <c r="H1539" s="6" t="s">
        <v>424</v>
      </c>
      <c r="I1539" s="8">
        <v>21</v>
      </c>
      <c r="J1539" s="9">
        <v>500.92</v>
      </c>
      <c r="K1539" s="9">
        <v>105.19319999999999</v>
      </c>
      <c r="L1539" s="9">
        <v>606.11320000000001</v>
      </c>
      <c r="M1539" s="16" t="s">
        <v>8378</v>
      </c>
      <c r="N1539" s="14" t="str">
        <f>IF(M1539=0,"",VLOOKUP(M1539,'CUENTAS_CONTABLES'!$A$2:$B$100,2,0))</f>
        <v>GASTOS BANCARIOS</v>
      </c>
      <c r="O1539" s="11" t="s">
        <v>9243</v>
      </c>
      <c r="P1539" s="40" t="s">
        <v>9255</v>
      </c>
      <c r="Q1539" s="108">
        <v>4500001537</v>
      </c>
      <c r="R1539" s="43">
        <v>55339</v>
      </c>
      <c r="T1539" s="119"/>
      <c r="U1539" s="119"/>
      <c r="V1539" s="119"/>
    </row>
    <row r="1540" spans="1:22" ht="15.95" customHeight="1" x14ac:dyDescent="0.2">
      <c r="A1540" s="28" t="s">
        <v>2703</v>
      </c>
      <c r="B1540" s="7">
        <v>44629</v>
      </c>
      <c r="C1540" s="7">
        <v>44629</v>
      </c>
      <c r="D1540" s="7">
        <v>44637.786909722221</v>
      </c>
      <c r="E1540" s="20">
        <v>1417</v>
      </c>
      <c r="F1540" s="27" t="str">
        <f>VLOOKUP(E1540,PROVEEDORES!$A$2:$D$1013,2,0)</f>
        <v>GASALE S.R.L</v>
      </c>
      <c r="G1540" s="6" t="s">
        <v>351</v>
      </c>
      <c r="H1540" s="6" t="s">
        <v>384</v>
      </c>
      <c r="I1540" s="8">
        <v>21</v>
      </c>
      <c r="J1540" s="9">
        <v>10000</v>
      </c>
      <c r="K1540" s="9">
        <v>2100</v>
      </c>
      <c r="L1540" s="9">
        <v>12100</v>
      </c>
      <c r="M1540" s="16" t="s">
        <v>8378</v>
      </c>
      <c r="N1540" s="14" t="str">
        <f>IF(M1540=0,"",VLOOKUP(M1540,'CUENTAS_CONTABLES'!$A$2:$B$100,2,0))</f>
        <v>GASTOS BANCARIOS</v>
      </c>
      <c r="O1540" s="11" t="s">
        <v>9244</v>
      </c>
      <c r="P1540" s="40" t="s">
        <v>9255</v>
      </c>
      <c r="Q1540" s="107">
        <v>4500001538</v>
      </c>
      <c r="R1540" s="43">
        <v>55340</v>
      </c>
      <c r="T1540" s="119"/>
      <c r="U1540" s="119"/>
      <c r="V1540" s="119"/>
    </row>
    <row r="1541" spans="1:22" ht="15.95" customHeight="1" x14ac:dyDescent="0.2">
      <c r="A1541" s="28" t="s">
        <v>2872</v>
      </c>
      <c r="B1541" s="7">
        <v>44629</v>
      </c>
      <c r="C1541" s="7">
        <v>44629</v>
      </c>
      <c r="D1541" s="7">
        <v>44661.763449074075</v>
      </c>
      <c r="E1541" s="20">
        <v>1430</v>
      </c>
      <c r="F1541" s="27" t="str">
        <f>VLOOKUP(E1541,PROVEEDORES!$A$2:$D$1013,2,0)</f>
        <v>GIRIBONE DANIEL A.  Y CARASAADA JOSEFINA</v>
      </c>
      <c r="G1541" s="6" t="s">
        <v>351</v>
      </c>
      <c r="H1541" s="6" t="s">
        <v>396</v>
      </c>
      <c r="I1541" s="8">
        <v>0</v>
      </c>
      <c r="J1541" s="9">
        <v>0.01</v>
      </c>
      <c r="K1541" s="9">
        <v>0</v>
      </c>
      <c r="L1541" s="9">
        <v>0.01</v>
      </c>
      <c r="M1541" s="16" t="s">
        <v>8378</v>
      </c>
      <c r="N1541" s="14" t="str">
        <f>IF(M1541=0,"",VLOOKUP(M1541,'CUENTAS_CONTABLES'!$A$2:$B$100,2,0))</f>
        <v>GASTOS BANCARIOS</v>
      </c>
      <c r="O1541" s="11" t="s">
        <v>9246</v>
      </c>
      <c r="P1541" s="40" t="s">
        <v>9253</v>
      </c>
      <c r="Q1541" s="108">
        <v>4500001539</v>
      </c>
      <c r="R1541" s="43">
        <v>55341</v>
      </c>
      <c r="T1541" s="119"/>
      <c r="U1541" s="119"/>
      <c r="V1541" s="119"/>
    </row>
    <row r="1542" spans="1:22" ht="15.95" customHeight="1" x14ac:dyDescent="0.2">
      <c r="A1542" s="28" t="s">
        <v>2270</v>
      </c>
      <c r="B1542" s="7">
        <v>44629</v>
      </c>
      <c r="C1542" s="7">
        <v>44629</v>
      </c>
      <c r="D1542" s="7">
        <v>44638.780891203707</v>
      </c>
      <c r="E1542" s="20">
        <v>1447</v>
      </c>
      <c r="F1542" s="27" t="str">
        <f>VLOOKUP(E1542,PROVEEDORES!$A$2:$D$1013,2,0)</f>
        <v>GRADEL DIEGO LEANDRO</v>
      </c>
      <c r="G1542" s="6" t="s">
        <v>351</v>
      </c>
      <c r="H1542" s="6" t="s">
        <v>727</v>
      </c>
      <c r="I1542" s="8">
        <v>21</v>
      </c>
      <c r="J1542" s="9">
        <v>215.7</v>
      </c>
      <c r="K1542" s="9">
        <v>45.296999999999997</v>
      </c>
      <c r="L1542" s="9">
        <v>260.99699999999996</v>
      </c>
      <c r="M1542" s="16" t="s">
        <v>8378</v>
      </c>
      <c r="N1542" s="14" t="str">
        <f>IF(M1542=0,"",VLOOKUP(M1542,'CUENTAS_CONTABLES'!$A$2:$B$100,2,0))</f>
        <v>GASTOS BANCARIOS</v>
      </c>
      <c r="O1542" s="11" t="s">
        <v>9243</v>
      </c>
      <c r="P1542" s="40" t="s">
        <v>9253</v>
      </c>
      <c r="Q1542" s="107">
        <v>4500001540</v>
      </c>
      <c r="R1542" s="43">
        <v>55342</v>
      </c>
      <c r="T1542" s="119"/>
      <c r="U1542" s="119"/>
      <c r="V1542" s="119"/>
    </row>
    <row r="1543" spans="1:22" ht="15.95" customHeight="1" x14ac:dyDescent="0.2">
      <c r="A1543" s="28" t="s">
        <v>2868</v>
      </c>
      <c r="B1543" s="7">
        <v>44629</v>
      </c>
      <c r="C1543" s="7">
        <v>44629</v>
      </c>
      <c r="D1543" s="7">
        <v>44637.668530092589</v>
      </c>
      <c r="E1543" s="20">
        <v>1483</v>
      </c>
      <c r="F1543" s="27" t="str">
        <f>VLOOKUP(E1543,PROVEEDORES!$A$2:$D$1013,2,0)</f>
        <v>IMD SRL</v>
      </c>
      <c r="G1543" s="6" t="s">
        <v>351</v>
      </c>
      <c r="H1543" s="6" t="s">
        <v>456</v>
      </c>
      <c r="I1543" s="8">
        <v>27</v>
      </c>
      <c r="J1543" s="9">
        <v>7077.12</v>
      </c>
      <c r="K1543" s="9">
        <v>1910.8224</v>
      </c>
      <c r="L1543" s="9">
        <v>8987.9423999999999</v>
      </c>
      <c r="M1543" s="16" t="s">
        <v>8378</v>
      </c>
      <c r="N1543" s="14" t="str">
        <f>IF(M1543=0,"",VLOOKUP(M1543,'CUENTAS_CONTABLES'!$A$2:$B$100,2,0))</f>
        <v>GASTOS BANCARIOS</v>
      </c>
      <c r="O1543" s="11" t="s">
        <v>9243</v>
      </c>
      <c r="P1543" s="40" t="s">
        <v>9255</v>
      </c>
      <c r="Q1543" s="108">
        <v>4500001541</v>
      </c>
      <c r="R1543" s="43">
        <v>55343</v>
      </c>
      <c r="T1543" s="119"/>
      <c r="U1543" s="119"/>
      <c r="V1543" s="119"/>
    </row>
    <row r="1544" spans="1:22" ht="15.95" customHeight="1" x14ac:dyDescent="0.2">
      <c r="A1544" s="28" t="s">
        <v>2870</v>
      </c>
      <c r="B1544" s="7">
        <v>44629</v>
      </c>
      <c r="C1544" s="7">
        <v>44629</v>
      </c>
      <c r="D1544" s="7">
        <v>44643.687430555554</v>
      </c>
      <c r="E1544" s="20">
        <v>1497</v>
      </c>
      <c r="F1544" s="27" t="str">
        <f>VLOOKUP(E1544,PROVEEDORES!$A$2:$D$1013,2,0)</f>
        <v>IPSER SERVICIOS SRL</v>
      </c>
      <c r="G1544" s="6" t="s">
        <v>351</v>
      </c>
      <c r="H1544" s="6" t="s">
        <v>396</v>
      </c>
      <c r="I1544" s="8">
        <v>21</v>
      </c>
      <c r="J1544" s="9">
        <v>1980.35</v>
      </c>
      <c r="K1544" s="9">
        <v>415.87349999999998</v>
      </c>
      <c r="L1544" s="9">
        <v>2396.2235000000001</v>
      </c>
      <c r="M1544" s="16" t="s">
        <v>8378</v>
      </c>
      <c r="N1544" s="14" t="str">
        <f>IF(M1544=0,"",VLOOKUP(M1544,'CUENTAS_CONTABLES'!$A$2:$B$100,2,0))</f>
        <v>GASTOS BANCARIOS</v>
      </c>
      <c r="O1544" s="11" t="s">
        <v>9243</v>
      </c>
      <c r="P1544" s="40" t="s">
        <v>9253</v>
      </c>
      <c r="Q1544" s="107">
        <v>4500001542</v>
      </c>
      <c r="R1544" s="43">
        <v>55344</v>
      </c>
      <c r="T1544" s="119"/>
      <c r="U1544" s="119"/>
      <c r="V1544" s="119"/>
    </row>
    <row r="1545" spans="1:22" ht="15.95" customHeight="1" x14ac:dyDescent="0.2">
      <c r="A1545" s="28" t="s">
        <v>2873</v>
      </c>
      <c r="B1545" s="7">
        <v>44629</v>
      </c>
      <c r="C1545" s="7">
        <v>44629</v>
      </c>
      <c r="D1545" s="7">
        <v>44629.495740740742</v>
      </c>
      <c r="E1545" s="20">
        <v>1569</v>
      </c>
      <c r="F1545" s="27" t="str">
        <f>VLOOKUP(E1545,PROVEEDORES!$A$2:$D$1013,2,0)</f>
        <v>LAISECA ALEJO LOPEZ</v>
      </c>
      <c r="G1545" s="6" t="s">
        <v>351</v>
      </c>
      <c r="H1545" s="6" t="s">
        <v>398</v>
      </c>
      <c r="I1545" s="8">
        <v>21</v>
      </c>
      <c r="J1545" s="9">
        <v>70</v>
      </c>
      <c r="K1545" s="9">
        <v>14.7</v>
      </c>
      <c r="L1545" s="9">
        <v>84.7</v>
      </c>
      <c r="M1545" s="16" t="s">
        <v>8378</v>
      </c>
      <c r="N1545" s="14" t="str">
        <f>IF(M1545=0,"",VLOOKUP(M1545,'CUENTAS_CONTABLES'!$A$2:$B$100,2,0))</f>
        <v>GASTOS BANCARIOS</v>
      </c>
      <c r="O1545" s="11" t="s">
        <v>8357</v>
      </c>
      <c r="P1545" s="40" t="s">
        <v>9255</v>
      </c>
      <c r="Q1545" s="108">
        <v>4500001543</v>
      </c>
      <c r="R1545" s="43">
        <v>55345</v>
      </c>
      <c r="T1545" s="119"/>
      <c r="U1545" s="119"/>
      <c r="V1545" s="119"/>
    </row>
    <row r="1546" spans="1:22" ht="15.95" customHeight="1" x14ac:dyDescent="0.2">
      <c r="A1546" s="28" t="s">
        <v>2865</v>
      </c>
      <c r="B1546" s="7">
        <v>44629</v>
      </c>
      <c r="C1546" s="7">
        <v>44629</v>
      </c>
      <c r="D1546" s="7">
        <v>44638.653171296297</v>
      </c>
      <c r="E1546" s="20">
        <v>1575</v>
      </c>
      <c r="F1546" s="27" t="str">
        <f>VLOOKUP(E1546,PROVEEDORES!$A$2:$D$1013,2,0)</f>
        <v>LAS SIERRAS S.R.L</v>
      </c>
      <c r="G1546" s="6" t="s">
        <v>351</v>
      </c>
      <c r="H1546" s="6" t="s">
        <v>357</v>
      </c>
      <c r="I1546" s="8">
        <v>21</v>
      </c>
      <c r="J1546" s="9">
        <v>43524.959999999999</v>
      </c>
      <c r="K1546" s="9">
        <v>9140.2416000000012</v>
      </c>
      <c r="L1546" s="9">
        <v>52665.2016</v>
      </c>
      <c r="M1546" s="16" t="s">
        <v>8378</v>
      </c>
      <c r="N1546" s="14" t="str">
        <f>IF(M1546=0,"",VLOOKUP(M1546,'CUENTAS_CONTABLES'!$A$2:$B$100,2,0))</f>
        <v>GASTOS BANCARIOS</v>
      </c>
      <c r="O1546" s="11" t="s">
        <v>9246</v>
      </c>
      <c r="P1546" s="40" t="s">
        <v>9253</v>
      </c>
      <c r="Q1546" s="107">
        <v>4500001544</v>
      </c>
      <c r="R1546" s="43">
        <v>55346</v>
      </c>
      <c r="T1546" s="119"/>
      <c r="U1546" s="119"/>
      <c r="V1546" s="119"/>
    </row>
    <row r="1547" spans="1:22" ht="15.95" customHeight="1" x14ac:dyDescent="0.2">
      <c r="A1547" s="28" t="s">
        <v>2862</v>
      </c>
      <c r="B1547" s="7">
        <v>44629</v>
      </c>
      <c r="C1547" s="7">
        <v>44629</v>
      </c>
      <c r="D1547" s="7">
        <v>44643.561076388891</v>
      </c>
      <c r="E1547" s="20">
        <v>1651</v>
      </c>
      <c r="F1547" s="27" t="str">
        <f>VLOOKUP(E1547,PROVEEDORES!$A$2:$D$1013,2,0)</f>
        <v>MARTIN OSCAR SISTERO</v>
      </c>
      <c r="G1547" s="6" t="s">
        <v>352</v>
      </c>
      <c r="H1547" s="6" t="s">
        <v>429</v>
      </c>
      <c r="I1547" s="8">
        <v>0</v>
      </c>
      <c r="J1547" s="9">
        <v>24143</v>
      </c>
      <c r="K1547" s="9">
        <v>0</v>
      </c>
      <c r="L1547" s="9">
        <v>24143</v>
      </c>
      <c r="M1547" s="16" t="s">
        <v>8378</v>
      </c>
      <c r="N1547" s="14" t="str">
        <f>IF(M1547=0,"",VLOOKUP(M1547,'CUENTAS_CONTABLES'!$A$2:$B$100,2,0))</f>
        <v>GASTOS BANCARIOS</v>
      </c>
      <c r="O1547" s="11" t="s">
        <v>9244</v>
      </c>
      <c r="P1547" s="40" t="s">
        <v>9253</v>
      </c>
      <c r="Q1547" s="108">
        <v>4500001545</v>
      </c>
      <c r="R1547" s="43">
        <v>55347</v>
      </c>
      <c r="T1547" s="119"/>
      <c r="U1547" s="119"/>
      <c r="V1547" s="119"/>
    </row>
    <row r="1548" spans="1:22" ht="15.95" customHeight="1" x14ac:dyDescent="0.2">
      <c r="A1548" s="28" t="s">
        <v>2871</v>
      </c>
      <c r="B1548" s="7">
        <v>44629</v>
      </c>
      <c r="C1548" s="7">
        <v>44629</v>
      </c>
      <c r="D1548" s="7">
        <v>44661.76394675926</v>
      </c>
      <c r="E1548" s="20">
        <v>1735</v>
      </c>
      <c r="F1548" s="27" t="str">
        <f>VLOOKUP(E1548,PROVEEDORES!$A$2:$D$1013,2,0)</f>
        <v>OSCAR WASHINGTON VALDEZ</v>
      </c>
      <c r="G1548" s="6" t="s">
        <v>351</v>
      </c>
      <c r="H1548" s="6" t="s">
        <v>396</v>
      </c>
      <c r="I1548" s="8">
        <v>0</v>
      </c>
      <c r="J1548" s="9">
        <v>0.01</v>
      </c>
      <c r="K1548" s="9">
        <v>0</v>
      </c>
      <c r="L1548" s="9">
        <v>0.01</v>
      </c>
      <c r="M1548" s="16" t="s">
        <v>8378</v>
      </c>
      <c r="N1548" s="14" t="str">
        <f>IF(M1548=0,"",VLOOKUP(M1548,'CUENTAS_CONTABLES'!$A$2:$B$100,2,0))</f>
        <v>GASTOS BANCARIOS</v>
      </c>
      <c r="O1548" s="11" t="s">
        <v>9241</v>
      </c>
      <c r="P1548" s="40" t="s">
        <v>9253</v>
      </c>
      <c r="Q1548" s="107">
        <v>4500001546</v>
      </c>
      <c r="R1548" s="43">
        <v>55348</v>
      </c>
      <c r="T1548" s="119"/>
      <c r="U1548" s="119"/>
      <c r="V1548" s="119"/>
    </row>
    <row r="1549" spans="1:22" ht="15.95" customHeight="1" x14ac:dyDescent="0.2">
      <c r="A1549" s="28" t="s">
        <v>2864</v>
      </c>
      <c r="B1549" s="7">
        <v>44629</v>
      </c>
      <c r="C1549" s="7">
        <v>44629</v>
      </c>
      <c r="D1549" s="7">
        <v>44637.647094907406</v>
      </c>
      <c r="E1549" s="20">
        <v>1883</v>
      </c>
      <c r="F1549" s="27" t="str">
        <f>VLOOKUP(E1549,PROVEEDORES!$A$2:$D$1013,2,0)</f>
        <v>SERGIO MOBILLO</v>
      </c>
      <c r="G1549" s="6" t="s">
        <v>351</v>
      </c>
      <c r="H1549" s="6" t="s">
        <v>386</v>
      </c>
      <c r="I1549" s="8">
        <v>0</v>
      </c>
      <c r="J1549" s="9">
        <v>34210</v>
      </c>
      <c r="K1549" s="9">
        <v>0</v>
      </c>
      <c r="L1549" s="9">
        <v>34210</v>
      </c>
      <c r="M1549" s="16" t="s">
        <v>8378</v>
      </c>
      <c r="N1549" s="14" t="str">
        <f>IF(M1549=0,"",VLOOKUP(M1549,'CUENTAS_CONTABLES'!$A$2:$B$100,2,0))</f>
        <v>GASTOS BANCARIOS</v>
      </c>
      <c r="O1549" s="11" t="s">
        <v>9242</v>
      </c>
      <c r="P1549" s="40" t="s">
        <v>9253</v>
      </c>
      <c r="Q1549" s="108">
        <v>4500001547</v>
      </c>
      <c r="R1549" s="43">
        <v>55349</v>
      </c>
      <c r="T1549" s="119"/>
      <c r="U1549" s="119"/>
      <c r="V1549" s="119"/>
    </row>
    <row r="1550" spans="1:22" ht="15.95" customHeight="1" x14ac:dyDescent="0.2">
      <c r="A1550" s="28" t="s">
        <v>2878</v>
      </c>
      <c r="B1550" s="7">
        <v>44629</v>
      </c>
      <c r="C1550" s="7">
        <v>44629</v>
      </c>
      <c r="D1550" s="7">
        <v>44632.681643518517</v>
      </c>
      <c r="E1550" s="20">
        <v>1001</v>
      </c>
      <c r="F1550" s="27" t="str">
        <f>VLOOKUP(E1550,PROVEEDORES!$A$2:$D$1013,2,0)</f>
        <v>SOCIEDAD AGRO S.R.L</v>
      </c>
      <c r="G1550" s="6" t="s">
        <v>352</v>
      </c>
      <c r="H1550" s="6" t="s">
        <v>728</v>
      </c>
      <c r="I1550" s="8">
        <v>0</v>
      </c>
      <c r="J1550" s="9">
        <v>32644</v>
      </c>
      <c r="K1550" s="9">
        <v>0</v>
      </c>
      <c r="L1550" s="9">
        <v>32644</v>
      </c>
      <c r="M1550" s="16" t="s">
        <v>8378</v>
      </c>
      <c r="N1550" s="14" t="str">
        <f>IF(M1550=0,"",VLOOKUP(M1550,'CUENTAS_CONTABLES'!$A$2:$B$100,2,0))</f>
        <v>GASTOS BANCARIOS</v>
      </c>
      <c r="O1550" s="11" t="s">
        <v>9242</v>
      </c>
      <c r="P1550" s="40" t="s">
        <v>9253</v>
      </c>
      <c r="Q1550" s="107">
        <v>4500001548</v>
      </c>
      <c r="R1550" s="43">
        <v>55350</v>
      </c>
      <c r="T1550" s="119"/>
      <c r="U1550" s="119"/>
      <c r="V1550" s="119"/>
    </row>
    <row r="1551" spans="1:22" ht="15.95" customHeight="1" x14ac:dyDescent="0.2">
      <c r="A1551" s="28" t="s">
        <v>2875</v>
      </c>
      <c r="B1551" s="7">
        <v>44629</v>
      </c>
      <c r="C1551" s="7">
        <v>44629</v>
      </c>
      <c r="D1551" s="7">
        <v>44639.498460648145</v>
      </c>
      <c r="E1551" s="20">
        <v>1975</v>
      </c>
      <c r="F1551" s="27" t="str">
        <f>VLOOKUP(E1551,PROVEEDORES!$A$2:$D$1013,2,0)</f>
        <v>UN RINCON DE NAPOLI S.R.L.</v>
      </c>
      <c r="G1551" s="6" t="s">
        <v>351</v>
      </c>
      <c r="H1551" s="6" t="s">
        <v>545</v>
      </c>
      <c r="I1551" s="8">
        <v>21</v>
      </c>
      <c r="J1551" s="9">
        <v>314.19</v>
      </c>
      <c r="K1551" s="9">
        <v>65.979900000000001</v>
      </c>
      <c r="L1551" s="9">
        <v>380.16989999999998</v>
      </c>
      <c r="M1551" s="16" t="s">
        <v>8378</v>
      </c>
      <c r="N1551" s="14" t="str">
        <f>IF(M1551=0,"",VLOOKUP(M1551,'CUENTAS_CONTABLES'!$A$2:$B$100,2,0))</f>
        <v>GASTOS BANCARIOS</v>
      </c>
      <c r="O1551" s="11" t="s">
        <v>9247</v>
      </c>
      <c r="P1551" s="40" t="s">
        <v>9253</v>
      </c>
      <c r="Q1551" s="108">
        <v>4500001549</v>
      </c>
      <c r="R1551" s="43">
        <v>55351</v>
      </c>
      <c r="T1551" s="119"/>
      <c r="U1551" s="119"/>
      <c r="V1551" s="119"/>
    </row>
    <row r="1552" spans="1:22" ht="15.95" customHeight="1" x14ac:dyDescent="0.2">
      <c r="A1552" s="28" t="s">
        <v>2893</v>
      </c>
      <c r="B1552" s="7">
        <v>44630</v>
      </c>
      <c r="C1552" s="7">
        <v>44630</v>
      </c>
      <c r="D1552" s="7">
        <v>44654.684131944443</v>
      </c>
      <c r="E1552" s="20">
        <v>1041</v>
      </c>
      <c r="F1552" s="27" t="str">
        <f>VLOOKUP(E1552,PROVEEDORES!$A$2:$D$1013,2,0)</f>
        <v>ALFREDO BARTOLOME NEBBIA Y PAOLA NEBBIA SH</v>
      </c>
      <c r="G1552" s="6" t="s">
        <v>351</v>
      </c>
      <c r="H1552" s="6" t="s">
        <v>358</v>
      </c>
      <c r="I1552" s="8">
        <v>27</v>
      </c>
      <c r="J1552" s="9">
        <v>316.92</v>
      </c>
      <c r="K1552" s="9">
        <v>85.568399999999997</v>
      </c>
      <c r="L1552" s="9">
        <v>402.48840000000001</v>
      </c>
      <c r="M1552" s="16" t="s">
        <v>8378</v>
      </c>
      <c r="N1552" s="14" t="str">
        <f>IF(M1552=0,"",VLOOKUP(M1552,'CUENTAS_CONTABLES'!$A$2:$B$100,2,0))</f>
        <v>GASTOS BANCARIOS</v>
      </c>
      <c r="O1552" s="11" t="s">
        <v>9248</v>
      </c>
      <c r="P1552" s="40" t="s">
        <v>9255</v>
      </c>
      <c r="Q1552" s="107">
        <v>4500001550</v>
      </c>
      <c r="R1552" s="43">
        <v>55352</v>
      </c>
      <c r="T1552" s="119"/>
      <c r="U1552" s="119"/>
      <c r="V1552" s="119"/>
    </row>
    <row r="1553" spans="1:22" ht="15.95" customHeight="1" x14ac:dyDescent="0.2">
      <c r="A1553" s="28" t="s">
        <v>1844</v>
      </c>
      <c r="B1553" s="7">
        <v>44630</v>
      </c>
      <c r="C1553" s="7">
        <v>44630</v>
      </c>
      <c r="D1553" s="7">
        <v>44632.684652777774</v>
      </c>
      <c r="E1553" s="20">
        <v>1116</v>
      </c>
      <c r="F1553" s="27" t="str">
        <f>VLOOKUP(E1553,PROVEEDORES!$A$2:$D$1013,2,0)</f>
        <v>BBC DEL NORTE S.R.L.</v>
      </c>
      <c r="G1553" s="6" t="s">
        <v>352</v>
      </c>
      <c r="H1553" s="6" t="s">
        <v>454</v>
      </c>
      <c r="I1553" s="8">
        <v>0</v>
      </c>
      <c r="J1553" s="9">
        <v>40058</v>
      </c>
      <c r="K1553" s="9">
        <v>0</v>
      </c>
      <c r="L1553" s="9">
        <v>40058</v>
      </c>
      <c r="M1553" s="16" t="s">
        <v>8378</v>
      </c>
      <c r="N1553" s="14" t="str">
        <f>IF(M1553=0,"",VLOOKUP(M1553,'CUENTAS_CONTABLES'!$A$2:$B$100,2,0))</f>
        <v>GASTOS BANCARIOS</v>
      </c>
      <c r="O1553" s="11" t="s">
        <v>8357</v>
      </c>
      <c r="P1553" s="40" t="s">
        <v>9253</v>
      </c>
      <c r="Q1553" s="108">
        <v>4500001551</v>
      </c>
      <c r="R1553" s="43">
        <v>55353</v>
      </c>
      <c r="T1553" s="119"/>
      <c r="U1553" s="119"/>
      <c r="V1553" s="119"/>
    </row>
    <row r="1554" spans="1:22" ht="15.95" customHeight="1" x14ac:dyDescent="0.2">
      <c r="A1554" s="28" t="s">
        <v>2901</v>
      </c>
      <c r="B1554" s="7">
        <v>44630</v>
      </c>
      <c r="C1554" s="7">
        <v>44630</v>
      </c>
      <c r="D1554" s="7">
        <v>44631.426261574074</v>
      </c>
      <c r="E1554" s="20">
        <v>1169</v>
      </c>
      <c r="F1554" s="27" t="str">
        <f>VLOOKUP(E1554,PROVEEDORES!$A$2:$D$1013,2,0)</f>
        <v>CASA SOLARI SH DE MUSSINI SOLARI SOLARI</v>
      </c>
      <c r="G1554" s="6" t="s">
        <v>351</v>
      </c>
      <c r="H1554" s="6" t="s">
        <v>396</v>
      </c>
      <c r="I1554" s="8">
        <v>21</v>
      </c>
      <c r="J1554" s="9">
        <v>118.25</v>
      </c>
      <c r="K1554" s="9">
        <v>24.8325</v>
      </c>
      <c r="L1554" s="9">
        <v>143.08250000000001</v>
      </c>
      <c r="M1554" s="16" t="s">
        <v>8378</v>
      </c>
      <c r="N1554" s="14" t="str">
        <f>IF(M1554=0,"",VLOOKUP(M1554,'CUENTAS_CONTABLES'!$A$2:$B$100,2,0))</f>
        <v>GASTOS BANCARIOS</v>
      </c>
      <c r="O1554" s="11" t="s">
        <v>9240</v>
      </c>
      <c r="P1554" s="40" t="s">
        <v>9255</v>
      </c>
      <c r="Q1554" s="107">
        <v>4500001552</v>
      </c>
      <c r="R1554" s="43">
        <v>55354</v>
      </c>
      <c r="T1554" s="119"/>
      <c r="U1554" s="119"/>
      <c r="V1554" s="119"/>
    </row>
    <row r="1555" spans="1:22" ht="15.95" customHeight="1" x14ac:dyDescent="0.2">
      <c r="A1555" s="28" t="s">
        <v>2891</v>
      </c>
      <c r="B1555" s="7">
        <v>44630</v>
      </c>
      <c r="C1555" s="7">
        <v>44630</v>
      </c>
      <c r="D1555" s="7">
        <v>44638.654120370367</v>
      </c>
      <c r="E1555" s="20">
        <v>1174</v>
      </c>
      <c r="F1555" s="27" t="str">
        <f>VLOOKUP(E1555,PROVEEDORES!$A$2:$D$1013,2,0)</f>
        <v>CASTRO BARROS GNC SA</v>
      </c>
      <c r="G1555" s="6" t="s">
        <v>351</v>
      </c>
      <c r="H1555" s="6" t="s">
        <v>357</v>
      </c>
      <c r="I1555" s="8">
        <v>21</v>
      </c>
      <c r="J1555" s="9">
        <v>37033.730000000003</v>
      </c>
      <c r="K1555" s="9">
        <v>7777.0833000000011</v>
      </c>
      <c r="L1555" s="9">
        <v>44810.813300000002</v>
      </c>
      <c r="M1555" s="16" t="s">
        <v>8378</v>
      </c>
      <c r="N1555" s="14" t="str">
        <f>IF(M1555=0,"",VLOOKUP(M1555,'CUENTAS_CONTABLES'!$A$2:$B$100,2,0))</f>
        <v>GASTOS BANCARIOS</v>
      </c>
      <c r="O1555" s="11" t="s">
        <v>8357</v>
      </c>
      <c r="P1555" s="40" t="s">
        <v>9253</v>
      </c>
      <c r="Q1555" s="108">
        <v>4500001553</v>
      </c>
      <c r="R1555" s="43">
        <v>55355</v>
      </c>
      <c r="T1555" s="119"/>
      <c r="U1555" s="119"/>
      <c r="V1555" s="119"/>
    </row>
    <row r="1556" spans="1:22" ht="15.95" customHeight="1" x14ac:dyDescent="0.2">
      <c r="A1556" s="28" t="s">
        <v>2887</v>
      </c>
      <c r="B1556" s="7">
        <v>44630</v>
      </c>
      <c r="C1556" s="7">
        <v>44630</v>
      </c>
      <c r="D1556" s="7">
        <v>44637.649756944447</v>
      </c>
      <c r="E1556" s="20">
        <v>1175</v>
      </c>
      <c r="F1556" s="27" t="str">
        <f>VLOOKUP(E1556,PROVEEDORES!$A$2:$D$1013,2,0)</f>
        <v>CATA CARGO EL MENDOCINO S.R.L.</v>
      </c>
      <c r="G1556" s="6" t="s">
        <v>351</v>
      </c>
      <c r="H1556" s="6" t="s">
        <v>386</v>
      </c>
      <c r="I1556" s="8">
        <v>21</v>
      </c>
      <c r="J1556" s="9">
        <v>991.74</v>
      </c>
      <c r="K1556" s="9">
        <v>208.2654</v>
      </c>
      <c r="L1556" s="9">
        <v>1200.0054</v>
      </c>
      <c r="M1556" s="16" t="s">
        <v>8378</v>
      </c>
      <c r="N1556" s="14" t="str">
        <f>IF(M1556=0,"",VLOOKUP(M1556,'CUENTAS_CONTABLES'!$A$2:$B$100,2,0))</f>
        <v>GASTOS BANCARIOS</v>
      </c>
      <c r="O1556" s="11" t="s">
        <v>9246</v>
      </c>
      <c r="P1556" s="40" t="s">
        <v>9255</v>
      </c>
      <c r="Q1556" s="107">
        <v>4500001554</v>
      </c>
      <c r="R1556" s="43">
        <v>55356</v>
      </c>
      <c r="T1556" s="119"/>
      <c r="U1556" s="119"/>
      <c r="V1556" s="119"/>
    </row>
    <row r="1557" spans="1:22" ht="15.95" customHeight="1" x14ac:dyDescent="0.2">
      <c r="A1557" s="28" t="s">
        <v>2883</v>
      </c>
      <c r="B1557" s="7">
        <v>44630</v>
      </c>
      <c r="C1557" s="7">
        <v>44630</v>
      </c>
      <c r="D1557" s="7">
        <v>44633.632824074077</v>
      </c>
      <c r="E1557" s="20">
        <v>1204</v>
      </c>
      <c r="F1557" s="27" t="str">
        <f>VLOOKUP(E1557,PROVEEDORES!$A$2:$D$1013,2,0)</f>
        <v>COMBUSTIBLE BOMBAL S.R.L.</v>
      </c>
      <c r="G1557" s="6" t="s">
        <v>351</v>
      </c>
      <c r="H1557" s="6" t="s">
        <v>573</v>
      </c>
      <c r="I1557" s="8">
        <v>21</v>
      </c>
      <c r="J1557" s="9">
        <v>57.85</v>
      </c>
      <c r="K1557" s="9">
        <v>12.148500000000002</v>
      </c>
      <c r="L1557" s="9">
        <v>69.998500000000007</v>
      </c>
      <c r="M1557" s="16" t="s">
        <v>8378</v>
      </c>
      <c r="N1557" s="14" t="str">
        <f>IF(M1557=0,"",VLOOKUP(M1557,'CUENTAS_CONTABLES'!$A$2:$B$100,2,0))</f>
        <v>GASTOS BANCARIOS</v>
      </c>
      <c r="O1557" s="11" t="s">
        <v>9248</v>
      </c>
      <c r="P1557" s="40" t="s">
        <v>9252</v>
      </c>
      <c r="Q1557" s="108">
        <v>4500001555</v>
      </c>
      <c r="R1557" s="43">
        <v>55357</v>
      </c>
      <c r="T1557" s="119"/>
      <c r="U1557" s="119"/>
      <c r="V1557" s="119"/>
    </row>
    <row r="1558" spans="1:22" ht="15.95" customHeight="1" x14ac:dyDescent="0.2">
      <c r="A1558" s="28" t="s">
        <v>2885</v>
      </c>
      <c r="B1558" s="7">
        <v>44630</v>
      </c>
      <c r="C1558" s="7">
        <v>44630</v>
      </c>
      <c r="D1558" s="7">
        <v>44631.751597222225</v>
      </c>
      <c r="E1558" s="20">
        <v>1271</v>
      </c>
      <c r="F1558" s="27" t="str">
        <f>VLOOKUP(E1558,PROVEEDORES!$A$2:$D$1013,2,0)</f>
        <v>DIFERENCIAL TRANSIERRAS S.R.L.</v>
      </c>
      <c r="G1558" s="6" t="s">
        <v>351</v>
      </c>
      <c r="H1558" s="6" t="s">
        <v>698</v>
      </c>
      <c r="I1558" s="8">
        <v>21</v>
      </c>
      <c r="J1558" s="9">
        <v>115.7</v>
      </c>
      <c r="K1558" s="9">
        <v>24.297000000000004</v>
      </c>
      <c r="L1558" s="9">
        <v>139.99700000000001</v>
      </c>
      <c r="M1558" s="16" t="s">
        <v>8378</v>
      </c>
      <c r="N1558" s="14" t="str">
        <f>IF(M1558=0,"",VLOOKUP(M1558,'CUENTAS_CONTABLES'!$A$2:$B$100,2,0))</f>
        <v>GASTOS BANCARIOS</v>
      </c>
      <c r="O1558" s="11" t="s">
        <v>9242</v>
      </c>
      <c r="P1558" s="40" t="s">
        <v>9255</v>
      </c>
      <c r="Q1558" s="107">
        <v>4500001556</v>
      </c>
      <c r="R1558" s="43">
        <v>55358</v>
      </c>
      <c r="T1558" s="119"/>
      <c r="U1558" s="119"/>
      <c r="V1558" s="119"/>
    </row>
    <row r="1559" spans="1:22" ht="15.95" customHeight="1" x14ac:dyDescent="0.2">
      <c r="A1559" s="28" t="s">
        <v>2907</v>
      </c>
      <c r="B1559" s="7">
        <v>44630</v>
      </c>
      <c r="C1559" s="7">
        <v>44630</v>
      </c>
      <c r="D1559" s="7">
        <v>44636.677268518521</v>
      </c>
      <c r="E1559" s="20">
        <v>1299</v>
      </c>
      <c r="F1559" s="27" t="str">
        <f>VLOOKUP(E1559,PROVEEDORES!$A$2:$D$1013,2,0)</f>
        <v>EL ARTE DEL SELLO S.R.L.</v>
      </c>
      <c r="G1559" s="6" t="s">
        <v>351</v>
      </c>
      <c r="H1559" s="6" t="s">
        <v>476</v>
      </c>
      <c r="I1559" s="8">
        <v>21</v>
      </c>
      <c r="J1559" s="9">
        <v>254.73</v>
      </c>
      <c r="K1559" s="9">
        <v>53.493299999999998</v>
      </c>
      <c r="L1559" s="9">
        <v>308.22329999999999</v>
      </c>
      <c r="M1559" s="16" t="s">
        <v>8378</v>
      </c>
      <c r="N1559" s="14" t="str">
        <f>IF(M1559=0,"",VLOOKUP(M1559,'CUENTAS_CONTABLES'!$A$2:$B$100,2,0))</f>
        <v>GASTOS BANCARIOS</v>
      </c>
      <c r="O1559" s="11" t="s">
        <v>9243</v>
      </c>
      <c r="P1559" s="40" t="s">
        <v>9253</v>
      </c>
      <c r="Q1559" s="108">
        <v>4500001557</v>
      </c>
      <c r="R1559" s="43">
        <v>55359</v>
      </c>
      <c r="T1559" s="119"/>
      <c r="U1559" s="119"/>
      <c r="V1559" s="119"/>
    </row>
    <row r="1560" spans="1:22" ht="15.95" customHeight="1" x14ac:dyDescent="0.2">
      <c r="A1560" s="28" t="s">
        <v>2902</v>
      </c>
      <c r="B1560" s="7">
        <v>44630</v>
      </c>
      <c r="C1560" s="7">
        <v>44630</v>
      </c>
      <c r="D1560" s="7">
        <v>44643.688252314816</v>
      </c>
      <c r="E1560" s="20">
        <v>1348</v>
      </c>
      <c r="F1560" s="27" t="str">
        <f>VLOOKUP(E1560,PROVEEDORES!$A$2:$D$1013,2,0)</f>
        <v>ESTACION DE SERVICIO SUPER</v>
      </c>
      <c r="G1560" s="6" t="s">
        <v>351</v>
      </c>
      <c r="H1560" s="6" t="s">
        <v>396</v>
      </c>
      <c r="I1560" s="8">
        <v>21</v>
      </c>
      <c r="J1560" s="9">
        <v>1642.98</v>
      </c>
      <c r="K1560" s="9">
        <v>345.0258</v>
      </c>
      <c r="L1560" s="9">
        <v>1988.0057999999999</v>
      </c>
      <c r="M1560" s="16" t="s">
        <v>8378</v>
      </c>
      <c r="N1560" s="14" t="str">
        <f>IF(M1560=0,"",VLOOKUP(M1560,'CUENTAS_CONTABLES'!$A$2:$B$100,2,0))</f>
        <v>GASTOS BANCARIOS</v>
      </c>
      <c r="O1560" s="11" t="s">
        <v>9247</v>
      </c>
      <c r="P1560" s="40" t="s">
        <v>9253</v>
      </c>
      <c r="Q1560" s="107">
        <v>4500001558</v>
      </c>
      <c r="R1560" s="43">
        <v>55360</v>
      </c>
      <c r="T1560" s="119"/>
      <c r="U1560" s="119"/>
      <c r="V1560" s="119"/>
    </row>
    <row r="1561" spans="1:22" ht="15.95" customHeight="1" x14ac:dyDescent="0.2">
      <c r="A1561" s="28" t="s">
        <v>2894</v>
      </c>
      <c r="B1561" s="7">
        <v>44630</v>
      </c>
      <c r="C1561" s="7">
        <v>44630</v>
      </c>
      <c r="D1561" s="7">
        <v>44650.648298611108</v>
      </c>
      <c r="E1561" s="20">
        <v>1386</v>
      </c>
      <c r="F1561" s="27" t="str">
        <f>VLOOKUP(E1561,PROVEEDORES!$A$2:$D$1013,2,0)</f>
        <v>FIGUEROA ROBERTO JAVIER</v>
      </c>
      <c r="G1561" s="6" t="s">
        <v>351</v>
      </c>
      <c r="H1561" s="6" t="s">
        <v>626</v>
      </c>
      <c r="I1561" s="8">
        <v>21</v>
      </c>
      <c r="J1561" s="9">
        <v>112.84</v>
      </c>
      <c r="K1561" s="9">
        <v>23.696399999999997</v>
      </c>
      <c r="L1561" s="9">
        <v>136.53640000000001</v>
      </c>
      <c r="M1561" s="16" t="s">
        <v>8378</v>
      </c>
      <c r="N1561" s="14" t="str">
        <f>IF(M1561=0,"",VLOOKUP(M1561,'CUENTAS_CONTABLES'!$A$2:$B$100,2,0))</f>
        <v>GASTOS BANCARIOS</v>
      </c>
      <c r="O1561" s="11" t="s">
        <v>9244</v>
      </c>
      <c r="P1561" s="40" t="s">
        <v>9253</v>
      </c>
      <c r="Q1561" s="108">
        <v>4500001559</v>
      </c>
      <c r="R1561" s="43">
        <v>55361</v>
      </c>
      <c r="T1561" s="119"/>
      <c r="U1561" s="119"/>
      <c r="V1561" s="119"/>
    </row>
    <row r="1562" spans="1:22" ht="15.95" customHeight="1" x14ac:dyDescent="0.2">
      <c r="A1562" s="28" t="s">
        <v>2898</v>
      </c>
      <c r="B1562" s="7">
        <v>44630</v>
      </c>
      <c r="C1562" s="7">
        <v>44630</v>
      </c>
      <c r="D1562" s="7">
        <v>44638.743784722225</v>
      </c>
      <c r="E1562" s="20">
        <v>1421</v>
      </c>
      <c r="F1562" s="27" t="str">
        <f>VLOOKUP(E1562,PROVEEDORES!$A$2:$D$1013,2,0)</f>
        <v>GEMACO S.A</v>
      </c>
      <c r="G1562" s="6" t="s">
        <v>351</v>
      </c>
      <c r="H1562" s="6" t="s">
        <v>731</v>
      </c>
      <c r="I1562" s="8">
        <v>21</v>
      </c>
      <c r="J1562" s="9">
        <v>991.74</v>
      </c>
      <c r="K1562" s="9">
        <v>208.2654</v>
      </c>
      <c r="L1562" s="9">
        <v>1200.0054</v>
      </c>
      <c r="M1562" s="16" t="s">
        <v>8378</v>
      </c>
      <c r="N1562" s="14" t="str">
        <f>IF(M1562=0,"",VLOOKUP(M1562,'CUENTAS_CONTABLES'!$A$2:$B$100,2,0))</f>
        <v>GASTOS BANCARIOS</v>
      </c>
      <c r="O1562" s="11" t="s">
        <v>9248</v>
      </c>
      <c r="P1562" s="40" t="s">
        <v>9255</v>
      </c>
      <c r="Q1562" s="107">
        <v>4500001560</v>
      </c>
      <c r="R1562" s="43">
        <v>55362</v>
      </c>
      <c r="T1562" s="119"/>
      <c r="U1562" s="119"/>
      <c r="V1562" s="119"/>
    </row>
    <row r="1563" spans="1:22" ht="15.95" customHeight="1" x14ac:dyDescent="0.2">
      <c r="A1563" s="28" t="s">
        <v>2888</v>
      </c>
      <c r="B1563" s="7">
        <v>44630</v>
      </c>
      <c r="C1563" s="7">
        <v>44630</v>
      </c>
      <c r="D1563" s="7">
        <v>44637.654131944444</v>
      </c>
      <c r="E1563" s="20">
        <v>1422</v>
      </c>
      <c r="F1563" s="27" t="str">
        <f>VLOOKUP(E1563,PROVEEDORES!$A$2:$D$1013,2,0)</f>
        <v>GENERAL MITRE SRL</v>
      </c>
      <c r="G1563" s="6" t="s">
        <v>351</v>
      </c>
      <c r="H1563" s="6" t="s">
        <v>386</v>
      </c>
      <c r="I1563" s="8">
        <v>0</v>
      </c>
      <c r="J1563" s="9">
        <v>20307</v>
      </c>
      <c r="K1563" s="9">
        <v>0</v>
      </c>
      <c r="L1563" s="9">
        <v>20307</v>
      </c>
      <c r="M1563" s="16" t="s">
        <v>8378</v>
      </c>
      <c r="N1563" s="14" t="str">
        <f>IF(M1563=0,"",VLOOKUP(M1563,'CUENTAS_CONTABLES'!$A$2:$B$100,2,0))</f>
        <v>GASTOS BANCARIOS</v>
      </c>
      <c r="O1563" s="11" t="s">
        <v>8357</v>
      </c>
      <c r="P1563" s="40" t="s">
        <v>9253</v>
      </c>
      <c r="Q1563" s="108"/>
      <c r="R1563" s="43">
        <v>55363</v>
      </c>
      <c r="T1563" s="119"/>
      <c r="U1563" s="119"/>
      <c r="V1563" s="119"/>
    </row>
    <row r="1564" spans="1:22" ht="15.95" customHeight="1" x14ac:dyDescent="0.2">
      <c r="A1564" s="28" t="s">
        <v>2881</v>
      </c>
      <c r="B1564" s="7">
        <v>44630</v>
      </c>
      <c r="C1564" s="7">
        <v>44630</v>
      </c>
      <c r="D1564" s="7">
        <v>44637.761354166665</v>
      </c>
      <c r="E1564" s="20">
        <v>1428</v>
      </c>
      <c r="F1564" s="27" t="str">
        <f>VLOOKUP(E1564,PROVEEDORES!$A$2:$D$1013,2,0)</f>
        <v>GIANOLI CARLOS</v>
      </c>
      <c r="G1564" s="6" t="s">
        <v>351</v>
      </c>
      <c r="H1564" s="6" t="s">
        <v>730</v>
      </c>
      <c r="I1564" s="8">
        <v>21</v>
      </c>
      <c r="J1564" s="9">
        <v>31.31</v>
      </c>
      <c r="K1564" s="9">
        <v>6.5750999999999999</v>
      </c>
      <c r="L1564" s="9">
        <v>37.885100000000001</v>
      </c>
      <c r="M1564" s="16" t="s">
        <v>8378</v>
      </c>
      <c r="N1564" s="14" t="str">
        <f>IF(M1564=0,"",VLOOKUP(M1564,'CUENTAS_CONTABLES'!$A$2:$B$100,2,0))</f>
        <v>GASTOS BANCARIOS</v>
      </c>
      <c r="O1564" s="11" t="s">
        <v>9245</v>
      </c>
      <c r="P1564" s="40" t="s">
        <v>9255</v>
      </c>
      <c r="Q1564" s="107">
        <v>4500001562</v>
      </c>
      <c r="R1564" s="43">
        <v>55364</v>
      </c>
      <c r="T1564" s="119"/>
      <c r="U1564" s="119"/>
      <c r="V1564" s="119"/>
    </row>
    <row r="1565" spans="1:22" ht="15.95" customHeight="1" x14ac:dyDescent="0.2">
      <c r="A1565" s="28" t="s">
        <v>2899</v>
      </c>
      <c r="B1565" s="7">
        <v>44630</v>
      </c>
      <c r="C1565" s="7">
        <v>44630</v>
      </c>
      <c r="D1565" s="7">
        <v>44668.690995370373</v>
      </c>
      <c r="E1565" s="20">
        <v>1436</v>
      </c>
      <c r="F1565" s="27" t="str">
        <f>VLOOKUP(E1565,PROVEEDORES!$A$2:$D$1013,2,0)</f>
        <v>GNC GODOY CRUZ S.A.</v>
      </c>
      <c r="G1565" s="6" t="s">
        <v>351</v>
      </c>
      <c r="H1565" s="6" t="s">
        <v>644</v>
      </c>
      <c r="I1565" s="8">
        <v>21</v>
      </c>
      <c r="J1565" s="9">
        <v>370.02</v>
      </c>
      <c r="K1565" s="9">
        <v>77.7042</v>
      </c>
      <c r="L1565" s="9">
        <v>447.7242</v>
      </c>
      <c r="M1565" s="16" t="s">
        <v>8378</v>
      </c>
      <c r="N1565" s="14" t="str">
        <f>IF(M1565=0,"",VLOOKUP(M1565,'CUENTAS_CONTABLES'!$A$2:$B$100,2,0))</f>
        <v>GASTOS BANCARIOS</v>
      </c>
      <c r="O1565" s="11" t="s">
        <v>9246</v>
      </c>
      <c r="P1565" s="40" t="s">
        <v>9253</v>
      </c>
      <c r="Q1565" s="108">
        <v>4500001563</v>
      </c>
      <c r="R1565" s="43">
        <v>55365</v>
      </c>
      <c r="T1565" s="119"/>
      <c r="U1565" s="119"/>
      <c r="V1565" s="119"/>
    </row>
    <row r="1566" spans="1:22" ht="15.95" customHeight="1" x14ac:dyDescent="0.2">
      <c r="A1566" s="28" t="s">
        <v>2892</v>
      </c>
      <c r="B1566" s="7">
        <v>44630</v>
      </c>
      <c r="C1566" s="7">
        <v>44630</v>
      </c>
      <c r="D1566" s="7">
        <v>44654.683032407411</v>
      </c>
      <c r="E1566" s="20">
        <v>1439</v>
      </c>
      <c r="F1566" s="27" t="str">
        <f>VLOOKUP(E1566,PROVEEDORES!$A$2:$D$1013,2,0)</f>
        <v>GODOY CARLOS ALBERTO</v>
      </c>
      <c r="G1566" s="6" t="s">
        <v>351</v>
      </c>
      <c r="H1566" s="6" t="s">
        <v>358</v>
      </c>
      <c r="I1566" s="8">
        <v>27</v>
      </c>
      <c r="J1566" s="9">
        <v>158.41</v>
      </c>
      <c r="K1566" s="9">
        <v>42.770699999999998</v>
      </c>
      <c r="L1566" s="9">
        <v>201.1807</v>
      </c>
      <c r="M1566" s="16" t="s">
        <v>8378</v>
      </c>
      <c r="N1566" s="14" t="str">
        <f>IF(M1566=0,"",VLOOKUP(M1566,'CUENTAS_CONTABLES'!$A$2:$B$100,2,0))</f>
        <v>GASTOS BANCARIOS</v>
      </c>
      <c r="O1566" s="11" t="s">
        <v>9242</v>
      </c>
      <c r="P1566" s="40" t="s">
        <v>9253</v>
      </c>
      <c r="Q1566" s="107">
        <v>4500001564</v>
      </c>
      <c r="R1566" s="43">
        <v>55366</v>
      </c>
      <c r="T1566" s="119"/>
      <c r="U1566" s="119"/>
      <c r="V1566" s="119"/>
    </row>
    <row r="1567" spans="1:22" ht="15.95" customHeight="1" x14ac:dyDescent="0.2">
      <c r="A1567" s="28" t="s">
        <v>2908</v>
      </c>
      <c r="B1567" s="7">
        <v>44630</v>
      </c>
      <c r="C1567" s="7">
        <v>44630</v>
      </c>
      <c r="D1567" s="7">
        <v>44633.614490740743</v>
      </c>
      <c r="E1567" s="20">
        <v>1446</v>
      </c>
      <c r="F1567" s="27" t="str">
        <f>VLOOKUP(E1567,PROVEEDORES!$A$2:$D$1013,2,0)</f>
        <v>GRACIELA KANIA</v>
      </c>
      <c r="G1567" s="6" t="s">
        <v>351</v>
      </c>
      <c r="H1567" s="6" t="s">
        <v>402</v>
      </c>
      <c r="I1567" s="8">
        <v>21</v>
      </c>
      <c r="J1567" s="9">
        <v>118.4</v>
      </c>
      <c r="K1567" s="9">
        <v>24.864000000000001</v>
      </c>
      <c r="L1567" s="9">
        <v>143.26400000000001</v>
      </c>
      <c r="M1567" s="16" t="s">
        <v>8378</v>
      </c>
      <c r="N1567" s="14" t="str">
        <f>IF(M1567=0,"",VLOOKUP(M1567,'CUENTAS_CONTABLES'!$A$2:$B$100,2,0))</f>
        <v>GASTOS BANCARIOS</v>
      </c>
      <c r="O1567" s="11" t="s">
        <v>9242</v>
      </c>
      <c r="P1567" s="40" t="s">
        <v>9255</v>
      </c>
      <c r="Q1567" s="108">
        <v>4500001565</v>
      </c>
      <c r="R1567" s="43">
        <v>55367</v>
      </c>
      <c r="T1567" s="119"/>
      <c r="U1567" s="119"/>
      <c r="V1567" s="119"/>
    </row>
    <row r="1568" spans="1:22" ht="15.95" customHeight="1" x14ac:dyDescent="0.2">
      <c r="A1568" s="28" t="s">
        <v>2890</v>
      </c>
      <c r="B1568" s="7">
        <v>44630</v>
      </c>
      <c r="C1568" s="7">
        <v>44630</v>
      </c>
      <c r="D1568" s="7">
        <v>44631.70449074074</v>
      </c>
      <c r="E1568" s="20">
        <v>1449</v>
      </c>
      <c r="F1568" s="27" t="str">
        <f>VLOOKUP(E1568,PROVEEDORES!$A$2:$D$1013,2,0)</f>
        <v>GRISELDA NORMA ALVAREZ</v>
      </c>
      <c r="G1568" s="6" t="s">
        <v>351</v>
      </c>
      <c r="H1568" s="6" t="s">
        <v>389</v>
      </c>
      <c r="I1568" s="8">
        <v>21</v>
      </c>
      <c r="J1568" s="9">
        <v>17755</v>
      </c>
      <c r="K1568" s="9">
        <v>3728.55</v>
      </c>
      <c r="L1568" s="9">
        <v>21483.55</v>
      </c>
      <c r="M1568" s="16" t="s">
        <v>8378</v>
      </c>
      <c r="N1568" s="14" t="str">
        <f>IF(M1568=0,"",VLOOKUP(M1568,'CUENTAS_CONTABLES'!$A$2:$B$100,2,0))</f>
        <v>GASTOS BANCARIOS</v>
      </c>
      <c r="O1568" s="11" t="s">
        <v>9244</v>
      </c>
      <c r="P1568" s="40" t="s">
        <v>9255</v>
      </c>
      <c r="Q1568" s="107">
        <v>4500001566</v>
      </c>
      <c r="R1568" s="43">
        <v>55368</v>
      </c>
      <c r="T1568" s="119"/>
      <c r="U1568" s="119"/>
      <c r="V1568" s="119"/>
    </row>
    <row r="1569" spans="1:22" ht="15.95" customHeight="1" x14ac:dyDescent="0.2">
      <c r="A1569" s="28" t="s">
        <v>2882</v>
      </c>
      <c r="B1569" s="7">
        <v>44630</v>
      </c>
      <c r="C1569" s="7">
        <v>44630</v>
      </c>
      <c r="D1569" s="7">
        <v>44633.632430555554</v>
      </c>
      <c r="E1569" s="20">
        <v>1450</v>
      </c>
      <c r="F1569" s="27" t="str">
        <f>VLOOKUP(E1569,PROVEEDORES!$A$2:$D$1013,2,0)</f>
        <v>GROTSCHL JORGE MIGUEL ANGEL</v>
      </c>
      <c r="G1569" s="6" t="s">
        <v>351</v>
      </c>
      <c r="H1569" s="6" t="s">
        <v>573</v>
      </c>
      <c r="I1569" s="8">
        <v>21</v>
      </c>
      <c r="J1569" s="9">
        <v>74.38</v>
      </c>
      <c r="K1569" s="9">
        <v>15.6198</v>
      </c>
      <c r="L1569" s="9">
        <v>89.999799999999993</v>
      </c>
      <c r="M1569" s="16" t="s">
        <v>8378</v>
      </c>
      <c r="N1569" s="14" t="str">
        <f>IF(M1569=0,"",VLOOKUP(M1569,'CUENTAS_CONTABLES'!$A$2:$B$100,2,0))</f>
        <v>GASTOS BANCARIOS</v>
      </c>
      <c r="O1569" s="11" t="s">
        <v>9241</v>
      </c>
      <c r="P1569" s="40" t="s">
        <v>9252</v>
      </c>
      <c r="Q1569" s="108">
        <v>4500001567</v>
      </c>
      <c r="R1569" s="43">
        <v>55369</v>
      </c>
      <c r="T1569" s="119"/>
      <c r="U1569" s="119"/>
      <c r="V1569" s="119"/>
    </row>
    <row r="1570" spans="1:22" ht="15.95" customHeight="1" x14ac:dyDescent="0.2">
      <c r="A1570" s="28" t="s">
        <v>2905</v>
      </c>
      <c r="B1570" s="7">
        <v>44630</v>
      </c>
      <c r="C1570" s="7">
        <v>44630</v>
      </c>
      <c r="D1570" s="7">
        <v>44637.667442129627</v>
      </c>
      <c r="E1570" s="20">
        <v>1493</v>
      </c>
      <c r="F1570" s="27" t="str">
        <f>VLOOKUP(E1570,PROVEEDORES!$A$2:$D$1013,2,0)</f>
        <v>INTEGRAL PACK EXPRESS S.A</v>
      </c>
      <c r="G1570" s="6" t="s">
        <v>351</v>
      </c>
      <c r="H1570" s="6" t="s">
        <v>486</v>
      </c>
      <c r="I1570" s="8">
        <v>21</v>
      </c>
      <c r="J1570" s="9">
        <v>105</v>
      </c>
      <c r="K1570" s="9">
        <v>22.05</v>
      </c>
      <c r="L1570" s="9">
        <v>127.05</v>
      </c>
      <c r="M1570" s="16" t="s">
        <v>8378</v>
      </c>
      <c r="N1570" s="14" t="str">
        <f>IF(M1570=0,"",VLOOKUP(M1570,'CUENTAS_CONTABLES'!$A$2:$B$100,2,0))</f>
        <v>GASTOS BANCARIOS</v>
      </c>
      <c r="O1570" s="11" t="s">
        <v>9245</v>
      </c>
      <c r="P1570" s="40" t="s">
        <v>9255</v>
      </c>
      <c r="Q1570" s="107">
        <v>4500001568</v>
      </c>
      <c r="R1570" s="43">
        <v>55370</v>
      </c>
      <c r="T1570" s="119"/>
      <c r="U1570" s="119"/>
      <c r="V1570" s="119"/>
    </row>
    <row r="1571" spans="1:22" ht="15.95" customHeight="1" x14ac:dyDescent="0.2">
      <c r="A1571" s="28" t="s">
        <v>2900</v>
      </c>
      <c r="B1571" s="7">
        <v>44630</v>
      </c>
      <c r="C1571" s="7">
        <v>44630</v>
      </c>
      <c r="D1571" s="7">
        <v>44631.70584490741</v>
      </c>
      <c r="E1571" s="20">
        <v>1500</v>
      </c>
      <c r="F1571" s="27" t="str">
        <f>VLOOKUP(E1571,PROVEEDORES!$A$2:$D$1013,2,0)</f>
        <v>ISIDORO STRAVITZ</v>
      </c>
      <c r="G1571" s="6" t="s">
        <v>351</v>
      </c>
      <c r="H1571" s="6" t="s">
        <v>663</v>
      </c>
      <c r="I1571" s="8">
        <v>21</v>
      </c>
      <c r="J1571" s="9">
        <v>5800</v>
      </c>
      <c r="K1571" s="9">
        <v>1218</v>
      </c>
      <c r="L1571" s="9">
        <v>7018</v>
      </c>
      <c r="M1571" s="16" t="s">
        <v>8378</v>
      </c>
      <c r="N1571" s="14" t="str">
        <f>IF(M1571=0,"",VLOOKUP(M1571,'CUENTAS_CONTABLES'!$A$2:$B$100,2,0))</f>
        <v>GASTOS BANCARIOS</v>
      </c>
      <c r="O1571" s="11" t="s">
        <v>9244</v>
      </c>
      <c r="P1571" s="40" t="s">
        <v>9255</v>
      </c>
      <c r="Q1571" s="108">
        <v>4500001569</v>
      </c>
      <c r="R1571" s="43">
        <v>55371</v>
      </c>
      <c r="T1571" s="119"/>
      <c r="U1571" s="119"/>
      <c r="V1571" s="119"/>
    </row>
    <row r="1572" spans="1:22" ht="15.95" customHeight="1" x14ac:dyDescent="0.2">
      <c r="A1572" s="28" t="s">
        <v>2906</v>
      </c>
      <c r="B1572" s="7">
        <v>44630</v>
      </c>
      <c r="C1572" s="7">
        <v>44630</v>
      </c>
      <c r="D1572" s="7">
        <v>44640.434074074074</v>
      </c>
      <c r="E1572" s="20">
        <v>1524</v>
      </c>
      <c r="F1572" s="27" t="str">
        <f>VLOOKUP(E1572,PROVEEDORES!$A$2:$D$1013,2,0)</f>
        <v>JUAN CARLOS ABELLO</v>
      </c>
      <c r="G1572" s="6" t="s">
        <v>352</v>
      </c>
      <c r="H1572" s="6" t="s">
        <v>733</v>
      </c>
      <c r="I1572" s="8">
        <v>0</v>
      </c>
      <c r="J1572" s="9">
        <v>42992</v>
      </c>
      <c r="K1572" s="9">
        <v>0</v>
      </c>
      <c r="L1572" s="9">
        <v>42992</v>
      </c>
      <c r="M1572" s="16" t="s">
        <v>8378</v>
      </c>
      <c r="N1572" s="14" t="str">
        <f>IF(M1572=0,"",VLOOKUP(M1572,'CUENTAS_CONTABLES'!$A$2:$B$100,2,0))</f>
        <v>GASTOS BANCARIOS</v>
      </c>
      <c r="O1572" s="11" t="s">
        <v>9248</v>
      </c>
      <c r="P1572" s="40" t="s">
        <v>9253</v>
      </c>
      <c r="Q1572" s="107">
        <v>4500001570</v>
      </c>
      <c r="R1572" s="43">
        <v>55372</v>
      </c>
      <c r="T1572" s="119"/>
      <c r="U1572" s="119"/>
      <c r="V1572" s="119"/>
    </row>
    <row r="1573" spans="1:22" ht="15.95" customHeight="1" x14ac:dyDescent="0.2">
      <c r="A1573" s="28" t="s">
        <v>2895</v>
      </c>
      <c r="B1573" s="7">
        <v>44630</v>
      </c>
      <c r="C1573" s="7">
        <v>44630</v>
      </c>
      <c r="D1573" s="7">
        <v>44631.748298611114</v>
      </c>
      <c r="E1573" s="20">
        <v>1584</v>
      </c>
      <c r="F1573" s="27" t="str">
        <f>VLOOKUP(E1573,PROVEEDORES!$A$2:$D$1013,2,0)</f>
        <v>LEONOR S. JUNGE</v>
      </c>
      <c r="G1573" s="6" t="s">
        <v>351</v>
      </c>
      <c r="H1573" s="6" t="s">
        <v>651</v>
      </c>
      <c r="I1573" s="8">
        <v>21</v>
      </c>
      <c r="J1573" s="9">
        <v>549.41999999999996</v>
      </c>
      <c r="K1573" s="9">
        <v>115.37819999999999</v>
      </c>
      <c r="L1573" s="9">
        <v>664.79819999999995</v>
      </c>
      <c r="M1573" s="16" t="s">
        <v>8378</v>
      </c>
      <c r="N1573" s="14" t="str">
        <f>IF(M1573=0,"",VLOOKUP(M1573,'CUENTAS_CONTABLES'!$A$2:$B$100,2,0))</f>
        <v>GASTOS BANCARIOS</v>
      </c>
      <c r="O1573" s="11" t="s">
        <v>9248</v>
      </c>
      <c r="P1573" s="40" t="s">
        <v>9253</v>
      </c>
      <c r="Q1573" s="108">
        <v>4500001571</v>
      </c>
      <c r="R1573" s="43">
        <v>55373</v>
      </c>
      <c r="T1573" s="119"/>
      <c r="U1573" s="119"/>
      <c r="V1573" s="119"/>
    </row>
    <row r="1574" spans="1:22" ht="15.95" customHeight="1" x14ac:dyDescent="0.2">
      <c r="A1574" s="28" t="s">
        <v>2884</v>
      </c>
      <c r="B1574" s="7">
        <v>44630</v>
      </c>
      <c r="C1574" s="7">
        <v>44630</v>
      </c>
      <c r="D1574" s="7">
        <v>44637.773275462961</v>
      </c>
      <c r="E1574" s="20">
        <v>1591</v>
      </c>
      <c r="F1574" s="27" t="str">
        <f>VLOOKUP(E1574,PROVEEDORES!$A$2:$D$1013,2,0)</f>
        <v>LIBRERIA MARPA</v>
      </c>
      <c r="G1574" s="6" t="s">
        <v>351</v>
      </c>
      <c r="H1574" s="6" t="s">
        <v>698</v>
      </c>
      <c r="I1574" s="8">
        <v>10.5</v>
      </c>
      <c r="J1574" s="9">
        <v>724</v>
      </c>
      <c r="K1574" s="9">
        <v>76.02</v>
      </c>
      <c r="L1574" s="9">
        <v>800.02</v>
      </c>
      <c r="M1574" s="16" t="s">
        <v>8378</v>
      </c>
      <c r="N1574" s="14" t="str">
        <f>IF(M1574=0,"",VLOOKUP(M1574,'CUENTAS_CONTABLES'!$A$2:$B$100,2,0))</f>
        <v>GASTOS BANCARIOS</v>
      </c>
      <c r="O1574" s="11" t="s">
        <v>9244</v>
      </c>
      <c r="P1574" s="40" t="s">
        <v>9253</v>
      </c>
      <c r="Q1574" s="107">
        <v>4500001572</v>
      </c>
      <c r="R1574" s="43">
        <v>55374</v>
      </c>
      <c r="T1574" s="119"/>
      <c r="U1574" s="119"/>
      <c r="V1574" s="119"/>
    </row>
    <row r="1575" spans="1:22" ht="15.95" customHeight="1" x14ac:dyDescent="0.2">
      <c r="A1575" s="28" t="s">
        <v>2889</v>
      </c>
      <c r="B1575" s="7">
        <v>44630</v>
      </c>
      <c r="C1575" s="7">
        <v>44630</v>
      </c>
      <c r="D1575" s="7">
        <v>44637.759293981479</v>
      </c>
      <c r="E1575" s="20">
        <v>1594</v>
      </c>
      <c r="F1575" s="27" t="str">
        <f>VLOOKUP(E1575,PROVEEDORES!$A$2:$D$1013,2,0)</f>
        <v>LICENCIAS ONLINE SA</v>
      </c>
      <c r="G1575" s="6" t="s">
        <v>351</v>
      </c>
      <c r="H1575" s="6" t="s">
        <v>388</v>
      </c>
      <c r="I1575" s="8">
        <v>21</v>
      </c>
      <c r="J1575" s="9">
        <v>263.57</v>
      </c>
      <c r="K1575" s="9">
        <v>55.349700000000006</v>
      </c>
      <c r="L1575" s="9">
        <v>318.91969999999998</v>
      </c>
      <c r="M1575" s="16" t="s">
        <v>8378</v>
      </c>
      <c r="N1575" s="14" t="str">
        <f>IF(M1575=0,"",VLOOKUP(M1575,'CUENTAS_CONTABLES'!$A$2:$B$100,2,0))</f>
        <v>GASTOS BANCARIOS</v>
      </c>
      <c r="O1575" s="11" t="s">
        <v>8357</v>
      </c>
      <c r="P1575" s="40" t="s">
        <v>9253</v>
      </c>
      <c r="Q1575" s="108">
        <v>4500001573</v>
      </c>
      <c r="R1575" s="43">
        <v>55375</v>
      </c>
      <c r="T1575" s="119"/>
      <c r="U1575" s="119"/>
      <c r="V1575" s="119"/>
    </row>
    <row r="1576" spans="1:22" ht="15.95" customHeight="1" x14ac:dyDescent="0.2">
      <c r="A1576" s="28" t="s">
        <v>2897</v>
      </c>
      <c r="B1576" s="7">
        <v>44630</v>
      </c>
      <c r="C1576" s="7">
        <v>44630</v>
      </c>
      <c r="D1576" s="7">
        <v>44631.750810185185</v>
      </c>
      <c r="E1576" s="20">
        <v>1639</v>
      </c>
      <c r="F1576" s="27" t="str">
        <f>VLOOKUP(E1576,PROVEEDORES!$A$2:$D$1013,2,0)</f>
        <v>MARIA GABRIELA LA ROSA</v>
      </c>
      <c r="G1576" s="6" t="s">
        <v>351</v>
      </c>
      <c r="H1576" s="6" t="s">
        <v>651</v>
      </c>
      <c r="I1576" s="8">
        <v>21</v>
      </c>
      <c r="J1576" s="9">
        <v>313.88</v>
      </c>
      <c r="K1576" s="9">
        <v>65.9148</v>
      </c>
      <c r="L1576" s="9">
        <v>379.79480000000001</v>
      </c>
      <c r="M1576" s="16" t="s">
        <v>8378</v>
      </c>
      <c r="N1576" s="14" t="str">
        <f>IF(M1576=0,"",VLOOKUP(M1576,'CUENTAS_CONTABLES'!$A$2:$B$100,2,0))</f>
        <v>GASTOS BANCARIOS</v>
      </c>
      <c r="O1576" s="11" t="s">
        <v>9242</v>
      </c>
      <c r="P1576" s="40" t="s">
        <v>9253</v>
      </c>
      <c r="Q1576" s="107">
        <v>4500001574</v>
      </c>
      <c r="R1576" s="43">
        <v>55376</v>
      </c>
      <c r="T1576" s="119"/>
      <c r="U1576" s="119"/>
      <c r="V1576" s="119"/>
    </row>
    <row r="1577" spans="1:22" ht="15.95" customHeight="1" x14ac:dyDescent="0.2">
      <c r="A1577" s="28" t="s">
        <v>2910</v>
      </c>
      <c r="B1577" s="7">
        <v>44630</v>
      </c>
      <c r="C1577" s="7">
        <v>44630</v>
      </c>
      <c r="D1577" s="7">
        <v>44633.619166666664</v>
      </c>
      <c r="E1577" s="20">
        <v>1819</v>
      </c>
      <c r="F1577" s="27" t="str">
        <f>VLOOKUP(E1577,PROVEEDORES!$A$2:$D$1013,2,0)</f>
        <v>RIS S.R.L.</v>
      </c>
      <c r="G1577" s="6" t="s">
        <v>351</v>
      </c>
      <c r="H1577" s="6" t="s">
        <v>565</v>
      </c>
      <c r="I1577" s="8">
        <v>21</v>
      </c>
      <c r="J1577" s="9">
        <v>81.03</v>
      </c>
      <c r="K1577" s="9">
        <v>17.016300000000001</v>
      </c>
      <c r="L1577" s="9">
        <v>98.046300000000002</v>
      </c>
      <c r="M1577" s="16" t="s">
        <v>8378</v>
      </c>
      <c r="N1577" s="14" t="str">
        <f>IF(M1577=0,"",VLOOKUP(M1577,'CUENTAS_CONTABLES'!$A$2:$B$100,2,0))</f>
        <v>GASTOS BANCARIOS</v>
      </c>
      <c r="O1577" s="11" t="s">
        <v>9243</v>
      </c>
      <c r="P1577" s="40" t="s">
        <v>9258</v>
      </c>
      <c r="Q1577" s="108">
        <v>4500001575</v>
      </c>
      <c r="R1577" s="43">
        <v>55377</v>
      </c>
      <c r="T1577" s="119"/>
      <c r="U1577" s="119"/>
      <c r="V1577" s="119"/>
    </row>
    <row r="1578" spans="1:22" ht="15.95" customHeight="1" x14ac:dyDescent="0.2">
      <c r="A1578" s="28" t="s">
        <v>2886</v>
      </c>
      <c r="B1578" s="7">
        <v>44630</v>
      </c>
      <c r="C1578" s="7">
        <v>44630</v>
      </c>
      <c r="D1578" s="7">
        <v>44668.678067129629</v>
      </c>
      <c r="E1578" s="20">
        <v>1863</v>
      </c>
      <c r="F1578" s="27" t="str">
        <f>VLOOKUP(E1578,PROVEEDORES!$A$2:$D$1013,2,0)</f>
        <v>SANCHEZ EDUARDO JORGE</v>
      </c>
      <c r="G1578" s="6" t="s">
        <v>351</v>
      </c>
      <c r="H1578" s="6" t="s">
        <v>614</v>
      </c>
      <c r="I1578" s="8">
        <v>21</v>
      </c>
      <c r="J1578" s="9">
        <v>55.38</v>
      </c>
      <c r="K1578" s="9">
        <v>11.629799999999999</v>
      </c>
      <c r="L1578" s="9">
        <v>67.009799999999998</v>
      </c>
      <c r="M1578" s="16" t="s">
        <v>8378</v>
      </c>
      <c r="N1578" s="14" t="str">
        <f>IF(M1578=0,"",VLOOKUP(M1578,'CUENTAS_CONTABLES'!$A$2:$B$100,2,0))</f>
        <v>GASTOS BANCARIOS</v>
      </c>
      <c r="O1578" s="11" t="s">
        <v>9242</v>
      </c>
      <c r="P1578" s="40" t="s">
        <v>9253</v>
      </c>
      <c r="Q1578" s="107">
        <v>4500001576</v>
      </c>
      <c r="R1578" s="43">
        <v>55378</v>
      </c>
      <c r="T1578" s="119"/>
      <c r="U1578" s="119"/>
      <c r="V1578" s="119"/>
    </row>
    <row r="1579" spans="1:22" ht="15.95" customHeight="1" x14ac:dyDescent="0.2">
      <c r="A1579" s="28" t="s">
        <v>2903</v>
      </c>
      <c r="B1579" s="7">
        <v>44630</v>
      </c>
      <c r="C1579" s="7">
        <v>44630</v>
      </c>
      <c r="D1579" s="7">
        <v>44639.50068287037</v>
      </c>
      <c r="E1579" s="20">
        <v>1906</v>
      </c>
      <c r="F1579" s="27" t="str">
        <f>VLOOKUP(E1579,PROVEEDORES!$A$2:$D$1013,2,0)</f>
        <v>SILVINA ELENA LOPRESTI</v>
      </c>
      <c r="G1579" s="6" t="s">
        <v>351</v>
      </c>
      <c r="H1579" s="6" t="s">
        <v>732</v>
      </c>
      <c r="I1579" s="8">
        <v>21</v>
      </c>
      <c r="J1579" s="9">
        <v>289.83</v>
      </c>
      <c r="K1579" s="9">
        <v>60.864299999999993</v>
      </c>
      <c r="L1579" s="9">
        <v>350.6943</v>
      </c>
      <c r="M1579" s="16" t="s">
        <v>8378</v>
      </c>
      <c r="N1579" s="14" t="str">
        <f>IF(M1579=0,"",VLOOKUP(M1579,'CUENTAS_CONTABLES'!$A$2:$B$100,2,0))</f>
        <v>GASTOS BANCARIOS</v>
      </c>
      <c r="O1579" s="11" t="s">
        <v>9244</v>
      </c>
      <c r="P1579" s="40" t="s">
        <v>9253</v>
      </c>
      <c r="Q1579" s="108">
        <v>4500001577</v>
      </c>
      <c r="R1579" s="43">
        <v>55379</v>
      </c>
      <c r="T1579" s="119"/>
      <c r="U1579" s="119"/>
      <c r="V1579" s="119"/>
    </row>
    <row r="1580" spans="1:22" ht="15.95" customHeight="1" x14ac:dyDescent="0.2">
      <c r="A1580" s="28" t="s">
        <v>2904</v>
      </c>
      <c r="B1580" s="7">
        <v>44630</v>
      </c>
      <c r="C1580" s="7">
        <v>44630</v>
      </c>
      <c r="D1580" s="7">
        <v>44631.437511574077</v>
      </c>
      <c r="E1580" s="20">
        <v>1938</v>
      </c>
      <c r="F1580" s="27" t="str">
        <f>VLOOKUP(E1580,PROVEEDORES!$A$2:$D$1013,2,0)</f>
        <v>SUPERSERVICE S.A.</v>
      </c>
      <c r="G1580" s="6" t="s">
        <v>351</v>
      </c>
      <c r="H1580" s="6" t="s">
        <v>398</v>
      </c>
      <c r="I1580" s="8">
        <v>21</v>
      </c>
      <c r="J1580" s="9">
        <v>70</v>
      </c>
      <c r="K1580" s="9">
        <v>14.7</v>
      </c>
      <c r="L1580" s="9">
        <v>84.7</v>
      </c>
      <c r="M1580" s="16" t="s">
        <v>8378</v>
      </c>
      <c r="N1580" s="14" t="str">
        <f>IF(M1580=0,"",VLOOKUP(M1580,'CUENTAS_CONTABLES'!$A$2:$B$100,2,0))</f>
        <v>GASTOS BANCARIOS</v>
      </c>
      <c r="O1580" s="11" t="s">
        <v>9243</v>
      </c>
      <c r="P1580" s="40" t="s">
        <v>9253</v>
      </c>
      <c r="Q1580" s="107">
        <v>4500001578</v>
      </c>
      <c r="R1580" s="43">
        <v>55380</v>
      </c>
      <c r="T1580" s="119"/>
      <c r="U1580" s="119"/>
      <c r="V1580" s="119"/>
    </row>
    <row r="1581" spans="1:22" ht="15.95" customHeight="1" x14ac:dyDescent="0.2">
      <c r="A1581" s="28" t="s">
        <v>2896</v>
      </c>
      <c r="B1581" s="7">
        <v>44630</v>
      </c>
      <c r="C1581" s="7">
        <v>44630</v>
      </c>
      <c r="D1581" s="7">
        <v>44631.748668981483</v>
      </c>
      <c r="E1581" s="20">
        <v>1985</v>
      </c>
      <c r="F1581" s="27" t="str">
        <f>VLOOKUP(E1581,PROVEEDORES!$A$2:$D$1013,2,0)</f>
        <v>VENETA SYSTEM SUDAMERICA S.A.</v>
      </c>
      <c r="G1581" s="6" t="s">
        <v>351</v>
      </c>
      <c r="H1581" s="6" t="s">
        <v>651</v>
      </c>
      <c r="I1581" s="8">
        <v>21</v>
      </c>
      <c r="J1581" s="9">
        <v>414.38</v>
      </c>
      <c r="K1581" s="9">
        <v>87.019799999999989</v>
      </c>
      <c r="L1581" s="9">
        <v>501.39979999999997</v>
      </c>
      <c r="M1581" s="16" t="s">
        <v>8378</v>
      </c>
      <c r="N1581" s="14" t="str">
        <f>IF(M1581=0,"",VLOOKUP(M1581,'CUENTAS_CONTABLES'!$A$2:$B$100,2,0))</f>
        <v>GASTOS BANCARIOS</v>
      </c>
      <c r="O1581" s="11" t="s">
        <v>9242</v>
      </c>
      <c r="P1581" s="40" t="s">
        <v>9255</v>
      </c>
      <c r="Q1581" s="108">
        <v>4500001579</v>
      </c>
      <c r="R1581" s="43">
        <v>55381</v>
      </c>
      <c r="T1581" s="119"/>
      <c r="U1581" s="119"/>
      <c r="V1581" s="119"/>
    </row>
    <row r="1582" spans="1:22" ht="15.95" customHeight="1" x14ac:dyDescent="0.2">
      <c r="A1582" s="28" t="s">
        <v>2932</v>
      </c>
      <c r="B1582" s="7">
        <v>44631</v>
      </c>
      <c r="C1582" s="7">
        <v>44631</v>
      </c>
      <c r="D1582" s="7">
        <v>44639.500081018516</v>
      </c>
      <c r="E1582" s="20">
        <v>1023</v>
      </c>
      <c r="F1582" s="27" t="str">
        <f>VLOOKUP(E1582,PROVEEDORES!$A$2:$D$1013,2,0)</f>
        <v>AGUSTIN RUBEN CASTRO</v>
      </c>
      <c r="G1582" s="6" t="s">
        <v>351</v>
      </c>
      <c r="H1582" s="6" t="s">
        <v>736</v>
      </c>
      <c r="I1582" s="8">
        <v>21</v>
      </c>
      <c r="J1582" s="9">
        <v>251.31</v>
      </c>
      <c r="K1582" s="9">
        <v>52.775100000000002</v>
      </c>
      <c r="L1582" s="9">
        <v>304.08510000000001</v>
      </c>
      <c r="M1582" s="16" t="s">
        <v>8378</v>
      </c>
      <c r="N1582" s="14" t="str">
        <f>IF(M1582=0,"",VLOOKUP(M1582,'CUENTAS_CONTABLES'!$A$2:$B$100,2,0))</f>
        <v>GASTOS BANCARIOS</v>
      </c>
      <c r="O1582" s="11" t="s">
        <v>9245</v>
      </c>
      <c r="P1582" s="40" t="s">
        <v>9258</v>
      </c>
      <c r="Q1582" s="107">
        <v>4500001580</v>
      </c>
      <c r="R1582" s="43">
        <v>55382</v>
      </c>
      <c r="T1582" s="119"/>
      <c r="U1582" s="119"/>
      <c r="V1582" s="119"/>
    </row>
    <row r="1583" spans="1:22" ht="15.95" customHeight="1" x14ac:dyDescent="0.2">
      <c r="A1583" s="28" t="s">
        <v>2927</v>
      </c>
      <c r="B1583" s="7">
        <v>44631</v>
      </c>
      <c r="C1583" s="7">
        <v>44631</v>
      </c>
      <c r="D1583" s="7">
        <v>44639.447141203702</v>
      </c>
      <c r="E1583" s="20">
        <v>1029</v>
      </c>
      <c r="F1583" s="27" t="str">
        <f>VLOOKUP(E1583,PROVEEDORES!$A$2:$D$1013,2,0)</f>
        <v>ALBERTO RAMON CARRARA</v>
      </c>
      <c r="G1583" s="6" t="s">
        <v>352</v>
      </c>
      <c r="H1583" s="6" t="s">
        <v>488</v>
      </c>
      <c r="I1583" s="8">
        <v>0</v>
      </c>
      <c r="J1583" s="9">
        <v>48829</v>
      </c>
      <c r="K1583" s="9">
        <v>0</v>
      </c>
      <c r="L1583" s="9">
        <v>48829</v>
      </c>
      <c r="M1583" s="16" t="s">
        <v>8378</v>
      </c>
      <c r="N1583" s="14" t="str">
        <f>IF(M1583=0,"",VLOOKUP(M1583,'CUENTAS_CONTABLES'!$A$2:$B$100,2,0))</f>
        <v>GASTOS BANCARIOS</v>
      </c>
      <c r="O1583" s="11" t="s">
        <v>8357</v>
      </c>
      <c r="P1583" s="40" t="s">
        <v>9258</v>
      </c>
      <c r="Q1583" s="108">
        <v>4500001581</v>
      </c>
      <c r="R1583" s="43">
        <v>55383</v>
      </c>
      <c r="T1583" s="119"/>
      <c r="U1583" s="119"/>
      <c r="V1583" s="119"/>
    </row>
    <row r="1584" spans="1:22" ht="15.95" customHeight="1" x14ac:dyDescent="0.2">
      <c r="A1584" s="28" t="s">
        <v>2926</v>
      </c>
      <c r="B1584" s="7">
        <v>44631</v>
      </c>
      <c r="C1584" s="7">
        <v>44631</v>
      </c>
      <c r="D1584" s="7">
        <v>44636.67664351852</v>
      </c>
      <c r="E1584" s="20">
        <v>1201</v>
      </c>
      <c r="F1584" s="27" t="str">
        <f>VLOOKUP(E1584,PROVEEDORES!$A$2:$D$1013,2,0)</f>
        <v>COLEGIO DE ESCRIBANOS DE LA PCIA DE STA FE - PRIMERA CIRCUNS</v>
      </c>
      <c r="G1584" s="6" t="s">
        <v>352</v>
      </c>
      <c r="H1584" s="6" t="s">
        <v>488</v>
      </c>
      <c r="I1584" s="8">
        <v>0</v>
      </c>
      <c r="J1584" s="9">
        <v>46681</v>
      </c>
      <c r="K1584" s="9">
        <v>0</v>
      </c>
      <c r="L1584" s="9">
        <v>46681</v>
      </c>
      <c r="M1584" s="16" t="s">
        <v>8378</v>
      </c>
      <c r="N1584" s="14" t="str">
        <f>IF(M1584=0,"",VLOOKUP(M1584,'CUENTAS_CONTABLES'!$A$2:$B$100,2,0))</f>
        <v>GASTOS BANCARIOS</v>
      </c>
      <c r="O1584" s="11" t="s">
        <v>9245</v>
      </c>
      <c r="P1584" s="40" t="s">
        <v>9256</v>
      </c>
      <c r="Q1584" s="107">
        <v>4500001582</v>
      </c>
      <c r="R1584" s="43">
        <v>55384</v>
      </c>
      <c r="T1584" s="119"/>
      <c r="U1584" s="119"/>
      <c r="V1584" s="119"/>
    </row>
    <row r="1585" spans="1:22" ht="15.95" customHeight="1" x14ac:dyDescent="0.2">
      <c r="A1585" s="28" t="s">
        <v>2915</v>
      </c>
      <c r="B1585" s="7">
        <v>44631</v>
      </c>
      <c r="C1585" s="7">
        <v>44631</v>
      </c>
      <c r="D1585" s="7">
        <v>44632.683159722219</v>
      </c>
      <c r="E1585" s="20">
        <v>1213</v>
      </c>
      <c r="F1585" s="27" t="str">
        <f>VLOOKUP(E1585,PROVEEDORES!$A$2:$D$1013,2,0)</f>
        <v>COMBUSTIBLES Y SERVICIOS S.R.L.</v>
      </c>
      <c r="G1585" s="6" t="s">
        <v>351</v>
      </c>
      <c r="H1585" s="6" t="s">
        <v>461</v>
      </c>
      <c r="I1585" s="8">
        <v>21</v>
      </c>
      <c r="J1585" s="9">
        <v>2340.04</v>
      </c>
      <c r="K1585" s="9">
        <v>491.40839999999997</v>
      </c>
      <c r="L1585" s="9">
        <v>2831.4483999999998</v>
      </c>
      <c r="M1585" s="16" t="s">
        <v>8378</v>
      </c>
      <c r="N1585" s="14" t="str">
        <f>IF(M1585=0,"",VLOOKUP(M1585,'CUENTAS_CONTABLES'!$A$2:$B$100,2,0))</f>
        <v>GASTOS BANCARIOS</v>
      </c>
      <c r="O1585" s="11" t="s">
        <v>9243</v>
      </c>
      <c r="P1585" s="40" t="s">
        <v>9258</v>
      </c>
      <c r="Q1585" s="108">
        <v>4500001583</v>
      </c>
      <c r="R1585" s="43">
        <v>55385</v>
      </c>
      <c r="T1585" s="119"/>
      <c r="U1585" s="119"/>
      <c r="V1585" s="119"/>
    </row>
    <row r="1586" spans="1:22" ht="15.95" customHeight="1" x14ac:dyDescent="0.2">
      <c r="A1586" s="28" t="s">
        <v>2930</v>
      </c>
      <c r="B1586" s="7">
        <v>44631</v>
      </c>
      <c r="C1586" s="7">
        <v>44631</v>
      </c>
      <c r="D1586" s="7">
        <v>44632.684363425928</v>
      </c>
      <c r="E1586" s="20">
        <v>1224</v>
      </c>
      <c r="F1586" s="27" t="str">
        <f>VLOOKUP(E1586,PROVEEDORES!$A$2:$D$1013,2,0)</f>
        <v>COOPERATIVA ANDINA DE TRANSP.AUTOM.</v>
      </c>
      <c r="G1586" s="6" t="s">
        <v>351</v>
      </c>
      <c r="H1586" s="6" t="s">
        <v>511</v>
      </c>
      <c r="I1586" s="8">
        <v>21</v>
      </c>
      <c r="J1586" s="9">
        <v>991.74</v>
      </c>
      <c r="K1586" s="9">
        <v>208.2654</v>
      </c>
      <c r="L1586" s="9">
        <v>1200.0054</v>
      </c>
      <c r="M1586" s="16" t="s">
        <v>8378</v>
      </c>
      <c r="N1586" s="14" t="str">
        <f>IF(M1586=0,"",VLOOKUP(M1586,'CUENTAS_CONTABLES'!$A$2:$B$100,2,0))</f>
        <v>GASTOS BANCARIOS</v>
      </c>
      <c r="O1586" s="11" t="s">
        <v>9244</v>
      </c>
      <c r="P1586" s="40" t="s">
        <v>9255</v>
      </c>
      <c r="Q1586" s="107">
        <v>4500001584</v>
      </c>
      <c r="R1586" s="43">
        <v>55386</v>
      </c>
      <c r="T1586" s="119"/>
      <c r="U1586" s="119"/>
      <c r="V1586" s="119"/>
    </row>
    <row r="1587" spans="1:22" ht="15.95" customHeight="1" x14ac:dyDescent="0.2">
      <c r="A1587" s="28" t="s">
        <v>2925</v>
      </c>
      <c r="B1587" s="7">
        <v>44631</v>
      </c>
      <c r="C1587" s="7">
        <v>44631</v>
      </c>
      <c r="D1587" s="7">
        <v>44636.70988425926</v>
      </c>
      <c r="E1587" s="20">
        <v>1238</v>
      </c>
      <c r="F1587" s="27" t="str">
        <f>VLOOKUP(E1587,PROVEEDORES!$A$2:$D$1013,2,0)</f>
        <v>CRUCERO DEL SUR SRL</v>
      </c>
      <c r="G1587" s="6" t="s">
        <v>352</v>
      </c>
      <c r="H1587" s="6" t="s">
        <v>488</v>
      </c>
      <c r="I1587" s="8">
        <v>0</v>
      </c>
      <c r="J1587" s="9">
        <v>38909</v>
      </c>
      <c r="K1587" s="9">
        <v>0</v>
      </c>
      <c r="L1587" s="9">
        <v>38909</v>
      </c>
      <c r="M1587" s="16" t="s">
        <v>8378</v>
      </c>
      <c r="N1587" s="14" t="str">
        <f>IF(M1587=0,"",VLOOKUP(M1587,'CUENTAS_CONTABLES'!$A$2:$B$100,2,0))</f>
        <v>GASTOS BANCARIOS</v>
      </c>
      <c r="O1587" s="11" t="s">
        <v>9241</v>
      </c>
      <c r="P1587" s="40" t="s">
        <v>9256</v>
      </c>
      <c r="Q1587" s="108">
        <v>4500001585</v>
      </c>
      <c r="R1587" s="43">
        <v>55387</v>
      </c>
      <c r="T1587" s="119"/>
      <c r="U1587" s="119"/>
      <c r="V1587" s="119"/>
    </row>
    <row r="1588" spans="1:22" ht="15.95" customHeight="1" x14ac:dyDescent="0.2">
      <c r="A1588" s="28" t="s">
        <v>2919</v>
      </c>
      <c r="B1588" s="7">
        <v>44631</v>
      </c>
      <c r="C1588" s="7">
        <v>44631</v>
      </c>
      <c r="D1588" s="7">
        <v>44632.685787037037</v>
      </c>
      <c r="E1588" s="20">
        <v>1242</v>
      </c>
      <c r="F1588" s="27" t="str">
        <f>VLOOKUP(E1588,PROVEEDORES!$A$2:$D$1013,2,0)</f>
        <v>CYCLONE SRL</v>
      </c>
      <c r="G1588" s="6" t="s">
        <v>351</v>
      </c>
      <c r="H1588" s="6" t="s">
        <v>416</v>
      </c>
      <c r="I1588" s="8">
        <v>21</v>
      </c>
      <c r="J1588" s="9">
        <v>70221.009999999995</v>
      </c>
      <c r="K1588" s="9">
        <v>14746.4121</v>
      </c>
      <c r="L1588" s="9">
        <v>84967.422099999996</v>
      </c>
      <c r="M1588" s="16" t="s">
        <v>8378</v>
      </c>
      <c r="N1588" s="14" t="str">
        <f>IF(M1588=0,"",VLOOKUP(M1588,'CUENTAS_CONTABLES'!$A$2:$B$100,2,0))</f>
        <v>GASTOS BANCARIOS</v>
      </c>
      <c r="O1588" s="11" t="s">
        <v>9246</v>
      </c>
      <c r="P1588" s="40" t="s">
        <v>9258</v>
      </c>
      <c r="Q1588" s="107">
        <v>4500001586</v>
      </c>
      <c r="R1588" s="43">
        <v>55388</v>
      </c>
      <c r="T1588" s="119"/>
      <c r="U1588" s="119"/>
      <c r="V1588" s="119"/>
    </row>
    <row r="1589" spans="1:22" ht="15.95" customHeight="1" x14ac:dyDescent="0.2">
      <c r="A1589" s="28" t="s">
        <v>2920</v>
      </c>
      <c r="B1589" s="7">
        <v>44631</v>
      </c>
      <c r="C1589" s="7">
        <v>44631</v>
      </c>
      <c r="D1589" s="7">
        <v>44650.647627314815</v>
      </c>
      <c r="E1589" s="20">
        <v>1250</v>
      </c>
      <c r="F1589" s="27" t="str">
        <f>VLOOKUP(E1589,PROVEEDORES!$A$2:$D$1013,2,0)</f>
        <v>DANIEL OSVALDO RODRIGUEZ</v>
      </c>
      <c r="G1589" s="6" t="s">
        <v>351</v>
      </c>
      <c r="H1589" s="6" t="s">
        <v>626</v>
      </c>
      <c r="I1589" s="8">
        <v>21</v>
      </c>
      <c r="J1589" s="9">
        <v>102.05</v>
      </c>
      <c r="K1589" s="9">
        <v>21.430499999999999</v>
      </c>
      <c r="L1589" s="9">
        <v>123.48049999999999</v>
      </c>
      <c r="M1589" s="16" t="s">
        <v>8378</v>
      </c>
      <c r="N1589" s="14" t="str">
        <f>IF(M1589=0,"",VLOOKUP(M1589,'CUENTAS_CONTABLES'!$A$2:$B$100,2,0))</f>
        <v>GASTOS BANCARIOS</v>
      </c>
      <c r="O1589" s="11" t="s">
        <v>9244</v>
      </c>
      <c r="P1589" s="40" t="s">
        <v>9258</v>
      </c>
      <c r="Q1589" s="108">
        <v>4500001587</v>
      </c>
      <c r="R1589" s="43">
        <v>55389</v>
      </c>
      <c r="T1589" s="119"/>
      <c r="U1589" s="119"/>
      <c r="V1589" s="119"/>
    </row>
    <row r="1590" spans="1:22" ht="15.95" customHeight="1" x14ac:dyDescent="0.2">
      <c r="A1590" s="28" t="s">
        <v>2924</v>
      </c>
      <c r="B1590" s="7">
        <v>44631</v>
      </c>
      <c r="C1590" s="7">
        <v>44631</v>
      </c>
      <c r="D1590" s="7">
        <v>44633.613611111112</v>
      </c>
      <c r="E1590" s="20">
        <v>1296</v>
      </c>
      <c r="F1590" s="27" t="str">
        <f>VLOOKUP(E1590,PROVEEDORES!$A$2:$D$1013,2,0)</f>
        <v>EDUARDO SAUL KOHN</v>
      </c>
      <c r="G1590" s="6" t="s">
        <v>351</v>
      </c>
      <c r="H1590" s="6" t="s">
        <v>402</v>
      </c>
      <c r="I1590" s="8">
        <v>21</v>
      </c>
      <c r="J1590" s="9">
        <v>118.4</v>
      </c>
      <c r="K1590" s="9">
        <v>24.864000000000001</v>
      </c>
      <c r="L1590" s="9">
        <v>143.26400000000001</v>
      </c>
      <c r="M1590" s="16" t="s">
        <v>8378</v>
      </c>
      <c r="N1590" s="14" t="str">
        <f>IF(M1590=0,"",VLOOKUP(M1590,'CUENTAS_CONTABLES'!$A$2:$B$100,2,0))</f>
        <v>GASTOS BANCARIOS</v>
      </c>
      <c r="O1590" s="11" t="s">
        <v>9242</v>
      </c>
      <c r="P1590" s="40" t="s">
        <v>9255</v>
      </c>
      <c r="Q1590" s="107">
        <v>4500001588</v>
      </c>
      <c r="R1590" s="43">
        <v>55390</v>
      </c>
      <c r="T1590" s="119"/>
      <c r="U1590" s="119"/>
      <c r="V1590" s="119"/>
    </row>
    <row r="1591" spans="1:22" ht="15.95" customHeight="1" x14ac:dyDescent="0.2">
      <c r="A1591" s="28" t="s">
        <v>2929</v>
      </c>
      <c r="B1591" s="7">
        <v>44631</v>
      </c>
      <c r="C1591" s="7">
        <v>44631</v>
      </c>
      <c r="D1591" s="7">
        <v>44638.40320601852</v>
      </c>
      <c r="E1591" s="20">
        <v>1364</v>
      </c>
      <c r="F1591" s="27" t="str">
        <f>VLOOKUP(E1591,PROVEEDORES!$A$2:$D$1013,2,0)</f>
        <v>EYMANN JUAN ALBERTO RAMON</v>
      </c>
      <c r="G1591" s="6" t="s">
        <v>351</v>
      </c>
      <c r="H1591" s="6" t="s">
        <v>735</v>
      </c>
      <c r="I1591" s="8">
        <v>21</v>
      </c>
      <c r="J1591" s="9">
        <v>600</v>
      </c>
      <c r="K1591" s="9">
        <v>126</v>
      </c>
      <c r="L1591" s="9">
        <v>726</v>
      </c>
      <c r="M1591" s="16" t="s">
        <v>8378</v>
      </c>
      <c r="N1591" s="14" t="str">
        <f>IF(M1591=0,"",VLOOKUP(M1591,'CUENTAS_CONTABLES'!$A$2:$B$100,2,0))</f>
        <v>GASTOS BANCARIOS</v>
      </c>
      <c r="O1591" s="11" t="s">
        <v>9245</v>
      </c>
      <c r="P1591" s="40" t="s">
        <v>9258</v>
      </c>
      <c r="Q1591" s="108">
        <v>4500001589</v>
      </c>
      <c r="R1591" s="43">
        <v>55391</v>
      </c>
      <c r="T1591" s="119"/>
      <c r="U1591" s="119"/>
      <c r="V1591" s="119"/>
    </row>
    <row r="1592" spans="1:22" ht="15.95" customHeight="1" x14ac:dyDescent="0.2">
      <c r="A1592" s="28" t="s">
        <v>2914</v>
      </c>
      <c r="B1592" s="7">
        <v>44631</v>
      </c>
      <c r="C1592" s="7">
        <v>44631</v>
      </c>
      <c r="D1592" s="7">
        <v>44639.605254629627</v>
      </c>
      <c r="E1592" s="20">
        <v>1505</v>
      </c>
      <c r="F1592" s="27" t="str">
        <f>VLOOKUP(E1592,PROVEEDORES!$A$2:$D$1013,2,0)</f>
        <v>JAVIER H BUZZO</v>
      </c>
      <c r="G1592" s="6" t="s">
        <v>351</v>
      </c>
      <c r="H1592" s="6" t="s">
        <v>734</v>
      </c>
      <c r="I1592" s="8">
        <v>21</v>
      </c>
      <c r="J1592" s="9">
        <v>30.92</v>
      </c>
      <c r="K1592" s="9">
        <v>6.4932000000000007</v>
      </c>
      <c r="L1592" s="9">
        <v>37.413200000000003</v>
      </c>
      <c r="M1592" s="16" t="s">
        <v>8378</v>
      </c>
      <c r="N1592" s="14" t="str">
        <f>IF(M1592=0,"",VLOOKUP(M1592,'CUENTAS_CONTABLES'!$A$2:$B$100,2,0))</f>
        <v>GASTOS BANCARIOS</v>
      </c>
      <c r="O1592" s="11" t="s">
        <v>9242</v>
      </c>
      <c r="P1592" s="40" t="s">
        <v>9258</v>
      </c>
      <c r="Q1592" s="107">
        <v>4500001590</v>
      </c>
      <c r="R1592" s="43">
        <v>55392</v>
      </c>
      <c r="T1592" s="119"/>
      <c r="U1592" s="119"/>
      <c r="V1592" s="119"/>
    </row>
    <row r="1593" spans="1:22" ht="15.95" customHeight="1" x14ac:dyDescent="0.2">
      <c r="A1593" s="28" t="s">
        <v>3434</v>
      </c>
      <c r="B1593" s="7">
        <v>44631</v>
      </c>
      <c r="C1593" s="7">
        <v>44654</v>
      </c>
      <c r="D1593" s="7">
        <v>44680.759652777779</v>
      </c>
      <c r="E1593" s="20">
        <v>1603</v>
      </c>
      <c r="F1593" s="27" t="str">
        <f>VLOOKUP(E1593,PROVEEDORES!$A$2:$D$1013,2,0)</f>
        <v>LORENZO EDUARDO</v>
      </c>
      <c r="G1593" s="6" t="s">
        <v>351</v>
      </c>
      <c r="H1593" s="6" t="s">
        <v>682</v>
      </c>
      <c r="I1593" s="8">
        <v>21</v>
      </c>
      <c r="J1593" s="9">
        <v>1800</v>
      </c>
      <c r="K1593" s="9">
        <v>378</v>
      </c>
      <c r="L1593" s="9">
        <v>2178</v>
      </c>
      <c r="M1593" s="16" t="s">
        <v>8378</v>
      </c>
      <c r="N1593" s="14" t="str">
        <f>IF(M1593=0,"",VLOOKUP(M1593,'CUENTAS_CONTABLES'!$A$2:$B$100,2,0))</f>
        <v>GASTOS BANCARIOS</v>
      </c>
      <c r="O1593" s="11" t="s">
        <v>8357</v>
      </c>
      <c r="P1593" s="40" t="s">
        <v>9255</v>
      </c>
      <c r="Q1593" s="108">
        <v>4500001591</v>
      </c>
      <c r="R1593" s="43">
        <v>55394</v>
      </c>
      <c r="T1593" s="119"/>
      <c r="U1593" s="119"/>
      <c r="V1593" s="119"/>
    </row>
    <row r="1594" spans="1:22" ht="15.95" customHeight="1" x14ac:dyDescent="0.2">
      <c r="A1594" s="28" t="s">
        <v>2928</v>
      </c>
      <c r="B1594" s="7">
        <v>44631</v>
      </c>
      <c r="C1594" s="7">
        <v>44631</v>
      </c>
      <c r="D1594" s="7">
        <v>44636.710613425923</v>
      </c>
      <c r="E1594" s="20">
        <v>1610</v>
      </c>
      <c r="F1594" s="27" t="str">
        <f>VLOOKUP(E1594,PROVEEDORES!$A$2:$D$1013,2,0)</f>
        <v>LUMASA S.A.</v>
      </c>
      <c r="G1594" s="6" t="s">
        <v>352</v>
      </c>
      <c r="H1594" s="6" t="s">
        <v>488</v>
      </c>
      <c r="I1594" s="8">
        <v>0</v>
      </c>
      <c r="J1594" s="9">
        <v>48876</v>
      </c>
      <c r="K1594" s="9">
        <v>0</v>
      </c>
      <c r="L1594" s="9">
        <v>48876</v>
      </c>
      <c r="M1594" s="16" t="s">
        <v>8378</v>
      </c>
      <c r="N1594" s="14" t="str">
        <f>IF(M1594=0,"",VLOOKUP(M1594,'CUENTAS_CONTABLES'!$A$2:$B$100,2,0))</f>
        <v>GASTOS BANCARIOS</v>
      </c>
      <c r="O1594" s="11" t="s">
        <v>9242</v>
      </c>
      <c r="P1594" s="40" t="s">
        <v>9253</v>
      </c>
      <c r="Q1594" s="107">
        <v>4500001592</v>
      </c>
      <c r="R1594" s="43">
        <v>55397</v>
      </c>
      <c r="T1594" s="119"/>
      <c r="U1594" s="119"/>
      <c r="V1594" s="119"/>
    </row>
    <row r="1595" spans="1:22" ht="15.95" customHeight="1" x14ac:dyDescent="0.2">
      <c r="A1595" s="28" t="s">
        <v>2934</v>
      </c>
      <c r="B1595" s="7">
        <v>44631</v>
      </c>
      <c r="C1595" s="7">
        <v>44631</v>
      </c>
      <c r="D1595" s="7">
        <v>44639.605983796297</v>
      </c>
      <c r="E1595" s="20">
        <v>1618</v>
      </c>
      <c r="F1595" s="27" t="str">
        <f>VLOOKUP(E1595,PROVEEDORES!$A$2:$D$1013,2,0)</f>
        <v>MAGDALENA MUÑOZ</v>
      </c>
      <c r="G1595" s="6" t="s">
        <v>351</v>
      </c>
      <c r="H1595" s="6" t="s">
        <v>412</v>
      </c>
      <c r="I1595" s="8">
        <v>21</v>
      </c>
      <c r="J1595" s="9">
        <v>31.02</v>
      </c>
      <c r="K1595" s="9">
        <v>6.5141999999999998</v>
      </c>
      <c r="L1595" s="9">
        <v>37.534199999999998</v>
      </c>
      <c r="M1595" s="16" t="s">
        <v>8378</v>
      </c>
      <c r="N1595" s="14" t="str">
        <f>IF(M1595=0,"",VLOOKUP(M1595,'CUENTAS_CONTABLES'!$A$2:$B$100,2,0))</f>
        <v>GASTOS BANCARIOS</v>
      </c>
      <c r="O1595" s="11" t="s">
        <v>9245</v>
      </c>
      <c r="P1595" s="40" t="s">
        <v>9258</v>
      </c>
      <c r="Q1595" s="108">
        <v>4500001593</v>
      </c>
      <c r="R1595" s="43">
        <v>55403</v>
      </c>
      <c r="T1595" s="119"/>
      <c r="U1595" s="119"/>
      <c r="V1595" s="119"/>
    </row>
    <row r="1596" spans="1:22" ht="15.95" customHeight="1" x14ac:dyDescent="0.2">
      <c r="A1596" s="28" t="s">
        <v>2913</v>
      </c>
      <c r="B1596" s="7">
        <v>44631</v>
      </c>
      <c r="C1596" s="7">
        <v>44631</v>
      </c>
      <c r="D1596" s="7">
        <v>44633.642476851855</v>
      </c>
      <c r="E1596" s="20">
        <v>1626</v>
      </c>
      <c r="F1596" s="27" t="str">
        <f>VLOOKUP(E1596,PROVEEDORES!$A$2:$D$1013,2,0)</f>
        <v>MANUEL OMAR CASTAÑEDA</v>
      </c>
      <c r="G1596" s="6" t="s">
        <v>351</v>
      </c>
      <c r="H1596" s="6" t="s">
        <v>380</v>
      </c>
      <c r="I1596" s="8">
        <v>21</v>
      </c>
      <c r="J1596" s="9">
        <v>61.16</v>
      </c>
      <c r="K1596" s="9">
        <v>12.843599999999999</v>
      </c>
      <c r="L1596" s="9">
        <v>74.003599999999992</v>
      </c>
      <c r="M1596" s="16" t="s">
        <v>8378</v>
      </c>
      <c r="N1596" s="14" t="str">
        <f>IF(M1596=0,"",VLOOKUP(M1596,'CUENTAS_CONTABLES'!$A$2:$B$100,2,0))</f>
        <v>GASTOS BANCARIOS</v>
      </c>
      <c r="O1596" s="11" t="s">
        <v>9248</v>
      </c>
      <c r="P1596" s="40" t="s">
        <v>9258</v>
      </c>
      <c r="Q1596" s="107">
        <v>4500001594</v>
      </c>
      <c r="R1596" s="43">
        <v>55404</v>
      </c>
      <c r="T1596" s="119"/>
      <c r="U1596" s="119"/>
      <c r="V1596" s="119"/>
    </row>
    <row r="1597" spans="1:22" ht="15.95" customHeight="1" x14ac:dyDescent="0.2">
      <c r="A1597" s="28" t="s">
        <v>2918</v>
      </c>
      <c r="B1597" s="7">
        <v>44631</v>
      </c>
      <c r="C1597" s="7">
        <v>44631</v>
      </c>
      <c r="D1597" s="7">
        <v>44631.705405092594</v>
      </c>
      <c r="E1597" s="20">
        <v>1692</v>
      </c>
      <c r="F1597" s="27" t="str">
        <f>VLOOKUP(E1597,PROVEEDORES!$A$2:$D$1013,2,0)</f>
        <v>NAJDORF ALEJO LIONEL</v>
      </c>
      <c r="G1597" s="6" t="s">
        <v>351</v>
      </c>
      <c r="H1597" s="6" t="s">
        <v>416</v>
      </c>
      <c r="I1597" s="8">
        <v>21</v>
      </c>
      <c r="J1597" s="9">
        <v>14255.96</v>
      </c>
      <c r="K1597" s="9">
        <v>2993.7515999999996</v>
      </c>
      <c r="L1597" s="9">
        <v>17249.711599999999</v>
      </c>
      <c r="M1597" s="16" t="s">
        <v>8378</v>
      </c>
      <c r="N1597" s="14" t="str">
        <f>IF(M1597=0,"",VLOOKUP(M1597,'CUENTAS_CONTABLES'!$A$2:$B$100,2,0))</f>
        <v>GASTOS BANCARIOS</v>
      </c>
      <c r="O1597" s="11" t="s">
        <v>9245</v>
      </c>
      <c r="P1597" s="40" t="s">
        <v>9258</v>
      </c>
      <c r="Q1597" s="108">
        <v>4500001595</v>
      </c>
      <c r="R1597" s="43">
        <v>55405</v>
      </c>
      <c r="T1597" s="119"/>
      <c r="U1597" s="119"/>
      <c r="V1597" s="119"/>
    </row>
    <row r="1598" spans="1:22" ht="15.95" customHeight="1" x14ac:dyDescent="0.2">
      <c r="A1598" s="28" t="s">
        <v>2917</v>
      </c>
      <c r="B1598" s="7">
        <v>44631</v>
      </c>
      <c r="C1598" s="7">
        <v>44631</v>
      </c>
      <c r="D1598" s="7">
        <v>44638.723020833335</v>
      </c>
      <c r="E1598" s="20">
        <v>1774</v>
      </c>
      <c r="F1598" s="27" t="str">
        <f>VLOOKUP(E1598,PROVEEDORES!$A$2:$D$1013,2,0)</f>
        <v>PETROSUR S.A.</v>
      </c>
      <c r="G1598" s="6" t="s">
        <v>351</v>
      </c>
      <c r="H1598" s="6" t="s">
        <v>357</v>
      </c>
      <c r="I1598" s="8">
        <v>21</v>
      </c>
      <c r="J1598" s="9">
        <v>36825.760000000002</v>
      </c>
      <c r="K1598" s="9">
        <v>7733.4096000000009</v>
      </c>
      <c r="L1598" s="9">
        <v>44559.169600000001</v>
      </c>
      <c r="M1598" s="16" t="s">
        <v>8378</v>
      </c>
      <c r="N1598" s="14" t="str">
        <f>IF(M1598=0,"",VLOOKUP(M1598,'CUENTAS_CONTABLES'!$A$2:$B$100,2,0))</f>
        <v>GASTOS BANCARIOS</v>
      </c>
      <c r="O1598" s="11" t="s">
        <v>9248</v>
      </c>
      <c r="P1598" s="40" t="s">
        <v>9255</v>
      </c>
      <c r="Q1598" s="107">
        <v>4500001596</v>
      </c>
      <c r="R1598" s="43">
        <v>55407</v>
      </c>
      <c r="T1598" s="119"/>
      <c r="U1598" s="119"/>
      <c r="V1598" s="119"/>
    </row>
    <row r="1599" spans="1:22" ht="15.95" customHeight="1" x14ac:dyDescent="0.2">
      <c r="A1599" s="28" t="s">
        <v>2912</v>
      </c>
      <c r="B1599" s="7">
        <v>44631</v>
      </c>
      <c r="C1599" s="7">
        <v>44631</v>
      </c>
      <c r="D1599" s="7">
        <v>44631.753171296295</v>
      </c>
      <c r="E1599" s="20">
        <v>1779</v>
      </c>
      <c r="F1599" s="27" t="str">
        <f>VLOOKUP(E1599,PROVEEDORES!$A$2:$D$1013,2,0)</f>
        <v>PIGMENTO- ADELIDE S.A.</v>
      </c>
      <c r="G1599" s="6" t="s">
        <v>351</v>
      </c>
      <c r="H1599" s="6" t="s">
        <v>380</v>
      </c>
      <c r="I1599" s="8">
        <v>21</v>
      </c>
      <c r="J1599" s="9">
        <v>231.41</v>
      </c>
      <c r="K1599" s="9">
        <v>48.5961</v>
      </c>
      <c r="L1599" s="9">
        <v>280.0061</v>
      </c>
      <c r="M1599" s="16" t="s">
        <v>8378</v>
      </c>
      <c r="N1599" s="14" t="str">
        <f>IF(M1599=0,"",VLOOKUP(M1599,'CUENTAS_CONTABLES'!$A$2:$B$100,2,0))</f>
        <v>GASTOS BANCARIOS</v>
      </c>
      <c r="O1599" s="11" t="s">
        <v>9240</v>
      </c>
      <c r="P1599" s="40" t="s">
        <v>9255</v>
      </c>
      <c r="Q1599" s="108">
        <v>4500001597</v>
      </c>
      <c r="R1599" s="43">
        <v>55408</v>
      </c>
      <c r="T1599" s="119"/>
      <c r="U1599" s="119"/>
      <c r="V1599" s="119"/>
    </row>
    <row r="1600" spans="1:22" ht="15.95" customHeight="1" x14ac:dyDescent="0.2">
      <c r="A1600" s="28" t="s">
        <v>2923</v>
      </c>
      <c r="B1600" s="7">
        <v>44631</v>
      </c>
      <c r="C1600" s="7">
        <v>44631</v>
      </c>
      <c r="D1600" s="7">
        <v>44637.791273148148</v>
      </c>
      <c r="E1600" s="20">
        <v>1781</v>
      </c>
      <c r="F1600" s="27" t="str">
        <f>VLOOKUP(E1600,PROVEEDORES!$A$2:$D$1013,2,0)</f>
        <v>PINTURERIAS REX S.A.</v>
      </c>
      <c r="G1600" s="6" t="s">
        <v>351</v>
      </c>
      <c r="H1600" s="6" t="s">
        <v>520</v>
      </c>
      <c r="I1600" s="8">
        <v>0</v>
      </c>
      <c r="J1600" s="9">
        <v>53698</v>
      </c>
      <c r="K1600" s="9">
        <v>0</v>
      </c>
      <c r="L1600" s="9">
        <v>53698</v>
      </c>
      <c r="M1600" s="16" t="s">
        <v>8378</v>
      </c>
      <c r="N1600" s="14" t="str">
        <f>IF(M1600=0,"",VLOOKUP(M1600,'CUENTAS_CONTABLES'!$A$2:$B$100,2,0))</f>
        <v>GASTOS BANCARIOS</v>
      </c>
      <c r="O1600" s="11" t="s">
        <v>9244</v>
      </c>
      <c r="P1600" s="40" t="s">
        <v>9258</v>
      </c>
      <c r="Q1600" s="107">
        <v>4500001598</v>
      </c>
      <c r="R1600" s="43">
        <v>55409</v>
      </c>
      <c r="T1600" s="119"/>
      <c r="U1600" s="119"/>
      <c r="V1600" s="119"/>
    </row>
    <row r="1601" spans="1:22" ht="15.95" customHeight="1" x14ac:dyDescent="0.2">
      <c r="A1601" s="28" t="s">
        <v>2916</v>
      </c>
      <c r="B1601" s="7">
        <v>44631</v>
      </c>
      <c r="C1601" s="7">
        <v>44631</v>
      </c>
      <c r="D1601" s="7">
        <v>44637.646261574075</v>
      </c>
      <c r="E1601" s="20">
        <v>1782</v>
      </c>
      <c r="F1601" s="27" t="str">
        <f>VLOOKUP(E1601,PROVEEDORES!$A$2:$D$1013,2,0)</f>
        <v>PIRAMIDES 3 S.R.L</v>
      </c>
      <c r="G1601" s="6" t="s">
        <v>351</v>
      </c>
      <c r="H1601" s="6" t="s">
        <v>386</v>
      </c>
      <c r="I1601" s="8">
        <v>0</v>
      </c>
      <c r="J1601" s="9">
        <v>25705</v>
      </c>
      <c r="K1601" s="9">
        <v>0</v>
      </c>
      <c r="L1601" s="9">
        <v>25705</v>
      </c>
      <c r="M1601" s="16" t="s">
        <v>8378</v>
      </c>
      <c r="N1601" s="14" t="str">
        <f>IF(M1601=0,"",VLOOKUP(M1601,'CUENTAS_CONTABLES'!$A$2:$B$100,2,0))</f>
        <v>GASTOS BANCARIOS</v>
      </c>
      <c r="O1601" s="11" t="s">
        <v>9248</v>
      </c>
      <c r="P1601" s="40" t="s">
        <v>9258</v>
      </c>
      <c r="Q1601" s="108">
        <v>4500001599</v>
      </c>
      <c r="R1601" s="43">
        <v>55410</v>
      </c>
      <c r="T1601" s="119"/>
      <c r="U1601" s="119"/>
      <c r="V1601" s="119"/>
    </row>
    <row r="1602" spans="1:22" ht="15.95" customHeight="1" x14ac:dyDescent="0.2">
      <c r="A1602" s="28" t="s">
        <v>2933</v>
      </c>
      <c r="B1602" s="7">
        <v>44631</v>
      </c>
      <c r="C1602" s="7">
        <v>44631</v>
      </c>
      <c r="D1602" s="7">
        <v>44638.748726851853</v>
      </c>
      <c r="E1602" s="20">
        <v>1807</v>
      </c>
      <c r="F1602" s="27" t="str">
        <f>VLOOKUP(E1602,PROVEEDORES!$A$2:$D$1013,2,0)</f>
        <v>REPARKER CORDOBA S.A</v>
      </c>
      <c r="G1602" s="6" t="s">
        <v>351</v>
      </c>
      <c r="H1602" s="6" t="s">
        <v>737</v>
      </c>
      <c r="I1602" s="8">
        <v>21</v>
      </c>
      <c r="J1602" s="9">
        <v>102.48</v>
      </c>
      <c r="K1602" s="9">
        <v>21.520799999999998</v>
      </c>
      <c r="L1602" s="9">
        <v>124.0008</v>
      </c>
      <c r="M1602" s="16" t="s">
        <v>8378</v>
      </c>
      <c r="N1602" s="14" t="str">
        <f>IF(M1602=0,"",VLOOKUP(M1602,'CUENTAS_CONTABLES'!$A$2:$B$100,2,0))</f>
        <v>GASTOS BANCARIOS</v>
      </c>
      <c r="O1602" s="11" t="s">
        <v>9243</v>
      </c>
      <c r="P1602" s="40" t="s">
        <v>9254</v>
      </c>
      <c r="Q1602" s="107">
        <v>4500001600</v>
      </c>
      <c r="R1602" s="43">
        <v>55411</v>
      </c>
      <c r="T1602" s="119"/>
      <c r="U1602" s="119"/>
      <c r="V1602" s="119"/>
    </row>
    <row r="1603" spans="1:22" ht="15.95" customHeight="1" x14ac:dyDescent="0.2">
      <c r="A1603" s="28" t="s">
        <v>2921</v>
      </c>
      <c r="B1603" s="7">
        <v>44631</v>
      </c>
      <c r="C1603" s="7">
        <v>44631</v>
      </c>
      <c r="D1603" s="7">
        <v>44632.463078703702</v>
      </c>
      <c r="E1603" s="20">
        <v>1835</v>
      </c>
      <c r="F1603" s="27" t="str">
        <f>VLOOKUP(E1603,PROVEEDORES!$A$2:$D$1013,2,0)</f>
        <v>ROMA COMBUSTIBLES S.A</v>
      </c>
      <c r="G1603" s="6" t="s">
        <v>351</v>
      </c>
      <c r="H1603" s="6" t="s">
        <v>396</v>
      </c>
      <c r="I1603" s="8">
        <v>21</v>
      </c>
      <c r="J1603" s="9">
        <v>131.4</v>
      </c>
      <c r="K1603" s="9">
        <v>27.594000000000001</v>
      </c>
      <c r="L1603" s="9">
        <v>158.994</v>
      </c>
      <c r="M1603" s="16" t="s">
        <v>8378</v>
      </c>
      <c r="N1603" s="14" t="str">
        <f>IF(M1603=0,"",VLOOKUP(M1603,'CUENTAS_CONTABLES'!$A$2:$B$100,2,0))</f>
        <v>GASTOS BANCARIOS</v>
      </c>
      <c r="O1603" s="11" t="s">
        <v>9240</v>
      </c>
      <c r="P1603" s="40" t="s">
        <v>9258</v>
      </c>
      <c r="Q1603" s="108">
        <v>4500001601</v>
      </c>
      <c r="R1603" s="43">
        <v>55412</v>
      </c>
      <c r="T1603" s="119"/>
      <c r="U1603" s="119"/>
      <c r="V1603" s="119"/>
    </row>
    <row r="1604" spans="1:22" ht="15.95" customHeight="1" x14ac:dyDescent="0.2">
      <c r="A1604" s="28" t="s">
        <v>2931</v>
      </c>
      <c r="B1604" s="7">
        <v>44631</v>
      </c>
      <c r="C1604" s="7">
        <v>44631</v>
      </c>
      <c r="D1604" s="7">
        <v>44633.624155092592</v>
      </c>
      <c r="E1604" s="20">
        <v>1947</v>
      </c>
      <c r="F1604" s="27" t="str">
        <f>VLOOKUP(E1604,PROVEEDORES!$A$2:$D$1013,2,0)</f>
        <v>TEAM CLEAN S.R.L.</v>
      </c>
      <c r="G1604" s="6" t="s">
        <v>351</v>
      </c>
      <c r="H1604" s="6" t="s">
        <v>565</v>
      </c>
      <c r="I1604" s="8">
        <v>21</v>
      </c>
      <c r="J1604" s="9">
        <v>161.66</v>
      </c>
      <c r="K1604" s="9">
        <v>33.948599999999999</v>
      </c>
      <c r="L1604" s="9">
        <v>195.6086</v>
      </c>
      <c r="M1604" s="16" t="s">
        <v>8378</v>
      </c>
      <c r="N1604" s="14" t="str">
        <f>IF(M1604=0,"",VLOOKUP(M1604,'CUENTAS_CONTABLES'!$A$2:$B$100,2,0))</f>
        <v>GASTOS BANCARIOS</v>
      </c>
      <c r="O1604" s="11" t="s">
        <v>9246</v>
      </c>
      <c r="P1604" s="40" t="s">
        <v>9258</v>
      </c>
      <c r="Q1604" s="107">
        <v>4500001602</v>
      </c>
      <c r="R1604" s="43">
        <v>55413</v>
      </c>
      <c r="T1604" s="119"/>
      <c r="U1604" s="119"/>
      <c r="V1604" s="119"/>
    </row>
    <row r="1605" spans="1:22" ht="15.95" customHeight="1" x14ac:dyDescent="0.2">
      <c r="A1605" s="28" t="s">
        <v>2922</v>
      </c>
      <c r="B1605" s="7">
        <v>44631</v>
      </c>
      <c r="C1605" s="7">
        <v>44631</v>
      </c>
      <c r="D1605" s="7">
        <v>44643.688993055555</v>
      </c>
      <c r="E1605" s="20">
        <v>1963</v>
      </c>
      <c r="F1605" s="27" t="str">
        <f>VLOOKUP(E1605,PROVEEDORES!$A$2:$D$1013,2,0)</f>
        <v>TRASLADOS ESPECIALES S.A.</v>
      </c>
      <c r="G1605" s="6" t="s">
        <v>351</v>
      </c>
      <c r="H1605" s="6" t="s">
        <v>396</v>
      </c>
      <c r="I1605" s="8">
        <v>21</v>
      </c>
      <c r="J1605" s="9">
        <v>473.07</v>
      </c>
      <c r="K1605" s="9">
        <v>99.344699999999989</v>
      </c>
      <c r="L1605" s="9">
        <v>572.41470000000004</v>
      </c>
      <c r="M1605" s="16" t="s">
        <v>8378</v>
      </c>
      <c r="N1605" s="14" t="str">
        <f>IF(M1605=0,"",VLOOKUP(M1605,'CUENTAS_CONTABLES'!$A$2:$B$100,2,0))</f>
        <v>GASTOS BANCARIOS</v>
      </c>
      <c r="O1605" s="11" t="s">
        <v>9240</v>
      </c>
      <c r="P1605" s="40" t="s">
        <v>9258</v>
      </c>
      <c r="Q1605" s="108">
        <v>4500001603</v>
      </c>
      <c r="R1605" s="43">
        <v>55414</v>
      </c>
      <c r="T1605" s="119"/>
      <c r="U1605" s="119"/>
      <c r="V1605" s="119"/>
    </row>
    <row r="1606" spans="1:22" ht="15.95" customHeight="1" x14ac:dyDescent="0.2">
      <c r="A1606" s="28" t="s">
        <v>2911</v>
      </c>
      <c r="B1606" s="7">
        <v>44631</v>
      </c>
      <c r="C1606" s="7">
        <v>44631</v>
      </c>
      <c r="D1606" s="7">
        <v>44631.753958333335</v>
      </c>
      <c r="E1606" s="20">
        <v>1980</v>
      </c>
      <c r="F1606" s="27" t="str">
        <f>VLOOKUP(E1606,PROVEEDORES!$A$2:$D$1013,2,0)</f>
        <v>VALENTE NICOLAS Y ROJAS ALEJANDRO ALBERTO SH</v>
      </c>
      <c r="G1606" s="6" t="s">
        <v>351</v>
      </c>
      <c r="H1606" s="6" t="s">
        <v>380</v>
      </c>
      <c r="I1606" s="8">
        <v>21</v>
      </c>
      <c r="J1606" s="9">
        <v>115.64</v>
      </c>
      <c r="K1606" s="9">
        <v>24.284400000000002</v>
      </c>
      <c r="L1606" s="9">
        <v>139.92439999999999</v>
      </c>
      <c r="M1606" s="16" t="s">
        <v>8378</v>
      </c>
      <c r="N1606" s="14" t="str">
        <f>IF(M1606=0,"",VLOOKUP(M1606,'CUENTAS_CONTABLES'!$A$2:$B$100,2,0))</f>
        <v>GASTOS BANCARIOS</v>
      </c>
      <c r="O1606" s="11" t="s">
        <v>9244</v>
      </c>
      <c r="P1606" s="40" t="s">
        <v>9258</v>
      </c>
      <c r="Q1606" s="107">
        <v>4500001604</v>
      </c>
      <c r="R1606" s="43">
        <v>55415</v>
      </c>
      <c r="T1606" s="119"/>
      <c r="U1606" s="119"/>
      <c r="V1606" s="119"/>
    </row>
    <row r="1607" spans="1:22" ht="15.95" customHeight="1" x14ac:dyDescent="0.2">
      <c r="A1607" s="28" t="s">
        <v>2936</v>
      </c>
      <c r="B1607" s="7">
        <v>44632</v>
      </c>
      <c r="C1607" s="7">
        <v>44632</v>
      </c>
      <c r="D1607" s="7">
        <v>44633.646157407406</v>
      </c>
      <c r="E1607" s="20">
        <v>1015</v>
      </c>
      <c r="F1607" s="27" t="str">
        <f>VLOOKUP(E1607,PROVEEDORES!$A$2:$D$1013,2,0)</f>
        <v>ADRIAN LANZIDERIS</v>
      </c>
      <c r="G1607" s="6" t="s">
        <v>351</v>
      </c>
      <c r="H1607" s="6" t="s">
        <v>380</v>
      </c>
      <c r="I1607" s="8">
        <v>21</v>
      </c>
      <c r="J1607" s="9">
        <v>247.93</v>
      </c>
      <c r="K1607" s="9">
        <v>52.065300000000001</v>
      </c>
      <c r="L1607" s="9">
        <v>299.99529999999999</v>
      </c>
      <c r="M1607" s="16" t="s">
        <v>8378</v>
      </c>
      <c r="N1607" s="14" t="str">
        <f>IF(M1607=0,"",VLOOKUP(M1607,'CUENTAS_CONTABLES'!$A$2:$B$100,2,0))</f>
        <v>GASTOS BANCARIOS</v>
      </c>
      <c r="O1607" s="11" t="s">
        <v>9241</v>
      </c>
      <c r="P1607" s="40" t="s">
        <v>9258</v>
      </c>
      <c r="Q1607" s="108">
        <v>4500001605</v>
      </c>
      <c r="R1607" s="43">
        <v>55416</v>
      </c>
      <c r="T1607" s="119"/>
      <c r="U1607" s="119"/>
      <c r="V1607" s="119"/>
    </row>
    <row r="1608" spans="1:22" ht="15.95" customHeight="1" x14ac:dyDescent="0.2">
      <c r="A1608" s="28" t="s">
        <v>2958</v>
      </c>
      <c r="B1608" s="7">
        <v>44632</v>
      </c>
      <c r="C1608" s="7">
        <v>44632</v>
      </c>
      <c r="D1608" s="7">
        <v>44638.753229166665</v>
      </c>
      <c r="E1608" s="20">
        <v>1020</v>
      </c>
      <c r="F1608" s="27" t="str">
        <f>VLOOKUP(E1608,PROVEEDORES!$A$2:$D$1013,2,0)</f>
        <v>AGRINDA S.A</v>
      </c>
      <c r="G1608" s="6" t="s">
        <v>351</v>
      </c>
      <c r="H1608" s="6" t="s">
        <v>739</v>
      </c>
      <c r="I1608" s="8">
        <v>21</v>
      </c>
      <c r="J1608" s="9">
        <v>158.68</v>
      </c>
      <c r="K1608" s="9">
        <v>33.322800000000001</v>
      </c>
      <c r="L1608" s="9">
        <v>192.00280000000001</v>
      </c>
      <c r="M1608" s="16" t="s">
        <v>8378</v>
      </c>
      <c r="N1608" s="14" t="str">
        <f>IF(M1608=0,"",VLOOKUP(M1608,'CUENTAS_CONTABLES'!$A$2:$B$100,2,0))</f>
        <v>GASTOS BANCARIOS</v>
      </c>
      <c r="O1608" s="11" t="s">
        <v>9245</v>
      </c>
      <c r="P1608" s="40" t="s">
        <v>9255</v>
      </c>
      <c r="Q1608" s="107">
        <v>4500001606</v>
      </c>
      <c r="R1608" s="43">
        <v>55417</v>
      </c>
      <c r="T1608" s="119"/>
      <c r="U1608" s="119"/>
      <c r="V1608" s="119"/>
    </row>
    <row r="1609" spans="1:22" ht="15.95" customHeight="1" x14ac:dyDescent="0.2">
      <c r="A1609" s="28" t="s">
        <v>2947</v>
      </c>
      <c r="B1609" s="7">
        <v>44632</v>
      </c>
      <c r="C1609" s="7">
        <v>44632</v>
      </c>
      <c r="D1609" s="7">
        <v>44668.724675925929</v>
      </c>
      <c r="E1609" s="20">
        <v>1022</v>
      </c>
      <c r="F1609" s="27" t="str">
        <f>VLOOKUP(E1609,PROVEEDORES!$A$2:$D$1013,2,0)</f>
        <v>AGUILERA CRISTIAN EZEQUIEL</v>
      </c>
      <c r="G1609" s="6" t="s">
        <v>351</v>
      </c>
      <c r="H1609" s="6" t="s">
        <v>463</v>
      </c>
      <c r="I1609" s="8">
        <v>21</v>
      </c>
      <c r="J1609" s="9">
        <v>127.12</v>
      </c>
      <c r="K1609" s="9">
        <v>26.6952</v>
      </c>
      <c r="L1609" s="9">
        <v>153.8152</v>
      </c>
      <c r="M1609" s="16" t="s">
        <v>8378</v>
      </c>
      <c r="N1609" s="14" t="str">
        <f>IF(M1609=0,"",VLOOKUP(M1609,'CUENTAS_CONTABLES'!$A$2:$B$100,2,0))</f>
        <v>GASTOS BANCARIOS</v>
      </c>
      <c r="O1609" s="11" t="s">
        <v>9246</v>
      </c>
      <c r="P1609" s="40" t="s">
        <v>9253</v>
      </c>
      <c r="Q1609" s="108">
        <v>4500001607</v>
      </c>
      <c r="R1609" s="43">
        <v>55418</v>
      </c>
      <c r="T1609" s="119"/>
      <c r="U1609" s="119"/>
      <c r="V1609" s="119"/>
    </row>
    <row r="1610" spans="1:22" ht="15.95" customHeight="1" x14ac:dyDescent="0.2">
      <c r="A1610" s="28" t="s">
        <v>2942</v>
      </c>
      <c r="B1610" s="7">
        <v>44632</v>
      </c>
      <c r="C1610" s="7">
        <v>44632</v>
      </c>
      <c r="D1610" s="7">
        <v>44638.724409722221</v>
      </c>
      <c r="E1610" s="20">
        <v>1089</v>
      </c>
      <c r="F1610" s="27" t="str">
        <f>VLOOKUP(E1610,PROVEEDORES!$A$2:$D$1013,2,0)</f>
        <v>AUTONET S.A</v>
      </c>
      <c r="G1610" s="6" t="s">
        <v>351</v>
      </c>
      <c r="H1610" s="6" t="s">
        <v>357</v>
      </c>
      <c r="I1610" s="8">
        <v>21</v>
      </c>
      <c r="J1610" s="9">
        <v>34370.67</v>
      </c>
      <c r="K1610" s="9">
        <v>7217.8406999999997</v>
      </c>
      <c r="L1610" s="9">
        <v>41588.510699999999</v>
      </c>
      <c r="M1610" s="16" t="s">
        <v>8378</v>
      </c>
      <c r="N1610" s="14" t="str">
        <f>IF(M1610=0,"",VLOOKUP(M1610,'CUENTAS_CONTABLES'!$A$2:$B$100,2,0))</f>
        <v>GASTOS BANCARIOS</v>
      </c>
      <c r="O1610" s="11" t="s">
        <v>9240</v>
      </c>
      <c r="P1610" s="40" t="s">
        <v>9253</v>
      </c>
      <c r="Q1610" s="107">
        <v>4500001608</v>
      </c>
      <c r="R1610" s="43">
        <v>55419</v>
      </c>
      <c r="T1610" s="119"/>
      <c r="U1610" s="119"/>
      <c r="V1610" s="119"/>
    </row>
    <row r="1611" spans="1:22" ht="15.95" customHeight="1" x14ac:dyDescent="0.2">
      <c r="A1611" s="28" t="s">
        <v>2945</v>
      </c>
      <c r="B1611" s="7">
        <v>44632</v>
      </c>
      <c r="C1611" s="7">
        <v>44632</v>
      </c>
      <c r="D1611" s="7">
        <v>44637.770648148151</v>
      </c>
      <c r="E1611" s="20">
        <v>1106</v>
      </c>
      <c r="F1611" s="27" t="str">
        <f>VLOOKUP(E1611,PROVEEDORES!$A$2:$D$1013,2,0)</f>
        <v>BANCO DE VALORES</v>
      </c>
      <c r="G1611" s="6" t="s">
        <v>351</v>
      </c>
      <c r="H1611" s="6" t="s">
        <v>390</v>
      </c>
      <c r="I1611" s="8">
        <v>21</v>
      </c>
      <c r="J1611" s="9">
        <v>61.45</v>
      </c>
      <c r="K1611" s="9">
        <v>12.904500000000001</v>
      </c>
      <c r="L1611" s="9">
        <v>74.354500000000002</v>
      </c>
      <c r="M1611" s="16" t="s">
        <v>8378</v>
      </c>
      <c r="N1611" s="14" t="str">
        <f>IF(M1611=0,"",VLOOKUP(M1611,'CUENTAS_CONTABLES'!$A$2:$B$100,2,0))</f>
        <v>GASTOS BANCARIOS</v>
      </c>
      <c r="O1611" s="11" t="s">
        <v>9242</v>
      </c>
      <c r="P1611" s="40" t="s">
        <v>9255</v>
      </c>
      <c r="Q1611" s="108">
        <v>4500001609</v>
      </c>
      <c r="R1611" s="43">
        <v>55420</v>
      </c>
      <c r="T1611" s="119"/>
      <c r="U1611" s="119"/>
      <c r="V1611" s="119"/>
    </row>
    <row r="1612" spans="1:22" ht="15.95" customHeight="1" x14ac:dyDescent="0.2">
      <c r="A1612" s="28" t="s">
        <v>2935</v>
      </c>
      <c r="B1612" s="7">
        <v>44632</v>
      </c>
      <c r="C1612" s="7">
        <v>44632</v>
      </c>
      <c r="D1612" s="7">
        <v>44638.399942129632</v>
      </c>
      <c r="E1612" s="20">
        <v>1117</v>
      </c>
      <c r="F1612" s="27" t="str">
        <f>VLOOKUP(E1612,PROVEEDORES!$A$2:$D$1013,2,0)</f>
        <v>BCN FLORES</v>
      </c>
      <c r="G1612" s="6" t="s">
        <v>351</v>
      </c>
      <c r="H1612" s="6" t="s">
        <v>441</v>
      </c>
      <c r="I1612" s="8">
        <v>21</v>
      </c>
      <c r="J1612" s="9">
        <v>649.59</v>
      </c>
      <c r="K1612" s="9">
        <v>136.41390000000001</v>
      </c>
      <c r="L1612" s="9">
        <v>786.00390000000004</v>
      </c>
      <c r="M1612" s="16" t="s">
        <v>8378</v>
      </c>
      <c r="N1612" s="14" t="str">
        <f>IF(M1612=0,"",VLOOKUP(M1612,'CUENTAS_CONTABLES'!$A$2:$B$100,2,0))</f>
        <v>GASTOS BANCARIOS</v>
      </c>
      <c r="O1612" s="11" t="s">
        <v>9245</v>
      </c>
      <c r="P1612" s="40" t="s">
        <v>9258</v>
      </c>
      <c r="Q1612" s="107">
        <v>4500001610</v>
      </c>
      <c r="R1612" s="43">
        <v>55421</v>
      </c>
      <c r="T1612" s="119"/>
      <c r="U1612" s="119"/>
      <c r="V1612" s="119"/>
    </row>
    <row r="1613" spans="1:22" ht="15.95" customHeight="1" x14ac:dyDescent="0.2">
      <c r="A1613" s="28" t="s">
        <v>3417</v>
      </c>
      <c r="B1613" s="7">
        <v>44632</v>
      </c>
      <c r="C1613" s="7">
        <v>44654</v>
      </c>
      <c r="D1613" s="7">
        <v>44675.541620370372</v>
      </c>
      <c r="E1613" s="20">
        <v>1177</v>
      </c>
      <c r="F1613" s="27" t="str">
        <f>VLOOKUP(E1613,PROVEEDORES!$A$2:$D$1013,2,0)</f>
        <v>CELSO MONTALDO SRL</v>
      </c>
      <c r="G1613" s="6" t="s">
        <v>351</v>
      </c>
      <c r="H1613" s="6" t="s">
        <v>705</v>
      </c>
      <c r="I1613" s="8">
        <v>21</v>
      </c>
      <c r="J1613" s="9">
        <v>63.29</v>
      </c>
      <c r="K1613" s="9">
        <v>13.290899999999999</v>
      </c>
      <c r="L1613" s="9">
        <v>76.5809</v>
      </c>
      <c r="M1613" s="16" t="s">
        <v>8378</v>
      </c>
      <c r="N1613" s="14" t="str">
        <f>IF(M1613=0,"",VLOOKUP(M1613,'CUENTAS_CONTABLES'!$A$2:$B$100,2,0))</f>
        <v>GASTOS BANCARIOS</v>
      </c>
      <c r="O1613" s="11" t="s">
        <v>9242</v>
      </c>
      <c r="P1613" s="40" t="s">
        <v>9259</v>
      </c>
      <c r="Q1613" s="108">
        <v>4500001611</v>
      </c>
      <c r="R1613" s="43">
        <v>55422</v>
      </c>
      <c r="T1613" s="119"/>
      <c r="U1613" s="119"/>
      <c r="V1613" s="119"/>
    </row>
    <row r="1614" spans="1:22" ht="15.95" customHeight="1" x14ac:dyDescent="0.2">
      <c r="A1614" s="28" t="s">
        <v>2953</v>
      </c>
      <c r="B1614" s="7">
        <v>44632</v>
      </c>
      <c r="C1614" s="7">
        <v>44632</v>
      </c>
      <c r="D1614" s="7">
        <v>44632.476423611108</v>
      </c>
      <c r="E1614" s="20">
        <v>1188</v>
      </c>
      <c r="F1614" s="27" t="str">
        <f>VLOOKUP(E1614,PROVEEDORES!$A$2:$D$1013,2,0)</f>
        <v>CHAVARRIA WALTER JAIME</v>
      </c>
      <c r="G1614" s="6" t="s">
        <v>351</v>
      </c>
      <c r="H1614" s="6" t="s">
        <v>398</v>
      </c>
      <c r="I1614" s="8">
        <v>21</v>
      </c>
      <c r="J1614" s="9">
        <v>75</v>
      </c>
      <c r="K1614" s="9">
        <v>15.75</v>
      </c>
      <c r="L1614" s="9">
        <v>90.75</v>
      </c>
      <c r="M1614" s="16" t="s">
        <v>8378</v>
      </c>
      <c r="N1614" s="14" t="str">
        <f>IF(M1614=0,"",VLOOKUP(M1614,'CUENTAS_CONTABLES'!$A$2:$B$100,2,0))</f>
        <v>GASTOS BANCARIOS</v>
      </c>
      <c r="O1614" s="11" t="s">
        <v>9248</v>
      </c>
      <c r="P1614" s="40" t="s">
        <v>9255</v>
      </c>
      <c r="Q1614" s="107">
        <v>4500001612</v>
      </c>
      <c r="R1614" s="43">
        <v>55423</v>
      </c>
      <c r="T1614" s="119"/>
      <c r="U1614" s="119"/>
      <c r="V1614" s="119"/>
    </row>
    <row r="1615" spans="1:22" ht="15.95" customHeight="1" x14ac:dyDescent="0.2">
      <c r="A1615" s="28" t="s">
        <v>2959</v>
      </c>
      <c r="B1615" s="7">
        <v>44632</v>
      </c>
      <c r="C1615" s="7">
        <v>44632</v>
      </c>
      <c r="D1615" s="7">
        <v>44638.761921296296</v>
      </c>
      <c r="E1615" s="20">
        <v>1304</v>
      </c>
      <c r="F1615" s="27" t="str">
        <f>VLOOKUP(E1615,PROVEEDORES!$A$2:$D$1013,2,0)</f>
        <v>EL SURTIDOR</v>
      </c>
      <c r="G1615" s="6" t="s">
        <v>351</v>
      </c>
      <c r="H1615" s="6" t="s">
        <v>740</v>
      </c>
      <c r="I1615" s="8">
        <v>21</v>
      </c>
      <c r="J1615" s="9">
        <v>432.58</v>
      </c>
      <c r="K1615" s="9">
        <v>90.841800000000006</v>
      </c>
      <c r="L1615" s="9">
        <v>523.42179999999996</v>
      </c>
      <c r="M1615" s="16" t="s">
        <v>8378</v>
      </c>
      <c r="N1615" s="14" t="str">
        <f>IF(M1615=0,"",VLOOKUP(M1615,'CUENTAS_CONTABLES'!$A$2:$B$100,2,0))</f>
        <v>GASTOS BANCARIOS</v>
      </c>
      <c r="O1615" s="11" t="s">
        <v>8357</v>
      </c>
      <c r="P1615" s="40" t="s">
        <v>9253</v>
      </c>
      <c r="Q1615" s="108">
        <v>4500001613</v>
      </c>
      <c r="R1615" s="43">
        <v>55424</v>
      </c>
      <c r="T1615" s="119"/>
      <c r="U1615" s="119"/>
      <c r="V1615" s="119"/>
    </row>
    <row r="1616" spans="1:22" ht="15.95" customHeight="1" x14ac:dyDescent="0.2">
      <c r="A1616" s="28" t="s">
        <v>2944</v>
      </c>
      <c r="B1616" s="7">
        <v>44632</v>
      </c>
      <c r="C1616" s="7">
        <v>44632</v>
      </c>
      <c r="D1616" s="7">
        <v>44643.563750000001</v>
      </c>
      <c r="E1616" s="20">
        <v>1359</v>
      </c>
      <c r="F1616" s="27" t="str">
        <f>VLOOKUP(E1616,PROVEEDORES!$A$2:$D$1013,2,0)</f>
        <v>EVALUADORA LATINOAMERICANA S.A.</v>
      </c>
      <c r="G1616" s="6" t="s">
        <v>351</v>
      </c>
      <c r="H1616" s="6" t="s">
        <v>535</v>
      </c>
      <c r="I1616" s="8">
        <v>21</v>
      </c>
      <c r="J1616" s="9">
        <v>1985.25</v>
      </c>
      <c r="K1616" s="9">
        <v>416.90249999999997</v>
      </c>
      <c r="L1616" s="9">
        <v>2402.1525000000001</v>
      </c>
      <c r="M1616" s="16" t="s">
        <v>8378</v>
      </c>
      <c r="N1616" s="14" t="str">
        <f>IF(M1616=0,"",VLOOKUP(M1616,'CUENTAS_CONTABLES'!$A$2:$B$100,2,0))</f>
        <v>GASTOS BANCARIOS</v>
      </c>
      <c r="O1616" s="11" t="s">
        <v>9247</v>
      </c>
      <c r="P1616" s="40" t="s">
        <v>9253</v>
      </c>
      <c r="Q1616" s="107">
        <v>4500001614</v>
      </c>
      <c r="R1616" s="43">
        <v>55426</v>
      </c>
      <c r="T1616" s="119"/>
      <c r="U1616" s="119"/>
      <c r="V1616" s="119"/>
    </row>
    <row r="1617" spans="1:22" ht="15.95" customHeight="1" x14ac:dyDescent="0.2">
      <c r="A1617" s="28" t="s">
        <v>2955</v>
      </c>
      <c r="B1617" s="7">
        <v>44632</v>
      </c>
      <c r="C1617" s="7">
        <v>44632</v>
      </c>
      <c r="D1617" s="7">
        <v>44637.758483796293</v>
      </c>
      <c r="E1617" s="20">
        <v>1373</v>
      </c>
      <c r="F1617" s="27" t="str">
        <f>VLOOKUP(E1617,PROVEEDORES!$A$2:$D$1013,2,0)</f>
        <v>FENOGLIO JESUS MARIA</v>
      </c>
      <c r="G1617" s="6" t="s">
        <v>351</v>
      </c>
      <c r="H1617" s="6" t="s">
        <v>705</v>
      </c>
      <c r="I1617" s="8">
        <v>21</v>
      </c>
      <c r="J1617" s="9">
        <v>158.22999999999999</v>
      </c>
      <c r="K1617" s="9">
        <v>33.228299999999997</v>
      </c>
      <c r="L1617" s="9">
        <v>191.45829999999998</v>
      </c>
      <c r="M1617" s="16" t="s">
        <v>8378</v>
      </c>
      <c r="N1617" s="14" t="str">
        <f>IF(M1617=0,"",VLOOKUP(M1617,'CUENTAS_CONTABLES'!$A$2:$B$100,2,0))</f>
        <v>GASTOS BANCARIOS</v>
      </c>
      <c r="O1617" s="11" t="s">
        <v>9240</v>
      </c>
      <c r="P1617" s="40" t="s">
        <v>9255</v>
      </c>
      <c r="Q1617" s="108">
        <v>4500001615</v>
      </c>
      <c r="R1617" s="43">
        <v>55427</v>
      </c>
      <c r="T1617" s="119"/>
      <c r="U1617" s="119"/>
      <c r="V1617" s="119"/>
    </row>
    <row r="1618" spans="1:22" ht="15.95" customHeight="1" x14ac:dyDescent="0.2">
      <c r="A1618" s="28" t="s">
        <v>2948</v>
      </c>
      <c r="B1618" s="7">
        <v>44632</v>
      </c>
      <c r="C1618" s="7">
        <v>44632</v>
      </c>
      <c r="D1618" s="7">
        <v>44640.694548611114</v>
      </c>
      <c r="E1618" s="20">
        <v>1401</v>
      </c>
      <c r="F1618" s="27" t="str">
        <f>VLOOKUP(E1618,PROVEEDORES!$A$2:$D$1013,2,0)</f>
        <v>FUENTES GOMEZ SEBASTIAN EMANUEL</v>
      </c>
      <c r="G1618" s="6" t="s">
        <v>351</v>
      </c>
      <c r="H1618" s="6" t="s">
        <v>420</v>
      </c>
      <c r="I1618" s="8">
        <v>21</v>
      </c>
      <c r="J1618" s="9">
        <v>95.95</v>
      </c>
      <c r="K1618" s="9">
        <v>20.1495</v>
      </c>
      <c r="L1618" s="9">
        <v>116.09950000000001</v>
      </c>
      <c r="M1618" s="16" t="s">
        <v>8378</v>
      </c>
      <c r="N1618" s="14" t="str">
        <f>IF(M1618=0,"",VLOOKUP(M1618,'CUENTAS_CONTABLES'!$A$2:$B$100,2,0))</f>
        <v>GASTOS BANCARIOS</v>
      </c>
      <c r="O1618" s="11" t="s">
        <v>9244</v>
      </c>
      <c r="P1618" s="40" t="s">
        <v>9255</v>
      </c>
      <c r="Q1618" s="107">
        <v>4500001616</v>
      </c>
      <c r="R1618" s="43">
        <v>55428</v>
      </c>
      <c r="T1618" s="119"/>
      <c r="U1618" s="119"/>
      <c r="V1618" s="119"/>
    </row>
    <row r="1619" spans="1:22" ht="15.95" customHeight="1" x14ac:dyDescent="0.2">
      <c r="A1619" s="28" t="s">
        <v>3389</v>
      </c>
      <c r="B1619" s="7">
        <v>44632</v>
      </c>
      <c r="C1619" s="7">
        <v>44654</v>
      </c>
      <c r="D1619" s="7">
        <v>44675.539120370369</v>
      </c>
      <c r="E1619" s="20">
        <v>1484</v>
      </c>
      <c r="F1619" s="27" t="str">
        <f>VLOOKUP(E1619,PROVEEDORES!$A$2:$D$1013,2,0)</f>
        <v>INC S.A.</v>
      </c>
      <c r="G1619" s="6" t="s">
        <v>351</v>
      </c>
      <c r="H1619" s="6" t="s">
        <v>390</v>
      </c>
      <c r="I1619" s="8">
        <v>21</v>
      </c>
      <c r="J1619" s="9">
        <v>61.42</v>
      </c>
      <c r="K1619" s="9">
        <v>12.898199999999999</v>
      </c>
      <c r="L1619" s="9">
        <v>74.318200000000004</v>
      </c>
      <c r="M1619" s="16" t="s">
        <v>8378</v>
      </c>
      <c r="N1619" s="14" t="str">
        <f>IF(M1619=0,"",VLOOKUP(M1619,'CUENTAS_CONTABLES'!$A$2:$B$100,2,0))</f>
        <v>GASTOS BANCARIOS</v>
      </c>
      <c r="O1619" s="11" t="s">
        <v>8357</v>
      </c>
      <c r="P1619" s="40" t="s">
        <v>9259</v>
      </c>
      <c r="Q1619" s="108">
        <v>4500001617</v>
      </c>
      <c r="R1619" s="43">
        <v>55429</v>
      </c>
      <c r="T1619" s="119"/>
      <c r="U1619" s="119"/>
      <c r="V1619" s="119"/>
    </row>
    <row r="1620" spans="1:22" ht="15.95" customHeight="1" x14ac:dyDescent="0.2">
      <c r="A1620" s="28" t="s">
        <v>2949</v>
      </c>
      <c r="B1620" s="7">
        <v>44632</v>
      </c>
      <c r="C1620" s="7">
        <v>44632</v>
      </c>
      <c r="D1620" s="7">
        <v>44633.48196759259</v>
      </c>
      <c r="E1620" s="20">
        <v>1500</v>
      </c>
      <c r="F1620" s="27" t="str">
        <f>VLOOKUP(E1620,PROVEEDORES!$A$2:$D$1013,2,0)</f>
        <v>ISIDORO STRAVITZ</v>
      </c>
      <c r="G1620" s="6" t="s">
        <v>351</v>
      </c>
      <c r="H1620" s="6" t="s">
        <v>396</v>
      </c>
      <c r="I1620" s="8">
        <v>21</v>
      </c>
      <c r="J1620" s="9">
        <v>307.69</v>
      </c>
      <c r="K1620" s="9">
        <v>64.614899999999992</v>
      </c>
      <c r="L1620" s="9">
        <v>372.30489999999998</v>
      </c>
      <c r="M1620" s="16" t="s">
        <v>8378</v>
      </c>
      <c r="N1620" s="14" t="str">
        <f>IF(M1620=0,"",VLOOKUP(M1620,'CUENTAS_CONTABLES'!$A$2:$B$100,2,0))</f>
        <v>GASTOS BANCARIOS</v>
      </c>
      <c r="O1620" s="11" t="s">
        <v>9242</v>
      </c>
      <c r="P1620" s="40" t="s">
        <v>9253</v>
      </c>
      <c r="Q1620" s="107">
        <v>4500001618</v>
      </c>
      <c r="R1620" s="43">
        <v>55430</v>
      </c>
      <c r="T1620" s="119"/>
      <c r="U1620" s="119"/>
      <c r="V1620" s="119"/>
    </row>
    <row r="1621" spans="1:22" ht="15.95" customHeight="1" x14ac:dyDescent="0.2">
      <c r="A1621" s="28" t="s">
        <v>2950</v>
      </c>
      <c r="B1621" s="7">
        <v>44632</v>
      </c>
      <c r="C1621" s="7">
        <v>44632</v>
      </c>
      <c r="D1621" s="7">
        <v>44643.690416666665</v>
      </c>
      <c r="E1621" s="20">
        <v>1508</v>
      </c>
      <c r="F1621" s="27" t="str">
        <f>VLOOKUP(E1621,PROVEEDORES!$A$2:$D$1013,2,0)</f>
        <v>JORGE ALBERTO CASO S.A.</v>
      </c>
      <c r="G1621" s="6" t="s">
        <v>351</v>
      </c>
      <c r="H1621" s="6" t="s">
        <v>396</v>
      </c>
      <c r="I1621" s="8">
        <v>21</v>
      </c>
      <c r="J1621" s="9">
        <v>910.3</v>
      </c>
      <c r="K1621" s="9">
        <v>191.16299999999998</v>
      </c>
      <c r="L1621" s="9">
        <v>1101.463</v>
      </c>
      <c r="M1621" s="16" t="s">
        <v>8378</v>
      </c>
      <c r="N1621" s="14" t="str">
        <f>IF(M1621=0,"",VLOOKUP(M1621,'CUENTAS_CONTABLES'!$A$2:$B$100,2,0))</f>
        <v>GASTOS BANCARIOS</v>
      </c>
      <c r="O1621" s="11" t="s">
        <v>9242</v>
      </c>
      <c r="P1621" s="40" t="s">
        <v>9253</v>
      </c>
      <c r="Q1621" s="108">
        <v>4500001619</v>
      </c>
      <c r="R1621" s="43">
        <v>55431</v>
      </c>
      <c r="T1621" s="119"/>
      <c r="U1621" s="119"/>
      <c r="V1621" s="119"/>
    </row>
    <row r="1622" spans="1:22" ht="15.95" customHeight="1" x14ac:dyDescent="0.2">
      <c r="A1622" s="28" t="s">
        <v>3356</v>
      </c>
      <c r="B1622" s="7">
        <v>44632</v>
      </c>
      <c r="C1622" s="7">
        <v>44654</v>
      </c>
      <c r="D1622" s="7">
        <v>44678.558611111112</v>
      </c>
      <c r="E1622" s="20">
        <v>1528</v>
      </c>
      <c r="F1622" s="27" t="str">
        <f>VLOOKUP(E1622,PROVEEDORES!$A$2:$D$1013,2,0)</f>
        <v>JUAN CARLOS PELLICER</v>
      </c>
      <c r="G1622" s="6" t="s">
        <v>351</v>
      </c>
      <c r="H1622" s="6" t="s">
        <v>799</v>
      </c>
      <c r="I1622" s="8">
        <v>21</v>
      </c>
      <c r="J1622" s="9">
        <v>1680</v>
      </c>
      <c r="K1622" s="9">
        <v>352.8</v>
      </c>
      <c r="L1622" s="9">
        <v>2032.8</v>
      </c>
      <c r="M1622" s="16" t="s">
        <v>8378</v>
      </c>
      <c r="N1622" s="14" t="str">
        <f>IF(M1622=0,"",VLOOKUP(M1622,'CUENTAS_CONTABLES'!$A$2:$B$100,2,0))</f>
        <v>GASTOS BANCARIOS</v>
      </c>
      <c r="O1622" s="11" t="s">
        <v>9246</v>
      </c>
      <c r="P1622" s="40" t="s">
        <v>9259</v>
      </c>
      <c r="Q1622" s="107">
        <v>4500001620</v>
      </c>
      <c r="R1622" s="43">
        <v>55432</v>
      </c>
      <c r="T1622" s="119"/>
      <c r="U1622" s="119"/>
      <c r="V1622" s="119"/>
    </row>
    <row r="1623" spans="1:22" ht="15.95" customHeight="1" x14ac:dyDescent="0.2">
      <c r="A1623" s="28" t="s">
        <v>3412</v>
      </c>
      <c r="B1623" s="7">
        <v>44632</v>
      </c>
      <c r="C1623" s="7">
        <v>44654</v>
      </c>
      <c r="D1623" s="7">
        <v>44673.660833333335</v>
      </c>
      <c r="E1623" s="20">
        <v>1548</v>
      </c>
      <c r="F1623" s="27" t="str">
        <f>VLOOKUP(E1623,PROVEEDORES!$A$2:$D$1013,2,0)</f>
        <v>KINKA S.A.</v>
      </c>
      <c r="G1623" s="6" t="s">
        <v>351</v>
      </c>
      <c r="H1623" s="6" t="s">
        <v>643</v>
      </c>
      <c r="I1623" s="8">
        <v>21</v>
      </c>
      <c r="J1623" s="9">
        <v>436.35</v>
      </c>
      <c r="K1623" s="9">
        <v>91.633499999999998</v>
      </c>
      <c r="L1623" s="9">
        <v>527.98350000000005</v>
      </c>
      <c r="M1623" s="16" t="s">
        <v>8378</v>
      </c>
      <c r="N1623" s="14" t="str">
        <f>IF(M1623=0,"",VLOOKUP(M1623,'CUENTAS_CONTABLES'!$A$2:$B$100,2,0))</f>
        <v>GASTOS BANCARIOS</v>
      </c>
      <c r="O1623" s="11" t="s">
        <v>9246</v>
      </c>
      <c r="P1623" s="40" t="s">
        <v>9259</v>
      </c>
      <c r="Q1623" s="108">
        <v>4500001621</v>
      </c>
      <c r="R1623" s="43">
        <v>55433</v>
      </c>
      <c r="T1623" s="119"/>
      <c r="U1623" s="119"/>
      <c r="V1623" s="119"/>
    </row>
    <row r="1624" spans="1:22" ht="15.95" customHeight="1" x14ac:dyDescent="0.2">
      <c r="A1624" s="28" t="s">
        <v>2957</v>
      </c>
      <c r="B1624" s="7">
        <v>44632</v>
      </c>
      <c r="C1624" s="7">
        <v>44632</v>
      </c>
      <c r="D1624" s="7">
        <v>44638.642384259256</v>
      </c>
      <c r="E1624" s="20">
        <v>1638</v>
      </c>
      <c r="F1624" s="27" t="str">
        <f>VLOOKUP(E1624,PROVEEDORES!$A$2:$D$1013,2,0)</f>
        <v>MARIA FLORENCIA ALAIMO</v>
      </c>
      <c r="G1624" s="6" t="s">
        <v>351</v>
      </c>
      <c r="H1624" s="6" t="s">
        <v>565</v>
      </c>
      <c r="I1624" s="8">
        <v>21</v>
      </c>
      <c r="J1624" s="9">
        <v>61.47</v>
      </c>
      <c r="K1624" s="9">
        <v>12.9087</v>
      </c>
      <c r="L1624" s="9">
        <v>74.378699999999995</v>
      </c>
      <c r="M1624" s="16" t="s">
        <v>8378</v>
      </c>
      <c r="N1624" s="14" t="str">
        <f>IF(M1624=0,"",VLOOKUP(M1624,'CUENTAS_CONTABLES'!$A$2:$B$100,2,0))</f>
        <v>GASTOS BANCARIOS</v>
      </c>
      <c r="O1624" s="11" t="s">
        <v>9242</v>
      </c>
      <c r="P1624" s="40" t="s">
        <v>9253</v>
      </c>
      <c r="Q1624" s="107">
        <v>4500001622</v>
      </c>
      <c r="R1624" s="43">
        <v>55434</v>
      </c>
      <c r="T1624" s="119"/>
      <c r="U1624" s="119"/>
      <c r="V1624" s="119"/>
    </row>
    <row r="1625" spans="1:22" ht="15.95" customHeight="1" x14ac:dyDescent="0.2">
      <c r="A1625" s="28" t="s">
        <v>2939</v>
      </c>
      <c r="B1625" s="7">
        <v>44632</v>
      </c>
      <c r="C1625" s="7">
        <v>44632</v>
      </c>
      <c r="D1625" s="7">
        <v>44636.665046296293</v>
      </c>
      <c r="E1625" s="20">
        <v>1652</v>
      </c>
      <c r="F1625" s="27" t="str">
        <f>VLOOKUP(E1625,PROVEEDORES!$A$2:$D$1013,2,0)</f>
        <v>MARTINATTI RAUL ALBERTO</v>
      </c>
      <c r="G1625" s="6" t="s">
        <v>351</v>
      </c>
      <c r="H1625" s="6" t="s">
        <v>415</v>
      </c>
      <c r="I1625" s="8">
        <v>21</v>
      </c>
      <c r="J1625" s="9">
        <v>45.45</v>
      </c>
      <c r="K1625" s="9">
        <v>9.5445000000000011</v>
      </c>
      <c r="L1625" s="9">
        <v>54.994500000000002</v>
      </c>
      <c r="M1625" s="16" t="s">
        <v>8378</v>
      </c>
      <c r="N1625" s="14" t="str">
        <f>IF(M1625=0,"",VLOOKUP(M1625,'CUENTAS_CONTABLES'!$A$2:$B$100,2,0))</f>
        <v>GASTOS BANCARIOS</v>
      </c>
      <c r="O1625" s="11" t="s">
        <v>8357</v>
      </c>
      <c r="P1625" s="40" t="s">
        <v>9258</v>
      </c>
      <c r="Q1625" s="108">
        <v>4500001623</v>
      </c>
      <c r="R1625" s="43">
        <v>55436</v>
      </c>
      <c r="T1625" s="119"/>
      <c r="U1625" s="119"/>
      <c r="V1625" s="119"/>
    </row>
    <row r="1626" spans="1:22" ht="15.95" customHeight="1" x14ac:dyDescent="0.2">
      <c r="A1626" s="28" t="s">
        <v>2954</v>
      </c>
      <c r="B1626" s="7">
        <v>44632</v>
      </c>
      <c r="C1626" s="7">
        <v>44632</v>
      </c>
      <c r="D1626" s="7">
        <v>44633.50984953704</v>
      </c>
      <c r="E1626" s="20">
        <v>1671</v>
      </c>
      <c r="F1626" s="27" t="str">
        <f>VLOOKUP(E1626,PROVEEDORES!$A$2:$D$1013,2,0)</f>
        <v>MERCEDES LLAVER BADUI</v>
      </c>
      <c r="G1626" s="6" t="s">
        <v>351</v>
      </c>
      <c r="H1626" s="6" t="s">
        <v>398</v>
      </c>
      <c r="I1626" s="8">
        <v>21</v>
      </c>
      <c r="J1626" s="9">
        <v>75</v>
      </c>
      <c r="K1626" s="9">
        <v>15.75</v>
      </c>
      <c r="L1626" s="9">
        <v>90.75</v>
      </c>
      <c r="M1626" s="16" t="s">
        <v>8378</v>
      </c>
      <c r="N1626" s="14" t="str">
        <f>IF(M1626=0,"",VLOOKUP(M1626,'CUENTAS_CONTABLES'!$A$2:$B$100,2,0))</f>
        <v>GASTOS BANCARIOS</v>
      </c>
      <c r="O1626" s="11" t="s">
        <v>9242</v>
      </c>
      <c r="P1626" s="40" t="s">
        <v>9253</v>
      </c>
      <c r="Q1626" s="107">
        <v>4500001624</v>
      </c>
      <c r="R1626" s="43">
        <v>55437</v>
      </c>
      <c r="T1626" s="119"/>
      <c r="U1626" s="119"/>
      <c r="V1626" s="119"/>
    </row>
    <row r="1627" spans="1:22" ht="15.95" customHeight="1" x14ac:dyDescent="0.2">
      <c r="A1627" s="28" t="s">
        <v>2941</v>
      </c>
      <c r="B1627" s="7">
        <v>44632</v>
      </c>
      <c r="C1627" s="7">
        <v>44632</v>
      </c>
      <c r="D1627" s="7">
        <v>44660.780381944445</v>
      </c>
      <c r="E1627" s="20">
        <v>1696</v>
      </c>
      <c r="F1627" s="27" t="str">
        <f>VLOOKUP(E1627,PROVEEDORES!$A$2:$D$1013,2,0)</f>
        <v>NEGRO CARLOS ALBERTO</v>
      </c>
      <c r="G1627" s="6" t="s">
        <v>351</v>
      </c>
      <c r="H1627" s="6" t="s">
        <v>543</v>
      </c>
      <c r="I1627" s="8">
        <v>21</v>
      </c>
      <c r="J1627" s="9">
        <v>297</v>
      </c>
      <c r="K1627" s="9">
        <v>62.37</v>
      </c>
      <c r="L1627" s="9">
        <v>359.37</v>
      </c>
      <c r="M1627" s="16" t="s">
        <v>8378</v>
      </c>
      <c r="N1627" s="14" t="str">
        <f>IF(M1627=0,"",VLOOKUP(M1627,'CUENTAS_CONTABLES'!$A$2:$B$100,2,0))</f>
        <v>GASTOS BANCARIOS</v>
      </c>
      <c r="O1627" s="11" t="s">
        <v>9243</v>
      </c>
      <c r="P1627" s="40" t="s">
        <v>9253</v>
      </c>
      <c r="Q1627" s="108">
        <v>4500001625</v>
      </c>
      <c r="R1627" s="43">
        <v>55438</v>
      </c>
      <c r="T1627" s="119"/>
      <c r="U1627" s="119"/>
      <c r="V1627" s="119"/>
    </row>
    <row r="1628" spans="1:22" ht="15.95" customHeight="1" x14ac:dyDescent="0.2">
      <c r="A1628" s="28" t="s">
        <v>2940</v>
      </c>
      <c r="B1628" s="7">
        <v>44632</v>
      </c>
      <c r="C1628" s="7">
        <v>44632</v>
      </c>
      <c r="D1628" s="7">
        <v>44636.665439814817</v>
      </c>
      <c r="E1628" s="20">
        <v>1708</v>
      </c>
      <c r="F1628" s="27" t="str">
        <f>VLOOKUP(E1628,PROVEEDORES!$A$2:$D$1013,2,0)</f>
        <v>NICHOLSON Y CANO SRL</v>
      </c>
      <c r="G1628" s="6" t="s">
        <v>351</v>
      </c>
      <c r="H1628" s="6" t="s">
        <v>415</v>
      </c>
      <c r="I1628" s="8">
        <v>21</v>
      </c>
      <c r="J1628" s="9">
        <v>49.59</v>
      </c>
      <c r="K1628" s="9">
        <v>10.413900000000002</v>
      </c>
      <c r="L1628" s="9">
        <v>60.003900000000002</v>
      </c>
      <c r="M1628" s="16" t="s">
        <v>8378</v>
      </c>
      <c r="N1628" s="14" t="str">
        <f>IF(M1628=0,"",VLOOKUP(M1628,'CUENTAS_CONTABLES'!$A$2:$B$100,2,0))</f>
        <v>GASTOS BANCARIOS</v>
      </c>
      <c r="O1628" s="11" t="s">
        <v>9246</v>
      </c>
      <c r="P1628" s="40" t="s">
        <v>9258</v>
      </c>
      <c r="Q1628" s="107">
        <v>4500001626</v>
      </c>
      <c r="R1628" s="43">
        <v>55439</v>
      </c>
      <c r="T1628" s="119"/>
      <c r="U1628" s="119"/>
      <c r="V1628" s="119"/>
    </row>
    <row r="1629" spans="1:22" ht="15.95" customHeight="1" x14ac:dyDescent="0.2">
      <c r="A1629" s="28" t="s">
        <v>2952</v>
      </c>
      <c r="B1629" s="7">
        <v>44632</v>
      </c>
      <c r="C1629" s="7">
        <v>44632</v>
      </c>
      <c r="D1629" s="7">
        <v>44640.610914351855</v>
      </c>
      <c r="E1629" s="20">
        <v>1727</v>
      </c>
      <c r="F1629" s="27" t="str">
        <f>VLOOKUP(E1629,PROVEEDORES!$A$2:$D$1013,2,0)</f>
        <v>ORGANIZACION VERAZ S.A</v>
      </c>
      <c r="G1629" s="6" t="s">
        <v>351</v>
      </c>
      <c r="H1629" s="6" t="s">
        <v>396</v>
      </c>
      <c r="I1629" s="8">
        <v>10.5</v>
      </c>
      <c r="J1629" s="9">
        <v>774751</v>
      </c>
      <c r="K1629" s="9">
        <v>81348.854999999996</v>
      </c>
      <c r="L1629" s="9">
        <v>856099.85499999998</v>
      </c>
      <c r="M1629" s="16" t="s">
        <v>8378</v>
      </c>
      <c r="N1629" s="14" t="str">
        <f>IF(M1629=0,"",VLOOKUP(M1629,'CUENTAS_CONTABLES'!$A$2:$B$100,2,0))</f>
        <v>GASTOS BANCARIOS</v>
      </c>
      <c r="O1629" s="11" t="s">
        <v>9246</v>
      </c>
      <c r="P1629" s="40" t="s">
        <v>9253</v>
      </c>
      <c r="Q1629" s="108">
        <v>4500001627</v>
      </c>
      <c r="R1629" s="43">
        <v>55440</v>
      </c>
      <c r="T1629" s="119"/>
      <c r="U1629" s="119"/>
      <c r="V1629" s="119"/>
    </row>
    <row r="1630" spans="1:22" ht="15.95" customHeight="1" x14ac:dyDescent="0.2">
      <c r="A1630" s="28" t="s">
        <v>2938</v>
      </c>
      <c r="B1630" s="7">
        <v>44632</v>
      </c>
      <c r="C1630" s="7">
        <v>44632</v>
      </c>
      <c r="D1630" s="7">
        <v>44639.607488425929</v>
      </c>
      <c r="E1630" s="20">
        <v>1758</v>
      </c>
      <c r="F1630" s="27" t="str">
        <f>VLOOKUP(E1630,PROVEEDORES!$A$2:$D$1013,2,0)</f>
        <v>PEISA</v>
      </c>
      <c r="G1630" s="6" t="s">
        <v>351</v>
      </c>
      <c r="H1630" s="6" t="s">
        <v>612</v>
      </c>
      <c r="I1630" s="8">
        <v>21</v>
      </c>
      <c r="J1630" s="9">
        <v>29.2</v>
      </c>
      <c r="K1630" s="9">
        <v>6.1319999999999997</v>
      </c>
      <c r="L1630" s="9">
        <v>35.332000000000001</v>
      </c>
      <c r="M1630" s="16" t="s">
        <v>8378</v>
      </c>
      <c r="N1630" s="14" t="str">
        <f>IF(M1630=0,"",VLOOKUP(M1630,'CUENTAS_CONTABLES'!$A$2:$B$100,2,0))</f>
        <v>GASTOS BANCARIOS</v>
      </c>
      <c r="O1630" s="11" t="s">
        <v>9240</v>
      </c>
      <c r="P1630" s="40" t="s">
        <v>9255</v>
      </c>
      <c r="Q1630" s="107">
        <v>4500001628</v>
      </c>
      <c r="R1630" s="43">
        <v>55441</v>
      </c>
      <c r="T1630" s="119"/>
      <c r="U1630" s="119"/>
      <c r="V1630" s="119"/>
    </row>
    <row r="1631" spans="1:22" ht="15.95" customHeight="1" x14ac:dyDescent="0.2">
      <c r="A1631" s="28" t="s">
        <v>3355</v>
      </c>
      <c r="B1631" s="7">
        <v>44632</v>
      </c>
      <c r="C1631" s="7">
        <v>44654</v>
      </c>
      <c r="D1631" s="7">
        <v>44678.557743055557</v>
      </c>
      <c r="E1631" s="20">
        <v>1763</v>
      </c>
      <c r="F1631" s="27" t="str">
        <f>VLOOKUP(E1631,PROVEEDORES!$A$2:$D$1013,2,0)</f>
        <v>PERALTA ROMINA LAURA</v>
      </c>
      <c r="G1631" s="6" t="s">
        <v>351</v>
      </c>
      <c r="H1631" s="6" t="s">
        <v>799</v>
      </c>
      <c r="I1631" s="8">
        <v>21</v>
      </c>
      <c r="J1631" s="9">
        <v>1680</v>
      </c>
      <c r="K1631" s="9">
        <v>352.8</v>
      </c>
      <c r="L1631" s="9">
        <v>2032.8</v>
      </c>
      <c r="M1631" s="16" t="s">
        <v>8378</v>
      </c>
      <c r="N1631" s="14" t="str">
        <f>IF(M1631=0,"",VLOOKUP(M1631,'CUENTAS_CONTABLES'!$A$2:$B$100,2,0))</f>
        <v>GASTOS BANCARIOS</v>
      </c>
      <c r="O1631" s="11" t="s">
        <v>9244</v>
      </c>
      <c r="P1631" s="40" t="s">
        <v>9259</v>
      </c>
      <c r="Q1631" s="108">
        <v>4500001629</v>
      </c>
      <c r="R1631" s="43">
        <v>55442</v>
      </c>
      <c r="T1631" s="119"/>
      <c r="U1631" s="119"/>
      <c r="V1631" s="119"/>
    </row>
    <row r="1632" spans="1:22" ht="15.95" customHeight="1" x14ac:dyDescent="0.2">
      <c r="A1632" s="28" t="s">
        <v>2956</v>
      </c>
      <c r="B1632" s="7">
        <v>44632</v>
      </c>
      <c r="C1632" s="7">
        <v>44632</v>
      </c>
      <c r="D1632" s="7">
        <v>44644.649027777778</v>
      </c>
      <c r="E1632" s="20">
        <v>1852</v>
      </c>
      <c r="F1632" s="27" t="str">
        <f>VLOOKUP(E1632,PROVEEDORES!$A$2:$D$1013,2,0)</f>
        <v>SAFARI AUTOMOTORES S.A.</v>
      </c>
      <c r="G1632" s="6" t="s">
        <v>352</v>
      </c>
      <c r="H1632" s="6" t="s">
        <v>523</v>
      </c>
      <c r="I1632" s="8">
        <v>0</v>
      </c>
      <c r="J1632" s="9">
        <v>32101</v>
      </c>
      <c r="K1632" s="9">
        <v>0</v>
      </c>
      <c r="L1632" s="9">
        <v>32101</v>
      </c>
      <c r="M1632" s="16" t="s">
        <v>8378</v>
      </c>
      <c r="N1632" s="14" t="str">
        <f>IF(M1632=0,"",VLOOKUP(M1632,'CUENTAS_CONTABLES'!$A$2:$B$100,2,0))</f>
        <v>GASTOS BANCARIOS</v>
      </c>
      <c r="O1632" s="11" t="s">
        <v>8357</v>
      </c>
      <c r="P1632" s="40" t="s">
        <v>9254</v>
      </c>
      <c r="Q1632" s="107">
        <v>4500001630</v>
      </c>
      <c r="R1632" s="43">
        <v>55443</v>
      </c>
      <c r="T1632" s="119"/>
      <c r="U1632" s="119"/>
      <c r="V1632" s="119"/>
    </row>
    <row r="1633" spans="1:22" ht="15.95" customHeight="1" x14ac:dyDescent="0.2">
      <c r="A1633" s="28" t="s">
        <v>2943</v>
      </c>
      <c r="B1633" s="7">
        <v>44632</v>
      </c>
      <c r="C1633" s="7">
        <v>44632</v>
      </c>
      <c r="D1633" s="7">
        <v>44650.646562499998</v>
      </c>
      <c r="E1633" s="20">
        <v>1879</v>
      </c>
      <c r="F1633" s="27" t="str">
        <f>VLOOKUP(E1633,PROVEEDORES!$A$2:$D$1013,2,0)</f>
        <v>SEGATO GRACIELA ALEJANDRA</v>
      </c>
      <c r="G1633" s="6" t="s">
        <v>351</v>
      </c>
      <c r="H1633" s="6" t="s">
        <v>626</v>
      </c>
      <c r="I1633" s="8">
        <v>21</v>
      </c>
      <c r="J1633" s="9">
        <v>116.07</v>
      </c>
      <c r="K1633" s="9">
        <v>24.374699999999997</v>
      </c>
      <c r="L1633" s="9">
        <v>140.44469999999998</v>
      </c>
      <c r="M1633" s="16" t="s">
        <v>8378</v>
      </c>
      <c r="N1633" s="14" t="str">
        <f>IF(M1633=0,"",VLOOKUP(M1633,'CUENTAS_CONTABLES'!$A$2:$B$100,2,0))</f>
        <v>GASTOS BANCARIOS</v>
      </c>
      <c r="O1633" s="11" t="s">
        <v>9241</v>
      </c>
      <c r="P1633" s="40" t="s">
        <v>9253</v>
      </c>
      <c r="Q1633" s="108">
        <v>4500001631</v>
      </c>
      <c r="R1633" s="43">
        <v>55444</v>
      </c>
      <c r="T1633" s="119"/>
      <c r="U1633" s="119"/>
      <c r="V1633" s="119"/>
    </row>
    <row r="1634" spans="1:22" ht="15.95" customHeight="1" x14ac:dyDescent="0.2">
      <c r="A1634" s="28" t="s">
        <v>2937</v>
      </c>
      <c r="B1634" s="7">
        <v>44632</v>
      </c>
      <c r="C1634" s="7">
        <v>44632</v>
      </c>
      <c r="D1634" s="7">
        <v>44644.529930555553</v>
      </c>
      <c r="E1634" s="20">
        <v>1896</v>
      </c>
      <c r="F1634" s="27" t="str">
        <f>VLOOKUP(E1634,PROVEEDORES!$A$2:$D$1013,2,0)</f>
        <v>SERVINORTE S.A.</v>
      </c>
      <c r="G1634" s="6" t="s">
        <v>351</v>
      </c>
      <c r="H1634" s="6" t="s">
        <v>738</v>
      </c>
      <c r="I1634" s="8">
        <v>21</v>
      </c>
      <c r="J1634" s="9">
        <v>31.45</v>
      </c>
      <c r="K1634" s="9">
        <v>6.6044999999999989</v>
      </c>
      <c r="L1634" s="9">
        <v>38.054499999999997</v>
      </c>
      <c r="M1634" s="16" t="s">
        <v>8378</v>
      </c>
      <c r="N1634" s="14" t="str">
        <f>IF(M1634=0,"",VLOOKUP(M1634,'CUENTAS_CONTABLES'!$A$2:$B$100,2,0))</f>
        <v>GASTOS BANCARIOS</v>
      </c>
      <c r="O1634" s="11" t="s">
        <v>9240</v>
      </c>
      <c r="P1634" s="40" t="s">
        <v>9258</v>
      </c>
      <c r="Q1634" s="107">
        <v>4500001632</v>
      </c>
      <c r="R1634" s="43">
        <v>55445</v>
      </c>
      <c r="T1634" s="119"/>
      <c r="U1634" s="119"/>
      <c r="V1634" s="119"/>
    </row>
    <row r="1635" spans="1:22" ht="15.95" customHeight="1" x14ac:dyDescent="0.2">
      <c r="A1635" s="28" t="s">
        <v>2946</v>
      </c>
      <c r="B1635" s="7">
        <v>44632</v>
      </c>
      <c r="C1635" s="7">
        <v>44632</v>
      </c>
      <c r="D1635" s="7">
        <v>44633.658414351848</v>
      </c>
      <c r="E1635" s="20">
        <v>1959</v>
      </c>
      <c r="F1635" s="27" t="str">
        <f>VLOOKUP(E1635,PROVEEDORES!$A$2:$D$1013,2,0)</f>
        <v>TORREALBA NATALIA</v>
      </c>
      <c r="G1635" s="6" t="s">
        <v>351</v>
      </c>
      <c r="H1635" s="6" t="s">
        <v>462</v>
      </c>
      <c r="I1635" s="8">
        <v>21</v>
      </c>
      <c r="J1635" s="9">
        <v>138.66</v>
      </c>
      <c r="K1635" s="9">
        <v>29.118600000000001</v>
      </c>
      <c r="L1635" s="9">
        <v>167.77859999999998</v>
      </c>
      <c r="M1635" s="16" t="s">
        <v>8378</v>
      </c>
      <c r="N1635" s="14" t="str">
        <f>IF(M1635=0,"",VLOOKUP(M1635,'CUENTAS_CONTABLES'!$A$2:$B$100,2,0))</f>
        <v>GASTOS BANCARIOS</v>
      </c>
      <c r="O1635" s="11" t="s">
        <v>8357</v>
      </c>
      <c r="P1635" s="40" t="s">
        <v>9253</v>
      </c>
      <c r="Q1635" s="108">
        <v>4500001633</v>
      </c>
      <c r="R1635" s="43">
        <v>55446</v>
      </c>
      <c r="T1635" s="119"/>
      <c r="U1635" s="119"/>
      <c r="V1635" s="119"/>
    </row>
    <row r="1636" spans="1:22" ht="15.95" customHeight="1" x14ac:dyDescent="0.2">
      <c r="A1636" s="28" t="s">
        <v>2951</v>
      </c>
      <c r="B1636" s="7">
        <v>44632</v>
      </c>
      <c r="C1636" s="7">
        <v>44632</v>
      </c>
      <c r="D1636" s="7">
        <v>44640.609803240739</v>
      </c>
      <c r="E1636" s="20">
        <v>1959</v>
      </c>
      <c r="F1636" s="27" t="str">
        <f>VLOOKUP(E1636,PROVEEDORES!$A$2:$D$1013,2,0)</f>
        <v>TORREALBA NATALIA</v>
      </c>
      <c r="G1636" s="6" t="s">
        <v>351</v>
      </c>
      <c r="H1636" s="6" t="s">
        <v>396</v>
      </c>
      <c r="I1636" s="8">
        <v>10.5</v>
      </c>
      <c r="J1636" s="9">
        <v>321761</v>
      </c>
      <c r="K1636" s="9">
        <v>33784.904999999999</v>
      </c>
      <c r="L1636" s="9">
        <v>355545.90500000003</v>
      </c>
      <c r="M1636" s="16" t="s">
        <v>8378</v>
      </c>
      <c r="N1636" s="14" t="str">
        <f>IF(M1636=0,"",VLOOKUP(M1636,'CUENTAS_CONTABLES'!$A$2:$B$100,2,0))</f>
        <v>GASTOS BANCARIOS</v>
      </c>
      <c r="O1636" s="11" t="s">
        <v>9246</v>
      </c>
      <c r="P1636" s="40" t="s">
        <v>9253</v>
      </c>
      <c r="Q1636" s="107">
        <v>4500001634</v>
      </c>
      <c r="R1636" s="43">
        <v>55447</v>
      </c>
      <c r="T1636" s="119"/>
      <c r="U1636" s="119"/>
      <c r="V1636" s="119"/>
    </row>
    <row r="1637" spans="1:22" ht="15.95" customHeight="1" x14ac:dyDescent="0.2">
      <c r="A1637" s="28" t="s">
        <v>2968</v>
      </c>
      <c r="B1637" s="7">
        <v>44633</v>
      </c>
      <c r="C1637" s="7">
        <v>44633</v>
      </c>
      <c r="D1637" s="7">
        <v>44650.645972222221</v>
      </c>
      <c r="E1637" s="20">
        <v>1027</v>
      </c>
      <c r="F1637" s="27" t="str">
        <f>VLOOKUP(E1637,PROVEEDORES!$A$2:$D$1013,2,0)</f>
        <v>AIMETTA Y RIMONDA SRL</v>
      </c>
      <c r="G1637" s="6" t="s">
        <v>351</v>
      </c>
      <c r="H1637" s="6" t="s">
        <v>626</v>
      </c>
      <c r="I1637" s="8">
        <v>21</v>
      </c>
      <c r="J1637" s="9">
        <v>116.07</v>
      </c>
      <c r="K1637" s="9">
        <v>24.374699999999997</v>
      </c>
      <c r="L1637" s="9">
        <v>140.44469999999998</v>
      </c>
      <c r="M1637" s="16" t="s">
        <v>8378</v>
      </c>
      <c r="N1637" s="14" t="str">
        <f>IF(M1637=0,"",VLOOKUP(M1637,'CUENTAS_CONTABLES'!$A$2:$B$100,2,0))</f>
        <v>GASTOS BANCARIOS</v>
      </c>
      <c r="O1637" s="11" t="s">
        <v>9246</v>
      </c>
      <c r="P1637" s="40" t="s">
        <v>9256</v>
      </c>
      <c r="Q1637" s="108">
        <v>4500001635</v>
      </c>
      <c r="R1637" s="43">
        <v>55448</v>
      </c>
      <c r="T1637" s="119"/>
      <c r="U1637" s="119"/>
      <c r="V1637" s="119"/>
    </row>
    <row r="1638" spans="1:22" ht="15.95" customHeight="1" x14ac:dyDescent="0.2">
      <c r="A1638" s="28" t="s">
        <v>2972</v>
      </c>
      <c r="B1638" s="7">
        <v>44633</v>
      </c>
      <c r="C1638" s="7">
        <v>44633</v>
      </c>
      <c r="D1638" s="7">
        <v>44652.580300925925</v>
      </c>
      <c r="E1638" s="20">
        <v>1064</v>
      </c>
      <c r="F1638" s="27" t="str">
        <f>VLOOKUP(E1638,PROVEEDORES!$A$2:$D$1013,2,0)</f>
        <v>ANDREA M. ROS CROCITTO</v>
      </c>
      <c r="G1638" s="6" t="s">
        <v>351</v>
      </c>
      <c r="H1638" s="6" t="s">
        <v>455</v>
      </c>
      <c r="I1638" s="8">
        <v>21</v>
      </c>
      <c r="J1638" s="9">
        <v>10500</v>
      </c>
      <c r="K1638" s="9">
        <v>2205</v>
      </c>
      <c r="L1638" s="9">
        <v>12705</v>
      </c>
      <c r="M1638" s="16" t="s">
        <v>8378</v>
      </c>
      <c r="N1638" s="14" t="str">
        <f>IF(M1638=0,"",VLOOKUP(M1638,'CUENTAS_CONTABLES'!$A$2:$B$100,2,0))</f>
        <v>GASTOS BANCARIOS</v>
      </c>
      <c r="O1638" s="11" t="s">
        <v>9242</v>
      </c>
      <c r="P1638" s="40" t="s">
        <v>9253</v>
      </c>
      <c r="Q1638" s="107">
        <v>4500001636</v>
      </c>
      <c r="R1638" s="43">
        <v>55449</v>
      </c>
      <c r="T1638" s="119"/>
      <c r="U1638" s="119"/>
      <c r="V1638" s="119"/>
    </row>
    <row r="1639" spans="1:22" ht="15.95" customHeight="1" x14ac:dyDescent="0.2">
      <c r="A1639" s="28" t="s">
        <v>2964</v>
      </c>
      <c r="B1639" s="7">
        <v>44633</v>
      </c>
      <c r="C1639" s="7">
        <v>44633</v>
      </c>
      <c r="D1639" s="7">
        <v>44639.600219907406</v>
      </c>
      <c r="E1639" s="20">
        <v>1068</v>
      </c>
      <c r="F1639" s="27" t="str">
        <f>VLOOKUP(E1639,PROVEEDORES!$A$2:$D$1013,2,0)</f>
        <v>ANDRES DAMIAN WIESMANN</v>
      </c>
      <c r="G1639" s="6" t="s">
        <v>351</v>
      </c>
      <c r="H1639" s="6" t="s">
        <v>388</v>
      </c>
      <c r="I1639" s="8">
        <v>21</v>
      </c>
      <c r="J1639" s="9">
        <v>159.30000000000001</v>
      </c>
      <c r="K1639" s="9">
        <v>33.453000000000003</v>
      </c>
      <c r="L1639" s="9">
        <v>192.75300000000001</v>
      </c>
      <c r="M1639" s="16" t="s">
        <v>8378</v>
      </c>
      <c r="N1639" s="14" t="str">
        <f>IF(M1639=0,"",VLOOKUP(M1639,'CUENTAS_CONTABLES'!$A$2:$B$100,2,0))</f>
        <v>GASTOS BANCARIOS</v>
      </c>
      <c r="O1639" s="11" t="s">
        <v>9242</v>
      </c>
      <c r="P1639" s="40" t="s">
        <v>9253</v>
      </c>
      <c r="Q1639" s="108">
        <v>4500001637</v>
      </c>
      <c r="R1639" s="43">
        <v>55450</v>
      </c>
      <c r="T1639" s="119"/>
      <c r="U1639" s="119"/>
      <c r="V1639" s="119"/>
    </row>
    <row r="1640" spans="1:22" ht="15.95" customHeight="1" x14ac:dyDescent="0.2">
      <c r="A1640" s="28" t="s">
        <v>2962</v>
      </c>
      <c r="B1640" s="7">
        <v>44633</v>
      </c>
      <c r="C1640" s="7">
        <v>44633</v>
      </c>
      <c r="D1640" s="7">
        <v>44637.640370370369</v>
      </c>
      <c r="E1640" s="20">
        <v>1104</v>
      </c>
      <c r="F1640" s="27" t="str">
        <f>VLOOKUP(E1640,PROVEEDORES!$A$2:$D$1013,2,0)</f>
        <v>BALEANI GUSA MAURO ARIEL</v>
      </c>
      <c r="G1640" s="6" t="s">
        <v>351</v>
      </c>
      <c r="H1640" s="6" t="s">
        <v>386</v>
      </c>
      <c r="I1640" s="8">
        <v>0</v>
      </c>
      <c r="J1640" s="9">
        <v>48199</v>
      </c>
      <c r="K1640" s="9">
        <v>0</v>
      </c>
      <c r="L1640" s="9">
        <v>48199</v>
      </c>
      <c r="M1640" s="16" t="s">
        <v>8378</v>
      </c>
      <c r="N1640" s="14" t="str">
        <f>IF(M1640=0,"",VLOOKUP(M1640,'CUENTAS_CONTABLES'!$A$2:$B$100,2,0))</f>
        <v>GASTOS BANCARIOS</v>
      </c>
      <c r="O1640" s="11" t="s">
        <v>9246</v>
      </c>
      <c r="P1640" s="40" t="s">
        <v>9256</v>
      </c>
      <c r="Q1640" s="107">
        <v>4500001638</v>
      </c>
      <c r="R1640" s="43">
        <v>55451</v>
      </c>
      <c r="T1640" s="119"/>
      <c r="U1640" s="119"/>
      <c r="V1640" s="119"/>
    </row>
    <row r="1641" spans="1:22" ht="15.95" customHeight="1" x14ac:dyDescent="0.2">
      <c r="A1641" s="28" t="s">
        <v>2961</v>
      </c>
      <c r="B1641" s="7">
        <v>44633</v>
      </c>
      <c r="C1641" s="7">
        <v>44633</v>
      </c>
      <c r="D1641" s="7">
        <v>44637.642395833333</v>
      </c>
      <c r="E1641" s="20">
        <v>1109</v>
      </c>
      <c r="F1641" s="27" t="str">
        <f>VLOOKUP(E1641,PROVEEDORES!$A$2:$D$1013,2,0)</f>
        <v>BARALE  S.A.</v>
      </c>
      <c r="G1641" s="6" t="s">
        <v>351</v>
      </c>
      <c r="H1641" s="6" t="s">
        <v>386</v>
      </c>
      <c r="I1641" s="8">
        <v>0</v>
      </c>
      <c r="J1641" s="9">
        <v>19116</v>
      </c>
      <c r="K1641" s="9">
        <v>0</v>
      </c>
      <c r="L1641" s="9">
        <v>19116</v>
      </c>
      <c r="M1641" s="16" t="s">
        <v>8378</v>
      </c>
      <c r="N1641" s="14" t="str">
        <f>IF(M1641=0,"",VLOOKUP(M1641,'CUENTAS_CONTABLES'!$A$2:$B$100,2,0))</f>
        <v>GASTOS BANCARIOS</v>
      </c>
      <c r="O1641" s="11" t="s">
        <v>9243</v>
      </c>
      <c r="P1641" s="40" t="s">
        <v>9255</v>
      </c>
      <c r="Q1641" s="108">
        <v>4500001639</v>
      </c>
      <c r="R1641" s="43">
        <v>55452</v>
      </c>
      <c r="T1641" s="119"/>
      <c r="U1641" s="119"/>
      <c r="V1641" s="119"/>
    </row>
    <row r="1642" spans="1:22" ht="15.95" customHeight="1" x14ac:dyDescent="0.2">
      <c r="A1642" s="28" t="s">
        <v>2965</v>
      </c>
      <c r="B1642" s="7">
        <v>44633</v>
      </c>
      <c r="C1642" s="7">
        <v>44633</v>
      </c>
      <c r="D1642" s="7">
        <v>44637.756261574075</v>
      </c>
      <c r="E1642" s="20">
        <v>1137</v>
      </c>
      <c r="F1642" s="27" t="str">
        <f>VLOOKUP(E1642,PROVEEDORES!$A$2:$D$1013,2,0)</f>
        <v>BRAINTLY SRL</v>
      </c>
      <c r="G1642" s="6" t="s">
        <v>351</v>
      </c>
      <c r="H1642" s="6" t="s">
        <v>388</v>
      </c>
      <c r="I1642" s="8">
        <v>21</v>
      </c>
      <c r="J1642" s="9">
        <v>131.76</v>
      </c>
      <c r="K1642" s="9">
        <v>27.669599999999999</v>
      </c>
      <c r="L1642" s="9">
        <v>159.42959999999999</v>
      </c>
      <c r="M1642" s="16" t="s">
        <v>8378</v>
      </c>
      <c r="N1642" s="14" t="str">
        <f>IF(M1642=0,"",VLOOKUP(M1642,'CUENTAS_CONTABLES'!$A$2:$B$100,2,0))</f>
        <v>GASTOS BANCARIOS</v>
      </c>
      <c r="O1642" s="11" t="s">
        <v>9242</v>
      </c>
      <c r="P1642" s="40" t="s">
        <v>9253</v>
      </c>
      <c r="Q1642" s="107">
        <v>4500001640</v>
      </c>
      <c r="R1642" s="43">
        <v>55453</v>
      </c>
      <c r="T1642" s="119"/>
      <c r="U1642" s="119"/>
      <c r="V1642" s="119"/>
    </row>
    <row r="1643" spans="1:22" ht="15.95" customHeight="1" x14ac:dyDescent="0.2">
      <c r="A1643" s="28" t="s">
        <v>2973</v>
      </c>
      <c r="B1643" s="7">
        <v>44633</v>
      </c>
      <c r="C1643" s="7">
        <v>44633</v>
      </c>
      <c r="D1643" s="7">
        <v>44636.675995370373</v>
      </c>
      <c r="E1643" s="20">
        <v>1170</v>
      </c>
      <c r="F1643" s="27" t="str">
        <f>VLOOKUP(E1643,PROVEEDORES!$A$2:$D$1013,2,0)</f>
        <v>CASASNOVAS EDUARDO FABIÁN</v>
      </c>
      <c r="G1643" s="6" t="s">
        <v>351</v>
      </c>
      <c r="H1643" s="6" t="s">
        <v>474</v>
      </c>
      <c r="I1643" s="8">
        <v>21</v>
      </c>
      <c r="J1643" s="9">
        <v>33.06</v>
      </c>
      <c r="K1643" s="9">
        <v>6.9425999999999997</v>
      </c>
      <c r="L1643" s="9">
        <v>40.002600000000001</v>
      </c>
      <c r="M1643" s="16" t="s">
        <v>8378</v>
      </c>
      <c r="N1643" s="14" t="str">
        <f>IF(M1643=0,"",VLOOKUP(M1643,'CUENTAS_CONTABLES'!$A$2:$B$100,2,0))</f>
        <v>GASTOS BANCARIOS</v>
      </c>
      <c r="O1643" s="11" t="s">
        <v>9248</v>
      </c>
      <c r="P1643" s="40" t="s">
        <v>9255</v>
      </c>
      <c r="Q1643" s="108">
        <v>4500001641</v>
      </c>
      <c r="R1643" s="43">
        <v>55454</v>
      </c>
      <c r="T1643" s="119"/>
      <c r="U1643" s="119"/>
      <c r="V1643" s="119"/>
    </row>
    <row r="1644" spans="1:22" ht="15.95" customHeight="1" x14ac:dyDescent="0.2">
      <c r="A1644" s="28" t="s">
        <v>2974</v>
      </c>
      <c r="B1644" s="7">
        <v>44633</v>
      </c>
      <c r="C1644" s="7">
        <v>44633</v>
      </c>
      <c r="D1644" s="7">
        <v>44636.451377314814</v>
      </c>
      <c r="E1644" s="20">
        <v>1198</v>
      </c>
      <c r="F1644" s="27" t="str">
        <f>VLOOKUP(E1644,PROVEEDORES!$A$2:$D$1013,2,0)</f>
        <v>CLOP ERACLIO RICARDO</v>
      </c>
      <c r="G1644" s="6" t="s">
        <v>351</v>
      </c>
      <c r="H1644" s="6" t="s">
        <v>396</v>
      </c>
      <c r="I1644" s="8">
        <v>21</v>
      </c>
      <c r="J1644" s="9">
        <v>124.53</v>
      </c>
      <c r="K1644" s="9">
        <v>26.151300000000003</v>
      </c>
      <c r="L1644" s="9">
        <v>150.68129999999999</v>
      </c>
      <c r="M1644" s="16" t="s">
        <v>8378</v>
      </c>
      <c r="N1644" s="14" t="str">
        <f>IF(M1644=0,"",VLOOKUP(M1644,'CUENTAS_CONTABLES'!$A$2:$B$100,2,0))</f>
        <v>GASTOS BANCARIOS</v>
      </c>
      <c r="O1644" s="11" t="s">
        <v>9242</v>
      </c>
      <c r="P1644" s="40" t="s">
        <v>9253</v>
      </c>
      <c r="Q1644" s="107">
        <v>4500001642</v>
      </c>
      <c r="R1644" s="43">
        <v>55455</v>
      </c>
      <c r="T1644" s="119"/>
      <c r="U1644" s="119"/>
      <c r="V1644" s="119"/>
    </row>
    <row r="1645" spans="1:22" ht="15.95" customHeight="1" x14ac:dyDescent="0.2">
      <c r="A1645" s="28" t="s">
        <v>2979</v>
      </c>
      <c r="B1645" s="7">
        <v>44633</v>
      </c>
      <c r="C1645" s="7">
        <v>44633</v>
      </c>
      <c r="D1645" s="7">
        <v>44644.53125</v>
      </c>
      <c r="E1645" s="20">
        <v>1201</v>
      </c>
      <c r="F1645" s="27" t="str">
        <f>VLOOKUP(E1645,PROVEEDORES!$A$2:$D$1013,2,0)</f>
        <v>COLEGIO DE ESCRIBANOS DE LA PCIA DE STA FE - PRIMERA CIRCUNS</v>
      </c>
      <c r="G1645" s="6" t="s">
        <v>351</v>
      </c>
      <c r="H1645" s="6" t="s">
        <v>742</v>
      </c>
      <c r="I1645" s="8">
        <v>21</v>
      </c>
      <c r="J1645" s="9">
        <v>52.76</v>
      </c>
      <c r="K1645" s="9">
        <v>11.079600000000001</v>
      </c>
      <c r="L1645" s="9">
        <v>63.839599999999997</v>
      </c>
      <c r="M1645" s="16" t="s">
        <v>8378</v>
      </c>
      <c r="N1645" s="14" t="str">
        <f>IF(M1645=0,"",VLOOKUP(M1645,'CUENTAS_CONTABLES'!$A$2:$B$100,2,0))</f>
        <v>GASTOS BANCARIOS</v>
      </c>
      <c r="O1645" s="11" t="s">
        <v>9245</v>
      </c>
      <c r="P1645" s="40" t="s">
        <v>9255</v>
      </c>
      <c r="Q1645" s="108">
        <v>4500001643</v>
      </c>
      <c r="R1645" s="43">
        <v>55456</v>
      </c>
      <c r="T1645" s="119"/>
      <c r="U1645" s="119"/>
      <c r="V1645" s="119"/>
    </row>
    <row r="1646" spans="1:22" ht="15.95" customHeight="1" x14ac:dyDescent="0.2">
      <c r="A1646" s="28" t="s">
        <v>2981</v>
      </c>
      <c r="B1646" s="7">
        <v>44633</v>
      </c>
      <c r="C1646" s="7">
        <v>44633</v>
      </c>
      <c r="D1646" s="7">
        <v>44636.679930555554</v>
      </c>
      <c r="E1646" s="20">
        <v>1210</v>
      </c>
      <c r="F1646" s="27" t="str">
        <f>VLOOKUP(E1646,PROVEEDORES!$A$2:$D$1013,2,0)</f>
        <v>COMBUSTIBLES Y LOGISTICA S.A.</v>
      </c>
      <c r="G1646" s="6" t="s">
        <v>352</v>
      </c>
      <c r="H1646" s="6" t="s">
        <v>507</v>
      </c>
      <c r="I1646" s="8">
        <v>0</v>
      </c>
      <c r="J1646" s="9">
        <v>38133</v>
      </c>
      <c r="K1646" s="9">
        <v>0</v>
      </c>
      <c r="L1646" s="9">
        <v>38133</v>
      </c>
      <c r="M1646" s="16" t="s">
        <v>8378</v>
      </c>
      <c r="N1646" s="14" t="str">
        <f>IF(M1646=0,"",VLOOKUP(M1646,'CUENTAS_CONTABLES'!$A$2:$B$100,2,0))</f>
        <v>GASTOS BANCARIOS</v>
      </c>
      <c r="O1646" s="11" t="s">
        <v>9244</v>
      </c>
      <c r="P1646" s="40" t="s">
        <v>9255</v>
      </c>
      <c r="Q1646" s="107">
        <v>4500001644</v>
      </c>
      <c r="R1646" s="43">
        <v>55457</v>
      </c>
      <c r="T1646" s="119"/>
      <c r="U1646" s="119"/>
      <c r="V1646" s="119"/>
    </row>
    <row r="1647" spans="1:22" ht="15.95" customHeight="1" x14ac:dyDescent="0.2">
      <c r="A1647" s="28" t="s">
        <v>2980</v>
      </c>
      <c r="B1647" s="7">
        <v>44633</v>
      </c>
      <c r="C1647" s="7">
        <v>44633</v>
      </c>
      <c r="D1647" s="7">
        <v>44644.531898148147</v>
      </c>
      <c r="E1647" s="20">
        <v>1332</v>
      </c>
      <c r="F1647" s="27" t="str">
        <f>VLOOKUP(E1647,PROVEEDORES!$A$2:$D$1013,2,0)</f>
        <v>ENRIQUE ERNESTO PEDREIRA</v>
      </c>
      <c r="G1647" s="6" t="s">
        <v>351</v>
      </c>
      <c r="H1647" s="6" t="s">
        <v>742</v>
      </c>
      <c r="I1647" s="8">
        <v>21</v>
      </c>
      <c r="J1647" s="9">
        <v>65.95</v>
      </c>
      <c r="K1647" s="9">
        <v>13.849500000000001</v>
      </c>
      <c r="L1647" s="9">
        <v>79.799500000000009</v>
      </c>
      <c r="M1647" s="16" t="s">
        <v>8378</v>
      </c>
      <c r="N1647" s="14" t="str">
        <f>IF(M1647=0,"",VLOOKUP(M1647,'CUENTAS_CONTABLES'!$A$2:$B$100,2,0))</f>
        <v>GASTOS BANCARIOS</v>
      </c>
      <c r="O1647" s="11" t="s">
        <v>9244</v>
      </c>
      <c r="P1647" s="40" t="s">
        <v>9253</v>
      </c>
      <c r="Q1647" s="108">
        <v>4500001645</v>
      </c>
      <c r="R1647" s="43">
        <v>55458</v>
      </c>
      <c r="T1647" s="119"/>
      <c r="U1647" s="119"/>
      <c r="V1647" s="119"/>
    </row>
    <row r="1648" spans="1:22" ht="15.95" customHeight="1" x14ac:dyDescent="0.2">
      <c r="A1648" s="28" t="s">
        <v>2971</v>
      </c>
      <c r="B1648" s="7">
        <v>44633</v>
      </c>
      <c r="C1648" s="7">
        <v>44633</v>
      </c>
      <c r="D1648" s="7">
        <v>44652.579907407409</v>
      </c>
      <c r="E1648" s="20">
        <v>1361</v>
      </c>
      <c r="F1648" s="27" t="str">
        <f>VLOOKUP(E1648,PROVEEDORES!$A$2:$D$1013,2,0)</f>
        <v>EXPRESO DIFERENCIA CÓRDOBA RÍO CUARTO SRL</v>
      </c>
      <c r="G1648" s="6" t="s">
        <v>351</v>
      </c>
      <c r="H1648" s="6" t="s">
        <v>455</v>
      </c>
      <c r="I1648" s="8">
        <v>21</v>
      </c>
      <c r="J1648" s="9">
        <v>16000</v>
      </c>
      <c r="K1648" s="9">
        <v>3360</v>
      </c>
      <c r="L1648" s="9">
        <v>19360</v>
      </c>
      <c r="M1648" s="16" t="s">
        <v>8378</v>
      </c>
      <c r="N1648" s="14" t="str">
        <f>IF(M1648=0,"",VLOOKUP(M1648,'CUENTAS_CONTABLES'!$A$2:$B$100,2,0))</f>
        <v>GASTOS BANCARIOS</v>
      </c>
      <c r="O1648" s="11" t="s">
        <v>9248</v>
      </c>
      <c r="P1648" s="40" t="s">
        <v>9253</v>
      </c>
      <c r="Q1648" s="107">
        <v>4500001646</v>
      </c>
      <c r="R1648" s="43">
        <v>55459</v>
      </c>
      <c r="T1648" s="119"/>
      <c r="U1648" s="119"/>
      <c r="V1648" s="119"/>
    </row>
    <row r="1649" spans="1:22" ht="15.95" customHeight="1" x14ac:dyDescent="0.2">
      <c r="A1649" s="28" t="s">
        <v>2984</v>
      </c>
      <c r="B1649" s="7">
        <v>44633</v>
      </c>
      <c r="C1649" s="7">
        <v>44633</v>
      </c>
      <c r="D1649" s="7">
        <v>44645.681620370371</v>
      </c>
      <c r="E1649" s="20">
        <v>1438</v>
      </c>
      <c r="F1649" s="27" t="str">
        <f>VLOOKUP(E1649,PROVEEDORES!$A$2:$D$1013,2,0)</f>
        <v>GNC SANTA FÉ S.A</v>
      </c>
      <c r="G1649" s="6" t="s">
        <v>351</v>
      </c>
      <c r="H1649" s="6" t="s">
        <v>636</v>
      </c>
      <c r="I1649" s="8">
        <v>21</v>
      </c>
      <c r="J1649" s="9">
        <v>309.19</v>
      </c>
      <c r="K1649" s="9">
        <v>64.929900000000004</v>
      </c>
      <c r="L1649" s="9">
        <v>374.11990000000003</v>
      </c>
      <c r="M1649" s="16" t="s">
        <v>8378</v>
      </c>
      <c r="N1649" s="14" t="str">
        <f>IF(M1649=0,"",VLOOKUP(M1649,'CUENTAS_CONTABLES'!$A$2:$B$100,2,0))</f>
        <v>GASTOS BANCARIOS</v>
      </c>
      <c r="O1649" s="11" t="s">
        <v>9248</v>
      </c>
      <c r="P1649" s="40" t="s">
        <v>9253</v>
      </c>
      <c r="Q1649" s="108">
        <v>4500001647</v>
      </c>
      <c r="R1649" s="43">
        <v>55461</v>
      </c>
      <c r="T1649" s="119"/>
      <c r="U1649" s="119"/>
      <c r="V1649" s="119"/>
    </row>
    <row r="1650" spans="1:22" ht="15.95" customHeight="1" x14ac:dyDescent="0.2">
      <c r="A1650" s="28" t="s">
        <v>2977</v>
      </c>
      <c r="B1650" s="7">
        <v>44633</v>
      </c>
      <c r="C1650" s="7">
        <v>44633</v>
      </c>
      <c r="D1650" s="7">
        <v>44643.691250000003</v>
      </c>
      <c r="E1650" s="20">
        <v>1439</v>
      </c>
      <c r="F1650" s="27" t="str">
        <f>VLOOKUP(E1650,PROVEEDORES!$A$2:$D$1013,2,0)</f>
        <v>GODOY CARLOS ALBERTO</v>
      </c>
      <c r="G1650" s="6" t="s">
        <v>351</v>
      </c>
      <c r="H1650" s="6" t="s">
        <v>396</v>
      </c>
      <c r="I1650" s="8">
        <v>21</v>
      </c>
      <c r="J1650" s="9">
        <v>830.61</v>
      </c>
      <c r="K1650" s="9">
        <v>174.4281</v>
      </c>
      <c r="L1650" s="9">
        <v>1005.0381</v>
      </c>
      <c r="M1650" s="16" t="s">
        <v>8378</v>
      </c>
      <c r="N1650" s="14" t="str">
        <f>IF(M1650=0,"",VLOOKUP(M1650,'CUENTAS_CONTABLES'!$A$2:$B$100,2,0))</f>
        <v>GASTOS BANCARIOS</v>
      </c>
      <c r="O1650" s="11" t="s">
        <v>9245</v>
      </c>
      <c r="P1650" s="40" t="s">
        <v>9253</v>
      </c>
      <c r="Q1650" s="107">
        <v>4500001648</v>
      </c>
      <c r="R1650" s="43">
        <v>55463</v>
      </c>
      <c r="T1650" s="119"/>
      <c r="U1650" s="119"/>
      <c r="V1650" s="119"/>
    </row>
    <row r="1651" spans="1:22" ht="15.95" customHeight="1" x14ac:dyDescent="0.2">
      <c r="A1651" s="28" t="s">
        <v>2975</v>
      </c>
      <c r="B1651" s="7">
        <v>44633</v>
      </c>
      <c r="C1651" s="7">
        <v>44633</v>
      </c>
      <c r="D1651" s="7">
        <v>44636.574953703705</v>
      </c>
      <c r="E1651" s="20">
        <v>1471</v>
      </c>
      <c r="F1651" s="27" t="str">
        <f>VLOOKUP(E1651,PROVEEDORES!$A$2:$D$1013,2,0)</f>
        <v>HOPERA HOTEL S.A.C.I.F.I.</v>
      </c>
      <c r="G1651" s="6" t="s">
        <v>351</v>
      </c>
      <c r="H1651" s="6" t="s">
        <v>396</v>
      </c>
      <c r="I1651" s="8">
        <v>0</v>
      </c>
      <c r="J1651" s="9">
        <v>23476</v>
      </c>
      <c r="K1651" s="9">
        <v>0</v>
      </c>
      <c r="L1651" s="9">
        <v>23476</v>
      </c>
      <c r="M1651" s="16" t="s">
        <v>8378</v>
      </c>
      <c r="N1651" s="14" t="str">
        <f>IF(M1651=0,"",VLOOKUP(M1651,'CUENTAS_CONTABLES'!$A$2:$B$100,2,0))</f>
        <v>GASTOS BANCARIOS</v>
      </c>
      <c r="O1651" s="11" t="s">
        <v>9242</v>
      </c>
      <c r="P1651" s="40" t="s">
        <v>9253</v>
      </c>
      <c r="Q1651" s="108">
        <v>4500001649</v>
      </c>
      <c r="R1651" s="43">
        <v>55464</v>
      </c>
      <c r="T1651" s="119"/>
      <c r="U1651" s="119"/>
      <c r="V1651" s="119"/>
    </row>
    <row r="1652" spans="1:22" ht="15.95" customHeight="1" x14ac:dyDescent="0.2">
      <c r="A1652" s="28" t="s">
        <v>2967</v>
      </c>
      <c r="B1652" s="7">
        <v>44633</v>
      </c>
      <c r="C1652" s="7">
        <v>44633</v>
      </c>
      <c r="D1652" s="7">
        <v>44640.692291666666</v>
      </c>
      <c r="E1652" s="20">
        <v>1535</v>
      </c>
      <c r="F1652" s="27" t="str">
        <f>VLOOKUP(E1652,PROVEEDORES!$A$2:$D$1013,2,0)</f>
        <v>JUAN PABLO GOMEZ Y ADRIANA GOMEZ SOC LEY 19550 CAP I SECC. I</v>
      </c>
      <c r="G1652" s="6" t="s">
        <v>351</v>
      </c>
      <c r="H1652" s="6" t="s">
        <v>496</v>
      </c>
      <c r="I1652" s="8">
        <v>21</v>
      </c>
      <c r="J1652" s="9">
        <v>125.27</v>
      </c>
      <c r="K1652" s="9">
        <v>26.306699999999999</v>
      </c>
      <c r="L1652" s="9">
        <v>151.57669999999999</v>
      </c>
      <c r="M1652" s="16" t="s">
        <v>8378</v>
      </c>
      <c r="N1652" s="14" t="str">
        <f>IF(M1652=0,"",VLOOKUP(M1652,'CUENTAS_CONTABLES'!$A$2:$B$100,2,0))</f>
        <v>GASTOS BANCARIOS</v>
      </c>
      <c r="O1652" s="11" t="s">
        <v>9244</v>
      </c>
      <c r="P1652" s="40" t="s">
        <v>9256</v>
      </c>
      <c r="Q1652" s="107">
        <v>4500001650</v>
      </c>
      <c r="R1652" s="43">
        <v>55465</v>
      </c>
      <c r="T1652" s="119"/>
      <c r="U1652" s="119"/>
      <c r="V1652" s="119"/>
    </row>
    <row r="1653" spans="1:22" ht="15.95" customHeight="1" x14ac:dyDescent="0.2">
      <c r="A1653" s="28" t="s">
        <v>2978</v>
      </c>
      <c r="B1653" s="7">
        <v>44633</v>
      </c>
      <c r="C1653" s="7">
        <v>44633</v>
      </c>
      <c r="D1653" s="7">
        <v>44644.532569444447</v>
      </c>
      <c r="E1653" s="20">
        <v>1599</v>
      </c>
      <c r="F1653" s="27" t="str">
        <f>VLOOKUP(E1653,PROVEEDORES!$A$2:$D$1013,2,0)</f>
        <v>LOPEMA S.A.</v>
      </c>
      <c r="G1653" s="6" t="s">
        <v>351</v>
      </c>
      <c r="H1653" s="6" t="s">
        <v>569</v>
      </c>
      <c r="I1653" s="8">
        <v>21</v>
      </c>
      <c r="J1653" s="9">
        <v>507.78</v>
      </c>
      <c r="K1653" s="9">
        <v>106.63379999999999</v>
      </c>
      <c r="L1653" s="9">
        <v>614.41379999999992</v>
      </c>
      <c r="M1653" s="16" t="s">
        <v>8378</v>
      </c>
      <c r="N1653" s="14" t="str">
        <f>IF(M1653=0,"",VLOOKUP(M1653,'CUENTAS_CONTABLES'!$A$2:$B$100,2,0))</f>
        <v>GASTOS BANCARIOS</v>
      </c>
      <c r="O1653" s="11" t="s">
        <v>9248</v>
      </c>
      <c r="P1653" s="40" t="s">
        <v>9253</v>
      </c>
      <c r="Q1653" s="108">
        <v>4500001651</v>
      </c>
      <c r="R1653" s="43">
        <v>55466</v>
      </c>
      <c r="T1653" s="119"/>
      <c r="U1653" s="119"/>
      <c r="V1653" s="119"/>
    </row>
    <row r="1654" spans="1:22" ht="15.95" customHeight="1" x14ac:dyDescent="0.2">
      <c r="A1654" s="28" t="s">
        <v>2966</v>
      </c>
      <c r="B1654" s="7">
        <v>44633</v>
      </c>
      <c r="C1654" s="7">
        <v>44633</v>
      </c>
      <c r="D1654" s="7">
        <v>44643.663206018522</v>
      </c>
      <c r="E1654" s="20">
        <v>1602</v>
      </c>
      <c r="F1654" s="27" t="str">
        <f>VLOOKUP(E1654,PROVEEDORES!$A$2:$D$1013,2,0)</f>
        <v>LOPEZ NANCY ELVIRA</v>
      </c>
      <c r="G1654" s="6" t="s">
        <v>351</v>
      </c>
      <c r="H1654" s="6" t="s">
        <v>357</v>
      </c>
      <c r="I1654" s="8">
        <v>21</v>
      </c>
      <c r="J1654" s="9">
        <v>24529.65</v>
      </c>
      <c r="K1654" s="9">
        <v>5151.2265000000007</v>
      </c>
      <c r="L1654" s="9">
        <v>29680.876500000002</v>
      </c>
      <c r="M1654" s="16" t="s">
        <v>8378</v>
      </c>
      <c r="N1654" s="14" t="str">
        <f>IF(M1654=0,"",VLOOKUP(M1654,'CUENTAS_CONTABLES'!$A$2:$B$100,2,0))</f>
        <v>GASTOS BANCARIOS</v>
      </c>
      <c r="O1654" s="11" t="s">
        <v>9243</v>
      </c>
      <c r="P1654" s="40" t="s">
        <v>9255</v>
      </c>
      <c r="Q1654" s="107">
        <v>4500001652</v>
      </c>
      <c r="R1654" s="43">
        <v>55467</v>
      </c>
      <c r="T1654" s="119"/>
      <c r="U1654" s="119"/>
      <c r="V1654" s="119"/>
    </row>
    <row r="1655" spans="1:22" ht="15.95" customHeight="1" x14ac:dyDescent="0.2">
      <c r="A1655" s="28" t="s">
        <v>2987</v>
      </c>
      <c r="B1655" s="7">
        <v>44633</v>
      </c>
      <c r="C1655" s="7">
        <v>44633</v>
      </c>
      <c r="D1655" s="7">
        <v>44639.609340277777</v>
      </c>
      <c r="E1655" s="20">
        <v>1630</v>
      </c>
      <c r="F1655" s="27" t="str">
        <f>VLOOKUP(E1655,PROVEEDORES!$A$2:$D$1013,2,0)</f>
        <v>MARCELA VERONICA PONS</v>
      </c>
      <c r="G1655" s="6" t="s">
        <v>351</v>
      </c>
      <c r="H1655" s="6" t="s">
        <v>412</v>
      </c>
      <c r="I1655" s="8">
        <v>21</v>
      </c>
      <c r="J1655" s="9">
        <v>30.85</v>
      </c>
      <c r="K1655" s="9">
        <v>6.4785000000000004</v>
      </c>
      <c r="L1655" s="9">
        <v>37.328500000000005</v>
      </c>
      <c r="M1655" s="16" t="s">
        <v>8378</v>
      </c>
      <c r="N1655" s="14" t="str">
        <f>IF(M1655=0,"",VLOOKUP(M1655,'CUENTAS_CONTABLES'!$A$2:$B$100,2,0))</f>
        <v>GASTOS BANCARIOS</v>
      </c>
      <c r="O1655" s="11" t="s">
        <v>9246</v>
      </c>
      <c r="P1655" s="40" t="s">
        <v>9255</v>
      </c>
      <c r="Q1655" s="108">
        <v>4500001653</v>
      </c>
      <c r="R1655" s="43">
        <v>55468</v>
      </c>
      <c r="T1655" s="119"/>
      <c r="U1655" s="119"/>
      <c r="V1655" s="119"/>
    </row>
    <row r="1656" spans="1:22" ht="15.95" customHeight="1" x14ac:dyDescent="0.2">
      <c r="A1656" s="28" t="s">
        <v>2970</v>
      </c>
      <c r="B1656" s="7">
        <v>44633</v>
      </c>
      <c r="C1656" s="7">
        <v>44633</v>
      </c>
      <c r="D1656" s="7">
        <v>44637.773599537039</v>
      </c>
      <c r="E1656" s="20">
        <v>1653</v>
      </c>
      <c r="F1656" s="27" t="str">
        <f>VLOOKUP(E1656,PROVEEDORES!$A$2:$D$1013,2,0)</f>
        <v xml:space="preserve">MARTINEZ JUAN CARLOS </v>
      </c>
      <c r="G1656" s="6" t="s">
        <v>352</v>
      </c>
      <c r="H1656" s="6" t="s">
        <v>454</v>
      </c>
      <c r="I1656" s="8">
        <v>0</v>
      </c>
      <c r="J1656" s="9">
        <v>21990</v>
      </c>
      <c r="K1656" s="9">
        <v>0</v>
      </c>
      <c r="L1656" s="9">
        <v>21990</v>
      </c>
      <c r="M1656" s="16" t="s">
        <v>8378</v>
      </c>
      <c r="N1656" s="14" t="str">
        <f>IF(M1656=0,"",VLOOKUP(M1656,'CUENTAS_CONTABLES'!$A$2:$B$100,2,0))</f>
        <v>GASTOS BANCARIOS</v>
      </c>
      <c r="O1656" s="11" t="s">
        <v>8357</v>
      </c>
      <c r="P1656" s="40" t="s">
        <v>9253</v>
      </c>
      <c r="Q1656" s="107">
        <v>4500001654</v>
      </c>
      <c r="R1656" s="43">
        <v>55469</v>
      </c>
      <c r="T1656" s="119"/>
      <c r="U1656" s="119"/>
      <c r="V1656" s="119"/>
    </row>
    <row r="1657" spans="1:22" ht="15.95" customHeight="1" x14ac:dyDescent="0.2">
      <c r="A1657" s="28" t="s">
        <v>2985</v>
      </c>
      <c r="B1657" s="7">
        <v>44633</v>
      </c>
      <c r="C1657" s="7">
        <v>44633</v>
      </c>
      <c r="D1657" s="7">
        <v>44638.643657407411</v>
      </c>
      <c r="E1657" s="20">
        <v>1676</v>
      </c>
      <c r="F1657" s="27" t="str">
        <f>VLOOKUP(E1657,PROVEEDORES!$A$2:$D$1013,2,0)</f>
        <v>MILCIEN SA</v>
      </c>
      <c r="G1657" s="6" t="s">
        <v>351</v>
      </c>
      <c r="H1657" s="6" t="s">
        <v>565</v>
      </c>
      <c r="I1657" s="8">
        <v>21</v>
      </c>
      <c r="J1657" s="9">
        <v>64.8</v>
      </c>
      <c r="K1657" s="9">
        <v>13.607999999999999</v>
      </c>
      <c r="L1657" s="9">
        <v>78.408000000000001</v>
      </c>
      <c r="M1657" s="16" t="s">
        <v>8378</v>
      </c>
      <c r="N1657" s="14" t="str">
        <f>IF(M1657=0,"",VLOOKUP(M1657,'CUENTAS_CONTABLES'!$A$2:$B$100,2,0))</f>
        <v>GASTOS BANCARIOS</v>
      </c>
      <c r="O1657" s="11" t="s">
        <v>8357</v>
      </c>
      <c r="P1657" s="40" t="s">
        <v>9255</v>
      </c>
      <c r="Q1657" s="108">
        <v>4500001655</v>
      </c>
      <c r="R1657" s="43">
        <v>55470</v>
      </c>
      <c r="T1657" s="119"/>
      <c r="U1657" s="119"/>
      <c r="V1657" s="119"/>
    </row>
    <row r="1658" spans="1:22" ht="15.95" customHeight="1" x14ac:dyDescent="0.2">
      <c r="A1658" s="28" t="s">
        <v>2983</v>
      </c>
      <c r="B1658" s="7">
        <v>44633</v>
      </c>
      <c r="C1658" s="7">
        <v>44633</v>
      </c>
      <c r="D1658" s="7">
        <v>44644.591979166667</v>
      </c>
      <c r="E1658" s="20">
        <v>1782</v>
      </c>
      <c r="F1658" s="27" t="str">
        <f>VLOOKUP(E1658,PROVEEDORES!$A$2:$D$1013,2,0)</f>
        <v>PIRAMIDES 3 S.R.L</v>
      </c>
      <c r="G1658" s="6" t="s">
        <v>352</v>
      </c>
      <c r="H1658" s="6" t="s">
        <v>488</v>
      </c>
      <c r="I1658" s="8">
        <v>0</v>
      </c>
      <c r="J1658" s="9">
        <v>33129</v>
      </c>
      <c r="K1658" s="9">
        <v>0</v>
      </c>
      <c r="L1658" s="9">
        <v>33129</v>
      </c>
      <c r="M1658" s="16" t="s">
        <v>8378</v>
      </c>
      <c r="N1658" s="14" t="str">
        <f>IF(M1658=0,"",VLOOKUP(M1658,'CUENTAS_CONTABLES'!$A$2:$B$100,2,0))</f>
        <v>GASTOS BANCARIOS</v>
      </c>
      <c r="O1658" s="11" t="s">
        <v>9242</v>
      </c>
      <c r="P1658" s="40" t="s">
        <v>9253</v>
      </c>
      <c r="Q1658" s="107">
        <v>4500001656</v>
      </c>
      <c r="R1658" s="43">
        <v>55471</v>
      </c>
      <c r="T1658" s="119"/>
      <c r="U1658" s="119"/>
      <c r="V1658" s="119"/>
    </row>
    <row r="1659" spans="1:22" ht="15.95" customHeight="1" x14ac:dyDescent="0.2">
      <c r="A1659" s="28" t="s">
        <v>2963</v>
      </c>
      <c r="B1659" s="7">
        <v>44633</v>
      </c>
      <c r="C1659" s="7">
        <v>44633</v>
      </c>
      <c r="D1659" s="7">
        <v>44640.650138888886</v>
      </c>
      <c r="E1659" s="20">
        <v>1815</v>
      </c>
      <c r="F1659" s="27" t="str">
        <f>VLOOKUP(E1659,PROVEEDORES!$A$2:$D$1013,2,0)</f>
        <v>RIESGONET S.A.</v>
      </c>
      <c r="G1659" s="6" t="s">
        <v>351</v>
      </c>
      <c r="H1659" s="6" t="s">
        <v>415</v>
      </c>
      <c r="I1659" s="8">
        <v>21</v>
      </c>
      <c r="J1659" s="9">
        <v>45.45</v>
      </c>
      <c r="K1659" s="9">
        <v>9.5445000000000011</v>
      </c>
      <c r="L1659" s="9">
        <v>54.994500000000002</v>
      </c>
      <c r="M1659" s="16" t="s">
        <v>8378</v>
      </c>
      <c r="N1659" s="14" t="str">
        <f>IF(M1659=0,"",VLOOKUP(M1659,'CUENTAS_CONTABLES'!$A$2:$B$100,2,0))</f>
        <v>GASTOS BANCARIOS</v>
      </c>
      <c r="O1659" s="11" t="s">
        <v>9240</v>
      </c>
      <c r="P1659" s="40" t="s">
        <v>9256</v>
      </c>
      <c r="Q1659" s="108">
        <v>4500001657</v>
      </c>
      <c r="R1659" s="43">
        <v>55472</v>
      </c>
      <c r="T1659" s="119"/>
      <c r="U1659" s="119"/>
      <c r="V1659" s="119"/>
    </row>
    <row r="1660" spans="1:22" ht="15.95" customHeight="1" x14ac:dyDescent="0.2">
      <c r="A1660" s="28" t="s">
        <v>2976</v>
      </c>
      <c r="B1660" s="7">
        <v>44633</v>
      </c>
      <c r="C1660" s="7">
        <v>44633</v>
      </c>
      <c r="D1660" s="7">
        <v>44636.575798611113</v>
      </c>
      <c r="E1660" s="20">
        <v>1890</v>
      </c>
      <c r="F1660" s="27" t="str">
        <f>VLOOKUP(E1660,PROVEEDORES!$A$2:$D$1013,2,0)</f>
        <v>SERVICIOS GAS AUTOMOTORES SRL</v>
      </c>
      <c r="G1660" s="6" t="s">
        <v>351</v>
      </c>
      <c r="H1660" s="6" t="s">
        <v>396</v>
      </c>
      <c r="I1660" s="8">
        <v>0</v>
      </c>
      <c r="J1660" s="9">
        <v>36793</v>
      </c>
      <c r="K1660" s="9">
        <v>0</v>
      </c>
      <c r="L1660" s="9">
        <v>36793</v>
      </c>
      <c r="M1660" s="16" t="s">
        <v>8378</v>
      </c>
      <c r="N1660" s="14" t="str">
        <f>IF(M1660=0,"",VLOOKUP(M1660,'CUENTAS_CONTABLES'!$A$2:$B$100,2,0))</f>
        <v>GASTOS BANCARIOS</v>
      </c>
      <c r="O1660" s="11" t="s">
        <v>9248</v>
      </c>
      <c r="P1660" s="40" t="s">
        <v>9255</v>
      </c>
      <c r="Q1660" s="107">
        <v>4500001658</v>
      </c>
      <c r="R1660" s="43">
        <v>55473</v>
      </c>
      <c r="T1660" s="119"/>
      <c r="U1660" s="119"/>
      <c r="V1660" s="119"/>
    </row>
    <row r="1661" spans="1:22" ht="15.95" customHeight="1" x14ac:dyDescent="0.2">
      <c r="A1661" s="28" t="s">
        <v>2986</v>
      </c>
      <c r="B1661" s="7">
        <v>44633</v>
      </c>
      <c r="C1661" s="7">
        <v>44633</v>
      </c>
      <c r="D1661" s="7">
        <v>44633.765740740739</v>
      </c>
      <c r="E1661" s="20">
        <v>1892</v>
      </c>
      <c r="F1661" s="27" t="str">
        <f>VLOOKUP(E1661,PROVEEDORES!$A$2:$D$1013,2,0)</f>
        <v>SERVICIOS LIMPECO SRL</v>
      </c>
      <c r="G1661" s="6" t="s">
        <v>351</v>
      </c>
      <c r="H1661" s="6" t="s">
        <v>743</v>
      </c>
      <c r="I1661" s="8">
        <v>10.5</v>
      </c>
      <c r="J1661" s="9">
        <v>167.96</v>
      </c>
      <c r="K1661" s="9">
        <v>17.635800000000003</v>
      </c>
      <c r="L1661" s="9">
        <v>185.5958</v>
      </c>
      <c r="M1661" s="16" t="s">
        <v>8378</v>
      </c>
      <c r="N1661" s="14" t="str">
        <f>IF(M1661=0,"",VLOOKUP(M1661,'CUENTAS_CONTABLES'!$A$2:$B$100,2,0))</f>
        <v>GASTOS BANCARIOS</v>
      </c>
      <c r="O1661" s="11" t="s">
        <v>9242</v>
      </c>
      <c r="P1661" s="40" t="s">
        <v>9253</v>
      </c>
      <c r="Q1661" s="108">
        <v>4500001659</v>
      </c>
      <c r="R1661" s="43">
        <v>55474</v>
      </c>
      <c r="T1661" s="119"/>
      <c r="U1661" s="119"/>
      <c r="V1661" s="119"/>
    </row>
    <row r="1662" spans="1:22" ht="15.95" customHeight="1" x14ac:dyDescent="0.2">
      <c r="A1662" s="28" t="s">
        <v>2982</v>
      </c>
      <c r="B1662" s="7">
        <v>44633</v>
      </c>
      <c r="C1662" s="7">
        <v>44633</v>
      </c>
      <c r="D1662" s="7">
        <v>44636.680381944447</v>
      </c>
      <c r="E1662" s="20">
        <v>1945</v>
      </c>
      <c r="F1662" s="27" t="str">
        <f>VLOOKUP(E1662,PROVEEDORES!$A$2:$D$1013,2,0)</f>
        <v>TALLARA LUIS</v>
      </c>
      <c r="G1662" s="6" t="s">
        <v>352</v>
      </c>
      <c r="H1662" s="6" t="s">
        <v>507</v>
      </c>
      <c r="I1662" s="8">
        <v>0</v>
      </c>
      <c r="J1662" s="9">
        <v>30153</v>
      </c>
      <c r="K1662" s="9">
        <v>0</v>
      </c>
      <c r="L1662" s="9">
        <v>30153</v>
      </c>
      <c r="M1662" s="16" t="s">
        <v>8378</v>
      </c>
      <c r="N1662" s="14" t="str">
        <f>IF(M1662=0,"",VLOOKUP(M1662,'CUENTAS_CONTABLES'!$A$2:$B$100,2,0))</f>
        <v>GASTOS BANCARIOS</v>
      </c>
      <c r="O1662" s="11" t="s">
        <v>9243</v>
      </c>
      <c r="P1662" s="40" t="s">
        <v>9253</v>
      </c>
      <c r="Q1662" s="107">
        <v>4500001660</v>
      </c>
      <c r="R1662" s="43">
        <v>55475</v>
      </c>
      <c r="T1662" s="119"/>
      <c r="U1662" s="119"/>
      <c r="V1662" s="119"/>
    </row>
    <row r="1663" spans="1:22" ht="15.95" customHeight="1" x14ac:dyDescent="0.2">
      <c r="A1663" s="28" t="s">
        <v>2960</v>
      </c>
      <c r="B1663" s="7">
        <v>44633</v>
      </c>
      <c r="C1663" s="7">
        <v>44633</v>
      </c>
      <c r="D1663" s="7">
        <v>44639.604502314818</v>
      </c>
      <c r="E1663" s="20">
        <v>1949</v>
      </c>
      <c r="F1663" s="27" t="str">
        <f>VLOOKUP(E1663,PROVEEDORES!$A$2:$D$1013,2,0)</f>
        <v>TECSOCOM S.A.</v>
      </c>
      <c r="G1663" s="6" t="s">
        <v>351</v>
      </c>
      <c r="H1663" s="6" t="s">
        <v>383</v>
      </c>
      <c r="I1663" s="8">
        <v>21</v>
      </c>
      <c r="J1663" s="9">
        <v>30.37</v>
      </c>
      <c r="K1663" s="9">
        <v>6.3776999999999999</v>
      </c>
      <c r="L1663" s="9">
        <v>36.747700000000002</v>
      </c>
      <c r="M1663" s="16" t="s">
        <v>8378</v>
      </c>
      <c r="N1663" s="14" t="str">
        <f>IF(M1663=0,"",VLOOKUP(M1663,'CUENTAS_CONTABLES'!$A$2:$B$100,2,0))</f>
        <v>GASTOS BANCARIOS</v>
      </c>
      <c r="O1663" s="11" t="s">
        <v>9242</v>
      </c>
      <c r="P1663" s="40" t="s">
        <v>9253</v>
      </c>
      <c r="Q1663" s="108">
        <v>4500001661</v>
      </c>
      <c r="R1663" s="43">
        <v>55476</v>
      </c>
      <c r="T1663" s="119"/>
      <c r="U1663" s="119"/>
      <c r="V1663" s="119"/>
    </row>
    <row r="1664" spans="1:22" ht="15.95" customHeight="1" x14ac:dyDescent="0.2">
      <c r="A1664" s="28" t="s">
        <v>2969</v>
      </c>
      <c r="B1664" s="7">
        <v>44633</v>
      </c>
      <c r="C1664" s="7">
        <v>44633</v>
      </c>
      <c r="D1664" s="7">
        <v>44636.672106481485</v>
      </c>
      <c r="E1664" s="20">
        <v>1971</v>
      </c>
      <c r="F1664" s="27" t="str">
        <f>VLOOKUP(E1664,PROVEEDORES!$A$2:$D$1013,2,0)</f>
        <v>TRIVI SACACIFI Y E</v>
      </c>
      <c r="G1664" s="6" t="s">
        <v>351</v>
      </c>
      <c r="H1664" s="6" t="s">
        <v>741</v>
      </c>
      <c r="I1664" s="8">
        <v>21</v>
      </c>
      <c r="J1664" s="9">
        <v>473.31</v>
      </c>
      <c r="K1664" s="9">
        <v>99.395099999999999</v>
      </c>
      <c r="L1664" s="9">
        <v>572.70510000000002</v>
      </c>
      <c r="M1664" s="16" t="s">
        <v>8378</v>
      </c>
      <c r="N1664" s="14" t="str">
        <f>IF(M1664=0,"",VLOOKUP(M1664,'CUENTAS_CONTABLES'!$A$2:$B$100,2,0))</f>
        <v>GASTOS BANCARIOS</v>
      </c>
      <c r="O1664" s="11" t="s">
        <v>9245</v>
      </c>
      <c r="P1664" s="40" t="s">
        <v>9253</v>
      </c>
      <c r="Q1664" s="107">
        <v>4500001662</v>
      </c>
      <c r="R1664" s="43">
        <v>55477</v>
      </c>
      <c r="T1664" s="119"/>
      <c r="U1664" s="119"/>
      <c r="V1664" s="119"/>
    </row>
    <row r="1665" spans="1:22" ht="15.95" customHeight="1" x14ac:dyDescent="0.2">
      <c r="A1665" s="28" t="s">
        <v>2988</v>
      </c>
      <c r="B1665" s="7">
        <v>44634</v>
      </c>
      <c r="C1665" s="7">
        <v>44634</v>
      </c>
      <c r="D1665" s="7">
        <v>44668.679664351854</v>
      </c>
      <c r="E1665" s="20">
        <v>1648</v>
      </c>
      <c r="F1665" s="27" t="str">
        <f>VLOOKUP(E1665,PROVEEDORES!$A$2:$D$1013,2,0)</f>
        <v xml:space="preserve">MARTA ELBA BRUNO </v>
      </c>
      <c r="G1665" s="6" t="s">
        <v>351</v>
      </c>
      <c r="H1665" s="6" t="s">
        <v>614</v>
      </c>
      <c r="I1665" s="8">
        <v>21</v>
      </c>
      <c r="J1665" s="9">
        <v>307.05</v>
      </c>
      <c r="K1665" s="9">
        <v>64.480500000000006</v>
      </c>
      <c r="L1665" s="9">
        <v>371.53050000000002</v>
      </c>
      <c r="M1665" s="16" t="s">
        <v>8378</v>
      </c>
      <c r="N1665" s="14" t="str">
        <f>IF(M1665=0,"",VLOOKUP(M1665,'CUENTAS_CONTABLES'!$A$2:$B$100,2,0))</f>
        <v>GASTOS BANCARIOS</v>
      </c>
      <c r="O1665" s="11" t="s">
        <v>9240</v>
      </c>
      <c r="P1665" s="40" t="s">
        <v>9256</v>
      </c>
      <c r="Q1665" s="108">
        <v>4500001663</v>
      </c>
      <c r="R1665" s="43">
        <v>55478</v>
      </c>
      <c r="T1665" s="119"/>
      <c r="U1665" s="119"/>
      <c r="V1665" s="119"/>
    </row>
    <row r="1666" spans="1:22" ht="15.95" customHeight="1" x14ac:dyDescent="0.2">
      <c r="A1666" s="28" t="s">
        <v>2989</v>
      </c>
      <c r="B1666" s="7">
        <v>44634</v>
      </c>
      <c r="C1666" s="7">
        <v>44634</v>
      </c>
      <c r="D1666" s="7">
        <v>44643.664340277777</v>
      </c>
      <c r="E1666" s="20">
        <v>1659</v>
      </c>
      <c r="F1666" s="27" t="str">
        <f>VLOOKUP(E1666,PROVEEDORES!$A$2:$D$1013,2,0)</f>
        <v>MAURO &amp; CATERING SRL</v>
      </c>
      <c r="G1666" s="6" t="s">
        <v>351</v>
      </c>
      <c r="H1666" s="6" t="s">
        <v>357</v>
      </c>
      <c r="I1666" s="8">
        <v>21</v>
      </c>
      <c r="J1666" s="9">
        <v>11841.39</v>
      </c>
      <c r="K1666" s="9">
        <v>2486.6918999999998</v>
      </c>
      <c r="L1666" s="9">
        <v>14328.081899999999</v>
      </c>
      <c r="M1666" s="16" t="s">
        <v>8378</v>
      </c>
      <c r="N1666" s="14" t="str">
        <f>IF(M1666=0,"",VLOOKUP(M1666,'CUENTAS_CONTABLES'!$A$2:$B$100,2,0))</f>
        <v>GASTOS BANCARIOS</v>
      </c>
      <c r="O1666" s="11" t="s">
        <v>9245</v>
      </c>
      <c r="P1666" s="40" t="s">
        <v>9256</v>
      </c>
      <c r="Q1666" s="107">
        <v>4500001664</v>
      </c>
      <c r="R1666" s="43">
        <v>55480</v>
      </c>
      <c r="T1666" s="119"/>
      <c r="U1666" s="119"/>
      <c r="V1666" s="119"/>
    </row>
    <row r="1667" spans="1:22" ht="15.95" customHeight="1" x14ac:dyDescent="0.2">
      <c r="A1667" s="28" t="s">
        <v>2990</v>
      </c>
      <c r="B1667" s="7">
        <v>44634</v>
      </c>
      <c r="C1667" s="7">
        <v>44634</v>
      </c>
      <c r="D1667" s="7">
        <v>44640.658958333333</v>
      </c>
      <c r="E1667" s="20">
        <v>1752</v>
      </c>
      <c r="F1667" s="27" t="str">
        <f>VLOOKUP(E1667,PROVEEDORES!$A$2:$D$1013,2,0)</f>
        <v>PATRICIA VIVIANA BELTRAN</v>
      </c>
      <c r="G1667" s="6" t="s">
        <v>351</v>
      </c>
      <c r="H1667" s="6" t="s">
        <v>744</v>
      </c>
      <c r="I1667" s="8">
        <v>21</v>
      </c>
      <c r="J1667" s="9">
        <v>63.99</v>
      </c>
      <c r="K1667" s="9">
        <v>13.437899999999999</v>
      </c>
      <c r="L1667" s="9">
        <v>77.427899999999994</v>
      </c>
      <c r="M1667" s="16" t="s">
        <v>8378</v>
      </c>
      <c r="N1667" s="14" t="str">
        <f>IF(M1667=0,"",VLOOKUP(M1667,'CUENTAS_CONTABLES'!$A$2:$B$100,2,0))</f>
        <v>GASTOS BANCARIOS</v>
      </c>
      <c r="O1667" s="11" t="s">
        <v>9241</v>
      </c>
      <c r="P1667" s="40" t="s">
        <v>9253</v>
      </c>
      <c r="Q1667" s="108">
        <v>4500001665</v>
      </c>
      <c r="R1667" s="43">
        <v>55481</v>
      </c>
      <c r="T1667" s="119"/>
      <c r="U1667" s="119"/>
      <c r="V1667" s="119"/>
    </row>
    <row r="1668" spans="1:22" ht="15.95" customHeight="1" x14ac:dyDescent="0.2">
      <c r="A1668" s="28" t="s">
        <v>2992</v>
      </c>
      <c r="B1668" s="7">
        <v>44635</v>
      </c>
      <c r="C1668" s="7">
        <v>44635</v>
      </c>
      <c r="D1668" s="7">
        <v>44668.723969907405</v>
      </c>
      <c r="E1668" s="20">
        <v>1100</v>
      </c>
      <c r="F1668" s="27" t="str">
        <f>VLOOKUP(E1668,PROVEEDORES!$A$2:$D$1013,2,0)</f>
        <v>BACCOLA HERNAN PEDRO</v>
      </c>
      <c r="G1668" s="6" t="s">
        <v>351</v>
      </c>
      <c r="H1668" s="6" t="s">
        <v>463</v>
      </c>
      <c r="I1668" s="8">
        <v>21</v>
      </c>
      <c r="J1668" s="9">
        <v>190.58</v>
      </c>
      <c r="K1668" s="9">
        <v>40.021800000000006</v>
      </c>
      <c r="L1668" s="9">
        <v>230.60180000000003</v>
      </c>
      <c r="M1668" s="16" t="s">
        <v>8378</v>
      </c>
      <c r="N1668" s="14" t="str">
        <f>IF(M1668=0,"",VLOOKUP(M1668,'CUENTAS_CONTABLES'!$A$2:$B$100,2,0))</f>
        <v>GASTOS BANCARIOS</v>
      </c>
      <c r="O1668" s="11" t="s">
        <v>8357</v>
      </c>
      <c r="P1668" s="40" t="s">
        <v>9255</v>
      </c>
      <c r="Q1668" s="107">
        <v>4500001666</v>
      </c>
      <c r="R1668" s="43">
        <v>55482</v>
      </c>
      <c r="T1668" s="119"/>
      <c r="U1668" s="119"/>
      <c r="V1668" s="119"/>
    </row>
    <row r="1669" spans="1:22" ht="15.95" customHeight="1" x14ac:dyDescent="0.2">
      <c r="A1669" s="28" t="s">
        <v>2991</v>
      </c>
      <c r="B1669" s="7">
        <v>44635</v>
      </c>
      <c r="C1669" s="7">
        <v>44635</v>
      </c>
      <c r="D1669" s="7">
        <v>44644.662002314813</v>
      </c>
      <c r="E1669" s="20">
        <v>1633</v>
      </c>
      <c r="F1669" s="27" t="str">
        <f>VLOOKUP(E1669,PROVEEDORES!$A$2:$D$1013,2,0)</f>
        <v>MARIA ANGELICA ACUÑA</v>
      </c>
      <c r="G1669" s="6" t="s">
        <v>351</v>
      </c>
      <c r="H1669" s="6" t="s">
        <v>357</v>
      </c>
      <c r="I1669" s="8">
        <v>21</v>
      </c>
      <c r="J1669" s="9">
        <v>1923.36</v>
      </c>
      <c r="K1669" s="9">
        <v>403.90559999999999</v>
      </c>
      <c r="L1669" s="9">
        <v>2327.2655999999997</v>
      </c>
      <c r="M1669" s="16" t="s">
        <v>8378</v>
      </c>
      <c r="N1669" s="14" t="str">
        <f>IF(M1669=0,"",VLOOKUP(M1669,'CUENTAS_CONTABLES'!$A$2:$B$100,2,0))</f>
        <v>GASTOS BANCARIOS</v>
      </c>
      <c r="O1669" s="11" t="s">
        <v>9244</v>
      </c>
      <c r="P1669" s="40" t="s">
        <v>9253</v>
      </c>
      <c r="Q1669" s="108">
        <v>4500001667</v>
      </c>
      <c r="R1669" s="43">
        <v>55483</v>
      </c>
      <c r="T1669" s="119"/>
      <c r="U1669" s="119"/>
      <c r="V1669" s="119"/>
    </row>
    <row r="1670" spans="1:22" ht="15.95" customHeight="1" x14ac:dyDescent="0.2">
      <c r="A1670" s="28" t="s">
        <v>3018</v>
      </c>
      <c r="B1670" s="7">
        <v>44636</v>
      </c>
      <c r="C1670" s="7">
        <v>44636</v>
      </c>
      <c r="D1670" s="7">
        <v>44638.566307870373</v>
      </c>
      <c r="E1670" s="20">
        <v>1039</v>
      </c>
      <c r="F1670" s="27" t="str">
        <f>VLOOKUP(E1670,PROVEEDORES!$A$2:$D$1013,2,0)</f>
        <v>ALFABIS SRL</v>
      </c>
      <c r="G1670" s="6" t="s">
        <v>351</v>
      </c>
      <c r="H1670" s="6" t="s">
        <v>745</v>
      </c>
      <c r="I1670" s="8">
        <v>21</v>
      </c>
      <c r="J1670" s="9">
        <v>602.48</v>
      </c>
      <c r="K1670" s="9">
        <v>126.52079999999999</v>
      </c>
      <c r="L1670" s="9">
        <v>729.00080000000003</v>
      </c>
      <c r="M1670" s="16" t="s">
        <v>8378</v>
      </c>
      <c r="N1670" s="14" t="str">
        <f>IF(M1670=0,"",VLOOKUP(M1670,'CUENTAS_CONTABLES'!$A$2:$B$100,2,0))</f>
        <v>GASTOS BANCARIOS</v>
      </c>
      <c r="O1670" s="11" t="s">
        <v>8357</v>
      </c>
      <c r="P1670" s="40" t="s">
        <v>9253</v>
      </c>
      <c r="Q1670" s="107">
        <v>4500001668</v>
      </c>
      <c r="R1670" s="43">
        <v>55484</v>
      </c>
      <c r="T1670" s="119"/>
      <c r="U1670" s="119"/>
      <c r="V1670" s="119"/>
    </row>
    <row r="1671" spans="1:22" ht="15.95" customHeight="1" x14ac:dyDescent="0.2">
      <c r="A1671" s="28" t="s">
        <v>3021</v>
      </c>
      <c r="B1671" s="7">
        <v>44636</v>
      </c>
      <c r="C1671" s="7">
        <v>44636</v>
      </c>
      <c r="D1671" s="7">
        <v>44643.692094907405</v>
      </c>
      <c r="E1671" s="20">
        <v>1084</v>
      </c>
      <c r="F1671" s="27" t="str">
        <f>VLOOKUP(E1671,PROVEEDORES!$A$2:$D$1013,2,0)</f>
        <v>ARROYO DUAL S.R.L</v>
      </c>
      <c r="G1671" s="6" t="s">
        <v>351</v>
      </c>
      <c r="H1671" s="6" t="s">
        <v>396</v>
      </c>
      <c r="I1671" s="8">
        <v>21</v>
      </c>
      <c r="J1671" s="9">
        <v>454.76</v>
      </c>
      <c r="K1671" s="9">
        <v>95.499599999999987</v>
      </c>
      <c r="L1671" s="9">
        <v>550.25959999999998</v>
      </c>
      <c r="M1671" s="16" t="s">
        <v>8378</v>
      </c>
      <c r="N1671" s="14" t="str">
        <f>IF(M1671=0,"",VLOOKUP(M1671,'CUENTAS_CONTABLES'!$A$2:$B$100,2,0))</f>
        <v>GASTOS BANCARIOS</v>
      </c>
      <c r="O1671" s="11" t="s">
        <v>9242</v>
      </c>
      <c r="P1671" s="40" t="s">
        <v>9255</v>
      </c>
      <c r="Q1671" s="108">
        <v>4500001669</v>
      </c>
      <c r="R1671" s="43">
        <v>55485</v>
      </c>
      <c r="T1671" s="119"/>
      <c r="U1671" s="119"/>
      <c r="V1671" s="119"/>
    </row>
    <row r="1672" spans="1:22" ht="15.95" customHeight="1" x14ac:dyDescent="0.2">
      <c r="A1672" s="28" t="s">
        <v>3009</v>
      </c>
      <c r="B1672" s="7">
        <v>44636</v>
      </c>
      <c r="C1672" s="7">
        <v>44636</v>
      </c>
      <c r="D1672" s="7">
        <v>44640.648298611108</v>
      </c>
      <c r="E1672" s="20">
        <v>1091</v>
      </c>
      <c r="F1672" s="27" t="str">
        <f>VLOOKUP(E1672,PROVEEDORES!$A$2:$D$1013,2,0)</f>
        <v>AUTOPISTAS DEL SOL SA</v>
      </c>
      <c r="G1672" s="6" t="s">
        <v>351</v>
      </c>
      <c r="H1672" s="6" t="s">
        <v>415</v>
      </c>
      <c r="I1672" s="8">
        <v>21</v>
      </c>
      <c r="J1672" s="9">
        <v>61.97</v>
      </c>
      <c r="K1672" s="9">
        <v>13.013699999999998</v>
      </c>
      <c r="L1672" s="9">
        <v>74.983699999999999</v>
      </c>
      <c r="M1672" s="16" t="s">
        <v>8378</v>
      </c>
      <c r="N1672" s="14" t="str">
        <f>IF(M1672=0,"",VLOOKUP(M1672,'CUENTAS_CONTABLES'!$A$2:$B$100,2,0))</f>
        <v>GASTOS BANCARIOS</v>
      </c>
      <c r="O1672" s="11" t="s">
        <v>9243</v>
      </c>
      <c r="P1672" s="40" t="s">
        <v>9253</v>
      </c>
      <c r="Q1672" s="107">
        <v>4500001670</v>
      </c>
      <c r="R1672" s="43">
        <v>55486</v>
      </c>
      <c r="T1672" s="119"/>
      <c r="U1672" s="119"/>
      <c r="V1672" s="119"/>
    </row>
    <row r="1673" spans="1:22" ht="15.95" customHeight="1" x14ac:dyDescent="0.2">
      <c r="A1673" s="28" t="s">
        <v>3015</v>
      </c>
      <c r="B1673" s="7">
        <v>44636</v>
      </c>
      <c r="C1673" s="7">
        <v>44636</v>
      </c>
      <c r="D1673" s="7">
        <v>44637.490416666667</v>
      </c>
      <c r="E1673" s="20">
        <v>1121</v>
      </c>
      <c r="F1673" s="27" t="str">
        <f>VLOOKUP(E1673,PROVEEDORES!$A$2:$D$1013,2,0)</f>
        <v>BENADERETTE PABLO DANIEL</v>
      </c>
      <c r="G1673" s="6" t="s">
        <v>351</v>
      </c>
      <c r="H1673" s="6" t="s">
        <v>559</v>
      </c>
      <c r="I1673" s="8">
        <v>21</v>
      </c>
      <c r="J1673" s="9">
        <v>505.26</v>
      </c>
      <c r="K1673" s="9">
        <v>106.10459999999999</v>
      </c>
      <c r="L1673" s="9">
        <v>611.3646</v>
      </c>
      <c r="M1673" s="16" t="s">
        <v>8378</v>
      </c>
      <c r="N1673" s="14" t="str">
        <f>IF(M1673=0,"",VLOOKUP(M1673,'CUENTAS_CONTABLES'!$A$2:$B$100,2,0))</f>
        <v>GASTOS BANCARIOS</v>
      </c>
      <c r="O1673" s="11" t="s">
        <v>9244</v>
      </c>
      <c r="P1673" s="40" t="s">
        <v>9253</v>
      </c>
      <c r="Q1673" s="108">
        <v>4500001671</v>
      </c>
      <c r="R1673" s="43">
        <v>55487</v>
      </c>
      <c r="T1673" s="119"/>
      <c r="U1673" s="119"/>
      <c r="V1673" s="119"/>
    </row>
    <row r="1674" spans="1:22" ht="15.95" customHeight="1" x14ac:dyDescent="0.2">
      <c r="A1674" s="28" t="s">
        <v>3025</v>
      </c>
      <c r="B1674" s="7">
        <v>44636</v>
      </c>
      <c r="C1674" s="7">
        <v>44636</v>
      </c>
      <c r="D1674" s="7">
        <v>44637.757754629631</v>
      </c>
      <c r="E1674" s="20">
        <v>1130</v>
      </c>
      <c r="F1674" s="27" t="str">
        <f>VLOOKUP(E1674,PROVEEDORES!$A$2:$D$1013,2,0)</f>
        <v>BIGLIARDI NESTOR F. PEÑA FRANCISCO L.</v>
      </c>
      <c r="G1674" s="6" t="s">
        <v>351</v>
      </c>
      <c r="H1674" s="6" t="s">
        <v>576</v>
      </c>
      <c r="I1674" s="8">
        <v>21</v>
      </c>
      <c r="J1674" s="9">
        <v>958.68</v>
      </c>
      <c r="K1674" s="9">
        <v>201.3228</v>
      </c>
      <c r="L1674" s="9">
        <v>1160.0028</v>
      </c>
      <c r="M1674" s="16" t="s">
        <v>8378</v>
      </c>
      <c r="N1674" s="14" t="str">
        <f>IF(M1674=0,"",VLOOKUP(M1674,'CUENTAS_CONTABLES'!$A$2:$B$100,2,0))</f>
        <v>GASTOS BANCARIOS</v>
      </c>
      <c r="O1674" s="11" t="s">
        <v>9246</v>
      </c>
      <c r="P1674" s="40" t="s">
        <v>9253</v>
      </c>
      <c r="Q1674" s="107">
        <v>4500001672</v>
      </c>
      <c r="R1674" s="43">
        <v>55489</v>
      </c>
      <c r="T1674" s="119"/>
      <c r="U1674" s="119"/>
      <c r="V1674" s="119"/>
    </row>
    <row r="1675" spans="1:22" ht="15.95" customHeight="1" x14ac:dyDescent="0.2">
      <c r="A1675" s="28" t="s">
        <v>3010</v>
      </c>
      <c r="B1675" s="7">
        <v>44636</v>
      </c>
      <c r="C1675" s="7">
        <v>44636</v>
      </c>
      <c r="D1675" s="7">
        <v>44640.648981481485</v>
      </c>
      <c r="E1675" s="20">
        <v>1130</v>
      </c>
      <c r="F1675" s="27" t="str">
        <f>VLOOKUP(E1675,PROVEEDORES!$A$2:$D$1013,2,0)</f>
        <v>BIGLIARDI NESTOR F. PEÑA FRANCISCO L.</v>
      </c>
      <c r="G1675" s="6" t="s">
        <v>351</v>
      </c>
      <c r="H1675" s="6" t="s">
        <v>415</v>
      </c>
      <c r="I1675" s="8">
        <v>21</v>
      </c>
      <c r="J1675" s="9">
        <v>45.45</v>
      </c>
      <c r="K1675" s="9">
        <v>9.5445000000000011</v>
      </c>
      <c r="L1675" s="9">
        <v>54.994500000000002</v>
      </c>
      <c r="M1675" s="16" t="s">
        <v>8378</v>
      </c>
      <c r="N1675" s="14" t="str">
        <f>IF(M1675=0,"",VLOOKUP(M1675,'CUENTAS_CONTABLES'!$A$2:$B$100,2,0))</f>
        <v>GASTOS BANCARIOS</v>
      </c>
      <c r="O1675" s="11" t="s">
        <v>9248</v>
      </c>
      <c r="P1675" s="40" t="s">
        <v>9253</v>
      </c>
      <c r="Q1675" s="108">
        <v>4500001673</v>
      </c>
      <c r="R1675" s="43">
        <v>55488</v>
      </c>
      <c r="T1675" s="119"/>
      <c r="U1675" s="119"/>
      <c r="V1675" s="119"/>
    </row>
    <row r="1676" spans="1:22" ht="15.95" customHeight="1" x14ac:dyDescent="0.2">
      <c r="A1676" s="28" t="s">
        <v>3014</v>
      </c>
      <c r="B1676" s="7">
        <v>44636</v>
      </c>
      <c r="C1676" s="7">
        <v>44636</v>
      </c>
      <c r="D1676" s="7">
        <v>44638.403981481482</v>
      </c>
      <c r="E1676" s="20">
        <v>1131</v>
      </c>
      <c r="F1676" s="27" t="str">
        <f>VLOOKUP(E1676,PROVEEDORES!$A$2:$D$1013,2,0)</f>
        <v>BIOSUR</v>
      </c>
      <c r="G1676" s="6" t="s">
        <v>352</v>
      </c>
      <c r="H1676" s="6" t="s">
        <v>473</v>
      </c>
      <c r="I1676" s="8">
        <v>0</v>
      </c>
      <c r="J1676" s="9">
        <v>37186</v>
      </c>
      <c r="K1676" s="9">
        <v>0</v>
      </c>
      <c r="L1676" s="9">
        <v>37186</v>
      </c>
      <c r="M1676" s="16" t="s">
        <v>8378</v>
      </c>
      <c r="N1676" s="14" t="str">
        <f>IF(M1676=0,"",VLOOKUP(M1676,'CUENTAS_CONTABLES'!$A$2:$B$100,2,0))</f>
        <v>GASTOS BANCARIOS</v>
      </c>
      <c r="O1676" s="11" t="s">
        <v>8357</v>
      </c>
      <c r="P1676" s="40" t="s">
        <v>9253</v>
      </c>
      <c r="Q1676" s="107">
        <v>4500001674</v>
      </c>
      <c r="R1676" s="43">
        <v>55490</v>
      </c>
      <c r="T1676" s="119"/>
      <c r="U1676" s="119"/>
      <c r="V1676" s="119"/>
    </row>
    <row r="1677" spans="1:22" ht="15.95" customHeight="1" x14ac:dyDescent="0.2">
      <c r="A1677" s="28" t="s">
        <v>3023</v>
      </c>
      <c r="B1677" s="7">
        <v>44636</v>
      </c>
      <c r="C1677" s="7">
        <v>44636</v>
      </c>
      <c r="D1677" s="7">
        <v>44636.469421296293</v>
      </c>
      <c r="E1677" s="20">
        <v>1156</v>
      </c>
      <c r="F1677" s="27" t="str">
        <f>VLOOKUP(E1677,PROVEEDORES!$A$2:$D$1013,2,0)</f>
        <v>CARABONI KRALJEVIH Y DI S.H.</v>
      </c>
      <c r="G1677" s="6" t="s">
        <v>351</v>
      </c>
      <c r="H1677" s="6" t="s">
        <v>398</v>
      </c>
      <c r="I1677" s="8">
        <v>21</v>
      </c>
      <c r="J1677" s="9">
        <v>50</v>
      </c>
      <c r="K1677" s="9">
        <v>10.5</v>
      </c>
      <c r="L1677" s="9">
        <v>60.5</v>
      </c>
      <c r="M1677" s="16" t="s">
        <v>8378</v>
      </c>
      <c r="N1677" s="14" t="str">
        <f>IF(M1677=0,"",VLOOKUP(M1677,'CUENTAS_CONTABLES'!$A$2:$B$100,2,0))</f>
        <v>GASTOS BANCARIOS</v>
      </c>
      <c r="O1677" s="11" t="s">
        <v>9242</v>
      </c>
      <c r="P1677" s="40" t="s">
        <v>9256</v>
      </c>
      <c r="Q1677" s="108">
        <v>4500001675</v>
      </c>
      <c r="R1677" s="43">
        <v>55491</v>
      </c>
      <c r="T1677" s="119"/>
      <c r="U1677" s="119"/>
      <c r="V1677" s="119"/>
    </row>
    <row r="1678" spans="1:22" ht="15.95" customHeight="1" x14ac:dyDescent="0.2">
      <c r="A1678" s="28" t="s">
        <v>3000</v>
      </c>
      <c r="B1678" s="7">
        <v>44636</v>
      </c>
      <c r="C1678" s="7">
        <v>44636</v>
      </c>
      <c r="D1678" s="7">
        <v>44650.688217592593</v>
      </c>
      <c r="E1678" s="20">
        <v>1174</v>
      </c>
      <c r="F1678" s="27" t="str">
        <f>VLOOKUP(E1678,PROVEEDORES!$A$2:$D$1013,2,0)</f>
        <v>CASTRO BARROS GNC SA</v>
      </c>
      <c r="G1678" s="6" t="s">
        <v>351</v>
      </c>
      <c r="H1678" s="6" t="s">
        <v>381</v>
      </c>
      <c r="I1678" s="8">
        <v>21</v>
      </c>
      <c r="J1678" s="9">
        <v>-4118.42</v>
      </c>
      <c r="K1678" s="9">
        <v>-864.86820000000012</v>
      </c>
      <c r="L1678" s="9">
        <v>-4983.2882</v>
      </c>
      <c r="M1678" s="16" t="s">
        <v>8378</v>
      </c>
      <c r="N1678" s="14" t="str">
        <f>IF(M1678=0,"",VLOOKUP(M1678,'CUENTAS_CONTABLES'!$A$2:$B$100,2,0))</f>
        <v>GASTOS BANCARIOS</v>
      </c>
      <c r="O1678" s="11" t="s">
        <v>9242</v>
      </c>
      <c r="P1678" s="40" t="s">
        <v>9255</v>
      </c>
      <c r="Q1678" s="107">
        <v>4500001676</v>
      </c>
      <c r="R1678" s="43">
        <v>55492</v>
      </c>
      <c r="T1678" s="119"/>
      <c r="U1678" s="119"/>
      <c r="V1678" s="119"/>
    </row>
    <row r="1679" spans="1:22" ht="15.95" customHeight="1" x14ac:dyDescent="0.2">
      <c r="A1679" s="28" t="s">
        <v>3003</v>
      </c>
      <c r="B1679" s="7">
        <v>44636</v>
      </c>
      <c r="C1679" s="7">
        <v>44636</v>
      </c>
      <c r="D1679" s="7">
        <v>44650.686689814815</v>
      </c>
      <c r="E1679" s="20">
        <v>1202</v>
      </c>
      <c r="F1679" s="27" t="str">
        <f>VLOOKUP(E1679,PROVEEDORES!$A$2:$D$1013,2,0)</f>
        <v>COLON S.R.L.</v>
      </c>
      <c r="G1679" s="6" t="s">
        <v>351</v>
      </c>
      <c r="H1679" s="6" t="s">
        <v>381</v>
      </c>
      <c r="I1679" s="8">
        <v>21</v>
      </c>
      <c r="J1679" s="9">
        <v>1918.42</v>
      </c>
      <c r="K1679" s="9">
        <v>402.8682</v>
      </c>
      <c r="L1679" s="9">
        <v>2321.2882</v>
      </c>
      <c r="M1679" s="16" t="s">
        <v>8378</v>
      </c>
      <c r="N1679" s="14" t="str">
        <f>IF(M1679=0,"",VLOOKUP(M1679,'CUENTAS_CONTABLES'!$A$2:$B$100,2,0))</f>
        <v>GASTOS BANCARIOS</v>
      </c>
      <c r="O1679" s="11" t="s">
        <v>8357</v>
      </c>
      <c r="P1679" s="40" t="s">
        <v>9253</v>
      </c>
      <c r="Q1679" s="108">
        <v>4500001677</v>
      </c>
      <c r="R1679" s="43">
        <v>55493</v>
      </c>
      <c r="T1679" s="119"/>
      <c r="U1679" s="119"/>
      <c r="V1679" s="119"/>
    </row>
    <row r="1680" spans="1:22" ht="15.95" customHeight="1" x14ac:dyDescent="0.2">
      <c r="A1680" s="28" t="s">
        <v>2995</v>
      </c>
      <c r="B1680" s="7">
        <v>44636</v>
      </c>
      <c r="C1680" s="7">
        <v>44636</v>
      </c>
      <c r="D1680" s="7">
        <v>44653.677349537036</v>
      </c>
      <c r="E1680" s="20">
        <v>1221</v>
      </c>
      <c r="F1680" s="27" t="str">
        <f>VLOOKUP(E1680,PROVEEDORES!$A$2:$D$1013,2,0)</f>
        <v>CONVERGIA ARGENTINA SA</v>
      </c>
      <c r="G1680" s="6" t="s">
        <v>351</v>
      </c>
      <c r="H1680" s="6" t="s">
        <v>527</v>
      </c>
      <c r="I1680" s="8">
        <v>21</v>
      </c>
      <c r="J1680" s="9">
        <v>31000</v>
      </c>
      <c r="K1680" s="9">
        <v>6510</v>
      </c>
      <c r="L1680" s="9">
        <v>37510</v>
      </c>
      <c r="M1680" s="16" t="s">
        <v>8378</v>
      </c>
      <c r="N1680" s="14" t="str">
        <f>IF(M1680=0,"",VLOOKUP(M1680,'CUENTAS_CONTABLES'!$A$2:$B$100,2,0))</f>
        <v>GASTOS BANCARIOS</v>
      </c>
      <c r="O1680" s="11" t="s">
        <v>9243</v>
      </c>
      <c r="P1680" s="40" t="s">
        <v>9253</v>
      </c>
      <c r="Q1680" s="107">
        <v>4500001678</v>
      </c>
      <c r="R1680" s="43">
        <v>55494</v>
      </c>
      <c r="T1680" s="119"/>
      <c r="U1680" s="119"/>
      <c r="V1680" s="119"/>
    </row>
    <row r="1681" spans="1:22" ht="15.95" customHeight="1" x14ac:dyDescent="0.2">
      <c r="A1681" s="28" t="s">
        <v>3017</v>
      </c>
      <c r="B1681" s="7">
        <v>44636</v>
      </c>
      <c r="C1681" s="7">
        <v>44636</v>
      </c>
      <c r="D1681" s="7">
        <v>44640.659768518519</v>
      </c>
      <c r="E1681" s="20">
        <v>1229</v>
      </c>
      <c r="F1681" s="27" t="str">
        <f>VLOOKUP(E1681,PROVEEDORES!$A$2:$D$1013,2,0)</f>
        <v>CORRO NORTE S.A.</v>
      </c>
      <c r="G1681" s="6" t="s">
        <v>351</v>
      </c>
      <c r="H1681" s="6" t="s">
        <v>485</v>
      </c>
      <c r="I1681" s="8">
        <v>21</v>
      </c>
      <c r="J1681" s="9">
        <v>109.77</v>
      </c>
      <c r="K1681" s="9">
        <v>23.0517</v>
      </c>
      <c r="L1681" s="9">
        <v>132.82169999999999</v>
      </c>
      <c r="M1681" s="16" t="s">
        <v>8378</v>
      </c>
      <c r="N1681" s="14" t="str">
        <f>IF(M1681=0,"",VLOOKUP(M1681,'CUENTAS_CONTABLES'!$A$2:$B$100,2,0))</f>
        <v>GASTOS BANCARIOS</v>
      </c>
      <c r="O1681" s="11" t="s">
        <v>9240</v>
      </c>
      <c r="P1681" s="40" t="s">
        <v>9255</v>
      </c>
      <c r="Q1681" s="108">
        <v>4500001679</v>
      </c>
      <c r="R1681" s="43">
        <v>55495</v>
      </c>
      <c r="T1681" s="119"/>
      <c r="U1681" s="119"/>
      <c r="V1681" s="119"/>
    </row>
    <row r="1682" spans="1:22" ht="15.95" customHeight="1" x14ac:dyDescent="0.2">
      <c r="A1682" s="28" t="s">
        <v>3026</v>
      </c>
      <c r="B1682" s="7">
        <v>44636</v>
      </c>
      <c r="C1682" s="7">
        <v>44636</v>
      </c>
      <c r="D1682" s="7">
        <v>44639.487407407411</v>
      </c>
      <c r="E1682" s="20">
        <v>1250</v>
      </c>
      <c r="F1682" s="27" t="str">
        <f>VLOOKUP(E1682,PROVEEDORES!$A$2:$D$1013,2,0)</f>
        <v>DANIEL OSVALDO RODRIGUEZ</v>
      </c>
      <c r="G1682" s="6" t="s">
        <v>351</v>
      </c>
      <c r="H1682" s="6" t="s">
        <v>564</v>
      </c>
      <c r="I1682" s="8">
        <v>21</v>
      </c>
      <c r="J1682" s="9">
        <v>161.61000000000001</v>
      </c>
      <c r="K1682" s="9">
        <v>33.938100000000006</v>
      </c>
      <c r="L1682" s="9">
        <v>195.54810000000003</v>
      </c>
      <c r="M1682" s="16" t="s">
        <v>8378</v>
      </c>
      <c r="N1682" s="14" t="str">
        <f>IF(M1682=0,"",VLOOKUP(M1682,'CUENTAS_CONTABLES'!$A$2:$B$100,2,0))</f>
        <v>GASTOS BANCARIOS</v>
      </c>
      <c r="O1682" s="11" t="s">
        <v>9248</v>
      </c>
      <c r="P1682" s="40" t="s">
        <v>9253</v>
      </c>
      <c r="Q1682" s="107">
        <v>4500001680</v>
      </c>
      <c r="R1682" s="43">
        <v>55496</v>
      </c>
      <c r="T1682" s="119"/>
      <c r="U1682" s="119"/>
      <c r="V1682" s="119"/>
    </row>
    <row r="1683" spans="1:22" ht="15.95" customHeight="1" x14ac:dyDescent="0.2">
      <c r="A1683" s="28" t="s">
        <v>3006</v>
      </c>
      <c r="B1683" s="7">
        <v>44636</v>
      </c>
      <c r="C1683" s="7">
        <v>44636</v>
      </c>
      <c r="D1683" s="7">
        <v>44638.500277777777</v>
      </c>
      <c r="E1683" s="20">
        <v>1300</v>
      </c>
      <c r="F1683" s="27" t="str">
        <f>VLOOKUP(E1683,PROVEEDORES!$A$2:$D$1013,2,0)</f>
        <v>EL AUDITOR S.A.</v>
      </c>
      <c r="G1683" s="6" t="s">
        <v>351</v>
      </c>
      <c r="H1683" s="6" t="s">
        <v>383</v>
      </c>
      <c r="I1683" s="8">
        <v>21</v>
      </c>
      <c r="J1683" s="9">
        <v>322.24</v>
      </c>
      <c r="K1683" s="9">
        <v>67.670400000000001</v>
      </c>
      <c r="L1683" s="9">
        <v>389.91039999999998</v>
      </c>
      <c r="M1683" s="16" t="s">
        <v>8378</v>
      </c>
      <c r="N1683" s="14" t="str">
        <f>IF(M1683=0,"",VLOOKUP(M1683,'CUENTAS_CONTABLES'!$A$2:$B$100,2,0))</f>
        <v>GASTOS BANCARIOS</v>
      </c>
      <c r="O1683" s="11" t="s">
        <v>8357</v>
      </c>
      <c r="P1683" s="40" t="s">
        <v>9253</v>
      </c>
      <c r="Q1683" s="108">
        <v>4500001681</v>
      </c>
      <c r="R1683" s="43">
        <v>55497</v>
      </c>
      <c r="T1683" s="119"/>
      <c r="U1683" s="119"/>
      <c r="V1683" s="119"/>
    </row>
    <row r="1684" spans="1:22" ht="15.95" customHeight="1" x14ac:dyDescent="0.2">
      <c r="A1684" s="28" t="s">
        <v>2384</v>
      </c>
      <c r="B1684" s="7">
        <v>44636</v>
      </c>
      <c r="C1684" s="7">
        <v>44636</v>
      </c>
      <c r="D1684" s="7">
        <v>44653.678229166668</v>
      </c>
      <c r="E1684" s="20">
        <v>1350</v>
      </c>
      <c r="F1684" s="27" t="str">
        <f>VLOOKUP(E1684,PROVEEDORES!$A$2:$D$1013,2,0)</f>
        <v>ESTACIÓN DEL CERRO S.R.L.</v>
      </c>
      <c r="G1684" s="6" t="s">
        <v>351</v>
      </c>
      <c r="H1684" s="6" t="s">
        <v>529</v>
      </c>
      <c r="I1684" s="8">
        <v>21</v>
      </c>
      <c r="J1684" s="9">
        <v>40000</v>
      </c>
      <c r="K1684" s="9">
        <v>8400</v>
      </c>
      <c r="L1684" s="9">
        <v>48400</v>
      </c>
      <c r="M1684" s="16" t="s">
        <v>8378</v>
      </c>
      <c r="N1684" s="14" t="str">
        <f>IF(M1684=0,"",VLOOKUP(M1684,'CUENTAS_CONTABLES'!$A$2:$B$100,2,0))</f>
        <v>GASTOS BANCARIOS</v>
      </c>
      <c r="O1684" s="11" t="s">
        <v>9244</v>
      </c>
      <c r="P1684" s="40" t="s">
        <v>9253</v>
      </c>
      <c r="Q1684" s="107">
        <v>4500001682</v>
      </c>
      <c r="R1684" s="43">
        <v>55498</v>
      </c>
      <c r="T1684" s="119"/>
      <c r="U1684" s="119"/>
      <c r="V1684" s="119"/>
    </row>
    <row r="1685" spans="1:22" ht="15.95" customHeight="1" x14ac:dyDescent="0.2">
      <c r="A1685" s="28" t="s">
        <v>3011</v>
      </c>
      <c r="B1685" s="7">
        <v>44636</v>
      </c>
      <c r="C1685" s="7">
        <v>44636</v>
      </c>
      <c r="D1685" s="7">
        <v>44652.702256944445</v>
      </c>
      <c r="E1685" s="20">
        <v>1359</v>
      </c>
      <c r="F1685" s="27" t="str">
        <f>VLOOKUP(E1685,PROVEEDORES!$A$2:$D$1013,2,0)</f>
        <v>EVALUADORA LATINOAMERICANA S.A.</v>
      </c>
      <c r="G1685" s="6" t="s">
        <v>351</v>
      </c>
      <c r="H1685" s="6" t="s">
        <v>388</v>
      </c>
      <c r="I1685" s="8">
        <v>21</v>
      </c>
      <c r="J1685" s="9">
        <v>263.52</v>
      </c>
      <c r="K1685" s="9">
        <v>55.339199999999998</v>
      </c>
      <c r="L1685" s="9">
        <v>318.85919999999999</v>
      </c>
      <c r="M1685" s="16" t="s">
        <v>8378</v>
      </c>
      <c r="N1685" s="14" t="str">
        <f>IF(M1685=0,"",VLOOKUP(M1685,'CUENTAS_CONTABLES'!$A$2:$B$100,2,0))</f>
        <v>GASTOS BANCARIOS</v>
      </c>
      <c r="O1685" s="11" t="s">
        <v>9245</v>
      </c>
      <c r="P1685" s="40" t="s">
        <v>9253</v>
      </c>
      <c r="Q1685" s="108">
        <v>4500001683</v>
      </c>
      <c r="R1685" s="43">
        <v>55499</v>
      </c>
      <c r="T1685" s="119"/>
      <c r="U1685" s="119"/>
      <c r="V1685" s="119"/>
    </row>
    <row r="1686" spans="1:22" ht="15.95" customHeight="1" x14ac:dyDescent="0.2">
      <c r="A1686" s="28" t="s">
        <v>1978</v>
      </c>
      <c r="B1686" s="7">
        <v>44636</v>
      </c>
      <c r="C1686" s="7">
        <v>44636</v>
      </c>
      <c r="D1686" s="7">
        <v>44638.493356481478</v>
      </c>
      <c r="E1686" s="20">
        <v>1404</v>
      </c>
      <c r="F1686" s="27" t="str">
        <f>VLOOKUP(E1686,PROVEEDORES!$A$2:$D$1013,2,0)</f>
        <v>FUERZAS DEL INTERIOR SRL</v>
      </c>
      <c r="G1686" s="6" t="s">
        <v>351</v>
      </c>
      <c r="H1686" s="6" t="s">
        <v>389</v>
      </c>
      <c r="I1686" s="8">
        <v>21</v>
      </c>
      <c r="J1686" s="9">
        <v>3874</v>
      </c>
      <c r="K1686" s="9">
        <v>813.54</v>
      </c>
      <c r="L1686" s="9">
        <v>4687.54</v>
      </c>
      <c r="M1686" s="16" t="s">
        <v>8378</v>
      </c>
      <c r="N1686" s="14" t="str">
        <f>IF(M1686=0,"",VLOOKUP(M1686,'CUENTAS_CONTABLES'!$A$2:$B$100,2,0))</f>
        <v>GASTOS BANCARIOS</v>
      </c>
      <c r="O1686" s="11" t="s">
        <v>9242</v>
      </c>
      <c r="P1686" s="40" t="s">
        <v>9255</v>
      </c>
      <c r="Q1686" s="107">
        <v>4500001684</v>
      </c>
      <c r="R1686" s="43">
        <v>55502</v>
      </c>
      <c r="T1686" s="119"/>
      <c r="U1686" s="119"/>
      <c r="V1686" s="119"/>
    </row>
    <row r="1687" spans="1:22" ht="15.95" customHeight="1" x14ac:dyDescent="0.2">
      <c r="A1687" s="28" t="s">
        <v>2994</v>
      </c>
      <c r="B1687" s="7">
        <v>44636</v>
      </c>
      <c r="C1687" s="7">
        <v>44636</v>
      </c>
      <c r="D1687" s="7">
        <v>44640.701990740738</v>
      </c>
      <c r="E1687" s="20">
        <v>1404</v>
      </c>
      <c r="F1687" s="27" t="str">
        <f>VLOOKUP(E1687,PROVEEDORES!$A$2:$D$1013,2,0)</f>
        <v>FUERZAS DEL INTERIOR SRL</v>
      </c>
      <c r="G1687" s="6" t="s">
        <v>351</v>
      </c>
      <c r="H1687" s="6" t="s">
        <v>492</v>
      </c>
      <c r="I1687" s="8">
        <v>27</v>
      </c>
      <c r="J1687" s="9">
        <v>1355.8600000000001</v>
      </c>
      <c r="K1687" s="9">
        <v>366.0822</v>
      </c>
      <c r="L1687" s="9">
        <v>1721.9422000000002</v>
      </c>
      <c r="M1687" s="16" t="s">
        <v>8378</v>
      </c>
      <c r="N1687" s="14" t="str">
        <f>IF(M1687=0,"",VLOOKUP(M1687,'CUENTAS_CONTABLES'!$A$2:$B$100,2,0))</f>
        <v>GASTOS BANCARIOS</v>
      </c>
      <c r="O1687" s="11" t="s">
        <v>9242</v>
      </c>
      <c r="P1687" s="40" t="s">
        <v>9256</v>
      </c>
      <c r="Q1687" s="108">
        <v>4500001685</v>
      </c>
      <c r="R1687" s="43"/>
      <c r="T1687" s="119"/>
      <c r="U1687" s="119"/>
      <c r="V1687" s="119"/>
    </row>
    <row r="1688" spans="1:22" ht="15.95" customHeight="1" x14ac:dyDescent="0.2">
      <c r="A1688" s="28" t="s">
        <v>3022</v>
      </c>
      <c r="B1688" s="7">
        <v>44636</v>
      </c>
      <c r="C1688" s="7">
        <v>44636</v>
      </c>
      <c r="D1688" s="7">
        <v>44651.653715277775</v>
      </c>
      <c r="E1688" s="20">
        <v>1430</v>
      </c>
      <c r="F1688" s="27" t="str">
        <f>VLOOKUP(E1688,PROVEEDORES!$A$2:$D$1013,2,0)</f>
        <v>GIRIBONE DANIEL A.  Y CARASAADA JOSEFINA</v>
      </c>
      <c r="G1688" s="6" t="s">
        <v>351</v>
      </c>
      <c r="H1688" s="6" t="s">
        <v>732</v>
      </c>
      <c r="I1688" s="8">
        <v>21</v>
      </c>
      <c r="J1688" s="9">
        <v>322.02999999999997</v>
      </c>
      <c r="K1688" s="9">
        <v>67.626299999999986</v>
      </c>
      <c r="L1688" s="9">
        <v>389.65629999999999</v>
      </c>
      <c r="M1688" s="16" t="s">
        <v>8378</v>
      </c>
      <c r="N1688" s="14" t="str">
        <f>IF(M1688=0,"",VLOOKUP(M1688,'CUENTAS_CONTABLES'!$A$2:$B$100,2,0))</f>
        <v>GASTOS BANCARIOS</v>
      </c>
      <c r="O1688" s="11" t="s">
        <v>9243</v>
      </c>
      <c r="P1688" s="40" t="s">
        <v>9256</v>
      </c>
      <c r="Q1688" s="107">
        <v>4500001686</v>
      </c>
      <c r="R1688" s="43">
        <v>55503</v>
      </c>
      <c r="T1688" s="119"/>
      <c r="U1688" s="119"/>
      <c r="V1688" s="119"/>
    </row>
    <row r="1689" spans="1:22" ht="15.95" customHeight="1" x14ac:dyDescent="0.2">
      <c r="A1689" s="28" t="s">
        <v>3391</v>
      </c>
      <c r="B1689" s="7">
        <v>44636</v>
      </c>
      <c r="C1689" s="7">
        <v>44654</v>
      </c>
      <c r="D1689" s="7">
        <v>44675.542268518519</v>
      </c>
      <c r="E1689" s="20">
        <v>1456</v>
      </c>
      <c r="F1689" s="27" t="str">
        <f>VLOOKUP(E1689,PROVEEDORES!$A$2:$D$1013,2,0)</f>
        <v>GUARESCHI Y ASOCIADOS S.R.L</v>
      </c>
      <c r="G1689" s="6" t="s">
        <v>351</v>
      </c>
      <c r="H1689" s="6" t="s">
        <v>390</v>
      </c>
      <c r="I1689" s="8">
        <v>21</v>
      </c>
      <c r="J1689" s="9">
        <v>152.75</v>
      </c>
      <c r="K1689" s="9">
        <v>32.077500000000001</v>
      </c>
      <c r="L1689" s="9">
        <v>184.82749999999999</v>
      </c>
      <c r="M1689" s="16" t="s">
        <v>8378</v>
      </c>
      <c r="N1689" s="14" t="str">
        <f>IF(M1689=0,"",VLOOKUP(M1689,'CUENTAS_CONTABLES'!$A$2:$B$100,2,0))</f>
        <v>GASTOS BANCARIOS</v>
      </c>
      <c r="O1689" s="11" t="s">
        <v>8357</v>
      </c>
      <c r="P1689" s="40" t="s">
        <v>9259</v>
      </c>
      <c r="Q1689" s="108">
        <v>4500001687</v>
      </c>
      <c r="R1689" s="43">
        <v>55504</v>
      </c>
      <c r="T1689" s="119"/>
      <c r="U1689" s="119"/>
      <c r="V1689" s="119"/>
    </row>
    <row r="1690" spans="1:22" ht="15.95" customHeight="1" x14ac:dyDescent="0.2">
      <c r="A1690" s="28" t="s">
        <v>2997</v>
      </c>
      <c r="B1690" s="7">
        <v>44636</v>
      </c>
      <c r="C1690" s="7">
        <v>44636</v>
      </c>
      <c r="D1690" s="7">
        <v>44638.579976851855</v>
      </c>
      <c r="E1690" s="20">
        <v>1476</v>
      </c>
      <c r="F1690" s="27" t="str">
        <f>VLOOKUP(E1690,PROVEEDORES!$A$2:$D$1013,2,0)</f>
        <v>HOTELES DEL INTERIOR S.A.</v>
      </c>
      <c r="G1690" s="6" t="s">
        <v>351</v>
      </c>
      <c r="H1690" s="6" t="s">
        <v>380</v>
      </c>
      <c r="I1690" s="8">
        <v>21</v>
      </c>
      <c r="J1690" s="9">
        <v>540.07000000000005</v>
      </c>
      <c r="K1690" s="9">
        <v>113.41470000000001</v>
      </c>
      <c r="L1690" s="9">
        <v>653.48470000000009</v>
      </c>
      <c r="M1690" s="16" t="s">
        <v>8378</v>
      </c>
      <c r="N1690" s="14" t="str">
        <f>IF(M1690=0,"",VLOOKUP(M1690,'CUENTAS_CONTABLES'!$A$2:$B$100,2,0))</f>
        <v>GASTOS BANCARIOS</v>
      </c>
      <c r="O1690" s="11" t="s">
        <v>9243</v>
      </c>
      <c r="P1690" s="40" t="s">
        <v>9256</v>
      </c>
      <c r="Q1690" s="107">
        <v>4500001688</v>
      </c>
      <c r="R1690" s="43">
        <v>55505</v>
      </c>
      <c r="T1690" s="119"/>
      <c r="U1690" s="119"/>
      <c r="V1690" s="119"/>
    </row>
    <row r="1691" spans="1:22" ht="15.95" customHeight="1" x14ac:dyDescent="0.2">
      <c r="A1691" s="28" t="s">
        <v>3027</v>
      </c>
      <c r="B1691" s="7">
        <v>44636</v>
      </c>
      <c r="C1691" s="7">
        <v>44636</v>
      </c>
      <c r="D1691" s="7">
        <v>44636.655775462961</v>
      </c>
      <c r="E1691" s="20">
        <v>1509</v>
      </c>
      <c r="F1691" s="27" t="str">
        <f>VLOOKUP(E1691,PROVEEDORES!$A$2:$D$1013,2,0)</f>
        <v>JORGE ALBERTO RUBIO</v>
      </c>
      <c r="G1691" s="6" t="s">
        <v>351</v>
      </c>
      <c r="H1691" s="6" t="s">
        <v>469</v>
      </c>
      <c r="I1691" s="8">
        <v>21</v>
      </c>
      <c r="J1691" s="9">
        <v>47000</v>
      </c>
      <c r="K1691" s="9">
        <v>9870</v>
      </c>
      <c r="L1691" s="9">
        <v>56870</v>
      </c>
      <c r="M1691" s="16" t="s">
        <v>8378</v>
      </c>
      <c r="N1691" s="14" t="str">
        <f>IF(M1691=0,"",VLOOKUP(M1691,'CUENTAS_CONTABLES'!$A$2:$B$100,2,0))</f>
        <v>GASTOS BANCARIOS</v>
      </c>
      <c r="O1691" s="11" t="s">
        <v>9247</v>
      </c>
      <c r="P1691" s="40" t="s">
        <v>9253</v>
      </c>
      <c r="Q1691" s="108">
        <v>4500001689</v>
      </c>
      <c r="R1691" s="43">
        <v>55506</v>
      </c>
      <c r="T1691" s="119"/>
      <c r="U1691" s="119"/>
      <c r="V1691" s="119"/>
    </row>
    <row r="1692" spans="1:22" ht="15.95" customHeight="1" x14ac:dyDescent="0.2">
      <c r="A1692" s="28" t="s">
        <v>3001</v>
      </c>
      <c r="B1692" s="7">
        <v>44636</v>
      </c>
      <c r="C1692" s="7">
        <v>44636</v>
      </c>
      <c r="D1692" s="7">
        <v>44650.687835648147</v>
      </c>
      <c r="E1692" s="20">
        <v>1530</v>
      </c>
      <c r="F1692" s="27" t="str">
        <f>VLOOKUP(E1692,PROVEEDORES!$A$2:$D$1013,2,0)</f>
        <v>JUAN CARLOS VUELVA</v>
      </c>
      <c r="G1692" s="6" t="s">
        <v>351</v>
      </c>
      <c r="H1692" s="6" t="s">
        <v>381</v>
      </c>
      <c r="I1692" s="8">
        <v>21</v>
      </c>
      <c r="J1692" s="9">
        <v>-2200</v>
      </c>
      <c r="K1692" s="9">
        <v>-462</v>
      </c>
      <c r="L1692" s="9">
        <v>-2662</v>
      </c>
      <c r="M1692" s="16" t="s">
        <v>8378</v>
      </c>
      <c r="N1692" s="14" t="str">
        <f>IF(M1692=0,"",VLOOKUP(M1692,'CUENTAS_CONTABLES'!$A$2:$B$100,2,0))</f>
        <v>GASTOS BANCARIOS</v>
      </c>
      <c r="O1692" s="11" t="s">
        <v>9248</v>
      </c>
      <c r="P1692" s="40" t="s">
        <v>9253</v>
      </c>
      <c r="Q1692" s="107">
        <v>4500001690</v>
      </c>
      <c r="R1692" s="43">
        <v>55507</v>
      </c>
      <c r="T1692" s="119"/>
      <c r="U1692" s="119"/>
      <c r="V1692" s="119"/>
    </row>
    <row r="1693" spans="1:22" ht="15.95" customHeight="1" x14ac:dyDescent="0.2">
      <c r="A1693" s="28" t="s">
        <v>2993</v>
      </c>
      <c r="B1693" s="7">
        <v>44636</v>
      </c>
      <c r="C1693" s="7">
        <v>44636</v>
      </c>
      <c r="D1693" s="7">
        <v>44643.559872685182</v>
      </c>
      <c r="E1693" s="20">
        <v>1574</v>
      </c>
      <c r="F1693" s="27" t="str">
        <f>VLOOKUP(E1693,PROVEEDORES!$A$2:$D$1013,2,0)</f>
        <v>LAS ACACIAS S.R.L</v>
      </c>
      <c r="G1693" s="6" t="s">
        <v>351</v>
      </c>
      <c r="H1693" s="6" t="s">
        <v>441</v>
      </c>
      <c r="I1693" s="8">
        <v>21</v>
      </c>
      <c r="J1693" s="9">
        <v>2598.35</v>
      </c>
      <c r="K1693" s="9">
        <v>545.65350000000001</v>
      </c>
      <c r="L1693" s="9">
        <v>3144.0034999999998</v>
      </c>
      <c r="M1693" s="16" t="s">
        <v>8378</v>
      </c>
      <c r="N1693" s="14" t="str">
        <f>IF(M1693=0,"",VLOOKUP(M1693,'CUENTAS_CONTABLES'!$A$2:$B$100,2,0))</f>
        <v>GASTOS BANCARIOS</v>
      </c>
      <c r="O1693" s="11" t="s">
        <v>9241</v>
      </c>
      <c r="P1693" s="40" t="s">
        <v>9256</v>
      </c>
      <c r="Q1693" s="108">
        <v>4500001691</v>
      </c>
      <c r="R1693" s="43">
        <v>55508</v>
      </c>
      <c r="T1693" s="119"/>
      <c r="U1693" s="119"/>
      <c r="V1693" s="119"/>
    </row>
    <row r="1694" spans="1:22" ht="15.95" customHeight="1" x14ac:dyDescent="0.2">
      <c r="A1694" s="28" t="s">
        <v>3002</v>
      </c>
      <c r="B1694" s="7">
        <v>44636</v>
      </c>
      <c r="C1694" s="7">
        <v>44636</v>
      </c>
      <c r="D1694" s="7">
        <v>44650.689212962963</v>
      </c>
      <c r="E1694" s="20">
        <v>1600</v>
      </c>
      <c r="F1694" s="27" t="str">
        <f>VLOOKUP(E1694,PROVEEDORES!$A$2:$D$1013,2,0)</f>
        <v>LOPEZ FERRAROTTI E HIJOS S.A.</v>
      </c>
      <c r="G1694" s="6" t="s">
        <v>351</v>
      </c>
      <c r="H1694" s="6" t="s">
        <v>381</v>
      </c>
      <c r="I1694" s="8">
        <v>21</v>
      </c>
      <c r="J1694" s="9">
        <v>4118.42</v>
      </c>
      <c r="K1694" s="9">
        <v>864.86820000000012</v>
      </c>
      <c r="L1694" s="9">
        <v>4983.2882</v>
      </c>
      <c r="M1694" s="16" t="s">
        <v>8378</v>
      </c>
      <c r="N1694" s="14" t="str">
        <f>IF(M1694=0,"",VLOOKUP(M1694,'CUENTAS_CONTABLES'!$A$2:$B$100,2,0))</f>
        <v>GASTOS BANCARIOS</v>
      </c>
      <c r="O1694" s="11" t="s">
        <v>9242</v>
      </c>
      <c r="P1694" s="40" t="s">
        <v>9255</v>
      </c>
      <c r="Q1694" s="107">
        <v>4500001692</v>
      </c>
      <c r="R1694" s="43">
        <v>55509</v>
      </c>
      <c r="T1694" s="119"/>
      <c r="U1694" s="119"/>
      <c r="V1694" s="119"/>
    </row>
    <row r="1695" spans="1:22" ht="15.95" customHeight="1" x14ac:dyDescent="0.2">
      <c r="A1695" s="28" t="s">
        <v>3028</v>
      </c>
      <c r="B1695" s="7">
        <v>44636</v>
      </c>
      <c r="C1695" s="7">
        <v>44636</v>
      </c>
      <c r="D1695" s="7">
        <v>44638.641608796293</v>
      </c>
      <c r="E1695" s="20">
        <v>1673</v>
      </c>
      <c r="F1695" s="27" t="str">
        <f>VLOOKUP(E1695,PROVEEDORES!$A$2:$D$1013,2,0)</f>
        <v>MEYER RICARDO ALBERTO</v>
      </c>
      <c r="G1695" s="6" t="s">
        <v>351</v>
      </c>
      <c r="H1695" s="6" t="s">
        <v>630</v>
      </c>
      <c r="I1695" s="8">
        <v>21</v>
      </c>
      <c r="J1695" s="9">
        <v>80.989999999999995</v>
      </c>
      <c r="K1695" s="9">
        <v>17.007899999999999</v>
      </c>
      <c r="L1695" s="9">
        <v>97.997899999999987</v>
      </c>
      <c r="M1695" s="16" t="s">
        <v>8378</v>
      </c>
      <c r="N1695" s="14" t="str">
        <f>IF(M1695=0,"",VLOOKUP(M1695,'CUENTAS_CONTABLES'!$A$2:$B$100,2,0))</f>
        <v>GASTOS BANCARIOS</v>
      </c>
      <c r="O1695" s="11" t="s">
        <v>9240</v>
      </c>
      <c r="P1695" s="40" t="s">
        <v>9255</v>
      </c>
      <c r="Q1695" s="108">
        <v>4500001693</v>
      </c>
      <c r="R1695" s="43">
        <v>55510</v>
      </c>
      <c r="T1695" s="119"/>
      <c r="U1695" s="119"/>
      <c r="V1695" s="119"/>
    </row>
    <row r="1696" spans="1:22" ht="15.95" customHeight="1" x14ac:dyDescent="0.2">
      <c r="A1696" s="28" t="s">
        <v>3019</v>
      </c>
      <c r="B1696" s="7">
        <v>44636</v>
      </c>
      <c r="C1696" s="7">
        <v>44636</v>
      </c>
      <c r="D1696" s="7">
        <v>44637.443553240744</v>
      </c>
      <c r="E1696" s="20">
        <v>1675</v>
      </c>
      <c r="F1696" s="27" t="str">
        <f>VLOOKUP(E1696,PROVEEDORES!$A$2:$D$1013,2,0)</f>
        <v>MICRONORTE POSTAL S.R.L.</v>
      </c>
      <c r="G1696" s="6" t="s">
        <v>351</v>
      </c>
      <c r="H1696" s="6" t="s">
        <v>396</v>
      </c>
      <c r="I1696" s="8">
        <v>21</v>
      </c>
      <c r="J1696" s="9">
        <v>2112</v>
      </c>
      <c r="K1696" s="9">
        <v>443.52</v>
      </c>
      <c r="L1696" s="9">
        <v>2555.52</v>
      </c>
      <c r="M1696" s="16" t="s">
        <v>8378</v>
      </c>
      <c r="N1696" s="14" t="str">
        <f>IF(M1696=0,"",VLOOKUP(M1696,'CUENTAS_CONTABLES'!$A$2:$B$100,2,0))</f>
        <v>GASTOS BANCARIOS</v>
      </c>
      <c r="O1696" s="11" t="s">
        <v>9242</v>
      </c>
      <c r="P1696" s="40" t="s">
        <v>9253</v>
      </c>
      <c r="Q1696" s="107">
        <v>4500001694</v>
      </c>
      <c r="R1696" s="43">
        <v>55511</v>
      </c>
      <c r="T1696" s="119"/>
      <c r="U1696" s="119"/>
      <c r="V1696" s="119"/>
    </row>
    <row r="1697" spans="1:22" ht="15.95" customHeight="1" x14ac:dyDescent="0.2">
      <c r="A1697" s="28" t="s">
        <v>3004</v>
      </c>
      <c r="B1697" s="7">
        <v>44636</v>
      </c>
      <c r="C1697" s="7">
        <v>44636</v>
      </c>
      <c r="D1697" s="7">
        <v>44650.6875462963</v>
      </c>
      <c r="E1697" s="20">
        <v>1705</v>
      </c>
      <c r="F1697" s="27" t="str">
        <f>VLOOKUP(E1697,PROVEEDORES!$A$2:$D$1013,2,0)</f>
        <v>NEXO S.R.L.</v>
      </c>
      <c r="G1697" s="6" t="s">
        <v>351</v>
      </c>
      <c r="H1697" s="6" t="s">
        <v>381</v>
      </c>
      <c r="I1697" s="8">
        <v>21</v>
      </c>
      <c r="J1697" s="9">
        <v>2200</v>
      </c>
      <c r="K1697" s="9">
        <v>462</v>
      </c>
      <c r="L1697" s="9">
        <v>2662</v>
      </c>
      <c r="M1697" s="16" t="s">
        <v>8378</v>
      </c>
      <c r="N1697" s="14" t="str">
        <f>IF(M1697=0,"",VLOOKUP(M1697,'CUENTAS_CONTABLES'!$A$2:$B$100,2,0))</f>
        <v>GASTOS BANCARIOS</v>
      </c>
      <c r="O1697" s="11" t="s">
        <v>9248</v>
      </c>
      <c r="P1697" s="40" t="s">
        <v>9253</v>
      </c>
      <c r="Q1697" s="108">
        <v>4500001695</v>
      </c>
      <c r="R1697" s="43">
        <v>55512</v>
      </c>
      <c r="T1697" s="119"/>
      <c r="U1697" s="119"/>
      <c r="V1697" s="119"/>
    </row>
    <row r="1698" spans="1:22" ht="15.95" customHeight="1" x14ac:dyDescent="0.2">
      <c r="A1698" s="28" t="s">
        <v>3013</v>
      </c>
      <c r="B1698" s="7">
        <v>44636</v>
      </c>
      <c r="C1698" s="7">
        <v>44636</v>
      </c>
      <c r="D1698" s="7">
        <v>44645.556574074071</v>
      </c>
      <c r="E1698" s="20">
        <v>1760</v>
      </c>
      <c r="F1698" s="27" t="str">
        <f>VLOOKUP(E1698,PROVEEDORES!$A$2:$D$1013,2,0)</f>
        <v>PELLEGRINI SERVICIOS S.R.L.</v>
      </c>
      <c r="G1698" s="6" t="s">
        <v>351</v>
      </c>
      <c r="H1698" s="6" t="s">
        <v>357</v>
      </c>
      <c r="I1698" s="8">
        <v>21</v>
      </c>
      <c r="J1698" s="9">
        <v>25496.23</v>
      </c>
      <c r="K1698" s="9">
        <v>5354.2082999999993</v>
      </c>
      <c r="L1698" s="9">
        <v>30850.438299999998</v>
      </c>
      <c r="M1698" s="16" t="s">
        <v>8378</v>
      </c>
      <c r="N1698" s="14" t="str">
        <f>IF(M1698=0,"",VLOOKUP(M1698,'CUENTAS_CONTABLES'!$A$2:$B$100,2,0))</f>
        <v>GASTOS BANCARIOS</v>
      </c>
      <c r="O1698" s="11" t="s">
        <v>9245</v>
      </c>
      <c r="P1698" s="40" t="s">
        <v>9253</v>
      </c>
      <c r="Q1698" s="107">
        <v>4500001696</v>
      </c>
      <c r="R1698" s="43">
        <v>55513</v>
      </c>
      <c r="T1698" s="119"/>
      <c r="U1698" s="119"/>
      <c r="V1698" s="119"/>
    </row>
    <row r="1699" spans="1:22" ht="15.95" customHeight="1" x14ac:dyDescent="0.2">
      <c r="A1699" s="28" t="s">
        <v>3020</v>
      </c>
      <c r="B1699" s="7">
        <v>44636</v>
      </c>
      <c r="C1699" s="7">
        <v>44636</v>
      </c>
      <c r="D1699" s="7">
        <v>44637.444224537037</v>
      </c>
      <c r="E1699" s="20">
        <v>1766</v>
      </c>
      <c r="F1699" s="27" t="str">
        <f>VLOOKUP(E1699,PROVEEDORES!$A$2:$D$1013,2,0)</f>
        <v>PEREZ MARCELO FABIO</v>
      </c>
      <c r="G1699" s="6" t="s">
        <v>351</v>
      </c>
      <c r="H1699" s="6" t="s">
        <v>396</v>
      </c>
      <c r="I1699" s="8">
        <v>21</v>
      </c>
      <c r="J1699" s="9">
        <v>130.07</v>
      </c>
      <c r="K1699" s="9">
        <v>27.314699999999998</v>
      </c>
      <c r="L1699" s="9">
        <v>157.38469999999998</v>
      </c>
      <c r="M1699" s="16" t="s">
        <v>8378</v>
      </c>
      <c r="N1699" s="14" t="str">
        <f>IF(M1699=0,"",VLOOKUP(M1699,'CUENTAS_CONTABLES'!$A$2:$B$100,2,0))</f>
        <v>GASTOS BANCARIOS</v>
      </c>
      <c r="O1699" s="11" t="s">
        <v>9244</v>
      </c>
      <c r="P1699" s="40" t="s">
        <v>9253</v>
      </c>
      <c r="Q1699" s="108">
        <v>4500001697</v>
      </c>
      <c r="R1699" s="43">
        <v>55514</v>
      </c>
      <c r="T1699" s="119"/>
      <c r="U1699" s="119"/>
      <c r="V1699" s="119"/>
    </row>
    <row r="1700" spans="1:22" ht="15.95" customHeight="1" x14ac:dyDescent="0.2">
      <c r="A1700" s="28" t="s">
        <v>2999</v>
      </c>
      <c r="B1700" s="7">
        <v>44636</v>
      </c>
      <c r="C1700" s="7">
        <v>44636</v>
      </c>
      <c r="D1700" s="7">
        <v>44644.766956018517</v>
      </c>
      <c r="E1700" s="20">
        <v>1821</v>
      </c>
      <c r="F1700" s="27" t="str">
        <f>VLOOKUP(E1700,PROVEEDORES!$A$2:$D$1013,2,0)</f>
        <v>RIVANERA NORALI</v>
      </c>
      <c r="G1700" s="6" t="s">
        <v>351</v>
      </c>
      <c r="H1700" s="6" t="s">
        <v>443</v>
      </c>
      <c r="I1700" s="8">
        <v>21</v>
      </c>
      <c r="J1700" s="9">
        <v>165.29</v>
      </c>
      <c r="K1700" s="9">
        <v>34.710899999999995</v>
      </c>
      <c r="L1700" s="9">
        <v>200.0009</v>
      </c>
      <c r="M1700" s="16" t="s">
        <v>8378</v>
      </c>
      <c r="N1700" s="14" t="str">
        <f>IF(M1700=0,"",VLOOKUP(M1700,'CUENTAS_CONTABLES'!$A$2:$B$100,2,0))</f>
        <v>GASTOS BANCARIOS</v>
      </c>
      <c r="O1700" s="11" t="s">
        <v>9245</v>
      </c>
      <c r="P1700" s="40" t="s">
        <v>9253</v>
      </c>
      <c r="Q1700" s="107">
        <v>4500001698</v>
      </c>
      <c r="R1700" s="43">
        <v>55515</v>
      </c>
      <c r="T1700" s="119"/>
      <c r="U1700" s="119"/>
      <c r="V1700" s="119"/>
    </row>
    <row r="1701" spans="1:22" ht="15.95" customHeight="1" x14ac:dyDescent="0.2">
      <c r="A1701" s="28" t="s">
        <v>3005</v>
      </c>
      <c r="B1701" s="7">
        <v>44636</v>
      </c>
      <c r="C1701" s="7">
        <v>44636</v>
      </c>
      <c r="D1701" s="7">
        <v>44650.687164351853</v>
      </c>
      <c r="E1701" s="20">
        <v>1826</v>
      </c>
      <c r="F1701" s="27" t="str">
        <f>VLOOKUP(E1701,PROVEEDORES!$A$2:$D$1013,2,0)</f>
        <v>RODADOS ATALAYA SRL</v>
      </c>
      <c r="G1701" s="6" t="s">
        <v>351</v>
      </c>
      <c r="H1701" s="6" t="s">
        <v>381</v>
      </c>
      <c r="I1701" s="8">
        <v>21</v>
      </c>
      <c r="J1701" s="9">
        <v>1100</v>
      </c>
      <c r="K1701" s="9">
        <v>231</v>
      </c>
      <c r="L1701" s="9">
        <v>1331</v>
      </c>
      <c r="M1701" s="16" t="s">
        <v>8378</v>
      </c>
      <c r="N1701" s="14" t="str">
        <f>IF(M1701=0,"",VLOOKUP(M1701,'CUENTAS_CONTABLES'!$A$2:$B$100,2,0))</f>
        <v>GASTOS BANCARIOS</v>
      </c>
      <c r="O1701" s="11" t="s">
        <v>9242</v>
      </c>
      <c r="P1701" s="40" t="s">
        <v>9255</v>
      </c>
      <c r="Q1701" s="108">
        <v>4500001699</v>
      </c>
      <c r="R1701" s="43">
        <v>55516</v>
      </c>
      <c r="T1701" s="119"/>
      <c r="U1701" s="119"/>
      <c r="V1701" s="119"/>
    </row>
    <row r="1702" spans="1:22" ht="15.95" customHeight="1" x14ac:dyDescent="0.2">
      <c r="A1702" s="28" t="s">
        <v>3024</v>
      </c>
      <c r="B1702" s="7">
        <v>44636</v>
      </c>
      <c r="C1702" s="7">
        <v>44636</v>
      </c>
      <c r="D1702" s="7">
        <v>44637.687002314815</v>
      </c>
      <c r="E1702" s="20">
        <v>1831</v>
      </c>
      <c r="F1702" s="27" t="str">
        <f>VLOOKUP(E1702,PROVEEDORES!$A$2:$D$1013,2,0)</f>
        <v>RODRIGUEZ RUBEN DARIO</v>
      </c>
      <c r="G1702" s="6" t="s">
        <v>351</v>
      </c>
      <c r="H1702" s="6" t="s">
        <v>583</v>
      </c>
      <c r="I1702" s="8">
        <v>21</v>
      </c>
      <c r="J1702" s="9">
        <v>289.26</v>
      </c>
      <c r="K1702" s="9">
        <v>60.744599999999998</v>
      </c>
      <c r="L1702" s="9">
        <v>350.00459999999998</v>
      </c>
      <c r="M1702" s="16" t="s">
        <v>8378</v>
      </c>
      <c r="N1702" s="14" t="str">
        <f>IF(M1702=0,"",VLOOKUP(M1702,'CUENTAS_CONTABLES'!$A$2:$B$100,2,0))</f>
        <v>GASTOS BANCARIOS</v>
      </c>
      <c r="O1702" s="11" t="s">
        <v>9246</v>
      </c>
      <c r="P1702" s="40" t="s">
        <v>9253</v>
      </c>
      <c r="Q1702" s="107">
        <v>4500001700</v>
      </c>
      <c r="R1702" s="43">
        <v>55517</v>
      </c>
      <c r="T1702" s="119"/>
      <c r="U1702" s="119"/>
      <c r="V1702" s="119"/>
    </row>
    <row r="1703" spans="1:22" ht="15.95" customHeight="1" x14ac:dyDescent="0.2">
      <c r="A1703" s="28" t="s">
        <v>3008</v>
      </c>
      <c r="B1703" s="7">
        <v>44636</v>
      </c>
      <c r="C1703" s="7">
        <v>44636</v>
      </c>
      <c r="D1703" s="7">
        <v>44661.605462962965</v>
      </c>
      <c r="E1703" s="20">
        <v>1854</v>
      </c>
      <c r="F1703" s="27" t="str">
        <f>VLOOKUP(E1703,PROVEEDORES!$A$2:$D$1013,2,0)</f>
        <v>SAITTA CLAUDIA MONICA</v>
      </c>
      <c r="G1703" s="6" t="s">
        <v>351</v>
      </c>
      <c r="H1703" s="6" t="s">
        <v>387</v>
      </c>
      <c r="I1703" s="8">
        <v>27</v>
      </c>
      <c r="J1703" s="9">
        <v>112.71</v>
      </c>
      <c r="K1703" s="9">
        <v>30.431699999999996</v>
      </c>
      <c r="L1703" s="9">
        <v>143.14169999999999</v>
      </c>
      <c r="M1703" s="16" t="s">
        <v>8378</v>
      </c>
      <c r="N1703" s="14" t="str">
        <f>IF(M1703=0,"",VLOOKUP(M1703,'CUENTAS_CONTABLES'!$A$2:$B$100,2,0))</f>
        <v>GASTOS BANCARIOS</v>
      </c>
      <c r="O1703" s="11" t="s">
        <v>9245</v>
      </c>
      <c r="P1703" s="40" t="s">
        <v>9253</v>
      </c>
      <c r="Q1703" s="108">
        <v>4500001701</v>
      </c>
      <c r="R1703" s="43">
        <v>55518</v>
      </c>
      <c r="T1703" s="119"/>
      <c r="U1703" s="119"/>
      <c r="V1703" s="119"/>
    </row>
    <row r="1704" spans="1:22" ht="15.95" customHeight="1" x14ac:dyDescent="0.2">
      <c r="A1704" s="28" t="s">
        <v>3007</v>
      </c>
      <c r="B1704" s="7">
        <v>44636</v>
      </c>
      <c r="C1704" s="7">
        <v>44636</v>
      </c>
      <c r="D1704" s="7">
        <v>44638.775590277779</v>
      </c>
      <c r="E1704" s="20">
        <v>1905</v>
      </c>
      <c r="F1704" s="27" t="str">
        <f>VLOOKUP(E1704,PROVEEDORES!$A$2:$D$1013,2,0)</f>
        <v>SILVIA CAUDANA MARTINEZ</v>
      </c>
      <c r="G1704" s="6" t="s">
        <v>351</v>
      </c>
      <c r="H1704" s="6" t="s">
        <v>386</v>
      </c>
      <c r="I1704" s="8">
        <v>0</v>
      </c>
      <c r="J1704" s="9">
        <v>27580</v>
      </c>
      <c r="K1704" s="9">
        <v>0</v>
      </c>
      <c r="L1704" s="9">
        <v>27580</v>
      </c>
      <c r="M1704" s="16" t="s">
        <v>8378</v>
      </c>
      <c r="N1704" s="14" t="str">
        <f>IF(M1704=0,"",VLOOKUP(M1704,'CUENTAS_CONTABLES'!$A$2:$B$100,2,0))</f>
        <v>GASTOS BANCARIOS</v>
      </c>
      <c r="O1704" s="11" t="s">
        <v>9244</v>
      </c>
      <c r="P1704" s="40" t="s">
        <v>9255</v>
      </c>
      <c r="Q1704" s="107">
        <v>4500001702</v>
      </c>
      <c r="R1704" s="43">
        <v>55519</v>
      </c>
      <c r="T1704" s="119"/>
      <c r="U1704" s="119"/>
      <c r="V1704" s="119"/>
    </row>
    <row r="1705" spans="1:22" ht="15.95" customHeight="1" x14ac:dyDescent="0.2">
      <c r="A1705" s="28" t="s">
        <v>3029</v>
      </c>
      <c r="B1705" s="7">
        <v>44636</v>
      </c>
      <c r="C1705" s="7">
        <v>44636</v>
      </c>
      <c r="D1705" s="7">
        <v>44639.603622685187</v>
      </c>
      <c r="E1705" s="20">
        <v>1925</v>
      </c>
      <c r="F1705" s="27" t="str">
        <f>VLOOKUP(E1705,PROVEEDORES!$A$2:$D$1013,2,0)</f>
        <v>SOUTH W. GROUP S.A.</v>
      </c>
      <c r="G1705" s="6" t="s">
        <v>351</v>
      </c>
      <c r="H1705" s="6" t="s">
        <v>412</v>
      </c>
      <c r="I1705" s="8">
        <v>21</v>
      </c>
      <c r="J1705" s="9">
        <v>44.25</v>
      </c>
      <c r="K1705" s="9">
        <v>9.2925000000000004</v>
      </c>
      <c r="L1705" s="9">
        <v>53.542500000000004</v>
      </c>
      <c r="M1705" s="16" t="s">
        <v>8378</v>
      </c>
      <c r="N1705" s="14" t="str">
        <f>IF(M1705=0,"",VLOOKUP(M1705,'CUENTAS_CONTABLES'!$A$2:$B$100,2,0))</f>
        <v>GASTOS BANCARIOS</v>
      </c>
      <c r="O1705" s="11" t="s">
        <v>9242</v>
      </c>
      <c r="P1705" s="40" t="s">
        <v>9256</v>
      </c>
      <c r="Q1705" s="108">
        <v>4500001703</v>
      </c>
      <c r="R1705" s="43">
        <v>55520</v>
      </c>
      <c r="T1705" s="119"/>
      <c r="U1705" s="119"/>
      <c r="V1705" s="119"/>
    </row>
    <row r="1706" spans="1:22" ht="15.95" customHeight="1" x14ac:dyDescent="0.2">
      <c r="A1706" s="28" t="s">
        <v>3012</v>
      </c>
      <c r="B1706" s="7">
        <v>44636</v>
      </c>
      <c r="C1706" s="7">
        <v>44636</v>
      </c>
      <c r="D1706" s="7">
        <v>44664.531828703701</v>
      </c>
      <c r="E1706" s="20">
        <v>1934</v>
      </c>
      <c r="F1706" s="27" t="str">
        <f>VLOOKUP(E1706,PROVEEDORES!$A$2:$D$1013,2,0)</f>
        <v>SULPROM S.A.</v>
      </c>
      <c r="G1706" s="6" t="s">
        <v>351</v>
      </c>
      <c r="H1706" s="6" t="s">
        <v>513</v>
      </c>
      <c r="I1706" s="8">
        <v>21</v>
      </c>
      <c r="J1706" s="9">
        <v>1464.49</v>
      </c>
      <c r="K1706" s="9">
        <v>307.54290000000003</v>
      </c>
      <c r="L1706" s="9">
        <v>1772.0329000000002</v>
      </c>
      <c r="M1706" s="16" t="s">
        <v>8378</v>
      </c>
      <c r="N1706" s="14" t="str">
        <f>IF(M1706=0,"",VLOOKUP(M1706,'CUENTAS_CONTABLES'!$A$2:$B$100,2,0))</f>
        <v>GASTOS BANCARIOS</v>
      </c>
      <c r="O1706" s="11" t="s">
        <v>9242</v>
      </c>
      <c r="P1706" s="40" t="s">
        <v>9253</v>
      </c>
      <c r="Q1706" s="107">
        <v>4500001704</v>
      </c>
      <c r="R1706" s="43">
        <v>55521</v>
      </c>
      <c r="T1706" s="119"/>
      <c r="U1706" s="119"/>
      <c r="V1706" s="119"/>
    </row>
    <row r="1707" spans="1:22" ht="15.95" customHeight="1" x14ac:dyDescent="0.2">
      <c r="A1707" s="28" t="s">
        <v>3016</v>
      </c>
      <c r="B1707" s="7">
        <v>44636</v>
      </c>
      <c r="C1707" s="7">
        <v>44636</v>
      </c>
      <c r="D1707" s="7">
        <v>44650.645335648151</v>
      </c>
      <c r="E1707" s="20">
        <v>1944</v>
      </c>
      <c r="F1707" s="27" t="str">
        <f>VLOOKUP(E1707,PROVEEDORES!$A$2:$D$1013,2,0)</f>
        <v>TADICOR S.A.</v>
      </c>
      <c r="G1707" s="6" t="s">
        <v>351</v>
      </c>
      <c r="H1707" s="6" t="s">
        <v>626</v>
      </c>
      <c r="I1707" s="8">
        <v>21</v>
      </c>
      <c r="J1707" s="9">
        <v>115.81</v>
      </c>
      <c r="K1707" s="9">
        <v>24.320100000000004</v>
      </c>
      <c r="L1707" s="9">
        <v>140.1301</v>
      </c>
      <c r="M1707" s="16" t="s">
        <v>8378</v>
      </c>
      <c r="N1707" s="14" t="str">
        <f>IF(M1707=0,"",VLOOKUP(M1707,'CUENTAS_CONTABLES'!$A$2:$B$100,2,0))</f>
        <v>GASTOS BANCARIOS</v>
      </c>
      <c r="O1707" s="11" t="s">
        <v>9246</v>
      </c>
      <c r="P1707" s="40" t="s">
        <v>9253</v>
      </c>
      <c r="Q1707" s="108">
        <v>4500001705</v>
      </c>
      <c r="R1707" s="43">
        <v>55522</v>
      </c>
      <c r="T1707" s="119"/>
      <c r="U1707" s="119"/>
      <c r="V1707" s="119"/>
    </row>
    <row r="1708" spans="1:22" ht="15.95" customHeight="1" x14ac:dyDescent="0.2">
      <c r="A1708" s="28" t="s">
        <v>2996</v>
      </c>
      <c r="B1708" s="7">
        <v>44636</v>
      </c>
      <c r="C1708" s="7">
        <v>44636</v>
      </c>
      <c r="D1708" s="7">
        <v>44636.778240740743</v>
      </c>
      <c r="E1708" s="20">
        <v>1953</v>
      </c>
      <c r="F1708" s="27" t="str">
        <f>VLOOKUP(E1708,PROVEEDORES!$A$2:$D$1013,2,0)</f>
        <v>TELEFONICA MOVILES ARGENTINA S.A.</v>
      </c>
      <c r="G1708" s="6" t="s">
        <v>351</v>
      </c>
      <c r="H1708" s="6" t="s">
        <v>380</v>
      </c>
      <c r="I1708" s="8">
        <v>21</v>
      </c>
      <c r="J1708" s="9">
        <v>46.82</v>
      </c>
      <c r="K1708" s="9">
        <v>9.8322000000000003</v>
      </c>
      <c r="L1708" s="9">
        <v>56.652200000000001</v>
      </c>
      <c r="M1708" s="16" t="s">
        <v>8378</v>
      </c>
      <c r="N1708" s="14" t="str">
        <f>IF(M1708=0,"",VLOOKUP(M1708,'CUENTAS_CONTABLES'!$A$2:$B$100,2,0))</f>
        <v>GASTOS BANCARIOS</v>
      </c>
      <c r="O1708" s="11" t="s">
        <v>9246</v>
      </c>
      <c r="P1708" s="40" t="s">
        <v>9253</v>
      </c>
      <c r="Q1708" s="107">
        <v>4500001706</v>
      </c>
      <c r="R1708" s="43">
        <v>55523</v>
      </c>
      <c r="T1708" s="119"/>
      <c r="U1708" s="119"/>
      <c r="V1708" s="119"/>
    </row>
    <row r="1709" spans="1:22" ht="15.95" customHeight="1" x14ac:dyDescent="0.2">
      <c r="A1709" s="28" t="s">
        <v>2998</v>
      </c>
      <c r="B1709" s="7">
        <v>44636</v>
      </c>
      <c r="C1709" s="7">
        <v>44636</v>
      </c>
      <c r="D1709" s="7">
        <v>44639.486331018517</v>
      </c>
      <c r="E1709" s="20">
        <v>1998</v>
      </c>
      <c r="F1709" s="27" t="str">
        <f>VLOOKUP(E1709,PROVEEDORES!$A$2:$D$1013,2,0)</f>
        <v>VILLALBA CARLOS ALBERTO</v>
      </c>
      <c r="G1709" s="6" t="s">
        <v>351</v>
      </c>
      <c r="H1709" s="6" t="s">
        <v>380</v>
      </c>
      <c r="I1709" s="8">
        <v>21</v>
      </c>
      <c r="J1709" s="9">
        <v>75.62</v>
      </c>
      <c r="K1709" s="9">
        <v>15.8802</v>
      </c>
      <c r="L1709" s="9">
        <v>91.500200000000007</v>
      </c>
      <c r="M1709" s="16" t="s">
        <v>8378</v>
      </c>
      <c r="N1709" s="14" t="str">
        <f>IF(M1709=0,"",VLOOKUP(M1709,'CUENTAS_CONTABLES'!$A$2:$B$100,2,0))</f>
        <v>GASTOS BANCARIOS</v>
      </c>
      <c r="O1709" s="11" t="s">
        <v>9241</v>
      </c>
      <c r="P1709" s="40" t="s">
        <v>9253</v>
      </c>
      <c r="Q1709" s="108">
        <v>4500001707</v>
      </c>
      <c r="R1709" s="43">
        <v>55525</v>
      </c>
      <c r="T1709" s="119"/>
      <c r="U1709" s="119"/>
      <c r="V1709" s="119"/>
    </row>
    <row r="1710" spans="1:22" ht="15.95" customHeight="1" x14ac:dyDescent="0.2">
      <c r="A1710" s="28" t="s">
        <v>3043</v>
      </c>
      <c r="B1710" s="7">
        <v>44637</v>
      </c>
      <c r="C1710" s="7">
        <v>44637</v>
      </c>
      <c r="D1710" s="7">
        <v>44661.608148148145</v>
      </c>
      <c r="E1710" s="20">
        <v>1010</v>
      </c>
      <c r="F1710" s="27" t="str">
        <f>VLOOKUP(E1710,PROVEEDORES!$A$2:$D$1013,2,0)</f>
        <v>ACERBI JORGE BLAS</v>
      </c>
      <c r="G1710" s="6" t="s">
        <v>351</v>
      </c>
      <c r="H1710" s="6" t="s">
        <v>358</v>
      </c>
      <c r="I1710" s="8">
        <v>27</v>
      </c>
      <c r="J1710" s="9">
        <v>406.09</v>
      </c>
      <c r="K1710" s="9">
        <v>109.64429999999999</v>
      </c>
      <c r="L1710" s="9">
        <v>515.73429999999996</v>
      </c>
      <c r="M1710" s="16" t="s">
        <v>8378</v>
      </c>
      <c r="N1710" s="14" t="str">
        <f>IF(M1710=0,"",VLOOKUP(M1710,'CUENTAS_CONTABLES'!$A$2:$B$100,2,0))</f>
        <v>GASTOS BANCARIOS</v>
      </c>
      <c r="O1710" s="11" t="s">
        <v>9248</v>
      </c>
      <c r="P1710" s="40" t="s">
        <v>9252</v>
      </c>
      <c r="Q1710" s="107">
        <v>4500001708</v>
      </c>
      <c r="R1710" s="43">
        <v>55526</v>
      </c>
      <c r="T1710" s="119"/>
      <c r="U1710" s="119"/>
      <c r="V1710" s="119"/>
    </row>
    <row r="1711" spans="1:22" ht="15.95" customHeight="1" x14ac:dyDescent="0.2">
      <c r="A1711" s="28" t="s">
        <v>3044</v>
      </c>
      <c r="B1711" s="7">
        <v>44637</v>
      </c>
      <c r="C1711" s="7">
        <v>44637</v>
      </c>
      <c r="D1711" s="7">
        <v>44650.643958333334</v>
      </c>
      <c r="E1711" s="20">
        <v>1095</v>
      </c>
      <c r="F1711" s="27" t="str">
        <f>VLOOKUP(E1711,PROVEEDORES!$A$2:$D$1013,2,0)</f>
        <v>AXION ENERGY ARGENTINA SRL</v>
      </c>
      <c r="G1711" s="6" t="s">
        <v>351</v>
      </c>
      <c r="H1711" s="6" t="s">
        <v>626</v>
      </c>
      <c r="I1711" s="8">
        <v>21</v>
      </c>
      <c r="J1711" s="9">
        <v>131.6</v>
      </c>
      <c r="K1711" s="9">
        <v>27.635999999999999</v>
      </c>
      <c r="L1711" s="9">
        <v>159.23599999999999</v>
      </c>
      <c r="M1711" s="16" t="s">
        <v>8378</v>
      </c>
      <c r="N1711" s="14" t="str">
        <f>IF(M1711=0,"",VLOOKUP(M1711,'CUENTAS_CONTABLES'!$A$2:$B$100,2,0))</f>
        <v>GASTOS BANCARIOS</v>
      </c>
      <c r="O1711" s="11" t="s">
        <v>8357</v>
      </c>
      <c r="P1711" s="40" t="s">
        <v>9252</v>
      </c>
      <c r="Q1711" s="108">
        <v>4500001709</v>
      </c>
      <c r="R1711" s="43">
        <v>55527</v>
      </c>
      <c r="T1711" s="119"/>
      <c r="U1711" s="119"/>
      <c r="V1711" s="119"/>
    </row>
    <row r="1712" spans="1:22" ht="15.95" customHeight="1" x14ac:dyDescent="0.2">
      <c r="A1712" s="28" t="s">
        <v>3039</v>
      </c>
      <c r="B1712" s="7">
        <v>44637</v>
      </c>
      <c r="C1712" s="7">
        <v>44637</v>
      </c>
      <c r="D1712" s="7">
        <v>44638.406909722224</v>
      </c>
      <c r="E1712" s="20">
        <v>1129</v>
      </c>
      <c r="F1712" s="27" t="str">
        <f>VLOOKUP(E1712,PROVEEDORES!$A$2:$D$1013,2,0)</f>
        <v>BIGBOX S A</v>
      </c>
      <c r="G1712" s="6" t="s">
        <v>351</v>
      </c>
      <c r="H1712" s="6" t="s">
        <v>495</v>
      </c>
      <c r="I1712" s="8">
        <v>21</v>
      </c>
      <c r="J1712" s="9">
        <v>3238.65</v>
      </c>
      <c r="K1712" s="9">
        <v>680.11650000000009</v>
      </c>
      <c r="L1712" s="9">
        <v>3918.7665000000002</v>
      </c>
      <c r="M1712" s="16" t="s">
        <v>8378</v>
      </c>
      <c r="N1712" s="14" t="str">
        <f>IF(M1712=0,"",VLOOKUP(M1712,'CUENTAS_CONTABLES'!$A$2:$B$100,2,0))</f>
        <v>GASTOS BANCARIOS</v>
      </c>
      <c r="O1712" s="11" t="s">
        <v>9244</v>
      </c>
      <c r="P1712" s="40" t="s">
        <v>9259</v>
      </c>
      <c r="Q1712" s="107">
        <v>4500001710</v>
      </c>
      <c r="R1712" s="43">
        <v>55528</v>
      </c>
      <c r="T1712" s="119"/>
      <c r="U1712" s="119"/>
      <c r="V1712" s="119"/>
    </row>
    <row r="1713" spans="1:22" ht="15.95" customHeight="1" x14ac:dyDescent="0.2">
      <c r="A1713" s="28" t="s">
        <v>3054</v>
      </c>
      <c r="B1713" s="7">
        <v>44637</v>
      </c>
      <c r="C1713" s="7">
        <v>44637</v>
      </c>
      <c r="D1713" s="7">
        <v>44638.624594907407</v>
      </c>
      <c r="E1713" s="20">
        <v>1129</v>
      </c>
      <c r="F1713" s="27" t="str">
        <f>VLOOKUP(E1713,PROVEEDORES!$A$2:$D$1013,2,0)</f>
        <v>BIGBOX S A</v>
      </c>
      <c r="G1713" s="6" t="s">
        <v>351</v>
      </c>
      <c r="H1713" s="6" t="s">
        <v>478</v>
      </c>
      <c r="I1713" s="8">
        <v>21</v>
      </c>
      <c r="J1713" s="9">
        <v>590.05999999999995</v>
      </c>
      <c r="K1713" s="9">
        <v>123.91259999999998</v>
      </c>
      <c r="L1713" s="9">
        <v>713.97259999999994</v>
      </c>
      <c r="M1713" s="16" t="s">
        <v>8378</v>
      </c>
      <c r="N1713" s="14" t="str">
        <f>IF(M1713=0,"",VLOOKUP(M1713,'CUENTAS_CONTABLES'!$A$2:$B$100,2,0))</f>
        <v>GASTOS BANCARIOS</v>
      </c>
      <c r="O1713" s="11" t="s">
        <v>9241</v>
      </c>
      <c r="P1713" s="40" t="s">
        <v>9255</v>
      </c>
      <c r="Q1713" s="108">
        <v>4500001711</v>
      </c>
      <c r="R1713" s="43">
        <v>55530</v>
      </c>
      <c r="T1713" s="119"/>
      <c r="U1713" s="119"/>
      <c r="V1713" s="119"/>
    </row>
    <row r="1714" spans="1:22" ht="15.95" customHeight="1" x14ac:dyDescent="0.2">
      <c r="A1714" s="28" t="s">
        <v>3040</v>
      </c>
      <c r="B1714" s="7">
        <v>44637</v>
      </c>
      <c r="C1714" s="7">
        <v>44637</v>
      </c>
      <c r="D1714" s="7">
        <v>44640.478981481479</v>
      </c>
      <c r="E1714" s="20">
        <v>1179</v>
      </c>
      <c r="F1714" s="27" t="str">
        <f>VLOOKUP(E1714,PROVEEDORES!$A$2:$D$1013,2,0)</f>
        <v>CENCOSUD S.A</v>
      </c>
      <c r="G1714" s="6" t="s">
        <v>351</v>
      </c>
      <c r="H1714" s="6" t="s">
        <v>386</v>
      </c>
      <c r="I1714" s="8">
        <v>0</v>
      </c>
      <c r="J1714" s="9">
        <v>48686</v>
      </c>
      <c r="K1714" s="9">
        <v>0</v>
      </c>
      <c r="L1714" s="9">
        <v>48686</v>
      </c>
      <c r="M1714" s="16" t="s">
        <v>8378</v>
      </c>
      <c r="N1714" s="14" t="str">
        <f>IF(M1714=0,"",VLOOKUP(M1714,'CUENTAS_CONTABLES'!$A$2:$B$100,2,0))</f>
        <v>GASTOS BANCARIOS</v>
      </c>
      <c r="O1714" s="11" t="s">
        <v>9246</v>
      </c>
      <c r="P1714" s="40" t="s">
        <v>9259</v>
      </c>
      <c r="Q1714" s="107">
        <v>4500001712</v>
      </c>
      <c r="R1714" s="43">
        <v>55531</v>
      </c>
      <c r="T1714" s="119"/>
      <c r="U1714" s="119"/>
      <c r="V1714" s="119"/>
    </row>
    <row r="1715" spans="1:22" ht="15.95" customHeight="1" x14ac:dyDescent="0.2">
      <c r="A1715" s="28" t="s">
        <v>3059</v>
      </c>
      <c r="B1715" s="7">
        <v>44637</v>
      </c>
      <c r="C1715" s="7">
        <v>44637</v>
      </c>
      <c r="D1715" s="7">
        <v>44645.68304398148</v>
      </c>
      <c r="E1715" s="20">
        <v>1189</v>
      </c>
      <c r="F1715" s="27" t="str">
        <f>VLOOKUP(E1715,PROVEEDORES!$A$2:$D$1013,2,0)</f>
        <v>CHEN WANHONG</v>
      </c>
      <c r="G1715" s="6" t="s">
        <v>351</v>
      </c>
      <c r="H1715" s="6" t="s">
        <v>748</v>
      </c>
      <c r="I1715" s="8">
        <v>21</v>
      </c>
      <c r="J1715" s="9">
        <v>317.98</v>
      </c>
      <c r="K1715" s="9">
        <v>66.775800000000004</v>
      </c>
      <c r="L1715" s="9">
        <v>384.75580000000002</v>
      </c>
      <c r="M1715" s="16" t="s">
        <v>8378</v>
      </c>
      <c r="N1715" s="14" t="str">
        <f>IF(M1715=0,"",VLOOKUP(M1715,'CUENTAS_CONTABLES'!$A$2:$B$100,2,0))</f>
        <v>GASTOS BANCARIOS</v>
      </c>
      <c r="O1715" s="11" t="s">
        <v>9242</v>
      </c>
      <c r="P1715" s="40" t="s">
        <v>9259</v>
      </c>
      <c r="Q1715" s="108">
        <v>4500001713</v>
      </c>
      <c r="R1715" s="43">
        <v>55532</v>
      </c>
      <c r="T1715" s="119"/>
      <c r="U1715" s="119"/>
      <c r="V1715" s="119"/>
    </row>
    <row r="1716" spans="1:22" ht="15.95" customHeight="1" x14ac:dyDescent="0.2">
      <c r="A1716" s="28" t="s">
        <v>3046</v>
      </c>
      <c r="B1716" s="7">
        <v>44637</v>
      </c>
      <c r="C1716" s="7">
        <v>44637</v>
      </c>
      <c r="D1716" s="7">
        <v>44643.56144675926</v>
      </c>
      <c r="E1716" s="20">
        <v>1190</v>
      </c>
      <c r="F1716" s="27" t="str">
        <f>VLOOKUP(E1716,PROVEEDORES!$A$2:$D$1013,2,0)</f>
        <v>CHIARENZA FELIPE</v>
      </c>
      <c r="G1716" s="6" t="s">
        <v>351</v>
      </c>
      <c r="H1716" s="6" t="s">
        <v>419</v>
      </c>
      <c r="I1716" s="8">
        <v>21</v>
      </c>
      <c r="J1716" s="9">
        <v>979.57</v>
      </c>
      <c r="K1716" s="9">
        <v>205.7097</v>
      </c>
      <c r="L1716" s="9">
        <v>1185.2797</v>
      </c>
      <c r="M1716" s="16" t="s">
        <v>8378</v>
      </c>
      <c r="N1716" s="14" t="str">
        <f>IF(M1716=0,"",VLOOKUP(M1716,'CUENTAS_CONTABLES'!$A$2:$B$100,2,0))</f>
        <v>GASTOS BANCARIOS</v>
      </c>
      <c r="O1716" s="11" t="s">
        <v>9244</v>
      </c>
      <c r="P1716" s="40" t="s">
        <v>9252</v>
      </c>
      <c r="Q1716" s="107">
        <v>4500001714</v>
      </c>
      <c r="R1716" s="43">
        <v>55533</v>
      </c>
      <c r="T1716" s="119"/>
      <c r="U1716" s="119"/>
      <c r="V1716" s="119"/>
    </row>
    <row r="1717" spans="1:22" ht="15.95" customHeight="1" x14ac:dyDescent="0.2">
      <c r="A1717" s="28" t="s">
        <v>3053</v>
      </c>
      <c r="B1717" s="7">
        <v>44637</v>
      </c>
      <c r="C1717" s="7">
        <v>44637</v>
      </c>
      <c r="D1717" s="7">
        <v>44638.623784722222</v>
      </c>
      <c r="E1717" s="20">
        <v>1232</v>
      </c>
      <c r="F1717" s="27" t="str">
        <f>VLOOKUP(E1717,PROVEEDORES!$A$2:$D$1013,2,0)</f>
        <v>COTO C.I.C.S.A.</v>
      </c>
      <c r="G1717" s="6" t="s">
        <v>351</v>
      </c>
      <c r="H1717" s="6" t="s">
        <v>478</v>
      </c>
      <c r="I1717" s="8">
        <v>21</v>
      </c>
      <c r="J1717" s="9">
        <v>202.31</v>
      </c>
      <c r="K1717" s="9">
        <v>42.485100000000003</v>
      </c>
      <c r="L1717" s="9">
        <v>244.79509999999999</v>
      </c>
      <c r="M1717" s="16" t="s">
        <v>8378</v>
      </c>
      <c r="N1717" s="14" t="str">
        <f>IF(M1717=0,"",VLOOKUP(M1717,'CUENTAS_CONTABLES'!$A$2:$B$100,2,0))</f>
        <v>GASTOS BANCARIOS</v>
      </c>
      <c r="O1717" s="11" t="s">
        <v>9245</v>
      </c>
      <c r="P1717" s="40" t="s">
        <v>9259</v>
      </c>
      <c r="Q1717" s="108">
        <v>4500001715</v>
      </c>
      <c r="R1717" s="43">
        <v>55534</v>
      </c>
      <c r="T1717" s="119"/>
      <c r="U1717" s="119"/>
      <c r="V1717" s="119"/>
    </row>
    <row r="1718" spans="1:22" ht="15.95" customHeight="1" x14ac:dyDescent="0.2">
      <c r="A1718" s="28" t="s">
        <v>3031</v>
      </c>
      <c r="B1718" s="7">
        <v>44637</v>
      </c>
      <c r="C1718" s="7">
        <v>44637</v>
      </c>
      <c r="D1718" s="7">
        <v>44654.718263888892</v>
      </c>
      <c r="E1718" s="20">
        <v>1260</v>
      </c>
      <c r="F1718" s="27" t="str">
        <f>VLOOKUP(E1718,PROVEEDORES!$A$2:$D$1013,2,0)</f>
        <v>DEHEZA S.A.I.F. E I.</v>
      </c>
      <c r="G1718" s="6" t="s">
        <v>351</v>
      </c>
      <c r="H1718" s="6" t="s">
        <v>500</v>
      </c>
      <c r="I1718" s="8">
        <v>21</v>
      </c>
      <c r="J1718" s="9">
        <v>512.4</v>
      </c>
      <c r="K1718" s="9">
        <v>107.604</v>
      </c>
      <c r="L1718" s="9">
        <v>620.00400000000002</v>
      </c>
      <c r="M1718" s="16" t="s">
        <v>8378</v>
      </c>
      <c r="N1718" s="14" t="str">
        <f>IF(M1718=0,"",VLOOKUP(M1718,'CUENTAS_CONTABLES'!$A$2:$B$100,2,0))</f>
        <v>GASTOS BANCARIOS</v>
      </c>
      <c r="O1718" s="11" t="s">
        <v>9244</v>
      </c>
      <c r="P1718" s="40" t="s">
        <v>9253</v>
      </c>
      <c r="Q1718" s="107">
        <v>4500001716</v>
      </c>
      <c r="R1718" s="43">
        <v>55535</v>
      </c>
      <c r="T1718" s="119"/>
      <c r="U1718" s="119"/>
      <c r="V1718" s="119"/>
    </row>
    <row r="1719" spans="1:22" ht="15.95" customHeight="1" x14ac:dyDescent="0.2">
      <c r="A1719" s="28" t="s">
        <v>3045</v>
      </c>
      <c r="B1719" s="7">
        <v>44637</v>
      </c>
      <c r="C1719" s="7">
        <v>44637</v>
      </c>
      <c r="D1719" s="7">
        <v>44637.774571759262</v>
      </c>
      <c r="E1719" s="20">
        <v>1266</v>
      </c>
      <c r="F1719" s="27" t="str">
        <f>VLOOKUP(E1719,PROVEEDORES!$A$2:$D$1013,2,0)</f>
        <v>DIAGONAL DON BOSCO S.R.L.</v>
      </c>
      <c r="G1719" s="6" t="s">
        <v>351</v>
      </c>
      <c r="H1719" s="6" t="s">
        <v>531</v>
      </c>
      <c r="I1719" s="8">
        <v>21</v>
      </c>
      <c r="J1719" s="9">
        <v>560</v>
      </c>
      <c r="K1719" s="9">
        <v>117.6</v>
      </c>
      <c r="L1719" s="9">
        <v>677.6</v>
      </c>
      <c r="M1719" s="16" t="s">
        <v>8378</v>
      </c>
      <c r="N1719" s="14" t="str">
        <f>IF(M1719=0,"",VLOOKUP(M1719,'CUENTAS_CONTABLES'!$A$2:$B$100,2,0))</f>
        <v>GASTOS BANCARIOS</v>
      </c>
      <c r="O1719" s="11" t="s">
        <v>9246</v>
      </c>
      <c r="P1719" s="40" t="s">
        <v>9255</v>
      </c>
      <c r="Q1719" s="108">
        <v>4500001717</v>
      </c>
      <c r="R1719" s="43">
        <v>55536</v>
      </c>
      <c r="T1719" s="119"/>
      <c r="U1719" s="119"/>
      <c r="V1719" s="119"/>
    </row>
    <row r="1720" spans="1:22" ht="15.95" customHeight="1" x14ac:dyDescent="0.2">
      <c r="A1720" s="28" t="s">
        <v>3058</v>
      </c>
      <c r="B1720" s="7">
        <v>44637</v>
      </c>
      <c r="C1720" s="7">
        <v>44637</v>
      </c>
      <c r="D1720" s="7">
        <v>44640.721435185187</v>
      </c>
      <c r="E1720" s="20">
        <v>1274</v>
      </c>
      <c r="F1720" s="27" t="str">
        <f>VLOOKUP(E1720,PROVEEDORES!$A$2:$D$1013,2,0)</f>
        <v>DISTRIBUIDORA SANDORE SRL</v>
      </c>
      <c r="G1720" s="6" t="s">
        <v>351</v>
      </c>
      <c r="H1720" s="6" t="s">
        <v>746</v>
      </c>
      <c r="I1720" s="8">
        <v>21</v>
      </c>
      <c r="J1720" s="9">
        <v>80.760000000000005</v>
      </c>
      <c r="K1720" s="9">
        <v>16.959600000000002</v>
      </c>
      <c r="L1720" s="9">
        <v>97.719600000000014</v>
      </c>
      <c r="M1720" s="16" t="s">
        <v>8378</v>
      </c>
      <c r="N1720" s="14" t="str">
        <f>IF(M1720=0,"",VLOOKUP(M1720,'CUENTAS_CONTABLES'!$A$2:$B$100,2,0))</f>
        <v>GASTOS BANCARIOS</v>
      </c>
      <c r="O1720" s="11" t="s">
        <v>9243</v>
      </c>
      <c r="P1720" s="40" t="s">
        <v>9255</v>
      </c>
      <c r="Q1720" s="107">
        <v>4500001718</v>
      </c>
      <c r="R1720" s="43">
        <v>55537</v>
      </c>
      <c r="T1720" s="119"/>
      <c r="U1720" s="119"/>
      <c r="V1720" s="119"/>
    </row>
    <row r="1721" spans="1:22" ht="15.95" customHeight="1" x14ac:dyDescent="0.2">
      <c r="A1721" s="28" t="s">
        <v>3048</v>
      </c>
      <c r="B1721" s="7">
        <v>44637</v>
      </c>
      <c r="C1721" s="7">
        <v>44637</v>
      </c>
      <c r="D1721" s="7">
        <v>44644.652777777781</v>
      </c>
      <c r="E1721" s="20">
        <v>1298</v>
      </c>
      <c r="F1721" s="27" t="str">
        <f>VLOOKUP(E1721,PROVEEDORES!$A$2:$D$1013,2,0)</f>
        <v>EGOX S.R.L.</v>
      </c>
      <c r="G1721" s="6" t="s">
        <v>351</v>
      </c>
      <c r="H1721" s="6" t="s">
        <v>420</v>
      </c>
      <c r="I1721" s="8">
        <v>21</v>
      </c>
      <c r="J1721" s="9">
        <v>78.5</v>
      </c>
      <c r="K1721" s="9">
        <v>16.484999999999999</v>
      </c>
      <c r="L1721" s="9">
        <v>94.984999999999999</v>
      </c>
      <c r="M1721" s="16" t="s">
        <v>8378</v>
      </c>
      <c r="N1721" s="14" t="str">
        <f>IF(M1721=0,"",VLOOKUP(M1721,'CUENTAS_CONTABLES'!$A$2:$B$100,2,0))</f>
        <v>GASTOS BANCARIOS</v>
      </c>
      <c r="O1721" s="11" t="s">
        <v>9243</v>
      </c>
      <c r="P1721" s="40" t="s">
        <v>9252</v>
      </c>
      <c r="Q1721" s="108">
        <v>4500001719</v>
      </c>
      <c r="R1721" s="43">
        <v>55538</v>
      </c>
      <c r="T1721" s="119"/>
      <c r="U1721" s="119"/>
      <c r="V1721" s="119"/>
    </row>
    <row r="1722" spans="1:22" ht="15.95" customHeight="1" x14ac:dyDescent="0.2">
      <c r="A1722" s="28" t="s">
        <v>3042</v>
      </c>
      <c r="B1722" s="7">
        <v>44637</v>
      </c>
      <c r="C1722" s="7">
        <v>44637</v>
      </c>
      <c r="D1722" s="7">
        <v>44645.558113425926</v>
      </c>
      <c r="E1722" s="20">
        <v>1320</v>
      </c>
      <c r="F1722" s="27" t="str">
        <f>VLOOKUP(E1722,PROVEEDORES!$A$2:$D$1013,2,0)</f>
        <v>EMILIO ORELLANO</v>
      </c>
      <c r="G1722" s="6" t="s">
        <v>351</v>
      </c>
      <c r="H1722" s="6" t="s">
        <v>357</v>
      </c>
      <c r="I1722" s="8">
        <v>21</v>
      </c>
      <c r="J1722" s="9">
        <v>31239.83</v>
      </c>
      <c r="K1722" s="9">
        <v>6560.3643000000002</v>
      </c>
      <c r="L1722" s="9">
        <v>37800.194300000003</v>
      </c>
      <c r="M1722" s="16" t="s">
        <v>8378</v>
      </c>
      <c r="N1722" s="14" t="str">
        <f>IF(M1722=0,"",VLOOKUP(M1722,'CUENTAS_CONTABLES'!$A$2:$B$100,2,0))</f>
        <v>GASTOS BANCARIOS</v>
      </c>
      <c r="O1722" s="11" t="s">
        <v>9244</v>
      </c>
      <c r="P1722" s="40" t="s">
        <v>9259</v>
      </c>
      <c r="Q1722" s="107">
        <v>4500001720</v>
      </c>
      <c r="R1722" s="43">
        <v>55539</v>
      </c>
      <c r="T1722" s="119"/>
      <c r="U1722" s="119"/>
      <c r="V1722" s="119"/>
    </row>
    <row r="1723" spans="1:22" ht="15.95" customHeight="1" x14ac:dyDescent="0.2">
      <c r="A1723" s="28" t="s">
        <v>3035</v>
      </c>
      <c r="B1723" s="7">
        <v>44637</v>
      </c>
      <c r="C1723" s="7">
        <v>44637</v>
      </c>
      <c r="D1723" s="7">
        <v>44644.767430555556</v>
      </c>
      <c r="E1723" s="20">
        <v>1369</v>
      </c>
      <c r="F1723" s="27" t="str">
        <f>VLOOKUP(E1723,PROVEEDORES!$A$2:$D$1013,2,0)</f>
        <v>FAST OIL S.A.</v>
      </c>
      <c r="G1723" s="6" t="s">
        <v>351</v>
      </c>
      <c r="H1723" s="6" t="s">
        <v>380</v>
      </c>
      <c r="I1723" s="8">
        <v>21</v>
      </c>
      <c r="J1723" s="9">
        <v>70.31</v>
      </c>
      <c r="K1723" s="9">
        <v>14.7651</v>
      </c>
      <c r="L1723" s="9">
        <v>85.075100000000006</v>
      </c>
      <c r="M1723" s="16" t="s">
        <v>8378</v>
      </c>
      <c r="N1723" s="14" t="str">
        <f>IF(M1723=0,"",VLOOKUP(M1723,'CUENTAS_CONTABLES'!$A$2:$B$100,2,0))</f>
        <v>GASTOS BANCARIOS</v>
      </c>
      <c r="O1723" s="11" t="s">
        <v>9245</v>
      </c>
      <c r="P1723" s="40" t="s">
        <v>9254</v>
      </c>
      <c r="Q1723" s="108">
        <v>4500001721</v>
      </c>
      <c r="R1723" s="43">
        <v>55541</v>
      </c>
      <c r="T1723" s="119"/>
      <c r="U1723" s="119"/>
      <c r="V1723" s="119"/>
    </row>
    <row r="1724" spans="1:22" ht="15.95" customHeight="1" x14ac:dyDescent="0.2">
      <c r="A1724" s="28" t="s">
        <v>3057</v>
      </c>
      <c r="B1724" s="7">
        <v>44637</v>
      </c>
      <c r="C1724" s="7">
        <v>44637</v>
      </c>
      <c r="D1724" s="7">
        <v>44640.727731481478</v>
      </c>
      <c r="E1724" s="20">
        <v>1421</v>
      </c>
      <c r="F1724" s="27" t="str">
        <f>VLOOKUP(E1724,PROVEEDORES!$A$2:$D$1013,2,0)</f>
        <v>GEMACO S.A</v>
      </c>
      <c r="G1724" s="6" t="s">
        <v>351</v>
      </c>
      <c r="H1724" s="6" t="s">
        <v>407</v>
      </c>
      <c r="I1724" s="8">
        <v>21</v>
      </c>
      <c r="J1724" s="9">
        <v>81.02</v>
      </c>
      <c r="K1724" s="9">
        <v>17.014199999999999</v>
      </c>
      <c r="L1724" s="9">
        <v>98.034199999999998</v>
      </c>
      <c r="M1724" s="16" t="s">
        <v>8378</v>
      </c>
      <c r="N1724" s="14" t="str">
        <f>IF(M1724=0,"",VLOOKUP(M1724,'CUENTAS_CONTABLES'!$A$2:$B$100,2,0))</f>
        <v>GASTOS BANCARIOS</v>
      </c>
      <c r="O1724" s="11" t="s">
        <v>9242</v>
      </c>
      <c r="P1724" s="40" t="s">
        <v>9259</v>
      </c>
      <c r="Q1724" s="107">
        <v>4500001722</v>
      </c>
      <c r="R1724" s="43">
        <v>55542</v>
      </c>
      <c r="T1724" s="119"/>
      <c r="U1724" s="119"/>
      <c r="V1724" s="119"/>
    </row>
    <row r="1725" spans="1:22" ht="15.95" customHeight="1" x14ac:dyDescent="0.2">
      <c r="A1725" s="28" t="s">
        <v>3060</v>
      </c>
      <c r="B1725" s="7">
        <v>44637</v>
      </c>
      <c r="C1725" s="7">
        <v>44637</v>
      </c>
      <c r="D1725" s="7">
        <v>44653.453518518516</v>
      </c>
      <c r="E1725" s="20">
        <v>1486</v>
      </c>
      <c r="F1725" s="27" t="str">
        <f>VLOOKUP(E1725,PROVEEDORES!$A$2:$D$1013,2,0)</f>
        <v>INDISA SOCIEDAD ANONIMA</v>
      </c>
      <c r="G1725" s="6" t="s">
        <v>352</v>
      </c>
      <c r="H1725" s="6" t="s">
        <v>749</v>
      </c>
      <c r="I1725" s="8">
        <v>0</v>
      </c>
      <c r="J1725" s="9">
        <v>49819</v>
      </c>
      <c r="K1725" s="9">
        <v>0</v>
      </c>
      <c r="L1725" s="9">
        <v>49819</v>
      </c>
      <c r="M1725" s="16" t="s">
        <v>8378</v>
      </c>
      <c r="N1725" s="14" t="str">
        <f>IF(M1725=0,"",VLOOKUP(M1725,'CUENTAS_CONTABLES'!$A$2:$B$100,2,0))</f>
        <v>GASTOS BANCARIOS</v>
      </c>
      <c r="O1725" s="11" t="s">
        <v>9245</v>
      </c>
      <c r="P1725" s="40" t="s">
        <v>9259</v>
      </c>
      <c r="Q1725" s="108">
        <v>4500001723</v>
      </c>
      <c r="R1725" s="43">
        <v>55543</v>
      </c>
      <c r="T1725" s="119"/>
      <c r="U1725" s="119"/>
      <c r="V1725" s="119"/>
    </row>
    <row r="1726" spans="1:22" ht="15.95" customHeight="1" x14ac:dyDescent="0.2">
      <c r="A1726" s="28" t="s">
        <v>3051</v>
      </c>
      <c r="B1726" s="7">
        <v>44637</v>
      </c>
      <c r="C1726" s="7">
        <v>44637</v>
      </c>
      <c r="D1726" s="7">
        <v>44638.423993055556</v>
      </c>
      <c r="E1726" s="20">
        <v>1512</v>
      </c>
      <c r="F1726" s="27" t="str">
        <f>VLOOKUP(E1726,PROVEEDORES!$A$2:$D$1013,2,0)</f>
        <v>JORGE LUIS MININNI</v>
      </c>
      <c r="G1726" s="6" t="s">
        <v>351</v>
      </c>
      <c r="H1726" s="6" t="s">
        <v>398</v>
      </c>
      <c r="I1726" s="8">
        <v>21</v>
      </c>
      <c r="J1726" s="9">
        <v>320</v>
      </c>
      <c r="K1726" s="9">
        <v>67.2</v>
      </c>
      <c r="L1726" s="9">
        <v>387.2</v>
      </c>
      <c r="M1726" s="16" t="s">
        <v>8378</v>
      </c>
      <c r="N1726" s="14" t="str">
        <f>IF(M1726=0,"",VLOOKUP(M1726,'CUENTAS_CONTABLES'!$A$2:$B$100,2,0))</f>
        <v>GASTOS BANCARIOS</v>
      </c>
      <c r="O1726" s="11" t="s">
        <v>8357</v>
      </c>
      <c r="P1726" s="40" t="s">
        <v>9255</v>
      </c>
      <c r="Q1726" s="107">
        <v>4500001724</v>
      </c>
      <c r="R1726" s="43">
        <v>55544</v>
      </c>
      <c r="T1726" s="119"/>
      <c r="U1726" s="119"/>
      <c r="V1726" s="119"/>
    </row>
    <row r="1727" spans="1:22" ht="15.95" customHeight="1" x14ac:dyDescent="0.2">
      <c r="A1727" s="28" t="s">
        <v>3030</v>
      </c>
      <c r="B1727" s="7">
        <v>44637</v>
      </c>
      <c r="C1727" s="7">
        <v>44637</v>
      </c>
      <c r="D1727" s="7">
        <v>44654.717141203706</v>
      </c>
      <c r="E1727" s="20">
        <v>1531</v>
      </c>
      <c r="F1727" s="27" t="str">
        <f>VLOOKUP(E1727,PROVEEDORES!$A$2:$D$1013,2,0)</f>
        <v>JUAN JOSE IGNACIO ROSA</v>
      </c>
      <c r="G1727" s="6" t="s">
        <v>351</v>
      </c>
      <c r="H1727" s="6" t="s">
        <v>500</v>
      </c>
      <c r="I1727" s="8">
        <v>27</v>
      </c>
      <c r="J1727" s="9">
        <v>562.11</v>
      </c>
      <c r="K1727" s="9">
        <v>151.7697</v>
      </c>
      <c r="L1727" s="9">
        <v>713.87969999999996</v>
      </c>
      <c r="M1727" s="16" t="s">
        <v>8378</v>
      </c>
      <c r="N1727" s="14" t="str">
        <f>IF(M1727=0,"",VLOOKUP(M1727,'CUENTAS_CONTABLES'!$A$2:$B$100,2,0))</f>
        <v>GASTOS BANCARIOS</v>
      </c>
      <c r="O1727" s="11" t="s">
        <v>9245</v>
      </c>
      <c r="P1727" s="40" t="s">
        <v>9256</v>
      </c>
      <c r="Q1727" s="108">
        <v>4500001725</v>
      </c>
      <c r="R1727" s="43">
        <v>55545</v>
      </c>
      <c r="T1727" s="119"/>
      <c r="U1727" s="119"/>
      <c r="V1727" s="119"/>
    </row>
    <row r="1728" spans="1:22" ht="15.95" customHeight="1" x14ac:dyDescent="0.2">
      <c r="A1728" s="28" t="s">
        <v>3050</v>
      </c>
      <c r="B1728" s="7">
        <v>44637</v>
      </c>
      <c r="C1728" s="7">
        <v>44637</v>
      </c>
      <c r="D1728" s="7">
        <v>44638.421817129631</v>
      </c>
      <c r="E1728" s="20">
        <v>1578</v>
      </c>
      <c r="F1728" s="27" t="str">
        <f>VLOOKUP(E1728,PROVEEDORES!$A$2:$D$1013,2,0)</f>
        <v>LB GENEROS SA</v>
      </c>
      <c r="G1728" s="6" t="s">
        <v>351</v>
      </c>
      <c r="H1728" s="6" t="s">
        <v>398</v>
      </c>
      <c r="I1728" s="8">
        <v>21</v>
      </c>
      <c r="J1728" s="9">
        <v>112.5</v>
      </c>
      <c r="K1728" s="9">
        <v>23.625</v>
      </c>
      <c r="L1728" s="9">
        <v>136.125</v>
      </c>
      <c r="M1728" s="16" t="s">
        <v>8378</v>
      </c>
      <c r="N1728" s="14" t="str">
        <f>IF(M1728=0,"",VLOOKUP(M1728,'CUENTAS_CONTABLES'!$A$2:$B$100,2,0))</f>
        <v>GASTOS BANCARIOS</v>
      </c>
      <c r="O1728" s="11" t="s">
        <v>9245</v>
      </c>
      <c r="P1728" s="40" t="s">
        <v>9252</v>
      </c>
      <c r="Q1728" s="107">
        <v>4500001726</v>
      </c>
      <c r="R1728" s="43">
        <v>55546</v>
      </c>
      <c r="T1728" s="119"/>
      <c r="U1728" s="119"/>
      <c r="V1728" s="119"/>
    </row>
    <row r="1729" spans="1:22" ht="15.95" customHeight="1" x14ac:dyDescent="0.2">
      <c r="A1729" s="28" t="s">
        <v>3038</v>
      </c>
      <c r="B1729" s="7">
        <v>44637</v>
      </c>
      <c r="C1729" s="7">
        <v>44637</v>
      </c>
      <c r="D1729" s="7">
        <v>44643.559270833335</v>
      </c>
      <c r="E1729" s="20">
        <v>1632</v>
      </c>
      <c r="F1729" s="27" t="str">
        <f>VLOOKUP(E1729,PROVEEDORES!$A$2:$D$1013,2,0)</f>
        <v>MARCELO SILVIO BIANCHI</v>
      </c>
      <c r="G1729" s="6" t="s">
        <v>351</v>
      </c>
      <c r="H1729" s="6" t="s">
        <v>503</v>
      </c>
      <c r="I1729" s="8">
        <v>21</v>
      </c>
      <c r="J1729" s="9">
        <v>19150</v>
      </c>
      <c r="K1729" s="9">
        <v>4021.5</v>
      </c>
      <c r="L1729" s="9">
        <v>23171.5</v>
      </c>
      <c r="M1729" s="16" t="s">
        <v>8378</v>
      </c>
      <c r="N1729" s="14" t="str">
        <f>IF(M1729=0,"",VLOOKUP(M1729,'CUENTAS_CONTABLES'!$A$2:$B$100,2,0))</f>
        <v>GASTOS BANCARIOS</v>
      </c>
      <c r="O1729" s="11" t="s">
        <v>8357</v>
      </c>
      <c r="P1729" s="40" t="s">
        <v>9255</v>
      </c>
      <c r="Q1729" s="108">
        <v>4500001727</v>
      </c>
      <c r="R1729" s="43">
        <v>55547</v>
      </c>
      <c r="T1729" s="119"/>
      <c r="U1729" s="119"/>
      <c r="V1729" s="119"/>
    </row>
    <row r="1730" spans="1:22" ht="15.95" customHeight="1" x14ac:dyDescent="0.2">
      <c r="A1730" s="28" t="s">
        <v>2044</v>
      </c>
      <c r="B1730" s="7">
        <v>44637</v>
      </c>
      <c r="C1730" s="7">
        <v>44637</v>
      </c>
      <c r="D1730" s="7">
        <v>44638.441250000003</v>
      </c>
      <c r="E1730" s="20">
        <v>1643</v>
      </c>
      <c r="F1730" s="27" t="str">
        <f>VLOOKUP(E1730,PROVEEDORES!$A$2:$D$1013,2,0)</f>
        <v>MARIN ROSA DE LAS MERCEDES</v>
      </c>
      <c r="G1730" s="6" t="s">
        <v>352</v>
      </c>
      <c r="H1730" s="6" t="s">
        <v>747</v>
      </c>
      <c r="I1730" s="8">
        <v>0</v>
      </c>
      <c r="J1730" s="9">
        <v>27723</v>
      </c>
      <c r="K1730" s="9">
        <v>0</v>
      </c>
      <c r="L1730" s="9">
        <v>27723</v>
      </c>
      <c r="M1730" s="16" t="s">
        <v>8378</v>
      </c>
      <c r="N1730" s="14" t="str">
        <f>IF(M1730=0,"",VLOOKUP(M1730,'CUENTAS_CONTABLES'!$A$2:$B$100,2,0))</f>
        <v>GASTOS BANCARIOS</v>
      </c>
      <c r="O1730" s="11" t="s">
        <v>9242</v>
      </c>
      <c r="P1730" s="40" t="s">
        <v>9259</v>
      </c>
      <c r="Q1730" s="107">
        <v>4500001728</v>
      </c>
      <c r="R1730" s="43">
        <v>55548</v>
      </c>
      <c r="T1730" s="119"/>
      <c r="U1730" s="119"/>
      <c r="V1730" s="119"/>
    </row>
    <row r="1731" spans="1:22" ht="15.95" customHeight="1" x14ac:dyDescent="0.2">
      <c r="A1731" s="28" t="s">
        <v>3032</v>
      </c>
      <c r="B1731" s="7">
        <v>44637</v>
      </c>
      <c r="C1731" s="7">
        <v>44637</v>
      </c>
      <c r="D1731" s="7">
        <v>44654.716354166667</v>
      </c>
      <c r="E1731" s="20">
        <v>1671</v>
      </c>
      <c r="F1731" s="27" t="str">
        <f>VLOOKUP(E1731,PROVEEDORES!$A$2:$D$1013,2,0)</f>
        <v>MERCEDES LLAVER BADUI</v>
      </c>
      <c r="G1731" s="6" t="s">
        <v>351</v>
      </c>
      <c r="H1731" s="6" t="s">
        <v>500</v>
      </c>
      <c r="I1731" s="8">
        <v>21</v>
      </c>
      <c r="J1731" s="9">
        <v>1388</v>
      </c>
      <c r="K1731" s="9">
        <v>291.48</v>
      </c>
      <c r="L1731" s="9">
        <v>1679.48</v>
      </c>
      <c r="M1731" s="16" t="s">
        <v>8378</v>
      </c>
      <c r="N1731" s="14" t="str">
        <f>IF(M1731=0,"",VLOOKUP(M1731,'CUENTAS_CONTABLES'!$A$2:$B$100,2,0))</f>
        <v>GASTOS BANCARIOS</v>
      </c>
      <c r="O1731" s="11" t="s">
        <v>9245</v>
      </c>
      <c r="P1731" s="40" t="s">
        <v>9253</v>
      </c>
      <c r="Q1731" s="108">
        <v>4500001729</v>
      </c>
      <c r="R1731" s="43">
        <v>55549</v>
      </c>
      <c r="T1731" s="119"/>
      <c r="U1731" s="119"/>
      <c r="V1731" s="119"/>
    </row>
    <row r="1732" spans="1:22" ht="15.95" customHeight="1" x14ac:dyDescent="0.2">
      <c r="A1732" s="28" t="s">
        <v>3036</v>
      </c>
      <c r="B1732" s="7">
        <v>44637</v>
      </c>
      <c r="C1732" s="7">
        <v>44637</v>
      </c>
      <c r="D1732" s="7">
        <v>44644.76971064815</v>
      </c>
      <c r="E1732" s="20">
        <v>1684</v>
      </c>
      <c r="F1732" s="27" t="str">
        <f>VLOOKUP(E1732,PROVEEDORES!$A$2:$D$1013,2,0)</f>
        <v>MORGAN KEVIN</v>
      </c>
      <c r="G1732" s="6" t="s">
        <v>351</v>
      </c>
      <c r="H1732" s="6" t="s">
        <v>443</v>
      </c>
      <c r="I1732" s="8">
        <v>21</v>
      </c>
      <c r="J1732" s="9">
        <v>185.12</v>
      </c>
      <c r="K1732" s="9">
        <v>38.8752</v>
      </c>
      <c r="L1732" s="9">
        <v>223.99520000000001</v>
      </c>
      <c r="M1732" s="16" t="s">
        <v>8378</v>
      </c>
      <c r="N1732" s="14" t="str">
        <f>IF(M1732=0,"",VLOOKUP(M1732,'CUENTAS_CONTABLES'!$A$2:$B$100,2,0))</f>
        <v>GASTOS BANCARIOS</v>
      </c>
      <c r="O1732" s="11" t="s">
        <v>9246</v>
      </c>
      <c r="P1732" s="40" t="s">
        <v>9257</v>
      </c>
      <c r="Q1732" s="107">
        <v>4500001730</v>
      </c>
      <c r="R1732" s="43">
        <v>55550</v>
      </c>
      <c r="T1732" s="119"/>
      <c r="U1732" s="119"/>
      <c r="V1732" s="119"/>
    </row>
    <row r="1733" spans="1:22" ht="15.95" customHeight="1" x14ac:dyDescent="0.2">
      <c r="A1733" s="28" t="s">
        <v>3056</v>
      </c>
      <c r="B1733" s="7">
        <v>44637</v>
      </c>
      <c r="C1733" s="7">
        <v>44637</v>
      </c>
      <c r="D1733" s="7">
        <v>44639.422048611108</v>
      </c>
      <c r="E1733" s="20">
        <v>1744</v>
      </c>
      <c r="F1733" s="27" t="str">
        <f>VLOOKUP(E1733,PROVEEDORES!$A$2:$D$1013,2,0)</f>
        <v>PAOLINO CLAUDIA</v>
      </c>
      <c r="G1733" s="6" t="s">
        <v>352</v>
      </c>
      <c r="H1733" s="6" t="s">
        <v>440</v>
      </c>
      <c r="I1733" s="8">
        <v>0</v>
      </c>
      <c r="J1733" s="9">
        <v>29352</v>
      </c>
      <c r="K1733" s="9">
        <v>0</v>
      </c>
      <c r="L1733" s="9">
        <v>29352</v>
      </c>
      <c r="M1733" s="16" t="s">
        <v>8378</v>
      </c>
      <c r="N1733" s="14" t="str">
        <f>IF(M1733=0,"",VLOOKUP(M1733,'CUENTAS_CONTABLES'!$A$2:$B$100,2,0))</f>
        <v>GASTOS BANCARIOS</v>
      </c>
      <c r="O1733" s="11" t="s">
        <v>9243</v>
      </c>
      <c r="P1733" s="40" t="s">
        <v>9259</v>
      </c>
      <c r="Q1733" s="108">
        <v>4500001731</v>
      </c>
      <c r="R1733" s="43">
        <v>55551</v>
      </c>
      <c r="T1733" s="119"/>
      <c r="U1733" s="119"/>
      <c r="V1733" s="119"/>
    </row>
    <row r="1734" spans="1:22" ht="15.95" customHeight="1" x14ac:dyDescent="0.2">
      <c r="A1734" s="28" t="s">
        <v>3034</v>
      </c>
      <c r="B1734" s="7">
        <v>44637</v>
      </c>
      <c r="C1734" s="7">
        <v>44637</v>
      </c>
      <c r="D1734" s="7">
        <v>44653.677615740744</v>
      </c>
      <c r="E1734" s="20">
        <v>1804</v>
      </c>
      <c r="F1734" s="27" t="str">
        <f>VLOOKUP(E1734,PROVEEDORES!$A$2:$D$1013,2,0)</f>
        <v>REBOIRO SERGIO RAMIRO</v>
      </c>
      <c r="G1734" s="6" t="s">
        <v>351</v>
      </c>
      <c r="H1734" s="6" t="s">
        <v>527</v>
      </c>
      <c r="I1734" s="8">
        <v>21</v>
      </c>
      <c r="J1734" s="9">
        <v>31000</v>
      </c>
      <c r="K1734" s="9">
        <v>6510</v>
      </c>
      <c r="L1734" s="9">
        <v>37510</v>
      </c>
      <c r="M1734" s="16" t="s">
        <v>8378</v>
      </c>
      <c r="N1734" s="14" t="str">
        <f>IF(M1734=0,"",VLOOKUP(M1734,'CUENTAS_CONTABLES'!$A$2:$B$100,2,0))</f>
        <v>GASTOS BANCARIOS</v>
      </c>
      <c r="O1734" s="11" t="s">
        <v>9240</v>
      </c>
      <c r="P1734" s="40" t="s">
        <v>9255</v>
      </c>
      <c r="Q1734" s="107">
        <v>4500001732</v>
      </c>
      <c r="R1734" s="43">
        <v>55552</v>
      </c>
      <c r="T1734" s="119"/>
      <c r="U1734" s="119"/>
      <c r="V1734" s="119"/>
    </row>
    <row r="1735" spans="1:22" ht="15.95" customHeight="1" x14ac:dyDescent="0.2">
      <c r="A1735" s="28" t="s">
        <v>3033</v>
      </c>
      <c r="B1735" s="7">
        <v>44637</v>
      </c>
      <c r="C1735" s="7">
        <v>44637</v>
      </c>
      <c r="D1735" s="7">
        <v>44654.718692129631</v>
      </c>
      <c r="E1735" s="20">
        <v>1819</v>
      </c>
      <c r="F1735" s="27" t="str">
        <f>VLOOKUP(E1735,PROVEEDORES!$A$2:$D$1013,2,0)</f>
        <v>RIS S.R.L.</v>
      </c>
      <c r="G1735" s="6" t="s">
        <v>351</v>
      </c>
      <c r="H1735" s="6" t="s">
        <v>500</v>
      </c>
      <c r="I1735" s="8">
        <v>21</v>
      </c>
      <c r="J1735" s="9">
        <v>765</v>
      </c>
      <c r="K1735" s="9">
        <v>160.65</v>
      </c>
      <c r="L1735" s="9">
        <v>925.65</v>
      </c>
      <c r="M1735" s="16" t="s">
        <v>8378</v>
      </c>
      <c r="N1735" s="14" t="str">
        <f>IF(M1735=0,"",VLOOKUP(M1735,'CUENTAS_CONTABLES'!$A$2:$B$100,2,0))</f>
        <v>GASTOS BANCARIOS</v>
      </c>
      <c r="O1735" s="11" t="s">
        <v>9243</v>
      </c>
      <c r="P1735" s="40" t="s">
        <v>9253</v>
      </c>
      <c r="Q1735" s="108">
        <v>4500001733</v>
      </c>
      <c r="R1735" s="43">
        <v>55553</v>
      </c>
      <c r="T1735" s="119"/>
      <c r="U1735" s="119"/>
      <c r="V1735" s="119"/>
    </row>
    <row r="1736" spans="1:22" ht="15.95" customHeight="1" x14ac:dyDescent="0.2">
      <c r="A1736" s="28" t="s">
        <v>2400</v>
      </c>
      <c r="B1736" s="7">
        <v>44637</v>
      </c>
      <c r="C1736" s="7">
        <v>44637</v>
      </c>
      <c r="D1736" s="7">
        <v>44653.678564814814</v>
      </c>
      <c r="E1736" s="20">
        <v>1828</v>
      </c>
      <c r="F1736" s="27" t="str">
        <f>VLOOKUP(E1736,PROVEEDORES!$A$2:$D$1013,2,0)</f>
        <v>RODRIGO SCHULDBERG</v>
      </c>
      <c r="G1736" s="6" t="s">
        <v>351</v>
      </c>
      <c r="H1736" s="6" t="s">
        <v>529</v>
      </c>
      <c r="I1736" s="8">
        <v>21</v>
      </c>
      <c r="J1736" s="9">
        <v>55000</v>
      </c>
      <c r="K1736" s="9">
        <v>11550</v>
      </c>
      <c r="L1736" s="9">
        <v>66550</v>
      </c>
      <c r="M1736" s="16" t="s">
        <v>8378</v>
      </c>
      <c r="N1736" s="14" t="str">
        <f>IF(M1736=0,"",VLOOKUP(M1736,'CUENTAS_CONTABLES'!$A$2:$B$100,2,0))</f>
        <v>GASTOS BANCARIOS</v>
      </c>
      <c r="O1736" s="11" t="s">
        <v>9246</v>
      </c>
      <c r="P1736" s="40" t="s">
        <v>9259</v>
      </c>
      <c r="Q1736" s="107">
        <v>4500001734</v>
      </c>
      <c r="R1736" s="43">
        <v>55554</v>
      </c>
      <c r="T1736" s="119"/>
      <c r="U1736" s="119"/>
      <c r="V1736" s="119"/>
    </row>
    <row r="1737" spans="1:22" ht="15.95" customHeight="1" x14ac:dyDescent="0.2">
      <c r="A1737" s="28" t="s">
        <v>3052</v>
      </c>
      <c r="B1737" s="7">
        <v>44637</v>
      </c>
      <c r="C1737" s="7">
        <v>44637</v>
      </c>
      <c r="D1737" s="7">
        <v>44665.743032407408</v>
      </c>
      <c r="E1737" s="20">
        <v>1840</v>
      </c>
      <c r="F1737" s="27" t="str">
        <f>VLOOKUP(E1737,PROVEEDORES!$A$2:$D$1013,2,0)</f>
        <v>RUBIO DIEGO FERNANDO</v>
      </c>
      <c r="G1737" s="6" t="s">
        <v>351</v>
      </c>
      <c r="H1737" s="6" t="s">
        <v>616</v>
      </c>
      <c r="I1737" s="8">
        <v>21</v>
      </c>
      <c r="J1737" s="9">
        <v>247.93</v>
      </c>
      <c r="K1737" s="9">
        <v>52.065300000000001</v>
      </c>
      <c r="L1737" s="9">
        <v>299.99529999999999</v>
      </c>
      <c r="M1737" s="16" t="s">
        <v>8378</v>
      </c>
      <c r="N1737" s="14" t="str">
        <f>IF(M1737=0,"",VLOOKUP(M1737,'CUENTAS_CONTABLES'!$A$2:$B$100,2,0))</f>
        <v>GASTOS BANCARIOS</v>
      </c>
      <c r="O1737" s="11" t="s">
        <v>9248</v>
      </c>
      <c r="P1737" s="40" t="s">
        <v>9259</v>
      </c>
      <c r="Q1737" s="108">
        <v>4500001735</v>
      </c>
      <c r="R1737" s="43">
        <v>55555</v>
      </c>
      <c r="T1737" s="119"/>
      <c r="U1737" s="119"/>
      <c r="V1737" s="119"/>
    </row>
    <row r="1738" spans="1:22" ht="15.95" customHeight="1" x14ac:dyDescent="0.2">
      <c r="A1738" s="28" t="s">
        <v>3055</v>
      </c>
      <c r="B1738" s="7">
        <v>44637</v>
      </c>
      <c r="C1738" s="7">
        <v>44637</v>
      </c>
      <c r="D1738" s="7">
        <v>44639.421180555553</v>
      </c>
      <c r="E1738" s="20">
        <v>1861</v>
      </c>
      <c r="F1738" s="27" t="str">
        <f>VLOOKUP(E1738,PROVEEDORES!$A$2:$D$1013,2,0)</f>
        <v>SANCHEZ ALDO DOMINGO</v>
      </c>
      <c r="G1738" s="6" t="s">
        <v>352</v>
      </c>
      <c r="H1738" s="6" t="s">
        <v>490</v>
      </c>
      <c r="I1738" s="8">
        <v>0</v>
      </c>
      <c r="J1738" s="9">
        <v>19294</v>
      </c>
      <c r="K1738" s="9">
        <v>0</v>
      </c>
      <c r="L1738" s="9">
        <v>19294</v>
      </c>
      <c r="M1738" s="16" t="s">
        <v>8378</v>
      </c>
      <c r="N1738" s="14" t="str">
        <f>IF(M1738=0,"",VLOOKUP(M1738,'CUENTAS_CONTABLES'!$A$2:$B$100,2,0))</f>
        <v>GASTOS BANCARIOS</v>
      </c>
      <c r="O1738" s="11" t="s">
        <v>9242</v>
      </c>
      <c r="P1738" s="40" t="s">
        <v>9259</v>
      </c>
      <c r="Q1738" s="107">
        <v>4500001736</v>
      </c>
      <c r="R1738" s="43">
        <v>55556</v>
      </c>
      <c r="T1738" s="119"/>
      <c r="U1738" s="119"/>
      <c r="V1738" s="119"/>
    </row>
    <row r="1739" spans="1:22" ht="15.95" customHeight="1" x14ac:dyDescent="0.2">
      <c r="A1739" s="28" t="s">
        <v>3041</v>
      </c>
      <c r="B1739" s="7">
        <v>44637</v>
      </c>
      <c r="C1739" s="7">
        <v>44637</v>
      </c>
      <c r="D1739" s="7">
        <v>44653.660451388889</v>
      </c>
      <c r="E1739" s="20">
        <v>1892</v>
      </c>
      <c r="F1739" s="27" t="str">
        <f>VLOOKUP(E1739,PROVEEDORES!$A$2:$D$1013,2,0)</f>
        <v>SERVICIOS LIMPECO SRL</v>
      </c>
      <c r="G1739" s="6" t="s">
        <v>351</v>
      </c>
      <c r="H1739" s="6" t="s">
        <v>601</v>
      </c>
      <c r="I1739" s="8">
        <v>21</v>
      </c>
      <c r="J1739" s="9">
        <v>-6140</v>
      </c>
      <c r="K1739" s="9">
        <v>-1289.4000000000001</v>
      </c>
      <c r="L1739" s="9">
        <v>-7429.4</v>
      </c>
      <c r="M1739" s="16" t="s">
        <v>8378</v>
      </c>
      <c r="N1739" s="14" t="str">
        <f>IF(M1739=0,"",VLOOKUP(M1739,'CUENTAS_CONTABLES'!$A$2:$B$100,2,0))</f>
        <v>GASTOS BANCARIOS</v>
      </c>
      <c r="O1739" s="11" t="s">
        <v>9242</v>
      </c>
      <c r="P1739" s="40" t="s">
        <v>9255</v>
      </c>
      <c r="Q1739" s="108">
        <v>4500001737</v>
      </c>
      <c r="R1739" s="43">
        <v>55557</v>
      </c>
      <c r="T1739" s="119"/>
      <c r="U1739" s="119"/>
      <c r="V1739" s="119"/>
    </row>
    <row r="1740" spans="1:22" ht="15.95" customHeight="1" x14ac:dyDescent="0.2">
      <c r="A1740" s="28" t="s">
        <v>3047</v>
      </c>
      <c r="B1740" s="7">
        <v>44637</v>
      </c>
      <c r="C1740" s="7">
        <v>44637</v>
      </c>
      <c r="D1740" s="7">
        <v>44640.693379629629</v>
      </c>
      <c r="E1740" s="20">
        <v>1918</v>
      </c>
      <c r="F1740" s="27" t="str">
        <f>VLOOKUP(E1740,PROVEEDORES!$A$2:$D$1013,2,0)</f>
        <v>SODERIA LA NUEVA SA</v>
      </c>
      <c r="G1740" s="6" t="s">
        <v>351</v>
      </c>
      <c r="H1740" s="6" t="s">
        <v>420</v>
      </c>
      <c r="I1740" s="8">
        <v>21</v>
      </c>
      <c r="J1740" s="9">
        <v>156.84</v>
      </c>
      <c r="K1740" s="9">
        <v>32.936399999999999</v>
      </c>
      <c r="L1740" s="9">
        <v>189.7764</v>
      </c>
      <c r="M1740" s="16" t="s">
        <v>8378</v>
      </c>
      <c r="N1740" s="14" t="str">
        <f>IF(M1740=0,"",VLOOKUP(M1740,'CUENTAS_CONTABLES'!$A$2:$B$100,2,0))</f>
        <v>GASTOS BANCARIOS</v>
      </c>
      <c r="O1740" s="11" t="s">
        <v>9242</v>
      </c>
      <c r="P1740" s="40" t="s">
        <v>9252</v>
      </c>
      <c r="Q1740" s="107">
        <v>4500001738</v>
      </c>
      <c r="R1740" s="43">
        <v>55558</v>
      </c>
      <c r="T1740" s="119"/>
      <c r="U1740" s="119"/>
      <c r="V1740" s="119"/>
    </row>
    <row r="1741" spans="1:22" ht="15.95" customHeight="1" x14ac:dyDescent="0.2">
      <c r="A1741" s="28" t="s">
        <v>3037</v>
      </c>
      <c r="B1741" s="7">
        <v>44637</v>
      </c>
      <c r="C1741" s="7">
        <v>44637</v>
      </c>
      <c r="D1741" s="7">
        <v>44668.680949074071</v>
      </c>
      <c r="E1741" s="20">
        <v>1952</v>
      </c>
      <c r="F1741" s="27" t="str">
        <f>VLOOKUP(E1741,PROVEEDORES!$A$2:$D$1013,2,0)</f>
        <v>TELEFONICA DE ARGENTINA S.A.</v>
      </c>
      <c r="G1741" s="6" t="s">
        <v>351</v>
      </c>
      <c r="H1741" s="6" t="s">
        <v>614</v>
      </c>
      <c r="I1741" s="8">
        <v>21</v>
      </c>
      <c r="J1741" s="9">
        <v>307.22000000000003</v>
      </c>
      <c r="K1741" s="9">
        <v>64.516200000000012</v>
      </c>
      <c r="L1741" s="9">
        <v>371.73620000000005</v>
      </c>
      <c r="M1741" s="16" t="s">
        <v>8378</v>
      </c>
      <c r="N1741" s="14" t="str">
        <f>IF(M1741=0,"",VLOOKUP(M1741,'CUENTAS_CONTABLES'!$A$2:$B$100,2,0))</f>
        <v>GASTOS BANCARIOS</v>
      </c>
      <c r="O1741" s="11" t="s">
        <v>9240</v>
      </c>
      <c r="P1741" s="40" t="s">
        <v>9259</v>
      </c>
      <c r="Q1741" s="108">
        <v>4500001739</v>
      </c>
      <c r="R1741" s="43">
        <v>55559</v>
      </c>
      <c r="T1741" s="119"/>
      <c r="U1741" s="119"/>
      <c r="V1741" s="119"/>
    </row>
    <row r="1742" spans="1:22" ht="15.95" customHeight="1" x14ac:dyDescent="0.2">
      <c r="A1742" s="28" t="s">
        <v>3049</v>
      </c>
      <c r="B1742" s="7">
        <v>44637</v>
      </c>
      <c r="C1742" s="7">
        <v>44637</v>
      </c>
      <c r="D1742" s="7">
        <v>44643.69290509259</v>
      </c>
      <c r="E1742" s="20">
        <v>1984</v>
      </c>
      <c r="F1742" s="27" t="str">
        <f>VLOOKUP(E1742,PROVEEDORES!$A$2:$D$1013,2,0)</f>
        <v>VENADO COMBUSTIBLES S.A.</v>
      </c>
      <c r="G1742" s="6" t="s">
        <v>351</v>
      </c>
      <c r="H1742" s="6" t="s">
        <v>396</v>
      </c>
      <c r="I1742" s="8">
        <v>21</v>
      </c>
      <c r="J1742" s="9">
        <v>1592.73</v>
      </c>
      <c r="K1742" s="9">
        <v>334.47329999999999</v>
      </c>
      <c r="L1742" s="9">
        <v>1927.2033000000001</v>
      </c>
      <c r="M1742" s="16" t="s">
        <v>8378</v>
      </c>
      <c r="N1742" s="14" t="str">
        <f>IF(M1742=0,"",VLOOKUP(M1742,'CUENTAS_CONTABLES'!$A$2:$B$100,2,0))</f>
        <v>GASTOS BANCARIOS</v>
      </c>
      <c r="O1742" s="11" t="s">
        <v>9248</v>
      </c>
      <c r="P1742" s="40" t="s">
        <v>9255</v>
      </c>
      <c r="Q1742" s="107">
        <v>4500001740</v>
      </c>
      <c r="R1742" s="43">
        <v>55560</v>
      </c>
      <c r="T1742" s="119"/>
      <c r="U1742" s="119"/>
      <c r="V1742" s="119"/>
    </row>
    <row r="1743" spans="1:22" ht="15.95" customHeight="1" x14ac:dyDescent="0.2">
      <c r="A1743" s="28" t="s">
        <v>3087</v>
      </c>
      <c r="B1743" s="7">
        <v>44638</v>
      </c>
      <c r="C1743" s="7">
        <v>44638</v>
      </c>
      <c r="D1743" s="7">
        <v>44651.661620370367</v>
      </c>
      <c r="E1743" s="20">
        <v>1013</v>
      </c>
      <c r="F1743" s="27" t="str">
        <f>VLOOKUP(E1743,PROVEEDORES!$A$2:$D$1013,2,0)</f>
        <v>ADIDAS ARGENTINA S.A.</v>
      </c>
      <c r="G1743" s="6" t="s">
        <v>351</v>
      </c>
      <c r="H1743" s="6" t="s">
        <v>755</v>
      </c>
      <c r="I1743" s="8">
        <v>21</v>
      </c>
      <c r="J1743" s="9">
        <v>183.77</v>
      </c>
      <c r="K1743" s="9">
        <v>38.591700000000003</v>
      </c>
      <c r="L1743" s="9">
        <v>222.36170000000001</v>
      </c>
      <c r="M1743" s="16" t="s">
        <v>8378</v>
      </c>
      <c r="N1743" s="14" t="str">
        <f>IF(M1743=0,"",VLOOKUP(M1743,'CUENTAS_CONTABLES'!$A$2:$B$100,2,0))</f>
        <v>GASTOS BANCARIOS</v>
      </c>
      <c r="O1743" s="11" t="s">
        <v>9244</v>
      </c>
      <c r="P1743" s="40" t="s">
        <v>9254</v>
      </c>
      <c r="Q1743" s="108">
        <v>4500001741</v>
      </c>
      <c r="R1743" s="43">
        <v>55561</v>
      </c>
      <c r="T1743" s="119"/>
      <c r="U1743" s="119"/>
      <c r="V1743" s="119"/>
    </row>
    <row r="1744" spans="1:22" ht="15.95" customHeight="1" x14ac:dyDescent="0.2">
      <c r="A1744" s="28" t="s">
        <v>3072</v>
      </c>
      <c r="B1744" s="7">
        <v>44638</v>
      </c>
      <c r="C1744" s="7">
        <v>44638</v>
      </c>
      <c r="D1744" s="7">
        <v>44644.645185185182</v>
      </c>
      <c r="E1744" s="20">
        <v>1027</v>
      </c>
      <c r="F1744" s="27" t="str">
        <f>VLOOKUP(E1744,PROVEEDORES!$A$2:$D$1013,2,0)</f>
        <v>AIMETTA Y RIMONDA SRL</v>
      </c>
      <c r="G1744" s="6" t="s">
        <v>351</v>
      </c>
      <c r="H1744" s="6" t="s">
        <v>462</v>
      </c>
      <c r="I1744" s="8">
        <v>21</v>
      </c>
      <c r="J1744" s="9">
        <v>67.81</v>
      </c>
      <c r="K1744" s="9">
        <v>14.2401</v>
      </c>
      <c r="L1744" s="9">
        <v>82.0501</v>
      </c>
      <c r="M1744" s="16" t="s">
        <v>8378</v>
      </c>
      <c r="N1744" s="14" t="str">
        <f>IF(M1744=0,"",VLOOKUP(M1744,'CUENTAS_CONTABLES'!$A$2:$B$100,2,0))</f>
        <v>GASTOS BANCARIOS</v>
      </c>
      <c r="O1744" s="11" t="s">
        <v>8357</v>
      </c>
      <c r="P1744" s="40" t="s">
        <v>9259</v>
      </c>
      <c r="Q1744" s="107">
        <v>4500001742</v>
      </c>
      <c r="R1744" s="43">
        <v>55562</v>
      </c>
      <c r="T1744" s="119"/>
      <c r="U1744" s="119"/>
      <c r="V1744" s="119"/>
    </row>
    <row r="1745" spans="1:22" ht="15.95" customHeight="1" x14ac:dyDescent="0.2">
      <c r="A1745" s="28" t="s">
        <v>2678</v>
      </c>
      <c r="B1745" s="7">
        <v>44638</v>
      </c>
      <c r="C1745" s="7">
        <v>44638</v>
      </c>
      <c r="D1745" s="7">
        <v>44645.522939814815</v>
      </c>
      <c r="E1745" s="20">
        <v>1036</v>
      </c>
      <c r="F1745" s="27" t="str">
        <f>VLOOKUP(E1745,PROVEEDORES!$A$2:$D$1013,2,0)</f>
        <v>ALEXIS PETEK</v>
      </c>
      <c r="G1745" s="6" t="s">
        <v>352</v>
      </c>
      <c r="H1745" s="6" t="s">
        <v>526</v>
      </c>
      <c r="I1745" s="8">
        <v>0</v>
      </c>
      <c r="J1745" s="9">
        <v>24532</v>
      </c>
      <c r="K1745" s="9">
        <v>0</v>
      </c>
      <c r="L1745" s="9">
        <v>24532</v>
      </c>
      <c r="M1745" s="16" t="s">
        <v>8378</v>
      </c>
      <c r="N1745" s="14" t="str">
        <f>IF(M1745=0,"",VLOOKUP(M1745,'CUENTAS_CONTABLES'!$A$2:$B$100,2,0))</f>
        <v>GASTOS BANCARIOS</v>
      </c>
      <c r="O1745" s="11" t="s">
        <v>8357</v>
      </c>
      <c r="P1745" s="40" t="s">
        <v>9259</v>
      </c>
      <c r="Q1745" s="108">
        <v>4500001743</v>
      </c>
      <c r="R1745" s="43">
        <v>55563</v>
      </c>
      <c r="T1745" s="119"/>
      <c r="U1745" s="119"/>
      <c r="V1745" s="119"/>
    </row>
    <row r="1746" spans="1:22" ht="15.95" customHeight="1" x14ac:dyDescent="0.2">
      <c r="A1746" s="28" t="s">
        <v>3064</v>
      </c>
      <c r="B1746" s="7">
        <v>44638</v>
      </c>
      <c r="C1746" s="7">
        <v>44638</v>
      </c>
      <c r="D1746" s="7">
        <v>44645.615497685183</v>
      </c>
      <c r="E1746" s="20">
        <v>1042</v>
      </c>
      <c r="F1746" s="27" t="str">
        <f>VLOOKUP(E1746,PROVEEDORES!$A$2:$D$1013,2,0)</f>
        <v>ALGAR S.R.L</v>
      </c>
      <c r="G1746" s="6" t="s">
        <v>351</v>
      </c>
      <c r="H1746" s="6" t="s">
        <v>383</v>
      </c>
      <c r="I1746" s="8">
        <v>21</v>
      </c>
      <c r="J1746" s="9">
        <v>322.24</v>
      </c>
      <c r="K1746" s="9">
        <v>67.670400000000001</v>
      </c>
      <c r="L1746" s="9">
        <v>389.91039999999998</v>
      </c>
      <c r="M1746" s="16" t="s">
        <v>8378</v>
      </c>
      <c r="N1746" s="14" t="str">
        <f>IF(M1746=0,"",VLOOKUP(M1746,'CUENTAS_CONTABLES'!$A$2:$B$100,2,0))</f>
        <v>GASTOS BANCARIOS</v>
      </c>
      <c r="O1746" s="11" t="s">
        <v>9243</v>
      </c>
      <c r="P1746" s="40" t="s">
        <v>9259</v>
      </c>
      <c r="Q1746" s="107">
        <v>4500001744</v>
      </c>
      <c r="R1746" s="43">
        <v>55564</v>
      </c>
      <c r="T1746" s="119"/>
      <c r="U1746" s="119"/>
      <c r="V1746" s="119"/>
    </row>
    <row r="1747" spans="1:22" ht="15.95" customHeight="1" x14ac:dyDescent="0.2">
      <c r="A1747" s="28" t="s">
        <v>3063</v>
      </c>
      <c r="B1747" s="7">
        <v>44638</v>
      </c>
      <c r="C1747" s="7">
        <v>44638</v>
      </c>
      <c r="D1747" s="7">
        <v>44639.5546412037</v>
      </c>
      <c r="E1747" s="20">
        <v>1094</v>
      </c>
      <c r="F1747" s="27" t="str">
        <f>VLOOKUP(E1747,PROVEEDORES!$A$2:$D$1013,2,0)</f>
        <v>AVALOS S.A.C.F.I.</v>
      </c>
      <c r="G1747" s="6" t="s">
        <v>351</v>
      </c>
      <c r="H1747" s="6" t="s">
        <v>482</v>
      </c>
      <c r="I1747" s="8">
        <v>21</v>
      </c>
      <c r="J1747" s="9">
        <v>3750</v>
      </c>
      <c r="K1747" s="9">
        <v>787.5</v>
      </c>
      <c r="L1747" s="9">
        <v>4537.5</v>
      </c>
      <c r="M1747" s="16" t="s">
        <v>8378</v>
      </c>
      <c r="N1747" s="14" t="str">
        <f>IF(M1747=0,"",VLOOKUP(M1747,'CUENTAS_CONTABLES'!$A$2:$B$100,2,0))</f>
        <v>GASTOS BANCARIOS</v>
      </c>
      <c r="O1747" s="11" t="s">
        <v>9243</v>
      </c>
      <c r="P1747" s="40" t="s">
        <v>9259</v>
      </c>
      <c r="Q1747" s="108">
        <v>4500001745</v>
      </c>
      <c r="R1747" s="43">
        <v>55565</v>
      </c>
      <c r="T1747" s="119"/>
      <c r="U1747" s="119"/>
      <c r="V1747" s="119"/>
    </row>
    <row r="1748" spans="1:22" ht="15.95" customHeight="1" x14ac:dyDescent="0.2">
      <c r="A1748" s="28" t="s">
        <v>3078</v>
      </c>
      <c r="B1748" s="7">
        <v>44638</v>
      </c>
      <c r="C1748" s="7">
        <v>44638</v>
      </c>
      <c r="D1748" s="7">
        <v>44643.693726851852</v>
      </c>
      <c r="E1748" s="20">
        <v>1111</v>
      </c>
      <c r="F1748" s="27" t="str">
        <f>VLOOKUP(E1748,PROVEEDORES!$A$2:$D$1013,2,0)</f>
        <v>BARCELO JONATHAN ADRIÁN</v>
      </c>
      <c r="G1748" s="6" t="s">
        <v>351</v>
      </c>
      <c r="H1748" s="6" t="s">
        <v>396</v>
      </c>
      <c r="I1748" s="8">
        <v>21</v>
      </c>
      <c r="J1748" s="9">
        <v>940.78</v>
      </c>
      <c r="K1748" s="9">
        <v>197.56380000000001</v>
      </c>
      <c r="L1748" s="9">
        <v>1138.3438000000001</v>
      </c>
      <c r="M1748" s="16" t="s">
        <v>8378</v>
      </c>
      <c r="N1748" s="14" t="str">
        <f>IF(M1748=0,"",VLOOKUP(M1748,'CUENTAS_CONTABLES'!$A$2:$B$100,2,0))</f>
        <v>GASTOS BANCARIOS</v>
      </c>
      <c r="O1748" s="11" t="s">
        <v>9244</v>
      </c>
      <c r="P1748" s="40" t="s">
        <v>9259</v>
      </c>
      <c r="Q1748" s="107">
        <v>4500001746</v>
      </c>
      <c r="R1748" s="43">
        <v>55566</v>
      </c>
      <c r="T1748" s="119"/>
      <c r="U1748" s="119"/>
      <c r="V1748" s="119"/>
    </row>
    <row r="1749" spans="1:22" ht="15.95" customHeight="1" x14ac:dyDescent="0.2">
      <c r="A1749" s="28" t="s">
        <v>3082</v>
      </c>
      <c r="B1749" s="7">
        <v>44638</v>
      </c>
      <c r="C1749" s="7">
        <v>44638</v>
      </c>
      <c r="D1749" s="7">
        <v>44657.49659722222</v>
      </c>
      <c r="E1749" s="20">
        <v>1125</v>
      </c>
      <c r="F1749" s="27" t="str">
        <f>VLOOKUP(E1749,PROVEEDORES!$A$2:$D$1013,2,0)</f>
        <v>BERTORA &amp; ASOCIADOS S.R.L.</v>
      </c>
      <c r="G1749" s="6" t="s">
        <v>351</v>
      </c>
      <c r="H1749" s="6" t="s">
        <v>664</v>
      </c>
      <c r="I1749" s="8">
        <v>21</v>
      </c>
      <c r="J1749" s="9">
        <v>18868.36</v>
      </c>
      <c r="K1749" s="9">
        <v>3962.3555999999999</v>
      </c>
      <c r="L1749" s="9">
        <v>22830.7156</v>
      </c>
      <c r="M1749" s="16" t="s">
        <v>8378</v>
      </c>
      <c r="N1749" s="14" t="str">
        <f>IF(M1749=0,"",VLOOKUP(M1749,'CUENTAS_CONTABLES'!$A$2:$B$100,2,0))</f>
        <v>GASTOS BANCARIOS</v>
      </c>
      <c r="O1749" s="11" t="s">
        <v>9242</v>
      </c>
      <c r="P1749" s="40" t="s">
        <v>9259</v>
      </c>
      <c r="Q1749" s="108">
        <v>4500001747</v>
      </c>
      <c r="R1749" s="43">
        <v>55567</v>
      </c>
      <c r="T1749" s="119"/>
      <c r="U1749" s="119"/>
      <c r="V1749" s="119"/>
    </row>
    <row r="1750" spans="1:22" ht="15.95" customHeight="1" x14ac:dyDescent="0.2">
      <c r="A1750" s="28" t="s">
        <v>3076</v>
      </c>
      <c r="B1750" s="7">
        <v>44638</v>
      </c>
      <c r="C1750" s="7">
        <v>44638</v>
      </c>
      <c r="D1750" s="7">
        <v>44638.459236111114</v>
      </c>
      <c r="E1750" s="20">
        <v>1132</v>
      </c>
      <c r="F1750" s="27" t="str">
        <f>VLOOKUP(E1750,PROVEEDORES!$A$2:$D$1013,2,0)</f>
        <v>BISTRO S.A.</v>
      </c>
      <c r="G1750" s="6" t="s">
        <v>351</v>
      </c>
      <c r="H1750" s="6" t="s">
        <v>396</v>
      </c>
      <c r="I1750" s="8">
        <v>21</v>
      </c>
      <c r="J1750" s="9">
        <v>329.55</v>
      </c>
      <c r="K1750" s="9">
        <v>69.205500000000001</v>
      </c>
      <c r="L1750" s="9">
        <v>398.75549999999998</v>
      </c>
      <c r="M1750" s="16" t="s">
        <v>8378</v>
      </c>
      <c r="N1750" s="14" t="str">
        <f>IF(M1750=0,"",VLOOKUP(M1750,'CUENTAS_CONTABLES'!$A$2:$B$100,2,0))</f>
        <v>GASTOS BANCARIOS</v>
      </c>
      <c r="O1750" s="11" t="s">
        <v>9240</v>
      </c>
      <c r="P1750" s="40" t="s">
        <v>9259</v>
      </c>
      <c r="Q1750" s="107">
        <v>4500001748</v>
      </c>
      <c r="R1750" s="43">
        <v>55568</v>
      </c>
      <c r="T1750" s="119"/>
      <c r="U1750" s="119"/>
      <c r="V1750" s="119"/>
    </row>
    <row r="1751" spans="1:22" ht="15.95" customHeight="1" x14ac:dyDescent="0.2">
      <c r="A1751" s="28" t="s">
        <v>3080</v>
      </c>
      <c r="B1751" s="7">
        <v>44638</v>
      </c>
      <c r="C1751" s="7">
        <v>44638</v>
      </c>
      <c r="D1751" s="7">
        <v>44652.485983796294</v>
      </c>
      <c r="E1751" s="20">
        <v>1205</v>
      </c>
      <c r="F1751" s="27" t="str">
        <f>VLOOKUP(E1751,PROVEEDORES!$A$2:$D$1013,2,0)</f>
        <v>COMBUSTIBLES DAHEDA BERAZATEGUI SA</v>
      </c>
      <c r="G1751" s="6" t="s">
        <v>351</v>
      </c>
      <c r="H1751" s="6" t="s">
        <v>742</v>
      </c>
      <c r="I1751" s="8">
        <v>21</v>
      </c>
      <c r="J1751" s="9">
        <v>197.84</v>
      </c>
      <c r="K1751" s="9">
        <v>41.546400000000006</v>
      </c>
      <c r="L1751" s="9">
        <v>239.38640000000001</v>
      </c>
      <c r="M1751" s="16" t="s">
        <v>8378</v>
      </c>
      <c r="N1751" s="14" t="str">
        <f>IF(M1751=0,"",VLOOKUP(M1751,'CUENTAS_CONTABLES'!$A$2:$B$100,2,0))</f>
        <v>GASTOS BANCARIOS</v>
      </c>
      <c r="O1751" s="11" t="s">
        <v>9243</v>
      </c>
      <c r="P1751" s="40" t="s">
        <v>9259</v>
      </c>
      <c r="Q1751" s="108">
        <v>4500001749</v>
      </c>
      <c r="R1751" s="43">
        <v>55569</v>
      </c>
      <c r="T1751" s="119"/>
      <c r="U1751" s="119"/>
      <c r="V1751" s="119"/>
    </row>
    <row r="1752" spans="1:22" ht="15.95" customHeight="1" x14ac:dyDescent="0.2">
      <c r="A1752" s="28" t="s">
        <v>3074</v>
      </c>
      <c r="B1752" s="7">
        <v>44638</v>
      </c>
      <c r="C1752" s="7">
        <v>44638</v>
      </c>
      <c r="D1752" s="7">
        <v>44640.603020833332</v>
      </c>
      <c r="E1752" s="20">
        <v>1233</v>
      </c>
      <c r="F1752" s="27" t="str">
        <f>VLOOKUP(E1752,PROVEEDORES!$A$2:$D$1013,2,0)</f>
        <v>CRESCENTINI ROBERTO ANTONIO</v>
      </c>
      <c r="G1752" s="6" t="s">
        <v>351</v>
      </c>
      <c r="H1752" s="6" t="s">
        <v>752</v>
      </c>
      <c r="I1752" s="8">
        <v>21</v>
      </c>
      <c r="J1752" s="9">
        <v>1702.4</v>
      </c>
      <c r="K1752" s="9">
        <v>357.50400000000002</v>
      </c>
      <c r="L1752" s="9">
        <v>2059.904</v>
      </c>
      <c r="M1752" s="16" t="s">
        <v>8378</v>
      </c>
      <c r="N1752" s="14" t="str">
        <f>IF(M1752=0,"",VLOOKUP(M1752,'CUENTAS_CONTABLES'!$A$2:$B$100,2,0))</f>
        <v>GASTOS BANCARIOS</v>
      </c>
      <c r="O1752" s="11" t="s">
        <v>9242</v>
      </c>
      <c r="P1752" s="40" t="s">
        <v>9259</v>
      </c>
      <c r="Q1752" s="107">
        <v>4500001750</v>
      </c>
      <c r="R1752" s="43">
        <v>55570</v>
      </c>
      <c r="T1752" s="119"/>
      <c r="U1752" s="119"/>
      <c r="V1752" s="119"/>
    </row>
    <row r="1753" spans="1:22" ht="15.95" customHeight="1" x14ac:dyDescent="0.2">
      <c r="A1753" s="28" t="s">
        <v>3090</v>
      </c>
      <c r="B1753" s="7">
        <v>44638</v>
      </c>
      <c r="C1753" s="7">
        <v>44638</v>
      </c>
      <c r="D1753" s="7">
        <v>44668.712777777779</v>
      </c>
      <c r="E1753" s="20">
        <v>1259</v>
      </c>
      <c r="F1753" s="27" t="str">
        <f>VLOOKUP(E1753,PROVEEDORES!$A$2:$D$1013,2,0)</f>
        <v>DEAN FUNES SRL</v>
      </c>
      <c r="G1753" s="6" t="s">
        <v>351</v>
      </c>
      <c r="H1753" s="6" t="s">
        <v>758</v>
      </c>
      <c r="I1753" s="8">
        <v>21</v>
      </c>
      <c r="J1753" s="9">
        <v>661.16</v>
      </c>
      <c r="K1753" s="9">
        <v>138.84359999999998</v>
      </c>
      <c r="L1753" s="9">
        <v>800.00360000000001</v>
      </c>
      <c r="M1753" s="16" t="s">
        <v>8378</v>
      </c>
      <c r="N1753" s="14" t="str">
        <f>IF(M1753=0,"",VLOOKUP(M1753,'CUENTAS_CONTABLES'!$A$2:$B$100,2,0))</f>
        <v>GASTOS BANCARIOS</v>
      </c>
      <c r="O1753" s="11" t="s">
        <v>9244</v>
      </c>
      <c r="P1753" s="40" t="s">
        <v>9259</v>
      </c>
      <c r="Q1753" s="108">
        <v>4500001751</v>
      </c>
      <c r="R1753" s="43">
        <v>55571</v>
      </c>
      <c r="T1753" s="119"/>
      <c r="U1753" s="119"/>
      <c r="V1753" s="119"/>
    </row>
    <row r="1754" spans="1:22" ht="15.95" customHeight="1" x14ac:dyDescent="0.2">
      <c r="A1754" s="28" t="s">
        <v>3070</v>
      </c>
      <c r="B1754" s="7">
        <v>44638</v>
      </c>
      <c r="C1754" s="7">
        <v>44638</v>
      </c>
      <c r="D1754" s="7">
        <v>44653.657638888886</v>
      </c>
      <c r="E1754" s="20">
        <v>1285</v>
      </c>
      <c r="F1754" s="27" t="str">
        <f>VLOOKUP(E1754,PROVEEDORES!$A$2:$D$1013,2,0)</f>
        <v>DUSSIN ANA ROSA</v>
      </c>
      <c r="G1754" s="6" t="s">
        <v>351</v>
      </c>
      <c r="H1754" s="6" t="s">
        <v>601</v>
      </c>
      <c r="I1754" s="8">
        <v>21</v>
      </c>
      <c r="J1754" s="9">
        <v>9743.17</v>
      </c>
      <c r="K1754" s="9">
        <v>2046.0657000000001</v>
      </c>
      <c r="L1754" s="9">
        <v>11789.235700000001</v>
      </c>
      <c r="M1754" s="16" t="s">
        <v>8378</v>
      </c>
      <c r="N1754" s="14" t="str">
        <f>IF(M1754=0,"",VLOOKUP(M1754,'CUENTAS_CONTABLES'!$A$2:$B$100,2,0))</f>
        <v>GASTOS BANCARIOS</v>
      </c>
      <c r="O1754" s="11" t="s">
        <v>9241</v>
      </c>
      <c r="P1754" s="40" t="s">
        <v>9259</v>
      </c>
      <c r="Q1754" s="107">
        <v>4500001752</v>
      </c>
      <c r="R1754" s="43">
        <v>55572</v>
      </c>
      <c r="T1754" s="119"/>
      <c r="U1754" s="119"/>
      <c r="V1754" s="119"/>
    </row>
    <row r="1755" spans="1:22" ht="15.95" customHeight="1" x14ac:dyDescent="0.2">
      <c r="A1755" s="28" t="s">
        <v>2389</v>
      </c>
      <c r="B1755" s="7">
        <v>44638</v>
      </c>
      <c r="C1755" s="7">
        <v>44638</v>
      </c>
      <c r="D1755" s="7">
        <v>44668.701053240744</v>
      </c>
      <c r="E1755" s="20">
        <v>1312</v>
      </c>
      <c r="F1755" s="27" t="str">
        <f>VLOOKUP(E1755,PROVEEDORES!$A$2:$D$1013,2,0)</f>
        <v>ELISA SCHUJMAN DE MATEOS</v>
      </c>
      <c r="G1755" s="6" t="s">
        <v>351</v>
      </c>
      <c r="H1755" s="6" t="s">
        <v>427</v>
      </c>
      <c r="I1755" s="8">
        <v>21</v>
      </c>
      <c r="J1755" s="9">
        <v>1200</v>
      </c>
      <c r="K1755" s="9">
        <v>252</v>
      </c>
      <c r="L1755" s="9">
        <v>1452</v>
      </c>
      <c r="M1755" s="16" t="s">
        <v>8378</v>
      </c>
      <c r="N1755" s="14" t="str">
        <f>IF(M1755=0,"",VLOOKUP(M1755,'CUENTAS_CONTABLES'!$A$2:$B$100,2,0))</f>
        <v>GASTOS BANCARIOS</v>
      </c>
      <c r="O1755" s="11" t="s">
        <v>9244</v>
      </c>
      <c r="P1755" s="40" t="s">
        <v>9259</v>
      </c>
      <c r="Q1755" s="108">
        <v>4500001753</v>
      </c>
      <c r="R1755" s="43">
        <v>55573</v>
      </c>
      <c r="T1755" s="119"/>
      <c r="U1755" s="119"/>
      <c r="V1755" s="119"/>
    </row>
    <row r="1756" spans="1:22" ht="15.95" customHeight="1" x14ac:dyDescent="0.2">
      <c r="A1756" s="28" t="s">
        <v>3073</v>
      </c>
      <c r="B1756" s="7">
        <v>44638</v>
      </c>
      <c r="C1756" s="7">
        <v>44638</v>
      </c>
      <c r="D1756" s="7">
        <v>44668.723356481481</v>
      </c>
      <c r="E1756" s="20">
        <v>1440</v>
      </c>
      <c r="F1756" s="27" t="str">
        <f>VLOOKUP(E1756,PROVEEDORES!$A$2:$D$1013,2,0)</f>
        <v>GOMEZ HERNAN ARIEL</v>
      </c>
      <c r="G1756" s="6" t="s">
        <v>351</v>
      </c>
      <c r="H1756" s="6" t="s">
        <v>463</v>
      </c>
      <c r="I1756" s="8">
        <v>21</v>
      </c>
      <c r="J1756" s="9">
        <v>190.48</v>
      </c>
      <c r="K1756" s="9">
        <v>40.000799999999998</v>
      </c>
      <c r="L1756" s="9">
        <v>230.48079999999999</v>
      </c>
      <c r="M1756" s="16" t="s">
        <v>8378</v>
      </c>
      <c r="N1756" s="14" t="str">
        <f>IF(M1756=0,"",VLOOKUP(M1756,'CUENTAS_CONTABLES'!$A$2:$B$100,2,0))</f>
        <v>GASTOS BANCARIOS</v>
      </c>
      <c r="O1756" s="11" t="s">
        <v>9248</v>
      </c>
      <c r="P1756" s="40" t="s">
        <v>9259</v>
      </c>
      <c r="Q1756" s="107">
        <v>4500001754</v>
      </c>
      <c r="R1756" s="43">
        <v>55574</v>
      </c>
      <c r="T1756" s="119"/>
      <c r="U1756" s="119"/>
      <c r="V1756" s="119"/>
    </row>
    <row r="1757" spans="1:22" ht="15.95" customHeight="1" x14ac:dyDescent="0.2">
      <c r="A1757" s="28" t="s">
        <v>3085</v>
      </c>
      <c r="B1757" s="7">
        <v>44638</v>
      </c>
      <c r="C1757" s="7">
        <v>44638</v>
      </c>
      <c r="D1757" s="7">
        <v>44652.530162037037</v>
      </c>
      <c r="E1757" s="20">
        <v>1477</v>
      </c>
      <c r="F1757" s="27" t="str">
        <f>VLOOKUP(E1757,PROVEEDORES!$A$2:$D$1013,2,0)</f>
        <v>HOTELNEW S.R.L.</v>
      </c>
      <c r="G1757" s="6" t="s">
        <v>351</v>
      </c>
      <c r="H1757" s="6" t="s">
        <v>407</v>
      </c>
      <c r="I1757" s="8">
        <v>21</v>
      </c>
      <c r="J1757" s="9">
        <v>60.84</v>
      </c>
      <c r="K1757" s="9">
        <v>12.776400000000001</v>
      </c>
      <c r="L1757" s="9">
        <v>73.616399999999999</v>
      </c>
      <c r="M1757" s="16" t="s">
        <v>8378</v>
      </c>
      <c r="N1757" s="14" t="str">
        <f>IF(M1757=0,"",VLOOKUP(M1757,'CUENTAS_CONTABLES'!$A$2:$B$100,2,0))</f>
        <v>GASTOS BANCARIOS</v>
      </c>
      <c r="O1757" s="11" t="s">
        <v>9245</v>
      </c>
      <c r="P1757" s="40" t="s">
        <v>9259</v>
      </c>
      <c r="Q1757" s="108">
        <v>4500001755</v>
      </c>
      <c r="R1757" s="43">
        <v>55575</v>
      </c>
      <c r="T1757" s="119"/>
      <c r="U1757" s="119"/>
      <c r="V1757" s="119"/>
    </row>
    <row r="1758" spans="1:22" ht="15.95" customHeight="1" x14ac:dyDescent="0.2">
      <c r="A1758" s="28" t="s">
        <v>3083</v>
      </c>
      <c r="B1758" s="7">
        <v>44638</v>
      </c>
      <c r="C1758" s="7">
        <v>44638</v>
      </c>
      <c r="D1758" s="7">
        <v>44650.644733796296</v>
      </c>
      <c r="E1758" s="20">
        <v>1549</v>
      </c>
      <c r="F1758" s="27" t="str">
        <f>VLOOKUP(E1758,PROVEEDORES!$A$2:$D$1013,2,0)</f>
        <v>KLEIN MONICA EDITH</v>
      </c>
      <c r="G1758" s="6" t="s">
        <v>351</v>
      </c>
      <c r="H1758" s="6" t="s">
        <v>634</v>
      </c>
      <c r="I1758" s="8">
        <v>21</v>
      </c>
      <c r="J1758" s="9">
        <v>109.84</v>
      </c>
      <c r="K1758" s="9">
        <v>23.066399999999998</v>
      </c>
      <c r="L1758" s="9">
        <v>132.90639999999999</v>
      </c>
      <c r="M1758" s="16" t="s">
        <v>8378</v>
      </c>
      <c r="N1758" s="14" t="str">
        <f>IF(M1758=0,"",VLOOKUP(M1758,'CUENTAS_CONTABLES'!$A$2:$B$100,2,0))</f>
        <v>GASTOS BANCARIOS</v>
      </c>
      <c r="O1758" s="11" t="s">
        <v>9242</v>
      </c>
      <c r="P1758" s="40" t="s">
        <v>9259</v>
      </c>
      <c r="Q1758" s="107">
        <v>4500001756</v>
      </c>
      <c r="R1758" s="43">
        <v>55576</v>
      </c>
      <c r="T1758" s="119"/>
      <c r="U1758" s="119"/>
      <c r="V1758" s="119"/>
    </row>
    <row r="1759" spans="1:22" ht="15.95" customHeight="1" x14ac:dyDescent="0.2">
      <c r="A1759" s="28" t="s">
        <v>3069</v>
      </c>
      <c r="B1759" s="7">
        <v>44638</v>
      </c>
      <c r="C1759" s="7">
        <v>44638</v>
      </c>
      <c r="D1759" s="7">
        <v>44653.65824074074</v>
      </c>
      <c r="E1759" s="20">
        <v>1551</v>
      </c>
      <c r="F1759" s="27" t="str">
        <f>VLOOKUP(E1759,PROVEEDORES!$A$2:$D$1013,2,0)</f>
        <v>KUKE S.R.L</v>
      </c>
      <c r="G1759" s="6" t="s">
        <v>351</v>
      </c>
      <c r="H1759" s="6" t="s">
        <v>601</v>
      </c>
      <c r="I1759" s="8">
        <v>21</v>
      </c>
      <c r="J1759" s="9">
        <v>12083.93</v>
      </c>
      <c r="K1759" s="9">
        <v>2537.6253000000002</v>
      </c>
      <c r="L1759" s="9">
        <v>14621.5553</v>
      </c>
      <c r="M1759" s="16" t="s">
        <v>8378</v>
      </c>
      <c r="N1759" s="14" t="str">
        <f>IF(M1759=0,"",VLOOKUP(M1759,'CUENTAS_CONTABLES'!$A$2:$B$100,2,0))</f>
        <v>GASTOS BANCARIOS</v>
      </c>
      <c r="O1759" s="11" t="s">
        <v>9242</v>
      </c>
      <c r="P1759" s="40" t="s">
        <v>9259</v>
      </c>
      <c r="Q1759" s="108">
        <v>4500001757</v>
      </c>
      <c r="R1759" s="43">
        <v>55577</v>
      </c>
      <c r="T1759" s="119"/>
      <c r="U1759" s="119"/>
      <c r="V1759" s="119"/>
    </row>
    <row r="1760" spans="1:22" ht="15.95" customHeight="1" x14ac:dyDescent="0.2">
      <c r="A1760" s="28" t="s">
        <v>3067</v>
      </c>
      <c r="B1760" s="7">
        <v>44638</v>
      </c>
      <c r="C1760" s="7">
        <v>44638</v>
      </c>
      <c r="D1760" s="7">
        <v>44640.649629629632</v>
      </c>
      <c r="E1760" s="20">
        <v>1591</v>
      </c>
      <c r="F1760" s="27" t="str">
        <f>VLOOKUP(E1760,PROVEEDORES!$A$2:$D$1013,2,0)</f>
        <v>LIBRERIA MARPA</v>
      </c>
      <c r="G1760" s="6" t="s">
        <v>351</v>
      </c>
      <c r="H1760" s="6" t="s">
        <v>415</v>
      </c>
      <c r="I1760" s="8">
        <v>21</v>
      </c>
      <c r="J1760" s="9">
        <v>45.45</v>
      </c>
      <c r="K1760" s="9">
        <v>9.5445000000000011</v>
      </c>
      <c r="L1760" s="9">
        <v>54.994500000000002</v>
      </c>
      <c r="M1760" s="16" t="s">
        <v>8378</v>
      </c>
      <c r="N1760" s="14" t="str">
        <f>IF(M1760=0,"",VLOOKUP(M1760,'CUENTAS_CONTABLES'!$A$2:$B$100,2,0))</f>
        <v>GASTOS BANCARIOS</v>
      </c>
      <c r="O1760" s="11" t="s">
        <v>9242</v>
      </c>
      <c r="P1760" s="40" t="s">
        <v>9259</v>
      </c>
      <c r="Q1760" s="107">
        <v>4500001758</v>
      </c>
      <c r="R1760" s="43">
        <v>55579</v>
      </c>
      <c r="T1760" s="119"/>
      <c r="U1760" s="119"/>
      <c r="V1760" s="119"/>
    </row>
    <row r="1761" spans="1:22" ht="15.95" customHeight="1" x14ac:dyDescent="0.2">
      <c r="A1761" s="28" t="s">
        <v>3061</v>
      </c>
      <c r="B1761" s="7">
        <v>44638</v>
      </c>
      <c r="C1761" s="7">
        <v>44638</v>
      </c>
      <c r="D1761" s="7">
        <v>44640.603379629632</v>
      </c>
      <c r="E1761" s="20">
        <v>1633</v>
      </c>
      <c r="F1761" s="27" t="str">
        <f>VLOOKUP(E1761,PROVEEDORES!$A$2:$D$1013,2,0)</f>
        <v>MARIA ANGELICA ACUÑA</v>
      </c>
      <c r="G1761" s="6" t="s">
        <v>351</v>
      </c>
      <c r="H1761" s="6" t="s">
        <v>443</v>
      </c>
      <c r="I1761" s="8">
        <v>21</v>
      </c>
      <c r="J1761" s="9">
        <v>1239.67</v>
      </c>
      <c r="K1761" s="9">
        <v>260.33069999999998</v>
      </c>
      <c r="L1761" s="9">
        <v>1500.0007000000001</v>
      </c>
      <c r="M1761" s="16" t="s">
        <v>8378</v>
      </c>
      <c r="N1761" s="14" t="str">
        <f>IF(M1761=0,"",VLOOKUP(M1761,'CUENTAS_CONTABLES'!$A$2:$B$100,2,0))</f>
        <v>GASTOS BANCARIOS</v>
      </c>
      <c r="O1761" s="11" t="s">
        <v>8357</v>
      </c>
      <c r="P1761" s="40" t="s">
        <v>9255</v>
      </c>
      <c r="Q1761" s="108">
        <v>4500001759</v>
      </c>
      <c r="R1761" s="43">
        <v>55581</v>
      </c>
      <c r="T1761" s="119"/>
      <c r="U1761" s="119"/>
      <c r="V1761" s="119"/>
    </row>
    <row r="1762" spans="1:22" ht="15.95" customHeight="1" x14ac:dyDescent="0.2">
      <c r="A1762" s="28" t="s">
        <v>3077</v>
      </c>
      <c r="B1762" s="7">
        <v>44638</v>
      </c>
      <c r="C1762" s="7">
        <v>44638</v>
      </c>
      <c r="D1762" s="7">
        <v>44639.454629629632</v>
      </c>
      <c r="E1762" s="20">
        <v>1643</v>
      </c>
      <c r="F1762" s="27" t="str">
        <f>VLOOKUP(E1762,PROVEEDORES!$A$2:$D$1013,2,0)</f>
        <v>MARIN ROSA DE LAS MERCEDES</v>
      </c>
      <c r="G1762" s="6" t="s">
        <v>351</v>
      </c>
      <c r="H1762" s="6" t="s">
        <v>396</v>
      </c>
      <c r="I1762" s="8">
        <v>21</v>
      </c>
      <c r="J1762" s="9">
        <v>285.5</v>
      </c>
      <c r="K1762" s="9">
        <v>59.954999999999998</v>
      </c>
      <c r="L1762" s="9">
        <v>345.45499999999998</v>
      </c>
      <c r="M1762" s="16" t="s">
        <v>8378</v>
      </c>
      <c r="N1762" s="14" t="str">
        <f>IF(M1762=0,"",VLOOKUP(M1762,'CUENTAS_CONTABLES'!$A$2:$B$100,2,0))</f>
        <v>GASTOS BANCARIOS</v>
      </c>
      <c r="O1762" s="11" t="s">
        <v>9248</v>
      </c>
      <c r="P1762" s="40" t="s">
        <v>9259</v>
      </c>
      <c r="Q1762" s="107">
        <v>4500001760</v>
      </c>
      <c r="R1762" s="43">
        <v>55582</v>
      </c>
      <c r="T1762" s="119"/>
      <c r="U1762" s="119"/>
      <c r="V1762" s="119"/>
    </row>
    <row r="1763" spans="1:22" ht="15.95" customHeight="1" x14ac:dyDescent="0.2">
      <c r="A1763" s="28" t="s">
        <v>3088</v>
      </c>
      <c r="B1763" s="7">
        <v>44638</v>
      </c>
      <c r="C1763" s="7">
        <v>44638</v>
      </c>
      <c r="D1763" s="7">
        <v>44652.561585648145</v>
      </c>
      <c r="E1763" s="20">
        <v>1651</v>
      </c>
      <c r="F1763" s="27" t="str">
        <f>VLOOKUP(E1763,PROVEEDORES!$A$2:$D$1013,2,0)</f>
        <v>MARTIN OSCAR SISTERO</v>
      </c>
      <c r="G1763" s="6" t="s">
        <v>351</v>
      </c>
      <c r="H1763" s="6" t="s">
        <v>756</v>
      </c>
      <c r="I1763" s="8">
        <v>21</v>
      </c>
      <c r="J1763" s="9">
        <v>85950.41</v>
      </c>
      <c r="K1763" s="9">
        <v>18049.5861</v>
      </c>
      <c r="L1763" s="9">
        <v>103999.9961</v>
      </c>
      <c r="M1763" s="16" t="s">
        <v>8378</v>
      </c>
      <c r="N1763" s="14" t="str">
        <f>IF(M1763=0,"",VLOOKUP(M1763,'CUENTAS_CONTABLES'!$A$2:$B$100,2,0))</f>
        <v>GASTOS BANCARIOS</v>
      </c>
      <c r="O1763" s="11" t="s">
        <v>9244</v>
      </c>
      <c r="P1763" s="40" t="s">
        <v>9259</v>
      </c>
      <c r="Q1763" s="108">
        <v>4500001761</v>
      </c>
      <c r="R1763" s="43">
        <v>55584</v>
      </c>
      <c r="T1763" s="119"/>
      <c r="U1763" s="119"/>
      <c r="V1763" s="119"/>
    </row>
    <row r="1764" spans="1:22" ht="15.95" customHeight="1" x14ac:dyDescent="0.2">
      <c r="A1764" s="28" t="s">
        <v>3084</v>
      </c>
      <c r="B1764" s="7">
        <v>44638</v>
      </c>
      <c r="C1764" s="7">
        <v>44638</v>
      </c>
      <c r="D1764" s="7">
        <v>44639.419270833336</v>
      </c>
      <c r="E1764" s="20">
        <v>1711</v>
      </c>
      <c r="F1764" s="27" t="str">
        <f>VLOOKUP(E1764,PROVEEDORES!$A$2:$D$1013,2,0)</f>
        <v>NORIEGA MIGUEL ANGEL</v>
      </c>
      <c r="G1764" s="6" t="s">
        <v>351</v>
      </c>
      <c r="H1764" s="6" t="s">
        <v>398</v>
      </c>
      <c r="I1764" s="8">
        <v>21</v>
      </c>
      <c r="J1764" s="9">
        <v>101.5</v>
      </c>
      <c r="K1764" s="9">
        <v>21.315000000000001</v>
      </c>
      <c r="L1764" s="9">
        <v>122.815</v>
      </c>
      <c r="M1764" s="16" t="s">
        <v>8378</v>
      </c>
      <c r="N1764" s="14" t="str">
        <f>IF(M1764=0,"",VLOOKUP(M1764,'CUENTAS_CONTABLES'!$A$2:$B$100,2,0))</f>
        <v>GASTOS BANCARIOS</v>
      </c>
      <c r="O1764" s="11" t="s">
        <v>9241</v>
      </c>
      <c r="P1764" s="40" t="s">
        <v>9259</v>
      </c>
      <c r="Q1764" s="107">
        <v>4500001762</v>
      </c>
      <c r="R1764" s="43">
        <v>55585</v>
      </c>
      <c r="T1764" s="119"/>
      <c r="U1764" s="119"/>
      <c r="V1764" s="119"/>
    </row>
    <row r="1765" spans="1:22" ht="15.95" customHeight="1" x14ac:dyDescent="0.2">
      <c r="A1765" s="28" t="s">
        <v>3065</v>
      </c>
      <c r="B1765" s="7">
        <v>44638</v>
      </c>
      <c r="C1765" s="7">
        <v>44638</v>
      </c>
      <c r="D1765" s="7">
        <v>44653.678854166668</v>
      </c>
      <c r="E1765" s="20">
        <v>1787</v>
      </c>
      <c r="F1765" s="27" t="str">
        <f>VLOOKUP(E1765,PROVEEDORES!$A$2:$D$1013,2,0)</f>
        <v>PONTEBRAP S.A.</v>
      </c>
      <c r="G1765" s="6" t="s">
        <v>351</v>
      </c>
      <c r="H1765" s="6" t="s">
        <v>529</v>
      </c>
      <c r="I1765" s="8">
        <v>0</v>
      </c>
      <c r="J1765" s="9">
        <v>54238</v>
      </c>
      <c r="K1765" s="9">
        <v>0</v>
      </c>
      <c r="L1765" s="9">
        <v>54238</v>
      </c>
      <c r="M1765" s="16" t="s">
        <v>8378</v>
      </c>
      <c r="N1765" s="14" t="str">
        <f>IF(M1765=0,"",VLOOKUP(M1765,'CUENTAS_CONTABLES'!$A$2:$B$100,2,0))</f>
        <v>GASTOS BANCARIOS</v>
      </c>
      <c r="O1765" s="11" t="s">
        <v>9244</v>
      </c>
      <c r="P1765" s="40" t="s">
        <v>9259</v>
      </c>
      <c r="Q1765" s="108">
        <v>4500001763</v>
      </c>
      <c r="R1765" s="43">
        <v>55586</v>
      </c>
      <c r="T1765" s="119"/>
      <c r="U1765" s="119"/>
      <c r="V1765" s="119"/>
    </row>
    <row r="1766" spans="1:22" ht="15.95" customHeight="1" x14ac:dyDescent="0.2">
      <c r="A1766" s="28" t="s">
        <v>3075</v>
      </c>
      <c r="B1766" s="7">
        <v>44638</v>
      </c>
      <c r="C1766" s="7">
        <v>44638</v>
      </c>
      <c r="D1766" s="7">
        <v>44644.644618055558</v>
      </c>
      <c r="E1766" s="20">
        <v>1788</v>
      </c>
      <c r="F1766" s="27" t="str">
        <f>VLOOKUP(E1766,PROVEEDORES!$A$2:$D$1013,2,0)</f>
        <v>PORCHIETTO S.A.</v>
      </c>
      <c r="G1766" s="6" t="s">
        <v>351</v>
      </c>
      <c r="H1766" s="6" t="s">
        <v>474</v>
      </c>
      <c r="I1766" s="8">
        <v>21</v>
      </c>
      <c r="J1766" s="9">
        <v>41.32</v>
      </c>
      <c r="K1766" s="9">
        <v>8.6772000000000009</v>
      </c>
      <c r="L1766" s="9">
        <v>49.997199999999999</v>
      </c>
      <c r="M1766" s="16" t="s">
        <v>8378</v>
      </c>
      <c r="N1766" s="14" t="str">
        <f>IF(M1766=0,"",VLOOKUP(M1766,'CUENTAS_CONTABLES'!$A$2:$B$100,2,0))</f>
        <v>GASTOS BANCARIOS</v>
      </c>
      <c r="O1766" s="11" t="s">
        <v>9242</v>
      </c>
      <c r="P1766" s="40" t="s">
        <v>9255</v>
      </c>
      <c r="Q1766" s="107">
        <v>4500001764</v>
      </c>
      <c r="R1766" s="43">
        <v>55587</v>
      </c>
      <c r="T1766" s="119"/>
      <c r="U1766" s="119"/>
      <c r="V1766" s="119"/>
    </row>
    <row r="1767" spans="1:22" ht="15.95" customHeight="1" x14ac:dyDescent="0.2">
      <c r="A1767" s="28" t="s">
        <v>3079</v>
      </c>
      <c r="B1767" s="7">
        <v>44638</v>
      </c>
      <c r="C1767" s="7">
        <v>44638</v>
      </c>
      <c r="D1767" s="7">
        <v>44644.651458333334</v>
      </c>
      <c r="E1767" s="20">
        <v>1795</v>
      </c>
      <c r="F1767" s="27" t="str">
        <f>VLOOKUP(E1767,PROVEEDORES!$A$2:$D$1013,2,0)</f>
        <v>PUENTE BLANCO S.R.L.</v>
      </c>
      <c r="G1767" s="6" t="s">
        <v>351</v>
      </c>
      <c r="H1767" s="6" t="s">
        <v>744</v>
      </c>
      <c r="I1767" s="8">
        <v>21</v>
      </c>
      <c r="J1767" s="9">
        <v>108.71</v>
      </c>
      <c r="K1767" s="9">
        <v>22.829099999999997</v>
      </c>
      <c r="L1767" s="9">
        <v>131.53909999999999</v>
      </c>
      <c r="M1767" s="16" t="s">
        <v>8378</v>
      </c>
      <c r="N1767" s="14" t="str">
        <f>IF(M1767=0,"",VLOOKUP(M1767,'CUENTAS_CONTABLES'!$A$2:$B$100,2,0))</f>
        <v>GASTOS BANCARIOS</v>
      </c>
      <c r="O1767" s="11" t="s">
        <v>9242</v>
      </c>
      <c r="P1767" s="40" t="s">
        <v>9259</v>
      </c>
      <c r="Q1767" s="108">
        <v>4500001765</v>
      </c>
      <c r="R1767" s="43">
        <v>55588</v>
      </c>
      <c r="T1767" s="119"/>
      <c r="U1767" s="119"/>
      <c r="V1767" s="119"/>
    </row>
    <row r="1768" spans="1:22" ht="15.95" customHeight="1" x14ac:dyDescent="0.2">
      <c r="A1768" s="28" t="s">
        <v>3068</v>
      </c>
      <c r="B1768" s="7">
        <v>44638</v>
      </c>
      <c r="C1768" s="7">
        <v>44638</v>
      </c>
      <c r="D1768" s="7">
        <v>44640.641493055555</v>
      </c>
      <c r="E1768" s="20">
        <v>1809</v>
      </c>
      <c r="F1768" s="27" t="str">
        <f>VLOOKUP(E1768,PROVEEDORES!$A$2:$D$1013,2,0)</f>
        <v>RETTO CARMEN</v>
      </c>
      <c r="G1768" s="6" t="s">
        <v>351</v>
      </c>
      <c r="H1768" s="6" t="s">
        <v>751</v>
      </c>
      <c r="I1768" s="8">
        <v>21</v>
      </c>
      <c r="J1768" s="9">
        <v>160.72999999999999</v>
      </c>
      <c r="K1768" s="9">
        <v>33.753299999999996</v>
      </c>
      <c r="L1768" s="9">
        <v>194.48329999999999</v>
      </c>
      <c r="M1768" s="16" t="s">
        <v>8378</v>
      </c>
      <c r="N1768" s="14" t="str">
        <f>IF(M1768=0,"",VLOOKUP(M1768,'CUENTAS_CONTABLES'!$A$2:$B$100,2,0))</f>
        <v>GASTOS BANCARIOS</v>
      </c>
      <c r="O1768" s="11" t="s">
        <v>8357</v>
      </c>
      <c r="P1768" s="40" t="s">
        <v>9259</v>
      </c>
      <c r="Q1768" s="107">
        <v>4500001766</v>
      </c>
      <c r="R1768" s="43">
        <v>55589</v>
      </c>
      <c r="T1768" s="119"/>
      <c r="U1768" s="119"/>
      <c r="V1768" s="119"/>
    </row>
    <row r="1769" spans="1:22" ht="15.95" customHeight="1" x14ac:dyDescent="0.2">
      <c r="A1769" s="28" t="s">
        <v>3071</v>
      </c>
      <c r="B1769" s="7">
        <v>44638</v>
      </c>
      <c r="C1769" s="7">
        <v>44638</v>
      </c>
      <c r="D1769" s="7">
        <v>44645.575254629628</v>
      </c>
      <c r="E1769" s="20">
        <v>1825</v>
      </c>
      <c r="F1769" s="27" t="str">
        <f>VLOOKUP(E1769,PROVEEDORES!$A$2:$D$1013,2,0)</f>
        <v>ROCCUZZO E HIJOS S.A.</v>
      </c>
      <c r="G1769" s="6" t="s">
        <v>351</v>
      </c>
      <c r="H1769" s="6" t="s">
        <v>357</v>
      </c>
      <c r="I1769" s="8">
        <v>21</v>
      </c>
      <c r="J1769" s="9">
        <v>18894.07</v>
      </c>
      <c r="K1769" s="9">
        <v>3967.7546999999995</v>
      </c>
      <c r="L1769" s="9">
        <v>22861.824699999997</v>
      </c>
      <c r="M1769" s="16" t="s">
        <v>8378</v>
      </c>
      <c r="N1769" s="14" t="str">
        <f>IF(M1769=0,"",VLOOKUP(M1769,'CUENTAS_CONTABLES'!$A$2:$B$100,2,0))</f>
        <v>GASTOS BANCARIOS</v>
      </c>
      <c r="O1769" s="11" t="s">
        <v>9246</v>
      </c>
      <c r="P1769" s="40" t="s">
        <v>9259</v>
      </c>
      <c r="Q1769" s="108">
        <v>4500001767</v>
      </c>
      <c r="R1769" s="43">
        <v>55590</v>
      </c>
      <c r="T1769" s="119"/>
      <c r="U1769" s="119"/>
      <c r="V1769" s="119"/>
    </row>
    <row r="1770" spans="1:22" ht="15.95" customHeight="1" x14ac:dyDescent="0.2">
      <c r="A1770" s="28" t="s">
        <v>3062</v>
      </c>
      <c r="B1770" s="7">
        <v>44638</v>
      </c>
      <c r="C1770" s="7">
        <v>44638</v>
      </c>
      <c r="D1770" s="7">
        <v>44654.685162037036</v>
      </c>
      <c r="E1770" s="20">
        <v>1861</v>
      </c>
      <c r="F1770" s="27" t="str">
        <f>VLOOKUP(E1770,PROVEEDORES!$A$2:$D$1013,2,0)</f>
        <v>SANCHEZ ALDO DOMINGO</v>
      </c>
      <c r="G1770" s="6" t="s">
        <v>351</v>
      </c>
      <c r="H1770" s="6" t="s">
        <v>750</v>
      </c>
      <c r="I1770" s="8">
        <v>21</v>
      </c>
      <c r="J1770" s="9">
        <v>9649.5499999999993</v>
      </c>
      <c r="K1770" s="9">
        <v>2026.4054999999998</v>
      </c>
      <c r="L1770" s="9">
        <v>11675.9555</v>
      </c>
      <c r="M1770" s="16" t="s">
        <v>8378</v>
      </c>
      <c r="N1770" s="14" t="str">
        <f>IF(M1770=0,"",VLOOKUP(M1770,'CUENTAS_CONTABLES'!$A$2:$B$100,2,0))</f>
        <v>GASTOS BANCARIOS</v>
      </c>
      <c r="O1770" s="11" t="s">
        <v>9240</v>
      </c>
      <c r="P1770" s="40" t="s">
        <v>9259</v>
      </c>
      <c r="Q1770" s="107">
        <v>4500001768</v>
      </c>
      <c r="R1770" s="43">
        <v>55591</v>
      </c>
      <c r="T1770" s="119"/>
      <c r="U1770" s="119"/>
      <c r="V1770" s="119"/>
    </row>
    <row r="1771" spans="1:22" ht="15.95" customHeight="1" x14ac:dyDescent="0.2">
      <c r="A1771" s="28" t="s">
        <v>3066</v>
      </c>
      <c r="B1771" s="7">
        <v>44638</v>
      </c>
      <c r="C1771" s="7">
        <v>44638</v>
      </c>
      <c r="D1771" s="7">
        <v>44643.628368055557</v>
      </c>
      <c r="E1771" s="20">
        <v>1872</v>
      </c>
      <c r="F1771" s="27" t="str">
        <f>VLOOKUP(E1771,PROVEEDORES!$A$2:$D$1013,2,0)</f>
        <v>SCARIMBOLO SILVINA ANDREA</v>
      </c>
      <c r="G1771" s="6" t="s">
        <v>351</v>
      </c>
      <c r="H1771" s="6" t="s">
        <v>386</v>
      </c>
      <c r="I1771" s="8">
        <v>0</v>
      </c>
      <c r="J1771" s="9">
        <v>22505</v>
      </c>
      <c r="K1771" s="9">
        <v>0</v>
      </c>
      <c r="L1771" s="9">
        <v>22505</v>
      </c>
      <c r="M1771" s="16" t="s">
        <v>8378</v>
      </c>
      <c r="N1771" s="14" t="str">
        <f>IF(M1771=0,"",VLOOKUP(M1771,'CUENTAS_CONTABLES'!$A$2:$B$100,2,0))</f>
        <v>GASTOS BANCARIOS</v>
      </c>
      <c r="O1771" s="11" t="s">
        <v>9245</v>
      </c>
      <c r="P1771" s="40" t="s">
        <v>9259</v>
      </c>
      <c r="Q1771" s="108">
        <v>4500001769</v>
      </c>
      <c r="R1771" s="43">
        <v>55592</v>
      </c>
      <c r="T1771" s="119"/>
      <c r="U1771" s="119"/>
      <c r="V1771" s="119"/>
    </row>
    <row r="1772" spans="1:22" ht="15.95" customHeight="1" x14ac:dyDescent="0.2">
      <c r="A1772" s="28" t="s">
        <v>3086</v>
      </c>
      <c r="B1772" s="7">
        <v>44638</v>
      </c>
      <c r="C1772" s="7">
        <v>44638</v>
      </c>
      <c r="D1772" s="7">
        <v>44638.773113425923</v>
      </c>
      <c r="E1772" s="20">
        <v>1880</v>
      </c>
      <c r="F1772" s="27" t="str">
        <f>VLOOKUP(E1772,PROVEEDORES!$A$2:$D$1013,2,0)</f>
        <v>SELLOS QUER S.R.L.</v>
      </c>
      <c r="G1772" s="6" t="s">
        <v>352</v>
      </c>
      <c r="H1772" s="6" t="s">
        <v>754</v>
      </c>
      <c r="I1772" s="8">
        <v>0</v>
      </c>
      <c r="J1772" s="9">
        <v>55462</v>
      </c>
      <c r="K1772" s="9">
        <v>0</v>
      </c>
      <c r="L1772" s="9">
        <v>55462</v>
      </c>
      <c r="M1772" s="16" t="s">
        <v>8378</v>
      </c>
      <c r="N1772" s="14" t="str">
        <f>IF(M1772=0,"",VLOOKUP(M1772,'CUENTAS_CONTABLES'!$A$2:$B$100,2,0))</f>
        <v>GASTOS BANCARIOS</v>
      </c>
      <c r="O1772" s="11" t="s">
        <v>9248</v>
      </c>
      <c r="P1772" s="40" t="s">
        <v>9254</v>
      </c>
      <c r="Q1772" s="107">
        <v>4500001770</v>
      </c>
      <c r="R1772" s="43">
        <v>55593</v>
      </c>
      <c r="T1772" s="119"/>
      <c r="U1772" s="119"/>
      <c r="V1772" s="119"/>
    </row>
    <row r="1773" spans="1:22" ht="15.95" customHeight="1" x14ac:dyDescent="0.2">
      <c r="A1773" s="28" t="s">
        <v>3089</v>
      </c>
      <c r="B1773" s="7">
        <v>44638</v>
      </c>
      <c r="C1773" s="7">
        <v>44638</v>
      </c>
      <c r="D1773" s="7">
        <v>44668.711701388886</v>
      </c>
      <c r="E1773" s="20">
        <v>1948</v>
      </c>
      <c r="F1773" s="27" t="str">
        <f>VLOOKUP(E1773,PROVEEDORES!$A$2:$D$1013,2,0)</f>
        <v>TECHNIC CELULARES SRL</v>
      </c>
      <c r="G1773" s="6" t="s">
        <v>352</v>
      </c>
      <c r="H1773" s="6" t="s">
        <v>757</v>
      </c>
      <c r="I1773" s="8">
        <v>0</v>
      </c>
      <c r="J1773" s="9">
        <v>43605</v>
      </c>
      <c r="K1773" s="9">
        <v>0</v>
      </c>
      <c r="L1773" s="9">
        <v>43605</v>
      </c>
      <c r="M1773" s="16" t="s">
        <v>8378</v>
      </c>
      <c r="N1773" s="14" t="str">
        <f>IF(M1773=0,"",VLOOKUP(M1773,'CUENTAS_CONTABLES'!$A$2:$B$100,2,0))</f>
        <v>GASTOS BANCARIOS</v>
      </c>
      <c r="O1773" s="11" t="s">
        <v>9243</v>
      </c>
      <c r="P1773" s="40" t="s">
        <v>9259</v>
      </c>
      <c r="Q1773" s="108">
        <v>4500001771</v>
      </c>
      <c r="R1773" s="43">
        <v>55594</v>
      </c>
      <c r="T1773" s="119"/>
      <c r="U1773" s="119"/>
      <c r="V1773" s="119"/>
    </row>
    <row r="1774" spans="1:22" ht="15.95" customHeight="1" x14ac:dyDescent="0.2">
      <c r="A1774" s="28" t="s">
        <v>3081</v>
      </c>
      <c r="B1774" s="7">
        <v>44638</v>
      </c>
      <c r="C1774" s="7">
        <v>44638</v>
      </c>
      <c r="D1774" s="7">
        <v>44673.555034722223</v>
      </c>
      <c r="E1774" s="20">
        <v>1992</v>
      </c>
      <c r="F1774" s="27" t="str">
        <f>VLOOKUP(E1774,PROVEEDORES!$A$2:$D$1013,2,0)</f>
        <v>VICTORIA PRAUSE</v>
      </c>
      <c r="G1774" s="6" t="s">
        <v>351</v>
      </c>
      <c r="H1774" s="6" t="s">
        <v>753</v>
      </c>
      <c r="I1774" s="8">
        <v>21</v>
      </c>
      <c r="J1774" s="9">
        <v>2000</v>
      </c>
      <c r="K1774" s="9">
        <v>420</v>
      </c>
      <c r="L1774" s="9">
        <v>2420</v>
      </c>
      <c r="M1774" s="16" t="s">
        <v>8378</v>
      </c>
      <c r="N1774" s="14" t="str">
        <f>IF(M1774=0,"",VLOOKUP(M1774,'CUENTAS_CONTABLES'!$A$2:$B$100,2,0))</f>
        <v>GASTOS BANCARIOS</v>
      </c>
      <c r="O1774" s="11" t="s">
        <v>9245</v>
      </c>
      <c r="P1774" s="40" t="s">
        <v>9259</v>
      </c>
      <c r="Q1774" s="107">
        <v>4500001772</v>
      </c>
      <c r="R1774" s="43">
        <v>55595</v>
      </c>
      <c r="T1774" s="119"/>
      <c r="U1774" s="119"/>
      <c r="V1774" s="119"/>
    </row>
    <row r="1775" spans="1:22" ht="15.95" customHeight="1" x14ac:dyDescent="0.2">
      <c r="A1775" s="28" t="s">
        <v>3109</v>
      </c>
      <c r="B1775" s="7">
        <v>44639</v>
      </c>
      <c r="C1775" s="7">
        <v>44639</v>
      </c>
      <c r="D1775" s="7">
        <v>44652.535150462965</v>
      </c>
      <c r="E1775" s="20">
        <v>1052</v>
      </c>
      <c r="F1775" s="27" t="str">
        <f>VLOOKUP(E1775,PROVEEDORES!$A$2:$D$1013,2,0)</f>
        <v xml:space="preserve">AMBROSIO FABRICIO AMADEO </v>
      </c>
      <c r="G1775" s="6" t="s">
        <v>351</v>
      </c>
      <c r="H1775" s="6" t="s">
        <v>407</v>
      </c>
      <c r="I1775" s="8">
        <v>21</v>
      </c>
      <c r="J1775" s="9">
        <v>81.22</v>
      </c>
      <c r="K1775" s="9">
        <v>17.0562</v>
      </c>
      <c r="L1775" s="9">
        <v>98.276200000000003</v>
      </c>
      <c r="M1775" s="16" t="s">
        <v>8378</v>
      </c>
      <c r="N1775" s="14" t="str">
        <f>IF(M1775=0,"",VLOOKUP(M1775,'CUENTAS_CONTABLES'!$A$2:$B$100,2,0))</f>
        <v>GASTOS BANCARIOS</v>
      </c>
      <c r="O1775" s="11" t="s">
        <v>9242</v>
      </c>
      <c r="P1775" s="40" t="s">
        <v>9259</v>
      </c>
      <c r="Q1775" s="108">
        <v>4500001773</v>
      </c>
      <c r="R1775" s="43">
        <v>55596</v>
      </c>
      <c r="T1775" s="119"/>
      <c r="U1775" s="119"/>
      <c r="V1775" s="119"/>
    </row>
    <row r="1776" spans="1:22" ht="15.95" customHeight="1" x14ac:dyDescent="0.2">
      <c r="A1776" s="28" t="s">
        <v>3393</v>
      </c>
      <c r="B1776" s="7">
        <v>44639</v>
      </c>
      <c r="C1776" s="7">
        <v>44654</v>
      </c>
      <c r="D1776" s="7">
        <v>44675.543599537035</v>
      </c>
      <c r="E1776" s="20">
        <v>1089</v>
      </c>
      <c r="F1776" s="27" t="str">
        <f>VLOOKUP(E1776,PROVEEDORES!$A$2:$D$1013,2,0)</f>
        <v>AUTONET S.A</v>
      </c>
      <c r="G1776" s="6" t="s">
        <v>351</v>
      </c>
      <c r="H1776" s="6" t="s">
        <v>390</v>
      </c>
      <c r="I1776" s="8">
        <v>21</v>
      </c>
      <c r="J1776" s="9">
        <v>122.29</v>
      </c>
      <c r="K1776" s="9">
        <v>25.680900000000001</v>
      </c>
      <c r="L1776" s="9">
        <v>147.9709</v>
      </c>
      <c r="M1776" s="16" t="s">
        <v>8378</v>
      </c>
      <c r="N1776" s="14" t="str">
        <f>IF(M1776=0,"",VLOOKUP(M1776,'CUENTAS_CONTABLES'!$A$2:$B$100,2,0))</f>
        <v>GASTOS BANCARIOS</v>
      </c>
      <c r="O1776" s="11" t="s">
        <v>9242</v>
      </c>
      <c r="P1776" s="40" t="s">
        <v>9259</v>
      </c>
      <c r="Q1776" s="107">
        <v>4500001774</v>
      </c>
      <c r="R1776" s="43">
        <v>55598</v>
      </c>
      <c r="T1776" s="119"/>
      <c r="U1776" s="119"/>
      <c r="V1776" s="119"/>
    </row>
    <row r="1777" spans="1:22" ht="15.95" customHeight="1" x14ac:dyDescent="0.2">
      <c r="A1777" s="28" t="s">
        <v>3094</v>
      </c>
      <c r="B1777" s="7">
        <v>44639</v>
      </c>
      <c r="C1777" s="7">
        <v>44639</v>
      </c>
      <c r="D1777" s="7">
        <v>44640.644675925927</v>
      </c>
      <c r="E1777" s="20">
        <v>1104</v>
      </c>
      <c r="F1777" s="27" t="str">
        <f>VLOOKUP(E1777,PROVEEDORES!$A$2:$D$1013,2,0)</f>
        <v>BALEANI GUSA MAURO ARIEL</v>
      </c>
      <c r="G1777" s="6" t="s">
        <v>351</v>
      </c>
      <c r="H1777" s="6" t="s">
        <v>415</v>
      </c>
      <c r="I1777" s="8">
        <v>21</v>
      </c>
      <c r="J1777" s="9">
        <v>49.59</v>
      </c>
      <c r="K1777" s="9">
        <v>10.413900000000002</v>
      </c>
      <c r="L1777" s="9">
        <v>60.003900000000002</v>
      </c>
      <c r="M1777" s="16" t="s">
        <v>8378</v>
      </c>
      <c r="N1777" s="14" t="str">
        <f>IF(M1777=0,"",VLOOKUP(M1777,'CUENTAS_CONTABLES'!$A$2:$B$100,2,0))</f>
        <v>GASTOS BANCARIOS</v>
      </c>
      <c r="O1777" s="11" t="s">
        <v>9246</v>
      </c>
      <c r="P1777" s="40" t="s">
        <v>9259</v>
      </c>
      <c r="Q1777" s="108">
        <v>4500001775</v>
      </c>
      <c r="R1777" s="43">
        <v>55599</v>
      </c>
      <c r="T1777" s="119"/>
      <c r="U1777" s="119"/>
      <c r="V1777" s="119"/>
    </row>
    <row r="1778" spans="1:22" ht="15.95" customHeight="1" x14ac:dyDescent="0.2">
      <c r="A1778" s="28" t="s">
        <v>3106</v>
      </c>
      <c r="B1778" s="7">
        <v>44639</v>
      </c>
      <c r="C1778" s="7">
        <v>44639</v>
      </c>
      <c r="D1778" s="7">
        <v>44640.642731481479</v>
      </c>
      <c r="E1778" s="20">
        <v>1113</v>
      </c>
      <c r="F1778" s="27" t="str">
        <f>VLOOKUP(E1778,PROVEEDORES!$A$2:$D$1013,2,0)</f>
        <v>BARGO JOSÉ OSVALDO</v>
      </c>
      <c r="G1778" s="6" t="s">
        <v>351</v>
      </c>
      <c r="H1778" s="6" t="s">
        <v>689</v>
      </c>
      <c r="I1778" s="8">
        <v>21</v>
      </c>
      <c r="J1778" s="9">
        <v>20.66</v>
      </c>
      <c r="K1778" s="9">
        <v>4.3386000000000005</v>
      </c>
      <c r="L1778" s="9">
        <v>24.9986</v>
      </c>
      <c r="M1778" s="16" t="s">
        <v>8378</v>
      </c>
      <c r="N1778" s="14" t="str">
        <f>IF(M1778=0,"",VLOOKUP(M1778,'CUENTAS_CONTABLES'!$A$2:$B$100,2,0))</f>
        <v>GASTOS BANCARIOS</v>
      </c>
      <c r="O1778" s="11" t="s">
        <v>9248</v>
      </c>
      <c r="P1778" s="40" t="s">
        <v>9256</v>
      </c>
      <c r="Q1778" s="107">
        <v>4500001776</v>
      </c>
      <c r="R1778" s="43">
        <v>55600</v>
      </c>
      <c r="T1778" s="119"/>
      <c r="U1778" s="119"/>
      <c r="V1778" s="119"/>
    </row>
    <row r="1779" spans="1:22" ht="15.95" customHeight="1" x14ac:dyDescent="0.2">
      <c r="A1779" s="28" t="s">
        <v>3098</v>
      </c>
      <c r="B1779" s="7">
        <v>44639</v>
      </c>
      <c r="C1779" s="7">
        <v>44639</v>
      </c>
      <c r="D1779" s="7">
        <v>44650.643136574072</v>
      </c>
      <c r="E1779" s="20">
        <v>1151</v>
      </c>
      <c r="F1779" s="27" t="str">
        <f>VLOOKUP(E1779,PROVEEDORES!$A$2:$D$1013,2,0)</f>
        <v>CALITRI F.L Y NIETO A.H.   S.H</v>
      </c>
      <c r="G1779" s="6" t="s">
        <v>351</v>
      </c>
      <c r="H1779" s="6" t="s">
        <v>626</v>
      </c>
      <c r="I1779" s="8">
        <v>21</v>
      </c>
      <c r="J1779" s="9">
        <v>116.07</v>
      </c>
      <c r="K1779" s="9">
        <v>24.374699999999997</v>
      </c>
      <c r="L1779" s="9">
        <v>140.44469999999998</v>
      </c>
      <c r="M1779" s="16" t="s">
        <v>8378</v>
      </c>
      <c r="N1779" s="14" t="str">
        <f>IF(M1779=0,"",VLOOKUP(M1779,'CUENTAS_CONTABLES'!$A$2:$B$100,2,0))</f>
        <v>GASTOS BANCARIOS</v>
      </c>
      <c r="O1779" s="11" t="s">
        <v>9245</v>
      </c>
      <c r="P1779" s="40" t="s">
        <v>9256</v>
      </c>
      <c r="Q1779" s="108">
        <v>4500001777</v>
      </c>
      <c r="R1779" s="43">
        <v>55601</v>
      </c>
      <c r="T1779" s="119"/>
      <c r="U1779" s="119"/>
      <c r="V1779" s="119"/>
    </row>
    <row r="1780" spans="1:22" ht="15.95" customHeight="1" x14ac:dyDescent="0.2">
      <c r="A1780" s="28" t="s">
        <v>3091</v>
      </c>
      <c r="B1780" s="7">
        <v>44639</v>
      </c>
      <c r="C1780" s="7">
        <v>44639</v>
      </c>
      <c r="D1780" s="7">
        <v>44650.636550925927</v>
      </c>
      <c r="E1780" s="20">
        <v>1160</v>
      </c>
      <c r="F1780" s="27" t="str">
        <f>VLOOKUP(E1780,PROVEEDORES!$A$2:$D$1013,2,0)</f>
        <v>CARLOS ALBERTO IGLESIAS</v>
      </c>
      <c r="G1780" s="6" t="s">
        <v>351</v>
      </c>
      <c r="H1780" s="6" t="s">
        <v>383</v>
      </c>
      <c r="I1780" s="8">
        <v>21</v>
      </c>
      <c r="J1780" s="9">
        <v>322.24</v>
      </c>
      <c r="K1780" s="9">
        <v>67.670400000000001</v>
      </c>
      <c r="L1780" s="9">
        <v>389.91039999999998</v>
      </c>
      <c r="M1780" s="16" t="s">
        <v>8378</v>
      </c>
      <c r="N1780" s="14" t="str">
        <f>IF(M1780=0,"",VLOOKUP(M1780,'CUENTAS_CONTABLES'!$A$2:$B$100,2,0))</f>
        <v>GASTOS BANCARIOS</v>
      </c>
      <c r="O1780" s="11" t="s">
        <v>9248</v>
      </c>
      <c r="P1780" s="40" t="s">
        <v>9255</v>
      </c>
      <c r="Q1780" s="107">
        <v>4500001778</v>
      </c>
      <c r="R1780" s="43">
        <v>55602</v>
      </c>
      <c r="T1780" s="119"/>
      <c r="U1780" s="119"/>
      <c r="V1780" s="119"/>
    </row>
    <row r="1781" spans="1:22" ht="15.95" customHeight="1" x14ac:dyDescent="0.2">
      <c r="A1781" s="28" t="s">
        <v>3111</v>
      </c>
      <c r="B1781" s="7">
        <v>44639</v>
      </c>
      <c r="C1781" s="7">
        <v>44639</v>
      </c>
      <c r="D1781" s="7">
        <v>44644.646192129629</v>
      </c>
      <c r="E1781" s="20">
        <v>1172</v>
      </c>
      <c r="F1781" s="27" t="str">
        <f>VLOOKUP(E1781,PROVEEDORES!$A$2:$D$1013,2,0)</f>
        <v>CASTELLANO GUSTAVO HECTOR</v>
      </c>
      <c r="G1781" s="6" t="s">
        <v>351</v>
      </c>
      <c r="H1781" s="6" t="s">
        <v>491</v>
      </c>
      <c r="I1781" s="8">
        <v>21</v>
      </c>
      <c r="J1781" s="9">
        <v>330.58</v>
      </c>
      <c r="K1781" s="9">
        <v>69.42179999999999</v>
      </c>
      <c r="L1781" s="9">
        <v>400.0018</v>
      </c>
      <c r="M1781" s="16" t="s">
        <v>8378</v>
      </c>
      <c r="N1781" s="14" t="str">
        <f>IF(M1781=0,"",VLOOKUP(M1781,'CUENTAS_CONTABLES'!$A$2:$B$100,2,0))</f>
        <v>GASTOS BANCARIOS</v>
      </c>
      <c r="O1781" s="11" t="s">
        <v>9244</v>
      </c>
      <c r="P1781" s="40" t="s">
        <v>9259</v>
      </c>
      <c r="Q1781" s="108">
        <v>4500001779</v>
      </c>
      <c r="R1781" s="43">
        <v>55603</v>
      </c>
      <c r="T1781" s="119"/>
      <c r="U1781" s="119"/>
      <c r="V1781" s="119"/>
    </row>
    <row r="1782" spans="1:22" ht="15.95" customHeight="1" x14ac:dyDescent="0.2">
      <c r="A1782" s="28" t="s">
        <v>3378</v>
      </c>
      <c r="B1782" s="7">
        <v>44639</v>
      </c>
      <c r="C1782" s="7">
        <v>44654</v>
      </c>
      <c r="D1782" s="7">
        <v>44680.641597222224</v>
      </c>
      <c r="E1782" s="20">
        <v>1183</v>
      </c>
      <c r="F1782" s="27" t="str">
        <f>VLOOKUP(E1782,PROVEEDORES!$A$2:$D$1013,2,0)</f>
        <v>CENTRO PAMPEANA COMERCIAL SRL</v>
      </c>
      <c r="G1782" s="6" t="s">
        <v>351</v>
      </c>
      <c r="H1782" s="6" t="s">
        <v>387</v>
      </c>
      <c r="I1782" s="8">
        <v>21</v>
      </c>
      <c r="J1782" s="9">
        <v>9496.5</v>
      </c>
      <c r="K1782" s="9">
        <v>1994.2650000000001</v>
      </c>
      <c r="L1782" s="9">
        <v>11490.764999999999</v>
      </c>
      <c r="M1782" s="16" t="s">
        <v>8378</v>
      </c>
      <c r="N1782" s="14" t="str">
        <f>IF(M1782=0,"",VLOOKUP(M1782,'CUENTAS_CONTABLES'!$A$2:$B$100,2,0))</f>
        <v>GASTOS BANCARIOS</v>
      </c>
      <c r="O1782" s="11" t="s">
        <v>9245</v>
      </c>
      <c r="P1782" s="40" t="s">
        <v>9256</v>
      </c>
      <c r="Q1782" s="107">
        <v>4500001780</v>
      </c>
      <c r="R1782" s="43">
        <v>55604</v>
      </c>
      <c r="T1782" s="119"/>
      <c r="U1782" s="119"/>
      <c r="V1782" s="119"/>
    </row>
    <row r="1783" spans="1:22" ht="15.95" customHeight="1" x14ac:dyDescent="0.2">
      <c r="A1783" s="28" t="s">
        <v>3101</v>
      </c>
      <c r="B1783" s="7">
        <v>44639</v>
      </c>
      <c r="C1783" s="7">
        <v>44639</v>
      </c>
      <c r="D1783" s="7">
        <v>44644.646944444445</v>
      </c>
      <c r="E1783" s="20">
        <v>1217</v>
      </c>
      <c r="F1783" s="27" t="str">
        <f>VLOOKUP(E1783,PROVEEDORES!$A$2:$D$1013,2,0)</f>
        <v>COMPAÑÍA INVERSORA BURSÁTIL SOCIEDAD DE BOLSA S.A.</v>
      </c>
      <c r="G1783" s="6" t="s">
        <v>351</v>
      </c>
      <c r="H1783" s="6" t="s">
        <v>474</v>
      </c>
      <c r="I1783" s="8">
        <v>21</v>
      </c>
      <c r="J1783" s="9">
        <v>41.32</v>
      </c>
      <c r="K1783" s="9">
        <v>8.6772000000000009</v>
      </c>
      <c r="L1783" s="9">
        <v>49.997199999999999</v>
      </c>
      <c r="M1783" s="16" t="s">
        <v>8378</v>
      </c>
      <c r="N1783" s="14" t="str">
        <f>IF(M1783=0,"",VLOOKUP(M1783,'CUENTAS_CONTABLES'!$A$2:$B$100,2,0))</f>
        <v>GASTOS BANCARIOS</v>
      </c>
      <c r="O1783" s="11" t="s">
        <v>9246</v>
      </c>
      <c r="P1783" s="40" t="s">
        <v>9259</v>
      </c>
      <c r="Q1783" s="108">
        <v>4500001781</v>
      </c>
      <c r="R1783" s="43">
        <v>55605</v>
      </c>
      <c r="T1783" s="119"/>
      <c r="U1783" s="119"/>
      <c r="V1783" s="119"/>
    </row>
    <row r="1784" spans="1:22" ht="15.95" customHeight="1" x14ac:dyDescent="0.2">
      <c r="A1784" s="28" t="s">
        <v>3104</v>
      </c>
      <c r="B1784" s="7">
        <v>44639</v>
      </c>
      <c r="C1784" s="7">
        <v>44639</v>
      </c>
      <c r="D1784" s="7">
        <v>44650.78601851852</v>
      </c>
      <c r="E1784" s="20">
        <v>1262</v>
      </c>
      <c r="F1784" s="27" t="str">
        <f>VLOOKUP(E1784,PROVEEDORES!$A$2:$D$1013,2,0)</f>
        <v>DELFO DOMÍNGUEZ</v>
      </c>
      <c r="G1784" s="6" t="s">
        <v>351</v>
      </c>
      <c r="H1784" s="6" t="s">
        <v>396</v>
      </c>
      <c r="I1784" s="8">
        <v>10.5</v>
      </c>
      <c r="J1784" s="9">
        <v>915591</v>
      </c>
      <c r="K1784" s="9">
        <v>96137.054999999993</v>
      </c>
      <c r="L1784" s="9">
        <v>1011728.0549999999</v>
      </c>
      <c r="M1784" s="16" t="s">
        <v>8378</v>
      </c>
      <c r="N1784" s="14" t="str">
        <f>IF(M1784=0,"",VLOOKUP(M1784,'CUENTAS_CONTABLES'!$A$2:$B$100,2,0))</f>
        <v>GASTOS BANCARIOS</v>
      </c>
      <c r="O1784" s="11" t="s">
        <v>9248</v>
      </c>
      <c r="P1784" s="40" t="s">
        <v>9255</v>
      </c>
      <c r="Q1784" s="107">
        <v>4500001782</v>
      </c>
      <c r="R1784" s="43">
        <v>55608</v>
      </c>
      <c r="T1784" s="119"/>
      <c r="U1784" s="119"/>
      <c r="V1784" s="119"/>
    </row>
    <row r="1785" spans="1:22" ht="15.95" customHeight="1" x14ac:dyDescent="0.2">
      <c r="A1785" s="28" t="s">
        <v>3096</v>
      </c>
      <c r="B1785" s="7">
        <v>44639</v>
      </c>
      <c r="C1785" s="7">
        <v>44639</v>
      </c>
      <c r="D1785" s="7">
        <v>44652.688483796293</v>
      </c>
      <c r="E1785" s="20">
        <v>1262</v>
      </c>
      <c r="F1785" s="27" t="str">
        <f>VLOOKUP(E1785,PROVEEDORES!$A$2:$D$1013,2,0)</f>
        <v>DELFO DOMÍNGUEZ</v>
      </c>
      <c r="G1785" s="6" t="s">
        <v>351</v>
      </c>
      <c r="H1785" s="6" t="s">
        <v>357</v>
      </c>
      <c r="I1785" s="8">
        <v>21</v>
      </c>
      <c r="J1785" s="9">
        <v>15626.37</v>
      </c>
      <c r="K1785" s="9">
        <v>3281.5377000000003</v>
      </c>
      <c r="L1785" s="9">
        <v>18907.9077</v>
      </c>
      <c r="M1785" s="16" t="s">
        <v>8378</v>
      </c>
      <c r="N1785" s="14" t="str">
        <f>IF(M1785=0,"",VLOOKUP(M1785,'CUENTAS_CONTABLES'!$A$2:$B$100,2,0))</f>
        <v>GASTOS BANCARIOS</v>
      </c>
      <c r="O1785" s="11" t="s">
        <v>9244</v>
      </c>
      <c r="P1785" s="40" t="s">
        <v>9255</v>
      </c>
      <c r="Q1785" s="108">
        <v>4500001783</v>
      </c>
      <c r="R1785" s="43">
        <v>55607</v>
      </c>
      <c r="T1785" s="119"/>
      <c r="U1785" s="119"/>
      <c r="V1785" s="119"/>
    </row>
    <row r="1786" spans="1:22" ht="15.95" customHeight="1" x14ac:dyDescent="0.2">
      <c r="A1786" s="28" t="s">
        <v>3099</v>
      </c>
      <c r="B1786" s="7">
        <v>44639</v>
      </c>
      <c r="C1786" s="7">
        <v>44639</v>
      </c>
      <c r="D1786" s="7">
        <v>44650.637071759258</v>
      </c>
      <c r="E1786" s="20">
        <v>1323</v>
      </c>
      <c r="F1786" s="27" t="str">
        <f>VLOOKUP(E1786,PROVEEDORES!$A$2:$D$1013,2,0)</f>
        <v>EMPRESA DEL SUR Y MEDIA AGUA</v>
      </c>
      <c r="G1786" s="6" t="s">
        <v>351</v>
      </c>
      <c r="H1786" s="6" t="s">
        <v>418</v>
      </c>
      <c r="I1786" s="8">
        <v>21</v>
      </c>
      <c r="J1786" s="9">
        <v>28.93</v>
      </c>
      <c r="K1786" s="9">
        <v>6.0752999999999995</v>
      </c>
      <c r="L1786" s="9">
        <v>35.005299999999998</v>
      </c>
      <c r="M1786" s="16" t="s">
        <v>8378</v>
      </c>
      <c r="N1786" s="14" t="str">
        <f>IF(M1786=0,"",VLOOKUP(M1786,'CUENTAS_CONTABLES'!$A$2:$B$100,2,0))</f>
        <v>GASTOS BANCARIOS</v>
      </c>
      <c r="O1786" s="11" t="s">
        <v>9248</v>
      </c>
      <c r="P1786" s="40" t="s">
        <v>9259</v>
      </c>
      <c r="Q1786" s="107">
        <v>4500001784</v>
      </c>
      <c r="R1786" s="43">
        <v>55609</v>
      </c>
      <c r="T1786" s="119"/>
      <c r="U1786" s="119"/>
      <c r="V1786" s="119"/>
    </row>
    <row r="1787" spans="1:22" ht="15.95" customHeight="1" x14ac:dyDescent="0.2">
      <c r="A1787" s="28" t="s">
        <v>3095</v>
      </c>
      <c r="B1787" s="7">
        <v>44639</v>
      </c>
      <c r="C1787" s="7">
        <v>44639</v>
      </c>
      <c r="D1787" s="7">
        <v>44640.644131944442</v>
      </c>
      <c r="E1787" s="20">
        <v>1375</v>
      </c>
      <c r="F1787" s="27" t="str">
        <f>VLOOKUP(E1787,PROVEEDORES!$A$2:$D$1013,2,0)</f>
        <v>FERNANDEZ DANIEL ABENAMAR</v>
      </c>
      <c r="G1787" s="6" t="s">
        <v>351</v>
      </c>
      <c r="H1787" s="6" t="s">
        <v>415</v>
      </c>
      <c r="I1787" s="8">
        <v>21</v>
      </c>
      <c r="J1787" s="9">
        <v>49.59</v>
      </c>
      <c r="K1787" s="9">
        <v>10.413900000000002</v>
      </c>
      <c r="L1787" s="9">
        <v>60.003900000000002</v>
      </c>
      <c r="M1787" s="16" t="s">
        <v>8378</v>
      </c>
      <c r="N1787" s="14" t="str">
        <f>IF(M1787=0,"",VLOOKUP(M1787,'CUENTAS_CONTABLES'!$A$2:$B$100,2,0))</f>
        <v>GASTOS BANCARIOS</v>
      </c>
      <c r="O1787" s="11" t="s">
        <v>9245</v>
      </c>
      <c r="P1787" s="40" t="s">
        <v>9259</v>
      </c>
      <c r="Q1787" s="108">
        <v>4500001785</v>
      </c>
      <c r="R1787" s="43">
        <v>55610</v>
      </c>
      <c r="T1787" s="119"/>
      <c r="U1787" s="119"/>
      <c r="V1787" s="119"/>
    </row>
    <row r="1788" spans="1:22" ht="15.95" customHeight="1" x14ac:dyDescent="0.2">
      <c r="A1788" s="28" t="s">
        <v>3105</v>
      </c>
      <c r="B1788" s="7">
        <v>44639</v>
      </c>
      <c r="C1788" s="7">
        <v>44639</v>
      </c>
      <c r="D1788" s="7">
        <v>44640.446643518517</v>
      </c>
      <c r="E1788" s="20">
        <v>1459</v>
      </c>
      <c r="F1788" s="27" t="str">
        <f>VLOOKUP(E1788,PROVEEDORES!$A$2:$D$1013,2,0)</f>
        <v>GUNTER GIPSIE S.R.L.</v>
      </c>
      <c r="G1788" s="6" t="s">
        <v>351</v>
      </c>
      <c r="H1788" s="6" t="s">
        <v>398</v>
      </c>
      <c r="I1788" s="8">
        <v>21</v>
      </c>
      <c r="J1788" s="9">
        <v>101.5</v>
      </c>
      <c r="K1788" s="9">
        <v>21.315000000000001</v>
      </c>
      <c r="L1788" s="9">
        <v>122.815</v>
      </c>
      <c r="M1788" s="16" t="s">
        <v>8378</v>
      </c>
      <c r="N1788" s="14" t="str">
        <f>IF(M1788=0,"",VLOOKUP(M1788,'CUENTAS_CONTABLES'!$A$2:$B$100,2,0))</f>
        <v>GASTOS BANCARIOS</v>
      </c>
      <c r="O1788" s="11" t="s">
        <v>8357</v>
      </c>
      <c r="P1788" s="40" t="s">
        <v>9256</v>
      </c>
      <c r="Q1788" s="107">
        <v>4500001786</v>
      </c>
      <c r="R1788" s="43">
        <v>55611</v>
      </c>
      <c r="T1788" s="119"/>
      <c r="U1788" s="119"/>
      <c r="V1788" s="119"/>
    </row>
    <row r="1789" spans="1:22" ht="15.95" customHeight="1" x14ac:dyDescent="0.2">
      <c r="A1789" s="28" t="s">
        <v>3107</v>
      </c>
      <c r="B1789" s="7">
        <v>44639</v>
      </c>
      <c r="C1789" s="7">
        <v>44639</v>
      </c>
      <c r="D1789" s="7">
        <v>44644.647766203707</v>
      </c>
      <c r="E1789" s="20">
        <v>1464</v>
      </c>
      <c r="F1789" s="27" t="str">
        <f>VLOOKUP(E1789,PROVEEDORES!$A$2:$D$1013,2,0)</f>
        <v>HAVANNA S.A.</v>
      </c>
      <c r="G1789" s="6" t="s">
        <v>351</v>
      </c>
      <c r="H1789" s="6" t="s">
        <v>760</v>
      </c>
      <c r="I1789" s="8">
        <v>21</v>
      </c>
      <c r="J1789" s="9">
        <v>50</v>
      </c>
      <c r="K1789" s="9">
        <v>10.5</v>
      </c>
      <c r="L1789" s="9">
        <v>60.5</v>
      </c>
      <c r="M1789" s="16" t="s">
        <v>8378</v>
      </c>
      <c r="N1789" s="14" t="str">
        <f>IF(M1789=0,"",VLOOKUP(M1789,'CUENTAS_CONTABLES'!$A$2:$B$100,2,0))</f>
        <v>GASTOS BANCARIOS</v>
      </c>
      <c r="O1789" s="11" t="s">
        <v>9240</v>
      </c>
      <c r="P1789" s="40" t="s">
        <v>9259</v>
      </c>
      <c r="Q1789" s="108">
        <v>4500001787</v>
      </c>
      <c r="R1789" s="43">
        <v>55612</v>
      </c>
      <c r="T1789" s="119"/>
      <c r="U1789" s="119"/>
      <c r="V1789" s="119"/>
    </row>
    <row r="1790" spans="1:22" ht="15.95" customHeight="1" x14ac:dyDescent="0.2">
      <c r="A1790" s="28" t="s">
        <v>3102</v>
      </c>
      <c r="B1790" s="7">
        <v>44639</v>
      </c>
      <c r="C1790" s="7">
        <v>44639</v>
      </c>
      <c r="D1790" s="7">
        <v>44640.440578703703</v>
      </c>
      <c r="E1790" s="20">
        <v>1529</v>
      </c>
      <c r="F1790" s="27" t="str">
        <f>VLOOKUP(E1790,PROVEEDORES!$A$2:$D$1013,2,0)</f>
        <v>JUAN CARLOS SAGÁS</v>
      </c>
      <c r="G1790" s="6" t="s">
        <v>351</v>
      </c>
      <c r="H1790" s="6" t="s">
        <v>396</v>
      </c>
      <c r="I1790" s="8">
        <v>21</v>
      </c>
      <c r="J1790" s="9">
        <v>206.95</v>
      </c>
      <c r="K1790" s="9">
        <v>43.459499999999998</v>
      </c>
      <c r="L1790" s="9">
        <v>250.40949999999998</v>
      </c>
      <c r="M1790" s="16" t="s">
        <v>8378</v>
      </c>
      <c r="N1790" s="14" t="str">
        <f>IF(M1790=0,"",VLOOKUP(M1790,'CUENTAS_CONTABLES'!$A$2:$B$100,2,0))</f>
        <v>GASTOS BANCARIOS</v>
      </c>
      <c r="O1790" s="11" t="s">
        <v>9240</v>
      </c>
      <c r="P1790" s="40" t="s">
        <v>9259</v>
      </c>
      <c r="Q1790" s="107">
        <v>4500001788</v>
      </c>
      <c r="R1790" s="43">
        <v>55613</v>
      </c>
      <c r="T1790" s="119"/>
      <c r="U1790" s="119"/>
      <c r="V1790" s="119"/>
    </row>
    <row r="1791" spans="1:22" ht="15.95" customHeight="1" x14ac:dyDescent="0.2">
      <c r="A1791" s="28" t="s">
        <v>3100</v>
      </c>
      <c r="B1791" s="7">
        <v>44639</v>
      </c>
      <c r="C1791" s="7">
        <v>44639</v>
      </c>
      <c r="D1791" s="7">
        <v>44668.711180555554</v>
      </c>
      <c r="E1791" s="20">
        <v>1553</v>
      </c>
      <c r="F1791" s="27" t="str">
        <f>VLOOKUP(E1791,PROVEEDORES!$A$2:$D$1013,2,0)</f>
        <v>LA BARALLA COMBUSTIBLES SRL</v>
      </c>
      <c r="G1791" s="6" t="s">
        <v>351</v>
      </c>
      <c r="H1791" s="6" t="s">
        <v>394</v>
      </c>
      <c r="I1791" s="8">
        <v>21</v>
      </c>
      <c r="J1791" s="9">
        <v>781.87</v>
      </c>
      <c r="K1791" s="9">
        <v>164.1927</v>
      </c>
      <c r="L1791" s="9">
        <v>946.06269999999995</v>
      </c>
      <c r="M1791" s="16" t="s">
        <v>8378</v>
      </c>
      <c r="N1791" s="14" t="str">
        <f>IF(M1791=0,"",VLOOKUP(M1791,'CUENTAS_CONTABLES'!$A$2:$B$100,2,0))</f>
        <v>GASTOS BANCARIOS</v>
      </c>
      <c r="O1791" s="11" t="s">
        <v>9243</v>
      </c>
      <c r="P1791" s="40" t="s">
        <v>9252</v>
      </c>
      <c r="Q1791" s="108">
        <v>4500001789</v>
      </c>
      <c r="R1791" s="43">
        <v>55614</v>
      </c>
      <c r="T1791" s="119"/>
      <c r="U1791" s="119"/>
      <c r="V1791" s="119"/>
    </row>
    <row r="1792" spans="1:22" ht="15.95" customHeight="1" x14ac:dyDescent="0.2">
      <c r="A1792" s="28" t="s">
        <v>3108</v>
      </c>
      <c r="B1792" s="7">
        <v>44639</v>
      </c>
      <c r="C1792" s="7">
        <v>44639</v>
      </c>
      <c r="D1792" s="7">
        <v>44645.748483796298</v>
      </c>
      <c r="E1792" s="20">
        <v>1639</v>
      </c>
      <c r="F1792" s="27" t="str">
        <f>VLOOKUP(E1792,PROVEEDORES!$A$2:$D$1013,2,0)</f>
        <v>MARIA GABRIELA LA ROSA</v>
      </c>
      <c r="G1792" s="6" t="s">
        <v>351</v>
      </c>
      <c r="H1792" s="6" t="s">
        <v>515</v>
      </c>
      <c r="I1792" s="8">
        <v>27</v>
      </c>
      <c r="J1792" s="9">
        <v>32395.01</v>
      </c>
      <c r="K1792" s="9">
        <v>8746.6526999999987</v>
      </c>
      <c r="L1792" s="9">
        <v>41141.662700000001</v>
      </c>
      <c r="M1792" s="16" t="s">
        <v>8378</v>
      </c>
      <c r="N1792" s="14" t="str">
        <f>IF(M1792=0,"",VLOOKUP(M1792,'CUENTAS_CONTABLES'!$A$2:$B$100,2,0))</f>
        <v>GASTOS BANCARIOS</v>
      </c>
      <c r="O1792" s="11" t="s">
        <v>9242</v>
      </c>
      <c r="P1792" s="40" t="s">
        <v>9259</v>
      </c>
      <c r="Q1792" s="107">
        <v>4500001790</v>
      </c>
      <c r="R1792" s="43">
        <v>55615</v>
      </c>
      <c r="T1792" s="119"/>
      <c r="U1792" s="119"/>
      <c r="V1792" s="119"/>
    </row>
    <row r="1793" spans="1:22" ht="15.95" customHeight="1" x14ac:dyDescent="0.2">
      <c r="A1793" s="28" t="s">
        <v>3092</v>
      </c>
      <c r="B1793" s="7">
        <v>44639</v>
      </c>
      <c r="C1793" s="7">
        <v>44639</v>
      </c>
      <c r="D1793" s="7">
        <v>44645.536689814813</v>
      </c>
      <c r="E1793" s="20">
        <v>1790</v>
      </c>
      <c r="F1793" s="27" t="str">
        <f>VLOOKUP(E1793,PROVEEDORES!$A$2:$D$1013,2,0)</f>
        <v>PREMIUM BAKERY SA</v>
      </c>
      <c r="G1793" s="6" t="s">
        <v>351</v>
      </c>
      <c r="H1793" s="6" t="s">
        <v>759</v>
      </c>
      <c r="I1793" s="8">
        <v>21</v>
      </c>
      <c r="J1793" s="9">
        <v>125524.8</v>
      </c>
      <c r="K1793" s="9">
        <v>26360.208000000002</v>
      </c>
      <c r="L1793" s="9">
        <v>151885.008</v>
      </c>
      <c r="M1793" s="16" t="s">
        <v>8378</v>
      </c>
      <c r="N1793" s="14" t="str">
        <f>IF(M1793=0,"",VLOOKUP(M1793,'CUENTAS_CONTABLES'!$A$2:$B$100,2,0))</f>
        <v>GASTOS BANCARIOS</v>
      </c>
      <c r="O1793" s="11" t="s">
        <v>8357</v>
      </c>
      <c r="P1793" s="40" t="s">
        <v>9259</v>
      </c>
      <c r="Q1793" s="108">
        <v>4500001791</v>
      </c>
      <c r="R1793" s="43">
        <v>55616</v>
      </c>
      <c r="T1793" s="119"/>
      <c r="U1793" s="119"/>
      <c r="V1793" s="119"/>
    </row>
    <row r="1794" spans="1:22" ht="15.95" customHeight="1" x14ac:dyDescent="0.2">
      <c r="A1794" s="28" t="s">
        <v>3110</v>
      </c>
      <c r="B1794" s="7">
        <v>44639</v>
      </c>
      <c r="C1794" s="7">
        <v>44639</v>
      </c>
      <c r="D1794" s="7">
        <v>44644.648599537039</v>
      </c>
      <c r="E1794" s="20">
        <v>1796</v>
      </c>
      <c r="F1794" s="27" t="str">
        <f>VLOOKUP(E1794,PROVEEDORES!$A$2:$D$1013,2,0)</f>
        <v>PUESTO VIEJO S.R.L</v>
      </c>
      <c r="G1794" s="6" t="s">
        <v>351</v>
      </c>
      <c r="H1794" s="6" t="s">
        <v>491</v>
      </c>
      <c r="I1794" s="8">
        <v>21</v>
      </c>
      <c r="J1794" s="9">
        <v>413.22</v>
      </c>
      <c r="K1794" s="9">
        <v>86.776200000000003</v>
      </c>
      <c r="L1794" s="9">
        <v>499.99620000000004</v>
      </c>
      <c r="M1794" s="16" t="s">
        <v>8378</v>
      </c>
      <c r="N1794" s="14" t="str">
        <f>IF(M1794=0,"",VLOOKUP(M1794,'CUENTAS_CONTABLES'!$A$2:$B$100,2,0))</f>
        <v>GASTOS BANCARIOS</v>
      </c>
      <c r="O1794" s="11" t="s">
        <v>9246</v>
      </c>
      <c r="P1794" s="40" t="s">
        <v>9259</v>
      </c>
      <c r="Q1794" s="107">
        <v>4500001792</v>
      </c>
      <c r="R1794" s="43">
        <v>55617</v>
      </c>
      <c r="T1794" s="119"/>
      <c r="U1794" s="119"/>
      <c r="V1794" s="119"/>
    </row>
    <row r="1795" spans="1:22" ht="15.95" customHeight="1" x14ac:dyDescent="0.2">
      <c r="A1795" s="28" t="s">
        <v>3103</v>
      </c>
      <c r="B1795" s="7">
        <v>44639</v>
      </c>
      <c r="C1795" s="7">
        <v>44639</v>
      </c>
      <c r="D1795" s="7">
        <v>44643.694444444445</v>
      </c>
      <c r="E1795" s="20">
        <v>1854</v>
      </c>
      <c r="F1795" s="27" t="str">
        <f>VLOOKUP(E1795,PROVEEDORES!$A$2:$D$1013,2,0)</f>
        <v>SAITTA CLAUDIA MONICA</v>
      </c>
      <c r="G1795" s="6" t="s">
        <v>351</v>
      </c>
      <c r="H1795" s="6" t="s">
        <v>396</v>
      </c>
      <c r="I1795" s="8">
        <v>21</v>
      </c>
      <c r="J1795" s="9">
        <v>406.03</v>
      </c>
      <c r="K1795" s="9">
        <v>85.266299999999987</v>
      </c>
      <c r="L1795" s="9">
        <v>491.29629999999997</v>
      </c>
      <c r="M1795" s="16" t="s">
        <v>8378</v>
      </c>
      <c r="N1795" s="14" t="str">
        <f>IF(M1795=0,"",VLOOKUP(M1795,'CUENTAS_CONTABLES'!$A$2:$B$100,2,0))</f>
        <v>GASTOS BANCARIOS</v>
      </c>
      <c r="O1795" s="11" t="s">
        <v>9244</v>
      </c>
      <c r="P1795" s="40" t="s">
        <v>9259</v>
      </c>
      <c r="Q1795" s="108">
        <v>4500001793</v>
      </c>
      <c r="R1795" s="43">
        <v>55618</v>
      </c>
      <c r="T1795" s="119"/>
      <c r="U1795" s="119"/>
      <c r="V1795" s="119"/>
    </row>
    <row r="1796" spans="1:22" ht="15.95" customHeight="1" x14ac:dyDescent="0.2">
      <c r="A1796" s="28" t="s">
        <v>3093</v>
      </c>
      <c r="B1796" s="7">
        <v>44639</v>
      </c>
      <c r="C1796" s="7">
        <v>44639</v>
      </c>
      <c r="D1796" s="7">
        <v>44664.535914351851</v>
      </c>
      <c r="E1796" s="20">
        <v>1897</v>
      </c>
      <c r="F1796" s="27" t="str">
        <f>VLOOKUP(E1796,PROVEEDORES!$A$2:$D$1013,2,0)</f>
        <v>SERVIQUIL S.R.L.</v>
      </c>
      <c r="G1796" s="6" t="s">
        <v>351</v>
      </c>
      <c r="H1796" s="6" t="s">
        <v>387</v>
      </c>
      <c r="I1796" s="8">
        <v>27</v>
      </c>
      <c r="J1796" s="9">
        <v>198.25</v>
      </c>
      <c r="K1796" s="9">
        <v>53.527500000000003</v>
      </c>
      <c r="L1796" s="9">
        <v>251.7775</v>
      </c>
      <c r="M1796" s="16" t="s">
        <v>8378</v>
      </c>
      <c r="N1796" s="14" t="str">
        <f>IF(M1796=0,"",VLOOKUP(M1796,'CUENTAS_CONTABLES'!$A$2:$B$100,2,0))</f>
        <v>GASTOS BANCARIOS</v>
      </c>
      <c r="O1796" s="11" t="s">
        <v>9245</v>
      </c>
      <c r="P1796" s="40" t="s">
        <v>9259</v>
      </c>
      <c r="Q1796" s="107">
        <v>4500001794</v>
      </c>
      <c r="R1796" s="43">
        <v>55619</v>
      </c>
      <c r="T1796" s="119"/>
      <c r="U1796" s="119"/>
      <c r="V1796" s="119"/>
    </row>
    <row r="1797" spans="1:22" ht="15.95" customHeight="1" x14ac:dyDescent="0.2">
      <c r="A1797" s="28" t="s">
        <v>3097</v>
      </c>
      <c r="B1797" s="7">
        <v>44639</v>
      </c>
      <c r="C1797" s="7">
        <v>44639</v>
      </c>
      <c r="D1797" s="7">
        <v>44644.651990740742</v>
      </c>
      <c r="E1797" s="20">
        <v>2007</v>
      </c>
      <c r="F1797" s="27" t="str">
        <f>VLOOKUP(E1797,PROVEEDORES!$A$2:$D$1013,2,0)</f>
        <v>YURITI S.A.</v>
      </c>
      <c r="G1797" s="6" t="s">
        <v>351</v>
      </c>
      <c r="H1797" s="6" t="s">
        <v>496</v>
      </c>
      <c r="I1797" s="8">
        <v>21</v>
      </c>
      <c r="J1797" s="9">
        <v>96.22</v>
      </c>
      <c r="K1797" s="9">
        <v>20.206199999999999</v>
      </c>
      <c r="L1797" s="9">
        <v>116.42619999999999</v>
      </c>
      <c r="M1797" s="16" t="s">
        <v>8378</v>
      </c>
      <c r="N1797" s="14" t="str">
        <f>IF(M1797=0,"",VLOOKUP(M1797,'CUENTAS_CONTABLES'!$A$2:$B$100,2,0))</f>
        <v>GASTOS BANCARIOS</v>
      </c>
      <c r="O1797" s="11" t="s">
        <v>8357</v>
      </c>
      <c r="P1797" s="40" t="s">
        <v>9256</v>
      </c>
      <c r="Q1797" s="108">
        <v>4500001795</v>
      </c>
      <c r="R1797" s="43">
        <v>55621</v>
      </c>
      <c r="T1797" s="119"/>
      <c r="U1797" s="119"/>
      <c r="V1797" s="119"/>
    </row>
    <row r="1798" spans="1:22" ht="15.95" customHeight="1" x14ac:dyDescent="0.2">
      <c r="A1798" s="28" t="s">
        <v>3120</v>
      </c>
      <c r="B1798" s="7">
        <v>44640</v>
      </c>
      <c r="C1798" s="7">
        <v>44640</v>
      </c>
      <c r="D1798" s="7">
        <v>44651.669976851852</v>
      </c>
      <c r="E1798" s="20">
        <v>1022</v>
      </c>
      <c r="F1798" s="27" t="str">
        <f>VLOOKUP(E1798,PROVEEDORES!$A$2:$D$1013,2,0)</f>
        <v>AGUILERA CRISTIAN EZEQUIEL</v>
      </c>
      <c r="G1798" s="6" t="s">
        <v>351</v>
      </c>
      <c r="H1798" s="6" t="s">
        <v>420</v>
      </c>
      <c r="I1798" s="8">
        <v>21</v>
      </c>
      <c r="J1798" s="9">
        <v>141.21</v>
      </c>
      <c r="K1798" s="9">
        <v>29.654100000000003</v>
      </c>
      <c r="L1798" s="9">
        <v>170.86410000000001</v>
      </c>
      <c r="M1798" s="16" t="s">
        <v>8378</v>
      </c>
      <c r="N1798" s="14" t="str">
        <f>IF(M1798=0,"",VLOOKUP(M1798,'CUENTAS_CONTABLES'!$A$2:$B$100,2,0))</f>
        <v>GASTOS BANCARIOS</v>
      </c>
      <c r="O1798" s="11" t="s">
        <v>9243</v>
      </c>
      <c r="P1798" s="40" t="s">
        <v>9252</v>
      </c>
      <c r="Q1798" s="107">
        <v>4500001796</v>
      </c>
      <c r="R1798" s="43">
        <v>55622</v>
      </c>
      <c r="T1798" s="119"/>
      <c r="U1798" s="119"/>
      <c r="V1798" s="119"/>
    </row>
    <row r="1799" spans="1:22" ht="15.95" customHeight="1" x14ac:dyDescent="0.2">
      <c r="A1799" s="28" t="s">
        <v>3129</v>
      </c>
      <c r="B1799" s="7">
        <v>44640</v>
      </c>
      <c r="C1799" s="7">
        <v>44640</v>
      </c>
      <c r="D1799" s="7">
        <v>44640.603587962964</v>
      </c>
      <c r="E1799" s="20">
        <v>1208</v>
      </c>
      <c r="F1799" s="27" t="str">
        <f>VLOOKUP(E1799,PROVEEDORES!$A$2:$D$1013,2,0)</f>
        <v>COMBUSTIBLES RUTA 26 S.A.</v>
      </c>
      <c r="G1799" s="6" t="s">
        <v>351</v>
      </c>
      <c r="H1799" s="6" t="s">
        <v>763</v>
      </c>
      <c r="I1799" s="8">
        <v>0</v>
      </c>
      <c r="J1799" s="9">
        <v>20053</v>
      </c>
      <c r="K1799" s="9">
        <v>0</v>
      </c>
      <c r="L1799" s="9">
        <v>20053</v>
      </c>
      <c r="M1799" s="16" t="s">
        <v>8378</v>
      </c>
      <c r="N1799" s="14" t="str">
        <f>IF(M1799=0,"",VLOOKUP(M1799,'CUENTAS_CONTABLES'!$A$2:$B$100,2,0))</f>
        <v>GASTOS BANCARIOS</v>
      </c>
      <c r="O1799" s="11" t="s">
        <v>9240</v>
      </c>
      <c r="P1799" s="40" t="s">
        <v>9259</v>
      </c>
      <c r="Q1799" s="108">
        <v>4500001797</v>
      </c>
      <c r="R1799" s="43">
        <v>55623</v>
      </c>
      <c r="T1799" s="119"/>
      <c r="U1799" s="119"/>
      <c r="V1799" s="119"/>
    </row>
    <row r="1800" spans="1:22" ht="15.95" customHeight="1" x14ac:dyDescent="0.2">
      <c r="A1800" s="28" t="s">
        <v>3125</v>
      </c>
      <c r="B1800" s="7">
        <v>44640</v>
      </c>
      <c r="C1800" s="7">
        <v>44640</v>
      </c>
      <c r="D1800" s="7">
        <v>44643.446643518517</v>
      </c>
      <c r="E1800" s="20">
        <v>1242</v>
      </c>
      <c r="F1800" s="27" t="str">
        <f>VLOOKUP(E1800,PROVEEDORES!$A$2:$D$1013,2,0)</f>
        <v>CYCLONE SRL</v>
      </c>
      <c r="G1800" s="6" t="s">
        <v>351</v>
      </c>
      <c r="H1800" s="6" t="s">
        <v>398</v>
      </c>
      <c r="I1800" s="8">
        <v>21</v>
      </c>
      <c r="J1800" s="9">
        <v>101.5</v>
      </c>
      <c r="K1800" s="9">
        <v>21.315000000000001</v>
      </c>
      <c r="L1800" s="9">
        <v>122.815</v>
      </c>
      <c r="M1800" s="16" t="s">
        <v>8378</v>
      </c>
      <c r="N1800" s="14" t="str">
        <f>IF(M1800=0,"",VLOOKUP(M1800,'CUENTAS_CONTABLES'!$A$2:$B$100,2,0))</f>
        <v>GASTOS BANCARIOS</v>
      </c>
      <c r="O1800" s="11" t="s">
        <v>9246</v>
      </c>
      <c r="P1800" s="40" t="s">
        <v>9254</v>
      </c>
      <c r="Q1800" s="107">
        <v>4500001798</v>
      </c>
      <c r="R1800" s="43">
        <v>55624</v>
      </c>
      <c r="T1800" s="119"/>
      <c r="U1800" s="119"/>
      <c r="V1800" s="119"/>
    </row>
    <row r="1801" spans="1:22" ht="15.95" customHeight="1" x14ac:dyDescent="0.2">
      <c r="A1801" s="28" t="s">
        <v>3131</v>
      </c>
      <c r="B1801" s="7">
        <v>44640</v>
      </c>
      <c r="C1801" s="7">
        <v>44640</v>
      </c>
      <c r="D1801" s="7">
        <v>44673.565162037034</v>
      </c>
      <c r="E1801" s="20">
        <v>1279</v>
      </c>
      <c r="F1801" s="27" t="str">
        <f>VLOOKUP(E1801,PROVEEDORES!$A$2:$D$1013,2,0)</f>
        <v>DRIDCO S.A.</v>
      </c>
      <c r="G1801" s="6" t="s">
        <v>352</v>
      </c>
      <c r="H1801" s="6" t="s">
        <v>765</v>
      </c>
      <c r="I1801" s="8">
        <v>0</v>
      </c>
      <c r="J1801" s="9">
        <v>34892</v>
      </c>
      <c r="K1801" s="9">
        <v>0</v>
      </c>
      <c r="L1801" s="9">
        <v>34892</v>
      </c>
      <c r="M1801" s="16" t="s">
        <v>8378</v>
      </c>
      <c r="N1801" s="14" t="str">
        <f>IF(M1801=0,"",VLOOKUP(M1801,'CUENTAS_CONTABLES'!$A$2:$B$100,2,0))</f>
        <v>GASTOS BANCARIOS</v>
      </c>
      <c r="O1801" s="11" t="s">
        <v>9245</v>
      </c>
      <c r="P1801" s="40" t="s">
        <v>9256</v>
      </c>
      <c r="Q1801" s="108">
        <v>4500001799</v>
      </c>
      <c r="R1801" s="43">
        <v>55625</v>
      </c>
      <c r="T1801" s="119"/>
      <c r="U1801" s="119"/>
      <c r="V1801" s="119"/>
    </row>
    <row r="1802" spans="1:22" ht="15.95" customHeight="1" x14ac:dyDescent="0.2">
      <c r="A1802" s="28" t="s">
        <v>3115</v>
      </c>
      <c r="B1802" s="7">
        <v>44640</v>
      </c>
      <c r="C1802" s="7">
        <v>44640</v>
      </c>
      <c r="D1802" s="7">
        <v>44652.692164351851</v>
      </c>
      <c r="E1802" s="20">
        <v>1305</v>
      </c>
      <c r="F1802" s="27" t="str">
        <f>VLOOKUP(E1802,PROVEEDORES!$A$2:$D$1013,2,0)</f>
        <v>EL SURTIDOR SA</v>
      </c>
      <c r="G1802" s="6" t="s">
        <v>351</v>
      </c>
      <c r="H1802" s="6" t="s">
        <v>357</v>
      </c>
      <c r="I1802" s="8">
        <v>21</v>
      </c>
      <c r="J1802" s="9">
        <v>19093.16</v>
      </c>
      <c r="K1802" s="9">
        <v>4009.5636</v>
      </c>
      <c r="L1802" s="9">
        <v>23102.723600000001</v>
      </c>
      <c r="M1802" s="16" t="s">
        <v>8378</v>
      </c>
      <c r="N1802" s="14" t="str">
        <f>IF(M1802=0,"",VLOOKUP(M1802,'CUENTAS_CONTABLES'!$A$2:$B$100,2,0))</f>
        <v>GASTOS BANCARIOS</v>
      </c>
      <c r="O1802" s="11" t="s">
        <v>9247</v>
      </c>
      <c r="P1802" s="40" t="s">
        <v>9259</v>
      </c>
      <c r="Q1802" s="107">
        <v>4500001800</v>
      </c>
      <c r="R1802" s="43">
        <v>55626</v>
      </c>
      <c r="T1802" s="119"/>
      <c r="U1802" s="119"/>
      <c r="V1802" s="119"/>
    </row>
    <row r="1803" spans="1:22" ht="15.95" customHeight="1" x14ac:dyDescent="0.2">
      <c r="A1803" s="28" t="s">
        <v>3112</v>
      </c>
      <c r="B1803" s="7">
        <v>44640</v>
      </c>
      <c r="C1803" s="7">
        <v>44640</v>
      </c>
      <c r="D1803" s="7">
        <v>44650.635914351849</v>
      </c>
      <c r="E1803" s="20">
        <v>1334</v>
      </c>
      <c r="F1803" s="27" t="str">
        <f>VLOOKUP(E1803,PROVEEDORES!$A$2:$D$1013,2,0)</f>
        <v>EPE SANTA FE</v>
      </c>
      <c r="G1803" s="6" t="s">
        <v>351</v>
      </c>
      <c r="H1803" s="6" t="s">
        <v>383</v>
      </c>
      <c r="I1803" s="8">
        <v>21</v>
      </c>
      <c r="J1803" s="9">
        <v>439.16</v>
      </c>
      <c r="K1803" s="9">
        <v>92.223600000000005</v>
      </c>
      <c r="L1803" s="9">
        <v>531.3836</v>
      </c>
      <c r="M1803" s="16" t="s">
        <v>8378</v>
      </c>
      <c r="N1803" s="14" t="str">
        <f>IF(M1803=0,"",VLOOKUP(M1803,'CUENTAS_CONTABLES'!$A$2:$B$100,2,0))</f>
        <v>GASTOS BANCARIOS</v>
      </c>
      <c r="O1803" s="11" t="s">
        <v>9244</v>
      </c>
      <c r="P1803" s="40" t="s">
        <v>9259</v>
      </c>
      <c r="Q1803" s="108">
        <v>4500001801</v>
      </c>
      <c r="R1803" s="43">
        <v>55627</v>
      </c>
      <c r="T1803" s="119"/>
      <c r="U1803" s="119"/>
      <c r="V1803" s="119"/>
    </row>
    <row r="1804" spans="1:22" ht="15.95" customHeight="1" x14ac:dyDescent="0.2">
      <c r="A1804" s="28" t="s">
        <v>3118</v>
      </c>
      <c r="B1804" s="7">
        <v>44640</v>
      </c>
      <c r="C1804" s="7">
        <v>44640</v>
      </c>
      <c r="D1804" s="7">
        <v>44659.434166666666</v>
      </c>
      <c r="E1804" s="20">
        <v>1418</v>
      </c>
      <c r="F1804" s="27" t="str">
        <f>VLOOKUP(E1804,PROVEEDORES!$A$2:$D$1013,2,0)</f>
        <v>GASKO S.A.</v>
      </c>
      <c r="G1804" s="6" t="s">
        <v>351</v>
      </c>
      <c r="H1804" s="6" t="s">
        <v>518</v>
      </c>
      <c r="I1804" s="8">
        <v>21</v>
      </c>
      <c r="J1804" s="9">
        <v>3694</v>
      </c>
      <c r="K1804" s="9">
        <v>775.74</v>
      </c>
      <c r="L1804" s="9">
        <v>4469.74</v>
      </c>
      <c r="M1804" s="16" t="s">
        <v>8378</v>
      </c>
      <c r="N1804" s="14" t="str">
        <f>IF(M1804=0,"",VLOOKUP(M1804,'CUENTAS_CONTABLES'!$A$2:$B$100,2,0))</f>
        <v>GASTOS BANCARIOS</v>
      </c>
      <c r="O1804" s="11" t="s">
        <v>9245</v>
      </c>
      <c r="P1804" s="40" t="s">
        <v>9259</v>
      </c>
      <c r="Q1804" s="107">
        <v>4500001802</v>
      </c>
      <c r="R1804" s="43">
        <v>55628</v>
      </c>
      <c r="T1804" s="119"/>
      <c r="U1804" s="119"/>
      <c r="V1804" s="119"/>
    </row>
    <row r="1805" spans="1:22" ht="15.95" customHeight="1" x14ac:dyDescent="0.2">
      <c r="A1805" s="28" t="s">
        <v>3116</v>
      </c>
      <c r="B1805" s="7">
        <v>44640</v>
      </c>
      <c r="C1805" s="7">
        <v>44640</v>
      </c>
      <c r="D1805" s="7">
        <v>44650.641875000001</v>
      </c>
      <c r="E1805" s="20">
        <v>1431</v>
      </c>
      <c r="F1805" s="27" t="str">
        <f>VLOOKUP(E1805,PROVEEDORES!$A$2:$D$1013,2,0)</f>
        <v>GIUDICE MAXIMILIANO LEANDRO</v>
      </c>
      <c r="G1805" s="6" t="s">
        <v>351</v>
      </c>
      <c r="H1805" s="6" t="s">
        <v>626</v>
      </c>
      <c r="I1805" s="8">
        <v>21</v>
      </c>
      <c r="J1805" s="9">
        <v>287.01</v>
      </c>
      <c r="K1805" s="9">
        <v>60.272100000000002</v>
      </c>
      <c r="L1805" s="9">
        <v>347.28210000000001</v>
      </c>
      <c r="M1805" s="16" t="s">
        <v>8378</v>
      </c>
      <c r="N1805" s="14" t="str">
        <f>IF(M1805=0,"",VLOOKUP(M1805,'CUENTAS_CONTABLES'!$A$2:$B$100,2,0))</f>
        <v>GASTOS BANCARIOS</v>
      </c>
      <c r="O1805" s="11" t="s">
        <v>9242</v>
      </c>
      <c r="P1805" s="40" t="s">
        <v>9259</v>
      </c>
      <c r="Q1805" s="108">
        <v>4500001803</v>
      </c>
      <c r="R1805" s="43">
        <v>55629</v>
      </c>
      <c r="T1805" s="119"/>
      <c r="U1805" s="119"/>
      <c r="V1805" s="119"/>
    </row>
    <row r="1806" spans="1:22" ht="15.95" customHeight="1" x14ac:dyDescent="0.2">
      <c r="A1806" s="28" t="s">
        <v>3127</v>
      </c>
      <c r="B1806" s="7">
        <v>44640</v>
      </c>
      <c r="C1806" s="7">
        <v>44640</v>
      </c>
      <c r="D1806" s="7">
        <v>44644.59302083333</v>
      </c>
      <c r="E1806" s="20">
        <v>1433</v>
      </c>
      <c r="F1806" s="27" t="str">
        <f>VLOOKUP(E1806,PROVEEDORES!$A$2:$D$1013,2,0)</f>
        <v>GLOBAL MANAGMENT  S.A</v>
      </c>
      <c r="G1806" s="6" t="s">
        <v>352</v>
      </c>
      <c r="H1806" s="6" t="s">
        <v>488</v>
      </c>
      <c r="I1806" s="8">
        <v>0</v>
      </c>
      <c r="J1806" s="9">
        <v>41995</v>
      </c>
      <c r="K1806" s="9">
        <v>0</v>
      </c>
      <c r="L1806" s="9">
        <v>41995</v>
      </c>
      <c r="M1806" s="16" t="s">
        <v>8378</v>
      </c>
      <c r="N1806" s="14" t="str">
        <f>IF(M1806=0,"",VLOOKUP(M1806,'CUENTAS_CONTABLES'!$A$2:$B$100,2,0))</f>
        <v>GASTOS BANCARIOS</v>
      </c>
      <c r="O1806" s="11" t="s">
        <v>9246</v>
      </c>
      <c r="P1806" s="40" t="s">
        <v>9255</v>
      </c>
      <c r="Q1806" s="107">
        <v>4500001804</v>
      </c>
      <c r="R1806" s="43">
        <v>55630</v>
      </c>
      <c r="T1806" s="119"/>
      <c r="U1806" s="119"/>
      <c r="V1806" s="119"/>
    </row>
    <row r="1807" spans="1:22" ht="15.95" customHeight="1" x14ac:dyDescent="0.2">
      <c r="A1807" s="28" t="s">
        <v>3117</v>
      </c>
      <c r="B1807" s="7">
        <v>44640</v>
      </c>
      <c r="C1807" s="7">
        <v>44640</v>
      </c>
      <c r="D1807" s="7">
        <v>44640.749826388892</v>
      </c>
      <c r="E1807" s="20">
        <v>1548</v>
      </c>
      <c r="F1807" s="27" t="str">
        <f>VLOOKUP(E1807,PROVEEDORES!$A$2:$D$1013,2,0)</f>
        <v>KINKA S.A.</v>
      </c>
      <c r="G1807" s="6" t="s">
        <v>351</v>
      </c>
      <c r="H1807" s="6" t="s">
        <v>762</v>
      </c>
      <c r="I1807" s="8">
        <v>21</v>
      </c>
      <c r="J1807" s="9">
        <v>2347.84</v>
      </c>
      <c r="K1807" s="9">
        <v>493.04640000000001</v>
      </c>
      <c r="L1807" s="9">
        <v>2840.8864000000003</v>
      </c>
      <c r="M1807" s="16" t="s">
        <v>8378</v>
      </c>
      <c r="N1807" s="14" t="str">
        <f>IF(M1807=0,"",VLOOKUP(M1807,'CUENTAS_CONTABLES'!$A$2:$B$100,2,0))</f>
        <v>GASTOS BANCARIOS</v>
      </c>
      <c r="O1807" s="11" t="s">
        <v>8357</v>
      </c>
      <c r="P1807" s="40" t="s">
        <v>9259</v>
      </c>
      <c r="Q1807" s="108">
        <v>4500001805</v>
      </c>
      <c r="R1807" s="43">
        <v>55631</v>
      </c>
      <c r="T1807" s="119"/>
      <c r="U1807" s="119"/>
      <c r="V1807" s="119"/>
    </row>
    <row r="1808" spans="1:22" ht="15.95" customHeight="1" x14ac:dyDescent="0.2">
      <c r="A1808" s="28" t="s">
        <v>2136</v>
      </c>
      <c r="B1808" s="7">
        <v>44640</v>
      </c>
      <c r="C1808" s="7">
        <v>44640</v>
      </c>
      <c r="D1808" s="7">
        <v>44668.710023148145</v>
      </c>
      <c r="E1808" s="20">
        <v>1555</v>
      </c>
      <c r="F1808" s="27" t="str">
        <f>VLOOKUP(E1808,PROVEEDORES!$A$2:$D$1013,2,0)</f>
        <v>LA CASA DEL CARTUCHO SRL</v>
      </c>
      <c r="G1808" s="6" t="s">
        <v>352</v>
      </c>
      <c r="H1808" s="6" t="s">
        <v>764</v>
      </c>
      <c r="I1808" s="8">
        <v>0</v>
      </c>
      <c r="J1808" s="9">
        <v>38624</v>
      </c>
      <c r="K1808" s="9">
        <v>0</v>
      </c>
      <c r="L1808" s="9">
        <v>38624</v>
      </c>
      <c r="M1808" s="16" t="s">
        <v>8378</v>
      </c>
      <c r="N1808" s="14" t="str">
        <f>IF(M1808=0,"",VLOOKUP(M1808,'CUENTAS_CONTABLES'!$A$2:$B$100,2,0))</f>
        <v>GASTOS BANCARIOS</v>
      </c>
      <c r="O1808" s="11" t="s">
        <v>9244</v>
      </c>
      <c r="P1808" s="40" t="s">
        <v>9259</v>
      </c>
      <c r="Q1808" s="107">
        <v>4500001806</v>
      </c>
      <c r="R1808" s="43">
        <v>55632</v>
      </c>
      <c r="T1808" s="119"/>
      <c r="U1808" s="119"/>
      <c r="V1808" s="119"/>
    </row>
    <row r="1809" spans="1:22" ht="15.95" customHeight="1" x14ac:dyDescent="0.2">
      <c r="A1809" s="28" t="s">
        <v>3121</v>
      </c>
      <c r="B1809" s="7">
        <v>44640</v>
      </c>
      <c r="C1809" s="7">
        <v>44640</v>
      </c>
      <c r="D1809" s="7">
        <v>44643.464814814812</v>
      </c>
      <c r="E1809" s="20">
        <v>1563</v>
      </c>
      <c r="F1809" s="27" t="str">
        <f>VLOOKUP(E1809,PROVEEDORES!$A$2:$D$1013,2,0)</f>
        <v>LA QUINTA ESTACION S.R.L</v>
      </c>
      <c r="G1809" s="6" t="s">
        <v>351</v>
      </c>
      <c r="H1809" s="6" t="s">
        <v>396</v>
      </c>
      <c r="I1809" s="8">
        <v>21</v>
      </c>
      <c r="J1809" s="9">
        <v>364.15</v>
      </c>
      <c r="K1809" s="9">
        <v>76.471499999999992</v>
      </c>
      <c r="L1809" s="9">
        <v>440.62149999999997</v>
      </c>
      <c r="M1809" s="16" t="s">
        <v>8378</v>
      </c>
      <c r="N1809" s="14" t="str">
        <f>IF(M1809=0,"",VLOOKUP(M1809,'CUENTAS_CONTABLES'!$A$2:$B$100,2,0))</f>
        <v>GASTOS BANCARIOS</v>
      </c>
      <c r="O1809" s="11" t="s">
        <v>9246</v>
      </c>
      <c r="P1809" s="40" t="s">
        <v>9255</v>
      </c>
      <c r="Q1809" s="108">
        <v>4500001807</v>
      </c>
      <c r="R1809" s="43">
        <v>55633</v>
      </c>
      <c r="T1809" s="119"/>
      <c r="U1809" s="119"/>
      <c r="V1809" s="119"/>
    </row>
    <row r="1810" spans="1:22" ht="15.95" customHeight="1" x14ac:dyDescent="0.2">
      <c r="A1810" s="28" t="s">
        <v>3124</v>
      </c>
      <c r="B1810" s="7">
        <v>44640</v>
      </c>
      <c r="C1810" s="7">
        <v>44640</v>
      </c>
      <c r="D1810" s="7">
        <v>44643.446053240739</v>
      </c>
      <c r="E1810" s="20">
        <v>1574</v>
      </c>
      <c r="F1810" s="27" t="str">
        <f>VLOOKUP(E1810,PROVEEDORES!$A$2:$D$1013,2,0)</f>
        <v>LAS ACACIAS S.R.L</v>
      </c>
      <c r="G1810" s="6" t="s">
        <v>351</v>
      </c>
      <c r="H1810" s="6" t="s">
        <v>398</v>
      </c>
      <c r="I1810" s="8">
        <v>21</v>
      </c>
      <c r="J1810" s="9">
        <v>50</v>
      </c>
      <c r="K1810" s="9">
        <v>10.5</v>
      </c>
      <c r="L1810" s="9">
        <v>60.5</v>
      </c>
      <c r="M1810" s="16" t="s">
        <v>8378</v>
      </c>
      <c r="N1810" s="14" t="str">
        <f>IF(M1810=0,"",VLOOKUP(M1810,'CUENTAS_CONTABLES'!$A$2:$B$100,2,0))</f>
        <v>GASTOS BANCARIOS</v>
      </c>
      <c r="O1810" s="11" t="s">
        <v>8357</v>
      </c>
      <c r="P1810" s="40" t="s">
        <v>9254</v>
      </c>
      <c r="Q1810" s="107">
        <v>4500001808</v>
      </c>
      <c r="R1810" s="43">
        <v>55634</v>
      </c>
      <c r="T1810" s="119"/>
      <c r="U1810" s="119"/>
      <c r="V1810" s="119"/>
    </row>
    <row r="1811" spans="1:22" ht="15.95" customHeight="1" x14ac:dyDescent="0.2">
      <c r="A1811" s="28" t="s">
        <v>3130</v>
      </c>
      <c r="B1811" s="7">
        <v>44640</v>
      </c>
      <c r="C1811" s="7">
        <v>44640</v>
      </c>
      <c r="D1811" s="7">
        <v>44668.712210648147</v>
      </c>
      <c r="E1811" s="20">
        <v>1695</v>
      </c>
      <c r="F1811" s="27" t="str">
        <f>VLOOKUP(E1811,PROVEEDORES!$A$2:$D$1013,2,0)</f>
        <v>NATALIA YANINA RICCIARDI</v>
      </c>
      <c r="G1811" s="6" t="s">
        <v>351</v>
      </c>
      <c r="H1811" s="6" t="s">
        <v>758</v>
      </c>
      <c r="I1811" s="8">
        <v>21</v>
      </c>
      <c r="J1811" s="9">
        <v>49.59</v>
      </c>
      <c r="K1811" s="9">
        <v>10.413900000000002</v>
      </c>
      <c r="L1811" s="9">
        <v>60.003900000000002</v>
      </c>
      <c r="M1811" s="16" t="s">
        <v>8378</v>
      </c>
      <c r="N1811" s="14" t="str">
        <f>IF(M1811=0,"",VLOOKUP(M1811,'CUENTAS_CONTABLES'!$A$2:$B$100,2,0))</f>
        <v>GASTOS BANCARIOS</v>
      </c>
      <c r="O1811" s="11" t="s">
        <v>9244</v>
      </c>
      <c r="P1811" s="40" t="s">
        <v>9259</v>
      </c>
      <c r="Q1811" s="108">
        <v>4500001809</v>
      </c>
      <c r="R1811" s="43">
        <v>55635</v>
      </c>
      <c r="T1811" s="119"/>
      <c r="U1811" s="119"/>
      <c r="V1811" s="119"/>
    </row>
    <row r="1812" spans="1:22" ht="15.95" customHeight="1" x14ac:dyDescent="0.2">
      <c r="A1812" s="28" t="s">
        <v>3114</v>
      </c>
      <c r="B1812" s="7">
        <v>44640</v>
      </c>
      <c r="C1812" s="7">
        <v>44640</v>
      </c>
      <c r="D1812" s="7">
        <v>44640.70821759259</v>
      </c>
      <c r="E1812" s="20">
        <v>1709</v>
      </c>
      <c r="F1812" s="27" t="str">
        <f>VLOOKUP(E1812,PROVEEDORES!$A$2:$D$1013,2,0)</f>
        <v>NIEVA LUIS ALBERTO</v>
      </c>
      <c r="G1812" s="6" t="s">
        <v>351</v>
      </c>
      <c r="H1812" s="6" t="s">
        <v>761</v>
      </c>
      <c r="I1812" s="8">
        <v>21</v>
      </c>
      <c r="J1812" s="9">
        <v>11250</v>
      </c>
      <c r="K1812" s="9">
        <v>2362.5</v>
      </c>
      <c r="L1812" s="9">
        <v>13612.5</v>
      </c>
      <c r="M1812" s="16" t="s">
        <v>8378</v>
      </c>
      <c r="N1812" s="14" t="str">
        <f>IF(M1812=0,"",VLOOKUP(M1812,'CUENTAS_CONTABLES'!$A$2:$B$100,2,0))</f>
        <v>GASTOS BANCARIOS</v>
      </c>
      <c r="O1812" s="11" t="s">
        <v>9246</v>
      </c>
      <c r="P1812" s="40" t="s">
        <v>9255</v>
      </c>
      <c r="Q1812" s="107">
        <v>4500001810</v>
      </c>
      <c r="R1812" s="43">
        <v>55636</v>
      </c>
      <c r="T1812" s="119"/>
      <c r="U1812" s="119"/>
      <c r="V1812" s="119"/>
    </row>
    <row r="1813" spans="1:22" ht="15.95" customHeight="1" x14ac:dyDescent="0.2">
      <c r="A1813" s="28" t="s">
        <v>3132</v>
      </c>
      <c r="B1813" s="7">
        <v>44640</v>
      </c>
      <c r="C1813" s="7">
        <v>44640</v>
      </c>
      <c r="D1813" s="7">
        <v>44652.487511574072</v>
      </c>
      <c r="E1813" s="20">
        <v>1741</v>
      </c>
      <c r="F1813" s="27" t="str">
        <f>VLOOKUP(E1813,PROVEEDORES!$A$2:$D$1013,2,0)</f>
        <v>PANAHOLMA S.R.L.</v>
      </c>
      <c r="G1813" s="6" t="s">
        <v>351</v>
      </c>
      <c r="H1813" s="6" t="s">
        <v>412</v>
      </c>
      <c r="I1813" s="8">
        <v>21</v>
      </c>
      <c r="J1813" s="9">
        <v>185.72</v>
      </c>
      <c r="K1813" s="9">
        <v>39.001199999999997</v>
      </c>
      <c r="L1813" s="9">
        <v>224.72120000000001</v>
      </c>
      <c r="M1813" s="16" t="s">
        <v>8378</v>
      </c>
      <c r="N1813" s="14" t="str">
        <f>IF(M1813=0,"",VLOOKUP(M1813,'CUENTAS_CONTABLES'!$A$2:$B$100,2,0))</f>
        <v>GASTOS BANCARIOS</v>
      </c>
      <c r="O1813" s="11" t="s">
        <v>8357</v>
      </c>
      <c r="P1813" s="40" t="s">
        <v>9259</v>
      </c>
      <c r="Q1813" s="108">
        <v>4500001811</v>
      </c>
      <c r="R1813" s="43">
        <v>55637</v>
      </c>
      <c r="T1813" s="119"/>
      <c r="U1813" s="119"/>
      <c r="V1813" s="119"/>
    </row>
    <row r="1814" spans="1:22" ht="15.95" customHeight="1" x14ac:dyDescent="0.2">
      <c r="A1814" s="28" t="s">
        <v>3123</v>
      </c>
      <c r="B1814" s="7">
        <v>44640</v>
      </c>
      <c r="C1814" s="7">
        <v>44640</v>
      </c>
      <c r="D1814" s="7">
        <v>44643.420763888891</v>
      </c>
      <c r="E1814" s="20">
        <v>1828</v>
      </c>
      <c r="F1814" s="27" t="str">
        <f>VLOOKUP(E1814,PROVEEDORES!$A$2:$D$1013,2,0)</f>
        <v>RODRIGO SCHULDBERG</v>
      </c>
      <c r="G1814" s="6" t="s">
        <v>351</v>
      </c>
      <c r="H1814" s="6" t="s">
        <v>396</v>
      </c>
      <c r="I1814" s="8">
        <v>0</v>
      </c>
      <c r="J1814" s="9">
        <v>47021</v>
      </c>
      <c r="K1814" s="9">
        <v>0</v>
      </c>
      <c r="L1814" s="9">
        <v>47021</v>
      </c>
      <c r="M1814" s="16" t="s">
        <v>8378</v>
      </c>
      <c r="N1814" s="14" t="str">
        <f>IF(M1814=0,"",VLOOKUP(M1814,'CUENTAS_CONTABLES'!$A$2:$B$100,2,0))</f>
        <v>GASTOS BANCARIOS</v>
      </c>
      <c r="O1814" s="11" t="s">
        <v>9242</v>
      </c>
      <c r="P1814" s="40" t="s">
        <v>9252</v>
      </c>
      <c r="Q1814" s="107">
        <v>4500001812</v>
      </c>
      <c r="R1814" s="43">
        <v>55638</v>
      </c>
      <c r="T1814" s="119"/>
      <c r="U1814" s="119"/>
      <c r="V1814" s="119"/>
    </row>
    <row r="1815" spans="1:22" ht="15.95" customHeight="1" x14ac:dyDescent="0.2">
      <c r="A1815" s="28" t="s">
        <v>3126</v>
      </c>
      <c r="B1815" s="7">
        <v>44640</v>
      </c>
      <c r="C1815" s="7">
        <v>44640</v>
      </c>
      <c r="D1815" s="7">
        <v>44665.786006944443</v>
      </c>
      <c r="E1815" s="20">
        <v>1856</v>
      </c>
      <c r="F1815" s="27" t="str">
        <f>VLOOKUP(E1815,PROVEEDORES!$A$2:$D$1013,2,0)</f>
        <v>SALTA HOTEL DE LOS LLANOS S.R.L</v>
      </c>
      <c r="G1815" s="6" t="s">
        <v>351</v>
      </c>
      <c r="H1815" s="6" t="s">
        <v>403</v>
      </c>
      <c r="I1815" s="8">
        <v>21</v>
      </c>
      <c r="J1815" s="9">
        <v>100</v>
      </c>
      <c r="K1815" s="9">
        <v>21</v>
      </c>
      <c r="L1815" s="9">
        <v>121</v>
      </c>
      <c r="M1815" s="16" t="s">
        <v>8378</v>
      </c>
      <c r="N1815" s="14" t="str">
        <f>IF(M1815=0,"",VLOOKUP(M1815,'CUENTAS_CONTABLES'!$A$2:$B$100,2,0))</f>
        <v>GASTOS BANCARIOS</v>
      </c>
      <c r="O1815" s="11" t="s">
        <v>9240</v>
      </c>
      <c r="P1815" s="40" t="s">
        <v>9259</v>
      </c>
      <c r="Q1815" s="108">
        <v>4500001813</v>
      </c>
      <c r="R1815" s="43">
        <v>55639</v>
      </c>
      <c r="T1815" s="119"/>
      <c r="U1815" s="119"/>
      <c r="V1815" s="119"/>
    </row>
    <row r="1816" spans="1:22" ht="15.95" customHeight="1" x14ac:dyDescent="0.2">
      <c r="A1816" s="28" t="s">
        <v>3119</v>
      </c>
      <c r="B1816" s="7">
        <v>44640</v>
      </c>
      <c r="C1816" s="7">
        <v>44640</v>
      </c>
      <c r="D1816" s="7">
        <v>44643.566203703704</v>
      </c>
      <c r="E1816" s="20">
        <v>1866</v>
      </c>
      <c r="F1816" s="27" t="str">
        <f>VLOOKUP(E1816,PROVEEDORES!$A$2:$D$1013,2,0)</f>
        <v>SARABIA ROST MARIA TAMARA</v>
      </c>
      <c r="G1816" s="6" t="s">
        <v>352</v>
      </c>
      <c r="H1816" s="6" t="s">
        <v>454</v>
      </c>
      <c r="I1816" s="8">
        <v>0</v>
      </c>
      <c r="J1816" s="9">
        <v>41084</v>
      </c>
      <c r="K1816" s="9">
        <v>0</v>
      </c>
      <c r="L1816" s="9">
        <v>41084</v>
      </c>
      <c r="M1816" s="16" t="s">
        <v>8378</v>
      </c>
      <c r="N1816" s="14" t="str">
        <f>IF(M1816=0,"",VLOOKUP(M1816,'CUENTAS_CONTABLES'!$A$2:$B$100,2,0))</f>
        <v>GASTOS BANCARIOS</v>
      </c>
      <c r="O1816" s="11" t="s">
        <v>9242</v>
      </c>
      <c r="P1816" s="40" t="s">
        <v>9259</v>
      </c>
      <c r="Q1816" s="107">
        <v>4500001814</v>
      </c>
      <c r="R1816" s="43">
        <v>55640</v>
      </c>
      <c r="T1816" s="119"/>
      <c r="U1816" s="119"/>
      <c r="V1816" s="119"/>
    </row>
    <row r="1817" spans="1:22" ht="15.95" customHeight="1" x14ac:dyDescent="0.2">
      <c r="A1817" s="28" t="s">
        <v>3128</v>
      </c>
      <c r="B1817" s="7">
        <v>44640</v>
      </c>
      <c r="C1817" s="7">
        <v>44640</v>
      </c>
      <c r="D1817" s="7">
        <v>44652.529143518521</v>
      </c>
      <c r="E1817" s="20">
        <v>1895</v>
      </c>
      <c r="F1817" s="27" t="str">
        <f>VLOOKUP(E1817,PROVEEDORES!$A$2:$D$1013,2,0)</f>
        <v>SERVICIOS PADUA S.A.</v>
      </c>
      <c r="G1817" s="6" t="s">
        <v>351</v>
      </c>
      <c r="H1817" s="6" t="s">
        <v>565</v>
      </c>
      <c r="I1817" s="8">
        <v>21</v>
      </c>
      <c r="J1817" s="9">
        <v>60.75</v>
      </c>
      <c r="K1817" s="9">
        <v>12.7575</v>
      </c>
      <c r="L1817" s="9">
        <v>73.507499999999993</v>
      </c>
      <c r="M1817" s="16" t="s">
        <v>8378</v>
      </c>
      <c r="N1817" s="14" t="str">
        <f>IF(M1817=0,"",VLOOKUP(M1817,'CUENTAS_CONTABLES'!$A$2:$B$100,2,0))</f>
        <v>GASTOS BANCARIOS</v>
      </c>
      <c r="O1817" s="11" t="s">
        <v>9248</v>
      </c>
      <c r="P1817" s="40" t="s">
        <v>9259</v>
      </c>
      <c r="Q1817" s="108">
        <v>4500001815</v>
      </c>
      <c r="R1817" s="43">
        <v>55641</v>
      </c>
      <c r="T1817" s="119"/>
      <c r="U1817" s="119"/>
      <c r="V1817" s="119"/>
    </row>
    <row r="1818" spans="1:22" ht="15.95" customHeight="1" x14ac:dyDescent="0.2">
      <c r="A1818" s="28" t="s">
        <v>3122</v>
      </c>
      <c r="B1818" s="7">
        <v>44640</v>
      </c>
      <c r="C1818" s="7">
        <v>44640</v>
      </c>
      <c r="D1818" s="7">
        <v>44643.695694444446</v>
      </c>
      <c r="E1818" s="20">
        <v>1926</v>
      </c>
      <c r="F1818" s="27" t="str">
        <f>VLOOKUP(E1818,PROVEEDORES!$A$2:$D$1013,2,0)</f>
        <v>STELLA MARIS LARRUBIA</v>
      </c>
      <c r="G1818" s="6" t="s">
        <v>351</v>
      </c>
      <c r="H1818" s="6" t="s">
        <v>396</v>
      </c>
      <c r="I1818" s="8">
        <v>21</v>
      </c>
      <c r="J1818" s="9">
        <v>476.32</v>
      </c>
      <c r="K1818" s="9">
        <v>100.02719999999999</v>
      </c>
      <c r="L1818" s="9">
        <v>576.34719999999993</v>
      </c>
      <c r="M1818" s="16" t="s">
        <v>8378</v>
      </c>
      <c r="N1818" s="14" t="str">
        <f>IF(M1818=0,"",VLOOKUP(M1818,'CUENTAS_CONTABLES'!$A$2:$B$100,2,0))</f>
        <v>GASTOS BANCARIOS</v>
      </c>
      <c r="O1818" s="11" t="s">
        <v>8357</v>
      </c>
      <c r="P1818" s="40" t="s">
        <v>9259</v>
      </c>
      <c r="Q1818" s="107">
        <v>4500001816</v>
      </c>
      <c r="R1818" s="43">
        <v>55642</v>
      </c>
      <c r="T1818" s="119"/>
      <c r="U1818" s="119"/>
      <c r="V1818" s="119"/>
    </row>
    <row r="1819" spans="1:22" ht="15.95" customHeight="1" x14ac:dyDescent="0.2">
      <c r="A1819" s="28" t="s">
        <v>3113</v>
      </c>
      <c r="B1819" s="7">
        <v>44640</v>
      </c>
      <c r="C1819" s="7">
        <v>44640</v>
      </c>
      <c r="D1819" s="7">
        <v>44652.703506944446</v>
      </c>
      <c r="E1819" s="20">
        <v>1931</v>
      </c>
      <c r="F1819" s="27" t="str">
        <f>VLOOKUP(E1819,PROVEEDORES!$A$2:$D$1013,2,0)</f>
        <v>SUC. FREITAS DE CARVALHO S.H</v>
      </c>
      <c r="G1819" s="6" t="s">
        <v>351</v>
      </c>
      <c r="H1819" s="6" t="s">
        <v>388</v>
      </c>
      <c r="I1819" s="8">
        <v>21</v>
      </c>
      <c r="J1819" s="9">
        <v>131.76</v>
      </c>
      <c r="K1819" s="9">
        <v>27.669599999999999</v>
      </c>
      <c r="L1819" s="9">
        <v>159.42959999999999</v>
      </c>
      <c r="M1819" s="16" t="s">
        <v>8378</v>
      </c>
      <c r="N1819" s="14" t="str">
        <f>IF(M1819=0,"",VLOOKUP(M1819,'CUENTAS_CONTABLES'!$A$2:$B$100,2,0))</f>
        <v>GASTOS BANCARIOS</v>
      </c>
      <c r="O1819" s="11" t="s">
        <v>9242</v>
      </c>
      <c r="P1819" s="40" t="s">
        <v>9259</v>
      </c>
      <c r="Q1819" s="108">
        <v>4500001817</v>
      </c>
      <c r="R1819" s="43">
        <v>55643</v>
      </c>
      <c r="T1819" s="119"/>
      <c r="U1819" s="119"/>
      <c r="V1819" s="119"/>
    </row>
    <row r="1820" spans="1:22" ht="15.95" customHeight="1" x14ac:dyDescent="0.2">
      <c r="A1820" s="28" t="s">
        <v>3135</v>
      </c>
      <c r="B1820" s="7">
        <v>44641</v>
      </c>
      <c r="C1820" s="7">
        <v>44641</v>
      </c>
      <c r="D1820" s="7">
        <v>44652.693090277775</v>
      </c>
      <c r="E1820" s="20">
        <v>1123</v>
      </c>
      <c r="F1820" s="27" t="str">
        <f>VLOOKUP(E1820,PROVEEDORES!$A$2:$D$1013,2,0)</f>
        <v>BENVENISTE DEBORAH YUDITH</v>
      </c>
      <c r="G1820" s="6" t="s">
        <v>351</v>
      </c>
      <c r="H1820" s="6" t="s">
        <v>357</v>
      </c>
      <c r="I1820" s="8">
        <v>21</v>
      </c>
      <c r="J1820" s="9">
        <v>16713.150000000001</v>
      </c>
      <c r="K1820" s="9">
        <v>3509.7615000000001</v>
      </c>
      <c r="L1820" s="9">
        <v>20222.911500000002</v>
      </c>
      <c r="M1820" s="16" t="s">
        <v>8378</v>
      </c>
      <c r="N1820" s="14" t="str">
        <f>IF(M1820=0,"",VLOOKUP(M1820,'CUENTAS_CONTABLES'!$A$2:$B$100,2,0))</f>
        <v>GASTOS BANCARIOS</v>
      </c>
      <c r="O1820" s="11" t="s">
        <v>9246</v>
      </c>
      <c r="P1820" s="40" t="s">
        <v>9259</v>
      </c>
      <c r="Q1820" s="107">
        <v>4500001818</v>
      </c>
      <c r="R1820" s="43">
        <v>55644</v>
      </c>
      <c r="T1820" s="119"/>
      <c r="U1820" s="119"/>
      <c r="V1820" s="119"/>
    </row>
    <row r="1821" spans="1:22" ht="15.95" customHeight="1" x14ac:dyDescent="0.2">
      <c r="A1821" s="28" t="s">
        <v>3136</v>
      </c>
      <c r="B1821" s="7">
        <v>44641</v>
      </c>
      <c r="C1821" s="7">
        <v>44641</v>
      </c>
      <c r="D1821" s="7">
        <v>44664.773993055554</v>
      </c>
      <c r="E1821" s="20">
        <v>1452</v>
      </c>
      <c r="F1821" s="27" t="str">
        <f>VLOOKUP(E1821,PROVEEDORES!$A$2:$D$1013,2,0)</f>
        <v>GRUPO FIP S.A.</v>
      </c>
      <c r="G1821" s="6" t="s">
        <v>351</v>
      </c>
      <c r="H1821" s="6" t="s">
        <v>532</v>
      </c>
      <c r="I1821" s="8">
        <v>21</v>
      </c>
      <c r="J1821" s="9">
        <v>41.32</v>
      </c>
      <c r="K1821" s="9">
        <v>8.6772000000000009</v>
      </c>
      <c r="L1821" s="9">
        <v>49.997199999999999</v>
      </c>
      <c r="M1821" s="16" t="s">
        <v>8378</v>
      </c>
      <c r="N1821" s="14" t="str">
        <f>IF(M1821=0,"",VLOOKUP(M1821,'CUENTAS_CONTABLES'!$A$2:$B$100,2,0))</f>
        <v>GASTOS BANCARIOS</v>
      </c>
      <c r="O1821" s="11" t="s">
        <v>8357</v>
      </c>
      <c r="P1821" s="40" t="s">
        <v>9259</v>
      </c>
      <c r="Q1821" s="108">
        <v>4500001819</v>
      </c>
      <c r="R1821" s="43">
        <v>55645</v>
      </c>
      <c r="T1821" s="119"/>
      <c r="U1821" s="119"/>
      <c r="V1821" s="119"/>
    </row>
    <row r="1822" spans="1:22" ht="15.95" customHeight="1" x14ac:dyDescent="0.2">
      <c r="A1822" s="28" t="s">
        <v>3133</v>
      </c>
      <c r="B1822" s="7">
        <v>44641</v>
      </c>
      <c r="C1822" s="7">
        <v>44641</v>
      </c>
      <c r="D1822" s="7">
        <v>44654.715902777774</v>
      </c>
      <c r="E1822" s="20">
        <v>1468</v>
      </c>
      <c r="F1822" s="27" t="str">
        <f>VLOOKUP(E1822,PROVEEDORES!$A$2:$D$1013,2,0)</f>
        <v>HERRAJES PATRICIOS SA</v>
      </c>
      <c r="G1822" s="6" t="s">
        <v>351</v>
      </c>
      <c r="H1822" s="6" t="s">
        <v>500</v>
      </c>
      <c r="I1822" s="8">
        <v>21</v>
      </c>
      <c r="J1822" s="9">
        <v>404.96</v>
      </c>
      <c r="K1822" s="9">
        <v>85.041600000000003</v>
      </c>
      <c r="L1822" s="9">
        <v>490.0016</v>
      </c>
      <c r="M1822" s="16" t="s">
        <v>8378</v>
      </c>
      <c r="N1822" s="14" t="str">
        <f>IF(M1822=0,"",VLOOKUP(M1822,'CUENTAS_CONTABLES'!$A$2:$B$100,2,0))</f>
        <v>GASTOS BANCARIOS</v>
      </c>
      <c r="O1822" s="11" t="s">
        <v>9244</v>
      </c>
      <c r="P1822" s="40" t="s">
        <v>9259</v>
      </c>
      <c r="Q1822" s="107">
        <v>4500001820</v>
      </c>
      <c r="R1822" s="43">
        <v>55646</v>
      </c>
      <c r="T1822" s="119"/>
      <c r="U1822" s="119"/>
      <c r="V1822" s="119"/>
    </row>
    <row r="1823" spans="1:22" ht="15.95" customHeight="1" x14ac:dyDescent="0.2">
      <c r="A1823" s="28" t="s">
        <v>3134</v>
      </c>
      <c r="B1823" s="7">
        <v>44641</v>
      </c>
      <c r="C1823" s="7">
        <v>44641</v>
      </c>
      <c r="D1823" s="7">
        <v>44668.683368055557</v>
      </c>
      <c r="E1823" s="20">
        <v>1727</v>
      </c>
      <c r="F1823" s="27" t="str">
        <f>VLOOKUP(E1823,PROVEEDORES!$A$2:$D$1013,2,0)</f>
        <v>ORGANIZACION VERAZ S.A</v>
      </c>
      <c r="G1823" s="6" t="s">
        <v>351</v>
      </c>
      <c r="H1823" s="6" t="s">
        <v>614</v>
      </c>
      <c r="I1823" s="8">
        <v>21</v>
      </c>
      <c r="J1823" s="9">
        <v>30.77</v>
      </c>
      <c r="K1823" s="9">
        <v>6.4616999999999996</v>
      </c>
      <c r="L1823" s="9">
        <v>37.231699999999996</v>
      </c>
      <c r="M1823" s="16" t="s">
        <v>8378</v>
      </c>
      <c r="N1823" s="14" t="str">
        <f>IF(M1823=0,"",VLOOKUP(M1823,'CUENTAS_CONTABLES'!$A$2:$B$100,2,0))</f>
        <v>GASTOS BANCARIOS</v>
      </c>
      <c r="O1823" s="11" t="s">
        <v>9248</v>
      </c>
      <c r="P1823" s="40" t="s">
        <v>9255</v>
      </c>
      <c r="Q1823" s="108">
        <v>4500001821</v>
      </c>
      <c r="R1823" s="43">
        <v>55647</v>
      </c>
      <c r="T1823" s="119"/>
      <c r="U1823" s="119"/>
      <c r="V1823" s="119"/>
    </row>
    <row r="1824" spans="1:22" ht="15.95" customHeight="1" x14ac:dyDescent="0.2">
      <c r="A1824" s="28" t="s">
        <v>3137</v>
      </c>
      <c r="B1824" s="7">
        <v>44642</v>
      </c>
      <c r="C1824" s="7">
        <v>44642</v>
      </c>
      <c r="D1824" s="7">
        <v>44668.684479166666</v>
      </c>
      <c r="E1824" s="20">
        <v>1097</v>
      </c>
      <c r="F1824" s="27" t="str">
        <f>VLOOKUP(E1824,PROVEEDORES!$A$2:$D$1013,2,0)</f>
        <v>AZUL COMBUSTIBLES S.A</v>
      </c>
      <c r="G1824" s="6" t="s">
        <v>351</v>
      </c>
      <c r="H1824" s="6" t="s">
        <v>614</v>
      </c>
      <c r="I1824" s="8">
        <v>21</v>
      </c>
      <c r="J1824" s="9">
        <v>30.89</v>
      </c>
      <c r="K1824" s="9">
        <v>6.4869000000000003</v>
      </c>
      <c r="L1824" s="9">
        <v>37.376899999999999</v>
      </c>
      <c r="M1824" s="16" t="s">
        <v>8378</v>
      </c>
      <c r="N1824" s="14" t="str">
        <f>IF(M1824=0,"",VLOOKUP(M1824,'CUENTAS_CONTABLES'!$A$2:$B$100,2,0))</f>
        <v>GASTOS BANCARIOS</v>
      </c>
      <c r="O1824" s="11" t="s">
        <v>9242</v>
      </c>
      <c r="P1824" s="40" t="s">
        <v>9259</v>
      </c>
      <c r="Q1824" s="107">
        <v>4500001822</v>
      </c>
      <c r="R1824" s="43">
        <v>55648</v>
      </c>
      <c r="T1824" s="119"/>
      <c r="U1824" s="119"/>
      <c r="V1824" s="119"/>
    </row>
    <row r="1825" spans="1:22" ht="15.95" customHeight="1" x14ac:dyDescent="0.2">
      <c r="A1825" s="28" t="s">
        <v>3138</v>
      </c>
      <c r="B1825" s="7">
        <v>44642</v>
      </c>
      <c r="C1825" s="7">
        <v>44642</v>
      </c>
      <c r="D1825" s="7">
        <v>44652.693923611114</v>
      </c>
      <c r="E1825" s="20">
        <v>1246</v>
      </c>
      <c r="F1825" s="27" t="str">
        <f>VLOOKUP(E1825,PROVEEDORES!$A$2:$D$1013,2,0)</f>
        <v>DALLWYN S.A.</v>
      </c>
      <c r="G1825" s="6" t="s">
        <v>351</v>
      </c>
      <c r="H1825" s="6" t="s">
        <v>357</v>
      </c>
      <c r="I1825" s="8">
        <v>21</v>
      </c>
      <c r="J1825" s="9">
        <v>4979.58</v>
      </c>
      <c r="K1825" s="9">
        <v>1045.7118</v>
      </c>
      <c r="L1825" s="9">
        <v>6025.2918</v>
      </c>
      <c r="M1825" s="16" t="s">
        <v>8378</v>
      </c>
      <c r="N1825" s="14" t="str">
        <f>IF(M1825=0,"",VLOOKUP(M1825,'CUENTAS_CONTABLES'!$A$2:$B$100,2,0))</f>
        <v>GASTOS BANCARIOS</v>
      </c>
      <c r="O1825" s="11" t="s">
        <v>8357</v>
      </c>
      <c r="P1825" s="40" t="s">
        <v>9255</v>
      </c>
      <c r="Q1825" s="108">
        <v>4500001823</v>
      </c>
      <c r="R1825" s="43">
        <v>55649</v>
      </c>
      <c r="T1825" s="119"/>
      <c r="U1825" s="119"/>
      <c r="V1825" s="119"/>
    </row>
    <row r="1826" spans="1:22" ht="15.95" customHeight="1" x14ac:dyDescent="0.2">
      <c r="A1826" s="28" t="s">
        <v>3139</v>
      </c>
      <c r="B1826" s="7">
        <v>44642</v>
      </c>
      <c r="C1826" s="7">
        <v>44642</v>
      </c>
      <c r="D1826" s="7">
        <v>44653.661539351851</v>
      </c>
      <c r="E1826" s="20">
        <v>1392</v>
      </c>
      <c r="F1826" s="27" t="str">
        <f>VLOOKUP(E1826,PROVEEDORES!$A$2:$D$1013,2,0)</f>
        <v>FOGLINO OSVALDO GUILLERMO</v>
      </c>
      <c r="G1826" s="6" t="s">
        <v>351</v>
      </c>
      <c r="H1826" s="6" t="s">
        <v>766</v>
      </c>
      <c r="I1826" s="8">
        <v>21</v>
      </c>
      <c r="J1826" s="9">
        <v>4213.5</v>
      </c>
      <c r="K1826" s="9">
        <v>884.83500000000004</v>
      </c>
      <c r="L1826" s="9">
        <v>5098.335</v>
      </c>
      <c r="M1826" s="16" t="s">
        <v>8378</v>
      </c>
      <c r="N1826" s="14" t="str">
        <f>IF(M1826=0,"",VLOOKUP(M1826,'CUENTAS_CONTABLES'!$A$2:$B$100,2,0))</f>
        <v>GASTOS BANCARIOS</v>
      </c>
      <c r="O1826" s="11" t="s">
        <v>9242</v>
      </c>
      <c r="P1826" s="40" t="s">
        <v>9259</v>
      </c>
      <c r="Q1826" s="107">
        <v>4500001824</v>
      </c>
      <c r="R1826" s="43">
        <v>55650</v>
      </c>
      <c r="T1826" s="119"/>
      <c r="U1826" s="119"/>
      <c r="V1826" s="119"/>
    </row>
    <row r="1827" spans="1:22" ht="15.95" customHeight="1" x14ac:dyDescent="0.2">
      <c r="A1827" s="28" t="s">
        <v>3163</v>
      </c>
      <c r="B1827" s="7">
        <v>44643</v>
      </c>
      <c r="C1827" s="7">
        <v>44643</v>
      </c>
      <c r="D1827" s="7">
        <v>44668.709861111114</v>
      </c>
      <c r="E1827" s="20">
        <v>1092</v>
      </c>
      <c r="F1827" s="27" t="str">
        <f>VLOOKUP(E1827,PROVEEDORES!$A$2:$D$1013,2,0)</f>
        <v>AUTOPISTAS URBANAS S.A.</v>
      </c>
      <c r="G1827" s="6" t="s">
        <v>351</v>
      </c>
      <c r="H1827" s="6" t="s">
        <v>437</v>
      </c>
      <c r="I1827" s="8">
        <v>21</v>
      </c>
      <c r="J1827" s="9">
        <v>2189.67</v>
      </c>
      <c r="K1827" s="9">
        <v>459.83069999999998</v>
      </c>
      <c r="L1827" s="9">
        <v>2649.5007000000001</v>
      </c>
      <c r="M1827" s="16" t="s">
        <v>8378</v>
      </c>
      <c r="N1827" s="14" t="str">
        <f>IF(M1827=0,"",VLOOKUP(M1827,'CUENTAS_CONTABLES'!$A$2:$B$100,2,0))</f>
        <v>GASTOS BANCARIOS</v>
      </c>
      <c r="O1827" s="11" t="s">
        <v>9241</v>
      </c>
      <c r="P1827" s="40" t="s">
        <v>9259</v>
      </c>
      <c r="Q1827" s="108">
        <v>4500001825</v>
      </c>
      <c r="R1827" s="43">
        <v>55651</v>
      </c>
      <c r="T1827" s="119"/>
      <c r="U1827" s="119"/>
      <c r="V1827" s="119"/>
    </row>
    <row r="1828" spans="1:22" ht="15.95" customHeight="1" x14ac:dyDescent="0.2">
      <c r="A1828" s="28" t="s">
        <v>3147</v>
      </c>
      <c r="B1828" s="7">
        <v>44643</v>
      </c>
      <c r="C1828" s="7">
        <v>44643</v>
      </c>
      <c r="D1828" s="7">
        <v>44672.6715625</v>
      </c>
      <c r="E1828" s="20">
        <v>1112</v>
      </c>
      <c r="F1828" s="27" t="str">
        <f>VLOOKUP(E1828,PROVEEDORES!$A$2:$D$1013,2,0)</f>
        <v>BARD INTERNATIONAL S.A.</v>
      </c>
      <c r="G1828" s="6" t="s">
        <v>351</v>
      </c>
      <c r="H1828" s="6" t="s">
        <v>453</v>
      </c>
      <c r="I1828" s="8">
        <v>21</v>
      </c>
      <c r="J1828" s="9">
        <v>1202.48</v>
      </c>
      <c r="K1828" s="9">
        <v>252.52080000000001</v>
      </c>
      <c r="L1828" s="9">
        <v>1455.0008</v>
      </c>
      <c r="M1828" s="16" t="s">
        <v>8378</v>
      </c>
      <c r="N1828" s="14" t="str">
        <f>IF(M1828=0,"",VLOOKUP(M1828,'CUENTAS_CONTABLES'!$A$2:$B$100,2,0))</f>
        <v>GASTOS BANCARIOS</v>
      </c>
      <c r="O1828" s="11" t="s">
        <v>9248</v>
      </c>
      <c r="P1828" s="40" t="s">
        <v>9259</v>
      </c>
      <c r="Q1828" s="107">
        <v>4500001826</v>
      </c>
      <c r="R1828" s="43">
        <v>55652</v>
      </c>
      <c r="T1828" s="119"/>
      <c r="U1828" s="119"/>
      <c r="V1828" s="119"/>
    </row>
    <row r="1829" spans="1:22" ht="15.95" customHeight="1" x14ac:dyDescent="0.2">
      <c r="A1829" s="28" t="s">
        <v>3153</v>
      </c>
      <c r="B1829" s="7">
        <v>44643</v>
      </c>
      <c r="C1829" s="7">
        <v>44643</v>
      </c>
      <c r="D1829" s="7">
        <v>44673.612187500003</v>
      </c>
      <c r="E1829" s="20">
        <v>1133</v>
      </c>
      <c r="F1829" s="27" t="str">
        <f>VLOOKUP(E1829,PROVEEDORES!$A$2:$D$1013,2,0)</f>
        <v>BLUE ABS ELECTRONICA SRL</v>
      </c>
      <c r="G1829" s="6" t="s">
        <v>351</v>
      </c>
      <c r="H1829" s="6" t="s">
        <v>388</v>
      </c>
      <c r="I1829" s="8">
        <v>21</v>
      </c>
      <c r="J1829" s="9">
        <v>263.52</v>
      </c>
      <c r="K1829" s="9">
        <v>55.339199999999998</v>
      </c>
      <c r="L1829" s="9">
        <v>318.85919999999999</v>
      </c>
      <c r="M1829" s="16" t="s">
        <v>8378</v>
      </c>
      <c r="N1829" s="14" t="str">
        <f>IF(M1829=0,"",VLOOKUP(M1829,'CUENTAS_CONTABLES'!$A$2:$B$100,2,0))</f>
        <v>GASTOS BANCARIOS</v>
      </c>
      <c r="O1829" s="11" t="s">
        <v>9245</v>
      </c>
      <c r="P1829" s="40" t="s">
        <v>9256</v>
      </c>
      <c r="Q1829" s="108">
        <v>4500001827</v>
      </c>
      <c r="R1829" s="43">
        <v>55653</v>
      </c>
      <c r="T1829" s="119"/>
      <c r="U1829" s="119"/>
      <c r="V1829" s="119"/>
    </row>
    <row r="1830" spans="1:22" ht="15.95" customHeight="1" x14ac:dyDescent="0.2">
      <c r="A1830" s="28" t="s">
        <v>3165</v>
      </c>
      <c r="B1830" s="7">
        <v>44643</v>
      </c>
      <c r="C1830" s="7">
        <v>44643</v>
      </c>
      <c r="D1830" s="7">
        <v>44668.677488425928</v>
      </c>
      <c r="E1830" s="20">
        <v>1148</v>
      </c>
      <c r="F1830" s="27" t="str">
        <f>VLOOKUP(E1830,PROVEEDORES!$A$2:$D$1013,2,0)</f>
        <v>CABARO S.R.L</v>
      </c>
      <c r="G1830" s="6" t="s">
        <v>351</v>
      </c>
      <c r="H1830" s="6" t="s">
        <v>630</v>
      </c>
      <c r="I1830" s="8">
        <v>21</v>
      </c>
      <c r="J1830" s="9">
        <v>81.2</v>
      </c>
      <c r="K1830" s="9">
        <v>17.052</v>
      </c>
      <c r="L1830" s="9">
        <v>98.25200000000001</v>
      </c>
      <c r="M1830" s="16" t="s">
        <v>8378</v>
      </c>
      <c r="N1830" s="14" t="str">
        <f>IF(M1830=0,"",VLOOKUP(M1830,'CUENTAS_CONTABLES'!$A$2:$B$100,2,0))</f>
        <v>GASTOS BANCARIOS</v>
      </c>
      <c r="O1830" s="11" t="s">
        <v>9243</v>
      </c>
      <c r="P1830" s="40" t="s">
        <v>9256</v>
      </c>
      <c r="Q1830" s="107">
        <v>4500001828</v>
      </c>
      <c r="R1830" s="43">
        <v>55654</v>
      </c>
      <c r="T1830" s="119"/>
      <c r="U1830" s="119"/>
      <c r="V1830" s="119"/>
    </row>
    <row r="1831" spans="1:22" ht="15.95" customHeight="1" x14ac:dyDescent="0.2">
      <c r="A1831" s="28" t="s">
        <v>3155</v>
      </c>
      <c r="B1831" s="7">
        <v>44643</v>
      </c>
      <c r="C1831" s="7">
        <v>44643</v>
      </c>
      <c r="D1831" s="7">
        <v>44650.641168981485</v>
      </c>
      <c r="E1831" s="20">
        <v>1151</v>
      </c>
      <c r="F1831" s="27" t="str">
        <f>VLOOKUP(E1831,PROVEEDORES!$A$2:$D$1013,2,0)</f>
        <v>CALITRI F.L Y NIETO A.H.   S.H</v>
      </c>
      <c r="G1831" s="6" t="s">
        <v>351</v>
      </c>
      <c r="H1831" s="6" t="s">
        <v>626</v>
      </c>
      <c r="I1831" s="8">
        <v>21</v>
      </c>
      <c r="J1831" s="9">
        <v>98.7</v>
      </c>
      <c r="K1831" s="9">
        <v>20.727000000000004</v>
      </c>
      <c r="L1831" s="9">
        <v>119.42700000000001</v>
      </c>
      <c r="M1831" s="16" t="s">
        <v>8378</v>
      </c>
      <c r="N1831" s="14" t="str">
        <f>IF(M1831=0,"",VLOOKUP(M1831,'CUENTAS_CONTABLES'!$A$2:$B$100,2,0))</f>
        <v>GASTOS BANCARIOS</v>
      </c>
      <c r="O1831" s="11" t="s">
        <v>9245</v>
      </c>
      <c r="P1831" s="40" t="s">
        <v>9255</v>
      </c>
      <c r="Q1831" s="108">
        <v>4500001829</v>
      </c>
      <c r="R1831" s="43">
        <v>55655</v>
      </c>
      <c r="T1831" s="119"/>
      <c r="U1831" s="119"/>
      <c r="V1831" s="119"/>
    </row>
    <row r="1832" spans="1:22" ht="15.95" customHeight="1" x14ac:dyDescent="0.2">
      <c r="A1832" s="28" t="s">
        <v>3143</v>
      </c>
      <c r="B1832" s="7">
        <v>44643</v>
      </c>
      <c r="C1832" s="7">
        <v>44643</v>
      </c>
      <c r="D1832" s="7">
        <v>44645.526412037034</v>
      </c>
      <c r="E1832" s="20">
        <v>1176</v>
      </c>
      <c r="F1832" s="27" t="str">
        <f>VLOOKUP(E1832,PROVEEDORES!$A$2:$D$1013,2,0)</f>
        <v>CATTERA VALERIA DANIELA</v>
      </c>
      <c r="G1832" s="6" t="s">
        <v>351</v>
      </c>
      <c r="H1832" s="6" t="s">
        <v>573</v>
      </c>
      <c r="I1832" s="8">
        <v>21</v>
      </c>
      <c r="J1832" s="9">
        <v>66.12</v>
      </c>
      <c r="K1832" s="9">
        <v>13.885199999999999</v>
      </c>
      <c r="L1832" s="9">
        <v>80.005200000000002</v>
      </c>
      <c r="M1832" s="16" t="s">
        <v>8378</v>
      </c>
      <c r="N1832" s="14" t="str">
        <f>IF(M1832=0,"",VLOOKUP(M1832,'CUENTAS_CONTABLES'!$A$2:$B$100,2,0))</f>
        <v>GASTOS BANCARIOS</v>
      </c>
      <c r="O1832" s="11" t="s">
        <v>9244</v>
      </c>
      <c r="P1832" s="40" t="s">
        <v>9259</v>
      </c>
      <c r="Q1832" s="107">
        <v>4500001830</v>
      </c>
      <c r="R1832" s="43">
        <v>55656</v>
      </c>
      <c r="T1832" s="119"/>
      <c r="U1832" s="119"/>
      <c r="V1832" s="119"/>
    </row>
    <row r="1833" spans="1:22" ht="15.95" customHeight="1" x14ac:dyDescent="0.2">
      <c r="A1833" s="28" t="s">
        <v>3148</v>
      </c>
      <c r="B1833" s="7">
        <v>44643</v>
      </c>
      <c r="C1833" s="7">
        <v>44643</v>
      </c>
      <c r="D1833" s="7">
        <v>44644.456342592595</v>
      </c>
      <c r="E1833" s="20">
        <v>1251</v>
      </c>
      <c r="F1833" s="27" t="str">
        <f>VLOOKUP(E1833,PROVEEDORES!$A$2:$D$1013,2,0)</f>
        <v>DARDO MARTINEZ S.R.L</v>
      </c>
      <c r="G1833" s="6" t="s">
        <v>351</v>
      </c>
      <c r="H1833" s="6" t="s">
        <v>386</v>
      </c>
      <c r="I1833" s="8">
        <v>0</v>
      </c>
      <c r="J1833" s="9">
        <v>39593</v>
      </c>
      <c r="K1833" s="9">
        <v>0</v>
      </c>
      <c r="L1833" s="9">
        <v>39593</v>
      </c>
      <c r="M1833" s="16" t="s">
        <v>8378</v>
      </c>
      <c r="N1833" s="14" t="str">
        <f>IF(M1833=0,"",VLOOKUP(M1833,'CUENTAS_CONTABLES'!$A$2:$B$100,2,0))</f>
        <v>GASTOS BANCARIOS</v>
      </c>
      <c r="O1833" s="11" t="s">
        <v>9246</v>
      </c>
      <c r="P1833" s="40" t="s">
        <v>9252</v>
      </c>
      <c r="Q1833" s="108">
        <v>4500001831</v>
      </c>
      <c r="R1833" s="43">
        <v>55657</v>
      </c>
      <c r="T1833" s="119"/>
      <c r="U1833" s="119"/>
      <c r="V1833" s="119"/>
    </row>
    <row r="1834" spans="1:22" ht="15.95" customHeight="1" x14ac:dyDescent="0.2">
      <c r="A1834" s="28" t="s">
        <v>3394</v>
      </c>
      <c r="B1834" s="7">
        <v>44643</v>
      </c>
      <c r="C1834" s="7">
        <v>44654</v>
      </c>
      <c r="D1834" s="7">
        <v>44675.544305555559</v>
      </c>
      <c r="E1834" s="20">
        <v>1297</v>
      </c>
      <c r="F1834" s="27" t="str">
        <f>VLOOKUP(E1834,PROVEEDORES!$A$2:$D$1013,2,0)</f>
        <v>EG3 RED S.A.</v>
      </c>
      <c r="G1834" s="6" t="s">
        <v>351</v>
      </c>
      <c r="H1834" s="6" t="s">
        <v>390</v>
      </c>
      <c r="I1834" s="8">
        <v>21</v>
      </c>
      <c r="J1834" s="9">
        <v>183.3</v>
      </c>
      <c r="K1834" s="9">
        <v>38.493000000000002</v>
      </c>
      <c r="L1834" s="9">
        <v>221.79300000000001</v>
      </c>
      <c r="M1834" s="16" t="s">
        <v>8378</v>
      </c>
      <c r="N1834" s="14" t="str">
        <f>IF(M1834=0,"",VLOOKUP(M1834,'CUENTAS_CONTABLES'!$A$2:$B$100,2,0))</f>
        <v>GASTOS BANCARIOS</v>
      </c>
      <c r="O1834" s="11" t="s">
        <v>9242</v>
      </c>
      <c r="P1834" s="40" t="s">
        <v>9259</v>
      </c>
      <c r="Q1834" s="107">
        <v>4500001832</v>
      </c>
      <c r="R1834" s="43">
        <v>55658</v>
      </c>
      <c r="T1834" s="119"/>
      <c r="U1834" s="119"/>
      <c r="V1834" s="119"/>
    </row>
    <row r="1835" spans="1:22" ht="15.95" customHeight="1" x14ac:dyDescent="0.2">
      <c r="A1835" s="28" t="s">
        <v>3154</v>
      </c>
      <c r="B1835" s="7">
        <v>44643</v>
      </c>
      <c r="C1835" s="7">
        <v>44643</v>
      </c>
      <c r="D1835" s="7">
        <v>44652.72</v>
      </c>
      <c r="E1835" s="20">
        <v>1367</v>
      </c>
      <c r="F1835" s="27" t="str">
        <f>VLOOKUP(E1835,PROVEEDORES!$A$2:$D$1013,2,0)</f>
        <v>FABIANA ALIACIA NAVARRO</v>
      </c>
      <c r="G1835" s="6" t="s">
        <v>351</v>
      </c>
      <c r="H1835" s="6" t="s">
        <v>357</v>
      </c>
      <c r="I1835" s="8">
        <v>21</v>
      </c>
      <c r="J1835" s="9">
        <v>28732.15</v>
      </c>
      <c r="K1835" s="9">
        <v>6033.7515000000003</v>
      </c>
      <c r="L1835" s="9">
        <v>34765.9015</v>
      </c>
      <c r="M1835" s="16" t="s">
        <v>8378</v>
      </c>
      <c r="N1835" s="14" t="str">
        <f>IF(M1835=0,"",VLOOKUP(M1835,'CUENTAS_CONTABLES'!$A$2:$B$100,2,0))</f>
        <v>GASTOS BANCARIOS</v>
      </c>
      <c r="O1835" s="11" t="s">
        <v>9246</v>
      </c>
      <c r="P1835" s="40" t="s">
        <v>9259</v>
      </c>
      <c r="Q1835" s="108">
        <v>4500001833</v>
      </c>
      <c r="R1835" s="43">
        <v>55659</v>
      </c>
      <c r="T1835" s="119"/>
      <c r="U1835" s="119"/>
      <c r="V1835" s="119"/>
    </row>
    <row r="1836" spans="1:22" ht="15.95" customHeight="1" x14ac:dyDescent="0.2">
      <c r="A1836" s="28" t="s">
        <v>3151</v>
      </c>
      <c r="B1836" s="7">
        <v>44643</v>
      </c>
      <c r="C1836" s="7">
        <v>44643</v>
      </c>
      <c r="D1836" s="7">
        <v>44645.519282407404</v>
      </c>
      <c r="E1836" s="20">
        <v>1382</v>
      </c>
      <c r="F1836" s="27" t="str">
        <f>VLOOKUP(E1836,PROVEEDORES!$A$2:$D$1013,2,0)</f>
        <v>FERRER RODRIGO</v>
      </c>
      <c r="G1836" s="6" t="s">
        <v>351</v>
      </c>
      <c r="H1836" s="6" t="s">
        <v>415</v>
      </c>
      <c r="I1836" s="8">
        <v>21</v>
      </c>
      <c r="J1836" s="9">
        <v>45.45</v>
      </c>
      <c r="K1836" s="9">
        <v>9.5445000000000011</v>
      </c>
      <c r="L1836" s="9">
        <v>54.994500000000002</v>
      </c>
      <c r="M1836" s="16" t="s">
        <v>8378</v>
      </c>
      <c r="N1836" s="14" t="str">
        <f>IF(M1836=0,"",VLOOKUP(M1836,'CUENTAS_CONTABLES'!$A$2:$B$100,2,0))</f>
        <v>GASTOS BANCARIOS</v>
      </c>
      <c r="O1836" s="11" t="s">
        <v>9244</v>
      </c>
      <c r="P1836" s="40" t="s">
        <v>9255</v>
      </c>
      <c r="Q1836" s="107">
        <v>4500001834</v>
      </c>
      <c r="R1836" s="43">
        <v>55660</v>
      </c>
      <c r="T1836" s="119"/>
      <c r="U1836" s="119"/>
      <c r="V1836" s="119"/>
    </row>
    <row r="1837" spans="1:22" ht="15.95" customHeight="1" x14ac:dyDescent="0.2">
      <c r="A1837" s="28" t="s">
        <v>3141</v>
      </c>
      <c r="B1837" s="7">
        <v>44643</v>
      </c>
      <c r="C1837" s="7">
        <v>44643</v>
      </c>
      <c r="D1837" s="7">
        <v>44653.66101851852</v>
      </c>
      <c r="E1837" s="20">
        <v>1428</v>
      </c>
      <c r="F1837" s="27" t="str">
        <f>VLOOKUP(E1837,PROVEEDORES!$A$2:$D$1013,2,0)</f>
        <v>GIANOLI CARLOS</v>
      </c>
      <c r="G1837" s="6" t="s">
        <v>351</v>
      </c>
      <c r="H1837" s="6" t="s">
        <v>378</v>
      </c>
      <c r="I1837" s="8">
        <v>21</v>
      </c>
      <c r="J1837" s="9">
        <v>6000</v>
      </c>
      <c r="K1837" s="9">
        <v>1260</v>
      </c>
      <c r="L1837" s="9">
        <v>7260</v>
      </c>
      <c r="M1837" s="16" t="s">
        <v>8378</v>
      </c>
      <c r="N1837" s="14" t="str">
        <f>IF(M1837=0,"",VLOOKUP(M1837,'CUENTAS_CONTABLES'!$A$2:$B$100,2,0))</f>
        <v>GASTOS BANCARIOS</v>
      </c>
      <c r="O1837" s="11" t="s">
        <v>9240</v>
      </c>
      <c r="P1837" s="40" t="s">
        <v>9259</v>
      </c>
      <c r="Q1837" s="108">
        <v>4500001835</v>
      </c>
      <c r="R1837" s="43">
        <v>55661</v>
      </c>
      <c r="T1837" s="119"/>
      <c r="U1837" s="119"/>
      <c r="V1837" s="119"/>
    </row>
    <row r="1838" spans="1:22" ht="15.95" customHeight="1" x14ac:dyDescent="0.2">
      <c r="A1838" s="28" t="s">
        <v>3144</v>
      </c>
      <c r="B1838" s="7">
        <v>44643</v>
      </c>
      <c r="C1838" s="7">
        <v>44643</v>
      </c>
      <c r="D1838" s="7">
        <v>44645.527638888889</v>
      </c>
      <c r="E1838" s="20">
        <v>1498</v>
      </c>
      <c r="F1838" s="27" t="str">
        <f>VLOOKUP(E1838,PROVEEDORES!$A$2:$D$1013,2,0)</f>
        <v>IP-TEL S.A.</v>
      </c>
      <c r="G1838" s="6" t="s">
        <v>351</v>
      </c>
      <c r="H1838" s="6" t="s">
        <v>573</v>
      </c>
      <c r="I1838" s="8">
        <v>21</v>
      </c>
      <c r="J1838" s="9">
        <v>66.12</v>
      </c>
      <c r="K1838" s="9">
        <v>13.885199999999999</v>
      </c>
      <c r="L1838" s="9">
        <v>80.005200000000002</v>
      </c>
      <c r="M1838" s="16" t="s">
        <v>8378</v>
      </c>
      <c r="N1838" s="14" t="str">
        <f>IF(M1838=0,"",VLOOKUP(M1838,'CUENTAS_CONTABLES'!$A$2:$B$100,2,0))</f>
        <v>GASTOS BANCARIOS</v>
      </c>
      <c r="O1838" s="11" t="s">
        <v>9244</v>
      </c>
      <c r="P1838" s="40" t="s">
        <v>9255</v>
      </c>
      <c r="Q1838" s="107">
        <v>4500001836</v>
      </c>
      <c r="R1838" s="43">
        <v>55662</v>
      </c>
      <c r="T1838" s="119"/>
      <c r="U1838" s="119"/>
      <c r="V1838" s="119"/>
    </row>
    <row r="1839" spans="1:22" ht="15.95" customHeight="1" x14ac:dyDescent="0.2">
      <c r="A1839" s="28" t="s">
        <v>3159</v>
      </c>
      <c r="B1839" s="7">
        <v>44643</v>
      </c>
      <c r="C1839" s="7">
        <v>44643</v>
      </c>
      <c r="D1839" s="7">
        <v>44644.66302083333</v>
      </c>
      <c r="E1839" s="20">
        <v>1512</v>
      </c>
      <c r="F1839" s="27" t="str">
        <f>VLOOKUP(E1839,PROVEEDORES!$A$2:$D$1013,2,0)</f>
        <v>JORGE LUIS MININNI</v>
      </c>
      <c r="G1839" s="6" t="s">
        <v>351</v>
      </c>
      <c r="H1839" s="6" t="s">
        <v>396</v>
      </c>
      <c r="I1839" s="8">
        <v>21</v>
      </c>
      <c r="J1839" s="9">
        <v>828.36</v>
      </c>
      <c r="K1839" s="9">
        <v>173.9556</v>
      </c>
      <c r="L1839" s="9">
        <v>1002.3156</v>
      </c>
      <c r="M1839" s="16" t="s">
        <v>8378</v>
      </c>
      <c r="N1839" s="14" t="str">
        <f>IF(M1839=0,"",VLOOKUP(M1839,'CUENTAS_CONTABLES'!$A$2:$B$100,2,0))</f>
        <v>GASTOS BANCARIOS</v>
      </c>
      <c r="O1839" s="11" t="s">
        <v>9243</v>
      </c>
      <c r="P1839" s="40" t="s">
        <v>9259</v>
      </c>
      <c r="Q1839" s="108">
        <v>4500001837</v>
      </c>
      <c r="R1839" s="43">
        <v>55663</v>
      </c>
      <c r="T1839" s="119"/>
      <c r="U1839" s="119"/>
      <c r="V1839" s="119"/>
    </row>
    <row r="1840" spans="1:22" ht="15.95" customHeight="1" x14ac:dyDescent="0.2">
      <c r="A1840" s="28" t="s">
        <v>3157</v>
      </c>
      <c r="B1840" s="7">
        <v>44643</v>
      </c>
      <c r="C1840" s="7">
        <v>44643</v>
      </c>
      <c r="D1840" s="7">
        <v>44651.679756944446</v>
      </c>
      <c r="E1840" s="20">
        <v>1517</v>
      </c>
      <c r="F1840" s="27" t="str">
        <f>VLOOKUP(E1840,PROVEEDORES!$A$2:$D$1013,2,0)</f>
        <v>JOSE CERAMI</v>
      </c>
      <c r="G1840" s="6" t="s">
        <v>351</v>
      </c>
      <c r="H1840" s="6" t="s">
        <v>420</v>
      </c>
      <c r="I1840" s="8">
        <v>21</v>
      </c>
      <c r="J1840" s="9">
        <v>92.5</v>
      </c>
      <c r="K1840" s="9">
        <v>19.425000000000001</v>
      </c>
      <c r="L1840" s="9">
        <v>111.925</v>
      </c>
      <c r="M1840" s="16" t="s">
        <v>8378</v>
      </c>
      <c r="N1840" s="14" t="str">
        <f>IF(M1840=0,"",VLOOKUP(M1840,'CUENTAS_CONTABLES'!$A$2:$B$100,2,0))</f>
        <v>GASTOS BANCARIOS</v>
      </c>
      <c r="O1840" s="11" t="s">
        <v>9242</v>
      </c>
      <c r="P1840" s="40" t="s">
        <v>9259</v>
      </c>
      <c r="Q1840" s="107">
        <v>4500001838</v>
      </c>
      <c r="R1840" s="43">
        <v>55664</v>
      </c>
      <c r="T1840" s="119"/>
      <c r="U1840" s="119"/>
      <c r="V1840" s="119"/>
    </row>
    <row r="1841" spans="1:22" ht="15.95" customHeight="1" x14ac:dyDescent="0.2">
      <c r="A1841" s="28" t="s">
        <v>3164</v>
      </c>
      <c r="B1841" s="7">
        <v>44643</v>
      </c>
      <c r="C1841" s="7">
        <v>44643</v>
      </c>
      <c r="D1841" s="7">
        <v>44652.528136574074</v>
      </c>
      <c r="E1841" s="20">
        <v>1518</v>
      </c>
      <c r="F1841" s="27" t="str">
        <f>VLOOKUP(E1841,PROVEEDORES!$A$2:$D$1013,2,0)</f>
        <v>JOSE DANIEL MARTIN VARGAS</v>
      </c>
      <c r="G1841" s="6" t="s">
        <v>351</v>
      </c>
      <c r="H1841" s="6" t="s">
        <v>671</v>
      </c>
      <c r="I1841" s="8">
        <v>10.5</v>
      </c>
      <c r="J1841" s="9">
        <v>226.24</v>
      </c>
      <c r="K1841" s="9">
        <v>23.755199999999999</v>
      </c>
      <c r="L1841" s="9">
        <v>249.99520000000001</v>
      </c>
      <c r="M1841" s="16" t="s">
        <v>8378</v>
      </c>
      <c r="N1841" s="14" t="str">
        <f>IF(M1841=0,"",VLOOKUP(M1841,'CUENTAS_CONTABLES'!$A$2:$B$100,2,0))</f>
        <v>GASTOS BANCARIOS</v>
      </c>
      <c r="O1841" s="11" t="s">
        <v>9242</v>
      </c>
      <c r="P1841" s="40" t="s">
        <v>9255</v>
      </c>
      <c r="Q1841" s="108">
        <v>4500001839</v>
      </c>
      <c r="R1841" s="43">
        <v>55665</v>
      </c>
      <c r="T1841" s="119"/>
      <c r="U1841" s="119"/>
      <c r="V1841" s="119"/>
    </row>
    <row r="1842" spans="1:22" ht="15.95" customHeight="1" x14ac:dyDescent="0.2">
      <c r="A1842" s="28" t="s">
        <v>3146</v>
      </c>
      <c r="B1842" s="7">
        <v>44643</v>
      </c>
      <c r="C1842" s="7">
        <v>44643</v>
      </c>
      <c r="D1842" s="7">
        <v>44668.682314814818</v>
      </c>
      <c r="E1842" s="20">
        <v>1526</v>
      </c>
      <c r="F1842" s="27" t="str">
        <f>VLOOKUP(E1842,PROVEEDORES!$A$2:$D$1013,2,0)</f>
        <v>JUAN CARLOS MONTAÑA</v>
      </c>
      <c r="G1842" s="6" t="s">
        <v>351</v>
      </c>
      <c r="H1842" s="6" t="s">
        <v>614</v>
      </c>
      <c r="I1842" s="8">
        <v>21</v>
      </c>
      <c r="J1842" s="9">
        <v>306.8</v>
      </c>
      <c r="K1842" s="9">
        <v>64.427999999999997</v>
      </c>
      <c r="L1842" s="9">
        <v>371.22800000000001</v>
      </c>
      <c r="M1842" s="16" t="s">
        <v>8378</v>
      </c>
      <c r="N1842" s="14" t="str">
        <f>IF(M1842=0,"",VLOOKUP(M1842,'CUENTAS_CONTABLES'!$A$2:$B$100,2,0))</f>
        <v>GASTOS BANCARIOS</v>
      </c>
      <c r="O1842" s="11" t="s">
        <v>9242</v>
      </c>
      <c r="P1842" s="40" t="s">
        <v>9256</v>
      </c>
      <c r="Q1842" s="107">
        <v>4500001840</v>
      </c>
      <c r="R1842" s="43">
        <v>55666</v>
      </c>
      <c r="T1842" s="119"/>
      <c r="U1842" s="119"/>
      <c r="V1842" s="119"/>
    </row>
    <row r="1843" spans="1:22" ht="15.95" customHeight="1" x14ac:dyDescent="0.2">
      <c r="A1843" s="28" t="s">
        <v>3162</v>
      </c>
      <c r="B1843" s="7">
        <v>44643</v>
      </c>
      <c r="C1843" s="7">
        <v>44643</v>
      </c>
      <c r="D1843" s="7">
        <v>44644.773587962962</v>
      </c>
      <c r="E1843" s="20">
        <v>1536</v>
      </c>
      <c r="F1843" s="27" t="str">
        <f>VLOOKUP(E1843,PROVEEDORES!$A$2:$D$1013,2,0)</f>
        <v>JULERIAQUE S.A.</v>
      </c>
      <c r="G1843" s="6" t="s">
        <v>352</v>
      </c>
      <c r="H1843" s="6" t="s">
        <v>769</v>
      </c>
      <c r="I1843" s="8">
        <v>0</v>
      </c>
      <c r="J1843" s="9">
        <v>24182</v>
      </c>
      <c r="K1843" s="9">
        <v>0</v>
      </c>
      <c r="L1843" s="9">
        <v>24182</v>
      </c>
      <c r="M1843" s="16" t="s">
        <v>8378</v>
      </c>
      <c r="N1843" s="14" t="str">
        <f>IF(M1843=0,"",VLOOKUP(M1843,'CUENTAS_CONTABLES'!$A$2:$B$100,2,0))</f>
        <v>GASTOS BANCARIOS</v>
      </c>
      <c r="O1843" s="11" t="s">
        <v>9245</v>
      </c>
      <c r="P1843" s="40" t="s">
        <v>9259</v>
      </c>
      <c r="Q1843" s="108">
        <v>4500001841</v>
      </c>
      <c r="R1843" s="43">
        <v>55667</v>
      </c>
      <c r="T1843" s="119"/>
      <c r="U1843" s="119"/>
      <c r="V1843" s="119"/>
    </row>
    <row r="1844" spans="1:22" ht="15.95" customHeight="1" x14ac:dyDescent="0.2">
      <c r="A1844" s="28" t="s">
        <v>3149</v>
      </c>
      <c r="B1844" s="7">
        <v>44643</v>
      </c>
      <c r="C1844" s="7">
        <v>44643</v>
      </c>
      <c r="D1844" s="7">
        <v>44644.456770833334</v>
      </c>
      <c r="E1844" s="20">
        <v>1607</v>
      </c>
      <c r="F1844" s="27" t="str">
        <f>VLOOKUP(E1844,PROVEEDORES!$A$2:$D$1013,2,0)</f>
        <v>LUCERO ROQUE ARIEL</v>
      </c>
      <c r="G1844" s="6" t="s">
        <v>351</v>
      </c>
      <c r="H1844" s="6" t="s">
        <v>386</v>
      </c>
      <c r="I1844" s="8">
        <v>0</v>
      </c>
      <c r="J1844" s="9">
        <v>45969</v>
      </c>
      <c r="K1844" s="9">
        <v>0</v>
      </c>
      <c r="L1844" s="9">
        <v>45969</v>
      </c>
      <c r="M1844" s="16" t="s">
        <v>8378</v>
      </c>
      <c r="N1844" s="14" t="str">
        <f>IF(M1844=0,"",VLOOKUP(M1844,'CUENTAS_CONTABLES'!$A$2:$B$100,2,0))</f>
        <v>GASTOS BANCARIOS</v>
      </c>
      <c r="O1844" s="11" t="s">
        <v>9248</v>
      </c>
      <c r="P1844" s="40" t="s">
        <v>9259</v>
      </c>
      <c r="Q1844" s="107">
        <v>4500001842</v>
      </c>
      <c r="R1844" s="43">
        <v>55668</v>
      </c>
      <c r="T1844" s="119"/>
      <c r="U1844" s="119"/>
      <c r="V1844" s="119"/>
    </row>
    <row r="1845" spans="1:22" ht="15.95" customHeight="1" x14ac:dyDescent="0.2">
      <c r="A1845" s="28" t="s">
        <v>3145</v>
      </c>
      <c r="B1845" s="7">
        <v>44643</v>
      </c>
      <c r="C1845" s="7">
        <v>44643</v>
      </c>
      <c r="D1845" s="7">
        <v>44653.676354166666</v>
      </c>
      <c r="E1845" s="20">
        <v>1635</v>
      </c>
      <c r="F1845" s="27" t="str">
        <f>VLOOKUP(E1845,PROVEEDORES!$A$2:$D$1013,2,0)</f>
        <v>MARIA DE LOS ANGELES BENITO</v>
      </c>
      <c r="G1845" s="6" t="s">
        <v>351</v>
      </c>
      <c r="H1845" s="6" t="s">
        <v>767</v>
      </c>
      <c r="I1845" s="8">
        <v>21</v>
      </c>
      <c r="J1845" s="9">
        <v>247.6</v>
      </c>
      <c r="K1845" s="9">
        <v>51.995999999999995</v>
      </c>
      <c r="L1845" s="9">
        <v>299.596</v>
      </c>
      <c r="M1845" s="16" t="s">
        <v>8378</v>
      </c>
      <c r="N1845" s="14" t="str">
        <f>IF(M1845=0,"",VLOOKUP(M1845,'CUENTAS_CONTABLES'!$A$2:$B$100,2,0))</f>
        <v>GASTOS BANCARIOS</v>
      </c>
      <c r="O1845" s="11" t="s">
        <v>8357</v>
      </c>
      <c r="P1845" s="40" t="s">
        <v>9256</v>
      </c>
      <c r="Q1845" s="108">
        <v>4500001843</v>
      </c>
      <c r="R1845" s="43">
        <v>55669</v>
      </c>
      <c r="T1845" s="119"/>
      <c r="U1845" s="119"/>
      <c r="V1845" s="119"/>
    </row>
    <row r="1846" spans="1:22" ht="15.95" customHeight="1" x14ac:dyDescent="0.2">
      <c r="A1846" s="28" t="s">
        <v>3142</v>
      </c>
      <c r="B1846" s="7">
        <v>44643</v>
      </c>
      <c r="C1846" s="7">
        <v>44643</v>
      </c>
      <c r="D1846" s="7">
        <v>44645.735462962963</v>
      </c>
      <c r="E1846" s="20">
        <v>1651</v>
      </c>
      <c r="F1846" s="27" t="str">
        <f>VLOOKUP(E1846,PROVEEDORES!$A$2:$D$1013,2,0)</f>
        <v>MARTIN OSCAR SISTERO</v>
      </c>
      <c r="G1846" s="6" t="s">
        <v>351</v>
      </c>
      <c r="H1846" s="6" t="s">
        <v>380</v>
      </c>
      <c r="I1846" s="8">
        <v>21</v>
      </c>
      <c r="J1846" s="9">
        <v>967.44</v>
      </c>
      <c r="K1846" s="9">
        <v>203.16240000000002</v>
      </c>
      <c r="L1846" s="9">
        <v>1170.6024</v>
      </c>
      <c r="M1846" s="16" t="s">
        <v>8378</v>
      </c>
      <c r="N1846" s="14" t="str">
        <f>IF(M1846=0,"",VLOOKUP(M1846,'CUENTAS_CONTABLES'!$A$2:$B$100,2,0))</f>
        <v>GASTOS BANCARIOS</v>
      </c>
      <c r="O1846" s="11" t="s">
        <v>9241</v>
      </c>
      <c r="P1846" s="40" t="s">
        <v>9255</v>
      </c>
      <c r="Q1846" s="107">
        <v>4500001844</v>
      </c>
      <c r="R1846" s="43">
        <v>55670</v>
      </c>
      <c r="T1846" s="119"/>
      <c r="U1846" s="119"/>
      <c r="V1846" s="119"/>
    </row>
    <row r="1847" spans="1:22" ht="15.95" customHeight="1" x14ac:dyDescent="0.2">
      <c r="A1847" s="28" t="s">
        <v>3140</v>
      </c>
      <c r="B1847" s="7">
        <v>44643</v>
      </c>
      <c r="C1847" s="7">
        <v>44643</v>
      </c>
      <c r="D1847" s="7">
        <v>44643.559548611112</v>
      </c>
      <c r="E1847" s="20">
        <v>1659</v>
      </c>
      <c r="F1847" s="27" t="str">
        <f>VLOOKUP(E1847,PROVEEDORES!$A$2:$D$1013,2,0)</f>
        <v>MAURO &amp; CATERING SRL</v>
      </c>
      <c r="G1847" s="6" t="s">
        <v>351</v>
      </c>
      <c r="H1847" s="6" t="s">
        <v>441</v>
      </c>
      <c r="I1847" s="8">
        <v>21</v>
      </c>
      <c r="J1847" s="9">
        <v>3289.26</v>
      </c>
      <c r="K1847" s="9">
        <v>690.7446000000001</v>
      </c>
      <c r="L1847" s="9">
        <v>3980.0046000000002</v>
      </c>
      <c r="M1847" s="16" t="s">
        <v>8378</v>
      </c>
      <c r="N1847" s="14" t="str">
        <f>IF(M1847=0,"",VLOOKUP(M1847,'CUENTAS_CONTABLES'!$A$2:$B$100,2,0))</f>
        <v>GASTOS BANCARIOS</v>
      </c>
      <c r="O1847" s="11" t="s">
        <v>9248</v>
      </c>
      <c r="P1847" s="40" t="s">
        <v>9259</v>
      </c>
      <c r="Q1847" s="108">
        <v>4500001845</v>
      </c>
      <c r="R1847" s="43">
        <v>55671</v>
      </c>
      <c r="T1847" s="119"/>
      <c r="U1847" s="119"/>
      <c r="V1847" s="119"/>
    </row>
    <row r="1848" spans="1:22" ht="15.95" customHeight="1" x14ac:dyDescent="0.2">
      <c r="A1848" s="28" t="s">
        <v>3152</v>
      </c>
      <c r="B1848" s="7">
        <v>44643</v>
      </c>
      <c r="C1848" s="7">
        <v>44643</v>
      </c>
      <c r="D1848" s="7">
        <v>44660.779907407406</v>
      </c>
      <c r="E1848" s="20">
        <v>1661</v>
      </c>
      <c r="F1848" s="27" t="str">
        <f>VLOOKUP(E1848,PROVEEDORES!$A$2:$D$1013,2,0)</f>
        <v>MAYNAR SRL</v>
      </c>
      <c r="G1848" s="6" t="s">
        <v>351</v>
      </c>
      <c r="H1848" s="6" t="s">
        <v>543</v>
      </c>
      <c r="I1848" s="8">
        <v>27</v>
      </c>
      <c r="J1848" s="9">
        <v>4049.22</v>
      </c>
      <c r="K1848" s="9">
        <v>1093.2893999999999</v>
      </c>
      <c r="L1848" s="9">
        <v>5142.5093999999999</v>
      </c>
      <c r="M1848" s="16" t="s">
        <v>8378</v>
      </c>
      <c r="N1848" s="14" t="str">
        <f>IF(M1848=0,"",VLOOKUP(M1848,'CUENTAS_CONTABLES'!$A$2:$B$100,2,0))</f>
        <v>GASTOS BANCARIOS</v>
      </c>
      <c r="O1848" s="11" t="s">
        <v>9246</v>
      </c>
      <c r="P1848" s="40" t="s">
        <v>9256</v>
      </c>
      <c r="Q1848" s="107">
        <v>4500001846</v>
      </c>
      <c r="R1848" s="43">
        <v>55672</v>
      </c>
      <c r="T1848" s="119"/>
      <c r="U1848" s="119"/>
      <c r="V1848" s="119"/>
    </row>
    <row r="1849" spans="1:22" ht="15.95" customHeight="1" x14ac:dyDescent="0.2">
      <c r="A1849" s="28" t="s">
        <v>3156</v>
      </c>
      <c r="B1849" s="7">
        <v>44643</v>
      </c>
      <c r="C1849" s="7">
        <v>44643</v>
      </c>
      <c r="D1849" s="7">
        <v>44645.560856481483</v>
      </c>
      <c r="E1849" s="20">
        <v>1681</v>
      </c>
      <c r="F1849" s="27" t="str">
        <f>VLOOKUP(E1849,PROVEEDORES!$A$2:$D$1013,2,0)</f>
        <v>MONTAÑA DIEGO RAUL</v>
      </c>
      <c r="G1849" s="6" t="s">
        <v>351</v>
      </c>
      <c r="H1849" s="6" t="s">
        <v>544</v>
      </c>
      <c r="I1849" s="8">
        <v>21</v>
      </c>
      <c r="J1849" s="9">
        <v>16438.02</v>
      </c>
      <c r="K1849" s="9">
        <v>3451.9841999999999</v>
      </c>
      <c r="L1849" s="9">
        <v>19890.004199999999</v>
      </c>
      <c r="M1849" s="16" t="s">
        <v>8378</v>
      </c>
      <c r="N1849" s="14" t="str">
        <f>IF(M1849=0,"",VLOOKUP(M1849,'CUENTAS_CONTABLES'!$A$2:$B$100,2,0))</f>
        <v>GASTOS BANCARIOS</v>
      </c>
      <c r="O1849" s="11" t="s">
        <v>9243</v>
      </c>
      <c r="P1849" s="40" t="s">
        <v>9259</v>
      </c>
      <c r="Q1849" s="108">
        <v>4500001847</v>
      </c>
      <c r="R1849" s="43">
        <v>55673</v>
      </c>
      <c r="T1849" s="119"/>
      <c r="U1849" s="119"/>
      <c r="V1849" s="119"/>
    </row>
    <row r="1850" spans="1:22" ht="15.95" customHeight="1" x14ac:dyDescent="0.2">
      <c r="A1850" s="28" t="s">
        <v>3161</v>
      </c>
      <c r="B1850" s="7">
        <v>44643</v>
      </c>
      <c r="C1850" s="7">
        <v>44643</v>
      </c>
      <c r="D1850" s="7">
        <v>44652.488611111112</v>
      </c>
      <c r="E1850" s="20">
        <v>1752</v>
      </c>
      <c r="F1850" s="27" t="str">
        <f>VLOOKUP(E1850,PROVEEDORES!$A$2:$D$1013,2,0)</f>
        <v>PATRICIA VIVIANA BELTRAN</v>
      </c>
      <c r="G1850" s="6" t="s">
        <v>351</v>
      </c>
      <c r="H1850" s="6" t="s">
        <v>545</v>
      </c>
      <c r="I1850" s="8">
        <v>21</v>
      </c>
      <c r="J1850" s="9">
        <v>296.17</v>
      </c>
      <c r="K1850" s="9">
        <v>62.195700000000009</v>
      </c>
      <c r="L1850" s="9">
        <v>358.3657</v>
      </c>
      <c r="M1850" s="16" t="s">
        <v>8378</v>
      </c>
      <c r="N1850" s="14" t="str">
        <f>IF(M1850=0,"",VLOOKUP(M1850,'CUENTAS_CONTABLES'!$A$2:$B$100,2,0))</f>
        <v>GASTOS BANCARIOS</v>
      </c>
      <c r="O1850" s="11" t="s">
        <v>9246</v>
      </c>
      <c r="P1850" s="40" t="s">
        <v>9259</v>
      </c>
      <c r="Q1850" s="107">
        <v>4500001848</v>
      </c>
      <c r="R1850" s="43">
        <v>55674</v>
      </c>
      <c r="T1850" s="119"/>
      <c r="U1850" s="119"/>
      <c r="V1850" s="119"/>
    </row>
    <row r="1851" spans="1:22" ht="15.95" customHeight="1" x14ac:dyDescent="0.2">
      <c r="A1851" s="28" t="s">
        <v>3160</v>
      </c>
      <c r="B1851" s="7">
        <v>44643</v>
      </c>
      <c r="C1851" s="7">
        <v>44643</v>
      </c>
      <c r="D1851" s="7">
        <v>44673.614386574074</v>
      </c>
      <c r="E1851" s="20">
        <v>1773</v>
      </c>
      <c r="F1851" s="27" t="str">
        <f>VLOOKUP(E1851,PROVEEDORES!$A$2:$D$1013,2,0)</f>
        <v>PETROSAM S.R.L.</v>
      </c>
      <c r="G1851" s="6" t="s">
        <v>351</v>
      </c>
      <c r="H1851" s="6" t="s">
        <v>768</v>
      </c>
      <c r="I1851" s="8">
        <v>21</v>
      </c>
      <c r="J1851" s="9">
        <v>193.86</v>
      </c>
      <c r="K1851" s="9">
        <v>40.710600000000007</v>
      </c>
      <c r="L1851" s="9">
        <v>234.57060000000001</v>
      </c>
      <c r="M1851" s="16" t="s">
        <v>8378</v>
      </c>
      <c r="N1851" s="14" t="str">
        <f>IF(M1851=0,"",VLOOKUP(M1851,'CUENTAS_CONTABLES'!$A$2:$B$100,2,0))</f>
        <v>GASTOS BANCARIOS</v>
      </c>
      <c r="O1851" s="11" t="s">
        <v>9246</v>
      </c>
      <c r="P1851" s="40" t="s">
        <v>9255</v>
      </c>
      <c r="Q1851" s="108">
        <v>4500001849</v>
      </c>
      <c r="R1851" s="43">
        <v>55675</v>
      </c>
      <c r="T1851" s="119"/>
      <c r="U1851" s="119"/>
      <c r="V1851" s="119"/>
    </row>
    <row r="1852" spans="1:22" ht="15.95" customHeight="1" x14ac:dyDescent="0.2">
      <c r="A1852" s="28" t="s">
        <v>3158</v>
      </c>
      <c r="B1852" s="7">
        <v>44643</v>
      </c>
      <c r="C1852" s="7">
        <v>44643</v>
      </c>
      <c r="D1852" s="7">
        <v>44644.47996527778</v>
      </c>
      <c r="E1852" s="20">
        <v>1872</v>
      </c>
      <c r="F1852" s="27" t="str">
        <f>VLOOKUP(E1852,PROVEEDORES!$A$2:$D$1013,2,0)</f>
        <v>SCARIMBOLO SILVINA ANDREA</v>
      </c>
      <c r="G1852" s="6" t="s">
        <v>351</v>
      </c>
      <c r="H1852" s="6" t="s">
        <v>396</v>
      </c>
      <c r="I1852" s="8">
        <v>21</v>
      </c>
      <c r="J1852" s="9">
        <v>287.08</v>
      </c>
      <c r="K1852" s="9">
        <v>60.286799999999992</v>
      </c>
      <c r="L1852" s="9">
        <v>347.36679999999996</v>
      </c>
      <c r="M1852" s="16" t="s">
        <v>8378</v>
      </c>
      <c r="N1852" s="14" t="str">
        <f>IF(M1852=0,"",VLOOKUP(M1852,'CUENTAS_CONTABLES'!$A$2:$B$100,2,0))</f>
        <v>GASTOS BANCARIOS</v>
      </c>
      <c r="O1852" s="11" t="s">
        <v>9242</v>
      </c>
      <c r="P1852" s="40" t="s">
        <v>9259</v>
      </c>
      <c r="Q1852" s="107">
        <v>4500001850</v>
      </c>
      <c r="R1852" s="43">
        <v>55676</v>
      </c>
      <c r="T1852" s="119"/>
      <c r="U1852" s="119"/>
      <c r="V1852" s="119"/>
    </row>
    <row r="1853" spans="1:22" ht="15.95" customHeight="1" x14ac:dyDescent="0.2">
      <c r="A1853" s="28" t="s">
        <v>3150</v>
      </c>
      <c r="B1853" s="7">
        <v>44643</v>
      </c>
      <c r="C1853" s="7">
        <v>44643</v>
      </c>
      <c r="D1853" s="7">
        <v>44645.519768518519</v>
      </c>
      <c r="E1853" s="20">
        <v>1899</v>
      </c>
      <c r="F1853" s="27" t="str">
        <f>VLOOKUP(E1853,PROVEEDORES!$A$2:$D$1013,2,0)</f>
        <v>SI  S.R.L</v>
      </c>
      <c r="G1853" s="6" t="s">
        <v>351</v>
      </c>
      <c r="H1853" s="6" t="s">
        <v>415</v>
      </c>
      <c r="I1853" s="8">
        <v>21</v>
      </c>
      <c r="J1853" s="9">
        <v>45.45</v>
      </c>
      <c r="K1853" s="9">
        <v>9.5445000000000011</v>
      </c>
      <c r="L1853" s="9">
        <v>54.994500000000002</v>
      </c>
      <c r="M1853" s="16" t="s">
        <v>8378</v>
      </c>
      <c r="N1853" s="14" t="str">
        <f>IF(M1853=0,"",VLOOKUP(M1853,'CUENTAS_CONTABLES'!$A$2:$B$100,2,0))</f>
        <v>GASTOS BANCARIOS</v>
      </c>
      <c r="O1853" s="11" t="s">
        <v>9246</v>
      </c>
      <c r="P1853" s="40" t="s">
        <v>9259</v>
      </c>
      <c r="Q1853" s="108">
        <v>4500001851</v>
      </c>
      <c r="R1853" s="43">
        <v>55677</v>
      </c>
      <c r="T1853" s="119"/>
      <c r="U1853" s="119"/>
      <c r="V1853" s="119"/>
    </row>
    <row r="1854" spans="1:22" ht="15.95" customHeight="1" x14ac:dyDescent="0.2">
      <c r="A1854" s="28" t="s">
        <v>3166</v>
      </c>
      <c r="B1854" s="7">
        <v>44643</v>
      </c>
      <c r="C1854" s="7">
        <v>44643</v>
      </c>
      <c r="D1854" s="7">
        <v>44668.693553240744</v>
      </c>
      <c r="E1854" s="20">
        <v>1900</v>
      </c>
      <c r="F1854" s="27" t="str">
        <f>VLOOKUP(E1854,PROVEEDORES!$A$2:$D$1013,2,0)</f>
        <v>SICARDI RUBEN LUCIANO</v>
      </c>
      <c r="G1854" s="6" t="s">
        <v>351</v>
      </c>
      <c r="H1854" s="6" t="s">
        <v>412</v>
      </c>
      <c r="I1854" s="8">
        <v>21</v>
      </c>
      <c r="J1854" s="9">
        <v>28.35</v>
      </c>
      <c r="K1854" s="9">
        <v>5.9535</v>
      </c>
      <c r="L1854" s="9">
        <v>34.3035</v>
      </c>
      <c r="M1854" s="16" t="s">
        <v>8378</v>
      </c>
      <c r="N1854" s="14" t="str">
        <f>IF(M1854=0,"",VLOOKUP(M1854,'CUENTAS_CONTABLES'!$A$2:$B$100,2,0))</f>
        <v>GASTOS BANCARIOS</v>
      </c>
      <c r="O1854" s="11" t="s">
        <v>9242</v>
      </c>
      <c r="P1854" s="40" t="s">
        <v>9256</v>
      </c>
      <c r="Q1854" s="107">
        <v>4500001852</v>
      </c>
      <c r="R1854" s="43">
        <v>55678</v>
      </c>
      <c r="T1854" s="119"/>
      <c r="U1854" s="119"/>
      <c r="V1854" s="119"/>
    </row>
    <row r="1855" spans="1:22" ht="15.95" customHeight="1" x14ac:dyDescent="0.2">
      <c r="A1855" s="28" t="s">
        <v>3179</v>
      </c>
      <c r="B1855" s="7">
        <v>44644</v>
      </c>
      <c r="C1855" s="7">
        <v>44644</v>
      </c>
      <c r="D1855" s="7">
        <v>44645.430312500001</v>
      </c>
      <c r="E1855" s="20">
        <v>1078</v>
      </c>
      <c r="F1855" s="27" t="str">
        <f>VLOOKUP(E1855,PROVEEDORES!$A$2:$D$1013,2,0)</f>
        <v>ARCOS DORADOS ARGENTINA S.A.</v>
      </c>
      <c r="G1855" s="6" t="s">
        <v>351</v>
      </c>
      <c r="H1855" s="6" t="s">
        <v>398</v>
      </c>
      <c r="I1855" s="8">
        <v>21</v>
      </c>
      <c r="J1855" s="9">
        <v>50</v>
      </c>
      <c r="K1855" s="9">
        <v>10.5</v>
      </c>
      <c r="L1855" s="9">
        <v>60.5</v>
      </c>
      <c r="M1855" s="16" t="s">
        <v>8378</v>
      </c>
      <c r="N1855" s="14" t="str">
        <f>IF(M1855=0,"",VLOOKUP(M1855,'CUENTAS_CONTABLES'!$A$2:$B$100,2,0))</f>
        <v>GASTOS BANCARIOS</v>
      </c>
      <c r="O1855" s="11" t="s">
        <v>9248</v>
      </c>
      <c r="P1855" s="40" t="s">
        <v>9259</v>
      </c>
      <c r="Q1855" s="108">
        <v>4500001853</v>
      </c>
      <c r="R1855" s="43">
        <v>55679</v>
      </c>
      <c r="T1855" s="119"/>
      <c r="U1855" s="119"/>
      <c r="V1855" s="119"/>
    </row>
    <row r="1856" spans="1:22" ht="15.95" customHeight="1" x14ac:dyDescent="0.2">
      <c r="A1856" s="28" t="s">
        <v>3178</v>
      </c>
      <c r="B1856" s="7">
        <v>44644</v>
      </c>
      <c r="C1856" s="7">
        <v>44644</v>
      </c>
      <c r="D1856" s="7">
        <v>44645.555231481485</v>
      </c>
      <c r="E1856" s="20">
        <v>1156</v>
      </c>
      <c r="F1856" s="27" t="str">
        <f>VLOOKUP(E1856,PROVEEDORES!$A$2:$D$1013,2,0)</f>
        <v>CARABONI KRALJEVIH Y DI S.H.</v>
      </c>
      <c r="G1856" s="6" t="s">
        <v>351</v>
      </c>
      <c r="H1856" s="6" t="s">
        <v>396</v>
      </c>
      <c r="I1856" s="8">
        <v>21</v>
      </c>
      <c r="J1856" s="9">
        <v>1279.42</v>
      </c>
      <c r="K1856" s="9">
        <v>268.6782</v>
      </c>
      <c r="L1856" s="9">
        <v>1548.0982000000001</v>
      </c>
      <c r="M1856" s="16" t="s">
        <v>8378</v>
      </c>
      <c r="N1856" s="14" t="str">
        <f>IF(M1856=0,"",VLOOKUP(M1856,'CUENTAS_CONTABLES'!$A$2:$B$100,2,0))</f>
        <v>GASTOS BANCARIOS</v>
      </c>
      <c r="O1856" s="11" t="s">
        <v>9240</v>
      </c>
      <c r="P1856" s="40" t="s">
        <v>9255</v>
      </c>
      <c r="Q1856" s="107">
        <v>4500001854</v>
      </c>
      <c r="R1856" s="43">
        <v>55680</v>
      </c>
      <c r="T1856" s="119"/>
      <c r="U1856" s="119"/>
      <c r="V1856" s="119"/>
    </row>
    <row r="1857" spans="1:22" ht="15.95" customHeight="1" x14ac:dyDescent="0.2">
      <c r="A1857" s="28" t="s">
        <v>3025</v>
      </c>
      <c r="B1857" s="7">
        <v>44644</v>
      </c>
      <c r="C1857" s="7">
        <v>44644</v>
      </c>
      <c r="D1857" s="7">
        <v>44651.641423611109</v>
      </c>
      <c r="E1857" s="20">
        <v>1157</v>
      </c>
      <c r="F1857" s="27" t="str">
        <f>VLOOKUP(E1857,PROVEEDORES!$A$2:$D$1013,2,0)</f>
        <v>CARIAS JORGE PEDRO</v>
      </c>
      <c r="G1857" s="6" t="s">
        <v>351</v>
      </c>
      <c r="H1857" s="6" t="s">
        <v>771</v>
      </c>
      <c r="I1857" s="8">
        <v>21</v>
      </c>
      <c r="J1857" s="9">
        <v>1330</v>
      </c>
      <c r="K1857" s="9">
        <v>279.3</v>
      </c>
      <c r="L1857" s="9">
        <v>1609.3</v>
      </c>
      <c r="M1857" s="16" t="s">
        <v>8378</v>
      </c>
      <c r="N1857" s="14" t="str">
        <f>IF(M1857=0,"",VLOOKUP(M1857,'CUENTAS_CONTABLES'!$A$2:$B$100,2,0))</f>
        <v>GASTOS BANCARIOS</v>
      </c>
      <c r="O1857" s="11" t="s">
        <v>8357</v>
      </c>
      <c r="P1857" s="40" t="s">
        <v>9259</v>
      </c>
      <c r="Q1857" s="108">
        <v>4500001855</v>
      </c>
      <c r="R1857" s="43">
        <v>55681</v>
      </c>
      <c r="T1857" s="119"/>
      <c r="U1857" s="119"/>
      <c r="V1857" s="119"/>
    </row>
    <row r="1858" spans="1:22" ht="15.95" customHeight="1" x14ac:dyDescent="0.2">
      <c r="A1858" s="28" t="s">
        <v>3171</v>
      </c>
      <c r="B1858" s="7">
        <v>44644</v>
      </c>
      <c r="C1858" s="7">
        <v>44644</v>
      </c>
      <c r="D1858" s="7">
        <v>44645.516643518517</v>
      </c>
      <c r="E1858" s="20">
        <v>1339</v>
      </c>
      <c r="F1858" s="27" t="str">
        <f>VLOOKUP(E1858,PROVEEDORES!$A$2:$D$1013,2,0)</f>
        <v>ESER S.A.</v>
      </c>
      <c r="G1858" s="6" t="s">
        <v>351</v>
      </c>
      <c r="H1858" s="6" t="s">
        <v>415</v>
      </c>
      <c r="I1858" s="8">
        <v>21</v>
      </c>
      <c r="J1858" s="9">
        <v>49.59</v>
      </c>
      <c r="K1858" s="9">
        <v>10.413900000000002</v>
      </c>
      <c r="L1858" s="9">
        <v>60.003900000000002</v>
      </c>
      <c r="M1858" s="16" t="s">
        <v>8378</v>
      </c>
      <c r="N1858" s="14" t="str">
        <f>IF(M1858=0,"",VLOOKUP(M1858,'CUENTAS_CONTABLES'!$A$2:$B$100,2,0))</f>
        <v>GASTOS BANCARIOS</v>
      </c>
      <c r="O1858" s="11" t="s">
        <v>8357</v>
      </c>
      <c r="P1858" s="40" t="s">
        <v>9259</v>
      </c>
      <c r="Q1858" s="107">
        <v>4500001856</v>
      </c>
      <c r="R1858" s="43">
        <v>55682</v>
      </c>
      <c r="T1858" s="119"/>
      <c r="U1858" s="119"/>
      <c r="V1858" s="119"/>
    </row>
    <row r="1859" spans="1:22" ht="15.95" customHeight="1" x14ac:dyDescent="0.2">
      <c r="A1859" s="28" t="s">
        <v>3183</v>
      </c>
      <c r="B1859" s="7">
        <v>44644</v>
      </c>
      <c r="C1859" s="7">
        <v>44644</v>
      </c>
      <c r="D1859" s="7">
        <v>44653.457442129627</v>
      </c>
      <c r="E1859" s="20">
        <v>1340</v>
      </c>
      <c r="F1859" s="27" t="str">
        <f>VLOOKUP(E1859,PROVEEDORES!$A$2:$D$1013,2,0)</f>
        <v>ESPIL JUAN MANUEL</v>
      </c>
      <c r="G1859" s="6" t="s">
        <v>352</v>
      </c>
      <c r="H1859" s="6" t="s">
        <v>772</v>
      </c>
      <c r="I1859" s="8">
        <v>0</v>
      </c>
      <c r="J1859" s="9">
        <v>48665</v>
      </c>
      <c r="K1859" s="9">
        <v>0</v>
      </c>
      <c r="L1859" s="9">
        <v>48665</v>
      </c>
      <c r="M1859" s="16" t="s">
        <v>8378</v>
      </c>
      <c r="N1859" s="14" t="str">
        <f>IF(M1859=0,"",VLOOKUP(M1859,'CUENTAS_CONTABLES'!$A$2:$B$100,2,0))</f>
        <v>GASTOS BANCARIOS</v>
      </c>
      <c r="O1859" s="11" t="s">
        <v>9245</v>
      </c>
      <c r="P1859" s="40" t="s">
        <v>9255</v>
      </c>
      <c r="Q1859" s="108">
        <v>4500001857</v>
      </c>
      <c r="R1859" s="43">
        <v>55683</v>
      </c>
      <c r="T1859" s="119"/>
      <c r="U1859" s="119"/>
      <c r="V1859" s="119"/>
    </row>
    <row r="1860" spans="1:22" ht="15.95" customHeight="1" x14ac:dyDescent="0.2">
      <c r="A1860" s="28" t="s">
        <v>3177</v>
      </c>
      <c r="B1860" s="7">
        <v>44644</v>
      </c>
      <c r="C1860" s="7">
        <v>44644</v>
      </c>
      <c r="D1860" s="7">
        <v>44645.420127314814</v>
      </c>
      <c r="E1860" s="20">
        <v>1349</v>
      </c>
      <c r="F1860" s="27" t="str">
        <f>VLOOKUP(E1860,PROVEEDORES!$A$2:$D$1013,2,0)</f>
        <v>ESTACION DE SERVICIO UNIVERSO S.R.L.</v>
      </c>
      <c r="G1860" s="6" t="s">
        <v>351</v>
      </c>
      <c r="H1860" s="6" t="s">
        <v>396</v>
      </c>
      <c r="I1860" s="8">
        <v>21</v>
      </c>
      <c r="J1860" s="9">
        <v>43</v>
      </c>
      <c r="K1860" s="9">
        <v>9.0299999999999994</v>
      </c>
      <c r="L1860" s="9">
        <v>52.03</v>
      </c>
      <c r="M1860" s="16" t="s">
        <v>8378</v>
      </c>
      <c r="N1860" s="14" t="str">
        <f>IF(M1860=0,"",VLOOKUP(M1860,'CUENTAS_CONTABLES'!$A$2:$B$100,2,0))</f>
        <v>GASTOS BANCARIOS</v>
      </c>
      <c r="O1860" s="11" t="s">
        <v>9248</v>
      </c>
      <c r="P1860" s="40" t="s">
        <v>9259</v>
      </c>
      <c r="Q1860" s="107">
        <v>4500001858</v>
      </c>
      <c r="R1860" s="43">
        <v>55684</v>
      </c>
      <c r="T1860" s="119"/>
      <c r="U1860" s="119"/>
      <c r="V1860" s="119"/>
    </row>
    <row r="1861" spans="1:22" ht="15.95" customHeight="1" x14ac:dyDescent="0.2">
      <c r="A1861" s="28" t="s">
        <v>3167</v>
      </c>
      <c r="B1861" s="7">
        <v>44644</v>
      </c>
      <c r="C1861" s="7">
        <v>44644</v>
      </c>
      <c r="D1861" s="7">
        <v>44653.677141203705</v>
      </c>
      <c r="E1861" s="20">
        <v>1365</v>
      </c>
      <c r="F1861" s="27" t="str">
        <f>VLOOKUP(E1861,PROVEEDORES!$A$2:$D$1013,2,0)</f>
        <v>F Y F LLANTAS Y CUBIERTAS SRL</v>
      </c>
      <c r="G1861" s="6" t="s">
        <v>351</v>
      </c>
      <c r="H1861" s="6" t="s">
        <v>527</v>
      </c>
      <c r="I1861" s="8">
        <v>21</v>
      </c>
      <c r="J1861" s="9">
        <v>30800</v>
      </c>
      <c r="K1861" s="9">
        <v>6468</v>
      </c>
      <c r="L1861" s="9">
        <v>37268</v>
      </c>
      <c r="M1861" s="16" t="s">
        <v>8378</v>
      </c>
      <c r="N1861" s="14" t="str">
        <f>IF(M1861=0,"",VLOOKUP(M1861,'CUENTAS_CONTABLES'!$A$2:$B$100,2,0))</f>
        <v>GASTOS BANCARIOS</v>
      </c>
      <c r="O1861" s="11" t="s">
        <v>9248</v>
      </c>
      <c r="P1861" s="40" t="s">
        <v>9259</v>
      </c>
      <c r="Q1861" s="108">
        <v>4500001859</v>
      </c>
      <c r="R1861" s="43">
        <v>55685</v>
      </c>
      <c r="T1861" s="119"/>
      <c r="U1861" s="119"/>
      <c r="V1861" s="119"/>
    </row>
    <row r="1862" spans="1:22" ht="15.95" customHeight="1" x14ac:dyDescent="0.2">
      <c r="A1862" s="28" t="s">
        <v>3181</v>
      </c>
      <c r="B1862" s="7">
        <v>44644</v>
      </c>
      <c r="C1862" s="7">
        <v>44644</v>
      </c>
      <c r="D1862" s="7">
        <v>44672.799583333333</v>
      </c>
      <c r="E1862" s="20">
        <v>1399</v>
      </c>
      <c r="F1862" s="27" t="str">
        <f>VLOOKUP(E1862,PROVEEDORES!$A$2:$D$1013,2,0)</f>
        <v xml:space="preserve">FRASCA PONCE GUSTAVO ENRIQUE </v>
      </c>
      <c r="G1862" s="6" t="s">
        <v>351</v>
      </c>
      <c r="H1862" s="6" t="s">
        <v>538</v>
      </c>
      <c r="I1862" s="8">
        <v>21</v>
      </c>
      <c r="J1862" s="9">
        <v>15.26</v>
      </c>
      <c r="K1862" s="9">
        <v>3.2045999999999997</v>
      </c>
      <c r="L1862" s="9">
        <v>18.464600000000001</v>
      </c>
      <c r="M1862" s="16" t="s">
        <v>8378</v>
      </c>
      <c r="N1862" s="14" t="str">
        <f>IF(M1862=0,"",VLOOKUP(M1862,'CUENTAS_CONTABLES'!$A$2:$B$100,2,0))</f>
        <v>GASTOS BANCARIOS</v>
      </c>
      <c r="O1862" s="11" t="s">
        <v>9241</v>
      </c>
      <c r="P1862" s="40" t="s">
        <v>9259</v>
      </c>
      <c r="Q1862" s="107">
        <v>4500001860</v>
      </c>
      <c r="R1862" s="43">
        <v>55686</v>
      </c>
      <c r="T1862" s="119"/>
      <c r="U1862" s="119"/>
      <c r="V1862" s="119"/>
    </row>
    <row r="1863" spans="1:22" ht="15.95" customHeight="1" x14ac:dyDescent="0.2">
      <c r="A1863" s="28" t="s">
        <v>3182</v>
      </c>
      <c r="B1863" s="7">
        <v>44644</v>
      </c>
      <c r="C1863" s="7">
        <v>44644</v>
      </c>
      <c r="D1863" s="7">
        <v>44667.537164351852</v>
      </c>
      <c r="E1863" s="20">
        <v>1430</v>
      </c>
      <c r="F1863" s="27" t="str">
        <f>VLOOKUP(E1863,PROVEEDORES!$A$2:$D$1013,2,0)</f>
        <v>GIRIBONE DANIEL A.  Y CARASAADA JOSEFINA</v>
      </c>
      <c r="G1863" s="6" t="s">
        <v>352</v>
      </c>
      <c r="H1863" s="6" t="s">
        <v>548</v>
      </c>
      <c r="I1863" s="8">
        <v>0</v>
      </c>
      <c r="J1863" s="9">
        <v>23810</v>
      </c>
      <c r="K1863" s="9">
        <v>0</v>
      </c>
      <c r="L1863" s="9">
        <v>23810</v>
      </c>
      <c r="M1863" s="16" t="s">
        <v>8378</v>
      </c>
      <c r="N1863" s="14" t="str">
        <f>IF(M1863=0,"",VLOOKUP(M1863,'CUENTAS_CONTABLES'!$A$2:$B$100,2,0))</f>
        <v>GASTOS BANCARIOS</v>
      </c>
      <c r="O1863" s="11" t="s">
        <v>9246</v>
      </c>
      <c r="P1863" s="40" t="s">
        <v>9259</v>
      </c>
      <c r="Q1863" s="108">
        <v>4500001861</v>
      </c>
      <c r="R1863" s="43">
        <v>55687</v>
      </c>
      <c r="T1863" s="119"/>
      <c r="U1863" s="119"/>
      <c r="V1863" s="119"/>
    </row>
    <row r="1864" spans="1:22" ht="15.95" customHeight="1" x14ac:dyDescent="0.2">
      <c r="A1864" s="28" t="s">
        <v>3170</v>
      </c>
      <c r="B1864" s="7">
        <v>44644</v>
      </c>
      <c r="C1864" s="7">
        <v>44644</v>
      </c>
      <c r="D1864" s="7">
        <v>44668.687673611108</v>
      </c>
      <c r="E1864" s="20">
        <v>1471</v>
      </c>
      <c r="F1864" s="27" t="str">
        <f>VLOOKUP(E1864,PROVEEDORES!$A$2:$D$1013,2,0)</f>
        <v>HOPERA HOTEL S.A.C.I.F.I.</v>
      </c>
      <c r="G1864" s="6" t="s">
        <v>351</v>
      </c>
      <c r="H1864" s="6" t="s">
        <v>614</v>
      </c>
      <c r="I1864" s="8">
        <v>21</v>
      </c>
      <c r="J1864" s="9">
        <v>42.95</v>
      </c>
      <c r="K1864" s="9">
        <v>9.0195000000000007</v>
      </c>
      <c r="L1864" s="9">
        <v>51.969500000000004</v>
      </c>
      <c r="M1864" s="16" t="s">
        <v>8378</v>
      </c>
      <c r="N1864" s="14" t="str">
        <f>IF(M1864=0,"",VLOOKUP(M1864,'CUENTAS_CONTABLES'!$A$2:$B$100,2,0))</f>
        <v>GASTOS BANCARIOS</v>
      </c>
      <c r="O1864" s="11" t="s">
        <v>9244</v>
      </c>
      <c r="P1864" s="40" t="s">
        <v>9256</v>
      </c>
      <c r="Q1864" s="107">
        <v>4500001862</v>
      </c>
      <c r="R1864" s="43">
        <v>55688</v>
      </c>
      <c r="T1864" s="119"/>
      <c r="U1864" s="119"/>
      <c r="V1864" s="119"/>
    </row>
    <row r="1865" spans="1:22" ht="15.95" customHeight="1" x14ac:dyDescent="0.2">
      <c r="A1865" s="28" t="s">
        <v>2642</v>
      </c>
      <c r="B1865" s="7">
        <v>44644</v>
      </c>
      <c r="C1865" s="7">
        <v>44644</v>
      </c>
      <c r="D1865" s="7">
        <v>44664.767453703702</v>
      </c>
      <c r="E1865" s="20">
        <v>1510</v>
      </c>
      <c r="F1865" s="27" t="str">
        <f>VLOOKUP(E1865,PROVEEDORES!$A$2:$D$1013,2,0)</f>
        <v>JORGE ENRIQUE OCHOA</v>
      </c>
      <c r="G1865" s="6" t="s">
        <v>352</v>
      </c>
      <c r="H1865" s="6" t="s">
        <v>774</v>
      </c>
      <c r="I1865" s="8">
        <v>0</v>
      </c>
      <c r="J1865" s="9">
        <v>35061</v>
      </c>
      <c r="K1865" s="9">
        <v>0</v>
      </c>
      <c r="L1865" s="9">
        <v>35061</v>
      </c>
      <c r="M1865" s="16" t="s">
        <v>8378</v>
      </c>
      <c r="N1865" s="14" t="str">
        <f>IF(M1865=0,"",VLOOKUP(M1865,'CUENTAS_CONTABLES'!$A$2:$B$100,2,0))</f>
        <v>GASTOS BANCARIOS</v>
      </c>
      <c r="O1865" s="11" t="s">
        <v>9243</v>
      </c>
      <c r="P1865" s="40" t="s">
        <v>9255</v>
      </c>
      <c r="Q1865" s="108">
        <v>4500001863</v>
      </c>
      <c r="R1865" s="43">
        <v>55689</v>
      </c>
      <c r="T1865" s="119"/>
      <c r="U1865" s="119"/>
      <c r="V1865" s="119"/>
    </row>
    <row r="1866" spans="1:22" ht="15.95" customHeight="1" x14ac:dyDescent="0.2">
      <c r="A1866" s="28" t="s">
        <v>3176</v>
      </c>
      <c r="B1866" s="7">
        <v>44644</v>
      </c>
      <c r="C1866" s="7">
        <v>44644</v>
      </c>
      <c r="D1866" s="7">
        <v>44652.489131944443</v>
      </c>
      <c r="E1866" s="20">
        <v>1551</v>
      </c>
      <c r="F1866" s="27" t="str">
        <f>VLOOKUP(E1866,PROVEEDORES!$A$2:$D$1013,2,0)</f>
        <v>KUKE S.R.L</v>
      </c>
      <c r="G1866" s="6" t="s">
        <v>351</v>
      </c>
      <c r="H1866" s="6" t="s">
        <v>474</v>
      </c>
      <c r="I1866" s="8">
        <v>21</v>
      </c>
      <c r="J1866" s="9">
        <v>33.049999999999997</v>
      </c>
      <c r="K1866" s="9">
        <v>6.9404999999999992</v>
      </c>
      <c r="L1866" s="9">
        <v>39.990499999999997</v>
      </c>
      <c r="M1866" s="16" t="s">
        <v>8378</v>
      </c>
      <c r="N1866" s="14" t="str">
        <f>IF(M1866=0,"",VLOOKUP(M1866,'CUENTAS_CONTABLES'!$A$2:$B$100,2,0))</f>
        <v>GASTOS BANCARIOS</v>
      </c>
      <c r="O1866" s="11" t="s">
        <v>8357</v>
      </c>
      <c r="P1866" s="40" t="s">
        <v>9259</v>
      </c>
      <c r="Q1866" s="107">
        <v>4500001864</v>
      </c>
      <c r="R1866" s="43">
        <v>55690</v>
      </c>
      <c r="T1866" s="119"/>
      <c r="U1866" s="119"/>
      <c r="V1866" s="119"/>
    </row>
    <row r="1867" spans="1:22" ht="15.95" customHeight="1" x14ac:dyDescent="0.2">
      <c r="A1867" s="28" t="s">
        <v>3173</v>
      </c>
      <c r="B1867" s="7">
        <v>44644</v>
      </c>
      <c r="C1867" s="7">
        <v>44644</v>
      </c>
      <c r="D1867" s="7">
        <v>44645.518738425926</v>
      </c>
      <c r="E1867" s="20">
        <v>1658</v>
      </c>
      <c r="F1867" s="27" t="str">
        <f>VLOOKUP(E1867,PROVEEDORES!$A$2:$D$1013,2,0)</f>
        <v>MAURICIO ROBERTO PIRILLO</v>
      </c>
      <c r="G1867" s="6" t="s">
        <v>351</v>
      </c>
      <c r="H1867" s="6" t="s">
        <v>415</v>
      </c>
      <c r="I1867" s="8">
        <v>21</v>
      </c>
      <c r="J1867" s="9">
        <v>45.45</v>
      </c>
      <c r="K1867" s="9">
        <v>9.5445000000000011</v>
      </c>
      <c r="L1867" s="9">
        <v>54.994500000000002</v>
      </c>
      <c r="M1867" s="16" t="s">
        <v>8378</v>
      </c>
      <c r="N1867" s="14" t="str">
        <f>IF(M1867=0,"",VLOOKUP(M1867,'CUENTAS_CONTABLES'!$A$2:$B$100,2,0))</f>
        <v>GASTOS BANCARIOS</v>
      </c>
      <c r="O1867" s="11" t="s">
        <v>8357</v>
      </c>
      <c r="P1867" s="40" t="s">
        <v>9259</v>
      </c>
      <c r="Q1867" s="108">
        <v>4500001865</v>
      </c>
      <c r="R1867" s="43">
        <v>55691</v>
      </c>
      <c r="T1867" s="119"/>
      <c r="U1867" s="119"/>
      <c r="V1867" s="119"/>
    </row>
    <row r="1868" spans="1:22" ht="15.95" customHeight="1" x14ac:dyDescent="0.2">
      <c r="A1868" s="28" t="s">
        <v>3172</v>
      </c>
      <c r="B1868" s="7">
        <v>44644</v>
      </c>
      <c r="C1868" s="7">
        <v>44644</v>
      </c>
      <c r="D1868" s="7">
        <v>44645.517199074071</v>
      </c>
      <c r="E1868" s="20">
        <v>1660</v>
      </c>
      <c r="F1868" s="27" t="str">
        <f>VLOOKUP(E1868,PROVEEDORES!$A$2:$D$1013,2,0)</f>
        <v>MAURO OSCAR LAGO</v>
      </c>
      <c r="G1868" s="6" t="s">
        <v>351</v>
      </c>
      <c r="H1868" s="6" t="s">
        <v>415</v>
      </c>
      <c r="I1868" s="8">
        <v>21</v>
      </c>
      <c r="J1868" s="9">
        <v>45.45</v>
      </c>
      <c r="K1868" s="9">
        <v>9.5445000000000011</v>
      </c>
      <c r="L1868" s="9">
        <v>54.994500000000002</v>
      </c>
      <c r="M1868" s="16" t="s">
        <v>8378</v>
      </c>
      <c r="N1868" s="14" t="str">
        <f>IF(M1868=0,"",VLOOKUP(M1868,'CUENTAS_CONTABLES'!$A$2:$B$100,2,0))</f>
        <v>GASTOS BANCARIOS</v>
      </c>
      <c r="O1868" s="11" t="s">
        <v>9242</v>
      </c>
      <c r="P1868" s="40" t="s">
        <v>9259</v>
      </c>
      <c r="Q1868" s="107">
        <v>4500001866</v>
      </c>
      <c r="R1868" s="43">
        <v>55692</v>
      </c>
      <c r="T1868" s="119"/>
      <c r="U1868" s="119"/>
      <c r="V1868" s="119"/>
    </row>
    <row r="1869" spans="1:22" ht="15.95" customHeight="1" x14ac:dyDescent="0.2">
      <c r="A1869" s="28" t="s">
        <v>3180</v>
      </c>
      <c r="B1869" s="7">
        <v>44644</v>
      </c>
      <c r="C1869" s="7">
        <v>44644</v>
      </c>
      <c r="D1869" s="7">
        <v>44651.679166666669</v>
      </c>
      <c r="E1869" s="20">
        <v>1687</v>
      </c>
      <c r="F1869" s="27" t="str">
        <f>VLOOKUP(E1869,PROVEEDORES!$A$2:$D$1013,2,0)</f>
        <v>MOYANO WALTER HUGO</v>
      </c>
      <c r="G1869" s="6" t="s">
        <v>351</v>
      </c>
      <c r="H1869" s="6" t="s">
        <v>770</v>
      </c>
      <c r="I1869" s="8">
        <v>21</v>
      </c>
      <c r="J1869" s="9">
        <v>106.34</v>
      </c>
      <c r="K1869" s="9">
        <v>22.331399999999999</v>
      </c>
      <c r="L1869" s="9">
        <v>128.67140000000001</v>
      </c>
      <c r="M1869" s="16" t="s">
        <v>8378</v>
      </c>
      <c r="N1869" s="14" t="str">
        <f>IF(M1869=0,"",VLOOKUP(M1869,'CUENTAS_CONTABLES'!$A$2:$B$100,2,0))</f>
        <v>GASTOS BANCARIOS</v>
      </c>
      <c r="O1869" s="11" t="s">
        <v>9242</v>
      </c>
      <c r="P1869" s="40" t="s">
        <v>9259</v>
      </c>
      <c r="Q1869" s="108">
        <v>4500001867</v>
      </c>
      <c r="R1869" s="43">
        <v>55693</v>
      </c>
      <c r="T1869" s="119"/>
      <c r="U1869" s="119"/>
      <c r="V1869" s="119"/>
    </row>
    <row r="1870" spans="1:22" ht="15.95" customHeight="1" x14ac:dyDescent="0.2">
      <c r="A1870" s="28" t="s">
        <v>3420</v>
      </c>
      <c r="B1870" s="7">
        <v>44644</v>
      </c>
      <c r="C1870" s="7">
        <v>44654</v>
      </c>
      <c r="D1870" s="7">
        <v>44679.775636574072</v>
      </c>
      <c r="E1870" s="20">
        <v>1714</v>
      </c>
      <c r="F1870" s="27" t="str">
        <f>VLOOKUP(E1870,PROVEEDORES!$A$2:$D$1013,2,0)</f>
        <v>NUEVA CHEVALLIER S.A.</v>
      </c>
      <c r="G1870" s="6" t="s">
        <v>351</v>
      </c>
      <c r="H1870" s="6" t="s">
        <v>679</v>
      </c>
      <c r="I1870" s="8">
        <v>21</v>
      </c>
      <c r="J1870" s="9">
        <v>27.79</v>
      </c>
      <c r="K1870" s="9">
        <v>5.8359000000000005</v>
      </c>
      <c r="L1870" s="9">
        <v>33.625900000000001</v>
      </c>
      <c r="M1870" s="16" t="s">
        <v>8378</v>
      </c>
      <c r="N1870" s="14" t="str">
        <f>IF(M1870=0,"",VLOOKUP(M1870,'CUENTAS_CONTABLES'!$A$2:$B$100,2,0))</f>
        <v>GASTOS BANCARIOS</v>
      </c>
      <c r="O1870" s="11" t="s">
        <v>9244</v>
      </c>
      <c r="P1870" s="40" t="s">
        <v>9256</v>
      </c>
      <c r="Q1870" s="107">
        <v>4500001868</v>
      </c>
      <c r="R1870" s="43">
        <v>55694</v>
      </c>
      <c r="T1870" s="119"/>
      <c r="U1870" s="119"/>
      <c r="V1870" s="119"/>
    </row>
    <row r="1871" spans="1:22" ht="15.95" customHeight="1" x14ac:dyDescent="0.2">
      <c r="A1871" s="28" t="s">
        <v>3174</v>
      </c>
      <c r="B1871" s="7">
        <v>44644</v>
      </c>
      <c r="C1871" s="7">
        <v>44644</v>
      </c>
      <c r="D1871" s="7">
        <v>44652.723703703705</v>
      </c>
      <c r="E1871" s="20">
        <v>1739</v>
      </c>
      <c r="F1871" s="27" t="str">
        <f>VLOOKUP(E1871,PROVEEDORES!$A$2:$D$1013,2,0)</f>
        <v>PALO VERDE ADROGUE S.R.L</v>
      </c>
      <c r="G1871" s="6" t="s">
        <v>351</v>
      </c>
      <c r="H1871" s="6" t="s">
        <v>357</v>
      </c>
      <c r="I1871" s="8">
        <v>21</v>
      </c>
      <c r="J1871" s="9">
        <v>23302.560000000001</v>
      </c>
      <c r="K1871" s="9">
        <v>4893.5375999999997</v>
      </c>
      <c r="L1871" s="9">
        <v>28196.097600000001</v>
      </c>
      <c r="M1871" s="16" t="s">
        <v>8378</v>
      </c>
      <c r="N1871" s="14" t="str">
        <f>IF(M1871=0,"",VLOOKUP(M1871,'CUENTAS_CONTABLES'!$A$2:$B$100,2,0))</f>
        <v>GASTOS BANCARIOS</v>
      </c>
      <c r="O1871" s="11" t="s">
        <v>8357</v>
      </c>
      <c r="P1871" s="40" t="s">
        <v>9259</v>
      </c>
      <c r="Q1871" s="108">
        <v>4500001869</v>
      </c>
      <c r="R1871" s="43">
        <v>55695</v>
      </c>
      <c r="T1871" s="119"/>
      <c r="U1871" s="119"/>
      <c r="V1871" s="119"/>
    </row>
    <row r="1872" spans="1:22" ht="15.95" customHeight="1" x14ac:dyDescent="0.2">
      <c r="A1872" s="28" t="s">
        <v>3168</v>
      </c>
      <c r="B1872" s="7">
        <v>44644</v>
      </c>
      <c r="C1872" s="7">
        <v>44644</v>
      </c>
      <c r="D1872" s="7">
        <v>44653.676585648151</v>
      </c>
      <c r="E1872" s="20">
        <v>1869</v>
      </c>
      <c r="F1872" s="27" t="str">
        <f>VLOOKUP(E1872,PROVEEDORES!$A$2:$D$1013,2,0)</f>
        <v>SATRAGNO S.R.L</v>
      </c>
      <c r="G1872" s="6" t="s">
        <v>351</v>
      </c>
      <c r="H1872" s="6" t="s">
        <v>479</v>
      </c>
      <c r="I1872" s="8">
        <v>21</v>
      </c>
      <c r="J1872" s="9">
        <v>1850</v>
      </c>
      <c r="K1872" s="9">
        <v>388.5</v>
      </c>
      <c r="L1872" s="9">
        <v>2238.5</v>
      </c>
      <c r="M1872" s="16" t="s">
        <v>8378</v>
      </c>
      <c r="N1872" s="14" t="str">
        <f>IF(M1872=0,"",VLOOKUP(M1872,'CUENTAS_CONTABLES'!$A$2:$B$100,2,0))</f>
        <v>GASTOS BANCARIOS</v>
      </c>
      <c r="O1872" s="11" t="s">
        <v>9248</v>
      </c>
      <c r="P1872" s="40" t="s">
        <v>9259</v>
      </c>
      <c r="Q1872" s="107">
        <v>4500001870</v>
      </c>
      <c r="R1872" s="43">
        <v>55697</v>
      </c>
      <c r="T1872" s="119"/>
      <c r="U1872" s="119"/>
      <c r="V1872" s="119"/>
    </row>
    <row r="1873" spans="1:22" ht="15.95" customHeight="1" x14ac:dyDescent="0.2">
      <c r="A1873" s="28" t="s">
        <v>3175</v>
      </c>
      <c r="B1873" s="7">
        <v>44644</v>
      </c>
      <c r="C1873" s="7">
        <v>44644</v>
      </c>
      <c r="D1873" s="7">
        <v>44664.533090277779</v>
      </c>
      <c r="E1873" s="20">
        <v>1870</v>
      </c>
      <c r="F1873" s="27" t="str">
        <f>VLOOKUP(E1873,PROVEEDORES!$A$2:$D$1013,2,0)</f>
        <v>SAYAGO PABLO JOSE</v>
      </c>
      <c r="G1873" s="6" t="s">
        <v>351</v>
      </c>
      <c r="H1873" s="6" t="s">
        <v>358</v>
      </c>
      <c r="I1873" s="8">
        <v>27</v>
      </c>
      <c r="J1873" s="9">
        <v>795.65</v>
      </c>
      <c r="K1873" s="9">
        <v>214.82550000000001</v>
      </c>
      <c r="L1873" s="9">
        <v>1010.4755</v>
      </c>
      <c r="M1873" s="16" t="s">
        <v>8378</v>
      </c>
      <c r="N1873" s="14" t="str">
        <f>IF(M1873=0,"",VLOOKUP(M1873,'CUENTAS_CONTABLES'!$A$2:$B$100,2,0))</f>
        <v>GASTOS BANCARIOS</v>
      </c>
      <c r="O1873" s="11" t="s">
        <v>9248</v>
      </c>
      <c r="P1873" s="40" t="s">
        <v>9255</v>
      </c>
      <c r="Q1873" s="108">
        <v>4500001871</v>
      </c>
      <c r="R1873" s="43">
        <v>55698</v>
      </c>
      <c r="T1873" s="119"/>
      <c r="U1873" s="119"/>
      <c r="V1873" s="119"/>
    </row>
    <row r="1874" spans="1:22" ht="15.95" customHeight="1" x14ac:dyDescent="0.2">
      <c r="A1874" s="28" t="s">
        <v>3169</v>
      </c>
      <c r="B1874" s="7">
        <v>44644</v>
      </c>
      <c r="C1874" s="7">
        <v>44644</v>
      </c>
      <c r="D1874" s="7">
        <v>44650.637418981481</v>
      </c>
      <c r="E1874" s="20">
        <v>1915</v>
      </c>
      <c r="F1874" s="27" t="str">
        <f>VLOOKUP(E1874,PROVEEDORES!$A$2:$D$1013,2,0)</f>
        <v>SOCASA S.A</v>
      </c>
      <c r="G1874" s="6" t="s">
        <v>352</v>
      </c>
      <c r="H1874" s="6" t="s">
        <v>718</v>
      </c>
      <c r="I1874" s="8">
        <v>0</v>
      </c>
      <c r="J1874" s="9">
        <v>42415</v>
      </c>
      <c r="K1874" s="9">
        <v>0</v>
      </c>
      <c r="L1874" s="9">
        <v>42415</v>
      </c>
      <c r="M1874" s="16" t="s">
        <v>8378</v>
      </c>
      <c r="N1874" s="14" t="str">
        <f>IF(M1874=0,"",VLOOKUP(M1874,'CUENTAS_CONTABLES'!$A$2:$B$100,2,0))</f>
        <v>GASTOS BANCARIOS</v>
      </c>
      <c r="O1874" s="11" t="s">
        <v>9241</v>
      </c>
      <c r="P1874" s="40" t="s">
        <v>9255</v>
      </c>
      <c r="Q1874" s="107">
        <v>4500001872</v>
      </c>
      <c r="R1874" s="43">
        <v>55699</v>
      </c>
      <c r="T1874" s="119"/>
      <c r="U1874" s="119"/>
      <c r="V1874" s="119"/>
    </row>
    <row r="1875" spans="1:22" ht="15.95" customHeight="1" x14ac:dyDescent="0.2">
      <c r="A1875" s="28" t="s">
        <v>2456</v>
      </c>
      <c r="B1875" s="7">
        <v>44644</v>
      </c>
      <c r="C1875" s="7">
        <v>44644</v>
      </c>
      <c r="D1875" s="7">
        <v>44653.677939814814</v>
      </c>
      <c r="E1875" s="20">
        <v>1930</v>
      </c>
      <c r="F1875" s="27" t="str">
        <f>VLOOKUP(E1875,PROVEEDORES!$A$2:$D$1013,2,0)</f>
        <v>SUAREZ LANDRO JAVIER</v>
      </c>
      <c r="G1875" s="6" t="s">
        <v>351</v>
      </c>
      <c r="H1875" s="6" t="s">
        <v>529</v>
      </c>
      <c r="I1875" s="8">
        <v>21</v>
      </c>
      <c r="J1875" s="9">
        <v>10595.03</v>
      </c>
      <c r="K1875" s="9">
        <v>2224.9562999999998</v>
      </c>
      <c r="L1875" s="9">
        <v>12819.9863</v>
      </c>
      <c r="M1875" s="16" t="s">
        <v>8378</v>
      </c>
      <c r="N1875" s="14" t="str">
        <f>IF(M1875=0,"",VLOOKUP(M1875,'CUENTAS_CONTABLES'!$A$2:$B$100,2,0))</f>
        <v>GASTOS BANCARIOS</v>
      </c>
      <c r="O1875" s="11" t="s">
        <v>9245</v>
      </c>
      <c r="P1875" s="40" t="s">
        <v>9256</v>
      </c>
      <c r="Q1875" s="108">
        <v>4500001873</v>
      </c>
      <c r="R1875" s="43">
        <v>55700</v>
      </c>
      <c r="T1875" s="119"/>
      <c r="U1875" s="119"/>
      <c r="V1875" s="119"/>
    </row>
    <row r="1876" spans="1:22" ht="15.95" customHeight="1" x14ac:dyDescent="0.2">
      <c r="A1876" s="28" t="s">
        <v>3184</v>
      </c>
      <c r="B1876" s="7">
        <v>44644</v>
      </c>
      <c r="C1876" s="7">
        <v>44644</v>
      </c>
      <c r="D1876" s="7">
        <v>44653.458240740743</v>
      </c>
      <c r="E1876" s="20">
        <v>1974</v>
      </c>
      <c r="F1876" s="27" t="str">
        <f>VLOOKUP(E1876,PROVEEDORES!$A$2:$D$1013,2,0)</f>
        <v>UBR S.A.</v>
      </c>
      <c r="G1876" s="6" t="s">
        <v>352</v>
      </c>
      <c r="H1876" s="6" t="s">
        <v>773</v>
      </c>
      <c r="I1876" s="8">
        <v>0</v>
      </c>
      <c r="J1876" s="9">
        <v>41975</v>
      </c>
      <c r="K1876" s="9">
        <v>0</v>
      </c>
      <c r="L1876" s="9">
        <v>41975</v>
      </c>
      <c r="M1876" s="16" t="s">
        <v>8378</v>
      </c>
      <c r="N1876" s="14" t="str">
        <f>IF(M1876=0,"",VLOOKUP(M1876,'CUENTAS_CONTABLES'!$A$2:$B$100,2,0))</f>
        <v>GASTOS BANCARIOS</v>
      </c>
      <c r="O1876" s="11" t="s">
        <v>8357</v>
      </c>
      <c r="P1876" s="40" t="s">
        <v>9259</v>
      </c>
      <c r="Q1876" s="107">
        <v>4500001874</v>
      </c>
      <c r="R1876" s="43">
        <v>55701</v>
      </c>
      <c r="T1876" s="119"/>
      <c r="U1876" s="119"/>
      <c r="V1876" s="119"/>
    </row>
    <row r="1877" spans="1:22" ht="15.95" customHeight="1" x14ac:dyDescent="0.2">
      <c r="A1877" s="28" t="s">
        <v>3212</v>
      </c>
      <c r="B1877" s="7">
        <v>44645</v>
      </c>
      <c r="C1877" s="7">
        <v>44645</v>
      </c>
      <c r="D1877" s="7">
        <v>44673.618773148148</v>
      </c>
      <c r="E1877" s="20">
        <v>1136</v>
      </c>
      <c r="F1877" s="27" t="str">
        <f>VLOOKUP(E1877,PROVEEDORES!$A$2:$D$1013,2,0)</f>
        <v>BRAGAÑO CRISTIAN</v>
      </c>
      <c r="G1877" s="6" t="s">
        <v>351</v>
      </c>
      <c r="H1877" s="6" t="s">
        <v>595</v>
      </c>
      <c r="I1877" s="8">
        <v>21</v>
      </c>
      <c r="J1877" s="9">
        <v>184.74</v>
      </c>
      <c r="K1877" s="9">
        <v>38.795400000000001</v>
      </c>
      <c r="L1877" s="9">
        <v>223.53540000000001</v>
      </c>
      <c r="M1877" s="16" t="s">
        <v>8378</v>
      </c>
      <c r="N1877" s="14" t="str">
        <f>IF(M1877=0,"",VLOOKUP(M1877,'CUENTAS_CONTABLES'!$A$2:$B$100,2,0))</f>
        <v>GASTOS BANCARIOS</v>
      </c>
      <c r="O1877" s="11" t="s">
        <v>9248</v>
      </c>
      <c r="P1877" s="40" t="s">
        <v>9256</v>
      </c>
      <c r="Q1877" s="108">
        <v>4500001875</v>
      </c>
      <c r="R1877" s="43">
        <v>55702</v>
      </c>
      <c r="T1877" s="119"/>
      <c r="U1877" s="119"/>
      <c r="V1877" s="119"/>
    </row>
    <row r="1878" spans="1:22" ht="15.95" customHeight="1" x14ac:dyDescent="0.2">
      <c r="A1878" s="28" t="s">
        <v>3204</v>
      </c>
      <c r="B1878" s="7">
        <v>44645</v>
      </c>
      <c r="C1878" s="7">
        <v>44645</v>
      </c>
      <c r="D1878" s="7">
        <v>44664.527418981481</v>
      </c>
      <c r="E1878" s="20">
        <v>1158</v>
      </c>
      <c r="F1878" s="27" t="str">
        <f>VLOOKUP(E1878,PROVEEDORES!$A$2:$D$1013,2,0)</f>
        <v>CARISTO HNOS. S.R.L.</v>
      </c>
      <c r="G1878" s="6" t="s">
        <v>351</v>
      </c>
      <c r="H1878" s="6" t="s">
        <v>446</v>
      </c>
      <c r="I1878" s="8">
        <v>21</v>
      </c>
      <c r="J1878" s="9">
        <v>34485</v>
      </c>
      <c r="K1878" s="9">
        <v>7241.85</v>
      </c>
      <c r="L1878" s="9">
        <v>41726.85</v>
      </c>
      <c r="M1878" s="16" t="s">
        <v>8378</v>
      </c>
      <c r="N1878" s="14" t="str">
        <f>IF(M1878=0,"",VLOOKUP(M1878,'CUENTAS_CONTABLES'!$A$2:$B$100,2,0))</f>
        <v>GASTOS BANCARIOS</v>
      </c>
      <c r="O1878" s="11" t="s">
        <v>8357</v>
      </c>
      <c r="P1878" s="40" t="s">
        <v>9259</v>
      </c>
      <c r="Q1878" s="107">
        <v>4500001876</v>
      </c>
      <c r="R1878" s="43">
        <v>55703</v>
      </c>
      <c r="T1878" s="119"/>
      <c r="U1878" s="119"/>
      <c r="V1878" s="119"/>
    </row>
    <row r="1879" spans="1:22" ht="15.95" customHeight="1" x14ac:dyDescent="0.2">
      <c r="A1879" s="28" t="s">
        <v>3205</v>
      </c>
      <c r="B1879" s="7">
        <v>44645</v>
      </c>
      <c r="C1879" s="7">
        <v>44645</v>
      </c>
      <c r="D1879" s="7">
        <v>44650.496365740742</v>
      </c>
      <c r="E1879" s="20">
        <v>1184</v>
      </c>
      <c r="F1879" s="27" t="str">
        <f>VLOOKUP(E1879,PROVEEDORES!$A$2:$D$1013,2,0)</f>
        <v>CERIZOLA ALDANA</v>
      </c>
      <c r="G1879" s="6" t="s">
        <v>351</v>
      </c>
      <c r="H1879" s="6" t="s">
        <v>398</v>
      </c>
      <c r="I1879" s="8">
        <v>21</v>
      </c>
      <c r="J1879" s="9">
        <v>119.25</v>
      </c>
      <c r="K1879" s="9">
        <v>25.0425</v>
      </c>
      <c r="L1879" s="9">
        <v>144.29249999999999</v>
      </c>
      <c r="M1879" s="16" t="s">
        <v>8378</v>
      </c>
      <c r="N1879" s="14" t="str">
        <f>IF(M1879=0,"",VLOOKUP(M1879,'CUENTAS_CONTABLES'!$A$2:$B$100,2,0))</f>
        <v>GASTOS BANCARIOS</v>
      </c>
      <c r="O1879" s="11" t="s">
        <v>9244</v>
      </c>
      <c r="P1879" s="40" t="s">
        <v>9259</v>
      </c>
      <c r="Q1879" s="108">
        <v>4500001877</v>
      </c>
      <c r="R1879" s="43">
        <v>55704</v>
      </c>
      <c r="T1879" s="119"/>
      <c r="U1879" s="119"/>
      <c r="V1879" s="119"/>
    </row>
    <row r="1880" spans="1:22" ht="15.95" customHeight="1" x14ac:dyDescent="0.2">
      <c r="A1880" s="28" t="s">
        <v>3186</v>
      </c>
      <c r="B1880" s="7">
        <v>44645</v>
      </c>
      <c r="C1880" s="7">
        <v>44645</v>
      </c>
      <c r="D1880" s="7">
        <v>44666.430277777778</v>
      </c>
      <c r="E1880" s="20">
        <v>1185</v>
      </c>
      <c r="F1880" s="27" t="str">
        <f>VLOOKUP(E1880,PROVEEDORES!$A$2:$D$1013,2,0)</f>
        <v>CÉSAR ERNESTO FRANCOLINI</v>
      </c>
      <c r="G1880" s="6" t="s">
        <v>351</v>
      </c>
      <c r="H1880" s="6" t="s">
        <v>470</v>
      </c>
      <c r="I1880" s="8">
        <v>21</v>
      </c>
      <c r="J1880" s="9">
        <v>74.400000000000006</v>
      </c>
      <c r="K1880" s="9">
        <v>15.624000000000001</v>
      </c>
      <c r="L1880" s="9">
        <v>90.024000000000001</v>
      </c>
      <c r="M1880" s="16" t="s">
        <v>8378</v>
      </c>
      <c r="N1880" s="14" t="str">
        <f>IF(M1880=0,"",VLOOKUP(M1880,'CUENTAS_CONTABLES'!$A$2:$B$100,2,0))</f>
        <v>GASTOS BANCARIOS</v>
      </c>
      <c r="O1880" s="11" t="s">
        <v>9241</v>
      </c>
      <c r="P1880" s="40" t="s">
        <v>9256</v>
      </c>
      <c r="Q1880" s="107">
        <v>4500001878</v>
      </c>
      <c r="R1880" s="43">
        <v>55705</v>
      </c>
      <c r="T1880" s="119"/>
      <c r="U1880" s="119"/>
      <c r="V1880" s="119"/>
    </row>
    <row r="1881" spans="1:22" ht="15.95" customHeight="1" x14ac:dyDescent="0.2">
      <c r="A1881" s="28" t="s">
        <v>3209</v>
      </c>
      <c r="B1881" s="7">
        <v>44645</v>
      </c>
      <c r="C1881" s="7">
        <v>44645</v>
      </c>
      <c r="D1881" s="7">
        <v>44651.641875000001</v>
      </c>
      <c r="E1881" s="20">
        <v>1217</v>
      </c>
      <c r="F1881" s="27" t="str">
        <f>VLOOKUP(E1881,PROVEEDORES!$A$2:$D$1013,2,0)</f>
        <v>COMPAÑÍA INVERSORA BURSÁTIL SOCIEDAD DE BOLSA S.A.</v>
      </c>
      <c r="G1881" s="6" t="s">
        <v>351</v>
      </c>
      <c r="H1881" s="6" t="s">
        <v>777</v>
      </c>
      <c r="I1881" s="8">
        <v>21</v>
      </c>
      <c r="J1881" s="9">
        <v>1808.44</v>
      </c>
      <c r="K1881" s="9">
        <v>379.7724</v>
      </c>
      <c r="L1881" s="9">
        <v>2188.2123999999999</v>
      </c>
      <c r="M1881" s="16" t="s">
        <v>8378</v>
      </c>
      <c r="N1881" s="14" t="str">
        <f>IF(M1881=0,"",VLOOKUP(M1881,'CUENTAS_CONTABLES'!$A$2:$B$100,2,0))</f>
        <v>GASTOS BANCARIOS</v>
      </c>
      <c r="O1881" s="11" t="s">
        <v>9248</v>
      </c>
      <c r="P1881" s="40" t="s">
        <v>9259</v>
      </c>
      <c r="Q1881" s="108">
        <v>4500001879</v>
      </c>
      <c r="R1881" s="43">
        <v>55706</v>
      </c>
      <c r="T1881" s="119"/>
      <c r="U1881" s="119"/>
      <c r="V1881" s="119"/>
    </row>
    <row r="1882" spans="1:22" ht="15.95" customHeight="1" x14ac:dyDescent="0.2">
      <c r="A1882" s="28" t="s">
        <v>3201</v>
      </c>
      <c r="B1882" s="7">
        <v>44645</v>
      </c>
      <c r="C1882" s="7">
        <v>44645</v>
      </c>
      <c r="D1882" s="7">
        <v>44650.467210648145</v>
      </c>
      <c r="E1882" s="20">
        <v>1240</v>
      </c>
      <c r="F1882" s="27" t="str">
        <f>VLOOKUP(E1882,PROVEEDORES!$A$2:$D$1013,2,0)</f>
        <v>CULLIGAN ARGENTINA S.A.</v>
      </c>
      <c r="G1882" s="6" t="s">
        <v>351</v>
      </c>
      <c r="H1882" s="6" t="s">
        <v>396</v>
      </c>
      <c r="I1882" s="8">
        <v>21</v>
      </c>
      <c r="J1882" s="9">
        <v>503.21</v>
      </c>
      <c r="K1882" s="9">
        <v>105.6741</v>
      </c>
      <c r="L1882" s="9">
        <v>608.88409999999999</v>
      </c>
      <c r="M1882" s="16" t="s">
        <v>8378</v>
      </c>
      <c r="N1882" s="14" t="str">
        <f>IF(M1882=0,"",VLOOKUP(M1882,'CUENTAS_CONTABLES'!$A$2:$B$100,2,0))</f>
        <v>GASTOS BANCARIOS</v>
      </c>
      <c r="O1882" s="11" t="s">
        <v>9244</v>
      </c>
      <c r="P1882" s="40" t="s">
        <v>9259</v>
      </c>
      <c r="Q1882" s="107">
        <v>4500001880</v>
      </c>
      <c r="R1882" s="43">
        <v>55707</v>
      </c>
      <c r="T1882" s="119"/>
      <c r="U1882" s="119"/>
      <c r="V1882" s="119"/>
    </row>
    <row r="1883" spans="1:22" ht="15.95" customHeight="1" x14ac:dyDescent="0.2">
      <c r="A1883" s="28" t="s">
        <v>3194</v>
      </c>
      <c r="B1883" s="7">
        <v>44645</v>
      </c>
      <c r="C1883" s="7">
        <v>44645</v>
      </c>
      <c r="D1883" s="7">
        <v>44673.613634259258</v>
      </c>
      <c r="E1883" s="20">
        <v>1374</v>
      </c>
      <c r="F1883" s="27" t="str">
        <f>VLOOKUP(E1883,PROVEEDORES!$A$2:$D$1013,2,0)</f>
        <v>FERNAN SA</v>
      </c>
      <c r="G1883" s="6" t="s">
        <v>351</v>
      </c>
      <c r="H1883" s="6" t="s">
        <v>388</v>
      </c>
      <c r="I1883" s="8">
        <v>21</v>
      </c>
      <c r="J1883" s="9">
        <v>127.43</v>
      </c>
      <c r="K1883" s="9">
        <v>26.760300000000001</v>
      </c>
      <c r="L1883" s="9">
        <v>154.19030000000001</v>
      </c>
      <c r="M1883" s="16" t="s">
        <v>8378</v>
      </c>
      <c r="N1883" s="14" t="str">
        <f>IF(M1883=0,"",VLOOKUP(M1883,'CUENTAS_CONTABLES'!$A$2:$B$100,2,0))</f>
        <v>GASTOS BANCARIOS</v>
      </c>
      <c r="O1883" s="11" t="s">
        <v>9242</v>
      </c>
      <c r="P1883" s="40" t="s">
        <v>9259</v>
      </c>
      <c r="Q1883" s="108">
        <v>4500001881</v>
      </c>
      <c r="R1883" s="43">
        <v>55708</v>
      </c>
      <c r="T1883" s="119"/>
      <c r="U1883" s="119"/>
      <c r="V1883" s="119"/>
    </row>
    <row r="1884" spans="1:22" ht="15.95" customHeight="1" x14ac:dyDescent="0.2">
      <c r="A1884" s="28" t="s">
        <v>3193</v>
      </c>
      <c r="B1884" s="7">
        <v>44645</v>
      </c>
      <c r="C1884" s="7">
        <v>44645</v>
      </c>
      <c r="D1884" s="7">
        <v>44673.613078703704</v>
      </c>
      <c r="E1884" s="20">
        <v>1400</v>
      </c>
      <c r="F1884" s="27" t="str">
        <f>VLOOKUP(E1884,PROVEEDORES!$A$2:$D$1013,2,0)</f>
        <v>FRAVEGA S.A.C.I. E I.</v>
      </c>
      <c r="G1884" s="6" t="s">
        <v>351</v>
      </c>
      <c r="H1884" s="6" t="s">
        <v>388</v>
      </c>
      <c r="I1884" s="8">
        <v>21</v>
      </c>
      <c r="J1884" s="9">
        <v>131.76</v>
      </c>
      <c r="K1884" s="9">
        <v>27.669599999999999</v>
      </c>
      <c r="L1884" s="9">
        <v>159.42959999999999</v>
      </c>
      <c r="M1884" s="16" t="s">
        <v>8378</v>
      </c>
      <c r="N1884" s="14" t="str">
        <f>IF(M1884=0,"",VLOOKUP(M1884,'CUENTAS_CONTABLES'!$A$2:$B$100,2,0))</f>
        <v>GASTOS BANCARIOS</v>
      </c>
      <c r="O1884" s="11" t="s">
        <v>9245</v>
      </c>
      <c r="P1884" s="40" t="s">
        <v>9259</v>
      </c>
      <c r="Q1884" s="107">
        <v>4500001882</v>
      </c>
      <c r="R1884" s="43">
        <v>55709</v>
      </c>
      <c r="T1884" s="119"/>
      <c r="U1884" s="119"/>
      <c r="V1884" s="119"/>
    </row>
    <row r="1885" spans="1:22" ht="15.95" customHeight="1" x14ac:dyDescent="0.2">
      <c r="A1885" s="28" t="s">
        <v>3189</v>
      </c>
      <c r="B1885" s="7">
        <v>44645</v>
      </c>
      <c r="C1885" s="7">
        <v>44645</v>
      </c>
      <c r="D1885" s="7">
        <v>44651.652928240743</v>
      </c>
      <c r="E1885" s="20">
        <v>1425</v>
      </c>
      <c r="F1885" s="27" t="str">
        <f>VLOOKUP(E1885,PROVEEDORES!$A$2:$D$1013,2,0)</f>
        <v>GESTION FINANCIERA S.A.</v>
      </c>
      <c r="G1885" s="6" t="s">
        <v>351</v>
      </c>
      <c r="H1885" s="6" t="s">
        <v>386</v>
      </c>
      <c r="I1885" s="8">
        <v>0</v>
      </c>
      <c r="J1885" s="9">
        <v>24986</v>
      </c>
      <c r="K1885" s="9">
        <v>0</v>
      </c>
      <c r="L1885" s="9">
        <v>24986</v>
      </c>
      <c r="M1885" s="16" t="s">
        <v>8378</v>
      </c>
      <c r="N1885" s="14" t="str">
        <f>IF(M1885=0,"",VLOOKUP(M1885,'CUENTAS_CONTABLES'!$A$2:$B$100,2,0))</f>
        <v>GASTOS BANCARIOS</v>
      </c>
      <c r="O1885" s="11" t="s">
        <v>9246</v>
      </c>
      <c r="P1885" s="40" t="s">
        <v>9255</v>
      </c>
      <c r="Q1885" s="108">
        <v>4500001883</v>
      </c>
      <c r="R1885" s="43">
        <v>55710</v>
      </c>
      <c r="T1885" s="119"/>
      <c r="U1885" s="119"/>
      <c r="V1885" s="119"/>
    </row>
    <row r="1886" spans="1:22" ht="15.95" customHeight="1" x14ac:dyDescent="0.2">
      <c r="A1886" s="28" t="s">
        <v>3196</v>
      </c>
      <c r="B1886" s="7">
        <v>44645</v>
      </c>
      <c r="C1886" s="7">
        <v>44645</v>
      </c>
      <c r="D1886" s="7">
        <v>44673.686168981483</v>
      </c>
      <c r="E1886" s="20">
        <v>1447</v>
      </c>
      <c r="F1886" s="27" t="str">
        <f>VLOOKUP(E1886,PROVEEDORES!$A$2:$D$1013,2,0)</f>
        <v>GRADEL DIEGO LEANDRO</v>
      </c>
      <c r="G1886" s="6" t="s">
        <v>351</v>
      </c>
      <c r="H1886" s="6" t="s">
        <v>568</v>
      </c>
      <c r="I1886" s="8">
        <v>21</v>
      </c>
      <c r="J1886" s="9">
        <v>1247.68</v>
      </c>
      <c r="K1886" s="9">
        <v>262.01280000000003</v>
      </c>
      <c r="L1886" s="9">
        <v>1509.6928</v>
      </c>
      <c r="M1886" s="16" t="s">
        <v>8378</v>
      </c>
      <c r="N1886" s="14" t="str">
        <f>IF(M1886=0,"",VLOOKUP(M1886,'CUENTAS_CONTABLES'!$A$2:$B$100,2,0))</f>
        <v>GASTOS BANCARIOS</v>
      </c>
      <c r="O1886" s="11" t="s">
        <v>9246</v>
      </c>
      <c r="P1886" s="40" t="s">
        <v>9259</v>
      </c>
      <c r="Q1886" s="107">
        <v>4500001884</v>
      </c>
      <c r="R1886" s="43">
        <v>55711</v>
      </c>
      <c r="T1886" s="119"/>
      <c r="U1886" s="119"/>
      <c r="V1886" s="119"/>
    </row>
    <row r="1887" spans="1:22" ht="15.95" customHeight="1" x14ac:dyDescent="0.2">
      <c r="A1887" s="28" t="s">
        <v>3214</v>
      </c>
      <c r="B1887" s="7">
        <v>44645</v>
      </c>
      <c r="C1887" s="7">
        <v>44645</v>
      </c>
      <c r="D1887" s="7">
        <v>44668.744189814817</v>
      </c>
      <c r="E1887" s="20">
        <v>1451</v>
      </c>
      <c r="F1887" s="27" t="str">
        <f>VLOOKUP(E1887,PROVEEDORES!$A$2:$D$1013,2,0)</f>
        <v>GRUPO CONCESIONARIO DEL OESTE SA</v>
      </c>
      <c r="G1887" s="6" t="s">
        <v>352</v>
      </c>
      <c r="H1887" s="6" t="s">
        <v>779</v>
      </c>
      <c r="I1887" s="8">
        <v>0</v>
      </c>
      <c r="J1887" s="9">
        <v>28523</v>
      </c>
      <c r="K1887" s="9">
        <v>0</v>
      </c>
      <c r="L1887" s="9">
        <v>28523</v>
      </c>
      <c r="M1887" s="16" t="s">
        <v>8378</v>
      </c>
      <c r="N1887" s="14" t="str">
        <f>IF(M1887=0,"",VLOOKUP(M1887,'CUENTAS_CONTABLES'!$A$2:$B$100,2,0))</f>
        <v>GASTOS BANCARIOS</v>
      </c>
      <c r="O1887" s="11" t="s">
        <v>9245</v>
      </c>
      <c r="P1887" s="40" t="s">
        <v>9256</v>
      </c>
      <c r="Q1887" s="108">
        <v>4500001885</v>
      </c>
      <c r="R1887" s="43">
        <v>55713</v>
      </c>
      <c r="T1887" s="119"/>
      <c r="U1887" s="119"/>
      <c r="V1887" s="119"/>
    </row>
    <row r="1888" spans="1:22" ht="15.95" customHeight="1" x14ac:dyDescent="0.2">
      <c r="A1888" s="28" t="s">
        <v>3000</v>
      </c>
      <c r="B1888" s="7">
        <v>44645</v>
      </c>
      <c r="C1888" s="7">
        <v>44645</v>
      </c>
      <c r="D1888" s="7">
        <v>44645.720590277779</v>
      </c>
      <c r="E1888" s="20">
        <v>1463</v>
      </c>
      <c r="F1888" s="27" t="str">
        <f>VLOOKUP(E1888,PROVEEDORES!$A$2:$D$1013,2,0)</f>
        <v>GUTIERREZ  LAURA ERESMILA</v>
      </c>
      <c r="G1888" s="6" t="s">
        <v>352</v>
      </c>
      <c r="H1888" s="6" t="s">
        <v>775</v>
      </c>
      <c r="I1888" s="8">
        <v>0</v>
      </c>
      <c r="J1888" s="9">
        <v>24551</v>
      </c>
      <c r="K1888" s="9">
        <v>0</v>
      </c>
      <c r="L1888" s="9">
        <v>24551</v>
      </c>
      <c r="M1888" s="16" t="s">
        <v>8378</v>
      </c>
      <c r="N1888" s="14" t="str">
        <f>IF(M1888=0,"",VLOOKUP(M1888,'CUENTAS_CONTABLES'!$A$2:$B$100,2,0))</f>
        <v>GASTOS BANCARIOS</v>
      </c>
      <c r="O1888" s="11" t="s">
        <v>9246</v>
      </c>
      <c r="P1888" s="40" t="s">
        <v>9259</v>
      </c>
      <c r="Q1888" s="107">
        <v>4500001886</v>
      </c>
      <c r="R1888" s="43">
        <v>55714</v>
      </c>
      <c r="T1888" s="119"/>
      <c r="U1888" s="119"/>
      <c r="V1888" s="119"/>
    </row>
    <row r="1889" spans="1:22" ht="15.95" customHeight="1" x14ac:dyDescent="0.2">
      <c r="A1889" s="28" t="s">
        <v>3210</v>
      </c>
      <c r="B1889" s="7">
        <v>44645</v>
      </c>
      <c r="C1889" s="7">
        <v>44645</v>
      </c>
      <c r="D1889" s="7">
        <v>44667.44835648148</v>
      </c>
      <c r="E1889" s="20">
        <v>1488</v>
      </c>
      <c r="F1889" s="27" t="str">
        <f>VLOOKUP(E1889,PROVEEDORES!$A$2:$D$1013,2,0)</f>
        <v>INFO AUTO S.R.L.</v>
      </c>
      <c r="G1889" s="6" t="s">
        <v>352</v>
      </c>
      <c r="H1889" s="6" t="s">
        <v>666</v>
      </c>
      <c r="I1889" s="8">
        <v>0</v>
      </c>
      <c r="J1889" s="9">
        <v>42653</v>
      </c>
      <c r="K1889" s="9">
        <v>0</v>
      </c>
      <c r="L1889" s="9">
        <v>42653</v>
      </c>
      <c r="M1889" s="16" t="s">
        <v>8378</v>
      </c>
      <c r="N1889" s="14" t="str">
        <f>IF(M1889=0,"",VLOOKUP(M1889,'CUENTAS_CONTABLES'!$A$2:$B$100,2,0))</f>
        <v>GASTOS BANCARIOS</v>
      </c>
      <c r="O1889" s="11" t="s">
        <v>9244</v>
      </c>
      <c r="P1889" s="40" t="s">
        <v>9255</v>
      </c>
      <c r="Q1889" s="108">
        <v>4500001887</v>
      </c>
      <c r="R1889" s="43">
        <v>55715</v>
      </c>
      <c r="T1889" s="119"/>
      <c r="U1889" s="119"/>
      <c r="V1889" s="119"/>
    </row>
    <row r="1890" spans="1:22" ht="15.95" customHeight="1" x14ac:dyDescent="0.2">
      <c r="A1890" s="28" t="s">
        <v>3207</v>
      </c>
      <c r="B1890" s="7">
        <v>44645</v>
      </c>
      <c r="C1890" s="7">
        <v>44645</v>
      </c>
      <c r="D1890" s="7">
        <v>44652.481145833335</v>
      </c>
      <c r="E1890" s="20">
        <v>1495</v>
      </c>
      <c r="F1890" s="27" t="str">
        <f>VLOOKUP(E1890,PROVEEDORES!$A$2:$D$1013,2,0)</f>
        <v>INTERCORDOBA</v>
      </c>
      <c r="G1890" s="6" t="s">
        <v>352</v>
      </c>
      <c r="H1890" s="6" t="s">
        <v>776</v>
      </c>
      <c r="I1890" s="8">
        <v>0</v>
      </c>
      <c r="J1890" s="9">
        <v>37267</v>
      </c>
      <c r="K1890" s="9">
        <v>0</v>
      </c>
      <c r="L1890" s="9">
        <v>37267</v>
      </c>
      <c r="M1890" s="16" t="s">
        <v>8378</v>
      </c>
      <c r="N1890" s="14" t="str">
        <f>IF(M1890=0,"",VLOOKUP(M1890,'CUENTAS_CONTABLES'!$A$2:$B$100,2,0))</f>
        <v>GASTOS BANCARIOS</v>
      </c>
      <c r="O1890" s="11" t="s">
        <v>9245</v>
      </c>
      <c r="P1890" s="40" t="s">
        <v>9259</v>
      </c>
      <c r="Q1890" s="107">
        <v>4500001888</v>
      </c>
      <c r="R1890" s="43">
        <v>55716</v>
      </c>
      <c r="T1890" s="119"/>
      <c r="U1890" s="119"/>
      <c r="V1890" s="119"/>
    </row>
    <row r="1891" spans="1:22" ht="15.95" customHeight="1" x14ac:dyDescent="0.2">
      <c r="A1891" s="28" t="s">
        <v>3197</v>
      </c>
      <c r="B1891" s="7">
        <v>44645</v>
      </c>
      <c r="C1891" s="7">
        <v>44645</v>
      </c>
      <c r="D1891" s="7">
        <v>44651.675162037034</v>
      </c>
      <c r="E1891" s="20">
        <v>1554</v>
      </c>
      <c r="F1891" s="27" t="str">
        <f>VLOOKUP(E1891,PROVEEDORES!$A$2:$D$1013,2,0)</f>
        <v>LA CASA DE LA LMPIEZA S.A.</v>
      </c>
      <c r="G1891" s="6" t="s">
        <v>351</v>
      </c>
      <c r="H1891" s="6" t="s">
        <v>496</v>
      </c>
      <c r="I1891" s="8">
        <v>21</v>
      </c>
      <c r="J1891" s="9">
        <v>109.06</v>
      </c>
      <c r="K1891" s="9">
        <v>22.902600000000003</v>
      </c>
      <c r="L1891" s="9">
        <v>131.96260000000001</v>
      </c>
      <c r="M1891" s="16" t="s">
        <v>8378</v>
      </c>
      <c r="N1891" s="14" t="str">
        <f>IF(M1891=0,"",VLOOKUP(M1891,'CUENTAS_CONTABLES'!$A$2:$B$100,2,0))</f>
        <v>GASTOS BANCARIOS</v>
      </c>
      <c r="O1891" s="11" t="s">
        <v>9246</v>
      </c>
      <c r="P1891" s="40" t="s">
        <v>9259</v>
      </c>
      <c r="Q1891" s="108">
        <v>4500001889</v>
      </c>
      <c r="R1891" s="43">
        <v>55717</v>
      </c>
      <c r="T1891" s="119"/>
      <c r="U1891" s="119"/>
      <c r="V1891" s="119"/>
    </row>
    <row r="1892" spans="1:22" ht="15.95" customHeight="1" x14ac:dyDescent="0.2">
      <c r="A1892" s="28" t="s">
        <v>3187</v>
      </c>
      <c r="B1892" s="7">
        <v>44645</v>
      </c>
      <c r="C1892" s="7">
        <v>44645</v>
      </c>
      <c r="D1892" s="7">
        <v>44650.489745370367</v>
      </c>
      <c r="E1892" s="20">
        <v>1579</v>
      </c>
      <c r="F1892" s="27" t="str">
        <f>VLOOKUP(E1892,PROVEEDORES!$A$2:$D$1013,2,0)</f>
        <v>LE PETIT TRIANON S.A.A</v>
      </c>
      <c r="G1892" s="6" t="s">
        <v>351</v>
      </c>
      <c r="H1892" s="6" t="s">
        <v>384</v>
      </c>
      <c r="I1892" s="8">
        <v>21</v>
      </c>
      <c r="J1892" s="9">
        <v>263.2</v>
      </c>
      <c r="K1892" s="9">
        <v>55.271999999999998</v>
      </c>
      <c r="L1892" s="9">
        <v>318.47199999999998</v>
      </c>
      <c r="M1892" s="16" t="s">
        <v>8378</v>
      </c>
      <c r="N1892" s="14" t="str">
        <f>IF(M1892=0,"",VLOOKUP(M1892,'CUENTAS_CONTABLES'!$A$2:$B$100,2,0))</f>
        <v>GASTOS BANCARIOS</v>
      </c>
      <c r="O1892" s="11" t="s">
        <v>9246</v>
      </c>
      <c r="P1892" s="40" t="s">
        <v>9259</v>
      </c>
      <c r="Q1892" s="107">
        <v>4500001890</v>
      </c>
      <c r="R1892" s="43">
        <v>55718</v>
      </c>
      <c r="T1892" s="119"/>
      <c r="U1892" s="119"/>
      <c r="V1892" s="119"/>
    </row>
    <row r="1893" spans="1:22" ht="15.95" customHeight="1" x14ac:dyDescent="0.2">
      <c r="A1893" s="28" t="s">
        <v>3421</v>
      </c>
      <c r="B1893" s="7">
        <v>44645</v>
      </c>
      <c r="C1893" s="7">
        <v>44654</v>
      </c>
      <c r="D1893" s="7">
        <v>44696.756261574075</v>
      </c>
      <c r="E1893" s="20">
        <v>1614</v>
      </c>
      <c r="F1893" s="27" t="str">
        <f>VLOOKUP(E1893,PROVEEDORES!$A$2:$D$1013,2,0)</f>
        <v>MACCIONE HNOS. S.H.</v>
      </c>
      <c r="G1893" s="6" t="s">
        <v>351</v>
      </c>
      <c r="H1893" s="6" t="s">
        <v>558</v>
      </c>
      <c r="I1893" s="8">
        <v>21</v>
      </c>
      <c r="J1893" s="9">
        <v>136.04</v>
      </c>
      <c r="K1893" s="9">
        <v>28.568399999999997</v>
      </c>
      <c r="L1893" s="9">
        <v>164.60839999999999</v>
      </c>
      <c r="M1893" s="16" t="s">
        <v>8378</v>
      </c>
      <c r="N1893" s="14" t="str">
        <f>IF(M1893=0,"",VLOOKUP(M1893,'CUENTAS_CONTABLES'!$A$2:$B$100,2,0))</f>
        <v>GASTOS BANCARIOS</v>
      </c>
      <c r="O1893" s="11" t="s">
        <v>9244</v>
      </c>
      <c r="P1893" s="40" t="s">
        <v>9256</v>
      </c>
      <c r="Q1893" s="108">
        <v>4500001891</v>
      </c>
      <c r="R1893" s="43">
        <v>55719</v>
      </c>
      <c r="T1893" s="119"/>
      <c r="U1893" s="119"/>
      <c r="V1893" s="119"/>
    </row>
    <row r="1894" spans="1:22" ht="15.95" customHeight="1" x14ac:dyDescent="0.2">
      <c r="A1894" s="28" t="s">
        <v>3200</v>
      </c>
      <c r="B1894" s="7">
        <v>44645</v>
      </c>
      <c r="C1894" s="7">
        <v>44645</v>
      </c>
      <c r="D1894" s="7">
        <v>44668.712071759262</v>
      </c>
      <c r="E1894" s="20">
        <v>1617</v>
      </c>
      <c r="F1894" s="27" t="str">
        <f>VLOOKUP(E1894,PROVEEDORES!$A$2:$D$1013,2,0)</f>
        <v>MAGALLANES HUGO ORLANDO</v>
      </c>
      <c r="G1894" s="6" t="s">
        <v>351</v>
      </c>
      <c r="H1894" s="6" t="s">
        <v>394</v>
      </c>
      <c r="I1894" s="8">
        <v>21</v>
      </c>
      <c r="J1894" s="9">
        <v>2687</v>
      </c>
      <c r="K1894" s="9">
        <v>564.27</v>
      </c>
      <c r="L1894" s="9">
        <v>3251.27</v>
      </c>
      <c r="M1894" s="16" t="s">
        <v>8378</v>
      </c>
      <c r="N1894" s="14" t="str">
        <f>IF(M1894=0,"",VLOOKUP(M1894,'CUENTAS_CONTABLES'!$A$2:$B$100,2,0))</f>
        <v>GASTOS BANCARIOS</v>
      </c>
      <c r="O1894" s="11" t="s">
        <v>8357</v>
      </c>
      <c r="P1894" s="40" t="s">
        <v>9259</v>
      </c>
      <c r="Q1894" s="107">
        <v>4500001892</v>
      </c>
      <c r="R1894" s="43">
        <v>55720</v>
      </c>
      <c r="T1894" s="119"/>
      <c r="U1894" s="119"/>
      <c r="V1894" s="119"/>
    </row>
    <row r="1895" spans="1:22" ht="15.95" customHeight="1" x14ac:dyDescent="0.2">
      <c r="A1895" s="28" t="s">
        <v>2582</v>
      </c>
      <c r="B1895" s="7">
        <v>44645</v>
      </c>
      <c r="C1895" s="7">
        <v>44645</v>
      </c>
      <c r="D1895" s="7">
        <v>44667.538124999999</v>
      </c>
      <c r="E1895" s="20">
        <v>1627</v>
      </c>
      <c r="F1895" s="27" t="str">
        <f>VLOOKUP(E1895,PROVEEDORES!$A$2:$D$1013,2,0)</f>
        <v>MAPLE ROSARIO S.A.</v>
      </c>
      <c r="G1895" s="6" t="s">
        <v>352</v>
      </c>
      <c r="H1895" s="6" t="s">
        <v>550</v>
      </c>
      <c r="I1895" s="8">
        <v>0</v>
      </c>
      <c r="J1895" s="9">
        <v>55604</v>
      </c>
      <c r="K1895" s="9">
        <v>0</v>
      </c>
      <c r="L1895" s="9">
        <v>55604</v>
      </c>
      <c r="M1895" s="16" t="s">
        <v>8378</v>
      </c>
      <c r="N1895" s="14" t="str">
        <f>IF(M1895=0,"",VLOOKUP(M1895,'CUENTAS_CONTABLES'!$A$2:$B$100,2,0))</f>
        <v>GASTOS BANCARIOS</v>
      </c>
      <c r="O1895" s="11" t="s">
        <v>9242</v>
      </c>
      <c r="P1895" s="40" t="s">
        <v>9259</v>
      </c>
      <c r="Q1895" s="108">
        <v>4500001893</v>
      </c>
      <c r="R1895" s="43">
        <v>55721</v>
      </c>
      <c r="T1895" s="119"/>
      <c r="U1895" s="119"/>
      <c r="V1895" s="119"/>
    </row>
    <row r="1896" spans="1:22" ht="15.95" customHeight="1" x14ac:dyDescent="0.2">
      <c r="A1896" s="28" t="s">
        <v>3213</v>
      </c>
      <c r="B1896" s="7">
        <v>44645</v>
      </c>
      <c r="C1896" s="7">
        <v>44645</v>
      </c>
      <c r="D1896" s="7">
        <v>44664.768078703702</v>
      </c>
      <c r="E1896" s="20">
        <v>1628</v>
      </c>
      <c r="F1896" s="27" t="str">
        <f>VLOOKUP(E1896,PROVEEDORES!$A$2:$D$1013,2,0)</f>
        <v>MAPLE SANTA FÉ S.A.</v>
      </c>
      <c r="G1896" s="6" t="s">
        <v>352</v>
      </c>
      <c r="H1896" s="6" t="s">
        <v>778</v>
      </c>
      <c r="I1896" s="8">
        <v>0</v>
      </c>
      <c r="J1896" s="9">
        <v>54596</v>
      </c>
      <c r="K1896" s="9">
        <v>0</v>
      </c>
      <c r="L1896" s="9">
        <v>54596</v>
      </c>
      <c r="M1896" s="16" t="s">
        <v>8378</v>
      </c>
      <c r="N1896" s="14" t="str">
        <f>IF(M1896=0,"",VLOOKUP(M1896,'CUENTAS_CONTABLES'!$A$2:$B$100,2,0))</f>
        <v>GASTOS BANCARIOS</v>
      </c>
      <c r="O1896" s="11" t="s">
        <v>9248</v>
      </c>
      <c r="P1896" s="40" t="s">
        <v>9255</v>
      </c>
      <c r="Q1896" s="107">
        <v>4500001894</v>
      </c>
      <c r="R1896" s="43">
        <v>55722</v>
      </c>
      <c r="T1896" s="119"/>
      <c r="U1896" s="119"/>
      <c r="V1896" s="119"/>
    </row>
    <row r="1897" spans="1:22" ht="15.95" customHeight="1" x14ac:dyDescent="0.2">
      <c r="A1897" s="28" t="s">
        <v>3195</v>
      </c>
      <c r="B1897" s="7">
        <v>44645</v>
      </c>
      <c r="C1897" s="7">
        <v>44645</v>
      </c>
      <c r="D1897" s="7">
        <v>44661.668946759259</v>
      </c>
      <c r="E1897" s="20">
        <v>1645</v>
      </c>
      <c r="F1897" s="27" t="str">
        <f>VLOOKUP(E1897,PROVEEDORES!$A$2:$D$1013,2,0)</f>
        <v>MARISI Y VILLANUEVA S.A.</v>
      </c>
      <c r="G1897" s="6" t="s">
        <v>351</v>
      </c>
      <c r="H1897" s="6" t="s">
        <v>357</v>
      </c>
      <c r="I1897" s="8">
        <v>21</v>
      </c>
      <c r="J1897" s="9">
        <v>30444.05</v>
      </c>
      <c r="K1897" s="9">
        <v>6393.2504999999992</v>
      </c>
      <c r="L1897" s="9">
        <v>36837.300499999998</v>
      </c>
      <c r="M1897" s="16" t="s">
        <v>8378</v>
      </c>
      <c r="N1897" s="14" t="str">
        <f>IF(M1897=0,"",VLOOKUP(M1897,'CUENTAS_CONTABLES'!$A$2:$B$100,2,0))</f>
        <v>GASTOS BANCARIOS</v>
      </c>
      <c r="O1897" s="11" t="s">
        <v>9245</v>
      </c>
      <c r="P1897" s="40" t="s">
        <v>9259</v>
      </c>
      <c r="Q1897" s="108">
        <v>4500001895</v>
      </c>
      <c r="R1897" s="43">
        <v>55724</v>
      </c>
      <c r="T1897" s="119"/>
      <c r="U1897" s="119"/>
      <c r="V1897" s="119"/>
    </row>
    <row r="1898" spans="1:22" ht="15.95" customHeight="1" x14ac:dyDescent="0.2">
      <c r="A1898" s="28" t="s">
        <v>3202</v>
      </c>
      <c r="B1898" s="7">
        <v>44645</v>
      </c>
      <c r="C1898" s="7">
        <v>44645</v>
      </c>
      <c r="D1898" s="7">
        <v>44661.696087962962</v>
      </c>
      <c r="E1898" s="20">
        <v>1671</v>
      </c>
      <c r="F1898" s="27" t="str">
        <f>VLOOKUP(E1898,PROVEEDORES!$A$2:$D$1013,2,0)</f>
        <v>MERCEDES LLAVER BADUI</v>
      </c>
      <c r="G1898" s="6" t="s">
        <v>351</v>
      </c>
      <c r="H1898" s="6" t="s">
        <v>396</v>
      </c>
      <c r="I1898" s="8">
        <v>21</v>
      </c>
      <c r="J1898" s="9">
        <v>661.53</v>
      </c>
      <c r="K1898" s="9">
        <v>138.9213</v>
      </c>
      <c r="L1898" s="9">
        <v>800.45129999999995</v>
      </c>
      <c r="M1898" s="16" t="s">
        <v>8378</v>
      </c>
      <c r="N1898" s="14" t="str">
        <f>IF(M1898=0,"",VLOOKUP(M1898,'CUENTAS_CONTABLES'!$A$2:$B$100,2,0))</f>
        <v>GASTOS BANCARIOS</v>
      </c>
      <c r="O1898" s="11" t="s">
        <v>9242</v>
      </c>
      <c r="P1898" s="40" t="s">
        <v>9255</v>
      </c>
      <c r="Q1898" s="107">
        <v>4500001896</v>
      </c>
      <c r="R1898" s="43">
        <v>55725</v>
      </c>
      <c r="T1898" s="119"/>
      <c r="U1898" s="119"/>
      <c r="V1898" s="119"/>
    </row>
    <row r="1899" spans="1:22" ht="15.95" customHeight="1" x14ac:dyDescent="0.2">
      <c r="A1899" s="28" t="s">
        <v>3395</v>
      </c>
      <c r="B1899" s="7">
        <v>44645</v>
      </c>
      <c r="C1899" s="7">
        <v>44654</v>
      </c>
      <c r="D1899" s="7">
        <v>44675.611261574071</v>
      </c>
      <c r="E1899" s="20">
        <v>1704</v>
      </c>
      <c r="F1899" s="27" t="str">
        <f>VLOOKUP(E1899,PROVEEDORES!$A$2:$D$1013,2,0)</f>
        <v>NEUQUEN PETRO OESTE S.R.L.</v>
      </c>
      <c r="G1899" s="6" t="s">
        <v>351</v>
      </c>
      <c r="H1899" s="6" t="s">
        <v>390</v>
      </c>
      <c r="I1899" s="8">
        <v>21</v>
      </c>
      <c r="J1899" s="9">
        <v>122.2</v>
      </c>
      <c r="K1899" s="9">
        <v>25.662000000000003</v>
      </c>
      <c r="L1899" s="9">
        <v>147.86199999999999</v>
      </c>
      <c r="M1899" s="16" t="s">
        <v>8378</v>
      </c>
      <c r="N1899" s="14" t="str">
        <f>IF(M1899=0,"",VLOOKUP(M1899,'CUENTAS_CONTABLES'!$A$2:$B$100,2,0))</f>
        <v>GASTOS BANCARIOS</v>
      </c>
      <c r="O1899" s="11" t="s">
        <v>9242</v>
      </c>
      <c r="P1899" s="40" t="s">
        <v>9252</v>
      </c>
      <c r="Q1899" s="108">
        <v>4500001897</v>
      </c>
      <c r="R1899" s="43">
        <v>55726</v>
      </c>
      <c r="T1899" s="119"/>
      <c r="U1899" s="119"/>
      <c r="V1899" s="119"/>
    </row>
    <row r="1900" spans="1:22" ht="15.95" customHeight="1" x14ac:dyDescent="0.2">
      <c r="A1900" s="28" t="s">
        <v>3192</v>
      </c>
      <c r="B1900" s="7">
        <v>44645</v>
      </c>
      <c r="C1900" s="7">
        <v>44645</v>
      </c>
      <c r="D1900" s="7">
        <v>44651.668888888889</v>
      </c>
      <c r="E1900" s="20">
        <v>1781</v>
      </c>
      <c r="F1900" s="27" t="str">
        <f>VLOOKUP(E1900,PROVEEDORES!$A$2:$D$1013,2,0)</f>
        <v>PINTURERIAS REX S.A.</v>
      </c>
      <c r="G1900" s="6" t="s">
        <v>351</v>
      </c>
      <c r="H1900" s="6" t="s">
        <v>415</v>
      </c>
      <c r="I1900" s="8">
        <v>21</v>
      </c>
      <c r="J1900" s="9">
        <v>49.59</v>
      </c>
      <c r="K1900" s="9">
        <v>10.413900000000002</v>
      </c>
      <c r="L1900" s="9">
        <v>60.003900000000002</v>
      </c>
      <c r="M1900" s="16" t="s">
        <v>8378</v>
      </c>
      <c r="N1900" s="14" t="str">
        <f>IF(M1900=0,"",VLOOKUP(M1900,'CUENTAS_CONTABLES'!$A$2:$B$100,2,0))</f>
        <v>GASTOS BANCARIOS</v>
      </c>
      <c r="O1900" s="11" t="s">
        <v>9246</v>
      </c>
      <c r="P1900" s="40" t="s">
        <v>9259</v>
      </c>
      <c r="Q1900" s="107">
        <v>4500001898</v>
      </c>
      <c r="R1900" s="43">
        <v>55727</v>
      </c>
      <c r="T1900" s="119"/>
      <c r="U1900" s="119"/>
      <c r="V1900" s="119"/>
    </row>
    <row r="1901" spans="1:22" ht="15.95" customHeight="1" x14ac:dyDescent="0.2">
      <c r="A1901" s="28" t="s">
        <v>3191</v>
      </c>
      <c r="B1901" s="7">
        <v>44645</v>
      </c>
      <c r="C1901" s="7">
        <v>44645</v>
      </c>
      <c r="D1901" s="7">
        <v>44651.650300925925</v>
      </c>
      <c r="E1901" s="20">
        <v>1807</v>
      </c>
      <c r="F1901" s="27" t="str">
        <f>VLOOKUP(E1901,PROVEEDORES!$A$2:$D$1013,2,0)</f>
        <v>REPARKER CORDOBA S.A</v>
      </c>
      <c r="G1901" s="6" t="s">
        <v>351</v>
      </c>
      <c r="H1901" s="6" t="s">
        <v>386</v>
      </c>
      <c r="I1901" s="8">
        <v>0</v>
      </c>
      <c r="J1901" s="9">
        <v>20400</v>
      </c>
      <c r="K1901" s="9">
        <v>0</v>
      </c>
      <c r="L1901" s="9">
        <v>20400</v>
      </c>
      <c r="M1901" s="16" t="s">
        <v>8378</v>
      </c>
      <c r="N1901" s="14" t="str">
        <f>IF(M1901=0,"",VLOOKUP(M1901,'CUENTAS_CONTABLES'!$A$2:$B$100,2,0))</f>
        <v>GASTOS BANCARIOS</v>
      </c>
      <c r="O1901" s="11" t="s">
        <v>9246</v>
      </c>
      <c r="P1901" s="40" t="s">
        <v>9254</v>
      </c>
      <c r="Q1901" s="108">
        <v>4500001899</v>
      </c>
      <c r="R1901" s="43">
        <v>55729</v>
      </c>
      <c r="T1901" s="119"/>
      <c r="U1901" s="119"/>
      <c r="V1901" s="119"/>
    </row>
    <row r="1902" spans="1:22" ht="15.95" customHeight="1" x14ac:dyDescent="0.2">
      <c r="A1902" s="28" t="s">
        <v>3199</v>
      </c>
      <c r="B1902" s="7">
        <v>44645</v>
      </c>
      <c r="C1902" s="7">
        <v>44645</v>
      </c>
      <c r="D1902" s="7">
        <v>44653.448958333334</v>
      </c>
      <c r="E1902" s="20">
        <v>1813</v>
      </c>
      <c r="F1902" s="27" t="str">
        <f>VLOOKUP(E1902,PROVEEDORES!$A$2:$D$1013,2,0)</f>
        <v xml:space="preserve">RICARDO DANIEL REY </v>
      </c>
      <c r="G1902" s="6" t="s">
        <v>351</v>
      </c>
      <c r="H1902" s="6" t="s">
        <v>626</v>
      </c>
      <c r="I1902" s="8">
        <v>21</v>
      </c>
      <c r="J1902" s="9">
        <v>98.7</v>
      </c>
      <c r="K1902" s="9">
        <v>20.727000000000004</v>
      </c>
      <c r="L1902" s="9">
        <v>119.42700000000001</v>
      </c>
      <c r="M1902" s="16" t="s">
        <v>8378</v>
      </c>
      <c r="N1902" s="14" t="str">
        <f>IF(M1902=0,"",VLOOKUP(M1902,'CUENTAS_CONTABLES'!$A$2:$B$100,2,0))</f>
        <v>GASTOS BANCARIOS</v>
      </c>
      <c r="O1902" s="11" t="s">
        <v>9248</v>
      </c>
      <c r="P1902" s="40" t="s">
        <v>9259</v>
      </c>
      <c r="Q1902" s="107">
        <v>4500001900</v>
      </c>
      <c r="R1902" s="43">
        <v>55730</v>
      </c>
      <c r="T1902" s="119"/>
      <c r="U1902" s="119"/>
      <c r="V1902" s="119"/>
    </row>
    <row r="1903" spans="1:22" ht="15.95" customHeight="1" x14ac:dyDescent="0.2">
      <c r="A1903" s="28" t="s">
        <v>3188</v>
      </c>
      <c r="B1903" s="7">
        <v>44645</v>
      </c>
      <c r="C1903" s="7">
        <v>44645</v>
      </c>
      <c r="D1903" s="7">
        <v>44668.702511574076</v>
      </c>
      <c r="E1903" s="20">
        <v>1850</v>
      </c>
      <c r="F1903" s="27" t="str">
        <f>VLOOKUP(E1903,PROVEEDORES!$A$2:$D$1013,2,0)</f>
        <v>SA IMPORTADORA Y EXPORTADORA DE LA PATAGONIA</v>
      </c>
      <c r="G1903" s="6" t="s">
        <v>351</v>
      </c>
      <c r="H1903" s="6" t="s">
        <v>453</v>
      </c>
      <c r="I1903" s="8">
        <v>21</v>
      </c>
      <c r="J1903" s="9">
        <v>3657.03</v>
      </c>
      <c r="K1903" s="9">
        <v>767.97630000000004</v>
      </c>
      <c r="L1903" s="9">
        <v>4425.0063</v>
      </c>
      <c r="M1903" s="16" t="s">
        <v>8378</v>
      </c>
      <c r="N1903" s="14" t="str">
        <f>IF(M1903=0,"",VLOOKUP(M1903,'CUENTAS_CONTABLES'!$A$2:$B$100,2,0))</f>
        <v>GASTOS BANCARIOS</v>
      </c>
      <c r="O1903" s="11" t="s">
        <v>9248</v>
      </c>
      <c r="P1903" s="40" t="s">
        <v>9259</v>
      </c>
      <c r="Q1903" s="108">
        <v>4500001901</v>
      </c>
      <c r="R1903" s="43"/>
      <c r="T1903" s="119"/>
      <c r="U1903" s="119"/>
      <c r="V1903" s="119"/>
    </row>
    <row r="1904" spans="1:22" ht="15.95" customHeight="1" x14ac:dyDescent="0.2">
      <c r="A1904" s="28" t="s">
        <v>3208</v>
      </c>
      <c r="B1904" s="7">
        <v>44645</v>
      </c>
      <c r="C1904" s="7">
        <v>44645</v>
      </c>
      <c r="D1904" s="7">
        <v>44651.640127314815</v>
      </c>
      <c r="E1904" s="20">
        <v>1861</v>
      </c>
      <c r="F1904" s="27" t="str">
        <f>VLOOKUP(E1904,PROVEEDORES!$A$2:$D$1013,2,0)</f>
        <v>SANCHEZ ALDO DOMINGO</v>
      </c>
      <c r="G1904" s="6" t="s">
        <v>351</v>
      </c>
      <c r="H1904" s="6" t="s">
        <v>583</v>
      </c>
      <c r="I1904" s="8">
        <v>21</v>
      </c>
      <c r="J1904" s="9">
        <v>289.26</v>
      </c>
      <c r="K1904" s="9">
        <v>60.744599999999998</v>
      </c>
      <c r="L1904" s="9">
        <v>350.00459999999998</v>
      </c>
      <c r="M1904" s="16" t="s">
        <v>8378</v>
      </c>
      <c r="N1904" s="14" t="str">
        <f>IF(M1904=0,"",VLOOKUP(M1904,'CUENTAS_CONTABLES'!$A$2:$B$100,2,0))</f>
        <v>GASTOS BANCARIOS</v>
      </c>
      <c r="O1904" s="11" t="s">
        <v>9244</v>
      </c>
      <c r="P1904" s="40" t="s">
        <v>9259</v>
      </c>
      <c r="Q1904" s="107">
        <v>4500001902</v>
      </c>
      <c r="R1904" s="43">
        <v>55732</v>
      </c>
      <c r="T1904" s="119"/>
      <c r="U1904" s="119"/>
      <c r="V1904" s="119"/>
    </row>
    <row r="1905" spans="1:22" ht="15.95" customHeight="1" x14ac:dyDescent="0.2">
      <c r="A1905" s="28" t="s">
        <v>3203</v>
      </c>
      <c r="B1905" s="7">
        <v>44645</v>
      </c>
      <c r="C1905" s="7">
        <v>44645</v>
      </c>
      <c r="D1905" s="7">
        <v>44673.5547337963</v>
      </c>
      <c r="E1905" s="20">
        <v>1889</v>
      </c>
      <c r="F1905" s="27" t="str">
        <f>VLOOKUP(E1905,PROVEEDORES!$A$2:$D$1013,2,0)</f>
        <v>SERVICIOS CORDIALES S.R.L</v>
      </c>
      <c r="G1905" s="6" t="s">
        <v>351</v>
      </c>
      <c r="H1905" s="6" t="s">
        <v>753</v>
      </c>
      <c r="I1905" s="8">
        <v>21</v>
      </c>
      <c r="J1905" s="9">
        <v>1000</v>
      </c>
      <c r="K1905" s="9">
        <v>210</v>
      </c>
      <c r="L1905" s="9">
        <v>1210</v>
      </c>
      <c r="M1905" s="16" t="s">
        <v>8378</v>
      </c>
      <c r="N1905" s="14" t="str">
        <f>IF(M1905=0,"",VLOOKUP(M1905,'CUENTAS_CONTABLES'!$A$2:$B$100,2,0))</f>
        <v>GASTOS BANCARIOS</v>
      </c>
      <c r="O1905" s="11" t="s">
        <v>9242</v>
      </c>
      <c r="P1905" s="40" t="s">
        <v>9259</v>
      </c>
      <c r="Q1905" s="108">
        <v>4500001903</v>
      </c>
      <c r="R1905" s="43">
        <v>55733</v>
      </c>
      <c r="T1905" s="119"/>
      <c r="U1905" s="119"/>
      <c r="V1905" s="119"/>
    </row>
    <row r="1906" spans="1:22" ht="15.95" customHeight="1" x14ac:dyDescent="0.2">
      <c r="A1906" s="28" t="s">
        <v>3198</v>
      </c>
      <c r="B1906" s="7">
        <v>44645</v>
      </c>
      <c r="C1906" s="7">
        <v>44645</v>
      </c>
      <c r="D1906" s="7">
        <v>44664.52952546296</v>
      </c>
      <c r="E1906" s="20">
        <v>1906</v>
      </c>
      <c r="F1906" s="27" t="str">
        <f>VLOOKUP(E1906,PROVEEDORES!$A$2:$D$1013,2,0)</f>
        <v>SILVINA ELENA LOPRESTI</v>
      </c>
      <c r="G1906" s="6" t="s">
        <v>351</v>
      </c>
      <c r="H1906" s="6" t="s">
        <v>530</v>
      </c>
      <c r="I1906" s="8">
        <v>27</v>
      </c>
      <c r="J1906" s="9">
        <v>5990.22</v>
      </c>
      <c r="K1906" s="9">
        <v>1617.3594000000001</v>
      </c>
      <c r="L1906" s="9">
        <v>7607.5794000000005</v>
      </c>
      <c r="M1906" s="16" t="s">
        <v>8378</v>
      </c>
      <c r="N1906" s="14" t="str">
        <f>IF(M1906=0,"",VLOOKUP(M1906,'CUENTAS_CONTABLES'!$A$2:$B$100,2,0))</f>
        <v>GASTOS BANCARIOS</v>
      </c>
      <c r="O1906" s="11" t="s">
        <v>9243</v>
      </c>
      <c r="P1906" s="40" t="s">
        <v>9255</v>
      </c>
      <c r="Q1906" s="107">
        <v>4500001904</v>
      </c>
      <c r="R1906" s="43">
        <v>55734</v>
      </c>
      <c r="T1906" s="119"/>
      <c r="U1906" s="119"/>
      <c r="V1906" s="119"/>
    </row>
    <row r="1907" spans="1:22" ht="15.95" customHeight="1" x14ac:dyDescent="0.2">
      <c r="A1907" s="28" t="s">
        <v>3190</v>
      </c>
      <c r="B1907" s="7">
        <v>44645</v>
      </c>
      <c r="C1907" s="7">
        <v>44645</v>
      </c>
      <c r="D1907" s="7">
        <v>44651.651562500003</v>
      </c>
      <c r="E1907" s="20">
        <v>1934</v>
      </c>
      <c r="F1907" s="27" t="str">
        <f>VLOOKUP(E1907,PROVEEDORES!$A$2:$D$1013,2,0)</f>
        <v>SULPROM S.A.</v>
      </c>
      <c r="G1907" s="6" t="s">
        <v>351</v>
      </c>
      <c r="H1907" s="6" t="s">
        <v>386</v>
      </c>
      <c r="I1907" s="8">
        <v>0</v>
      </c>
      <c r="J1907" s="9">
        <v>31630</v>
      </c>
      <c r="K1907" s="9">
        <v>0</v>
      </c>
      <c r="L1907" s="9">
        <v>31630</v>
      </c>
      <c r="M1907" s="16" t="s">
        <v>8378</v>
      </c>
      <c r="N1907" s="14" t="str">
        <f>IF(M1907=0,"",VLOOKUP(M1907,'CUENTAS_CONTABLES'!$A$2:$B$100,2,0))</f>
        <v>GASTOS BANCARIOS</v>
      </c>
      <c r="O1907" s="11" t="s">
        <v>9246</v>
      </c>
      <c r="P1907" s="40" t="s">
        <v>9254</v>
      </c>
      <c r="Q1907" s="108">
        <v>4500001905</v>
      </c>
      <c r="R1907" s="43">
        <v>55735</v>
      </c>
      <c r="T1907" s="119"/>
      <c r="U1907" s="119"/>
      <c r="V1907" s="119"/>
    </row>
    <row r="1908" spans="1:22" ht="15.95" customHeight="1" x14ac:dyDescent="0.2">
      <c r="A1908" s="28" t="s">
        <v>3185</v>
      </c>
      <c r="B1908" s="7">
        <v>44645</v>
      </c>
      <c r="C1908" s="7">
        <v>44645</v>
      </c>
      <c r="D1908" s="7">
        <v>44645.719282407408</v>
      </c>
      <c r="E1908" s="20">
        <v>1961</v>
      </c>
      <c r="F1908" s="27" t="str">
        <f>VLOOKUP(E1908,PROVEEDORES!$A$2:$D$1013,2,0)</f>
        <v>TRANSPORTE SAN JUAN S.A.C.I.F.A.</v>
      </c>
      <c r="G1908" s="6" t="s">
        <v>351</v>
      </c>
      <c r="H1908" s="6" t="s">
        <v>380</v>
      </c>
      <c r="I1908" s="8">
        <v>21</v>
      </c>
      <c r="J1908" s="9">
        <v>94.22</v>
      </c>
      <c r="K1908" s="9">
        <v>19.786199999999997</v>
      </c>
      <c r="L1908" s="9">
        <v>114.00619999999999</v>
      </c>
      <c r="M1908" s="16" t="s">
        <v>8378</v>
      </c>
      <c r="N1908" s="14" t="str">
        <f>IF(M1908=0,"",VLOOKUP(M1908,'CUENTAS_CONTABLES'!$A$2:$B$100,2,0))</f>
        <v>GASTOS BANCARIOS</v>
      </c>
      <c r="O1908" s="11" t="s">
        <v>9241</v>
      </c>
      <c r="P1908" s="40" t="s">
        <v>9256</v>
      </c>
      <c r="Q1908" s="107">
        <v>4500001906</v>
      </c>
      <c r="R1908" s="43">
        <v>55736</v>
      </c>
      <c r="T1908" s="119"/>
      <c r="U1908" s="119"/>
      <c r="V1908" s="119"/>
    </row>
    <row r="1909" spans="1:22" ht="15.95" customHeight="1" x14ac:dyDescent="0.2">
      <c r="A1909" s="28" t="s">
        <v>3206</v>
      </c>
      <c r="B1909" s="7">
        <v>44645</v>
      </c>
      <c r="C1909" s="7">
        <v>44645</v>
      </c>
      <c r="D1909" s="7">
        <v>44657.443240740744</v>
      </c>
      <c r="E1909" s="20">
        <v>1976</v>
      </c>
      <c r="F1909" s="27" t="str">
        <f>VLOOKUP(E1909,PROVEEDORES!$A$2:$D$1013,2,0)</f>
        <v>UNION AGRICOLA DE AVELLANEDA COOP LTDA</v>
      </c>
      <c r="G1909" s="6" t="s">
        <v>352</v>
      </c>
      <c r="H1909" s="6" t="s">
        <v>422</v>
      </c>
      <c r="I1909" s="8">
        <v>0</v>
      </c>
      <c r="J1909" s="9">
        <v>29900</v>
      </c>
      <c r="K1909" s="9">
        <v>0</v>
      </c>
      <c r="L1909" s="9">
        <v>29900</v>
      </c>
      <c r="M1909" s="16" t="s">
        <v>8378</v>
      </c>
      <c r="N1909" s="14" t="str">
        <f>IF(M1909=0,"",VLOOKUP(M1909,'CUENTAS_CONTABLES'!$A$2:$B$100,2,0))</f>
        <v>GASTOS BANCARIOS</v>
      </c>
      <c r="O1909" s="11" t="s">
        <v>9242</v>
      </c>
      <c r="P1909" s="40" t="s">
        <v>9256</v>
      </c>
      <c r="Q1909" s="108">
        <v>4500001907</v>
      </c>
      <c r="R1909" s="43">
        <v>55737</v>
      </c>
      <c r="T1909" s="119"/>
      <c r="U1909" s="119"/>
      <c r="V1909" s="119"/>
    </row>
    <row r="1910" spans="1:22" ht="15.95" customHeight="1" x14ac:dyDescent="0.2">
      <c r="A1910" s="28" t="s">
        <v>3211</v>
      </c>
      <c r="B1910" s="7">
        <v>44645</v>
      </c>
      <c r="C1910" s="7">
        <v>44645</v>
      </c>
      <c r="D1910" s="7">
        <v>44653.67796296296</v>
      </c>
      <c r="E1910" s="20">
        <v>1980</v>
      </c>
      <c r="F1910" s="27" t="str">
        <f>VLOOKUP(E1910,PROVEEDORES!$A$2:$D$1013,2,0)</f>
        <v>VALENTE NICOLAS Y ROJAS ALEJANDRO ALBERTO SH</v>
      </c>
      <c r="G1910" s="6" t="s">
        <v>351</v>
      </c>
      <c r="H1910" s="6" t="s">
        <v>545</v>
      </c>
      <c r="I1910" s="8">
        <v>21</v>
      </c>
      <c r="J1910" s="9">
        <v>118.35</v>
      </c>
      <c r="K1910" s="9">
        <v>24.8535</v>
      </c>
      <c r="L1910" s="9">
        <v>143.20349999999999</v>
      </c>
      <c r="M1910" s="16" t="s">
        <v>8378</v>
      </c>
      <c r="N1910" s="14" t="str">
        <f>IF(M1910=0,"",VLOOKUP(M1910,'CUENTAS_CONTABLES'!$A$2:$B$100,2,0))</f>
        <v>GASTOS BANCARIOS</v>
      </c>
      <c r="O1910" s="11" t="s">
        <v>9240</v>
      </c>
      <c r="P1910" s="40" t="s">
        <v>9256</v>
      </c>
      <c r="Q1910" s="107">
        <v>4500001908</v>
      </c>
      <c r="R1910" s="43">
        <v>55739</v>
      </c>
      <c r="T1910" s="119"/>
      <c r="U1910" s="119"/>
      <c r="V1910" s="119"/>
    </row>
    <row r="1911" spans="1:22" ht="15.95" customHeight="1" x14ac:dyDescent="0.2">
      <c r="A1911" s="28" t="s">
        <v>3215</v>
      </c>
      <c r="B1911" s="7">
        <v>44646</v>
      </c>
      <c r="C1911" s="7">
        <v>44646</v>
      </c>
      <c r="D1911" s="7">
        <v>44661.670092592591</v>
      </c>
      <c r="E1911" s="20">
        <v>1006</v>
      </c>
      <c r="F1911" s="27" t="str">
        <f>VLOOKUP(E1911,PROVEEDORES!$A$2:$D$1013,2,0)</f>
        <v>ABRIL JOSE IGNACIO</v>
      </c>
      <c r="G1911" s="6" t="s">
        <v>351</v>
      </c>
      <c r="H1911" s="6" t="s">
        <v>357</v>
      </c>
      <c r="I1911" s="8">
        <v>21</v>
      </c>
      <c r="J1911" s="9">
        <v>7609.09</v>
      </c>
      <c r="K1911" s="9">
        <v>1597.9089000000001</v>
      </c>
      <c r="L1911" s="9">
        <v>9206.9989000000005</v>
      </c>
      <c r="M1911" s="16" t="s">
        <v>8378</v>
      </c>
      <c r="N1911" s="14" t="str">
        <f>IF(M1911=0,"",VLOOKUP(M1911,'CUENTAS_CONTABLES'!$A$2:$B$100,2,0))</f>
        <v>GASTOS BANCARIOS</v>
      </c>
      <c r="O1911" s="11" t="s">
        <v>9242</v>
      </c>
      <c r="P1911" s="40" t="s">
        <v>9256</v>
      </c>
      <c r="Q1911" s="108">
        <v>4500001909</v>
      </c>
      <c r="R1911" s="43">
        <v>55740</v>
      </c>
      <c r="T1911" s="119"/>
      <c r="U1911" s="119"/>
      <c r="V1911" s="119"/>
    </row>
    <row r="1912" spans="1:22" ht="15.95" customHeight="1" x14ac:dyDescent="0.2">
      <c r="A1912" s="28" t="s">
        <v>3216</v>
      </c>
      <c r="B1912" s="7">
        <v>44646</v>
      </c>
      <c r="C1912" s="7">
        <v>44646</v>
      </c>
      <c r="D1912" s="7">
        <v>44665.784074074072</v>
      </c>
      <c r="E1912" s="20">
        <v>1429</v>
      </c>
      <c r="F1912" s="27" t="str">
        <f>VLOOKUP(E1912,PROVEEDORES!$A$2:$D$1013,2,0)</f>
        <v>GIORDANO, NESTOR OMAR Y BELTRAMO, ANA MARÍA SOC. HEC.</v>
      </c>
      <c r="G1912" s="6" t="s">
        <v>351</v>
      </c>
      <c r="H1912" s="6" t="s">
        <v>780</v>
      </c>
      <c r="I1912" s="8">
        <v>21</v>
      </c>
      <c r="J1912" s="9">
        <v>1797.69</v>
      </c>
      <c r="K1912" s="9">
        <v>377.51489999999995</v>
      </c>
      <c r="L1912" s="9">
        <v>2175.2049000000002</v>
      </c>
      <c r="M1912" s="16" t="s">
        <v>8378</v>
      </c>
      <c r="N1912" s="14" t="str">
        <f>IF(M1912=0,"",VLOOKUP(M1912,'CUENTAS_CONTABLES'!$A$2:$B$100,2,0))</f>
        <v>GASTOS BANCARIOS</v>
      </c>
      <c r="O1912" s="11" t="s">
        <v>9244</v>
      </c>
      <c r="P1912" s="40" t="s">
        <v>9254</v>
      </c>
      <c r="Q1912" s="107">
        <v>4500001910</v>
      </c>
      <c r="R1912" s="43">
        <v>55741</v>
      </c>
      <c r="T1912" s="119"/>
      <c r="U1912" s="119"/>
      <c r="V1912" s="119"/>
    </row>
    <row r="1913" spans="1:22" ht="15.95" customHeight="1" x14ac:dyDescent="0.2">
      <c r="A1913" s="28" t="s">
        <v>3222</v>
      </c>
      <c r="B1913" s="7">
        <v>44647</v>
      </c>
      <c r="C1913" s="7">
        <v>44647</v>
      </c>
      <c r="D1913" s="7">
        <v>44668.696469907409</v>
      </c>
      <c r="E1913" s="20">
        <v>1181</v>
      </c>
      <c r="F1913" s="27" t="str">
        <f>VLOOKUP(E1913,PROVEEDORES!$A$2:$D$1013,2,0)</f>
        <v>CENTRO MEDICO BELGRANO SA</v>
      </c>
      <c r="G1913" s="6" t="s">
        <v>351</v>
      </c>
      <c r="H1913" s="6" t="s">
        <v>781</v>
      </c>
      <c r="I1913" s="8">
        <v>21</v>
      </c>
      <c r="J1913" s="9">
        <v>308.88</v>
      </c>
      <c r="K1913" s="9">
        <v>64.864800000000002</v>
      </c>
      <c r="L1913" s="9">
        <v>373.7448</v>
      </c>
      <c r="M1913" s="16" t="s">
        <v>8378</v>
      </c>
      <c r="N1913" s="14" t="str">
        <f>IF(M1913=0,"",VLOOKUP(M1913,'CUENTAS_CONTABLES'!$A$2:$B$100,2,0))</f>
        <v>GASTOS BANCARIOS</v>
      </c>
      <c r="O1913" s="11" t="s">
        <v>9246</v>
      </c>
      <c r="P1913" s="40" t="s">
        <v>9254</v>
      </c>
      <c r="Q1913" s="108">
        <v>4500001911</v>
      </c>
      <c r="R1913" s="43">
        <v>55742</v>
      </c>
      <c r="T1913" s="119"/>
      <c r="U1913" s="119"/>
      <c r="V1913" s="119"/>
    </row>
    <row r="1914" spans="1:22" ht="15.95" customHeight="1" x14ac:dyDescent="0.2">
      <c r="A1914" s="28" t="s">
        <v>3217</v>
      </c>
      <c r="B1914" s="7">
        <v>44647</v>
      </c>
      <c r="C1914" s="7">
        <v>44647</v>
      </c>
      <c r="D1914" s="7">
        <v>44664.520069444443</v>
      </c>
      <c r="E1914" s="20">
        <v>1316</v>
      </c>
      <c r="F1914" s="27" t="str">
        <f>VLOOKUP(E1914,PROVEEDORES!$A$2:$D$1013,2,0)</f>
        <v>EMICAS S.R.L.</v>
      </c>
      <c r="G1914" s="6" t="s">
        <v>351</v>
      </c>
      <c r="H1914" s="6" t="s">
        <v>387</v>
      </c>
      <c r="I1914" s="8">
        <v>27</v>
      </c>
      <c r="J1914" s="9">
        <v>4695.9399999999996</v>
      </c>
      <c r="K1914" s="9">
        <v>1267.9037999999998</v>
      </c>
      <c r="L1914" s="9">
        <v>5963.8437999999996</v>
      </c>
      <c r="M1914" s="16" t="s">
        <v>8378</v>
      </c>
      <c r="N1914" s="14" t="str">
        <f>IF(M1914=0,"",VLOOKUP(M1914,'CUENTAS_CONTABLES'!$A$2:$B$100,2,0))</f>
        <v>GASTOS BANCARIOS</v>
      </c>
      <c r="O1914" s="11" t="s">
        <v>9242</v>
      </c>
      <c r="P1914" s="40" t="s">
        <v>9254</v>
      </c>
      <c r="Q1914" s="107">
        <v>4500001912</v>
      </c>
      <c r="R1914" s="43">
        <v>55743</v>
      </c>
      <c r="T1914" s="119"/>
      <c r="U1914" s="119"/>
      <c r="V1914" s="119"/>
    </row>
    <row r="1915" spans="1:22" ht="15.95" customHeight="1" x14ac:dyDescent="0.2">
      <c r="A1915" s="28" t="s">
        <v>3221</v>
      </c>
      <c r="B1915" s="7">
        <v>44647</v>
      </c>
      <c r="C1915" s="7">
        <v>44647</v>
      </c>
      <c r="D1915" s="7">
        <v>44661.671064814815</v>
      </c>
      <c r="E1915" s="20">
        <v>1349</v>
      </c>
      <c r="F1915" s="27" t="str">
        <f>VLOOKUP(E1915,PROVEEDORES!$A$2:$D$1013,2,0)</f>
        <v>ESTACION DE SERVICIO UNIVERSO S.R.L.</v>
      </c>
      <c r="G1915" s="6" t="s">
        <v>351</v>
      </c>
      <c r="H1915" s="6" t="s">
        <v>357</v>
      </c>
      <c r="I1915" s="8">
        <v>21</v>
      </c>
      <c r="J1915" s="9">
        <v>2658.38</v>
      </c>
      <c r="K1915" s="9">
        <v>558.25980000000004</v>
      </c>
      <c r="L1915" s="9">
        <v>3216.6397999999999</v>
      </c>
      <c r="M1915" s="16" t="s">
        <v>8378</v>
      </c>
      <c r="N1915" s="14" t="str">
        <f>IF(M1915=0,"",VLOOKUP(M1915,'CUENTAS_CONTABLES'!$A$2:$B$100,2,0))</f>
        <v>GASTOS BANCARIOS</v>
      </c>
      <c r="O1915" s="11" t="s">
        <v>9244</v>
      </c>
      <c r="P1915" s="40" t="s">
        <v>9259</v>
      </c>
      <c r="Q1915" s="108">
        <v>4500001913</v>
      </c>
      <c r="R1915" s="43">
        <v>55744</v>
      </c>
      <c r="T1915" s="119"/>
      <c r="U1915" s="119"/>
      <c r="V1915" s="119"/>
    </row>
    <row r="1916" spans="1:22" ht="15.95" customHeight="1" x14ac:dyDescent="0.2">
      <c r="A1916" s="28" t="s">
        <v>3219</v>
      </c>
      <c r="B1916" s="7">
        <v>44647</v>
      </c>
      <c r="C1916" s="7">
        <v>44647</v>
      </c>
      <c r="D1916" s="7">
        <v>44664.525659722225</v>
      </c>
      <c r="E1916" s="20">
        <v>1379</v>
      </c>
      <c r="F1916" s="27" t="str">
        <f>VLOOKUP(E1916,PROVEEDORES!$A$2:$D$1013,2,0)</f>
        <v>FERNANDO ADRIAN MOURE</v>
      </c>
      <c r="G1916" s="6" t="s">
        <v>351</v>
      </c>
      <c r="H1916" s="6" t="s">
        <v>387</v>
      </c>
      <c r="I1916" s="8">
        <v>27</v>
      </c>
      <c r="J1916" s="9">
        <v>12576.32</v>
      </c>
      <c r="K1916" s="9">
        <v>3395.6064000000001</v>
      </c>
      <c r="L1916" s="9">
        <v>15971.9264</v>
      </c>
      <c r="M1916" s="16" t="s">
        <v>8378</v>
      </c>
      <c r="N1916" s="14" t="str">
        <f>IF(M1916=0,"",VLOOKUP(M1916,'CUENTAS_CONTABLES'!$A$2:$B$100,2,0))</f>
        <v>GASTOS BANCARIOS</v>
      </c>
      <c r="O1916" s="11" t="s">
        <v>9242</v>
      </c>
      <c r="P1916" s="40" t="s">
        <v>9259</v>
      </c>
      <c r="Q1916" s="107">
        <v>4500001914</v>
      </c>
      <c r="R1916" s="43">
        <v>55745</v>
      </c>
      <c r="T1916" s="119"/>
      <c r="U1916" s="119"/>
      <c r="V1916" s="119"/>
    </row>
    <row r="1917" spans="1:22" ht="15.95" customHeight="1" x14ac:dyDescent="0.2">
      <c r="A1917" s="28" t="s">
        <v>3220</v>
      </c>
      <c r="B1917" s="7">
        <v>44647</v>
      </c>
      <c r="C1917" s="7">
        <v>44647</v>
      </c>
      <c r="D1917" s="7">
        <v>44664.52140046296</v>
      </c>
      <c r="E1917" s="20">
        <v>1585</v>
      </c>
      <c r="F1917" s="27" t="str">
        <f>VLOOKUP(E1917,PROVEEDORES!$A$2:$D$1013,2,0)</f>
        <v>LESS S.R.L.</v>
      </c>
      <c r="G1917" s="6" t="s">
        <v>351</v>
      </c>
      <c r="H1917" s="6" t="s">
        <v>387</v>
      </c>
      <c r="I1917" s="8">
        <v>27</v>
      </c>
      <c r="J1917" s="9">
        <v>2107.71</v>
      </c>
      <c r="K1917" s="9">
        <v>569.08169999999996</v>
      </c>
      <c r="L1917" s="9">
        <v>2676.7916999999998</v>
      </c>
      <c r="M1917" s="16" t="s">
        <v>8378</v>
      </c>
      <c r="N1917" s="14" t="str">
        <f>IF(M1917=0,"",VLOOKUP(M1917,'CUENTAS_CONTABLES'!$A$2:$B$100,2,0))</f>
        <v>GASTOS BANCARIOS</v>
      </c>
      <c r="O1917" s="11" t="s">
        <v>8357</v>
      </c>
      <c r="P1917" s="40" t="s">
        <v>9259</v>
      </c>
      <c r="Q1917" s="108">
        <v>4500001915</v>
      </c>
      <c r="R1917" s="43">
        <v>55746</v>
      </c>
      <c r="T1917" s="119"/>
      <c r="U1917" s="119"/>
      <c r="V1917" s="119"/>
    </row>
    <row r="1918" spans="1:22" ht="15.95" customHeight="1" x14ac:dyDescent="0.2">
      <c r="A1918" s="28" t="s">
        <v>3218</v>
      </c>
      <c r="B1918" s="7">
        <v>44647</v>
      </c>
      <c r="C1918" s="7">
        <v>44647</v>
      </c>
      <c r="D1918" s="7">
        <v>44664.520567129628</v>
      </c>
      <c r="E1918" s="20">
        <v>1604</v>
      </c>
      <c r="F1918" s="27" t="str">
        <f>VLOOKUP(E1918,PROVEEDORES!$A$2:$D$1013,2,0)</f>
        <v>LOS ABRILES S.R.L. EN FORMACION</v>
      </c>
      <c r="G1918" s="6" t="s">
        <v>351</v>
      </c>
      <c r="H1918" s="6" t="s">
        <v>387</v>
      </c>
      <c r="I1918" s="8">
        <v>27</v>
      </c>
      <c r="J1918" s="9">
        <v>1020.75</v>
      </c>
      <c r="K1918" s="9">
        <v>275.60250000000002</v>
      </c>
      <c r="L1918" s="9">
        <v>1296.3525</v>
      </c>
      <c r="M1918" s="16" t="s">
        <v>8378</v>
      </c>
      <c r="N1918" s="14" t="str">
        <f>IF(M1918=0,"",VLOOKUP(M1918,'CUENTAS_CONTABLES'!$A$2:$B$100,2,0))</f>
        <v>GASTOS BANCARIOS</v>
      </c>
      <c r="O1918" s="11" t="s">
        <v>9243</v>
      </c>
      <c r="P1918" s="40" t="s">
        <v>9259</v>
      </c>
      <c r="Q1918" s="107">
        <v>4500001916</v>
      </c>
      <c r="R1918" s="43">
        <v>55747</v>
      </c>
      <c r="T1918" s="119"/>
      <c r="U1918" s="119"/>
      <c r="V1918" s="119"/>
    </row>
    <row r="1919" spans="1:22" ht="15.95" customHeight="1" x14ac:dyDescent="0.2">
      <c r="A1919" s="28" t="s">
        <v>3223</v>
      </c>
      <c r="B1919" s="7">
        <v>44648</v>
      </c>
      <c r="C1919" s="7">
        <v>44648</v>
      </c>
      <c r="D1919" s="7">
        <v>44661.672152777777</v>
      </c>
      <c r="E1919" s="20">
        <v>1075</v>
      </c>
      <c r="F1919" s="27" t="str">
        <f>VLOOKUP(E1919,PROVEEDORES!$A$2:$D$1013,2,0)</f>
        <v>ANTONIO RODRIGUEZ</v>
      </c>
      <c r="G1919" s="6" t="s">
        <v>351</v>
      </c>
      <c r="H1919" s="6" t="s">
        <v>357</v>
      </c>
      <c r="I1919" s="8">
        <v>21</v>
      </c>
      <c r="J1919" s="9">
        <v>11727.01</v>
      </c>
      <c r="K1919" s="9">
        <v>2462.6720999999998</v>
      </c>
      <c r="L1919" s="9">
        <v>14189.6821</v>
      </c>
      <c r="M1919" s="16" t="s">
        <v>8378</v>
      </c>
      <c r="N1919" s="14" t="str">
        <f>IF(M1919=0,"",VLOOKUP(M1919,'CUENTAS_CONTABLES'!$A$2:$B$100,2,0))</f>
        <v>GASTOS BANCARIOS</v>
      </c>
      <c r="O1919" s="11" t="s">
        <v>9242</v>
      </c>
      <c r="P1919" s="40" t="s">
        <v>9254</v>
      </c>
      <c r="Q1919" s="108">
        <v>4500001917</v>
      </c>
      <c r="R1919" s="43">
        <v>55748</v>
      </c>
      <c r="T1919" s="119"/>
      <c r="U1919" s="119"/>
      <c r="V1919" s="119"/>
    </row>
    <row r="1920" spans="1:22" ht="15.95" customHeight="1" x14ac:dyDescent="0.2">
      <c r="A1920" s="28" t="s">
        <v>3224</v>
      </c>
      <c r="B1920" s="7">
        <v>44648</v>
      </c>
      <c r="C1920" s="7">
        <v>44648</v>
      </c>
      <c r="D1920" s="7">
        <v>44668.701608796298</v>
      </c>
      <c r="E1920" s="20">
        <v>1499</v>
      </c>
      <c r="F1920" s="27" t="str">
        <f>VLOOKUP(E1920,PROVEEDORES!$A$2:$D$1013,2,0)</f>
        <v>IRISH SRL</v>
      </c>
      <c r="G1920" s="6" t="s">
        <v>351</v>
      </c>
      <c r="H1920" s="6" t="s">
        <v>535</v>
      </c>
      <c r="I1920" s="8">
        <v>21</v>
      </c>
      <c r="J1920" s="9">
        <v>1738.2</v>
      </c>
      <c r="K1920" s="9">
        <v>365.02200000000005</v>
      </c>
      <c r="L1920" s="9">
        <v>2103.2220000000002</v>
      </c>
      <c r="M1920" s="16" t="s">
        <v>8378</v>
      </c>
      <c r="N1920" s="14" t="str">
        <f>IF(M1920=0,"",VLOOKUP(M1920,'CUENTAS_CONTABLES'!$A$2:$B$100,2,0))</f>
        <v>GASTOS BANCARIOS</v>
      </c>
      <c r="O1920" s="11" t="s">
        <v>9242</v>
      </c>
      <c r="P1920" s="40" t="s">
        <v>9254</v>
      </c>
      <c r="Q1920" s="107">
        <v>4500001918</v>
      </c>
      <c r="R1920" s="43">
        <v>55749</v>
      </c>
      <c r="T1920" s="119"/>
      <c r="U1920" s="119"/>
      <c r="V1920" s="119"/>
    </row>
    <row r="1921" spans="1:22" ht="15.95" customHeight="1" x14ac:dyDescent="0.2">
      <c r="A1921" s="28" t="s">
        <v>3432</v>
      </c>
      <c r="B1921" s="7">
        <v>44649</v>
      </c>
      <c r="C1921" s="7">
        <v>44654</v>
      </c>
      <c r="D1921" s="7">
        <v>44679.585289351853</v>
      </c>
      <c r="E1921" s="20">
        <v>1351</v>
      </c>
      <c r="F1921" s="27" t="str">
        <f>VLOOKUP(E1921,PROVEEDORES!$A$2:$D$1013,2,0)</f>
        <v>ESTACION INTEGRAL LAS AMERICAS SA</v>
      </c>
      <c r="G1921" s="6" t="s">
        <v>351</v>
      </c>
      <c r="H1921" s="6" t="s">
        <v>804</v>
      </c>
      <c r="I1921" s="8">
        <v>21</v>
      </c>
      <c r="J1921" s="9">
        <v>350</v>
      </c>
      <c r="K1921" s="9">
        <v>73.5</v>
      </c>
      <c r="L1921" s="9">
        <v>423.5</v>
      </c>
      <c r="M1921" s="16" t="s">
        <v>8378</v>
      </c>
      <c r="N1921" s="14" t="str">
        <f>IF(M1921=0,"",VLOOKUP(M1921,'CUENTAS_CONTABLES'!$A$2:$B$100,2,0))</f>
        <v>GASTOS BANCARIOS</v>
      </c>
      <c r="O1921" s="11" t="s">
        <v>9245</v>
      </c>
      <c r="P1921" s="40" t="s">
        <v>9259</v>
      </c>
      <c r="Q1921" s="108">
        <v>4500001919</v>
      </c>
      <c r="R1921" s="43">
        <v>55750</v>
      </c>
      <c r="T1921" s="119"/>
      <c r="U1921" s="119"/>
      <c r="V1921" s="119"/>
    </row>
    <row r="1922" spans="1:22" ht="15.95" customHeight="1" x14ac:dyDescent="0.2">
      <c r="A1922" s="28" t="s">
        <v>3227</v>
      </c>
      <c r="B1922" s="7">
        <v>44649</v>
      </c>
      <c r="C1922" s="7">
        <v>44649</v>
      </c>
      <c r="D1922" s="7">
        <v>44668.725416666668</v>
      </c>
      <c r="E1922" s="20">
        <v>1544</v>
      </c>
      <c r="F1922" s="27" t="str">
        <f>VLOOKUP(E1922,PROVEEDORES!$A$2:$D$1013,2,0)</f>
        <v>KABEL S.R.L.</v>
      </c>
      <c r="G1922" s="6" t="s">
        <v>351</v>
      </c>
      <c r="H1922" s="6" t="s">
        <v>393</v>
      </c>
      <c r="I1922" s="8">
        <v>21</v>
      </c>
      <c r="J1922" s="9">
        <v>63.57</v>
      </c>
      <c r="K1922" s="9">
        <v>13.3497</v>
      </c>
      <c r="L1922" s="9">
        <v>76.919700000000006</v>
      </c>
      <c r="M1922" s="16" t="s">
        <v>8378</v>
      </c>
      <c r="N1922" s="14" t="str">
        <f>IF(M1922=0,"",VLOOKUP(M1922,'CUENTAS_CONTABLES'!$A$2:$B$100,2,0))</f>
        <v>GASTOS BANCARIOS</v>
      </c>
      <c r="O1922" s="11" t="s">
        <v>9248</v>
      </c>
      <c r="P1922" s="40" t="s">
        <v>9259</v>
      </c>
      <c r="Q1922" s="107">
        <v>4500001920</v>
      </c>
      <c r="R1922" s="43">
        <v>55751</v>
      </c>
      <c r="T1922" s="119"/>
      <c r="U1922" s="119"/>
      <c r="V1922" s="119"/>
    </row>
    <row r="1923" spans="1:22" ht="15.95" customHeight="1" x14ac:dyDescent="0.2">
      <c r="A1923" s="28" t="s">
        <v>3225</v>
      </c>
      <c r="B1923" s="7">
        <v>44649</v>
      </c>
      <c r="C1923" s="7">
        <v>44649</v>
      </c>
      <c r="D1923" s="7">
        <v>44661.672766203701</v>
      </c>
      <c r="E1923" s="20">
        <v>1565</v>
      </c>
      <c r="F1923" s="27" t="str">
        <f>VLOOKUP(E1923,PROVEEDORES!$A$2:$D$1013,2,0)</f>
        <v>LABORANTI S.A.</v>
      </c>
      <c r="G1923" s="6" t="s">
        <v>351</v>
      </c>
      <c r="H1923" s="6" t="s">
        <v>357</v>
      </c>
      <c r="I1923" s="8">
        <v>21</v>
      </c>
      <c r="J1923" s="9">
        <v>1503.46</v>
      </c>
      <c r="K1923" s="9">
        <v>315.72660000000002</v>
      </c>
      <c r="L1923" s="9">
        <v>1819.1866</v>
      </c>
      <c r="M1923" s="16" t="s">
        <v>8378</v>
      </c>
      <c r="N1923" s="14" t="str">
        <f>IF(M1923=0,"",VLOOKUP(M1923,'CUENTAS_CONTABLES'!$A$2:$B$100,2,0))</f>
        <v>GASTOS BANCARIOS</v>
      </c>
      <c r="O1923" s="11" t="s">
        <v>8357</v>
      </c>
      <c r="P1923" s="40" t="s">
        <v>9259</v>
      </c>
      <c r="Q1923" s="108">
        <v>4500001921</v>
      </c>
      <c r="R1923" s="43">
        <v>55752</v>
      </c>
      <c r="T1923" s="119"/>
      <c r="U1923" s="119"/>
      <c r="V1923" s="119"/>
    </row>
    <row r="1924" spans="1:22" ht="15.95" customHeight="1" x14ac:dyDescent="0.2">
      <c r="A1924" s="28" t="s">
        <v>3226</v>
      </c>
      <c r="B1924" s="7">
        <v>44649</v>
      </c>
      <c r="C1924" s="7">
        <v>44649</v>
      </c>
      <c r="D1924" s="7">
        <v>44653.677465277775</v>
      </c>
      <c r="E1924" s="20">
        <v>1825</v>
      </c>
      <c r="F1924" s="27" t="str">
        <f>VLOOKUP(E1924,PROVEEDORES!$A$2:$D$1013,2,0)</f>
        <v>ROCCUZZO E HIJOS S.A.</v>
      </c>
      <c r="G1924" s="6" t="s">
        <v>351</v>
      </c>
      <c r="H1924" s="6" t="s">
        <v>782</v>
      </c>
      <c r="I1924" s="8">
        <v>21</v>
      </c>
      <c r="J1924" s="9">
        <v>310.58</v>
      </c>
      <c r="K1924" s="9">
        <v>65.221799999999988</v>
      </c>
      <c r="L1924" s="9">
        <v>375.80179999999996</v>
      </c>
      <c r="M1924" s="16" t="s">
        <v>8378</v>
      </c>
      <c r="N1924" s="14" t="str">
        <f>IF(M1924=0,"",VLOOKUP(M1924,'CUENTAS_CONTABLES'!$A$2:$B$100,2,0))</f>
        <v>GASTOS BANCARIOS</v>
      </c>
      <c r="O1924" s="11" t="s">
        <v>9240</v>
      </c>
      <c r="P1924" s="40" t="s">
        <v>9259</v>
      </c>
      <c r="Q1924" s="107">
        <v>4500001922</v>
      </c>
      <c r="R1924" s="43">
        <v>55753</v>
      </c>
      <c r="T1924" s="119"/>
      <c r="U1924" s="119"/>
      <c r="V1924" s="119"/>
    </row>
    <row r="1925" spans="1:22" ht="15.95" customHeight="1" x14ac:dyDescent="0.2">
      <c r="A1925" s="28" t="s">
        <v>3229</v>
      </c>
      <c r="B1925" s="7">
        <v>44649</v>
      </c>
      <c r="C1925" s="7">
        <v>44649</v>
      </c>
      <c r="D1925" s="7">
        <v>44667.536585648151</v>
      </c>
      <c r="E1925" s="20">
        <v>1968</v>
      </c>
      <c r="F1925" s="27" t="str">
        <f>VLOOKUP(E1925,PROVEEDORES!$A$2:$D$1013,2,0)</f>
        <v>TRIULZI ABEL BASILIO NARCISO</v>
      </c>
      <c r="G1925" s="6" t="s">
        <v>351</v>
      </c>
      <c r="H1925" s="6" t="s">
        <v>783</v>
      </c>
      <c r="I1925" s="8">
        <v>21</v>
      </c>
      <c r="J1925" s="9">
        <v>40.25</v>
      </c>
      <c r="K1925" s="9">
        <v>8.4525000000000006</v>
      </c>
      <c r="L1925" s="9">
        <v>48.702500000000001</v>
      </c>
      <c r="M1925" s="16" t="s">
        <v>8378</v>
      </c>
      <c r="N1925" s="14" t="str">
        <f>IF(M1925=0,"",VLOOKUP(M1925,'CUENTAS_CONTABLES'!$A$2:$B$100,2,0))</f>
        <v>GASTOS BANCARIOS</v>
      </c>
      <c r="O1925" s="11" t="s">
        <v>9243</v>
      </c>
      <c r="P1925" s="40" t="s">
        <v>9259</v>
      </c>
      <c r="Q1925" s="108">
        <v>4500001923</v>
      </c>
      <c r="R1925" s="43">
        <v>55754</v>
      </c>
      <c r="T1925" s="119"/>
      <c r="U1925" s="119"/>
      <c r="V1925" s="119"/>
    </row>
    <row r="1926" spans="1:22" ht="15.95" customHeight="1" x14ac:dyDescent="0.2">
      <c r="A1926" s="28" t="s">
        <v>3228</v>
      </c>
      <c r="B1926" s="7">
        <v>44649</v>
      </c>
      <c r="C1926" s="7">
        <v>44649</v>
      </c>
      <c r="D1926" s="7">
        <v>44668.722615740742</v>
      </c>
      <c r="E1926" s="20">
        <v>1586</v>
      </c>
      <c r="F1926" s="27" t="str">
        <f>VLOOKUP(E1926,PROVEEDORES!$A$2:$D$1013,2,0)</f>
        <v>VORTERIS DAMIAN</v>
      </c>
      <c r="G1926" s="6" t="s">
        <v>351</v>
      </c>
      <c r="H1926" s="6" t="s">
        <v>463</v>
      </c>
      <c r="I1926" s="8">
        <v>21</v>
      </c>
      <c r="J1926" s="9">
        <v>127.03</v>
      </c>
      <c r="K1926" s="9">
        <v>26.676300000000001</v>
      </c>
      <c r="L1926" s="9">
        <v>153.7063</v>
      </c>
      <c r="M1926" s="16" t="s">
        <v>8378</v>
      </c>
      <c r="N1926" s="14" t="str">
        <f>IF(M1926=0,"",VLOOKUP(M1926,'CUENTAS_CONTABLES'!$A$2:$B$100,2,0))</f>
        <v>GASTOS BANCARIOS</v>
      </c>
      <c r="O1926" s="11" t="s">
        <v>9248</v>
      </c>
      <c r="P1926" s="40" t="s">
        <v>9255</v>
      </c>
      <c r="Q1926" s="107">
        <v>4500001924</v>
      </c>
      <c r="R1926" s="43">
        <v>55755</v>
      </c>
      <c r="T1926" s="119"/>
      <c r="U1926" s="119"/>
      <c r="V1926" s="119"/>
    </row>
    <row r="1927" spans="1:22" ht="15.95" customHeight="1" x14ac:dyDescent="0.2">
      <c r="A1927" s="28" t="s">
        <v>3244</v>
      </c>
      <c r="B1927" s="7">
        <v>44650</v>
      </c>
      <c r="C1927" s="7">
        <v>44650</v>
      </c>
      <c r="D1927" s="7">
        <v>44651.555787037039</v>
      </c>
      <c r="E1927" s="20">
        <v>1007</v>
      </c>
      <c r="F1927" s="27" t="str">
        <f>VLOOKUP(E1927,PROVEEDORES!$A$2:$D$1013,2,0)</f>
        <v>ACCESO NORTE S.R.L.</v>
      </c>
      <c r="G1927" s="6" t="s">
        <v>352</v>
      </c>
      <c r="H1927" s="6" t="s">
        <v>550</v>
      </c>
      <c r="I1927" s="8">
        <v>0</v>
      </c>
      <c r="J1927" s="9">
        <v>30894</v>
      </c>
      <c r="K1927" s="9">
        <v>0</v>
      </c>
      <c r="L1927" s="9">
        <v>30894</v>
      </c>
      <c r="M1927" s="16" t="s">
        <v>8378</v>
      </c>
      <c r="N1927" s="14" t="str">
        <f>IF(M1927=0,"",VLOOKUP(M1927,'CUENTAS_CONTABLES'!$A$2:$B$100,2,0))</f>
        <v>GASTOS BANCARIOS</v>
      </c>
      <c r="O1927" s="11" t="s">
        <v>9241</v>
      </c>
      <c r="P1927" s="40" t="s">
        <v>9255</v>
      </c>
      <c r="Q1927" s="108">
        <v>4500001925</v>
      </c>
      <c r="R1927" s="43">
        <v>55756</v>
      </c>
      <c r="T1927" s="119"/>
      <c r="U1927" s="119"/>
      <c r="V1927" s="119"/>
    </row>
    <row r="1928" spans="1:22" ht="15.95" customHeight="1" x14ac:dyDescent="0.2">
      <c r="A1928" s="28" t="s">
        <v>3248</v>
      </c>
      <c r="B1928" s="7">
        <v>44650</v>
      </c>
      <c r="C1928" s="7">
        <v>44650</v>
      </c>
      <c r="D1928" s="7">
        <v>44650.45716435185</v>
      </c>
      <c r="E1928" s="20">
        <v>1039</v>
      </c>
      <c r="F1928" s="27" t="str">
        <f>VLOOKUP(E1928,PROVEEDORES!$A$2:$D$1013,2,0)</f>
        <v>ALFABIS SRL</v>
      </c>
      <c r="G1928" s="6" t="s">
        <v>351</v>
      </c>
      <c r="H1928" s="6" t="s">
        <v>412</v>
      </c>
      <c r="I1928" s="8">
        <v>21</v>
      </c>
      <c r="J1928" s="9">
        <v>465.81</v>
      </c>
      <c r="K1928" s="9">
        <v>97.820099999999996</v>
      </c>
      <c r="L1928" s="9">
        <v>563.63009999999997</v>
      </c>
      <c r="M1928" s="16" t="s">
        <v>8378</v>
      </c>
      <c r="N1928" s="14" t="str">
        <f>IF(M1928=0,"",VLOOKUP(M1928,'CUENTAS_CONTABLES'!$A$2:$B$100,2,0))</f>
        <v>GASTOS BANCARIOS</v>
      </c>
      <c r="O1928" s="11" t="s">
        <v>9242</v>
      </c>
      <c r="P1928" s="40" t="s">
        <v>9259</v>
      </c>
      <c r="Q1928" s="107">
        <v>4500001926</v>
      </c>
      <c r="R1928" s="43">
        <v>55757</v>
      </c>
      <c r="T1928" s="119"/>
      <c r="U1928" s="119"/>
      <c r="V1928" s="119"/>
    </row>
    <row r="1929" spans="1:22" ht="15.95" customHeight="1" x14ac:dyDescent="0.2">
      <c r="A1929" s="28" t="s">
        <v>3232</v>
      </c>
      <c r="B1929" s="7">
        <v>44650</v>
      </c>
      <c r="C1929" s="7">
        <v>44650</v>
      </c>
      <c r="D1929" s="7">
        <v>44651.648182870369</v>
      </c>
      <c r="E1929" s="20">
        <v>1052</v>
      </c>
      <c r="F1929" s="27" t="str">
        <f>VLOOKUP(E1929,PROVEEDORES!$A$2:$D$1013,2,0)</f>
        <v xml:space="preserve">AMBROSIO FABRICIO AMADEO </v>
      </c>
      <c r="G1929" s="6" t="s">
        <v>351</v>
      </c>
      <c r="H1929" s="6" t="s">
        <v>386</v>
      </c>
      <c r="I1929" s="8">
        <v>0</v>
      </c>
      <c r="J1929" s="9">
        <v>31119</v>
      </c>
      <c r="K1929" s="9">
        <v>0</v>
      </c>
      <c r="L1929" s="9">
        <v>31119</v>
      </c>
      <c r="M1929" s="16" t="s">
        <v>8378</v>
      </c>
      <c r="N1929" s="14" t="str">
        <f>IF(M1929=0,"",VLOOKUP(M1929,'CUENTAS_CONTABLES'!$A$2:$B$100,2,0))</f>
        <v>GASTOS BANCARIOS</v>
      </c>
      <c r="O1929" s="11" t="s">
        <v>9246</v>
      </c>
      <c r="P1929" s="40" t="s">
        <v>9259</v>
      </c>
      <c r="Q1929" s="108">
        <v>4500001927</v>
      </c>
      <c r="R1929" s="43">
        <v>55758</v>
      </c>
      <c r="T1929" s="119"/>
      <c r="U1929" s="119"/>
      <c r="V1929" s="119"/>
    </row>
    <row r="1930" spans="1:22" ht="15.95" customHeight="1" x14ac:dyDescent="0.2">
      <c r="A1930" s="28" t="s">
        <v>3247</v>
      </c>
      <c r="B1930" s="7">
        <v>44650</v>
      </c>
      <c r="C1930" s="7">
        <v>44650</v>
      </c>
      <c r="D1930" s="7">
        <v>44668.69295138889</v>
      </c>
      <c r="E1930" s="20">
        <v>1072</v>
      </c>
      <c r="F1930" s="27" t="str">
        <f>VLOOKUP(E1930,PROVEEDORES!$A$2:$D$1013,2,0)</f>
        <v>ANJOR S.A.</v>
      </c>
      <c r="G1930" s="6" t="s">
        <v>351</v>
      </c>
      <c r="H1930" s="6" t="s">
        <v>412</v>
      </c>
      <c r="I1930" s="8">
        <v>21</v>
      </c>
      <c r="J1930" s="9">
        <v>22.12</v>
      </c>
      <c r="K1930" s="9">
        <v>4.6452</v>
      </c>
      <c r="L1930" s="9">
        <v>26.7652</v>
      </c>
      <c r="M1930" s="16" t="s">
        <v>8378</v>
      </c>
      <c r="N1930" s="14" t="str">
        <f>IF(M1930=0,"",VLOOKUP(M1930,'CUENTAS_CONTABLES'!$A$2:$B$100,2,0))</f>
        <v>GASTOS BANCARIOS</v>
      </c>
      <c r="O1930" s="11" t="s">
        <v>9242</v>
      </c>
      <c r="P1930" s="40" t="s">
        <v>9259</v>
      </c>
      <c r="Q1930" s="107">
        <v>4500001928</v>
      </c>
      <c r="R1930" s="43">
        <v>55759</v>
      </c>
      <c r="T1930" s="119"/>
      <c r="U1930" s="119"/>
      <c r="V1930" s="119"/>
    </row>
    <row r="1931" spans="1:22" ht="15.95" customHeight="1" x14ac:dyDescent="0.2">
      <c r="A1931" s="28" t="s">
        <v>3234</v>
      </c>
      <c r="B1931" s="7">
        <v>44650</v>
      </c>
      <c r="C1931" s="7">
        <v>44650</v>
      </c>
      <c r="D1931" s="7">
        <v>44650.764768518522</v>
      </c>
      <c r="E1931" s="20">
        <v>1078</v>
      </c>
      <c r="F1931" s="27" t="str">
        <f>VLOOKUP(E1931,PROVEEDORES!$A$2:$D$1013,2,0)</f>
        <v>ARCOS DORADOS ARGENTINA S.A.</v>
      </c>
      <c r="G1931" s="6" t="s">
        <v>351</v>
      </c>
      <c r="H1931" s="6" t="s">
        <v>386</v>
      </c>
      <c r="I1931" s="8">
        <v>0</v>
      </c>
      <c r="J1931" s="9">
        <v>47253</v>
      </c>
      <c r="K1931" s="9">
        <v>0</v>
      </c>
      <c r="L1931" s="9">
        <v>47253</v>
      </c>
      <c r="M1931" s="16" t="s">
        <v>8378</v>
      </c>
      <c r="N1931" s="14" t="str">
        <f>IF(M1931=0,"",VLOOKUP(M1931,'CUENTAS_CONTABLES'!$A$2:$B$100,2,0))</f>
        <v>GASTOS BANCARIOS</v>
      </c>
      <c r="O1931" s="11" t="s">
        <v>9246</v>
      </c>
      <c r="P1931" s="40" t="s">
        <v>9252</v>
      </c>
      <c r="Q1931" s="108">
        <v>4500001929</v>
      </c>
      <c r="R1931" s="43">
        <v>55760</v>
      </c>
      <c r="T1931" s="119"/>
      <c r="U1931" s="119"/>
      <c r="V1931" s="119"/>
    </row>
    <row r="1932" spans="1:22" ht="15.95" customHeight="1" x14ac:dyDescent="0.2">
      <c r="A1932" s="28" t="s">
        <v>3242</v>
      </c>
      <c r="B1932" s="7">
        <v>44650</v>
      </c>
      <c r="C1932" s="7">
        <v>44650</v>
      </c>
      <c r="D1932" s="7">
        <v>44651.463703703703</v>
      </c>
      <c r="E1932" s="20">
        <v>1159</v>
      </c>
      <c r="F1932" s="27" t="str">
        <f>VLOOKUP(E1932,PROVEEDORES!$A$2:$D$1013,2,0)</f>
        <v>CARLETTI HERMANOS S.R.L</v>
      </c>
      <c r="G1932" s="6" t="s">
        <v>351</v>
      </c>
      <c r="H1932" s="6" t="s">
        <v>398</v>
      </c>
      <c r="I1932" s="8">
        <v>21</v>
      </c>
      <c r="J1932" s="9">
        <v>50</v>
      </c>
      <c r="K1932" s="9">
        <v>10.5</v>
      </c>
      <c r="L1932" s="9">
        <v>60.5</v>
      </c>
      <c r="M1932" s="16" t="s">
        <v>8378</v>
      </c>
      <c r="N1932" s="14" t="str">
        <f>IF(M1932=0,"",VLOOKUP(M1932,'CUENTAS_CONTABLES'!$A$2:$B$100,2,0))</f>
        <v>GASTOS BANCARIOS</v>
      </c>
      <c r="O1932" s="11" t="s">
        <v>8357</v>
      </c>
      <c r="P1932" s="40" t="s">
        <v>9259</v>
      </c>
      <c r="Q1932" s="107">
        <v>4500001930</v>
      </c>
      <c r="R1932" s="43">
        <v>55761</v>
      </c>
      <c r="T1932" s="119"/>
      <c r="U1932" s="119"/>
      <c r="V1932" s="119"/>
    </row>
    <row r="1933" spans="1:22" ht="15.95" customHeight="1" x14ac:dyDescent="0.2">
      <c r="A1933" s="28" t="s">
        <v>3240</v>
      </c>
      <c r="B1933" s="7">
        <v>44650</v>
      </c>
      <c r="C1933" s="7">
        <v>44650</v>
      </c>
      <c r="D1933" s="7">
        <v>44651.427488425928</v>
      </c>
      <c r="E1933" s="20">
        <v>1232</v>
      </c>
      <c r="F1933" s="27" t="str">
        <f>VLOOKUP(E1933,PROVEEDORES!$A$2:$D$1013,2,0)</f>
        <v>COTO C.I.C.S.A.</v>
      </c>
      <c r="G1933" s="6" t="s">
        <v>351</v>
      </c>
      <c r="H1933" s="6" t="s">
        <v>396</v>
      </c>
      <c r="I1933" s="8">
        <v>21</v>
      </c>
      <c r="J1933" s="9">
        <v>107.5</v>
      </c>
      <c r="K1933" s="9">
        <v>22.574999999999999</v>
      </c>
      <c r="L1933" s="9">
        <v>130.07499999999999</v>
      </c>
      <c r="M1933" s="16" t="s">
        <v>8378</v>
      </c>
      <c r="N1933" s="14" t="str">
        <f>IF(M1933=0,"",VLOOKUP(M1933,'CUENTAS_CONTABLES'!$A$2:$B$100,2,0))</f>
        <v>GASTOS BANCARIOS</v>
      </c>
      <c r="O1933" s="11" t="s">
        <v>9242</v>
      </c>
      <c r="P1933" s="40" t="s">
        <v>9259</v>
      </c>
      <c r="Q1933" s="108">
        <v>4500001931</v>
      </c>
      <c r="R1933" s="43">
        <v>55762</v>
      </c>
      <c r="T1933" s="119"/>
      <c r="U1933" s="119"/>
      <c r="V1933" s="119"/>
    </row>
    <row r="1934" spans="1:22" ht="15.95" customHeight="1" x14ac:dyDescent="0.2">
      <c r="A1934" s="28" t="s">
        <v>3385</v>
      </c>
      <c r="B1934" s="7">
        <v>44650</v>
      </c>
      <c r="C1934" s="7">
        <v>44654</v>
      </c>
      <c r="D1934" s="7">
        <v>44694.63962962963</v>
      </c>
      <c r="E1934" s="20">
        <v>1246</v>
      </c>
      <c r="F1934" s="27" t="str">
        <f>VLOOKUP(E1934,PROVEEDORES!$A$2:$D$1013,2,0)</f>
        <v>DALLWYN S.A.</v>
      </c>
      <c r="G1934" s="6" t="s">
        <v>351</v>
      </c>
      <c r="H1934" s="6" t="s">
        <v>358</v>
      </c>
      <c r="I1934" s="8">
        <v>27</v>
      </c>
      <c r="J1934" s="9">
        <v>646.32000000000005</v>
      </c>
      <c r="K1934" s="9">
        <v>174.50640000000004</v>
      </c>
      <c r="L1934" s="9">
        <v>820.82640000000015</v>
      </c>
      <c r="M1934" s="16" t="s">
        <v>8378</v>
      </c>
      <c r="N1934" s="14" t="str">
        <f>IF(M1934=0,"",VLOOKUP(M1934,'CUENTAS_CONTABLES'!$A$2:$B$100,2,0))</f>
        <v>GASTOS BANCARIOS</v>
      </c>
      <c r="O1934" s="11" t="s">
        <v>9243</v>
      </c>
      <c r="P1934" s="40" t="s">
        <v>9255</v>
      </c>
      <c r="Q1934" s="107">
        <v>4500001932</v>
      </c>
      <c r="R1934" s="43">
        <v>55763</v>
      </c>
      <c r="T1934" s="119"/>
      <c r="U1934" s="119"/>
      <c r="V1934" s="119"/>
    </row>
    <row r="1935" spans="1:22" ht="15.95" customHeight="1" x14ac:dyDescent="0.2">
      <c r="A1935" s="28" t="s">
        <v>4472</v>
      </c>
      <c r="B1935" s="7">
        <v>44650</v>
      </c>
      <c r="C1935" s="7">
        <v>44715</v>
      </c>
      <c r="D1935" s="7">
        <v>44759.651469907411</v>
      </c>
      <c r="E1935" s="20">
        <v>1251</v>
      </c>
      <c r="F1935" s="27" t="str">
        <f>VLOOKUP(E1935,PROVEEDORES!$A$2:$D$1013,2,0)</f>
        <v>DARDO MARTINEZ S.R.L</v>
      </c>
      <c r="G1935" s="6" t="s">
        <v>351</v>
      </c>
      <c r="H1935" s="6" t="s">
        <v>531</v>
      </c>
      <c r="I1935" s="8">
        <v>21</v>
      </c>
      <c r="J1935" s="9">
        <v>800</v>
      </c>
      <c r="K1935" s="9">
        <v>168</v>
      </c>
      <c r="L1935" s="9">
        <v>968</v>
      </c>
      <c r="M1935" s="16" t="s">
        <v>8396</v>
      </c>
      <c r="N1935" s="14" t="str">
        <f>IF(M1935=0,"",VLOOKUP(M1935,'CUENTAS_CONTABLES'!$A$2:$B$100,2,0))</f>
        <v>GESTION COMISIONES</v>
      </c>
      <c r="O1935" s="11" t="s">
        <v>9242</v>
      </c>
      <c r="P1935" s="40" t="s">
        <v>9252</v>
      </c>
      <c r="Q1935" s="108">
        <v>4500001933</v>
      </c>
      <c r="R1935" s="43">
        <v>55764</v>
      </c>
      <c r="T1935" s="119"/>
      <c r="U1935" s="119"/>
      <c r="V1935" s="119"/>
    </row>
    <row r="1936" spans="1:22" ht="15.95" customHeight="1" x14ac:dyDescent="0.2">
      <c r="A1936" s="28" t="s">
        <v>1872</v>
      </c>
      <c r="B1936" s="7">
        <v>44650</v>
      </c>
      <c r="C1936" s="7">
        <v>44650</v>
      </c>
      <c r="D1936" s="7">
        <v>44651.46675925926</v>
      </c>
      <c r="E1936" s="20">
        <v>1265</v>
      </c>
      <c r="F1936" s="27" t="str">
        <f>VLOOKUP(E1936,PROVEEDORES!$A$2:$D$1013,2,0)</f>
        <v>DI VITO GENEROSO</v>
      </c>
      <c r="G1936" s="6" t="s">
        <v>351</v>
      </c>
      <c r="H1936" s="6" t="s">
        <v>398</v>
      </c>
      <c r="I1936" s="8">
        <v>21</v>
      </c>
      <c r="J1936" s="9">
        <v>119.25</v>
      </c>
      <c r="K1936" s="9">
        <v>25.0425</v>
      </c>
      <c r="L1936" s="9">
        <v>144.29249999999999</v>
      </c>
      <c r="M1936" s="16" t="s">
        <v>8378</v>
      </c>
      <c r="N1936" s="14" t="str">
        <f>IF(M1936=0,"",VLOOKUP(M1936,'CUENTAS_CONTABLES'!$A$2:$B$100,2,0))</f>
        <v>GASTOS BANCARIOS</v>
      </c>
      <c r="O1936" s="11" t="s">
        <v>9243</v>
      </c>
      <c r="P1936" s="40" t="s">
        <v>9259</v>
      </c>
      <c r="Q1936" s="107">
        <v>4500001934</v>
      </c>
      <c r="R1936" s="43">
        <v>55765</v>
      </c>
      <c r="T1936" s="119"/>
      <c r="U1936" s="119"/>
      <c r="V1936" s="119"/>
    </row>
    <row r="1937" spans="1:22" ht="15.95" customHeight="1" x14ac:dyDescent="0.2">
      <c r="A1937" s="28" t="s">
        <v>3243</v>
      </c>
      <c r="B1937" s="7">
        <v>44650</v>
      </c>
      <c r="C1937" s="7">
        <v>44650</v>
      </c>
      <c r="D1937" s="7">
        <v>44668.697881944441</v>
      </c>
      <c r="E1937" s="20">
        <v>1274</v>
      </c>
      <c r="F1937" s="27" t="str">
        <f>VLOOKUP(E1937,PROVEEDORES!$A$2:$D$1013,2,0)</f>
        <v>DISTRIBUIDORA SANDORE SRL</v>
      </c>
      <c r="G1937" s="6" t="s">
        <v>351</v>
      </c>
      <c r="H1937" s="6" t="s">
        <v>784</v>
      </c>
      <c r="I1937" s="8">
        <v>21</v>
      </c>
      <c r="J1937" s="9">
        <v>52.5</v>
      </c>
      <c r="K1937" s="9">
        <v>11.025</v>
      </c>
      <c r="L1937" s="9">
        <v>63.524999999999999</v>
      </c>
      <c r="M1937" s="16" t="s">
        <v>8378</v>
      </c>
      <c r="N1937" s="14" t="str">
        <f>IF(M1937=0,"",VLOOKUP(M1937,'CUENTAS_CONTABLES'!$A$2:$B$100,2,0))</f>
        <v>GASTOS BANCARIOS</v>
      </c>
      <c r="O1937" s="11" t="s">
        <v>9242</v>
      </c>
      <c r="P1937" s="40" t="s">
        <v>9259</v>
      </c>
      <c r="Q1937" s="108">
        <v>4500001935</v>
      </c>
      <c r="R1937" s="43">
        <v>55766</v>
      </c>
      <c r="T1937" s="119"/>
      <c r="U1937" s="119"/>
      <c r="V1937" s="119"/>
    </row>
    <row r="1938" spans="1:22" ht="15.95" customHeight="1" x14ac:dyDescent="0.2">
      <c r="A1938" s="28" t="s">
        <v>3233</v>
      </c>
      <c r="B1938" s="7">
        <v>44650</v>
      </c>
      <c r="C1938" s="7">
        <v>44650</v>
      </c>
      <c r="D1938" s="7">
        <v>44651.64949074074</v>
      </c>
      <c r="E1938" s="20">
        <v>1335</v>
      </c>
      <c r="F1938" s="27" t="str">
        <f>VLOOKUP(E1938,PROVEEDORES!$A$2:$D$1013,2,0)</f>
        <v>EPEC EMPRESA PROVINCIAL DE ENERGIA DE CÓRDOBA</v>
      </c>
      <c r="G1938" s="6" t="s">
        <v>351</v>
      </c>
      <c r="H1938" s="6" t="s">
        <v>386</v>
      </c>
      <c r="I1938" s="8">
        <v>0</v>
      </c>
      <c r="J1938" s="9">
        <v>51302</v>
      </c>
      <c r="K1938" s="9">
        <v>0</v>
      </c>
      <c r="L1938" s="9">
        <v>51302</v>
      </c>
      <c r="M1938" s="16" t="s">
        <v>8378</v>
      </c>
      <c r="N1938" s="14" t="str">
        <f>IF(M1938=0,"",VLOOKUP(M1938,'CUENTAS_CONTABLES'!$A$2:$B$100,2,0))</f>
        <v>GASTOS BANCARIOS</v>
      </c>
      <c r="O1938" s="11" t="s">
        <v>9245</v>
      </c>
      <c r="P1938" s="40" t="s">
        <v>9252</v>
      </c>
      <c r="Q1938" s="107">
        <v>4500001936</v>
      </c>
      <c r="R1938" s="43">
        <v>55767</v>
      </c>
      <c r="T1938" s="119"/>
      <c r="U1938" s="119"/>
      <c r="V1938" s="119"/>
    </row>
    <row r="1939" spans="1:22" ht="15.95" customHeight="1" x14ac:dyDescent="0.2">
      <c r="A1939" s="28" t="s">
        <v>3423</v>
      </c>
      <c r="B1939" s="7">
        <v>44650</v>
      </c>
      <c r="C1939" s="7">
        <v>44654</v>
      </c>
      <c r="D1939" s="7">
        <v>44675.612175925926</v>
      </c>
      <c r="E1939" s="20">
        <v>1378</v>
      </c>
      <c r="F1939" s="27" t="str">
        <f>VLOOKUP(E1939,PROVEEDORES!$A$2:$D$1013,2,0)</f>
        <v>FERNANDO A. PIANO</v>
      </c>
      <c r="G1939" s="6" t="s">
        <v>351</v>
      </c>
      <c r="H1939" s="6" t="s">
        <v>562</v>
      </c>
      <c r="I1939" s="8">
        <v>21</v>
      </c>
      <c r="J1939" s="9">
        <v>121.12</v>
      </c>
      <c r="K1939" s="9">
        <v>25.435199999999998</v>
      </c>
      <c r="L1939" s="9">
        <v>146.55520000000001</v>
      </c>
      <c r="M1939" s="16" t="s">
        <v>8378</v>
      </c>
      <c r="N1939" s="14" t="str">
        <f>IF(M1939=0,"",VLOOKUP(M1939,'CUENTAS_CONTABLES'!$A$2:$B$100,2,0))</f>
        <v>GASTOS BANCARIOS</v>
      </c>
      <c r="O1939" s="11" t="s">
        <v>9242</v>
      </c>
      <c r="P1939" s="40" t="s">
        <v>9259</v>
      </c>
      <c r="Q1939" s="108">
        <v>4500001937</v>
      </c>
      <c r="R1939" s="43">
        <v>55768</v>
      </c>
      <c r="T1939" s="119"/>
      <c r="U1939" s="119"/>
      <c r="V1939" s="119"/>
    </row>
    <row r="1940" spans="1:22" ht="15.95" customHeight="1" x14ac:dyDescent="0.2">
      <c r="A1940" s="28" t="s">
        <v>3388</v>
      </c>
      <c r="B1940" s="7">
        <v>44650</v>
      </c>
      <c r="C1940" s="7">
        <v>44654</v>
      </c>
      <c r="D1940" s="7">
        <v>44675.677407407406</v>
      </c>
      <c r="E1940" s="20">
        <v>1380</v>
      </c>
      <c r="F1940" s="27" t="str">
        <f>VLOOKUP(E1940,PROVEEDORES!$A$2:$D$1013,2,0)</f>
        <v xml:space="preserve">FERNANDO S. FERREYRA LIMA </v>
      </c>
      <c r="G1940" s="6" t="s">
        <v>351</v>
      </c>
      <c r="H1940" s="6" t="s">
        <v>358</v>
      </c>
      <c r="I1940" s="8">
        <v>27</v>
      </c>
      <c r="J1940" s="9">
        <v>344.41</v>
      </c>
      <c r="K1940" s="9">
        <v>92.990700000000018</v>
      </c>
      <c r="L1940" s="9">
        <v>437.40070000000003</v>
      </c>
      <c r="M1940" s="16" t="s">
        <v>8378</v>
      </c>
      <c r="N1940" s="14" t="str">
        <f>IF(M1940=0,"",VLOOKUP(M1940,'CUENTAS_CONTABLES'!$A$2:$B$100,2,0))</f>
        <v>GASTOS BANCARIOS</v>
      </c>
      <c r="O1940" s="11" t="s">
        <v>9248</v>
      </c>
      <c r="P1940" s="40" t="s">
        <v>9256</v>
      </c>
      <c r="Q1940" s="107">
        <v>4500001938</v>
      </c>
      <c r="R1940" s="43">
        <v>55769</v>
      </c>
      <c r="T1940" s="119"/>
      <c r="U1940" s="119"/>
      <c r="V1940" s="119"/>
    </row>
    <row r="1941" spans="1:22" ht="15.95" customHeight="1" x14ac:dyDescent="0.2">
      <c r="A1941" s="28" t="s">
        <v>3235</v>
      </c>
      <c r="B1941" s="7">
        <v>44650</v>
      </c>
      <c r="C1941" s="7">
        <v>44650</v>
      </c>
      <c r="D1941" s="7">
        <v>44653.67827546296</v>
      </c>
      <c r="E1941" s="20">
        <v>1421</v>
      </c>
      <c r="F1941" s="27" t="str">
        <f>VLOOKUP(E1941,PROVEEDORES!$A$2:$D$1013,2,0)</f>
        <v>GEMACO S.A</v>
      </c>
      <c r="G1941" s="6" t="s">
        <v>351</v>
      </c>
      <c r="H1941" s="6" t="s">
        <v>414</v>
      </c>
      <c r="I1941" s="8">
        <v>21</v>
      </c>
      <c r="J1941" s="9">
        <v>61.16</v>
      </c>
      <c r="K1941" s="9">
        <v>12.843599999999999</v>
      </c>
      <c r="L1941" s="9">
        <v>74.003599999999992</v>
      </c>
      <c r="M1941" s="16" t="s">
        <v>8378</v>
      </c>
      <c r="N1941" s="14" t="str">
        <f>IF(M1941=0,"",VLOOKUP(M1941,'CUENTAS_CONTABLES'!$A$2:$B$100,2,0))</f>
        <v>GASTOS BANCARIOS</v>
      </c>
      <c r="O1941" s="11" t="s">
        <v>9244</v>
      </c>
      <c r="P1941" s="40" t="s">
        <v>9259</v>
      </c>
      <c r="Q1941" s="108">
        <v>4500001939</v>
      </c>
      <c r="R1941" s="43">
        <v>55771</v>
      </c>
      <c r="T1941" s="119"/>
      <c r="U1941" s="119"/>
      <c r="V1941" s="119"/>
    </row>
    <row r="1942" spans="1:22" ht="15.95" customHeight="1" x14ac:dyDescent="0.2">
      <c r="A1942" s="28" t="s">
        <v>3231</v>
      </c>
      <c r="B1942" s="7">
        <v>44650</v>
      </c>
      <c r="C1942" s="7">
        <v>44650</v>
      </c>
      <c r="D1942" s="7">
        <v>44653.678611111114</v>
      </c>
      <c r="E1942" s="20">
        <v>1421</v>
      </c>
      <c r="F1942" s="27" t="str">
        <f>VLOOKUP(E1942,PROVEEDORES!$A$2:$D$1013,2,0)</f>
        <v>GEMACO S.A</v>
      </c>
      <c r="G1942" s="6" t="s">
        <v>351</v>
      </c>
      <c r="H1942" s="6" t="s">
        <v>573</v>
      </c>
      <c r="I1942" s="8">
        <v>21</v>
      </c>
      <c r="J1942" s="9">
        <v>91.74</v>
      </c>
      <c r="K1942" s="9">
        <v>19.2654</v>
      </c>
      <c r="L1942" s="9">
        <v>111.00539999999999</v>
      </c>
      <c r="M1942" s="16" t="s">
        <v>8378</v>
      </c>
      <c r="N1942" s="14" t="str">
        <f>IF(M1942=0,"",VLOOKUP(M1942,'CUENTAS_CONTABLES'!$A$2:$B$100,2,0))</f>
        <v>GASTOS BANCARIOS</v>
      </c>
      <c r="O1942" s="11" t="s">
        <v>9242</v>
      </c>
      <c r="P1942" s="40" t="s">
        <v>9252</v>
      </c>
      <c r="Q1942" s="107">
        <v>4500001940</v>
      </c>
      <c r="R1942" s="43">
        <v>55770</v>
      </c>
      <c r="T1942" s="119"/>
      <c r="U1942" s="119"/>
      <c r="V1942" s="119"/>
    </row>
    <row r="1943" spans="1:22" ht="15.95" customHeight="1" x14ac:dyDescent="0.2">
      <c r="A1943" s="28" t="s">
        <v>3386</v>
      </c>
      <c r="B1943" s="7">
        <v>44650</v>
      </c>
      <c r="C1943" s="7">
        <v>44654</v>
      </c>
      <c r="D1943" s="7">
        <v>44694.639039351852</v>
      </c>
      <c r="E1943" s="20">
        <v>1471</v>
      </c>
      <c r="F1943" s="27" t="str">
        <f>VLOOKUP(E1943,PROVEEDORES!$A$2:$D$1013,2,0)</f>
        <v>HOPERA HOTEL S.A.C.I.F.I.</v>
      </c>
      <c r="G1943" s="6" t="s">
        <v>351</v>
      </c>
      <c r="H1943" s="6" t="s">
        <v>358</v>
      </c>
      <c r="I1943" s="8">
        <v>27</v>
      </c>
      <c r="J1943" s="9">
        <v>62.98</v>
      </c>
      <c r="K1943" s="9">
        <v>17.004599999999996</v>
      </c>
      <c r="L1943" s="9">
        <v>79.9846</v>
      </c>
      <c r="M1943" s="16" t="s">
        <v>8378</v>
      </c>
      <c r="N1943" s="14" t="str">
        <f>IF(M1943=0,"",VLOOKUP(M1943,'CUENTAS_CONTABLES'!$A$2:$B$100,2,0))</f>
        <v>GASTOS BANCARIOS</v>
      </c>
      <c r="O1943" s="11" t="s">
        <v>9244</v>
      </c>
      <c r="P1943" s="40" t="s">
        <v>9259</v>
      </c>
      <c r="Q1943" s="108">
        <v>4500001941</v>
      </c>
      <c r="R1943" s="43">
        <v>55772</v>
      </c>
      <c r="T1943" s="119"/>
      <c r="U1943" s="119"/>
      <c r="V1943" s="119"/>
    </row>
    <row r="1944" spans="1:22" ht="15.95" customHeight="1" x14ac:dyDescent="0.2">
      <c r="A1944" s="28" t="s">
        <v>3245</v>
      </c>
      <c r="B1944" s="7">
        <v>44650</v>
      </c>
      <c r="C1944" s="7">
        <v>44650</v>
      </c>
      <c r="D1944" s="7">
        <v>44668.676863425928</v>
      </c>
      <c r="E1944" s="20">
        <v>1472</v>
      </c>
      <c r="F1944" s="27" t="str">
        <f>VLOOKUP(E1944,PROVEEDORES!$A$2:$D$1013,2,0)</f>
        <v>HORACIO A. AMELA</v>
      </c>
      <c r="G1944" s="6" t="s">
        <v>351</v>
      </c>
      <c r="H1944" s="6" t="s">
        <v>407</v>
      </c>
      <c r="I1944" s="8">
        <v>21</v>
      </c>
      <c r="J1944" s="9">
        <v>40.57</v>
      </c>
      <c r="K1944" s="9">
        <v>8.5197000000000003</v>
      </c>
      <c r="L1944" s="9">
        <v>49.089700000000001</v>
      </c>
      <c r="M1944" s="16" t="s">
        <v>8378</v>
      </c>
      <c r="N1944" s="14" t="str">
        <f>IF(M1944=0,"",VLOOKUP(M1944,'CUENTAS_CONTABLES'!$A$2:$B$100,2,0))</f>
        <v>GASTOS BANCARIOS</v>
      </c>
      <c r="O1944" s="11" t="s">
        <v>8357</v>
      </c>
      <c r="P1944" s="40" t="s">
        <v>9259</v>
      </c>
      <c r="Q1944" s="107">
        <v>4500001942</v>
      </c>
      <c r="R1944" s="43">
        <v>55773</v>
      </c>
      <c r="T1944" s="119"/>
      <c r="U1944" s="119"/>
      <c r="V1944" s="119"/>
    </row>
    <row r="1945" spans="1:22" ht="15.95" customHeight="1" x14ac:dyDescent="0.2">
      <c r="A1945" s="28" t="s">
        <v>3230</v>
      </c>
      <c r="B1945" s="7">
        <v>44650</v>
      </c>
      <c r="C1945" s="7">
        <v>44650</v>
      </c>
      <c r="D1945" s="7">
        <v>44668.703148148146</v>
      </c>
      <c r="E1945" s="20">
        <v>1553</v>
      </c>
      <c r="F1945" s="27" t="str">
        <f>VLOOKUP(E1945,PROVEEDORES!$A$2:$D$1013,2,0)</f>
        <v>LA BARALLA COMBUSTIBLES SRL</v>
      </c>
      <c r="G1945" s="6" t="s">
        <v>351</v>
      </c>
      <c r="H1945" s="6" t="s">
        <v>441</v>
      </c>
      <c r="I1945" s="8">
        <v>21</v>
      </c>
      <c r="J1945" s="9">
        <v>327.27</v>
      </c>
      <c r="K1945" s="9">
        <v>68.726699999999994</v>
      </c>
      <c r="L1945" s="9">
        <v>395.99669999999998</v>
      </c>
      <c r="M1945" s="16" t="s">
        <v>8378</v>
      </c>
      <c r="N1945" s="14" t="str">
        <f>IF(M1945=0,"",VLOOKUP(M1945,'CUENTAS_CONTABLES'!$A$2:$B$100,2,0))</f>
        <v>GASTOS BANCARIOS</v>
      </c>
      <c r="O1945" s="11" t="s">
        <v>9241</v>
      </c>
      <c r="P1945" s="40" t="s">
        <v>9254</v>
      </c>
      <c r="Q1945" s="108">
        <v>4500001943</v>
      </c>
      <c r="R1945" s="43">
        <v>55774</v>
      </c>
      <c r="T1945" s="119"/>
      <c r="U1945" s="119"/>
      <c r="V1945" s="119"/>
    </row>
    <row r="1946" spans="1:22" ht="15.95" customHeight="1" x14ac:dyDescent="0.2">
      <c r="A1946" s="28" t="s">
        <v>3237</v>
      </c>
      <c r="B1946" s="7">
        <v>44650</v>
      </c>
      <c r="C1946" s="7">
        <v>44650</v>
      </c>
      <c r="D1946" s="7">
        <v>44661.674745370372</v>
      </c>
      <c r="E1946" s="20">
        <v>1555</v>
      </c>
      <c r="F1946" s="27" t="str">
        <f>VLOOKUP(E1946,PROVEEDORES!$A$2:$D$1013,2,0)</f>
        <v>LA CASA DEL CARTUCHO SRL</v>
      </c>
      <c r="G1946" s="6" t="s">
        <v>351</v>
      </c>
      <c r="H1946" s="6" t="s">
        <v>357</v>
      </c>
      <c r="I1946" s="8">
        <v>21</v>
      </c>
      <c r="J1946" s="9">
        <v>19108.060000000001</v>
      </c>
      <c r="K1946" s="9">
        <v>4012.6926000000003</v>
      </c>
      <c r="L1946" s="9">
        <v>23120.7526</v>
      </c>
      <c r="M1946" s="16" t="s">
        <v>8378</v>
      </c>
      <c r="N1946" s="14" t="str">
        <f>IF(M1946=0,"",VLOOKUP(M1946,'CUENTAS_CONTABLES'!$A$2:$B$100,2,0))</f>
        <v>GASTOS BANCARIOS</v>
      </c>
      <c r="O1946" s="11" t="s">
        <v>9245</v>
      </c>
      <c r="P1946" s="40" t="s">
        <v>9255</v>
      </c>
      <c r="Q1946" s="107">
        <v>4500001944</v>
      </c>
      <c r="R1946" s="43">
        <v>55775</v>
      </c>
      <c r="T1946" s="119"/>
      <c r="U1946" s="119"/>
      <c r="V1946" s="119"/>
    </row>
    <row r="1947" spans="1:22" ht="15.95" customHeight="1" x14ac:dyDescent="0.2">
      <c r="A1947" s="28" t="s">
        <v>3241</v>
      </c>
      <c r="B1947" s="7">
        <v>44650</v>
      </c>
      <c r="C1947" s="7">
        <v>44650</v>
      </c>
      <c r="D1947" s="7">
        <v>44661.696944444448</v>
      </c>
      <c r="E1947" s="20">
        <v>1681</v>
      </c>
      <c r="F1947" s="27" t="str">
        <f>VLOOKUP(E1947,PROVEEDORES!$A$2:$D$1013,2,0)</f>
        <v>MONTAÑA DIEGO RAUL</v>
      </c>
      <c r="G1947" s="6" t="s">
        <v>351</v>
      </c>
      <c r="H1947" s="6" t="s">
        <v>396</v>
      </c>
      <c r="I1947" s="8">
        <v>21</v>
      </c>
      <c r="J1947" s="9">
        <v>402.96</v>
      </c>
      <c r="K1947" s="9">
        <v>84.621600000000001</v>
      </c>
      <c r="L1947" s="9">
        <v>487.58159999999998</v>
      </c>
      <c r="M1947" s="16" t="s">
        <v>8378</v>
      </c>
      <c r="N1947" s="14" t="str">
        <f>IF(M1947=0,"",VLOOKUP(M1947,'CUENTAS_CONTABLES'!$A$2:$B$100,2,0))</f>
        <v>GASTOS BANCARIOS</v>
      </c>
      <c r="O1947" s="11" t="s">
        <v>9243</v>
      </c>
      <c r="P1947" s="40" t="s">
        <v>9255</v>
      </c>
      <c r="Q1947" s="108">
        <v>4500001945</v>
      </c>
      <c r="R1947" s="43">
        <v>55776</v>
      </c>
      <c r="T1947" s="119"/>
      <c r="U1947" s="119"/>
      <c r="V1947" s="119"/>
    </row>
    <row r="1948" spans="1:22" ht="15.95" customHeight="1" x14ac:dyDescent="0.2">
      <c r="A1948" s="28" t="s">
        <v>3238</v>
      </c>
      <c r="B1948" s="7">
        <v>44650</v>
      </c>
      <c r="C1948" s="7">
        <v>44650</v>
      </c>
      <c r="D1948" s="7">
        <v>44668.607789351852</v>
      </c>
      <c r="E1948" s="20">
        <v>1763</v>
      </c>
      <c r="F1948" s="27" t="str">
        <f>VLOOKUP(E1948,PROVEEDORES!$A$2:$D$1013,2,0)</f>
        <v>PERALTA ROMINA LAURA</v>
      </c>
      <c r="G1948" s="6" t="s">
        <v>351</v>
      </c>
      <c r="H1948" s="6" t="s">
        <v>420</v>
      </c>
      <c r="I1948" s="8">
        <v>21</v>
      </c>
      <c r="J1948" s="9">
        <v>104.79</v>
      </c>
      <c r="K1948" s="9">
        <v>22.0059</v>
      </c>
      <c r="L1948" s="9">
        <v>126.7959</v>
      </c>
      <c r="M1948" s="16" t="s">
        <v>8378</v>
      </c>
      <c r="N1948" s="14" t="str">
        <f>IF(M1948=0,"",VLOOKUP(M1948,'CUENTAS_CONTABLES'!$A$2:$B$100,2,0))</f>
        <v>GASTOS BANCARIOS</v>
      </c>
      <c r="O1948" s="11" t="s">
        <v>9242</v>
      </c>
      <c r="P1948" s="40" t="s">
        <v>9259</v>
      </c>
      <c r="Q1948" s="107">
        <v>4500001946</v>
      </c>
      <c r="R1948" s="43">
        <v>55777</v>
      </c>
      <c r="T1948" s="119"/>
      <c r="U1948" s="119"/>
      <c r="V1948" s="119"/>
    </row>
    <row r="1949" spans="1:22" ht="15.95" customHeight="1" x14ac:dyDescent="0.2">
      <c r="A1949" s="28" t="s">
        <v>3239</v>
      </c>
      <c r="B1949" s="7">
        <v>44650</v>
      </c>
      <c r="C1949" s="7">
        <v>44650</v>
      </c>
      <c r="D1949" s="7">
        <v>44653.676793981482</v>
      </c>
      <c r="E1949" s="20">
        <v>1771</v>
      </c>
      <c r="F1949" s="27" t="str">
        <f>VLOOKUP(E1949,PROVEEDORES!$A$2:$D$1013,2,0)</f>
        <v>PETROMADRID S.A.</v>
      </c>
      <c r="G1949" s="6" t="s">
        <v>351</v>
      </c>
      <c r="H1949" s="6" t="s">
        <v>474</v>
      </c>
      <c r="I1949" s="8">
        <v>21</v>
      </c>
      <c r="J1949" s="9">
        <v>33.06</v>
      </c>
      <c r="K1949" s="9">
        <v>6.9425999999999997</v>
      </c>
      <c r="L1949" s="9">
        <v>40.002600000000001</v>
      </c>
      <c r="M1949" s="16" t="s">
        <v>8378</v>
      </c>
      <c r="N1949" s="14" t="str">
        <f>IF(M1949=0,"",VLOOKUP(M1949,'CUENTAS_CONTABLES'!$A$2:$B$100,2,0))</f>
        <v>GASTOS BANCARIOS</v>
      </c>
      <c r="O1949" s="11" t="s">
        <v>8357</v>
      </c>
      <c r="P1949" s="40" t="s">
        <v>9259</v>
      </c>
      <c r="Q1949" s="108">
        <v>4500001947</v>
      </c>
      <c r="R1949" s="43">
        <v>55778</v>
      </c>
      <c r="T1949" s="119"/>
      <c r="U1949" s="119"/>
      <c r="V1949" s="119"/>
    </row>
    <row r="1950" spans="1:22" ht="15.95" customHeight="1" x14ac:dyDescent="0.2">
      <c r="A1950" s="28" t="s">
        <v>3246</v>
      </c>
      <c r="B1950" s="7">
        <v>44650</v>
      </c>
      <c r="C1950" s="7">
        <v>44650</v>
      </c>
      <c r="D1950" s="7">
        <v>44668.753912037035</v>
      </c>
      <c r="E1950" s="20">
        <v>1839</v>
      </c>
      <c r="F1950" s="27" t="str">
        <f>VLOOKUP(E1950,PROVEEDORES!$A$2:$D$1013,2,0)</f>
        <v>ROSSI BETINA PAOLA</v>
      </c>
      <c r="G1950" s="6" t="s">
        <v>351</v>
      </c>
      <c r="H1950" s="6" t="s">
        <v>412</v>
      </c>
      <c r="I1950" s="8">
        <v>21</v>
      </c>
      <c r="J1950" s="9">
        <v>191.05</v>
      </c>
      <c r="K1950" s="9">
        <v>40.1205</v>
      </c>
      <c r="L1950" s="9">
        <v>231.1705</v>
      </c>
      <c r="M1950" s="16" t="s">
        <v>8378</v>
      </c>
      <c r="N1950" s="14" t="str">
        <f>IF(M1950=0,"",VLOOKUP(M1950,'CUENTAS_CONTABLES'!$A$2:$B$100,2,0))</f>
        <v>GASTOS BANCARIOS</v>
      </c>
      <c r="O1950" s="11" t="s">
        <v>9242</v>
      </c>
      <c r="P1950" s="40" t="s">
        <v>9259</v>
      </c>
      <c r="Q1950" s="107">
        <v>4500001948</v>
      </c>
      <c r="R1950" s="43">
        <v>55779</v>
      </c>
      <c r="T1950" s="119"/>
      <c r="U1950" s="119"/>
      <c r="V1950" s="119"/>
    </row>
    <row r="1951" spans="1:22" ht="15.95" customHeight="1" x14ac:dyDescent="0.2">
      <c r="A1951" s="28" t="s">
        <v>3236</v>
      </c>
      <c r="B1951" s="7">
        <v>44650</v>
      </c>
      <c r="C1951" s="7">
        <v>44650</v>
      </c>
      <c r="D1951" s="7">
        <v>44668.777280092596</v>
      </c>
      <c r="E1951" s="20">
        <v>1922</v>
      </c>
      <c r="F1951" s="27" t="str">
        <f>VLOOKUP(E1951,PROVEEDORES!$A$2:$D$1013,2,0)</f>
        <v>SOLOAGA WALTER ALEJANDRO</v>
      </c>
      <c r="G1951" s="6" t="s">
        <v>351</v>
      </c>
      <c r="H1951" s="6" t="s">
        <v>388</v>
      </c>
      <c r="I1951" s="8">
        <v>21</v>
      </c>
      <c r="J1951" s="9">
        <v>131.76</v>
      </c>
      <c r="K1951" s="9">
        <v>27.669599999999999</v>
      </c>
      <c r="L1951" s="9">
        <v>159.42959999999999</v>
      </c>
      <c r="M1951" s="16" t="s">
        <v>8378</v>
      </c>
      <c r="N1951" s="14" t="str">
        <f>IF(M1951=0,"",VLOOKUP(M1951,'CUENTAS_CONTABLES'!$A$2:$B$100,2,0))</f>
        <v>GASTOS BANCARIOS</v>
      </c>
      <c r="O1951" s="11" t="s">
        <v>8357</v>
      </c>
      <c r="P1951" s="40" t="s">
        <v>9259</v>
      </c>
      <c r="Q1951" s="108">
        <v>4500001949</v>
      </c>
      <c r="R1951" s="43">
        <v>55780</v>
      </c>
      <c r="T1951" s="119"/>
      <c r="U1951" s="119"/>
      <c r="V1951" s="119"/>
    </row>
    <row r="1952" spans="1:22" ht="15.95" customHeight="1" x14ac:dyDescent="0.2">
      <c r="A1952" s="28" t="s">
        <v>3387</v>
      </c>
      <c r="B1952" s="7">
        <v>44650</v>
      </c>
      <c r="C1952" s="7">
        <v>44654</v>
      </c>
      <c r="D1952" s="7">
        <v>44675.678206018521</v>
      </c>
      <c r="E1952" s="20">
        <v>1947</v>
      </c>
      <c r="F1952" s="27" t="str">
        <f>VLOOKUP(E1952,PROVEEDORES!$A$2:$D$1013,2,0)</f>
        <v>TEAM CLEAN S.R.L.</v>
      </c>
      <c r="G1952" s="6" t="s">
        <v>351</v>
      </c>
      <c r="H1952" s="6" t="s">
        <v>358</v>
      </c>
      <c r="I1952" s="8">
        <v>27</v>
      </c>
      <c r="J1952" s="9">
        <v>267.68</v>
      </c>
      <c r="K1952" s="9">
        <v>72.273600000000002</v>
      </c>
      <c r="L1952" s="9">
        <v>339.95359999999999</v>
      </c>
      <c r="M1952" s="16" t="s">
        <v>8378</v>
      </c>
      <c r="N1952" s="14" t="str">
        <f>IF(M1952=0,"",VLOOKUP(M1952,'CUENTAS_CONTABLES'!$A$2:$B$100,2,0))</f>
        <v>GASTOS BANCARIOS</v>
      </c>
      <c r="O1952" s="11" t="s">
        <v>9247</v>
      </c>
      <c r="P1952" s="40" t="s">
        <v>9256</v>
      </c>
      <c r="Q1952" s="107">
        <v>4500001950</v>
      </c>
      <c r="R1952" s="43">
        <v>55781</v>
      </c>
      <c r="T1952" s="119"/>
      <c r="U1952" s="119"/>
      <c r="V1952" s="119"/>
    </row>
    <row r="1953" spans="1:22" ht="15.95" customHeight="1" x14ac:dyDescent="0.2">
      <c r="A1953" s="28" t="s">
        <v>3260</v>
      </c>
      <c r="B1953" s="7">
        <v>44651</v>
      </c>
      <c r="C1953" s="7">
        <v>44651</v>
      </c>
      <c r="D1953" s="7">
        <v>44668.603831018518</v>
      </c>
      <c r="E1953" s="20">
        <v>1033</v>
      </c>
      <c r="F1953" s="27" t="str">
        <f>VLOOKUP(E1953,PROVEEDORES!$A$2:$D$1013,2,0)</f>
        <v>ALEJANDRO DANIEL ARRIGHELLI</v>
      </c>
      <c r="G1953" s="6" t="s">
        <v>351</v>
      </c>
      <c r="H1953" s="6" t="s">
        <v>626</v>
      </c>
      <c r="I1953" s="8">
        <v>21</v>
      </c>
      <c r="J1953" s="9">
        <v>216.85</v>
      </c>
      <c r="K1953" s="9">
        <v>45.538499999999992</v>
      </c>
      <c r="L1953" s="9">
        <v>262.38849999999996</v>
      </c>
      <c r="M1953" s="16" t="s">
        <v>8378</v>
      </c>
      <c r="N1953" s="14" t="str">
        <f>IF(M1953=0,"",VLOOKUP(M1953,'CUENTAS_CONTABLES'!$A$2:$B$100,2,0))</f>
        <v>GASTOS BANCARIOS</v>
      </c>
      <c r="O1953" s="11" t="s">
        <v>9244</v>
      </c>
      <c r="P1953" s="40" t="s">
        <v>9255</v>
      </c>
      <c r="Q1953" s="108">
        <v>4500001951</v>
      </c>
      <c r="R1953" s="43">
        <v>55782</v>
      </c>
      <c r="T1953" s="119"/>
      <c r="U1953" s="119"/>
      <c r="V1953" s="119"/>
    </row>
    <row r="1954" spans="1:22" ht="15.95" customHeight="1" x14ac:dyDescent="0.2">
      <c r="A1954" s="28" t="s">
        <v>3255</v>
      </c>
      <c r="B1954" s="7">
        <v>44651</v>
      </c>
      <c r="C1954" s="7">
        <v>44651</v>
      </c>
      <c r="D1954" s="7">
        <v>44668.672962962963</v>
      </c>
      <c r="E1954" s="20">
        <v>1083</v>
      </c>
      <c r="F1954" s="27" t="str">
        <f>VLOOKUP(E1954,PROVEEDORES!$A$2:$D$1013,2,0)</f>
        <v>ARMANDO MARCUZZI S.R.L</v>
      </c>
      <c r="G1954" s="6" t="s">
        <v>351</v>
      </c>
      <c r="H1954" s="6" t="s">
        <v>415</v>
      </c>
      <c r="I1954" s="8">
        <v>21</v>
      </c>
      <c r="J1954" s="9">
        <v>45.45</v>
      </c>
      <c r="K1954" s="9">
        <v>9.5445000000000011</v>
      </c>
      <c r="L1954" s="9">
        <v>54.994500000000002</v>
      </c>
      <c r="M1954" s="16" t="s">
        <v>8378</v>
      </c>
      <c r="N1954" s="14" t="str">
        <f>IF(M1954=0,"",VLOOKUP(M1954,'CUENTAS_CONTABLES'!$A$2:$B$100,2,0))</f>
        <v>GASTOS BANCARIOS</v>
      </c>
      <c r="O1954" s="11" t="s">
        <v>9245</v>
      </c>
      <c r="P1954" s="40" t="s">
        <v>9259</v>
      </c>
      <c r="Q1954" s="107">
        <v>4500001952</v>
      </c>
      <c r="R1954" s="43">
        <v>55783</v>
      </c>
      <c r="T1954" s="119"/>
      <c r="U1954" s="119"/>
      <c r="V1954" s="119"/>
    </row>
    <row r="1955" spans="1:22" ht="15.95" customHeight="1" x14ac:dyDescent="0.2">
      <c r="A1955" s="28" t="s">
        <v>3276</v>
      </c>
      <c r="B1955" s="7">
        <v>44651</v>
      </c>
      <c r="C1955" s="7">
        <v>44651</v>
      </c>
      <c r="D1955" s="7">
        <v>44665.744120370371</v>
      </c>
      <c r="E1955" s="20">
        <v>1089</v>
      </c>
      <c r="F1955" s="27" t="str">
        <f>VLOOKUP(E1955,PROVEEDORES!$A$2:$D$1013,2,0)</f>
        <v>AUTONET S.A</v>
      </c>
      <c r="G1955" s="6" t="s">
        <v>352</v>
      </c>
      <c r="H1955" s="6" t="s">
        <v>788</v>
      </c>
      <c r="I1955" s="8">
        <v>0</v>
      </c>
      <c r="J1955" s="9">
        <v>29739</v>
      </c>
      <c r="K1955" s="9">
        <v>0</v>
      </c>
      <c r="L1955" s="9">
        <v>29739</v>
      </c>
      <c r="M1955" s="16" t="s">
        <v>8378</v>
      </c>
      <c r="N1955" s="14" t="str">
        <f>IF(M1955=0,"",VLOOKUP(M1955,'CUENTAS_CONTABLES'!$A$2:$B$100,2,0))</f>
        <v>GASTOS BANCARIOS</v>
      </c>
      <c r="O1955" s="11" t="s">
        <v>9245</v>
      </c>
      <c r="P1955" s="40" t="s">
        <v>9255</v>
      </c>
      <c r="Q1955" s="108">
        <v>4500001953</v>
      </c>
      <c r="R1955" s="43">
        <v>55784</v>
      </c>
      <c r="T1955" s="119"/>
      <c r="U1955" s="119"/>
      <c r="V1955" s="119"/>
    </row>
    <row r="1956" spans="1:22" ht="15.95" customHeight="1" x14ac:dyDescent="0.2">
      <c r="A1956" s="28" t="s">
        <v>3277</v>
      </c>
      <c r="B1956" s="7">
        <v>44651</v>
      </c>
      <c r="C1956" s="7">
        <v>44651</v>
      </c>
      <c r="D1956" s="7">
        <v>44673.557650462964</v>
      </c>
      <c r="E1956" s="20">
        <v>1095</v>
      </c>
      <c r="F1956" s="27" t="str">
        <f>VLOOKUP(E1956,PROVEEDORES!$A$2:$D$1013,2,0)</f>
        <v>AXION ENERGY ARGENTINA SRL</v>
      </c>
      <c r="G1956" s="6" t="s">
        <v>351</v>
      </c>
      <c r="H1956" s="6" t="s">
        <v>789</v>
      </c>
      <c r="I1956" s="8">
        <v>21</v>
      </c>
      <c r="J1956" s="9">
        <v>1000</v>
      </c>
      <c r="K1956" s="9">
        <v>210</v>
      </c>
      <c r="L1956" s="9">
        <v>1210</v>
      </c>
      <c r="M1956" s="16" t="s">
        <v>8378</v>
      </c>
      <c r="N1956" s="14" t="str">
        <f>IF(M1956=0,"",VLOOKUP(M1956,'CUENTAS_CONTABLES'!$A$2:$B$100,2,0))</f>
        <v>GASTOS BANCARIOS</v>
      </c>
      <c r="O1956" s="11" t="s">
        <v>9247</v>
      </c>
      <c r="P1956" s="40" t="s">
        <v>9259</v>
      </c>
      <c r="Q1956" s="107">
        <v>4500001954</v>
      </c>
      <c r="R1956" s="43"/>
      <c r="T1956" s="119"/>
      <c r="U1956" s="119"/>
      <c r="V1956" s="119"/>
    </row>
    <row r="1957" spans="1:22" ht="15.95" customHeight="1" x14ac:dyDescent="0.2">
      <c r="A1957" s="28" t="s">
        <v>3357</v>
      </c>
      <c r="B1957" s="7">
        <v>44651</v>
      </c>
      <c r="C1957" s="7">
        <v>44654</v>
      </c>
      <c r="D1957" s="7">
        <v>44675.499432870369</v>
      </c>
      <c r="E1957" s="20">
        <v>1102</v>
      </c>
      <c r="F1957" s="27" t="str">
        <f>VLOOKUP(E1957,PROVEEDORES!$A$2:$D$1013,2,0)</f>
        <v>BADAN TECHERA RAFAEL ENRIQUE</v>
      </c>
      <c r="G1957" s="6" t="s">
        <v>351</v>
      </c>
      <c r="H1957" s="6" t="s">
        <v>800</v>
      </c>
      <c r="I1957" s="8">
        <v>21</v>
      </c>
      <c r="J1957" s="9">
        <v>191.27</v>
      </c>
      <c r="K1957" s="9">
        <v>40.166699999999999</v>
      </c>
      <c r="L1957" s="9">
        <v>231.4367</v>
      </c>
      <c r="M1957" s="16" t="s">
        <v>8378</v>
      </c>
      <c r="N1957" s="14" t="str">
        <f>IF(M1957=0,"",VLOOKUP(M1957,'CUENTAS_CONTABLES'!$A$2:$B$100,2,0))</f>
        <v>GASTOS BANCARIOS</v>
      </c>
      <c r="O1957" s="11" t="s">
        <v>9244</v>
      </c>
      <c r="P1957" s="40" t="s">
        <v>9259</v>
      </c>
      <c r="Q1957" s="108">
        <v>4500001955</v>
      </c>
      <c r="R1957" s="43">
        <v>55786</v>
      </c>
      <c r="T1957" s="119"/>
      <c r="U1957" s="119"/>
      <c r="V1957" s="119"/>
    </row>
    <row r="1958" spans="1:22" ht="15.95" customHeight="1" x14ac:dyDescent="0.2">
      <c r="A1958" s="28" t="s">
        <v>3278</v>
      </c>
      <c r="B1958" s="7">
        <v>44651</v>
      </c>
      <c r="C1958" s="7">
        <v>44651</v>
      </c>
      <c r="D1958" s="7">
        <v>44668.675682870373</v>
      </c>
      <c r="E1958" s="20">
        <v>1192</v>
      </c>
      <c r="F1958" s="27" t="str">
        <f>VLOOKUP(E1958,PROVEEDORES!$A$2:$D$1013,2,0)</f>
        <v>CHUN SANG HUN</v>
      </c>
      <c r="G1958" s="6" t="s">
        <v>351</v>
      </c>
      <c r="H1958" s="6" t="s">
        <v>412</v>
      </c>
      <c r="I1958" s="8">
        <v>21</v>
      </c>
      <c r="J1958" s="9">
        <v>80.98</v>
      </c>
      <c r="K1958" s="9">
        <v>17.005800000000001</v>
      </c>
      <c r="L1958" s="9">
        <v>97.985800000000012</v>
      </c>
      <c r="M1958" s="16" t="s">
        <v>8378</v>
      </c>
      <c r="N1958" s="14" t="str">
        <f>IF(M1958=0,"",VLOOKUP(M1958,'CUENTAS_CONTABLES'!$A$2:$B$100,2,0))</f>
        <v>GASTOS BANCARIOS</v>
      </c>
      <c r="O1958" s="11" t="s">
        <v>9240</v>
      </c>
      <c r="P1958" s="40" t="s">
        <v>9259</v>
      </c>
      <c r="Q1958" s="107">
        <v>4500001956</v>
      </c>
      <c r="R1958" s="43">
        <v>55787</v>
      </c>
      <c r="T1958" s="119"/>
      <c r="U1958" s="119"/>
      <c r="V1958" s="119"/>
    </row>
    <row r="1959" spans="1:22" ht="15.95" customHeight="1" x14ac:dyDescent="0.2">
      <c r="A1959" s="28" t="s">
        <v>3274</v>
      </c>
      <c r="B1959" s="7">
        <v>44651</v>
      </c>
      <c r="C1959" s="7">
        <v>44651</v>
      </c>
      <c r="D1959" s="7">
        <v>44664.526875000003</v>
      </c>
      <c r="E1959" s="20">
        <v>1237</v>
      </c>
      <c r="F1959" s="27" t="str">
        <f>VLOOKUP(E1959,PROVEEDORES!$A$2:$D$1013,2,0)</f>
        <v>CRUCERO DE ALTA GRACIA S.A.</v>
      </c>
      <c r="G1959" s="6" t="s">
        <v>351</v>
      </c>
      <c r="H1959" s="6" t="s">
        <v>374</v>
      </c>
      <c r="I1959" s="8">
        <v>21</v>
      </c>
      <c r="J1959" s="9">
        <v>5408.85</v>
      </c>
      <c r="K1959" s="9">
        <v>1135.8585</v>
      </c>
      <c r="L1959" s="9">
        <v>6544.7085000000006</v>
      </c>
      <c r="M1959" s="16" t="s">
        <v>8378</v>
      </c>
      <c r="N1959" s="14" t="str">
        <f>IF(M1959=0,"",VLOOKUP(M1959,'CUENTAS_CONTABLES'!$A$2:$B$100,2,0))</f>
        <v>GASTOS BANCARIOS</v>
      </c>
      <c r="O1959" s="11" t="s">
        <v>9242</v>
      </c>
      <c r="P1959" s="40" t="s">
        <v>9259</v>
      </c>
      <c r="Q1959" s="108">
        <v>4500001957</v>
      </c>
      <c r="R1959" s="43">
        <v>55788</v>
      </c>
      <c r="T1959" s="119"/>
      <c r="U1959" s="119"/>
      <c r="V1959" s="119"/>
    </row>
    <row r="1960" spans="1:22" ht="15.95" customHeight="1" x14ac:dyDescent="0.2">
      <c r="A1960" s="28" t="s">
        <v>3253</v>
      </c>
      <c r="B1960" s="7">
        <v>44651</v>
      </c>
      <c r="C1960" s="7">
        <v>44651</v>
      </c>
      <c r="D1960" s="7">
        <v>44668.69939814815</v>
      </c>
      <c r="E1960" s="20">
        <v>1303</v>
      </c>
      <c r="F1960" s="27" t="str">
        <f>VLOOKUP(E1960,PROVEEDORES!$A$2:$D$1013,2,0)</f>
        <v>EL QUIJOTE SRL</v>
      </c>
      <c r="G1960" s="6" t="s">
        <v>351</v>
      </c>
      <c r="H1960" s="6" t="s">
        <v>383</v>
      </c>
      <c r="I1960" s="8">
        <v>21</v>
      </c>
      <c r="J1960" s="9">
        <v>59.09</v>
      </c>
      <c r="K1960" s="9">
        <v>12.408900000000001</v>
      </c>
      <c r="L1960" s="9">
        <v>71.498900000000006</v>
      </c>
      <c r="M1960" s="16" t="s">
        <v>8378</v>
      </c>
      <c r="N1960" s="14" t="str">
        <f>IF(M1960=0,"",VLOOKUP(M1960,'CUENTAS_CONTABLES'!$A$2:$B$100,2,0))</f>
        <v>GASTOS BANCARIOS</v>
      </c>
      <c r="O1960" s="11" t="s">
        <v>8357</v>
      </c>
      <c r="P1960" s="40" t="s">
        <v>9256</v>
      </c>
      <c r="Q1960" s="107">
        <v>4500001958</v>
      </c>
      <c r="R1960" s="43">
        <v>55789</v>
      </c>
      <c r="T1960" s="119"/>
      <c r="U1960" s="119"/>
      <c r="V1960" s="119"/>
    </row>
    <row r="1961" spans="1:22" ht="15.95" customHeight="1" x14ac:dyDescent="0.2">
      <c r="A1961" s="28" t="s">
        <v>3264</v>
      </c>
      <c r="B1961" s="7">
        <v>44651</v>
      </c>
      <c r="C1961" s="7">
        <v>44651</v>
      </c>
      <c r="D1961" s="7">
        <v>44660.462453703702</v>
      </c>
      <c r="E1961" s="20">
        <v>1341</v>
      </c>
      <c r="F1961" s="27" t="str">
        <f>VLOOKUP(E1961,PROVEEDORES!$A$2:$D$1013,2,0)</f>
        <v>EST. ROSSANO S.R.L.</v>
      </c>
      <c r="G1961" s="6" t="s">
        <v>351</v>
      </c>
      <c r="H1961" s="6" t="s">
        <v>506</v>
      </c>
      <c r="I1961" s="8">
        <v>21</v>
      </c>
      <c r="J1961" s="9">
        <v>165.29</v>
      </c>
      <c r="K1961" s="9">
        <v>34.710899999999995</v>
      </c>
      <c r="L1961" s="9">
        <v>200.0009</v>
      </c>
      <c r="M1961" s="16" t="s">
        <v>8378</v>
      </c>
      <c r="N1961" s="14" t="str">
        <f>IF(M1961=0,"",VLOOKUP(M1961,'CUENTAS_CONTABLES'!$A$2:$B$100,2,0))</f>
        <v>GASTOS BANCARIOS</v>
      </c>
      <c r="O1961" s="11" t="s">
        <v>9245</v>
      </c>
      <c r="P1961" s="40" t="s">
        <v>9255</v>
      </c>
      <c r="Q1961" s="108">
        <v>4500001959</v>
      </c>
      <c r="R1961" s="43">
        <v>55791</v>
      </c>
      <c r="T1961" s="119"/>
      <c r="U1961" s="119"/>
      <c r="V1961" s="119"/>
    </row>
    <row r="1962" spans="1:22" ht="15.95" customHeight="1" x14ac:dyDescent="0.2">
      <c r="A1962" s="28" t="s">
        <v>3263</v>
      </c>
      <c r="B1962" s="7">
        <v>44651</v>
      </c>
      <c r="C1962" s="7">
        <v>44651</v>
      </c>
      <c r="D1962" s="7">
        <v>44668.612025462964</v>
      </c>
      <c r="E1962" s="20">
        <v>1341</v>
      </c>
      <c r="F1962" s="27" t="str">
        <f>VLOOKUP(E1962,PROVEEDORES!$A$2:$D$1013,2,0)</f>
        <v>EST. ROSSANO S.R.L.</v>
      </c>
      <c r="G1962" s="6" t="s">
        <v>351</v>
      </c>
      <c r="H1962" s="6" t="s">
        <v>463</v>
      </c>
      <c r="I1962" s="8">
        <v>21</v>
      </c>
      <c r="J1962" s="9">
        <v>254.03</v>
      </c>
      <c r="K1962" s="9">
        <v>53.346299999999999</v>
      </c>
      <c r="L1962" s="9">
        <v>307.37630000000001</v>
      </c>
      <c r="M1962" s="16" t="s">
        <v>8378</v>
      </c>
      <c r="N1962" s="14" t="str">
        <f>IF(M1962=0,"",VLOOKUP(M1962,'CUENTAS_CONTABLES'!$A$2:$B$100,2,0))</f>
        <v>GASTOS BANCARIOS</v>
      </c>
      <c r="O1962" s="11" t="s">
        <v>9243</v>
      </c>
      <c r="P1962" s="40" t="s">
        <v>9259</v>
      </c>
      <c r="Q1962" s="107">
        <v>4500001960</v>
      </c>
      <c r="R1962" s="43">
        <v>55790</v>
      </c>
      <c r="T1962" s="119"/>
      <c r="U1962" s="119"/>
      <c r="V1962" s="119"/>
    </row>
    <row r="1963" spans="1:22" ht="15.95" customHeight="1" x14ac:dyDescent="0.2">
      <c r="A1963" s="28" t="s">
        <v>3261</v>
      </c>
      <c r="B1963" s="7">
        <v>44651</v>
      </c>
      <c r="C1963" s="7">
        <v>44651</v>
      </c>
      <c r="D1963" s="7">
        <v>44657.689386574071</v>
      </c>
      <c r="E1963" s="20">
        <v>1342</v>
      </c>
      <c r="F1963" s="27" t="str">
        <f>VLOOKUP(E1963,PROVEEDORES!$A$2:$D$1013,2,0)</f>
        <v>EST.SERV.LAS FLORES S.R.L.</v>
      </c>
      <c r="G1963" s="6" t="s">
        <v>351</v>
      </c>
      <c r="H1963" s="6" t="s">
        <v>561</v>
      </c>
      <c r="I1963" s="8">
        <v>21</v>
      </c>
      <c r="J1963" s="9">
        <v>1412.98</v>
      </c>
      <c r="K1963" s="9">
        <v>296.72579999999999</v>
      </c>
      <c r="L1963" s="9">
        <v>1709.7058</v>
      </c>
      <c r="M1963" s="16" t="s">
        <v>8378</v>
      </c>
      <c r="N1963" s="14" t="str">
        <f>IF(M1963=0,"",VLOOKUP(M1963,'CUENTAS_CONTABLES'!$A$2:$B$100,2,0))</f>
        <v>GASTOS BANCARIOS</v>
      </c>
      <c r="O1963" s="11" t="s">
        <v>9246</v>
      </c>
      <c r="P1963" s="40" t="s">
        <v>9259</v>
      </c>
      <c r="Q1963" s="108">
        <v>4500001961</v>
      </c>
      <c r="R1963" s="43">
        <v>55792</v>
      </c>
      <c r="T1963" s="119"/>
      <c r="U1963" s="119"/>
      <c r="V1963" s="119"/>
    </row>
    <row r="1964" spans="1:22" ht="15.95" customHeight="1" x14ac:dyDescent="0.2">
      <c r="A1964" s="28" t="s">
        <v>3256</v>
      </c>
      <c r="B1964" s="7">
        <v>44651</v>
      </c>
      <c r="C1964" s="7">
        <v>44651</v>
      </c>
      <c r="D1964" s="7">
        <v>44668.777696759258</v>
      </c>
      <c r="E1964" s="20">
        <v>1373</v>
      </c>
      <c r="F1964" s="27" t="str">
        <f>VLOOKUP(E1964,PROVEEDORES!$A$2:$D$1013,2,0)</f>
        <v>FENOGLIO JESUS MARIA</v>
      </c>
      <c r="G1964" s="6" t="s">
        <v>351</v>
      </c>
      <c r="H1964" s="6" t="s">
        <v>388</v>
      </c>
      <c r="I1964" s="8">
        <v>21</v>
      </c>
      <c r="J1964" s="9">
        <v>263.52</v>
      </c>
      <c r="K1964" s="9">
        <v>55.339199999999998</v>
      </c>
      <c r="L1964" s="9">
        <v>318.85919999999999</v>
      </c>
      <c r="M1964" s="16" t="s">
        <v>8378</v>
      </c>
      <c r="N1964" s="14" t="str">
        <f>IF(M1964=0,"",VLOOKUP(M1964,'CUENTAS_CONTABLES'!$A$2:$B$100,2,0))</f>
        <v>GASTOS BANCARIOS</v>
      </c>
      <c r="O1964" s="11" t="s">
        <v>9244</v>
      </c>
      <c r="P1964" s="40" t="s">
        <v>9255</v>
      </c>
      <c r="Q1964" s="107">
        <v>4500001962</v>
      </c>
      <c r="R1964" s="43">
        <v>55793</v>
      </c>
      <c r="T1964" s="119"/>
      <c r="U1964" s="119"/>
      <c r="V1964" s="119"/>
    </row>
    <row r="1965" spans="1:22" ht="15.95" customHeight="1" x14ac:dyDescent="0.2">
      <c r="A1965" s="28" t="s">
        <v>3275</v>
      </c>
      <c r="B1965" s="7">
        <v>44651</v>
      </c>
      <c r="C1965" s="7">
        <v>44651</v>
      </c>
      <c r="D1965" s="7">
        <v>44665.745347222219</v>
      </c>
      <c r="E1965" s="20">
        <v>1416</v>
      </c>
      <c r="F1965" s="27" t="str">
        <f>VLOOKUP(E1965,PROVEEDORES!$A$2:$D$1013,2,0)</f>
        <v>GARCIA MONICA BEATRIZ</v>
      </c>
      <c r="G1965" s="6" t="s">
        <v>352</v>
      </c>
      <c r="H1965" s="6" t="s">
        <v>774</v>
      </c>
      <c r="I1965" s="8">
        <v>0</v>
      </c>
      <c r="J1965" s="9">
        <v>46684</v>
      </c>
      <c r="K1965" s="9">
        <v>0</v>
      </c>
      <c r="L1965" s="9">
        <v>46684</v>
      </c>
      <c r="M1965" s="16" t="s">
        <v>8378</v>
      </c>
      <c r="N1965" s="14" t="str">
        <f>IF(M1965=0,"",VLOOKUP(M1965,'CUENTAS_CONTABLES'!$A$2:$B$100,2,0))</f>
        <v>GASTOS BANCARIOS</v>
      </c>
      <c r="O1965" s="11" t="s">
        <v>9248</v>
      </c>
      <c r="P1965" s="40" t="s">
        <v>9259</v>
      </c>
      <c r="Q1965" s="108"/>
      <c r="R1965" s="43">
        <v>55794</v>
      </c>
      <c r="T1965" s="119"/>
      <c r="U1965" s="119"/>
      <c r="V1965" s="119"/>
    </row>
    <row r="1966" spans="1:22" ht="15.95" customHeight="1" x14ac:dyDescent="0.2">
      <c r="A1966" s="28" t="s">
        <v>3259</v>
      </c>
      <c r="B1966" s="7">
        <v>44651</v>
      </c>
      <c r="C1966" s="7">
        <v>44651</v>
      </c>
      <c r="D1966" s="7">
        <v>44661.675729166665</v>
      </c>
      <c r="E1966" s="20">
        <v>1444</v>
      </c>
      <c r="F1966" s="27" t="str">
        <f>VLOOKUP(E1966,PROVEEDORES!$A$2:$D$1013,2,0)</f>
        <v>GOVI S.R.L.</v>
      </c>
      <c r="G1966" s="6" t="s">
        <v>351</v>
      </c>
      <c r="H1966" s="6" t="s">
        <v>357</v>
      </c>
      <c r="I1966" s="8">
        <v>21</v>
      </c>
      <c r="J1966" s="9">
        <v>12476.91</v>
      </c>
      <c r="K1966" s="9">
        <v>2620.1511</v>
      </c>
      <c r="L1966" s="9">
        <v>15097.061099999999</v>
      </c>
      <c r="M1966" s="16" t="s">
        <v>8378</v>
      </c>
      <c r="N1966" s="14" t="str">
        <f>IF(M1966=0,"",VLOOKUP(M1966,'CUENTAS_CONTABLES'!$A$2:$B$100,2,0))</f>
        <v>GASTOS BANCARIOS</v>
      </c>
      <c r="O1966" s="11" t="s">
        <v>9245</v>
      </c>
      <c r="P1966" s="40" t="s">
        <v>9259</v>
      </c>
      <c r="Q1966" s="107">
        <v>4500001964</v>
      </c>
      <c r="R1966" s="43">
        <v>55796</v>
      </c>
      <c r="T1966" s="119"/>
      <c r="U1966" s="119"/>
      <c r="V1966" s="119"/>
    </row>
    <row r="1967" spans="1:22" ht="15.95" customHeight="1" x14ac:dyDescent="0.2">
      <c r="A1967" s="28" t="s">
        <v>3270</v>
      </c>
      <c r="B1967" s="7">
        <v>44651</v>
      </c>
      <c r="C1967" s="7">
        <v>44651</v>
      </c>
      <c r="D1967" s="7">
        <v>44668.776273148149</v>
      </c>
      <c r="E1967" s="20">
        <v>1445</v>
      </c>
      <c r="F1967" s="27" t="str">
        <f>VLOOKUP(E1967,PROVEEDORES!$A$2:$D$1013,2,0)</f>
        <v>GOVINDA S.A.</v>
      </c>
      <c r="G1967" s="6" t="s">
        <v>351</v>
      </c>
      <c r="H1967" s="6" t="s">
        <v>595</v>
      </c>
      <c r="I1967" s="8">
        <v>21</v>
      </c>
      <c r="J1967" s="9">
        <v>277.11</v>
      </c>
      <c r="K1967" s="9">
        <v>58.193100000000001</v>
      </c>
      <c r="L1967" s="9">
        <v>335.30310000000003</v>
      </c>
      <c r="M1967" s="16" t="s">
        <v>8378</v>
      </c>
      <c r="N1967" s="14" t="str">
        <f>IF(M1967=0,"",VLOOKUP(M1967,'CUENTAS_CONTABLES'!$A$2:$B$100,2,0))</f>
        <v>GASTOS BANCARIOS</v>
      </c>
      <c r="O1967" s="11" t="s">
        <v>9244</v>
      </c>
      <c r="P1967" s="40" t="s">
        <v>9256</v>
      </c>
      <c r="Q1967" s="108">
        <v>4500001965</v>
      </c>
      <c r="R1967" s="43">
        <v>55797</v>
      </c>
      <c r="T1967" s="119"/>
      <c r="U1967" s="119"/>
      <c r="V1967" s="119"/>
    </row>
    <row r="1968" spans="1:22" ht="15.95" customHeight="1" x14ac:dyDescent="0.2">
      <c r="A1968" s="28" t="s">
        <v>3257</v>
      </c>
      <c r="B1968" s="7">
        <v>44651</v>
      </c>
      <c r="C1968" s="7">
        <v>44651</v>
      </c>
      <c r="D1968" s="7">
        <v>44671.627326388887</v>
      </c>
      <c r="E1968" s="20">
        <v>1447</v>
      </c>
      <c r="F1968" s="27" t="str">
        <f>VLOOKUP(E1968,PROVEEDORES!$A$2:$D$1013,2,0)</f>
        <v>GRADEL DIEGO LEANDRO</v>
      </c>
      <c r="G1968" s="6" t="s">
        <v>351</v>
      </c>
      <c r="H1968" s="6" t="s">
        <v>388</v>
      </c>
      <c r="I1968" s="8">
        <v>21</v>
      </c>
      <c r="J1968" s="9">
        <v>115.7</v>
      </c>
      <c r="K1968" s="9">
        <v>24.297000000000004</v>
      </c>
      <c r="L1968" s="9">
        <v>139.99700000000001</v>
      </c>
      <c r="M1968" s="16" t="s">
        <v>8378</v>
      </c>
      <c r="N1968" s="14" t="str">
        <f>IF(M1968=0,"",VLOOKUP(M1968,'CUENTAS_CONTABLES'!$A$2:$B$100,2,0))</f>
        <v>GASTOS BANCARIOS</v>
      </c>
      <c r="O1968" s="11" t="s">
        <v>9246</v>
      </c>
      <c r="P1968" s="40" t="s">
        <v>9256</v>
      </c>
      <c r="Q1968" s="107">
        <v>4500001966</v>
      </c>
      <c r="R1968" s="43">
        <v>55798</v>
      </c>
      <c r="T1968" s="119"/>
      <c r="U1968" s="119"/>
      <c r="V1968" s="119"/>
    </row>
    <row r="1969" spans="1:22" ht="15.95" customHeight="1" x14ac:dyDescent="0.2">
      <c r="A1969" s="28" t="s">
        <v>3272</v>
      </c>
      <c r="B1969" s="7">
        <v>44651</v>
      </c>
      <c r="C1969" s="7">
        <v>44651</v>
      </c>
      <c r="D1969" s="7">
        <v>44664.772233796299</v>
      </c>
      <c r="E1969" s="20">
        <v>1467</v>
      </c>
      <c r="F1969" s="27" t="str">
        <f>VLOOKUP(E1969,PROVEEDORES!$A$2:$D$1013,2,0)</f>
        <v>HERNANDEZ DARIO GUILLERMO</v>
      </c>
      <c r="G1969" s="6" t="s">
        <v>351</v>
      </c>
      <c r="H1969" s="6" t="s">
        <v>512</v>
      </c>
      <c r="I1969" s="8">
        <v>21</v>
      </c>
      <c r="J1969" s="9">
        <v>33.06</v>
      </c>
      <c r="K1969" s="9">
        <v>6.9425999999999997</v>
      </c>
      <c r="L1969" s="9">
        <v>40.002600000000001</v>
      </c>
      <c r="M1969" s="16" t="s">
        <v>8378</v>
      </c>
      <c r="N1969" s="14" t="str">
        <f>IF(M1969=0,"",VLOOKUP(M1969,'CUENTAS_CONTABLES'!$A$2:$B$100,2,0))</f>
        <v>GASTOS BANCARIOS</v>
      </c>
      <c r="O1969" s="11" t="s">
        <v>9247</v>
      </c>
      <c r="P1969" s="40" t="s">
        <v>9255</v>
      </c>
      <c r="Q1969" s="108">
        <v>4500001967</v>
      </c>
      <c r="R1969" s="43">
        <v>55799</v>
      </c>
      <c r="T1969" s="119"/>
      <c r="U1969" s="119"/>
      <c r="V1969" s="119"/>
    </row>
    <row r="1970" spans="1:22" ht="15.95" customHeight="1" x14ac:dyDescent="0.2">
      <c r="A1970" s="28" t="s">
        <v>3254</v>
      </c>
      <c r="B1970" s="7">
        <v>44651</v>
      </c>
      <c r="C1970" s="7">
        <v>44651</v>
      </c>
      <c r="D1970" s="7">
        <v>44653.450439814813</v>
      </c>
      <c r="E1970" s="20">
        <v>1513</v>
      </c>
      <c r="F1970" s="27" t="str">
        <f>VLOOKUP(E1970,PROVEEDORES!$A$2:$D$1013,2,0)</f>
        <v>JORGE O. MINETTI E HIJOS SRL</v>
      </c>
      <c r="G1970" s="6" t="s">
        <v>351</v>
      </c>
      <c r="H1970" s="6" t="s">
        <v>415</v>
      </c>
      <c r="I1970" s="8">
        <v>21</v>
      </c>
      <c r="J1970" s="9">
        <v>45.45</v>
      </c>
      <c r="K1970" s="9">
        <v>9.5445000000000011</v>
      </c>
      <c r="L1970" s="9">
        <v>54.994500000000002</v>
      </c>
      <c r="M1970" s="16" t="s">
        <v>8378</v>
      </c>
      <c r="N1970" s="14" t="str">
        <f>IF(M1970=0,"",VLOOKUP(M1970,'CUENTAS_CONTABLES'!$A$2:$B$100,2,0))</f>
        <v>GASTOS BANCARIOS</v>
      </c>
      <c r="O1970" s="11" t="s">
        <v>9245</v>
      </c>
      <c r="P1970" s="40" t="s">
        <v>9259</v>
      </c>
      <c r="Q1970" s="107">
        <v>4500001968</v>
      </c>
      <c r="R1970" s="43">
        <v>55800</v>
      </c>
      <c r="T1970" s="119"/>
      <c r="U1970" s="119"/>
      <c r="V1970" s="119"/>
    </row>
    <row r="1971" spans="1:22" ht="15.95" customHeight="1" x14ac:dyDescent="0.2">
      <c r="A1971" s="28" t="s">
        <v>3252</v>
      </c>
      <c r="B1971" s="7">
        <v>44651</v>
      </c>
      <c r="C1971" s="7">
        <v>44651</v>
      </c>
      <c r="D1971" s="7">
        <v>44668.698622685188</v>
      </c>
      <c r="E1971" s="20">
        <v>1517</v>
      </c>
      <c r="F1971" s="27" t="str">
        <f>VLOOKUP(E1971,PROVEEDORES!$A$2:$D$1013,2,0)</f>
        <v>JOSE CERAMI</v>
      </c>
      <c r="G1971" s="6" t="s">
        <v>351</v>
      </c>
      <c r="H1971" s="6" t="s">
        <v>383</v>
      </c>
      <c r="I1971" s="8">
        <v>21</v>
      </c>
      <c r="J1971" s="9">
        <v>125.05</v>
      </c>
      <c r="K1971" s="9">
        <v>26.260499999999997</v>
      </c>
      <c r="L1971" s="9">
        <v>151.31049999999999</v>
      </c>
      <c r="M1971" s="16" t="s">
        <v>8378</v>
      </c>
      <c r="N1971" s="14" t="str">
        <f>IF(M1971=0,"",VLOOKUP(M1971,'CUENTAS_CONTABLES'!$A$2:$B$100,2,0))</f>
        <v>GASTOS BANCARIOS</v>
      </c>
      <c r="O1971" s="11" t="s">
        <v>8357</v>
      </c>
      <c r="P1971" s="40" t="s">
        <v>9256</v>
      </c>
      <c r="Q1971" s="108">
        <v>4500001969</v>
      </c>
      <c r="R1971" s="43">
        <v>55801</v>
      </c>
      <c r="T1971" s="119"/>
      <c r="U1971" s="119"/>
      <c r="V1971" s="119"/>
    </row>
    <row r="1972" spans="1:22" ht="15.95" customHeight="1" x14ac:dyDescent="0.2">
      <c r="A1972" s="28" t="s">
        <v>3266</v>
      </c>
      <c r="B1972" s="7">
        <v>44651</v>
      </c>
      <c r="C1972" s="7">
        <v>44651</v>
      </c>
      <c r="D1972" s="7">
        <v>44668.605740740742</v>
      </c>
      <c r="E1972" s="20">
        <v>1550</v>
      </c>
      <c r="F1972" s="27" t="str">
        <f>VLOOKUP(E1972,PROVEEDORES!$A$2:$D$1013,2,0)</f>
        <v>KOPIAR S.R.L.</v>
      </c>
      <c r="G1972" s="6" t="s">
        <v>351</v>
      </c>
      <c r="H1972" s="6" t="s">
        <v>420</v>
      </c>
      <c r="I1972" s="8">
        <v>21</v>
      </c>
      <c r="J1972" s="9">
        <v>133.44999999999999</v>
      </c>
      <c r="K1972" s="9">
        <v>28.0245</v>
      </c>
      <c r="L1972" s="9">
        <v>161.47449999999998</v>
      </c>
      <c r="M1972" s="16" t="s">
        <v>8378</v>
      </c>
      <c r="N1972" s="14" t="str">
        <f>IF(M1972=0,"",VLOOKUP(M1972,'CUENTAS_CONTABLES'!$A$2:$B$100,2,0))</f>
        <v>GASTOS BANCARIOS</v>
      </c>
      <c r="O1972" s="11" t="s">
        <v>8357</v>
      </c>
      <c r="P1972" s="40" t="s">
        <v>9259</v>
      </c>
      <c r="Q1972" s="107">
        <v>4500001970</v>
      </c>
      <c r="R1972" s="43">
        <v>55802</v>
      </c>
      <c r="T1972" s="119"/>
      <c r="U1972" s="119"/>
      <c r="V1972" s="119"/>
    </row>
    <row r="1973" spans="1:22" ht="15.95" customHeight="1" x14ac:dyDescent="0.2">
      <c r="A1973" s="28" t="s">
        <v>3269</v>
      </c>
      <c r="B1973" s="7">
        <v>44651</v>
      </c>
      <c r="C1973" s="7">
        <v>44651</v>
      </c>
      <c r="D1973" s="7">
        <v>44652.447592592594</v>
      </c>
      <c r="E1973" s="20">
        <v>1574</v>
      </c>
      <c r="F1973" s="27" t="str">
        <f>VLOOKUP(E1973,PROVEEDORES!$A$2:$D$1013,2,0)</f>
        <v>LAS ACACIAS S.R.L</v>
      </c>
      <c r="G1973" s="6" t="s">
        <v>351</v>
      </c>
      <c r="H1973" s="6" t="s">
        <v>398</v>
      </c>
      <c r="I1973" s="8">
        <v>21</v>
      </c>
      <c r="J1973" s="9">
        <v>112.5</v>
      </c>
      <c r="K1973" s="9">
        <v>23.625</v>
      </c>
      <c r="L1973" s="9">
        <v>136.125</v>
      </c>
      <c r="M1973" s="16" t="s">
        <v>8378</v>
      </c>
      <c r="N1973" s="14" t="str">
        <f>IF(M1973=0,"",VLOOKUP(M1973,'CUENTAS_CONTABLES'!$A$2:$B$100,2,0))</f>
        <v>GASTOS BANCARIOS</v>
      </c>
      <c r="O1973" s="11" t="s">
        <v>9242</v>
      </c>
      <c r="P1973" s="40" t="s">
        <v>9256</v>
      </c>
      <c r="Q1973" s="108">
        <v>4500001971</v>
      </c>
      <c r="R1973" s="43">
        <v>55803</v>
      </c>
      <c r="T1973" s="119"/>
      <c r="U1973" s="119"/>
      <c r="V1973" s="119"/>
    </row>
    <row r="1974" spans="1:22" ht="15.95" customHeight="1" x14ac:dyDescent="0.2">
      <c r="A1974" s="28" t="s">
        <v>3265</v>
      </c>
      <c r="B1974" s="7">
        <v>44651</v>
      </c>
      <c r="C1974" s="7">
        <v>44651</v>
      </c>
      <c r="D1974" s="7">
        <v>44664.769074074073</v>
      </c>
      <c r="E1974" s="20">
        <v>1590</v>
      </c>
      <c r="F1974" s="27" t="str">
        <f>VLOOKUP(E1974,PROVEEDORES!$A$2:$D$1013,2,0)</f>
        <v>LIBEROIL S.R.L</v>
      </c>
      <c r="G1974" s="6" t="s">
        <v>351</v>
      </c>
      <c r="H1974" s="6" t="s">
        <v>786</v>
      </c>
      <c r="I1974" s="8">
        <v>21</v>
      </c>
      <c r="J1974" s="9">
        <v>70.25</v>
      </c>
      <c r="K1974" s="9">
        <v>14.7525</v>
      </c>
      <c r="L1974" s="9">
        <v>85.002499999999998</v>
      </c>
      <c r="M1974" s="16" t="s">
        <v>8378</v>
      </c>
      <c r="N1974" s="14" t="str">
        <f>IF(M1974=0,"",VLOOKUP(M1974,'CUENTAS_CONTABLES'!$A$2:$B$100,2,0))</f>
        <v>GASTOS BANCARIOS</v>
      </c>
      <c r="O1974" s="11" t="s">
        <v>9244</v>
      </c>
      <c r="P1974" s="40" t="s">
        <v>9259</v>
      </c>
      <c r="Q1974" s="107">
        <v>4500001972</v>
      </c>
      <c r="R1974" s="43">
        <v>55805</v>
      </c>
      <c r="T1974" s="119"/>
      <c r="U1974" s="119"/>
      <c r="V1974" s="119"/>
    </row>
    <row r="1975" spans="1:22" ht="15.95" customHeight="1" x14ac:dyDescent="0.2">
      <c r="A1975" s="28" t="s">
        <v>3258</v>
      </c>
      <c r="B1975" s="7">
        <v>44651</v>
      </c>
      <c r="C1975" s="7">
        <v>44651</v>
      </c>
      <c r="D1975" s="7">
        <v>44671.62771990741</v>
      </c>
      <c r="E1975" s="20">
        <v>1659</v>
      </c>
      <c r="F1975" s="27" t="str">
        <f>VLOOKUP(E1975,PROVEEDORES!$A$2:$D$1013,2,0)</f>
        <v>MAURO &amp; CATERING SRL</v>
      </c>
      <c r="G1975" s="6" t="s">
        <v>351</v>
      </c>
      <c r="H1975" s="6" t="s">
        <v>388</v>
      </c>
      <c r="I1975" s="8">
        <v>21</v>
      </c>
      <c r="J1975" s="9">
        <v>303.18</v>
      </c>
      <c r="K1975" s="9">
        <v>63.6678</v>
      </c>
      <c r="L1975" s="9">
        <v>366.84780000000001</v>
      </c>
      <c r="M1975" s="16" t="s">
        <v>8378</v>
      </c>
      <c r="N1975" s="14" t="str">
        <f>IF(M1975=0,"",VLOOKUP(M1975,'CUENTAS_CONTABLES'!$A$2:$B$100,2,0))</f>
        <v>GASTOS BANCARIOS</v>
      </c>
      <c r="O1975" s="11" t="s">
        <v>9248</v>
      </c>
      <c r="P1975" s="40" t="s">
        <v>9256</v>
      </c>
      <c r="Q1975" s="108">
        <v>4500001973</v>
      </c>
      <c r="R1975" s="43">
        <v>55806</v>
      </c>
      <c r="T1975" s="119"/>
      <c r="U1975" s="119"/>
      <c r="V1975" s="119"/>
    </row>
    <row r="1976" spans="1:22" ht="15.95" customHeight="1" x14ac:dyDescent="0.2">
      <c r="A1976" s="28" t="s">
        <v>2248</v>
      </c>
      <c r="B1976" s="7">
        <v>44651</v>
      </c>
      <c r="C1976" s="7">
        <v>44651</v>
      </c>
      <c r="D1976" s="7">
        <v>44660.462060185186</v>
      </c>
      <c r="E1976" s="20">
        <v>1691</v>
      </c>
      <c r="F1976" s="27" t="str">
        <f>VLOOKUP(E1976,PROVEEDORES!$A$2:$D$1013,2,0)</f>
        <v>NAFPUR XXI SA</v>
      </c>
      <c r="G1976" s="6" t="s">
        <v>351</v>
      </c>
      <c r="H1976" s="6" t="s">
        <v>439</v>
      </c>
      <c r="I1976" s="8">
        <v>21</v>
      </c>
      <c r="J1976" s="9">
        <v>148.76</v>
      </c>
      <c r="K1976" s="9">
        <v>31.239599999999999</v>
      </c>
      <c r="L1976" s="9">
        <v>179.99959999999999</v>
      </c>
      <c r="M1976" s="16" t="s">
        <v>8378</v>
      </c>
      <c r="N1976" s="14" t="str">
        <f>IF(M1976=0,"",VLOOKUP(M1976,'CUENTAS_CONTABLES'!$A$2:$B$100,2,0))</f>
        <v>GASTOS BANCARIOS</v>
      </c>
      <c r="O1976" s="11" t="s">
        <v>9245</v>
      </c>
      <c r="P1976" s="40" t="s">
        <v>9256</v>
      </c>
      <c r="Q1976" s="107">
        <v>4500001974</v>
      </c>
      <c r="R1976" s="43">
        <v>55807</v>
      </c>
      <c r="T1976" s="119"/>
      <c r="U1976" s="119"/>
      <c r="V1976" s="119"/>
    </row>
    <row r="1977" spans="1:22" ht="15.95" customHeight="1" x14ac:dyDescent="0.2">
      <c r="A1977" s="28" t="s">
        <v>3250</v>
      </c>
      <c r="B1977" s="7">
        <v>44651</v>
      </c>
      <c r="C1977" s="7">
        <v>44651</v>
      </c>
      <c r="D1977" s="7">
        <v>44664.773043981484</v>
      </c>
      <c r="E1977" s="20">
        <v>1709</v>
      </c>
      <c r="F1977" s="27" t="str">
        <f>VLOOKUP(E1977,PROVEEDORES!$A$2:$D$1013,2,0)</f>
        <v>NIEVA LUIS ALBERTO</v>
      </c>
      <c r="G1977" s="6" t="s">
        <v>351</v>
      </c>
      <c r="H1977" s="6" t="s">
        <v>573</v>
      </c>
      <c r="I1977" s="8">
        <v>21</v>
      </c>
      <c r="J1977" s="9">
        <v>91.74</v>
      </c>
      <c r="K1977" s="9">
        <v>19.2654</v>
      </c>
      <c r="L1977" s="9">
        <v>111.00539999999999</v>
      </c>
      <c r="M1977" s="16" t="s">
        <v>8378</v>
      </c>
      <c r="N1977" s="14" t="str">
        <f>IF(M1977=0,"",VLOOKUP(M1977,'CUENTAS_CONTABLES'!$A$2:$B$100,2,0))</f>
        <v>GASTOS BANCARIOS</v>
      </c>
      <c r="O1977" s="11" t="s">
        <v>9241</v>
      </c>
      <c r="P1977" s="40" t="s">
        <v>9259</v>
      </c>
      <c r="Q1977" s="108">
        <v>4500001975</v>
      </c>
      <c r="R1977" s="43">
        <v>55809</v>
      </c>
      <c r="T1977" s="119"/>
      <c r="U1977" s="119"/>
      <c r="V1977" s="119"/>
    </row>
    <row r="1978" spans="1:22" ht="15.95" customHeight="1" x14ac:dyDescent="0.2">
      <c r="A1978" s="28" t="s">
        <v>3267</v>
      </c>
      <c r="B1978" s="7">
        <v>44651</v>
      </c>
      <c r="C1978" s="7">
        <v>44651</v>
      </c>
      <c r="D1978" s="7">
        <v>44652.414444444446</v>
      </c>
      <c r="E1978" s="20">
        <v>1710</v>
      </c>
      <c r="F1978" s="27" t="str">
        <f>VLOOKUP(E1978,PROVEEDORES!$A$2:$D$1013,2,0)</f>
        <v>NILDA FONTI DE MARTINATTO Y OTROS</v>
      </c>
      <c r="G1978" s="6" t="s">
        <v>351</v>
      </c>
      <c r="H1978" s="6" t="s">
        <v>396</v>
      </c>
      <c r="I1978" s="8">
        <v>21</v>
      </c>
      <c r="J1978" s="9">
        <v>22.5</v>
      </c>
      <c r="K1978" s="9">
        <v>4.7249999999999996</v>
      </c>
      <c r="L1978" s="9">
        <v>27.225000000000001</v>
      </c>
      <c r="M1978" s="16" t="s">
        <v>8378</v>
      </c>
      <c r="N1978" s="14" t="str">
        <f>IF(M1978=0,"",VLOOKUP(M1978,'CUENTAS_CONTABLES'!$A$2:$B$100,2,0))</f>
        <v>GASTOS BANCARIOS</v>
      </c>
      <c r="O1978" s="11" t="s">
        <v>9242</v>
      </c>
      <c r="P1978" s="40" t="s">
        <v>9259</v>
      </c>
      <c r="Q1978" s="107">
        <v>4500001976</v>
      </c>
      <c r="R1978" s="43">
        <v>55810</v>
      </c>
      <c r="T1978" s="119"/>
      <c r="U1978" s="119"/>
      <c r="V1978" s="119"/>
    </row>
    <row r="1979" spans="1:22" ht="15.95" customHeight="1" x14ac:dyDescent="0.2">
      <c r="A1979" s="28" t="s">
        <v>3249</v>
      </c>
      <c r="B1979" s="7">
        <v>44651</v>
      </c>
      <c r="C1979" s="7">
        <v>44651</v>
      </c>
      <c r="D1979" s="7">
        <v>44660.461516203701</v>
      </c>
      <c r="E1979" s="20">
        <v>1723</v>
      </c>
      <c r="F1979" s="27" t="str">
        <f>VLOOKUP(E1979,PROVEEDORES!$A$2:$D$1013,2,0)</f>
        <v>OMAR GONZALEZ</v>
      </c>
      <c r="G1979" s="6" t="s">
        <v>351</v>
      </c>
      <c r="H1979" s="6" t="s">
        <v>380</v>
      </c>
      <c r="I1979" s="8">
        <v>21</v>
      </c>
      <c r="J1979" s="9">
        <v>76.89</v>
      </c>
      <c r="K1979" s="9">
        <v>16.146900000000002</v>
      </c>
      <c r="L1979" s="9">
        <v>93.036900000000003</v>
      </c>
      <c r="M1979" s="16" t="s">
        <v>8378</v>
      </c>
      <c r="N1979" s="14" t="str">
        <f>IF(M1979=0,"",VLOOKUP(M1979,'CUENTAS_CONTABLES'!$A$2:$B$100,2,0))</f>
        <v>GASTOS BANCARIOS</v>
      </c>
      <c r="O1979" s="11" t="s">
        <v>9242</v>
      </c>
      <c r="P1979" s="40" t="s">
        <v>9259</v>
      </c>
      <c r="Q1979" s="108">
        <v>4500001977</v>
      </c>
      <c r="R1979" s="43">
        <v>55811</v>
      </c>
      <c r="T1979" s="119"/>
      <c r="U1979" s="119"/>
      <c r="V1979" s="119"/>
    </row>
    <row r="1980" spans="1:22" ht="15.95" customHeight="1" x14ac:dyDescent="0.2">
      <c r="A1980" s="28" t="s">
        <v>3271</v>
      </c>
      <c r="B1980" s="7">
        <v>44651</v>
      </c>
      <c r="C1980" s="7">
        <v>44651</v>
      </c>
      <c r="D1980" s="7">
        <v>44667.443032407406</v>
      </c>
      <c r="E1980" s="20">
        <v>1731</v>
      </c>
      <c r="F1980" s="27" t="str">
        <f>VLOOKUP(E1980,PROVEEDORES!$A$2:$D$1013,2,0)</f>
        <v>ORTEGA JORGE ANTONIO</v>
      </c>
      <c r="G1980" s="6" t="s">
        <v>351</v>
      </c>
      <c r="H1980" s="6" t="s">
        <v>478</v>
      </c>
      <c r="I1980" s="8">
        <v>21</v>
      </c>
      <c r="J1980" s="9">
        <v>206.58</v>
      </c>
      <c r="K1980" s="9">
        <v>43.381800000000005</v>
      </c>
      <c r="L1980" s="9">
        <v>249.96180000000001</v>
      </c>
      <c r="M1980" s="16" t="s">
        <v>8378</v>
      </c>
      <c r="N1980" s="14" t="str">
        <f>IF(M1980=0,"",VLOOKUP(M1980,'CUENTAS_CONTABLES'!$A$2:$B$100,2,0))</f>
        <v>GASTOS BANCARIOS</v>
      </c>
      <c r="O1980" s="11" t="s">
        <v>9245</v>
      </c>
      <c r="P1980" s="40" t="s">
        <v>9259</v>
      </c>
      <c r="Q1980" s="107">
        <v>4500001978</v>
      </c>
      <c r="R1980" s="43">
        <v>55812</v>
      </c>
      <c r="T1980" s="119"/>
      <c r="U1980" s="119"/>
      <c r="V1980" s="119"/>
    </row>
    <row r="1981" spans="1:22" ht="15.95" customHeight="1" x14ac:dyDescent="0.2">
      <c r="A1981" s="28" t="s">
        <v>3268</v>
      </c>
      <c r="B1981" s="7">
        <v>44651</v>
      </c>
      <c r="C1981" s="7">
        <v>44651</v>
      </c>
      <c r="D1981" s="7">
        <v>44661.701516203706</v>
      </c>
      <c r="E1981" s="20">
        <v>1733</v>
      </c>
      <c r="F1981" s="27" t="str">
        <f>VLOOKUP(E1981,PROVEEDORES!$A$2:$D$1013,2,0)</f>
        <v>OSCAR ALBERTO CACIA</v>
      </c>
      <c r="G1981" s="6" t="s">
        <v>351</v>
      </c>
      <c r="H1981" s="6" t="s">
        <v>396</v>
      </c>
      <c r="I1981" s="8">
        <v>21</v>
      </c>
      <c r="J1981" s="9">
        <v>609.30999999999995</v>
      </c>
      <c r="K1981" s="9">
        <v>127.95509999999999</v>
      </c>
      <c r="L1981" s="9">
        <v>737.26509999999996</v>
      </c>
      <c r="M1981" s="16" t="s">
        <v>8378</v>
      </c>
      <c r="N1981" s="14" t="str">
        <f>IF(M1981=0,"",VLOOKUP(M1981,'CUENTAS_CONTABLES'!$A$2:$B$100,2,0))</f>
        <v>GASTOS BANCARIOS</v>
      </c>
      <c r="O1981" s="11" t="s">
        <v>9244</v>
      </c>
      <c r="P1981" s="40" t="s">
        <v>9259</v>
      </c>
      <c r="Q1981" s="108">
        <v>4500001979</v>
      </c>
      <c r="R1981" s="43">
        <v>55813</v>
      </c>
      <c r="T1981" s="119"/>
      <c r="U1981" s="119"/>
      <c r="V1981" s="119"/>
    </row>
    <row r="1982" spans="1:22" ht="15.95" customHeight="1" x14ac:dyDescent="0.2">
      <c r="A1982" s="28" t="s">
        <v>3273</v>
      </c>
      <c r="B1982" s="7">
        <v>44651</v>
      </c>
      <c r="C1982" s="7">
        <v>44651</v>
      </c>
      <c r="D1982" s="7">
        <v>44668.6797337963</v>
      </c>
      <c r="E1982" s="20">
        <v>1795</v>
      </c>
      <c r="F1982" s="27" t="str">
        <f>VLOOKUP(E1982,PROVEEDORES!$A$2:$D$1013,2,0)</f>
        <v>PUENTE BLANCO S.R.L.</v>
      </c>
      <c r="G1982" s="6" t="s">
        <v>352</v>
      </c>
      <c r="H1982" s="6" t="s">
        <v>787</v>
      </c>
      <c r="I1982" s="8">
        <v>0</v>
      </c>
      <c r="J1982" s="9">
        <v>41394</v>
      </c>
      <c r="K1982" s="9">
        <v>0</v>
      </c>
      <c r="L1982" s="9">
        <v>41394</v>
      </c>
      <c r="M1982" s="16" t="s">
        <v>8378</v>
      </c>
      <c r="N1982" s="14" t="str">
        <f>IF(M1982=0,"",VLOOKUP(M1982,'CUENTAS_CONTABLES'!$A$2:$B$100,2,0))</f>
        <v>GASTOS BANCARIOS</v>
      </c>
      <c r="O1982" s="11" t="s">
        <v>9243</v>
      </c>
      <c r="P1982" s="40" t="s">
        <v>9256</v>
      </c>
      <c r="Q1982" s="107">
        <v>4500001980</v>
      </c>
      <c r="R1982" s="43">
        <v>55814</v>
      </c>
      <c r="T1982" s="119"/>
      <c r="U1982" s="119"/>
      <c r="V1982" s="119"/>
    </row>
    <row r="1983" spans="1:22" ht="15.95" customHeight="1" x14ac:dyDescent="0.2">
      <c r="A1983" s="28" t="s">
        <v>2643</v>
      </c>
      <c r="B1983" s="7">
        <v>44651</v>
      </c>
      <c r="C1983" s="7">
        <v>44651</v>
      </c>
      <c r="D1983" s="7">
        <v>44673.555266203701</v>
      </c>
      <c r="E1983" s="20">
        <v>1893</v>
      </c>
      <c r="F1983" s="27" t="str">
        <f>VLOOKUP(E1983,PROVEEDORES!$A$2:$D$1013,2,0)</f>
        <v>SERVICIOS LUARCA S.A.</v>
      </c>
      <c r="G1983" s="6" t="s">
        <v>351</v>
      </c>
      <c r="H1983" s="6" t="s">
        <v>753</v>
      </c>
      <c r="I1983" s="8">
        <v>21</v>
      </c>
      <c r="J1983" s="9">
        <v>3000</v>
      </c>
      <c r="K1983" s="9">
        <v>630</v>
      </c>
      <c r="L1983" s="9">
        <v>3630</v>
      </c>
      <c r="M1983" s="16" t="s">
        <v>8378</v>
      </c>
      <c r="N1983" s="14" t="str">
        <f>IF(M1983=0,"",VLOOKUP(M1983,'CUENTAS_CONTABLES'!$A$2:$B$100,2,0))</f>
        <v>GASTOS BANCARIOS</v>
      </c>
      <c r="O1983" s="11" t="s">
        <v>9245</v>
      </c>
      <c r="P1983" s="40" t="s">
        <v>9255</v>
      </c>
      <c r="Q1983" s="108">
        <v>4500001981</v>
      </c>
      <c r="R1983" s="43">
        <v>55815</v>
      </c>
      <c r="T1983" s="119"/>
      <c r="U1983" s="119"/>
      <c r="V1983" s="119"/>
    </row>
    <row r="1984" spans="1:22" ht="15.95" customHeight="1" x14ac:dyDescent="0.2">
      <c r="A1984" s="28" t="s">
        <v>2818</v>
      </c>
      <c r="B1984" s="7">
        <v>44651</v>
      </c>
      <c r="C1984" s="7">
        <v>44651</v>
      </c>
      <c r="D1984" s="7">
        <v>44652.581296296295</v>
      </c>
      <c r="E1984" s="20">
        <v>1925</v>
      </c>
      <c r="F1984" s="27" t="str">
        <f>VLOOKUP(E1984,PROVEEDORES!$A$2:$D$1013,2,0)</f>
        <v>SOUTH W. GROUP S.A.</v>
      </c>
      <c r="G1984" s="6" t="s">
        <v>351</v>
      </c>
      <c r="H1984" s="6" t="s">
        <v>432</v>
      </c>
      <c r="I1984" s="8">
        <v>21</v>
      </c>
      <c r="J1984" s="9">
        <v>12640</v>
      </c>
      <c r="K1984" s="9">
        <v>2654.4</v>
      </c>
      <c r="L1984" s="9">
        <v>15294.4</v>
      </c>
      <c r="M1984" s="16" t="s">
        <v>8378</v>
      </c>
      <c r="N1984" s="14" t="str">
        <f>IF(M1984=0,"",VLOOKUP(M1984,'CUENTAS_CONTABLES'!$A$2:$B$100,2,0))</f>
        <v>GASTOS BANCARIOS</v>
      </c>
      <c r="O1984" s="11" t="s">
        <v>8357</v>
      </c>
      <c r="P1984" s="40" t="s">
        <v>9259</v>
      </c>
      <c r="Q1984" s="107">
        <v>4500001982</v>
      </c>
      <c r="R1984" s="43">
        <v>55816</v>
      </c>
      <c r="T1984" s="119"/>
      <c r="U1984" s="119"/>
      <c r="V1984" s="119"/>
    </row>
    <row r="1985" spans="1:22" ht="15.95" customHeight="1" x14ac:dyDescent="0.2">
      <c r="A1985" s="28" t="s">
        <v>3262</v>
      </c>
      <c r="B1985" s="7">
        <v>44651</v>
      </c>
      <c r="C1985" s="7">
        <v>44651</v>
      </c>
      <c r="D1985" s="7">
        <v>44657.689976851849</v>
      </c>
      <c r="E1985" s="20">
        <v>1940</v>
      </c>
      <c r="F1985" s="27" t="str">
        <f>VLOOKUP(E1985,PROVEEDORES!$A$2:$D$1013,2,0)</f>
        <v>SURIANO SA</v>
      </c>
      <c r="G1985" s="6" t="s">
        <v>351</v>
      </c>
      <c r="H1985" s="6" t="s">
        <v>561</v>
      </c>
      <c r="I1985" s="8">
        <v>21</v>
      </c>
      <c r="J1985" s="9">
        <v>327.7</v>
      </c>
      <c r="K1985" s="9">
        <v>68.816999999999993</v>
      </c>
      <c r="L1985" s="9">
        <v>396.517</v>
      </c>
      <c r="M1985" s="16" t="s">
        <v>8378</v>
      </c>
      <c r="N1985" s="14" t="str">
        <f>IF(M1985=0,"",VLOOKUP(M1985,'CUENTAS_CONTABLES'!$A$2:$B$100,2,0))</f>
        <v>GASTOS BANCARIOS</v>
      </c>
      <c r="O1985" s="11" t="s">
        <v>9247</v>
      </c>
      <c r="P1985" s="40" t="s">
        <v>9259</v>
      </c>
      <c r="Q1985" s="108">
        <v>4500001983</v>
      </c>
      <c r="R1985" s="43">
        <v>55817</v>
      </c>
      <c r="T1985" s="119"/>
      <c r="U1985" s="119"/>
      <c r="V1985" s="119"/>
    </row>
    <row r="1986" spans="1:22" ht="15.95" customHeight="1" x14ac:dyDescent="0.2">
      <c r="A1986" s="28" t="s">
        <v>3251</v>
      </c>
      <c r="B1986" s="7">
        <v>44651</v>
      </c>
      <c r="C1986" s="7">
        <v>44651</v>
      </c>
      <c r="D1986" s="7">
        <v>44668.621469907404</v>
      </c>
      <c r="E1986" s="20">
        <v>1980</v>
      </c>
      <c r="F1986" s="27" t="str">
        <f>VLOOKUP(E1986,PROVEEDORES!$A$2:$D$1013,2,0)</f>
        <v>VALENTE NICOLAS Y ROJAS ALEJANDRO ALBERTO SH</v>
      </c>
      <c r="G1986" s="6" t="s">
        <v>352</v>
      </c>
      <c r="H1986" s="6" t="s">
        <v>785</v>
      </c>
      <c r="I1986" s="8">
        <v>0</v>
      </c>
      <c r="J1986" s="9">
        <v>24659</v>
      </c>
      <c r="K1986" s="9">
        <v>0</v>
      </c>
      <c r="L1986" s="9">
        <v>24659</v>
      </c>
      <c r="M1986" s="16" t="s">
        <v>8378</v>
      </c>
      <c r="N1986" s="14" t="str">
        <f>IF(M1986=0,"",VLOOKUP(M1986,'CUENTAS_CONTABLES'!$A$2:$B$100,2,0))</f>
        <v>GASTOS BANCARIOS</v>
      </c>
      <c r="O1986" s="11" t="s">
        <v>9242</v>
      </c>
      <c r="P1986" s="40" t="s">
        <v>9255</v>
      </c>
      <c r="Q1986" s="107">
        <v>4500001984</v>
      </c>
      <c r="R1986" s="43">
        <v>55818</v>
      </c>
      <c r="T1986" s="119"/>
      <c r="U1986" s="119"/>
      <c r="V1986" s="119"/>
    </row>
    <row r="1987" spans="1:22" ht="15.95" customHeight="1" x14ac:dyDescent="0.2">
      <c r="A1987" s="28" t="s">
        <v>3289</v>
      </c>
      <c r="B1987" s="7">
        <v>44652</v>
      </c>
      <c r="C1987" s="7">
        <v>44652</v>
      </c>
      <c r="D1987" s="7">
        <v>44668.601215277777</v>
      </c>
      <c r="E1987" s="20">
        <v>1010</v>
      </c>
      <c r="F1987" s="27" t="str">
        <f>VLOOKUP(E1987,PROVEEDORES!$A$2:$D$1013,2,0)</f>
        <v>ACERBI JORGE BLAS</v>
      </c>
      <c r="G1987" s="6" t="s">
        <v>351</v>
      </c>
      <c r="H1987" s="6" t="s">
        <v>626</v>
      </c>
      <c r="I1987" s="8">
        <v>21</v>
      </c>
      <c r="J1987" s="9">
        <v>108.43</v>
      </c>
      <c r="K1987" s="9">
        <v>22.770300000000002</v>
      </c>
      <c r="L1987" s="9">
        <v>131.2003</v>
      </c>
      <c r="M1987" s="16" t="s">
        <v>8378</v>
      </c>
      <c r="N1987" s="14" t="str">
        <f>IF(M1987=0,"",VLOOKUP(M1987,'CUENTAS_CONTABLES'!$A$2:$B$100,2,0))</f>
        <v>GASTOS BANCARIOS</v>
      </c>
      <c r="O1987" s="11" t="s">
        <v>9248</v>
      </c>
      <c r="P1987" s="40" t="s">
        <v>9259</v>
      </c>
      <c r="Q1987" s="108">
        <v>4500001985</v>
      </c>
      <c r="R1987" s="43">
        <v>55819</v>
      </c>
      <c r="T1987" s="119"/>
      <c r="U1987" s="119"/>
      <c r="V1987" s="119"/>
    </row>
    <row r="1988" spans="1:22" ht="15.95" customHeight="1" x14ac:dyDescent="0.2">
      <c r="A1988" s="28" t="s">
        <v>3284</v>
      </c>
      <c r="B1988" s="7">
        <v>44652</v>
      </c>
      <c r="C1988" s="7">
        <v>44652</v>
      </c>
      <c r="D1988" s="7">
        <v>44660.768460648149</v>
      </c>
      <c r="E1988" s="20">
        <v>1042</v>
      </c>
      <c r="F1988" s="27" t="str">
        <f>VLOOKUP(E1988,PROVEEDORES!$A$2:$D$1013,2,0)</f>
        <v>ALGAR S.R.L</v>
      </c>
      <c r="G1988" s="6" t="s">
        <v>351</v>
      </c>
      <c r="H1988" s="6" t="s">
        <v>386</v>
      </c>
      <c r="I1988" s="8">
        <v>0</v>
      </c>
      <c r="J1988" s="9">
        <v>37125</v>
      </c>
      <c r="K1988" s="9">
        <v>0</v>
      </c>
      <c r="L1988" s="9">
        <v>37125</v>
      </c>
      <c r="M1988" s="16" t="s">
        <v>8378</v>
      </c>
      <c r="N1988" s="14" t="str">
        <f>IF(M1988=0,"",VLOOKUP(M1988,'CUENTAS_CONTABLES'!$A$2:$B$100,2,0))</f>
        <v>GASTOS BANCARIOS</v>
      </c>
      <c r="O1988" s="11" t="s">
        <v>9246</v>
      </c>
      <c r="P1988" s="40" t="s">
        <v>9259</v>
      </c>
      <c r="Q1988" s="107">
        <v>4500001986</v>
      </c>
      <c r="R1988" s="43">
        <v>55820</v>
      </c>
      <c r="T1988" s="119"/>
      <c r="U1988" s="119"/>
      <c r="V1988" s="119"/>
    </row>
    <row r="1989" spans="1:22" ht="15.95" customHeight="1" x14ac:dyDescent="0.2">
      <c r="A1989" s="28" t="s">
        <v>3287</v>
      </c>
      <c r="B1989" s="7">
        <v>44652</v>
      </c>
      <c r="C1989" s="7">
        <v>44652</v>
      </c>
      <c r="D1989" s="7">
        <v>44661.67664351852</v>
      </c>
      <c r="E1989" s="20">
        <v>1043</v>
      </c>
      <c r="F1989" s="27" t="str">
        <f>VLOOKUP(E1989,PROVEEDORES!$A$2:$D$1013,2,0)</f>
        <v>ALICIA ESTER VILLEGAS</v>
      </c>
      <c r="G1989" s="6" t="s">
        <v>351</v>
      </c>
      <c r="H1989" s="6" t="s">
        <v>357</v>
      </c>
      <c r="I1989" s="8">
        <v>21</v>
      </c>
      <c r="J1989" s="9">
        <v>13184.21</v>
      </c>
      <c r="K1989" s="9">
        <v>2768.6840999999999</v>
      </c>
      <c r="L1989" s="9">
        <v>15952.8941</v>
      </c>
      <c r="M1989" s="16" t="s">
        <v>8378</v>
      </c>
      <c r="N1989" s="14" t="str">
        <f>IF(M1989=0,"",VLOOKUP(M1989,'CUENTAS_CONTABLES'!$A$2:$B$100,2,0))</f>
        <v>GASTOS BANCARIOS</v>
      </c>
      <c r="O1989" s="11" t="s">
        <v>8357</v>
      </c>
      <c r="P1989" s="40" t="s">
        <v>9259</v>
      </c>
      <c r="Q1989" s="108">
        <v>4500001987</v>
      </c>
      <c r="R1989" s="43">
        <v>55821</v>
      </c>
      <c r="T1989" s="119"/>
      <c r="U1989" s="119"/>
      <c r="V1989" s="119"/>
    </row>
    <row r="1990" spans="1:22" ht="15.95" customHeight="1" x14ac:dyDescent="0.2">
      <c r="A1990" s="28" t="s">
        <v>3286</v>
      </c>
      <c r="B1990" s="7">
        <v>44652</v>
      </c>
      <c r="C1990" s="7">
        <v>44652</v>
      </c>
      <c r="D1990" s="7">
        <v>44668.775300925925</v>
      </c>
      <c r="E1990" s="20">
        <v>1177</v>
      </c>
      <c r="F1990" s="27" t="str">
        <f>VLOOKUP(E1990,PROVEEDORES!$A$2:$D$1013,2,0)</f>
        <v>CELSO MONTALDO SRL</v>
      </c>
      <c r="G1990" s="6" t="s">
        <v>351</v>
      </c>
      <c r="H1990" s="6" t="s">
        <v>388</v>
      </c>
      <c r="I1990" s="8">
        <v>21</v>
      </c>
      <c r="J1990" s="9">
        <v>325.08999999999997</v>
      </c>
      <c r="K1990" s="9">
        <v>68.268899999999988</v>
      </c>
      <c r="L1990" s="9">
        <v>393.35889999999995</v>
      </c>
      <c r="M1990" s="16" t="s">
        <v>8378</v>
      </c>
      <c r="N1990" s="14" t="str">
        <f>IF(M1990=0,"",VLOOKUP(M1990,'CUENTAS_CONTABLES'!$A$2:$B$100,2,0))</f>
        <v>GASTOS BANCARIOS</v>
      </c>
      <c r="O1990" s="11" t="s">
        <v>9242</v>
      </c>
      <c r="P1990" s="40" t="s">
        <v>9259</v>
      </c>
      <c r="Q1990" s="107">
        <v>4500001988</v>
      </c>
      <c r="R1990" s="43">
        <v>55822</v>
      </c>
      <c r="T1990" s="119"/>
      <c r="U1990" s="119"/>
      <c r="V1990" s="119"/>
    </row>
    <row r="1991" spans="1:22" ht="15.95" customHeight="1" x14ac:dyDescent="0.2">
      <c r="A1991" s="28" t="s">
        <v>3281</v>
      </c>
      <c r="B1991" s="7">
        <v>44652</v>
      </c>
      <c r="C1991" s="7">
        <v>44652</v>
      </c>
      <c r="D1991" s="7">
        <v>44653.436863425923</v>
      </c>
      <c r="E1991" s="20">
        <v>1191</v>
      </c>
      <c r="F1991" s="27" t="str">
        <f>VLOOKUP(E1991,PROVEEDORES!$A$2:$D$1013,2,0)</f>
        <v>CHICOM S.A.</v>
      </c>
      <c r="G1991" s="6" t="s">
        <v>351</v>
      </c>
      <c r="H1991" s="6" t="s">
        <v>566</v>
      </c>
      <c r="I1991" s="8">
        <v>21</v>
      </c>
      <c r="J1991" s="9">
        <v>410</v>
      </c>
      <c r="K1991" s="9">
        <v>86.1</v>
      </c>
      <c r="L1991" s="9">
        <v>496.1</v>
      </c>
      <c r="M1991" s="16" t="s">
        <v>8378</v>
      </c>
      <c r="N1991" s="14" t="str">
        <f>IF(M1991=0,"",VLOOKUP(M1991,'CUENTAS_CONTABLES'!$A$2:$B$100,2,0))</f>
        <v>GASTOS BANCARIOS</v>
      </c>
      <c r="O1991" s="11" t="s">
        <v>8357</v>
      </c>
      <c r="P1991" s="40" t="s">
        <v>9259</v>
      </c>
      <c r="Q1991" s="108">
        <v>4500001989</v>
      </c>
      <c r="R1991" s="43">
        <v>55823</v>
      </c>
      <c r="T1991" s="119"/>
      <c r="U1991" s="119"/>
      <c r="V1991" s="119"/>
    </row>
    <row r="1992" spans="1:22" ht="15.95" customHeight="1" x14ac:dyDescent="0.2">
      <c r="A1992" s="28" t="s">
        <v>3379</v>
      </c>
      <c r="B1992" s="7">
        <v>44652</v>
      </c>
      <c r="C1992" s="7">
        <v>44654</v>
      </c>
      <c r="D1992" s="7">
        <v>44688.72861111111</v>
      </c>
      <c r="E1992" s="20">
        <v>1237</v>
      </c>
      <c r="F1992" s="27" t="str">
        <f>VLOOKUP(E1992,PROVEEDORES!$A$2:$D$1013,2,0)</f>
        <v>CRUCERO DE ALTA GRACIA S.A.</v>
      </c>
      <c r="G1992" s="6" t="s">
        <v>351</v>
      </c>
      <c r="H1992" s="6" t="s">
        <v>387</v>
      </c>
      <c r="I1992" s="8">
        <v>27</v>
      </c>
      <c r="J1992" s="9">
        <v>108.47</v>
      </c>
      <c r="K1992" s="9">
        <v>29.286899999999999</v>
      </c>
      <c r="L1992" s="9">
        <v>137.7569</v>
      </c>
      <c r="M1992" s="16" t="s">
        <v>8378</v>
      </c>
      <c r="N1992" s="14" t="str">
        <f>IF(M1992=0,"",VLOOKUP(M1992,'CUENTAS_CONTABLES'!$A$2:$B$100,2,0))</f>
        <v>GASTOS BANCARIOS</v>
      </c>
      <c r="O1992" s="11" t="s">
        <v>9244</v>
      </c>
      <c r="P1992" s="40" t="s">
        <v>9256</v>
      </c>
      <c r="Q1992" s="107">
        <v>4500001990</v>
      </c>
      <c r="R1992" s="43">
        <v>55824</v>
      </c>
      <c r="T1992" s="119"/>
      <c r="U1992" s="119"/>
      <c r="V1992" s="119"/>
    </row>
    <row r="1993" spans="1:22" ht="15.95" customHeight="1" x14ac:dyDescent="0.2">
      <c r="A1993" s="28" t="s">
        <v>3279</v>
      </c>
      <c r="B1993" s="7">
        <v>44652</v>
      </c>
      <c r="C1993" s="7">
        <v>44652</v>
      </c>
      <c r="D1993" s="7">
        <v>44653.438784722224</v>
      </c>
      <c r="E1993" s="20">
        <v>1247</v>
      </c>
      <c r="F1993" s="27" t="str">
        <f>VLOOKUP(E1993,PROVEEDORES!$A$2:$D$1013,2,0)</f>
        <v>DAMARIO LUJAN DONATO</v>
      </c>
      <c r="G1993" s="6" t="s">
        <v>351</v>
      </c>
      <c r="H1993" s="6" t="s">
        <v>566</v>
      </c>
      <c r="I1993" s="8">
        <v>21</v>
      </c>
      <c r="J1993" s="9">
        <v>83860</v>
      </c>
      <c r="K1993" s="9">
        <v>17610.599999999999</v>
      </c>
      <c r="L1993" s="9">
        <v>101470.6</v>
      </c>
      <c r="M1993" s="16" t="s">
        <v>8378</v>
      </c>
      <c r="N1993" s="14" t="str">
        <f>IF(M1993=0,"",VLOOKUP(M1993,'CUENTAS_CONTABLES'!$A$2:$B$100,2,0))</f>
        <v>GASTOS BANCARIOS</v>
      </c>
      <c r="O1993" s="11" t="s">
        <v>9246</v>
      </c>
      <c r="P1993" s="40" t="s">
        <v>9259</v>
      </c>
      <c r="Q1993" s="108">
        <v>4500001991</v>
      </c>
      <c r="R1993" s="43">
        <v>55825</v>
      </c>
      <c r="T1993" s="119"/>
      <c r="U1993" s="119"/>
      <c r="V1993" s="119"/>
    </row>
    <row r="1994" spans="1:22" ht="15.95" customHeight="1" x14ac:dyDescent="0.2">
      <c r="A1994" s="28" t="s">
        <v>3290</v>
      </c>
      <c r="B1994" s="7">
        <v>44652</v>
      </c>
      <c r="C1994" s="7">
        <v>44652</v>
      </c>
      <c r="D1994" s="7">
        <v>44657.690462962964</v>
      </c>
      <c r="E1994" s="20">
        <v>1314</v>
      </c>
      <c r="F1994" s="27" t="str">
        <f>VLOOKUP(E1994,PROVEEDORES!$A$2:$D$1013,2,0)</f>
        <v>EMECO S.A</v>
      </c>
      <c r="G1994" s="6" t="s">
        <v>351</v>
      </c>
      <c r="H1994" s="6" t="s">
        <v>561</v>
      </c>
      <c r="I1994" s="8">
        <v>21</v>
      </c>
      <c r="J1994" s="9">
        <v>483.4</v>
      </c>
      <c r="K1994" s="9">
        <v>101.514</v>
      </c>
      <c r="L1994" s="9">
        <v>584.91399999999999</v>
      </c>
      <c r="M1994" s="16" t="s">
        <v>8378</v>
      </c>
      <c r="N1994" s="14" t="str">
        <f>IF(M1994=0,"",VLOOKUP(M1994,'CUENTAS_CONTABLES'!$A$2:$B$100,2,0))</f>
        <v>GASTOS BANCARIOS</v>
      </c>
      <c r="O1994" s="11" t="s">
        <v>9242</v>
      </c>
      <c r="P1994" s="40" t="s">
        <v>9259</v>
      </c>
      <c r="Q1994" s="107">
        <v>4500001992</v>
      </c>
      <c r="R1994" s="43">
        <v>55826</v>
      </c>
      <c r="T1994" s="119"/>
      <c r="U1994" s="119"/>
      <c r="V1994" s="119"/>
    </row>
    <row r="1995" spans="1:22" ht="15.95" customHeight="1" x14ac:dyDescent="0.2">
      <c r="A1995" s="28" t="s">
        <v>3285</v>
      </c>
      <c r="B1995" s="7">
        <v>44652</v>
      </c>
      <c r="C1995" s="7">
        <v>44652</v>
      </c>
      <c r="D1995" s="7">
        <v>44668.672615740739</v>
      </c>
      <c r="E1995" s="20">
        <v>1376</v>
      </c>
      <c r="F1995" s="27" t="str">
        <f>VLOOKUP(E1995,PROVEEDORES!$A$2:$D$1013,2,0)</f>
        <v>FERNANDEZ DANIEL EDUARDO</v>
      </c>
      <c r="G1995" s="6" t="s">
        <v>351</v>
      </c>
      <c r="H1995" s="6" t="s">
        <v>415</v>
      </c>
      <c r="I1995" s="8">
        <v>21</v>
      </c>
      <c r="J1995" s="9">
        <v>45.45</v>
      </c>
      <c r="K1995" s="9">
        <v>9.5445000000000011</v>
      </c>
      <c r="L1995" s="9">
        <v>54.994500000000002</v>
      </c>
      <c r="M1995" s="16" t="s">
        <v>8378</v>
      </c>
      <c r="N1995" s="14" t="str">
        <f>IF(M1995=0,"",VLOOKUP(M1995,'CUENTAS_CONTABLES'!$A$2:$B$100,2,0))</f>
        <v>GASTOS BANCARIOS</v>
      </c>
      <c r="O1995" s="11" t="s">
        <v>9242</v>
      </c>
      <c r="P1995" s="40" t="s">
        <v>9254</v>
      </c>
      <c r="Q1995" s="108">
        <v>4500001993</v>
      </c>
      <c r="R1995" s="43">
        <v>55827</v>
      </c>
      <c r="T1995" s="119"/>
      <c r="U1995" s="119"/>
      <c r="V1995" s="119"/>
    </row>
    <row r="1996" spans="1:22" ht="15.95" customHeight="1" x14ac:dyDescent="0.2">
      <c r="A1996" s="28" t="s">
        <v>3305</v>
      </c>
      <c r="B1996" s="7">
        <v>44652</v>
      </c>
      <c r="C1996" s="7">
        <v>44652</v>
      </c>
      <c r="D1996" s="7">
        <v>44673.565428240741</v>
      </c>
      <c r="E1996" s="20">
        <v>1470</v>
      </c>
      <c r="F1996" s="27" t="str">
        <f>VLOOKUP(E1996,PROVEEDORES!$A$2:$D$1013,2,0)</f>
        <v>HMM SRL</v>
      </c>
      <c r="G1996" s="6" t="s">
        <v>352</v>
      </c>
      <c r="H1996" s="6" t="s">
        <v>765</v>
      </c>
      <c r="I1996" s="8">
        <v>0</v>
      </c>
      <c r="J1996" s="9">
        <v>40557</v>
      </c>
      <c r="K1996" s="9">
        <v>0</v>
      </c>
      <c r="L1996" s="9">
        <v>40557</v>
      </c>
      <c r="M1996" s="16" t="s">
        <v>8378</v>
      </c>
      <c r="N1996" s="14" t="str">
        <f>IF(M1996=0,"",VLOOKUP(M1996,'CUENTAS_CONTABLES'!$A$2:$B$100,2,0))</f>
        <v>GASTOS BANCARIOS</v>
      </c>
      <c r="O1996" s="11" t="s">
        <v>9244</v>
      </c>
      <c r="P1996" s="40" t="s">
        <v>9259</v>
      </c>
      <c r="Q1996" s="107">
        <v>4500001994</v>
      </c>
      <c r="R1996" s="43">
        <v>55828</v>
      </c>
      <c r="T1996" s="119"/>
      <c r="U1996" s="119"/>
      <c r="V1996" s="119"/>
    </row>
    <row r="1997" spans="1:22" ht="15.95" customHeight="1" x14ac:dyDescent="0.2">
      <c r="A1997" s="28" t="s">
        <v>3303</v>
      </c>
      <c r="B1997" s="7">
        <v>44652</v>
      </c>
      <c r="C1997" s="7">
        <v>44652</v>
      </c>
      <c r="D1997" s="7">
        <v>44668.678761574076</v>
      </c>
      <c r="E1997" s="20">
        <v>1498</v>
      </c>
      <c r="F1997" s="27" t="str">
        <f>VLOOKUP(E1997,PROVEEDORES!$A$2:$D$1013,2,0)</f>
        <v>IP-TEL S.A.</v>
      </c>
      <c r="G1997" s="6" t="s">
        <v>352</v>
      </c>
      <c r="H1997" s="6" t="s">
        <v>787</v>
      </c>
      <c r="I1997" s="8">
        <v>0</v>
      </c>
      <c r="J1997" s="9">
        <v>19688</v>
      </c>
      <c r="K1997" s="9">
        <v>0</v>
      </c>
      <c r="L1997" s="9">
        <v>19688</v>
      </c>
      <c r="M1997" s="16" t="s">
        <v>8378</v>
      </c>
      <c r="N1997" s="14" t="str">
        <f>IF(M1997=0,"",VLOOKUP(M1997,'CUENTAS_CONTABLES'!$A$2:$B$100,2,0))</f>
        <v>GASTOS BANCARIOS</v>
      </c>
      <c r="O1997" s="11" t="s">
        <v>9243</v>
      </c>
      <c r="P1997" s="40" t="s">
        <v>9259</v>
      </c>
      <c r="Q1997" s="108">
        <v>4500001995</v>
      </c>
      <c r="R1997" s="43">
        <v>55829</v>
      </c>
      <c r="T1997" s="119"/>
      <c r="U1997" s="119"/>
      <c r="V1997" s="119"/>
    </row>
    <row r="1998" spans="1:22" ht="15.95" customHeight="1" x14ac:dyDescent="0.2">
      <c r="A1998" s="28" t="s">
        <v>3296</v>
      </c>
      <c r="B1998" s="7">
        <v>44652</v>
      </c>
      <c r="C1998" s="7">
        <v>44652</v>
      </c>
      <c r="D1998" s="7">
        <v>44653.662002314813</v>
      </c>
      <c r="E1998" s="20">
        <v>1501</v>
      </c>
      <c r="F1998" s="27" t="str">
        <f>VLOOKUP(E1998,PROVEEDORES!$A$2:$D$1013,2,0)</f>
        <v>ITAL PAVON S.A.</v>
      </c>
      <c r="G1998" s="6" t="s">
        <v>351</v>
      </c>
      <c r="H1998" s="6" t="s">
        <v>791</v>
      </c>
      <c r="I1998" s="8">
        <v>21</v>
      </c>
      <c r="J1998" s="9">
        <v>990</v>
      </c>
      <c r="K1998" s="9">
        <v>207.9</v>
      </c>
      <c r="L1998" s="9">
        <v>1197.9000000000001</v>
      </c>
      <c r="M1998" s="16" t="s">
        <v>8378</v>
      </c>
      <c r="N1998" s="14" t="str">
        <f>IF(M1998=0,"",VLOOKUP(M1998,'CUENTAS_CONTABLES'!$A$2:$B$100,2,0))</f>
        <v>GASTOS BANCARIOS</v>
      </c>
      <c r="O1998" s="11" t="s">
        <v>8357</v>
      </c>
      <c r="P1998" s="40" t="s">
        <v>9252</v>
      </c>
      <c r="Q1998" s="107">
        <v>4500001996</v>
      </c>
      <c r="R1998" s="43">
        <v>55830</v>
      </c>
      <c r="T1998" s="119"/>
      <c r="U1998" s="119"/>
      <c r="V1998" s="119"/>
    </row>
    <row r="1999" spans="1:22" ht="15.95" customHeight="1" x14ac:dyDescent="0.2">
      <c r="A1999" s="28" t="s">
        <v>3295</v>
      </c>
      <c r="B1999" s="7">
        <v>44652</v>
      </c>
      <c r="C1999" s="7">
        <v>44652</v>
      </c>
      <c r="D1999" s="7">
        <v>44653.683518518519</v>
      </c>
      <c r="E1999" s="20">
        <v>1509</v>
      </c>
      <c r="F1999" s="27" t="str">
        <f>VLOOKUP(E1999,PROVEEDORES!$A$2:$D$1013,2,0)</f>
        <v>JORGE ALBERTO RUBIO</v>
      </c>
      <c r="G1999" s="6" t="s">
        <v>351</v>
      </c>
      <c r="H1999" s="6" t="s">
        <v>396</v>
      </c>
      <c r="I1999" s="8">
        <v>10.5</v>
      </c>
      <c r="J1999" s="9">
        <v>622899</v>
      </c>
      <c r="K1999" s="9">
        <v>65404.394999999997</v>
      </c>
      <c r="L1999" s="9">
        <v>688303.39500000002</v>
      </c>
      <c r="M1999" s="16" t="s">
        <v>8378</v>
      </c>
      <c r="N1999" s="14" t="str">
        <f>IF(M1999=0,"",VLOOKUP(M1999,'CUENTAS_CONTABLES'!$A$2:$B$100,2,0))</f>
        <v>GASTOS BANCARIOS</v>
      </c>
      <c r="O1999" s="11" t="s">
        <v>9243</v>
      </c>
      <c r="P1999" s="40" t="s">
        <v>9254</v>
      </c>
      <c r="Q1999" s="108">
        <v>4500001997</v>
      </c>
      <c r="R1999" s="43">
        <v>55831</v>
      </c>
      <c r="T1999" s="119"/>
      <c r="U1999" s="119"/>
      <c r="V1999" s="119"/>
    </row>
    <row r="2000" spans="1:22" ht="15.95" customHeight="1" x14ac:dyDescent="0.2">
      <c r="A2000" s="28" t="s">
        <v>3294</v>
      </c>
      <c r="B2000" s="7">
        <v>44652</v>
      </c>
      <c r="C2000" s="7">
        <v>44652</v>
      </c>
      <c r="D2000" s="7">
        <v>44653.682291666664</v>
      </c>
      <c r="E2000" s="20">
        <v>1585</v>
      </c>
      <c r="F2000" s="27" t="str">
        <f>VLOOKUP(E2000,PROVEEDORES!$A$2:$D$1013,2,0)</f>
        <v>LESS S.R.L.</v>
      </c>
      <c r="G2000" s="6" t="s">
        <v>351</v>
      </c>
      <c r="H2000" s="6" t="s">
        <v>396</v>
      </c>
      <c r="I2000" s="8">
        <v>10.5</v>
      </c>
      <c r="J2000" s="9">
        <v>46903</v>
      </c>
      <c r="K2000" s="9">
        <v>4924.8149999999996</v>
      </c>
      <c r="L2000" s="9">
        <v>51827.815000000002</v>
      </c>
      <c r="M2000" s="16" t="s">
        <v>8378</v>
      </c>
      <c r="N2000" s="14" t="str">
        <f>IF(M2000=0,"",VLOOKUP(M2000,'CUENTAS_CONTABLES'!$A$2:$B$100,2,0))</f>
        <v>GASTOS BANCARIOS</v>
      </c>
      <c r="O2000" s="11" t="s">
        <v>9243</v>
      </c>
      <c r="P2000" s="40" t="s">
        <v>9255</v>
      </c>
      <c r="Q2000" s="107">
        <v>4500001998</v>
      </c>
      <c r="R2000" s="43">
        <v>55832</v>
      </c>
      <c r="T2000" s="119"/>
      <c r="U2000" s="119"/>
      <c r="V2000" s="119"/>
    </row>
    <row r="2001" spans="1:22" ht="15.95" customHeight="1" x14ac:dyDescent="0.2">
      <c r="A2001" s="28" t="s">
        <v>3382</v>
      </c>
      <c r="B2001" s="7">
        <v>44652</v>
      </c>
      <c r="C2001" s="7">
        <v>44654</v>
      </c>
      <c r="D2001" s="7">
        <v>44675.613483796296</v>
      </c>
      <c r="E2001" s="20">
        <v>1612</v>
      </c>
      <c r="F2001" s="27" t="str">
        <f>VLOOKUP(E2001,PROVEEDORES!$A$2:$D$1013,2,0)</f>
        <v>M.SANCHEZ SILLERO E HIJOS S.A.</v>
      </c>
      <c r="G2001" s="6" t="s">
        <v>351</v>
      </c>
      <c r="H2001" s="6" t="s">
        <v>802</v>
      </c>
      <c r="I2001" s="8">
        <v>21</v>
      </c>
      <c r="J2001" s="9">
        <v>63.19</v>
      </c>
      <c r="K2001" s="9">
        <v>13.2699</v>
      </c>
      <c r="L2001" s="9">
        <v>76.459900000000005</v>
      </c>
      <c r="M2001" s="16" t="s">
        <v>8378</v>
      </c>
      <c r="N2001" s="14" t="str">
        <f>IF(M2001=0,"",VLOOKUP(M2001,'CUENTAS_CONTABLES'!$A$2:$B$100,2,0))</f>
        <v>GASTOS BANCARIOS</v>
      </c>
      <c r="O2001" s="11" t="s">
        <v>9245</v>
      </c>
      <c r="P2001" s="40" t="s">
        <v>9259</v>
      </c>
      <c r="Q2001" s="108">
        <v>4500001999</v>
      </c>
      <c r="R2001" s="43">
        <v>55833</v>
      </c>
      <c r="T2001" s="119"/>
      <c r="U2001" s="119"/>
      <c r="V2001" s="119"/>
    </row>
    <row r="2002" spans="1:22" ht="15.95" customHeight="1" x14ac:dyDescent="0.2">
      <c r="A2002" s="28" t="s">
        <v>3304</v>
      </c>
      <c r="B2002" s="7">
        <v>44652</v>
      </c>
      <c r="C2002" s="7">
        <v>44652</v>
      </c>
      <c r="D2002" s="7">
        <v>44673.55740740741</v>
      </c>
      <c r="E2002" s="20">
        <v>1629</v>
      </c>
      <c r="F2002" s="27" t="str">
        <f>VLOOKUP(E2002,PROVEEDORES!$A$2:$D$1013,2,0)</f>
        <v>MAR MAU S.R.L.</v>
      </c>
      <c r="G2002" s="6" t="s">
        <v>351</v>
      </c>
      <c r="H2002" s="6" t="s">
        <v>793</v>
      </c>
      <c r="I2002" s="8">
        <v>21</v>
      </c>
      <c r="J2002" s="9">
        <v>826.45</v>
      </c>
      <c r="K2002" s="9">
        <v>173.55450000000002</v>
      </c>
      <c r="L2002" s="9">
        <v>1000.0045</v>
      </c>
      <c r="M2002" s="16" t="s">
        <v>8378</v>
      </c>
      <c r="N2002" s="14" t="str">
        <f>IF(M2002=0,"",VLOOKUP(M2002,'CUENTAS_CONTABLES'!$A$2:$B$100,2,0))</f>
        <v>GASTOS BANCARIOS</v>
      </c>
      <c r="O2002" s="11" t="s">
        <v>9242</v>
      </c>
      <c r="P2002" s="40" t="s">
        <v>9255</v>
      </c>
      <c r="Q2002" s="107">
        <v>4500002000</v>
      </c>
      <c r="R2002" s="43">
        <v>55834</v>
      </c>
      <c r="T2002" s="119"/>
      <c r="U2002" s="119"/>
      <c r="V2002" s="119"/>
    </row>
    <row r="2003" spans="1:22" ht="15.95" customHeight="1" x14ac:dyDescent="0.2">
      <c r="A2003" s="28" t="s">
        <v>3292</v>
      </c>
      <c r="B2003" s="7">
        <v>44652</v>
      </c>
      <c r="C2003" s="7">
        <v>44652</v>
      </c>
      <c r="D2003" s="7">
        <v>44653.423310185186</v>
      </c>
      <c r="E2003" s="20">
        <v>1636</v>
      </c>
      <c r="F2003" s="27" t="str">
        <f>VLOOKUP(E2003,PROVEEDORES!$A$2:$D$1013,2,0)</f>
        <v>MARIA DE LOS CIELOS COSTANZO</v>
      </c>
      <c r="G2003" s="6" t="s">
        <v>351</v>
      </c>
      <c r="H2003" s="6" t="s">
        <v>396</v>
      </c>
      <c r="I2003" s="8">
        <v>21</v>
      </c>
      <c r="J2003" s="9">
        <v>285.60000000000002</v>
      </c>
      <c r="K2003" s="9">
        <v>59.976000000000006</v>
      </c>
      <c r="L2003" s="9">
        <v>345.57600000000002</v>
      </c>
      <c r="M2003" s="16" t="s">
        <v>8378</v>
      </c>
      <c r="N2003" s="14" t="str">
        <f>IF(M2003=0,"",VLOOKUP(M2003,'CUENTAS_CONTABLES'!$A$2:$B$100,2,0))</f>
        <v>GASTOS BANCARIOS</v>
      </c>
      <c r="O2003" s="11" t="s">
        <v>9246</v>
      </c>
      <c r="P2003" s="40" t="s">
        <v>9256</v>
      </c>
      <c r="Q2003" s="108">
        <v>4500002001</v>
      </c>
      <c r="R2003" s="43">
        <v>55835</v>
      </c>
      <c r="T2003" s="119"/>
      <c r="U2003" s="119"/>
      <c r="V2003" s="119"/>
    </row>
    <row r="2004" spans="1:22" ht="15.95" customHeight="1" x14ac:dyDescent="0.2">
      <c r="A2004" s="28" t="s">
        <v>3282</v>
      </c>
      <c r="B2004" s="7">
        <v>44652</v>
      </c>
      <c r="C2004" s="7">
        <v>44652</v>
      </c>
      <c r="D2004" s="7">
        <v>44653.437962962962</v>
      </c>
      <c r="E2004" s="20">
        <v>1685</v>
      </c>
      <c r="F2004" s="27" t="str">
        <f>VLOOKUP(E2004,PROVEEDORES!$A$2:$D$1013,2,0)</f>
        <v>MOSCON FERNANDO GABRIEL</v>
      </c>
      <c r="G2004" s="6" t="s">
        <v>351</v>
      </c>
      <c r="H2004" s="6" t="s">
        <v>566</v>
      </c>
      <c r="I2004" s="8">
        <v>21</v>
      </c>
      <c r="J2004" s="9">
        <v>1230</v>
      </c>
      <c r="K2004" s="9">
        <v>258.3</v>
      </c>
      <c r="L2004" s="9">
        <v>1488.3</v>
      </c>
      <c r="M2004" s="16" t="s">
        <v>8378</v>
      </c>
      <c r="N2004" s="14" t="str">
        <f>IF(M2004=0,"",VLOOKUP(M2004,'CUENTAS_CONTABLES'!$A$2:$B$100,2,0))</f>
        <v>GASTOS BANCARIOS</v>
      </c>
      <c r="O2004" s="11" t="s">
        <v>9243</v>
      </c>
      <c r="P2004" s="40" t="s">
        <v>9255</v>
      </c>
      <c r="Q2004" s="107">
        <v>4500002002</v>
      </c>
      <c r="R2004" s="43">
        <v>55836</v>
      </c>
      <c r="T2004" s="119"/>
      <c r="U2004" s="119"/>
      <c r="V2004" s="119"/>
    </row>
    <row r="2005" spans="1:22" ht="15.95" customHeight="1" x14ac:dyDescent="0.2">
      <c r="A2005" s="28" t="s">
        <v>3293</v>
      </c>
      <c r="B2005" s="7">
        <v>44652</v>
      </c>
      <c r="C2005" s="7">
        <v>44652</v>
      </c>
      <c r="D2005" s="7">
        <v>44661.698472222219</v>
      </c>
      <c r="E2005" s="20">
        <v>1708</v>
      </c>
      <c r="F2005" s="27" t="str">
        <f>VLOOKUP(E2005,PROVEEDORES!$A$2:$D$1013,2,0)</f>
        <v>NICHOLSON Y CANO SRL</v>
      </c>
      <c r="G2005" s="6" t="s">
        <v>351</v>
      </c>
      <c r="H2005" s="6" t="s">
        <v>396</v>
      </c>
      <c r="I2005" s="8">
        <v>21</v>
      </c>
      <c r="J2005" s="9">
        <v>310.20999999999998</v>
      </c>
      <c r="K2005" s="9">
        <v>65.144099999999995</v>
      </c>
      <c r="L2005" s="9">
        <v>375.35409999999996</v>
      </c>
      <c r="M2005" s="16" t="s">
        <v>8378</v>
      </c>
      <c r="N2005" s="14" t="str">
        <f>IF(M2005=0,"",VLOOKUP(M2005,'CUENTAS_CONTABLES'!$A$2:$B$100,2,0))</f>
        <v>GASTOS BANCARIOS</v>
      </c>
      <c r="O2005" s="11" t="s">
        <v>9242</v>
      </c>
      <c r="P2005" s="40" t="s">
        <v>9259</v>
      </c>
      <c r="Q2005" s="108">
        <v>4500002003</v>
      </c>
      <c r="R2005" s="43">
        <v>55837</v>
      </c>
      <c r="T2005" s="119"/>
      <c r="U2005" s="119"/>
      <c r="V2005" s="119"/>
    </row>
    <row r="2006" spans="1:22" ht="15.95" customHeight="1" x14ac:dyDescent="0.2">
      <c r="A2006" s="28" t="s">
        <v>3302</v>
      </c>
      <c r="B2006" s="7">
        <v>44652</v>
      </c>
      <c r="C2006" s="7">
        <v>44652</v>
      </c>
      <c r="D2006" s="7">
        <v>44664.775104166663</v>
      </c>
      <c r="E2006" s="20">
        <v>1726</v>
      </c>
      <c r="F2006" s="27" t="str">
        <f>VLOOKUP(E2006,PROVEEDORES!$A$2:$D$1013,2,0)</f>
        <v>ORBIS - COMPAÑÍA ARGENTINA DE SEGUROS</v>
      </c>
      <c r="G2006" s="6" t="s">
        <v>351</v>
      </c>
      <c r="H2006" s="6" t="s">
        <v>532</v>
      </c>
      <c r="I2006" s="8">
        <v>21</v>
      </c>
      <c r="J2006" s="9">
        <v>41.32</v>
      </c>
      <c r="K2006" s="9">
        <v>8.6772000000000009</v>
      </c>
      <c r="L2006" s="9">
        <v>49.997199999999999</v>
      </c>
      <c r="M2006" s="16" t="s">
        <v>8378</v>
      </c>
      <c r="N2006" s="14" t="str">
        <f>IF(M2006=0,"",VLOOKUP(M2006,'CUENTAS_CONTABLES'!$A$2:$B$100,2,0))</f>
        <v>GASTOS BANCARIOS</v>
      </c>
      <c r="O2006" s="11" t="s">
        <v>9242</v>
      </c>
      <c r="P2006" s="40" t="s">
        <v>9259</v>
      </c>
      <c r="Q2006" s="107">
        <v>4500002004</v>
      </c>
      <c r="R2006" s="43">
        <v>55838</v>
      </c>
      <c r="T2006" s="119"/>
      <c r="U2006" s="119"/>
      <c r="V2006" s="119"/>
    </row>
    <row r="2007" spans="1:22" ht="15.95" customHeight="1" x14ac:dyDescent="0.2">
      <c r="A2007" s="28" t="s">
        <v>3288</v>
      </c>
      <c r="B2007" s="7">
        <v>44652</v>
      </c>
      <c r="C2007" s="7">
        <v>44652</v>
      </c>
      <c r="D2007" s="7">
        <v>44668.613668981481</v>
      </c>
      <c r="E2007" s="20">
        <v>1763</v>
      </c>
      <c r="F2007" s="27" t="str">
        <f>VLOOKUP(E2007,PROVEEDORES!$A$2:$D$1013,2,0)</f>
        <v>PERALTA ROMINA LAURA</v>
      </c>
      <c r="G2007" s="6" t="s">
        <v>351</v>
      </c>
      <c r="H2007" s="6" t="s">
        <v>496</v>
      </c>
      <c r="I2007" s="8">
        <v>21</v>
      </c>
      <c r="J2007" s="9">
        <v>105.68</v>
      </c>
      <c r="K2007" s="9">
        <v>22.192800000000002</v>
      </c>
      <c r="L2007" s="9">
        <v>127.87280000000001</v>
      </c>
      <c r="M2007" s="16" t="s">
        <v>8378</v>
      </c>
      <c r="N2007" s="14" t="str">
        <f>IF(M2007=0,"",VLOOKUP(M2007,'CUENTAS_CONTABLES'!$A$2:$B$100,2,0))</f>
        <v>GASTOS BANCARIOS</v>
      </c>
      <c r="O2007" s="11" t="s">
        <v>9243</v>
      </c>
      <c r="P2007" s="40" t="s">
        <v>9259</v>
      </c>
      <c r="Q2007" s="108">
        <v>4500002005</v>
      </c>
      <c r="R2007" s="43">
        <v>55839</v>
      </c>
      <c r="T2007" s="119"/>
      <c r="U2007" s="119"/>
      <c r="V2007" s="119"/>
    </row>
    <row r="2008" spans="1:22" ht="15.95" customHeight="1" x14ac:dyDescent="0.2">
      <c r="A2008" s="28" t="s">
        <v>3371</v>
      </c>
      <c r="B2008" s="7">
        <v>44652</v>
      </c>
      <c r="C2008" s="7">
        <v>44654</v>
      </c>
      <c r="D2008" s="7">
        <v>44680.647002314814</v>
      </c>
      <c r="E2008" s="20">
        <v>1783</v>
      </c>
      <c r="F2008" s="27" t="str">
        <f>VLOOKUP(E2008,PROVEEDORES!$A$2:$D$1013,2,0)</f>
        <v>PLACOMGAS S.A</v>
      </c>
      <c r="G2008" s="6" t="s">
        <v>351</v>
      </c>
      <c r="H2008" s="6" t="s">
        <v>452</v>
      </c>
      <c r="I2008" s="8">
        <v>10.5</v>
      </c>
      <c r="J2008" s="9">
        <v>2160</v>
      </c>
      <c r="K2008" s="9">
        <v>226.8</v>
      </c>
      <c r="L2008" s="9">
        <v>2386.8000000000002</v>
      </c>
      <c r="M2008" s="16" t="s">
        <v>8378</v>
      </c>
      <c r="N2008" s="14" t="str">
        <f>IF(M2008=0,"",VLOOKUP(M2008,'CUENTAS_CONTABLES'!$A$2:$B$100,2,0))</f>
        <v>GASTOS BANCARIOS</v>
      </c>
      <c r="O2008" s="11" t="s">
        <v>9245</v>
      </c>
      <c r="P2008" s="40" t="s">
        <v>9259</v>
      </c>
      <c r="Q2008" s="107">
        <v>4500002006</v>
      </c>
      <c r="R2008" s="43">
        <v>55840</v>
      </c>
      <c r="T2008" s="119"/>
      <c r="U2008" s="119"/>
      <c r="V2008" s="119"/>
    </row>
    <row r="2009" spans="1:22" ht="15.95" customHeight="1" x14ac:dyDescent="0.2">
      <c r="A2009" s="28" t="s">
        <v>3283</v>
      </c>
      <c r="B2009" s="7">
        <v>44652</v>
      </c>
      <c r="C2009" s="7">
        <v>44652</v>
      </c>
      <c r="D2009" s="7">
        <v>44653.436319444445</v>
      </c>
      <c r="E2009" s="20">
        <v>1789</v>
      </c>
      <c r="F2009" s="27" t="str">
        <f>VLOOKUP(E2009,PROVEEDORES!$A$2:$D$1013,2,0)</f>
        <v>POSADAS S.R.L</v>
      </c>
      <c r="G2009" s="6" t="s">
        <v>351</v>
      </c>
      <c r="H2009" s="6" t="s">
        <v>566</v>
      </c>
      <c r="I2009" s="8">
        <v>21</v>
      </c>
      <c r="J2009" s="9">
        <v>240</v>
      </c>
      <c r="K2009" s="9">
        <v>50.4</v>
      </c>
      <c r="L2009" s="9">
        <v>290.39999999999998</v>
      </c>
      <c r="M2009" s="16" t="s">
        <v>8378</v>
      </c>
      <c r="N2009" s="14" t="str">
        <f>IF(M2009=0,"",VLOOKUP(M2009,'CUENTAS_CONTABLES'!$A$2:$B$100,2,0))</f>
        <v>GASTOS BANCARIOS</v>
      </c>
      <c r="O2009" s="11" t="s">
        <v>9248</v>
      </c>
      <c r="P2009" s="40" t="s">
        <v>9259</v>
      </c>
      <c r="Q2009" s="108">
        <v>4500002007</v>
      </c>
      <c r="R2009" s="43">
        <v>55841</v>
      </c>
      <c r="T2009" s="119"/>
      <c r="U2009" s="119"/>
      <c r="V2009" s="119"/>
    </row>
    <row r="2010" spans="1:22" ht="15.95" customHeight="1" x14ac:dyDescent="0.2">
      <c r="A2010" s="28" t="s">
        <v>3299</v>
      </c>
      <c r="B2010" s="7">
        <v>44652</v>
      </c>
      <c r="C2010" s="7">
        <v>44652</v>
      </c>
      <c r="D2010" s="7">
        <v>44668.686342592591</v>
      </c>
      <c r="E2010" s="20">
        <v>1812</v>
      </c>
      <c r="F2010" s="27" t="str">
        <f>VLOOKUP(E2010,PROVEEDORES!$A$2:$D$1013,2,0)</f>
        <v>RH CONSING GROUP S.R.L.</v>
      </c>
      <c r="G2010" s="6" t="s">
        <v>352</v>
      </c>
      <c r="H2010" s="6" t="s">
        <v>792</v>
      </c>
      <c r="I2010" s="8">
        <v>0</v>
      </c>
      <c r="J2010" s="9">
        <v>50458</v>
      </c>
      <c r="K2010" s="9">
        <v>0</v>
      </c>
      <c r="L2010" s="9">
        <v>50458</v>
      </c>
      <c r="M2010" s="16" t="s">
        <v>8378</v>
      </c>
      <c r="N2010" s="14" t="str">
        <f>IF(M2010=0,"",VLOOKUP(M2010,'CUENTAS_CONTABLES'!$A$2:$B$100,2,0))</f>
        <v>GASTOS BANCARIOS</v>
      </c>
      <c r="O2010" s="11" t="s">
        <v>8357</v>
      </c>
      <c r="P2010" s="40" t="s">
        <v>9255</v>
      </c>
      <c r="Q2010" s="107">
        <v>4500002008</v>
      </c>
      <c r="R2010" s="43">
        <v>55842</v>
      </c>
      <c r="T2010" s="119"/>
      <c r="U2010" s="119"/>
      <c r="V2010" s="119"/>
    </row>
    <row r="2011" spans="1:22" ht="15.95" customHeight="1" x14ac:dyDescent="0.2">
      <c r="A2011" s="28" t="s">
        <v>3280</v>
      </c>
      <c r="B2011" s="7">
        <v>44652</v>
      </c>
      <c r="C2011" s="7">
        <v>44652</v>
      </c>
      <c r="D2011" s="7">
        <v>44653.43546296296</v>
      </c>
      <c r="E2011" s="20">
        <v>1828</v>
      </c>
      <c r="F2011" s="27" t="str">
        <f>VLOOKUP(E2011,PROVEEDORES!$A$2:$D$1013,2,0)</f>
        <v>RODRIGO SCHULDBERG</v>
      </c>
      <c r="G2011" s="6" t="s">
        <v>351</v>
      </c>
      <c r="H2011" s="6" t="s">
        <v>566</v>
      </c>
      <c r="I2011" s="8">
        <v>21</v>
      </c>
      <c r="J2011" s="9">
        <v>7420</v>
      </c>
      <c r="K2011" s="9">
        <v>1558.2</v>
      </c>
      <c r="L2011" s="9">
        <v>8978.2000000000007</v>
      </c>
      <c r="M2011" s="16" t="s">
        <v>8378</v>
      </c>
      <c r="N2011" s="14" t="str">
        <f>IF(M2011=0,"",VLOOKUP(M2011,'CUENTAS_CONTABLES'!$A$2:$B$100,2,0))</f>
        <v>GASTOS BANCARIOS</v>
      </c>
      <c r="O2011" s="11" t="s">
        <v>9248</v>
      </c>
      <c r="P2011" s="40" t="s">
        <v>9259</v>
      </c>
      <c r="Q2011" s="108">
        <v>4500002009</v>
      </c>
      <c r="R2011" s="43">
        <v>55843</v>
      </c>
      <c r="T2011" s="119"/>
      <c r="U2011" s="119"/>
      <c r="V2011" s="119"/>
    </row>
    <row r="2012" spans="1:22" ht="15.95" customHeight="1" x14ac:dyDescent="0.2">
      <c r="A2012" s="28" t="s">
        <v>2995</v>
      </c>
      <c r="B2012" s="7">
        <v>44652</v>
      </c>
      <c r="C2012" s="7">
        <v>44654</v>
      </c>
      <c r="D2012" s="7">
        <v>44678.662164351852</v>
      </c>
      <c r="E2012" s="20">
        <v>1845</v>
      </c>
      <c r="F2012" s="27" t="str">
        <f>VLOOKUP(E2012,PROVEEDORES!$A$2:$D$1013,2,0)</f>
        <v>RUTA 22 S.A.</v>
      </c>
      <c r="G2012" s="6" t="s">
        <v>351</v>
      </c>
      <c r="H2012" s="6" t="s">
        <v>761</v>
      </c>
      <c r="I2012" s="8">
        <v>21</v>
      </c>
      <c r="J2012" s="9">
        <v>2250</v>
      </c>
      <c r="K2012" s="9">
        <v>472.5</v>
      </c>
      <c r="L2012" s="9">
        <v>2722.5</v>
      </c>
      <c r="M2012" s="16" t="s">
        <v>8378</v>
      </c>
      <c r="N2012" s="14" t="str">
        <f>IF(M2012=0,"",VLOOKUP(M2012,'CUENTAS_CONTABLES'!$A$2:$B$100,2,0))</f>
        <v>GASTOS BANCARIOS</v>
      </c>
      <c r="O2012" s="11" t="s">
        <v>9242</v>
      </c>
      <c r="P2012" s="40" t="s">
        <v>9256</v>
      </c>
      <c r="Q2012" s="107">
        <v>4500002010</v>
      </c>
      <c r="R2012" s="43">
        <v>55844</v>
      </c>
      <c r="T2012" s="119"/>
      <c r="U2012" s="119"/>
      <c r="V2012" s="119"/>
    </row>
    <row r="2013" spans="1:22" ht="15.95" customHeight="1" x14ac:dyDescent="0.2">
      <c r="A2013" s="28" t="s">
        <v>3300</v>
      </c>
      <c r="B2013" s="7">
        <v>44652</v>
      </c>
      <c r="C2013" s="7">
        <v>44652</v>
      </c>
      <c r="D2013" s="7">
        <v>44653.656712962962</v>
      </c>
      <c r="E2013" s="20">
        <v>1846</v>
      </c>
      <c r="F2013" s="27" t="str">
        <f>VLOOKUP(E2013,PROVEEDORES!$A$2:$D$1013,2,0)</f>
        <v>RUTA AL OESTE S.R.L.</v>
      </c>
      <c r="G2013" s="6" t="s">
        <v>351</v>
      </c>
      <c r="H2013" s="6" t="s">
        <v>549</v>
      </c>
      <c r="I2013" s="8">
        <v>0</v>
      </c>
      <c r="J2013" s="9">
        <v>29264</v>
      </c>
      <c r="K2013" s="9">
        <v>0</v>
      </c>
      <c r="L2013" s="9">
        <v>29264</v>
      </c>
      <c r="M2013" s="16" t="s">
        <v>8378</v>
      </c>
      <c r="N2013" s="14" t="str">
        <f>IF(M2013=0,"",VLOOKUP(M2013,'CUENTAS_CONTABLES'!$A$2:$B$100,2,0))</f>
        <v>GASTOS BANCARIOS</v>
      </c>
      <c r="O2013" s="11" t="s">
        <v>9248</v>
      </c>
      <c r="P2013" s="40" t="s">
        <v>9254</v>
      </c>
      <c r="Q2013" s="108">
        <v>4500002011</v>
      </c>
      <c r="R2013" s="43">
        <v>55845</v>
      </c>
      <c r="T2013" s="119"/>
      <c r="U2013" s="119"/>
      <c r="V2013" s="119"/>
    </row>
    <row r="2014" spans="1:22" ht="15.95" customHeight="1" x14ac:dyDescent="0.2">
      <c r="A2014" s="28" t="s">
        <v>3291</v>
      </c>
      <c r="B2014" s="7">
        <v>44652</v>
      </c>
      <c r="C2014" s="7">
        <v>44652</v>
      </c>
      <c r="D2014" s="7">
        <v>44653.459594907406</v>
      </c>
      <c r="E2014" s="20">
        <v>1889</v>
      </c>
      <c r="F2014" s="27" t="str">
        <f>VLOOKUP(E2014,PROVEEDORES!$A$2:$D$1013,2,0)</f>
        <v>SERVICIOS CORDIALES S.R.L</v>
      </c>
      <c r="G2014" s="6" t="s">
        <v>351</v>
      </c>
      <c r="H2014" s="6" t="s">
        <v>790</v>
      </c>
      <c r="I2014" s="8">
        <v>21</v>
      </c>
      <c r="J2014" s="9">
        <v>3706.6</v>
      </c>
      <c r="K2014" s="9">
        <v>778.38599999999997</v>
      </c>
      <c r="L2014" s="9">
        <v>4484.9859999999999</v>
      </c>
      <c r="M2014" s="16" t="s">
        <v>8378</v>
      </c>
      <c r="N2014" s="14" t="str">
        <f>IF(M2014=0,"",VLOOKUP(M2014,'CUENTAS_CONTABLES'!$A$2:$B$100,2,0))</f>
        <v>GASTOS BANCARIOS</v>
      </c>
      <c r="O2014" s="11" t="s">
        <v>9243</v>
      </c>
      <c r="P2014" s="40" t="s">
        <v>9256</v>
      </c>
      <c r="Q2014" s="107">
        <v>4500002012</v>
      </c>
      <c r="R2014" s="43">
        <v>55846</v>
      </c>
      <c r="T2014" s="119"/>
      <c r="U2014" s="119"/>
      <c r="V2014" s="119"/>
    </row>
    <row r="2015" spans="1:22" ht="15.95" customHeight="1" x14ac:dyDescent="0.2">
      <c r="A2015" s="28" t="s">
        <v>3301</v>
      </c>
      <c r="B2015" s="7">
        <v>44652</v>
      </c>
      <c r="C2015" s="7">
        <v>44652</v>
      </c>
      <c r="D2015" s="7">
        <v>44664.773368055554</v>
      </c>
      <c r="E2015" s="20">
        <v>1949</v>
      </c>
      <c r="F2015" s="27" t="str">
        <f>VLOOKUP(E2015,PROVEEDORES!$A$2:$D$1013,2,0)</f>
        <v>TECSOCOM S.A.</v>
      </c>
      <c r="G2015" s="6" t="s">
        <v>351</v>
      </c>
      <c r="H2015" s="6" t="s">
        <v>512</v>
      </c>
      <c r="I2015" s="8">
        <v>21</v>
      </c>
      <c r="J2015" s="9">
        <v>33.06</v>
      </c>
      <c r="K2015" s="9">
        <v>6.9425999999999997</v>
      </c>
      <c r="L2015" s="9">
        <v>40.002600000000001</v>
      </c>
      <c r="M2015" s="16" t="s">
        <v>8378</v>
      </c>
      <c r="N2015" s="14" t="str">
        <f>IF(M2015=0,"",VLOOKUP(M2015,'CUENTAS_CONTABLES'!$A$2:$B$100,2,0))</f>
        <v>GASTOS BANCARIOS</v>
      </c>
      <c r="O2015" s="11" t="s">
        <v>9243</v>
      </c>
      <c r="P2015" s="40" t="s">
        <v>9259</v>
      </c>
      <c r="Q2015" s="108">
        <v>4500002013</v>
      </c>
      <c r="R2015" s="43">
        <v>55847</v>
      </c>
      <c r="T2015" s="119"/>
      <c r="U2015" s="119"/>
      <c r="V2015" s="119"/>
    </row>
    <row r="2016" spans="1:22" ht="15.95" customHeight="1" x14ac:dyDescent="0.2">
      <c r="A2016" s="28" t="s">
        <v>3297</v>
      </c>
      <c r="B2016" s="7">
        <v>44652</v>
      </c>
      <c r="C2016" s="7">
        <v>44652</v>
      </c>
      <c r="D2016" s="7">
        <v>44653.433842592596</v>
      </c>
      <c r="E2016" s="20">
        <v>1961</v>
      </c>
      <c r="F2016" s="27" t="str">
        <f>VLOOKUP(E2016,PROVEEDORES!$A$2:$D$1013,2,0)</f>
        <v>TRANSPORTE SAN JUAN S.A.C.I.F.A.</v>
      </c>
      <c r="G2016" s="6" t="s">
        <v>351</v>
      </c>
      <c r="H2016" s="6" t="s">
        <v>398</v>
      </c>
      <c r="I2016" s="8">
        <v>21</v>
      </c>
      <c r="J2016" s="9">
        <v>110</v>
      </c>
      <c r="K2016" s="9">
        <v>23.1</v>
      </c>
      <c r="L2016" s="9">
        <v>133.1</v>
      </c>
      <c r="M2016" s="16" t="s">
        <v>8378</v>
      </c>
      <c r="N2016" s="14" t="str">
        <f>IF(M2016=0,"",VLOOKUP(M2016,'CUENTAS_CONTABLES'!$A$2:$B$100,2,0))</f>
        <v>GASTOS BANCARIOS</v>
      </c>
      <c r="O2016" s="11" t="s">
        <v>9243</v>
      </c>
      <c r="P2016" s="40" t="s">
        <v>9259</v>
      </c>
      <c r="Q2016" s="107">
        <v>4500002014</v>
      </c>
      <c r="R2016" s="43">
        <v>55848</v>
      </c>
      <c r="T2016" s="119"/>
      <c r="U2016" s="119"/>
      <c r="V2016" s="119"/>
    </row>
    <row r="2017" spans="1:22" ht="15.95" customHeight="1" x14ac:dyDescent="0.2">
      <c r="A2017" s="28" t="s">
        <v>3298</v>
      </c>
      <c r="B2017" s="7">
        <v>44652</v>
      </c>
      <c r="C2017" s="7">
        <v>44652</v>
      </c>
      <c r="D2017" s="7">
        <v>44668.776782407411</v>
      </c>
      <c r="E2017" s="20">
        <v>1978</v>
      </c>
      <c r="F2017" s="27" t="str">
        <f>VLOOKUP(E2017,PROVEEDORES!$A$2:$D$1013,2,0)</f>
        <v>URANGA, PEAGUDA, SILVA S.H.</v>
      </c>
      <c r="G2017" s="6" t="s">
        <v>351</v>
      </c>
      <c r="H2017" s="6" t="s">
        <v>466</v>
      </c>
      <c r="I2017" s="8">
        <v>21</v>
      </c>
      <c r="J2017" s="9">
        <v>127.98</v>
      </c>
      <c r="K2017" s="9">
        <v>26.875799999999998</v>
      </c>
      <c r="L2017" s="9">
        <v>154.85579999999999</v>
      </c>
      <c r="M2017" s="16" t="s">
        <v>8378</v>
      </c>
      <c r="N2017" s="14" t="str">
        <f>IF(M2017=0,"",VLOOKUP(M2017,'CUENTAS_CONTABLES'!$A$2:$B$100,2,0))</f>
        <v>GASTOS BANCARIOS</v>
      </c>
      <c r="O2017" s="11" t="s">
        <v>9240</v>
      </c>
      <c r="P2017" s="40" t="s">
        <v>9259</v>
      </c>
      <c r="Q2017" s="108">
        <v>4500002015</v>
      </c>
      <c r="R2017" s="43">
        <v>55849</v>
      </c>
      <c r="T2017" s="119"/>
      <c r="U2017" s="119"/>
      <c r="V2017" s="119"/>
    </row>
    <row r="2018" spans="1:22" ht="15.95" customHeight="1" x14ac:dyDescent="0.2">
      <c r="A2018" s="28" t="s">
        <v>3336</v>
      </c>
      <c r="B2018" s="7">
        <v>44653</v>
      </c>
      <c r="C2018" s="7">
        <v>44653</v>
      </c>
      <c r="D2018" s="7">
        <v>44668.609675925924</v>
      </c>
      <c r="E2018" s="20">
        <v>1004</v>
      </c>
      <c r="F2018" s="27" t="str">
        <f>VLOOKUP(E2018,PROVEEDORES!$A$2:$D$1013,2,0)</f>
        <v>ABBRANANTE DOMINGO</v>
      </c>
      <c r="G2018" s="6" t="s">
        <v>351</v>
      </c>
      <c r="H2018" s="6" t="s">
        <v>420</v>
      </c>
      <c r="I2018" s="8">
        <v>21</v>
      </c>
      <c r="J2018" s="9">
        <v>104.89</v>
      </c>
      <c r="K2018" s="9">
        <v>22.026900000000001</v>
      </c>
      <c r="L2018" s="9">
        <v>126.9169</v>
      </c>
      <c r="M2018" s="16" t="s">
        <v>8378</v>
      </c>
      <c r="N2018" s="14" t="str">
        <f>IF(M2018=0,"",VLOOKUP(M2018,'CUENTAS_CONTABLES'!$A$2:$B$100,2,0))</f>
        <v>GASTOS BANCARIOS</v>
      </c>
      <c r="O2018" s="11" t="s">
        <v>8357</v>
      </c>
      <c r="P2018" s="40" t="s">
        <v>9259</v>
      </c>
      <c r="Q2018" s="107">
        <v>4500002016</v>
      </c>
      <c r="R2018" s="43">
        <v>55850</v>
      </c>
      <c r="T2018" s="119"/>
      <c r="U2018" s="119"/>
      <c r="V2018" s="119"/>
    </row>
    <row r="2019" spans="1:22" ht="15.95" customHeight="1" x14ac:dyDescent="0.2">
      <c r="A2019" s="28" t="s">
        <v>3344</v>
      </c>
      <c r="B2019" s="7">
        <v>44653</v>
      </c>
      <c r="C2019" s="7">
        <v>44653</v>
      </c>
      <c r="D2019" s="7">
        <v>44664.533472222225</v>
      </c>
      <c r="E2019" s="20">
        <v>1019</v>
      </c>
      <c r="F2019" s="27" t="str">
        <f>VLOOKUP(E2019,PROVEEDORES!$A$2:$D$1013,2,0)</f>
        <v>AEROLINEAS ARGENTINAS S.A.</v>
      </c>
      <c r="G2019" s="6" t="s">
        <v>351</v>
      </c>
      <c r="H2019" s="6" t="s">
        <v>607</v>
      </c>
      <c r="I2019" s="8">
        <v>21</v>
      </c>
      <c r="J2019" s="9">
        <v>17928.669999999998</v>
      </c>
      <c r="K2019" s="9">
        <v>3765.0206999999996</v>
      </c>
      <c r="L2019" s="9">
        <v>21693.690699999999</v>
      </c>
      <c r="M2019" s="16" t="s">
        <v>8378</v>
      </c>
      <c r="N2019" s="14" t="str">
        <f>IF(M2019=0,"",VLOOKUP(M2019,'CUENTAS_CONTABLES'!$A$2:$B$100,2,0))</f>
        <v>GASTOS BANCARIOS</v>
      </c>
      <c r="O2019" s="11" t="s">
        <v>8357</v>
      </c>
      <c r="P2019" s="40" t="s">
        <v>9259</v>
      </c>
      <c r="Q2019" s="108">
        <v>4500002017</v>
      </c>
      <c r="R2019" s="43">
        <v>55851</v>
      </c>
      <c r="T2019" s="119"/>
      <c r="U2019" s="119"/>
      <c r="V2019" s="119"/>
    </row>
    <row r="2020" spans="1:22" ht="15.95" customHeight="1" x14ac:dyDescent="0.2">
      <c r="A2020" s="28" t="s">
        <v>3341</v>
      </c>
      <c r="B2020" s="7">
        <v>44653</v>
      </c>
      <c r="C2020" s="7">
        <v>44653</v>
      </c>
      <c r="D2020" s="7">
        <v>44654.404016203705</v>
      </c>
      <c r="E2020" s="20">
        <v>1031</v>
      </c>
      <c r="F2020" s="27" t="str">
        <f>VLOOKUP(E2020,PROVEEDORES!$A$2:$D$1013,2,0)</f>
        <v>ALDO A. ROSSO</v>
      </c>
      <c r="G2020" s="6" t="s">
        <v>351</v>
      </c>
      <c r="H2020" s="6" t="s">
        <v>396</v>
      </c>
      <c r="I2020" s="8">
        <v>0</v>
      </c>
      <c r="J2020" s="9">
        <v>0.01</v>
      </c>
      <c r="K2020" s="9">
        <v>0</v>
      </c>
      <c r="L2020" s="9">
        <v>0.01</v>
      </c>
      <c r="M2020" s="16" t="s">
        <v>8378</v>
      </c>
      <c r="N2020" s="14" t="str">
        <f>IF(M2020=0,"",VLOOKUP(M2020,'CUENTAS_CONTABLES'!$A$2:$B$100,2,0))</f>
        <v>GASTOS BANCARIOS</v>
      </c>
      <c r="O2020" s="11" t="s">
        <v>9248</v>
      </c>
      <c r="P2020" s="40" t="s">
        <v>9259</v>
      </c>
      <c r="Q2020" s="107">
        <v>4500002018</v>
      </c>
      <c r="R2020" s="43">
        <v>55853</v>
      </c>
      <c r="T2020" s="119"/>
      <c r="U2020" s="119"/>
      <c r="V2020" s="119"/>
    </row>
    <row r="2021" spans="1:22" ht="15.95" customHeight="1" x14ac:dyDescent="0.2">
      <c r="A2021" s="28" t="s">
        <v>3325</v>
      </c>
      <c r="B2021" s="7">
        <v>44653</v>
      </c>
      <c r="C2021" s="7">
        <v>44653</v>
      </c>
      <c r="D2021" s="7">
        <v>44661.677557870367</v>
      </c>
      <c r="E2021" s="20">
        <v>1031</v>
      </c>
      <c r="F2021" s="27" t="str">
        <f>VLOOKUP(E2021,PROVEEDORES!$A$2:$D$1013,2,0)</f>
        <v>ALDO A. ROSSO</v>
      </c>
      <c r="G2021" s="6" t="s">
        <v>351</v>
      </c>
      <c r="H2021" s="6" t="s">
        <v>357</v>
      </c>
      <c r="I2021" s="8">
        <v>21</v>
      </c>
      <c r="J2021" s="9">
        <v>16018.23</v>
      </c>
      <c r="K2021" s="9">
        <v>3363.8283000000001</v>
      </c>
      <c r="L2021" s="9">
        <v>19382.058300000001</v>
      </c>
      <c r="M2021" s="16" t="s">
        <v>8378</v>
      </c>
      <c r="N2021" s="14" t="str">
        <f>IF(M2021=0,"",VLOOKUP(M2021,'CUENTAS_CONTABLES'!$A$2:$B$100,2,0))</f>
        <v>GASTOS BANCARIOS</v>
      </c>
      <c r="O2021" s="11" t="s">
        <v>9245</v>
      </c>
      <c r="P2021" s="40" t="s">
        <v>9259</v>
      </c>
      <c r="Q2021" s="108">
        <v>4500002019</v>
      </c>
      <c r="R2021" s="43">
        <v>55852</v>
      </c>
      <c r="T2021" s="119"/>
      <c r="U2021" s="119"/>
      <c r="V2021" s="119"/>
    </row>
    <row r="2022" spans="1:22" ht="15.95" customHeight="1" x14ac:dyDescent="0.2">
      <c r="A2022" s="28" t="s">
        <v>3328</v>
      </c>
      <c r="B2022" s="7">
        <v>44653</v>
      </c>
      <c r="C2022" s="7">
        <v>44653</v>
      </c>
      <c r="D2022" s="7">
        <v>44668.702615740738</v>
      </c>
      <c r="E2022" s="20">
        <v>1053</v>
      </c>
      <c r="F2022" s="27" t="str">
        <f>VLOOKUP(E2022,PROVEEDORES!$A$2:$D$1013,2,0)</f>
        <v>AMELIA CARO</v>
      </c>
      <c r="G2022" s="6" t="s">
        <v>351</v>
      </c>
      <c r="H2022" s="6" t="s">
        <v>535</v>
      </c>
      <c r="I2022" s="8">
        <v>21</v>
      </c>
      <c r="J2022" s="9">
        <v>1832.18</v>
      </c>
      <c r="K2022" s="9">
        <v>384.75779999999997</v>
      </c>
      <c r="L2022" s="9">
        <v>2216.9378000000002</v>
      </c>
      <c r="M2022" s="16" t="s">
        <v>8378</v>
      </c>
      <c r="N2022" s="14" t="str">
        <f>IF(M2022=0,"",VLOOKUP(M2022,'CUENTAS_CONTABLES'!$A$2:$B$100,2,0))</f>
        <v>GASTOS BANCARIOS</v>
      </c>
      <c r="O2022" s="11" t="s">
        <v>8357</v>
      </c>
      <c r="P2022" s="40" t="s">
        <v>9254</v>
      </c>
      <c r="Q2022" s="107">
        <v>4500002020</v>
      </c>
      <c r="R2022" s="43">
        <v>55854</v>
      </c>
      <c r="T2022" s="119"/>
      <c r="U2022" s="119"/>
      <c r="V2022" s="119"/>
    </row>
    <row r="2023" spans="1:22" ht="15.95" customHeight="1" x14ac:dyDescent="0.2">
      <c r="A2023" s="28" t="s">
        <v>3307</v>
      </c>
      <c r="B2023" s="7">
        <v>44653</v>
      </c>
      <c r="C2023" s="7">
        <v>44653</v>
      </c>
      <c r="D2023" s="7">
        <v>44660.690081018518</v>
      </c>
      <c r="E2023" s="20">
        <v>1062</v>
      </c>
      <c r="F2023" s="27" t="str">
        <f>VLOOKUP(E2023,PROVEEDORES!$A$2:$D$1013,2,0)</f>
        <v>ANDESMAR S.A.</v>
      </c>
      <c r="G2023" s="6" t="s">
        <v>352</v>
      </c>
      <c r="H2023" s="6" t="s">
        <v>501</v>
      </c>
      <c r="I2023" s="8">
        <v>0</v>
      </c>
      <c r="J2023" s="9">
        <v>46529</v>
      </c>
      <c r="K2023" s="9">
        <v>0</v>
      </c>
      <c r="L2023" s="9">
        <v>46529</v>
      </c>
      <c r="M2023" s="16" t="s">
        <v>8378</v>
      </c>
      <c r="N2023" s="14" t="str">
        <f>IF(M2023=0,"",VLOOKUP(M2023,'CUENTAS_CONTABLES'!$A$2:$B$100,2,0))</f>
        <v>GASTOS BANCARIOS</v>
      </c>
      <c r="O2023" s="11" t="s">
        <v>9245</v>
      </c>
      <c r="P2023" s="40" t="s">
        <v>9259</v>
      </c>
      <c r="Q2023" s="108">
        <v>4500002021</v>
      </c>
      <c r="R2023" s="43">
        <v>55856</v>
      </c>
      <c r="T2023" s="119"/>
      <c r="U2023" s="119"/>
      <c r="V2023" s="119"/>
    </row>
    <row r="2024" spans="1:22" ht="15.95" customHeight="1" x14ac:dyDescent="0.2">
      <c r="A2024" s="28" t="s">
        <v>3337</v>
      </c>
      <c r="B2024" s="7">
        <v>44653</v>
      </c>
      <c r="C2024" s="7">
        <v>44653</v>
      </c>
      <c r="D2024" s="7">
        <v>44664.774791666663</v>
      </c>
      <c r="E2024" s="20">
        <v>1099</v>
      </c>
      <c r="F2024" s="27" t="str">
        <f>VLOOKUP(E2024,PROVEEDORES!$A$2:$D$1013,2,0)</f>
        <v>BACCHETTA MARIA SONIA</v>
      </c>
      <c r="G2024" s="6" t="s">
        <v>351</v>
      </c>
      <c r="H2024" s="6" t="s">
        <v>474</v>
      </c>
      <c r="I2024" s="8">
        <v>21</v>
      </c>
      <c r="J2024" s="9">
        <v>41.32</v>
      </c>
      <c r="K2024" s="9">
        <v>8.6772000000000009</v>
      </c>
      <c r="L2024" s="9">
        <v>49.997199999999999</v>
      </c>
      <c r="M2024" s="16" t="s">
        <v>8378</v>
      </c>
      <c r="N2024" s="14" t="str">
        <f>IF(M2024=0,"",VLOOKUP(M2024,'CUENTAS_CONTABLES'!$A$2:$B$100,2,0))</f>
        <v>GASTOS BANCARIOS</v>
      </c>
      <c r="O2024" s="11" t="s">
        <v>9245</v>
      </c>
      <c r="P2024" s="40" t="s">
        <v>9259</v>
      </c>
      <c r="Q2024" s="107">
        <v>4500002022</v>
      </c>
      <c r="R2024" s="43">
        <v>55857</v>
      </c>
      <c r="T2024" s="119"/>
      <c r="U2024" s="119"/>
      <c r="V2024" s="119"/>
    </row>
    <row r="2025" spans="1:22" ht="15.95" customHeight="1" x14ac:dyDescent="0.2">
      <c r="A2025" s="28" t="s">
        <v>3314</v>
      </c>
      <c r="B2025" s="7">
        <v>44653</v>
      </c>
      <c r="C2025" s="7">
        <v>44653</v>
      </c>
      <c r="D2025" s="7">
        <v>44668.723553240743</v>
      </c>
      <c r="E2025" s="20">
        <v>1121</v>
      </c>
      <c r="F2025" s="27" t="str">
        <f>VLOOKUP(E2025,PROVEEDORES!$A$2:$D$1013,2,0)</f>
        <v>BENADERETTE PABLO DANIEL</v>
      </c>
      <c r="G2025" s="6" t="s">
        <v>351</v>
      </c>
      <c r="H2025" s="6" t="s">
        <v>590</v>
      </c>
      <c r="I2025" s="8">
        <v>21</v>
      </c>
      <c r="J2025" s="9">
        <v>3225</v>
      </c>
      <c r="K2025" s="9">
        <v>677.25</v>
      </c>
      <c r="L2025" s="9">
        <v>3902.25</v>
      </c>
      <c r="M2025" s="16" t="s">
        <v>8378</v>
      </c>
      <c r="N2025" s="14" t="str">
        <f>IF(M2025=0,"",VLOOKUP(M2025,'CUENTAS_CONTABLES'!$A$2:$B$100,2,0))</f>
        <v>GASTOS BANCARIOS</v>
      </c>
      <c r="O2025" s="11" t="s">
        <v>9244</v>
      </c>
      <c r="P2025" s="40" t="s">
        <v>9259</v>
      </c>
      <c r="Q2025" s="108">
        <v>4500002023</v>
      </c>
      <c r="R2025" s="43">
        <v>55858</v>
      </c>
      <c r="T2025" s="119"/>
      <c r="U2025" s="119"/>
      <c r="V2025" s="119"/>
    </row>
    <row r="2026" spans="1:22" ht="15.95" customHeight="1" x14ac:dyDescent="0.2">
      <c r="A2026" s="28" t="s">
        <v>3326</v>
      </c>
      <c r="B2026" s="7">
        <v>44653</v>
      </c>
      <c r="C2026" s="7">
        <v>44653</v>
      </c>
      <c r="D2026" s="7">
        <v>44657.699050925927</v>
      </c>
      <c r="E2026" s="20">
        <v>1125</v>
      </c>
      <c r="F2026" s="27" t="str">
        <f>VLOOKUP(E2026,PROVEEDORES!$A$2:$D$1013,2,0)</f>
        <v>BERTORA &amp; ASOCIADOS S.R.L.</v>
      </c>
      <c r="G2026" s="6" t="s">
        <v>352</v>
      </c>
      <c r="H2026" s="6" t="s">
        <v>359</v>
      </c>
      <c r="I2026" s="8">
        <v>21</v>
      </c>
      <c r="J2026" s="9">
        <v>16500</v>
      </c>
      <c r="K2026" s="9">
        <v>3465</v>
      </c>
      <c r="L2026" s="9">
        <v>19965</v>
      </c>
      <c r="M2026" s="16" t="s">
        <v>8378</v>
      </c>
      <c r="N2026" s="14" t="str">
        <f>IF(M2026=0,"",VLOOKUP(M2026,'CUENTAS_CONTABLES'!$A$2:$B$100,2,0))</f>
        <v>GASTOS BANCARIOS</v>
      </c>
      <c r="O2026" s="11" t="s">
        <v>9248</v>
      </c>
      <c r="P2026" s="40" t="s">
        <v>9255</v>
      </c>
      <c r="Q2026" s="107">
        <v>4500002024</v>
      </c>
      <c r="R2026" s="43">
        <v>55859</v>
      </c>
      <c r="T2026" s="119"/>
      <c r="U2026" s="119"/>
      <c r="V2026" s="119"/>
    </row>
    <row r="2027" spans="1:22" ht="15.95" customHeight="1" x14ac:dyDescent="0.2">
      <c r="A2027" s="28" t="s">
        <v>2739</v>
      </c>
      <c r="B2027" s="7">
        <v>44653</v>
      </c>
      <c r="C2027" s="7">
        <v>44653</v>
      </c>
      <c r="D2027" s="7">
        <v>44666.428344907406</v>
      </c>
      <c r="E2027" s="20">
        <v>1135</v>
      </c>
      <c r="F2027" s="27" t="str">
        <f>VLOOKUP(E2027,PROVEEDORES!$A$2:$D$1013,2,0)</f>
        <v>BOLSA DE COMERCIO DE BUENOS AIRES</v>
      </c>
      <c r="G2027" s="6" t="s">
        <v>352</v>
      </c>
      <c r="H2027" s="6" t="s">
        <v>796</v>
      </c>
      <c r="I2027" s="8">
        <v>0</v>
      </c>
      <c r="J2027" s="9">
        <v>40779</v>
      </c>
      <c r="K2027" s="9">
        <v>0</v>
      </c>
      <c r="L2027" s="9">
        <v>40779</v>
      </c>
      <c r="M2027" s="16" t="s">
        <v>8378</v>
      </c>
      <c r="N2027" s="14" t="str">
        <f>IF(M2027=0,"",VLOOKUP(M2027,'CUENTAS_CONTABLES'!$A$2:$B$100,2,0))</f>
        <v>GASTOS BANCARIOS</v>
      </c>
      <c r="O2027" s="11" t="s">
        <v>9248</v>
      </c>
      <c r="P2027" s="40" t="s">
        <v>9259</v>
      </c>
      <c r="Q2027" s="108">
        <v>4500002025</v>
      </c>
      <c r="R2027" s="43">
        <v>55861</v>
      </c>
      <c r="T2027" s="119"/>
      <c r="U2027" s="119"/>
      <c r="V2027" s="119"/>
    </row>
    <row r="2028" spans="1:22" ht="15.95" customHeight="1" x14ac:dyDescent="0.2">
      <c r="A2028" s="28" t="s">
        <v>3313</v>
      </c>
      <c r="B2028" s="7">
        <v>44653</v>
      </c>
      <c r="C2028" s="7">
        <v>44653</v>
      </c>
      <c r="D2028" s="7">
        <v>44661.476967592593</v>
      </c>
      <c r="E2028" s="20">
        <v>1148</v>
      </c>
      <c r="F2028" s="27" t="str">
        <f>VLOOKUP(E2028,PROVEEDORES!$A$2:$D$1013,2,0)</f>
        <v>CABARO S.R.L</v>
      </c>
      <c r="G2028" s="6" t="s">
        <v>351</v>
      </c>
      <c r="H2028" s="6" t="s">
        <v>376</v>
      </c>
      <c r="I2028" s="8">
        <v>21</v>
      </c>
      <c r="J2028" s="9">
        <v>1300.97</v>
      </c>
      <c r="K2028" s="9">
        <v>273.20369999999997</v>
      </c>
      <c r="L2028" s="9">
        <v>1574.1737000000001</v>
      </c>
      <c r="M2028" s="16" t="s">
        <v>8378</v>
      </c>
      <c r="N2028" s="14" t="str">
        <f>IF(M2028=0,"",VLOOKUP(M2028,'CUENTAS_CONTABLES'!$A$2:$B$100,2,0))</f>
        <v>GASTOS BANCARIOS</v>
      </c>
      <c r="O2028" s="11" t="s">
        <v>9246</v>
      </c>
      <c r="P2028" s="40" t="s">
        <v>9256</v>
      </c>
      <c r="Q2028" s="107">
        <v>4500002026</v>
      </c>
      <c r="R2028" s="43">
        <v>55862</v>
      </c>
      <c r="T2028" s="119"/>
      <c r="U2028" s="119"/>
      <c r="V2028" s="119"/>
    </row>
    <row r="2029" spans="1:22" ht="15.95" customHeight="1" x14ac:dyDescent="0.2">
      <c r="A2029" s="28" t="s">
        <v>3311</v>
      </c>
      <c r="B2029" s="7">
        <v>44653</v>
      </c>
      <c r="C2029" s="7">
        <v>44653</v>
      </c>
      <c r="D2029" s="7">
        <v>44660.688611111109</v>
      </c>
      <c r="E2029" s="20">
        <v>1160</v>
      </c>
      <c r="F2029" s="27" t="str">
        <f>VLOOKUP(E2029,PROVEEDORES!$A$2:$D$1013,2,0)</f>
        <v>CARLOS ALBERTO IGLESIAS</v>
      </c>
      <c r="G2029" s="6" t="s">
        <v>351</v>
      </c>
      <c r="H2029" s="6" t="s">
        <v>502</v>
      </c>
      <c r="I2029" s="8">
        <v>21</v>
      </c>
      <c r="J2029" s="9">
        <v>2720</v>
      </c>
      <c r="K2029" s="9">
        <v>571.20000000000005</v>
      </c>
      <c r="L2029" s="9">
        <v>3291.2</v>
      </c>
      <c r="M2029" s="16" t="s">
        <v>8378</v>
      </c>
      <c r="N2029" s="14" t="str">
        <f>IF(M2029=0,"",VLOOKUP(M2029,'CUENTAS_CONTABLES'!$A$2:$B$100,2,0))</f>
        <v>GASTOS BANCARIOS</v>
      </c>
      <c r="O2029" s="11" t="s">
        <v>9244</v>
      </c>
      <c r="P2029" s="40" t="s">
        <v>9255</v>
      </c>
      <c r="Q2029" s="108">
        <v>4500002027</v>
      </c>
      <c r="R2029" s="43">
        <v>55863</v>
      </c>
      <c r="T2029" s="119"/>
      <c r="U2029" s="119"/>
      <c r="V2029" s="119"/>
    </row>
    <row r="2030" spans="1:22" ht="15.95" customHeight="1" x14ac:dyDescent="0.2">
      <c r="A2030" s="28" t="s">
        <v>3319</v>
      </c>
      <c r="B2030" s="7">
        <v>44653</v>
      </c>
      <c r="C2030" s="7">
        <v>44653</v>
      </c>
      <c r="D2030" s="7">
        <v>44653.787511574075</v>
      </c>
      <c r="E2030" s="20">
        <v>1195</v>
      </c>
      <c r="F2030" s="27" t="str">
        <f>VLOOKUP(E2030,PROVEEDORES!$A$2:$D$1013,2,0)</f>
        <v>CLAUDIA SILVANA E. COLOMBI</v>
      </c>
      <c r="G2030" s="6" t="s">
        <v>351</v>
      </c>
      <c r="H2030" s="6" t="s">
        <v>386</v>
      </c>
      <c r="I2030" s="8">
        <v>0</v>
      </c>
      <c r="J2030" s="9">
        <v>55827</v>
      </c>
      <c r="K2030" s="9">
        <v>0</v>
      </c>
      <c r="L2030" s="9">
        <v>55827</v>
      </c>
      <c r="M2030" s="16" t="s">
        <v>8378</v>
      </c>
      <c r="N2030" s="14" t="str">
        <f>IF(M2030=0,"",VLOOKUP(M2030,'CUENTAS_CONTABLES'!$A$2:$B$100,2,0))</f>
        <v>GASTOS BANCARIOS</v>
      </c>
      <c r="O2030" s="11" t="s">
        <v>9247</v>
      </c>
      <c r="P2030" s="40" t="s">
        <v>9256</v>
      </c>
      <c r="Q2030" s="107">
        <v>4500002028</v>
      </c>
      <c r="R2030" s="43">
        <v>55864</v>
      </c>
      <c r="T2030" s="119"/>
      <c r="U2030" s="119"/>
      <c r="V2030" s="119"/>
    </row>
    <row r="2031" spans="1:22" ht="15.95" customHeight="1" x14ac:dyDescent="0.2">
      <c r="A2031" s="28" t="s">
        <v>3333</v>
      </c>
      <c r="B2031" s="7">
        <v>44653</v>
      </c>
      <c r="C2031" s="7">
        <v>44653</v>
      </c>
      <c r="D2031" s="7">
        <v>44664.538854166669</v>
      </c>
      <c r="E2031" s="20">
        <v>1202</v>
      </c>
      <c r="F2031" s="27" t="str">
        <f>VLOOKUP(E2031,PROVEEDORES!$A$2:$D$1013,2,0)</f>
        <v>COLON S.R.L.</v>
      </c>
      <c r="G2031" s="6" t="s">
        <v>351</v>
      </c>
      <c r="H2031" s="6" t="s">
        <v>506</v>
      </c>
      <c r="I2031" s="8">
        <v>21</v>
      </c>
      <c r="J2031" s="9">
        <v>1296.9000000000001</v>
      </c>
      <c r="K2031" s="9">
        <v>272.34899999999999</v>
      </c>
      <c r="L2031" s="9">
        <v>1569.249</v>
      </c>
      <c r="M2031" s="16" t="s">
        <v>8378</v>
      </c>
      <c r="N2031" s="14" t="str">
        <f>IF(M2031=0,"",VLOOKUP(M2031,'CUENTAS_CONTABLES'!$A$2:$B$100,2,0))</f>
        <v>GASTOS BANCARIOS</v>
      </c>
      <c r="O2031" s="11" t="s">
        <v>9245</v>
      </c>
      <c r="P2031" s="40" t="s">
        <v>9259</v>
      </c>
      <c r="Q2031" s="108">
        <v>4500002029</v>
      </c>
      <c r="R2031" s="43">
        <v>55865</v>
      </c>
      <c r="T2031" s="119"/>
      <c r="U2031" s="119"/>
      <c r="V2031" s="119"/>
    </row>
    <row r="2032" spans="1:22" ht="15.95" customHeight="1" x14ac:dyDescent="0.2">
      <c r="A2032" s="28" t="s">
        <v>3346</v>
      </c>
      <c r="B2032" s="7">
        <v>44653</v>
      </c>
      <c r="C2032" s="7">
        <v>44653</v>
      </c>
      <c r="D2032" s="7">
        <v>44660.699467592596</v>
      </c>
      <c r="E2032" s="20">
        <v>1203</v>
      </c>
      <c r="F2032" s="27" t="str">
        <f>VLOOKUP(E2032,PROVEEDORES!$A$2:$D$1013,2,0)</f>
        <v>COMBSYS S.R.L</v>
      </c>
      <c r="G2032" s="6" t="s">
        <v>352</v>
      </c>
      <c r="H2032" s="6" t="s">
        <v>593</v>
      </c>
      <c r="I2032" s="8">
        <v>0</v>
      </c>
      <c r="J2032" s="9">
        <v>32584</v>
      </c>
      <c r="K2032" s="9">
        <v>0</v>
      </c>
      <c r="L2032" s="9">
        <v>32584</v>
      </c>
      <c r="M2032" s="16" t="s">
        <v>8378</v>
      </c>
      <c r="N2032" s="14" t="str">
        <f>IF(M2032=0,"",VLOOKUP(M2032,'CUENTAS_CONTABLES'!$A$2:$B$100,2,0))</f>
        <v>GASTOS BANCARIOS</v>
      </c>
      <c r="O2032" s="11" t="s">
        <v>9248</v>
      </c>
      <c r="P2032" s="40" t="s">
        <v>9259</v>
      </c>
      <c r="Q2032" s="107">
        <v>4500002030</v>
      </c>
      <c r="R2032" s="43">
        <v>55866</v>
      </c>
      <c r="T2032" s="119"/>
      <c r="U2032" s="119"/>
      <c r="V2032" s="119"/>
    </row>
    <row r="2033" spans="1:22" ht="15.95" customHeight="1" x14ac:dyDescent="0.2">
      <c r="A2033" s="28" t="s">
        <v>3347</v>
      </c>
      <c r="B2033" s="7">
        <v>44653</v>
      </c>
      <c r="C2033" s="7">
        <v>44653</v>
      </c>
      <c r="D2033" s="7">
        <v>44668.775729166664</v>
      </c>
      <c r="E2033" s="20">
        <v>1206</v>
      </c>
      <c r="F2033" s="27" t="str">
        <f>VLOOKUP(E2033,PROVEEDORES!$A$2:$D$1013,2,0)</f>
        <v>COMBUSTIBLES MIENIUM S.R.L</v>
      </c>
      <c r="G2033" s="6" t="s">
        <v>351</v>
      </c>
      <c r="H2033" s="6" t="s">
        <v>595</v>
      </c>
      <c r="I2033" s="8">
        <v>21</v>
      </c>
      <c r="J2033" s="9">
        <v>246.31</v>
      </c>
      <c r="K2033" s="9">
        <v>51.725100000000005</v>
      </c>
      <c r="L2033" s="9">
        <v>298.0351</v>
      </c>
      <c r="M2033" s="16" t="s">
        <v>8378</v>
      </c>
      <c r="N2033" s="14" t="str">
        <f>IF(M2033=0,"",VLOOKUP(M2033,'CUENTAS_CONTABLES'!$A$2:$B$100,2,0))</f>
        <v>GASTOS BANCARIOS</v>
      </c>
      <c r="O2033" s="11" t="s">
        <v>9243</v>
      </c>
      <c r="P2033" s="40" t="s">
        <v>9259</v>
      </c>
      <c r="Q2033" s="108">
        <v>4500002031</v>
      </c>
      <c r="R2033" s="43">
        <v>55867</v>
      </c>
      <c r="T2033" s="119"/>
      <c r="U2033" s="119"/>
      <c r="V2033" s="119"/>
    </row>
    <row r="2034" spans="1:22" ht="15.95" customHeight="1" x14ac:dyDescent="0.2">
      <c r="A2034" s="28" t="s">
        <v>3339</v>
      </c>
      <c r="B2034" s="7">
        <v>44653</v>
      </c>
      <c r="C2034" s="7">
        <v>44653</v>
      </c>
      <c r="D2034" s="7">
        <v>44661.70275462963</v>
      </c>
      <c r="E2034" s="20">
        <v>1222</v>
      </c>
      <c r="F2034" s="27" t="str">
        <f>VLOOKUP(E2034,PROVEEDORES!$A$2:$D$1013,2,0)</f>
        <v>COOP LIM. DE CONS. POP. DE ELECT. Y SERV. ANEX. DE V. TUERTO</v>
      </c>
      <c r="G2034" s="6" t="s">
        <v>351</v>
      </c>
      <c r="H2034" s="6" t="s">
        <v>396</v>
      </c>
      <c r="I2034" s="8">
        <v>21</v>
      </c>
      <c r="J2034" s="9">
        <v>131.04</v>
      </c>
      <c r="K2034" s="9">
        <v>27.518399999999996</v>
      </c>
      <c r="L2034" s="9">
        <v>158.55839999999998</v>
      </c>
      <c r="M2034" s="16" t="s">
        <v>8378</v>
      </c>
      <c r="N2034" s="14" t="str">
        <f>IF(M2034=0,"",VLOOKUP(M2034,'CUENTAS_CONTABLES'!$A$2:$B$100,2,0))</f>
        <v>GASTOS BANCARIOS</v>
      </c>
      <c r="O2034" s="11" t="s">
        <v>9240</v>
      </c>
      <c r="P2034" s="40" t="s">
        <v>9259</v>
      </c>
      <c r="Q2034" s="107">
        <v>4500002032</v>
      </c>
      <c r="R2034" s="43">
        <v>55868</v>
      </c>
      <c r="T2034" s="119"/>
      <c r="U2034" s="119"/>
      <c r="V2034" s="119"/>
    </row>
    <row r="2035" spans="1:22" ht="15.95" customHeight="1" x14ac:dyDescent="0.2">
      <c r="A2035" s="28" t="s">
        <v>3317</v>
      </c>
      <c r="B2035" s="7">
        <v>44653</v>
      </c>
      <c r="C2035" s="7">
        <v>44653</v>
      </c>
      <c r="D2035" s="7">
        <v>44657.533865740741</v>
      </c>
      <c r="E2035" s="20">
        <v>1251</v>
      </c>
      <c r="F2035" s="27" t="str">
        <f>VLOOKUP(E2035,PROVEEDORES!$A$2:$D$1013,2,0)</f>
        <v>DARDO MARTINEZ S.R.L</v>
      </c>
      <c r="G2035" s="6" t="s">
        <v>351</v>
      </c>
      <c r="H2035" s="6" t="s">
        <v>384</v>
      </c>
      <c r="I2035" s="8">
        <v>21</v>
      </c>
      <c r="J2035" s="9">
        <v>370</v>
      </c>
      <c r="K2035" s="9">
        <v>77.7</v>
      </c>
      <c r="L2035" s="9">
        <v>447.7</v>
      </c>
      <c r="M2035" s="16" t="s">
        <v>8378</v>
      </c>
      <c r="N2035" s="14" t="str">
        <f>IF(M2035=0,"",VLOOKUP(M2035,'CUENTAS_CONTABLES'!$A$2:$B$100,2,0))</f>
        <v>GASTOS BANCARIOS</v>
      </c>
      <c r="O2035" s="11" t="s">
        <v>8357</v>
      </c>
      <c r="P2035" s="40" t="s">
        <v>9259</v>
      </c>
      <c r="Q2035" s="108">
        <v>4500002033</v>
      </c>
      <c r="R2035" s="43">
        <v>55869</v>
      </c>
      <c r="T2035" s="119"/>
      <c r="U2035" s="119"/>
      <c r="V2035" s="119"/>
    </row>
    <row r="2036" spans="1:22" ht="15.95" customHeight="1" x14ac:dyDescent="0.2">
      <c r="A2036" s="28" t="s">
        <v>3323</v>
      </c>
      <c r="B2036" s="7">
        <v>44653</v>
      </c>
      <c r="C2036" s="7">
        <v>44653</v>
      </c>
      <c r="D2036" s="7">
        <v>44668.670578703706</v>
      </c>
      <c r="E2036" s="20">
        <v>1260</v>
      </c>
      <c r="F2036" s="27" t="str">
        <f>VLOOKUP(E2036,PROVEEDORES!$A$2:$D$1013,2,0)</f>
        <v>DEHEZA S.A.I.F. E I.</v>
      </c>
      <c r="G2036" s="6" t="s">
        <v>351</v>
      </c>
      <c r="H2036" s="6" t="s">
        <v>415</v>
      </c>
      <c r="I2036" s="8">
        <v>21</v>
      </c>
      <c r="J2036" s="9">
        <v>49.59</v>
      </c>
      <c r="K2036" s="9">
        <v>10.413900000000002</v>
      </c>
      <c r="L2036" s="9">
        <v>60.003900000000002</v>
      </c>
      <c r="M2036" s="16" t="s">
        <v>8378</v>
      </c>
      <c r="N2036" s="14" t="str">
        <f>IF(M2036=0,"",VLOOKUP(M2036,'CUENTAS_CONTABLES'!$A$2:$B$100,2,0))</f>
        <v>GASTOS BANCARIOS</v>
      </c>
      <c r="O2036" s="11" t="s">
        <v>9242</v>
      </c>
      <c r="P2036" s="40" t="s">
        <v>9259</v>
      </c>
      <c r="Q2036" s="107">
        <v>4500002034</v>
      </c>
      <c r="R2036" s="43">
        <v>55870</v>
      </c>
      <c r="T2036" s="119"/>
      <c r="U2036" s="119"/>
      <c r="V2036" s="119"/>
    </row>
    <row r="2037" spans="1:22" ht="15.95" customHeight="1" x14ac:dyDescent="0.2">
      <c r="A2037" s="28" t="s">
        <v>3332</v>
      </c>
      <c r="B2037" s="7">
        <v>44653</v>
      </c>
      <c r="C2037" s="7">
        <v>44653</v>
      </c>
      <c r="D2037" s="7">
        <v>44653.6719212963</v>
      </c>
      <c r="E2037" s="20">
        <v>1267</v>
      </c>
      <c r="F2037" s="27" t="str">
        <f>VLOOKUP(E2037,PROVEEDORES!$A$2:$D$1013,2,0)</f>
        <v>DIAZ GISELA NANCY</v>
      </c>
      <c r="G2037" s="6" t="s">
        <v>351</v>
      </c>
      <c r="H2037" s="6" t="s">
        <v>362</v>
      </c>
      <c r="I2037" s="8">
        <v>21</v>
      </c>
      <c r="J2037" s="9">
        <v>6355.8</v>
      </c>
      <c r="K2037" s="9">
        <v>1334.7180000000001</v>
      </c>
      <c r="L2037" s="9">
        <v>7690.518</v>
      </c>
      <c r="M2037" s="16" t="s">
        <v>8378</v>
      </c>
      <c r="N2037" s="14" t="str">
        <f>IF(M2037=0,"",VLOOKUP(M2037,'CUENTAS_CONTABLES'!$A$2:$B$100,2,0))</f>
        <v>GASTOS BANCARIOS</v>
      </c>
      <c r="O2037" s="11" t="s">
        <v>9244</v>
      </c>
      <c r="P2037" s="40" t="s">
        <v>9252</v>
      </c>
      <c r="Q2037" s="108">
        <v>4500002035</v>
      </c>
      <c r="R2037" s="43">
        <v>55871</v>
      </c>
      <c r="T2037" s="119"/>
      <c r="U2037" s="119"/>
      <c r="V2037" s="119"/>
    </row>
    <row r="2038" spans="1:22" ht="15.95" customHeight="1" x14ac:dyDescent="0.2">
      <c r="A2038" s="28" t="s">
        <v>3334</v>
      </c>
      <c r="B2038" s="7">
        <v>44653</v>
      </c>
      <c r="C2038" s="7">
        <v>44653</v>
      </c>
      <c r="D2038" s="7">
        <v>44666.423344907409</v>
      </c>
      <c r="E2038" s="20">
        <v>1291</v>
      </c>
      <c r="F2038" s="27" t="str">
        <f>VLOOKUP(E2038,PROVEEDORES!$A$2:$D$1013,2,0)</f>
        <v>EDIN S.A.</v>
      </c>
      <c r="G2038" s="6" t="s">
        <v>352</v>
      </c>
      <c r="H2038" s="6" t="s">
        <v>604</v>
      </c>
      <c r="I2038" s="8">
        <v>0</v>
      </c>
      <c r="J2038" s="9">
        <v>40269</v>
      </c>
      <c r="K2038" s="9">
        <v>0</v>
      </c>
      <c r="L2038" s="9">
        <v>40269</v>
      </c>
      <c r="M2038" s="16" t="s">
        <v>8378</v>
      </c>
      <c r="N2038" s="14" t="str">
        <f>IF(M2038=0,"",VLOOKUP(M2038,'CUENTAS_CONTABLES'!$A$2:$B$100,2,0))</f>
        <v>GASTOS BANCARIOS</v>
      </c>
      <c r="O2038" s="11" t="s">
        <v>9243</v>
      </c>
      <c r="P2038" s="40" t="s">
        <v>9255</v>
      </c>
      <c r="Q2038" s="107">
        <v>4500002036</v>
      </c>
      <c r="R2038" s="43">
        <v>55872</v>
      </c>
      <c r="T2038" s="119"/>
      <c r="U2038" s="119"/>
      <c r="V2038" s="119"/>
    </row>
    <row r="2039" spans="1:22" ht="15.95" customHeight="1" x14ac:dyDescent="0.2">
      <c r="A2039" s="28" t="s">
        <v>2053</v>
      </c>
      <c r="B2039" s="7">
        <v>44653</v>
      </c>
      <c r="C2039" s="7">
        <v>44653</v>
      </c>
      <c r="D2039" s="7">
        <v>44666.423032407409</v>
      </c>
      <c r="E2039" s="20">
        <v>1323</v>
      </c>
      <c r="F2039" s="27" t="str">
        <f>VLOOKUP(E2039,PROVEEDORES!$A$2:$D$1013,2,0)</f>
        <v>EMPRESA DEL SUR Y MEDIA AGUA</v>
      </c>
      <c r="G2039" s="6" t="s">
        <v>352</v>
      </c>
      <c r="H2039" s="6" t="s">
        <v>712</v>
      </c>
      <c r="I2039" s="8">
        <v>0</v>
      </c>
      <c r="J2039" s="9">
        <v>36894</v>
      </c>
      <c r="K2039" s="9">
        <v>0</v>
      </c>
      <c r="L2039" s="9">
        <v>36894</v>
      </c>
      <c r="M2039" s="16" t="s">
        <v>8378</v>
      </c>
      <c r="N2039" s="14" t="str">
        <f>IF(M2039=0,"",VLOOKUP(M2039,'CUENTAS_CONTABLES'!$A$2:$B$100,2,0))</f>
        <v>GASTOS BANCARIOS</v>
      </c>
      <c r="O2039" s="11" t="s">
        <v>9248</v>
      </c>
      <c r="P2039" s="40" t="s">
        <v>9259</v>
      </c>
      <c r="Q2039" s="108">
        <v>4500002037</v>
      </c>
      <c r="R2039" s="43">
        <v>55873</v>
      </c>
      <c r="T2039" s="119"/>
      <c r="U2039" s="119"/>
      <c r="V2039" s="119"/>
    </row>
    <row r="2040" spans="1:22" ht="15.95" customHeight="1" x14ac:dyDescent="0.2">
      <c r="A2040" s="28" t="s">
        <v>3322</v>
      </c>
      <c r="B2040" s="7">
        <v>44653</v>
      </c>
      <c r="C2040" s="7">
        <v>44653</v>
      </c>
      <c r="D2040" s="7">
        <v>44668.670173611114</v>
      </c>
      <c r="E2040" s="20">
        <v>1341</v>
      </c>
      <c r="F2040" s="27" t="str">
        <f>VLOOKUP(E2040,PROVEEDORES!$A$2:$D$1013,2,0)</f>
        <v>EST. ROSSANO S.R.L.</v>
      </c>
      <c r="G2040" s="6" t="s">
        <v>351</v>
      </c>
      <c r="H2040" s="6" t="s">
        <v>415</v>
      </c>
      <c r="I2040" s="8">
        <v>21</v>
      </c>
      <c r="J2040" s="9">
        <v>49.59</v>
      </c>
      <c r="K2040" s="9">
        <v>10.413900000000002</v>
      </c>
      <c r="L2040" s="9">
        <v>60.003900000000002</v>
      </c>
      <c r="M2040" s="16" t="s">
        <v>8378</v>
      </c>
      <c r="N2040" s="14" t="str">
        <f>IF(M2040=0,"",VLOOKUP(M2040,'CUENTAS_CONTABLES'!$A$2:$B$100,2,0))</f>
        <v>GASTOS BANCARIOS</v>
      </c>
      <c r="O2040" s="11" t="s">
        <v>8357</v>
      </c>
      <c r="P2040" s="40" t="s">
        <v>9254</v>
      </c>
      <c r="Q2040" s="107">
        <v>4500002038</v>
      </c>
      <c r="R2040" s="43">
        <v>55874</v>
      </c>
      <c r="T2040" s="119"/>
      <c r="U2040" s="119"/>
      <c r="V2040" s="119"/>
    </row>
    <row r="2041" spans="1:22" ht="15.95" customHeight="1" x14ac:dyDescent="0.2">
      <c r="A2041" s="28" t="s">
        <v>3315</v>
      </c>
      <c r="B2041" s="7">
        <v>44653</v>
      </c>
      <c r="C2041" s="7">
        <v>44653</v>
      </c>
      <c r="D2041" s="7">
        <v>44654.470011574071</v>
      </c>
      <c r="E2041" s="20">
        <v>1349</v>
      </c>
      <c r="F2041" s="27" t="str">
        <f>VLOOKUP(E2041,PROVEEDORES!$A$2:$D$1013,2,0)</f>
        <v>ESTACION DE SERVICIO UNIVERSO S.R.L.</v>
      </c>
      <c r="G2041" s="6" t="s">
        <v>351</v>
      </c>
      <c r="H2041" s="6" t="s">
        <v>495</v>
      </c>
      <c r="I2041" s="8">
        <v>21</v>
      </c>
      <c r="J2041" s="9">
        <v>4013.17</v>
      </c>
      <c r="K2041" s="9">
        <v>842.76570000000004</v>
      </c>
      <c r="L2041" s="9">
        <v>4855.9357</v>
      </c>
      <c r="M2041" s="16" t="s">
        <v>8378</v>
      </c>
      <c r="N2041" s="14" t="str">
        <f>IF(M2041=0,"",VLOOKUP(M2041,'CUENTAS_CONTABLES'!$A$2:$B$100,2,0))</f>
        <v>GASTOS BANCARIOS</v>
      </c>
      <c r="O2041" s="11" t="s">
        <v>9242</v>
      </c>
      <c r="P2041" s="40" t="s">
        <v>9259</v>
      </c>
      <c r="Q2041" s="108">
        <v>4500002039</v>
      </c>
      <c r="R2041" s="43">
        <v>55875</v>
      </c>
      <c r="T2041" s="119"/>
      <c r="U2041" s="119"/>
      <c r="V2041" s="119"/>
    </row>
    <row r="2042" spans="1:22" ht="15.95" customHeight="1" x14ac:dyDescent="0.2">
      <c r="A2042" s="28" t="s">
        <v>3354</v>
      </c>
      <c r="B2042" s="7">
        <v>44653</v>
      </c>
      <c r="C2042" s="7">
        <v>44653</v>
      </c>
      <c r="D2042" s="7">
        <v>44658.669942129629</v>
      </c>
      <c r="E2042" s="20">
        <v>1351</v>
      </c>
      <c r="F2042" s="27" t="str">
        <f>VLOOKUP(E2042,PROVEEDORES!$A$2:$D$1013,2,0)</f>
        <v>ESTACION INTEGRAL LAS AMERICAS SA</v>
      </c>
      <c r="G2042" s="6" t="s">
        <v>351</v>
      </c>
      <c r="H2042" s="6" t="s">
        <v>798</v>
      </c>
      <c r="I2042" s="8">
        <v>21</v>
      </c>
      <c r="J2042" s="9">
        <v>1950</v>
      </c>
      <c r="K2042" s="9">
        <v>409.5</v>
      </c>
      <c r="L2042" s="9">
        <v>2359.5</v>
      </c>
      <c r="M2042" s="16" t="s">
        <v>8378</v>
      </c>
      <c r="N2042" s="14" t="str">
        <f>IF(M2042=0,"",VLOOKUP(M2042,'CUENTAS_CONTABLES'!$A$2:$B$100,2,0))</f>
        <v>GASTOS BANCARIOS</v>
      </c>
      <c r="O2042" s="11" t="s">
        <v>9241</v>
      </c>
      <c r="P2042" s="40" t="s">
        <v>9259</v>
      </c>
      <c r="Q2042" s="107">
        <v>4500002040</v>
      </c>
      <c r="R2042" s="43">
        <v>55876</v>
      </c>
      <c r="T2042" s="119"/>
      <c r="U2042" s="119"/>
      <c r="V2042" s="119"/>
    </row>
    <row r="2043" spans="1:22" ht="15.95" customHeight="1" x14ac:dyDescent="0.2">
      <c r="A2043" s="28" t="s">
        <v>3331</v>
      </c>
      <c r="B2043" s="7">
        <v>44653</v>
      </c>
      <c r="C2043" s="7">
        <v>44653</v>
      </c>
      <c r="D2043" s="7">
        <v>44653.672881944447</v>
      </c>
      <c r="E2043" s="20">
        <v>1357</v>
      </c>
      <c r="F2043" s="27" t="str">
        <f>VLOOKUP(E2043,PROVEEDORES!$A$2:$D$1013,2,0)</f>
        <v>E-STORE SA</v>
      </c>
      <c r="G2043" s="6" t="s">
        <v>351</v>
      </c>
      <c r="H2043" s="6" t="s">
        <v>362</v>
      </c>
      <c r="I2043" s="8">
        <v>21</v>
      </c>
      <c r="J2043" s="9">
        <v>880.02</v>
      </c>
      <c r="K2043" s="9">
        <v>184.80419999999998</v>
      </c>
      <c r="L2043" s="9">
        <v>1064.8242</v>
      </c>
      <c r="M2043" s="16" t="s">
        <v>8378</v>
      </c>
      <c r="N2043" s="14" t="str">
        <f>IF(M2043=0,"",VLOOKUP(M2043,'CUENTAS_CONTABLES'!$A$2:$B$100,2,0))</f>
        <v>GASTOS BANCARIOS</v>
      </c>
      <c r="O2043" s="11" t="s">
        <v>9246</v>
      </c>
      <c r="P2043" s="40" t="s">
        <v>9259</v>
      </c>
      <c r="Q2043" s="108">
        <v>4500002041</v>
      </c>
      <c r="R2043" s="43">
        <v>55877</v>
      </c>
      <c r="T2043" s="119"/>
      <c r="U2043" s="119"/>
      <c r="V2043" s="119"/>
    </row>
    <row r="2044" spans="1:22" ht="15.95" customHeight="1" x14ac:dyDescent="0.2">
      <c r="A2044" s="28" t="s">
        <v>3343</v>
      </c>
      <c r="B2044" s="7">
        <v>44653</v>
      </c>
      <c r="C2044" s="7">
        <v>44653</v>
      </c>
      <c r="D2044" s="7">
        <v>44667.445208333331</v>
      </c>
      <c r="E2044" s="20">
        <v>1379</v>
      </c>
      <c r="F2044" s="27" t="str">
        <f>VLOOKUP(E2044,PROVEEDORES!$A$2:$D$1013,2,0)</f>
        <v>FERNANDO ADRIAN MOURE</v>
      </c>
      <c r="G2044" s="6" t="s">
        <v>351</v>
      </c>
      <c r="H2044" s="6" t="s">
        <v>795</v>
      </c>
      <c r="I2044" s="8">
        <v>21</v>
      </c>
      <c r="J2044" s="9">
        <v>357.42</v>
      </c>
      <c r="K2044" s="9">
        <v>75.058199999999999</v>
      </c>
      <c r="L2044" s="9">
        <v>432.47820000000002</v>
      </c>
      <c r="M2044" s="16" t="s">
        <v>8378</v>
      </c>
      <c r="N2044" s="14" t="str">
        <f>IF(M2044=0,"",VLOOKUP(M2044,'CUENTAS_CONTABLES'!$A$2:$B$100,2,0))</f>
        <v>GASTOS BANCARIOS</v>
      </c>
      <c r="O2044" s="11" t="s">
        <v>9242</v>
      </c>
      <c r="P2044" s="40" t="s">
        <v>9259</v>
      </c>
      <c r="Q2044" s="107">
        <v>4500002042</v>
      </c>
      <c r="R2044" s="43">
        <v>55878</v>
      </c>
      <c r="T2044" s="119"/>
      <c r="U2044" s="119"/>
      <c r="V2044" s="119"/>
    </row>
    <row r="2045" spans="1:22" ht="15.95" customHeight="1" x14ac:dyDescent="0.2">
      <c r="A2045" s="28" t="s">
        <v>3321</v>
      </c>
      <c r="B2045" s="7">
        <v>44653</v>
      </c>
      <c r="C2045" s="7">
        <v>44653</v>
      </c>
      <c r="D2045" s="7">
        <v>44668.671365740738</v>
      </c>
      <c r="E2045" s="20">
        <v>1388</v>
      </c>
      <c r="F2045" s="27" t="str">
        <f>VLOOKUP(E2045,PROVEEDORES!$A$2:$D$1013,2,0)</f>
        <v>FIREPROOF S.A.</v>
      </c>
      <c r="G2045" s="6" t="s">
        <v>351</v>
      </c>
      <c r="H2045" s="6" t="s">
        <v>415</v>
      </c>
      <c r="I2045" s="8">
        <v>21</v>
      </c>
      <c r="J2045" s="9">
        <v>45.45</v>
      </c>
      <c r="K2045" s="9">
        <v>9.5445000000000011</v>
      </c>
      <c r="L2045" s="9">
        <v>54.994500000000002</v>
      </c>
      <c r="M2045" s="16" t="s">
        <v>8378</v>
      </c>
      <c r="N2045" s="14" t="str">
        <f>IF(M2045=0,"",VLOOKUP(M2045,'CUENTAS_CONTABLES'!$A$2:$B$100,2,0))</f>
        <v>GASTOS BANCARIOS</v>
      </c>
      <c r="O2045" s="11" t="s">
        <v>9242</v>
      </c>
      <c r="P2045" s="40" t="s">
        <v>9259</v>
      </c>
      <c r="Q2045" s="108">
        <v>4500002043</v>
      </c>
      <c r="R2045" s="43">
        <v>55881</v>
      </c>
      <c r="T2045" s="119"/>
      <c r="U2045" s="119"/>
      <c r="V2045" s="119"/>
    </row>
    <row r="2046" spans="1:22" ht="15.95" customHeight="1" x14ac:dyDescent="0.2">
      <c r="A2046" s="28" t="s">
        <v>3353</v>
      </c>
      <c r="B2046" s="7">
        <v>44653</v>
      </c>
      <c r="C2046" s="7">
        <v>44653</v>
      </c>
      <c r="D2046" s="7">
        <v>44668.674629629626</v>
      </c>
      <c r="E2046" s="20">
        <v>1410</v>
      </c>
      <c r="F2046" s="27" t="str">
        <f>VLOOKUP(E2046,PROVEEDORES!$A$2:$D$1013,2,0)</f>
        <v>GABRIELLI MARIANO Y GABRIELLI</v>
      </c>
      <c r="G2046" s="6" t="s">
        <v>351</v>
      </c>
      <c r="H2046" s="6" t="s">
        <v>407</v>
      </c>
      <c r="I2046" s="8">
        <v>21</v>
      </c>
      <c r="J2046" s="9">
        <v>81.069999999999993</v>
      </c>
      <c r="K2046" s="9">
        <v>17.024699999999999</v>
      </c>
      <c r="L2046" s="9">
        <v>98.094699999999989</v>
      </c>
      <c r="M2046" s="16" t="s">
        <v>8378</v>
      </c>
      <c r="N2046" s="14" t="str">
        <f>IF(M2046=0,"",VLOOKUP(M2046,'CUENTAS_CONTABLES'!$A$2:$B$100,2,0))</f>
        <v>GASTOS BANCARIOS</v>
      </c>
      <c r="O2046" s="11" t="s">
        <v>9244</v>
      </c>
      <c r="P2046" s="40" t="s">
        <v>9259</v>
      </c>
      <c r="Q2046" s="107">
        <v>4500002044</v>
      </c>
      <c r="R2046" s="43">
        <v>55882</v>
      </c>
      <c r="T2046" s="119"/>
      <c r="U2046" s="119"/>
      <c r="V2046" s="119"/>
    </row>
    <row r="2047" spans="1:22" ht="15.95" customHeight="1" x14ac:dyDescent="0.2">
      <c r="A2047" s="28" t="s">
        <v>3352</v>
      </c>
      <c r="B2047" s="7">
        <v>44653</v>
      </c>
      <c r="C2047" s="7">
        <v>44653</v>
      </c>
      <c r="D2047" s="7">
        <v>44665.770972222221</v>
      </c>
      <c r="E2047" s="20">
        <v>1412</v>
      </c>
      <c r="F2047" s="27" t="str">
        <f>VLOOKUP(E2047,PROVEEDORES!$A$2:$D$1013,2,0)</f>
        <v>GALINDEZ CATERING S.R.L</v>
      </c>
      <c r="G2047" s="6" t="s">
        <v>351</v>
      </c>
      <c r="H2047" s="6" t="s">
        <v>797</v>
      </c>
      <c r="I2047" s="8">
        <v>21</v>
      </c>
      <c r="J2047" s="9">
        <v>1009.08</v>
      </c>
      <c r="K2047" s="9">
        <v>211.9068</v>
      </c>
      <c r="L2047" s="9">
        <v>1220.9868000000001</v>
      </c>
      <c r="M2047" s="16" t="s">
        <v>8378</v>
      </c>
      <c r="N2047" s="14" t="str">
        <f>IF(M2047=0,"",VLOOKUP(M2047,'CUENTAS_CONTABLES'!$A$2:$B$100,2,0))</f>
        <v>GASTOS BANCARIOS</v>
      </c>
      <c r="O2047" s="11" t="s">
        <v>9244</v>
      </c>
      <c r="P2047" s="40" t="s">
        <v>9259</v>
      </c>
      <c r="Q2047" s="108">
        <v>4500002045</v>
      </c>
      <c r="R2047" s="43">
        <v>55883</v>
      </c>
      <c r="T2047" s="119"/>
      <c r="U2047" s="119"/>
      <c r="V2047" s="119"/>
    </row>
    <row r="2048" spans="1:22" ht="15.95" customHeight="1" x14ac:dyDescent="0.2">
      <c r="A2048" s="28" t="s">
        <v>3312</v>
      </c>
      <c r="B2048" s="7">
        <v>44653</v>
      </c>
      <c r="C2048" s="7">
        <v>44653</v>
      </c>
      <c r="D2048" s="7">
        <v>44666.425775462965</v>
      </c>
      <c r="E2048" s="20">
        <v>1416</v>
      </c>
      <c r="F2048" s="27" t="str">
        <f>VLOOKUP(E2048,PROVEEDORES!$A$2:$D$1013,2,0)</f>
        <v>GARCIA MONICA BEATRIZ</v>
      </c>
      <c r="G2048" s="6" t="s">
        <v>352</v>
      </c>
      <c r="H2048" s="6" t="s">
        <v>711</v>
      </c>
      <c r="I2048" s="8">
        <v>0</v>
      </c>
      <c r="J2048" s="9">
        <v>26853</v>
      </c>
      <c r="K2048" s="9">
        <v>0</v>
      </c>
      <c r="L2048" s="9">
        <v>26853</v>
      </c>
      <c r="M2048" s="16" t="s">
        <v>8378</v>
      </c>
      <c r="N2048" s="14" t="str">
        <f>IF(M2048=0,"",VLOOKUP(M2048,'CUENTAS_CONTABLES'!$A$2:$B$100,2,0))</f>
        <v>GASTOS BANCARIOS</v>
      </c>
      <c r="O2048" s="11" t="s">
        <v>8357</v>
      </c>
      <c r="P2048" s="40" t="s">
        <v>9256</v>
      </c>
      <c r="Q2048" s="107">
        <v>4500002046</v>
      </c>
      <c r="R2048" s="43">
        <v>55884</v>
      </c>
      <c r="T2048" s="119"/>
      <c r="U2048" s="119"/>
      <c r="V2048" s="119"/>
    </row>
    <row r="2049" spans="1:22" ht="15.95" customHeight="1" x14ac:dyDescent="0.2">
      <c r="A2049" s="28" t="s">
        <v>3320</v>
      </c>
      <c r="B2049" s="7">
        <v>44653</v>
      </c>
      <c r="C2049" s="7">
        <v>44653</v>
      </c>
      <c r="D2049" s="7">
        <v>44664.542442129627</v>
      </c>
      <c r="E2049" s="20">
        <v>1464</v>
      </c>
      <c r="F2049" s="27" t="str">
        <f>VLOOKUP(E2049,PROVEEDORES!$A$2:$D$1013,2,0)</f>
        <v>HAVANNA S.A.</v>
      </c>
      <c r="G2049" s="6" t="s">
        <v>352</v>
      </c>
      <c r="H2049" s="6" t="s">
        <v>591</v>
      </c>
      <c r="I2049" s="8">
        <v>0</v>
      </c>
      <c r="J2049" s="9">
        <v>41815</v>
      </c>
      <c r="K2049" s="9">
        <v>0</v>
      </c>
      <c r="L2049" s="9">
        <v>41815</v>
      </c>
      <c r="M2049" s="16" t="s">
        <v>8378</v>
      </c>
      <c r="N2049" s="14" t="str">
        <f>IF(M2049=0,"",VLOOKUP(M2049,'CUENTAS_CONTABLES'!$A$2:$B$100,2,0))</f>
        <v>GASTOS BANCARIOS</v>
      </c>
      <c r="O2049" s="11" t="s">
        <v>8357</v>
      </c>
      <c r="P2049" s="40" t="s">
        <v>9256</v>
      </c>
      <c r="Q2049" s="108">
        <v>4500002047</v>
      </c>
      <c r="R2049" s="43">
        <v>55885</v>
      </c>
      <c r="T2049" s="119"/>
      <c r="U2049" s="119"/>
      <c r="V2049" s="119"/>
    </row>
    <row r="2050" spans="1:22" ht="15.95" customHeight="1" x14ac:dyDescent="0.2">
      <c r="A2050" s="28" t="s">
        <v>3316</v>
      </c>
      <c r="B2050" s="7">
        <v>44653</v>
      </c>
      <c r="C2050" s="7">
        <v>44653</v>
      </c>
      <c r="D2050" s="7">
        <v>44657.533402777779</v>
      </c>
      <c r="E2050" s="20">
        <v>1469</v>
      </c>
      <c r="F2050" s="27" t="str">
        <f>VLOOKUP(E2050,PROVEEDORES!$A$2:$D$1013,2,0)</f>
        <v>HERRERA CARLOS ALBERTO</v>
      </c>
      <c r="G2050" s="6" t="s">
        <v>351</v>
      </c>
      <c r="H2050" s="6" t="s">
        <v>384</v>
      </c>
      <c r="I2050" s="8">
        <v>21</v>
      </c>
      <c r="J2050" s="9">
        <v>263.2</v>
      </c>
      <c r="K2050" s="9">
        <v>55.271999999999998</v>
      </c>
      <c r="L2050" s="9">
        <v>318.47199999999998</v>
      </c>
      <c r="M2050" s="16" t="s">
        <v>8378</v>
      </c>
      <c r="N2050" s="14" t="str">
        <f>IF(M2050=0,"",VLOOKUP(M2050,'CUENTAS_CONTABLES'!$A$2:$B$100,2,0))</f>
        <v>GASTOS BANCARIOS</v>
      </c>
      <c r="O2050" s="11" t="s">
        <v>9248</v>
      </c>
      <c r="P2050" s="40" t="s">
        <v>9259</v>
      </c>
      <c r="Q2050" s="107">
        <v>4500002048</v>
      </c>
      <c r="R2050" s="43">
        <v>55886</v>
      </c>
      <c r="T2050" s="119"/>
      <c r="U2050" s="119"/>
      <c r="V2050" s="119"/>
    </row>
    <row r="2051" spans="1:22" ht="15.95" customHeight="1" x14ac:dyDescent="0.2">
      <c r="A2051" s="28" t="s">
        <v>3310</v>
      </c>
      <c r="B2051" s="7">
        <v>44653</v>
      </c>
      <c r="C2051" s="7">
        <v>44653</v>
      </c>
      <c r="D2051" s="7">
        <v>44660.688043981485</v>
      </c>
      <c r="E2051" s="20">
        <v>1475</v>
      </c>
      <c r="F2051" s="27" t="str">
        <f>VLOOKUP(E2051,PROVEEDORES!$A$2:$D$1013,2,0)</f>
        <v>HOTELERA LOS ANDES SA</v>
      </c>
      <c r="G2051" s="6" t="s">
        <v>351</v>
      </c>
      <c r="H2051" s="6" t="s">
        <v>502</v>
      </c>
      <c r="I2051" s="8">
        <v>21</v>
      </c>
      <c r="J2051" s="9">
        <v>2720</v>
      </c>
      <c r="K2051" s="9">
        <v>571.20000000000005</v>
      </c>
      <c r="L2051" s="9">
        <v>3291.2</v>
      </c>
      <c r="M2051" s="16" t="s">
        <v>8378</v>
      </c>
      <c r="N2051" s="14" t="str">
        <f>IF(M2051=0,"",VLOOKUP(M2051,'CUENTAS_CONTABLES'!$A$2:$B$100,2,0))</f>
        <v>GASTOS BANCARIOS</v>
      </c>
      <c r="O2051" s="11" t="s">
        <v>9244</v>
      </c>
      <c r="P2051" s="40" t="s">
        <v>9259</v>
      </c>
      <c r="Q2051" s="108">
        <v>4500002049</v>
      </c>
      <c r="R2051" s="43">
        <v>55887</v>
      </c>
      <c r="T2051" s="119"/>
      <c r="U2051" s="119"/>
      <c r="V2051" s="119"/>
    </row>
    <row r="2052" spans="1:22" ht="15.95" customHeight="1" x14ac:dyDescent="0.2">
      <c r="A2052" s="28" t="s">
        <v>3308</v>
      </c>
      <c r="B2052" s="7">
        <v>44653</v>
      </c>
      <c r="C2052" s="7">
        <v>44653</v>
      </c>
      <c r="D2052" s="7">
        <v>44667.446296296293</v>
      </c>
      <c r="E2052" s="20">
        <v>1484</v>
      </c>
      <c r="F2052" s="27" t="str">
        <f>VLOOKUP(E2052,PROVEEDORES!$A$2:$D$1013,2,0)</f>
        <v>INC S.A.</v>
      </c>
      <c r="G2052" s="6" t="s">
        <v>351</v>
      </c>
      <c r="H2052" s="6" t="s">
        <v>794</v>
      </c>
      <c r="I2052" s="8">
        <v>21</v>
      </c>
      <c r="J2052" s="9">
        <v>246</v>
      </c>
      <c r="K2052" s="9">
        <v>51.66</v>
      </c>
      <c r="L2052" s="9">
        <v>297.65999999999997</v>
      </c>
      <c r="M2052" s="16" t="s">
        <v>8378</v>
      </c>
      <c r="N2052" s="14" t="str">
        <f>IF(M2052=0,"",VLOOKUP(M2052,'CUENTAS_CONTABLES'!$A$2:$B$100,2,0))</f>
        <v>GASTOS BANCARIOS</v>
      </c>
      <c r="O2052" s="11" t="s">
        <v>9242</v>
      </c>
      <c r="P2052" s="40" t="s">
        <v>9255</v>
      </c>
      <c r="Q2052" s="107">
        <v>4500002050</v>
      </c>
      <c r="R2052" s="43">
        <v>55888</v>
      </c>
      <c r="T2052" s="119"/>
      <c r="U2052" s="119"/>
      <c r="V2052" s="119"/>
    </row>
    <row r="2053" spans="1:22" ht="15.95" customHeight="1" x14ac:dyDescent="0.2">
      <c r="A2053" s="28" t="s">
        <v>3348</v>
      </c>
      <c r="B2053" s="7">
        <v>44653</v>
      </c>
      <c r="C2053" s="7">
        <v>44653</v>
      </c>
      <c r="D2053" s="7">
        <v>44661.710648148146</v>
      </c>
      <c r="E2053" s="20">
        <v>1485</v>
      </c>
      <c r="F2053" s="27" t="str">
        <f>VLOOKUP(E2053,PROVEEDORES!$A$2:$D$1013,2,0)</f>
        <v>INCAT S.R.L</v>
      </c>
      <c r="G2053" s="6" t="s">
        <v>351</v>
      </c>
      <c r="H2053" s="6" t="s">
        <v>609</v>
      </c>
      <c r="I2053" s="8">
        <v>21</v>
      </c>
      <c r="J2053" s="9">
        <v>2032.58</v>
      </c>
      <c r="K2053" s="9">
        <v>426.84179999999998</v>
      </c>
      <c r="L2053" s="9">
        <v>2459.4218000000001</v>
      </c>
      <c r="M2053" s="16" t="s">
        <v>8378</v>
      </c>
      <c r="N2053" s="14" t="str">
        <f>IF(M2053=0,"",VLOOKUP(M2053,'CUENTAS_CONTABLES'!$A$2:$B$100,2,0))</f>
        <v>GASTOS BANCARIOS</v>
      </c>
      <c r="O2053" s="11" t="s">
        <v>9242</v>
      </c>
      <c r="P2053" s="40" t="s">
        <v>9259</v>
      </c>
      <c r="Q2053" s="108">
        <v>4500002051</v>
      </c>
      <c r="R2053" s="43">
        <v>55889</v>
      </c>
      <c r="T2053" s="119"/>
      <c r="U2053" s="119"/>
      <c r="V2053" s="119"/>
    </row>
    <row r="2054" spans="1:22" ht="15.95" customHeight="1" x14ac:dyDescent="0.2">
      <c r="A2054" s="28" t="s">
        <v>3349</v>
      </c>
      <c r="B2054" s="7">
        <v>44653</v>
      </c>
      <c r="C2054" s="7">
        <v>44653</v>
      </c>
      <c r="D2054" s="7">
        <v>44664.525995370372</v>
      </c>
      <c r="E2054" s="20">
        <v>1498</v>
      </c>
      <c r="F2054" s="27" t="str">
        <f>VLOOKUP(E2054,PROVEEDORES!$A$2:$D$1013,2,0)</f>
        <v>IP-TEL S.A.</v>
      </c>
      <c r="G2054" s="6" t="s">
        <v>351</v>
      </c>
      <c r="H2054" s="6" t="s">
        <v>611</v>
      </c>
      <c r="I2054" s="8">
        <v>21</v>
      </c>
      <c r="J2054" s="9">
        <v>3755.36</v>
      </c>
      <c r="K2054" s="9">
        <v>788.62559999999996</v>
      </c>
      <c r="L2054" s="9">
        <v>4543.9856</v>
      </c>
      <c r="M2054" s="16" t="s">
        <v>8378</v>
      </c>
      <c r="N2054" s="14" t="str">
        <f>IF(M2054=0,"",VLOOKUP(M2054,'CUENTAS_CONTABLES'!$A$2:$B$100,2,0))</f>
        <v>GASTOS BANCARIOS</v>
      </c>
      <c r="O2054" s="11" t="s">
        <v>8357</v>
      </c>
      <c r="P2054" s="40" t="s">
        <v>9259</v>
      </c>
      <c r="Q2054" s="107">
        <v>4500002052</v>
      </c>
      <c r="R2054" s="43">
        <v>55894</v>
      </c>
      <c r="T2054" s="119"/>
      <c r="U2054" s="119"/>
      <c r="V2054" s="119"/>
    </row>
    <row r="2055" spans="1:22" ht="15.95" customHeight="1" x14ac:dyDescent="0.2">
      <c r="A2055" s="28" t="s">
        <v>3345</v>
      </c>
      <c r="B2055" s="7">
        <v>44653</v>
      </c>
      <c r="C2055" s="7">
        <v>44653</v>
      </c>
      <c r="D2055" s="7">
        <v>44660.698229166665</v>
      </c>
      <c r="E2055" s="20">
        <v>1628</v>
      </c>
      <c r="F2055" s="27" t="str">
        <f>VLOOKUP(E2055,PROVEEDORES!$A$2:$D$1013,2,0)</f>
        <v>MAPLE SANTA FÉ S.A.</v>
      </c>
      <c r="G2055" s="6" t="s">
        <v>352</v>
      </c>
      <c r="H2055" s="6" t="s">
        <v>608</v>
      </c>
      <c r="I2055" s="8">
        <v>0</v>
      </c>
      <c r="J2055" s="9">
        <v>24843</v>
      </c>
      <c r="K2055" s="9">
        <v>0</v>
      </c>
      <c r="L2055" s="9">
        <v>24843</v>
      </c>
      <c r="M2055" s="16" t="s">
        <v>8378</v>
      </c>
      <c r="N2055" s="14" t="str">
        <f>IF(M2055=0,"",VLOOKUP(M2055,'CUENTAS_CONTABLES'!$A$2:$B$100,2,0))</f>
        <v>GASTOS BANCARIOS</v>
      </c>
      <c r="O2055" s="11" t="s">
        <v>9241</v>
      </c>
      <c r="P2055" s="40" t="s">
        <v>9259</v>
      </c>
      <c r="Q2055" s="108">
        <v>4500002053</v>
      </c>
      <c r="R2055" s="43">
        <v>55895</v>
      </c>
      <c r="T2055" s="119"/>
      <c r="U2055" s="119"/>
      <c r="V2055" s="119"/>
    </row>
    <row r="2056" spans="1:22" ht="15.95" customHeight="1" x14ac:dyDescent="0.2">
      <c r="A2056" s="28" t="s">
        <v>3350</v>
      </c>
      <c r="B2056" s="7">
        <v>44653</v>
      </c>
      <c r="C2056" s="7">
        <v>44653</v>
      </c>
      <c r="D2056" s="7">
        <v>44665.628738425927</v>
      </c>
      <c r="E2056" s="20">
        <v>1634</v>
      </c>
      <c r="F2056" s="27" t="str">
        <f>VLOOKUP(E2056,PROVEEDORES!$A$2:$D$1013,2,0)</f>
        <v>MARIA CARMEN MAIDANA</v>
      </c>
      <c r="G2056" s="6" t="s">
        <v>352</v>
      </c>
      <c r="H2056" s="6" t="s">
        <v>488</v>
      </c>
      <c r="I2056" s="8">
        <v>0</v>
      </c>
      <c r="J2056" s="9">
        <v>35416</v>
      </c>
      <c r="K2056" s="9">
        <v>0</v>
      </c>
      <c r="L2056" s="9">
        <v>35416</v>
      </c>
      <c r="M2056" s="16" t="s">
        <v>8378</v>
      </c>
      <c r="N2056" s="14" t="str">
        <f>IF(M2056=0,"",VLOOKUP(M2056,'CUENTAS_CONTABLES'!$A$2:$B$100,2,0))</f>
        <v>GASTOS BANCARIOS</v>
      </c>
      <c r="O2056" s="11" t="s">
        <v>9246</v>
      </c>
      <c r="P2056" s="40" t="s">
        <v>9255</v>
      </c>
      <c r="Q2056" s="107">
        <v>4500002054</v>
      </c>
      <c r="R2056" s="43">
        <v>55896</v>
      </c>
      <c r="T2056" s="119"/>
      <c r="U2056" s="119"/>
      <c r="V2056" s="119"/>
    </row>
    <row r="2057" spans="1:22" ht="15.95" customHeight="1" x14ac:dyDescent="0.2">
      <c r="A2057" s="28" t="s">
        <v>3001</v>
      </c>
      <c r="B2057" s="7">
        <v>44653</v>
      </c>
      <c r="C2057" s="7">
        <v>44653</v>
      </c>
      <c r="D2057" s="7">
        <v>44658.684618055559</v>
      </c>
      <c r="E2057" s="20">
        <v>1651</v>
      </c>
      <c r="F2057" s="27" t="str">
        <f>VLOOKUP(E2057,PROVEEDORES!$A$2:$D$1013,2,0)</f>
        <v>MARTIN OSCAR SISTERO</v>
      </c>
      <c r="G2057" s="6" t="s">
        <v>351</v>
      </c>
      <c r="H2057" s="6" t="s">
        <v>605</v>
      </c>
      <c r="I2057" s="8">
        <v>21</v>
      </c>
      <c r="J2057" s="9">
        <v>15000</v>
      </c>
      <c r="K2057" s="9">
        <v>3150</v>
      </c>
      <c r="L2057" s="9">
        <v>18150</v>
      </c>
      <c r="M2057" s="16" t="s">
        <v>8378</v>
      </c>
      <c r="N2057" s="14" t="str">
        <f>IF(M2057=0,"",VLOOKUP(M2057,'CUENTAS_CONTABLES'!$A$2:$B$100,2,0))</f>
        <v>GASTOS BANCARIOS</v>
      </c>
      <c r="O2057" s="11" t="s">
        <v>9244</v>
      </c>
      <c r="P2057" s="40" t="s">
        <v>9259</v>
      </c>
      <c r="Q2057" s="108">
        <v>4500002055</v>
      </c>
      <c r="R2057" s="43">
        <v>55897</v>
      </c>
      <c r="T2057" s="119"/>
      <c r="U2057" s="119"/>
      <c r="V2057" s="119"/>
    </row>
    <row r="2058" spans="1:22" ht="15.95" customHeight="1" x14ac:dyDescent="0.2">
      <c r="A2058" s="28" t="s">
        <v>3329</v>
      </c>
      <c r="B2058" s="7">
        <v>44653</v>
      </c>
      <c r="C2058" s="7">
        <v>44653</v>
      </c>
      <c r="D2058" s="7">
        <v>44657.690972222219</v>
      </c>
      <c r="E2058" s="20">
        <v>1686</v>
      </c>
      <c r="F2058" s="27" t="str">
        <f>VLOOKUP(E2058,PROVEEDORES!$A$2:$D$1013,2,0)</f>
        <v>MOYANO DARÍO</v>
      </c>
      <c r="G2058" s="6" t="s">
        <v>351</v>
      </c>
      <c r="H2058" s="6" t="s">
        <v>561</v>
      </c>
      <c r="I2058" s="8">
        <v>21</v>
      </c>
      <c r="J2058" s="9">
        <v>4249.8</v>
      </c>
      <c r="K2058" s="9">
        <v>892.45800000000008</v>
      </c>
      <c r="L2058" s="9">
        <v>5142.2579999999998</v>
      </c>
      <c r="M2058" s="16" t="s">
        <v>8378</v>
      </c>
      <c r="N2058" s="14" t="str">
        <f>IF(M2058=0,"",VLOOKUP(M2058,'CUENTAS_CONTABLES'!$A$2:$B$100,2,0))</f>
        <v>GASTOS BANCARIOS</v>
      </c>
      <c r="O2058" s="11" t="s">
        <v>9244</v>
      </c>
      <c r="P2058" s="40" t="s">
        <v>9254</v>
      </c>
      <c r="Q2058" s="107">
        <v>4500002056</v>
      </c>
      <c r="R2058" s="43">
        <v>55898</v>
      </c>
      <c r="T2058" s="119"/>
      <c r="U2058" s="119"/>
      <c r="V2058" s="119"/>
    </row>
    <row r="2059" spans="1:22" ht="15.95" customHeight="1" x14ac:dyDescent="0.2">
      <c r="A2059" s="28" t="s">
        <v>3335</v>
      </c>
      <c r="B2059" s="7">
        <v>44653</v>
      </c>
      <c r="C2059" s="7">
        <v>44653</v>
      </c>
      <c r="D2059" s="7">
        <v>44666.424305555556</v>
      </c>
      <c r="E2059" s="20">
        <v>1731</v>
      </c>
      <c r="F2059" s="27" t="str">
        <f>VLOOKUP(E2059,PROVEEDORES!$A$2:$D$1013,2,0)</f>
        <v>ORTEGA JORGE ANTONIO</v>
      </c>
      <c r="G2059" s="6" t="s">
        <v>352</v>
      </c>
      <c r="H2059" s="6" t="s">
        <v>606</v>
      </c>
      <c r="I2059" s="8">
        <v>0</v>
      </c>
      <c r="J2059" s="9">
        <v>26450</v>
      </c>
      <c r="K2059" s="9">
        <v>0</v>
      </c>
      <c r="L2059" s="9">
        <v>26450</v>
      </c>
      <c r="M2059" s="16" t="s">
        <v>8378</v>
      </c>
      <c r="N2059" s="14" t="str">
        <f>IF(M2059=0,"",VLOOKUP(M2059,'CUENTAS_CONTABLES'!$A$2:$B$100,2,0))</f>
        <v>GASTOS BANCARIOS</v>
      </c>
      <c r="O2059" s="11" t="s">
        <v>9242</v>
      </c>
      <c r="P2059" s="40" t="s">
        <v>9259</v>
      </c>
      <c r="Q2059" s="108">
        <v>4500002057</v>
      </c>
      <c r="R2059" s="43">
        <v>55899</v>
      </c>
      <c r="T2059" s="119"/>
      <c r="U2059" s="119"/>
      <c r="V2059" s="119"/>
    </row>
    <row r="2060" spans="1:22" ht="15.95" customHeight="1" x14ac:dyDescent="0.2">
      <c r="A2060" s="28" t="s">
        <v>3340</v>
      </c>
      <c r="B2060" s="7">
        <v>44653</v>
      </c>
      <c r="C2060" s="7">
        <v>44653</v>
      </c>
      <c r="D2060" s="7">
        <v>44654.40483796296</v>
      </c>
      <c r="E2060" s="20">
        <v>1742</v>
      </c>
      <c r="F2060" s="27" t="str">
        <f>VLOOKUP(E2060,PROVEEDORES!$A$2:$D$1013,2,0)</f>
        <v>PANAMERICANA KM 50 SA</v>
      </c>
      <c r="G2060" s="6" t="s">
        <v>351</v>
      </c>
      <c r="H2060" s="6" t="s">
        <v>396</v>
      </c>
      <c r="I2060" s="8">
        <v>0</v>
      </c>
      <c r="J2060" s="9">
        <v>0.01</v>
      </c>
      <c r="K2060" s="9">
        <v>0</v>
      </c>
      <c r="L2060" s="9">
        <v>0.01</v>
      </c>
      <c r="M2060" s="16" t="s">
        <v>8378</v>
      </c>
      <c r="N2060" s="14" t="str">
        <f>IF(M2060=0,"",VLOOKUP(M2060,'CUENTAS_CONTABLES'!$A$2:$B$100,2,0))</f>
        <v>GASTOS BANCARIOS</v>
      </c>
      <c r="O2060" s="11" t="s">
        <v>9242</v>
      </c>
      <c r="P2060" s="40" t="s">
        <v>9255</v>
      </c>
      <c r="Q2060" s="107">
        <v>4500002058</v>
      </c>
      <c r="R2060" s="43">
        <v>55900</v>
      </c>
      <c r="T2060" s="119"/>
      <c r="U2060" s="119"/>
      <c r="V2060" s="119"/>
    </row>
    <row r="2061" spans="1:22" ht="15.95" customHeight="1" x14ac:dyDescent="0.2">
      <c r="A2061" s="28" t="s">
        <v>3338</v>
      </c>
      <c r="B2061" s="7">
        <v>44653</v>
      </c>
      <c r="C2061" s="7">
        <v>44653</v>
      </c>
      <c r="D2061" s="7">
        <v>44654.463310185187</v>
      </c>
      <c r="E2061" s="20">
        <v>1745</v>
      </c>
      <c r="F2061" s="27" t="str">
        <f>VLOOKUP(E2061,PROVEEDORES!$A$2:$D$1013,2,0)</f>
        <v>PAPELERA GASO S.R.L.</v>
      </c>
      <c r="G2061" s="6" t="s">
        <v>351</v>
      </c>
      <c r="H2061" s="6" t="s">
        <v>396</v>
      </c>
      <c r="I2061" s="8">
        <v>21</v>
      </c>
      <c r="J2061" s="9">
        <v>198.57</v>
      </c>
      <c r="K2061" s="9">
        <v>41.6997</v>
      </c>
      <c r="L2061" s="9">
        <v>240.2697</v>
      </c>
      <c r="M2061" s="16" t="s">
        <v>8378</v>
      </c>
      <c r="N2061" s="14" t="str">
        <f>IF(M2061=0,"",VLOOKUP(M2061,'CUENTAS_CONTABLES'!$A$2:$B$100,2,0))</f>
        <v>GASTOS BANCARIOS</v>
      </c>
      <c r="O2061" s="11" t="s">
        <v>9248</v>
      </c>
      <c r="P2061" s="40" t="s">
        <v>9259</v>
      </c>
      <c r="Q2061" s="108">
        <v>4500002059</v>
      </c>
      <c r="R2061" s="43">
        <v>55901</v>
      </c>
      <c r="T2061" s="119"/>
      <c r="U2061" s="119"/>
      <c r="V2061" s="119"/>
    </row>
    <row r="2062" spans="1:22" ht="15.95" customHeight="1" x14ac:dyDescent="0.2">
      <c r="A2062" s="28" t="s">
        <v>3330</v>
      </c>
      <c r="B2062" s="7">
        <v>44653</v>
      </c>
      <c r="C2062" s="7">
        <v>44653</v>
      </c>
      <c r="D2062" s="7">
        <v>44653.67150462963</v>
      </c>
      <c r="E2062" s="20">
        <v>1751</v>
      </c>
      <c r="F2062" s="27" t="str">
        <f>VLOOKUP(E2062,PROVEEDORES!$A$2:$D$1013,2,0)</f>
        <v>PASEO GALINDEZ SRL</v>
      </c>
      <c r="G2062" s="6" t="s">
        <v>351</v>
      </c>
      <c r="H2062" s="6" t="s">
        <v>362</v>
      </c>
      <c r="I2062" s="8">
        <v>21</v>
      </c>
      <c r="J2062" s="9">
        <v>-880.02</v>
      </c>
      <c r="K2062" s="9">
        <v>-184.80419999999998</v>
      </c>
      <c r="L2062" s="9">
        <v>-1064.8242</v>
      </c>
      <c r="M2062" s="16" t="s">
        <v>8378</v>
      </c>
      <c r="N2062" s="14" t="str">
        <f>IF(M2062=0,"",VLOOKUP(M2062,'CUENTAS_CONTABLES'!$A$2:$B$100,2,0))</f>
        <v>GASTOS BANCARIOS</v>
      </c>
      <c r="O2062" s="11" t="s">
        <v>9248</v>
      </c>
      <c r="P2062" s="40" t="s">
        <v>9259</v>
      </c>
      <c r="Q2062" s="107">
        <v>4500002060</v>
      </c>
      <c r="R2062" s="43">
        <v>55902</v>
      </c>
      <c r="T2062" s="119"/>
      <c r="U2062" s="119"/>
      <c r="V2062" s="119"/>
    </row>
    <row r="2063" spans="1:22" ht="15.95" customHeight="1" x14ac:dyDescent="0.2">
      <c r="A2063" s="28" t="s">
        <v>3433</v>
      </c>
      <c r="B2063" s="7">
        <v>44653</v>
      </c>
      <c r="C2063" s="7">
        <v>44654</v>
      </c>
      <c r="D2063" s="7">
        <v>44680.781481481485</v>
      </c>
      <c r="E2063" s="20">
        <v>1785</v>
      </c>
      <c r="F2063" s="27" t="str">
        <f>VLOOKUP(E2063,PROVEEDORES!$A$2:$D$1013,2,0)</f>
        <v>POGGIO CAROLA BERNARDA MAGD</v>
      </c>
      <c r="G2063" s="6" t="s">
        <v>352</v>
      </c>
      <c r="H2063" s="6" t="s">
        <v>550</v>
      </c>
      <c r="I2063" s="8">
        <v>0</v>
      </c>
      <c r="J2063" s="9">
        <v>48281</v>
      </c>
      <c r="K2063" s="9">
        <v>0</v>
      </c>
      <c r="L2063" s="9">
        <v>48281</v>
      </c>
      <c r="M2063" s="16" t="s">
        <v>8378</v>
      </c>
      <c r="N2063" s="14" t="str">
        <f>IF(M2063=0,"",VLOOKUP(M2063,'CUENTAS_CONTABLES'!$A$2:$B$100,2,0))</f>
        <v>GASTOS BANCARIOS</v>
      </c>
      <c r="O2063" s="11" t="s">
        <v>9242</v>
      </c>
      <c r="P2063" s="40" t="s">
        <v>9259</v>
      </c>
      <c r="Q2063" s="108">
        <v>4500002061</v>
      </c>
      <c r="R2063" s="43">
        <v>55903</v>
      </c>
      <c r="T2063" s="119"/>
      <c r="U2063" s="119"/>
      <c r="V2063" s="119"/>
    </row>
    <row r="2064" spans="1:22" ht="15.95" customHeight="1" x14ac:dyDescent="0.2">
      <c r="A2064" s="28" t="s">
        <v>3426</v>
      </c>
      <c r="B2064" s="7">
        <v>44653</v>
      </c>
      <c r="C2064" s="7">
        <v>44654</v>
      </c>
      <c r="D2064" s="7">
        <v>44703.421435185184</v>
      </c>
      <c r="E2064" s="20">
        <v>1842</v>
      </c>
      <c r="F2064" s="27" t="str">
        <f>VLOOKUP(E2064,PROVEEDORES!$A$2:$D$1013,2,0)</f>
        <v>RUGNIA HECTOR HORACIO</v>
      </c>
      <c r="G2064" s="6" t="s">
        <v>351</v>
      </c>
      <c r="H2064" s="6" t="s">
        <v>803</v>
      </c>
      <c r="I2064" s="8">
        <v>21</v>
      </c>
      <c r="J2064" s="9">
        <v>977.5</v>
      </c>
      <c r="K2064" s="9">
        <v>205.27500000000001</v>
      </c>
      <c r="L2064" s="9">
        <v>1182.7750000000001</v>
      </c>
      <c r="M2064" s="16" t="s">
        <v>8378</v>
      </c>
      <c r="N2064" s="14" t="str">
        <f>IF(M2064=0,"",VLOOKUP(M2064,'CUENTAS_CONTABLES'!$A$2:$B$100,2,0))</f>
        <v>GASTOS BANCARIOS</v>
      </c>
      <c r="O2064" s="11" t="s">
        <v>9242</v>
      </c>
      <c r="P2064" s="40" t="s">
        <v>9256</v>
      </c>
      <c r="Q2064" s="107">
        <v>4500002062</v>
      </c>
      <c r="R2064" s="43">
        <v>55904</v>
      </c>
      <c r="T2064" s="119"/>
      <c r="U2064" s="119"/>
      <c r="V2064" s="119"/>
    </row>
    <row r="2065" spans="1:22" ht="15.95" customHeight="1" x14ac:dyDescent="0.2">
      <c r="A2065" s="28" t="s">
        <v>3351</v>
      </c>
      <c r="B2065" s="7">
        <v>44653</v>
      </c>
      <c r="C2065" s="7">
        <v>44653</v>
      </c>
      <c r="D2065" s="7">
        <v>44668.708333333336</v>
      </c>
      <c r="E2065" s="20">
        <v>1861</v>
      </c>
      <c r="F2065" s="27" t="str">
        <f>VLOOKUP(E2065,PROVEEDORES!$A$2:$D$1013,2,0)</f>
        <v>SANCHEZ ALDO DOMINGO</v>
      </c>
      <c r="G2065" s="6" t="s">
        <v>351</v>
      </c>
      <c r="H2065" s="6" t="s">
        <v>437</v>
      </c>
      <c r="I2065" s="8">
        <v>21</v>
      </c>
      <c r="J2065" s="9">
        <v>2064.46</v>
      </c>
      <c r="K2065" s="9">
        <v>433.53660000000002</v>
      </c>
      <c r="L2065" s="9">
        <v>2497.9965999999999</v>
      </c>
      <c r="M2065" s="16" t="s">
        <v>8378</v>
      </c>
      <c r="N2065" s="14" t="str">
        <f>IF(M2065=0,"",VLOOKUP(M2065,'CUENTAS_CONTABLES'!$A$2:$B$100,2,0))</f>
        <v>GASTOS BANCARIOS</v>
      </c>
      <c r="O2065" s="11" t="s">
        <v>9245</v>
      </c>
      <c r="P2065" s="40" t="s">
        <v>9259</v>
      </c>
      <c r="Q2065" s="108">
        <v>4500002063</v>
      </c>
      <c r="R2065" s="43">
        <v>55905</v>
      </c>
      <c r="T2065" s="119"/>
      <c r="U2065" s="119"/>
      <c r="V2065" s="119"/>
    </row>
    <row r="2066" spans="1:22" ht="15.95" customHeight="1" x14ac:dyDescent="0.2">
      <c r="A2066" s="28" t="s">
        <v>3324</v>
      </c>
      <c r="B2066" s="7">
        <v>44653</v>
      </c>
      <c r="C2066" s="7">
        <v>44653</v>
      </c>
      <c r="D2066" s="7">
        <v>44664.535081018519</v>
      </c>
      <c r="E2066" s="20">
        <v>1870</v>
      </c>
      <c r="F2066" s="27" t="str">
        <f>VLOOKUP(E2066,PROVEEDORES!$A$2:$D$1013,2,0)</f>
        <v>SAYAGO PABLO JOSE</v>
      </c>
      <c r="G2066" s="6" t="s">
        <v>351</v>
      </c>
      <c r="H2066" s="6" t="s">
        <v>601</v>
      </c>
      <c r="I2066" s="8">
        <v>21</v>
      </c>
      <c r="J2066" s="9">
        <v>66840.740000000005</v>
      </c>
      <c r="K2066" s="9">
        <v>14036.555400000001</v>
      </c>
      <c r="L2066" s="9">
        <v>80877.295400000003</v>
      </c>
      <c r="M2066" s="16" t="s">
        <v>8378</v>
      </c>
      <c r="N2066" s="14" t="str">
        <f>IF(M2066=0,"",VLOOKUP(M2066,'CUENTAS_CONTABLES'!$A$2:$B$100,2,0))</f>
        <v>GASTOS BANCARIOS</v>
      </c>
      <c r="O2066" s="11" t="s">
        <v>9240</v>
      </c>
      <c r="P2066" s="40" t="s">
        <v>9259</v>
      </c>
      <c r="Q2066" s="107">
        <v>4500002064</v>
      </c>
      <c r="R2066" s="43">
        <v>55906</v>
      </c>
      <c r="T2066" s="119"/>
      <c r="U2066" s="119"/>
      <c r="V2066" s="119"/>
    </row>
    <row r="2067" spans="1:22" ht="15.95" customHeight="1" x14ac:dyDescent="0.2">
      <c r="A2067" s="28" t="s">
        <v>3342</v>
      </c>
      <c r="B2067" s="7">
        <v>44653</v>
      </c>
      <c r="C2067" s="7">
        <v>44653</v>
      </c>
      <c r="D2067" s="7">
        <v>44660.689062500001</v>
      </c>
      <c r="E2067" s="20">
        <v>1877</v>
      </c>
      <c r="F2067" s="27" t="str">
        <f>VLOOKUP(E2067,PROVEEDORES!$A$2:$D$1013,2,0)</f>
        <v>SEBASTIAN TOLESCO</v>
      </c>
      <c r="G2067" s="6" t="s">
        <v>351</v>
      </c>
      <c r="H2067" s="6" t="s">
        <v>554</v>
      </c>
      <c r="I2067" s="8">
        <v>21</v>
      </c>
      <c r="J2067" s="9">
        <v>4257.1400000000003</v>
      </c>
      <c r="K2067" s="9">
        <v>893.99940000000004</v>
      </c>
      <c r="L2067" s="9">
        <v>5151.1394</v>
      </c>
      <c r="M2067" s="16" t="s">
        <v>8378</v>
      </c>
      <c r="N2067" s="14" t="str">
        <f>IF(M2067=0,"",VLOOKUP(M2067,'CUENTAS_CONTABLES'!$A$2:$B$100,2,0))</f>
        <v>GASTOS BANCARIOS</v>
      </c>
      <c r="O2067" s="11" t="s">
        <v>9243</v>
      </c>
      <c r="P2067" s="40" t="s">
        <v>9259</v>
      </c>
      <c r="Q2067" s="108">
        <v>4500002065</v>
      </c>
      <c r="R2067" s="43">
        <v>55907</v>
      </c>
      <c r="T2067" s="119"/>
      <c r="U2067" s="119"/>
      <c r="V2067" s="119"/>
    </row>
    <row r="2068" spans="1:22" ht="15.95" customHeight="1" x14ac:dyDescent="0.2">
      <c r="A2068" s="28" t="s">
        <v>3327</v>
      </c>
      <c r="B2068" s="7">
        <v>44653</v>
      </c>
      <c r="C2068" s="7">
        <v>44653</v>
      </c>
      <c r="D2068" s="7">
        <v>44664.534305555557</v>
      </c>
      <c r="E2068" s="20">
        <v>1887</v>
      </c>
      <c r="F2068" s="27" t="str">
        <f>VLOOKUP(E2068,PROVEEDORES!$A$2:$D$1013,2,0)</f>
        <v>SERVICIOS AL SUR S.R.L</v>
      </c>
      <c r="G2068" s="6" t="s">
        <v>351</v>
      </c>
      <c r="H2068" s="6" t="s">
        <v>602</v>
      </c>
      <c r="I2068" s="8">
        <v>21</v>
      </c>
      <c r="J2068" s="9">
        <v>10846.72</v>
      </c>
      <c r="K2068" s="9">
        <v>2277.8112000000001</v>
      </c>
      <c r="L2068" s="9">
        <v>13124.531199999999</v>
      </c>
      <c r="M2068" s="16" t="s">
        <v>8378</v>
      </c>
      <c r="N2068" s="14" t="str">
        <f>IF(M2068=0,"",VLOOKUP(M2068,'CUENTAS_CONTABLES'!$A$2:$B$100,2,0))</f>
        <v>GASTOS BANCARIOS</v>
      </c>
      <c r="O2068" s="11" t="s">
        <v>9245</v>
      </c>
      <c r="P2068" s="40" t="s">
        <v>9254</v>
      </c>
      <c r="Q2068" s="107">
        <v>4500002066</v>
      </c>
      <c r="R2068" s="43">
        <v>55908</v>
      </c>
      <c r="T2068" s="119"/>
      <c r="U2068" s="119"/>
      <c r="V2068" s="119"/>
    </row>
    <row r="2069" spans="1:22" ht="15.95" customHeight="1" x14ac:dyDescent="0.2">
      <c r="A2069" s="28" t="s">
        <v>3380</v>
      </c>
      <c r="B2069" s="7">
        <v>44653</v>
      </c>
      <c r="C2069" s="7">
        <v>44654</v>
      </c>
      <c r="D2069" s="7">
        <v>44679.582951388889</v>
      </c>
      <c r="E2069" s="20">
        <v>1888</v>
      </c>
      <c r="F2069" s="27" t="str">
        <f>VLOOKUP(E2069,PROVEEDORES!$A$2:$D$1013,2,0)</f>
        <v>SERVICIOS CIPOLLETTI S.R.L.</v>
      </c>
      <c r="G2069" s="6" t="s">
        <v>351</v>
      </c>
      <c r="H2069" s="6" t="s">
        <v>388</v>
      </c>
      <c r="I2069" s="8">
        <v>21</v>
      </c>
      <c r="J2069" s="9">
        <v>191.2</v>
      </c>
      <c r="K2069" s="9">
        <v>40.152000000000001</v>
      </c>
      <c r="L2069" s="9">
        <v>231.35199999999998</v>
      </c>
      <c r="M2069" s="16" t="s">
        <v>8378</v>
      </c>
      <c r="N2069" s="14" t="str">
        <f>IF(M2069=0,"",VLOOKUP(M2069,'CUENTAS_CONTABLES'!$A$2:$B$100,2,0))</f>
        <v>GASTOS BANCARIOS</v>
      </c>
      <c r="O2069" s="11" t="s">
        <v>9242</v>
      </c>
      <c r="P2069" s="40" t="s">
        <v>9256</v>
      </c>
      <c r="Q2069" s="108">
        <v>4500002067</v>
      </c>
      <c r="R2069" s="43">
        <v>55909</v>
      </c>
      <c r="T2069" s="119"/>
      <c r="U2069" s="119"/>
      <c r="V2069" s="119"/>
    </row>
    <row r="2070" spans="1:22" ht="15.95" customHeight="1" x14ac:dyDescent="0.2">
      <c r="A2070" s="28" t="s">
        <v>3306</v>
      </c>
      <c r="B2070" s="7">
        <v>44653</v>
      </c>
      <c r="C2070" s="7">
        <v>44653</v>
      </c>
      <c r="D2070" s="7">
        <v>44664.542916666665</v>
      </c>
      <c r="E2070" s="20">
        <v>1912</v>
      </c>
      <c r="F2070" s="27" t="str">
        <f>VLOOKUP(E2070,PROVEEDORES!$A$2:$D$1013,2,0)</f>
        <v>SKLAR MARCELO SILVIO</v>
      </c>
      <c r="G2070" s="6" t="s">
        <v>352</v>
      </c>
      <c r="H2070" s="6" t="s">
        <v>589</v>
      </c>
      <c r="I2070" s="8">
        <v>0</v>
      </c>
      <c r="J2070" s="9">
        <v>22245</v>
      </c>
      <c r="K2070" s="9">
        <v>0</v>
      </c>
      <c r="L2070" s="9">
        <v>22245</v>
      </c>
      <c r="M2070" s="16" t="s">
        <v>8378</v>
      </c>
      <c r="N2070" s="14" t="str">
        <f>IF(M2070=0,"",VLOOKUP(M2070,'CUENTAS_CONTABLES'!$A$2:$B$100,2,0))</f>
        <v>GASTOS BANCARIOS</v>
      </c>
      <c r="O2070" s="11" t="s">
        <v>9248</v>
      </c>
      <c r="P2070" s="40" t="s">
        <v>9259</v>
      </c>
      <c r="Q2070" s="107">
        <v>4500002068</v>
      </c>
      <c r="R2070" s="43">
        <v>55910</v>
      </c>
      <c r="T2070" s="119"/>
      <c r="U2070" s="119"/>
      <c r="V2070" s="119"/>
    </row>
    <row r="2071" spans="1:22" ht="15.95" customHeight="1" x14ac:dyDescent="0.2">
      <c r="A2071" s="28" t="s">
        <v>3318</v>
      </c>
      <c r="B2071" s="7">
        <v>44653</v>
      </c>
      <c r="C2071" s="7">
        <v>44653</v>
      </c>
      <c r="D2071" s="7">
        <v>44653.737754629627</v>
      </c>
      <c r="E2071" s="20">
        <v>1915</v>
      </c>
      <c r="F2071" s="27" t="str">
        <f>VLOOKUP(E2071,PROVEEDORES!$A$2:$D$1013,2,0)</f>
        <v>SOCASA S.A</v>
      </c>
      <c r="G2071" s="6" t="s">
        <v>351</v>
      </c>
      <c r="H2071" s="6" t="s">
        <v>384</v>
      </c>
      <c r="I2071" s="8">
        <v>10.5</v>
      </c>
      <c r="J2071" s="9">
        <v>330992.55</v>
      </c>
      <c r="K2071" s="9">
        <v>34754.217749999996</v>
      </c>
      <c r="L2071" s="9">
        <v>365746.76775</v>
      </c>
      <c r="M2071" s="16" t="s">
        <v>8378</v>
      </c>
      <c r="N2071" s="14" t="str">
        <f>IF(M2071=0,"",VLOOKUP(M2071,'CUENTAS_CONTABLES'!$A$2:$B$100,2,0))</f>
        <v>GASTOS BANCARIOS</v>
      </c>
      <c r="O2071" s="11" t="s">
        <v>9242</v>
      </c>
      <c r="P2071" s="40" t="s">
        <v>9255</v>
      </c>
      <c r="Q2071" s="108">
        <v>4500002069</v>
      </c>
      <c r="R2071" s="43">
        <v>55911</v>
      </c>
      <c r="T2071" s="119"/>
      <c r="U2071" s="119"/>
      <c r="V2071" s="119"/>
    </row>
    <row r="2072" spans="1:22" ht="15.95" customHeight="1" x14ac:dyDescent="0.2">
      <c r="A2072" s="28" t="s">
        <v>3309</v>
      </c>
      <c r="B2072" s="7">
        <v>44653</v>
      </c>
      <c r="C2072" s="7">
        <v>44653</v>
      </c>
      <c r="D2072" s="7">
        <v>44672.797326388885</v>
      </c>
      <c r="E2072" s="20">
        <v>1924</v>
      </c>
      <c r="F2072" s="27" t="str">
        <f>VLOOKUP(E2072,PROVEEDORES!$A$2:$D$1013,2,0)</f>
        <v>SOTO JULIAN EDUARDO</v>
      </c>
      <c r="G2072" s="6" t="s">
        <v>352</v>
      </c>
      <c r="H2072" s="6" t="s">
        <v>600</v>
      </c>
      <c r="I2072" s="8">
        <v>0</v>
      </c>
      <c r="J2072" s="9">
        <v>46623</v>
      </c>
      <c r="K2072" s="9">
        <v>0</v>
      </c>
      <c r="L2072" s="9">
        <v>46623</v>
      </c>
      <c r="M2072" s="16" t="s">
        <v>8378</v>
      </c>
      <c r="N2072" s="14" t="str">
        <f>IF(M2072=0,"",VLOOKUP(M2072,'CUENTAS_CONTABLES'!$A$2:$B$100,2,0))</f>
        <v>GASTOS BANCARIOS</v>
      </c>
      <c r="O2072" s="11" t="s">
        <v>9242</v>
      </c>
      <c r="P2072" s="40" t="s">
        <v>9259</v>
      </c>
      <c r="Q2072" s="107">
        <v>4500002070</v>
      </c>
      <c r="R2072" s="43">
        <v>55912</v>
      </c>
      <c r="T2072" s="119"/>
      <c r="U2072" s="119"/>
      <c r="V2072" s="119"/>
    </row>
    <row r="2073" spans="1:22" ht="15.95" customHeight="1" x14ac:dyDescent="0.2">
      <c r="A2073" s="28" t="s">
        <v>1951</v>
      </c>
      <c r="B2073" s="7">
        <v>44653</v>
      </c>
      <c r="C2073" s="7">
        <v>44653</v>
      </c>
      <c r="D2073" s="7">
        <v>44668.687650462962</v>
      </c>
      <c r="E2073" s="20">
        <v>1925</v>
      </c>
      <c r="F2073" s="27" t="str">
        <f>VLOOKUP(E2073,PROVEEDORES!$A$2:$D$1013,2,0)</f>
        <v>SOUTH W. GROUP S.A.</v>
      </c>
      <c r="G2073" s="6" t="s">
        <v>352</v>
      </c>
      <c r="H2073" s="6" t="s">
        <v>599</v>
      </c>
      <c r="I2073" s="8">
        <v>0</v>
      </c>
      <c r="J2073" s="9">
        <v>46621</v>
      </c>
      <c r="K2073" s="9">
        <v>0</v>
      </c>
      <c r="L2073" s="9">
        <v>46621</v>
      </c>
      <c r="M2073" s="16" t="s">
        <v>8378</v>
      </c>
      <c r="N2073" s="14" t="str">
        <f>IF(M2073=0,"",VLOOKUP(M2073,'CUENTAS_CONTABLES'!$A$2:$B$100,2,0))</f>
        <v>GASTOS BANCARIOS</v>
      </c>
      <c r="O2073" s="11" t="s">
        <v>9246</v>
      </c>
      <c r="P2073" s="40" t="s">
        <v>9259</v>
      </c>
      <c r="Q2073" s="108">
        <v>4500002071</v>
      </c>
      <c r="R2073" s="43">
        <v>55913</v>
      </c>
      <c r="T2073" s="119"/>
      <c r="U2073" s="119"/>
      <c r="V2073" s="119"/>
    </row>
    <row r="2074" spans="1:22" ht="15.95" customHeight="1" x14ac:dyDescent="0.2">
      <c r="A2074" s="28" t="s">
        <v>1760</v>
      </c>
      <c r="B2074" s="7">
        <v>44653</v>
      </c>
      <c r="C2074" s="7">
        <v>44653</v>
      </c>
      <c r="D2074" s="7">
        <v>44664.533900462964</v>
      </c>
      <c r="E2074" s="20">
        <v>1972</v>
      </c>
      <c r="F2074" s="27" t="str">
        <f>VLOOKUP(E2074,PROVEEDORES!$A$2:$D$1013,2,0)</f>
        <v>TUIN S.R.L</v>
      </c>
      <c r="G2074" s="6" t="s">
        <v>351</v>
      </c>
      <c r="H2074" s="6" t="s">
        <v>607</v>
      </c>
      <c r="I2074" s="8">
        <v>21</v>
      </c>
      <c r="J2074" s="9">
        <v>814.94</v>
      </c>
      <c r="K2074" s="9">
        <v>171.13740000000001</v>
      </c>
      <c r="L2074" s="9">
        <v>986.07740000000013</v>
      </c>
      <c r="M2074" s="16" t="s">
        <v>8378</v>
      </c>
      <c r="N2074" s="14" t="str">
        <f>IF(M2074=0,"",VLOOKUP(M2074,'CUENTAS_CONTABLES'!$A$2:$B$100,2,0))</f>
        <v>GASTOS BANCARIOS</v>
      </c>
      <c r="O2074" s="11" t="s">
        <v>9242</v>
      </c>
      <c r="P2074" s="40" t="s">
        <v>9259</v>
      </c>
      <c r="Q2074" s="107">
        <v>4500002072</v>
      </c>
      <c r="R2074" s="43">
        <v>55914</v>
      </c>
      <c r="T2074" s="119"/>
      <c r="U2074" s="119"/>
      <c r="V2074" s="119"/>
    </row>
    <row r="2075" spans="1:22" ht="15.95" customHeight="1" x14ac:dyDescent="0.2">
      <c r="A2075" s="28" t="s">
        <v>3400</v>
      </c>
      <c r="B2075" s="7">
        <v>44654</v>
      </c>
      <c r="C2075" s="7">
        <v>44654</v>
      </c>
      <c r="D2075" s="7">
        <v>44654.699733796297</v>
      </c>
      <c r="E2075" s="20">
        <v>1012</v>
      </c>
      <c r="F2075" s="27" t="str">
        <f>VLOOKUP(E2075,PROVEEDORES!$A$2:$D$1013,2,0)</f>
        <v>ADECCO RRHH ARGENTINA SA</v>
      </c>
      <c r="G2075" s="6" t="s">
        <v>352</v>
      </c>
      <c r="H2075" s="6" t="s">
        <v>454</v>
      </c>
      <c r="I2075" s="8">
        <v>0</v>
      </c>
      <c r="J2075" s="9">
        <v>27277</v>
      </c>
      <c r="K2075" s="9">
        <v>0</v>
      </c>
      <c r="L2075" s="9">
        <v>27277</v>
      </c>
      <c r="M2075" s="16" t="s">
        <v>8378</v>
      </c>
      <c r="N2075" s="14" t="str">
        <f>IF(M2075=0,"",VLOOKUP(M2075,'CUENTAS_CONTABLES'!$A$2:$B$100,2,0))</f>
        <v>GASTOS BANCARIOS</v>
      </c>
      <c r="O2075" s="11" t="s">
        <v>9244</v>
      </c>
      <c r="P2075" s="40" t="s">
        <v>9259</v>
      </c>
      <c r="Q2075" s="108">
        <v>4500002073</v>
      </c>
      <c r="R2075" s="43">
        <v>55915</v>
      </c>
      <c r="T2075" s="119"/>
      <c r="U2075" s="119"/>
      <c r="V2075" s="119"/>
    </row>
    <row r="2076" spans="1:22" ht="15.95" customHeight="1" x14ac:dyDescent="0.2">
      <c r="A2076" s="28" t="s">
        <v>3374</v>
      </c>
      <c r="B2076" s="7">
        <v>44654</v>
      </c>
      <c r="C2076" s="7">
        <v>44654</v>
      </c>
      <c r="D2076" s="7">
        <v>44680.64366898148</v>
      </c>
      <c r="E2076" s="20">
        <v>1016</v>
      </c>
      <c r="F2076" s="27" t="str">
        <f>VLOOKUP(E2076,PROVEEDORES!$A$2:$D$1013,2,0)</f>
        <v>ADRIANA ELSA BADUI</v>
      </c>
      <c r="G2076" s="6" t="s">
        <v>351</v>
      </c>
      <c r="H2076" s="6" t="s">
        <v>452</v>
      </c>
      <c r="I2076" s="8">
        <v>10.5</v>
      </c>
      <c r="J2076" s="9">
        <v>1812</v>
      </c>
      <c r="K2076" s="9">
        <v>190.26</v>
      </c>
      <c r="L2076" s="9">
        <v>2002.26</v>
      </c>
      <c r="M2076" s="16" t="s">
        <v>8378</v>
      </c>
      <c r="N2076" s="14" t="str">
        <f>IF(M2076=0,"",VLOOKUP(M2076,'CUENTAS_CONTABLES'!$A$2:$B$100,2,0))</f>
        <v>GASTOS BANCARIOS</v>
      </c>
      <c r="O2076" s="11" t="s">
        <v>9242</v>
      </c>
      <c r="P2076" s="40" t="s">
        <v>9259</v>
      </c>
      <c r="Q2076" s="107">
        <v>4500002074</v>
      </c>
      <c r="R2076" s="43">
        <v>55916</v>
      </c>
      <c r="T2076" s="119"/>
      <c r="U2076" s="119"/>
      <c r="V2076" s="119"/>
    </row>
    <row r="2077" spans="1:22" ht="15.95" customHeight="1" x14ac:dyDescent="0.2">
      <c r="A2077" s="28" t="s">
        <v>3409</v>
      </c>
      <c r="B2077" s="7">
        <v>44654</v>
      </c>
      <c r="C2077" s="7">
        <v>44654</v>
      </c>
      <c r="D2077" s="7">
        <v>44654.486805555556</v>
      </c>
      <c r="E2077" s="20">
        <v>1024</v>
      </c>
      <c r="F2077" s="27" t="str">
        <f>VLOOKUP(E2077,PROVEEDORES!$A$2:$D$1013,2,0)</f>
        <v>AGUSTINA CHAVERO</v>
      </c>
      <c r="G2077" s="6" t="s">
        <v>351</v>
      </c>
      <c r="H2077" s="6" t="s">
        <v>398</v>
      </c>
      <c r="I2077" s="8">
        <v>21</v>
      </c>
      <c r="J2077" s="9">
        <v>65</v>
      </c>
      <c r="K2077" s="9">
        <v>13.65</v>
      </c>
      <c r="L2077" s="9">
        <v>78.650000000000006</v>
      </c>
      <c r="M2077" s="16" t="s">
        <v>8378</v>
      </c>
      <c r="N2077" s="14" t="str">
        <f>IF(M2077=0,"",VLOOKUP(M2077,'CUENTAS_CONTABLES'!$A$2:$B$100,2,0))</f>
        <v>GASTOS BANCARIOS</v>
      </c>
      <c r="O2077" s="11" t="s">
        <v>9248</v>
      </c>
      <c r="P2077" s="40" t="s">
        <v>9259</v>
      </c>
      <c r="Q2077" s="108">
        <v>4500002075</v>
      </c>
      <c r="R2077" s="43">
        <v>55917</v>
      </c>
      <c r="T2077" s="119"/>
      <c r="U2077" s="119"/>
      <c r="V2077" s="119"/>
    </row>
    <row r="2078" spans="1:22" ht="15.95" customHeight="1" x14ac:dyDescent="0.2">
      <c r="A2078" s="28" t="s">
        <v>2928</v>
      </c>
      <c r="B2078" s="7">
        <v>44654</v>
      </c>
      <c r="C2078" s="7">
        <v>44654</v>
      </c>
      <c r="D2078" s="7">
        <v>44664.79142361111</v>
      </c>
      <c r="E2078" s="20">
        <v>1051</v>
      </c>
      <c r="F2078" s="27" t="str">
        <f>VLOOKUP(E2078,PROVEEDORES!$A$2:$D$1013,2,0)</f>
        <v>AM EMPRENDIMIENTOS S.A.</v>
      </c>
      <c r="G2078" s="6" t="s">
        <v>352</v>
      </c>
      <c r="H2078" s="6" t="s">
        <v>806</v>
      </c>
      <c r="I2078" s="8">
        <v>0</v>
      </c>
      <c r="J2078" s="9">
        <v>56239</v>
      </c>
      <c r="K2078" s="9">
        <v>0</v>
      </c>
      <c r="L2078" s="9">
        <v>56239</v>
      </c>
      <c r="M2078" s="16" t="s">
        <v>8378</v>
      </c>
      <c r="N2078" s="14" t="str">
        <f>IF(M2078=0,"",VLOOKUP(M2078,'CUENTAS_CONTABLES'!$A$2:$B$100,2,0))</f>
        <v>GASTOS BANCARIOS</v>
      </c>
      <c r="O2078" s="11" t="s">
        <v>8357</v>
      </c>
      <c r="P2078" s="40" t="s">
        <v>9254</v>
      </c>
      <c r="Q2078" s="107">
        <v>4500002076</v>
      </c>
      <c r="R2078" s="43">
        <v>55918</v>
      </c>
      <c r="T2078" s="119"/>
      <c r="U2078" s="119"/>
      <c r="V2078" s="119"/>
    </row>
    <row r="2079" spans="1:22" ht="15.95" customHeight="1" x14ac:dyDescent="0.2">
      <c r="A2079" s="28" t="s">
        <v>3416</v>
      </c>
      <c r="B2079" s="7">
        <v>44654</v>
      </c>
      <c r="C2079" s="7">
        <v>44654</v>
      </c>
      <c r="D2079" s="7">
        <v>44668.686481481483</v>
      </c>
      <c r="E2079" s="20">
        <v>1063</v>
      </c>
      <c r="F2079" s="27" t="str">
        <f>VLOOKUP(E2079,PROVEEDORES!$A$2:$D$1013,2,0)</f>
        <v>ANDINA SERVICIOS MÉDICOS S.A.</v>
      </c>
      <c r="G2079" s="6" t="s">
        <v>352</v>
      </c>
      <c r="H2079" s="6" t="s">
        <v>400</v>
      </c>
      <c r="I2079" s="8">
        <v>0</v>
      </c>
      <c r="J2079" s="9">
        <v>29859</v>
      </c>
      <c r="K2079" s="9">
        <v>0</v>
      </c>
      <c r="L2079" s="9">
        <v>29859</v>
      </c>
      <c r="M2079" s="16" t="s">
        <v>8378</v>
      </c>
      <c r="N2079" s="14" t="str">
        <f>IF(M2079=0,"",VLOOKUP(M2079,'CUENTAS_CONTABLES'!$A$2:$B$100,2,0))</f>
        <v>GASTOS BANCARIOS</v>
      </c>
      <c r="O2079" s="11" t="s">
        <v>9245</v>
      </c>
      <c r="P2079" s="40" t="s">
        <v>9259</v>
      </c>
      <c r="Q2079" s="108">
        <v>4500002077</v>
      </c>
      <c r="R2079" s="43">
        <v>55919</v>
      </c>
      <c r="T2079" s="119"/>
      <c r="U2079" s="119"/>
      <c r="V2079" s="119"/>
    </row>
    <row r="2080" spans="1:22" ht="15.95" customHeight="1" x14ac:dyDescent="0.2">
      <c r="A2080" s="28" t="s">
        <v>3441</v>
      </c>
      <c r="B2080" s="7">
        <v>44654</v>
      </c>
      <c r="C2080" s="7">
        <v>44654</v>
      </c>
      <c r="D2080" s="7">
        <v>44665.752013888887</v>
      </c>
      <c r="E2080" s="20">
        <v>1079</v>
      </c>
      <c r="F2080" s="27" t="str">
        <f>VLOOKUP(E2080,PROVEEDORES!$A$2:$D$1013,2,0)</f>
        <v>ARCOS MENDOCINOS S.A.</v>
      </c>
      <c r="G2080" s="6" t="s">
        <v>352</v>
      </c>
      <c r="H2080" s="6" t="s">
        <v>805</v>
      </c>
      <c r="I2080" s="8">
        <v>0</v>
      </c>
      <c r="J2080" s="9">
        <v>34380</v>
      </c>
      <c r="K2080" s="9">
        <v>0</v>
      </c>
      <c r="L2080" s="9">
        <v>34380</v>
      </c>
      <c r="M2080" s="16" t="s">
        <v>8378</v>
      </c>
      <c r="N2080" s="14" t="str">
        <f>IF(M2080=0,"",VLOOKUP(M2080,'CUENTAS_CONTABLES'!$A$2:$B$100,2,0))</f>
        <v>GASTOS BANCARIOS</v>
      </c>
      <c r="O2080" s="11" t="s">
        <v>8357</v>
      </c>
      <c r="P2080" s="40" t="s">
        <v>9259</v>
      </c>
      <c r="Q2080" s="107">
        <v>4500002078</v>
      </c>
      <c r="R2080" s="43">
        <v>55920</v>
      </c>
      <c r="T2080" s="119"/>
      <c r="U2080" s="119"/>
      <c r="V2080" s="119"/>
    </row>
    <row r="2081" spans="1:22" ht="15.95" customHeight="1" x14ac:dyDescent="0.2">
      <c r="A2081" s="28" t="s">
        <v>3366</v>
      </c>
      <c r="B2081" s="7">
        <v>44654</v>
      </c>
      <c r="C2081" s="7">
        <v>44654</v>
      </c>
      <c r="D2081" s="7">
        <v>44666.453888888886</v>
      </c>
      <c r="E2081" s="20">
        <v>1099</v>
      </c>
      <c r="F2081" s="27" t="str">
        <f>VLOOKUP(E2081,PROVEEDORES!$A$2:$D$1013,2,0)</f>
        <v>BACCHETTA MARIA SONIA</v>
      </c>
      <c r="G2081" s="6" t="s">
        <v>351</v>
      </c>
      <c r="H2081" s="6" t="s">
        <v>355</v>
      </c>
      <c r="I2081" s="8">
        <v>21</v>
      </c>
      <c r="J2081" s="9">
        <v>608.26</v>
      </c>
      <c r="K2081" s="9">
        <v>127.73459999999999</v>
      </c>
      <c r="L2081" s="9">
        <v>735.99459999999999</v>
      </c>
      <c r="M2081" s="16" t="s">
        <v>8378</v>
      </c>
      <c r="N2081" s="14" t="str">
        <f>IF(M2081=0,"",VLOOKUP(M2081,'CUENTAS_CONTABLES'!$A$2:$B$100,2,0))</f>
        <v>GASTOS BANCARIOS</v>
      </c>
      <c r="O2081" s="11" t="s">
        <v>9246</v>
      </c>
      <c r="P2081" s="40" t="s">
        <v>9259</v>
      </c>
      <c r="Q2081" s="108">
        <v>4500002079</v>
      </c>
      <c r="R2081" s="43">
        <v>55921</v>
      </c>
      <c r="T2081" s="119"/>
      <c r="U2081" s="119"/>
      <c r="V2081" s="119"/>
    </row>
    <row r="2082" spans="1:22" ht="15.95" customHeight="1" x14ac:dyDescent="0.2">
      <c r="A2082" s="28" t="s">
        <v>3364</v>
      </c>
      <c r="B2082" s="7">
        <v>44654</v>
      </c>
      <c r="C2082" s="7">
        <v>44654</v>
      </c>
      <c r="D2082" s="7">
        <v>44666.457789351851</v>
      </c>
      <c r="E2082" s="20">
        <v>1133</v>
      </c>
      <c r="F2082" s="27" t="str">
        <f>VLOOKUP(E2082,PROVEEDORES!$A$2:$D$1013,2,0)</f>
        <v>BLUE ABS ELECTRONICA SRL</v>
      </c>
      <c r="G2082" s="6" t="s">
        <v>351</v>
      </c>
      <c r="H2082" s="6" t="s">
        <v>355</v>
      </c>
      <c r="I2082" s="8">
        <v>21</v>
      </c>
      <c r="J2082" s="9">
        <v>698.93</v>
      </c>
      <c r="K2082" s="9">
        <v>146.77529999999999</v>
      </c>
      <c r="L2082" s="9">
        <v>845.70529999999997</v>
      </c>
      <c r="M2082" s="16" t="s">
        <v>8378</v>
      </c>
      <c r="N2082" s="14" t="str">
        <f>IF(M2082=0,"",VLOOKUP(M2082,'CUENTAS_CONTABLES'!$A$2:$B$100,2,0))</f>
        <v>GASTOS BANCARIOS</v>
      </c>
      <c r="O2082" s="11" t="s">
        <v>9245</v>
      </c>
      <c r="P2082" s="40" t="s">
        <v>9256</v>
      </c>
      <c r="Q2082" s="107">
        <v>4500002080</v>
      </c>
      <c r="R2082" s="43">
        <v>55922</v>
      </c>
      <c r="T2082" s="119"/>
      <c r="U2082" s="119"/>
      <c r="V2082" s="119"/>
    </row>
    <row r="2083" spans="1:22" ht="15.95" customHeight="1" x14ac:dyDescent="0.2">
      <c r="A2083" s="28" t="s">
        <v>3403</v>
      </c>
      <c r="B2083" s="7">
        <v>44654</v>
      </c>
      <c r="C2083" s="7">
        <v>44654</v>
      </c>
      <c r="D2083" s="7">
        <v>44654.483252314814</v>
      </c>
      <c r="E2083" s="20">
        <v>1138</v>
      </c>
      <c r="F2083" s="27" t="str">
        <f>VLOOKUP(E2083,PROVEEDORES!$A$2:$D$1013,2,0)</f>
        <v>BRANCOLINI  MARTÍN G.</v>
      </c>
      <c r="G2083" s="6" t="s">
        <v>351</v>
      </c>
      <c r="H2083" s="6" t="s">
        <v>396</v>
      </c>
      <c r="I2083" s="8">
        <v>21</v>
      </c>
      <c r="J2083" s="9">
        <v>188</v>
      </c>
      <c r="K2083" s="9">
        <v>39.479999999999997</v>
      </c>
      <c r="L2083" s="9">
        <v>227.48</v>
      </c>
      <c r="M2083" s="16" t="s">
        <v>8378</v>
      </c>
      <c r="N2083" s="14" t="str">
        <f>IF(M2083=0,"",VLOOKUP(M2083,'CUENTAS_CONTABLES'!$A$2:$B$100,2,0))</f>
        <v>GASTOS BANCARIOS</v>
      </c>
      <c r="O2083" s="11" t="s">
        <v>9243</v>
      </c>
      <c r="P2083" s="40" t="s">
        <v>9259</v>
      </c>
      <c r="Q2083" s="108">
        <v>4500002081</v>
      </c>
      <c r="R2083" s="43">
        <v>55923</v>
      </c>
      <c r="T2083" s="119"/>
      <c r="U2083" s="119"/>
      <c r="V2083" s="119"/>
    </row>
    <row r="2084" spans="1:22" ht="15.95" customHeight="1" x14ac:dyDescent="0.2">
      <c r="A2084" s="28" t="s">
        <v>3430</v>
      </c>
      <c r="B2084" s="7">
        <v>44654</v>
      </c>
      <c r="C2084" s="7">
        <v>44654</v>
      </c>
      <c r="D2084" s="7">
        <v>44664.792164351849</v>
      </c>
      <c r="E2084" s="20">
        <v>1180</v>
      </c>
      <c r="F2084" s="27" t="str">
        <f>VLOOKUP(E2084,PROVEEDORES!$A$2:$D$1013,2,0)</f>
        <v>CENTRO INTEGRAL G.N.C.. SOCIEDAD ANONIMA</v>
      </c>
      <c r="G2084" s="6" t="s">
        <v>352</v>
      </c>
      <c r="H2084" s="6" t="s">
        <v>523</v>
      </c>
      <c r="I2084" s="8">
        <v>0</v>
      </c>
      <c r="J2084" s="9">
        <v>44813</v>
      </c>
      <c r="K2084" s="9">
        <v>0</v>
      </c>
      <c r="L2084" s="9">
        <v>44813</v>
      </c>
      <c r="M2084" s="16" t="s">
        <v>8378</v>
      </c>
      <c r="N2084" s="14" t="str">
        <f>IF(M2084=0,"",VLOOKUP(M2084,'CUENTAS_CONTABLES'!$A$2:$B$100,2,0))</f>
        <v>GASTOS BANCARIOS</v>
      </c>
      <c r="O2084" s="11" t="s">
        <v>9243</v>
      </c>
      <c r="P2084" s="40" t="s">
        <v>9259</v>
      </c>
      <c r="Q2084" s="107">
        <v>4500002082</v>
      </c>
      <c r="R2084" s="43">
        <v>55924</v>
      </c>
      <c r="T2084" s="119"/>
      <c r="U2084" s="119"/>
      <c r="V2084" s="119"/>
    </row>
    <row r="2085" spans="1:22" ht="15.95" customHeight="1" x14ac:dyDescent="0.2">
      <c r="A2085" s="28" t="s">
        <v>3429</v>
      </c>
      <c r="B2085" s="7">
        <v>44654</v>
      </c>
      <c r="C2085" s="7">
        <v>44654</v>
      </c>
      <c r="D2085" s="7">
        <v>44661.454479166663</v>
      </c>
      <c r="E2085" s="20">
        <v>1190</v>
      </c>
      <c r="F2085" s="27" t="str">
        <f>VLOOKUP(E2085,PROVEEDORES!$A$2:$D$1013,2,0)</f>
        <v>CHIARENZA FELIPE</v>
      </c>
      <c r="G2085" s="6" t="s">
        <v>351</v>
      </c>
      <c r="H2085" s="6" t="s">
        <v>373</v>
      </c>
      <c r="I2085" s="8">
        <v>21</v>
      </c>
      <c r="J2085" s="9">
        <v>10170</v>
      </c>
      <c r="K2085" s="9">
        <v>2135.6999999999998</v>
      </c>
      <c r="L2085" s="9">
        <v>12305.7</v>
      </c>
      <c r="M2085" s="16" t="s">
        <v>8378</v>
      </c>
      <c r="N2085" s="14" t="str">
        <f>IF(M2085=0,"",VLOOKUP(M2085,'CUENTAS_CONTABLES'!$A$2:$B$100,2,0))</f>
        <v>GASTOS BANCARIOS</v>
      </c>
      <c r="O2085" s="11" t="s">
        <v>9242</v>
      </c>
      <c r="P2085" s="40" t="s">
        <v>9259</v>
      </c>
      <c r="Q2085" s="108">
        <v>4500002083</v>
      </c>
      <c r="R2085" s="43">
        <v>55925</v>
      </c>
      <c r="T2085" s="119"/>
      <c r="U2085" s="119"/>
      <c r="V2085" s="119"/>
    </row>
    <row r="2086" spans="1:22" ht="15.95" customHeight="1" x14ac:dyDescent="0.2">
      <c r="A2086" s="28" t="s">
        <v>3439</v>
      </c>
      <c r="B2086" s="7">
        <v>44654</v>
      </c>
      <c r="C2086" s="7">
        <v>44654</v>
      </c>
      <c r="D2086" s="7">
        <v>44658.499016203707</v>
      </c>
      <c r="E2086" s="20">
        <v>1193</v>
      </c>
      <c r="F2086" s="27" t="str">
        <f>VLOOKUP(E2086,PROVEEDORES!$A$2:$D$1013,2,0)</f>
        <v>CITILAN ARGENTINA SA</v>
      </c>
      <c r="G2086" s="6" t="s">
        <v>351</v>
      </c>
      <c r="H2086" s="6" t="s">
        <v>763</v>
      </c>
      <c r="I2086" s="8">
        <v>0</v>
      </c>
      <c r="J2086" s="9">
        <v>50482</v>
      </c>
      <c r="K2086" s="9">
        <v>0</v>
      </c>
      <c r="L2086" s="9">
        <v>50482</v>
      </c>
      <c r="M2086" s="16" t="s">
        <v>8378</v>
      </c>
      <c r="N2086" s="14" t="str">
        <f>IF(M2086=0,"",VLOOKUP(M2086,'CUENTAS_CONTABLES'!$A$2:$B$100,2,0))</f>
        <v>GASTOS BANCARIOS</v>
      </c>
      <c r="O2086" s="11" t="s">
        <v>9242</v>
      </c>
      <c r="P2086" s="40" t="s">
        <v>9254</v>
      </c>
      <c r="Q2086" s="107">
        <v>4500002084</v>
      </c>
      <c r="R2086" s="43">
        <v>55926</v>
      </c>
      <c r="T2086" s="119"/>
      <c r="U2086" s="119"/>
      <c r="V2086" s="119"/>
    </row>
    <row r="2087" spans="1:22" ht="15.95" customHeight="1" x14ac:dyDescent="0.2">
      <c r="A2087" s="28" t="s">
        <v>3404</v>
      </c>
      <c r="B2087" s="7">
        <v>44654</v>
      </c>
      <c r="C2087" s="7">
        <v>44654</v>
      </c>
      <c r="D2087" s="7">
        <v>44657.521817129629</v>
      </c>
      <c r="E2087" s="20">
        <v>1203</v>
      </c>
      <c r="F2087" s="27" t="str">
        <f>VLOOKUP(E2087,PROVEEDORES!$A$2:$D$1013,2,0)</f>
        <v>COMBSYS S.R.L</v>
      </c>
      <c r="G2087" s="6" t="s">
        <v>351</v>
      </c>
      <c r="H2087" s="6" t="s">
        <v>396</v>
      </c>
      <c r="I2087" s="8">
        <v>21</v>
      </c>
      <c r="J2087" s="9">
        <v>24.64</v>
      </c>
      <c r="K2087" s="9">
        <v>5.1744000000000003</v>
      </c>
      <c r="L2087" s="9">
        <v>29.814399999999999</v>
      </c>
      <c r="M2087" s="16" t="s">
        <v>8378</v>
      </c>
      <c r="N2087" s="14" t="str">
        <f>IF(M2087=0,"",VLOOKUP(M2087,'CUENTAS_CONTABLES'!$A$2:$B$100,2,0))</f>
        <v>GASTOS BANCARIOS</v>
      </c>
      <c r="O2087" s="11" t="s">
        <v>9243</v>
      </c>
      <c r="P2087" s="40" t="s">
        <v>9259</v>
      </c>
      <c r="Q2087" s="108">
        <v>4500002085</v>
      </c>
      <c r="R2087" s="43">
        <v>55927</v>
      </c>
      <c r="T2087" s="119"/>
      <c r="U2087" s="119"/>
      <c r="V2087" s="119"/>
    </row>
    <row r="2088" spans="1:22" ht="15.95" customHeight="1" x14ac:dyDescent="0.2">
      <c r="A2088" s="28" t="s">
        <v>3410</v>
      </c>
      <c r="B2088" s="7">
        <v>44654</v>
      </c>
      <c r="C2088" s="7">
        <v>44654</v>
      </c>
      <c r="D2088" s="7">
        <v>44654.487280092595</v>
      </c>
      <c r="E2088" s="20">
        <v>1209</v>
      </c>
      <c r="F2088" s="27" t="str">
        <f>VLOOKUP(E2088,PROVEEDORES!$A$2:$D$1013,2,0)</f>
        <v>COMBUSTIBLES VAZQUEZ HNOS S.R.L.</v>
      </c>
      <c r="G2088" s="6" t="s">
        <v>351</v>
      </c>
      <c r="H2088" s="6" t="s">
        <v>398</v>
      </c>
      <c r="I2088" s="8">
        <v>21</v>
      </c>
      <c r="J2088" s="9">
        <v>310</v>
      </c>
      <c r="K2088" s="9">
        <v>65.099999999999994</v>
      </c>
      <c r="L2088" s="9">
        <v>375.1</v>
      </c>
      <c r="M2088" s="16" t="s">
        <v>8378</v>
      </c>
      <c r="N2088" s="14" t="str">
        <f>IF(M2088=0,"",VLOOKUP(M2088,'CUENTAS_CONTABLES'!$A$2:$B$100,2,0))</f>
        <v>GASTOS BANCARIOS</v>
      </c>
      <c r="O2088" s="11" t="s">
        <v>8357</v>
      </c>
      <c r="P2088" s="40" t="s">
        <v>9259</v>
      </c>
      <c r="Q2088" s="107">
        <v>4500002086</v>
      </c>
      <c r="R2088" s="43">
        <v>55928</v>
      </c>
      <c r="T2088" s="119"/>
      <c r="U2088" s="119"/>
      <c r="V2088" s="119"/>
    </row>
    <row r="2089" spans="1:22" ht="15.95" customHeight="1" x14ac:dyDescent="0.2">
      <c r="A2089" s="28" t="s">
        <v>3381</v>
      </c>
      <c r="B2089" s="7">
        <v>44654</v>
      </c>
      <c r="C2089" s="7">
        <v>44654</v>
      </c>
      <c r="D2089" s="7">
        <v>44675.501122685186</v>
      </c>
      <c r="E2089" s="20">
        <v>1226</v>
      </c>
      <c r="F2089" s="27" t="str">
        <f>VLOOKUP(E2089,PROVEEDORES!$A$2:$D$1013,2,0)</f>
        <v>CORAFAL NORTE S.A.</v>
      </c>
      <c r="G2089" s="6" t="s">
        <v>351</v>
      </c>
      <c r="H2089" s="6" t="s">
        <v>388</v>
      </c>
      <c r="I2089" s="8">
        <v>21</v>
      </c>
      <c r="J2089" s="9">
        <v>130.21</v>
      </c>
      <c r="K2089" s="9">
        <v>27.344100000000005</v>
      </c>
      <c r="L2089" s="9">
        <v>157.55410000000001</v>
      </c>
      <c r="M2089" s="16" t="s">
        <v>8378</v>
      </c>
      <c r="N2089" s="14" t="str">
        <f>IF(M2089=0,"",VLOOKUP(M2089,'CUENTAS_CONTABLES'!$A$2:$B$100,2,0))</f>
        <v>GASTOS BANCARIOS</v>
      </c>
      <c r="O2089" s="11" t="s">
        <v>9243</v>
      </c>
      <c r="P2089" s="40" t="s">
        <v>9259</v>
      </c>
      <c r="Q2089" s="108">
        <v>4500002087</v>
      </c>
      <c r="R2089" s="43">
        <v>55929</v>
      </c>
      <c r="T2089" s="119"/>
      <c r="U2089" s="119"/>
      <c r="V2089" s="119"/>
    </row>
    <row r="2090" spans="1:22" ht="15.95" customHeight="1" x14ac:dyDescent="0.2">
      <c r="A2090" s="28" t="s">
        <v>3383</v>
      </c>
      <c r="B2090" s="7">
        <v>44654</v>
      </c>
      <c r="C2090" s="7">
        <v>44654</v>
      </c>
      <c r="D2090" s="7">
        <v>44668.49832175926</v>
      </c>
      <c r="E2090" s="20">
        <v>1229</v>
      </c>
      <c r="F2090" s="27" t="str">
        <f>VLOOKUP(E2090,PROVEEDORES!$A$2:$D$1013,2,0)</f>
        <v>CORRO NORTE S.A.</v>
      </c>
      <c r="G2090" s="6" t="s">
        <v>351</v>
      </c>
      <c r="H2090" s="6" t="s">
        <v>389</v>
      </c>
      <c r="I2090" s="8">
        <v>21</v>
      </c>
      <c r="J2090" s="9">
        <v>9800</v>
      </c>
      <c r="K2090" s="9">
        <v>2058</v>
      </c>
      <c r="L2090" s="9">
        <v>11858</v>
      </c>
      <c r="M2090" s="16" t="s">
        <v>8378</v>
      </c>
      <c r="N2090" s="14" t="str">
        <f>IF(M2090=0,"",VLOOKUP(M2090,'CUENTAS_CONTABLES'!$A$2:$B$100,2,0))</f>
        <v>GASTOS BANCARIOS</v>
      </c>
      <c r="O2090" s="11" t="s">
        <v>8357</v>
      </c>
      <c r="P2090" s="40" t="s">
        <v>9256</v>
      </c>
      <c r="Q2090" s="107">
        <v>4500002088</v>
      </c>
      <c r="R2090" s="43">
        <v>55930</v>
      </c>
      <c r="T2090" s="119"/>
      <c r="U2090" s="119"/>
      <c r="V2090" s="119"/>
    </row>
    <row r="2091" spans="1:22" ht="15.95" customHeight="1" x14ac:dyDescent="0.2">
      <c r="A2091" s="28" t="s">
        <v>3369</v>
      </c>
      <c r="B2091" s="7">
        <v>44654</v>
      </c>
      <c r="C2091" s="7">
        <v>44654</v>
      </c>
      <c r="D2091" s="7">
        <v>44660.464432870373</v>
      </c>
      <c r="E2091" s="20">
        <v>1231</v>
      </c>
      <c r="F2091" s="27" t="str">
        <f>VLOOKUP(E2091,PROVEEDORES!$A$2:$D$1013,2,0)</f>
        <v>COSTA WALTER ANIBAL</v>
      </c>
      <c r="G2091" s="6" t="s">
        <v>351</v>
      </c>
      <c r="H2091" s="6" t="s">
        <v>801</v>
      </c>
      <c r="I2091" s="8">
        <v>21</v>
      </c>
      <c r="J2091" s="9">
        <v>512.4</v>
      </c>
      <c r="K2091" s="9">
        <v>107.604</v>
      </c>
      <c r="L2091" s="9">
        <v>620.00400000000002</v>
      </c>
      <c r="M2091" s="16" t="s">
        <v>8378</v>
      </c>
      <c r="N2091" s="14" t="str">
        <f>IF(M2091=0,"",VLOOKUP(M2091,'CUENTAS_CONTABLES'!$A$2:$B$100,2,0))</f>
        <v>GASTOS BANCARIOS</v>
      </c>
      <c r="O2091" s="11" t="s">
        <v>9243</v>
      </c>
      <c r="P2091" s="40" t="s">
        <v>9255</v>
      </c>
      <c r="Q2091" s="108">
        <v>4500002089</v>
      </c>
      <c r="R2091" s="43">
        <v>55932</v>
      </c>
      <c r="T2091" s="119"/>
      <c r="U2091" s="119"/>
      <c r="V2091" s="119"/>
    </row>
    <row r="2092" spans="1:22" ht="15.95" customHeight="1" x14ac:dyDescent="0.2">
      <c r="A2092" s="28" t="s">
        <v>3368</v>
      </c>
      <c r="B2092" s="7">
        <v>44654</v>
      </c>
      <c r="C2092" s="7">
        <v>44654</v>
      </c>
      <c r="D2092" s="7">
        <v>44665.729386574072</v>
      </c>
      <c r="E2092" s="20">
        <v>1231</v>
      </c>
      <c r="F2092" s="27" t="str">
        <f>VLOOKUP(E2092,PROVEEDORES!$A$2:$D$1013,2,0)</f>
        <v>COSTA WALTER ANIBAL</v>
      </c>
      <c r="G2092" s="6" t="s">
        <v>351</v>
      </c>
      <c r="H2092" s="6" t="s">
        <v>573</v>
      </c>
      <c r="I2092" s="8">
        <v>21</v>
      </c>
      <c r="J2092" s="9">
        <v>108.26</v>
      </c>
      <c r="K2092" s="9">
        <v>22.7346</v>
      </c>
      <c r="L2092" s="9">
        <v>130.99459999999999</v>
      </c>
      <c r="M2092" s="16" t="s">
        <v>8378</v>
      </c>
      <c r="N2092" s="14" t="str">
        <f>IF(M2092=0,"",VLOOKUP(M2092,'CUENTAS_CONTABLES'!$A$2:$B$100,2,0))</f>
        <v>GASTOS BANCARIOS</v>
      </c>
      <c r="O2092" s="11" t="s">
        <v>9246</v>
      </c>
      <c r="P2092" s="40" t="s">
        <v>9259</v>
      </c>
      <c r="Q2092" s="107">
        <v>4500002090</v>
      </c>
      <c r="R2092" s="43">
        <v>55931</v>
      </c>
      <c r="T2092" s="119"/>
      <c r="U2092" s="119"/>
      <c r="V2092" s="119"/>
    </row>
    <row r="2093" spans="1:22" ht="15.95" customHeight="1" x14ac:dyDescent="0.2">
      <c r="A2093" s="28" t="s">
        <v>3408</v>
      </c>
      <c r="B2093" s="7">
        <v>44654</v>
      </c>
      <c r="C2093" s="7">
        <v>44654</v>
      </c>
      <c r="D2093" s="7">
        <v>44674.391111111108</v>
      </c>
      <c r="E2093" s="20">
        <v>1261</v>
      </c>
      <c r="F2093" s="27" t="str">
        <f>VLOOKUP(E2093,PROVEEDORES!$A$2:$D$1013,2,0)</f>
        <v>DEL VALLE GNC S.R.L.</v>
      </c>
      <c r="G2093" s="6" t="s">
        <v>351</v>
      </c>
      <c r="H2093" s="6" t="s">
        <v>664</v>
      </c>
      <c r="I2093" s="8">
        <v>21</v>
      </c>
      <c r="J2093" s="9">
        <v>24937.88</v>
      </c>
      <c r="K2093" s="9">
        <v>5236.9548000000004</v>
      </c>
      <c r="L2093" s="9">
        <v>30174.834800000001</v>
      </c>
      <c r="M2093" s="16" t="s">
        <v>8378</v>
      </c>
      <c r="N2093" s="14" t="str">
        <f>IF(M2093=0,"",VLOOKUP(M2093,'CUENTAS_CONTABLES'!$A$2:$B$100,2,0))</f>
        <v>GASTOS BANCARIOS</v>
      </c>
      <c r="O2093" s="11" t="s">
        <v>9245</v>
      </c>
      <c r="P2093" s="40" t="s">
        <v>9255</v>
      </c>
      <c r="Q2093" s="108">
        <v>4500002091</v>
      </c>
      <c r="R2093" s="43">
        <v>55933</v>
      </c>
      <c r="T2093" s="119"/>
      <c r="U2093" s="119"/>
      <c r="V2093" s="119"/>
    </row>
    <row r="2094" spans="1:22" ht="15.95" customHeight="1" x14ac:dyDescent="0.2">
      <c r="A2094" s="28" t="s">
        <v>3402</v>
      </c>
      <c r="B2094" s="7">
        <v>44654</v>
      </c>
      <c r="C2094" s="7">
        <v>44654</v>
      </c>
      <c r="D2094" s="7">
        <v>44654.482048611113</v>
      </c>
      <c r="E2094" s="20">
        <v>1294</v>
      </c>
      <c r="F2094" s="27" t="str">
        <f>VLOOKUP(E2094,PROVEEDORES!$A$2:$D$1013,2,0)</f>
        <v>EDSYMAR SA</v>
      </c>
      <c r="G2094" s="6" t="s">
        <v>351</v>
      </c>
      <c r="H2094" s="6" t="s">
        <v>396</v>
      </c>
      <c r="I2094" s="8">
        <v>21</v>
      </c>
      <c r="J2094" s="9">
        <v>7364</v>
      </c>
      <c r="K2094" s="9">
        <v>1546.44</v>
      </c>
      <c r="L2094" s="9">
        <v>8910.44</v>
      </c>
      <c r="M2094" s="16" t="s">
        <v>8378</v>
      </c>
      <c r="N2094" s="14" t="str">
        <f>IF(M2094=0,"",VLOOKUP(M2094,'CUENTAS_CONTABLES'!$A$2:$B$100,2,0))</f>
        <v>GASTOS BANCARIOS</v>
      </c>
      <c r="O2094" s="11" t="s">
        <v>9242</v>
      </c>
      <c r="P2094" s="40" t="s">
        <v>9259</v>
      </c>
      <c r="Q2094" s="107">
        <v>4500002092</v>
      </c>
      <c r="R2094" s="43">
        <v>55935</v>
      </c>
      <c r="T2094" s="119"/>
      <c r="U2094" s="119"/>
      <c r="V2094" s="119"/>
    </row>
    <row r="2095" spans="1:22" ht="15.95" customHeight="1" x14ac:dyDescent="0.2">
      <c r="A2095" s="28" t="s">
        <v>3365</v>
      </c>
      <c r="B2095" s="7">
        <v>44654</v>
      </c>
      <c r="C2095" s="7">
        <v>44654</v>
      </c>
      <c r="D2095" s="7">
        <v>44666.456967592596</v>
      </c>
      <c r="E2095" s="20">
        <v>1294</v>
      </c>
      <c r="F2095" s="27" t="str">
        <f>VLOOKUP(E2095,PROVEEDORES!$A$2:$D$1013,2,0)</f>
        <v>EDSYMAR SA</v>
      </c>
      <c r="G2095" s="6" t="s">
        <v>351</v>
      </c>
      <c r="H2095" s="6" t="s">
        <v>355</v>
      </c>
      <c r="I2095" s="8">
        <v>21</v>
      </c>
      <c r="J2095" s="9">
        <v>615.62</v>
      </c>
      <c r="K2095" s="9">
        <v>129.28020000000001</v>
      </c>
      <c r="L2095" s="9">
        <v>744.90020000000004</v>
      </c>
      <c r="M2095" s="16" t="s">
        <v>8378</v>
      </c>
      <c r="N2095" s="14" t="str">
        <f>IF(M2095=0,"",VLOOKUP(M2095,'CUENTAS_CONTABLES'!$A$2:$B$100,2,0))</f>
        <v>GASTOS BANCARIOS</v>
      </c>
      <c r="O2095" s="11" t="s">
        <v>8357</v>
      </c>
      <c r="P2095" s="40" t="s">
        <v>9256</v>
      </c>
      <c r="Q2095" s="108">
        <v>4500002093</v>
      </c>
      <c r="R2095" s="43">
        <v>55934</v>
      </c>
      <c r="T2095" s="119"/>
      <c r="U2095" s="119"/>
      <c r="V2095" s="119"/>
    </row>
    <row r="2096" spans="1:22" ht="15.95" customHeight="1" x14ac:dyDescent="0.2">
      <c r="A2096" s="28" t="s">
        <v>3370</v>
      </c>
      <c r="B2096" s="7">
        <v>44654</v>
      </c>
      <c r="C2096" s="7">
        <v>44654</v>
      </c>
      <c r="D2096" s="7">
        <v>44667.544085648151</v>
      </c>
      <c r="E2096" s="20">
        <v>1304</v>
      </c>
      <c r="F2096" s="27" t="str">
        <f>VLOOKUP(E2096,PROVEEDORES!$A$2:$D$1013,2,0)</f>
        <v>EL SURTIDOR</v>
      </c>
      <c r="G2096" s="6" t="s">
        <v>351</v>
      </c>
      <c r="H2096" s="6" t="s">
        <v>356</v>
      </c>
      <c r="I2096" s="8">
        <v>21</v>
      </c>
      <c r="J2096" s="9">
        <v>672.74</v>
      </c>
      <c r="K2096" s="9">
        <v>141.27540000000002</v>
      </c>
      <c r="L2096" s="9">
        <v>814.0154</v>
      </c>
      <c r="M2096" s="16" t="s">
        <v>8378</v>
      </c>
      <c r="N2096" s="14" t="str">
        <f>IF(M2096=0,"",VLOOKUP(M2096,'CUENTAS_CONTABLES'!$A$2:$B$100,2,0))</f>
        <v>GASTOS BANCARIOS</v>
      </c>
      <c r="O2096" s="11" t="s">
        <v>8357</v>
      </c>
      <c r="P2096" s="40" t="s">
        <v>9259</v>
      </c>
      <c r="Q2096" s="107">
        <v>4500002094</v>
      </c>
      <c r="R2096" s="43">
        <v>55936</v>
      </c>
      <c r="T2096" s="119"/>
      <c r="U2096" s="119"/>
      <c r="V2096" s="119"/>
    </row>
    <row r="2097" spans="1:22" ht="15.95" customHeight="1" x14ac:dyDescent="0.2">
      <c r="A2097" s="28" t="s">
        <v>3376</v>
      </c>
      <c r="B2097" s="7">
        <v>44654</v>
      </c>
      <c r="C2097" s="7">
        <v>44654</v>
      </c>
      <c r="D2097" s="7">
        <v>44657.613229166665</v>
      </c>
      <c r="E2097" s="20">
        <v>1309</v>
      </c>
      <c r="F2097" s="27" t="str">
        <f>VLOOKUP(E2097,PROVEEDORES!$A$2:$D$1013,2,0)</f>
        <v>ELEUTERÍA RÍOS</v>
      </c>
      <c r="G2097" s="6" t="s">
        <v>351</v>
      </c>
      <c r="H2097" s="6" t="s">
        <v>386</v>
      </c>
      <c r="I2097" s="8">
        <v>0</v>
      </c>
      <c r="J2097" s="9">
        <v>23495</v>
      </c>
      <c r="K2097" s="9">
        <v>0</v>
      </c>
      <c r="L2097" s="9">
        <v>23495</v>
      </c>
      <c r="M2097" s="16" t="s">
        <v>8378</v>
      </c>
      <c r="N2097" s="14" t="str">
        <f>IF(M2097=0,"",VLOOKUP(M2097,'CUENTAS_CONTABLES'!$A$2:$B$100,2,0))</f>
        <v>GASTOS BANCARIOS</v>
      </c>
      <c r="O2097" s="11" t="s">
        <v>9245</v>
      </c>
      <c r="P2097" s="40" t="s">
        <v>9259</v>
      </c>
      <c r="Q2097" s="108">
        <v>4500002095</v>
      </c>
      <c r="R2097" s="43">
        <v>55937</v>
      </c>
      <c r="T2097" s="119"/>
      <c r="U2097" s="119"/>
      <c r="V2097" s="119"/>
    </row>
    <row r="2098" spans="1:22" ht="15.95" customHeight="1" x14ac:dyDescent="0.2">
      <c r="A2098" s="28" t="s">
        <v>3411</v>
      </c>
      <c r="B2098" s="7">
        <v>44654</v>
      </c>
      <c r="C2098" s="7">
        <v>44654</v>
      </c>
      <c r="D2098" s="7">
        <v>44657.540694444448</v>
      </c>
      <c r="E2098" s="20">
        <v>1310</v>
      </c>
      <c r="F2098" s="27" t="str">
        <f>VLOOKUP(E2098,PROVEEDORES!$A$2:$D$1013,2,0)</f>
        <v>ELI S.A.</v>
      </c>
      <c r="G2098" s="6" t="s">
        <v>351</v>
      </c>
      <c r="H2098" s="6" t="s">
        <v>398</v>
      </c>
      <c r="I2098" s="8">
        <v>21</v>
      </c>
      <c r="J2098" s="9">
        <v>50</v>
      </c>
      <c r="K2098" s="9">
        <v>10.5</v>
      </c>
      <c r="L2098" s="9">
        <v>60.5</v>
      </c>
      <c r="M2098" s="16" t="s">
        <v>8378</v>
      </c>
      <c r="N2098" s="14" t="str">
        <f>IF(M2098=0,"",VLOOKUP(M2098,'CUENTAS_CONTABLES'!$A$2:$B$100,2,0))</f>
        <v>GASTOS BANCARIOS</v>
      </c>
      <c r="O2098" s="11" t="s">
        <v>9248</v>
      </c>
      <c r="P2098" s="40" t="s">
        <v>9259</v>
      </c>
      <c r="Q2098" s="107">
        <v>4500002096</v>
      </c>
      <c r="R2098" s="43">
        <v>55938</v>
      </c>
      <c r="T2098" s="119"/>
      <c r="U2098" s="119"/>
      <c r="V2098" s="119"/>
    </row>
    <row r="2099" spans="1:22" ht="15.95" customHeight="1" x14ac:dyDescent="0.2">
      <c r="A2099" s="28" t="s">
        <v>3442</v>
      </c>
      <c r="B2099" s="7">
        <v>44654</v>
      </c>
      <c r="C2099" s="7">
        <v>44654</v>
      </c>
      <c r="D2099" s="7">
        <v>44665.744803240741</v>
      </c>
      <c r="E2099" s="20">
        <v>1310</v>
      </c>
      <c r="F2099" s="27" t="str">
        <f>VLOOKUP(E2099,PROVEEDORES!$A$2:$D$1013,2,0)</f>
        <v>ELI S.A.</v>
      </c>
      <c r="G2099" s="6" t="s">
        <v>352</v>
      </c>
      <c r="H2099" s="6" t="s">
        <v>788</v>
      </c>
      <c r="I2099" s="8">
        <v>0</v>
      </c>
      <c r="J2099" s="9">
        <v>56479</v>
      </c>
      <c r="K2099" s="9">
        <v>0</v>
      </c>
      <c r="L2099" s="9">
        <v>56479</v>
      </c>
      <c r="M2099" s="16" t="s">
        <v>8378</v>
      </c>
      <c r="N2099" s="14" t="str">
        <f>IF(M2099=0,"",VLOOKUP(M2099,'CUENTAS_CONTABLES'!$A$2:$B$100,2,0))</f>
        <v>GASTOS BANCARIOS</v>
      </c>
      <c r="O2099" s="11" t="s">
        <v>9245</v>
      </c>
      <c r="P2099" s="40" t="s">
        <v>9255</v>
      </c>
      <c r="Q2099" s="108">
        <v>4500002097</v>
      </c>
      <c r="R2099" s="43">
        <v>55939</v>
      </c>
      <c r="T2099" s="119"/>
      <c r="U2099" s="119"/>
      <c r="V2099" s="119"/>
    </row>
    <row r="2100" spans="1:22" ht="15.95" customHeight="1" x14ac:dyDescent="0.2">
      <c r="A2100" s="28" t="s">
        <v>3443</v>
      </c>
      <c r="B2100" s="7">
        <v>44654</v>
      </c>
      <c r="C2100" s="7">
        <v>44654</v>
      </c>
      <c r="D2100" s="7">
        <v>44675.667916666665</v>
      </c>
      <c r="E2100" s="20">
        <v>1317</v>
      </c>
      <c r="F2100" s="27" t="str">
        <f>VLOOKUP(E2100,PROVEEDORES!$A$2:$D$1013,2,0)</f>
        <v>EMIDAN S.R.L</v>
      </c>
      <c r="G2100" s="6" t="s">
        <v>351</v>
      </c>
      <c r="H2100" s="6" t="s">
        <v>412</v>
      </c>
      <c r="I2100" s="8">
        <v>21</v>
      </c>
      <c r="J2100" s="9">
        <v>128.5</v>
      </c>
      <c r="K2100" s="9">
        <v>26.984999999999999</v>
      </c>
      <c r="L2100" s="9">
        <v>155.48500000000001</v>
      </c>
      <c r="M2100" s="16" t="s">
        <v>8378</v>
      </c>
      <c r="N2100" s="14" t="str">
        <f>IF(M2100=0,"",VLOOKUP(M2100,'CUENTAS_CONTABLES'!$A$2:$B$100,2,0))</f>
        <v>GASTOS BANCARIOS</v>
      </c>
      <c r="O2100" s="11" t="s">
        <v>9246</v>
      </c>
      <c r="P2100" s="40" t="s">
        <v>9259</v>
      </c>
      <c r="Q2100" s="107">
        <v>4500002098</v>
      </c>
      <c r="R2100" s="43">
        <v>55940</v>
      </c>
      <c r="T2100" s="119"/>
      <c r="U2100" s="119"/>
      <c r="V2100" s="119"/>
    </row>
    <row r="2101" spans="1:22" ht="15.95" customHeight="1" x14ac:dyDescent="0.2">
      <c r="A2101" s="28" t="s">
        <v>3415</v>
      </c>
      <c r="B2101" s="7">
        <v>44654</v>
      </c>
      <c r="C2101" s="7">
        <v>44654</v>
      </c>
      <c r="D2101" s="7">
        <v>44661.605046296296</v>
      </c>
      <c r="E2101" s="20">
        <v>1344</v>
      </c>
      <c r="F2101" s="27" t="str">
        <f>VLOOKUP(E2101,PROVEEDORES!$A$2:$D$1013,2,0)</f>
        <v>ESTACIÓN DE SERV. NORTEÑA SRL</v>
      </c>
      <c r="G2101" s="6" t="s">
        <v>351</v>
      </c>
      <c r="H2101" s="6" t="s">
        <v>368</v>
      </c>
      <c r="I2101" s="8">
        <v>27</v>
      </c>
      <c r="J2101" s="9">
        <v>323.97000000000003</v>
      </c>
      <c r="K2101" s="9">
        <v>87.471900000000005</v>
      </c>
      <c r="L2101" s="9">
        <v>411.44190000000003</v>
      </c>
      <c r="M2101" s="16" t="s">
        <v>8378</v>
      </c>
      <c r="N2101" s="14" t="str">
        <f>IF(M2101=0,"",VLOOKUP(M2101,'CUENTAS_CONTABLES'!$A$2:$B$100,2,0))</f>
        <v>GASTOS BANCARIOS</v>
      </c>
      <c r="O2101" s="11" t="s">
        <v>9242</v>
      </c>
      <c r="P2101" s="40" t="s">
        <v>9255</v>
      </c>
      <c r="Q2101" s="108">
        <v>4500002099</v>
      </c>
      <c r="R2101" s="43">
        <v>55941</v>
      </c>
      <c r="T2101" s="119"/>
      <c r="U2101" s="119"/>
      <c r="V2101" s="119"/>
    </row>
    <row r="2102" spans="1:22" ht="15.95" customHeight="1" x14ac:dyDescent="0.2">
      <c r="A2102" s="28" t="s">
        <v>3440</v>
      </c>
      <c r="B2102" s="7">
        <v>44654</v>
      </c>
      <c r="C2102" s="7">
        <v>44654</v>
      </c>
      <c r="D2102" s="7">
        <v>44665.744467592594</v>
      </c>
      <c r="E2102" s="20">
        <v>1347</v>
      </c>
      <c r="F2102" s="27" t="str">
        <f>VLOOKUP(E2102,PROVEEDORES!$A$2:$D$1013,2,0)</f>
        <v>ESTACION DE SERVICIO SAAVEDRA S.R.L</v>
      </c>
      <c r="G2102" s="6" t="s">
        <v>352</v>
      </c>
      <c r="H2102" s="6" t="s">
        <v>774</v>
      </c>
      <c r="I2102" s="8">
        <v>0</v>
      </c>
      <c r="J2102" s="9">
        <v>24862</v>
      </c>
      <c r="K2102" s="9">
        <v>0</v>
      </c>
      <c r="L2102" s="9">
        <v>24862</v>
      </c>
      <c r="M2102" s="16" t="s">
        <v>8378</v>
      </c>
      <c r="N2102" s="14" t="str">
        <f>IF(M2102=0,"",VLOOKUP(M2102,'CUENTAS_CONTABLES'!$A$2:$B$100,2,0))</f>
        <v>GASTOS BANCARIOS</v>
      </c>
      <c r="O2102" s="11" t="s">
        <v>9244</v>
      </c>
      <c r="P2102" s="40" t="s">
        <v>9259</v>
      </c>
      <c r="Q2102" s="107">
        <v>4500002100</v>
      </c>
      <c r="R2102" s="43">
        <v>55942</v>
      </c>
      <c r="T2102" s="119"/>
      <c r="U2102" s="119"/>
      <c r="V2102" s="119"/>
    </row>
    <row r="2103" spans="1:22" ht="15.95" customHeight="1" x14ac:dyDescent="0.2">
      <c r="A2103" s="28" t="s">
        <v>3419</v>
      </c>
      <c r="B2103" s="7">
        <v>44654</v>
      </c>
      <c r="C2103" s="7">
        <v>44654</v>
      </c>
      <c r="D2103" s="7">
        <v>44664.530405092592</v>
      </c>
      <c r="E2103" s="20">
        <v>1399</v>
      </c>
      <c r="F2103" s="27" t="str">
        <f>VLOOKUP(E2103,PROVEEDORES!$A$2:$D$1013,2,0)</f>
        <v xml:space="preserve">FRASCA PONCE GUSTAVO ENRIQUE </v>
      </c>
      <c r="G2103" s="6" t="s">
        <v>351</v>
      </c>
      <c r="H2103" s="6" t="s">
        <v>372</v>
      </c>
      <c r="I2103" s="8">
        <v>21</v>
      </c>
      <c r="J2103" s="9">
        <v>5900</v>
      </c>
      <c r="K2103" s="9">
        <v>1239</v>
      </c>
      <c r="L2103" s="9">
        <v>7139</v>
      </c>
      <c r="M2103" s="16" t="s">
        <v>8378</v>
      </c>
      <c r="N2103" s="14" t="str">
        <f>IF(M2103=0,"",VLOOKUP(M2103,'CUENTAS_CONTABLES'!$A$2:$B$100,2,0))</f>
        <v>GASTOS BANCARIOS</v>
      </c>
      <c r="O2103" s="11" t="s">
        <v>9245</v>
      </c>
      <c r="P2103" s="40" t="s">
        <v>9255</v>
      </c>
      <c r="Q2103" s="108">
        <v>4500002101</v>
      </c>
      <c r="R2103" s="43">
        <v>55944</v>
      </c>
      <c r="T2103" s="119"/>
      <c r="U2103" s="119"/>
      <c r="V2103" s="119"/>
    </row>
    <row r="2104" spans="1:22" ht="15.95" customHeight="1" x14ac:dyDescent="0.2">
      <c r="A2104" s="28" t="s">
        <v>3418</v>
      </c>
      <c r="B2104" s="7">
        <v>44654</v>
      </c>
      <c r="C2104" s="7">
        <v>44654</v>
      </c>
      <c r="D2104" s="7">
        <v>44679.676678240743</v>
      </c>
      <c r="E2104" s="20">
        <v>1399</v>
      </c>
      <c r="F2104" s="27" t="str">
        <f>VLOOKUP(E2104,PROVEEDORES!$A$2:$D$1013,2,0)</f>
        <v xml:space="preserve">FRASCA PONCE GUSTAVO ENRIQUE </v>
      </c>
      <c r="G2104" s="6" t="s">
        <v>351</v>
      </c>
      <c r="H2104" s="6" t="s">
        <v>458</v>
      </c>
      <c r="I2104" s="8">
        <v>21</v>
      </c>
      <c r="J2104" s="9">
        <v>2623</v>
      </c>
      <c r="K2104" s="9">
        <v>550.83000000000004</v>
      </c>
      <c r="L2104" s="9">
        <v>3173.83</v>
      </c>
      <c r="M2104" s="16" t="s">
        <v>8378</v>
      </c>
      <c r="N2104" s="14" t="str">
        <f>IF(M2104=0,"",VLOOKUP(M2104,'CUENTAS_CONTABLES'!$A$2:$B$100,2,0))</f>
        <v>GASTOS BANCARIOS</v>
      </c>
      <c r="O2104" s="11" t="s">
        <v>9248</v>
      </c>
      <c r="P2104" s="40" t="s">
        <v>9259</v>
      </c>
      <c r="Q2104" s="107">
        <v>4500002102</v>
      </c>
      <c r="R2104" s="43">
        <v>55943</v>
      </c>
      <c r="T2104" s="119"/>
      <c r="U2104" s="119"/>
      <c r="V2104" s="119"/>
    </row>
    <row r="2105" spans="1:22" ht="15.95" customHeight="1" x14ac:dyDescent="0.2">
      <c r="A2105" s="28" t="s">
        <v>3437</v>
      </c>
      <c r="B2105" s="7">
        <v>44654</v>
      </c>
      <c r="C2105" s="7">
        <v>44654</v>
      </c>
      <c r="D2105" s="7">
        <v>44665.748784722222</v>
      </c>
      <c r="E2105" s="20">
        <v>1432</v>
      </c>
      <c r="F2105" s="27" t="str">
        <f>VLOOKUP(E2105,PROVEEDORES!$A$2:$D$1013,2,0)</f>
        <v>GLARIA FERNANDO FRANCISCO</v>
      </c>
      <c r="G2105" s="6" t="s">
        <v>352</v>
      </c>
      <c r="H2105" s="6" t="s">
        <v>411</v>
      </c>
      <c r="I2105" s="8">
        <v>0</v>
      </c>
      <c r="J2105" s="9">
        <v>33135</v>
      </c>
      <c r="K2105" s="9">
        <v>0</v>
      </c>
      <c r="L2105" s="9">
        <v>33135</v>
      </c>
      <c r="M2105" s="16" t="s">
        <v>8378</v>
      </c>
      <c r="N2105" s="14" t="str">
        <f>IF(M2105=0,"",VLOOKUP(M2105,'CUENTAS_CONTABLES'!$A$2:$B$100,2,0))</f>
        <v>GASTOS BANCARIOS</v>
      </c>
      <c r="O2105" s="11" t="s">
        <v>9247</v>
      </c>
      <c r="P2105" s="40" t="s">
        <v>9259</v>
      </c>
      <c r="Q2105" s="108">
        <v>4500002103</v>
      </c>
      <c r="R2105" s="43">
        <v>55945</v>
      </c>
      <c r="T2105" s="119"/>
      <c r="U2105" s="119"/>
      <c r="V2105" s="119"/>
    </row>
    <row r="2106" spans="1:22" ht="15.95" customHeight="1" x14ac:dyDescent="0.2">
      <c r="A2106" s="28" t="s">
        <v>3367</v>
      </c>
      <c r="B2106" s="7">
        <v>44654</v>
      </c>
      <c r="C2106" s="7">
        <v>44654</v>
      </c>
      <c r="D2106" s="7">
        <v>44668.496921296297</v>
      </c>
      <c r="E2106" s="20">
        <v>1479</v>
      </c>
      <c r="F2106" s="27" t="str">
        <f>VLOOKUP(E2106,PROVEEDORES!$A$2:$D$1013,2,0)</f>
        <v>HUMBERTO SPITALE</v>
      </c>
      <c r="G2106" s="6" t="s">
        <v>351</v>
      </c>
      <c r="H2106" s="6" t="s">
        <v>413</v>
      </c>
      <c r="I2106" s="8">
        <v>21</v>
      </c>
      <c r="J2106" s="9">
        <v>544.04999999999995</v>
      </c>
      <c r="K2106" s="9">
        <v>114.25049999999999</v>
      </c>
      <c r="L2106" s="9">
        <v>658.30049999999994</v>
      </c>
      <c r="M2106" s="16" t="s">
        <v>8378</v>
      </c>
      <c r="N2106" s="14" t="str">
        <f>IF(M2106=0,"",VLOOKUP(M2106,'CUENTAS_CONTABLES'!$A$2:$B$100,2,0))</f>
        <v>GASTOS BANCARIOS</v>
      </c>
      <c r="O2106" s="11" t="s">
        <v>9247</v>
      </c>
      <c r="P2106" s="40" t="s">
        <v>9259</v>
      </c>
      <c r="Q2106" s="107">
        <v>4500002104</v>
      </c>
      <c r="R2106" s="43">
        <v>55946</v>
      </c>
      <c r="T2106" s="119"/>
      <c r="U2106" s="119"/>
      <c r="V2106" s="119"/>
    </row>
    <row r="2107" spans="1:22" ht="15.95" customHeight="1" x14ac:dyDescent="0.2">
      <c r="A2107" s="28" t="s">
        <v>3362</v>
      </c>
      <c r="B2107" s="7">
        <v>44654</v>
      </c>
      <c r="C2107" s="7">
        <v>44654</v>
      </c>
      <c r="D2107" s="7">
        <v>44666.45449074074</v>
      </c>
      <c r="E2107" s="20">
        <v>1491</v>
      </c>
      <c r="F2107" s="27" t="str">
        <f>VLOOKUP(E2107,PROVEEDORES!$A$2:$D$1013,2,0)</f>
        <v>INHOFF S.R.L</v>
      </c>
      <c r="G2107" s="6" t="s">
        <v>351</v>
      </c>
      <c r="H2107" s="6" t="s">
        <v>355</v>
      </c>
      <c r="I2107" s="8">
        <v>21</v>
      </c>
      <c r="J2107" s="9">
        <v>570.24</v>
      </c>
      <c r="K2107" s="9">
        <v>119.75040000000001</v>
      </c>
      <c r="L2107" s="9">
        <v>689.99040000000002</v>
      </c>
      <c r="M2107" s="16" t="s">
        <v>8378</v>
      </c>
      <c r="N2107" s="14" t="str">
        <f>IF(M2107=0,"",VLOOKUP(M2107,'CUENTAS_CONTABLES'!$A$2:$B$100,2,0))</f>
        <v>GASTOS BANCARIOS</v>
      </c>
      <c r="O2107" s="11" t="s">
        <v>9248</v>
      </c>
      <c r="P2107" s="40" t="s">
        <v>9259</v>
      </c>
      <c r="Q2107" s="108">
        <v>4500002105</v>
      </c>
      <c r="R2107" s="43">
        <v>55947</v>
      </c>
      <c r="T2107" s="119"/>
      <c r="U2107" s="119"/>
      <c r="V2107" s="119"/>
    </row>
    <row r="2108" spans="1:22" ht="15.95" customHeight="1" x14ac:dyDescent="0.2">
      <c r="A2108" s="28" t="s">
        <v>3398</v>
      </c>
      <c r="B2108" s="7">
        <v>44654</v>
      </c>
      <c r="C2108" s="7">
        <v>44654</v>
      </c>
      <c r="D2108" s="7">
        <v>44668.662719907406</v>
      </c>
      <c r="E2108" s="20">
        <v>1536</v>
      </c>
      <c r="F2108" s="27" t="str">
        <f>VLOOKUP(E2108,PROVEEDORES!$A$2:$D$1013,2,0)</f>
        <v>JULERIAQUE S.A.</v>
      </c>
      <c r="G2108" s="6" t="s">
        <v>351</v>
      </c>
      <c r="H2108" s="6" t="s">
        <v>463</v>
      </c>
      <c r="I2108" s="8">
        <v>21</v>
      </c>
      <c r="J2108" s="9">
        <v>129.24</v>
      </c>
      <c r="K2108" s="9">
        <v>27.1404</v>
      </c>
      <c r="L2108" s="9">
        <v>156.38040000000001</v>
      </c>
      <c r="M2108" s="16" t="s">
        <v>8378</v>
      </c>
      <c r="N2108" s="14" t="str">
        <f>IF(M2108=0,"",VLOOKUP(M2108,'CUENTAS_CONTABLES'!$A$2:$B$100,2,0))</f>
        <v>GASTOS BANCARIOS</v>
      </c>
      <c r="O2108" s="11" t="s">
        <v>9243</v>
      </c>
      <c r="P2108" s="40" t="s">
        <v>9255</v>
      </c>
      <c r="Q2108" s="107">
        <v>4500002106</v>
      </c>
      <c r="R2108" s="43">
        <v>55948</v>
      </c>
      <c r="T2108" s="119"/>
      <c r="U2108" s="119"/>
      <c r="V2108" s="119"/>
    </row>
    <row r="2109" spans="1:22" ht="15.95" customHeight="1" x14ac:dyDescent="0.2">
      <c r="A2109" s="28" t="s">
        <v>3428</v>
      </c>
      <c r="B2109" s="7">
        <v>44654</v>
      </c>
      <c r="C2109" s="7">
        <v>44654</v>
      </c>
      <c r="D2109" s="7">
        <v>44661.455381944441</v>
      </c>
      <c r="E2109" s="20">
        <v>1547</v>
      </c>
      <c r="F2109" s="27" t="str">
        <f>VLOOKUP(E2109,PROVEEDORES!$A$2:$D$1013,2,0)</f>
        <v>KENPLUS ARGENTINA SA</v>
      </c>
      <c r="G2109" s="6" t="s">
        <v>351</v>
      </c>
      <c r="H2109" s="6" t="s">
        <v>373</v>
      </c>
      <c r="I2109" s="8">
        <v>21</v>
      </c>
      <c r="J2109" s="9">
        <v>-1130</v>
      </c>
      <c r="K2109" s="9">
        <v>-237.3</v>
      </c>
      <c r="L2109" s="9">
        <v>-1367.3</v>
      </c>
      <c r="M2109" s="16" t="s">
        <v>8378</v>
      </c>
      <c r="N2109" s="14" t="str">
        <f>IF(M2109=0,"",VLOOKUP(M2109,'CUENTAS_CONTABLES'!$A$2:$B$100,2,0))</f>
        <v>GASTOS BANCARIOS</v>
      </c>
      <c r="O2109" s="11" t="s">
        <v>8357</v>
      </c>
      <c r="P2109" s="40" t="s">
        <v>9259</v>
      </c>
      <c r="Q2109" s="108">
        <v>4500002107</v>
      </c>
      <c r="R2109" s="43">
        <v>55949</v>
      </c>
      <c r="T2109" s="119"/>
      <c r="U2109" s="119"/>
      <c r="V2109" s="119"/>
    </row>
    <row r="2110" spans="1:22" ht="15.95" customHeight="1" x14ac:dyDescent="0.2">
      <c r="A2110" s="28" t="s">
        <v>3401</v>
      </c>
      <c r="B2110" s="7">
        <v>44654</v>
      </c>
      <c r="C2110" s="7">
        <v>44654</v>
      </c>
      <c r="D2110" s="7">
        <v>44654.480844907404</v>
      </c>
      <c r="E2110" s="20">
        <v>1548</v>
      </c>
      <c r="F2110" s="27" t="str">
        <f>VLOOKUP(E2110,PROVEEDORES!$A$2:$D$1013,2,0)</f>
        <v>KINKA S.A.</v>
      </c>
      <c r="G2110" s="6" t="s">
        <v>351</v>
      </c>
      <c r="H2110" s="6" t="s">
        <v>396</v>
      </c>
      <c r="I2110" s="8">
        <v>21</v>
      </c>
      <c r="J2110" s="9">
        <v>393</v>
      </c>
      <c r="K2110" s="9">
        <v>82.53</v>
      </c>
      <c r="L2110" s="9">
        <v>475.53</v>
      </c>
      <c r="M2110" s="16" t="s">
        <v>8378</v>
      </c>
      <c r="N2110" s="14" t="str">
        <f>IF(M2110=0,"",VLOOKUP(M2110,'CUENTAS_CONTABLES'!$A$2:$B$100,2,0))</f>
        <v>GASTOS BANCARIOS</v>
      </c>
      <c r="O2110" s="11" t="s">
        <v>9243</v>
      </c>
      <c r="P2110" s="40" t="s">
        <v>9255</v>
      </c>
      <c r="Q2110" s="107">
        <v>4500002108</v>
      </c>
      <c r="R2110" s="43">
        <v>55950</v>
      </c>
      <c r="T2110" s="119"/>
      <c r="U2110" s="119"/>
      <c r="V2110" s="119"/>
    </row>
    <row r="2111" spans="1:22" ht="15.95" customHeight="1" x14ac:dyDescent="0.2">
      <c r="A2111" s="28" t="s">
        <v>3407</v>
      </c>
      <c r="B2111" s="7">
        <v>44654</v>
      </c>
      <c r="C2111" s="7">
        <v>44654</v>
      </c>
      <c r="D2111" s="7">
        <v>44667.44940972222</v>
      </c>
      <c r="E2111" s="20">
        <v>1567</v>
      </c>
      <c r="F2111" s="27" t="str">
        <f>VLOOKUP(E2111,PROVEEDORES!$A$2:$D$1013,2,0)</f>
        <v>LAGO FEDERICO DANIEL</v>
      </c>
      <c r="G2111" s="6" t="s">
        <v>351</v>
      </c>
      <c r="H2111" s="6" t="s">
        <v>536</v>
      </c>
      <c r="I2111" s="8">
        <v>21</v>
      </c>
      <c r="J2111" s="9">
        <v>119.41</v>
      </c>
      <c r="K2111" s="9">
        <v>25.0761</v>
      </c>
      <c r="L2111" s="9">
        <v>144.48609999999999</v>
      </c>
      <c r="M2111" s="16" t="s">
        <v>8378</v>
      </c>
      <c r="N2111" s="14" t="str">
        <f>IF(M2111=0,"",VLOOKUP(M2111,'CUENTAS_CONTABLES'!$A$2:$B$100,2,0))</f>
        <v>GASTOS BANCARIOS</v>
      </c>
      <c r="O2111" s="11" t="s">
        <v>9240</v>
      </c>
      <c r="P2111" s="40" t="s">
        <v>9259</v>
      </c>
      <c r="Q2111" s="108">
        <v>4500002109</v>
      </c>
      <c r="R2111" s="43">
        <v>55951</v>
      </c>
      <c r="T2111" s="119"/>
      <c r="U2111" s="119"/>
      <c r="V2111" s="119"/>
    </row>
    <row r="2112" spans="1:22" ht="15.95" customHeight="1" x14ac:dyDescent="0.2">
      <c r="A2112" s="28" t="s">
        <v>3372</v>
      </c>
      <c r="B2112" s="7">
        <v>44654</v>
      </c>
      <c r="C2112" s="7">
        <v>44654</v>
      </c>
      <c r="D2112" s="7">
        <v>44680.645069444443</v>
      </c>
      <c r="E2112" s="20">
        <v>1635</v>
      </c>
      <c r="F2112" s="27" t="str">
        <f>VLOOKUP(E2112,PROVEEDORES!$A$2:$D$1013,2,0)</f>
        <v>MARIA DE LOS ANGELES BENITO</v>
      </c>
      <c r="G2112" s="6" t="s">
        <v>351</v>
      </c>
      <c r="H2112" s="6" t="s">
        <v>452</v>
      </c>
      <c r="I2112" s="8">
        <v>10.5</v>
      </c>
      <c r="J2112" s="9">
        <v>2336.66</v>
      </c>
      <c r="K2112" s="9">
        <v>245.3493</v>
      </c>
      <c r="L2112" s="9">
        <v>2582.0092999999997</v>
      </c>
      <c r="M2112" s="16" t="s">
        <v>8378</v>
      </c>
      <c r="N2112" s="14" t="str">
        <f>IF(M2112=0,"",VLOOKUP(M2112,'CUENTAS_CONTABLES'!$A$2:$B$100,2,0))</f>
        <v>GASTOS BANCARIOS</v>
      </c>
      <c r="O2112" s="11" t="s">
        <v>9243</v>
      </c>
      <c r="P2112" s="40" t="s">
        <v>9259</v>
      </c>
      <c r="Q2112" s="107">
        <v>4500002110</v>
      </c>
      <c r="R2112" s="43">
        <v>55952</v>
      </c>
      <c r="T2112" s="119"/>
      <c r="U2112" s="119"/>
      <c r="V2112" s="119"/>
    </row>
    <row r="2113" spans="1:22" ht="15.95" customHeight="1" x14ac:dyDescent="0.2">
      <c r="A2113" s="28" t="s">
        <v>3399</v>
      </c>
      <c r="B2113" s="7">
        <v>44654</v>
      </c>
      <c r="C2113" s="7">
        <v>44654</v>
      </c>
      <c r="D2113" s="7">
        <v>44674.686018518521</v>
      </c>
      <c r="E2113" s="20">
        <v>1652</v>
      </c>
      <c r="F2113" s="27" t="str">
        <f>VLOOKUP(E2113,PROVEEDORES!$A$2:$D$1013,2,0)</f>
        <v>MARTINATTI RAUL ALBERTO</v>
      </c>
      <c r="G2113" s="6" t="s">
        <v>351</v>
      </c>
      <c r="H2113" s="6" t="s">
        <v>394</v>
      </c>
      <c r="I2113" s="8">
        <v>21</v>
      </c>
      <c r="J2113" s="9">
        <v>22157</v>
      </c>
      <c r="K2113" s="9">
        <v>4652.97</v>
      </c>
      <c r="L2113" s="9">
        <v>26809.97</v>
      </c>
      <c r="M2113" s="16" t="s">
        <v>8378</v>
      </c>
      <c r="N2113" s="14" t="str">
        <f>IF(M2113=0,"",VLOOKUP(M2113,'CUENTAS_CONTABLES'!$A$2:$B$100,2,0))</f>
        <v>GASTOS BANCARIOS</v>
      </c>
      <c r="O2113" s="11" t="s">
        <v>9248</v>
      </c>
      <c r="P2113" s="40" t="s">
        <v>9259</v>
      </c>
      <c r="Q2113" s="108">
        <v>4500002111</v>
      </c>
      <c r="R2113" s="43">
        <v>55953</v>
      </c>
      <c r="T2113" s="119"/>
      <c r="U2113" s="119"/>
      <c r="V2113" s="119"/>
    </row>
    <row r="2114" spans="1:22" ht="15.95" customHeight="1" x14ac:dyDescent="0.2">
      <c r="A2114" s="28" t="s">
        <v>3405</v>
      </c>
      <c r="B2114" s="7">
        <v>44654</v>
      </c>
      <c r="C2114" s="7">
        <v>44654</v>
      </c>
      <c r="D2114" s="7">
        <v>44657.523182870369</v>
      </c>
      <c r="E2114" s="20">
        <v>1688</v>
      </c>
      <c r="F2114" s="27" t="str">
        <f>VLOOKUP(E2114,PROVEEDORES!$A$2:$D$1013,2,0)</f>
        <v>MT CAPITAL SOCIEDAD DE BOLSA S.A.</v>
      </c>
      <c r="G2114" s="6" t="s">
        <v>351</v>
      </c>
      <c r="H2114" s="6" t="s">
        <v>396</v>
      </c>
      <c r="I2114" s="8">
        <v>21</v>
      </c>
      <c r="J2114" s="9">
        <v>4.8</v>
      </c>
      <c r="K2114" s="9">
        <v>1.008</v>
      </c>
      <c r="L2114" s="9">
        <v>5.8079999999999998</v>
      </c>
      <c r="M2114" s="16" t="s">
        <v>8378</v>
      </c>
      <c r="N2114" s="14" t="str">
        <f>IF(M2114=0,"",VLOOKUP(M2114,'CUENTAS_CONTABLES'!$A$2:$B$100,2,0))</f>
        <v>GASTOS BANCARIOS</v>
      </c>
      <c r="O2114" s="11" t="s">
        <v>9241</v>
      </c>
      <c r="P2114" s="40" t="s">
        <v>9255</v>
      </c>
      <c r="Q2114" s="107">
        <v>4500002112</v>
      </c>
      <c r="R2114" s="43">
        <v>55954</v>
      </c>
      <c r="T2114" s="119"/>
      <c r="U2114" s="119"/>
      <c r="V2114" s="119"/>
    </row>
    <row r="2115" spans="1:22" ht="15.95" customHeight="1" x14ac:dyDescent="0.2">
      <c r="A2115" s="28" t="s">
        <v>3438</v>
      </c>
      <c r="B2115" s="7">
        <v>44654</v>
      </c>
      <c r="C2115" s="7">
        <v>44654</v>
      </c>
      <c r="D2115" s="7">
        <v>44675.680451388886</v>
      </c>
      <c r="E2115" s="20">
        <v>1713</v>
      </c>
      <c r="F2115" s="27" t="str">
        <f>VLOOKUP(E2115,PROVEEDORES!$A$2:$D$1013,2,0)</f>
        <v>NOVELLO GRACIELA</v>
      </c>
      <c r="G2115" s="6" t="s">
        <v>351</v>
      </c>
      <c r="H2115" s="6" t="s">
        <v>618</v>
      </c>
      <c r="I2115" s="8">
        <v>21</v>
      </c>
      <c r="J2115" s="9">
        <v>18000</v>
      </c>
      <c r="K2115" s="9">
        <v>3780</v>
      </c>
      <c r="L2115" s="9">
        <v>21780</v>
      </c>
      <c r="M2115" s="16" t="s">
        <v>8378</v>
      </c>
      <c r="N2115" s="14" t="str">
        <f>IF(M2115=0,"",VLOOKUP(M2115,'CUENTAS_CONTABLES'!$A$2:$B$100,2,0))</f>
        <v>GASTOS BANCARIOS</v>
      </c>
      <c r="O2115" s="11" t="s">
        <v>9248</v>
      </c>
      <c r="P2115" s="40" t="s">
        <v>9259</v>
      </c>
      <c r="Q2115" s="108">
        <v>4500002113</v>
      </c>
      <c r="R2115" s="43">
        <v>55955</v>
      </c>
      <c r="T2115" s="119"/>
      <c r="U2115" s="119"/>
      <c r="V2115" s="119"/>
    </row>
    <row r="2116" spans="1:22" ht="15.95" customHeight="1" x14ac:dyDescent="0.2">
      <c r="A2116" s="28" t="s">
        <v>3435</v>
      </c>
      <c r="B2116" s="7">
        <v>44654</v>
      </c>
      <c r="C2116" s="7">
        <v>44654</v>
      </c>
      <c r="D2116" s="7">
        <v>44664.792754629627</v>
      </c>
      <c r="E2116" s="20">
        <v>1717</v>
      </c>
      <c r="F2116" s="27" t="str">
        <f>VLOOKUP(E2116,PROVEEDORES!$A$2:$D$1013,2,0)</f>
        <v>NUN SRL</v>
      </c>
      <c r="G2116" s="6" t="s">
        <v>351</v>
      </c>
      <c r="H2116" s="6" t="s">
        <v>491</v>
      </c>
      <c r="I2116" s="8">
        <v>21</v>
      </c>
      <c r="J2116" s="9">
        <v>330.58</v>
      </c>
      <c r="K2116" s="9">
        <v>69.42179999999999</v>
      </c>
      <c r="L2116" s="9">
        <v>400.0018</v>
      </c>
      <c r="M2116" s="16" t="s">
        <v>8378</v>
      </c>
      <c r="N2116" s="14" t="str">
        <f>IF(M2116=0,"",VLOOKUP(M2116,'CUENTAS_CONTABLES'!$A$2:$B$100,2,0))</f>
        <v>GASTOS BANCARIOS</v>
      </c>
      <c r="O2116" s="11" t="s">
        <v>9240</v>
      </c>
      <c r="P2116" s="40" t="s">
        <v>9259</v>
      </c>
      <c r="Q2116" s="107">
        <v>4500002114</v>
      </c>
      <c r="R2116" s="43">
        <v>55956</v>
      </c>
      <c r="T2116" s="119"/>
      <c r="U2116" s="119"/>
      <c r="V2116" s="119"/>
    </row>
    <row r="2117" spans="1:22" ht="15.95" customHeight="1" x14ac:dyDescent="0.2">
      <c r="A2117" s="28" t="s">
        <v>3406</v>
      </c>
      <c r="B2117" s="7">
        <v>44654</v>
      </c>
      <c r="C2117" s="7">
        <v>44654</v>
      </c>
      <c r="D2117" s="7">
        <v>44668.642835648148</v>
      </c>
      <c r="E2117" s="20">
        <v>1722</v>
      </c>
      <c r="F2117" s="27" t="str">
        <f>VLOOKUP(E2117,PROVEEDORES!$A$2:$D$1013,2,0)</f>
        <v>OLLINO ALDO EDUARDO</v>
      </c>
      <c r="G2117" s="6" t="s">
        <v>351</v>
      </c>
      <c r="H2117" s="6" t="s">
        <v>396</v>
      </c>
      <c r="I2117" s="8">
        <v>21</v>
      </c>
      <c r="J2117" s="9">
        <v>501.19</v>
      </c>
      <c r="K2117" s="9">
        <v>105.2499</v>
      </c>
      <c r="L2117" s="9">
        <v>606.43989999999997</v>
      </c>
      <c r="M2117" s="16" t="s">
        <v>8378</v>
      </c>
      <c r="N2117" s="14" t="str">
        <f>IF(M2117=0,"",VLOOKUP(M2117,'CUENTAS_CONTABLES'!$A$2:$B$100,2,0))</f>
        <v>GASTOS BANCARIOS</v>
      </c>
      <c r="O2117" s="11" t="s">
        <v>9241</v>
      </c>
      <c r="P2117" s="40" t="s">
        <v>9259</v>
      </c>
      <c r="Q2117" s="108">
        <v>4500002115</v>
      </c>
      <c r="R2117" s="43">
        <v>55957</v>
      </c>
      <c r="T2117" s="119"/>
      <c r="U2117" s="119"/>
      <c r="V2117" s="119"/>
    </row>
    <row r="2118" spans="1:22" ht="15.95" customHeight="1" x14ac:dyDescent="0.2">
      <c r="A2118" s="28" t="s">
        <v>3436</v>
      </c>
      <c r="B2118" s="7">
        <v>44654</v>
      </c>
      <c r="C2118" s="7">
        <v>44654</v>
      </c>
      <c r="D2118" s="7">
        <v>44660.417245370372</v>
      </c>
      <c r="E2118" s="20">
        <v>1725</v>
      </c>
      <c r="F2118" s="27" t="str">
        <f>VLOOKUP(E2118,PROVEEDORES!$A$2:$D$1013,2,0)</f>
        <v>OPERADORA DE ESTACIONES DE SERVICIOS S.A.</v>
      </c>
      <c r="G2118" s="6" t="s">
        <v>351</v>
      </c>
      <c r="H2118" s="6" t="s">
        <v>408</v>
      </c>
      <c r="I2118" s="8">
        <v>21</v>
      </c>
      <c r="J2118" s="9">
        <v>647.09</v>
      </c>
      <c r="K2118" s="9">
        <v>135.88890000000001</v>
      </c>
      <c r="L2118" s="9">
        <v>782.97890000000007</v>
      </c>
      <c r="M2118" s="16" t="s">
        <v>8378</v>
      </c>
      <c r="N2118" s="14" t="str">
        <f>IF(M2118=0,"",VLOOKUP(M2118,'CUENTAS_CONTABLES'!$A$2:$B$100,2,0))</f>
        <v>GASTOS BANCARIOS</v>
      </c>
      <c r="O2118" s="11" t="s">
        <v>9246</v>
      </c>
      <c r="P2118" s="40" t="s">
        <v>9259</v>
      </c>
      <c r="Q2118" s="107">
        <v>4500002116</v>
      </c>
      <c r="R2118" s="43">
        <v>55958</v>
      </c>
      <c r="T2118" s="119"/>
      <c r="U2118" s="119"/>
      <c r="V2118" s="119"/>
    </row>
    <row r="2119" spans="1:22" ht="15.95" customHeight="1" x14ac:dyDescent="0.2">
      <c r="A2119" s="28" t="s">
        <v>3363</v>
      </c>
      <c r="B2119" s="7">
        <v>44654</v>
      </c>
      <c r="C2119" s="7">
        <v>44654</v>
      </c>
      <c r="D2119" s="7">
        <v>44666.45820601852</v>
      </c>
      <c r="E2119" s="20">
        <v>1817</v>
      </c>
      <c r="F2119" s="27" t="str">
        <f>VLOOKUP(E2119,PROVEEDORES!$A$2:$D$1013,2,0)</f>
        <v>RIMAN CUYO S-A</v>
      </c>
      <c r="G2119" s="6" t="s">
        <v>351</v>
      </c>
      <c r="H2119" s="6" t="s">
        <v>355</v>
      </c>
      <c r="I2119" s="8">
        <v>21</v>
      </c>
      <c r="J2119" s="9">
        <v>718.92</v>
      </c>
      <c r="K2119" s="9">
        <v>150.97319999999999</v>
      </c>
      <c r="L2119" s="9">
        <v>869.89319999999998</v>
      </c>
      <c r="M2119" s="16" t="s">
        <v>8378</v>
      </c>
      <c r="N2119" s="14" t="str">
        <f>IF(M2119=0,"",VLOOKUP(M2119,'CUENTAS_CONTABLES'!$A$2:$B$100,2,0))</f>
        <v>GASTOS BANCARIOS</v>
      </c>
      <c r="O2119" s="11" t="s">
        <v>9247</v>
      </c>
      <c r="P2119" s="40" t="s">
        <v>9255</v>
      </c>
      <c r="Q2119" s="108">
        <v>4500002117</v>
      </c>
      <c r="R2119" s="43">
        <v>55959</v>
      </c>
      <c r="T2119" s="119"/>
      <c r="U2119" s="119"/>
      <c r="V2119" s="119"/>
    </row>
    <row r="2120" spans="1:22" ht="15.95" customHeight="1" x14ac:dyDescent="0.2">
      <c r="A2120" s="28" t="s">
        <v>3431</v>
      </c>
      <c r="B2120" s="7">
        <v>44654</v>
      </c>
      <c r="C2120" s="7">
        <v>44654</v>
      </c>
      <c r="D2120" s="7">
        <v>44664.555833333332</v>
      </c>
      <c r="E2120" s="20">
        <v>1825</v>
      </c>
      <c r="F2120" s="27" t="str">
        <f>VLOOKUP(E2120,PROVEEDORES!$A$2:$D$1013,2,0)</f>
        <v>ROCCUZZO E HIJOS S.A.</v>
      </c>
      <c r="G2120" s="6" t="s">
        <v>351</v>
      </c>
      <c r="H2120" s="6" t="s">
        <v>405</v>
      </c>
      <c r="I2120" s="8">
        <v>21</v>
      </c>
      <c r="J2120" s="9">
        <v>95800</v>
      </c>
      <c r="K2120" s="9">
        <v>20118</v>
      </c>
      <c r="L2120" s="9">
        <v>115918</v>
      </c>
      <c r="M2120" s="16" t="s">
        <v>8378</v>
      </c>
      <c r="N2120" s="14" t="str">
        <f>IF(M2120=0,"",VLOOKUP(M2120,'CUENTAS_CONTABLES'!$A$2:$B$100,2,0))</f>
        <v>GASTOS BANCARIOS</v>
      </c>
      <c r="O2120" s="11" t="s">
        <v>9242</v>
      </c>
      <c r="P2120" s="40" t="s">
        <v>9259</v>
      </c>
      <c r="Q2120" s="107">
        <v>4500002118</v>
      </c>
      <c r="R2120" s="43">
        <v>55960</v>
      </c>
      <c r="T2120" s="119"/>
      <c r="U2120" s="119"/>
      <c r="V2120" s="119"/>
    </row>
    <row r="2121" spans="1:22" ht="15.95" customHeight="1" x14ac:dyDescent="0.2">
      <c r="A2121" s="28" t="s">
        <v>3384</v>
      </c>
      <c r="B2121" s="7">
        <v>44654</v>
      </c>
      <c r="C2121" s="7">
        <v>44654</v>
      </c>
      <c r="D2121" s="7">
        <v>44679.571226851855</v>
      </c>
      <c r="E2121" s="20">
        <v>1834</v>
      </c>
      <c r="F2121" s="27" t="str">
        <f>VLOOKUP(E2121,PROVEEDORES!$A$2:$D$1013,2,0)</f>
        <v>ROJO Y AMARILLO S.R.L.</v>
      </c>
      <c r="G2121" s="6" t="s">
        <v>351</v>
      </c>
      <c r="H2121" s="6" t="s">
        <v>357</v>
      </c>
      <c r="I2121" s="8">
        <v>21</v>
      </c>
      <c r="J2121" s="9">
        <v>22175.41</v>
      </c>
      <c r="K2121" s="9">
        <v>4656.8360999999995</v>
      </c>
      <c r="L2121" s="9">
        <v>26832.2461</v>
      </c>
      <c r="M2121" s="16" t="s">
        <v>8378</v>
      </c>
      <c r="N2121" s="14" t="str">
        <f>IF(M2121=0,"",VLOOKUP(M2121,'CUENTAS_CONTABLES'!$A$2:$B$100,2,0))</f>
        <v>GASTOS BANCARIOS</v>
      </c>
      <c r="O2121" s="11" t="s">
        <v>8357</v>
      </c>
      <c r="P2121" s="40" t="s">
        <v>9255</v>
      </c>
      <c r="Q2121" s="108">
        <v>4500002119</v>
      </c>
      <c r="R2121" s="43">
        <v>55961</v>
      </c>
      <c r="T2121" s="119"/>
      <c r="U2121" s="119"/>
      <c r="V2121" s="119"/>
    </row>
    <row r="2122" spans="1:22" ht="15.95" customHeight="1" x14ac:dyDescent="0.2">
      <c r="A2122" s="28" t="s">
        <v>3375</v>
      </c>
      <c r="B2122" s="7">
        <v>44654</v>
      </c>
      <c r="C2122" s="7">
        <v>44654</v>
      </c>
      <c r="D2122" s="7">
        <v>44680.644189814811</v>
      </c>
      <c r="E2122" s="20">
        <v>1847</v>
      </c>
      <c r="F2122" s="27" t="str">
        <f>VLOOKUP(E2122,PROVEEDORES!$A$2:$D$1013,2,0)</f>
        <v>RUTAS DEL SOL S.A.</v>
      </c>
      <c r="G2122" s="6" t="s">
        <v>351</v>
      </c>
      <c r="H2122" s="6" t="s">
        <v>452</v>
      </c>
      <c r="I2122" s="8">
        <v>10.5</v>
      </c>
      <c r="J2122" s="9">
        <v>1812</v>
      </c>
      <c r="K2122" s="9">
        <v>190.26</v>
      </c>
      <c r="L2122" s="9">
        <v>2002.26</v>
      </c>
      <c r="M2122" s="16" t="s">
        <v>8378</v>
      </c>
      <c r="N2122" s="14" t="str">
        <f>IF(M2122=0,"",VLOOKUP(M2122,'CUENTAS_CONTABLES'!$A$2:$B$100,2,0))</f>
        <v>GASTOS BANCARIOS</v>
      </c>
      <c r="O2122" s="11" t="s">
        <v>9245</v>
      </c>
      <c r="P2122" s="40" t="s">
        <v>9259</v>
      </c>
      <c r="Q2122" s="107">
        <v>4500002120</v>
      </c>
      <c r="R2122" s="43">
        <v>55962</v>
      </c>
      <c r="T2122" s="119"/>
      <c r="U2122" s="119"/>
      <c r="V2122" s="119"/>
    </row>
    <row r="2123" spans="1:22" ht="15.95" customHeight="1" x14ac:dyDescent="0.2">
      <c r="A2123" s="28" t="s">
        <v>3377</v>
      </c>
      <c r="B2123" s="7">
        <v>44654</v>
      </c>
      <c r="C2123" s="7">
        <v>44654</v>
      </c>
      <c r="D2123" s="7">
        <v>44657.612349537034</v>
      </c>
      <c r="E2123" s="20">
        <v>1850</v>
      </c>
      <c r="F2123" s="27" t="str">
        <f>VLOOKUP(E2123,PROVEEDORES!$A$2:$D$1013,2,0)</f>
        <v>SA IMPORTADORA Y EXPORTADORA DE LA PATAGONIA</v>
      </c>
      <c r="G2123" s="6" t="s">
        <v>351</v>
      </c>
      <c r="H2123" s="6" t="s">
        <v>386</v>
      </c>
      <c r="I2123" s="8">
        <v>0</v>
      </c>
      <c r="J2123" s="9">
        <v>23213</v>
      </c>
      <c r="K2123" s="9">
        <v>0</v>
      </c>
      <c r="L2123" s="9">
        <v>23213</v>
      </c>
      <c r="M2123" s="16" t="s">
        <v>8378</v>
      </c>
      <c r="N2123" s="14" t="str">
        <f>IF(M2123=0,"",VLOOKUP(M2123,'CUENTAS_CONTABLES'!$A$2:$B$100,2,0))</f>
        <v>GASTOS BANCARIOS</v>
      </c>
      <c r="O2123" s="11" t="s">
        <v>9244</v>
      </c>
      <c r="P2123" s="40" t="s">
        <v>9255</v>
      </c>
      <c r="Q2123" s="108">
        <v>4500002121</v>
      </c>
      <c r="R2123" s="43">
        <v>55963</v>
      </c>
      <c r="T2123" s="119"/>
      <c r="U2123" s="119"/>
      <c r="V2123" s="119"/>
    </row>
    <row r="2124" spans="1:22" ht="15.95" customHeight="1" x14ac:dyDescent="0.2">
      <c r="A2124" s="28" t="s">
        <v>3414</v>
      </c>
      <c r="B2124" s="7">
        <v>44654</v>
      </c>
      <c r="C2124" s="7">
        <v>44654</v>
      </c>
      <c r="D2124" s="7">
        <v>44668.727152777778</v>
      </c>
      <c r="E2124" s="20">
        <v>1884</v>
      </c>
      <c r="F2124" s="27" t="str">
        <f>VLOOKUP(E2124,PROVEEDORES!$A$2:$D$1013,2,0)</f>
        <v>SERV. ESTADIO BARBOGAS 21 SRL</v>
      </c>
      <c r="G2124" s="6" t="s">
        <v>352</v>
      </c>
      <c r="H2124" s="6" t="s">
        <v>637</v>
      </c>
      <c r="I2124" s="8">
        <v>0</v>
      </c>
      <c r="J2124" s="9">
        <v>46808</v>
      </c>
      <c r="K2124" s="9">
        <v>0</v>
      </c>
      <c r="L2124" s="9">
        <v>46808</v>
      </c>
      <c r="M2124" s="16" t="s">
        <v>8378</v>
      </c>
      <c r="N2124" s="14" t="str">
        <f>IF(M2124=0,"",VLOOKUP(M2124,'CUENTAS_CONTABLES'!$A$2:$B$100,2,0))</f>
        <v>GASTOS BANCARIOS</v>
      </c>
      <c r="O2124" s="11" t="s">
        <v>8357</v>
      </c>
      <c r="P2124" s="40" t="s">
        <v>9259</v>
      </c>
      <c r="Q2124" s="107">
        <v>4500002122</v>
      </c>
      <c r="R2124" s="43">
        <v>55964</v>
      </c>
      <c r="T2124" s="119"/>
      <c r="U2124" s="119"/>
      <c r="V2124" s="119"/>
    </row>
    <row r="2125" spans="1:22" ht="15.95" customHeight="1" x14ac:dyDescent="0.2">
      <c r="A2125" s="28" t="s">
        <v>3427</v>
      </c>
      <c r="B2125" s="7">
        <v>44654</v>
      </c>
      <c r="C2125" s="7">
        <v>44654</v>
      </c>
      <c r="D2125" s="7">
        <v>44674.687337962961</v>
      </c>
      <c r="E2125" s="20">
        <v>1884</v>
      </c>
      <c r="F2125" s="27" t="str">
        <f>VLOOKUP(E2125,PROVEEDORES!$A$2:$D$1013,2,0)</f>
        <v>SERV. ESTADIO BARBOGAS 21 SRL</v>
      </c>
      <c r="G2125" s="6" t="s">
        <v>351</v>
      </c>
      <c r="H2125" s="6" t="s">
        <v>425</v>
      </c>
      <c r="I2125" s="8">
        <v>21</v>
      </c>
      <c r="J2125" s="9">
        <v>1418.43</v>
      </c>
      <c r="K2125" s="9">
        <v>297.87030000000004</v>
      </c>
      <c r="L2125" s="9">
        <v>1716.3003000000001</v>
      </c>
      <c r="M2125" s="16" t="s">
        <v>8378</v>
      </c>
      <c r="N2125" s="14" t="str">
        <f>IF(M2125=0,"",VLOOKUP(M2125,'CUENTAS_CONTABLES'!$A$2:$B$100,2,0))</f>
        <v>GASTOS BANCARIOS</v>
      </c>
      <c r="O2125" s="11" t="s">
        <v>8357</v>
      </c>
      <c r="P2125" s="40" t="s">
        <v>9259</v>
      </c>
      <c r="Q2125" s="108">
        <v>4500002123</v>
      </c>
      <c r="R2125" s="43">
        <v>55965</v>
      </c>
      <c r="T2125" s="119"/>
      <c r="U2125" s="119"/>
      <c r="V2125" s="119"/>
    </row>
    <row r="2126" spans="1:22" ht="15.95" customHeight="1" x14ac:dyDescent="0.2">
      <c r="A2126" s="28" t="s">
        <v>3373</v>
      </c>
      <c r="B2126" s="7">
        <v>44654</v>
      </c>
      <c r="C2126" s="7">
        <v>44654</v>
      </c>
      <c r="D2126" s="7">
        <v>44680.645520833335</v>
      </c>
      <c r="E2126" s="20">
        <v>1896</v>
      </c>
      <c r="F2126" s="27" t="str">
        <f>VLOOKUP(E2126,PROVEEDORES!$A$2:$D$1013,2,0)</f>
        <v>SERVINORTE S.A.</v>
      </c>
      <c r="G2126" s="6" t="s">
        <v>351</v>
      </c>
      <c r="H2126" s="6" t="s">
        <v>452</v>
      </c>
      <c r="I2126" s="8">
        <v>10.5</v>
      </c>
      <c r="J2126" s="9">
        <v>2336.66</v>
      </c>
      <c r="K2126" s="9">
        <v>245.3493</v>
      </c>
      <c r="L2126" s="9">
        <v>2582.0092999999997</v>
      </c>
      <c r="M2126" s="16" t="s">
        <v>8378</v>
      </c>
      <c r="N2126" s="14" t="str">
        <f>IF(M2126=0,"",VLOOKUP(M2126,'CUENTAS_CONTABLES'!$A$2:$B$100,2,0))</f>
        <v>GASTOS BANCARIOS</v>
      </c>
      <c r="O2126" s="11" t="s">
        <v>9246</v>
      </c>
      <c r="P2126" s="40" t="s">
        <v>9255</v>
      </c>
      <c r="Q2126" s="107">
        <v>4500002124</v>
      </c>
      <c r="R2126" s="43">
        <v>55966</v>
      </c>
      <c r="T2126" s="119"/>
      <c r="U2126" s="119"/>
      <c r="V2126" s="119"/>
    </row>
    <row r="2127" spans="1:22" ht="15.95" customHeight="1" x14ac:dyDescent="0.2">
      <c r="A2127" s="28" t="s">
        <v>3444</v>
      </c>
      <c r="B2127" s="7">
        <v>44655</v>
      </c>
      <c r="C2127" s="7">
        <v>44655</v>
      </c>
      <c r="D2127" s="7">
        <v>44679.573900462965</v>
      </c>
      <c r="E2127" s="20">
        <v>1612</v>
      </c>
      <c r="F2127" s="27" t="str">
        <f>VLOOKUP(E2127,PROVEEDORES!$A$2:$D$1013,2,0)</f>
        <v>M.SANCHEZ SILLERO E HIJOS S.A.</v>
      </c>
      <c r="G2127" s="6" t="s">
        <v>351</v>
      </c>
      <c r="H2127" s="6" t="s">
        <v>357</v>
      </c>
      <c r="I2127" s="8">
        <v>21</v>
      </c>
      <c r="J2127" s="9">
        <v>8609.9699999999993</v>
      </c>
      <c r="K2127" s="9">
        <v>1808.0936999999999</v>
      </c>
      <c r="L2127" s="9">
        <v>10418.063699999999</v>
      </c>
      <c r="M2127" s="16" t="s">
        <v>8378</v>
      </c>
      <c r="N2127" s="14" t="str">
        <f>IF(M2127=0,"",VLOOKUP(M2127,'CUENTAS_CONTABLES'!$A$2:$B$100,2,0))</f>
        <v>GASTOS BANCARIOS</v>
      </c>
      <c r="O2127" s="11" t="s">
        <v>9244</v>
      </c>
      <c r="P2127" s="40" t="s">
        <v>9259</v>
      </c>
      <c r="Q2127" s="108">
        <v>4500002125</v>
      </c>
      <c r="R2127" s="43">
        <v>55967</v>
      </c>
      <c r="T2127" s="119"/>
      <c r="U2127" s="119"/>
      <c r="V2127" s="119"/>
    </row>
    <row r="2128" spans="1:22" ht="15.95" customHeight="1" x14ac:dyDescent="0.2">
      <c r="A2128" s="28" t="s">
        <v>3445</v>
      </c>
      <c r="B2128" s="7">
        <v>44655</v>
      </c>
      <c r="C2128" s="7">
        <v>44655</v>
      </c>
      <c r="D2128" s="7">
        <v>44661.434652777774</v>
      </c>
      <c r="E2128" s="20">
        <v>1875</v>
      </c>
      <c r="F2128" s="27" t="str">
        <f>VLOOKUP(E2128,PROVEEDORES!$A$2:$D$1013,2,0)</f>
        <v>SCOLLO JORGE FERNANDO</v>
      </c>
      <c r="G2128" s="6" t="s">
        <v>351</v>
      </c>
      <c r="H2128" s="6" t="s">
        <v>375</v>
      </c>
      <c r="I2128" s="8">
        <v>21</v>
      </c>
      <c r="J2128" s="9">
        <v>11880</v>
      </c>
      <c r="K2128" s="9">
        <v>2494.8000000000002</v>
      </c>
      <c r="L2128" s="9">
        <v>14374.8</v>
      </c>
      <c r="M2128" s="16" t="s">
        <v>8378</v>
      </c>
      <c r="N2128" s="14" t="str">
        <f>IF(M2128=0,"",VLOOKUP(M2128,'CUENTAS_CONTABLES'!$A$2:$B$100,2,0))</f>
        <v>GASTOS BANCARIOS</v>
      </c>
      <c r="O2128" s="11" t="s">
        <v>9243</v>
      </c>
      <c r="P2128" s="40" t="s">
        <v>9252</v>
      </c>
      <c r="Q2128" s="107">
        <v>4500002126</v>
      </c>
      <c r="R2128" s="43">
        <v>55968</v>
      </c>
      <c r="T2128" s="119"/>
      <c r="U2128" s="119"/>
      <c r="V2128" s="119"/>
    </row>
    <row r="2129" spans="1:22" ht="15.95" customHeight="1" x14ac:dyDescent="0.2">
      <c r="A2129" s="28" t="s">
        <v>3446</v>
      </c>
      <c r="B2129" s="7">
        <v>44655</v>
      </c>
      <c r="C2129" s="7">
        <v>44655</v>
      </c>
      <c r="D2129" s="7">
        <v>44668.497256944444</v>
      </c>
      <c r="E2129" s="20">
        <v>1906</v>
      </c>
      <c r="F2129" s="27" t="str">
        <f>VLOOKUP(E2129,PROVEEDORES!$A$2:$D$1013,2,0)</f>
        <v>SILVINA ELENA LOPRESTI</v>
      </c>
      <c r="G2129" s="6" t="s">
        <v>351</v>
      </c>
      <c r="H2129" s="6" t="s">
        <v>366</v>
      </c>
      <c r="I2129" s="8">
        <v>21</v>
      </c>
      <c r="J2129" s="9">
        <v>780</v>
      </c>
      <c r="K2129" s="9">
        <v>163.80000000000001</v>
      </c>
      <c r="L2129" s="9">
        <v>943.8</v>
      </c>
      <c r="M2129" s="16" t="s">
        <v>8378</v>
      </c>
      <c r="N2129" s="14" t="str">
        <f>IF(M2129=0,"",VLOOKUP(M2129,'CUENTAS_CONTABLES'!$A$2:$B$100,2,0))</f>
        <v>GASTOS BANCARIOS</v>
      </c>
      <c r="O2129" s="11" t="s">
        <v>9248</v>
      </c>
      <c r="P2129" s="40" t="s">
        <v>9254</v>
      </c>
      <c r="Q2129" s="108">
        <v>4500002127</v>
      </c>
      <c r="R2129" s="43">
        <v>55969</v>
      </c>
      <c r="T2129" s="119"/>
      <c r="U2129" s="119"/>
      <c r="V2129" s="119"/>
    </row>
    <row r="2130" spans="1:22" ht="15.95" customHeight="1" x14ac:dyDescent="0.2">
      <c r="A2130" s="28" t="s">
        <v>3447</v>
      </c>
      <c r="B2130" s="7">
        <v>44656</v>
      </c>
      <c r="C2130" s="7">
        <v>44656</v>
      </c>
      <c r="D2130" s="7">
        <v>44679.575648148151</v>
      </c>
      <c r="E2130" s="20">
        <v>1717</v>
      </c>
      <c r="F2130" s="27" t="str">
        <f>VLOOKUP(E2130,PROVEEDORES!$A$2:$D$1013,2,0)</f>
        <v>NUN SRL</v>
      </c>
      <c r="G2130" s="6" t="s">
        <v>351</v>
      </c>
      <c r="H2130" s="6" t="s">
        <v>357</v>
      </c>
      <c r="I2130" s="8">
        <v>21</v>
      </c>
      <c r="J2130" s="9">
        <v>2657.25</v>
      </c>
      <c r="K2130" s="9">
        <v>558.02250000000004</v>
      </c>
      <c r="L2130" s="9">
        <v>3215.2725</v>
      </c>
      <c r="M2130" s="16" t="s">
        <v>8378</v>
      </c>
      <c r="N2130" s="14" t="str">
        <f>IF(M2130=0,"",VLOOKUP(M2130,'CUENTAS_CONTABLES'!$A$2:$B$100,2,0))</f>
        <v>GASTOS BANCARIOS</v>
      </c>
      <c r="O2130" s="11" t="s">
        <v>9243</v>
      </c>
      <c r="P2130" s="40" t="s">
        <v>9256</v>
      </c>
      <c r="Q2130" s="107">
        <v>4500002128</v>
      </c>
      <c r="R2130" s="43">
        <v>55970</v>
      </c>
      <c r="T2130" s="119"/>
      <c r="U2130" s="119"/>
      <c r="V2130" s="119"/>
    </row>
    <row r="2131" spans="1:22" ht="15.95" customHeight="1" x14ac:dyDescent="0.2">
      <c r="A2131" s="28" t="s">
        <v>3473</v>
      </c>
      <c r="B2131" s="7">
        <v>44657</v>
      </c>
      <c r="C2131" s="7">
        <v>44657</v>
      </c>
      <c r="D2131" s="7">
        <v>44668.714189814818</v>
      </c>
      <c r="E2131" s="20">
        <v>1123</v>
      </c>
      <c r="F2131" s="27" t="str">
        <f>VLOOKUP(E2131,PROVEEDORES!$A$2:$D$1013,2,0)</f>
        <v>BENVENISTE DEBORAH YUDITH</v>
      </c>
      <c r="G2131" s="6" t="s">
        <v>351</v>
      </c>
      <c r="H2131" s="6" t="s">
        <v>746</v>
      </c>
      <c r="I2131" s="8">
        <v>21</v>
      </c>
      <c r="J2131" s="9">
        <v>80.760000000000005</v>
      </c>
      <c r="K2131" s="9">
        <v>16.959600000000002</v>
      </c>
      <c r="L2131" s="9">
        <v>97.719600000000014</v>
      </c>
      <c r="M2131" s="16" t="s">
        <v>8378</v>
      </c>
      <c r="N2131" s="14" t="str">
        <f>IF(M2131=0,"",VLOOKUP(M2131,'CUENTAS_CONTABLES'!$A$2:$B$100,2,0))</f>
        <v>GASTOS BANCARIOS</v>
      </c>
      <c r="O2131" s="11" t="s">
        <v>9242</v>
      </c>
      <c r="P2131" s="40" t="s">
        <v>9259</v>
      </c>
      <c r="Q2131" s="108">
        <v>4500002129</v>
      </c>
      <c r="R2131" s="43">
        <v>55971</v>
      </c>
      <c r="T2131" s="119"/>
      <c r="U2131" s="119"/>
      <c r="V2131" s="119"/>
    </row>
    <row r="2132" spans="1:22" ht="15.95" customHeight="1" x14ac:dyDescent="0.2">
      <c r="A2132" s="28" t="s">
        <v>3464</v>
      </c>
      <c r="B2132" s="7">
        <v>44657</v>
      </c>
      <c r="C2132" s="7">
        <v>44657</v>
      </c>
      <c r="D2132" s="7">
        <v>44668.594178240739</v>
      </c>
      <c r="E2132" s="20">
        <v>1136</v>
      </c>
      <c r="F2132" s="27" t="str">
        <f>VLOOKUP(E2132,PROVEEDORES!$A$2:$D$1013,2,0)</f>
        <v>BRAGAÑO CRISTIAN</v>
      </c>
      <c r="G2132" s="6" t="s">
        <v>351</v>
      </c>
      <c r="H2132" s="6" t="s">
        <v>807</v>
      </c>
      <c r="I2132" s="8">
        <v>10.5</v>
      </c>
      <c r="J2132" s="9">
        <v>444.9</v>
      </c>
      <c r="K2132" s="9">
        <v>46.714500000000001</v>
      </c>
      <c r="L2132" s="9">
        <v>491.61449999999996</v>
      </c>
      <c r="M2132" s="16" t="s">
        <v>8378</v>
      </c>
      <c r="N2132" s="14" t="str">
        <f>IF(M2132=0,"",VLOOKUP(M2132,'CUENTAS_CONTABLES'!$A$2:$B$100,2,0))</f>
        <v>GASTOS BANCARIOS</v>
      </c>
      <c r="O2132" s="11" t="s">
        <v>9242</v>
      </c>
      <c r="P2132" s="40" t="s">
        <v>9259</v>
      </c>
      <c r="Q2132" s="107">
        <v>4500002130</v>
      </c>
      <c r="R2132" s="43">
        <v>55972</v>
      </c>
      <c r="T2132" s="119"/>
      <c r="U2132" s="119"/>
      <c r="V2132" s="119"/>
    </row>
    <row r="2133" spans="1:22" ht="15.95" customHeight="1" x14ac:dyDescent="0.2">
      <c r="A2133" s="28" t="s">
        <v>3457</v>
      </c>
      <c r="B2133" s="7">
        <v>44657</v>
      </c>
      <c r="C2133" s="7">
        <v>44657</v>
      </c>
      <c r="D2133" s="7">
        <v>44675.6799537037</v>
      </c>
      <c r="E2133" s="20">
        <v>1232</v>
      </c>
      <c r="F2133" s="27" t="str">
        <f>VLOOKUP(E2133,PROVEEDORES!$A$2:$D$1013,2,0)</f>
        <v>COTO C.I.C.S.A.</v>
      </c>
      <c r="G2133" s="6" t="s">
        <v>351</v>
      </c>
      <c r="H2133" s="6" t="s">
        <v>417</v>
      </c>
      <c r="I2133" s="8">
        <v>21</v>
      </c>
      <c r="J2133" s="9">
        <v>5780.46</v>
      </c>
      <c r="K2133" s="9">
        <v>1213.8966</v>
      </c>
      <c r="L2133" s="9">
        <v>6994.3566000000001</v>
      </c>
      <c r="M2133" s="16" t="s">
        <v>8378</v>
      </c>
      <c r="N2133" s="14" t="str">
        <f>IF(M2133=0,"",VLOOKUP(M2133,'CUENTAS_CONTABLES'!$A$2:$B$100,2,0))</f>
        <v>GASTOS BANCARIOS</v>
      </c>
      <c r="O2133" s="11" t="s">
        <v>9246</v>
      </c>
      <c r="P2133" s="40" t="s">
        <v>9255</v>
      </c>
      <c r="Q2133" s="108">
        <v>4500002131</v>
      </c>
      <c r="R2133" s="43">
        <v>55973</v>
      </c>
      <c r="T2133" s="119"/>
      <c r="U2133" s="119"/>
      <c r="V2133" s="119"/>
    </row>
    <row r="2134" spans="1:22" ht="15.95" customHeight="1" x14ac:dyDescent="0.2">
      <c r="A2134" s="28" t="s">
        <v>2070</v>
      </c>
      <c r="B2134" s="7">
        <v>44657</v>
      </c>
      <c r="C2134" s="7">
        <v>44657</v>
      </c>
      <c r="D2134" s="7">
        <v>44678.659675925926</v>
      </c>
      <c r="E2134" s="20">
        <v>1246</v>
      </c>
      <c r="F2134" s="27" t="str">
        <f>VLOOKUP(E2134,PROVEEDORES!$A$2:$D$1013,2,0)</f>
        <v>DALLWYN S.A.</v>
      </c>
      <c r="G2134" s="6" t="s">
        <v>352</v>
      </c>
      <c r="H2134" s="6" t="s">
        <v>473</v>
      </c>
      <c r="I2134" s="8">
        <v>0</v>
      </c>
      <c r="J2134" s="9">
        <v>20848</v>
      </c>
      <c r="K2134" s="9">
        <v>0</v>
      </c>
      <c r="L2134" s="9">
        <v>20848</v>
      </c>
      <c r="M2134" s="16" t="s">
        <v>8378</v>
      </c>
      <c r="N2134" s="14" t="str">
        <f>IF(M2134=0,"",VLOOKUP(M2134,'CUENTAS_CONTABLES'!$A$2:$B$100,2,0))</f>
        <v>GASTOS BANCARIOS</v>
      </c>
      <c r="O2134" s="11" t="s">
        <v>9242</v>
      </c>
      <c r="P2134" s="40" t="s">
        <v>9259</v>
      </c>
      <c r="Q2134" s="107">
        <v>4500002132</v>
      </c>
      <c r="R2134" s="43">
        <v>55974</v>
      </c>
      <c r="T2134" s="119"/>
      <c r="U2134" s="119"/>
      <c r="V2134" s="119"/>
    </row>
    <row r="2135" spans="1:22" ht="15.95" customHeight="1" x14ac:dyDescent="0.2">
      <c r="A2135" s="28" t="s">
        <v>3466</v>
      </c>
      <c r="B2135" s="7">
        <v>44657</v>
      </c>
      <c r="C2135" s="7">
        <v>44657</v>
      </c>
      <c r="D2135" s="7">
        <v>44668.722557870373</v>
      </c>
      <c r="E2135" s="20">
        <v>1266</v>
      </c>
      <c r="F2135" s="27" t="str">
        <f>VLOOKUP(E2135,PROVEEDORES!$A$2:$D$1013,2,0)</f>
        <v>DIAGONAL DON BOSCO S.R.L.</v>
      </c>
      <c r="G2135" s="6" t="s">
        <v>351</v>
      </c>
      <c r="H2135" s="6" t="s">
        <v>508</v>
      </c>
      <c r="I2135" s="8">
        <v>21</v>
      </c>
      <c r="J2135" s="9">
        <v>111.39</v>
      </c>
      <c r="K2135" s="9">
        <v>23.3919</v>
      </c>
      <c r="L2135" s="9">
        <v>134.78190000000001</v>
      </c>
      <c r="M2135" s="16" t="s">
        <v>8378</v>
      </c>
      <c r="N2135" s="14" t="str">
        <f>IF(M2135=0,"",VLOOKUP(M2135,'CUENTAS_CONTABLES'!$A$2:$B$100,2,0))</f>
        <v>GASTOS BANCARIOS</v>
      </c>
      <c r="O2135" s="11" t="s">
        <v>9242</v>
      </c>
      <c r="P2135" s="40" t="s">
        <v>9259</v>
      </c>
      <c r="Q2135" s="108">
        <v>4500002133</v>
      </c>
      <c r="R2135" s="43">
        <v>55975</v>
      </c>
      <c r="T2135" s="119"/>
      <c r="U2135" s="119"/>
      <c r="V2135" s="119"/>
    </row>
    <row r="2136" spans="1:22" ht="15.95" customHeight="1" x14ac:dyDescent="0.2">
      <c r="A2136" s="28" t="s">
        <v>3468</v>
      </c>
      <c r="B2136" s="7">
        <v>44657</v>
      </c>
      <c r="C2136" s="7">
        <v>44657</v>
      </c>
      <c r="D2136" s="7">
        <v>44665.739201388889</v>
      </c>
      <c r="E2136" s="20">
        <v>1274</v>
      </c>
      <c r="F2136" s="27" t="str">
        <f>VLOOKUP(E2136,PROVEEDORES!$A$2:$D$1013,2,0)</f>
        <v>DISTRIBUIDORA SANDORE SRL</v>
      </c>
      <c r="G2136" s="6" t="s">
        <v>351</v>
      </c>
      <c r="H2136" s="6" t="s">
        <v>546</v>
      </c>
      <c r="I2136" s="8">
        <v>21</v>
      </c>
      <c r="J2136" s="9">
        <v>41.32</v>
      </c>
      <c r="K2136" s="9">
        <v>8.6772000000000009</v>
      </c>
      <c r="L2136" s="9">
        <v>49.997199999999999</v>
      </c>
      <c r="M2136" s="16" t="s">
        <v>8378</v>
      </c>
      <c r="N2136" s="14" t="str">
        <f>IF(M2136=0,"",VLOOKUP(M2136,'CUENTAS_CONTABLES'!$A$2:$B$100,2,0))</f>
        <v>GASTOS BANCARIOS</v>
      </c>
      <c r="O2136" s="11" t="s">
        <v>9245</v>
      </c>
      <c r="P2136" s="40" t="s">
        <v>9259</v>
      </c>
      <c r="Q2136" s="107">
        <v>4500002134</v>
      </c>
      <c r="R2136" s="43">
        <v>55976</v>
      </c>
      <c r="T2136" s="119"/>
      <c r="U2136" s="119"/>
      <c r="V2136" s="119"/>
    </row>
    <row r="2137" spans="1:22" ht="15.95" customHeight="1" x14ac:dyDescent="0.2">
      <c r="A2137" s="28" t="s">
        <v>3456</v>
      </c>
      <c r="B2137" s="7">
        <v>44657</v>
      </c>
      <c r="C2137" s="7">
        <v>44657</v>
      </c>
      <c r="D2137" s="7">
        <v>44696.541898148149</v>
      </c>
      <c r="E2137" s="20">
        <v>1324</v>
      </c>
      <c r="F2137" s="27" t="str">
        <f>VLOOKUP(E2137,PROVEEDORES!$A$2:$D$1013,2,0)</f>
        <v>EMPRESA DISTRIBUIDORA Y COMERCIALIZADORA NORTE S.A.</v>
      </c>
      <c r="G2137" s="6" t="s">
        <v>351</v>
      </c>
      <c r="H2137" s="6" t="s">
        <v>715</v>
      </c>
      <c r="I2137" s="8">
        <v>21</v>
      </c>
      <c r="J2137" s="9">
        <v>1481.28</v>
      </c>
      <c r="K2137" s="9">
        <v>311.06880000000001</v>
      </c>
      <c r="L2137" s="9">
        <v>1792.3488</v>
      </c>
      <c r="M2137" s="16" t="s">
        <v>8378</v>
      </c>
      <c r="N2137" s="14" t="str">
        <f>IF(M2137=0,"",VLOOKUP(M2137,'CUENTAS_CONTABLES'!$A$2:$B$100,2,0))</f>
        <v>GASTOS BANCARIOS</v>
      </c>
      <c r="O2137" s="11" t="s">
        <v>9241</v>
      </c>
      <c r="P2137" s="40" t="s">
        <v>9259</v>
      </c>
      <c r="Q2137" s="108">
        <v>4500002135</v>
      </c>
      <c r="R2137" s="43">
        <v>55977</v>
      </c>
      <c r="T2137" s="119"/>
      <c r="U2137" s="119"/>
      <c r="V2137" s="119"/>
    </row>
    <row r="2138" spans="1:22" ht="15.95" customHeight="1" x14ac:dyDescent="0.2">
      <c r="A2138" s="28" t="s">
        <v>3449</v>
      </c>
      <c r="B2138" s="7">
        <v>44657</v>
      </c>
      <c r="C2138" s="7">
        <v>44657</v>
      </c>
      <c r="D2138" s="7">
        <v>44665.734571759262</v>
      </c>
      <c r="E2138" s="20">
        <v>1351</v>
      </c>
      <c r="F2138" s="27" t="str">
        <f>VLOOKUP(E2138,PROVEEDORES!$A$2:$D$1013,2,0)</f>
        <v>ESTACION INTEGRAL LAS AMERICAS SA</v>
      </c>
      <c r="G2138" s="6" t="s">
        <v>351</v>
      </c>
      <c r="H2138" s="6" t="s">
        <v>380</v>
      </c>
      <c r="I2138" s="8">
        <v>21</v>
      </c>
      <c r="J2138" s="9">
        <v>413.22</v>
      </c>
      <c r="K2138" s="9">
        <v>86.776200000000003</v>
      </c>
      <c r="L2138" s="9">
        <v>499.99620000000004</v>
      </c>
      <c r="M2138" s="16" t="s">
        <v>8378</v>
      </c>
      <c r="N2138" s="14" t="str">
        <f>IF(M2138=0,"",VLOOKUP(M2138,'CUENTAS_CONTABLES'!$A$2:$B$100,2,0))</f>
        <v>GASTOS BANCARIOS</v>
      </c>
      <c r="O2138" s="11" t="s">
        <v>9248</v>
      </c>
      <c r="P2138" s="40" t="s">
        <v>9256</v>
      </c>
      <c r="Q2138" s="107">
        <v>4500002136</v>
      </c>
      <c r="R2138" s="43">
        <v>55978</v>
      </c>
      <c r="T2138" s="119"/>
      <c r="U2138" s="119"/>
      <c r="V2138" s="119"/>
    </row>
    <row r="2139" spans="1:22" ht="15.95" customHeight="1" x14ac:dyDescent="0.2">
      <c r="A2139" s="28" t="s">
        <v>3463</v>
      </c>
      <c r="B2139" s="7">
        <v>44657</v>
      </c>
      <c r="C2139" s="7">
        <v>44657</v>
      </c>
      <c r="D2139" s="7">
        <v>44668.497627314813</v>
      </c>
      <c r="E2139" s="20">
        <v>1424</v>
      </c>
      <c r="F2139" s="27" t="str">
        <f>VLOOKUP(E2139,PROVEEDORES!$A$2:$D$1013,2,0)</f>
        <v>GERMAN PRIETO</v>
      </c>
      <c r="G2139" s="6" t="s">
        <v>351</v>
      </c>
      <c r="H2139" s="6" t="s">
        <v>367</v>
      </c>
      <c r="I2139" s="8">
        <v>21</v>
      </c>
      <c r="J2139" s="9">
        <v>1229</v>
      </c>
      <c r="K2139" s="9">
        <v>258.08999999999997</v>
      </c>
      <c r="L2139" s="9">
        <v>1487.09</v>
      </c>
      <c r="M2139" s="16" t="s">
        <v>8378</v>
      </c>
      <c r="N2139" s="14" t="str">
        <f>IF(M2139=0,"",VLOOKUP(M2139,'CUENTAS_CONTABLES'!$A$2:$B$100,2,0))</f>
        <v>GASTOS BANCARIOS</v>
      </c>
      <c r="O2139" s="11" t="s">
        <v>8357</v>
      </c>
      <c r="P2139" s="40" t="s">
        <v>9259</v>
      </c>
      <c r="Q2139" s="108">
        <v>4500002137</v>
      </c>
      <c r="R2139" s="43">
        <v>55979</v>
      </c>
      <c r="T2139" s="119"/>
      <c r="U2139" s="119"/>
      <c r="V2139" s="119"/>
    </row>
    <row r="2140" spans="1:22" ht="15.95" customHeight="1" x14ac:dyDescent="0.2">
      <c r="A2140" s="28" t="s">
        <v>3462</v>
      </c>
      <c r="B2140" s="7">
        <v>44657</v>
      </c>
      <c r="C2140" s="7">
        <v>44657</v>
      </c>
      <c r="D2140" s="7">
        <v>44658.420289351852</v>
      </c>
      <c r="E2140" s="20">
        <v>1436</v>
      </c>
      <c r="F2140" s="27" t="str">
        <f>VLOOKUP(E2140,PROVEEDORES!$A$2:$D$1013,2,0)</f>
        <v>GNC GODOY CRUZ S.A.</v>
      </c>
      <c r="G2140" s="6" t="s">
        <v>351</v>
      </c>
      <c r="H2140" s="6" t="s">
        <v>398</v>
      </c>
      <c r="I2140" s="8">
        <v>21</v>
      </c>
      <c r="J2140" s="9">
        <v>35</v>
      </c>
      <c r="K2140" s="9">
        <v>7.35</v>
      </c>
      <c r="L2140" s="9">
        <v>42.35</v>
      </c>
      <c r="M2140" s="16" t="s">
        <v>8378</v>
      </c>
      <c r="N2140" s="14" t="str">
        <f>IF(M2140=0,"",VLOOKUP(M2140,'CUENTAS_CONTABLES'!$A$2:$B$100,2,0))</f>
        <v>GASTOS BANCARIOS</v>
      </c>
      <c r="O2140" s="11" t="s">
        <v>9245</v>
      </c>
      <c r="P2140" s="40" t="s">
        <v>9259</v>
      </c>
      <c r="Q2140" s="107">
        <v>4500002138</v>
      </c>
      <c r="R2140" s="43">
        <v>55980</v>
      </c>
      <c r="T2140" s="119"/>
      <c r="U2140" s="119"/>
      <c r="V2140" s="119"/>
    </row>
    <row r="2141" spans="1:22" ht="15.95" customHeight="1" x14ac:dyDescent="0.2">
      <c r="A2141" s="28" t="s">
        <v>3469</v>
      </c>
      <c r="B2141" s="7">
        <v>44657</v>
      </c>
      <c r="C2141" s="7">
        <v>44657</v>
      </c>
      <c r="D2141" s="7">
        <v>44673.771412037036</v>
      </c>
      <c r="E2141" s="20">
        <v>1458</v>
      </c>
      <c r="F2141" s="27" t="str">
        <f>VLOOKUP(E2141,PROVEEDORES!$A$2:$D$1013,2,0)</f>
        <v>GUISI S.A.</v>
      </c>
      <c r="G2141" s="6" t="s">
        <v>352</v>
      </c>
      <c r="H2141" s="6" t="s">
        <v>610</v>
      </c>
      <c r="I2141" s="8">
        <v>0</v>
      </c>
      <c r="J2141" s="9">
        <v>25501</v>
      </c>
      <c r="K2141" s="9">
        <v>0</v>
      </c>
      <c r="L2141" s="9">
        <v>25501</v>
      </c>
      <c r="M2141" s="16" t="s">
        <v>8378</v>
      </c>
      <c r="N2141" s="14" t="str">
        <f>IF(M2141=0,"",VLOOKUP(M2141,'CUENTAS_CONTABLES'!$A$2:$B$100,2,0))</f>
        <v>GASTOS BANCARIOS</v>
      </c>
      <c r="O2141" s="11" t="s">
        <v>8357</v>
      </c>
      <c r="P2141" s="40" t="s">
        <v>9259</v>
      </c>
      <c r="Q2141" s="108">
        <v>4500002139</v>
      </c>
      <c r="R2141" s="43">
        <v>55981</v>
      </c>
      <c r="T2141" s="119"/>
      <c r="U2141" s="119"/>
      <c r="V2141" s="119"/>
    </row>
    <row r="2142" spans="1:22" ht="15.95" customHeight="1" x14ac:dyDescent="0.2">
      <c r="A2142" s="28" t="s">
        <v>3452</v>
      </c>
      <c r="B2142" s="7">
        <v>44657</v>
      </c>
      <c r="C2142" s="7">
        <v>44657</v>
      </c>
      <c r="D2142" s="7">
        <v>44679.676354166666</v>
      </c>
      <c r="E2142" s="20">
        <v>1460</v>
      </c>
      <c r="F2142" s="27" t="str">
        <f>VLOOKUP(E2142,PROVEEDORES!$A$2:$D$1013,2,0)</f>
        <v>GUSTAVO ENRIQUE BASTIAS</v>
      </c>
      <c r="G2142" s="6" t="s">
        <v>351</v>
      </c>
      <c r="H2142" s="6" t="s">
        <v>387</v>
      </c>
      <c r="I2142" s="8">
        <v>27</v>
      </c>
      <c r="J2142" s="9">
        <v>480</v>
      </c>
      <c r="K2142" s="9">
        <v>129.6</v>
      </c>
      <c r="L2142" s="9">
        <v>609.6</v>
      </c>
      <c r="M2142" s="16" t="s">
        <v>8378</v>
      </c>
      <c r="N2142" s="14" t="str">
        <f>IF(M2142=0,"",VLOOKUP(M2142,'CUENTAS_CONTABLES'!$A$2:$B$100,2,0))</f>
        <v>GASTOS BANCARIOS</v>
      </c>
      <c r="O2142" s="11" t="s">
        <v>9246</v>
      </c>
      <c r="P2142" s="40" t="s">
        <v>9259</v>
      </c>
      <c r="Q2142" s="107">
        <v>4500002140</v>
      </c>
      <c r="R2142" s="43">
        <v>55982</v>
      </c>
      <c r="T2142" s="119"/>
      <c r="U2142" s="119"/>
      <c r="V2142" s="119"/>
    </row>
    <row r="2143" spans="1:22" ht="15.95" customHeight="1" x14ac:dyDescent="0.2">
      <c r="A2143" s="28" t="s">
        <v>3458</v>
      </c>
      <c r="B2143" s="7">
        <v>44657</v>
      </c>
      <c r="C2143" s="7">
        <v>44657</v>
      </c>
      <c r="D2143" s="7">
        <v>44680.500011574077</v>
      </c>
      <c r="E2143" s="20">
        <v>1595</v>
      </c>
      <c r="F2143" s="27" t="str">
        <f>VLOOKUP(E2143,PROVEEDORES!$A$2:$D$1013,2,0)</f>
        <v>LILIAN NOEMI DELGADO</v>
      </c>
      <c r="G2143" s="6" t="s">
        <v>351</v>
      </c>
      <c r="H2143" s="6" t="s">
        <v>644</v>
      </c>
      <c r="I2143" s="8">
        <v>21</v>
      </c>
      <c r="J2143" s="9">
        <v>93.13</v>
      </c>
      <c r="K2143" s="9">
        <v>19.557300000000001</v>
      </c>
      <c r="L2143" s="9">
        <v>112.68729999999999</v>
      </c>
      <c r="M2143" s="16" t="s">
        <v>8378</v>
      </c>
      <c r="N2143" s="14" t="str">
        <f>IF(M2143=0,"",VLOOKUP(M2143,'CUENTAS_CONTABLES'!$A$2:$B$100,2,0))</f>
        <v>GASTOS BANCARIOS</v>
      </c>
      <c r="O2143" s="11" t="s">
        <v>9248</v>
      </c>
      <c r="P2143" s="40" t="s">
        <v>9259</v>
      </c>
      <c r="Q2143" s="108">
        <v>4500002141</v>
      </c>
      <c r="R2143" s="43">
        <v>55983</v>
      </c>
      <c r="T2143" s="119"/>
      <c r="U2143" s="119"/>
      <c r="V2143" s="119"/>
    </row>
    <row r="2144" spans="1:22" ht="15.95" customHeight="1" x14ac:dyDescent="0.2">
      <c r="A2144" s="28" t="s">
        <v>3465</v>
      </c>
      <c r="B2144" s="7">
        <v>44657</v>
      </c>
      <c r="C2144" s="7">
        <v>44657</v>
      </c>
      <c r="D2144" s="7">
        <v>44665.738819444443</v>
      </c>
      <c r="E2144" s="20">
        <v>1608</v>
      </c>
      <c r="F2144" s="27" t="str">
        <f>VLOOKUP(E2144,PROVEEDORES!$A$2:$D$1013,2,0)</f>
        <v>LUIS ALBERTO SEIA GOÑI</v>
      </c>
      <c r="G2144" s="6" t="s">
        <v>351</v>
      </c>
      <c r="H2144" s="6" t="s">
        <v>808</v>
      </c>
      <c r="I2144" s="8">
        <v>21</v>
      </c>
      <c r="J2144" s="9">
        <v>495.86</v>
      </c>
      <c r="K2144" s="9">
        <v>104.1306</v>
      </c>
      <c r="L2144" s="9">
        <v>599.99059999999997</v>
      </c>
      <c r="M2144" s="16" t="s">
        <v>8378</v>
      </c>
      <c r="N2144" s="14" t="str">
        <f>IF(M2144=0,"",VLOOKUP(M2144,'CUENTAS_CONTABLES'!$A$2:$B$100,2,0))</f>
        <v>GASTOS BANCARIOS</v>
      </c>
      <c r="O2144" s="11" t="s">
        <v>9246</v>
      </c>
      <c r="P2144" s="40" t="s">
        <v>9255</v>
      </c>
      <c r="Q2144" s="107">
        <v>4500002142</v>
      </c>
      <c r="R2144" s="43">
        <v>55984</v>
      </c>
      <c r="T2144" s="119"/>
      <c r="U2144" s="119"/>
      <c r="V2144" s="119"/>
    </row>
    <row r="2145" spans="1:22" ht="15.95" customHeight="1" x14ac:dyDescent="0.2">
      <c r="A2145" s="28" t="s">
        <v>3467</v>
      </c>
      <c r="B2145" s="7">
        <v>44657</v>
      </c>
      <c r="C2145" s="7">
        <v>44657</v>
      </c>
      <c r="D2145" s="7">
        <v>44671.694432870368</v>
      </c>
      <c r="E2145" s="20">
        <v>1620</v>
      </c>
      <c r="F2145" s="27" t="str">
        <f>VLOOKUP(E2145,PROVEEDORES!$A$2:$D$1013,2,0)</f>
        <v xml:space="preserve">MANATRIZZIO N. Y MANATRIZZIO V. S.H. </v>
      </c>
      <c r="G2145" s="6" t="s">
        <v>351</v>
      </c>
      <c r="H2145" s="6" t="s">
        <v>403</v>
      </c>
      <c r="I2145" s="8">
        <v>21</v>
      </c>
      <c r="J2145" s="9">
        <v>2600</v>
      </c>
      <c r="K2145" s="9">
        <v>546</v>
      </c>
      <c r="L2145" s="9">
        <v>3146</v>
      </c>
      <c r="M2145" s="16" t="s">
        <v>8378</v>
      </c>
      <c r="N2145" s="14" t="str">
        <f>IF(M2145=0,"",VLOOKUP(M2145,'CUENTAS_CONTABLES'!$A$2:$B$100,2,0))</f>
        <v>GASTOS BANCARIOS</v>
      </c>
      <c r="O2145" s="11" t="s">
        <v>9245</v>
      </c>
      <c r="P2145" s="40" t="s">
        <v>9259</v>
      </c>
      <c r="Q2145" s="108">
        <v>4500002143</v>
      </c>
      <c r="R2145" s="43">
        <v>55985</v>
      </c>
      <c r="T2145" s="119"/>
      <c r="U2145" s="119"/>
      <c r="V2145" s="119"/>
    </row>
    <row r="2146" spans="1:22" ht="15.95" customHeight="1" x14ac:dyDescent="0.2">
      <c r="A2146" s="28" t="s">
        <v>3461</v>
      </c>
      <c r="B2146" s="7">
        <v>44657</v>
      </c>
      <c r="C2146" s="7">
        <v>44657</v>
      </c>
      <c r="D2146" s="7">
        <v>44680.662511574075</v>
      </c>
      <c r="E2146" s="20">
        <v>1629</v>
      </c>
      <c r="F2146" s="27" t="str">
        <f>VLOOKUP(E2146,PROVEEDORES!$A$2:$D$1013,2,0)</f>
        <v>MAR MAU S.R.L.</v>
      </c>
      <c r="G2146" s="6" t="s">
        <v>351</v>
      </c>
      <c r="H2146" s="6" t="s">
        <v>396</v>
      </c>
      <c r="I2146" s="8">
        <v>21</v>
      </c>
      <c r="J2146" s="9">
        <v>789.65</v>
      </c>
      <c r="K2146" s="9">
        <v>165.82649999999998</v>
      </c>
      <c r="L2146" s="9">
        <v>955.47649999999999</v>
      </c>
      <c r="M2146" s="16" t="s">
        <v>8378</v>
      </c>
      <c r="N2146" s="14" t="str">
        <f>IF(M2146=0,"",VLOOKUP(M2146,'CUENTAS_CONTABLES'!$A$2:$B$100,2,0))</f>
        <v>GASTOS BANCARIOS</v>
      </c>
      <c r="O2146" s="11" t="s">
        <v>9243</v>
      </c>
      <c r="P2146" s="40" t="s">
        <v>9255</v>
      </c>
      <c r="Q2146" s="107">
        <v>4500002144</v>
      </c>
      <c r="R2146" s="43">
        <v>55986</v>
      </c>
      <c r="T2146" s="119"/>
      <c r="U2146" s="119"/>
      <c r="V2146" s="119"/>
    </row>
    <row r="2147" spans="1:22" ht="15.95" customHeight="1" x14ac:dyDescent="0.2">
      <c r="A2147" s="28" t="s">
        <v>3475</v>
      </c>
      <c r="B2147" s="7">
        <v>44657</v>
      </c>
      <c r="C2147" s="7">
        <v>44657</v>
      </c>
      <c r="D2147" s="7">
        <v>44665.745115740741</v>
      </c>
      <c r="E2147" s="20">
        <v>1641</v>
      </c>
      <c r="F2147" s="27" t="str">
        <f>VLOOKUP(E2147,PROVEEDORES!$A$2:$D$1013,2,0)</f>
        <v>MARIANO PALOMA Y DANIEL MARTINEZ SH</v>
      </c>
      <c r="G2147" s="6" t="s">
        <v>352</v>
      </c>
      <c r="H2147" s="6" t="s">
        <v>774</v>
      </c>
      <c r="I2147" s="8">
        <v>0</v>
      </c>
      <c r="J2147" s="9">
        <v>49587</v>
      </c>
      <c r="K2147" s="9">
        <v>0</v>
      </c>
      <c r="L2147" s="9">
        <v>49587</v>
      </c>
      <c r="M2147" s="16" t="s">
        <v>8378</v>
      </c>
      <c r="N2147" s="14" t="str">
        <f>IF(M2147=0,"",VLOOKUP(M2147,'CUENTAS_CONTABLES'!$A$2:$B$100,2,0))</f>
        <v>GASTOS BANCARIOS</v>
      </c>
      <c r="O2147" s="11" t="s">
        <v>9241</v>
      </c>
      <c r="P2147" s="40" t="s">
        <v>9259</v>
      </c>
      <c r="Q2147" s="108">
        <v>4500002145</v>
      </c>
      <c r="R2147" s="43">
        <v>55987</v>
      </c>
      <c r="T2147" s="119"/>
      <c r="U2147" s="119"/>
      <c r="V2147" s="119"/>
    </row>
    <row r="2148" spans="1:22" ht="15.95" customHeight="1" x14ac:dyDescent="0.2">
      <c r="A2148" s="28" t="s">
        <v>3454</v>
      </c>
      <c r="B2148" s="7">
        <v>44657</v>
      </c>
      <c r="C2148" s="7">
        <v>44657</v>
      </c>
      <c r="D2148" s="7">
        <v>44675.669745370367</v>
      </c>
      <c r="E2148" s="20">
        <v>1672</v>
      </c>
      <c r="F2148" s="27" t="str">
        <f>VLOOKUP(E2148,PROVEEDORES!$A$2:$D$1013,2,0)</f>
        <v>MERLO DODGE DE GOYANES R. Y CANCHERE C.</v>
      </c>
      <c r="G2148" s="6" t="s">
        <v>351</v>
      </c>
      <c r="H2148" s="6" t="s">
        <v>388</v>
      </c>
      <c r="I2148" s="8">
        <v>21</v>
      </c>
      <c r="J2148" s="9">
        <v>260.29000000000002</v>
      </c>
      <c r="K2148" s="9">
        <v>54.660899999999998</v>
      </c>
      <c r="L2148" s="9">
        <v>314.95090000000005</v>
      </c>
      <c r="M2148" s="16" t="s">
        <v>8378</v>
      </c>
      <c r="N2148" s="14" t="str">
        <f>IF(M2148=0,"",VLOOKUP(M2148,'CUENTAS_CONTABLES'!$A$2:$B$100,2,0))</f>
        <v>GASTOS BANCARIOS</v>
      </c>
      <c r="O2148" s="11" t="s">
        <v>9242</v>
      </c>
      <c r="P2148" s="40" t="s">
        <v>9259</v>
      </c>
      <c r="Q2148" s="107">
        <v>4500002146</v>
      </c>
      <c r="R2148" s="43">
        <v>55988</v>
      </c>
      <c r="T2148" s="119"/>
      <c r="U2148" s="119"/>
      <c r="V2148" s="119"/>
    </row>
    <row r="2149" spans="1:22" ht="15.95" customHeight="1" x14ac:dyDescent="0.2">
      <c r="A2149" s="28" t="s">
        <v>3459</v>
      </c>
      <c r="B2149" s="7">
        <v>44657</v>
      </c>
      <c r="C2149" s="7">
        <v>44657</v>
      </c>
      <c r="D2149" s="7">
        <v>44658.412627314814</v>
      </c>
      <c r="E2149" s="20">
        <v>1705</v>
      </c>
      <c r="F2149" s="27" t="str">
        <f>VLOOKUP(E2149,PROVEEDORES!$A$2:$D$1013,2,0)</f>
        <v>NEXO S.R.L.</v>
      </c>
      <c r="G2149" s="6" t="s">
        <v>351</v>
      </c>
      <c r="H2149" s="6" t="s">
        <v>396</v>
      </c>
      <c r="I2149" s="8">
        <v>21</v>
      </c>
      <c r="J2149" s="9">
        <v>423.87</v>
      </c>
      <c r="K2149" s="9">
        <v>89.012700000000009</v>
      </c>
      <c r="L2149" s="9">
        <v>512.8827</v>
      </c>
      <c r="M2149" s="16" t="s">
        <v>8378</v>
      </c>
      <c r="N2149" s="14" t="str">
        <f>IF(M2149=0,"",VLOOKUP(M2149,'CUENTAS_CONTABLES'!$A$2:$B$100,2,0))</f>
        <v>GASTOS BANCARIOS</v>
      </c>
      <c r="O2149" s="11" t="s">
        <v>8357</v>
      </c>
      <c r="P2149" s="40" t="s">
        <v>9259</v>
      </c>
      <c r="Q2149" s="108">
        <v>4500002147</v>
      </c>
      <c r="R2149" s="43">
        <v>55989</v>
      </c>
      <c r="T2149" s="119"/>
      <c r="U2149" s="119"/>
      <c r="V2149" s="119"/>
    </row>
    <row r="2150" spans="1:22" ht="15.95" customHeight="1" x14ac:dyDescent="0.2">
      <c r="A2150" s="28" t="s">
        <v>3460</v>
      </c>
      <c r="B2150" s="7">
        <v>44657</v>
      </c>
      <c r="C2150" s="7">
        <v>44657</v>
      </c>
      <c r="D2150" s="7">
        <v>44658.413124999999</v>
      </c>
      <c r="E2150" s="20">
        <v>1745</v>
      </c>
      <c r="F2150" s="27" t="str">
        <f>VLOOKUP(E2150,PROVEEDORES!$A$2:$D$1013,2,0)</f>
        <v>PAPELERA GASO S.R.L.</v>
      </c>
      <c r="G2150" s="6" t="s">
        <v>351</v>
      </c>
      <c r="H2150" s="6" t="s">
        <v>396</v>
      </c>
      <c r="I2150" s="8">
        <v>21</v>
      </c>
      <c r="J2150" s="9">
        <v>174.15</v>
      </c>
      <c r="K2150" s="9">
        <v>36.5715</v>
      </c>
      <c r="L2150" s="9">
        <v>210.72149999999999</v>
      </c>
      <c r="M2150" s="16" t="s">
        <v>8378</v>
      </c>
      <c r="N2150" s="14" t="str">
        <f>IF(M2150=0,"",VLOOKUP(M2150,'CUENTAS_CONTABLES'!$A$2:$B$100,2,0))</f>
        <v>GASTOS BANCARIOS</v>
      </c>
      <c r="O2150" s="11" t="s">
        <v>8357</v>
      </c>
      <c r="P2150" s="40" t="s">
        <v>9259</v>
      </c>
      <c r="Q2150" s="107">
        <v>4500002148</v>
      </c>
      <c r="R2150" s="43">
        <v>55990</v>
      </c>
      <c r="T2150" s="119"/>
      <c r="U2150" s="119"/>
      <c r="V2150" s="119"/>
    </row>
    <row r="2151" spans="1:22" ht="15.95" customHeight="1" x14ac:dyDescent="0.2">
      <c r="A2151" s="28" t="s">
        <v>3320</v>
      </c>
      <c r="B2151" s="7">
        <v>44657</v>
      </c>
      <c r="C2151" s="7">
        <v>44657</v>
      </c>
      <c r="D2151" s="7">
        <v>44659.488032407404</v>
      </c>
      <c r="E2151" s="20">
        <v>1795</v>
      </c>
      <c r="F2151" s="27" t="str">
        <f>VLOOKUP(E2151,PROVEEDORES!$A$2:$D$1013,2,0)</f>
        <v>PUENTE BLANCO S.R.L.</v>
      </c>
      <c r="G2151" s="6" t="s">
        <v>352</v>
      </c>
      <c r="H2151" s="6" t="s">
        <v>809</v>
      </c>
      <c r="I2151" s="8">
        <v>0</v>
      </c>
      <c r="J2151" s="9">
        <v>24449</v>
      </c>
      <c r="K2151" s="9">
        <v>0</v>
      </c>
      <c r="L2151" s="9">
        <v>24449</v>
      </c>
      <c r="M2151" s="16" t="s">
        <v>8378</v>
      </c>
      <c r="N2151" s="14" t="str">
        <f>IF(M2151=0,"",VLOOKUP(M2151,'CUENTAS_CONTABLES'!$A$2:$B$100,2,0))</f>
        <v>GASTOS BANCARIOS</v>
      </c>
      <c r="O2151" s="11" t="s">
        <v>9246</v>
      </c>
      <c r="P2151" s="40" t="s">
        <v>9255</v>
      </c>
      <c r="Q2151" s="108">
        <v>4500002149</v>
      </c>
      <c r="R2151" s="43">
        <v>55991</v>
      </c>
      <c r="T2151" s="119"/>
      <c r="U2151" s="119"/>
      <c r="V2151" s="119"/>
    </row>
    <row r="2152" spans="1:22" ht="15.95" customHeight="1" x14ac:dyDescent="0.2">
      <c r="A2152" s="28" t="s">
        <v>3472</v>
      </c>
      <c r="B2152" s="7">
        <v>44657</v>
      </c>
      <c r="C2152" s="7">
        <v>44657</v>
      </c>
      <c r="D2152" s="7">
        <v>44660.55810185185</v>
      </c>
      <c r="E2152" s="20">
        <v>2009</v>
      </c>
      <c r="F2152" s="27" t="str">
        <f>VLOOKUP(E2152,PROVEEDORES!$A$2:$D$1013,2,0)</f>
        <v>RESGUARDOS CUYANOS SA</v>
      </c>
      <c r="G2152" s="6" t="s">
        <v>351</v>
      </c>
      <c r="H2152" s="6" t="s">
        <v>439</v>
      </c>
      <c r="I2152" s="8">
        <v>21</v>
      </c>
      <c r="J2152" s="9">
        <v>706.61</v>
      </c>
      <c r="K2152" s="9">
        <v>148.38810000000001</v>
      </c>
      <c r="L2152" s="9">
        <v>854.99810000000002</v>
      </c>
      <c r="M2152" s="16" t="s">
        <v>8378</v>
      </c>
      <c r="N2152" s="14" t="str">
        <f>IF(M2152=0,"",VLOOKUP(M2152,'CUENTAS_CONTABLES'!$A$2:$B$100,2,0))</f>
        <v>GASTOS BANCARIOS</v>
      </c>
      <c r="O2152" s="11" t="s">
        <v>9248</v>
      </c>
      <c r="P2152" s="40" t="s">
        <v>9259</v>
      </c>
      <c r="Q2152" s="107">
        <v>4500002150</v>
      </c>
      <c r="R2152" s="43">
        <v>55992</v>
      </c>
      <c r="T2152" s="119"/>
      <c r="U2152" s="119"/>
      <c r="V2152" s="119"/>
    </row>
    <row r="2153" spans="1:22" ht="15.95" customHeight="1" x14ac:dyDescent="0.2">
      <c r="A2153" s="28" t="s">
        <v>3476</v>
      </c>
      <c r="B2153" s="7">
        <v>44657</v>
      </c>
      <c r="C2153" s="7">
        <v>44657</v>
      </c>
      <c r="D2153" s="7">
        <v>44668.609953703701</v>
      </c>
      <c r="E2153" s="20">
        <v>1812</v>
      </c>
      <c r="F2153" s="27" t="str">
        <f>VLOOKUP(E2153,PROVEEDORES!$A$2:$D$1013,2,0)</f>
        <v>RH CONSING GROUP S.R.L.</v>
      </c>
      <c r="G2153" s="6" t="s">
        <v>351</v>
      </c>
      <c r="H2153" s="6" t="s">
        <v>412</v>
      </c>
      <c r="I2153" s="8">
        <v>21</v>
      </c>
      <c r="J2153" s="9">
        <v>109.53</v>
      </c>
      <c r="K2153" s="9">
        <v>23.001300000000001</v>
      </c>
      <c r="L2153" s="9">
        <v>132.53129999999999</v>
      </c>
      <c r="M2153" s="16" t="s">
        <v>8378</v>
      </c>
      <c r="N2153" s="14" t="str">
        <f>IF(M2153=0,"",VLOOKUP(M2153,'CUENTAS_CONTABLES'!$A$2:$B$100,2,0))</f>
        <v>GASTOS BANCARIOS</v>
      </c>
      <c r="O2153" s="11" t="s">
        <v>8357</v>
      </c>
      <c r="P2153" s="40" t="s">
        <v>9259</v>
      </c>
      <c r="Q2153" s="108">
        <v>4500002151</v>
      </c>
      <c r="R2153" s="43">
        <v>55993</v>
      </c>
      <c r="T2153" s="119"/>
      <c r="U2153" s="119"/>
      <c r="V2153" s="119"/>
    </row>
    <row r="2154" spans="1:22" ht="15.95" customHeight="1" x14ac:dyDescent="0.2">
      <c r="A2154" s="28" t="s">
        <v>3448</v>
      </c>
      <c r="B2154" s="7">
        <v>44657</v>
      </c>
      <c r="C2154" s="7">
        <v>44657</v>
      </c>
      <c r="D2154" s="7">
        <v>44680.77207175926</v>
      </c>
      <c r="E2154" s="20">
        <v>1841</v>
      </c>
      <c r="F2154" s="27" t="str">
        <f>VLOOKUP(E2154,PROVEEDORES!$A$2:$D$1013,2,0)</f>
        <v>RUDENZ SA</v>
      </c>
      <c r="G2154" s="6" t="s">
        <v>351</v>
      </c>
      <c r="H2154" s="6" t="s">
        <v>441</v>
      </c>
      <c r="I2154" s="8">
        <v>21</v>
      </c>
      <c r="J2154" s="9">
        <v>3489.26</v>
      </c>
      <c r="K2154" s="9">
        <v>732.7446000000001</v>
      </c>
      <c r="L2154" s="9">
        <v>4222.0046000000002</v>
      </c>
      <c r="M2154" s="16" t="s">
        <v>8378</v>
      </c>
      <c r="N2154" s="14" t="str">
        <f>IF(M2154=0,"",VLOOKUP(M2154,'CUENTAS_CONTABLES'!$A$2:$B$100,2,0))</f>
        <v>GASTOS BANCARIOS</v>
      </c>
      <c r="O2154" s="11" t="s">
        <v>9245</v>
      </c>
      <c r="P2154" s="40" t="s">
        <v>9256</v>
      </c>
      <c r="Q2154" s="107">
        <v>4500002152</v>
      </c>
      <c r="R2154" s="43">
        <v>55994</v>
      </c>
      <c r="T2154" s="119"/>
      <c r="U2154" s="119"/>
      <c r="V2154" s="119"/>
    </row>
    <row r="2155" spans="1:22" ht="15.95" customHeight="1" x14ac:dyDescent="0.2">
      <c r="A2155" s="28" t="s">
        <v>3455</v>
      </c>
      <c r="B2155" s="7">
        <v>44657</v>
      </c>
      <c r="C2155" s="7">
        <v>44657</v>
      </c>
      <c r="D2155" s="7">
        <v>44679.576805555553</v>
      </c>
      <c r="E2155" s="20">
        <v>1850</v>
      </c>
      <c r="F2155" s="27" t="str">
        <f>VLOOKUP(E2155,PROVEEDORES!$A$2:$D$1013,2,0)</f>
        <v>SA IMPORTADORA Y EXPORTADORA DE LA PATAGONIA</v>
      </c>
      <c r="G2155" s="6" t="s">
        <v>351</v>
      </c>
      <c r="H2155" s="6" t="s">
        <v>357</v>
      </c>
      <c r="I2155" s="8">
        <v>21</v>
      </c>
      <c r="J2155" s="9">
        <v>38209.279999999999</v>
      </c>
      <c r="K2155" s="9">
        <v>8023.9488000000001</v>
      </c>
      <c r="L2155" s="9">
        <v>46233.228799999997</v>
      </c>
      <c r="M2155" s="16" t="s">
        <v>8378</v>
      </c>
      <c r="N2155" s="14" t="str">
        <f>IF(M2155=0,"",VLOOKUP(M2155,'CUENTAS_CONTABLES'!$A$2:$B$100,2,0))</f>
        <v>GASTOS BANCARIOS</v>
      </c>
      <c r="O2155" s="11" t="s">
        <v>9246</v>
      </c>
      <c r="P2155" s="40" t="s">
        <v>9259</v>
      </c>
      <c r="Q2155" s="108">
        <v>4500002153</v>
      </c>
      <c r="R2155" s="43">
        <v>55995</v>
      </c>
      <c r="T2155" s="119"/>
      <c r="U2155" s="119"/>
      <c r="V2155" s="119"/>
    </row>
    <row r="2156" spans="1:22" ht="15.95" customHeight="1" x14ac:dyDescent="0.2">
      <c r="A2156" s="28" t="s">
        <v>3470</v>
      </c>
      <c r="B2156" s="7">
        <v>44657</v>
      </c>
      <c r="C2156" s="7">
        <v>44657</v>
      </c>
      <c r="D2156" s="7">
        <v>44660.687592592592</v>
      </c>
      <c r="E2156" s="20">
        <v>1899</v>
      </c>
      <c r="F2156" s="27" t="str">
        <f>VLOOKUP(E2156,PROVEEDORES!$A$2:$D$1013,2,0)</f>
        <v>SI  S.R.L</v>
      </c>
      <c r="G2156" s="6" t="s">
        <v>351</v>
      </c>
      <c r="H2156" s="6" t="s">
        <v>576</v>
      </c>
      <c r="I2156" s="8">
        <v>21</v>
      </c>
      <c r="J2156" s="9">
        <v>942.15</v>
      </c>
      <c r="K2156" s="9">
        <v>197.85149999999999</v>
      </c>
      <c r="L2156" s="9">
        <v>1140.0014999999999</v>
      </c>
      <c r="M2156" s="16" t="s">
        <v>8378</v>
      </c>
      <c r="N2156" s="14" t="str">
        <f>IF(M2156=0,"",VLOOKUP(M2156,'CUENTAS_CONTABLES'!$A$2:$B$100,2,0))</f>
        <v>GASTOS BANCARIOS</v>
      </c>
      <c r="O2156" s="11" t="s">
        <v>9241</v>
      </c>
      <c r="P2156" s="40" t="s">
        <v>9255</v>
      </c>
      <c r="Q2156" s="107">
        <v>4500002154</v>
      </c>
      <c r="R2156" s="43">
        <v>55996</v>
      </c>
      <c r="T2156" s="119"/>
      <c r="U2156" s="119"/>
      <c r="V2156" s="119"/>
    </row>
    <row r="2157" spans="1:22" ht="15.95" customHeight="1" x14ac:dyDescent="0.2">
      <c r="A2157" s="28" t="s">
        <v>3451</v>
      </c>
      <c r="B2157" s="7">
        <v>44657</v>
      </c>
      <c r="C2157" s="7">
        <v>44657</v>
      </c>
      <c r="D2157" s="7">
        <v>44665.752800925926</v>
      </c>
      <c r="E2157" s="20">
        <v>1906</v>
      </c>
      <c r="F2157" s="27" t="str">
        <f>VLOOKUP(E2157,PROVEEDORES!$A$2:$D$1013,2,0)</f>
        <v>SILVINA ELENA LOPRESTI</v>
      </c>
      <c r="G2157" s="6" t="s">
        <v>351</v>
      </c>
      <c r="H2157" s="6" t="s">
        <v>573</v>
      </c>
      <c r="I2157" s="8">
        <v>21</v>
      </c>
      <c r="J2157" s="9">
        <v>66.12</v>
      </c>
      <c r="K2157" s="9">
        <v>13.885199999999999</v>
      </c>
      <c r="L2157" s="9">
        <v>80.005200000000002</v>
      </c>
      <c r="M2157" s="16" t="s">
        <v>8378</v>
      </c>
      <c r="N2157" s="14" t="str">
        <f>IF(M2157=0,"",VLOOKUP(M2157,'CUENTAS_CONTABLES'!$A$2:$B$100,2,0))</f>
        <v>GASTOS BANCARIOS</v>
      </c>
      <c r="O2157" s="11" t="s">
        <v>9241</v>
      </c>
      <c r="P2157" s="40" t="s">
        <v>9256</v>
      </c>
      <c r="Q2157" s="108">
        <v>4500002155</v>
      </c>
      <c r="R2157" s="43">
        <v>55997</v>
      </c>
      <c r="T2157" s="119"/>
      <c r="U2157" s="119"/>
      <c r="V2157" s="119"/>
    </row>
    <row r="2158" spans="1:22" ht="15.95" customHeight="1" x14ac:dyDescent="0.2">
      <c r="A2158" s="28" t="s">
        <v>3474</v>
      </c>
      <c r="B2158" s="7">
        <v>44657</v>
      </c>
      <c r="C2158" s="7">
        <v>44657</v>
      </c>
      <c r="D2158" s="7">
        <v>44668.716168981482</v>
      </c>
      <c r="E2158" s="20">
        <v>1917</v>
      </c>
      <c r="F2158" s="27" t="str">
        <f>VLOOKUP(E2158,PROVEEDORES!$A$2:$D$1013,2,0)</f>
        <v>SOCORRO MEDICO PRIVADO SA</v>
      </c>
      <c r="G2158" s="6" t="s">
        <v>351</v>
      </c>
      <c r="H2158" s="6" t="s">
        <v>565</v>
      </c>
      <c r="I2158" s="8">
        <v>21</v>
      </c>
      <c r="J2158" s="9">
        <v>80.89</v>
      </c>
      <c r="K2158" s="9">
        <v>16.986900000000002</v>
      </c>
      <c r="L2158" s="9">
        <v>97.876900000000006</v>
      </c>
      <c r="M2158" s="16" t="s">
        <v>8378</v>
      </c>
      <c r="N2158" s="14" t="str">
        <f>IF(M2158=0,"",VLOOKUP(M2158,'CUENTAS_CONTABLES'!$A$2:$B$100,2,0))</f>
        <v>GASTOS BANCARIOS</v>
      </c>
      <c r="O2158" s="11" t="s">
        <v>8357</v>
      </c>
      <c r="P2158" s="40" t="s">
        <v>9255</v>
      </c>
      <c r="Q2158" s="107">
        <v>4500002156</v>
      </c>
      <c r="R2158" s="43">
        <v>55998</v>
      </c>
      <c r="T2158" s="119"/>
      <c r="U2158" s="119"/>
      <c r="V2158" s="119"/>
    </row>
    <row r="2159" spans="1:22" ht="15.95" customHeight="1" x14ac:dyDescent="0.2">
      <c r="A2159" s="28" t="s">
        <v>3471</v>
      </c>
      <c r="B2159" s="7">
        <v>44657</v>
      </c>
      <c r="C2159" s="7">
        <v>44657</v>
      </c>
      <c r="D2159" s="7">
        <v>44665.629212962966</v>
      </c>
      <c r="E2159" s="20">
        <v>1945</v>
      </c>
      <c r="F2159" s="27" t="str">
        <f>VLOOKUP(E2159,PROVEEDORES!$A$2:$D$1013,2,0)</f>
        <v>TALLARA LUIS</v>
      </c>
      <c r="G2159" s="6" t="s">
        <v>352</v>
      </c>
      <c r="H2159" s="6" t="s">
        <v>488</v>
      </c>
      <c r="I2159" s="8">
        <v>0</v>
      </c>
      <c r="J2159" s="9">
        <v>22917</v>
      </c>
      <c r="K2159" s="9">
        <v>0</v>
      </c>
      <c r="L2159" s="9">
        <v>22917</v>
      </c>
      <c r="M2159" s="16" t="s">
        <v>8378</v>
      </c>
      <c r="N2159" s="14" t="str">
        <f>IF(M2159=0,"",VLOOKUP(M2159,'CUENTAS_CONTABLES'!$A$2:$B$100,2,0))</f>
        <v>GASTOS BANCARIOS</v>
      </c>
      <c r="O2159" s="11" t="s">
        <v>8357</v>
      </c>
      <c r="P2159" s="40" t="s">
        <v>9259</v>
      </c>
      <c r="Q2159" s="108">
        <v>4500002157</v>
      </c>
      <c r="R2159" s="43">
        <v>55999</v>
      </c>
      <c r="T2159" s="119"/>
      <c r="U2159" s="119"/>
      <c r="V2159" s="119"/>
    </row>
    <row r="2160" spans="1:22" ht="15.95" customHeight="1" x14ac:dyDescent="0.2">
      <c r="A2160" s="28" t="s">
        <v>3453</v>
      </c>
      <c r="B2160" s="7">
        <v>44657</v>
      </c>
      <c r="C2160" s="7">
        <v>44657</v>
      </c>
      <c r="D2160" s="7">
        <v>44668.669606481482</v>
      </c>
      <c r="E2160" s="20">
        <v>1954</v>
      </c>
      <c r="F2160" s="27" t="str">
        <f>VLOOKUP(E2160,PROVEEDORES!$A$2:$D$1013,2,0)</f>
        <v>TESTORELLI S.A.</v>
      </c>
      <c r="G2160" s="6" t="s">
        <v>351</v>
      </c>
      <c r="H2160" s="6" t="s">
        <v>415</v>
      </c>
      <c r="I2160" s="8">
        <v>21</v>
      </c>
      <c r="J2160" s="9">
        <v>45.45</v>
      </c>
      <c r="K2160" s="9">
        <v>9.5445000000000011</v>
      </c>
      <c r="L2160" s="9">
        <v>54.994500000000002</v>
      </c>
      <c r="M2160" s="16" t="s">
        <v>8378</v>
      </c>
      <c r="N2160" s="14" t="str">
        <f>IF(M2160=0,"",VLOOKUP(M2160,'CUENTAS_CONTABLES'!$A$2:$B$100,2,0))</f>
        <v>GASTOS BANCARIOS</v>
      </c>
      <c r="O2160" s="11" t="s">
        <v>9246</v>
      </c>
      <c r="P2160" s="40" t="s">
        <v>9255</v>
      </c>
      <c r="Q2160" s="107">
        <v>4500002158</v>
      </c>
      <c r="R2160" s="43">
        <v>56000</v>
      </c>
      <c r="T2160" s="119"/>
      <c r="U2160" s="119"/>
      <c r="V2160" s="119"/>
    </row>
    <row r="2161" spans="1:22" ht="15.95" customHeight="1" x14ac:dyDescent="0.2">
      <c r="A2161" s="28" t="s">
        <v>3450</v>
      </c>
      <c r="B2161" s="7">
        <v>44657</v>
      </c>
      <c r="C2161" s="7">
        <v>44657</v>
      </c>
      <c r="D2161" s="7">
        <v>44665.75236111111</v>
      </c>
      <c r="E2161" s="20">
        <v>1971</v>
      </c>
      <c r="F2161" s="27" t="str">
        <f>VLOOKUP(E2161,PROVEEDORES!$A$2:$D$1013,2,0)</f>
        <v>TRIVI SACACIFI Y E</v>
      </c>
      <c r="G2161" s="6" t="s">
        <v>351</v>
      </c>
      <c r="H2161" s="6" t="s">
        <v>380</v>
      </c>
      <c r="I2161" s="8">
        <v>21</v>
      </c>
      <c r="J2161" s="9">
        <v>110.83</v>
      </c>
      <c r="K2161" s="9">
        <v>23.274299999999997</v>
      </c>
      <c r="L2161" s="9">
        <v>134.10429999999999</v>
      </c>
      <c r="M2161" s="16" t="s">
        <v>8378</v>
      </c>
      <c r="N2161" s="14" t="str">
        <f>IF(M2161=0,"",VLOOKUP(M2161,'CUENTAS_CONTABLES'!$A$2:$B$100,2,0))</f>
        <v>GASTOS BANCARIOS</v>
      </c>
      <c r="O2161" s="11" t="s">
        <v>9244</v>
      </c>
      <c r="P2161" s="40" t="s">
        <v>9256</v>
      </c>
      <c r="Q2161" s="108">
        <v>4500002159</v>
      </c>
      <c r="R2161" s="43">
        <v>56001</v>
      </c>
      <c r="T2161" s="119"/>
      <c r="U2161" s="119"/>
      <c r="V2161" s="119"/>
    </row>
    <row r="2162" spans="1:22" ht="15.95" customHeight="1" x14ac:dyDescent="0.2">
      <c r="A2162" s="28" t="s">
        <v>3481</v>
      </c>
      <c r="B2162" s="7">
        <v>44658</v>
      </c>
      <c r="C2162" s="7">
        <v>44658</v>
      </c>
      <c r="D2162" s="7">
        <v>44679.69462962963</v>
      </c>
      <c r="E2162" s="20">
        <v>1055</v>
      </c>
      <c r="F2162" s="27" t="str">
        <f>VLOOKUP(E2162,PROVEEDORES!$A$2:$D$1013,2,0)</f>
        <v>AMPHORA ARGENTINA SA</v>
      </c>
      <c r="G2162" s="6" t="s">
        <v>351</v>
      </c>
      <c r="H2162" s="6" t="s">
        <v>387</v>
      </c>
      <c r="I2162" s="8">
        <v>27</v>
      </c>
      <c r="J2162" s="9">
        <v>234.33</v>
      </c>
      <c r="K2162" s="9">
        <v>63.269100000000009</v>
      </c>
      <c r="L2162" s="9">
        <v>297.59910000000002</v>
      </c>
      <c r="M2162" s="16" t="s">
        <v>8378</v>
      </c>
      <c r="N2162" s="14" t="str">
        <f>IF(M2162=0,"",VLOOKUP(M2162,'CUENTAS_CONTABLES'!$A$2:$B$100,2,0))</f>
        <v>GASTOS BANCARIOS</v>
      </c>
      <c r="O2162" s="11" t="s">
        <v>9240</v>
      </c>
      <c r="P2162" s="40" t="s">
        <v>9254</v>
      </c>
      <c r="Q2162" s="107">
        <v>4500002160</v>
      </c>
      <c r="R2162" s="43">
        <v>56002</v>
      </c>
      <c r="T2162" s="119"/>
      <c r="U2162" s="119"/>
      <c r="V2162" s="119"/>
    </row>
    <row r="2163" spans="1:22" ht="15.95" customHeight="1" x14ac:dyDescent="0.2">
      <c r="A2163" s="28" t="s">
        <v>2774</v>
      </c>
      <c r="B2163" s="7">
        <v>44658</v>
      </c>
      <c r="C2163" s="7">
        <v>44658</v>
      </c>
      <c r="D2163" s="7">
        <v>44658.664004629631</v>
      </c>
      <c r="E2163" s="20">
        <v>1084</v>
      </c>
      <c r="F2163" s="27" t="str">
        <f>VLOOKUP(E2163,PROVEEDORES!$A$2:$D$1013,2,0)</f>
        <v>ARROYO DUAL S.R.L</v>
      </c>
      <c r="G2163" s="6" t="s">
        <v>351</v>
      </c>
      <c r="H2163" s="6" t="s">
        <v>475</v>
      </c>
      <c r="I2163" s="8">
        <v>21</v>
      </c>
      <c r="J2163" s="9">
        <v>3800</v>
      </c>
      <c r="K2163" s="9">
        <v>798</v>
      </c>
      <c r="L2163" s="9">
        <v>4598</v>
      </c>
      <c r="M2163" s="16" t="s">
        <v>8378</v>
      </c>
      <c r="N2163" s="14" t="str">
        <f>IF(M2163=0,"",VLOOKUP(M2163,'CUENTAS_CONTABLES'!$A$2:$B$100,2,0))</f>
        <v>GASTOS BANCARIOS</v>
      </c>
      <c r="O2163" s="11" t="s">
        <v>9244</v>
      </c>
      <c r="P2163" s="40" t="s">
        <v>9259</v>
      </c>
      <c r="Q2163" s="108">
        <v>4500002161</v>
      </c>
      <c r="R2163" s="43">
        <v>56004</v>
      </c>
      <c r="T2163" s="119"/>
      <c r="U2163" s="119"/>
      <c r="V2163" s="119"/>
    </row>
    <row r="2164" spans="1:22" ht="15.95" customHeight="1" x14ac:dyDescent="0.2">
      <c r="A2164" s="28" t="s">
        <v>3478</v>
      </c>
      <c r="B2164" s="7">
        <v>44658</v>
      </c>
      <c r="C2164" s="7">
        <v>44658</v>
      </c>
      <c r="D2164" s="7">
        <v>44660.557719907411</v>
      </c>
      <c r="E2164" s="20">
        <v>1084</v>
      </c>
      <c r="F2164" s="27" t="str">
        <f>VLOOKUP(E2164,PROVEEDORES!$A$2:$D$1013,2,0)</f>
        <v>ARROYO DUAL S.R.L</v>
      </c>
      <c r="G2164" s="6" t="s">
        <v>351</v>
      </c>
      <c r="H2164" s="6" t="s">
        <v>380</v>
      </c>
      <c r="I2164" s="8">
        <v>21</v>
      </c>
      <c r="J2164" s="9">
        <v>74.849999999999994</v>
      </c>
      <c r="K2164" s="9">
        <v>15.718499999999999</v>
      </c>
      <c r="L2164" s="9">
        <v>90.5685</v>
      </c>
      <c r="M2164" s="16" t="s">
        <v>8378</v>
      </c>
      <c r="N2164" s="14" t="str">
        <f>IF(M2164=0,"",VLOOKUP(M2164,'CUENTAS_CONTABLES'!$A$2:$B$100,2,0))</f>
        <v>GASTOS BANCARIOS</v>
      </c>
      <c r="O2164" s="11" t="s">
        <v>9244</v>
      </c>
      <c r="P2164" s="40" t="s">
        <v>9259</v>
      </c>
      <c r="Q2164" s="107">
        <v>4500002162</v>
      </c>
      <c r="R2164" s="43">
        <v>56003</v>
      </c>
      <c r="T2164" s="119"/>
      <c r="U2164" s="119"/>
      <c r="V2164" s="119"/>
    </row>
    <row r="2165" spans="1:22" ht="15.95" customHeight="1" x14ac:dyDescent="0.2">
      <c r="A2165" s="28" t="s">
        <v>3482</v>
      </c>
      <c r="B2165" s="7">
        <v>44658</v>
      </c>
      <c r="C2165" s="7">
        <v>44658</v>
      </c>
      <c r="D2165" s="7">
        <v>44668.670520833337</v>
      </c>
      <c r="E2165" s="20">
        <v>1096</v>
      </c>
      <c r="F2165" s="27" t="str">
        <f>VLOOKUP(E2165,PROVEEDORES!$A$2:$D$1013,2,0)</f>
        <v>AYMA ABRAHAM Y CIA SRL</v>
      </c>
      <c r="G2165" s="6" t="s">
        <v>351</v>
      </c>
      <c r="H2165" s="6" t="s">
        <v>415</v>
      </c>
      <c r="I2165" s="8">
        <v>21</v>
      </c>
      <c r="J2165" s="9">
        <v>45.45</v>
      </c>
      <c r="K2165" s="9">
        <v>9.5445000000000011</v>
      </c>
      <c r="L2165" s="9">
        <v>54.994500000000002</v>
      </c>
      <c r="M2165" s="16" t="s">
        <v>8378</v>
      </c>
      <c r="N2165" s="14" t="str">
        <f>IF(M2165=0,"",VLOOKUP(M2165,'CUENTAS_CONTABLES'!$A$2:$B$100,2,0))</f>
        <v>GASTOS BANCARIOS</v>
      </c>
      <c r="O2165" s="11" t="s">
        <v>8357</v>
      </c>
      <c r="P2165" s="40" t="s">
        <v>9259</v>
      </c>
      <c r="Q2165" s="108">
        <v>4500002163</v>
      </c>
      <c r="R2165" s="43">
        <v>56005</v>
      </c>
      <c r="T2165" s="119"/>
      <c r="U2165" s="119"/>
      <c r="V2165" s="119"/>
    </row>
    <row r="2166" spans="1:22" ht="15.95" customHeight="1" x14ac:dyDescent="0.2">
      <c r="A2166" s="28" t="s">
        <v>3497</v>
      </c>
      <c r="B2166" s="7">
        <v>44658</v>
      </c>
      <c r="C2166" s="7">
        <v>44658</v>
      </c>
      <c r="D2166" s="7">
        <v>44679.584733796299</v>
      </c>
      <c r="E2166" s="20">
        <v>1112</v>
      </c>
      <c r="F2166" s="27" t="str">
        <f>VLOOKUP(E2166,PROVEEDORES!$A$2:$D$1013,2,0)</f>
        <v>BARD INTERNATIONAL S.A.</v>
      </c>
      <c r="G2166" s="6" t="s">
        <v>351</v>
      </c>
      <c r="H2166" s="6" t="s">
        <v>810</v>
      </c>
      <c r="I2166" s="8">
        <v>21</v>
      </c>
      <c r="J2166" s="9">
        <v>132.22999999999999</v>
      </c>
      <c r="K2166" s="9">
        <v>27.7683</v>
      </c>
      <c r="L2166" s="9">
        <v>159.9983</v>
      </c>
      <c r="M2166" s="16" t="s">
        <v>8378</v>
      </c>
      <c r="N2166" s="14" t="str">
        <f>IF(M2166=0,"",VLOOKUP(M2166,'CUENTAS_CONTABLES'!$A$2:$B$100,2,0))</f>
        <v>GASTOS BANCARIOS</v>
      </c>
      <c r="O2166" s="11" t="s">
        <v>9242</v>
      </c>
      <c r="P2166" s="40" t="s">
        <v>9259</v>
      </c>
      <c r="Q2166" s="107">
        <v>4500002164</v>
      </c>
      <c r="R2166" s="43">
        <v>56006</v>
      </c>
      <c r="T2166" s="119"/>
      <c r="U2166" s="119"/>
      <c r="V2166" s="119"/>
    </row>
    <row r="2167" spans="1:22" ht="15.95" customHeight="1" x14ac:dyDescent="0.2">
      <c r="A2167" s="28" t="s">
        <v>3500</v>
      </c>
      <c r="B2167" s="7">
        <v>44658</v>
      </c>
      <c r="C2167" s="7">
        <v>44658</v>
      </c>
      <c r="D2167" s="7">
        <v>44665.743831018517</v>
      </c>
      <c r="E2167" s="20">
        <v>1165</v>
      </c>
      <c r="F2167" s="27" t="str">
        <f>VLOOKUP(E2167,PROVEEDORES!$A$2:$D$1013,2,0)</f>
        <v>CARRARO S. G. Y LIOI O. O. S.H.</v>
      </c>
      <c r="G2167" s="6" t="s">
        <v>352</v>
      </c>
      <c r="H2167" s="6" t="s">
        <v>812</v>
      </c>
      <c r="I2167" s="8">
        <v>0</v>
      </c>
      <c r="J2167" s="9">
        <v>19892</v>
      </c>
      <c r="K2167" s="9">
        <v>0</v>
      </c>
      <c r="L2167" s="9">
        <v>19892</v>
      </c>
      <c r="M2167" s="16" t="s">
        <v>8378</v>
      </c>
      <c r="N2167" s="14" t="str">
        <f>IF(M2167=0,"",VLOOKUP(M2167,'CUENTAS_CONTABLES'!$A$2:$B$100,2,0))</f>
        <v>GASTOS BANCARIOS</v>
      </c>
      <c r="O2167" s="11" t="s">
        <v>8357</v>
      </c>
      <c r="P2167" s="40" t="s">
        <v>9256</v>
      </c>
      <c r="Q2167" s="108">
        <v>4500002165</v>
      </c>
      <c r="R2167" s="43">
        <v>56007</v>
      </c>
      <c r="T2167" s="119"/>
      <c r="U2167" s="119"/>
      <c r="V2167" s="119"/>
    </row>
    <row r="2168" spans="1:22" ht="15.95" customHeight="1" x14ac:dyDescent="0.2">
      <c r="A2168" s="28" t="s">
        <v>3494</v>
      </c>
      <c r="B2168" s="7">
        <v>44658</v>
      </c>
      <c r="C2168" s="7">
        <v>44658</v>
      </c>
      <c r="D2168" s="7">
        <v>44658.666979166665</v>
      </c>
      <c r="E2168" s="20">
        <v>1192</v>
      </c>
      <c r="F2168" s="27" t="str">
        <f>VLOOKUP(E2168,PROVEEDORES!$A$2:$D$1013,2,0)</f>
        <v>CHUN SANG HUN</v>
      </c>
      <c r="G2168" s="6" t="s">
        <v>351</v>
      </c>
      <c r="H2168" s="6" t="s">
        <v>401</v>
      </c>
      <c r="I2168" s="8">
        <v>21</v>
      </c>
      <c r="J2168" s="9">
        <v>59090.91</v>
      </c>
      <c r="K2168" s="9">
        <v>12409.091100000001</v>
      </c>
      <c r="L2168" s="9">
        <v>71500.001100000009</v>
      </c>
      <c r="M2168" s="16" t="s">
        <v>8378</v>
      </c>
      <c r="N2168" s="14" t="str">
        <f>IF(M2168=0,"",VLOOKUP(M2168,'CUENTAS_CONTABLES'!$A$2:$B$100,2,0))</f>
        <v>GASTOS BANCARIOS</v>
      </c>
      <c r="O2168" s="11" t="s">
        <v>9244</v>
      </c>
      <c r="P2168" s="40" t="s">
        <v>9255</v>
      </c>
      <c r="Q2168" s="107">
        <v>4500002166</v>
      </c>
      <c r="R2168" s="43">
        <v>56008</v>
      </c>
      <c r="T2168" s="119"/>
      <c r="U2168" s="119"/>
      <c r="V2168" s="119"/>
    </row>
    <row r="2169" spans="1:22" ht="15.95" customHeight="1" x14ac:dyDescent="0.2">
      <c r="A2169" s="28" t="s">
        <v>3498</v>
      </c>
      <c r="B2169" s="7">
        <v>44658</v>
      </c>
      <c r="C2169" s="7">
        <v>44658</v>
      </c>
      <c r="D2169" s="7">
        <v>44668.594826388886</v>
      </c>
      <c r="E2169" s="20">
        <v>1220</v>
      </c>
      <c r="F2169" s="27" t="str">
        <f>VLOOKUP(E2169,PROVEEDORES!$A$2:$D$1013,2,0)</f>
        <v>CONTRERAS HERNAN LEANDRO</v>
      </c>
      <c r="G2169" s="6" t="s">
        <v>352</v>
      </c>
      <c r="H2169" s="6" t="s">
        <v>440</v>
      </c>
      <c r="I2169" s="8">
        <v>0</v>
      </c>
      <c r="J2169" s="9">
        <v>50183</v>
      </c>
      <c r="K2169" s="9">
        <v>0</v>
      </c>
      <c r="L2169" s="9">
        <v>50183</v>
      </c>
      <c r="M2169" s="16" t="s">
        <v>8378</v>
      </c>
      <c r="N2169" s="14" t="str">
        <f>IF(M2169=0,"",VLOOKUP(M2169,'CUENTAS_CONTABLES'!$A$2:$B$100,2,0))</f>
        <v>GASTOS BANCARIOS</v>
      </c>
      <c r="O2169" s="11" t="s">
        <v>8357</v>
      </c>
      <c r="P2169" s="40" t="s">
        <v>9259</v>
      </c>
      <c r="Q2169" s="108">
        <v>4500002167</v>
      </c>
      <c r="R2169" s="43">
        <v>56009</v>
      </c>
      <c r="T2169" s="119"/>
      <c r="U2169" s="119"/>
      <c r="V2169" s="119"/>
    </row>
    <row r="2170" spans="1:22" ht="15.95" customHeight="1" x14ac:dyDescent="0.2">
      <c r="A2170" s="28" t="s">
        <v>3490</v>
      </c>
      <c r="B2170" s="7">
        <v>44658</v>
      </c>
      <c r="C2170" s="7">
        <v>44658</v>
      </c>
      <c r="D2170" s="7">
        <v>44664.452187499999</v>
      </c>
      <c r="E2170" s="20">
        <v>1264</v>
      </c>
      <c r="F2170" s="27" t="str">
        <f>VLOOKUP(E2170,PROVEEDORES!$A$2:$D$1013,2,0)</f>
        <v>DEVENTER S.A</v>
      </c>
      <c r="G2170" s="6" t="s">
        <v>351</v>
      </c>
      <c r="H2170" s="6" t="s">
        <v>396</v>
      </c>
      <c r="I2170" s="8">
        <v>10.5</v>
      </c>
      <c r="J2170" s="9">
        <v>1866216</v>
      </c>
      <c r="K2170" s="9">
        <v>195952.68</v>
      </c>
      <c r="L2170" s="9">
        <v>2062168.68</v>
      </c>
      <c r="M2170" s="16" t="s">
        <v>8378</v>
      </c>
      <c r="N2170" s="14" t="str">
        <f>IF(M2170=0,"",VLOOKUP(M2170,'CUENTAS_CONTABLES'!$A$2:$B$100,2,0))</f>
        <v>GASTOS BANCARIOS</v>
      </c>
      <c r="O2170" s="11" t="s">
        <v>9245</v>
      </c>
      <c r="P2170" s="40" t="s">
        <v>9259</v>
      </c>
      <c r="Q2170" s="107">
        <v>4500002168</v>
      </c>
      <c r="R2170" s="43">
        <v>56010</v>
      </c>
      <c r="T2170" s="119"/>
      <c r="U2170" s="119"/>
      <c r="V2170" s="119"/>
    </row>
    <row r="2171" spans="1:22" ht="15.95" customHeight="1" x14ac:dyDescent="0.2">
      <c r="A2171" s="28" t="s">
        <v>3479</v>
      </c>
      <c r="B2171" s="7">
        <v>44658</v>
      </c>
      <c r="C2171" s="7">
        <v>44658</v>
      </c>
      <c r="D2171" s="7">
        <v>44665.756307870368</v>
      </c>
      <c r="E2171" s="20">
        <v>1272</v>
      </c>
      <c r="F2171" s="27" t="str">
        <f>VLOOKUP(E2171,PROVEEDORES!$A$2:$D$1013,2,0)</f>
        <v>DIN DON S.R.L.</v>
      </c>
      <c r="G2171" s="6" t="s">
        <v>351</v>
      </c>
      <c r="H2171" s="6" t="s">
        <v>573</v>
      </c>
      <c r="I2171" s="8">
        <v>21</v>
      </c>
      <c r="J2171" s="9">
        <v>95.04</v>
      </c>
      <c r="K2171" s="9">
        <v>19.958400000000001</v>
      </c>
      <c r="L2171" s="9">
        <v>114.9984</v>
      </c>
      <c r="M2171" s="16" t="s">
        <v>8378</v>
      </c>
      <c r="N2171" s="14" t="str">
        <f>IF(M2171=0,"",VLOOKUP(M2171,'CUENTAS_CONTABLES'!$A$2:$B$100,2,0))</f>
        <v>GASTOS BANCARIOS</v>
      </c>
      <c r="O2171" s="11" t="s">
        <v>9241</v>
      </c>
      <c r="P2171" s="40" t="s">
        <v>9255</v>
      </c>
      <c r="Q2171" s="108">
        <v>4500002169</v>
      </c>
      <c r="R2171" s="43">
        <v>56011</v>
      </c>
      <c r="T2171" s="119"/>
      <c r="U2171" s="119"/>
      <c r="V2171" s="119"/>
    </row>
    <row r="2172" spans="1:22" ht="15.95" customHeight="1" x14ac:dyDescent="0.2">
      <c r="A2172" s="28" t="s">
        <v>3485</v>
      </c>
      <c r="B2172" s="7">
        <v>44658</v>
      </c>
      <c r="C2172" s="7">
        <v>44658</v>
      </c>
      <c r="D2172" s="7">
        <v>44658.70521990741</v>
      </c>
      <c r="E2172" s="20">
        <v>1275</v>
      </c>
      <c r="F2172" s="27" t="str">
        <f>VLOOKUP(E2172,PROVEEDORES!$A$2:$D$1013,2,0)</f>
        <v>DISTROLUBE S.R.L.</v>
      </c>
      <c r="G2172" s="6" t="s">
        <v>351</v>
      </c>
      <c r="H2172" s="6" t="s">
        <v>752</v>
      </c>
      <c r="I2172" s="8">
        <v>21</v>
      </c>
      <c r="J2172" s="9">
        <v>843.36</v>
      </c>
      <c r="K2172" s="9">
        <v>177.10560000000001</v>
      </c>
      <c r="L2172" s="9">
        <v>1020.4656</v>
      </c>
      <c r="M2172" s="16" t="s">
        <v>8378</v>
      </c>
      <c r="N2172" s="14" t="str">
        <f>IF(M2172=0,"",VLOOKUP(M2172,'CUENTAS_CONTABLES'!$A$2:$B$100,2,0))</f>
        <v>GASTOS BANCARIOS</v>
      </c>
      <c r="O2172" s="11" t="s">
        <v>9243</v>
      </c>
      <c r="P2172" s="40" t="s">
        <v>9259</v>
      </c>
      <c r="Q2172" s="107">
        <v>4500002170</v>
      </c>
      <c r="R2172" s="43">
        <v>56012</v>
      </c>
      <c r="T2172" s="119"/>
      <c r="U2172" s="119"/>
      <c r="V2172" s="119"/>
    </row>
    <row r="2173" spans="1:22" ht="15.95" customHeight="1" x14ac:dyDescent="0.2">
      <c r="A2173" s="28" t="s">
        <v>3480</v>
      </c>
      <c r="B2173" s="7">
        <v>44658</v>
      </c>
      <c r="C2173" s="7">
        <v>44658</v>
      </c>
      <c r="D2173" s="7">
        <v>44665.756712962961</v>
      </c>
      <c r="E2173" s="20">
        <v>1354</v>
      </c>
      <c r="F2173" s="27" t="str">
        <f>VLOOKUP(E2173,PROVEEDORES!$A$2:$D$1013,2,0)</f>
        <v>ESTACIONES DE SERVICIO RUIZ HERMANOS S.R.L.</v>
      </c>
      <c r="G2173" s="6" t="s">
        <v>351</v>
      </c>
      <c r="H2173" s="6" t="s">
        <v>573</v>
      </c>
      <c r="I2173" s="8">
        <v>21</v>
      </c>
      <c r="J2173" s="9">
        <v>66.12</v>
      </c>
      <c r="K2173" s="9">
        <v>13.885199999999999</v>
      </c>
      <c r="L2173" s="9">
        <v>80.005200000000002</v>
      </c>
      <c r="M2173" s="16" t="s">
        <v>8378</v>
      </c>
      <c r="N2173" s="14" t="str">
        <f>IF(M2173=0,"",VLOOKUP(M2173,'CUENTAS_CONTABLES'!$A$2:$B$100,2,0))</f>
        <v>GASTOS BANCARIOS</v>
      </c>
      <c r="O2173" s="11" t="s">
        <v>9245</v>
      </c>
      <c r="P2173" s="40" t="s">
        <v>9259</v>
      </c>
      <c r="Q2173" s="108">
        <v>4500002171</v>
      </c>
      <c r="R2173" s="43">
        <v>56013</v>
      </c>
      <c r="T2173" s="119"/>
      <c r="U2173" s="119"/>
      <c r="V2173" s="119"/>
    </row>
    <row r="2174" spans="1:22" ht="15.95" customHeight="1" x14ac:dyDescent="0.2">
      <c r="A2174" s="28" t="s">
        <v>3483</v>
      </c>
      <c r="B2174" s="7">
        <v>44658</v>
      </c>
      <c r="C2174" s="7">
        <v>44658</v>
      </c>
      <c r="D2174" s="7">
        <v>44668.671203703707</v>
      </c>
      <c r="E2174" s="20">
        <v>1411</v>
      </c>
      <c r="F2174" s="27" t="str">
        <f>VLOOKUP(E2174,PROVEEDORES!$A$2:$D$1013,2,0)</f>
        <v>GALACO SRL</v>
      </c>
      <c r="G2174" s="6" t="s">
        <v>351</v>
      </c>
      <c r="H2174" s="6" t="s">
        <v>415</v>
      </c>
      <c r="I2174" s="8">
        <v>21</v>
      </c>
      <c r="J2174" s="9">
        <v>45.45</v>
      </c>
      <c r="K2174" s="9">
        <v>9.5445000000000011</v>
      </c>
      <c r="L2174" s="9">
        <v>54.994500000000002</v>
      </c>
      <c r="M2174" s="16" t="s">
        <v>8378</v>
      </c>
      <c r="N2174" s="14" t="str">
        <f>IF(M2174=0,"",VLOOKUP(M2174,'CUENTAS_CONTABLES'!$A$2:$B$100,2,0))</f>
        <v>GASTOS BANCARIOS</v>
      </c>
      <c r="O2174" s="11" t="s">
        <v>9248</v>
      </c>
      <c r="P2174" s="40" t="s">
        <v>9255</v>
      </c>
      <c r="Q2174" s="107">
        <v>4500002172</v>
      </c>
      <c r="R2174" s="43">
        <v>56014</v>
      </c>
      <c r="T2174" s="119"/>
      <c r="U2174" s="119"/>
      <c r="V2174" s="119"/>
    </row>
    <row r="2175" spans="1:22" ht="15.95" customHeight="1" x14ac:dyDescent="0.2">
      <c r="A2175" s="28" t="s">
        <v>3477</v>
      </c>
      <c r="B2175" s="7">
        <v>44658</v>
      </c>
      <c r="C2175" s="7">
        <v>44658</v>
      </c>
      <c r="D2175" s="7">
        <v>44674.684525462966</v>
      </c>
      <c r="E2175" s="20">
        <v>1462</v>
      </c>
      <c r="F2175" s="27" t="str">
        <f>VLOOKUP(E2175,PROVEEDORES!$A$2:$D$1013,2,0)</f>
        <v>GUSTAVO MARTIN CARRILLO</v>
      </c>
      <c r="G2175" s="6" t="s">
        <v>351</v>
      </c>
      <c r="H2175" s="6" t="s">
        <v>378</v>
      </c>
      <c r="I2175" s="8">
        <v>21</v>
      </c>
      <c r="J2175" s="9">
        <v>6000</v>
      </c>
      <c r="K2175" s="9">
        <v>1260</v>
      </c>
      <c r="L2175" s="9">
        <v>7260</v>
      </c>
      <c r="M2175" s="16" t="s">
        <v>8378</v>
      </c>
      <c r="N2175" s="14" t="str">
        <f>IF(M2175=0,"",VLOOKUP(M2175,'CUENTAS_CONTABLES'!$A$2:$B$100,2,0))</f>
        <v>GASTOS BANCARIOS</v>
      </c>
      <c r="O2175" s="11" t="s">
        <v>9244</v>
      </c>
      <c r="P2175" s="40" t="s">
        <v>9259</v>
      </c>
      <c r="Q2175" s="108">
        <v>4500002173</v>
      </c>
      <c r="R2175" s="43">
        <v>56015</v>
      </c>
      <c r="T2175" s="119"/>
      <c r="U2175" s="119"/>
      <c r="V2175" s="119"/>
    </row>
    <row r="2176" spans="1:22" ht="15.95" customHeight="1" x14ac:dyDescent="0.2">
      <c r="A2176" s="28" t="s">
        <v>3499</v>
      </c>
      <c r="B2176" s="7">
        <v>44658</v>
      </c>
      <c r="C2176" s="7">
        <v>44658</v>
      </c>
      <c r="D2176" s="7">
        <v>44658.667997685188</v>
      </c>
      <c r="E2176" s="20">
        <v>1543</v>
      </c>
      <c r="F2176" s="27" t="str">
        <f>VLOOKUP(E2176,PROVEEDORES!$A$2:$D$1013,2,0)</f>
        <v>JUMBO RETAIL ARGENTINA S.A.</v>
      </c>
      <c r="G2176" s="6" t="s">
        <v>351</v>
      </c>
      <c r="H2176" s="6" t="s">
        <v>811</v>
      </c>
      <c r="I2176" s="8">
        <v>21</v>
      </c>
      <c r="J2176" s="9">
        <v>9480</v>
      </c>
      <c r="K2176" s="9">
        <v>1990.8</v>
      </c>
      <c r="L2176" s="9">
        <v>11470.8</v>
      </c>
      <c r="M2176" s="16" t="s">
        <v>8378</v>
      </c>
      <c r="N2176" s="14" t="str">
        <f>IF(M2176=0,"",VLOOKUP(M2176,'CUENTAS_CONTABLES'!$A$2:$B$100,2,0))</f>
        <v>GASTOS BANCARIOS</v>
      </c>
      <c r="O2176" s="11" t="s">
        <v>9246</v>
      </c>
      <c r="P2176" s="40" t="s">
        <v>9255</v>
      </c>
      <c r="Q2176" s="107">
        <v>4500002174</v>
      </c>
      <c r="R2176" s="43">
        <v>56016</v>
      </c>
      <c r="T2176" s="119"/>
      <c r="U2176" s="119"/>
      <c r="V2176" s="119"/>
    </row>
    <row r="2177" spans="1:22" ht="15.95" customHeight="1" x14ac:dyDescent="0.2">
      <c r="A2177" s="28" t="s">
        <v>3484</v>
      </c>
      <c r="B2177" s="7">
        <v>44658</v>
      </c>
      <c r="C2177" s="7">
        <v>44658</v>
      </c>
      <c r="D2177" s="7">
        <v>44695.67496527778</v>
      </c>
      <c r="E2177" s="20">
        <v>1544</v>
      </c>
      <c r="F2177" s="27" t="str">
        <f>VLOOKUP(E2177,PROVEEDORES!$A$2:$D$1013,2,0)</f>
        <v>KABEL S.R.L.</v>
      </c>
      <c r="G2177" s="6" t="s">
        <v>351</v>
      </c>
      <c r="H2177" s="6" t="s">
        <v>531</v>
      </c>
      <c r="I2177" s="8">
        <v>21</v>
      </c>
      <c r="J2177" s="9">
        <v>1350</v>
      </c>
      <c r="K2177" s="9">
        <v>283.5</v>
      </c>
      <c r="L2177" s="9">
        <v>1633.5</v>
      </c>
      <c r="M2177" s="16" t="s">
        <v>8378</v>
      </c>
      <c r="N2177" s="14" t="str">
        <f>IF(M2177=0,"",VLOOKUP(M2177,'CUENTAS_CONTABLES'!$A$2:$B$100,2,0))</f>
        <v>GASTOS BANCARIOS</v>
      </c>
      <c r="O2177" s="11" t="s">
        <v>9244</v>
      </c>
      <c r="P2177" s="40" t="s">
        <v>9259</v>
      </c>
      <c r="Q2177" s="108">
        <v>4500002175</v>
      </c>
      <c r="R2177" s="43">
        <v>56017</v>
      </c>
      <c r="T2177" s="119"/>
      <c r="U2177" s="119"/>
      <c r="V2177" s="119"/>
    </row>
    <row r="2178" spans="1:22" ht="15.95" customHeight="1" x14ac:dyDescent="0.2">
      <c r="A2178" s="28" t="s">
        <v>3207</v>
      </c>
      <c r="B2178" s="7">
        <v>44658</v>
      </c>
      <c r="C2178" s="7">
        <v>44658</v>
      </c>
      <c r="D2178" s="7">
        <v>44658.648900462962</v>
      </c>
      <c r="E2178" s="20">
        <v>1611</v>
      </c>
      <c r="F2178" s="27" t="str">
        <f>VLOOKUP(E2178,PROVEEDORES!$A$2:$D$1013,2,0)</f>
        <v>M.D. CONSULTORES S.A.</v>
      </c>
      <c r="G2178" s="6" t="s">
        <v>351</v>
      </c>
      <c r="H2178" s="6" t="s">
        <v>431</v>
      </c>
      <c r="I2178" s="8">
        <v>21</v>
      </c>
      <c r="J2178" s="9">
        <v>8450</v>
      </c>
      <c r="K2178" s="9">
        <v>1774.5</v>
      </c>
      <c r="L2178" s="9">
        <v>10224.5</v>
      </c>
      <c r="M2178" s="16" t="s">
        <v>8378</v>
      </c>
      <c r="N2178" s="14" t="str">
        <f>IF(M2178=0,"",VLOOKUP(M2178,'CUENTAS_CONTABLES'!$A$2:$B$100,2,0))</f>
        <v>GASTOS BANCARIOS</v>
      </c>
      <c r="O2178" s="11" t="s">
        <v>8357</v>
      </c>
      <c r="P2178" s="40" t="s">
        <v>9255</v>
      </c>
      <c r="Q2178" s="107">
        <v>4500002176</v>
      </c>
      <c r="R2178" s="43">
        <v>56018</v>
      </c>
      <c r="T2178" s="119"/>
      <c r="U2178" s="119"/>
      <c r="V2178" s="119"/>
    </row>
    <row r="2179" spans="1:22" ht="15.95" customHeight="1" x14ac:dyDescent="0.2">
      <c r="A2179" s="28" t="s">
        <v>3492</v>
      </c>
      <c r="B2179" s="7">
        <v>44658</v>
      </c>
      <c r="C2179" s="7">
        <v>44658</v>
      </c>
      <c r="D2179" s="7">
        <v>44675.670416666668</v>
      </c>
      <c r="E2179" s="20">
        <v>1630</v>
      </c>
      <c r="F2179" s="27" t="str">
        <f>VLOOKUP(E2179,PROVEEDORES!$A$2:$D$1013,2,0)</f>
        <v>MARCELA VERONICA PONS</v>
      </c>
      <c r="G2179" s="6" t="s">
        <v>351</v>
      </c>
      <c r="H2179" s="6" t="s">
        <v>768</v>
      </c>
      <c r="I2179" s="8">
        <v>21</v>
      </c>
      <c r="J2179" s="9">
        <v>131.31</v>
      </c>
      <c r="K2179" s="9">
        <v>27.575100000000003</v>
      </c>
      <c r="L2179" s="9">
        <v>158.88509999999999</v>
      </c>
      <c r="M2179" s="16" t="s">
        <v>8378</v>
      </c>
      <c r="N2179" s="14" t="str">
        <f>IF(M2179=0,"",VLOOKUP(M2179,'CUENTAS_CONTABLES'!$A$2:$B$100,2,0))</f>
        <v>GASTOS BANCARIOS</v>
      </c>
      <c r="O2179" s="11" t="s">
        <v>9244</v>
      </c>
      <c r="P2179" s="40" t="s">
        <v>9252</v>
      </c>
      <c r="Q2179" s="108">
        <v>4500002177</v>
      </c>
      <c r="R2179" s="43">
        <v>56019</v>
      </c>
      <c r="T2179" s="119"/>
      <c r="U2179" s="119"/>
      <c r="V2179" s="119"/>
    </row>
    <row r="2180" spans="1:22" ht="15.95" customHeight="1" x14ac:dyDescent="0.2">
      <c r="A2180" s="28" t="s">
        <v>1527</v>
      </c>
      <c r="B2180" s="7">
        <v>44658</v>
      </c>
      <c r="C2180" s="7">
        <v>44688</v>
      </c>
      <c r="D2180" s="7">
        <v>44700.625694444447</v>
      </c>
      <c r="E2180" s="20">
        <v>1685</v>
      </c>
      <c r="F2180" s="27" t="str">
        <f>VLOOKUP(E2180,PROVEEDORES!$A$2:$D$1013,2,0)</f>
        <v>MOSCON FERNANDO GABRIEL</v>
      </c>
      <c r="G2180" s="6" t="s">
        <v>352</v>
      </c>
      <c r="H2180" s="6" t="s">
        <v>872</v>
      </c>
      <c r="I2180" s="8">
        <v>0</v>
      </c>
      <c r="J2180" s="9">
        <v>46856</v>
      </c>
      <c r="K2180" s="9">
        <v>0</v>
      </c>
      <c r="L2180" s="9">
        <v>46856</v>
      </c>
      <c r="M2180" s="16" t="s">
        <v>8385</v>
      </c>
      <c r="N2180" s="14" t="str">
        <f>IF(M2180=0,"",VLOOKUP(M2180,'CUENTAS_CONTABLES'!$A$2:$B$100,2,0))</f>
        <v>INFORMES COMERCIALES</v>
      </c>
      <c r="O2180" s="11" t="s">
        <v>9244</v>
      </c>
      <c r="P2180" s="40" t="s">
        <v>9259</v>
      </c>
      <c r="Q2180" s="107">
        <v>4500002178</v>
      </c>
      <c r="R2180" s="43">
        <v>56020</v>
      </c>
      <c r="T2180" s="119"/>
      <c r="U2180" s="119"/>
      <c r="V2180" s="119"/>
    </row>
    <row r="2181" spans="1:22" ht="15.95" customHeight="1" x14ac:dyDescent="0.2">
      <c r="A2181" s="28" t="s">
        <v>3487</v>
      </c>
      <c r="B2181" s="7">
        <v>44658</v>
      </c>
      <c r="C2181" s="7">
        <v>44658</v>
      </c>
      <c r="D2181" s="7">
        <v>44659.411458333336</v>
      </c>
      <c r="E2181" s="20">
        <v>1710</v>
      </c>
      <c r="F2181" s="27" t="str">
        <f>VLOOKUP(E2181,PROVEEDORES!$A$2:$D$1013,2,0)</f>
        <v>NILDA FONTI DE MARTINATTO Y OTROS</v>
      </c>
      <c r="G2181" s="6" t="s">
        <v>351</v>
      </c>
      <c r="H2181" s="6" t="s">
        <v>396</v>
      </c>
      <c r="I2181" s="8">
        <v>21</v>
      </c>
      <c r="J2181" s="9">
        <v>38.08</v>
      </c>
      <c r="K2181" s="9">
        <v>7.9967999999999995</v>
      </c>
      <c r="L2181" s="9">
        <v>46.076799999999999</v>
      </c>
      <c r="M2181" s="16" t="s">
        <v>8378</v>
      </c>
      <c r="N2181" s="14" t="str">
        <f>IF(M2181=0,"",VLOOKUP(M2181,'CUENTAS_CONTABLES'!$A$2:$B$100,2,0))</f>
        <v>GASTOS BANCARIOS</v>
      </c>
      <c r="O2181" s="11" t="s">
        <v>9247</v>
      </c>
      <c r="P2181" s="40" t="s">
        <v>9255</v>
      </c>
      <c r="Q2181" s="108">
        <v>4500002179</v>
      </c>
      <c r="R2181" s="43">
        <v>56021</v>
      </c>
      <c r="T2181" s="119"/>
      <c r="U2181" s="119"/>
      <c r="V2181" s="119"/>
    </row>
    <row r="2182" spans="1:22" ht="15.95" customHeight="1" x14ac:dyDescent="0.2">
      <c r="A2182" s="28" t="s">
        <v>3488</v>
      </c>
      <c r="B2182" s="7">
        <v>44658</v>
      </c>
      <c r="C2182" s="7">
        <v>44658</v>
      </c>
      <c r="D2182" s="7">
        <v>44659.416006944448</v>
      </c>
      <c r="E2182" s="20">
        <v>1808</v>
      </c>
      <c r="F2182" s="27" t="str">
        <f>VLOOKUP(E2182,PROVEEDORES!$A$2:$D$1013,2,0)</f>
        <v>RESET ARGENTINA S.R.L.</v>
      </c>
      <c r="G2182" s="6" t="s">
        <v>351</v>
      </c>
      <c r="H2182" s="6" t="s">
        <v>396</v>
      </c>
      <c r="I2182" s="8">
        <v>21</v>
      </c>
      <c r="J2182" s="9">
        <v>188.53</v>
      </c>
      <c r="K2182" s="9">
        <v>39.591300000000004</v>
      </c>
      <c r="L2182" s="9">
        <v>228.12130000000002</v>
      </c>
      <c r="M2182" s="16" t="s">
        <v>8378</v>
      </c>
      <c r="N2182" s="14" t="str">
        <f>IF(M2182=0,"",VLOOKUP(M2182,'CUENTAS_CONTABLES'!$A$2:$B$100,2,0))</f>
        <v>GASTOS BANCARIOS</v>
      </c>
      <c r="O2182" s="11" t="s">
        <v>9244</v>
      </c>
      <c r="P2182" s="40" t="s">
        <v>9259</v>
      </c>
      <c r="Q2182" s="107">
        <v>4500002180</v>
      </c>
      <c r="R2182" s="43">
        <v>56022</v>
      </c>
      <c r="T2182" s="119"/>
      <c r="U2182" s="119"/>
      <c r="V2182" s="119"/>
    </row>
    <row r="2183" spans="1:22" ht="15.95" customHeight="1" x14ac:dyDescent="0.2">
      <c r="A2183" s="28" t="s">
        <v>3491</v>
      </c>
      <c r="B2183" s="7">
        <v>44658</v>
      </c>
      <c r="C2183" s="7">
        <v>44658</v>
      </c>
      <c r="D2183" s="7">
        <v>44659.425983796296</v>
      </c>
      <c r="E2183" s="20">
        <v>1826</v>
      </c>
      <c r="F2183" s="27" t="str">
        <f>VLOOKUP(E2183,PROVEEDORES!$A$2:$D$1013,2,0)</f>
        <v>RODADOS ATALAYA SRL</v>
      </c>
      <c r="G2183" s="6" t="s">
        <v>351</v>
      </c>
      <c r="H2183" s="6" t="s">
        <v>398</v>
      </c>
      <c r="I2183" s="8">
        <v>21</v>
      </c>
      <c r="J2183" s="9">
        <v>29.33</v>
      </c>
      <c r="K2183" s="9">
        <v>6.1592999999999991</v>
      </c>
      <c r="L2183" s="9">
        <v>35.4893</v>
      </c>
      <c r="M2183" s="16" t="s">
        <v>8378</v>
      </c>
      <c r="N2183" s="14" t="str">
        <f>IF(M2183=0,"",VLOOKUP(M2183,'CUENTAS_CONTABLES'!$A$2:$B$100,2,0))</f>
        <v>GASTOS BANCARIOS</v>
      </c>
      <c r="O2183" s="11" t="s">
        <v>9244</v>
      </c>
      <c r="P2183" s="40" t="s">
        <v>9259</v>
      </c>
      <c r="Q2183" s="108">
        <v>4500002181</v>
      </c>
      <c r="R2183" s="43">
        <v>56023</v>
      </c>
      <c r="T2183" s="119"/>
      <c r="U2183" s="119"/>
      <c r="V2183" s="119"/>
    </row>
    <row r="2184" spans="1:22" ht="15.95" customHeight="1" x14ac:dyDescent="0.2">
      <c r="A2184" s="28" t="s">
        <v>3496</v>
      </c>
      <c r="B2184" s="7">
        <v>44658</v>
      </c>
      <c r="C2184" s="7">
        <v>44658</v>
      </c>
      <c r="D2184" s="7">
        <v>44667.474664351852</v>
      </c>
      <c r="E2184" s="20">
        <v>1864</v>
      </c>
      <c r="F2184" s="27" t="str">
        <f>VLOOKUP(E2184,PROVEEDORES!$A$2:$D$1013,2,0)</f>
        <v>SANITARIOS SIONE SRL</v>
      </c>
      <c r="G2184" s="6" t="s">
        <v>352</v>
      </c>
      <c r="H2184" s="6" t="s">
        <v>487</v>
      </c>
      <c r="I2184" s="8">
        <v>0</v>
      </c>
      <c r="J2184" s="9">
        <v>51565</v>
      </c>
      <c r="K2184" s="9">
        <v>0</v>
      </c>
      <c r="L2184" s="9">
        <v>51565</v>
      </c>
      <c r="M2184" s="16" t="s">
        <v>8378</v>
      </c>
      <c r="N2184" s="14" t="str">
        <f>IF(M2184=0,"",VLOOKUP(M2184,'CUENTAS_CONTABLES'!$A$2:$B$100,2,0))</f>
        <v>GASTOS BANCARIOS</v>
      </c>
      <c r="O2184" s="11" t="s">
        <v>9241</v>
      </c>
      <c r="P2184" s="40" t="s">
        <v>9259</v>
      </c>
      <c r="Q2184" s="107">
        <v>4500002182</v>
      </c>
      <c r="R2184" s="43">
        <v>56024</v>
      </c>
      <c r="T2184" s="119"/>
      <c r="U2184" s="119"/>
      <c r="V2184" s="119"/>
    </row>
    <row r="2185" spans="1:22" ht="15.95" customHeight="1" x14ac:dyDescent="0.2">
      <c r="A2185" s="28" t="s">
        <v>3486</v>
      </c>
      <c r="B2185" s="7">
        <v>44658</v>
      </c>
      <c r="C2185" s="7">
        <v>44658</v>
      </c>
      <c r="D2185" s="7">
        <v>44659.410219907404</v>
      </c>
      <c r="E2185" s="20">
        <v>1893</v>
      </c>
      <c r="F2185" s="27" t="str">
        <f>VLOOKUP(E2185,PROVEEDORES!$A$2:$D$1013,2,0)</f>
        <v>SERVICIOS LUARCA S.A.</v>
      </c>
      <c r="G2185" s="6" t="s">
        <v>351</v>
      </c>
      <c r="H2185" s="6" t="s">
        <v>396</v>
      </c>
      <c r="I2185" s="8">
        <v>21</v>
      </c>
      <c r="J2185" s="9">
        <v>2112</v>
      </c>
      <c r="K2185" s="9">
        <v>443.52</v>
      </c>
      <c r="L2185" s="9">
        <v>2555.52</v>
      </c>
      <c r="M2185" s="16" t="s">
        <v>8378</v>
      </c>
      <c r="N2185" s="14" t="str">
        <f>IF(M2185=0,"",VLOOKUP(M2185,'CUENTAS_CONTABLES'!$A$2:$B$100,2,0))</f>
        <v>GASTOS BANCARIOS</v>
      </c>
      <c r="O2185" s="11" t="s">
        <v>9242</v>
      </c>
      <c r="P2185" s="40" t="s">
        <v>9259</v>
      </c>
      <c r="Q2185" s="108">
        <v>4500002183</v>
      </c>
      <c r="R2185" s="43">
        <v>56025</v>
      </c>
      <c r="T2185" s="119"/>
      <c r="U2185" s="119"/>
      <c r="V2185" s="119"/>
    </row>
    <row r="2186" spans="1:22" ht="15.95" customHeight="1" x14ac:dyDescent="0.2">
      <c r="A2186" s="28" t="s">
        <v>2012</v>
      </c>
      <c r="B2186" s="7">
        <v>44658</v>
      </c>
      <c r="C2186" s="7">
        <v>44688</v>
      </c>
      <c r="D2186" s="7">
        <v>44700.626122685186</v>
      </c>
      <c r="E2186" s="20">
        <v>1899</v>
      </c>
      <c r="F2186" s="27" t="str">
        <f>VLOOKUP(E2186,PROVEEDORES!$A$2:$D$1013,2,0)</f>
        <v>SI  S.R.L</v>
      </c>
      <c r="G2186" s="6" t="s">
        <v>352</v>
      </c>
      <c r="H2186" s="6" t="s">
        <v>872</v>
      </c>
      <c r="I2186" s="8">
        <v>0</v>
      </c>
      <c r="J2186" s="9">
        <v>44044</v>
      </c>
      <c r="K2186" s="9">
        <v>0</v>
      </c>
      <c r="L2186" s="9">
        <v>44044</v>
      </c>
      <c r="M2186" s="16" t="s">
        <v>8385</v>
      </c>
      <c r="N2186" s="14" t="str">
        <f>IF(M2186=0,"",VLOOKUP(M2186,'CUENTAS_CONTABLES'!$A$2:$B$100,2,0))</f>
        <v>INFORMES COMERCIALES</v>
      </c>
      <c r="O2186" s="11" t="s">
        <v>9242</v>
      </c>
      <c r="P2186" s="40" t="s">
        <v>9259</v>
      </c>
      <c r="Q2186" s="107">
        <v>4500002184</v>
      </c>
      <c r="R2186" s="43">
        <v>56026</v>
      </c>
      <c r="T2186" s="119"/>
      <c r="U2186" s="119"/>
      <c r="V2186" s="119"/>
    </row>
    <row r="2187" spans="1:22" ht="15.95" customHeight="1" x14ac:dyDescent="0.2">
      <c r="A2187" s="28" t="s">
        <v>3495</v>
      </c>
      <c r="B2187" s="7">
        <v>44658</v>
      </c>
      <c r="C2187" s="7">
        <v>44658</v>
      </c>
      <c r="D2187" s="7">
        <v>44680.644942129627</v>
      </c>
      <c r="E2187" s="20">
        <v>1906</v>
      </c>
      <c r="F2187" s="27" t="str">
        <f>VLOOKUP(E2187,PROVEEDORES!$A$2:$D$1013,2,0)</f>
        <v>SILVINA ELENA LOPRESTI</v>
      </c>
      <c r="G2187" s="6" t="s">
        <v>351</v>
      </c>
      <c r="H2187" s="6" t="s">
        <v>371</v>
      </c>
      <c r="I2187" s="8">
        <v>21</v>
      </c>
      <c r="J2187" s="9">
        <v>27.99</v>
      </c>
      <c r="K2187" s="9">
        <v>5.8778999999999995</v>
      </c>
      <c r="L2187" s="9">
        <v>33.867899999999999</v>
      </c>
      <c r="M2187" s="16" t="s">
        <v>8378</v>
      </c>
      <c r="N2187" s="14" t="str">
        <f>IF(M2187=0,"",VLOOKUP(M2187,'CUENTAS_CONTABLES'!$A$2:$B$100,2,0))</f>
        <v>GASTOS BANCARIOS</v>
      </c>
      <c r="O2187" s="11" t="s">
        <v>9244</v>
      </c>
      <c r="P2187" s="40" t="s">
        <v>9259</v>
      </c>
      <c r="Q2187" s="108">
        <v>4500002185</v>
      </c>
      <c r="R2187" s="43">
        <v>56027</v>
      </c>
      <c r="T2187" s="119"/>
      <c r="U2187" s="119"/>
      <c r="V2187" s="119"/>
    </row>
    <row r="2188" spans="1:22" ht="15.95" customHeight="1" x14ac:dyDescent="0.2">
      <c r="A2188" s="28" t="s">
        <v>3489</v>
      </c>
      <c r="B2188" s="7">
        <v>44658</v>
      </c>
      <c r="C2188" s="7">
        <v>44658</v>
      </c>
      <c r="D2188" s="7">
        <v>44680.663865740738</v>
      </c>
      <c r="E2188" s="20">
        <v>1923</v>
      </c>
      <c r="F2188" s="27" t="str">
        <f>VLOOKUP(E2188,PROVEEDORES!$A$2:$D$1013,2,0)</f>
        <v>SOLVER B.S.I</v>
      </c>
      <c r="G2188" s="6" t="s">
        <v>351</v>
      </c>
      <c r="H2188" s="6" t="s">
        <v>396</v>
      </c>
      <c r="I2188" s="8">
        <v>21</v>
      </c>
      <c r="J2188" s="9">
        <v>2562.29</v>
      </c>
      <c r="K2188" s="9">
        <v>538.08089999999993</v>
      </c>
      <c r="L2188" s="9">
        <v>3100.3708999999999</v>
      </c>
      <c r="M2188" s="16" t="s">
        <v>8378</v>
      </c>
      <c r="N2188" s="14" t="str">
        <f>IF(M2188=0,"",VLOOKUP(M2188,'CUENTAS_CONTABLES'!$A$2:$B$100,2,0))</f>
        <v>GASTOS BANCARIOS</v>
      </c>
      <c r="O2188" s="11" t="s">
        <v>9244</v>
      </c>
      <c r="P2188" s="40" t="s">
        <v>9255</v>
      </c>
      <c r="Q2188" s="107">
        <v>4500002186</v>
      </c>
      <c r="R2188" s="43">
        <v>56028</v>
      </c>
      <c r="T2188" s="119"/>
      <c r="U2188" s="119"/>
      <c r="V2188" s="119"/>
    </row>
    <row r="2189" spans="1:22" ht="15.95" customHeight="1" x14ac:dyDescent="0.2">
      <c r="A2189" s="28" t="s">
        <v>3501</v>
      </c>
      <c r="B2189" s="7">
        <v>44658</v>
      </c>
      <c r="C2189" s="7">
        <v>44658</v>
      </c>
      <c r="D2189" s="7">
        <v>44681.479594907411</v>
      </c>
      <c r="E2189" s="20">
        <v>1971</v>
      </c>
      <c r="F2189" s="27" t="str">
        <f>VLOOKUP(E2189,PROVEEDORES!$A$2:$D$1013,2,0)</f>
        <v>TRIVI SACACIFI Y E</v>
      </c>
      <c r="G2189" s="6" t="s">
        <v>352</v>
      </c>
      <c r="H2189" s="6" t="s">
        <v>765</v>
      </c>
      <c r="I2189" s="8">
        <v>0</v>
      </c>
      <c r="J2189" s="9">
        <v>42931</v>
      </c>
      <c r="K2189" s="9">
        <v>0</v>
      </c>
      <c r="L2189" s="9">
        <v>42931</v>
      </c>
      <c r="M2189" s="16" t="s">
        <v>8378</v>
      </c>
      <c r="N2189" s="14" t="str">
        <f>IF(M2189=0,"",VLOOKUP(M2189,'CUENTAS_CONTABLES'!$A$2:$B$100,2,0))</f>
        <v>GASTOS BANCARIOS</v>
      </c>
      <c r="O2189" s="11" t="s">
        <v>9242</v>
      </c>
      <c r="P2189" s="40" t="s">
        <v>9256</v>
      </c>
      <c r="Q2189" s="108">
        <v>4500002187</v>
      </c>
      <c r="R2189" s="43">
        <v>56031</v>
      </c>
      <c r="T2189" s="119"/>
      <c r="U2189" s="119"/>
      <c r="V2189" s="119"/>
    </row>
    <row r="2190" spans="1:22" ht="15.95" customHeight="1" x14ac:dyDescent="0.2">
      <c r="A2190" s="28" t="s">
        <v>3493</v>
      </c>
      <c r="B2190" s="7">
        <v>44658</v>
      </c>
      <c r="C2190" s="7">
        <v>44658</v>
      </c>
      <c r="D2190" s="7">
        <v>44680.498680555553</v>
      </c>
      <c r="E2190" s="20">
        <v>2007</v>
      </c>
      <c r="F2190" s="27" t="str">
        <f>VLOOKUP(E2190,PROVEEDORES!$A$2:$D$1013,2,0)</f>
        <v>YURITI S.A.</v>
      </c>
      <c r="G2190" s="6" t="s">
        <v>351</v>
      </c>
      <c r="H2190" s="6" t="s">
        <v>770</v>
      </c>
      <c r="I2190" s="8">
        <v>21</v>
      </c>
      <c r="J2190" s="9">
        <v>148.76</v>
      </c>
      <c r="K2190" s="9">
        <v>31.239599999999999</v>
      </c>
      <c r="L2190" s="9">
        <v>179.99959999999999</v>
      </c>
      <c r="M2190" s="16" t="s">
        <v>8378</v>
      </c>
      <c r="N2190" s="14" t="str">
        <f>IF(M2190=0,"",VLOOKUP(M2190,'CUENTAS_CONTABLES'!$A$2:$B$100,2,0))</f>
        <v>GASTOS BANCARIOS</v>
      </c>
      <c r="O2190" s="11" t="s">
        <v>9242</v>
      </c>
      <c r="P2190" s="40" t="s">
        <v>9259</v>
      </c>
      <c r="Q2190" s="107">
        <v>4500002188</v>
      </c>
      <c r="R2190" s="43">
        <v>56032</v>
      </c>
      <c r="T2190" s="119"/>
      <c r="U2190" s="119"/>
      <c r="V2190" s="119"/>
    </row>
    <row r="2191" spans="1:22" ht="15.95" customHeight="1" x14ac:dyDescent="0.2">
      <c r="A2191" s="28" t="s">
        <v>3509</v>
      </c>
      <c r="B2191" s="7">
        <v>44659</v>
      </c>
      <c r="C2191" s="7">
        <v>44659</v>
      </c>
      <c r="D2191" s="7">
        <v>44688.601620370369</v>
      </c>
      <c r="E2191" s="20">
        <v>1048</v>
      </c>
      <c r="F2191" s="27" t="str">
        <f>VLOOKUP(E2191,PROVEEDORES!$A$2:$D$1013,2,0)</f>
        <v>ALLUB HERMANOS S.R.L</v>
      </c>
      <c r="G2191" s="6" t="s">
        <v>351</v>
      </c>
      <c r="H2191" s="6" t="s">
        <v>455</v>
      </c>
      <c r="I2191" s="8">
        <v>21</v>
      </c>
      <c r="J2191" s="9">
        <v>16000</v>
      </c>
      <c r="K2191" s="9">
        <v>3360</v>
      </c>
      <c r="L2191" s="9">
        <v>19360</v>
      </c>
      <c r="M2191" s="16" t="s">
        <v>8378</v>
      </c>
      <c r="N2191" s="14" t="str">
        <f>IF(M2191=0,"",VLOOKUP(M2191,'CUENTAS_CONTABLES'!$A$2:$B$100,2,0))</f>
        <v>GASTOS BANCARIOS</v>
      </c>
      <c r="O2191" s="11" t="s">
        <v>9244</v>
      </c>
      <c r="P2191" s="40" t="s">
        <v>9259</v>
      </c>
      <c r="Q2191" s="108">
        <v>4500002189</v>
      </c>
      <c r="R2191" s="43">
        <v>56033</v>
      </c>
      <c r="T2191" s="119"/>
      <c r="U2191" s="119"/>
      <c r="V2191" s="119"/>
    </row>
    <row r="2192" spans="1:22" ht="15.95" customHeight="1" x14ac:dyDescent="0.2">
      <c r="A2192" s="28" t="s">
        <v>3514</v>
      </c>
      <c r="B2192" s="7">
        <v>44659</v>
      </c>
      <c r="C2192" s="7">
        <v>44659</v>
      </c>
      <c r="D2192" s="7">
        <v>44660.408078703702</v>
      </c>
      <c r="E2192" s="20">
        <v>1141</v>
      </c>
      <c r="F2192" s="27" t="str">
        <f>VLOOKUP(E2192,PROVEEDORES!$A$2:$D$1013,2,0)</f>
        <v>BULONERA ATLAS SA</v>
      </c>
      <c r="G2192" s="6" t="s">
        <v>351</v>
      </c>
      <c r="H2192" s="6" t="s">
        <v>396</v>
      </c>
      <c r="I2192" s="8">
        <v>21</v>
      </c>
      <c r="J2192" s="9">
        <v>109.35</v>
      </c>
      <c r="K2192" s="9">
        <v>22.9635</v>
      </c>
      <c r="L2192" s="9">
        <v>132.3135</v>
      </c>
      <c r="M2192" s="16" t="s">
        <v>8378</v>
      </c>
      <c r="N2192" s="14" t="str">
        <f>IF(M2192=0,"",VLOOKUP(M2192,'CUENTAS_CONTABLES'!$A$2:$B$100,2,0))</f>
        <v>GASTOS BANCARIOS</v>
      </c>
      <c r="O2192" s="11" t="s">
        <v>9245</v>
      </c>
      <c r="P2192" s="40" t="s">
        <v>9259</v>
      </c>
      <c r="Q2192" s="107">
        <v>4500002190</v>
      </c>
      <c r="R2192" s="43">
        <v>56034</v>
      </c>
      <c r="T2192" s="119"/>
      <c r="U2192" s="119"/>
      <c r="V2192" s="119"/>
    </row>
    <row r="2193" spans="1:22" ht="15.95" customHeight="1" x14ac:dyDescent="0.2">
      <c r="A2193" s="28" t="s">
        <v>3508</v>
      </c>
      <c r="B2193" s="7">
        <v>44659</v>
      </c>
      <c r="C2193" s="7">
        <v>44659</v>
      </c>
      <c r="D2193" s="7">
        <v>44688.602500000001</v>
      </c>
      <c r="E2193" s="20">
        <v>1148</v>
      </c>
      <c r="F2193" s="27" t="str">
        <f>VLOOKUP(E2193,PROVEEDORES!$A$2:$D$1013,2,0)</f>
        <v>CABARO S.R.L</v>
      </c>
      <c r="G2193" s="6" t="s">
        <v>351</v>
      </c>
      <c r="H2193" s="6" t="s">
        <v>455</v>
      </c>
      <c r="I2193" s="8">
        <v>21</v>
      </c>
      <c r="J2193" s="9">
        <v>10500</v>
      </c>
      <c r="K2193" s="9">
        <v>2205</v>
      </c>
      <c r="L2193" s="9">
        <v>12705</v>
      </c>
      <c r="M2193" s="16" t="s">
        <v>8378</v>
      </c>
      <c r="N2193" s="14" t="str">
        <f>IF(M2193=0,"",VLOOKUP(M2193,'CUENTAS_CONTABLES'!$A$2:$B$100,2,0))</f>
        <v>GASTOS BANCARIOS</v>
      </c>
      <c r="O2193" s="11" t="s">
        <v>9243</v>
      </c>
      <c r="P2193" s="40" t="s">
        <v>9255</v>
      </c>
      <c r="Q2193" s="108">
        <v>4500002191</v>
      </c>
      <c r="R2193" s="43">
        <v>56035</v>
      </c>
      <c r="T2193" s="119"/>
      <c r="U2193" s="119"/>
      <c r="V2193" s="119"/>
    </row>
    <row r="2194" spans="1:22" ht="15.95" customHeight="1" x14ac:dyDescent="0.2">
      <c r="A2194" s="28" t="s">
        <v>3515</v>
      </c>
      <c r="B2194" s="7">
        <v>44659</v>
      </c>
      <c r="C2194" s="7">
        <v>44659</v>
      </c>
      <c r="D2194" s="7">
        <v>44680.722395833334</v>
      </c>
      <c r="E2194" s="20">
        <v>1190</v>
      </c>
      <c r="F2194" s="27" t="str">
        <f>VLOOKUP(E2194,PROVEEDORES!$A$2:$D$1013,2,0)</f>
        <v>CHIARENZA FELIPE</v>
      </c>
      <c r="G2194" s="6" t="s">
        <v>351</v>
      </c>
      <c r="H2194" s="6" t="s">
        <v>396</v>
      </c>
      <c r="I2194" s="8">
        <v>21</v>
      </c>
      <c r="J2194" s="9">
        <v>1522.01</v>
      </c>
      <c r="K2194" s="9">
        <v>319.62209999999999</v>
      </c>
      <c r="L2194" s="9">
        <v>1841.6321</v>
      </c>
      <c r="M2194" s="16" t="s">
        <v>8378</v>
      </c>
      <c r="N2194" s="14" t="str">
        <f>IF(M2194=0,"",VLOOKUP(M2194,'CUENTAS_CONTABLES'!$A$2:$B$100,2,0))</f>
        <v>GASTOS BANCARIOS</v>
      </c>
      <c r="O2194" s="11" t="s">
        <v>9243</v>
      </c>
      <c r="P2194" s="40" t="s">
        <v>9259</v>
      </c>
      <c r="Q2194" s="107">
        <v>4500002192</v>
      </c>
      <c r="R2194" s="43">
        <v>56036</v>
      </c>
      <c r="T2194" s="119"/>
      <c r="U2194" s="119"/>
      <c r="V2194" s="119"/>
    </row>
    <row r="2195" spans="1:22" ht="15.95" customHeight="1" x14ac:dyDescent="0.2">
      <c r="A2195" s="28" t="s">
        <v>3506</v>
      </c>
      <c r="B2195" s="7">
        <v>44659</v>
      </c>
      <c r="C2195" s="7">
        <v>44659</v>
      </c>
      <c r="D2195" s="7">
        <v>44667.477766203701</v>
      </c>
      <c r="E2195" s="20">
        <v>1264</v>
      </c>
      <c r="F2195" s="27" t="str">
        <f>VLOOKUP(E2195,PROVEEDORES!$A$2:$D$1013,2,0)</f>
        <v>DEVENTER S.A</v>
      </c>
      <c r="G2195" s="6" t="s">
        <v>351</v>
      </c>
      <c r="H2195" s="6" t="s">
        <v>814</v>
      </c>
      <c r="I2195" s="8">
        <v>21</v>
      </c>
      <c r="J2195" s="9">
        <v>136.80000000000001</v>
      </c>
      <c r="K2195" s="9">
        <v>28.728000000000002</v>
      </c>
      <c r="L2195" s="9">
        <v>165.52800000000002</v>
      </c>
      <c r="M2195" s="16" t="s">
        <v>8378</v>
      </c>
      <c r="N2195" s="14" t="str">
        <f>IF(M2195=0,"",VLOOKUP(M2195,'CUENTAS_CONTABLES'!$A$2:$B$100,2,0))</f>
        <v>GASTOS BANCARIOS</v>
      </c>
      <c r="O2195" s="11" t="s">
        <v>8357</v>
      </c>
      <c r="P2195" s="40" t="s">
        <v>9259</v>
      </c>
      <c r="Q2195" s="108">
        <v>4500002193</v>
      </c>
      <c r="R2195" s="43">
        <v>56037</v>
      </c>
      <c r="T2195" s="119"/>
      <c r="U2195" s="119"/>
      <c r="V2195" s="119"/>
    </row>
    <row r="2196" spans="1:22" ht="15.95" customHeight="1" x14ac:dyDescent="0.2">
      <c r="A2196" s="28" t="s">
        <v>3518</v>
      </c>
      <c r="B2196" s="7">
        <v>44659</v>
      </c>
      <c r="C2196" s="7">
        <v>44659</v>
      </c>
      <c r="D2196" s="7">
        <v>44667.444282407407</v>
      </c>
      <c r="E2196" s="20">
        <v>1285</v>
      </c>
      <c r="F2196" s="27" t="str">
        <f>VLOOKUP(E2196,PROVEEDORES!$A$2:$D$1013,2,0)</f>
        <v>DUSSIN ANA ROSA</v>
      </c>
      <c r="G2196" s="6" t="s">
        <v>351</v>
      </c>
      <c r="H2196" s="6" t="s">
        <v>478</v>
      </c>
      <c r="I2196" s="8">
        <v>21</v>
      </c>
      <c r="J2196" s="9">
        <v>83.53</v>
      </c>
      <c r="K2196" s="9">
        <v>17.5413</v>
      </c>
      <c r="L2196" s="9">
        <v>101.07130000000001</v>
      </c>
      <c r="M2196" s="16" t="s">
        <v>8378</v>
      </c>
      <c r="N2196" s="14" t="str">
        <f>IF(M2196=0,"",VLOOKUP(M2196,'CUENTAS_CONTABLES'!$A$2:$B$100,2,0))</f>
        <v>GASTOS BANCARIOS</v>
      </c>
      <c r="O2196" s="11" t="s">
        <v>9244</v>
      </c>
      <c r="P2196" s="40" t="s">
        <v>9259</v>
      </c>
      <c r="Q2196" s="107">
        <v>4500002194</v>
      </c>
      <c r="R2196" s="43">
        <v>56038</v>
      </c>
      <c r="T2196" s="119"/>
      <c r="U2196" s="119"/>
      <c r="V2196" s="119"/>
    </row>
    <row r="2197" spans="1:22" ht="15.95" customHeight="1" x14ac:dyDescent="0.2">
      <c r="A2197" s="28" t="s">
        <v>3519</v>
      </c>
      <c r="B2197" s="7">
        <v>44659</v>
      </c>
      <c r="C2197" s="7">
        <v>44659</v>
      </c>
      <c r="D2197" s="7">
        <v>44679.585706018515</v>
      </c>
      <c r="E2197" s="20">
        <v>1298</v>
      </c>
      <c r="F2197" s="27" t="str">
        <f>VLOOKUP(E2197,PROVEEDORES!$A$2:$D$1013,2,0)</f>
        <v>EGOX S.R.L.</v>
      </c>
      <c r="G2197" s="6" t="s">
        <v>351</v>
      </c>
      <c r="H2197" s="6" t="s">
        <v>815</v>
      </c>
      <c r="I2197" s="8">
        <v>21</v>
      </c>
      <c r="J2197" s="9">
        <v>1033.06</v>
      </c>
      <c r="K2197" s="9">
        <v>216.94259999999997</v>
      </c>
      <c r="L2197" s="9">
        <v>1250.0025999999998</v>
      </c>
      <c r="M2197" s="16" t="s">
        <v>8378</v>
      </c>
      <c r="N2197" s="14" t="str">
        <f>IF(M2197=0,"",VLOOKUP(M2197,'CUENTAS_CONTABLES'!$A$2:$B$100,2,0))</f>
        <v>GASTOS BANCARIOS</v>
      </c>
      <c r="O2197" s="11" t="s">
        <v>9242</v>
      </c>
      <c r="P2197" s="40" t="s">
        <v>9259</v>
      </c>
      <c r="Q2197" s="108">
        <v>4500002195</v>
      </c>
      <c r="R2197" s="43">
        <v>56039</v>
      </c>
      <c r="T2197" s="119"/>
      <c r="U2197" s="119"/>
      <c r="V2197" s="119"/>
    </row>
    <row r="2198" spans="1:22" ht="15.95" customHeight="1" x14ac:dyDescent="0.2">
      <c r="A2198" s="28" t="s">
        <v>3397</v>
      </c>
      <c r="B2198" s="7">
        <v>44659</v>
      </c>
      <c r="C2198" s="7">
        <v>44654</v>
      </c>
      <c r="D2198" s="7">
        <v>44688.740925925929</v>
      </c>
      <c r="E2198" s="20">
        <v>1319</v>
      </c>
      <c r="F2198" s="27" t="str">
        <f>VLOOKUP(E2198,PROVEEDORES!$A$2:$D$1013,2,0)</f>
        <v>EMILIANO SACCOL</v>
      </c>
      <c r="G2198" s="6" t="s">
        <v>351</v>
      </c>
      <c r="H2198" s="6" t="s">
        <v>561</v>
      </c>
      <c r="I2198" s="8">
        <v>21</v>
      </c>
      <c r="J2198" s="9">
        <v>297.2</v>
      </c>
      <c r="K2198" s="9">
        <v>62.411999999999999</v>
      </c>
      <c r="L2198" s="9">
        <v>359.61199999999997</v>
      </c>
      <c r="M2198" s="16" t="s">
        <v>8378</v>
      </c>
      <c r="N2198" s="14" t="str">
        <f>IF(M2198=0,"",VLOOKUP(M2198,'CUENTAS_CONTABLES'!$A$2:$B$100,2,0))</f>
        <v>GASTOS BANCARIOS</v>
      </c>
      <c r="O2198" s="11" t="s">
        <v>9242</v>
      </c>
      <c r="P2198" s="40" t="s">
        <v>9259</v>
      </c>
      <c r="Q2198" s="107">
        <v>4500002196</v>
      </c>
      <c r="R2198" s="43">
        <v>56040</v>
      </c>
      <c r="T2198" s="119"/>
      <c r="U2198" s="119"/>
      <c r="V2198" s="119"/>
    </row>
    <row r="2199" spans="1:22" ht="15.95" customHeight="1" x14ac:dyDescent="0.2">
      <c r="A2199" s="28" t="s">
        <v>3520</v>
      </c>
      <c r="B2199" s="7">
        <v>44659</v>
      </c>
      <c r="C2199" s="7">
        <v>44659</v>
      </c>
      <c r="D2199" s="7">
        <v>44667.470706018517</v>
      </c>
      <c r="E2199" s="20">
        <v>1337</v>
      </c>
      <c r="F2199" s="27" t="str">
        <f>VLOOKUP(E2199,PROVEEDORES!$A$2:$D$1013,2,0)</f>
        <v>ERICNET S.A.</v>
      </c>
      <c r="G2199" s="6" t="s">
        <v>351</v>
      </c>
      <c r="H2199" s="6" t="s">
        <v>412</v>
      </c>
      <c r="I2199" s="8">
        <v>21</v>
      </c>
      <c r="J2199" s="9">
        <v>108.27</v>
      </c>
      <c r="K2199" s="9">
        <v>22.736699999999999</v>
      </c>
      <c r="L2199" s="9">
        <v>131.0067</v>
      </c>
      <c r="M2199" s="16" t="s">
        <v>8378</v>
      </c>
      <c r="N2199" s="14" t="str">
        <f>IF(M2199=0,"",VLOOKUP(M2199,'CUENTAS_CONTABLES'!$A$2:$B$100,2,0))</f>
        <v>GASTOS BANCARIOS</v>
      </c>
      <c r="O2199" s="11" t="s">
        <v>9241</v>
      </c>
      <c r="P2199" s="40" t="s">
        <v>9255</v>
      </c>
      <c r="Q2199" s="108">
        <v>4500002197</v>
      </c>
      <c r="R2199" s="43"/>
      <c r="T2199" s="119"/>
      <c r="U2199" s="119"/>
      <c r="V2199" s="119"/>
    </row>
    <row r="2200" spans="1:22" ht="15.95" customHeight="1" x14ac:dyDescent="0.2">
      <c r="A2200" s="28" t="s">
        <v>3511</v>
      </c>
      <c r="B2200" s="7">
        <v>44659</v>
      </c>
      <c r="C2200" s="7">
        <v>44659</v>
      </c>
      <c r="D2200" s="7">
        <v>44694.577870370369</v>
      </c>
      <c r="E2200" s="20">
        <v>1439</v>
      </c>
      <c r="F2200" s="27" t="str">
        <f>VLOOKUP(E2200,PROVEEDORES!$A$2:$D$1013,2,0)</f>
        <v>GODOY CARLOS ALBERTO</v>
      </c>
      <c r="G2200" s="6" t="s">
        <v>351</v>
      </c>
      <c r="H2200" s="6" t="s">
        <v>365</v>
      </c>
      <c r="I2200" s="8">
        <v>21</v>
      </c>
      <c r="J2200" s="9">
        <v>1378.11</v>
      </c>
      <c r="K2200" s="9">
        <v>289.40309999999999</v>
      </c>
      <c r="L2200" s="9">
        <v>1667.5130999999999</v>
      </c>
      <c r="M2200" s="16" t="s">
        <v>8378</v>
      </c>
      <c r="N2200" s="14" t="str">
        <f>IF(M2200=0,"",VLOOKUP(M2200,'CUENTAS_CONTABLES'!$A$2:$B$100,2,0))</f>
        <v>GASTOS BANCARIOS</v>
      </c>
      <c r="O2200" s="11" t="s">
        <v>9243</v>
      </c>
      <c r="P2200" s="40" t="s">
        <v>9259</v>
      </c>
      <c r="Q2200" s="107">
        <v>4500002198</v>
      </c>
      <c r="R2200" s="43">
        <v>56042</v>
      </c>
      <c r="T2200" s="119"/>
      <c r="U2200" s="119"/>
      <c r="V2200" s="119"/>
    </row>
    <row r="2201" spans="1:22" ht="15.95" customHeight="1" x14ac:dyDescent="0.2">
      <c r="A2201" s="28" t="s">
        <v>3517</v>
      </c>
      <c r="B2201" s="7">
        <v>44659</v>
      </c>
      <c r="C2201" s="7">
        <v>44659</v>
      </c>
      <c r="D2201" s="7">
        <v>44660.451909722222</v>
      </c>
      <c r="E2201" s="20">
        <v>1450</v>
      </c>
      <c r="F2201" s="27" t="str">
        <f>VLOOKUP(E2201,PROVEEDORES!$A$2:$D$1013,2,0)</f>
        <v>GROTSCHL JORGE MIGUEL ANGEL</v>
      </c>
      <c r="G2201" s="6" t="s">
        <v>351</v>
      </c>
      <c r="H2201" s="6" t="s">
        <v>423</v>
      </c>
      <c r="I2201" s="8">
        <v>21</v>
      </c>
      <c r="J2201" s="9">
        <v>8250</v>
      </c>
      <c r="K2201" s="9">
        <v>1732.5</v>
      </c>
      <c r="L2201" s="9">
        <v>9982.5</v>
      </c>
      <c r="M2201" s="16" t="s">
        <v>8378</v>
      </c>
      <c r="N2201" s="14" t="str">
        <f>IF(M2201=0,"",VLOOKUP(M2201,'CUENTAS_CONTABLES'!$A$2:$B$100,2,0))</f>
        <v>GASTOS BANCARIOS</v>
      </c>
      <c r="O2201" s="11" t="s">
        <v>9246</v>
      </c>
      <c r="P2201" s="40" t="s">
        <v>9259</v>
      </c>
      <c r="Q2201" s="108">
        <v>4500002199</v>
      </c>
      <c r="R2201" s="43">
        <v>56043</v>
      </c>
      <c r="T2201" s="119"/>
      <c r="U2201" s="119"/>
      <c r="V2201" s="119"/>
    </row>
    <row r="2202" spans="1:22" ht="15.95" customHeight="1" x14ac:dyDescent="0.2">
      <c r="A2202" s="28" t="s">
        <v>3513</v>
      </c>
      <c r="B2202" s="7">
        <v>44659</v>
      </c>
      <c r="C2202" s="7">
        <v>44659</v>
      </c>
      <c r="D2202" s="7">
        <v>44672.694016203706</v>
      </c>
      <c r="E2202" s="20">
        <v>1466</v>
      </c>
      <c r="F2202" s="27" t="str">
        <f>VLOOKUP(E2202,PROVEEDORES!$A$2:$D$1013,2,0)</f>
        <v>HENRY COOK SRL</v>
      </c>
      <c r="G2202" s="6" t="s">
        <v>351</v>
      </c>
      <c r="H2202" s="6" t="s">
        <v>456</v>
      </c>
      <c r="I2202" s="8">
        <v>27</v>
      </c>
      <c r="J2202" s="9">
        <v>5725.23</v>
      </c>
      <c r="K2202" s="9">
        <v>1545.8120999999999</v>
      </c>
      <c r="L2202" s="9">
        <v>7271.0420999999997</v>
      </c>
      <c r="M2202" s="16" t="s">
        <v>8378</v>
      </c>
      <c r="N2202" s="14" t="str">
        <f>IF(M2202=0,"",VLOOKUP(M2202,'CUENTAS_CONTABLES'!$A$2:$B$100,2,0))</f>
        <v>GASTOS BANCARIOS</v>
      </c>
      <c r="O2202" s="11" t="s">
        <v>9247</v>
      </c>
      <c r="P2202" s="40" t="s">
        <v>9255</v>
      </c>
      <c r="Q2202" s="107">
        <v>4500002200</v>
      </c>
      <c r="R2202" s="43">
        <v>56044</v>
      </c>
      <c r="T2202" s="119"/>
      <c r="U2202" s="119"/>
      <c r="V2202" s="119"/>
    </row>
    <row r="2203" spans="1:22" ht="15.95" customHeight="1" x14ac:dyDescent="0.2">
      <c r="A2203" s="28" t="s">
        <v>2037</v>
      </c>
      <c r="B2203" s="7">
        <v>44659</v>
      </c>
      <c r="C2203" s="7">
        <v>44659</v>
      </c>
      <c r="D2203" s="7">
        <v>44668.595347222225</v>
      </c>
      <c r="E2203" s="20">
        <v>1582</v>
      </c>
      <c r="F2203" s="27" t="str">
        <f>VLOOKUP(E2203,PROVEEDORES!$A$2:$D$1013,2,0)</f>
        <v>LEM 133 -LUIS ERNESTO MERCADO</v>
      </c>
      <c r="G2203" s="6" t="s">
        <v>352</v>
      </c>
      <c r="H2203" s="6" t="s">
        <v>816</v>
      </c>
      <c r="I2203" s="8">
        <v>0</v>
      </c>
      <c r="J2203" s="9">
        <v>36909</v>
      </c>
      <c r="K2203" s="9">
        <v>0</v>
      </c>
      <c r="L2203" s="9">
        <v>36909</v>
      </c>
      <c r="M2203" s="16" t="s">
        <v>8378</v>
      </c>
      <c r="N2203" s="14" t="str">
        <f>IF(M2203=0,"",VLOOKUP(M2203,'CUENTAS_CONTABLES'!$A$2:$B$100,2,0))</f>
        <v>GASTOS BANCARIOS</v>
      </c>
      <c r="O2203" s="11" t="s">
        <v>9242</v>
      </c>
      <c r="P2203" s="40" t="s">
        <v>9259</v>
      </c>
      <c r="Q2203" s="108">
        <v>4500002201</v>
      </c>
      <c r="R2203" s="43">
        <v>56045</v>
      </c>
      <c r="T2203" s="119"/>
      <c r="U2203" s="119"/>
      <c r="V2203" s="119"/>
    </row>
    <row r="2204" spans="1:22" ht="15.95" customHeight="1" x14ac:dyDescent="0.2">
      <c r="A2204" s="28" t="s">
        <v>3502</v>
      </c>
      <c r="B2204" s="7">
        <v>44659</v>
      </c>
      <c r="C2204" s="7">
        <v>44659</v>
      </c>
      <c r="D2204" s="7">
        <v>44675.669224537036</v>
      </c>
      <c r="E2204" s="20">
        <v>1620</v>
      </c>
      <c r="F2204" s="27" t="str">
        <f>VLOOKUP(E2204,PROVEEDORES!$A$2:$D$1013,2,0)</f>
        <v xml:space="preserve">MANATRIZZIO N. Y MANATRIZZIO V. S.H. </v>
      </c>
      <c r="G2204" s="6" t="s">
        <v>351</v>
      </c>
      <c r="H2204" s="6" t="s">
        <v>388</v>
      </c>
      <c r="I2204" s="8">
        <v>21</v>
      </c>
      <c r="J2204" s="9">
        <v>260.29000000000002</v>
      </c>
      <c r="K2204" s="9">
        <v>54.660899999999998</v>
      </c>
      <c r="L2204" s="9">
        <v>314.95090000000005</v>
      </c>
      <c r="M2204" s="16" t="s">
        <v>8378</v>
      </c>
      <c r="N2204" s="14" t="str">
        <f>IF(M2204=0,"",VLOOKUP(M2204,'CUENTAS_CONTABLES'!$A$2:$B$100,2,0))</f>
        <v>GASTOS BANCARIOS</v>
      </c>
      <c r="O2204" s="11" t="s">
        <v>9243</v>
      </c>
      <c r="P2204" s="40" t="s">
        <v>9255</v>
      </c>
      <c r="Q2204" s="107">
        <v>4500002202</v>
      </c>
      <c r="R2204" s="43">
        <v>56046</v>
      </c>
      <c r="T2204" s="119"/>
      <c r="U2204" s="119"/>
      <c r="V2204" s="119"/>
    </row>
    <row r="2205" spans="1:22" ht="15.95" customHeight="1" x14ac:dyDescent="0.2">
      <c r="A2205" s="28" t="s">
        <v>3510</v>
      </c>
      <c r="B2205" s="7">
        <v>44659</v>
      </c>
      <c r="C2205" s="7">
        <v>44659</v>
      </c>
      <c r="D2205" s="7">
        <v>44694.578703703701</v>
      </c>
      <c r="E2205" s="20">
        <v>1706</v>
      </c>
      <c r="F2205" s="27" t="str">
        <f>VLOOKUP(E2205,PROVEEDORES!$A$2:$D$1013,2,0)</f>
        <v>NEXTEL S.A.</v>
      </c>
      <c r="G2205" s="6" t="s">
        <v>351</v>
      </c>
      <c r="H2205" s="6" t="s">
        <v>365</v>
      </c>
      <c r="I2205" s="8">
        <v>21</v>
      </c>
      <c r="J2205" s="9">
        <v>1370.06</v>
      </c>
      <c r="K2205" s="9">
        <v>287.71260000000001</v>
      </c>
      <c r="L2205" s="9">
        <v>1657.7726</v>
      </c>
      <c r="M2205" s="16" t="s">
        <v>8378</v>
      </c>
      <c r="N2205" s="14" t="str">
        <f>IF(M2205=0,"",VLOOKUP(M2205,'CUENTAS_CONTABLES'!$A$2:$B$100,2,0))</f>
        <v>GASTOS BANCARIOS</v>
      </c>
      <c r="O2205" s="11" t="s">
        <v>9245</v>
      </c>
      <c r="P2205" s="40" t="s">
        <v>9259</v>
      </c>
      <c r="Q2205" s="108">
        <v>4500002203</v>
      </c>
      <c r="R2205" s="43">
        <v>56047</v>
      </c>
      <c r="T2205" s="119"/>
      <c r="U2205" s="119"/>
      <c r="V2205" s="119"/>
    </row>
    <row r="2206" spans="1:22" ht="15.95" customHeight="1" x14ac:dyDescent="0.2">
      <c r="A2206" s="28" t="s">
        <v>3503</v>
      </c>
      <c r="B2206" s="7">
        <v>44659</v>
      </c>
      <c r="C2206" s="7">
        <v>44659</v>
      </c>
      <c r="D2206" s="7">
        <v>44679.643553240741</v>
      </c>
      <c r="E2206" s="20">
        <v>1776</v>
      </c>
      <c r="F2206" s="27" t="str">
        <f>VLOOKUP(E2206,PROVEEDORES!$A$2:$D$1013,2,0)</f>
        <v>PIATTI RUBEN ENRIQUE</v>
      </c>
      <c r="G2206" s="6" t="s">
        <v>351</v>
      </c>
      <c r="H2206" s="6" t="s">
        <v>357</v>
      </c>
      <c r="I2206" s="8">
        <v>21</v>
      </c>
      <c r="J2206" s="9">
        <v>51966.39</v>
      </c>
      <c r="K2206" s="9">
        <v>10912.9419</v>
      </c>
      <c r="L2206" s="9">
        <v>62879.331899999997</v>
      </c>
      <c r="M2206" s="16" t="s">
        <v>8378</v>
      </c>
      <c r="N2206" s="14" t="str">
        <f>IF(M2206=0,"",VLOOKUP(M2206,'CUENTAS_CONTABLES'!$A$2:$B$100,2,0))</f>
        <v>GASTOS BANCARIOS</v>
      </c>
      <c r="O2206" s="11" t="s">
        <v>9243</v>
      </c>
      <c r="P2206" s="40" t="s">
        <v>9256</v>
      </c>
      <c r="Q2206" s="107">
        <v>4500002204</v>
      </c>
      <c r="R2206" s="43">
        <v>56048</v>
      </c>
      <c r="T2206" s="119"/>
      <c r="U2206" s="119"/>
      <c r="V2206" s="119"/>
    </row>
    <row r="2207" spans="1:22" ht="15.95" customHeight="1" x14ac:dyDescent="0.2">
      <c r="A2207" s="28" t="s">
        <v>3081</v>
      </c>
      <c r="B2207" s="7">
        <v>44659</v>
      </c>
      <c r="C2207" s="7">
        <v>44659</v>
      </c>
      <c r="D2207" s="7">
        <v>44679.678483796299</v>
      </c>
      <c r="E2207" s="20">
        <v>1786</v>
      </c>
      <c r="F2207" s="27" t="str">
        <f>VLOOKUP(E2207,PROVEEDORES!$A$2:$D$1013,2,0)</f>
        <v>POLAR VISION SRL</v>
      </c>
      <c r="G2207" s="6" t="s">
        <v>352</v>
      </c>
      <c r="H2207" s="6" t="s">
        <v>813</v>
      </c>
      <c r="I2207" s="8">
        <v>0</v>
      </c>
      <c r="J2207" s="9">
        <v>37844</v>
      </c>
      <c r="K2207" s="9">
        <v>0</v>
      </c>
      <c r="L2207" s="9">
        <v>37844</v>
      </c>
      <c r="M2207" s="16" t="s">
        <v>8378</v>
      </c>
      <c r="N2207" s="14" t="str">
        <f>IF(M2207=0,"",VLOOKUP(M2207,'CUENTAS_CONTABLES'!$A$2:$B$100,2,0))</f>
        <v>GASTOS BANCARIOS</v>
      </c>
      <c r="O2207" s="11" t="s">
        <v>9244</v>
      </c>
      <c r="P2207" s="40" t="s">
        <v>9259</v>
      </c>
      <c r="Q2207" s="108">
        <v>4500002205</v>
      </c>
      <c r="R2207" s="43">
        <v>56049</v>
      </c>
      <c r="T2207" s="119"/>
      <c r="U2207" s="119"/>
      <c r="V2207" s="119"/>
    </row>
    <row r="2208" spans="1:22" ht="15.95" customHeight="1" x14ac:dyDescent="0.2">
      <c r="A2208" s="28" t="s">
        <v>3512</v>
      </c>
      <c r="B2208" s="7">
        <v>44659</v>
      </c>
      <c r="C2208" s="7">
        <v>44659</v>
      </c>
      <c r="D2208" s="7">
        <v>44672.693206018521</v>
      </c>
      <c r="E2208" s="20">
        <v>1821</v>
      </c>
      <c r="F2208" s="27" t="str">
        <f>VLOOKUP(E2208,PROVEEDORES!$A$2:$D$1013,2,0)</f>
        <v>RIVANERA NORALI</v>
      </c>
      <c r="G2208" s="6" t="s">
        <v>351</v>
      </c>
      <c r="H2208" s="6" t="s">
        <v>456</v>
      </c>
      <c r="I2208" s="8">
        <v>27</v>
      </c>
      <c r="J2208" s="9">
        <v>2154.33</v>
      </c>
      <c r="K2208" s="9">
        <v>581.66909999999996</v>
      </c>
      <c r="L2208" s="9">
        <v>2735.9991</v>
      </c>
      <c r="M2208" s="16" t="s">
        <v>8378</v>
      </c>
      <c r="N2208" s="14" t="str">
        <f>IF(M2208=0,"",VLOOKUP(M2208,'CUENTAS_CONTABLES'!$A$2:$B$100,2,0))</f>
        <v>GASTOS BANCARIOS</v>
      </c>
      <c r="O2208" s="11" t="s">
        <v>9242</v>
      </c>
      <c r="P2208" s="40" t="s">
        <v>9259</v>
      </c>
      <c r="Q2208" s="107">
        <v>4500002206</v>
      </c>
      <c r="R2208" s="43">
        <v>56050</v>
      </c>
      <c r="T2208" s="119"/>
      <c r="U2208" s="119"/>
      <c r="V2208" s="119"/>
    </row>
    <row r="2209" spans="1:22" ht="15.95" customHeight="1" x14ac:dyDescent="0.2">
      <c r="A2209" s="28" t="s">
        <v>3504</v>
      </c>
      <c r="B2209" s="7">
        <v>44659</v>
      </c>
      <c r="C2209" s="7">
        <v>44659</v>
      </c>
      <c r="D2209" s="7">
        <v>44679.578506944446</v>
      </c>
      <c r="E2209" s="20">
        <v>1824</v>
      </c>
      <c r="F2209" s="27" t="str">
        <f>VLOOKUP(E2209,PROVEEDORES!$A$2:$D$1013,2,0)</f>
        <v>ROBERTO HEINBERG S.R.L.</v>
      </c>
      <c r="G2209" s="6" t="s">
        <v>351</v>
      </c>
      <c r="H2209" s="6" t="s">
        <v>357</v>
      </c>
      <c r="I2209" s="8">
        <v>21</v>
      </c>
      <c r="J2209" s="9">
        <v>39120.19</v>
      </c>
      <c r="K2209" s="9">
        <v>8215.2399000000005</v>
      </c>
      <c r="L2209" s="9">
        <v>47335.429900000003</v>
      </c>
      <c r="M2209" s="16" t="s">
        <v>8378</v>
      </c>
      <c r="N2209" s="14" t="str">
        <f>IF(M2209=0,"",VLOOKUP(M2209,'CUENTAS_CONTABLES'!$A$2:$B$100,2,0))</f>
        <v>GASTOS BANCARIOS</v>
      </c>
      <c r="O2209" s="11" t="s">
        <v>9244</v>
      </c>
      <c r="P2209" s="40" t="s">
        <v>9256</v>
      </c>
      <c r="Q2209" s="108">
        <v>4500002207</v>
      </c>
      <c r="R2209" s="43">
        <v>56051</v>
      </c>
      <c r="T2209" s="119"/>
      <c r="U2209" s="119"/>
      <c r="V2209" s="119"/>
    </row>
    <row r="2210" spans="1:22" ht="15.95" customHeight="1" x14ac:dyDescent="0.2">
      <c r="A2210" s="28" t="s">
        <v>3505</v>
      </c>
      <c r="B2210" s="7">
        <v>44659</v>
      </c>
      <c r="C2210" s="7">
        <v>44659</v>
      </c>
      <c r="D2210" s="7">
        <v>44672.631689814814</v>
      </c>
      <c r="E2210" s="20">
        <v>1882</v>
      </c>
      <c r="F2210" s="27" t="str">
        <f>VLOOKUP(E2210,PROVEEDORES!$A$2:$D$1013,2,0)</f>
        <v>SERGIO MAURO MEDINA</v>
      </c>
      <c r="G2210" s="6" t="s">
        <v>351</v>
      </c>
      <c r="H2210" s="6" t="s">
        <v>626</v>
      </c>
      <c r="I2210" s="8">
        <v>21</v>
      </c>
      <c r="J2210" s="9">
        <v>242.97</v>
      </c>
      <c r="K2210" s="9">
        <v>51.023699999999998</v>
      </c>
      <c r="L2210" s="9">
        <v>293.99369999999999</v>
      </c>
      <c r="M2210" s="16" t="s">
        <v>8378</v>
      </c>
      <c r="N2210" s="14" t="str">
        <f>IF(M2210=0,"",VLOOKUP(M2210,'CUENTAS_CONTABLES'!$A$2:$B$100,2,0))</f>
        <v>GASTOS BANCARIOS</v>
      </c>
      <c r="O2210" s="11" t="s">
        <v>9244</v>
      </c>
      <c r="P2210" s="40" t="s">
        <v>9259</v>
      </c>
      <c r="Q2210" s="107">
        <v>4500002208</v>
      </c>
      <c r="R2210" s="43">
        <v>56052</v>
      </c>
      <c r="T2210" s="119"/>
      <c r="U2210" s="119"/>
      <c r="V2210" s="119"/>
    </row>
    <row r="2211" spans="1:22" ht="15.95" customHeight="1" x14ac:dyDescent="0.2">
      <c r="A2211" s="28" t="s">
        <v>3516</v>
      </c>
      <c r="B2211" s="7">
        <v>44659</v>
      </c>
      <c r="C2211" s="7">
        <v>44659</v>
      </c>
      <c r="D2211" s="7">
        <v>44660.400462962964</v>
      </c>
      <c r="E2211" s="20">
        <v>1896</v>
      </c>
      <c r="F2211" s="27" t="str">
        <f>VLOOKUP(E2211,PROVEEDORES!$A$2:$D$1013,2,0)</f>
        <v>SERVINORTE S.A.</v>
      </c>
      <c r="G2211" s="6" t="s">
        <v>351</v>
      </c>
      <c r="H2211" s="6" t="s">
        <v>396</v>
      </c>
      <c r="I2211" s="8">
        <v>0</v>
      </c>
      <c r="J2211" s="9">
        <v>0.01</v>
      </c>
      <c r="K2211" s="9">
        <v>0</v>
      </c>
      <c r="L2211" s="9">
        <v>0.01</v>
      </c>
      <c r="M2211" s="16" t="s">
        <v>8378</v>
      </c>
      <c r="N2211" s="14" t="str">
        <f>IF(M2211=0,"",VLOOKUP(M2211,'CUENTAS_CONTABLES'!$A$2:$B$100,2,0))</f>
        <v>GASTOS BANCARIOS</v>
      </c>
      <c r="O2211" s="11" t="s">
        <v>9240</v>
      </c>
      <c r="P2211" s="40" t="s">
        <v>9259</v>
      </c>
      <c r="Q2211" s="108">
        <v>4500002209</v>
      </c>
      <c r="R2211" s="43">
        <v>56053</v>
      </c>
      <c r="T2211" s="119"/>
      <c r="U2211" s="119"/>
      <c r="V2211" s="119"/>
    </row>
    <row r="2212" spans="1:22" ht="15.95" customHeight="1" x14ac:dyDescent="0.2">
      <c r="A2212" s="28" t="s">
        <v>3507</v>
      </c>
      <c r="B2212" s="7">
        <v>44659</v>
      </c>
      <c r="C2212" s="7">
        <v>44659</v>
      </c>
      <c r="D2212" s="7">
        <v>44672.670381944445</v>
      </c>
      <c r="E2212" s="20">
        <v>1936</v>
      </c>
      <c r="F2212" s="27" t="str">
        <f>VLOOKUP(E2212,PROVEEDORES!$A$2:$D$1013,2,0)</f>
        <v>SUPER IMPERIO S.A.</v>
      </c>
      <c r="G2212" s="6" t="s">
        <v>351</v>
      </c>
      <c r="H2212" s="6" t="s">
        <v>419</v>
      </c>
      <c r="I2212" s="8">
        <v>21</v>
      </c>
      <c r="J2212" s="9">
        <v>244.62</v>
      </c>
      <c r="K2212" s="9">
        <v>51.370200000000004</v>
      </c>
      <c r="L2212" s="9">
        <v>295.99020000000002</v>
      </c>
      <c r="M2212" s="16" t="s">
        <v>8378</v>
      </c>
      <c r="N2212" s="14" t="str">
        <f>IF(M2212=0,"",VLOOKUP(M2212,'CUENTAS_CONTABLES'!$A$2:$B$100,2,0))</f>
        <v>GASTOS BANCARIOS</v>
      </c>
      <c r="O2212" s="11" t="s">
        <v>9248</v>
      </c>
      <c r="P2212" s="40" t="s">
        <v>9259</v>
      </c>
      <c r="Q2212" s="107">
        <v>4500002210</v>
      </c>
      <c r="R2212" s="43">
        <v>56054</v>
      </c>
      <c r="T2212" s="119"/>
      <c r="U2212" s="119"/>
      <c r="V2212" s="119"/>
    </row>
    <row r="2213" spans="1:22" ht="15.95" customHeight="1" x14ac:dyDescent="0.2">
      <c r="A2213" s="28" t="s">
        <v>3525</v>
      </c>
      <c r="B2213" s="7">
        <v>44660</v>
      </c>
      <c r="C2213" s="7">
        <v>44660</v>
      </c>
      <c r="D2213" s="7">
        <v>44672.635601851849</v>
      </c>
      <c r="E2213" s="20">
        <v>1029</v>
      </c>
      <c r="F2213" s="27" t="str">
        <f>VLOOKUP(E2213,PROVEEDORES!$A$2:$D$1013,2,0)</f>
        <v>ALBERTO RAMON CARRARA</v>
      </c>
      <c r="G2213" s="6" t="s">
        <v>351</v>
      </c>
      <c r="H2213" s="6" t="s">
        <v>626</v>
      </c>
      <c r="I2213" s="8">
        <v>21</v>
      </c>
      <c r="J2213" s="9">
        <v>131.34</v>
      </c>
      <c r="K2213" s="9">
        <v>27.581399999999999</v>
      </c>
      <c r="L2213" s="9">
        <v>158.92140000000001</v>
      </c>
      <c r="M2213" s="16" t="s">
        <v>8378</v>
      </c>
      <c r="N2213" s="14" t="str">
        <f>IF(M2213=0,"",VLOOKUP(M2213,'CUENTAS_CONTABLES'!$A$2:$B$100,2,0))</f>
        <v>GASTOS BANCARIOS</v>
      </c>
      <c r="O2213" s="11" t="s">
        <v>9244</v>
      </c>
      <c r="P2213" s="40" t="s">
        <v>9259</v>
      </c>
      <c r="Q2213" s="108">
        <v>4500002211</v>
      </c>
      <c r="R2213" s="43">
        <v>56055</v>
      </c>
      <c r="T2213" s="119"/>
      <c r="U2213" s="119"/>
      <c r="V2213" s="119"/>
    </row>
    <row r="2214" spans="1:22" ht="15.95" customHeight="1" x14ac:dyDescent="0.2">
      <c r="A2214" s="28" t="s">
        <v>3529</v>
      </c>
      <c r="B2214" s="7">
        <v>44660</v>
      </c>
      <c r="C2214" s="7">
        <v>44660</v>
      </c>
      <c r="D2214" s="7">
        <v>44661.660578703704</v>
      </c>
      <c r="E2214" s="20">
        <v>1055</v>
      </c>
      <c r="F2214" s="27" t="str">
        <f>VLOOKUP(E2214,PROVEEDORES!$A$2:$D$1013,2,0)</f>
        <v>AMPHORA ARGENTINA SA</v>
      </c>
      <c r="G2214" s="6" t="s">
        <v>352</v>
      </c>
      <c r="H2214" s="6" t="s">
        <v>615</v>
      </c>
      <c r="I2214" s="8">
        <v>0</v>
      </c>
      <c r="J2214" s="9">
        <v>41438</v>
      </c>
      <c r="K2214" s="9">
        <v>0</v>
      </c>
      <c r="L2214" s="9">
        <v>41438</v>
      </c>
      <c r="M2214" s="16" t="s">
        <v>8378</v>
      </c>
      <c r="N2214" s="14" t="str">
        <f>IF(M2214=0,"",VLOOKUP(M2214,'CUENTAS_CONTABLES'!$A$2:$B$100,2,0))</f>
        <v>GASTOS BANCARIOS</v>
      </c>
      <c r="O2214" s="11" t="s">
        <v>9248</v>
      </c>
      <c r="P2214" s="40" t="s">
        <v>9259</v>
      </c>
      <c r="Q2214" s="107">
        <v>4500002212</v>
      </c>
      <c r="R2214" s="43">
        <v>56056</v>
      </c>
      <c r="T2214" s="119"/>
      <c r="U2214" s="119"/>
      <c r="V2214" s="119"/>
    </row>
    <row r="2215" spans="1:22" ht="15.95" customHeight="1" x14ac:dyDescent="0.2">
      <c r="A2215" s="28" t="s">
        <v>3527</v>
      </c>
      <c r="B2215" s="7">
        <v>44660</v>
      </c>
      <c r="C2215" s="7">
        <v>44660</v>
      </c>
      <c r="D2215" s="7">
        <v>44666.429363425923</v>
      </c>
      <c r="E2215" s="20">
        <v>1085</v>
      </c>
      <c r="F2215" s="27" t="str">
        <f>VLOOKUP(E2215,PROVEEDORES!$A$2:$D$1013,2,0)</f>
        <v xml:space="preserve">ASISTIR S.A. </v>
      </c>
      <c r="G2215" s="6" t="s">
        <v>351</v>
      </c>
      <c r="H2215" s="6" t="s">
        <v>780</v>
      </c>
      <c r="I2215" s="8">
        <v>21</v>
      </c>
      <c r="J2215" s="9">
        <v>1701.88</v>
      </c>
      <c r="K2215" s="9">
        <v>357.39480000000003</v>
      </c>
      <c r="L2215" s="9">
        <v>2059.2748000000001</v>
      </c>
      <c r="M2215" s="16" t="s">
        <v>8378</v>
      </c>
      <c r="N2215" s="14" t="str">
        <f>IF(M2215=0,"",VLOOKUP(M2215,'CUENTAS_CONTABLES'!$A$2:$B$100,2,0))</f>
        <v>GASTOS BANCARIOS</v>
      </c>
      <c r="O2215" s="11" t="s">
        <v>9242</v>
      </c>
      <c r="P2215" s="40" t="s">
        <v>9259</v>
      </c>
      <c r="Q2215" s="108">
        <v>4500002213</v>
      </c>
      <c r="R2215" s="43">
        <v>56057</v>
      </c>
      <c r="T2215" s="119"/>
      <c r="U2215" s="119"/>
      <c r="V2215" s="119"/>
    </row>
    <row r="2216" spans="1:22" ht="15.95" customHeight="1" x14ac:dyDescent="0.2">
      <c r="A2216" s="28" t="s">
        <v>1630</v>
      </c>
      <c r="B2216" s="7">
        <v>44660</v>
      </c>
      <c r="C2216" s="7">
        <v>44660</v>
      </c>
      <c r="D2216" s="7">
        <v>44668.498668981483</v>
      </c>
      <c r="E2216" s="20">
        <v>1098</v>
      </c>
      <c r="F2216" s="27" t="str">
        <f>VLOOKUP(E2216,PROVEEDORES!$A$2:$D$1013,2,0)</f>
        <v>BA&amp;BEI SRL</v>
      </c>
      <c r="G2216" s="6" t="s">
        <v>351</v>
      </c>
      <c r="H2216" s="6" t="s">
        <v>389</v>
      </c>
      <c r="I2216" s="8">
        <v>21</v>
      </c>
      <c r="J2216" s="9">
        <v>7400</v>
      </c>
      <c r="K2216" s="9">
        <v>1554</v>
      </c>
      <c r="L2216" s="9">
        <v>8954</v>
      </c>
      <c r="M2216" s="16" t="s">
        <v>8378</v>
      </c>
      <c r="N2216" s="14" t="str">
        <f>IF(M2216=0,"",VLOOKUP(M2216,'CUENTAS_CONTABLES'!$A$2:$B$100,2,0))</f>
        <v>GASTOS BANCARIOS</v>
      </c>
      <c r="O2216" s="11" t="s">
        <v>9245</v>
      </c>
      <c r="P2216" s="40" t="s">
        <v>9259</v>
      </c>
      <c r="Q2216" s="107">
        <v>4500002214</v>
      </c>
      <c r="R2216" s="43">
        <v>56058</v>
      </c>
      <c r="T2216" s="119"/>
      <c r="U2216" s="119"/>
      <c r="V2216" s="119"/>
    </row>
    <row r="2217" spans="1:22" ht="15.95" customHeight="1" x14ac:dyDescent="0.2">
      <c r="A2217" s="28" t="s">
        <v>3535</v>
      </c>
      <c r="B2217" s="7">
        <v>44660</v>
      </c>
      <c r="C2217" s="7">
        <v>44660</v>
      </c>
      <c r="D2217" s="7">
        <v>44680.770856481482</v>
      </c>
      <c r="E2217" s="20">
        <v>1104</v>
      </c>
      <c r="F2217" s="27" t="str">
        <f>VLOOKUP(E2217,PROVEEDORES!$A$2:$D$1013,2,0)</f>
        <v>BALEANI GUSA MAURO ARIEL</v>
      </c>
      <c r="G2217" s="6" t="s">
        <v>351</v>
      </c>
      <c r="H2217" s="6" t="s">
        <v>437</v>
      </c>
      <c r="I2217" s="8">
        <v>21</v>
      </c>
      <c r="J2217" s="9">
        <v>2465.29</v>
      </c>
      <c r="K2217" s="9">
        <v>517.71089999999992</v>
      </c>
      <c r="L2217" s="9">
        <v>2983.0009</v>
      </c>
      <c r="M2217" s="16" t="s">
        <v>8380</v>
      </c>
      <c r="N2217" s="14" t="str">
        <f>IF(M2217=0,"",VLOOKUP(M2217,'CUENTAS_CONTABLES'!$A$2:$B$100,2,0))</f>
        <v>COMISIONES VENDEDORES</v>
      </c>
      <c r="O2217" s="11" t="s">
        <v>9245</v>
      </c>
      <c r="P2217" s="40" t="s">
        <v>9254</v>
      </c>
      <c r="Q2217" s="108">
        <v>4500002215</v>
      </c>
      <c r="R2217" s="43">
        <v>56059</v>
      </c>
      <c r="T2217" s="119"/>
      <c r="U2217" s="119"/>
      <c r="V2217" s="119"/>
    </row>
    <row r="2218" spans="1:22" ht="15.95" customHeight="1" x14ac:dyDescent="0.2">
      <c r="A2218" s="28" t="s">
        <v>3524</v>
      </c>
      <c r="B2218" s="7">
        <v>44660</v>
      </c>
      <c r="C2218" s="7">
        <v>44660</v>
      </c>
      <c r="D2218" s="7">
        <v>44679.645324074074</v>
      </c>
      <c r="E2218" s="20">
        <v>1172</v>
      </c>
      <c r="F2218" s="27" t="str">
        <f>VLOOKUP(E2218,PROVEEDORES!$A$2:$D$1013,2,0)</f>
        <v>CASTELLANO GUSTAVO HECTOR</v>
      </c>
      <c r="G2218" s="6" t="s">
        <v>351</v>
      </c>
      <c r="H2218" s="6" t="s">
        <v>357</v>
      </c>
      <c r="I2218" s="8">
        <v>21</v>
      </c>
      <c r="J2218" s="9">
        <v>34640.86</v>
      </c>
      <c r="K2218" s="9">
        <v>7274.5806000000002</v>
      </c>
      <c r="L2218" s="9">
        <v>41915.440600000002</v>
      </c>
      <c r="M2218" s="16" t="s">
        <v>8378</v>
      </c>
      <c r="N2218" s="14" t="str">
        <f>IF(M2218=0,"",VLOOKUP(M2218,'CUENTAS_CONTABLES'!$A$2:$B$100,2,0))</f>
        <v>GASTOS BANCARIOS</v>
      </c>
      <c r="O2218" s="11" t="s">
        <v>9248</v>
      </c>
      <c r="P2218" s="40" t="s">
        <v>9255</v>
      </c>
      <c r="Q2218" s="107">
        <v>4500002216</v>
      </c>
      <c r="R2218" s="43">
        <v>56060</v>
      </c>
      <c r="T2218" s="119"/>
      <c r="U2218" s="119"/>
      <c r="V2218" s="119"/>
    </row>
    <row r="2219" spans="1:22" ht="15.95" customHeight="1" x14ac:dyDescent="0.2">
      <c r="A2219" s="28" t="s">
        <v>3526</v>
      </c>
      <c r="B2219" s="7">
        <v>44660</v>
      </c>
      <c r="C2219" s="7">
        <v>44660</v>
      </c>
      <c r="D2219" s="7">
        <v>44675.679143518515</v>
      </c>
      <c r="E2219" s="20">
        <v>1333</v>
      </c>
      <c r="F2219" s="27" t="str">
        <f>VLOOKUP(E2219,PROVEEDORES!$A$2:$D$1013,2,0)</f>
        <v>ENRIQUES MARCELA ALEJANDRA</v>
      </c>
      <c r="G2219" s="6" t="s">
        <v>351</v>
      </c>
      <c r="H2219" s="6" t="s">
        <v>417</v>
      </c>
      <c r="I2219" s="8">
        <v>21</v>
      </c>
      <c r="J2219" s="9">
        <v>13800</v>
      </c>
      <c r="K2219" s="9">
        <v>2898</v>
      </c>
      <c r="L2219" s="9">
        <v>16698</v>
      </c>
      <c r="M2219" s="16" t="s">
        <v>8378</v>
      </c>
      <c r="N2219" s="14" t="str">
        <f>IF(M2219=0,"",VLOOKUP(M2219,'CUENTAS_CONTABLES'!$A$2:$B$100,2,0))</f>
        <v>GASTOS BANCARIOS</v>
      </c>
      <c r="O2219" s="11" t="s">
        <v>9243</v>
      </c>
      <c r="P2219" s="40" t="s">
        <v>9259</v>
      </c>
      <c r="Q2219" s="108">
        <v>4500002217</v>
      </c>
      <c r="R2219" s="43">
        <v>56061</v>
      </c>
      <c r="T2219" s="119"/>
      <c r="U2219" s="119"/>
      <c r="V2219" s="119"/>
    </row>
    <row r="2220" spans="1:22" ht="15.95" customHeight="1" x14ac:dyDescent="0.2">
      <c r="A2220" s="28" t="s">
        <v>3528</v>
      </c>
      <c r="B2220" s="7">
        <v>44660</v>
      </c>
      <c r="C2220" s="7">
        <v>44660</v>
      </c>
      <c r="D2220" s="7">
        <v>44675.671226851853</v>
      </c>
      <c r="E2220" s="20">
        <v>1361</v>
      </c>
      <c r="F2220" s="27" t="str">
        <f>VLOOKUP(E2220,PROVEEDORES!$A$2:$D$1013,2,0)</f>
        <v>EXPRESO DIFERENCIA CÓRDOBA RÍO CUARTO SRL</v>
      </c>
      <c r="G2220" s="6" t="s">
        <v>351</v>
      </c>
      <c r="H2220" s="6" t="s">
        <v>675</v>
      </c>
      <c r="I2220" s="8">
        <v>21</v>
      </c>
      <c r="J2220" s="9">
        <v>258.98</v>
      </c>
      <c r="K2220" s="9">
        <v>54.385799999999996</v>
      </c>
      <c r="L2220" s="9">
        <v>313.36580000000004</v>
      </c>
      <c r="M2220" s="16" t="s">
        <v>8378</v>
      </c>
      <c r="N2220" s="14" t="str">
        <f>IF(M2220=0,"",VLOOKUP(M2220,'CUENTAS_CONTABLES'!$A$2:$B$100,2,0))</f>
        <v>GASTOS BANCARIOS</v>
      </c>
      <c r="O2220" s="11" t="s">
        <v>9240</v>
      </c>
      <c r="P2220" s="40" t="s">
        <v>9259</v>
      </c>
      <c r="Q2220" s="107">
        <v>4500002218</v>
      </c>
      <c r="R2220" s="43">
        <v>56062</v>
      </c>
      <c r="T2220" s="119"/>
      <c r="U2220" s="119"/>
      <c r="V2220" s="119"/>
    </row>
    <row r="2221" spans="1:22" ht="15.95" customHeight="1" x14ac:dyDescent="0.2">
      <c r="A2221" s="28" t="s">
        <v>3522</v>
      </c>
      <c r="B2221" s="7">
        <v>44660</v>
      </c>
      <c r="C2221" s="7">
        <v>44660</v>
      </c>
      <c r="D2221" s="7">
        <v>44661.456030092595</v>
      </c>
      <c r="E2221" s="20">
        <v>1363</v>
      </c>
      <c r="F2221" s="27" t="str">
        <f>VLOOKUP(E2221,PROVEEDORES!$A$2:$D$1013,2,0)</f>
        <v>EXPRESO VILLA DEL ROSARIO S.A.</v>
      </c>
      <c r="G2221" s="6" t="s">
        <v>351</v>
      </c>
      <c r="H2221" s="6" t="s">
        <v>482</v>
      </c>
      <c r="I2221" s="8">
        <v>21</v>
      </c>
      <c r="J2221" s="9">
        <v>3300</v>
      </c>
      <c r="K2221" s="9">
        <v>693</v>
      </c>
      <c r="L2221" s="9">
        <v>3993</v>
      </c>
      <c r="M2221" s="16" t="s">
        <v>8378</v>
      </c>
      <c r="N2221" s="14" t="str">
        <f>IF(M2221=0,"",VLOOKUP(M2221,'CUENTAS_CONTABLES'!$A$2:$B$100,2,0))</f>
        <v>GASTOS BANCARIOS</v>
      </c>
      <c r="O2221" s="11" t="s">
        <v>9243</v>
      </c>
      <c r="P2221" s="40" t="s">
        <v>9259</v>
      </c>
      <c r="Q2221" s="108">
        <v>4500002219</v>
      </c>
      <c r="R2221" s="43">
        <v>56063</v>
      </c>
      <c r="T2221" s="119"/>
      <c r="U2221" s="119"/>
      <c r="V2221" s="119"/>
    </row>
    <row r="2222" spans="1:22" ht="15.95" customHeight="1" x14ac:dyDescent="0.2">
      <c r="A2222" s="28" t="s">
        <v>3533</v>
      </c>
      <c r="B2222" s="7">
        <v>44660</v>
      </c>
      <c r="C2222" s="7">
        <v>44660</v>
      </c>
      <c r="D2222" s="7">
        <v>44680.66547453704</v>
      </c>
      <c r="E2222" s="20">
        <v>1395</v>
      </c>
      <c r="F2222" s="27" t="str">
        <f>VLOOKUP(E2222,PROVEEDORES!$A$2:$D$1013,2,0)</f>
        <v>FORMULARIOS EL TREBOL S.R.L.</v>
      </c>
      <c r="G2222" s="6" t="s">
        <v>351</v>
      </c>
      <c r="H2222" s="6" t="s">
        <v>396</v>
      </c>
      <c r="I2222" s="8">
        <v>21</v>
      </c>
      <c r="J2222" s="9">
        <v>1178.6300000000001</v>
      </c>
      <c r="K2222" s="9">
        <v>247.51230000000004</v>
      </c>
      <c r="L2222" s="9">
        <v>1426.1423000000002</v>
      </c>
      <c r="M2222" s="16" t="s">
        <v>8378</v>
      </c>
      <c r="N2222" s="14" t="str">
        <f>IF(M2222=0,"",VLOOKUP(M2222,'CUENTAS_CONTABLES'!$A$2:$B$100,2,0))</f>
        <v>GASTOS BANCARIOS</v>
      </c>
      <c r="O2222" s="11" t="s">
        <v>9241</v>
      </c>
      <c r="P2222" s="40" t="s">
        <v>9254</v>
      </c>
      <c r="Q2222" s="107">
        <v>4500002220</v>
      </c>
      <c r="R2222" s="43">
        <v>56064</v>
      </c>
      <c r="T2222" s="119"/>
      <c r="U2222" s="119"/>
      <c r="V2222" s="119"/>
    </row>
    <row r="2223" spans="1:22" ht="15.95" customHeight="1" x14ac:dyDescent="0.2">
      <c r="A2223" s="28" t="s">
        <v>3536</v>
      </c>
      <c r="B2223" s="7">
        <v>44660</v>
      </c>
      <c r="C2223" s="7">
        <v>44660</v>
      </c>
      <c r="D2223" s="7">
        <v>44672.647337962961</v>
      </c>
      <c r="E2223" s="20">
        <v>1431</v>
      </c>
      <c r="F2223" s="27" t="str">
        <f>VLOOKUP(E2223,PROVEEDORES!$A$2:$D$1013,2,0)</f>
        <v>GIUDICE MAXIMILIANO LEANDRO</v>
      </c>
      <c r="G2223" s="6" t="s">
        <v>351</v>
      </c>
      <c r="H2223" s="6" t="s">
        <v>407</v>
      </c>
      <c r="I2223" s="8">
        <v>21</v>
      </c>
      <c r="J2223" s="9">
        <v>121.35</v>
      </c>
      <c r="K2223" s="9">
        <v>25.483499999999999</v>
      </c>
      <c r="L2223" s="9">
        <v>146.83349999999999</v>
      </c>
      <c r="M2223" s="16" t="s">
        <v>8380</v>
      </c>
      <c r="N2223" s="14" t="str">
        <f>IF(M2223=0,"",VLOOKUP(M2223,'CUENTAS_CONTABLES'!$A$2:$B$100,2,0))</f>
        <v>COMISIONES VENDEDORES</v>
      </c>
      <c r="O2223" s="11" t="s">
        <v>8357</v>
      </c>
      <c r="P2223" s="40" t="s">
        <v>9254</v>
      </c>
      <c r="Q2223" s="108">
        <v>4500002221</v>
      </c>
      <c r="R2223" s="43">
        <v>56066</v>
      </c>
      <c r="T2223" s="119"/>
      <c r="U2223" s="119"/>
      <c r="V2223" s="119"/>
    </row>
    <row r="2224" spans="1:22" ht="15.95" customHeight="1" x14ac:dyDescent="0.2">
      <c r="A2224" s="28" t="s">
        <v>3521</v>
      </c>
      <c r="B2224" s="7">
        <v>44660</v>
      </c>
      <c r="C2224" s="7">
        <v>44660</v>
      </c>
      <c r="D2224" s="7">
        <v>44680.771805555552</v>
      </c>
      <c r="E2224" s="20">
        <v>1581</v>
      </c>
      <c r="F2224" s="27" t="str">
        <f>VLOOKUP(E2224,PROVEEDORES!$A$2:$D$1013,2,0)</f>
        <v>LEIVA HERNANDEZ GUILLERMO MAURICIO</v>
      </c>
      <c r="G2224" s="6" t="s">
        <v>351</v>
      </c>
      <c r="H2224" s="6" t="s">
        <v>441</v>
      </c>
      <c r="I2224" s="8">
        <v>21</v>
      </c>
      <c r="J2224" s="9">
        <v>5181.9799999999996</v>
      </c>
      <c r="K2224" s="9">
        <v>1088.2157999999999</v>
      </c>
      <c r="L2224" s="9">
        <v>6270.1957999999995</v>
      </c>
      <c r="M2224" s="16" t="s">
        <v>8378</v>
      </c>
      <c r="N2224" s="14" t="str">
        <f>IF(M2224=0,"",VLOOKUP(M2224,'CUENTAS_CONTABLES'!$A$2:$B$100,2,0))</f>
        <v>GASTOS BANCARIOS</v>
      </c>
      <c r="O2224" s="11" t="s">
        <v>9248</v>
      </c>
      <c r="P2224" s="40" t="s">
        <v>9259</v>
      </c>
      <c r="Q2224" s="107">
        <v>4500002222</v>
      </c>
      <c r="R2224" s="43">
        <v>56067</v>
      </c>
      <c r="T2224" s="119"/>
      <c r="U2224" s="119"/>
      <c r="V2224" s="119"/>
    </row>
    <row r="2225" spans="1:22" ht="15.95" customHeight="1" x14ac:dyDescent="0.2">
      <c r="A2225" s="28" t="s">
        <v>3532</v>
      </c>
      <c r="B2225" s="7">
        <v>44660</v>
      </c>
      <c r="C2225" s="7">
        <v>44660</v>
      </c>
      <c r="D2225" s="7">
        <v>44661.412615740737</v>
      </c>
      <c r="E2225" s="20">
        <v>1685</v>
      </c>
      <c r="F2225" s="27" t="str">
        <f>VLOOKUP(E2225,PROVEEDORES!$A$2:$D$1013,2,0)</f>
        <v>MOSCON FERNANDO GABRIEL</v>
      </c>
      <c r="G2225" s="6" t="s">
        <v>351</v>
      </c>
      <c r="H2225" s="6" t="s">
        <v>396</v>
      </c>
      <c r="I2225" s="8">
        <v>21</v>
      </c>
      <c r="J2225" s="9">
        <v>80.89</v>
      </c>
      <c r="K2225" s="9">
        <v>16.986900000000002</v>
      </c>
      <c r="L2225" s="9">
        <v>97.876900000000006</v>
      </c>
      <c r="M2225" s="16" t="s">
        <v>8378</v>
      </c>
      <c r="N2225" s="14" t="str">
        <f>IF(M2225=0,"",VLOOKUP(M2225,'CUENTAS_CONTABLES'!$A$2:$B$100,2,0))</f>
        <v>GASTOS BANCARIOS</v>
      </c>
      <c r="O2225" s="11" t="s">
        <v>8357</v>
      </c>
      <c r="P2225" s="40" t="s">
        <v>9259</v>
      </c>
      <c r="Q2225" s="108">
        <v>4500002223</v>
      </c>
      <c r="R2225" s="43">
        <v>56068</v>
      </c>
      <c r="T2225" s="119"/>
      <c r="U2225" s="119"/>
      <c r="V2225" s="119"/>
    </row>
    <row r="2226" spans="1:22" ht="15.95" customHeight="1" x14ac:dyDescent="0.2">
      <c r="A2226" s="28" t="s">
        <v>3534</v>
      </c>
      <c r="B2226" s="7">
        <v>44660</v>
      </c>
      <c r="C2226" s="7">
        <v>44660</v>
      </c>
      <c r="D2226" s="7">
        <v>44667.545891203707</v>
      </c>
      <c r="E2226" s="20">
        <v>1686</v>
      </c>
      <c r="F2226" s="27" t="str">
        <f>VLOOKUP(E2226,PROVEEDORES!$A$2:$D$1013,2,0)</f>
        <v>MOYANO DARÍO</v>
      </c>
      <c r="G2226" s="6" t="s">
        <v>351</v>
      </c>
      <c r="H2226" s="6" t="s">
        <v>486</v>
      </c>
      <c r="I2226" s="8">
        <v>21</v>
      </c>
      <c r="J2226" s="9">
        <v>220</v>
      </c>
      <c r="K2226" s="9">
        <v>46.2</v>
      </c>
      <c r="L2226" s="9">
        <v>266.2</v>
      </c>
      <c r="M2226" s="16" t="s">
        <v>8379</v>
      </c>
      <c r="N2226" s="14" t="str">
        <f>IF(M2226=0,"",VLOOKUP(M2226,'CUENTAS_CONTABLES'!$A$2:$B$100,2,0))</f>
        <v>GASTOS FIDEICOMISO</v>
      </c>
      <c r="O2226" s="11" t="s">
        <v>9240</v>
      </c>
      <c r="P2226" s="40" t="s">
        <v>9252</v>
      </c>
      <c r="Q2226" s="107">
        <v>4500002224</v>
      </c>
      <c r="R2226" s="43">
        <v>56069</v>
      </c>
      <c r="T2226" s="119"/>
      <c r="U2226" s="119"/>
      <c r="V2226" s="119"/>
    </row>
    <row r="2227" spans="1:22" ht="15.95" customHeight="1" x14ac:dyDescent="0.2">
      <c r="A2227" s="28" t="s">
        <v>3530</v>
      </c>
      <c r="B2227" s="7">
        <v>44660</v>
      </c>
      <c r="C2227" s="7">
        <v>44660</v>
      </c>
      <c r="D2227" s="7">
        <v>44668.721145833333</v>
      </c>
      <c r="E2227" s="20">
        <v>1766</v>
      </c>
      <c r="F2227" s="27" t="str">
        <f>VLOOKUP(E2227,PROVEEDORES!$A$2:$D$1013,2,0)</f>
        <v>PEREZ MARCELO FABIO</v>
      </c>
      <c r="G2227" s="6" t="s">
        <v>351</v>
      </c>
      <c r="H2227" s="6" t="s">
        <v>420</v>
      </c>
      <c r="I2227" s="8">
        <v>21</v>
      </c>
      <c r="J2227" s="9">
        <v>113.14</v>
      </c>
      <c r="K2227" s="9">
        <v>23.759399999999999</v>
      </c>
      <c r="L2227" s="9">
        <v>136.89940000000001</v>
      </c>
      <c r="M2227" s="16" t="s">
        <v>8378</v>
      </c>
      <c r="N2227" s="14" t="str">
        <f>IF(M2227=0,"",VLOOKUP(M2227,'CUENTAS_CONTABLES'!$A$2:$B$100,2,0))</f>
        <v>GASTOS BANCARIOS</v>
      </c>
      <c r="O2227" s="11" t="s">
        <v>9242</v>
      </c>
      <c r="P2227" s="40" t="s">
        <v>9255</v>
      </c>
      <c r="Q2227" s="108">
        <v>4500002225</v>
      </c>
      <c r="R2227" s="43">
        <v>56070</v>
      </c>
      <c r="T2227" s="119"/>
      <c r="U2227" s="119"/>
      <c r="V2227" s="119"/>
    </row>
    <row r="2228" spans="1:22" ht="15.95" customHeight="1" x14ac:dyDescent="0.2">
      <c r="A2228" s="28" t="s">
        <v>3537</v>
      </c>
      <c r="B2228" s="7">
        <v>44660</v>
      </c>
      <c r="C2228" s="7">
        <v>44660</v>
      </c>
      <c r="D2228" s="7">
        <v>44680.780613425923</v>
      </c>
      <c r="E2228" s="20">
        <v>1850</v>
      </c>
      <c r="F2228" s="27" t="str">
        <f>VLOOKUP(E2228,PROVEEDORES!$A$2:$D$1013,2,0)</f>
        <v>SA IMPORTADORA Y EXPORTADORA DE LA PATAGONIA</v>
      </c>
      <c r="G2228" s="6" t="s">
        <v>352</v>
      </c>
      <c r="H2228" s="6" t="s">
        <v>534</v>
      </c>
      <c r="I2228" s="8">
        <v>0</v>
      </c>
      <c r="J2228" s="9">
        <v>44671</v>
      </c>
      <c r="K2228" s="9">
        <v>0</v>
      </c>
      <c r="L2228" s="9">
        <v>44671</v>
      </c>
      <c r="M2228" s="16" t="s">
        <v>8380</v>
      </c>
      <c r="N2228" s="14" t="str">
        <f>IF(M2228=0,"",VLOOKUP(M2228,'CUENTAS_CONTABLES'!$A$2:$B$100,2,0))</f>
        <v>COMISIONES VENDEDORES</v>
      </c>
      <c r="O2228" s="11" t="s">
        <v>9248</v>
      </c>
      <c r="P2228" s="40" t="s">
        <v>9254</v>
      </c>
      <c r="Q2228" s="107">
        <v>4500002226</v>
      </c>
      <c r="R2228" s="43">
        <v>56071</v>
      </c>
      <c r="T2228" s="119"/>
      <c r="U2228" s="119"/>
      <c r="V2228" s="119"/>
    </row>
    <row r="2229" spans="1:22" ht="15.95" customHeight="1" x14ac:dyDescent="0.2">
      <c r="A2229" s="28" t="s">
        <v>3523</v>
      </c>
      <c r="B2229" s="7">
        <v>44660</v>
      </c>
      <c r="C2229" s="7">
        <v>44660</v>
      </c>
      <c r="D2229" s="7">
        <v>44661.452488425923</v>
      </c>
      <c r="E2229" s="20">
        <v>1966</v>
      </c>
      <c r="F2229" s="27" t="str">
        <f>VLOOKUP(E2229,PROVEEDORES!$A$2:$D$1013,2,0)</f>
        <v>TRILLA DANIEL PEDRO</v>
      </c>
      <c r="G2229" s="6" t="s">
        <v>351</v>
      </c>
      <c r="H2229" s="6" t="s">
        <v>376</v>
      </c>
      <c r="I2229" s="8">
        <v>21</v>
      </c>
      <c r="J2229" s="9">
        <v>-99.07</v>
      </c>
      <c r="K2229" s="9">
        <v>-20.804699999999997</v>
      </c>
      <c r="L2229" s="9">
        <v>-119.87469999999999</v>
      </c>
      <c r="M2229" s="16" t="s">
        <v>8378</v>
      </c>
      <c r="N2229" s="14" t="str">
        <f>IF(M2229=0,"",VLOOKUP(M2229,'CUENTAS_CONTABLES'!$A$2:$B$100,2,0))</f>
        <v>GASTOS BANCARIOS</v>
      </c>
      <c r="O2229" s="11" t="s">
        <v>9246</v>
      </c>
      <c r="P2229" s="40" t="s">
        <v>9259</v>
      </c>
      <c r="Q2229" s="108">
        <v>4500002227</v>
      </c>
      <c r="R2229" s="43">
        <v>56072</v>
      </c>
      <c r="T2229" s="119"/>
      <c r="U2229" s="119"/>
      <c r="V2229" s="119"/>
    </row>
    <row r="2230" spans="1:22" ht="15.95" customHeight="1" x14ac:dyDescent="0.2">
      <c r="A2230" s="28" t="s">
        <v>3531</v>
      </c>
      <c r="B2230" s="7">
        <v>44660</v>
      </c>
      <c r="C2230" s="7">
        <v>44660</v>
      </c>
      <c r="D2230" s="7">
        <v>44672.694525462961</v>
      </c>
      <c r="E2230" s="20">
        <v>2002</v>
      </c>
      <c r="F2230" s="27" t="str">
        <f>VLOOKUP(E2230,PROVEEDORES!$A$2:$D$1013,2,0)</f>
        <v>WIND S.A.</v>
      </c>
      <c r="G2230" s="6" t="s">
        <v>351</v>
      </c>
      <c r="H2230" s="6" t="s">
        <v>456</v>
      </c>
      <c r="I2230" s="8">
        <v>27</v>
      </c>
      <c r="J2230" s="9">
        <v>594.87</v>
      </c>
      <c r="K2230" s="9">
        <v>160.61490000000001</v>
      </c>
      <c r="L2230" s="9">
        <v>755.48490000000004</v>
      </c>
      <c r="M2230" s="16" t="s">
        <v>8378</v>
      </c>
      <c r="N2230" s="14" t="str">
        <f>IF(M2230=0,"",VLOOKUP(M2230,'CUENTAS_CONTABLES'!$A$2:$B$100,2,0))</f>
        <v>GASTOS BANCARIOS</v>
      </c>
      <c r="O2230" s="11" t="s">
        <v>8357</v>
      </c>
      <c r="P2230" s="40" t="s">
        <v>9259</v>
      </c>
      <c r="Q2230" s="107">
        <v>4500002228</v>
      </c>
      <c r="R2230" s="43">
        <v>56073</v>
      </c>
      <c r="T2230" s="119"/>
      <c r="U2230" s="119"/>
      <c r="V2230" s="119"/>
    </row>
    <row r="2231" spans="1:22" ht="15.95" customHeight="1" x14ac:dyDescent="0.2">
      <c r="A2231" s="28" t="s">
        <v>3553</v>
      </c>
      <c r="B2231" s="7">
        <v>44661</v>
      </c>
      <c r="C2231" s="7">
        <v>44661</v>
      </c>
      <c r="D2231" s="7">
        <v>44665.628263888888</v>
      </c>
      <c r="E2231" s="20">
        <v>1109</v>
      </c>
      <c r="F2231" s="27" t="str">
        <f>VLOOKUP(E2231,PROVEEDORES!$A$2:$D$1013,2,0)</f>
        <v>BARALE  S.A.</v>
      </c>
      <c r="G2231" s="6" t="s">
        <v>352</v>
      </c>
      <c r="H2231" s="6" t="s">
        <v>507</v>
      </c>
      <c r="I2231" s="8">
        <v>0</v>
      </c>
      <c r="J2231" s="9">
        <v>23712</v>
      </c>
      <c r="K2231" s="9">
        <v>0</v>
      </c>
      <c r="L2231" s="9">
        <v>23712</v>
      </c>
      <c r="M2231" s="16" t="s">
        <v>8384</v>
      </c>
      <c r="N2231" s="14" t="str">
        <f>IF(M2231=0,"",VLOOKUP(M2231,'CUENTAS_CONTABLES'!$A$2:$B$100,2,0))</f>
        <v>GESTION COBRANZAS CLIENTES</v>
      </c>
      <c r="O2231" s="11" t="s">
        <v>9244</v>
      </c>
      <c r="P2231" s="40" t="s">
        <v>9255</v>
      </c>
      <c r="Q2231" s="108">
        <v>4500002229</v>
      </c>
      <c r="R2231" s="43">
        <v>56074</v>
      </c>
      <c r="T2231" s="119"/>
      <c r="U2231" s="119"/>
      <c r="V2231" s="119"/>
    </row>
    <row r="2232" spans="1:22" ht="15.95" customHeight="1" x14ac:dyDescent="0.2">
      <c r="A2232" s="28" t="s">
        <v>3549</v>
      </c>
      <c r="B2232" s="7">
        <v>44661</v>
      </c>
      <c r="C2232" s="7">
        <v>44661</v>
      </c>
      <c r="D2232" s="7">
        <v>44668.723761574074</v>
      </c>
      <c r="E2232" s="20">
        <v>1127</v>
      </c>
      <c r="F2232" s="27" t="str">
        <f>VLOOKUP(E2232,PROVEEDORES!$A$2:$D$1013,2,0)</f>
        <v>BIANCA BLUE S.R.L.</v>
      </c>
      <c r="G2232" s="6" t="s">
        <v>351</v>
      </c>
      <c r="H2232" s="6" t="s">
        <v>420</v>
      </c>
      <c r="I2232" s="8">
        <v>21</v>
      </c>
      <c r="J2232" s="9">
        <v>157.69</v>
      </c>
      <c r="K2232" s="9">
        <v>33.114899999999999</v>
      </c>
      <c r="L2232" s="9">
        <v>190.8049</v>
      </c>
      <c r="M2232" s="16" t="s">
        <v>8384</v>
      </c>
      <c r="N2232" s="14" t="str">
        <f>IF(M2232=0,"",VLOOKUP(M2232,'CUENTAS_CONTABLES'!$A$2:$B$100,2,0))</f>
        <v>GESTION COBRANZAS CLIENTES</v>
      </c>
      <c r="O2232" s="11" t="s">
        <v>9241</v>
      </c>
      <c r="P2232" s="40" t="s">
        <v>9255</v>
      </c>
      <c r="Q2232" s="107">
        <v>4500002230</v>
      </c>
      <c r="R2232" s="43">
        <v>56075</v>
      </c>
      <c r="T2232" s="119"/>
      <c r="U2232" s="119"/>
      <c r="V2232" s="119"/>
    </row>
    <row r="2233" spans="1:22" ht="15.95" customHeight="1" x14ac:dyDescent="0.2">
      <c r="A2233" s="28" t="s">
        <v>3556</v>
      </c>
      <c r="B2233" s="7">
        <v>44661</v>
      </c>
      <c r="C2233" s="7">
        <v>44661</v>
      </c>
      <c r="D2233" s="7">
        <v>44668.717534722222</v>
      </c>
      <c r="E2233" s="20">
        <v>1131</v>
      </c>
      <c r="F2233" s="27" t="str">
        <f>VLOOKUP(E2233,PROVEEDORES!$A$2:$D$1013,2,0)</f>
        <v>BIOSUR</v>
      </c>
      <c r="G2233" s="6" t="s">
        <v>352</v>
      </c>
      <c r="H2233" s="6" t="s">
        <v>490</v>
      </c>
      <c r="I2233" s="8">
        <v>0</v>
      </c>
      <c r="J2233" s="9">
        <v>37003</v>
      </c>
      <c r="K2233" s="9">
        <v>0</v>
      </c>
      <c r="L2233" s="9">
        <v>37003</v>
      </c>
      <c r="M2233" s="16" t="s">
        <v>8384</v>
      </c>
      <c r="N2233" s="14" t="str">
        <f>IF(M2233=0,"",VLOOKUP(M2233,'CUENTAS_CONTABLES'!$A$2:$B$100,2,0))</f>
        <v>GESTION COBRANZAS CLIENTES</v>
      </c>
      <c r="O2233" s="11" t="s">
        <v>9244</v>
      </c>
      <c r="P2233" s="40" t="s">
        <v>9255</v>
      </c>
      <c r="Q2233" s="108">
        <v>4500002231</v>
      </c>
      <c r="R2233" s="43">
        <v>56076</v>
      </c>
      <c r="T2233" s="119"/>
      <c r="U2233" s="119"/>
      <c r="V2233" s="119"/>
    </row>
    <row r="2234" spans="1:22" ht="15.95" customHeight="1" x14ac:dyDescent="0.2">
      <c r="A2234" s="28" t="s">
        <v>3550</v>
      </c>
      <c r="B2234" s="7">
        <v>44661</v>
      </c>
      <c r="C2234" s="7">
        <v>44661</v>
      </c>
      <c r="D2234" s="7">
        <v>44664.423055555555</v>
      </c>
      <c r="E2234" s="20">
        <v>1147</v>
      </c>
      <c r="F2234" s="27" t="str">
        <f>VLOOKUP(E2234,PROVEEDORES!$A$2:$D$1013,2,0)</f>
        <v>C.O.A.T.A S.A</v>
      </c>
      <c r="G2234" s="6" t="s">
        <v>351</v>
      </c>
      <c r="H2234" s="6" t="s">
        <v>396</v>
      </c>
      <c r="I2234" s="8">
        <v>21</v>
      </c>
      <c r="J2234" s="9">
        <v>105.57</v>
      </c>
      <c r="K2234" s="9">
        <v>22.169699999999999</v>
      </c>
      <c r="L2234" s="9">
        <v>127.7397</v>
      </c>
      <c r="M2234" s="16" t="s">
        <v>8384</v>
      </c>
      <c r="N2234" s="14" t="str">
        <f>IF(M2234=0,"",VLOOKUP(M2234,'CUENTAS_CONTABLES'!$A$2:$B$100,2,0))</f>
        <v>GESTION COBRANZAS CLIENTES</v>
      </c>
      <c r="O2234" s="11" t="s">
        <v>9248</v>
      </c>
      <c r="P2234" s="40" t="s">
        <v>9255</v>
      </c>
      <c r="Q2234" s="107">
        <v>4500002232</v>
      </c>
      <c r="R2234" s="43">
        <v>56077</v>
      </c>
      <c r="T2234" s="119"/>
      <c r="U2234" s="119"/>
      <c r="V2234" s="119"/>
    </row>
    <row r="2235" spans="1:22" ht="15.95" customHeight="1" x14ac:dyDescent="0.2">
      <c r="A2235" s="28" t="s">
        <v>3551</v>
      </c>
      <c r="B2235" s="7">
        <v>44661</v>
      </c>
      <c r="C2235" s="7">
        <v>44661</v>
      </c>
      <c r="D2235" s="7">
        <v>44680.666863425926</v>
      </c>
      <c r="E2235" s="20">
        <v>1168</v>
      </c>
      <c r="F2235" s="27" t="str">
        <f>VLOOKUP(E2235,PROVEEDORES!$A$2:$D$1013,2,0)</f>
        <v>CASA MIA S.R.L.</v>
      </c>
      <c r="G2235" s="6" t="s">
        <v>351</v>
      </c>
      <c r="H2235" s="6" t="s">
        <v>396</v>
      </c>
      <c r="I2235" s="8">
        <v>21</v>
      </c>
      <c r="J2235" s="9">
        <v>2058.8200000000002</v>
      </c>
      <c r="K2235" s="9">
        <v>432.35220000000004</v>
      </c>
      <c r="L2235" s="9">
        <v>2491.1722</v>
      </c>
      <c r="M2235" s="16" t="s">
        <v>8384</v>
      </c>
      <c r="N2235" s="14" t="str">
        <f>IF(M2235=0,"",VLOOKUP(M2235,'CUENTAS_CONTABLES'!$A$2:$B$100,2,0))</f>
        <v>GESTION COBRANZAS CLIENTES</v>
      </c>
      <c r="O2235" s="11" t="s">
        <v>9244</v>
      </c>
      <c r="P2235" s="40" t="s">
        <v>9255</v>
      </c>
      <c r="Q2235" s="108">
        <v>4500002233</v>
      </c>
      <c r="R2235" s="43">
        <v>56078</v>
      </c>
      <c r="T2235" s="119"/>
      <c r="U2235" s="119"/>
      <c r="V2235" s="119"/>
    </row>
    <row r="2236" spans="1:22" ht="15.95" customHeight="1" x14ac:dyDescent="0.2">
      <c r="A2236" s="28" t="s">
        <v>3558</v>
      </c>
      <c r="B2236" s="7">
        <v>44661</v>
      </c>
      <c r="C2236" s="7">
        <v>44661</v>
      </c>
      <c r="D2236" s="7">
        <v>44681.486956018518</v>
      </c>
      <c r="E2236" s="20">
        <v>1260</v>
      </c>
      <c r="F2236" s="27" t="str">
        <f>VLOOKUP(E2236,PROVEEDORES!$A$2:$D$1013,2,0)</f>
        <v>DEHEZA S.A.I.F. E I.</v>
      </c>
      <c r="G2236" s="6" t="s">
        <v>352</v>
      </c>
      <c r="H2236" s="6" t="s">
        <v>817</v>
      </c>
      <c r="I2236" s="8">
        <v>0</v>
      </c>
      <c r="J2236" s="9">
        <v>45246</v>
      </c>
      <c r="K2236" s="9">
        <v>0</v>
      </c>
      <c r="L2236" s="9">
        <v>45246</v>
      </c>
      <c r="M2236" s="16" t="s">
        <v>8384</v>
      </c>
      <c r="N2236" s="14" t="str">
        <f>IF(M2236=0,"",VLOOKUP(M2236,'CUENTAS_CONTABLES'!$A$2:$B$100,2,0))</f>
        <v>GESTION COBRANZAS CLIENTES</v>
      </c>
      <c r="O2236" s="11" t="s">
        <v>9241</v>
      </c>
      <c r="P2236" s="40" t="s">
        <v>9255</v>
      </c>
      <c r="Q2236" s="107">
        <v>4500002234</v>
      </c>
      <c r="R2236" s="43">
        <v>56079</v>
      </c>
      <c r="T2236" s="119"/>
      <c r="U2236" s="119"/>
      <c r="V2236" s="119"/>
    </row>
    <row r="2237" spans="1:22" ht="15.95" customHeight="1" x14ac:dyDescent="0.2">
      <c r="A2237" s="28" t="s">
        <v>3545</v>
      </c>
      <c r="B2237" s="7">
        <v>44661</v>
      </c>
      <c r="C2237" s="7">
        <v>44661</v>
      </c>
      <c r="D2237" s="7">
        <v>44680.77553240741</v>
      </c>
      <c r="E2237" s="20">
        <v>1304</v>
      </c>
      <c r="F2237" s="27" t="str">
        <f>VLOOKUP(E2237,PROVEEDORES!$A$2:$D$1013,2,0)</f>
        <v>EL SURTIDOR</v>
      </c>
      <c r="G2237" s="6" t="s">
        <v>351</v>
      </c>
      <c r="H2237" s="6" t="s">
        <v>358</v>
      </c>
      <c r="I2237" s="8">
        <v>27</v>
      </c>
      <c r="J2237" s="9">
        <v>239.01</v>
      </c>
      <c r="K2237" s="9">
        <v>64.532699999999991</v>
      </c>
      <c r="L2237" s="9">
        <v>303.54269999999997</v>
      </c>
      <c r="M2237" s="16" t="s">
        <v>8383</v>
      </c>
      <c r="N2237" s="14" t="str">
        <f>IF(M2237=0,"",VLOOKUP(M2237,'CUENTAS_CONTABLES'!$A$2:$B$100,2,0))</f>
        <v>GASTOS SELLADOS</v>
      </c>
      <c r="O2237" s="11" t="s">
        <v>9248</v>
      </c>
      <c r="P2237" s="40" t="s">
        <v>9256</v>
      </c>
      <c r="Q2237" s="108">
        <v>4500002235</v>
      </c>
      <c r="R2237" s="43">
        <v>56080</v>
      </c>
      <c r="T2237" s="119"/>
      <c r="U2237" s="119"/>
      <c r="V2237" s="119"/>
    </row>
    <row r="2238" spans="1:22" ht="15.95" customHeight="1" x14ac:dyDescent="0.2">
      <c r="A2238" s="28" t="s">
        <v>3552</v>
      </c>
      <c r="B2238" s="7">
        <v>44661</v>
      </c>
      <c r="C2238" s="7">
        <v>44661</v>
      </c>
      <c r="D2238" s="7">
        <v>44664.430231481485</v>
      </c>
      <c r="E2238" s="20">
        <v>1331</v>
      </c>
      <c r="F2238" s="27" t="str">
        <f>VLOOKUP(E2238,PROVEEDORES!$A$2:$D$1013,2,0)</f>
        <v>ENRIQUE A. MORA</v>
      </c>
      <c r="G2238" s="6" t="s">
        <v>351</v>
      </c>
      <c r="H2238" s="6" t="s">
        <v>398</v>
      </c>
      <c r="I2238" s="8">
        <v>21</v>
      </c>
      <c r="J2238" s="9">
        <v>137.5</v>
      </c>
      <c r="K2238" s="9">
        <v>28.875</v>
      </c>
      <c r="L2238" s="9">
        <v>166.375</v>
      </c>
      <c r="M2238" s="16" t="s">
        <v>8384</v>
      </c>
      <c r="N2238" s="14" t="str">
        <f>IF(M2238=0,"",VLOOKUP(M2238,'CUENTAS_CONTABLES'!$A$2:$B$100,2,0))</f>
        <v>GESTION COBRANZAS CLIENTES</v>
      </c>
      <c r="O2238" s="11" t="s">
        <v>9241</v>
      </c>
      <c r="P2238" s="40" t="s">
        <v>9255</v>
      </c>
      <c r="Q2238" s="107">
        <v>4500002236</v>
      </c>
      <c r="R2238" s="43">
        <v>56081</v>
      </c>
      <c r="T2238" s="119"/>
      <c r="U2238" s="119"/>
      <c r="V2238" s="119"/>
    </row>
    <row r="2239" spans="1:22" ht="15.95" customHeight="1" x14ac:dyDescent="0.2">
      <c r="A2239" s="28" t="s">
        <v>3542</v>
      </c>
      <c r="B2239" s="7">
        <v>44661</v>
      </c>
      <c r="C2239" s="7">
        <v>44661</v>
      </c>
      <c r="D2239" s="7">
        <v>44675.668553240743</v>
      </c>
      <c r="E2239" s="20">
        <v>1335</v>
      </c>
      <c r="F2239" s="27" t="str">
        <f>VLOOKUP(E2239,PROVEEDORES!$A$2:$D$1013,2,0)</f>
        <v>EPEC EMPRESA PROVINCIAL DE ENERGIA DE CÓRDOBA</v>
      </c>
      <c r="G2239" s="6" t="s">
        <v>351</v>
      </c>
      <c r="H2239" s="6" t="s">
        <v>388</v>
      </c>
      <c r="I2239" s="8">
        <v>21</v>
      </c>
      <c r="J2239" s="9">
        <v>130.21</v>
      </c>
      <c r="K2239" s="9">
        <v>27.344100000000005</v>
      </c>
      <c r="L2239" s="9">
        <v>157.55410000000001</v>
      </c>
      <c r="M2239" s="16" t="s">
        <v>8381</v>
      </c>
      <c r="N2239" s="14" t="str">
        <f>IF(M2239=0,"",VLOOKUP(M2239,'CUENTAS_CONTABLES'!$A$2:$B$100,2,0))</f>
        <v>ORGANIZACION EVENTOS</v>
      </c>
      <c r="O2239" s="10" t="s">
        <v>9245</v>
      </c>
      <c r="P2239" s="39" t="s">
        <v>9254</v>
      </c>
      <c r="Q2239" s="108">
        <v>4500002237</v>
      </c>
      <c r="R2239" s="43">
        <v>56082</v>
      </c>
      <c r="T2239" s="119"/>
      <c r="U2239" s="119"/>
      <c r="V2239" s="119"/>
    </row>
    <row r="2240" spans="1:22" ht="15.95" customHeight="1" x14ac:dyDescent="0.2">
      <c r="A2240" s="28" t="s">
        <v>3555</v>
      </c>
      <c r="B2240" s="7">
        <v>44661</v>
      </c>
      <c r="C2240" s="7">
        <v>44661</v>
      </c>
      <c r="D2240" s="7">
        <v>44679.48704861111</v>
      </c>
      <c r="E2240" s="20">
        <v>1383</v>
      </c>
      <c r="F2240" s="27" t="str">
        <f>VLOOKUP(E2240,PROVEEDORES!$A$2:$D$1013,2,0)</f>
        <v>FIDEICOMISO CONDOMINIO DEL PILAR</v>
      </c>
      <c r="G2240" s="6" t="s">
        <v>352</v>
      </c>
      <c r="H2240" s="6" t="s">
        <v>627</v>
      </c>
      <c r="I2240" s="8">
        <v>0</v>
      </c>
      <c r="J2240" s="9">
        <v>23526</v>
      </c>
      <c r="K2240" s="9">
        <v>0</v>
      </c>
      <c r="L2240" s="9">
        <v>23526</v>
      </c>
      <c r="M2240" s="16" t="s">
        <v>8384</v>
      </c>
      <c r="N2240" s="14" t="str">
        <f>IF(M2240=0,"",VLOOKUP(M2240,'CUENTAS_CONTABLES'!$A$2:$B$100,2,0))</f>
        <v>GESTION COBRANZAS CLIENTES</v>
      </c>
      <c r="O2240" s="11" t="s">
        <v>9242</v>
      </c>
      <c r="P2240" s="40" t="s">
        <v>9255</v>
      </c>
      <c r="Q2240" s="107">
        <v>4500002238</v>
      </c>
      <c r="R2240" s="43">
        <v>56083</v>
      </c>
      <c r="T2240" s="119"/>
      <c r="U2240" s="119"/>
      <c r="V2240" s="119"/>
    </row>
    <row r="2241" spans="1:22" ht="15.95" customHeight="1" x14ac:dyDescent="0.2">
      <c r="A2241" s="28" t="s">
        <v>3538</v>
      </c>
      <c r="B2241" s="7">
        <v>44661</v>
      </c>
      <c r="C2241" s="7">
        <v>44661</v>
      </c>
      <c r="D2241" s="7">
        <v>44668.680231481485</v>
      </c>
      <c r="E2241" s="20">
        <v>1421</v>
      </c>
      <c r="F2241" s="27" t="str">
        <f>VLOOKUP(E2241,PROVEEDORES!$A$2:$D$1013,2,0)</f>
        <v>GEMACO S.A</v>
      </c>
      <c r="G2241" s="6" t="s">
        <v>351</v>
      </c>
      <c r="H2241" s="6" t="s">
        <v>380</v>
      </c>
      <c r="I2241" s="8">
        <v>21</v>
      </c>
      <c r="J2241" s="9">
        <v>192.56</v>
      </c>
      <c r="K2241" s="9">
        <v>40.437600000000003</v>
      </c>
      <c r="L2241" s="9">
        <v>232.99760000000001</v>
      </c>
      <c r="M2241" s="16" t="s">
        <v>8380</v>
      </c>
      <c r="N2241" s="14" t="str">
        <f>IF(M2241=0,"",VLOOKUP(M2241,'CUENTAS_CONTABLES'!$A$2:$B$100,2,0))</f>
        <v>COMISIONES VENDEDORES</v>
      </c>
      <c r="O2241" s="11" t="s">
        <v>9244</v>
      </c>
      <c r="P2241" s="40" t="s">
        <v>9254</v>
      </c>
      <c r="Q2241" s="108">
        <v>4500002239</v>
      </c>
      <c r="R2241" s="43">
        <v>56084</v>
      </c>
      <c r="T2241" s="119"/>
      <c r="U2241" s="119"/>
      <c r="V2241" s="119"/>
    </row>
    <row r="2242" spans="1:22" ht="15.95" customHeight="1" x14ac:dyDescent="0.2">
      <c r="A2242" s="28" t="s">
        <v>3548</v>
      </c>
      <c r="B2242" s="7">
        <v>44661</v>
      </c>
      <c r="C2242" s="7">
        <v>44661</v>
      </c>
      <c r="D2242" s="7">
        <v>44668.730393518519</v>
      </c>
      <c r="E2242" s="20">
        <v>1434</v>
      </c>
      <c r="F2242" s="27" t="str">
        <f>VLOOKUP(E2242,PROVEEDORES!$A$2:$D$1013,2,0)</f>
        <v>GLOBAL OIL  S.R.L.</v>
      </c>
      <c r="G2242" s="6" t="s">
        <v>351</v>
      </c>
      <c r="H2242" s="6" t="s">
        <v>419</v>
      </c>
      <c r="I2242" s="8">
        <v>27</v>
      </c>
      <c r="J2242" s="9">
        <v>3406.79</v>
      </c>
      <c r="K2242" s="9">
        <v>919.83330000000001</v>
      </c>
      <c r="L2242" s="9">
        <v>4326.6233000000002</v>
      </c>
      <c r="M2242" s="16" t="s">
        <v>8384</v>
      </c>
      <c r="N2242" s="14" t="str">
        <f>IF(M2242=0,"",VLOOKUP(M2242,'CUENTAS_CONTABLES'!$A$2:$B$100,2,0))</f>
        <v>GESTION COBRANZAS CLIENTES</v>
      </c>
      <c r="O2242" s="11" t="s">
        <v>9248</v>
      </c>
      <c r="P2242" s="40" t="s">
        <v>9255</v>
      </c>
      <c r="Q2242" s="107">
        <v>4500002240</v>
      </c>
      <c r="R2242" s="43">
        <v>56085</v>
      </c>
      <c r="T2242" s="119"/>
      <c r="U2242" s="119"/>
      <c r="V2242" s="119"/>
    </row>
    <row r="2243" spans="1:22" ht="15.95" customHeight="1" x14ac:dyDescent="0.2">
      <c r="A2243" s="28" t="s">
        <v>3557</v>
      </c>
      <c r="B2243" s="7">
        <v>44661</v>
      </c>
      <c r="C2243" s="7">
        <v>44661</v>
      </c>
      <c r="D2243" s="7">
        <v>44668.747997685183</v>
      </c>
      <c r="E2243" s="20">
        <v>1455</v>
      </c>
      <c r="F2243" s="27" t="str">
        <f>VLOOKUP(E2243,PROVEEDORES!$A$2:$D$1013,2,0)</f>
        <v>GRUPO NET SRL</v>
      </c>
      <c r="G2243" s="6" t="s">
        <v>351</v>
      </c>
      <c r="H2243" s="6" t="s">
        <v>708</v>
      </c>
      <c r="I2243" s="8">
        <v>21</v>
      </c>
      <c r="J2243" s="9">
        <v>52.07</v>
      </c>
      <c r="K2243" s="9">
        <v>10.934699999999999</v>
      </c>
      <c r="L2243" s="9">
        <v>63.0047</v>
      </c>
      <c r="M2243" s="16" t="s">
        <v>8384</v>
      </c>
      <c r="N2243" s="14" t="str">
        <f>IF(M2243=0,"",VLOOKUP(M2243,'CUENTAS_CONTABLES'!$A$2:$B$100,2,0))</f>
        <v>GESTION COBRANZAS CLIENTES</v>
      </c>
      <c r="O2243" s="11" t="s">
        <v>9247</v>
      </c>
      <c r="P2243" s="40" t="s">
        <v>9255</v>
      </c>
      <c r="Q2243" s="108">
        <v>4500002241</v>
      </c>
      <c r="R2243" s="43">
        <v>56086</v>
      </c>
      <c r="T2243" s="119"/>
      <c r="U2243" s="119"/>
      <c r="V2243" s="119"/>
    </row>
    <row r="2244" spans="1:22" ht="15.95" customHeight="1" x14ac:dyDescent="0.2">
      <c r="A2244" s="28" t="s">
        <v>3543</v>
      </c>
      <c r="B2244" s="7">
        <v>44661</v>
      </c>
      <c r="C2244" s="7">
        <v>44661</v>
      </c>
      <c r="D2244" s="7">
        <v>44679.649039351854</v>
      </c>
      <c r="E2244" s="20">
        <v>1514</v>
      </c>
      <c r="F2244" s="27" t="str">
        <f>VLOOKUP(E2244,PROVEEDORES!$A$2:$D$1013,2,0)</f>
        <v xml:space="preserve">JOSE AGUSTIN GROSSO </v>
      </c>
      <c r="G2244" s="6" t="s">
        <v>351</v>
      </c>
      <c r="H2244" s="6" t="s">
        <v>357</v>
      </c>
      <c r="I2244" s="8">
        <v>21</v>
      </c>
      <c r="J2244" s="9">
        <v>42381.7</v>
      </c>
      <c r="K2244" s="9">
        <v>8900.1569999999992</v>
      </c>
      <c r="L2244" s="9">
        <v>51281.856999999996</v>
      </c>
      <c r="M2244" s="16" t="s">
        <v>8381</v>
      </c>
      <c r="N2244" s="14" t="str">
        <f>IF(M2244=0,"",VLOOKUP(M2244,'CUENTAS_CONTABLES'!$A$2:$B$100,2,0))</f>
        <v>ORGANIZACION EVENTOS</v>
      </c>
      <c r="O2244" s="10" t="s">
        <v>9243</v>
      </c>
      <c r="P2244" s="39" t="s">
        <v>9254</v>
      </c>
      <c r="Q2244" s="107">
        <v>4500002242</v>
      </c>
      <c r="R2244" s="43">
        <v>56087</v>
      </c>
      <c r="T2244" s="119"/>
      <c r="U2244" s="119"/>
      <c r="V2244" s="119"/>
    </row>
    <row r="2245" spans="1:22" ht="15.95" customHeight="1" x14ac:dyDescent="0.2">
      <c r="A2245" s="28" t="s">
        <v>3547</v>
      </c>
      <c r="B2245" s="7">
        <v>44661</v>
      </c>
      <c r="C2245" s="7">
        <v>44661</v>
      </c>
      <c r="D2245" s="7">
        <v>44661.658599537041</v>
      </c>
      <c r="E2245" s="20">
        <v>1526</v>
      </c>
      <c r="F2245" s="27" t="str">
        <f>VLOOKUP(E2245,PROVEEDORES!$A$2:$D$1013,2,0)</f>
        <v>JUAN CARLOS MONTAÑA</v>
      </c>
      <c r="G2245" s="6" t="s">
        <v>351</v>
      </c>
      <c r="H2245" s="6" t="s">
        <v>506</v>
      </c>
      <c r="I2245" s="8">
        <v>21</v>
      </c>
      <c r="J2245" s="9">
        <v>165.29</v>
      </c>
      <c r="K2245" s="9">
        <v>34.710899999999995</v>
      </c>
      <c r="L2245" s="9">
        <v>200.0009</v>
      </c>
      <c r="M2245" s="16" t="s">
        <v>8384</v>
      </c>
      <c r="N2245" s="14" t="str">
        <f>IF(M2245=0,"",VLOOKUP(M2245,'CUENTAS_CONTABLES'!$A$2:$B$100,2,0))</f>
        <v>GESTION COBRANZAS CLIENTES</v>
      </c>
      <c r="O2245" s="11" t="s">
        <v>9244</v>
      </c>
      <c r="P2245" s="40" t="s">
        <v>9255</v>
      </c>
      <c r="Q2245" s="108">
        <v>4500002243</v>
      </c>
      <c r="R2245" s="43">
        <v>56088</v>
      </c>
      <c r="T2245" s="119"/>
      <c r="U2245" s="119"/>
      <c r="V2245" s="119"/>
    </row>
    <row r="2246" spans="1:22" ht="15.95" customHeight="1" x14ac:dyDescent="0.2">
      <c r="A2246" s="28" t="s">
        <v>3540</v>
      </c>
      <c r="B2246" s="7">
        <v>44661</v>
      </c>
      <c r="C2246" s="7">
        <v>44661</v>
      </c>
      <c r="D2246" s="7">
        <v>44668.741018518522</v>
      </c>
      <c r="E2246" s="20">
        <v>1565</v>
      </c>
      <c r="F2246" s="27" t="str">
        <f>VLOOKUP(E2246,PROVEEDORES!$A$2:$D$1013,2,0)</f>
        <v>LABORANTI S.A.</v>
      </c>
      <c r="G2246" s="6" t="s">
        <v>351</v>
      </c>
      <c r="H2246" s="6" t="s">
        <v>415</v>
      </c>
      <c r="I2246" s="8">
        <v>21</v>
      </c>
      <c r="J2246" s="9">
        <v>45.45</v>
      </c>
      <c r="K2246" s="9">
        <v>9.5445000000000011</v>
      </c>
      <c r="L2246" s="9">
        <v>54.994500000000002</v>
      </c>
      <c r="M2246" s="16" t="s">
        <v>8380</v>
      </c>
      <c r="N2246" s="14" t="str">
        <f>IF(M2246=0,"",VLOOKUP(M2246,'CUENTAS_CONTABLES'!$A$2:$B$100,2,0))</f>
        <v>COMISIONES VENDEDORES</v>
      </c>
      <c r="O2246" s="11" t="s">
        <v>9244</v>
      </c>
      <c r="P2246" s="40" t="s">
        <v>9254</v>
      </c>
      <c r="Q2246" s="107">
        <v>4500002244</v>
      </c>
      <c r="R2246" s="43">
        <v>56089</v>
      </c>
      <c r="T2246" s="119"/>
      <c r="U2246" s="119"/>
      <c r="V2246" s="119"/>
    </row>
    <row r="2247" spans="1:22" ht="15.95" customHeight="1" x14ac:dyDescent="0.2">
      <c r="A2247" s="28" t="s">
        <v>1951</v>
      </c>
      <c r="B2247" s="7">
        <v>44661</v>
      </c>
      <c r="C2247" s="7">
        <v>44661</v>
      </c>
      <c r="D2247" s="7">
        <v>44665.42527777778</v>
      </c>
      <c r="E2247" s="20">
        <v>1593</v>
      </c>
      <c r="F2247" s="27" t="str">
        <f>VLOOKUP(E2247,PROVEEDORES!$A$2:$D$1013,2,0)</f>
        <v>LIBRERIA SAN LUIS S.R.L.</v>
      </c>
      <c r="G2247" s="6" t="s">
        <v>351</v>
      </c>
      <c r="H2247" s="6" t="s">
        <v>384</v>
      </c>
      <c r="I2247" s="8">
        <v>21</v>
      </c>
      <c r="J2247" s="9">
        <v>-20</v>
      </c>
      <c r="K2247" s="9">
        <v>-4.2</v>
      </c>
      <c r="L2247" s="9">
        <v>-24.2</v>
      </c>
      <c r="M2247" s="16" t="s">
        <v>8380</v>
      </c>
      <c r="N2247" s="14" t="str">
        <f>IF(M2247=0,"",VLOOKUP(M2247,'CUENTAS_CONTABLES'!$A$2:$B$100,2,0))</f>
        <v>COMISIONES VENDEDORES</v>
      </c>
      <c r="O2247" s="11" t="s">
        <v>8357</v>
      </c>
      <c r="P2247" s="40" t="s">
        <v>9254</v>
      </c>
      <c r="Q2247" s="108">
        <v>4500002245</v>
      </c>
      <c r="R2247" s="43">
        <v>56090</v>
      </c>
      <c r="T2247" s="119"/>
      <c r="U2247" s="119"/>
      <c r="V2247" s="119"/>
    </row>
    <row r="2248" spans="1:22" ht="15.95" customHeight="1" x14ac:dyDescent="0.2">
      <c r="A2248" s="28" t="s">
        <v>3544</v>
      </c>
      <c r="B2248" s="7">
        <v>44661</v>
      </c>
      <c r="C2248" s="7">
        <v>44661</v>
      </c>
      <c r="D2248" s="7">
        <v>44680.776284722226</v>
      </c>
      <c r="E2248" s="20">
        <v>1744</v>
      </c>
      <c r="F2248" s="27" t="str">
        <f>VLOOKUP(E2248,PROVEEDORES!$A$2:$D$1013,2,0)</f>
        <v>PAOLINO CLAUDIA</v>
      </c>
      <c r="G2248" s="6" t="s">
        <v>351</v>
      </c>
      <c r="H2248" s="6" t="s">
        <v>358</v>
      </c>
      <c r="I2248" s="8">
        <v>27</v>
      </c>
      <c r="J2248" s="9">
        <v>187.89</v>
      </c>
      <c r="K2248" s="9">
        <v>50.7303</v>
      </c>
      <c r="L2248" s="9">
        <v>238.62029999999999</v>
      </c>
      <c r="M2248" s="16" t="s">
        <v>8382</v>
      </c>
      <c r="N2248" s="14" t="str">
        <f>IF(M2248=0,"",VLOOKUP(M2248,'CUENTAS_CONTABLES'!$A$2:$B$100,2,0))</f>
        <v>PUBLICACIONES VARIAS</v>
      </c>
      <c r="O2248" s="11" t="s">
        <v>9245</v>
      </c>
      <c r="P2248" s="40" t="s">
        <v>9252</v>
      </c>
      <c r="Q2248" s="107">
        <v>4500002246</v>
      </c>
      <c r="R2248" s="43">
        <v>56091</v>
      </c>
      <c r="T2248" s="119"/>
      <c r="U2248" s="119"/>
      <c r="V2248" s="119"/>
    </row>
    <row r="2249" spans="1:22" ht="15.95" customHeight="1" x14ac:dyDescent="0.2">
      <c r="A2249" s="28" t="s">
        <v>3554</v>
      </c>
      <c r="B2249" s="7">
        <v>44661</v>
      </c>
      <c r="C2249" s="7">
        <v>44661</v>
      </c>
      <c r="D2249" s="7">
        <v>44680.782025462962</v>
      </c>
      <c r="E2249" s="20">
        <v>1811</v>
      </c>
      <c r="F2249" s="27" t="str">
        <f>VLOOKUP(E2249,PROVEEDORES!$A$2:$D$1013,2,0)</f>
        <v>REYES FAUSTO NECTALIS</v>
      </c>
      <c r="G2249" s="6" t="s">
        <v>351</v>
      </c>
      <c r="H2249" s="6" t="s">
        <v>436</v>
      </c>
      <c r="I2249" s="8">
        <v>0</v>
      </c>
      <c r="J2249" s="9">
        <v>52953</v>
      </c>
      <c r="K2249" s="9">
        <v>0</v>
      </c>
      <c r="L2249" s="9">
        <v>52953</v>
      </c>
      <c r="M2249" s="16" t="s">
        <v>8384</v>
      </c>
      <c r="N2249" s="14" t="str">
        <f>IF(M2249=0,"",VLOOKUP(M2249,'CUENTAS_CONTABLES'!$A$2:$B$100,2,0))</f>
        <v>GESTION COBRANZAS CLIENTES</v>
      </c>
      <c r="O2249" s="11" t="s">
        <v>9243</v>
      </c>
      <c r="P2249" s="40" t="s">
        <v>9255</v>
      </c>
      <c r="Q2249" s="108">
        <v>4500002247</v>
      </c>
      <c r="R2249" s="43">
        <v>56092</v>
      </c>
      <c r="T2249" s="119"/>
      <c r="U2249" s="119"/>
      <c r="V2249" s="119"/>
    </row>
    <row r="2250" spans="1:22" ht="15.95" customHeight="1" x14ac:dyDescent="0.2">
      <c r="A2250" s="28" t="s">
        <v>3541</v>
      </c>
      <c r="B2250" s="7">
        <v>44661</v>
      </c>
      <c r="C2250" s="7">
        <v>44661</v>
      </c>
      <c r="D2250" s="7">
        <v>44668.741851851853</v>
      </c>
      <c r="E2250" s="20">
        <v>1942</v>
      </c>
      <c r="F2250" s="27" t="str">
        <f>VLOOKUP(E2250,PROVEEDORES!$A$2:$D$1013,2,0)</f>
        <v>T Y P S.A.</v>
      </c>
      <c r="G2250" s="6" t="s">
        <v>351</v>
      </c>
      <c r="H2250" s="6" t="s">
        <v>415</v>
      </c>
      <c r="I2250" s="8">
        <v>21</v>
      </c>
      <c r="J2250" s="9">
        <v>49.59</v>
      </c>
      <c r="K2250" s="9">
        <v>10.413900000000002</v>
      </c>
      <c r="L2250" s="9">
        <v>60.003900000000002</v>
      </c>
      <c r="M2250" s="16" t="s">
        <v>8380</v>
      </c>
      <c r="N2250" s="14" t="str">
        <f>IF(M2250=0,"",VLOOKUP(M2250,'CUENTAS_CONTABLES'!$A$2:$B$100,2,0))</f>
        <v>COMISIONES VENDEDORES</v>
      </c>
      <c r="O2250" s="11" t="s">
        <v>9242</v>
      </c>
      <c r="P2250" s="40" t="s">
        <v>9254</v>
      </c>
      <c r="Q2250" s="107">
        <v>4500002248</v>
      </c>
      <c r="R2250" s="43">
        <v>56093</v>
      </c>
      <c r="T2250" s="119"/>
      <c r="U2250" s="119"/>
      <c r="V2250" s="119"/>
    </row>
    <row r="2251" spans="1:22" ht="15.95" customHeight="1" x14ac:dyDescent="0.2">
      <c r="A2251" s="28" t="s">
        <v>3546</v>
      </c>
      <c r="B2251" s="7">
        <v>44661</v>
      </c>
      <c r="C2251" s="7">
        <v>44661</v>
      </c>
      <c r="D2251" s="7">
        <v>44672.634120370371</v>
      </c>
      <c r="E2251" s="20">
        <v>1963</v>
      </c>
      <c r="F2251" s="27" t="str">
        <f>VLOOKUP(E2251,PROVEEDORES!$A$2:$D$1013,2,0)</f>
        <v>TRASLADOS ESPECIALES S.A.</v>
      </c>
      <c r="G2251" s="6" t="s">
        <v>351</v>
      </c>
      <c r="H2251" s="6" t="s">
        <v>626</v>
      </c>
      <c r="I2251" s="8">
        <v>21</v>
      </c>
      <c r="J2251" s="9">
        <v>111.64</v>
      </c>
      <c r="K2251" s="9">
        <v>23.444400000000002</v>
      </c>
      <c r="L2251" s="9">
        <v>135.08440000000002</v>
      </c>
      <c r="M2251" s="16" t="s">
        <v>8384</v>
      </c>
      <c r="N2251" s="14" t="str">
        <f>IF(M2251=0,"",VLOOKUP(M2251,'CUENTAS_CONTABLES'!$A$2:$B$100,2,0))</f>
        <v>GESTION COBRANZAS CLIENTES</v>
      </c>
      <c r="O2251" s="11" t="s">
        <v>9242</v>
      </c>
      <c r="P2251" s="40" t="s">
        <v>9255</v>
      </c>
      <c r="Q2251" s="108">
        <v>4500002249</v>
      </c>
      <c r="R2251" s="43">
        <v>56094</v>
      </c>
      <c r="T2251" s="119"/>
      <c r="U2251" s="119"/>
      <c r="V2251" s="119"/>
    </row>
    <row r="2252" spans="1:22" ht="15.95" customHeight="1" x14ac:dyDescent="0.2">
      <c r="A2252" s="28" t="s">
        <v>3539</v>
      </c>
      <c r="B2252" s="7">
        <v>44661</v>
      </c>
      <c r="C2252" s="7">
        <v>44661</v>
      </c>
      <c r="D2252" s="7">
        <v>44666.430775462963</v>
      </c>
      <c r="E2252" s="20">
        <v>1971</v>
      </c>
      <c r="F2252" s="27" t="str">
        <f>VLOOKUP(E2252,PROVEEDORES!$A$2:$D$1013,2,0)</f>
        <v>TRIVI SACACIFI Y E</v>
      </c>
      <c r="G2252" s="6" t="s">
        <v>351</v>
      </c>
      <c r="H2252" s="6" t="s">
        <v>470</v>
      </c>
      <c r="I2252" s="8">
        <v>21</v>
      </c>
      <c r="J2252" s="9">
        <v>1612.39</v>
      </c>
      <c r="K2252" s="9">
        <v>338.6019</v>
      </c>
      <c r="L2252" s="9">
        <v>1950.9919</v>
      </c>
      <c r="M2252" s="16" t="s">
        <v>8380</v>
      </c>
      <c r="N2252" s="14" t="str">
        <f>IF(M2252=0,"",VLOOKUP(M2252,'CUENTAS_CONTABLES'!$A$2:$B$100,2,0))</f>
        <v>COMISIONES VENDEDORES</v>
      </c>
      <c r="O2252" s="11" t="s">
        <v>8357</v>
      </c>
      <c r="P2252" s="40" t="s">
        <v>9254</v>
      </c>
      <c r="Q2252" s="107">
        <v>4500002250</v>
      </c>
      <c r="R2252" s="43">
        <v>56095</v>
      </c>
      <c r="T2252" s="119"/>
      <c r="U2252" s="119"/>
      <c r="V2252" s="119"/>
    </row>
    <row r="2253" spans="1:22" ht="15.95" customHeight="1" x14ac:dyDescent="0.2">
      <c r="A2253" s="28" t="s">
        <v>3559</v>
      </c>
      <c r="B2253" s="7">
        <v>44662</v>
      </c>
      <c r="C2253" s="7">
        <v>44662</v>
      </c>
      <c r="D2253" s="7">
        <v>44679.650694444441</v>
      </c>
      <c r="E2253" s="20">
        <v>1160</v>
      </c>
      <c r="F2253" s="27" t="str">
        <f>VLOOKUP(E2253,PROVEEDORES!$A$2:$D$1013,2,0)</f>
        <v>CARLOS ALBERTO IGLESIAS</v>
      </c>
      <c r="G2253" s="6" t="s">
        <v>351</v>
      </c>
      <c r="H2253" s="6" t="s">
        <v>357</v>
      </c>
      <c r="I2253" s="8">
        <v>21</v>
      </c>
      <c r="J2253" s="9">
        <v>26489.02</v>
      </c>
      <c r="K2253" s="9">
        <v>5562.6942000000008</v>
      </c>
      <c r="L2253" s="9">
        <v>32051.714200000002</v>
      </c>
      <c r="M2253" s="16" t="s">
        <v>8384</v>
      </c>
      <c r="N2253" s="14" t="str">
        <f>IF(M2253=0,"",VLOOKUP(M2253,'CUENTAS_CONTABLES'!$A$2:$B$100,2,0))</f>
        <v>GESTION COBRANZAS CLIENTES</v>
      </c>
      <c r="O2253" s="11" t="s">
        <v>9248</v>
      </c>
      <c r="P2253" s="40" t="s">
        <v>9255</v>
      </c>
      <c r="Q2253" s="108">
        <v>4500002251</v>
      </c>
      <c r="R2253" s="43">
        <v>56096</v>
      </c>
      <c r="T2253" s="119"/>
      <c r="U2253" s="119"/>
      <c r="V2253" s="119"/>
    </row>
    <row r="2254" spans="1:22" ht="15.95" customHeight="1" x14ac:dyDescent="0.2">
      <c r="A2254" s="28" t="s">
        <v>3560</v>
      </c>
      <c r="B2254" s="7">
        <v>44663</v>
      </c>
      <c r="C2254" s="7">
        <v>44663</v>
      </c>
      <c r="D2254" s="7">
        <v>44680.559039351851</v>
      </c>
      <c r="E2254" s="20">
        <v>1038</v>
      </c>
      <c r="F2254" s="27" t="str">
        <f>VLOOKUP(E2254,PROVEEDORES!$A$2:$D$1013,2,0)</f>
        <v>ALFA SUR SRL</v>
      </c>
      <c r="G2254" s="6" t="s">
        <v>351</v>
      </c>
      <c r="H2254" s="6" t="s">
        <v>357</v>
      </c>
      <c r="I2254" s="8">
        <v>21</v>
      </c>
      <c r="J2254" s="9">
        <v>5076.62</v>
      </c>
      <c r="K2254" s="9">
        <v>1066.0902000000001</v>
      </c>
      <c r="L2254" s="9">
        <v>6142.7101999999995</v>
      </c>
      <c r="M2254" s="16" t="s">
        <v>8384</v>
      </c>
      <c r="N2254" s="14" t="str">
        <f>IF(M2254=0,"",VLOOKUP(M2254,'CUENTAS_CONTABLES'!$A$2:$B$100,2,0))</f>
        <v>GESTION COBRANZAS CLIENTES</v>
      </c>
      <c r="O2254" s="11" t="s">
        <v>9248</v>
      </c>
      <c r="P2254" s="40" t="s">
        <v>9255</v>
      </c>
      <c r="Q2254" s="107">
        <v>4500002252</v>
      </c>
      <c r="R2254" s="43">
        <v>56097</v>
      </c>
      <c r="T2254" s="119"/>
      <c r="U2254" s="119"/>
      <c r="V2254" s="119"/>
    </row>
    <row r="2255" spans="1:22" ht="15.95" customHeight="1" x14ac:dyDescent="0.2">
      <c r="A2255" s="28" t="s">
        <v>3583</v>
      </c>
      <c r="B2255" s="7">
        <v>44664</v>
      </c>
      <c r="C2255" s="7">
        <v>44664</v>
      </c>
      <c r="D2255" s="7">
        <v>44667.54550925926</v>
      </c>
      <c r="E2255" s="20">
        <v>1006</v>
      </c>
      <c r="F2255" s="27" t="str">
        <f>VLOOKUP(E2255,PROVEEDORES!$A$2:$D$1013,2,0)</f>
        <v>ABRIL JOSE IGNACIO</v>
      </c>
      <c r="G2255" s="6" t="s">
        <v>351</v>
      </c>
      <c r="H2255" s="6" t="s">
        <v>426</v>
      </c>
      <c r="I2255" s="8">
        <v>21</v>
      </c>
      <c r="J2255" s="9">
        <v>2479.34</v>
      </c>
      <c r="K2255" s="9">
        <v>520.66139999999996</v>
      </c>
      <c r="L2255" s="9">
        <v>3000.0014000000001</v>
      </c>
      <c r="M2255" s="16" t="s">
        <v>8384</v>
      </c>
      <c r="N2255" s="14" t="str">
        <f>IF(M2255=0,"",VLOOKUP(M2255,'CUENTAS_CONTABLES'!$A$2:$B$100,2,0))</f>
        <v>GESTION COBRANZAS CLIENTES</v>
      </c>
      <c r="O2255" s="11" t="s">
        <v>8357</v>
      </c>
      <c r="P2255" s="40" t="s">
        <v>9255</v>
      </c>
      <c r="Q2255" s="108">
        <v>4500002253</v>
      </c>
      <c r="R2255" s="43">
        <v>56098</v>
      </c>
      <c r="T2255" s="119"/>
      <c r="U2255" s="119"/>
      <c r="V2255" s="119"/>
    </row>
    <row r="2256" spans="1:22" ht="15.95" customHeight="1" x14ac:dyDescent="0.2">
      <c r="A2256" s="28" t="s">
        <v>3581</v>
      </c>
      <c r="B2256" s="7">
        <v>44664</v>
      </c>
      <c r="C2256" s="7">
        <v>44664</v>
      </c>
      <c r="D2256" s="7">
        <v>44668.694108796299</v>
      </c>
      <c r="E2256" s="20">
        <v>1026</v>
      </c>
      <c r="F2256" s="27" t="str">
        <f>VLOOKUP(E2256,PROVEEDORES!$A$2:$D$1013,2,0)</f>
        <v>AIMETTA S.R.L.</v>
      </c>
      <c r="G2256" s="6" t="s">
        <v>351</v>
      </c>
      <c r="H2256" s="6" t="s">
        <v>819</v>
      </c>
      <c r="I2256" s="8">
        <v>21</v>
      </c>
      <c r="J2256" s="9">
        <v>71.069999999999993</v>
      </c>
      <c r="K2256" s="9">
        <v>14.924699999999998</v>
      </c>
      <c r="L2256" s="9">
        <v>85.994699999999995</v>
      </c>
      <c r="M2256" s="16" t="s">
        <v>8384</v>
      </c>
      <c r="N2256" s="14" t="str">
        <f>IF(M2256=0,"",VLOOKUP(M2256,'CUENTAS_CONTABLES'!$A$2:$B$100,2,0))</f>
        <v>GESTION COBRANZAS CLIENTES</v>
      </c>
      <c r="O2256" s="11" t="s">
        <v>9242</v>
      </c>
      <c r="P2256" s="40" t="s">
        <v>9255</v>
      </c>
      <c r="Q2256" s="107">
        <v>4500002254</v>
      </c>
      <c r="R2256" s="43">
        <v>56099</v>
      </c>
      <c r="T2256" s="119"/>
      <c r="U2256" s="119"/>
      <c r="V2256" s="119"/>
    </row>
    <row r="2257" spans="1:22" ht="15.95" customHeight="1" x14ac:dyDescent="0.2">
      <c r="A2257" s="28" t="s">
        <v>3566</v>
      </c>
      <c r="B2257" s="7">
        <v>44664</v>
      </c>
      <c r="C2257" s="7">
        <v>44664</v>
      </c>
      <c r="D2257" s="7">
        <v>44668.743460648147</v>
      </c>
      <c r="E2257" s="20">
        <v>1138</v>
      </c>
      <c r="F2257" s="27" t="str">
        <f>VLOOKUP(E2257,PROVEEDORES!$A$2:$D$1013,2,0)</f>
        <v>BRANCOLINI  MARTÍN G.</v>
      </c>
      <c r="G2257" s="6" t="s">
        <v>351</v>
      </c>
      <c r="H2257" s="6" t="s">
        <v>415</v>
      </c>
      <c r="I2257" s="8">
        <v>21</v>
      </c>
      <c r="J2257" s="9">
        <v>45.45</v>
      </c>
      <c r="K2257" s="9">
        <v>9.5445000000000011</v>
      </c>
      <c r="L2257" s="9">
        <v>54.994500000000002</v>
      </c>
      <c r="M2257" s="16" t="s">
        <v>8384</v>
      </c>
      <c r="N2257" s="14" t="str">
        <f>IF(M2257=0,"",VLOOKUP(M2257,'CUENTAS_CONTABLES'!$A$2:$B$100,2,0))</f>
        <v>GESTION COBRANZAS CLIENTES</v>
      </c>
      <c r="O2257" s="11" t="s">
        <v>9241</v>
      </c>
      <c r="P2257" s="40" t="s">
        <v>9255</v>
      </c>
      <c r="Q2257" s="108">
        <v>4500002255</v>
      </c>
      <c r="R2257" s="43">
        <v>56100</v>
      </c>
      <c r="T2257" s="119"/>
      <c r="U2257" s="119"/>
      <c r="V2257" s="119"/>
    </row>
    <row r="2258" spans="1:22" ht="15.95" customHeight="1" x14ac:dyDescent="0.2">
      <c r="A2258" s="28" t="s">
        <v>3582</v>
      </c>
      <c r="B2258" s="7">
        <v>44664</v>
      </c>
      <c r="C2258" s="7">
        <v>44664</v>
      </c>
      <c r="D2258" s="7">
        <v>44668.744884259257</v>
      </c>
      <c r="E2258" s="20">
        <v>1157</v>
      </c>
      <c r="F2258" s="27" t="str">
        <f>VLOOKUP(E2258,PROVEEDORES!$A$2:$D$1013,2,0)</f>
        <v>CARIAS JORGE PEDRO</v>
      </c>
      <c r="G2258" s="6" t="s">
        <v>352</v>
      </c>
      <c r="H2258" s="6" t="s">
        <v>820</v>
      </c>
      <c r="I2258" s="8">
        <v>0</v>
      </c>
      <c r="J2258" s="9">
        <v>21946</v>
      </c>
      <c r="K2258" s="9">
        <v>0</v>
      </c>
      <c r="L2258" s="9">
        <v>21946</v>
      </c>
      <c r="M2258" s="16" t="s">
        <v>8384</v>
      </c>
      <c r="N2258" s="14" t="str">
        <f>IF(M2258=0,"",VLOOKUP(M2258,'CUENTAS_CONTABLES'!$A$2:$B$100,2,0))</f>
        <v>GESTION COBRANZAS CLIENTES</v>
      </c>
      <c r="O2258" s="11" t="s">
        <v>9243</v>
      </c>
      <c r="P2258" s="40" t="s">
        <v>9255</v>
      </c>
      <c r="Q2258" s="107">
        <v>4500002256</v>
      </c>
      <c r="R2258" s="43">
        <v>56101</v>
      </c>
      <c r="T2258" s="119"/>
      <c r="U2258" s="119"/>
      <c r="V2258" s="119"/>
    </row>
    <row r="2259" spans="1:22" ht="15.95" customHeight="1" x14ac:dyDescent="0.2">
      <c r="A2259" s="28" t="s">
        <v>3584</v>
      </c>
      <c r="B2259" s="7">
        <v>44664</v>
      </c>
      <c r="C2259" s="7">
        <v>44664</v>
      </c>
      <c r="D2259" s="7">
        <v>44664.776423611111</v>
      </c>
      <c r="E2259" s="20">
        <v>1201</v>
      </c>
      <c r="F2259" s="27" t="str">
        <f>VLOOKUP(E2259,PROVEEDORES!$A$2:$D$1013,2,0)</f>
        <v>COLEGIO DE ESCRIBANOS DE LA PCIA DE STA FE - PRIMERA CIRCUNS</v>
      </c>
      <c r="G2259" s="6" t="s">
        <v>352</v>
      </c>
      <c r="H2259" s="6" t="s">
        <v>550</v>
      </c>
      <c r="I2259" s="8">
        <v>0</v>
      </c>
      <c r="J2259" s="9">
        <v>34685</v>
      </c>
      <c r="K2259" s="9">
        <v>0</v>
      </c>
      <c r="L2259" s="9">
        <v>34685</v>
      </c>
      <c r="M2259" s="16" t="s">
        <v>8384</v>
      </c>
      <c r="N2259" s="14" t="str">
        <f>IF(M2259=0,"",VLOOKUP(M2259,'CUENTAS_CONTABLES'!$A$2:$B$100,2,0))</f>
        <v>GESTION COBRANZAS CLIENTES</v>
      </c>
      <c r="O2259" s="11" t="s">
        <v>9242</v>
      </c>
      <c r="P2259" s="40" t="s">
        <v>9255</v>
      </c>
      <c r="Q2259" s="108">
        <v>4500002257</v>
      </c>
      <c r="R2259" s="43">
        <v>56102</v>
      </c>
      <c r="T2259" s="119"/>
      <c r="U2259" s="119"/>
      <c r="V2259" s="119"/>
    </row>
    <row r="2260" spans="1:22" ht="15.95" customHeight="1" x14ac:dyDescent="0.2">
      <c r="A2260" s="28" t="s">
        <v>3579</v>
      </c>
      <c r="B2260" s="7">
        <v>44664</v>
      </c>
      <c r="C2260" s="7">
        <v>44664</v>
      </c>
      <c r="D2260" s="7">
        <v>44668.497974537036</v>
      </c>
      <c r="E2260" s="20">
        <v>1226</v>
      </c>
      <c r="F2260" s="27" t="str">
        <f>VLOOKUP(E2260,PROVEEDORES!$A$2:$D$1013,2,0)</f>
        <v>CORAFAL NORTE S.A.</v>
      </c>
      <c r="G2260" s="6" t="s">
        <v>351</v>
      </c>
      <c r="H2260" s="6" t="s">
        <v>457</v>
      </c>
      <c r="I2260" s="8">
        <v>21</v>
      </c>
      <c r="J2260" s="9">
        <v>1400</v>
      </c>
      <c r="K2260" s="9">
        <v>294</v>
      </c>
      <c r="L2260" s="9">
        <v>1694</v>
      </c>
      <c r="M2260" s="16" t="s">
        <v>8384</v>
      </c>
      <c r="N2260" s="14" t="str">
        <f>IF(M2260=0,"",VLOOKUP(M2260,'CUENTAS_CONTABLES'!$A$2:$B$100,2,0))</f>
        <v>GESTION COBRANZAS CLIENTES</v>
      </c>
      <c r="O2260" s="11" t="s">
        <v>9248</v>
      </c>
      <c r="P2260" s="40" t="s">
        <v>9255</v>
      </c>
      <c r="Q2260" s="107">
        <v>4500002258</v>
      </c>
      <c r="R2260" s="43">
        <v>56103</v>
      </c>
      <c r="T2260" s="119"/>
      <c r="U2260" s="119"/>
      <c r="V2260" s="119"/>
    </row>
    <row r="2261" spans="1:22" ht="15.95" customHeight="1" x14ac:dyDescent="0.2">
      <c r="A2261" s="28" t="s">
        <v>3578</v>
      </c>
      <c r="B2261" s="7">
        <v>44664</v>
      </c>
      <c r="C2261" s="7">
        <v>44664</v>
      </c>
      <c r="D2261" s="7">
        <v>44680.667673611111</v>
      </c>
      <c r="E2261" s="20">
        <v>1411</v>
      </c>
      <c r="F2261" s="27" t="str">
        <f>VLOOKUP(E2261,PROVEEDORES!$A$2:$D$1013,2,0)</f>
        <v>GALACO SRL</v>
      </c>
      <c r="G2261" s="6" t="s">
        <v>351</v>
      </c>
      <c r="H2261" s="6" t="s">
        <v>396</v>
      </c>
      <c r="I2261" s="8">
        <v>21</v>
      </c>
      <c r="J2261" s="9">
        <v>605.65</v>
      </c>
      <c r="K2261" s="9">
        <v>127.1865</v>
      </c>
      <c r="L2261" s="9">
        <v>732.8365</v>
      </c>
      <c r="M2261" s="16" t="s">
        <v>8384</v>
      </c>
      <c r="N2261" s="14" t="str">
        <f>IF(M2261=0,"",VLOOKUP(M2261,'CUENTAS_CONTABLES'!$A$2:$B$100,2,0))</f>
        <v>GESTION COBRANZAS CLIENTES</v>
      </c>
      <c r="O2261" s="11" t="s">
        <v>9248</v>
      </c>
      <c r="P2261" s="40" t="s">
        <v>9255</v>
      </c>
      <c r="Q2261" s="108">
        <v>4500002259</v>
      </c>
      <c r="R2261" s="43">
        <v>56104</v>
      </c>
      <c r="T2261" s="119"/>
      <c r="U2261" s="119"/>
      <c r="V2261" s="119"/>
    </row>
    <row r="2262" spans="1:22" ht="15.95" customHeight="1" x14ac:dyDescent="0.2">
      <c r="A2262" s="28" t="s">
        <v>3576</v>
      </c>
      <c r="B2262" s="7">
        <v>44664</v>
      </c>
      <c r="C2262" s="7">
        <v>44664</v>
      </c>
      <c r="D2262" s="7">
        <v>44688.724942129629</v>
      </c>
      <c r="E2262" s="20">
        <v>1431</v>
      </c>
      <c r="F2262" s="27" t="str">
        <f>VLOOKUP(E2262,PROVEEDORES!$A$2:$D$1013,2,0)</f>
        <v>GIUDICE MAXIMILIANO LEANDRO</v>
      </c>
      <c r="G2262" s="6" t="s">
        <v>351</v>
      </c>
      <c r="H2262" s="6" t="s">
        <v>365</v>
      </c>
      <c r="I2262" s="8">
        <v>21</v>
      </c>
      <c r="J2262" s="9">
        <v>1378.11</v>
      </c>
      <c r="K2262" s="9">
        <v>289.40309999999999</v>
      </c>
      <c r="L2262" s="9">
        <v>1667.5130999999999</v>
      </c>
      <c r="M2262" s="16" t="s">
        <v>8384</v>
      </c>
      <c r="N2262" s="14" t="str">
        <f>IF(M2262=0,"",VLOOKUP(M2262,'CUENTAS_CONTABLES'!$A$2:$B$100,2,0))</f>
        <v>GESTION COBRANZAS CLIENTES</v>
      </c>
      <c r="O2262" s="11" t="s">
        <v>9246</v>
      </c>
      <c r="P2262" s="40" t="s">
        <v>9255</v>
      </c>
      <c r="Q2262" s="107">
        <v>4500002260</v>
      </c>
      <c r="R2262" s="43">
        <v>56105</v>
      </c>
      <c r="T2262" s="119"/>
      <c r="U2262" s="119"/>
      <c r="V2262" s="119"/>
    </row>
    <row r="2263" spans="1:22" ht="15.95" customHeight="1" x14ac:dyDescent="0.2">
      <c r="A2263" s="28" t="s">
        <v>3586</v>
      </c>
      <c r="B2263" s="7">
        <v>44664</v>
      </c>
      <c r="C2263" s="7">
        <v>44664</v>
      </c>
      <c r="D2263" s="7">
        <v>44678.764363425929</v>
      </c>
      <c r="E2263" s="20">
        <v>1440</v>
      </c>
      <c r="F2263" s="27" t="str">
        <f>VLOOKUP(E2263,PROVEEDORES!$A$2:$D$1013,2,0)</f>
        <v>GOMEZ HERNAN ARIEL</v>
      </c>
      <c r="G2263" s="6" t="s">
        <v>351</v>
      </c>
      <c r="H2263" s="6" t="s">
        <v>439</v>
      </c>
      <c r="I2263" s="8">
        <v>21</v>
      </c>
      <c r="J2263" s="9">
        <v>74.38</v>
      </c>
      <c r="K2263" s="9">
        <v>15.6198</v>
      </c>
      <c r="L2263" s="9">
        <v>89.999799999999993</v>
      </c>
      <c r="M2263" s="16" t="s">
        <v>8384</v>
      </c>
      <c r="N2263" s="14" t="str">
        <f>IF(M2263=0,"",VLOOKUP(M2263,'CUENTAS_CONTABLES'!$A$2:$B$100,2,0))</f>
        <v>GESTION COBRANZAS CLIENTES</v>
      </c>
      <c r="O2263" s="11" t="s">
        <v>9242</v>
      </c>
      <c r="P2263" s="40" t="s">
        <v>9255</v>
      </c>
      <c r="Q2263" s="108">
        <v>4500002261</v>
      </c>
      <c r="R2263" s="43">
        <v>56106</v>
      </c>
      <c r="T2263" s="119"/>
      <c r="U2263" s="119"/>
      <c r="V2263" s="119"/>
    </row>
    <row r="2264" spans="1:22" ht="15.95" customHeight="1" x14ac:dyDescent="0.2">
      <c r="A2264" s="28" t="s">
        <v>3572</v>
      </c>
      <c r="B2264" s="7">
        <v>44664</v>
      </c>
      <c r="C2264" s="7">
        <v>44664</v>
      </c>
      <c r="D2264" s="7">
        <v>44668.730208333334</v>
      </c>
      <c r="E2264" s="20">
        <v>1482</v>
      </c>
      <c r="F2264" s="27" t="str">
        <f>VLOOKUP(E2264,PROVEEDORES!$A$2:$D$1013,2,0)</f>
        <v>IGNIS S.R.L.</v>
      </c>
      <c r="G2264" s="6" t="s">
        <v>351</v>
      </c>
      <c r="H2264" s="6" t="s">
        <v>463</v>
      </c>
      <c r="I2264" s="8">
        <v>21</v>
      </c>
      <c r="J2264" s="9">
        <v>62.6</v>
      </c>
      <c r="K2264" s="9">
        <v>13.146000000000001</v>
      </c>
      <c r="L2264" s="9">
        <v>75.746000000000009</v>
      </c>
      <c r="M2264" s="16" t="s">
        <v>8384</v>
      </c>
      <c r="N2264" s="14" t="str">
        <f>IF(M2264=0,"",VLOOKUP(M2264,'CUENTAS_CONTABLES'!$A$2:$B$100,2,0))</f>
        <v>GESTION COBRANZAS CLIENTES</v>
      </c>
      <c r="O2264" s="11" t="s">
        <v>9244</v>
      </c>
      <c r="P2264" s="40" t="s">
        <v>9255</v>
      </c>
      <c r="Q2264" s="107">
        <v>4500002262</v>
      </c>
      <c r="R2264" s="43">
        <v>56107</v>
      </c>
      <c r="T2264" s="119"/>
      <c r="U2264" s="119"/>
      <c r="V2264" s="119"/>
    </row>
    <row r="2265" spans="1:22" ht="15.95" customHeight="1" x14ac:dyDescent="0.2">
      <c r="A2265" s="28" t="s">
        <v>3569</v>
      </c>
      <c r="B2265" s="7">
        <v>44664</v>
      </c>
      <c r="C2265" s="7">
        <v>44664</v>
      </c>
      <c r="D2265" s="7">
        <v>44680.565682870372</v>
      </c>
      <c r="E2265" s="20">
        <v>1520</v>
      </c>
      <c r="F2265" s="27" t="str">
        <f>VLOOKUP(E2265,PROVEEDORES!$A$2:$D$1013,2,0)</f>
        <v>JOSE LUIS BECERRA</v>
      </c>
      <c r="G2265" s="6" t="s">
        <v>351</v>
      </c>
      <c r="H2265" s="6" t="s">
        <v>357</v>
      </c>
      <c r="I2265" s="8">
        <v>21</v>
      </c>
      <c r="J2265" s="9">
        <v>39851.480000000003</v>
      </c>
      <c r="K2265" s="9">
        <v>8368.8108000000011</v>
      </c>
      <c r="L2265" s="9">
        <v>48220.290800000002</v>
      </c>
      <c r="M2265" s="16" t="s">
        <v>8384</v>
      </c>
      <c r="N2265" s="14" t="str">
        <f>IF(M2265=0,"",VLOOKUP(M2265,'CUENTAS_CONTABLES'!$A$2:$B$100,2,0))</f>
        <v>GESTION COBRANZAS CLIENTES</v>
      </c>
      <c r="O2265" s="11" t="s">
        <v>9243</v>
      </c>
      <c r="P2265" s="40" t="s">
        <v>9255</v>
      </c>
      <c r="Q2265" s="108">
        <v>4500002263</v>
      </c>
      <c r="R2265" s="43">
        <v>56108</v>
      </c>
      <c r="T2265" s="119"/>
      <c r="U2265" s="119"/>
      <c r="V2265" s="119"/>
    </row>
    <row r="2266" spans="1:22" ht="15.95" customHeight="1" x14ac:dyDescent="0.2">
      <c r="A2266" s="28" t="s">
        <v>3570</v>
      </c>
      <c r="B2266" s="7">
        <v>44664</v>
      </c>
      <c r="C2266" s="7">
        <v>44664</v>
      </c>
      <c r="D2266" s="7">
        <v>44672.635000000002</v>
      </c>
      <c r="E2266" s="20">
        <v>1530</v>
      </c>
      <c r="F2266" s="27" t="str">
        <f>VLOOKUP(E2266,PROVEEDORES!$A$2:$D$1013,2,0)</f>
        <v>JUAN CARLOS VUELVA</v>
      </c>
      <c r="G2266" s="6" t="s">
        <v>351</v>
      </c>
      <c r="H2266" s="6" t="s">
        <v>626</v>
      </c>
      <c r="I2266" s="8">
        <v>21</v>
      </c>
      <c r="J2266" s="9">
        <v>111.64</v>
      </c>
      <c r="K2266" s="9">
        <v>23.444400000000002</v>
      </c>
      <c r="L2266" s="9">
        <v>135.08440000000002</v>
      </c>
      <c r="M2266" s="16" t="s">
        <v>8384</v>
      </c>
      <c r="N2266" s="14" t="str">
        <f>IF(M2266=0,"",VLOOKUP(M2266,'CUENTAS_CONTABLES'!$A$2:$B$100,2,0))</f>
        <v>GESTION COBRANZAS CLIENTES</v>
      </c>
      <c r="O2266" s="11" t="s">
        <v>9248</v>
      </c>
      <c r="P2266" s="40" t="s">
        <v>9255</v>
      </c>
      <c r="Q2266" s="107">
        <v>4500002264</v>
      </c>
      <c r="R2266" s="43">
        <v>56109</v>
      </c>
      <c r="T2266" s="119"/>
      <c r="U2266" s="119"/>
      <c r="V2266" s="119"/>
    </row>
    <row r="2267" spans="1:22" ht="15.95" customHeight="1" x14ac:dyDescent="0.2">
      <c r="A2267" s="28" t="s">
        <v>3573</v>
      </c>
      <c r="B2267" s="7">
        <v>44664</v>
      </c>
      <c r="C2267" s="7">
        <v>44664</v>
      </c>
      <c r="D2267" s="7">
        <v>44668.732488425929</v>
      </c>
      <c r="E2267" s="20">
        <v>1617</v>
      </c>
      <c r="F2267" s="27" t="str">
        <f>VLOOKUP(E2267,PROVEEDORES!$A$2:$D$1013,2,0)</f>
        <v>MAGALLANES HUGO ORLANDO</v>
      </c>
      <c r="G2267" s="6" t="s">
        <v>351</v>
      </c>
      <c r="H2267" s="6" t="s">
        <v>463</v>
      </c>
      <c r="I2267" s="8">
        <v>21</v>
      </c>
      <c r="J2267" s="9">
        <v>62.6</v>
      </c>
      <c r="K2267" s="9">
        <v>13.146000000000001</v>
      </c>
      <c r="L2267" s="9">
        <v>75.746000000000009</v>
      </c>
      <c r="M2267" s="16" t="s">
        <v>8384</v>
      </c>
      <c r="N2267" s="14" t="str">
        <f>IF(M2267=0,"",VLOOKUP(M2267,'CUENTAS_CONTABLES'!$A$2:$B$100,2,0))</f>
        <v>GESTION COBRANZAS CLIENTES</v>
      </c>
      <c r="O2267" s="11" t="s">
        <v>9241</v>
      </c>
      <c r="P2267" s="40" t="s">
        <v>9255</v>
      </c>
      <c r="Q2267" s="108">
        <v>4500002265</v>
      </c>
      <c r="R2267" s="43">
        <v>56110</v>
      </c>
      <c r="T2267" s="119"/>
      <c r="U2267" s="119"/>
      <c r="V2267" s="119"/>
    </row>
    <row r="2268" spans="1:22" ht="15.95" customHeight="1" x14ac:dyDescent="0.2">
      <c r="A2268" s="28" t="s">
        <v>3575</v>
      </c>
      <c r="B2268" s="7">
        <v>44664</v>
      </c>
      <c r="C2268" s="7">
        <v>44664</v>
      </c>
      <c r="D2268" s="7">
        <v>44688.723807870374</v>
      </c>
      <c r="E2268" s="20">
        <v>1626</v>
      </c>
      <c r="F2268" s="27" t="str">
        <f>VLOOKUP(E2268,PROVEEDORES!$A$2:$D$1013,2,0)</f>
        <v>MANUEL OMAR CASTAÑEDA</v>
      </c>
      <c r="G2268" s="6" t="s">
        <v>351</v>
      </c>
      <c r="H2268" s="6" t="s">
        <v>365</v>
      </c>
      <c r="I2268" s="8">
        <v>21</v>
      </c>
      <c r="J2268" s="9">
        <v>1370.06</v>
      </c>
      <c r="K2268" s="9">
        <v>287.71260000000001</v>
      </c>
      <c r="L2268" s="9">
        <v>1657.7726</v>
      </c>
      <c r="M2268" s="16" t="s">
        <v>8384</v>
      </c>
      <c r="N2268" s="14" t="str">
        <f>IF(M2268=0,"",VLOOKUP(M2268,'CUENTAS_CONTABLES'!$A$2:$B$100,2,0))</f>
        <v>GESTION COBRANZAS CLIENTES</v>
      </c>
      <c r="O2268" s="11" t="s">
        <v>9243</v>
      </c>
      <c r="P2268" s="40" t="s">
        <v>9255</v>
      </c>
      <c r="Q2268" s="107">
        <v>4500002266</v>
      </c>
      <c r="R2268" s="43">
        <v>56111</v>
      </c>
      <c r="T2268" s="119"/>
      <c r="U2268" s="119"/>
      <c r="V2268" s="119"/>
    </row>
    <row r="2269" spans="1:22" ht="15.95" customHeight="1" x14ac:dyDescent="0.2">
      <c r="A2269" s="28" t="s">
        <v>3585</v>
      </c>
      <c r="B2269" s="7">
        <v>44664</v>
      </c>
      <c r="C2269" s="7">
        <v>44664</v>
      </c>
      <c r="D2269" s="7">
        <v>44665.743969907409</v>
      </c>
      <c r="E2269" s="20">
        <v>1639</v>
      </c>
      <c r="F2269" s="27" t="str">
        <f>VLOOKUP(E2269,PROVEEDORES!$A$2:$D$1013,2,0)</f>
        <v>MARIA GABRIELA LA ROSA</v>
      </c>
      <c r="G2269" s="6" t="s">
        <v>352</v>
      </c>
      <c r="H2269" s="6" t="s">
        <v>550</v>
      </c>
      <c r="I2269" s="8">
        <v>0</v>
      </c>
      <c r="J2269" s="9">
        <v>53184</v>
      </c>
      <c r="K2269" s="9">
        <v>0</v>
      </c>
      <c r="L2269" s="9">
        <v>53184</v>
      </c>
      <c r="M2269" s="16" t="s">
        <v>8384</v>
      </c>
      <c r="N2269" s="14" t="str">
        <f>IF(M2269=0,"",VLOOKUP(M2269,'CUENTAS_CONTABLES'!$A$2:$B$100,2,0))</f>
        <v>GESTION COBRANZAS CLIENTES</v>
      </c>
      <c r="O2269" s="11" t="s">
        <v>9248</v>
      </c>
      <c r="P2269" s="40" t="s">
        <v>9255</v>
      </c>
      <c r="Q2269" s="108">
        <v>4500002267</v>
      </c>
      <c r="R2269" s="43">
        <v>56112</v>
      </c>
      <c r="T2269" s="119"/>
      <c r="U2269" s="119"/>
      <c r="V2269" s="119"/>
    </row>
    <row r="2270" spans="1:22" ht="15.95" customHeight="1" x14ac:dyDescent="0.2">
      <c r="A2270" s="28" t="s">
        <v>3563</v>
      </c>
      <c r="B2270" s="7">
        <v>44664</v>
      </c>
      <c r="C2270" s="7">
        <v>44664</v>
      </c>
      <c r="D2270" s="7">
        <v>44668.496388888889</v>
      </c>
      <c r="E2270" s="20">
        <v>1694</v>
      </c>
      <c r="F2270" s="27" t="str">
        <f>VLOOKUP(E2270,PROVEEDORES!$A$2:$D$1013,2,0)</f>
        <v>NATALIA MONICA SUSIC</v>
      </c>
      <c r="G2270" s="6" t="s">
        <v>351</v>
      </c>
      <c r="H2270" s="6" t="s">
        <v>461</v>
      </c>
      <c r="I2270" s="8">
        <v>21</v>
      </c>
      <c r="J2270" s="9">
        <v>2340.04</v>
      </c>
      <c r="K2270" s="9">
        <v>491.40839999999997</v>
      </c>
      <c r="L2270" s="9">
        <v>2831.4483999999998</v>
      </c>
      <c r="M2270" s="16" t="s">
        <v>8384</v>
      </c>
      <c r="N2270" s="14" t="str">
        <f>IF(M2270=0,"",VLOOKUP(M2270,'CUENTAS_CONTABLES'!$A$2:$B$100,2,0))</f>
        <v>GESTION COBRANZAS CLIENTES</v>
      </c>
      <c r="O2270" s="11" t="s">
        <v>9242</v>
      </c>
      <c r="P2270" s="40" t="s">
        <v>9255</v>
      </c>
      <c r="Q2270" s="107">
        <v>4500002268</v>
      </c>
      <c r="R2270" s="43">
        <v>56113</v>
      </c>
      <c r="T2270" s="119"/>
      <c r="U2270" s="119"/>
      <c r="V2270" s="119"/>
    </row>
    <row r="2271" spans="1:22" ht="15.95" customHeight="1" x14ac:dyDescent="0.2">
      <c r="A2271" s="28" t="s">
        <v>2408</v>
      </c>
      <c r="B2271" s="7">
        <v>44664</v>
      </c>
      <c r="C2271" s="7">
        <v>44664</v>
      </c>
      <c r="D2271" s="7">
        <v>44678.661631944444</v>
      </c>
      <c r="E2271" s="20">
        <v>1698</v>
      </c>
      <c r="F2271" s="27" t="str">
        <f>VLOOKUP(E2271,PROVEEDORES!$A$2:$D$1013,2,0)</f>
        <v>NESTLE ARGENTINA S.A.</v>
      </c>
      <c r="G2271" s="6" t="s">
        <v>351</v>
      </c>
      <c r="H2271" s="6" t="s">
        <v>527</v>
      </c>
      <c r="I2271" s="8">
        <v>21</v>
      </c>
      <c r="J2271" s="9">
        <v>31000</v>
      </c>
      <c r="K2271" s="9">
        <v>6510</v>
      </c>
      <c r="L2271" s="9">
        <v>37510</v>
      </c>
      <c r="M2271" s="16" t="s">
        <v>8384</v>
      </c>
      <c r="N2271" s="14" t="str">
        <f>IF(M2271=0,"",VLOOKUP(M2271,'CUENTAS_CONTABLES'!$A$2:$B$100,2,0))</f>
        <v>GESTION COBRANZAS CLIENTES</v>
      </c>
      <c r="O2271" s="11" t="s">
        <v>9240</v>
      </c>
      <c r="P2271" s="40" t="s">
        <v>9255</v>
      </c>
      <c r="Q2271" s="108">
        <v>4500002269</v>
      </c>
      <c r="R2271" s="43">
        <v>56114</v>
      </c>
      <c r="T2271" s="119"/>
      <c r="U2271" s="119"/>
      <c r="V2271" s="119"/>
    </row>
    <row r="2272" spans="1:22" ht="15.95" customHeight="1" x14ac:dyDescent="0.2">
      <c r="A2272" s="28" t="s">
        <v>3562</v>
      </c>
      <c r="B2272" s="7">
        <v>44664</v>
      </c>
      <c r="C2272" s="7">
        <v>44664</v>
      </c>
      <c r="D2272" s="7">
        <v>44667.53398148148</v>
      </c>
      <c r="E2272" s="20">
        <v>1715</v>
      </c>
      <c r="F2272" s="27" t="str">
        <f>VLOOKUP(E2272,PROVEEDORES!$A$2:$D$1013,2,0)</f>
        <v>NUEVOS EMPRENDIMIENTOS S.R.L.</v>
      </c>
      <c r="G2272" s="6" t="s">
        <v>351</v>
      </c>
      <c r="H2272" s="6" t="s">
        <v>818</v>
      </c>
      <c r="I2272" s="8">
        <v>27</v>
      </c>
      <c r="J2272" s="9">
        <v>2665.31</v>
      </c>
      <c r="K2272" s="9">
        <v>719.63369999999998</v>
      </c>
      <c r="L2272" s="9">
        <v>3384.9436999999998</v>
      </c>
      <c r="M2272" s="16" t="s">
        <v>8384</v>
      </c>
      <c r="N2272" s="14" t="str">
        <f>IF(M2272=0,"",VLOOKUP(M2272,'CUENTAS_CONTABLES'!$A$2:$B$100,2,0))</f>
        <v>GESTION COBRANZAS CLIENTES</v>
      </c>
      <c r="O2272" s="11" t="s">
        <v>8357</v>
      </c>
      <c r="P2272" s="40" t="s">
        <v>9255</v>
      </c>
      <c r="Q2272" s="107">
        <v>4500002270</v>
      </c>
      <c r="R2272" s="43">
        <v>56115</v>
      </c>
      <c r="T2272" s="119"/>
      <c r="U2272" s="119"/>
      <c r="V2272" s="119"/>
    </row>
    <row r="2273" spans="1:22" ht="15.95" customHeight="1" x14ac:dyDescent="0.2">
      <c r="A2273" s="28" t="s">
        <v>3565</v>
      </c>
      <c r="B2273" s="7">
        <v>44664</v>
      </c>
      <c r="C2273" s="7">
        <v>44664</v>
      </c>
      <c r="D2273" s="7">
        <v>44668.742476851854</v>
      </c>
      <c r="E2273" s="20">
        <v>1731</v>
      </c>
      <c r="F2273" s="27" t="str">
        <f>VLOOKUP(E2273,PROVEEDORES!$A$2:$D$1013,2,0)</f>
        <v>ORTEGA JORGE ANTONIO</v>
      </c>
      <c r="G2273" s="6" t="s">
        <v>351</v>
      </c>
      <c r="H2273" s="6" t="s">
        <v>415</v>
      </c>
      <c r="I2273" s="8">
        <v>21</v>
      </c>
      <c r="J2273" s="9">
        <v>45.45</v>
      </c>
      <c r="K2273" s="9">
        <v>9.5445000000000011</v>
      </c>
      <c r="L2273" s="9">
        <v>54.994500000000002</v>
      </c>
      <c r="M2273" s="16" t="s">
        <v>8384</v>
      </c>
      <c r="N2273" s="14" t="str">
        <f>IF(M2273=0,"",VLOOKUP(M2273,'CUENTAS_CONTABLES'!$A$2:$B$100,2,0))</f>
        <v>GESTION COBRANZAS CLIENTES</v>
      </c>
      <c r="O2273" s="11" t="s">
        <v>9242</v>
      </c>
      <c r="P2273" s="40" t="s">
        <v>9255</v>
      </c>
      <c r="Q2273" s="108">
        <v>4500002271</v>
      </c>
      <c r="R2273" s="43">
        <v>56116</v>
      </c>
      <c r="T2273" s="119"/>
      <c r="U2273" s="119"/>
      <c r="V2273" s="119"/>
    </row>
    <row r="2274" spans="1:22" ht="15.95" customHeight="1" x14ac:dyDescent="0.2">
      <c r="A2274" s="28" t="s">
        <v>3571</v>
      </c>
      <c r="B2274" s="7">
        <v>44664</v>
      </c>
      <c r="C2274" s="7">
        <v>44664</v>
      </c>
      <c r="D2274" s="7">
        <v>44672.63722222222</v>
      </c>
      <c r="E2274" s="20">
        <v>1748</v>
      </c>
      <c r="F2274" s="27" t="str">
        <f>VLOOKUP(E2274,PROVEEDORES!$A$2:$D$1013,2,0)</f>
        <v>PARKING &amp; SERVICE S.R.L.</v>
      </c>
      <c r="G2274" s="6" t="s">
        <v>351</v>
      </c>
      <c r="H2274" s="6" t="s">
        <v>393</v>
      </c>
      <c r="I2274" s="8">
        <v>21</v>
      </c>
      <c r="J2274" s="9">
        <v>125.7</v>
      </c>
      <c r="K2274" s="9">
        <v>26.397000000000002</v>
      </c>
      <c r="L2274" s="9">
        <v>152.09700000000001</v>
      </c>
      <c r="M2274" s="16" t="s">
        <v>8384</v>
      </c>
      <c r="N2274" s="14" t="str">
        <f>IF(M2274=0,"",VLOOKUP(M2274,'CUENTAS_CONTABLES'!$A$2:$B$100,2,0))</f>
        <v>GESTION COBRANZAS CLIENTES</v>
      </c>
      <c r="O2274" s="11" t="s">
        <v>8357</v>
      </c>
      <c r="P2274" s="40" t="s">
        <v>9255</v>
      </c>
      <c r="Q2274" s="107">
        <v>4500002272</v>
      </c>
      <c r="R2274" s="43">
        <v>56117</v>
      </c>
      <c r="T2274" s="119"/>
      <c r="U2274" s="119"/>
      <c r="V2274" s="119"/>
    </row>
    <row r="2275" spans="1:22" ht="15.95" customHeight="1" x14ac:dyDescent="0.2">
      <c r="A2275" s="28" t="s">
        <v>3587</v>
      </c>
      <c r="B2275" s="7">
        <v>44664</v>
      </c>
      <c r="C2275" s="7">
        <v>44664</v>
      </c>
      <c r="D2275" s="7">
        <v>44672.646631944444</v>
      </c>
      <c r="E2275" s="20">
        <v>2009</v>
      </c>
      <c r="F2275" s="27" t="str">
        <f>VLOOKUP(E2275,PROVEEDORES!$A$2:$D$1013,2,0)</f>
        <v>RESGUARDOS CUYANOS SA</v>
      </c>
      <c r="G2275" s="6" t="s">
        <v>351</v>
      </c>
      <c r="H2275" s="6" t="s">
        <v>565</v>
      </c>
      <c r="I2275" s="8">
        <v>21</v>
      </c>
      <c r="J2275" s="9">
        <v>40.450000000000003</v>
      </c>
      <c r="K2275" s="9">
        <v>8.4945000000000004</v>
      </c>
      <c r="L2275" s="9">
        <v>48.944500000000005</v>
      </c>
      <c r="M2275" s="16" t="s">
        <v>8384</v>
      </c>
      <c r="N2275" s="14" t="str">
        <f>IF(M2275=0,"",VLOOKUP(M2275,'CUENTAS_CONTABLES'!$A$2:$B$100,2,0))</f>
        <v>GESTION COBRANZAS CLIENTES</v>
      </c>
      <c r="O2275" s="11" t="s">
        <v>8357</v>
      </c>
      <c r="P2275" s="40" t="s">
        <v>9255</v>
      </c>
      <c r="Q2275" s="108">
        <v>4500002273</v>
      </c>
      <c r="R2275" s="43">
        <v>56118</v>
      </c>
      <c r="T2275" s="119"/>
      <c r="U2275" s="119"/>
      <c r="V2275" s="119"/>
    </row>
    <row r="2276" spans="1:22" ht="15.95" customHeight="1" x14ac:dyDescent="0.2">
      <c r="A2276" s="28" t="s">
        <v>1872</v>
      </c>
      <c r="B2276" s="7">
        <v>44664</v>
      </c>
      <c r="C2276" s="7">
        <v>44664</v>
      </c>
      <c r="D2276" s="7">
        <v>44678.663518518515</v>
      </c>
      <c r="E2276" s="20">
        <v>1840</v>
      </c>
      <c r="F2276" s="27" t="str">
        <f>VLOOKUP(E2276,PROVEEDORES!$A$2:$D$1013,2,0)</f>
        <v>RUBIO DIEGO FERNANDO</v>
      </c>
      <c r="G2276" s="6" t="s">
        <v>352</v>
      </c>
      <c r="H2276" s="6" t="s">
        <v>429</v>
      </c>
      <c r="I2276" s="8">
        <v>0</v>
      </c>
      <c r="J2276" s="9">
        <v>43911</v>
      </c>
      <c r="K2276" s="9">
        <v>0</v>
      </c>
      <c r="L2276" s="9">
        <v>43911</v>
      </c>
      <c r="M2276" s="16" t="s">
        <v>8384</v>
      </c>
      <c r="N2276" s="14" t="str">
        <f>IF(M2276=0,"",VLOOKUP(M2276,'CUENTAS_CONTABLES'!$A$2:$B$100,2,0))</f>
        <v>GESTION COBRANZAS CLIENTES</v>
      </c>
      <c r="O2276" s="11" t="s">
        <v>9245</v>
      </c>
      <c r="P2276" s="40" t="s">
        <v>9255</v>
      </c>
      <c r="Q2276" s="107">
        <v>4500002274</v>
      </c>
      <c r="R2276" s="43">
        <v>56119</v>
      </c>
      <c r="T2276" s="119"/>
      <c r="U2276" s="119"/>
      <c r="V2276" s="119"/>
    </row>
    <row r="2277" spans="1:22" ht="15.95" customHeight="1" x14ac:dyDescent="0.2">
      <c r="A2277" s="28" t="s">
        <v>3567</v>
      </c>
      <c r="B2277" s="7">
        <v>44664</v>
      </c>
      <c r="C2277" s="7">
        <v>44664</v>
      </c>
      <c r="D2277" s="7">
        <v>44668.743993055556</v>
      </c>
      <c r="E2277" s="20">
        <v>1851</v>
      </c>
      <c r="F2277" s="27" t="str">
        <f>VLOOKUP(E2277,PROVEEDORES!$A$2:$D$1013,2,0)</f>
        <v>SABY HNOS. S.R.L</v>
      </c>
      <c r="G2277" s="6" t="s">
        <v>351</v>
      </c>
      <c r="H2277" s="6" t="s">
        <v>415</v>
      </c>
      <c r="I2277" s="8">
        <v>21</v>
      </c>
      <c r="J2277" s="9">
        <v>49.59</v>
      </c>
      <c r="K2277" s="9">
        <v>10.413900000000002</v>
      </c>
      <c r="L2277" s="9">
        <v>60.003900000000002</v>
      </c>
      <c r="M2277" s="16" t="s">
        <v>8384</v>
      </c>
      <c r="N2277" s="14" t="str">
        <f>IF(M2277=0,"",VLOOKUP(M2277,'CUENTAS_CONTABLES'!$A$2:$B$100,2,0))</f>
        <v>GESTION COBRANZAS CLIENTES</v>
      </c>
      <c r="O2277" s="11" t="s">
        <v>9244</v>
      </c>
      <c r="P2277" s="40" t="s">
        <v>9255</v>
      </c>
      <c r="Q2277" s="108">
        <v>4500002275</v>
      </c>
      <c r="R2277" s="43">
        <v>56120</v>
      </c>
      <c r="T2277" s="119"/>
      <c r="U2277" s="119"/>
      <c r="V2277" s="119"/>
    </row>
    <row r="2278" spans="1:22" ht="15.95" customHeight="1" x14ac:dyDescent="0.2">
      <c r="A2278" s="28" t="s">
        <v>3574</v>
      </c>
      <c r="B2278" s="7">
        <v>44664</v>
      </c>
      <c r="C2278" s="7">
        <v>44664</v>
      </c>
      <c r="D2278" s="7">
        <v>44667.538576388892</v>
      </c>
      <c r="E2278" s="20">
        <v>1857</v>
      </c>
      <c r="F2278" s="27" t="str">
        <f>VLOOKUP(E2278,PROVEEDORES!$A$2:$D$1013,2,0)</f>
        <v>SALVADOR SRL</v>
      </c>
      <c r="G2278" s="6" t="s">
        <v>351</v>
      </c>
      <c r="H2278" s="6" t="s">
        <v>663</v>
      </c>
      <c r="I2278" s="8">
        <v>21</v>
      </c>
      <c r="J2278" s="9">
        <v>9090.91</v>
      </c>
      <c r="K2278" s="9">
        <v>1909.0910999999999</v>
      </c>
      <c r="L2278" s="9">
        <v>11000.001099999999</v>
      </c>
      <c r="M2278" s="16" t="s">
        <v>8384</v>
      </c>
      <c r="N2278" s="14" t="str">
        <f>IF(M2278=0,"",VLOOKUP(M2278,'CUENTAS_CONTABLES'!$A$2:$B$100,2,0))</f>
        <v>GESTION COBRANZAS CLIENTES</v>
      </c>
      <c r="O2278" s="11" t="s">
        <v>9242</v>
      </c>
      <c r="P2278" s="40" t="s">
        <v>9255</v>
      </c>
      <c r="Q2278" s="107">
        <v>4500002276</v>
      </c>
      <c r="R2278" s="43">
        <v>56121</v>
      </c>
      <c r="T2278" s="119"/>
      <c r="U2278" s="119"/>
      <c r="V2278" s="119"/>
    </row>
    <row r="2279" spans="1:22" ht="15.95" customHeight="1" x14ac:dyDescent="0.2">
      <c r="A2279" s="28" t="s">
        <v>3577</v>
      </c>
      <c r="B2279" s="7">
        <v>44664</v>
      </c>
      <c r="C2279" s="7">
        <v>44664</v>
      </c>
      <c r="D2279" s="7">
        <v>44665.416967592595</v>
      </c>
      <c r="E2279" s="20">
        <v>1861</v>
      </c>
      <c r="F2279" s="27" t="str">
        <f>VLOOKUP(E2279,PROVEEDORES!$A$2:$D$1013,2,0)</f>
        <v>SANCHEZ ALDO DOMINGO</v>
      </c>
      <c r="G2279" s="6" t="s">
        <v>351</v>
      </c>
      <c r="H2279" s="6" t="s">
        <v>396</v>
      </c>
      <c r="I2279" s="8">
        <v>21</v>
      </c>
      <c r="J2279" s="9">
        <v>4</v>
      </c>
      <c r="K2279" s="9">
        <v>0.84</v>
      </c>
      <c r="L2279" s="9">
        <v>4.84</v>
      </c>
      <c r="M2279" s="16" t="s">
        <v>8384</v>
      </c>
      <c r="N2279" s="14" t="str">
        <f>IF(M2279=0,"",VLOOKUP(M2279,'CUENTAS_CONTABLES'!$A$2:$B$100,2,0))</f>
        <v>GESTION COBRANZAS CLIENTES</v>
      </c>
      <c r="O2279" s="11" t="s">
        <v>9248</v>
      </c>
      <c r="P2279" s="40" t="s">
        <v>9255</v>
      </c>
      <c r="Q2279" s="108">
        <v>4500002277</v>
      </c>
      <c r="R2279" s="43">
        <v>56123</v>
      </c>
      <c r="T2279" s="119"/>
      <c r="U2279" s="119"/>
      <c r="V2279" s="119"/>
    </row>
    <row r="2280" spans="1:22" ht="15.95" customHeight="1" x14ac:dyDescent="0.2">
      <c r="A2280" s="28" t="s">
        <v>3568</v>
      </c>
      <c r="B2280" s="7">
        <v>44664</v>
      </c>
      <c r="C2280" s="7">
        <v>44664</v>
      </c>
      <c r="D2280" s="7">
        <v>44678.77144675926</v>
      </c>
      <c r="E2280" s="20">
        <v>1882</v>
      </c>
      <c r="F2280" s="27" t="str">
        <f>VLOOKUP(E2280,PROVEEDORES!$A$2:$D$1013,2,0)</f>
        <v>SERGIO MAURO MEDINA</v>
      </c>
      <c r="G2280" s="6" t="s">
        <v>351</v>
      </c>
      <c r="H2280" s="6" t="s">
        <v>388</v>
      </c>
      <c r="I2280" s="8">
        <v>21</v>
      </c>
      <c r="J2280" s="9">
        <v>260.29000000000002</v>
      </c>
      <c r="K2280" s="9">
        <v>54.660899999999998</v>
      </c>
      <c r="L2280" s="9">
        <v>314.95090000000005</v>
      </c>
      <c r="M2280" s="16" t="s">
        <v>8384</v>
      </c>
      <c r="N2280" s="14" t="str">
        <f>IF(M2280=0,"",VLOOKUP(M2280,'CUENTAS_CONTABLES'!$A$2:$B$100,2,0))</f>
        <v>GESTION COBRANZAS CLIENTES</v>
      </c>
      <c r="O2280" s="11" t="s">
        <v>8357</v>
      </c>
      <c r="P2280" s="40" t="s">
        <v>9255</v>
      </c>
      <c r="Q2280" s="107">
        <v>4500002278</v>
      </c>
      <c r="R2280" s="43">
        <v>56124</v>
      </c>
      <c r="T2280" s="119"/>
      <c r="U2280" s="119"/>
      <c r="V2280" s="119"/>
    </row>
    <row r="2281" spans="1:22" ht="15.95" customHeight="1" x14ac:dyDescent="0.2">
      <c r="A2281" s="28" t="s">
        <v>3580</v>
      </c>
      <c r="B2281" s="7">
        <v>44664</v>
      </c>
      <c r="C2281" s="7">
        <v>44664</v>
      </c>
      <c r="D2281" s="7">
        <v>44665.627754629626</v>
      </c>
      <c r="E2281" s="20">
        <v>1907</v>
      </c>
      <c r="F2281" s="27" t="str">
        <f>VLOOKUP(E2281,PROVEEDORES!$A$2:$D$1013,2,0)</f>
        <v>SILVIO VICENTE GRILLO</v>
      </c>
      <c r="G2281" s="6" t="s">
        <v>352</v>
      </c>
      <c r="H2281" s="6" t="s">
        <v>507</v>
      </c>
      <c r="I2281" s="8">
        <v>0</v>
      </c>
      <c r="J2281" s="9">
        <v>37372</v>
      </c>
      <c r="K2281" s="9">
        <v>0</v>
      </c>
      <c r="L2281" s="9">
        <v>37372</v>
      </c>
      <c r="M2281" s="16" t="s">
        <v>8384</v>
      </c>
      <c r="N2281" s="14" t="str">
        <f>IF(M2281=0,"",VLOOKUP(M2281,'CUENTAS_CONTABLES'!$A$2:$B$100,2,0))</f>
        <v>GESTION COBRANZAS CLIENTES</v>
      </c>
      <c r="O2281" s="11" t="s">
        <v>9248</v>
      </c>
      <c r="P2281" s="40" t="s">
        <v>9255</v>
      </c>
      <c r="Q2281" s="108">
        <v>4500002279</v>
      </c>
      <c r="R2281" s="43">
        <v>56125</v>
      </c>
      <c r="T2281" s="119"/>
      <c r="U2281" s="119"/>
      <c r="V2281" s="119"/>
    </row>
    <row r="2282" spans="1:22" ht="15.95" customHeight="1" x14ac:dyDescent="0.2">
      <c r="A2282" s="28" t="s">
        <v>3588</v>
      </c>
      <c r="B2282" s="7">
        <v>44664</v>
      </c>
      <c r="C2282" s="7">
        <v>44664</v>
      </c>
      <c r="D2282" s="7">
        <v>44668.739502314813</v>
      </c>
      <c r="E2282" s="20">
        <v>1929</v>
      </c>
      <c r="F2282" s="27" t="str">
        <f>VLOOKUP(E2282,PROVEEDORES!$A$2:$D$1013,2,0)</f>
        <v>SUAREZ EDUARDO DANIEL</v>
      </c>
      <c r="G2282" s="6" t="s">
        <v>352</v>
      </c>
      <c r="H2282" s="6" t="s">
        <v>706</v>
      </c>
      <c r="I2282" s="8">
        <v>0</v>
      </c>
      <c r="J2282" s="9">
        <v>55508</v>
      </c>
      <c r="K2282" s="9">
        <v>0</v>
      </c>
      <c r="L2282" s="9">
        <v>55508</v>
      </c>
      <c r="M2282" s="16" t="s">
        <v>8384</v>
      </c>
      <c r="N2282" s="14" t="str">
        <f>IF(M2282=0,"",VLOOKUP(M2282,'CUENTAS_CONTABLES'!$A$2:$B$100,2,0))</f>
        <v>GESTION COBRANZAS CLIENTES</v>
      </c>
      <c r="O2282" s="11" t="s">
        <v>9242</v>
      </c>
      <c r="P2282" s="40" t="s">
        <v>9255</v>
      </c>
      <c r="Q2282" s="107">
        <v>4500002280</v>
      </c>
      <c r="R2282" s="43">
        <v>56126</v>
      </c>
      <c r="T2282" s="119"/>
      <c r="U2282" s="119"/>
      <c r="V2282" s="119"/>
    </row>
    <row r="2283" spans="1:22" ht="15.95" customHeight="1" x14ac:dyDescent="0.2">
      <c r="A2283" s="28" t="s">
        <v>3561</v>
      </c>
      <c r="B2283" s="7">
        <v>44664</v>
      </c>
      <c r="C2283" s="7">
        <v>44664</v>
      </c>
      <c r="D2283" s="7">
        <v>44680.771180555559</v>
      </c>
      <c r="E2283" s="20">
        <v>1975</v>
      </c>
      <c r="F2283" s="27" t="str">
        <f>VLOOKUP(E2283,PROVEEDORES!$A$2:$D$1013,2,0)</f>
        <v>UN RINCON DE NAPOLI S.R.L.</v>
      </c>
      <c r="G2283" s="6" t="s">
        <v>351</v>
      </c>
      <c r="H2283" s="6" t="s">
        <v>441</v>
      </c>
      <c r="I2283" s="8">
        <v>21</v>
      </c>
      <c r="J2283" s="9">
        <v>366.45</v>
      </c>
      <c r="K2283" s="9">
        <v>76.954499999999996</v>
      </c>
      <c r="L2283" s="9">
        <v>443.40449999999998</v>
      </c>
      <c r="M2283" s="16" t="s">
        <v>8384</v>
      </c>
      <c r="N2283" s="14" t="str">
        <f>IF(M2283=0,"",VLOOKUP(M2283,'CUENTAS_CONTABLES'!$A$2:$B$100,2,0))</f>
        <v>GESTION COBRANZAS CLIENTES</v>
      </c>
      <c r="O2283" s="11" t="s">
        <v>9246</v>
      </c>
      <c r="P2283" s="40" t="s">
        <v>9255</v>
      </c>
      <c r="Q2283" s="108">
        <v>4500002281</v>
      </c>
      <c r="R2283" s="43">
        <v>56127</v>
      </c>
      <c r="T2283" s="119"/>
      <c r="U2283" s="119"/>
      <c r="V2283" s="119"/>
    </row>
    <row r="2284" spans="1:22" ht="15.95" customHeight="1" x14ac:dyDescent="0.2">
      <c r="A2284" s="28" t="s">
        <v>3564</v>
      </c>
      <c r="B2284" s="7">
        <v>44664</v>
      </c>
      <c r="C2284" s="7">
        <v>44664</v>
      </c>
      <c r="D2284" s="7">
        <v>44678.662673611114</v>
      </c>
      <c r="E2284" s="20">
        <v>1996</v>
      </c>
      <c r="F2284" s="27" t="str">
        <f>VLOOKUP(E2284,PROVEEDORES!$A$2:$D$1013,2,0)</f>
        <v>VILLAFAÑE PABLO-VILLAFAÑE MAURICIO S.H.</v>
      </c>
      <c r="G2284" s="6" t="s">
        <v>351</v>
      </c>
      <c r="H2284" s="6" t="s">
        <v>529</v>
      </c>
      <c r="I2284" s="8">
        <v>21</v>
      </c>
      <c r="J2284" s="9">
        <v>40000</v>
      </c>
      <c r="K2284" s="9">
        <v>8400</v>
      </c>
      <c r="L2284" s="9">
        <v>48400</v>
      </c>
      <c r="M2284" s="16" t="s">
        <v>8384</v>
      </c>
      <c r="N2284" s="14" t="str">
        <f>IF(M2284=0,"",VLOOKUP(M2284,'CUENTAS_CONTABLES'!$A$2:$B$100,2,0))</f>
        <v>GESTION COBRANZAS CLIENTES</v>
      </c>
      <c r="O2284" s="11" t="s">
        <v>9245</v>
      </c>
      <c r="P2284" s="40" t="s">
        <v>9255</v>
      </c>
      <c r="Q2284" s="107">
        <v>4500002282</v>
      </c>
      <c r="R2284" s="43">
        <v>56128</v>
      </c>
      <c r="T2284" s="119"/>
      <c r="U2284" s="119"/>
      <c r="V2284" s="119"/>
    </row>
    <row r="2285" spans="1:22" ht="15.95" customHeight="1" x14ac:dyDescent="0.2">
      <c r="A2285" s="28" t="s">
        <v>3594</v>
      </c>
      <c r="B2285" s="7">
        <v>44665</v>
      </c>
      <c r="C2285" s="7">
        <v>44665</v>
      </c>
      <c r="D2285" s="7">
        <v>44678.663182870368</v>
      </c>
      <c r="E2285" s="20">
        <v>1060</v>
      </c>
      <c r="F2285" s="27" t="str">
        <f>VLOOKUP(E2285,PROVEEDORES!$A$2:$D$1013,2,0)</f>
        <v>ANABELA MARTA WOLF</v>
      </c>
      <c r="G2285" s="6" t="s">
        <v>351</v>
      </c>
      <c r="H2285" s="6" t="s">
        <v>529</v>
      </c>
      <c r="I2285" s="8">
        <v>0</v>
      </c>
      <c r="J2285" s="9">
        <v>42856</v>
      </c>
      <c r="K2285" s="9">
        <v>0</v>
      </c>
      <c r="L2285" s="9">
        <v>42856</v>
      </c>
      <c r="M2285" s="16" t="s">
        <v>8384</v>
      </c>
      <c r="N2285" s="14" t="str">
        <f>IF(M2285=0,"",VLOOKUP(M2285,'CUENTAS_CONTABLES'!$A$2:$B$100,2,0))</f>
        <v>GESTION COBRANZAS CLIENTES</v>
      </c>
      <c r="O2285" s="11" t="s">
        <v>9242</v>
      </c>
      <c r="P2285" s="40" t="s">
        <v>9255</v>
      </c>
      <c r="Q2285" s="108">
        <v>4500002283</v>
      </c>
      <c r="R2285" s="43">
        <v>56129</v>
      </c>
      <c r="T2285" s="119"/>
      <c r="U2285" s="119"/>
      <c r="V2285" s="119"/>
    </row>
    <row r="2286" spans="1:22" ht="15.95" customHeight="1" x14ac:dyDescent="0.2">
      <c r="A2286" s="28" t="s">
        <v>3610</v>
      </c>
      <c r="B2286" s="7">
        <v>44665</v>
      </c>
      <c r="C2286" s="7">
        <v>44665</v>
      </c>
      <c r="D2286" s="7">
        <v>44672.645451388889</v>
      </c>
      <c r="E2286" s="20">
        <v>1077</v>
      </c>
      <c r="F2286" s="27" t="str">
        <f>VLOOKUP(E2286,PROVEEDORES!$A$2:$D$1013,2,0)</f>
        <v>ARCE JUAN MANUEL</v>
      </c>
      <c r="G2286" s="6" t="s">
        <v>351</v>
      </c>
      <c r="H2286" s="6" t="s">
        <v>746</v>
      </c>
      <c r="I2286" s="8">
        <v>21</v>
      </c>
      <c r="J2286" s="9">
        <v>80.77</v>
      </c>
      <c r="K2286" s="9">
        <v>16.961699999999997</v>
      </c>
      <c r="L2286" s="9">
        <v>97.731699999999989</v>
      </c>
      <c r="M2286" s="16" t="s">
        <v>8384</v>
      </c>
      <c r="N2286" s="14" t="str">
        <f>IF(M2286=0,"",VLOOKUP(M2286,'CUENTAS_CONTABLES'!$A$2:$B$100,2,0))</f>
        <v>GESTION COBRANZAS CLIENTES</v>
      </c>
      <c r="O2286" s="11" t="s">
        <v>8357</v>
      </c>
      <c r="P2286" s="40" t="s">
        <v>9255</v>
      </c>
      <c r="Q2286" s="107">
        <v>4500002284</v>
      </c>
      <c r="R2286" s="43">
        <v>56130</v>
      </c>
      <c r="T2286" s="119"/>
      <c r="U2286" s="119"/>
      <c r="V2286" s="119"/>
    </row>
    <row r="2287" spans="1:22" ht="15.95" customHeight="1" x14ac:dyDescent="0.2">
      <c r="A2287" s="28" t="s">
        <v>3600</v>
      </c>
      <c r="B2287" s="7">
        <v>44665</v>
      </c>
      <c r="C2287" s="7">
        <v>44665</v>
      </c>
      <c r="D2287" s="7">
        <v>44672.637719907405</v>
      </c>
      <c r="E2287" s="20">
        <v>1236</v>
      </c>
      <c r="F2287" s="27" t="str">
        <f>VLOOKUP(E2287,PROVEEDORES!$A$2:$D$1013,2,0)</f>
        <v>CRISTIAN WALTER DE FILIPPO</v>
      </c>
      <c r="G2287" s="6" t="s">
        <v>351</v>
      </c>
      <c r="H2287" s="6" t="s">
        <v>496</v>
      </c>
      <c r="I2287" s="8">
        <v>21</v>
      </c>
      <c r="J2287" s="9">
        <v>112.57</v>
      </c>
      <c r="K2287" s="9">
        <v>23.639699999999998</v>
      </c>
      <c r="L2287" s="9">
        <v>136.2097</v>
      </c>
      <c r="M2287" s="16" t="s">
        <v>8384</v>
      </c>
      <c r="N2287" s="14" t="str">
        <f>IF(M2287=0,"",VLOOKUP(M2287,'CUENTAS_CONTABLES'!$A$2:$B$100,2,0))</f>
        <v>GESTION COBRANZAS CLIENTES</v>
      </c>
      <c r="O2287" s="11" t="s">
        <v>9242</v>
      </c>
      <c r="P2287" s="40" t="s">
        <v>9255</v>
      </c>
      <c r="Q2287" s="108">
        <v>4500002285</v>
      </c>
      <c r="R2287" s="43">
        <v>56131</v>
      </c>
      <c r="T2287" s="119"/>
      <c r="U2287" s="119"/>
      <c r="V2287" s="119"/>
    </row>
    <row r="2288" spans="1:22" ht="15.95" customHeight="1" x14ac:dyDescent="0.2">
      <c r="A2288" s="28" t="s">
        <v>3595</v>
      </c>
      <c r="B2288" s="7">
        <v>44665</v>
      </c>
      <c r="C2288" s="7">
        <v>44665</v>
      </c>
      <c r="D2288" s="7">
        <v>44681.479224537034</v>
      </c>
      <c r="E2288" s="20">
        <v>1250</v>
      </c>
      <c r="F2288" s="27" t="str">
        <f>VLOOKUP(E2288,PROVEEDORES!$A$2:$D$1013,2,0)</f>
        <v>DANIEL OSVALDO RODRIGUEZ</v>
      </c>
      <c r="G2288" s="6" t="s">
        <v>351</v>
      </c>
      <c r="H2288" s="6" t="s">
        <v>822</v>
      </c>
      <c r="I2288" s="8">
        <v>21</v>
      </c>
      <c r="J2288" s="9">
        <v>1652.9</v>
      </c>
      <c r="K2288" s="9">
        <v>347.10900000000004</v>
      </c>
      <c r="L2288" s="9">
        <v>2000.009</v>
      </c>
      <c r="M2288" s="16" t="s">
        <v>8384</v>
      </c>
      <c r="N2288" s="14" t="str">
        <f>IF(M2288=0,"",VLOOKUP(M2288,'CUENTAS_CONTABLES'!$A$2:$B$100,2,0))</f>
        <v>GESTION COBRANZAS CLIENTES</v>
      </c>
      <c r="O2288" s="11" t="s">
        <v>9242</v>
      </c>
      <c r="P2288" s="40" t="s">
        <v>9255</v>
      </c>
      <c r="Q2288" s="107">
        <v>4500002286</v>
      </c>
      <c r="R2288" s="43">
        <v>56132</v>
      </c>
      <c r="T2288" s="119"/>
      <c r="U2288" s="119"/>
      <c r="V2288" s="119"/>
    </row>
    <row r="2289" spans="1:22" ht="15.95" customHeight="1" x14ac:dyDescent="0.2">
      <c r="A2289" s="28" t="s">
        <v>3601</v>
      </c>
      <c r="B2289" s="7">
        <v>44665</v>
      </c>
      <c r="C2289" s="7">
        <v>44665</v>
      </c>
      <c r="D2289" s="7">
        <v>44672.636307870373</v>
      </c>
      <c r="E2289" s="20">
        <v>1284</v>
      </c>
      <c r="F2289" s="27" t="str">
        <f>VLOOKUP(E2289,PROVEEDORES!$A$2:$D$1013,2,0)</f>
        <v>DURAN SEBASTIAN MARCOS</v>
      </c>
      <c r="G2289" s="6" t="s">
        <v>351</v>
      </c>
      <c r="H2289" s="6" t="s">
        <v>626</v>
      </c>
      <c r="I2289" s="8">
        <v>21</v>
      </c>
      <c r="J2289" s="9">
        <v>131.34</v>
      </c>
      <c r="K2289" s="9">
        <v>27.581399999999999</v>
      </c>
      <c r="L2289" s="9">
        <v>158.92140000000001</v>
      </c>
      <c r="M2289" s="16" t="s">
        <v>8384</v>
      </c>
      <c r="N2289" s="14" t="str">
        <f>IF(M2289=0,"",VLOOKUP(M2289,'CUENTAS_CONTABLES'!$A$2:$B$100,2,0))</f>
        <v>GESTION COBRANZAS CLIENTES</v>
      </c>
      <c r="O2289" s="11" t="s">
        <v>9247</v>
      </c>
      <c r="P2289" s="40" t="s">
        <v>9255</v>
      </c>
      <c r="Q2289" s="108">
        <v>4500002287</v>
      </c>
      <c r="R2289" s="43">
        <v>56133</v>
      </c>
      <c r="T2289" s="119"/>
      <c r="U2289" s="119"/>
      <c r="V2289" s="119"/>
    </row>
    <row r="2290" spans="1:22" ht="15.95" customHeight="1" x14ac:dyDescent="0.2">
      <c r="A2290" s="28" t="s">
        <v>3612</v>
      </c>
      <c r="B2290" s="7">
        <v>44665</v>
      </c>
      <c r="C2290" s="7">
        <v>44665</v>
      </c>
      <c r="D2290" s="7">
        <v>44681.480115740742</v>
      </c>
      <c r="E2290" s="20">
        <v>1304</v>
      </c>
      <c r="F2290" s="27" t="str">
        <f>VLOOKUP(E2290,PROVEEDORES!$A$2:$D$1013,2,0)</f>
        <v>EL SURTIDOR</v>
      </c>
      <c r="G2290" s="6" t="s">
        <v>352</v>
      </c>
      <c r="H2290" s="6" t="s">
        <v>765</v>
      </c>
      <c r="I2290" s="8">
        <v>0</v>
      </c>
      <c r="J2290" s="9">
        <v>41757</v>
      </c>
      <c r="K2290" s="9">
        <v>0</v>
      </c>
      <c r="L2290" s="9">
        <v>41757</v>
      </c>
      <c r="M2290" s="16" t="s">
        <v>8384</v>
      </c>
      <c r="N2290" s="14" t="str">
        <f>IF(M2290=0,"",VLOOKUP(M2290,'CUENTAS_CONTABLES'!$A$2:$B$100,2,0))</f>
        <v>GESTION COBRANZAS CLIENTES</v>
      </c>
      <c r="O2290" s="11" t="s">
        <v>9248</v>
      </c>
      <c r="P2290" s="40" t="s">
        <v>9255</v>
      </c>
      <c r="Q2290" s="107">
        <v>4500002288</v>
      </c>
      <c r="R2290" s="43">
        <v>56134</v>
      </c>
      <c r="T2290" s="119"/>
      <c r="U2290" s="119"/>
      <c r="V2290" s="119"/>
    </row>
    <row r="2291" spans="1:22" ht="15.95" customHeight="1" x14ac:dyDescent="0.2">
      <c r="A2291" s="28" t="s">
        <v>3592</v>
      </c>
      <c r="B2291" s="7">
        <v>44665</v>
      </c>
      <c r="C2291" s="7">
        <v>44665</v>
      </c>
      <c r="D2291" s="7">
        <v>44665.784918981481</v>
      </c>
      <c r="E2291" s="20">
        <v>1336</v>
      </c>
      <c r="F2291" s="27" t="str">
        <f>VLOOKUP(E2291,PROVEEDORES!$A$2:$D$1013,2,0)</f>
        <v>EQUIPEL SRL</v>
      </c>
      <c r="G2291" s="6" t="s">
        <v>351</v>
      </c>
      <c r="H2291" s="6" t="s">
        <v>821</v>
      </c>
      <c r="I2291" s="8">
        <v>21</v>
      </c>
      <c r="J2291" s="9">
        <v>65000</v>
      </c>
      <c r="K2291" s="9">
        <v>13650</v>
      </c>
      <c r="L2291" s="9">
        <v>78650</v>
      </c>
      <c r="M2291" s="16" t="s">
        <v>8384</v>
      </c>
      <c r="N2291" s="14" t="str">
        <f>IF(M2291=0,"",VLOOKUP(M2291,'CUENTAS_CONTABLES'!$A$2:$B$100,2,0))</f>
        <v>GESTION COBRANZAS CLIENTES</v>
      </c>
      <c r="O2291" s="11" t="s">
        <v>9246</v>
      </c>
      <c r="P2291" s="40" t="s">
        <v>9255</v>
      </c>
      <c r="Q2291" s="108">
        <v>4500002289</v>
      </c>
      <c r="R2291" s="43">
        <v>56135</v>
      </c>
      <c r="T2291" s="119"/>
      <c r="U2291" s="119"/>
      <c r="V2291" s="119"/>
    </row>
    <row r="2292" spans="1:22" ht="15.95" customHeight="1" x14ac:dyDescent="0.2">
      <c r="A2292" s="28" t="s">
        <v>3591</v>
      </c>
      <c r="B2292" s="7">
        <v>44665</v>
      </c>
      <c r="C2292" s="7">
        <v>44665</v>
      </c>
      <c r="D2292" s="7">
        <v>44678.77070601852</v>
      </c>
      <c r="E2292" s="20">
        <v>1341</v>
      </c>
      <c r="F2292" s="27" t="str">
        <f>VLOOKUP(E2292,PROVEEDORES!$A$2:$D$1013,2,0)</f>
        <v>EST. ROSSANO S.R.L.</v>
      </c>
      <c r="G2292" s="6" t="s">
        <v>351</v>
      </c>
      <c r="H2292" s="6" t="s">
        <v>380</v>
      </c>
      <c r="I2292" s="8">
        <v>21</v>
      </c>
      <c r="J2292" s="9">
        <v>96.86</v>
      </c>
      <c r="K2292" s="9">
        <v>20.340599999999998</v>
      </c>
      <c r="L2292" s="9">
        <v>117.20059999999999</v>
      </c>
      <c r="M2292" s="16" t="s">
        <v>8384</v>
      </c>
      <c r="N2292" s="14" t="str">
        <f>IF(M2292=0,"",VLOOKUP(M2292,'CUENTAS_CONTABLES'!$A$2:$B$100,2,0))</f>
        <v>GESTION COBRANZAS CLIENTES</v>
      </c>
      <c r="O2292" s="11" t="s">
        <v>9242</v>
      </c>
      <c r="P2292" s="40" t="s">
        <v>9255</v>
      </c>
      <c r="Q2292" s="107">
        <v>4500002290</v>
      </c>
      <c r="R2292" s="43">
        <v>56136</v>
      </c>
      <c r="T2292" s="119"/>
      <c r="U2292" s="119"/>
      <c r="V2292" s="119"/>
    </row>
    <row r="2293" spans="1:22" ht="15.95" customHeight="1" x14ac:dyDescent="0.2">
      <c r="A2293" s="28" t="s">
        <v>3605</v>
      </c>
      <c r="B2293" s="7">
        <v>44665</v>
      </c>
      <c r="C2293" s="7">
        <v>44665</v>
      </c>
      <c r="D2293" s="7">
        <v>44666.414456018516</v>
      </c>
      <c r="E2293" s="20">
        <v>1347</v>
      </c>
      <c r="F2293" s="27" t="str">
        <f>VLOOKUP(E2293,PROVEEDORES!$A$2:$D$1013,2,0)</f>
        <v>ESTACION DE SERVICIO SAAVEDRA S.R.L</v>
      </c>
      <c r="G2293" s="6" t="s">
        <v>351</v>
      </c>
      <c r="H2293" s="6" t="s">
        <v>396</v>
      </c>
      <c r="I2293" s="8">
        <v>21</v>
      </c>
      <c r="J2293" s="9">
        <v>106.39</v>
      </c>
      <c r="K2293" s="9">
        <v>22.341899999999999</v>
      </c>
      <c r="L2293" s="9">
        <v>128.7319</v>
      </c>
      <c r="M2293" s="16" t="s">
        <v>8384</v>
      </c>
      <c r="N2293" s="14" t="str">
        <f>IF(M2293=0,"",VLOOKUP(M2293,'CUENTAS_CONTABLES'!$A$2:$B$100,2,0))</f>
        <v>GESTION COBRANZAS CLIENTES</v>
      </c>
      <c r="O2293" s="11" t="s">
        <v>9243</v>
      </c>
      <c r="P2293" s="40" t="s">
        <v>9255</v>
      </c>
      <c r="Q2293" s="108">
        <v>4500002291</v>
      </c>
      <c r="R2293" s="43">
        <v>56137</v>
      </c>
      <c r="T2293" s="119"/>
      <c r="U2293" s="119"/>
      <c r="V2293" s="119"/>
    </row>
    <row r="2294" spans="1:22" ht="15.95" customHeight="1" x14ac:dyDescent="0.2">
      <c r="A2294" s="28" t="s">
        <v>3611</v>
      </c>
      <c r="B2294" s="7">
        <v>44665</v>
      </c>
      <c r="C2294" s="7">
        <v>44665</v>
      </c>
      <c r="D2294" s="7">
        <v>44668.73232638889</v>
      </c>
      <c r="E2294" s="20">
        <v>1419</v>
      </c>
      <c r="F2294" s="27" t="str">
        <f>VLOOKUP(E2294,PROVEEDORES!$A$2:$D$1013,2,0)</f>
        <v>GASOLEO S.A.</v>
      </c>
      <c r="G2294" s="6" t="s">
        <v>352</v>
      </c>
      <c r="H2294" s="6" t="s">
        <v>824</v>
      </c>
      <c r="I2294" s="8">
        <v>0</v>
      </c>
      <c r="J2294" s="9">
        <v>38558</v>
      </c>
      <c r="K2294" s="9">
        <v>0</v>
      </c>
      <c r="L2294" s="9">
        <v>38558</v>
      </c>
      <c r="M2294" s="16" t="s">
        <v>8384</v>
      </c>
      <c r="N2294" s="14" t="str">
        <f>IF(M2294=0,"",VLOOKUP(M2294,'CUENTAS_CONTABLES'!$A$2:$B$100,2,0))</f>
        <v>GESTION COBRANZAS CLIENTES</v>
      </c>
      <c r="O2294" s="11" t="s">
        <v>9243</v>
      </c>
      <c r="P2294" s="40" t="s">
        <v>9255</v>
      </c>
      <c r="Q2294" s="107">
        <v>4500002292</v>
      </c>
      <c r="R2294" s="43">
        <v>56138</v>
      </c>
      <c r="T2294" s="119"/>
      <c r="U2294" s="119"/>
      <c r="V2294" s="119"/>
    </row>
    <row r="2295" spans="1:22" ht="15.95" customHeight="1" x14ac:dyDescent="0.2">
      <c r="A2295" s="28" t="s">
        <v>3598</v>
      </c>
      <c r="B2295" s="7">
        <v>44665</v>
      </c>
      <c r="C2295" s="7">
        <v>44665</v>
      </c>
      <c r="D2295" s="7">
        <v>44694.77039351852</v>
      </c>
      <c r="E2295" s="20">
        <v>1434</v>
      </c>
      <c r="F2295" s="27" t="str">
        <f>VLOOKUP(E2295,PROVEEDORES!$A$2:$D$1013,2,0)</f>
        <v>GLOBAL OIL  S.R.L.</v>
      </c>
      <c r="G2295" s="6" t="s">
        <v>351</v>
      </c>
      <c r="H2295" s="6" t="s">
        <v>513</v>
      </c>
      <c r="I2295" s="8">
        <v>21</v>
      </c>
      <c r="J2295" s="9">
        <v>2783.05</v>
      </c>
      <c r="K2295" s="9">
        <v>584.44050000000004</v>
      </c>
      <c r="L2295" s="9">
        <v>3367.4905000000003</v>
      </c>
      <c r="M2295" s="16" t="s">
        <v>8384</v>
      </c>
      <c r="N2295" s="14" t="str">
        <f>IF(M2295=0,"",VLOOKUP(M2295,'CUENTAS_CONTABLES'!$A$2:$B$100,2,0))</f>
        <v>GESTION COBRANZAS CLIENTES</v>
      </c>
      <c r="O2295" s="11" t="s">
        <v>9240</v>
      </c>
      <c r="P2295" s="40" t="s">
        <v>9255</v>
      </c>
      <c r="Q2295" s="108">
        <v>4500002293</v>
      </c>
      <c r="R2295" s="43">
        <v>56139</v>
      </c>
      <c r="T2295" s="119"/>
      <c r="U2295" s="119"/>
      <c r="V2295" s="119"/>
    </row>
    <row r="2296" spans="1:22" ht="15.95" customHeight="1" x14ac:dyDescent="0.2">
      <c r="A2296" s="28" t="s">
        <v>3608</v>
      </c>
      <c r="B2296" s="7">
        <v>44665</v>
      </c>
      <c r="C2296" s="7">
        <v>44665</v>
      </c>
      <c r="D2296" s="7">
        <v>44668.733217592591</v>
      </c>
      <c r="E2296" s="20">
        <v>1442</v>
      </c>
      <c r="F2296" s="27" t="str">
        <f>VLOOKUP(E2296,PROVEEDORES!$A$2:$D$1013,2,0)</f>
        <v>GONZALEZ BARRACO MATIAS ALEJO</v>
      </c>
      <c r="G2296" s="6" t="s">
        <v>351</v>
      </c>
      <c r="H2296" s="6" t="s">
        <v>478</v>
      </c>
      <c r="I2296" s="8">
        <v>21</v>
      </c>
      <c r="J2296" s="9">
        <v>292.07</v>
      </c>
      <c r="K2296" s="9">
        <v>61.334700000000005</v>
      </c>
      <c r="L2296" s="9">
        <v>353.40469999999999</v>
      </c>
      <c r="M2296" s="16" t="s">
        <v>8384</v>
      </c>
      <c r="N2296" s="14" t="str">
        <f>IF(M2296=0,"",VLOOKUP(M2296,'CUENTAS_CONTABLES'!$A$2:$B$100,2,0))</f>
        <v>GESTION COBRANZAS CLIENTES</v>
      </c>
      <c r="O2296" s="11" t="s">
        <v>9242</v>
      </c>
      <c r="P2296" s="40" t="s">
        <v>9255</v>
      </c>
      <c r="Q2296" s="107">
        <v>4500002294</v>
      </c>
      <c r="R2296" s="43">
        <v>56140</v>
      </c>
      <c r="T2296" s="119"/>
      <c r="U2296" s="119"/>
      <c r="V2296" s="119"/>
    </row>
    <row r="2297" spans="1:22" ht="15.95" customHeight="1" x14ac:dyDescent="0.2">
      <c r="A2297" s="28" t="s">
        <v>3606</v>
      </c>
      <c r="B2297" s="7">
        <v>44665</v>
      </c>
      <c r="C2297" s="7">
        <v>44665</v>
      </c>
      <c r="D2297" s="7">
        <v>44680.668981481482</v>
      </c>
      <c r="E2297" s="20">
        <v>1453</v>
      </c>
      <c r="F2297" s="27" t="str">
        <f>VLOOKUP(E2297,PROVEEDORES!$A$2:$D$1013,2,0)</f>
        <v>GRUPO LATINO SRL</v>
      </c>
      <c r="G2297" s="6" t="s">
        <v>351</v>
      </c>
      <c r="H2297" s="6" t="s">
        <v>396</v>
      </c>
      <c r="I2297" s="8">
        <v>21</v>
      </c>
      <c r="J2297" s="9">
        <v>1258.73</v>
      </c>
      <c r="K2297" s="9">
        <v>264.33330000000001</v>
      </c>
      <c r="L2297" s="9">
        <v>1523.0633</v>
      </c>
      <c r="M2297" s="16" t="s">
        <v>8384</v>
      </c>
      <c r="N2297" s="14" t="str">
        <f>IF(M2297=0,"",VLOOKUP(M2297,'CUENTAS_CONTABLES'!$A$2:$B$100,2,0))</f>
        <v>GESTION COBRANZAS CLIENTES</v>
      </c>
      <c r="O2297" s="11" t="s">
        <v>9240</v>
      </c>
      <c r="P2297" s="40" t="s">
        <v>9255</v>
      </c>
      <c r="Q2297" s="108">
        <v>4500002295</v>
      </c>
      <c r="R2297" s="43">
        <v>56141</v>
      </c>
      <c r="T2297" s="119"/>
      <c r="U2297" s="119"/>
      <c r="V2297" s="119"/>
    </row>
    <row r="2298" spans="1:22" ht="15.95" customHeight="1" x14ac:dyDescent="0.2">
      <c r="A2298" s="28" t="s">
        <v>3597</v>
      </c>
      <c r="B2298" s="7">
        <v>44665</v>
      </c>
      <c r="C2298" s="7">
        <v>44665</v>
      </c>
      <c r="D2298" s="7">
        <v>44668.752141203702</v>
      </c>
      <c r="E2298" s="20">
        <v>1480</v>
      </c>
      <c r="F2298" s="27" t="str">
        <f>VLOOKUP(E2298,PROVEEDORES!$A$2:$D$1013,2,0)</f>
        <v>I.T.L. ARGENTINA S.A.</v>
      </c>
      <c r="G2298" s="6" t="s">
        <v>351</v>
      </c>
      <c r="H2298" s="6" t="s">
        <v>415</v>
      </c>
      <c r="I2298" s="8">
        <v>21</v>
      </c>
      <c r="J2298" s="9">
        <v>49.59</v>
      </c>
      <c r="K2298" s="9">
        <v>10.413900000000002</v>
      </c>
      <c r="L2298" s="9">
        <v>60.003900000000002</v>
      </c>
      <c r="M2298" s="16" t="s">
        <v>8384</v>
      </c>
      <c r="N2298" s="14" t="str">
        <f>IF(M2298=0,"",VLOOKUP(M2298,'CUENTAS_CONTABLES'!$A$2:$B$100,2,0))</f>
        <v>GESTION COBRANZAS CLIENTES</v>
      </c>
      <c r="O2298" s="11" t="s">
        <v>9241</v>
      </c>
      <c r="P2298" s="40" t="s">
        <v>9255</v>
      </c>
      <c r="Q2298" s="107">
        <v>4500002296</v>
      </c>
      <c r="R2298" s="43">
        <v>56142</v>
      </c>
      <c r="T2298" s="119"/>
      <c r="U2298" s="119"/>
      <c r="V2298" s="119"/>
    </row>
    <row r="2299" spans="1:22" ht="15.95" customHeight="1" x14ac:dyDescent="0.2">
      <c r="A2299" s="28" t="s">
        <v>4507</v>
      </c>
      <c r="B2299" s="7">
        <v>44665</v>
      </c>
      <c r="C2299" s="7">
        <v>44715</v>
      </c>
      <c r="D2299" s="7">
        <v>44738.764085648145</v>
      </c>
      <c r="E2299" s="20">
        <v>1540</v>
      </c>
      <c r="F2299" s="27" t="str">
        <f>VLOOKUP(E2299,PROVEEDORES!$A$2:$D$1013,2,0)</f>
        <v>JULIO CESAR MELO DE OLIVEIRA</v>
      </c>
      <c r="G2299" s="6" t="s">
        <v>351</v>
      </c>
      <c r="H2299" s="6" t="s">
        <v>726</v>
      </c>
      <c r="I2299" s="8">
        <v>21</v>
      </c>
      <c r="J2299" s="9">
        <v>454.59</v>
      </c>
      <c r="K2299" s="9">
        <v>95.463899999999995</v>
      </c>
      <c r="L2299" s="9">
        <v>550.0539</v>
      </c>
      <c r="M2299" s="16" t="s">
        <v>8398</v>
      </c>
      <c r="N2299" s="14" t="str">
        <f>IF(M2299=0,"",VLOOKUP(M2299,'CUENTAS_CONTABLES'!$A$2:$B$100,2,0))</f>
        <v>GASTOS SUCURSALES</v>
      </c>
      <c r="O2299" s="11" t="s">
        <v>9242</v>
      </c>
      <c r="P2299" s="40" t="s">
        <v>9252</v>
      </c>
      <c r="Q2299" s="108">
        <v>4500002297</v>
      </c>
      <c r="R2299" s="43">
        <v>56143</v>
      </c>
      <c r="T2299" s="119"/>
      <c r="U2299" s="119"/>
      <c r="V2299" s="119"/>
    </row>
    <row r="2300" spans="1:22" ht="15.95" customHeight="1" x14ac:dyDescent="0.2">
      <c r="A2300" s="28" t="s">
        <v>4506</v>
      </c>
      <c r="B2300" s="7">
        <v>44665</v>
      </c>
      <c r="C2300" s="7">
        <v>44715</v>
      </c>
      <c r="D2300" s="7">
        <v>44738.763009259259</v>
      </c>
      <c r="E2300" s="20">
        <v>1552</v>
      </c>
      <c r="F2300" s="27" t="str">
        <f>VLOOKUP(E2300,PROVEEDORES!$A$2:$D$1013,2,0)</f>
        <v>LA ANGELINA INVERSIONES S.A.</v>
      </c>
      <c r="G2300" s="6" t="s">
        <v>351</v>
      </c>
      <c r="H2300" s="6" t="s">
        <v>726</v>
      </c>
      <c r="I2300" s="8">
        <v>21</v>
      </c>
      <c r="J2300" s="9">
        <v>495.9</v>
      </c>
      <c r="K2300" s="9">
        <v>104.139</v>
      </c>
      <c r="L2300" s="9">
        <v>600.03899999999999</v>
      </c>
      <c r="M2300" s="16" t="s">
        <v>8398</v>
      </c>
      <c r="N2300" s="14" t="str">
        <f>IF(M2300=0,"",VLOOKUP(M2300,'CUENTAS_CONTABLES'!$A$2:$B$100,2,0))</f>
        <v>GASTOS SUCURSALES</v>
      </c>
      <c r="O2300" s="11" t="s">
        <v>9243</v>
      </c>
      <c r="P2300" s="40" t="s">
        <v>9252</v>
      </c>
      <c r="Q2300" s="107">
        <v>4500002298</v>
      </c>
      <c r="R2300" s="43">
        <v>56144</v>
      </c>
      <c r="T2300" s="119"/>
      <c r="U2300" s="119"/>
      <c r="V2300" s="119"/>
    </row>
    <row r="2301" spans="1:22" ht="15.95" customHeight="1" x14ac:dyDescent="0.2">
      <c r="A2301" s="28" t="s">
        <v>3589</v>
      </c>
      <c r="B2301" s="7">
        <v>44665</v>
      </c>
      <c r="C2301" s="7">
        <v>44665</v>
      </c>
      <c r="D2301" s="7">
        <v>44678.661886574075</v>
      </c>
      <c r="E2301" s="20">
        <v>1574</v>
      </c>
      <c r="F2301" s="27" t="str">
        <f>VLOOKUP(E2301,PROVEEDORES!$A$2:$D$1013,2,0)</f>
        <v>LAS ACACIAS S.R.L</v>
      </c>
      <c r="G2301" s="6" t="s">
        <v>351</v>
      </c>
      <c r="H2301" s="6" t="s">
        <v>527</v>
      </c>
      <c r="I2301" s="8">
        <v>21</v>
      </c>
      <c r="J2301" s="9">
        <v>31000</v>
      </c>
      <c r="K2301" s="9">
        <v>6510</v>
      </c>
      <c r="L2301" s="9">
        <v>37510</v>
      </c>
      <c r="M2301" s="16" t="s">
        <v>8384</v>
      </c>
      <c r="N2301" s="14" t="str">
        <f>IF(M2301=0,"",VLOOKUP(M2301,'CUENTAS_CONTABLES'!$A$2:$B$100,2,0))</f>
        <v>GESTION COBRANZAS CLIENTES</v>
      </c>
      <c r="O2301" s="11" t="s">
        <v>9248</v>
      </c>
      <c r="P2301" s="40" t="s">
        <v>9255</v>
      </c>
      <c r="Q2301" s="108">
        <v>4500002299</v>
      </c>
      <c r="R2301" s="43">
        <v>56145</v>
      </c>
      <c r="T2301" s="119"/>
      <c r="U2301" s="119"/>
      <c r="V2301" s="119"/>
    </row>
    <row r="2302" spans="1:22" ht="15.95" customHeight="1" x14ac:dyDescent="0.2">
      <c r="A2302" s="28" t="s">
        <v>3590</v>
      </c>
      <c r="B2302" s="7">
        <v>44665</v>
      </c>
      <c r="C2302" s="7">
        <v>44665</v>
      </c>
      <c r="D2302" s="7">
        <v>44678.771134259259</v>
      </c>
      <c r="E2302" s="20">
        <v>1624</v>
      </c>
      <c r="F2302" s="27" t="str">
        <f>VLOOKUP(E2302,PROVEEDORES!$A$2:$D$1013,2,0)</f>
        <v>MANSILLA FABIÁN</v>
      </c>
      <c r="G2302" s="6" t="s">
        <v>351</v>
      </c>
      <c r="H2302" s="6" t="s">
        <v>380</v>
      </c>
      <c r="I2302" s="8">
        <v>21</v>
      </c>
      <c r="J2302" s="9">
        <v>86.78</v>
      </c>
      <c r="K2302" s="9">
        <v>18.223800000000001</v>
      </c>
      <c r="L2302" s="9">
        <v>105.0038</v>
      </c>
      <c r="M2302" s="16" t="s">
        <v>8384</v>
      </c>
      <c r="N2302" s="14" t="str">
        <f>IF(M2302=0,"",VLOOKUP(M2302,'CUENTAS_CONTABLES'!$A$2:$B$100,2,0))</f>
        <v>GESTION COBRANZAS CLIENTES</v>
      </c>
      <c r="O2302" s="11" t="s">
        <v>9246</v>
      </c>
      <c r="P2302" s="40" t="s">
        <v>9255</v>
      </c>
      <c r="Q2302" s="107">
        <v>4500002300</v>
      </c>
      <c r="R2302" s="43">
        <v>56146</v>
      </c>
      <c r="T2302" s="119"/>
      <c r="U2302" s="119"/>
      <c r="V2302" s="119"/>
    </row>
    <row r="2303" spans="1:22" ht="15.95" customHeight="1" x14ac:dyDescent="0.2">
      <c r="A2303" s="28" t="s">
        <v>3602</v>
      </c>
      <c r="B2303" s="7">
        <v>44665</v>
      </c>
      <c r="C2303" s="7">
        <v>44665</v>
      </c>
      <c r="D2303" s="7">
        <v>44668.750219907408</v>
      </c>
      <c r="E2303" s="20">
        <v>1635</v>
      </c>
      <c r="F2303" s="27" t="str">
        <f>VLOOKUP(E2303,PROVEEDORES!$A$2:$D$1013,2,0)</f>
        <v>MARIA DE LOS ANGELES BENITO</v>
      </c>
      <c r="G2303" s="6" t="s">
        <v>351</v>
      </c>
      <c r="H2303" s="6" t="s">
        <v>463</v>
      </c>
      <c r="I2303" s="8">
        <v>21</v>
      </c>
      <c r="J2303" s="9">
        <v>62.6</v>
      </c>
      <c r="K2303" s="9">
        <v>13.146000000000001</v>
      </c>
      <c r="L2303" s="9">
        <v>75.746000000000009</v>
      </c>
      <c r="M2303" s="16" t="s">
        <v>8384</v>
      </c>
      <c r="N2303" s="14" t="str">
        <f>IF(M2303=0,"",VLOOKUP(M2303,'CUENTAS_CONTABLES'!$A$2:$B$100,2,0))</f>
        <v>GESTION COBRANZAS CLIENTES</v>
      </c>
      <c r="O2303" s="11" t="s">
        <v>9243</v>
      </c>
      <c r="P2303" s="40" t="s">
        <v>9255</v>
      </c>
      <c r="Q2303" s="108">
        <v>4500002301</v>
      </c>
      <c r="R2303" s="43">
        <v>56147</v>
      </c>
      <c r="T2303" s="119"/>
      <c r="U2303" s="119"/>
      <c r="V2303" s="119"/>
    </row>
    <row r="2304" spans="1:22" ht="15.95" customHeight="1" x14ac:dyDescent="0.2">
      <c r="A2304" s="28" t="s">
        <v>3604</v>
      </c>
      <c r="B2304" s="7">
        <v>44665</v>
      </c>
      <c r="C2304" s="7">
        <v>44665</v>
      </c>
      <c r="D2304" s="7">
        <v>44694.776365740741</v>
      </c>
      <c r="E2304" s="20">
        <v>1685</v>
      </c>
      <c r="F2304" s="27" t="str">
        <f>VLOOKUP(E2304,PROVEEDORES!$A$2:$D$1013,2,0)</f>
        <v>MOSCON FERNANDO GABRIEL</v>
      </c>
      <c r="G2304" s="6" t="s">
        <v>351</v>
      </c>
      <c r="H2304" s="6" t="s">
        <v>648</v>
      </c>
      <c r="I2304" s="8">
        <v>27</v>
      </c>
      <c r="J2304" s="9">
        <v>3352.24</v>
      </c>
      <c r="K2304" s="9">
        <v>905.10479999999995</v>
      </c>
      <c r="L2304" s="9">
        <v>4257.3447999999999</v>
      </c>
      <c r="M2304" s="16" t="s">
        <v>8384</v>
      </c>
      <c r="N2304" s="14" t="str">
        <f>IF(M2304=0,"",VLOOKUP(M2304,'CUENTAS_CONTABLES'!$A$2:$B$100,2,0))</f>
        <v>GESTION COBRANZAS CLIENTES</v>
      </c>
      <c r="O2304" s="11" t="s">
        <v>9248</v>
      </c>
      <c r="P2304" s="40" t="s">
        <v>9255</v>
      </c>
      <c r="Q2304" s="107">
        <v>4500002302</v>
      </c>
      <c r="R2304" s="43">
        <v>56148</v>
      </c>
      <c r="T2304" s="119"/>
      <c r="U2304" s="119"/>
      <c r="V2304" s="119"/>
    </row>
    <row r="2305" spans="1:22" ht="15.95" customHeight="1" x14ac:dyDescent="0.2">
      <c r="A2305" s="28" t="s">
        <v>2503</v>
      </c>
      <c r="B2305" s="7">
        <v>44665</v>
      </c>
      <c r="C2305" s="7">
        <v>44665</v>
      </c>
      <c r="D2305" s="7">
        <v>44667.546412037038</v>
      </c>
      <c r="E2305" s="20">
        <v>1694</v>
      </c>
      <c r="F2305" s="27" t="str">
        <f>VLOOKUP(E2305,PROVEEDORES!$A$2:$D$1013,2,0)</f>
        <v>NATALIA MONICA SUSIC</v>
      </c>
      <c r="G2305" s="6" t="s">
        <v>351</v>
      </c>
      <c r="H2305" s="6" t="s">
        <v>443</v>
      </c>
      <c r="I2305" s="8">
        <v>21</v>
      </c>
      <c r="J2305" s="9">
        <v>9200</v>
      </c>
      <c r="K2305" s="9">
        <v>1932</v>
      </c>
      <c r="L2305" s="9">
        <v>11132</v>
      </c>
      <c r="M2305" s="16" t="s">
        <v>8384</v>
      </c>
      <c r="N2305" s="14" t="str">
        <f>IF(M2305=0,"",VLOOKUP(M2305,'CUENTAS_CONTABLES'!$A$2:$B$100,2,0))</f>
        <v>GESTION COBRANZAS CLIENTES</v>
      </c>
      <c r="O2305" s="11" t="s">
        <v>9240</v>
      </c>
      <c r="P2305" s="40" t="s">
        <v>9255</v>
      </c>
      <c r="Q2305" s="108">
        <v>4500002303</v>
      </c>
      <c r="R2305" s="43">
        <v>56150</v>
      </c>
      <c r="T2305" s="119"/>
      <c r="U2305" s="119"/>
      <c r="V2305" s="119"/>
    </row>
    <row r="2306" spans="1:22" ht="15.95" customHeight="1" x14ac:dyDescent="0.2">
      <c r="A2306" s="28" t="s">
        <v>3000</v>
      </c>
      <c r="B2306" s="7">
        <v>44665</v>
      </c>
      <c r="C2306" s="7">
        <v>44665</v>
      </c>
      <c r="D2306" s="7">
        <v>44666.659166666665</v>
      </c>
      <c r="E2306" s="20">
        <v>1718</v>
      </c>
      <c r="F2306" s="27" t="str">
        <f>VLOOKUP(E2306,PROVEEDORES!$A$2:$D$1013,2,0)</f>
        <v>OBLIGADO 2727 SA</v>
      </c>
      <c r="G2306" s="6" t="s">
        <v>351</v>
      </c>
      <c r="H2306" s="6" t="s">
        <v>384</v>
      </c>
      <c r="I2306" s="8">
        <v>21</v>
      </c>
      <c r="J2306" s="9">
        <v>10000</v>
      </c>
      <c r="K2306" s="9">
        <v>2100</v>
      </c>
      <c r="L2306" s="9">
        <v>12100</v>
      </c>
      <c r="M2306" s="16" t="s">
        <v>8384</v>
      </c>
      <c r="N2306" s="14" t="str">
        <f>IF(M2306=0,"",VLOOKUP(M2306,'CUENTAS_CONTABLES'!$A$2:$B$100,2,0))</f>
        <v>GESTION COBRANZAS CLIENTES</v>
      </c>
      <c r="O2306" s="11" t="s">
        <v>9245</v>
      </c>
      <c r="P2306" s="40" t="s">
        <v>9255</v>
      </c>
      <c r="Q2306" s="107">
        <v>4500002304</v>
      </c>
      <c r="R2306" s="43">
        <v>56151</v>
      </c>
      <c r="T2306" s="119"/>
      <c r="U2306" s="119"/>
      <c r="V2306" s="119"/>
    </row>
    <row r="2307" spans="1:22" ht="15.95" customHeight="1" x14ac:dyDescent="0.2">
      <c r="A2307" s="28" t="s">
        <v>3596</v>
      </c>
      <c r="B2307" s="7">
        <v>44665</v>
      </c>
      <c r="C2307" s="7">
        <v>44665</v>
      </c>
      <c r="D2307" s="7">
        <v>44668.752939814818</v>
      </c>
      <c r="E2307" s="20">
        <v>1750</v>
      </c>
      <c r="F2307" s="27" t="str">
        <f>VLOOKUP(E2307,PROVEEDORES!$A$2:$D$1013,2,0)</f>
        <v>PASCARELLI JUAN BAUTISTA</v>
      </c>
      <c r="G2307" s="6" t="s">
        <v>351</v>
      </c>
      <c r="H2307" s="6" t="s">
        <v>415</v>
      </c>
      <c r="I2307" s="8">
        <v>21</v>
      </c>
      <c r="J2307" s="9">
        <v>45.45</v>
      </c>
      <c r="K2307" s="9">
        <v>9.5445000000000011</v>
      </c>
      <c r="L2307" s="9">
        <v>54.994500000000002</v>
      </c>
      <c r="M2307" s="16" t="s">
        <v>8384</v>
      </c>
      <c r="N2307" s="14" t="str">
        <f>IF(M2307=0,"",VLOOKUP(M2307,'CUENTAS_CONTABLES'!$A$2:$B$100,2,0))</f>
        <v>GESTION COBRANZAS CLIENTES</v>
      </c>
      <c r="O2307" s="11" t="s">
        <v>9241</v>
      </c>
      <c r="P2307" s="40" t="s">
        <v>9255</v>
      </c>
      <c r="Q2307" s="108">
        <v>4500002305</v>
      </c>
      <c r="R2307" s="43">
        <v>56152</v>
      </c>
      <c r="T2307" s="119"/>
      <c r="U2307" s="119"/>
      <c r="V2307" s="119"/>
    </row>
    <row r="2308" spans="1:22" ht="15.95" customHeight="1" x14ac:dyDescent="0.2">
      <c r="A2308" s="28" t="s">
        <v>1470</v>
      </c>
      <c r="B2308" s="7">
        <v>44665</v>
      </c>
      <c r="C2308" s="7">
        <v>44665</v>
      </c>
      <c r="D2308" s="7">
        <v>44681.480671296296</v>
      </c>
      <c r="E2308" s="20">
        <v>1761</v>
      </c>
      <c r="F2308" s="27" t="str">
        <f>VLOOKUP(E2308,PROVEEDORES!$A$2:$D$1013,2,0)</f>
        <v>PENTA HOTEL S.A.</v>
      </c>
      <c r="G2308" s="6" t="s">
        <v>351</v>
      </c>
      <c r="H2308" s="6" t="s">
        <v>753</v>
      </c>
      <c r="I2308" s="8">
        <v>21</v>
      </c>
      <c r="J2308" s="9">
        <v>4000</v>
      </c>
      <c r="K2308" s="9">
        <v>840</v>
      </c>
      <c r="L2308" s="9">
        <v>4840</v>
      </c>
      <c r="M2308" s="16" t="s">
        <v>8384</v>
      </c>
      <c r="N2308" s="14" t="str">
        <f>IF(M2308=0,"",VLOOKUP(M2308,'CUENTAS_CONTABLES'!$A$2:$B$100,2,0))</f>
        <v>GESTION COBRANZAS CLIENTES</v>
      </c>
      <c r="O2308" s="11" t="s">
        <v>8357</v>
      </c>
      <c r="P2308" s="40" t="s">
        <v>9255</v>
      </c>
      <c r="Q2308" s="107">
        <v>4500002306</v>
      </c>
      <c r="R2308" s="43">
        <v>56153</v>
      </c>
      <c r="T2308" s="119"/>
      <c r="U2308" s="119"/>
      <c r="V2308" s="119"/>
    </row>
    <row r="2309" spans="1:22" ht="15.95" customHeight="1" x14ac:dyDescent="0.2">
      <c r="A2309" s="28" t="s">
        <v>3599</v>
      </c>
      <c r="B2309" s="7">
        <v>44665</v>
      </c>
      <c r="C2309" s="7">
        <v>44665</v>
      </c>
      <c r="D2309" s="7">
        <v>44680.567256944443</v>
      </c>
      <c r="E2309" s="20">
        <v>1587</v>
      </c>
      <c r="F2309" s="27" t="str">
        <f>VLOOKUP(E2309,PROVEEDORES!$A$2:$D$1013,2,0)</f>
        <v>SANTIZO ESTEBAN</v>
      </c>
      <c r="G2309" s="6" t="s">
        <v>351</v>
      </c>
      <c r="H2309" s="6" t="s">
        <v>357</v>
      </c>
      <c r="I2309" s="8">
        <v>21</v>
      </c>
      <c r="J2309" s="9">
        <v>25042.36</v>
      </c>
      <c r="K2309" s="9">
        <v>5258.8956000000007</v>
      </c>
      <c r="L2309" s="9">
        <v>30301.2556</v>
      </c>
      <c r="M2309" s="16" t="s">
        <v>8384</v>
      </c>
      <c r="N2309" s="14" t="str">
        <f>IF(M2309=0,"",VLOOKUP(M2309,'CUENTAS_CONTABLES'!$A$2:$B$100,2,0))</f>
        <v>GESTION COBRANZAS CLIENTES</v>
      </c>
      <c r="O2309" s="11" t="s">
        <v>9241</v>
      </c>
      <c r="P2309" s="40" t="s">
        <v>9255</v>
      </c>
      <c r="Q2309" s="108">
        <v>4500002307</v>
      </c>
      <c r="R2309" s="43">
        <v>56154</v>
      </c>
      <c r="T2309" s="119"/>
      <c r="U2309" s="119"/>
      <c r="V2309" s="119"/>
    </row>
    <row r="2310" spans="1:22" ht="15.95" customHeight="1" x14ac:dyDescent="0.2">
      <c r="A2310" s="28" t="s">
        <v>3603</v>
      </c>
      <c r="B2310" s="7">
        <v>44665</v>
      </c>
      <c r="C2310" s="7">
        <v>44665</v>
      </c>
      <c r="D2310" s="7">
        <v>44666.488865740743</v>
      </c>
      <c r="E2310" s="20">
        <v>1870</v>
      </c>
      <c r="F2310" s="27" t="str">
        <f>VLOOKUP(E2310,PROVEEDORES!$A$2:$D$1013,2,0)</f>
        <v>SAYAGO PABLO JOSE</v>
      </c>
      <c r="G2310" s="6" t="s">
        <v>351</v>
      </c>
      <c r="H2310" s="6" t="s">
        <v>823</v>
      </c>
      <c r="I2310" s="8">
        <v>21</v>
      </c>
      <c r="J2310" s="9">
        <v>685.94</v>
      </c>
      <c r="K2310" s="9">
        <v>144.04740000000001</v>
      </c>
      <c r="L2310" s="9">
        <v>829.98740000000009</v>
      </c>
      <c r="M2310" s="16" t="s">
        <v>8384</v>
      </c>
      <c r="N2310" s="14" t="str">
        <f>IF(M2310=0,"",VLOOKUP(M2310,'CUENTAS_CONTABLES'!$A$2:$B$100,2,0))</f>
        <v>GESTION COBRANZAS CLIENTES</v>
      </c>
      <c r="O2310" s="11" t="s">
        <v>9243</v>
      </c>
      <c r="P2310" s="40" t="s">
        <v>9255</v>
      </c>
      <c r="Q2310" s="107">
        <v>4500002308</v>
      </c>
      <c r="R2310" s="43">
        <v>56155</v>
      </c>
      <c r="T2310" s="119"/>
      <c r="U2310" s="119"/>
      <c r="V2310" s="119"/>
    </row>
    <row r="2311" spans="1:22" ht="15.95" customHeight="1" x14ac:dyDescent="0.2">
      <c r="A2311" s="28" t="s">
        <v>3609</v>
      </c>
      <c r="B2311" s="7">
        <v>44665</v>
      </c>
      <c r="C2311" s="7">
        <v>44665</v>
      </c>
      <c r="D2311" s="7">
        <v>44672.645983796298</v>
      </c>
      <c r="E2311" s="20">
        <v>1962</v>
      </c>
      <c r="F2311" s="27" t="str">
        <f>VLOOKUP(E2311,PROVEEDORES!$A$2:$D$1013,2,0)</f>
        <v>TRANSPORTES SERVEMAR S.A.</v>
      </c>
      <c r="G2311" s="6" t="s">
        <v>351</v>
      </c>
      <c r="H2311" s="6" t="s">
        <v>407</v>
      </c>
      <c r="I2311" s="8">
        <v>21</v>
      </c>
      <c r="J2311" s="9">
        <v>82.09</v>
      </c>
      <c r="K2311" s="9">
        <v>17.238900000000001</v>
      </c>
      <c r="L2311" s="9">
        <v>99.328900000000004</v>
      </c>
      <c r="M2311" s="16" t="s">
        <v>8384</v>
      </c>
      <c r="N2311" s="14" t="str">
        <f>IF(M2311=0,"",VLOOKUP(M2311,'CUENTAS_CONTABLES'!$A$2:$B$100,2,0))</f>
        <v>GESTION COBRANZAS CLIENTES</v>
      </c>
      <c r="O2311" s="11" t="s">
        <v>9246</v>
      </c>
      <c r="P2311" s="40" t="s">
        <v>9255</v>
      </c>
      <c r="Q2311" s="108">
        <v>4500002309</v>
      </c>
      <c r="R2311" s="43">
        <v>56156</v>
      </c>
      <c r="T2311" s="119"/>
      <c r="U2311" s="119"/>
      <c r="V2311" s="119"/>
    </row>
    <row r="2312" spans="1:22" ht="15.95" customHeight="1" x14ac:dyDescent="0.2">
      <c r="A2312" s="28" t="s">
        <v>3607</v>
      </c>
      <c r="B2312" s="7">
        <v>44665</v>
      </c>
      <c r="C2312" s="7">
        <v>44665</v>
      </c>
      <c r="D2312" s="7">
        <v>44666.424189814818</v>
      </c>
      <c r="E2312" s="20">
        <v>1974</v>
      </c>
      <c r="F2312" s="27" t="str">
        <f>VLOOKUP(E2312,PROVEEDORES!$A$2:$D$1013,2,0)</f>
        <v>UBR S.A.</v>
      </c>
      <c r="G2312" s="6" t="s">
        <v>351</v>
      </c>
      <c r="H2312" s="6" t="s">
        <v>398</v>
      </c>
      <c r="I2312" s="8">
        <v>21</v>
      </c>
      <c r="J2312" s="9">
        <v>20</v>
      </c>
      <c r="K2312" s="9">
        <v>4.2</v>
      </c>
      <c r="L2312" s="9">
        <v>24.2</v>
      </c>
      <c r="M2312" s="16" t="s">
        <v>8384</v>
      </c>
      <c r="N2312" s="14" t="str">
        <f>IF(M2312=0,"",VLOOKUP(M2312,'CUENTAS_CONTABLES'!$A$2:$B$100,2,0))</f>
        <v>GESTION COBRANZAS CLIENTES</v>
      </c>
      <c r="O2312" s="11" t="s">
        <v>8357</v>
      </c>
      <c r="P2312" s="40" t="s">
        <v>9255</v>
      </c>
      <c r="Q2312" s="107">
        <v>4500002310</v>
      </c>
      <c r="R2312" s="43">
        <v>56157</v>
      </c>
      <c r="T2312" s="119"/>
      <c r="U2312" s="119"/>
      <c r="V2312" s="119"/>
    </row>
    <row r="2313" spans="1:22" ht="15.95" customHeight="1" x14ac:dyDescent="0.2">
      <c r="A2313" s="28" t="s">
        <v>3593</v>
      </c>
      <c r="B2313" s="7">
        <v>44665</v>
      </c>
      <c r="C2313" s="7">
        <v>44665</v>
      </c>
      <c r="D2313" s="7">
        <v>44678.662893518522</v>
      </c>
      <c r="E2313" s="20">
        <v>1586</v>
      </c>
      <c r="F2313" s="27" t="str">
        <f>VLOOKUP(E2313,PROVEEDORES!$A$2:$D$1013,2,0)</f>
        <v>VORTERIS DAMIAN</v>
      </c>
      <c r="G2313" s="6" t="s">
        <v>351</v>
      </c>
      <c r="H2313" s="6" t="s">
        <v>529</v>
      </c>
      <c r="I2313" s="8">
        <v>21</v>
      </c>
      <c r="J2313" s="9">
        <v>55000</v>
      </c>
      <c r="K2313" s="9">
        <v>11550</v>
      </c>
      <c r="L2313" s="9">
        <v>66550</v>
      </c>
      <c r="M2313" s="16" t="s">
        <v>8384</v>
      </c>
      <c r="N2313" s="14" t="str">
        <f>IF(M2313=0,"",VLOOKUP(M2313,'CUENTAS_CONTABLES'!$A$2:$B$100,2,0))</f>
        <v>GESTION COBRANZAS CLIENTES</v>
      </c>
      <c r="O2313" s="11" t="s">
        <v>9246</v>
      </c>
      <c r="P2313" s="40" t="s">
        <v>9255</v>
      </c>
      <c r="Q2313" s="108">
        <v>4500002311</v>
      </c>
      <c r="R2313" s="43">
        <v>56158</v>
      </c>
      <c r="T2313" s="119"/>
      <c r="U2313" s="119"/>
      <c r="V2313" s="119"/>
    </row>
    <row r="2314" spans="1:22" ht="15.95" customHeight="1" x14ac:dyDescent="0.2">
      <c r="A2314" s="28" t="s">
        <v>3615</v>
      </c>
      <c r="B2314" s="7">
        <v>44666</v>
      </c>
      <c r="C2314" s="7">
        <v>44666</v>
      </c>
      <c r="D2314" s="7">
        <v>44668.754502314812</v>
      </c>
      <c r="E2314" s="20">
        <v>1034</v>
      </c>
      <c r="F2314" s="27" t="str">
        <f>VLOOKUP(E2314,PROVEEDORES!$A$2:$D$1013,2,0)</f>
        <v>ALEJANDRO JAVIER SANCHEZ</v>
      </c>
      <c r="G2314" s="6" t="s">
        <v>351</v>
      </c>
      <c r="H2314" s="6" t="s">
        <v>415</v>
      </c>
      <c r="I2314" s="8">
        <v>21</v>
      </c>
      <c r="J2314" s="9">
        <v>45.45</v>
      </c>
      <c r="K2314" s="9">
        <v>9.5445000000000011</v>
      </c>
      <c r="L2314" s="9">
        <v>54.994500000000002</v>
      </c>
      <c r="M2314" s="16" t="s">
        <v>8384</v>
      </c>
      <c r="N2314" s="14" t="str">
        <f>IF(M2314=0,"",VLOOKUP(M2314,'CUENTAS_CONTABLES'!$A$2:$B$100,2,0))</f>
        <v>GESTION COBRANZAS CLIENTES</v>
      </c>
      <c r="O2314" s="11" t="s">
        <v>8357</v>
      </c>
      <c r="P2314" s="40" t="s">
        <v>9255</v>
      </c>
      <c r="Q2314" s="107">
        <v>4500002312</v>
      </c>
      <c r="R2314" s="43">
        <v>56159</v>
      </c>
      <c r="T2314" s="119"/>
      <c r="U2314" s="119"/>
      <c r="V2314" s="119"/>
    </row>
    <row r="2315" spans="1:22" ht="15.95" customHeight="1" x14ac:dyDescent="0.2">
      <c r="A2315" s="28" t="s">
        <v>3616</v>
      </c>
      <c r="B2315" s="7">
        <v>44666</v>
      </c>
      <c r="C2315" s="7">
        <v>44666</v>
      </c>
      <c r="D2315" s="7">
        <v>44668.75408564815</v>
      </c>
      <c r="E2315" s="20">
        <v>1038</v>
      </c>
      <c r="F2315" s="27" t="str">
        <f>VLOOKUP(E2315,PROVEEDORES!$A$2:$D$1013,2,0)</f>
        <v>ALFA SUR SRL</v>
      </c>
      <c r="G2315" s="6" t="s">
        <v>351</v>
      </c>
      <c r="H2315" s="6" t="s">
        <v>415</v>
      </c>
      <c r="I2315" s="8">
        <v>21</v>
      </c>
      <c r="J2315" s="9">
        <v>45.45</v>
      </c>
      <c r="K2315" s="9">
        <v>9.5445000000000011</v>
      </c>
      <c r="L2315" s="9">
        <v>54.994500000000002</v>
      </c>
      <c r="M2315" s="16" t="s">
        <v>8384</v>
      </c>
      <c r="N2315" s="14" t="str">
        <f>IF(M2315=0,"",VLOOKUP(M2315,'CUENTAS_CONTABLES'!$A$2:$B$100,2,0))</f>
        <v>GESTION COBRANZAS CLIENTES</v>
      </c>
      <c r="O2315" s="11" t="s">
        <v>9244</v>
      </c>
      <c r="P2315" s="40" t="s">
        <v>9255</v>
      </c>
      <c r="Q2315" s="108">
        <v>4500002313</v>
      </c>
      <c r="R2315" s="43">
        <v>56160</v>
      </c>
      <c r="T2315" s="119"/>
      <c r="U2315" s="119"/>
      <c r="V2315" s="119"/>
    </row>
    <row r="2316" spans="1:22" ht="15.95" customHeight="1" x14ac:dyDescent="0.2">
      <c r="A2316" s="28" t="s">
        <v>3631</v>
      </c>
      <c r="B2316" s="7">
        <v>44666</v>
      </c>
      <c r="C2316" s="7">
        <v>44666</v>
      </c>
      <c r="D2316" s="7">
        <v>44667.535694444443</v>
      </c>
      <c r="E2316" s="20">
        <v>1053</v>
      </c>
      <c r="F2316" s="27" t="str">
        <f>VLOOKUP(E2316,PROVEEDORES!$A$2:$D$1013,2,0)</f>
        <v>AMELIA CARO</v>
      </c>
      <c r="G2316" s="6" t="s">
        <v>351</v>
      </c>
      <c r="H2316" s="6" t="s">
        <v>826</v>
      </c>
      <c r="I2316" s="8">
        <v>27</v>
      </c>
      <c r="J2316" s="9">
        <v>10687.279999999999</v>
      </c>
      <c r="K2316" s="9">
        <v>2885.5655999999994</v>
      </c>
      <c r="L2316" s="9">
        <v>13572.845599999999</v>
      </c>
      <c r="M2316" s="16" t="s">
        <v>8384</v>
      </c>
      <c r="N2316" s="14" t="str">
        <f>IF(M2316=0,"",VLOOKUP(M2316,'CUENTAS_CONTABLES'!$A$2:$B$100,2,0))</f>
        <v>GESTION COBRANZAS CLIENTES</v>
      </c>
      <c r="O2316" s="11" t="s">
        <v>9243</v>
      </c>
      <c r="P2316" s="40" t="s">
        <v>9255</v>
      </c>
      <c r="Q2316" s="107">
        <v>4500002314</v>
      </c>
      <c r="R2316" s="43">
        <v>56161</v>
      </c>
      <c r="T2316" s="119"/>
      <c r="U2316" s="119"/>
      <c r="V2316" s="119"/>
    </row>
    <row r="2317" spans="1:22" ht="15.95" customHeight="1" x14ac:dyDescent="0.2">
      <c r="A2317" s="28" t="s">
        <v>3633</v>
      </c>
      <c r="B2317" s="7">
        <v>44666</v>
      </c>
      <c r="C2317" s="7">
        <v>44666</v>
      </c>
      <c r="D2317" s="7">
        <v>44678.770104166666</v>
      </c>
      <c r="E2317" s="20">
        <v>1053</v>
      </c>
      <c r="F2317" s="27" t="str">
        <f>VLOOKUP(E2317,PROVEEDORES!$A$2:$D$1013,2,0)</f>
        <v>AMELIA CARO</v>
      </c>
      <c r="G2317" s="6" t="s">
        <v>351</v>
      </c>
      <c r="H2317" s="6" t="s">
        <v>412</v>
      </c>
      <c r="I2317" s="8">
        <v>21</v>
      </c>
      <c r="J2317" s="9">
        <v>192.83</v>
      </c>
      <c r="K2317" s="9">
        <v>40.494300000000003</v>
      </c>
      <c r="L2317" s="9">
        <v>233.32430000000002</v>
      </c>
      <c r="M2317" s="16" t="s">
        <v>8384</v>
      </c>
      <c r="N2317" s="14" t="str">
        <f>IF(M2317=0,"",VLOOKUP(M2317,'CUENTAS_CONTABLES'!$A$2:$B$100,2,0))</f>
        <v>GESTION COBRANZAS CLIENTES</v>
      </c>
      <c r="O2317" s="11" t="s">
        <v>9245</v>
      </c>
      <c r="P2317" s="40" t="s">
        <v>9255</v>
      </c>
      <c r="Q2317" s="108">
        <v>4500002315</v>
      </c>
      <c r="R2317" s="43">
        <v>56162</v>
      </c>
      <c r="T2317" s="119"/>
      <c r="U2317" s="119"/>
      <c r="V2317" s="119"/>
    </row>
    <row r="2318" spans="1:22" ht="15.95" customHeight="1" x14ac:dyDescent="0.2">
      <c r="A2318" s="28" t="s">
        <v>3627</v>
      </c>
      <c r="B2318" s="7">
        <v>44666</v>
      </c>
      <c r="C2318" s="7">
        <v>44666</v>
      </c>
      <c r="D2318" s="7">
        <v>44667.425011574072</v>
      </c>
      <c r="E2318" s="20">
        <v>1186</v>
      </c>
      <c r="F2318" s="27" t="str">
        <f>VLOOKUP(E2318,PROVEEDORES!$A$2:$D$1013,2,0)</f>
        <v>CHADA JOSE SALVADOR</v>
      </c>
      <c r="G2318" s="6" t="s">
        <v>351</v>
      </c>
      <c r="H2318" s="6" t="s">
        <v>398</v>
      </c>
      <c r="I2318" s="8">
        <v>21</v>
      </c>
      <c r="J2318" s="9">
        <v>87.5</v>
      </c>
      <c r="K2318" s="9">
        <v>18.375</v>
      </c>
      <c r="L2318" s="9">
        <v>105.875</v>
      </c>
      <c r="M2318" s="16" t="s">
        <v>8384</v>
      </c>
      <c r="N2318" s="14" t="str">
        <f>IF(M2318=0,"",VLOOKUP(M2318,'CUENTAS_CONTABLES'!$A$2:$B$100,2,0))</f>
        <v>GESTION COBRANZAS CLIENTES</v>
      </c>
      <c r="O2318" s="11" t="s">
        <v>9241</v>
      </c>
      <c r="P2318" s="40" t="s">
        <v>9255</v>
      </c>
      <c r="Q2318" s="107">
        <v>4500002316</v>
      </c>
      <c r="R2318" s="43">
        <v>56163</v>
      </c>
      <c r="T2318" s="119"/>
      <c r="U2318" s="119"/>
      <c r="V2318" s="119"/>
    </row>
    <row r="2319" spans="1:22" ht="15.95" customHeight="1" x14ac:dyDescent="0.2">
      <c r="A2319" s="28" t="s">
        <v>3632</v>
      </c>
      <c r="B2319" s="7">
        <v>44666</v>
      </c>
      <c r="C2319" s="7">
        <v>44666</v>
      </c>
      <c r="D2319" s="7">
        <v>44668.734803240739</v>
      </c>
      <c r="E2319" s="20">
        <v>1218</v>
      </c>
      <c r="F2319" s="27" t="str">
        <f>VLOOKUP(E2319,PROVEEDORES!$A$2:$D$1013,2,0)</f>
        <v>COMPU SOLVE SA</v>
      </c>
      <c r="G2319" s="6" t="s">
        <v>351</v>
      </c>
      <c r="H2319" s="6" t="s">
        <v>827</v>
      </c>
      <c r="I2319" s="8">
        <v>21</v>
      </c>
      <c r="J2319" s="9">
        <v>100</v>
      </c>
      <c r="K2319" s="9">
        <v>21</v>
      </c>
      <c r="L2319" s="9">
        <v>121</v>
      </c>
      <c r="M2319" s="16" t="s">
        <v>8384</v>
      </c>
      <c r="N2319" s="14" t="str">
        <f>IF(M2319=0,"",VLOOKUP(M2319,'CUENTAS_CONTABLES'!$A$2:$B$100,2,0))</f>
        <v>GESTION COBRANZAS CLIENTES</v>
      </c>
      <c r="O2319" s="11" t="s">
        <v>9245</v>
      </c>
      <c r="P2319" s="40" t="s">
        <v>9255</v>
      </c>
      <c r="Q2319" s="108">
        <v>4500002317</v>
      </c>
      <c r="R2319" s="43">
        <v>56165</v>
      </c>
      <c r="T2319" s="119"/>
      <c r="U2319" s="119"/>
      <c r="V2319" s="119"/>
    </row>
    <row r="2320" spans="1:22" ht="15.95" customHeight="1" x14ac:dyDescent="0.2">
      <c r="A2320" s="28" t="s">
        <v>3619</v>
      </c>
      <c r="B2320" s="7">
        <v>44666</v>
      </c>
      <c r="C2320" s="7">
        <v>44666</v>
      </c>
      <c r="D2320" s="7">
        <v>44668.499039351853</v>
      </c>
      <c r="E2320" s="20">
        <v>1242</v>
      </c>
      <c r="F2320" s="27" t="str">
        <f>VLOOKUP(E2320,PROVEEDORES!$A$2:$D$1013,2,0)</f>
        <v>CYCLONE SRL</v>
      </c>
      <c r="G2320" s="6" t="s">
        <v>351</v>
      </c>
      <c r="H2320" s="6" t="s">
        <v>389</v>
      </c>
      <c r="I2320" s="8">
        <v>21</v>
      </c>
      <c r="J2320" s="9">
        <v>3874</v>
      </c>
      <c r="K2320" s="9">
        <v>813.54</v>
      </c>
      <c r="L2320" s="9">
        <v>4687.54</v>
      </c>
      <c r="M2320" s="16" t="s">
        <v>8384</v>
      </c>
      <c r="N2320" s="14" t="str">
        <f>IF(M2320=0,"",VLOOKUP(M2320,'CUENTAS_CONTABLES'!$A$2:$B$100,2,0))</f>
        <v>GESTION COBRANZAS CLIENTES</v>
      </c>
      <c r="O2320" s="11" t="s">
        <v>9245</v>
      </c>
      <c r="P2320" s="40" t="s">
        <v>9255</v>
      </c>
      <c r="Q2320" s="107">
        <v>4500002318</v>
      </c>
      <c r="R2320" s="43">
        <v>56166</v>
      </c>
      <c r="T2320" s="119"/>
      <c r="U2320" s="119"/>
      <c r="V2320" s="119"/>
    </row>
    <row r="2321" spans="1:22" ht="15.95" customHeight="1" x14ac:dyDescent="0.2">
      <c r="A2321" s="28" t="s">
        <v>3621</v>
      </c>
      <c r="B2321" s="7">
        <v>44666</v>
      </c>
      <c r="C2321" s="7">
        <v>44666</v>
      </c>
      <c r="D2321" s="7">
        <v>44672.638182870367</v>
      </c>
      <c r="E2321" s="20">
        <v>1247</v>
      </c>
      <c r="F2321" s="27" t="str">
        <f>VLOOKUP(E2321,PROVEEDORES!$A$2:$D$1013,2,0)</f>
        <v>DAMARIO LUJAN DONATO</v>
      </c>
      <c r="G2321" s="6" t="s">
        <v>351</v>
      </c>
      <c r="H2321" s="6" t="s">
        <v>496</v>
      </c>
      <c r="I2321" s="8">
        <v>21</v>
      </c>
      <c r="J2321" s="9">
        <v>115.99</v>
      </c>
      <c r="K2321" s="9">
        <v>24.357900000000001</v>
      </c>
      <c r="L2321" s="9">
        <v>140.34789999999998</v>
      </c>
      <c r="M2321" s="16" t="s">
        <v>8384</v>
      </c>
      <c r="N2321" s="14" t="str">
        <f>IF(M2321=0,"",VLOOKUP(M2321,'CUENTAS_CONTABLES'!$A$2:$B$100,2,0))</f>
        <v>GESTION COBRANZAS CLIENTES</v>
      </c>
      <c r="O2321" s="11" t="s">
        <v>9240</v>
      </c>
      <c r="P2321" s="40" t="s">
        <v>9255</v>
      </c>
      <c r="Q2321" s="108">
        <v>4500002319</v>
      </c>
      <c r="R2321" s="43">
        <v>56167</v>
      </c>
      <c r="T2321" s="119"/>
      <c r="U2321" s="119"/>
      <c r="V2321" s="119"/>
    </row>
    <row r="2322" spans="1:22" ht="15.95" customHeight="1" x14ac:dyDescent="0.2">
      <c r="A2322" s="28" t="s">
        <v>3625</v>
      </c>
      <c r="B2322" s="7">
        <v>44666</v>
      </c>
      <c r="C2322" s="7">
        <v>44666</v>
      </c>
      <c r="D2322" s="7">
        <v>44667.418576388889</v>
      </c>
      <c r="E2322" s="20">
        <v>1333</v>
      </c>
      <c r="F2322" s="27" t="str">
        <f>VLOOKUP(E2322,PROVEEDORES!$A$2:$D$1013,2,0)</f>
        <v>ENRIQUES MARCELA ALEJANDRA</v>
      </c>
      <c r="G2322" s="6" t="s">
        <v>351</v>
      </c>
      <c r="H2322" s="6" t="s">
        <v>396</v>
      </c>
      <c r="I2322" s="8">
        <v>21</v>
      </c>
      <c r="J2322" s="9">
        <v>104.01</v>
      </c>
      <c r="K2322" s="9">
        <v>21.842100000000002</v>
      </c>
      <c r="L2322" s="9">
        <v>125.85210000000001</v>
      </c>
      <c r="M2322" s="16" t="s">
        <v>8384</v>
      </c>
      <c r="N2322" s="14" t="str">
        <f>IF(M2322=0,"",VLOOKUP(M2322,'CUENTAS_CONTABLES'!$A$2:$B$100,2,0))</f>
        <v>GESTION COBRANZAS CLIENTES</v>
      </c>
      <c r="O2322" s="11" t="s">
        <v>9242</v>
      </c>
      <c r="P2322" s="40" t="s">
        <v>9255</v>
      </c>
      <c r="Q2322" s="107">
        <v>4500002320</v>
      </c>
      <c r="R2322" s="43">
        <v>56168</v>
      </c>
      <c r="T2322" s="119"/>
      <c r="U2322" s="119"/>
      <c r="V2322" s="119"/>
    </row>
    <row r="2323" spans="1:22" ht="15.95" customHeight="1" x14ac:dyDescent="0.2">
      <c r="A2323" s="28" t="s">
        <v>3626</v>
      </c>
      <c r="B2323" s="7">
        <v>44666</v>
      </c>
      <c r="C2323" s="7">
        <v>44666</v>
      </c>
      <c r="D2323" s="7">
        <v>44680.669918981483</v>
      </c>
      <c r="E2323" s="20">
        <v>1335</v>
      </c>
      <c r="F2323" s="27" t="str">
        <f>VLOOKUP(E2323,PROVEEDORES!$A$2:$D$1013,2,0)</f>
        <v>EPEC EMPRESA PROVINCIAL DE ENERGIA DE CÓRDOBA</v>
      </c>
      <c r="G2323" s="6" t="s">
        <v>351</v>
      </c>
      <c r="H2323" s="6" t="s">
        <v>396</v>
      </c>
      <c r="I2323" s="8">
        <v>21</v>
      </c>
      <c r="J2323" s="9">
        <v>896.78</v>
      </c>
      <c r="K2323" s="9">
        <v>188.32380000000001</v>
      </c>
      <c r="L2323" s="9">
        <v>1085.1037999999999</v>
      </c>
      <c r="M2323" s="16" t="s">
        <v>8384</v>
      </c>
      <c r="N2323" s="14" t="str">
        <f>IF(M2323=0,"",VLOOKUP(M2323,'CUENTAS_CONTABLES'!$A$2:$B$100,2,0))</f>
        <v>GESTION COBRANZAS CLIENTES</v>
      </c>
      <c r="O2323" s="11" t="s">
        <v>9248</v>
      </c>
      <c r="P2323" s="40" t="s">
        <v>9255</v>
      </c>
      <c r="Q2323" s="108">
        <v>4500002321</v>
      </c>
      <c r="R2323" s="43">
        <v>56169</v>
      </c>
      <c r="T2323" s="119"/>
      <c r="U2323" s="119"/>
      <c r="V2323" s="119"/>
    </row>
    <row r="2324" spans="1:22" ht="15.95" customHeight="1" x14ac:dyDescent="0.2">
      <c r="A2324" s="28" t="s">
        <v>3614</v>
      </c>
      <c r="B2324" s="7">
        <v>44666</v>
      </c>
      <c r="C2324" s="7">
        <v>44666</v>
      </c>
      <c r="D2324" s="7">
        <v>44680.771435185183</v>
      </c>
      <c r="E2324" s="20">
        <v>1341</v>
      </c>
      <c r="F2324" s="27" t="str">
        <f>VLOOKUP(E2324,PROVEEDORES!$A$2:$D$1013,2,0)</f>
        <v>EST. ROSSANO S.R.L.</v>
      </c>
      <c r="G2324" s="6" t="s">
        <v>351</v>
      </c>
      <c r="H2324" s="6" t="s">
        <v>453</v>
      </c>
      <c r="I2324" s="8">
        <v>21</v>
      </c>
      <c r="J2324" s="9">
        <v>4995.87</v>
      </c>
      <c r="K2324" s="9">
        <v>1049.1327000000001</v>
      </c>
      <c r="L2324" s="9">
        <v>6045.0027</v>
      </c>
      <c r="M2324" s="16" t="s">
        <v>8384</v>
      </c>
      <c r="N2324" s="14" t="str">
        <f>IF(M2324=0,"",VLOOKUP(M2324,'CUENTAS_CONTABLES'!$A$2:$B$100,2,0))</f>
        <v>GESTION COBRANZAS CLIENTES</v>
      </c>
      <c r="O2324" s="11" t="s">
        <v>9242</v>
      </c>
      <c r="P2324" s="40" t="s">
        <v>9255</v>
      </c>
      <c r="Q2324" s="107">
        <v>4500002322</v>
      </c>
      <c r="R2324" s="43">
        <v>56170</v>
      </c>
      <c r="T2324" s="119"/>
      <c r="U2324" s="119"/>
      <c r="V2324" s="119"/>
    </row>
    <row r="2325" spans="1:22" ht="15.95" customHeight="1" x14ac:dyDescent="0.2">
      <c r="A2325" s="28" t="s">
        <v>3623</v>
      </c>
      <c r="B2325" s="7">
        <v>44666</v>
      </c>
      <c r="C2325" s="7">
        <v>44666</v>
      </c>
      <c r="D2325" s="7">
        <v>44672.6403587963</v>
      </c>
      <c r="E2325" s="20">
        <v>1352</v>
      </c>
      <c r="F2325" s="27" t="str">
        <f>VLOOKUP(E2325,PROVEEDORES!$A$2:$D$1013,2,0)</f>
        <v xml:space="preserve">ESTACION MONTE GRANDE S.A. </v>
      </c>
      <c r="G2325" s="6" t="s">
        <v>351</v>
      </c>
      <c r="H2325" s="6" t="s">
        <v>463</v>
      </c>
      <c r="I2325" s="8">
        <v>21</v>
      </c>
      <c r="J2325" s="9">
        <v>93.78</v>
      </c>
      <c r="K2325" s="9">
        <v>19.6938</v>
      </c>
      <c r="L2325" s="9">
        <v>113.4738</v>
      </c>
      <c r="M2325" s="16" t="s">
        <v>8384</v>
      </c>
      <c r="N2325" s="14" t="str">
        <f>IF(M2325=0,"",VLOOKUP(M2325,'CUENTAS_CONTABLES'!$A$2:$B$100,2,0))</f>
        <v>GESTION COBRANZAS CLIENTES</v>
      </c>
      <c r="O2325" s="11" t="s">
        <v>9242</v>
      </c>
      <c r="P2325" s="40" t="s">
        <v>9255</v>
      </c>
      <c r="Q2325" s="108">
        <v>4500002323</v>
      </c>
      <c r="R2325" s="43">
        <v>56171</v>
      </c>
      <c r="T2325" s="119"/>
      <c r="U2325" s="119"/>
      <c r="V2325" s="119"/>
    </row>
    <row r="2326" spans="1:22" ht="15.95" customHeight="1" x14ac:dyDescent="0.2">
      <c r="A2326" s="28" t="s">
        <v>3613</v>
      </c>
      <c r="B2326" s="7">
        <v>44666</v>
      </c>
      <c r="C2326" s="7">
        <v>44666</v>
      </c>
      <c r="D2326" s="7">
        <v>44672.611724537041</v>
      </c>
      <c r="E2326" s="20">
        <v>1369</v>
      </c>
      <c r="F2326" s="27" t="str">
        <f>VLOOKUP(E2326,PROVEEDORES!$A$2:$D$1013,2,0)</f>
        <v>FAST OIL S.A.</v>
      </c>
      <c r="G2326" s="6" t="s">
        <v>351</v>
      </c>
      <c r="H2326" s="6" t="s">
        <v>573</v>
      </c>
      <c r="I2326" s="8">
        <v>21</v>
      </c>
      <c r="J2326" s="9">
        <v>66.12</v>
      </c>
      <c r="K2326" s="9">
        <v>13.885199999999999</v>
      </c>
      <c r="L2326" s="9">
        <v>80.005200000000002</v>
      </c>
      <c r="M2326" s="16" t="s">
        <v>8384</v>
      </c>
      <c r="N2326" s="14" t="str">
        <f>IF(M2326=0,"",VLOOKUP(M2326,'CUENTAS_CONTABLES'!$A$2:$B$100,2,0))</f>
        <v>GESTION COBRANZAS CLIENTES</v>
      </c>
      <c r="O2326" s="11" t="s">
        <v>9248</v>
      </c>
      <c r="P2326" s="40" t="s">
        <v>9255</v>
      </c>
      <c r="Q2326" s="107">
        <v>4500002324</v>
      </c>
      <c r="R2326" s="43">
        <v>56172</v>
      </c>
      <c r="T2326" s="119"/>
      <c r="U2326" s="119"/>
      <c r="V2326" s="119"/>
    </row>
    <row r="2327" spans="1:22" ht="15.95" customHeight="1" x14ac:dyDescent="0.2">
      <c r="A2327" s="28" t="s">
        <v>3628</v>
      </c>
      <c r="B2327" s="7">
        <v>44666</v>
      </c>
      <c r="C2327" s="7">
        <v>44666</v>
      </c>
      <c r="D2327" s="7">
        <v>44680.64571759259</v>
      </c>
      <c r="E2327" s="20">
        <v>1481</v>
      </c>
      <c r="F2327" s="27" t="str">
        <f>VLOOKUP(E2327,PROVEEDORES!$A$2:$D$1013,2,0)</f>
        <v>IACONO JUAN</v>
      </c>
      <c r="G2327" s="6" t="s">
        <v>351</v>
      </c>
      <c r="H2327" s="6" t="s">
        <v>371</v>
      </c>
      <c r="I2327" s="8">
        <v>21</v>
      </c>
      <c r="J2327" s="9">
        <v>31.1</v>
      </c>
      <c r="K2327" s="9">
        <v>6.5310000000000006</v>
      </c>
      <c r="L2327" s="9">
        <v>37.631</v>
      </c>
      <c r="M2327" s="16" t="s">
        <v>8384</v>
      </c>
      <c r="N2327" s="14" t="str">
        <f>IF(M2327=0,"",VLOOKUP(M2327,'CUENTAS_CONTABLES'!$A$2:$B$100,2,0))</f>
        <v>GESTION COBRANZAS CLIENTES</v>
      </c>
      <c r="O2327" s="11" t="s">
        <v>9245</v>
      </c>
      <c r="P2327" s="40" t="s">
        <v>9255</v>
      </c>
      <c r="Q2327" s="108">
        <v>4500002325</v>
      </c>
      <c r="R2327" s="43">
        <v>56174</v>
      </c>
      <c r="T2327" s="119"/>
      <c r="U2327" s="119"/>
      <c r="V2327" s="119"/>
    </row>
    <row r="2328" spans="1:22" ht="15.95" customHeight="1" x14ac:dyDescent="0.2">
      <c r="A2328" s="28" t="s">
        <v>3618</v>
      </c>
      <c r="B2328" s="7">
        <v>44666</v>
      </c>
      <c r="C2328" s="7">
        <v>44666</v>
      </c>
      <c r="D2328" s="7">
        <v>44678.773668981485</v>
      </c>
      <c r="E2328" s="20">
        <v>1499</v>
      </c>
      <c r="F2328" s="27" t="str">
        <f>VLOOKUP(E2328,PROVEEDORES!$A$2:$D$1013,2,0)</f>
        <v>IRISH SRL</v>
      </c>
      <c r="G2328" s="6" t="s">
        <v>351</v>
      </c>
      <c r="H2328" s="6" t="s">
        <v>388</v>
      </c>
      <c r="I2328" s="8">
        <v>21</v>
      </c>
      <c r="J2328" s="9">
        <v>260.29000000000002</v>
      </c>
      <c r="K2328" s="9">
        <v>54.660899999999998</v>
      </c>
      <c r="L2328" s="9">
        <v>314.95090000000005</v>
      </c>
      <c r="M2328" s="16" t="s">
        <v>8384</v>
      </c>
      <c r="N2328" s="14" t="str">
        <f>IF(M2328=0,"",VLOOKUP(M2328,'CUENTAS_CONTABLES'!$A$2:$B$100,2,0))</f>
        <v>GESTION COBRANZAS CLIENTES</v>
      </c>
      <c r="O2328" s="11" t="s">
        <v>9242</v>
      </c>
      <c r="P2328" s="40" t="s">
        <v>9255</v>
      </c>
      <c r="Q2328" s="107">
        <v>4500002326</v>
      </c>
      <c r="R2328" s="43">
        <v>56175</v>
      </c>
      <c r="T2328" s="119"/>
      <c r="U2328" s="119"/>
      <c r="V2328" s="119"/>
    </row>
    <row r="2329" spans="1:22" ht="15.95" customHeight="1" x14ac:dyDescent="0.2">
      <c r="A2329" s="28" t="s">
        <v>3617</v>
      </c>
      <c r="B2329" s="7">
        <v>44666</v>
      </c>
      <c r="C2329" s="7">
        <v>44666</v>
      </c>
      <c r="D2329" s="7">
        <v>44668.753541666665</v>
      </c>
      <c r="E2329" s="20">
        <v>1609</v>
      </c>
      <c r="F2329" s="27" t="str">
        <f>VLOOKUP(E2329,PROVEEDORES!$A$2:$D$1013,2,0)</f>
        <v>LUIS DEL VALLE MORENO</v>
      </c>
      <c r="G2329" s="6" t="s">
        <v>351</v>
      </c>
      <c r="H2329" s="6" t="s">
        <v>415</v>
      </c>
      <c r="I2329" s="8">
        <v>21</v>
      </c>
      <c r="J2329" s="9">
        <v>49.59</v>
      </c>
      <c r="K2329" s="9">
        <v>10.413900000000002</v>
      </c>
      <c r="L2329" s="9">
        <v>60.003900000000002</v>
      </c>
      <c r="M2329" s="16" t="s">
        <v>8384</v>
      </c>
      <c r="N2329" s="14" t="str">
        <f>IF(M2329=0,"",VLOOKUP(M2329,'CUENTAS_CONTABLES'!$A$2:$B$100,2,0))</f>
        <v>GESTION COBRANZAS CLIENTES</v>
      </c>
      <c r="O2329" s="11" t="s">
        <v>9243</v>
      </c>
      <c r="P2329" s="40" t="s">
        <v>9255</v>
      </c>
      <c r="Q2329" s="108">
        <v>4500002327</v>
      </c>
      <c r="R2329" s="43">
        <v>56176</v>
      </c>
      <c r="T2329" s="119"/>
      <c r="U2329" s="119"/>
      <c r="V2329" s="119"/>
    </row>
    <row r="2330" spans="1:22" ht="15.95" customHeight="1" x14ac:dyDescent="0.2">
      <c r="A2330" s="28" t="s">
        <v>3629</v>
      </c>
      <c r="B2330" s="7">
        <v>44666</v>
      </c>
      <c r="C2330" s="7">
        <v>44666</v>
      </c>
      <c r="D2330" s="7">
        <v>44668.692233796297</v>
      </c>
      <c r="E2330" s="20">
        <v>1710</v>
      </c>
      <c r="F2330" s="27" t="str">
        <f>VLOOKUP(E2330,PROVEEDORES!$A$2:$D$1013,2,0)</f>
        <v>NILDA FONTI DE MARTINATTO Y OTROS</v>
      </c>
      <c r="G2330" s="6" t="s">
        <v>351</v>
      </c>
      <c r="H2330" s="6" t="s">
        <v>825</v>
      </c>
      <c r="I2330" s="8">
        <v>21</v>
      </c>
      <c r="J2330" s="9">
        <v>41.32</v>
      </c>
      <c r="K2330" s="9">
        <v>8.6772000000000009</v>
      </c>
      <c r="L2330" s="9">
        <v>49.997199999999999</v>
      </c>
      <c r="M2330" s="16" t="s">
        <v>8384</v>
      </c>
      <c r="N2330" s="14" t="str">
        <f>IF(M2330=0,"",VLOOKUP(M2330,'CUENTAS_CONTABLES'!$A$2:$B$100,2,0))</f>
        <v>GESTION COBRANZAS CLIENTES</v>
      </c>
      <c r="O2330" s="11" t="s">
        <v>9242</v>
      </c>
      <c r="P2330" s="40" t="s">
        <v>9255</v>
      </c>
      <c r="Q2330" s="107">
        <v>4500002328</v>
      </c>
      <c r="R2330" s="43">
        <v>56177</v>
      </c>
      <c r="T2330" s="119"/>
      <c r="U2330" s="119"/>
      <c r="V2330" s="119"/>
    </row>
    <row r="2331" spans="1:22" ht="15.95" customHeight="1" x14ac:dyDescent="0.2">
      <c r="A2331" s="28" t="s">
        <v>3624</v>
      </c>
      <c r="B2331" s="7">
        <v>44666</v>
      </c>
      <c r="C2331" s="7">
        <v>44666</v>
      </c>
      <c r="D2331" s="7">
        <v>44667.532592592594</v>
      </c>
      <c r="E2331" s="20">
        <v>1758</v>
      </c>
      <c r="F2331" s="27" t="str">
        <f>VLOOKUP(E2331,PROVEEDORES!$A$2:$D$1013,2,0)</f>
        <v>PEISA</v>
      </c>
      <c r="G2331" s="6" t="s">
        <v>352</v>
      </c>
      <c r="H2331" s="6" t="s">
        <v>454</v>
      </c>
      <c r="I2331" s="8">
        <v>0</v>
      </c>
      <c r="J2331" s="9">
        <v>48827</v>
      </c>
      <c r="K2331" s="9">
        <v>0</v>
      </c>
      <c r="L2331" s="9">
        <v>48827</v>
      </c>
      <c r="M2331" s="16" t="s">
        <v>8384</v>
      </c>
      <c r="N2331" s="14" t="str">
        <f>IF(M2331=0,"",VLOOKUP(M2331,'CUENTAS_CONTABLES'!$A$2:$B$100,2,0))</f>
        <v>GESTION COBRANZAS CLIENTES</v>
      </c>
      <c r="O2331" s="11" t="s">
        <v>9244</v>
      </c>
      <c r="P2331" s="40" t="s">
        <v>9255</v>
      </c>
      <c r="Q2331" s="108">
        <v>4500002329</v>
      </c>
      <c r="R2331" s="43">
        <v>56178</v>
      </c>
      <c r="T2331" s="119"/>
      <c r="U2331" s="119"/>
      <c r="V2331" s="119"/>
    </row>
    <row r="2332" spans="1:22" ht="15.95" customHeight="1" x14ac:dyDescent="0.2">
      <c r="A2332" s="28" t="s">
        <v>3622</v>
      </c>
      <c r="B2332" s="7">
        <v>44666</v>
      </c>
      <c r="C2332" s="7">
        <v>44666</v>
      </c>
      <c r="D2332" s="7">
        <v>44679.437199074076</v>
      </c>
      <c r="E2332" s="20">
        <v>1815</v>
      </c>
      <c r="F2332" s="27" t="str">
        <f>VLOOKUP(E2332,PROVEEDORES!$A$2:$D$1013,2,0)</f>
        <v>RIESGONET S.A.</v>
      </c>
      <c r="G2332" s="6" t="s">
        <v>352</v>
      </c>
      <c r="H2332" s="6" t="s">
        <v>775</v>
      </c>
      <c r="I2332" s="8">
        <v>0</v>
      </c>
      <c r="J2332" s="9">
        <v>24224</v>
      </c>
      <c r="K2332" s="9">
        <v>0</v>
      </c>
      <c r="L2332" s="9">
        <v>24224</v>
      </c>
      <c r="M2332" s="16" t="s">
        <v>8384</v>
      </c>
      <c r="N2332" s="14" t="str">
        <f>IF(M2332=0,"",VLOOKUP(M2332,'CUENTAS_CONTABLES'!$A$2:$B$100,2,0))</f>
        <v>GESTION COBRANZAS CLIENTES</v>
      </c>
      <c r="O2332" s="11" t="s">
        <v>9241</v>
      </c>
      <c r="P2332" s="40" t="s">
        <v>9255</v>
      </c>
      <c r="Q2332" s="107">
        <v>4500002330</v>
      </c>
      <c r="R2332" s="43">
        <v>56180</v>
      </c>
      <c r="T2332" s="119"/>
      <c r="U2332" s="119"/>
      <c r="V2332" s="119"/>
    </row>
    <row r="2333" spans="1:22" ht="15.95" customHeight="1" x14ac:dyDescent="0.2">
      <c r="A2333" s="28" t="s">
        <v>3630</v>
      </c>
      <c r="B2333" s="7">
        <v>44666</v>
      </c>
      <c r="C2333" s="7">
        <v>44666</v>
      </c>
      <c r="D2333" s="7">
        <v>44668.691770833335</v>
      </c>
      <c r="E2333" s="20">
        <v>1887</v>
      </c>
      <c r="F2333" s="27" t="str">
        <f>VLOOKUP(E2333,PROVEEDORES!$A$2:$D$1013,2,0)</f>
        <v>SERVICIOS AL SUR S.R.L</v>
      </c>
      <c r="G2333" s="6" t="s">
        <v>352</v>
      </c>
      <c r="H2333" s="6" t="s">
        <v>523</v>
      </c>
      <c r="I2333" s="8">
        <v>0</v>
      </c>
      <c r="J2333" s="9">
        <v>26535</v>
      </c>
      <c r="K2333" s="9">
        <v>0</v>
      </c>
      <c r="L2333" s="9">
        <v>26535</v>
      </c>
      <c r="M2333" s="16" t="s">
        <v>8384</v>
      </c>
      <c r="N2333" s="14" t="str">
        <f>IF(M2333=0,"",VLOOKUP(M2333,'CUENTAS_CONTABLES'!$A$2:$B$100,2,0))</f>
        <v>GESTION COBRANZAS CLIENTES</v>
      </c>
      <c r="O2333" s="11" t="s">
        <v>9243</v>
      </c>
      <c r="P2333" s="40" t="s">
        <v>9255</v>
      </c>
      <c r="Q2333" s="108">
        <v>4500002331</v>
      </c>
      <c r="R2333" s="43">
        <v>56181</v>
      </c>
      <c r="T2333" s="119"/>
      <c r="U2333" s="119"/>
      <c r="V2333" s="119"/>
    </row>
    <row r="2334" spans="1:22" ht="15.95" customHeight="1" x14ac:dyDescent="0.2">
      <c r="A2334" s="28" t="s">
        <v>3620</v>
      </c>
      <c r="B2334" s="7">
        <v>44666</v>
      </c>
      <c r="C2334" s="7">
        <v>44666</v>
      </c>
      <c r="D2334" s="7">
        <v>44680.56827546296</v>
      </c>
      <c r="E2334" s="20">
        <v>2006</v>
      </c>
      <c r="F2334" s="27" t="str">
        <f>VLOOKUP(E2334,PROVEEDORES!$A$2:$D$1013,2,0)</f>
        <v>YAPAY NEASA SRL</v>
      </c>
      <c r="G2334" s="6" t="s">
        <v>351</v>
      </c>
      <c r="H2334" s="6" t="s">
        <v>357</v>
      </c>
      <c r="I2334" s="8">
        <v>21</v>
      </c>
      <c r="J2334" s="9">
        <v>21464.84</v>
      </c>
      <c r="K2334" s="9">
        <v>4507.6163999999999</v>
      </c>
      <c r="L2334" s="9">
        <v>25972.456399999999</v>
      </c>
      <c r="M2334" s="16" t="s">
        <v>8384</v>
      </c>
      <c r="N2334" s="14" t="str">
        <f>IF(M2334=0,"",VLOOKUP(M2334,'CUENTAS_CONTABLES'!$A$2:$B$100,2,0))</f>
        <v>GESTION COBRANZAS CLIENTES</v>
      </c>
      <c r="O2334" s="11" t="s">
        <v>9242</v>
      </c>
      <c r="P2334" s="40" t="s">
        <v>9255</v>
      </c>
      <c r="Q2334" s="107">
        <v>4500002332</v>
      </c>
      <c r="R2334" s="43">
        <v>56182</v>
      </c>
      <c r="T2334" s="119"/>
      <c r="U2334" s="119"/>
      <c r="V2334" s="119"/>
    </row>
    <row r="2335" spans="1:22" ht="15.95" customHeight="1" x14ac:dyDescent="0.2">
      <c r="A2335" s="28" t="s">
        <v>3648</v>
      </c>
      <c r="B2335" s="7">
        <v>44667</v>
      </c>
      <c r="C2335" s="7">
        <v>44667</v>
      </c>
      <c r="D2335" s="7">
        <v>44671.788206018522</v>
      </c>
      <c r="E2335" s="20">
        <v>1019</v>
      </c>
      <c r="F2335" s="27" t="str">
        <f>VLOOKUP(E2335,PROVEEDORES!$A$2:$D$1013,2,0)</f>
        <v>AEROLINEAS ARGENTINAS S.A.</v>
      </c>
      <c r="G2335" s="6" t="s">
        <v>351</v>
      </c>
      <c r="H2335" s="6" t="s">
        <v>396</v>
      </c>
      <c r="I2335" s="8">
        <v>10.5</v>
      </c>
      <c r="J2335" s="9">
        <v>1301398</v>
      </c>
      <c r="K2335" s="9">
        <v>136646.79</v>
      </c>
      <c r="L2335" s="9">
        <v>1438044.79</v>
      </c>
      <c r="M2335" s="16" t="s">
        <v>8384</v>
      </c>
      <c r="N2335" s="14" t="str">
        <f>IF(M2335=0,"",VLOOKUP(M2335,'CUENTAS_CONTABLES'!$A$2:$B$100,2,0))</f>
        <v>GESTION COBRANZAS CLIENTES</v>
      </c>
      <c r="O2335" s="11" t="s">
        <v>9242</v>
      </c>
      <c r="P2335" s="40" t="s">
        <v>9255</v>
      </c>
      <c r="Q2335" s="108"/>
      <c r="R2335" s="43">
        <v>56183</v>
      </c>
      <c r="T2335" s="119"/>
      <c r="U2335" s="119"/>
      <c r="V2335" s="119"/>
    </row>
    <row r="2336" spans="1:22" ht="15.95" customHeight="1" x14ac:dyDescent="0.2">
      <c r="A2336" s="28" t="s">
        <v>3654</v>
      </c>
      <c r="B2336" s="7">
        <v>44667</v>
      </c>
      <c r="C2336" s="7">
        <v>44667</v>
      </c>
      <c r="D2336" s="7">
        <v>44668.736064814817</v>
      </c>
      <c r="E2336" s="20">
        <v>1039</v>
      </c>
      <c r="F2336" s="27" t="str">
        <f>VLOOKUP(E2336,PROVEEDORES!$A$2:$D$1013,2,0)</f>
        <v>ALFABIS SRL</v>
      </c>
      <c r="G2336" s="6" t="s">
        <v>351</v>
      </c>
      <c r="H2336" s="6" t="s">
        <v>828</v>
      </c>
      <c r="I2336" s="8">
        <v>21</v>
      </c>
      <c r="J2336" s="9">
        <v>125.65</v>
      </c>
      <c r="K2336" s="9">
        <v>26.386500000000002</v>
      </c>
      <c r="L2336" s="9">
        <v>152.03650000000002</v>
      </c>
      <c r="M2336" s="16" t="s">
        <v>8384</v>
      </c>
      <c r="N2336" s="14" t="str">
        <f>IF(M2336=0,"",VLOOKUP(M2336,'CUENTAS_CONTABLES'!$A$2:$B$100,2,0))</f>
        <v>GESTION COBRANZAS CLIENTES</v>
      </c>
      <c r="O2336" s="11" t="s">
        <v>9240</v>
      </c>
      <c r="P2336" s="40" t="s">
        <v>9255</v>
      </c>
      <c r="Q2336" s="107">
        <v>4500002334</v>
      </c>
      <c r="R2336" s="43">
        <v>56184</v>
      </c>
      <c r="T2336" s="119"/>
      <c r="U2336" s="119"/>
      <c r="V2336" s="119"/>
    </row>
    <row r="2337" spans="1:22" ht="15.95" customHeight="1" x14ac:dyDescent="0.2">
      <c r="A2337" s="28" t="s">
        <v>3645</v>
      </c>
      <c r="B2337" s="7">
        <v>44667</v>
      </c>
      <c r="C2337" s="7">
        <v>44667</v>
      </c>
      <c r="D2337" s="7">
        <v>44672.638692129629</v>
      </c>
      <c r="E2337" s="20">
        <v>1052</v>
      </c>
      <c r="F2337" s="27" t="str">
        <f>VLOOKUP(E2337,PROVEEDORES!$A$2:$D$1013,2,0)</f>
        <v xml:space="preserve">AMBROSIO FABRICIO AMADEO </v>
      </c>
      <c r="G2337" s="6" t="s">
        <v>351</v>
      </c>
      <c r="H2337" s="6" t="s">
        <v>420</v>
      </c>
      <c r="I2337" s="8">
        <v>21</v>
      </c>
      <c r="J2337" s="9">
        <v>114.94</v>
      </c>
      <c r="K2337" s="9">
        <v>24.1374</v>
      </c>
      <c r="L2337" s="9">
        <v>139.07740000000001</v>
      </c>
      <c r="M2337" s="16" t="s">
        <v>8384</v>
      </c>
      <c r="N2337" s="14" t="str">
        <f>IF(M2337=0,"",VLOOKUP(M2337,'CUENTAS_CONTABLES'!$A$2:$B$100,2,0))</f>
        <v>GESTION COBRANZAS CLIENTES</v>
      </c>
      <c r="O2337" s="11" t="s">
        <v>9246</v>
      </c>
      <c r="P2337" s="40" t="s">
        <v>9255</v>
      </c>
      <c r="Q2337" s="108">
        <v>4500002335</v>
      </c>
      <c r="R2337" s="43">
        <v>56185</v>
      </c>
      <c r="T2337" s="119"/>
      <c r="U2337" s="119"/>
      <c r="V2337" s="119"/>
    </row>
    <row r="2338" spans="1:22" ht="15.95" customHeight="1" x14ac:dyDescent="0.2">
      <c r="A2338" s="28" t="s">
        <v>3647</v>
      </c>
      <c r="B2338" s="7">
        <v>44667</v>
      </c>
      <c r="C2338" s="7">
        <v>44667</v>
      </c>
      <c r="D2338" s="7">
        <v>44671.789351851854</v>
      </c>
      <c r="E2338" s="20">
        <v>1053</v>
      </c>
      <c r="F2338" s="27" t="str">
        <f>VLOOKUP(E2338,PROVEEDORES!$A$2:$D$1013,2,0)</f>
        <v>AMELIA CARO</v>
      </c>
      <c r="G2338" s="6" t="s">
        <v>351</v>
      </c>
      <c r="H2338" s="6" t="s">
        <v>396</v>
      </c>
      <c r="I2338" s="8">
        <v>10.5</v>
      </c>
      <c r="J2338" s="9">
        <v>258250</v>
      </c>
      <c r="K2338" s="9">
        <v>27116.25</v>
      </c>
      <c r="L2338" s="9">
        <v>285366.25</v>
      </c>
      <c r="M2338" s="16" t="s">
        <v>8384</v>
      </c>
      <c r="N2338" s="14" t="str">
        <f>IF(M2338=0,"",VLOOKUP(M2338,'CUENTAS_CONTABLES'!$A$2:$B$100,2,0))</f>
        <v>GESTION COBRANZAS CLIENTES</v>
      </c>
      <c r="O2338" s="11" t="s">
        <v>9246</v>
      </c>
      <c r="P2338" s="40" t="s">
        <v>9255</v>
      </c>
      <c r="Q2338" s="107">
        <v>4500002336</v>
      </c>
      <c r="R2338" s="43"/>
      <c r="T2338" s="119"/>
      <c r="U2338" s="119"/>
      <c r="V2338" s="119"/>
    </row>
    <row r="2339" spans="1:22" ht="15.95" customHeight="1" x14ac:dyDescent="0.2">
      <c r="A2339" s="28" t="s">
        <v>3655</v>
      </c>
      <c r="B2339" s="7">
        <v>44667</v>
      </c>
      <c r="C2339" s="7">
        <v>44667</v>
      </c>
      <c r="D2339" s="7">
        <v>44672.602800925924</v>
      </c>
      <c r="E2339" s="20">
        <v>1067</v>
      </c>
      <c r="F2339" s="27" t="str">
        <f>VLOOKUP(E2339,PROVEEDORES!$A$2:$D$1013,2,0)</f>
        <v>ANDREATTA JESICA BETSABE</v>
      </c>
      <c r="G2339" s="6" t="s">
        <v>351</v>
      </c>
      <c r="H2339" s="6" t="s">
        <v>829</v>
      </c>
      <c r="I2339" s="8">
        <v>21</v>
      </c>
      <c r="J2339" s="9">
        <v>125.8</v>
      </c>
      <c r="K2339" s="9">
        <v>26.417999999999996</v>
      </c>
      <c r="L2339" s="9">
        <v>152.21799999999999</v>
      </c>
      <c r="M2339" s="16" t="s">
        <v>8384</v>
      </c>
      <c r="N2339" s="14" t="str">
        <f>IF(M2339=0,"",VLOOKUP(M2339,'CUENTAS_CONTABLES'!$A$2:$B$100,2,0))</f>
        <v>GESTION COBRANZAS CLIENTES</v>
      </c>
      <c r="O2339" s="11" t="s">
        <v>9245</v>
      </c>
      <c r="P2339" s="40" t="s">
        <v>9255</v>
      </c>
      <c r="Q2339" s="108">
        <v>4500002337</v>
      </c>
      <c r="R2339" s="43">
        <v>56187</v>
      </c>
      <c r="T2339" s="119"/>
      <c r="U2339" s="119"/>
      <c r="V2339" s="119"/>
    </row>
    <row r="2340" spans="1:22" ht="15.95" customHeight="1" x14ac:dyDescent="0.2">
      <c r="A2340" s="28" t="s">
        <v>3641</v>
      </c>
      <c r="B2340" s="7">
        <v>44667</v>
      </c>
      <c r="C2340" s="7">
        <v>44667</v>
      </c>
      <c r="D2340" s="7">
        <v>44668.755127314813</v>
      </c>
      <c r="E2340" s="20">
        <v>1076</v>
      </c>
      <c r="F2340" s="27" t="str">
        <f>VLOOKUP(E2340,PROVEEDORES!$A$2:$D$1013,2,0)</f>
        <v>AQUINO RAMONA LILIANA</v>
      </c>
      <c r="G2340" s="6" t="s">
        <v>351</v>
      </c>
      <c r="H2340" s="6" t="s">
        <v>415</v>
      </c>
      <c r="I2340" s="8">
        <v>21</v>
      </c>
      <c r="J2340" s="9">
        <v>45.45</v>
      </c>
      <c r="K2340" s="9">
        <v>9.5445000000000011</v>
      </c>
      <c r="L2340" s="9">
        <v>54.994500000000002</v>
      </c>
      <c r="M2340" s="16" t="s">
        <v>8384</v>
      </c>
      <c r="N2340" s="14" t="str">
        <f>IF(M2340=0,"",VLOOKUP(M2340,'CUENTAS_CONTABLES'!$A$2:$B$100,2,0))</f>
        <v>GESTION COBRANZAS CLIENTES</v>
      </c>
      <c r="O2340" s="11" t="s">
        <v>9246</v>
      </c>
      <c r="P2340" s="40" t="s">
        <v>9255</v>
      </c>
      <c r="Q2340" s="107">
        <v>4500002338</v>
      </c>
      <c r="R2340" s="43">
        <v>56188</v>
      </c>
      <c r="T2340" s="119"/>
      <c r="U2340" s="119"/>
      <c r="V2340" s="119"/>
    </row>
    <row r="2341" spans="1:22" ht="15.95" customHeight="1" x14ac:dyDescent="0.2">
      <c r="A2341" s="28" t="s">
        <v>3639</v>
      </c>
      <c r="B2341" s="7">
        <v>44667</v>
      </c>
      <c r="C2341" s="7">
        <v>44667</v>
      </c>
      <c r="D2341" s="7">
        <v>44695.671898148146</v>
      </c>
      <c r="E2341" s="20">
        <v>1103</v>
      </c>
      <c r="F2341" s="27" t="str">
        <f>VLOOKUP(E2341,PROVEEDORES!$A$2:$D$1013,2,0)</f>
        <v>BALBUENA MARÍA NIEVES</v>
      </c>
      <c r="G2341" s="6" t="s">
        <v>351</v>
      </c>
      <c r="H2341" s="6" t="s">
        <v>387</v>
      </c>
      <c r="I2341" s="8">
        <v>27</v>
      </c>
      <c r="J2341" s="9">
        <v>111.95</v>
      </c>
      <c r="K2341" s="9">
        <v>30.226500000000001</v>
      </c>
      <c r="L2341" s="9">
        <v>142.1765</v>
      </c>
      <c r="M2341" s="16" t="s">
        <v>8384</v>
      </c>
      <c r="N2341" s="14" t="str">
        <f>IF(M2341=0,"",VLOOKUP(M2341,'CUENTAS_CONTABLES'!$A$2:$B$100,2,0))</f>
        <v>GESTION COBRANZAS CLIENTES</v>
      </c>
      <c r="O2341" s="11" t="s">
        <v>9246</v>
      </c>
      <c r="P2341" s="40" t="s">
        <v>9255</v>
      </c>
      <c r="Q2341" s="108">
        <v>4500002339</v>
      </c>
      <c r="R2341" s="43">
        <v>56189</v>
      </c>
      <c r="T2341" s="119"/>
      <c r="U2341" s="119"/>
      <c r="V2341" s="119"/>
    </row>
    <row r="2342" spans="1:22" ht="15.95" customHeight="1" x14ac:dyDescent="0.2">
      <c r="A2342" s="28" t="s">
        <v>3638</v>
      </c>
      <c r="B2342" s="7">
        <v>44667</v>
      </c>
      <c r="C2342" s="7">
        <v>44667</v>
      </c>
      <c r="D2342" s="7">
        <v>44679.441712962966</v>
      </c>
      <c r="E2342" s="20">
        <v>1177</v>
      </c>
      <c r="F2342" s="27" t="str">
        <f>VLOOKUP(E2342,PROVEEDORES!$A$2:$D$1013,2,0)</f>
        <v>CELSO MONTALDO SRL</v>
      </c>
      <c r="G2342" s="6" t="s">
        <v>351</v>
      </c>
      <c r="H2342" s="6" t="s">
        <v>443</v>
      </c>
      <c r="I2342" s="8">
        <v>21</v>
      </c>
      <c r="J2342" s="9">
        <v>33.06</v>
      </c>
      <c r="K2342" s="9">
        <v>6.9425999999999997</v>
      </c>
      <c r="L2342" s="9">
        <v>40.002600000000001</v>
      </c>
      <c r="M2342" s="16" t="s">
        <v>8384</v>
      </c>
      <c r="N2342" s="14" t="str">
        <f>IF(M2342=0,"",VLOOKUP(M2342,'CUENTAS_CONTABLES'!$A$2:$B$100,2,0))</f>
        <v>GESTION COBRANZAS CLIENTES</v>
      </c>
      <c r="O2342" s="11" t="s">
        <v>8357</v>
      </c>
      <c r="P2342" s="40" t="s">
        <v>9255</v>
      </c>
      <c r="Q2342" s="107">
        <v>4500002340</v>
      </c>
      <c r="R2342" s="43">
        <v>56190</v>
      </c>
      <c r="T2342" s="119"/>
      <c r="U2342" s="119"/>
      <c r="V2342" s="119"/>
    </row>
    <row r="2343" spans="1:22" ht="15.95" customHeight="1" x14ac:dyDescent="0.2">
      <c r="A2343" s="28" t="s">
        <v>3635</v>
      </c>
      <c r="B2343" s="7">
        <v>44667</v>
      </c>
      <c r="C2343" s="7">
        <v>44667</v>
      </c>
      <c r="D2343" s="7">
        <v>44679.440972222219</v>
      </c>
      <c r="E2343" s="20">
        <v>1185</v>
      </c>
      <c r="F2343" s="27" t="str">
        <f>VLOOKUP(E2343,PROVEEDORES!$A$2:$D$1013,2,0)</f>
        <v>CÉSAR ERNESTO FRANCOLINI</v>
      </c>
      <c r="G2343" s="6" t="s">
        <v>351</v>
      </c>
      <c r="H2343" s="6" t="s">
        <v>380</v>
      </c>
      <c r="I2343" s="8">
        <v>21</v>
      </c>
      <c r="J2343" s="9">
        <v>96.86</v>
      </c>
      <c r="K2343" s="9">
        <v>20.340599999999998</v>
      </c>
      <c r="L2343" s="9">
        <v>117.20059999999999</v>
      </c>
      <c r="M2343" s="16" t="s">
        <v>8384</v>
      </c>
      <c r="N2343" s="14" t="str">
        <f>IF(M2343=0,"",VLOOKUP(M2343,'CUENTAS_CONTABLES'!$A$2:$B$100,2,0))</f>
        <v>GESTION COBRANZAS CLIENTES</v>
      </c>
      <c r="O2343" s="11" t="s">
        <v>9243</v>
      </c>
      <c r="P2343" s="40" t="s">
        <v>9255</v>
      </c>
      <c r="Q2343" s="108">
        <v>4500002341</v>
      </c>
      <c r="R2343" s="43">
        <v>56191</v>
      </c>
      <c r="T2343" s="119"/>
      <c r="U2343" s="119"/>
      <c r="V2343" s="119"/>
    </row>
    <row r="2344" spans="1:22" ht="15.95" customHeight="1" x14ac:dyDescent="0.2">
      <c r="A2344" s="28" t="s">
        <v>3656</v>
      </c>
      <c r="B2344" s="7">
        <v>44667</v>
      </c>
      <c r="C2344" s="7">
        <v>44667</v>
      </c>
      <c r="D2344" s="7">
        <v>44672.604050925926</v>
      </c>
      <c r="E2344" s="20">
        <v>1200</v>
      </c>
      <c r="F2344" s="27" t="str">
        <f>VLOOKUP(E2344,PROVEEDORES!$A$2:$D$1013,2,0)</f>
        <v>CLOP ORLANDO RUBEN Y CLOP GUSTAVO</v>
      </c>
      <c r="G2344" s="6" t="s">
        <v>351</v>
      </c>
      <c r="H2344" s="6" t="s">
        <v>830</v>
      </c>
      <c r="I2344" s="8">
        <v>21</v>
      </c>
      <c r="J2344" s="9">
        <v>297.52</v>
      </c>
      <c r="K2344" s="9">
        <v>62.479199999999999</v>
      </c>
      <c r="L2344" s="9">
        <v>359.99919999999997</v>
      </c>
      <c r="M2344" s="16" t="s">
        <v>8384</v>
      </c>
      <c r="N2344" s="14" t="str">
        <f>IF(M2344=0,"",VLOOKUP(M2344,'CUENTAS_CONTABLES'!$A$2:$B$100,2,0))</f>
        <v>GESTION COBRANZAS CLIENTES</v>
      </c>
      <c r="O2344" s="11" t="s">
        <v>9243</v>
      </c>
      <c r="P2344" s="40" t="s">
        <v>9255</v>
      </c>
      <c r="Q2344" s="107">
        <v>4500002342</v>
      </c>
      <c r="R2344" s="43">
        <v>56192</v>
      </c>
      <c r="T2344" s="119"/>
      <c r="U2344" s="119"/>
      <c r="V2344" s="119"/>
    </row>
    <row r="2345" spans="1:22" ht="15.95" customHeight="1" x14ac:dyDescent="0.2">
      <c r="A2345" s="28" t="s">
        <v>3651</v>
      </c>
      <c r="B2345" s="7">
        <v>44667</v>
      </c>
      <c r="C2345" s="7">
        <v>44667</v>
      </c>
      <c r="D2345" s="7">
        <v>44682.629571759258</v>
      </c>
      <c r="E2345" s="20">
        <v>1369</v>
      </c>
      <c r="F2345" s="27" t="str">
        <f>VLOOKUP(E2345,PROVEEDORES!$A$2:$D$1013,2,0)</f>
        <v>FAST OIL S.A.</v>
      </c>
      <c r="G2345" s="6" t="s">
        <v>351</v>
      </c>
      <c r="H2345" s="6" t="s">
        <v>616</v>
      </c>
      <c r="I2345" s="8">
        <v>21</v>
      </c>
      <c r="J2345" s="9">
        <v>247.93</v>
      </c>
      <c r="K2345" s="9">
        <v>52.065300000000001</v>
      </c>
      <c r="L2345" s="9">
        <v>299.99529999999999</v>
      </c>
      <c r="M2345" s="16" t="s">
        <v>8384</v>
      </c>
      <c r="N2345" s="14" t="str">
        <f>IF(M2345=0,"",VLOOKUP(M2345,'CUENTAS_CONTABLES'!$A$2:$B$100,2,0))</f>
        <v>GESTION COBRANZAS CLIENTES</v>
      </c>
      <c r="O2345" s="11" t="s">
        <v>9244</v>
      </c>
      <c r="P2345" s="40" t="s">
        <v>9255</v>
      </c>
      <c r="Q2345" s="108">
        <v>4500002343</v>
      </c>
      <c r="R2345" s="43">
        <v>56193</v>
      </c>
      <c r="T2345" s="119"/>
      <c r="U2345" s="119"/>
      <c r="V2345" s="119"/>
    </row>
    <row r="2346" spans="1:22" ht="15.95" customHeight="1" x14ac:dyDescent="0.2">
      <c r="A2346" s="28" t="s">
        <v>3652</v>
      </c>
      <c r="B2346" s="7">
        <v>44667</v>
      </c>
      <c r="C2346" s="7">
        <v>44667</v>
      </c>
      <c r="D2346" s="7">
        <v>44672.612557870372</v>
      </c>
      <c r="E2346" s="20">
        <v>1413</v>
      </c>
      <c r="F2346" s="27" t="str">
        <f>VLOOKUP(E2346,PROVEEDORES!$A$2:$D$1013,2,0)</f>
        <v>GARAGE PIEDRABUENA S.R.L</v>
      </c>
      <c r="G2346" s="6" t="s">
        <v>351</v>
      </c>
      <c r="H2346" s="6" t="s">
        <v>564</v>
      </c>
      <c r="I2346" s="8">
        <v>21</v>
      </c>
      <c r="J2346" s="9">
        <v>171.6</v>
      </c>
      <c r="K2346" s="9">
        <v>36.036000000000001</v>
      </c>
      <c r="L2346" s="9">
        <v>207.636</v>
      </c>
      <c r="M2346" s="16" t="s">
        <v>8384</v>
      </c>
      <c r="N2346" s="14" t="str">
        <f>IF(M2346=0,"",VLOOKUP(M2346,'CUENTAS_CONTABLES'!$A$2:$B$100,2,0))</f>
        <v>GESTION COBRANZAS CLIENTES</v>
      </c>
      <c r="O2346" s="11" t="s">
        <v>8357</v>
      </c>
      <c r="P2346" s="40" t="s">
        <v>9255</v>
      </c>
      <c r="Q2346" s="107">
        <v>4500002344</v>
      </c>
      <c r="R2346" s="43">
        <v>56194</v>
      </c>
      <c r="T2346" s="119"/>
      <c r="U2346" s="119"/>
      <c r="V2346" s="119"/>
    </row>
    <row r="2347" spans="1:22" ht="15.95" customHeight="1" x14ac:dyDescent="0.2">
      <c r="A2347" s="28" t="s">
        <v>3640</v>
      </c>
      <c r="B2347" s="7">
        <v>44667</v>
      </c>
      <c r="C2347" s="7">
        <v>44667</v>
      </c>
      <c r="D2347" s="7">
        <v>44668.755590277775</v>
      </c>
      <c r="E2347" s="20">
        <v>1441</v>
      </c>
      <c r="F2347" s="27" t="str">
        <f>VLOOKUP(E2347,PROVEEDORES!$A$2:$D$1013,2,0)</f>
        <v>GOMEZ ROBERTO ALEJANDRO</v>
      </c>
      <c r="G2347" s="6" t="s">
        <v>351</v>
      </c>
      <c r="H2347" s="6" t="s">
        <v>415</v>
      </c>
      <c r="I2347" s="8">
        <v>21</v>
      </c>
      <c r="J2347" s="9">
        <v>49.59</v>
      </c>
      <c r="K2347" s="9">
        <v>10.413900000000002</v>
      </c>
      <c r="L2347" s="9">
        <v>60.003900000000002</v>
      </c>
      <c r="M2347" s="16" t="s">
        <v>8384</v>
      </c>
      <c r="N2347" s="14" t="str">
        <f>IF(M2347=0,"",VLOOKUP(M2347,'CUENTAS_CONTABLES'!$A$2:$B$100,2,0))</f>
        <v>GESTION COBRANZAS CLIENTES</v>
      </c>
      <c r="O2347" s="11" t="s">
        <v>9242</v>
      </c>
      <c r="P2347" s="40" t="s">
        <v>9255</v>
      </c>
      <c r="Q2347" s="108">
        <v>4500002345</v>
      </c>
      <c r="R2347" s="43">
        <v>56195</v>
      </c>
      <c r="T2347" s="119"/>
      <c r="U2347" s="119"/>
      <c r="V2347" s="119"/>
    </row>
    <row r="2348" spans="1:22" ht="15.95" customHeight="1" x14ac:dyDescent="0.2">
      <c r="A2348" s="28" t="s">
        <v>3636</v>
      </c>
      <c r="B2348" s="7">
        <v>44667</v>
      </c>
      <c r="C2348" s="7">
        <v>44667</v>
      </c>
      <c r="D2348" s="7">
        <v>44668.7112037037</v>
      </c>
      <c r="E2348" s="20">
        <v>1510</v>
      </c>
      <c r="F2348" s="27" t="str">
        <f>VLOOKUP(E2348,PROVEEDORES!$A$2:$D$1013,2,0)</f>
        <v>JORGE ENRIQUE OCHOA</v>
      </c>
      <c r="G2348" s="6" t="s">
        <v>351</v>
      </c>
      <c r="H2348" s="6" t="s">
        <v>380</v>
      </c>
      <c r="I2348" s="8">
        <v>21</v>
      </c>
      <c r="J2348" s="9">
        <v>247.93</v>
      </c>
      <c r="K2348" s="9">
        <v>52.065300000000001</v>
      </c>
      <c r="L2348" s="9">
        <v>299.99529999999999</v>
      </c>
      <c r="M2348" s="16" t="s">
        <v>8384</v>
      </c>
      <c r="N2348" s="14" t="str">
        <f>IF(M2348=0,"",VLOOKUP(M2348,'CUENTAS_CONTABLES'!$A$2:$B$100,2,0))</f>
        <v>GESTION COBRANZAS CLIENTES</v>
      </c>
      <c r="O2348" s="11" t="s">
        <v>9248</v>
      </c>
      <c r="P2348" s="40" t="s">
        <v>9255</v>
      </c>
      <c r="Q2348" s="107">
        <v>4500002346</v>
      </c>
      <c r="R2348" s="43">
        <v>56196</v>
      </c>
      <c r="T2348" s="119"/>
      <c r="U2348" s="119"/>
      <c r="V2348" s="119"/>
    </row>
    <row r="2349" spans="1:22" ht="15.95" customHeight="1" x14ac:dyDescent="0.2">
      <c r="A2349" s="28" t="s">
        <v>3634</v>
      </c>
      <c r="B2349" s="7">
        <v>44667</v>
      </c>
      <c r="C2349" s="7">
        <v>44667</v>
      </c>
      <c r="D2349" s="7">
        <v>44681.58525462963</v>
      </c>
      <c r="E2349" s="20">
        <v>1544</v>
      </c>
      <c r="F2349" s="27" t="str">
        <f>VLOOKUP(E2349,PROVEEDORES!$A$2:$D$1013,2,0)</f>
        <v>KABEL S.R.L.</v>
      </c>
      <c r="G2349" s="6" t="s">
        <v>351</v>
      </c>
      <c r="H2349" s="6" t="s">
        <v>492</v>
      </c>
      <c r="I2349" s="8">
        <v>27</v>
      </c>
      <c r="J2349" s="9">
        <v>1405.9099999999999</v>
      </c>
      <c r="K2349" s="9">
        <v>379.59569999999991</v>
      </c>
      <c r="L2349" s="9">
        <v>1785.5056999999997</v>
      </c>
      <c r="M2349" s="16" t="s">
        <v>8384</v>
      </c>
      <c r="N2349" s="14" t="str">
        <f>IF(M2349=0,"",VLOOKUP(M2349,'CUENTAS_CONTABLES'!$A$2:$B$100,2,0))</f>
        <v>GESTION COBRANZAS CLIENTES</v>
      </c>
      <c r="O2349" s="11" t="s">
        <v>9242</v>
      </c>
      <c r="P2349" s="40" t="s">
        <v>9255</v>
      </c>
      <c r="Q2349" s="108">
        <v>4500002347</v>
      </c>
      <c r="R2349" s="43">
        <v>56197</v>
      </c>
      <c r="T2349" s="119"/>
      <c r="U2349" s="119"/>
      <c r="V2349" s="119"/>
    </row>
    <row r="2350" spans="1:22" ht="15.95" customHeight="1" x14ac:dyDescent="0.2">
      <c r="A2350" s="28" t="s">
        <v>3646</v>
      </c>
      <c r="B2350" s="7">
        <v>44667</v>
      </c>
      <c r="C2350" s="7">
        <v>44667</v>
      </c>
      <c r="D2350" s="7">
        <v>44682.726481481484</v>
      </c>
      <c r="E2350" s="20">
        <v>1626</v>
      </c>
      <c r="F2350" s="27" t="str">
        <f>VLOOKUP(E2350,PROVEEDORES!$A$2:$D$1013,2,0)</f>
        <v>MANUEL OMAR CASTAÑEDA</v>
      </c>
      <c r="G2350" s="6" t="s">
        <v>351</v>
      </c>
      <c r="H2350" s="6" t="s">
        <v>396</v>
      </c>
      <c r="I2350" s="8">
        <v>21</v>
      </c>
      <c r="J2350" s="9">
        <v>1069.71</v>
      </c>
      <c r="K2350" s="9">
        <v>224.63909999999998</v>
      </c>
      <c r="L2350" s="9">
        <v>1294.3490999999999</v>
      </c>
      <c r="M2350" s="16" t="s">
        <v>8384</v>
      </c>
      <c r="N2350" s="14" t="str">
        <f>IF(M2350=0,"",VLOOKUP(M2350,'CUENTAS_CONTABLES'!$A$2:$B$100,2,0))</f>
        <v>GESTION COBRANZAS CLIENTES</v>
      </c>
      <c r="O2350" s="11" t="s">
        <v>9246</v>
      </c>
      <c r="P2350" s="40" t="s">
        <v>9255</v>
      </c>
      <c r="Q2350" s="107">
        <v>4500002348</v>
      </c>
      <c r="R2350" s="43">
        <v>56198</v>
      </c>
      <c r="T2350" s="119"/>
      <c r="U2350" s="119"/>
      <c r="V2350" s="119"/>
    </row>
    <row r="2351" spans="1:22" ht="15.95" customHeight="1" x14ac:dyDescent="0.2">
      <c r="A2351" s="28" t="s">
        <v>3653</v>
      </c>
      <c r="B2351" s="7">
        <v>44667</v>
      </c>
      <c r="C2351" s="7">
        <v>44667</v>
      </c>
      <c r="D2351" s="7">
        <v>44680.781145833331</v>
      </c>
      <c r="E2351" s="20">
        <v>1635</v>
      </c>
      <c r="F2351" s="27" t="str">
        <f>VLOOKUP(E2351,PROVEEDORES!$A$2:$D$1013,2,0)</f>
        <v>MARIA DE LOS ANGELES BENITO</v>
      </c>
      <c r="G2351" s="6" t="s">
        <v>351</v>
      </c>
      <c r="H2351" s="6" t="s">
        <v>798</v>
      </c>
      <c r="I2351" s="8">
        <v>21</v>
      </c>
      <c r="J2351" s="9">
        <v>-495</v>
      </c>
      <c r="K2351" s="9">
        <v>-103.95</v>
      </c>
      <c r="L2351" s="9">
        <v>-598.95000000000005</v>
      </c>
      <c r="M2351" s="16" t="s">
        <v>8384</v>
      </c>
      <c r="N2351" s="14" t="str">
        <f>IF(M2351=0,"",VLOOKUP(M2351,'CUENTAS_CONTABLES'!$A$2:$B$100,2,0))</f>
        <v>GESTION COBRANZAS CLIENTES</v>
      </c>
      <c r="O2351" s="11" t="s">
        <v>9241</v>
      </c>
      <c r="P2351" s="40" t="s">
        <v>9255</v>
      </c>
      <c r="Q2351" s="108">
        <v>4500002349</v>
      </c>
      <c r="R2351" s="43">
        <v>56199</v>
      </c>
      <c r="T2351" s="119"/>
      <c r="U2351" s="119"/>
      <c r="V2351" s="119"/>
    </row>
    <row r="2352" spans="1:22" ht="15.95" customHeight="1" x14ac:dyDescent="0.2">
      <c r="A2352" s="28" t="s">
        <v>3642</v>
      </c>
      <c r="B2352" s="7">
        <v>44667</v>
      </c>
      <c r="C2352" s="7">
        <v>44667</v>
      </c>
      <c r="D2352" s="7">
        <v>44680.569155092591</v>
      </c>
      <c r="E2352" s="20">
        <v>1681</v>
      </c>
      <c r="F2352" s="27" t="str">
        <f>VLOOKUP(E2352,PROVEEDORES!$A$2:$D$1013,2,0)</f>
        <v>MONTAÑA DIEGO RAUL</v>
      </c>
      <c r="G2352" s="6" t="s">
        <v>351</v>
      </c>
      <c r="H2352" s="6" t="s">
        <v>357</v>
      </c>
      <c r="I2352" s="8">
        <v>21</v>
      </c>
      <c r="J2352" s="9">
        <v>17584.349999999999</v>
      </c>
      <c r="K2352" s="9">
        <v>3692.7134999999998</v>
      </c>
      <c r="L2352" s="9">
        <v>21277.063499999997</v>
      </c>
      <c r="M2352" s="16" t="s">
        <v>8384</v>
      </c>
      <c r="N2352" s="14" t="str">
        <f>IF(M2352=0,"",VLOOKUP(M2352,'CUENTAS_CONTABLES'!$A$2:$B$100,2,0))</f>
        <v>GESTION COBRANZAS CLIENTES</v>
      </c>
      <c r="O2352" s="11" t="s">
        <v>9244</v>
      </c>
      <c r="P2352" s="40" t="s">
        <v>9255</v>
      </c>
      <c r="Q2352" s="107">
        <v>4500002350</v>
      </c>
      <c r="R2352" s="43">
        <v>56200</v>
      </c>
      <c r="T2352" s="119"/>
      <c r="U2352" s="119"/>
      <c r="V2352" s="119"/>
    </row>
    <row r="2353" spans="1:22" ht="15.95" customHeight="1" x14ac:dyDescent="0.2">
      <c r="A2353" s="28" t="s">
        <v>3637</v>
      </c>
      <c r="B2353" s="7">
        <v>44667</v>
      </c>
      <c r="C2353" s="7">
        <v>44667</v>
      </c>
      <c r="D2353" s="7">
        <v>44679.441458333335</v>
      </c>
      <c r="E2353" s="20">
        <v>1700</v>
      </c>
      <c r="F2353" s="27" t="str">
        <f>VLOOKUP(E2353,PROVEEDORES!$A$2:$D$1013,2,0)</f>
        <v>NESTOR HORACIO RIVAS</v>
      </c>
      <c r="G2353" s="6" t="s">
        <v>351</v>
      </c>
      <c r="H2353" s="6" t="s">
        <v>443</v>
      </c>
      <c r="I2353" s="8">
        <v>21</v>
      </c>
      <c r="J2353" s="9">
        <v>148.76</v>
      </c>
      <c r="K2353" s="9">
        <v>31.239599999999999</v>
      </c>
      <c r="L2353" s="9">
        <v>179.99959999999999</v>
      </c>
      <c r="M2353" s="16" t="s">
        <v>8384</v>
      </c>
      <c r="N2353" s="14" t="str">
        <f>IF(M2353=0,"",VLOOKUP(M2353,'CUENTAS_CONTABLES'!$A$2:$B$100,2,0))</f>
        <v>GESTION COBRANZAS CLIENTES</v>
      </c>
      <c r="O2353" s="11" t="s">
        <v>9244</v>
      </c>
      <c r="P2353" s="40" t="s">
        <v>9255</v>
      </c>
      <c r="Q2353" s="108">
        <v>4500002351</v>
      </c>
      <c r="R2353" s="43">
        <v>56201</v>
      </c>
      <c r="T2353" s="119"/>
      <c r="U2353" s="119"/>
      <c r="V2353" s="119"/>
    </row>
    <row r="2354" spans="1:22" ht="15.95" customHeight="1" x14ac:dyDescent="0.2">
      <c r="A2354" s="28" t="s">
        <v>3498</v>
      </c>
      <c r="B2354" s="7">
        <v>44667</v>
      </c>
      <c r="C2354" s="7">
        <v>44667</v>
      </c>
      <c r="D2354" s="7">
        <v>44672.603402777779</v>
      </c>
      <c r="E2354" s="20">
        <v>1746</v>
      </c>
      <c r="F2354" s="27" t="str">
        <f>VLOOKUP(E2354,PROVEEDORES!$A$2:$D$1013,2,0)</f>
        <v>PARADA LINIERS SA</v>
      </c>
      <c r="G2354" s="6" t="s">
        <v>351</v>
      </c>
      <c r="H2354" s="6" t="s">
        <v>491</v>
      </c>
      <c r="I2354" s="8">
        <v>21</v>
      </c>
      <c r="J2354" s="9">
        <v>330.58</v>
      </c>
      <c r="K2354" s="9">
        <v>69.42179999999999</v>
      </c>
      <c r="L2354" s="9">
        <v>400.0018</v>
      </c>
      <c r="M2354" s="16" t="s">
        <v>8384</v>
      </c>
      <c r="N2354" s="14" t="str">
        <f>IF(M2354=0,"",VLOOKUP(M2354,'CUENTAS_CONTABLES'!$A$2:$B$100,2,0))</f>
        <v>GESTION COBRANZAS CLIENTES</v>
      </c>
      <c r="O2354" s="11" t="s">
        <v>9242</v>
      </c>
      <c r="P2354" s="40" t="s">
        <v>9255</v>
      </c>
      <c r="Q2354" s="107">
        <v>4500002352</v>
      </c>
      <c r="R2354" s="43">
        <v>56202</v>
      </c>
      <c r="T2354" s="119"/>
      <c r="U2354" s="119"/>
      <c r="V2354" s="119"/>
    </row>
    <row r="2355" spans="1:22" ht="15.95" customHeight="1" x14ac:dyDescent="0.2">
      <c r="A2355" s="28" t="s">
        <v>3649</v>
      </c>
      <c r="B2355" s="7">
        <v>44667</v>
      </c>
      <c r="C2355" s="7">
        <v>44667</v>
      </c>
      <c r="D2355" s="7">
        <v>44673.402442129627</v>
      </c>
      <c r="E2355" s="20">
        <v>1755</v>
      </c>
      <c r="F2355" s="27" t="str">
        <f>VLOOKUP(E2355,PROVEEDORES!$A$2:$D$1013,2,0)</f>
        <v>PAVONE LUIS ANGEL</v>
      </c>
      <c r="G2355" s="6" t="s">
        <v>352</v>
      </c>
      <c r="H2355" s="6" t="s">
        <v>507</v>
      </c>
      <c r="I2355" s="8">
        <v>0</v>
      </c>
      <c r="J2355" s="9">
        <v>32911</v>
      </c>
      <c r="K2355" s="9">
        <v>0</v>
      </c>
      <c r="L2355" s="9">
        <v>32911</v>
      </c>
      <c r="M2355" s="16" t="s">
        <v>8384</v>
      </c>
      <c r="N2355" s="14" t="str">
        <f>IF(M2355=0,"",VLOOKUP(M2355,'CUENTAS_CONTABLES'!$A$2:$B$100,2,0))</f>
        <v>GESTION COBRANZAS CLIENTES</v>
      </c>
      <c r="O2355" s="11" t="s">
        <v>9248</v>
      </c>
      <c r="P2355" s="40" t="s">
        <v>9255</v>
      </c>
      <c r="Q2355" s="108">
        <v>4500002353</v>
      </c>
      <c r="R2355" s="43">
        <v>56203</v>
      </c>
      <c r="T2355" s="119"/>
      <c r="U2355" s="119"/>
      <c r="V2355" s="119"/>
    </row>
    <row r="2356" spans="1:22" ht="15.95" customHeight="1" x14ac:dyDescent="0.2">
      <c r="A2356" s="28" t="s">
        <v>3643</v>
      </c>
      <c r="B2356" s="7">
        <v>44667</v>
      </c>
      <c r="C2356" s="7">
        <v>44667</v>
      </c>
      <c r="D2356" s="7">
        <v>44672.639363425929</v>
      </c>
      <c r="E2356" s="20">
        <v>1941</v>
      </c>
      <c r="F2356" s="27" t="str">
        <f>VLOOKUP(E2356,PROVEEDORES!$A$2:$D$1013,2,0)</f>
        <v>SUSANA L. ALVAREZ ROMERO</v>
      </c>
      <c r="G2356" s="6" t="s">
        <v>351</v>
      </c>
      <c r="H2356" s="6" t="s">
        <v>463</v>
      </c>
      <c r="I2356" s="8">
        <v>21</v>
      </c>
      <c r="J2356" s="9">
        <v>95.54</v>
      </c>
      <c r="K2356" s="9">
        <v>20.063400000000001</v>
      </c>
      <c r="L2356" s="9">
        <v>115.60340000000001</v>
      </c>
      <c r="M2356" s="16" t="s">
        <v>8384</v>
      </c>
      <c r="N2356" s="14" t="str">
        <f>IF(M2356=0,"",VLOOKUP(M2356,'CUENTAS_CONTABLES'!$A$2:$B$100,2,0))</f>
        <v>GESTION COBRANZAS CLIENTES</v>
      </c>
      <c r="O2356" s="11" t="s">
        <v>8357</v>
      </c>
      <c r="P2356" s="40" t="s">
        <v>9255</v>
      </c>
      <c r="Q2356" s="107">
        <v>4500002354</v>
      </c>
      <c r="R2356" s="43">
        <v>56204</v>
      </c>
      <c r="T2356" s="119"/>
      <c r="U2356" s="119"/>
      <c r="V2356" s="119"/>
    </row>
    <row r="2357" spans="1:22" ht="15.95" customHeight="1" x14ac:dyDescent="0.2">
      <c r="A2357" s="28" t="s">
        <v>3644</v>
      </c>
      <c r="B2357" s="7">
        <v>44667</v>
      </c>
      <c r="C2357" s="7">
        <v>44667</v>
      </c>
      <c r="D2357" s="7">
        <v>44667.689050925925</v>
      </c>
      <c r="E2357" s="20">
        <v>1989</v>
      </c>
      <c r="F2357" s="27" t="str">
        <f>VLOOKUP(E2357,PROVEEDORES!$A$2:$D$1013,2,0)</f>
        <v>VETVEL S.A</v>
      </c>
      <c r="G2357" s="6" t="s">
        <v>351</v>
      </c>
      <c r="H2357" s="6" t="s">
        <v>752</v>
      </c>
      <c r="I2357" s="8">
        <v>21</v>
      </c>
      <c r="J2357" s="9">
        <v>822.07</v>
      </c>
      <c r="K2357" s="9">
        <v>172.63470000000001</v>
      </c>
      <c r="L2357" s="9">
        <v>994.7047</v>
      </c>
      <c r="M2357" s="16" t="s">
        <v>8384</v>
      </c>
      <c r="N2357" s="14" t="str">
        <f>IF(M2357=0,"",VLOOKUP(M2357,'CUENTAS_CONTABLES'!$A$2:$B$100,2,0))</f>
        <v>GESTION COBRANZAS CLIENTES</v>
      </c>
      <c r="O2357" s="11" t="s">
        <v>9244</v>
      </c>
      <c r="P2357" s="40" t="s">
        <v>9255</v>
      </c>
      <c r="Q2357" s="108">
        <v>4500002355</v>
      </c>
      <c r="R2357" s="43">
        <v>56205</v>
      </c>
      <c r="T2357" s="119"/>
      <c r="U2357" s="119"/>
      <c r="V2357" s="119"/>
    </row>
    <row r="2358" spans="1:22" ht="15.95" customHeight="1" x14ac:dyDescent="0.2">
      <c r="A2358" s="28" t="s">
        <v>3650</v>
      </c>
      <c r="B2358" s="7">
        <v>44667</v>
      </c>
      <c r="C2358" s="7">
        <v>44667</v>
      </c>
      <c r="D2358" s="7">
        <v>44668.717141203706</v>
      </c>
      <c r="E2358" s="20">
        <v>1991</v>
      </c>
      <c r="F2358" s="27" t="str">
        <f>VLOOKUP(E2358,PROVEEDORES!$A$2:$D$1013,2,0)</f>
        <v>VICENTE GARABITO TICONA</v>
      </c>
      <c r="G2358" s="6" t="s">
        <v>351</v>
      </c>
      <c r="H2358" s="6" t="s">
        <v>807</v>
      </c>
      <c r="I2358" s="8">
        <v>10.5</v>
      </c>
      <c r="J2358" s="9">
        <v>267.74</v>
      </c>
      <c r="K2358" s="9">
        <v>28.1127</v>
      </c>
      <c r="L2358" s="9">
        <v>295.85270000000003</v>
      </c>
      <c r="M2358" s="16" t="s">
        <v>8384</v>
      </c>
      <c r="N2358" s="14" t="str">
        <f>IF(M2358=0,"",VLOOKUP(M2358,'CUENTAS_CONTABLES'!$A$2:$B$100,2,0))</f>
        <v>GESTION COBRANZAS CLIENTES</v>
      </c>
      <c r="O2358" s="11" t="s">
        <v>9245</v>
      </c>
      <c r="P2358" s="40" t="s">
        <v>9255</v>
      </c>
      <c r="Q2358" s="107">
        <v>4500002356</v>
      </c>
      <c r="R2358" s="43">
        <v>56206</v>
      </c>
      <c r="T2358" s="119"/>
      <c r="U2358" s="119"/>
      <c r="V2358" s="119"/>
    </row>
    <row r="2359" spans="1:22" ht="15.95" customHeight="1" x14ac:dyDescent="0.2">
      <c r="A2359" s="28" t="s">
        <v>3688</v>
      </c>
      <c r="B2359" s="7">
        <v>44668</v>
      </c>
      <c r="C2359" s="7">
        <v>44668</v>
      </c>
      <c r="D2359" s="7">
        <v>44680.780277777776</v>
      </c>
      <c r="E2359" s="20">
        <v>1003</v>
      </c>
      <c r="F2359" s="27" t="str">
        <f>VLOOKUP(E2359,PROVEEDORES!$A$2:$D$1013,2,0)</f>
        <v>ABAURRE CARINA</v>
      </c>
      <c r="G2359" s="6" t="s">
        <v>351</v>
      </c>
      <c r="H2359" s="6" t="s">
        <v>427</v>
      </c>
      <c r="I2359" s="8">
        <v>21</v>
      </c>
      <c r="J2359" s="9">
        <v>1200</v>
      </c>
      <c r="K2359" s="9">
        <v>252</v>
      </c>
      <c r="L2359" s="9">
        <v>1452</v>
      </c>
      <c r="M2359" s="16" t="s">
        <v>8384</v>
      </c>
      <c r="N2359" s="14" t="str">
        <f>IF(M2359=0,"",VLOOKUP(M2359,'CUENTAS_CONTABLES'!$A$2:$B$100,2,0))</f>
        <v>GESTION COBRANZAS CLIENTES</v>
      </c>
      <c r="O2359" s="11" t="s">
        <v>9245</v>
      </c>
      <c r="P2359" s="40" t="s">
        <v>9255</v>
      </c>
      <c r="Q2359" s="108">
        <v>4500002357</v>
      </c>
      <c r="R2359" s="43">
        <v>56207</v>
      </c>
      <c r="T2359" s="119"/>
      <c r="U2359" s="119"/>
      <c r="V2359" s="119"/>
    </row>
    <row r="2360" spans="1:22" ht="15.95" customHeight="1" x14ac:dyDescent="0.2">
      <c r="A2360" s="28" t="s">
        <v>3687</v>
      </c>
      <c r="B2360" s="7">
        <v>44668</v>
      </c>
      <c r="C2360" s="7">
        <v>44668</v>
      </c>
      <c r="D2360" s="7">
        <v>44686.734791666669</v>
      </c>
      <c r="E2360" s="20">
        <v>1035</v>
      </c>
      <c r="F2360" s="27" t="str">
        <f>VLOOKUP(E2360,PROVEEDORES!$A$2:$D$1013,2,0)</f>
        <v>ALETEC SRL</v>
      </c>
      <c r="G2360" s="6" t="s">
        <v>351</v>
      </c>
      <c r="H2360" s="6" t="s">
        <v>659</v>
      </c>
      <c r="I2360" s="8">
        <v>21</v>
      </c>
      <c r="J2360" s="9">
        <v>724.45</v>
      </c>
      <c r="K2360" s="9">
        <v>152.1345</v>
      </c>
      <c r="L2360" s="9">
        <v>876.58450000000005</v>
      </c>
      <c r="M2360" s="16" t="s">
        <v>8384</v>
      </c>
      <c r="N2360" s="14" t="str">
        <f>IF(M2360=0,"",VLOOKUP(M2360,'CUENTAS_CONTABLES'!$A$2:$B$100,2,0))</f>
        <v>GESTION COBRANZAS CLIENTES</v>
      </c>
      <c r="O2360" s="11" t="s">
        <v>9245</v>
      </c>
      <c r="P2360" s="40" t="s">
        <v>9255</v>
      </c>
      <c r="Q2360" s="107">
        <v>4500002358</v>
      </c>
      <c r="R2360" s="43">
        <v>56208</v>
      </c>
      <c r="T2360" s="119"/>
      <c r="U2360" s="119"/>
      <c r="V2360" s="119"/>
    </row>
    <row r="2361" spans="1:22" ht="15.95" customHeight="1" x14ac:dyDescent="0.2">
      <c r="A2361" s="28" t="s">
        <v>3669</v>
      </c>
      <c r="B2361" s="7">
        <v>44668</v>
      </c>
      <c r="C2361" s="7">
        <v>44668</v>
      </c>
      <c r="D2361" s="7">
        <v>44672.625011574077</v>
      </c>
      <c r="E2361" s="20">
        <v>1047</v>
      </c>
      <c r="F2361" s="27" t="str">
        <f>VLOOKUP(E2361,PROVEEDORES!$A$2:$D$1013,2,0)</f>
        <v>ALLEGRETTI S.A.</v>
      </c>
      <c r="G2361" s="6" t="s">
        <v>351</v>
      </c>
      <c r="H2361" s="6" t="s">
        <v>415</v>
      </c>
      <c r="I2361" s="8">
        <v>21</v>
      </c>
      <c r="J2361" s="9">
        <v>49.59</v>
      </c>
      <c r="K2361" s="9">
        <v>10.413900000000002</v>
      </c>
      <c r="L2361" s="9">
        <v>60.003900000000002</v>
      </c>
      <c r="M2361" s="16" t="s">
        <v>8384</v>
      </c>
      <c r="N2361" s="14" t="str">
        <f>IF(M2361=0,"",VLOOKUP(M2361,'CUENTAS_CONTABLES'!$A$2:$B$100,2,0))</f>
        <v>GESTION COBRANZAS CLIENTES</v>
      </c>
      <c r="O2361" s="11" t="s">
        <v>9240</v>
      </c>
      <c r="P2361" s="40" t="s">
        <v>9255</v>
      </c>
      <c r="Q2361" s="108">
        <v>4500002359</v>
      </c>
      <c r="R2361" s="43">
        <v>56209</v>
      </c>
      <c r="T2361" s="119"/>
      <c r="U2361" s="119"/>
      <c r="V2361" s="119"/>
    </row>
    <row r="2362" spans="1:22" ht="15.95" customHeight="1" x14ac:dyDescent="0.2">
      <c r="A2362" s="28" t="s">
        <v>3680</v>
      </c>
      <c r="B2362" s="7">
        <v>44668</v>
      </c>
      <c r="C2362" s="7">
        <v>44668</v>
      </c>
      <c r="D2362" s="7">
        <v>44671.499305555553</v>
      </c>
      <c r="E2362" s="20">
        <v>1057</v>
      </c>
      <c r="F2362" s="27" t="str">
        <f>VLOOKUP(E2362,PROVEEDORES!$A$2:$D$1013,2,0)</f>
        <v>ANA MARIA QUILES</v>
      </c>
      <c r="G2362" s="6" t="s">
        <v>351</v>
      </c>
      <c r="H2362" s="6" t="s">
        <v>396</v>
      </c>
      <c r="I2362" s="8">
        <v>21</v>
      </c>
      <c r="J2362" s="9">
        <v>407.68</v>
      </c>
      <c r="K2362" s="9">
        <v>85.612800000000007</v>
      </c>
      <c r="L2362" s="9">
        <v>493.2928</v>
      </c>
      <c r="M2362" s="16" t="s">
        <v>8384</v>
      </c>
      <c r="N2362" s="14" t="str">
        <f>IF(M2362=0,"",VLOOKUP(M2362,'CUENTAS_CONTABLES'!$A$2:$B$100,2,0))</f>
        <v>GESTION COBRANZAS CLIENTES</v>
      </c>
      <c r="O2362" s="11" t="s">
        <v>9244</v>
      </c>
      <c r="P2362" s="40" t="s">
        <v>9255</v>
      </c>
      <c r="Q2362" s="107">
        <v>4500002360</v>
      </c>
      <c r="R2362" s="43">
        <v>56210</v>
      </c>
      <c r="T2362" s="119"/>
      <c r="U2362" s="119"/>
      <c r="V2362" s="119"/>
    </row>
    <row r="2363" spans="1:22" ht="15.95" customHeight="1" x14ac:dyDescent="0.2">
      <c r="A2363" s="28" t="s">
        <v>3663</v>
      </c>
      <c r="B2363" s="7">
        <v>44668</v>
      </c>
      <c r="C2363" s="7">
        <v>44668</v>
      </c>
      <c r="D2363" s="7">
        <v>44673.630393518521</v>
      </c>
      <c r="E2363" s="20">
        <v>1060</v>
      </c>
      <c r="F2363" s="27" t="str">
        <f>VLOOKUP(E2363,PROVEEDORES!$A$2:$D$1013,2,0)</f>
        <v>ANABELA MARTA WOLF</v>
      </c>
      <c r="G2363" s="6" t="s">
        <v>351</v>
      </c>
      <c r="H2363" s="6" t="s">
        <v>573</v>
      </c>
      <c r="I2363" s="8">
        <v>21</v>
      </c>
      <c r="J2363" s="9">
        <v>107.45</v>
      </c>
      <c r="K2363" s="9">
        <v>22.564500000000002</v>
      </c>
      <c r="L2363" s="9">
        <v>130.0145</v>
      </c>
      <c r="M2363" s="16" t="s">
        <v>8384</v>
      </c>
      <c r="N2363" s="14" t="str">
        <f>IF(M2363=0,"",VLOOKUP(M2363,'CUENTAS_CONTABLES'!$A$2:$B$100,2,0))</f>
        <v>GESTION COBRANZAS CLIENTES</v>
      </c>
      <c r="O2363" s="11" t="s">
        <v>9241</v>
      </c>
      <c r="P2363" s="40" t="s">
        <v>9255</v>
      </c>
      <c r="Q2363" s="108">
        <v>4500002361</v>
      </c>
      <c r="R2363" s="43">
        <v>56211</v>
      </c>
      <c r="T2363" s="119"/>
      <c r="U2363" s="119"/>
      <c r="V2363" s="119"/>
    </row>
    <row r="2364" spans="1:22" ht="15.95" customHeight="1" x14ac:dyDescent="0.2">
      <c r="A2364" s="28" t="s">
        <v>3676</v>
      </c>
      <c r="B2364" s="7">
        <v>44668</v>
      </c>
      <c r="C2364" s="7">
        <v>44668</v>
      </c>
      <c r="D2364" s="7">
        <v>44680.770243055558</v>
      </c>
      <c r="E2364" s="20">
        <v>1080</v>
      </c>
      <c r="F2364" s="27" t="str">
        <f>VLOOKUP(E2364,PROVEEDORES!$A$2:$D$1013,2,0)</f>
        <v>ARDILES RICARDO MATIAS</v>
      </c>
      <c r="G2364" s="6" t="s">
        <v>351</v>
      </c>
      <c r="H2364" s="6" t="s">
        <v>358</v>
      </c>
      <c r="I2364" s="8">
        <v>27</v>
      </c>
      <c r="J2364" s="9">
        <v>420.40999999999997</v>
      </c>
      <c r="K2364" s="9">
        <v>113.5107</v>
      </c>
      <c r="L2364" s="9">
        <v>533.92070000000001</v>
      </c>
      <c r="M2364" s="16" t="s">
        <v>8384</v>
      </c>
      <c r="N2364" s="14" t="str">
        <f>IF(M2364=0,"",VLOOKUP(M2364,'CUENTAS_CONTABLES'!$A$2:$B$100,2,0))</f>
        <v>GESTION COBRANZAS CLIENTES</v>
      </c>
      <c r="O2364" s="11" t="s">
        <v>9241</v>
      </c>
      <c r="P2364" s="40" t="s">
        <v>9255</v>
      </c>
      <c r="Q2364" s="107">
        <v>4500002362</v>
      </c>
      <c r="R2364" s="43">
        <v>56212</v>
      </c>
      <c r="T2364" s="119"/>
      <c r="U2364" s="119"/>
      <c r="V2364" s="119"/>
    </row>
    <row r="2365" spans="1:22" ht="15.95" customHeight="1" x14ac:dyDescent="0.2">
      <c r="A2365" s="28" t="s">
        <v>3674</v>
      </c>
      <c r="B2365" s="7">
        <v>44668</v>
      </c>
      <c r="C2365" s="7">
        <v>44668</v>
      </c>
      <c r="D2365" s="7">
        <v>44671.490162037036</v>
      </c>
      <c r="E2365" s="20">
        <v>1157</v>
      </c>
      <c r="F2365" s="27" t="str">
        <f>VLOOKUP(E2365,PROVEEDORES!$A$2:$D$1013,2,0)</f>
        <v>CARIAS JORGE PEDRO</v>
      </c>
      <c r="G2365" s="6" t="s">
        <v>351</v>
      </c>
      <c r="H2365" s="6" t="s">
        <v>416</v>
      </c>
      <c r="I2365" s="8">
        <v>21</v>
      </c>
      <c r="J2365" s="9">
        <v>14371.2</v>
      </c>
      <c r="K2365" s="9">
        <v>3017.9520000000002</v>
      </c>
      <c r="L2365" s="9">
        <v>17389.152000000002</v>
      </c>
      <c r="M2365" s="16" t="s">
        <v>8384</v>
      </c>
      <c r="N2365" s="14" t="str">
        <f>IF(M2365=0,"",VLOOKUP(M2365,'CUENTAS_CONTABLES'!$A$2:$B$100,2,0))</f>
        <v>GESTION COBRANZAS CLIENTES</v>
      </c>
      <c r="O2365" s="11" t="s">
        <v>9244</v>
      </c>
      <c r="P2365" s="40" t="s">
        <v>9255</v>
      </c>
      <c r="Q2365" s="108">
        <v>4500002363</v>
      </c>
      <c r="R2365" s="43">
        <v>56213</v>
      </c>
      <c r="T2365" s="119"/>
      <c r="U2365" s="119"/>
      <c r="V2365" s="119"/>
    </row>
    <row r="2366" spans="1:22" ht="15.95" customHeight="1" x14ac:dyDescent="0.2">
      <c r="A2366" s="28" t="s">
        <v>3672</v>
      </c>
      <c r="B2366" s="7">
        <v>44668</v>
      </c>
      <c r="C2366" s="7">
        <v>44668</v>
      </c>
      <c r="D2366" s="7">
        <v>44678.774317129632</v>
      </c>
      <c r="E2366" s="20">
        <v>1174</v>
      </c>
      <c r="F2366" s="27" t="str">
        <f>VLOOKUP(E2366,PROVEEDORES!$A$2:$D$1013,2,0)</f>
        <v>CASTRO BARROS GNC SA</v>
      </c>
      <c r="G2366" s="6" t="s">
        <v>351</v>
      </c>
      <c r="H2366" s="6" t="s">
        <v>388</v>
      </c>
      <c r="I2366" s="8">
        <v>21</v>
      </c>
      <c r="J2366" s="9">
        <v>130.13999999999999</v>
      </c>
      <c r="K2366" s="9">
        <v>27.329399999999996</v>
      </c>
      <c r="L2366" s="9">
        <v>157.46939999999998</v>
      </c>
      <c r="M2366" s="16" t="s">
        <v>8384</v>
      </c>
      <c r="N2366" s="14" t="str">
        <f>IF(M2366=0,"",VLOOKUP(M2366,'CUENTAS_CONTABLES'!$A$2:$B$100,2,0))</f>
        <v>GESTION COBRANZAS CLIENTES</v>
      </c>
      <c r="O2366" s="11" t="s">
        <v>9240</v>
      </c>
      <c r="P2366" s="40" t="s">
        <v>9255</v>
      </c>
      <c r="Q2366" s="107">
        <v>4500002364</v>
      </c>
      <c r="R2366" s="43">
        <v>56214</v>
      </c>
      <c r="T2366" s="119"/>
      <c r="U2366" s="119"/>
      <c r="V2366" s="119"/>
    </row>
    <row r="2367" spans="1:22" ht="15.95" customHeight="1" x14ac:dyDescent="0.2">
      <c r="A2367" s="28" t="s">
        <v>3686</v>
      </c>
      <c r="B2367" s="7">
        <v>44668</v>
      </c>
      <c r="C2367" s="7">
        <v>44668</v>
      </c>
      <c r="D2367" s="7">
        <v>44674.562060185184</v>
      </c>
      <c r="E2367" s="20">
        <v>1187</v>
      </c>
      <c r="F2367" s="27" t="str">
        <f>VLOOKUP(E2367,PROVEEDORES!$A$2:$D$1013,2,0)</f>
        <v>CHAPO GUILLERMO FERNANDO</v>
      </c>
      <c r="G2367" s="6" t="s">
        <v>352</v>
      </c>
      <c r="H2367" s="6" t="s">
        <v>666</v>
      </c>
      <c r="I2367" s="8">
        <v>0</v>
      </c>
      <c r="J2367" s="9">
        <v>55221</v>
      </c>
      <c r="K2367" s="9">
        <v>0</v>
      </c>
      <c r="L2367" s="9">
        <v>55221</v>
      </c>
      <c r="M2367" s="16" t="s">
        <v>8384</v>
      </c>
      <c r="N2367" s="14" t="str">
        <f>IF(M2367=0,"",VLOOKUP(M2367,'CUENTAS_CONTABLES'!$A$2:$B$100,2,0))</f>
        <v>GESTION COBRANZAS CLIENTES</v>
      </c>
      <c r="O2367" s="11" t="s">
        <v>9242</v>
      </c>
      <c r="P2367" s="40" t="s">
        <v>9255</v>
      </c>
      <c r="Q2367" s="108">
        <v>4500002365</v>
      </c>
      <c r="R2367" s="43">
        <v>56216</v>
      </c>
      <c r="T2367" s="119"/>
      <c r="U2367" s="119"/>
      <c r="V2367" s="119"/>
    </row>
    <row r="2368" spans="1:22" ht="15.95" customHeight="1" x14ac:dyDescent="0.2">
      <c r="A2368" s="28" t="s">
        <v>3662</v>
      </c>
      <c r="B2368" s="7">
        <v>44668</v>
      </c>
      <c r="C2368" s="7">
        <v>44668</v>
      </c>
      <c r="D2368" s="7">
        <v>44674.688032407408</v>
      </c>
      <c r="E2368" s="20">
        <v>1191</v>
      </c>
      <c r="F2368" s="27" t="str">
        <f>VLOOKUP(E2368,PROVEEDORES!$A$2:$D$1013,2,0)</f>
        <v>CHICOM S.A.</v>
      </c>
      <c r="G2368" s="6" t="s">
        <v>351</v>
      </c>
      <c r="H2368" s="6" t="s">
        <v>470</v>
      </c>
      <c r="I2368" s="8">
        <v>21</v>
      </c>
      <c r="J2368" s="9">
        <v>2995.75</v>
      </c>
      <c r="K2368" s="9">
        <v>629.10749999999996</v>
      </c>
      <c r="L2368" s="9">
        <v>3624.8575000000001</v>
      </c>
      <c r="M2368" s="16" t="s">
        <v>8384</v>
      </c>
      <c r="N2368" s="14" t="str">
        <f>IF(M2368=0,"",VLOOKUP(M2368,'CUENTAS_CONTABLES'!$A$2:$B$100,2,0))</f>
        <v>GESTION COBRANZAS CLIENTES</v>
      </c>
      <c r="O2368" s="11" t="s">
        <v>8357</v>
      </c>
      <c r="P2368" s="40" t="s">
        <v>9255</v>
      </c>
      <c r="Q2368" s="107">
        <v>4500002366</v>
      </c>
      <c r="R2368" s="43">
        <v>56217</v>
      </c>
      <c r="T2368" s="119"/>
      <c r="U2368" s="119"/>
      <c r="V2368" s="119"/>
    </row>
    <row r="2369" spans="1:22" ht="15.95" customHeight="1" x14ac:dyDescent="0.2">
      <c r="A2369" s="28" t="s">
        <v>3683</v>
      </c>
      <c r="B2369" s="7">
        <v>44668</v>
      </c>
      <c r="C2369" s="7">
        <v>44668</v>
      </c>
      <c r="D2369" s="7">
        <v>44671.474305555559</v>
      </c>
      <c r="E2369" s="20">
        <v>1231</v>
      </c>
      <c r="F2369" s="27" t="str">
        <f>VLOOKUP(E2369,PROVEEDORES!$A$2:$D$1013,2,0)</f>
        <v>COSTA WALTER ANIBAL</v>
      </c>
      <c r="G2369" s="6" t="s">
        <v>351</v>
      </c>
      <c r="H2369" s="6" t="s">
        <v>396</v>
      </c>
      <c r="I2369" s="8">
        <v>0</v>
      </c>
      <c r="J2369" s="9">
        <v>0.01</v>
      </c>
      <c r="K2369" s="9">
        <v>0</v>
      </c>
      <c r="L2369" s="9">
        <v>0.01</v>
      </c>
      <c r="M2369" s="16" t="s">
        <v>8384</v>
      </c>
      <c r="N2369" s="14" t="str">
        <f>IF(M2369=0,"",VLOOKUP(M2369,'CUENTAS_CONTABLES'!$A$2:$B$100,2,0))</f>
        <v>GESTION COBRANZAS CLIENTES</v>
      </c>
      <c r="O2369" s="11" t="s">
        <v>9242</v>
      </c>
      <c r="P2369" s="40" t="s">
        <v>9255</v>
      </c>
      <c r="Q2369" s="108">
        <v>4500002367</v>
      </c>
      <c r="R2369" s="43">
        <v>56218</v>
      </c>
      <c r="T2369" s="119"/>
      <c r="U2369" s="119"/>
      <c r="V2369" s="119"/>
    </row>
    <row r="2370" spans="1:22" ht="15.95" customHeight="1" x14ac:dyDescent="0.2">
      <c r="A2370" s="28" t="s">
        <v>3689</v>
      </c>
      <c r="B2370" s="7">
        <v>44668</v>
      </c>
      <c r="C2370" s="7">
        <v>44668</v>
      </c>
      <c r="D2370" s="7">
        <v>44674.685358796298</v>
      </c>
      <c r="E2370" s="20">
        <v>1305</v>
      </c>
      <c r="F2370" s="27" t="str">
        <f>VLOOKUP(E2370,PROVEEDORES!$A$2:$D$1013,2,0)</f>
        <v>EL SURTIDOR SA</v>
      </c>
      <c r="G2370" s="6" t="s">
        <v>351</v>
      </c>
      <c r="H2370" s="6" t="s">
        <v>469</v>
      </c>
      <c r="I2370" s="8">
        <v>21</v>
      </c>
      <c r="J2370" s="9">
        <v>61652</v>
      </c>
      <c r="K2370" s="9">
        <v>12946.92</v>
      </c>
      <c r="L2370" s="9">
        <v>74598.92</v>
      </c>
      <c r="M2370" s="16" t="s">
        <v>8384</v>
      </c>
      <c r="N2370" s="14" t="str">
        <f>IF(M2370=0,"",VLOOKUP(M2370,'CUENTAS_CONTABLES'!$A$2:$B$100,2,0))</f>
        <v>GESTION COBRANZAS CLIENTES</v>
      </c>
      <c r="O2370" s="11" t="s">
        <v>8357</v>
      </c>
      <c r="P2370" s="40" t="s">
        <v>9255</v>
      </c>
      <c r="Q2370" s="107">
        <v>4500002368</v>
      </c>
      <c r="R2370" s="43">
        <v>56219</v>
      </c>
      <c r="T2370" s="119"/>
      <c r="U2370" s="119"/>
      <c r="V2370" s="119"/>
    </row>
    <row r="2371" spans="1:22" ht="15.95" customHeight="1" x14ac:dyDescent="0.2">
      <c r="A2371" s="28" t="s">
        <v>3682</v>
      </c>
      <c r="B2371" s="7">
        <v>44668</v>
      </c>
      <c r="C2371" s="7">
        <v>44668</v>
      </c>
      <c r="D2371" s="7">
        <v>44671.474733796298</v>
      </c>
      <c r="E2371" s="20">
        <v>1312</v>
      </c>
      <c r="F2371" s="27" t="str">
        <f>VLOOKUP(E2371,PROVEEDORES!$A$2:$D$1013,2,0)</f>
        <v>ELISA SCHUJMAN DE MATEOS</v>
      </c>
      <c r="G2371" s="6" t="s">
        <v>351</v>
      </c>
      <c r="H2371" s="6" t="s">
        <v>396</v>
      </c>
      <c r="I2371" s="8">
        <v>0</v>
      </c>
      <c r="J2371" s="9">
        <v>0.01</v>
      </c>
      <c r="K2371" s="9">
        <v>0</v>
      </c>
      <c r="L2371" s="9">
        <v>0.01</v>
      </c>
      <c r="M2371" s="16" t="s">
        <v>8384</v>
      </c>
      <c r="N2371" s="14" t="str">
        <f>IF(M2371=0,"",VLOOKUP(M2371,'CUENTAS_CONTABLES'!$A$2:$B$100,2,0))</f>
        <v>GESTION COBRANZAS CLIENTES</v>
      </c>
      <c r="O2371" s="11" t="s">
        <v>9248</v>
      </c>
      <c r="P2371" s="40" t="s">
        <v>9255</v>
      </c>
      <c r="Q2371" s="108">
        <v>4500002369</v>
      </c>
      <c r="R2371" s="43">
        <v>56220</v>
      </c>
      <c r="T2371" s="119"/>
      <c r="U2371" s="119"/>
      <c r="V2371" s="119"/>
    </row>
    <row r="2372" spans="1:22" ht="15.95" customHeight="1" x14ac:dyDescent="0.2">
      <c r="A2372" s="28" t="s">
        <v>3660</v>
      </c>
      <c r="B2372" s="7">
        <v>44668</v>
      </c>
      <c r="C2372" s="7">
        <v>44668</v>
      </c>
      <c r="D2372" s="7">
        <v>44692.443229166667</v>
      </c>
      <c r="E2372" s="20">
        <v>1333</v>
      </c>
      <c r="F2372" s="27" t="str">
        <f>VLOOKUP(E2372,PROVEEDORES!$A$2:$D$1013,2,0)</f>
        <v>ENRIQUES MARCELA ALEJANDRA</v>
      </c>
      <c r="G2372" s="6" t="s">
        <v>351</v>
      </c>
      <c r="H2372" s="6" t="s">
        <v>500</v>
      </c>
      <c r="I2372" s="8">
        <v>21</v>
      </c>
      <c r="J2372" s="9">
        <v>1388</v>
      </c>
      <c r="K2372" s="9">
        <v>291.48</v>
      </c>
      <c r="L2372" s="9">
        <v>1679.48</v>
      </c>
      <c r="M2372" s="16" t="s">
        <v>8384</v>
      </c>
      <c r="N2372" s="14" t="str">
        <f>IF(M2372=0,"",VLOOKUP(M2372,'CUENTAS_CONTABLES'!$A$2:$B$100,2,0))</f>
        <v>GESTION COBRANZAS CLIENTES</v>
      </c>
      <c r="O2372" s="11" t="s">
        <v>9245</v>
      </c>
      <c r="P2372" s="40" t="s">
        <v>9255</v>
      </c>
      <c r="Q2372" s="107">
        <v>4500002370</v>
      </c>
      <c r="R2372" s="43">
        <v>56221</v>
      </c>
      <c r="T2372" s="119"/>
      <c r="U2372" s="119"/>
      <c r="V2372" s="119"/>
    </row>
    <row r="2373" spans="1:22" ht="15.95" customHeight="1" x14ac:dyDescent="0.2">
      <c r="A2373" s="28" t="s">
        <v>3668</v>
      </c>
      <c r="B2373" s="7">
        <v>44668</v>
      </c>
      <c r="C2373" s="7">
        <v>44668</v>
      </c>
      <c r="D2373" s="7">
        <v>44672.624641203707</v>
      </c>
      <c r="E2373" s="20">
        <v>1497</v>
      </c>
      <c r="F2373" s="27" t="str">
        <f>VLOOKUP(E2373,PROVEEDORES!$A$2:$D$1013,2,0)</f>
        <v>IPSER SERVICIOS SRL</v>
      </c>
      <c r="G2373" s="6" t="s">
        <v>351</v>
      </c>
      <c r="H2373" s="6" t="s">
        <v>415</v>
      </c>
      <c r="I2373" s="8">
        <v>21</v>
      </c>
      <c r="J2373" s="9">
        <v>49.59</v>
      </c>
      <c r="K2373" s="9">
        <v>10.413900000000002</v>
      </c>
      <c r="L2373" s="9">
        <v>60.003900000000002</v>
      </c>
      <c r="M2373" s="16" t="s">
        <v>8384</v>
      </c>
      <c r="N2373" s="14" t="str">
        <f>IF(M2373=0,"",VLOOKUP(M2373,'CUENTAS_CONTABLES'!$A$2:$B$100,2,0))</f>
        <v>GESTION COBRANZAS CLIENTES</v>
      </c>
      <c r="O2373" s="11" t="s">
        <v>9242</v>
      </c>
      <c r="P2373" s="40" t="s">
        <v>9255</v>
      </c>
      <c r="Q2373" s="108">
        <v>4500002371</v>
      </c>
      <c r="R2373" s="43">
        <v>56222</v>
      </c>
      <c r="T2373" s="119"/>
      <c r="U2373" s="119"/>
      <c r="V2373" s="119"/>
    </row>
    <row r="2374" spans="1:22" ht="15.95" customHeight="1" x14ac:dyDescent="0.2">
      <c r="A2374" s="28" t="s">
        <v>3665</v>
      </c>
      <c r="B2374" s="7">
        <v>44668</v>
      </c>
      <c r="C2374" s="7">
        <v>44668</v>
      </c>
      <c r="D2374" s="7">
        <v>44679.44976851852</v>
      </c>
      <c r="E2374" s="20">
        <v>1553</v>
      </c>
      <c r="F2374" s="27" t="str">
        <f>VLOOKUP(E2374,PROVEEDORES!$A$2:$D$1013,2,0)</f>
        <v>LA BARALLA COMBUSTIBLES SRL</v>
      </c>
      <c r="G2374" s="6" t="s">
        <v>351</v>
      </c>
      <c r="H2374" s="6" t="s">
        <v>443</v>
      </c>
      <c r="I2374" s="8">
        <v>21</v>
      </c>
      <c r="J2374" s="9">
        <v>82.64</v>
      </c>
      <c r="K2374" s="9">
        <v>17.354400000000002</v>
      </c>
      <c r="L2374" s="9">
        <v>99.994399999999999</v>
      </c>
      <c r="M2374" s="16" t="s">
        <v>8384</v>
      </c>
      <c r="N2374" s="14" t="str">
        <f>IF(M2374=0,"",VLOOKUP(M2374,'CUENTAS_CONTABLES'!$A$2:$B$100,2,0))</f>
        <v>GESTION COBRANZAS CLIENTES</v>
      </c>
      <c r="O2374" s="11" t="s">
        <v>8357</v>
      </c>
      <c r="P2374" s="40" t="s">
        <v>9255</v>
      </c>
      <c r="Q2374" s="107">
        <v>4500002372</v>
      </c>
      <c r="R2374" s="43">
        <v>56223</v>
      </c>
      <c r="T2374" s="119"/>
      <c r="U2374" s="119"/>
      <c r="V2374" s="119"/>
    </row>
    <row r="2375" spans="1:22" ht="15.95" customHeight="1" x14ac:dyDescent="0.2">
      <c r="A2375" s="28" t="s">
        <v>3673</v>
      </c>
      <c r="B2375" s="7">
        <v>44668</v>
      </c>
      <c r="C2375" s="7">
        <v>44668</v>
      </c>
      <c r="D2375" s="7">
        <v>44680.575706018521</v>
      </c>
      <c r="E2375" s="20">
        <v>1561</v>
      </c>
      <c r="F2375" s="27" t="str">
        <f>VLOOKUP(E2375,PROVEEDORES!$A$2:$D$1013,2,0)</f>
        <v>LA PICASA S.A.</v>
      </c>
      <c r="G2375" s="6" t="s">
        <v>351</v>
      </c>
      <c r="H2375" s="6" t="s">
        <v>357</v>
      </c>
      <c r="I2375" s="8">
        <v>21</v>
      </c>
      <c r="J2375" s="9">
        <v>27884.3</v>
      </c>
      <c r="K2375" s="9">
        <v>5855.7029999999995</v>
      </c>
      <c r="L2375" s="9">
        <v>33740.002999999997</v>
      </c>
      <c r="M2375" s="16" t="s">
        <v>8384</v>
      </c>
      <c r="N2375" s="14" t="str">
        <f>IF(M2375=0,"",VLOOKUP(M2375,'CUENTAS_CONTABLES'!$A$2:$B$100,2,0))</f>
        <v>GESTION COBRANZAS CLIENTES</v>
      </c>
      <c r="O2375" s="11" t="s">
        <v>8357</v>
      </c>
      <c r="P2375" s="40" t="s">
        <v>9255</v>
      </c>
      <c r="Q2375" s="108">
        <v>4500002373</v>
      </c>
      <c r="R2375" s="43">
        <v>56224</v>
      </c>
      <c r="T2375" s="119"/>
      <c r="U2375" s="119"/>
      <c r="V2375" s="119"/>
    </row>
    <row r="2376" spans="1:22" ht="15.95" customHeight="1" x14ac:dyDescent="0.2">
      <c r="A2376" s="28" t="s">
        <v>3659</v>
      </c>
      <c r="B2376" s="7">
        <v>44668</v>
      </c>
      <c r="C2376" s="7">
        <v>44668</v>
      </c>
      <c r="D2376" s="7">
        <v>44692.445474537039</v>
      </c>
      <c r="E2376" s="20">
        <v>1568</v>
      </c>
      <c r="F2376" s="27" t="str">
        <f>VLOOKUP(E2376,PROVEEDORES!$A$2:$D$1013,2,0)</f>
        <v>LAISE CARLOS ALBERTO</v>
      </c>
      <c r="G2376" s="6" t="s">
        <v>351</v>
      </c>
      <c r="H2376" s="6" t="s">
        <v>500</v>
      </c>
      <c r="I2376" s="8">
        <v>21</v>
      </c>
      <c r="J2376" s="9">
        <v>512.4</v>
      </c>
      <c r="K2376" s="9">
        <v>107.604</v>
      </c>
      <c r="L2376" s="9">
        <v>620.00400000000002</v>
      </c>
      <c r="M2376" s="16" t="s">
        <v>8384</v>
      </c>
      <c r="N2376" s="14" t="str">
        <f>IF(M2376=0,"",VLOOKUP(M2376,'CUENTAS_CONTABLES'!$A$2:$B$100,2,0))</f>
        <v>GESTION COBRANZAS CLIENTES</v>
      </c>
      <c r="O2376" s="11" t="s">
        <v>8357</v>
      </c>
      <c r="P2376" s="40" t="s">
        <v>9255</v>
      </c>
      <c r="Q2376" s="107">
        <v>4500002374</v>
      </c>
      <c r="R2376" s="43">
        <v>56225</v>
      </c>
      <c r="T2376" s="119"/>
      <c r="U2376" s="119"/>
      <c r="V2376" s="119"/>
    </row>
    <row r="2377" spans="1:22" ht="15.95" customHeight="1" x14ac:dyDescent="0.2">
      <c r="A2377" s="28" t="s">
        <v>3658</v>
      </c>
      <c r="B2377" s="7">
        <v>44668</v>
      </c>
      <c r="C2377" s="7">
        <v>44668</v>
      </c>
      <c r="D2377" s="7">
        <v>44692.444826388892</v>
      </c>
      <c r="E2377" s="20">
        <v>1576</v>
      </c>
      <c r="F2377" s="27" t="str">
        <f>VLOOKUP(E2377,PROVEEDORES!$A$2:$D$1013,2,0)</f>
        <v>LAUCLAMAR S.A</v>
      </c>
      <c r="G2377" s="6" t="s">
        <v>351</v>
      </c>
      <c r="H2377" s="6" t="s">
        <v>500</v>
      </c>
      <c r="I2377" s="8">
        <v>27</v>
      </c>
      <c r="J2377" s="9">
        <v>547.69999999999993</v>
      </c>
      <c r="K2377" s="9">
        <v>147.87899999999999</v>
      </c>
      <c r="L2377" s="9">
        <v>695.57899999999995</v>
      </c>
      <c r="M2377" s="16" t="s">
        <v>8384</v>
      </c>
      <c r="N2377" s="14" t="str">
        <f>IF(M2377=0,"",VLOOKUP(M2377,'CUENTAS_CONTABLES'!$A$2:$B$100,2,0))</f>
        <v>GESTION COBRANZAS CLIENTES</v>
      </c>
      <c r="O2377" s="11" t="s">
        <v>9241</v>
      </c>
      <c r="P2377" s="40" t="s">
        <v>9255</v>
      </c>
      <c r="Q2377" s="108">
        <v>4500002375</v>
      </c>
      <c r="R2377" s="43">
        <v>56226</v>
      </c>
      <c r="T2377" s="119"/>
      <c r="U2377" s="119"/>
      <c r="V2377" s="119"/>
    </row>
    <row r="2378" spans="1:22" ht="15.95" customHeight="1" x14ac:dyDescent="0.2">
      <c r="A2378" s="28" t="s">
        <v>3667</v>
      </c>
      <c r="B2378" s="7">
        <v>44668</v>
      </c>
      <c r="C2378" s="7">
        <v>44668</v>
      </c>
      <c r="D2378" s="7">
        <v>44668.723865740743</v>
      </c>
      <c r="E2378" s="20">
        <v>1588</v>
      </c>
      <c r="F2378" s="27" t="str">
        <f>VLOOKUP(E2378,PROVEEDORES!$A$2:$D$1013,2,0)</f>
        <v>LEDESMA PATRICIO</v>
      </c>
      <c r="G2378" s="6" t="s">
        <v>351</v>
      </c>
      <c r="H2378" s="6" t="s">
        <v>590</v>
      </c>
      <c r="I2378" s="8">
        <v>21</v>
      </c>
      <c r="J2378" s="9">
        <v>-30</v>
      </c>
      <c r="K2378" s="9">
        <v>-6.3</v>
      </c>
      <c r="L2378" s="9">
        <v>-36.299999999999997</v>
      </c>
      <c r="M2378" s="16" t="s">
        <v>8384</v>
      </c>
      <c r="N2378" s="14" t="str">
        <f>IF(M2378=0,"",VLOOKUP(M2378,'CUENTAS_CONTABLES'!$A$2:$B$100,2,0))</f>
        <v>GESTION COBRANZAS CLIENTES</v>
      </c>
      <c r="O2378" s="11" t="s">
        <v>8357</v>
      </c>
      <c r="P2378" s="40" t="s">
        <v>9255</v>
      </c>
      <c r="Q2378" s="107">
        <v>4500002376</v>
      </c>
      <c r="R2378" s="43">
        <v>56227</v>
      </c>
      <c r="T2378" s="119"/>
      <c r="U2378" s="119"/>
      <c r="V2378" s="119"/>
    </row>
    <row r="2379" spans="1:22" ht="15.95" customHeight="1" x14ac:dyDescent="0.2">
      <c r="A2379" s="28" t="s">
        <v>3679</v>
      </c>
      <c r="B2379" s="7">
        <v>44668</v>
      </c>
      <c r="C2379" s="7">
        <v>44668</v>
      </c>
      <c r="D2379" s="7">
        <v>44688.600902777776</v>
      </c>
      <c r="E2379" s="20">
        <v>1584</v>
      </c>
      <c r="F2379" s="27" t="str">
        <f>VLOOKUP(E2379,PROVEEDORES!$A$2:$D$1013,2,0)</f>
        <v>LEONOR S. JUNGE</v>
      </c>
      <c r="G2379" s="6" t="s">
        <v>351</v>
      </c>
      <c r="H2379" s="6" t="s">
        <v>455</v>
      </c>
      <c r="I2379" s="8">
        <v>21</v>
      </c>
      <c r="J2379" s="9">
        <v>19200</v>
      </c>
      <c r="K2379" s="9">
        <v>4032</v>
      </c>
      <c r="L2379" s="9">
        <v>23232</v>
      </c>
      <c r="M2379" s="16" t="s">
        <v>8384</v>
      </c>
      <c r="N2379" s="14" t="str">
        <f>IF(M2379=0,"",VLOOKUP(M2379,'CUENTAS_CONTABLES'!$A$2:$B$100,2,0))</f>
        <v>GESTION COBRANZAS CLIENTES</v>
      </c>
      <c r="O2379" s="11" t="s">
        <v>9243</v>
      </c>
      <c r="P2379" s="40" t="s">
        <v>9255</v>
      </c>
      <c r="Q2379" s="108">
        <v>4500002377</v>
      </c>
      <c r="R2379" s="43">
        <v>56228</v>
      </c>
      <c r="T2379" s="119"/>
      <c r="U2379" s="119"/>
      <c r="V2379" s="119"/>
    </row>
    <row r="2380" spans="1:22" ht="15.95" customHeight="1" x14ac:dyDescent="0.2">
      <c r="A2380" s="28" t="s">
        <v>3678</v>
      </c>
      <c r="B2380" s="7">
        <v>44668</v>
      </c>
      <c r="C2380" s="7">
        <v>44668</v>
      </c>
      <c r="D2380" s="7">
        <v>44681.782164351855</v>
      </c>
      <c r="E2380" s="20">
        <v>1590</v>
      </c>
      <c r="F2380" s="27" t="str">
        <f>VLOOKUP(E2380,PROVEEDORES!$A$2:$D$1013,2,0)</f>
        <v>LIBEROIL S.R.L</v>
      </c>
      <c r="G2380" s="6" t="s">
        <v>351</v>
      </c>
      <c r="H2380" s="6" t="s">
        <v>687</v>
      </c>
      <c r="I2380" s="8">
        <v>21</v>
      </c>
      <c r="J2380" s="9">
        <v>135.32</v>
      </c>
      <c r="K2380" s="9">
        <v>28.417199999999998</v>
      </c>
      <c r="L2380" s="9">
        <v>163.7372</v>
      </c>
      <c r="M2380" s="16" t="s">
        <v>8384</v>
      </c>
      <c r="N2380" s="14" t="str">
        <f>IF(M2380=0,"",VLOOKUP(M2380,'CUENTAS_CONTABLES'!$A$2:$B$100,2,0))</f>
        <v>GESTION COBRANZAS CLIENTES</v>
      </c>
      <c r="O2380" s="11" t="s">
        <v>9243</v>
      </c>
      <c r="P2380" s="40" t="s">
        <v>9255</v>
      </c>
      <c r="Q2380" s="107">
        <v>4500002378</v>
      </c>
      <c r="R2380" s="43">
        <v>56229</v>
      </c>
      <c r="T2380" s="119"/>
      <c r="U2380" s="119"/>
      <c r="V2380" s="119"/>
    </row>
    <row r="2381" spans="1:22" ht="15.95" customHeight="1" x14ac:dyDescent="0.2">
      <c r="A2381" s="28" t="s">
        <v>3685</v>
      </c>
      <c r="B2381" s="7">
        <v>44668</v>
      </c>
      <c r="C2381" s="7">
        <v>44668</v>
      </c>
      <c r="D2381" s="7">
        <v>44671.515833333331</v>
      </c>
      <c r="E2381" s="20">
        <v>1628</v>
      </c>
      <c r="F2381" s="27" t="str">
        <f>VLOOKUP(E2381,PROVEEDORES!$A$2:$D$1013,2,0)</f>
        <v>MAPLE SANTA FÉ S.A.</v>
      </c>
      <c r="G2381" s="6" t="s">
        <v>351</v>
      </c>
      <c r="H2381" s="6" t="s">
        <v>398</v>
      </c>
      <c r="I2381" s="8">
        <v>21</v>
      </c>
      <c r="J2381" s="9">
        <v>20</v>
      </c>
      <c r="K2381" s="9">
        <v>4.2</v>
      </c>
      <c r="L2381" s="9">
        <v>24.2</v>
      </c>
      <c r="M2381" s="16" t="s">
        <v>8384</v>
      </c>
      <c r="N2381" s="14" t="str">
        <f>IF(M2381=0,"",VLOOKUP(M2381,'CUENTAS_CONTABLES'!$A$2:$B$100,2,0))</f>
        <v>GESTION COBRANZAS CLIENTES</v>
      </c>
      <c r="O2381" s="11" t="s">
        <v>9242</v>
      </c>
      <c r="P2381" s="40" t="s">
        <v>9255</v>
      </c>
      <c r="Q2381" s="108">
        <v>4500002379</v>
      </c>
      <c r="R2381" s="43">
        <v>56230</v>
      </c>
      <c r="T2381" s="119"/>
      <c r="U2381" s="119"/>
      <c r="V2381" s="119"/>
    </row>
    <row r="2382" spans="1:22" ht="15.95" customHeight="1" x14ac:dyDescent="0.2">
      <c r="A2382" s="28" t="s">
        <v>3677</v>
      </c>
      <c r="B2382" s="7">
        <v>44668</v>
      </c>
      <c r="C2382" s="7">
        <v>44668</v>
      </c>
      <c r="D2382" s="7">
        <v>44694.781712962962</v>
      </c>
      <c r="E2382" s="20">
        <v>1630</v>
      </c>
      <c r="F2382" s="27" t="str">
        <f>VLOOKUP(E2382,PROVEEDORES!$A$2:$D$1013,2,0)</f>
        <v>MARCELA VERONICA PONS</v>
      </c>
      <c r="G2382" s="6" t="s">
        <v>351</v>
      </c>
      <c r="H2382" s="6" t="s">
        <v>530</v>
      </c>
      <c r="I2382" s="8">
        <v>27</v>
      </c>
      <c r="J2382" s="9">
        <v>943.2</v>
      </c>
      <c r="K2382" s="9">
        <v>254.66400000000002</v>
      </c>
      <c r="L2382" s="9">
        <v>1197.864</v>
      </c>
      <c r="M2382" s="16" t="s">
        <v>8384</v>
      </c>
      <c r="N2382" s="14" t="str">
        <f>IF(M2382=0,"",VLOOKUP(M2382,'CUENTAS_CONTABLES'!$A$2:$B$100,2,0))</f>
        <v>GESTION COBRANZAS CLIENTES</v>
      </c>
      <c r="O2382" s="11" t="s">
        <v>9241</v>
      </c>
      <c r="P2382" s="40" t="s">
        <v>9255</v>
      </c>
      <c r="Q2382" s="107">
        <v>4500002380</v>
      </c>
      <c r="R2382" s="43">
        <v>56231</v>
      </c>
      <c r="T2382" s="119"/>
      <c r="U2382" s="119"/>
      <c r="V2382" s="119"/>
    </row>
    <row r="2383" spans="1:22" ht="15.95" customHeight="1" x14ac:dyDescent="0.2">
      <c r="A2383" s="28" t="s">
        <v>3657</v>
      </c>
      <c r="B2383" s="7">
        <v>44668</v>
      </c>
      <c r="C2383" s="7">
        <v>44668</v>
      </c>
      <c r="D2383" s="7">
        <v>44680.773194444446</v>
      </c>
      <c r="E2383" s="20">
        <v>1687</v>
      </c>
      <c r="F2383" s="27" t="str">
        <f>VLOOKUP(E2383,PROVEEDORES!$A$2:$D$1013,2,0)</f>
        <v>MOYANO WALTER HUGO</v>
      </c>
      <c r="G2383" s="6" t="s">
        <v>351</v>
      </c>
      <c r="H2383" s="6" t="s">
        <v>441</v>
      </c>
      <c r="I2383" s="8">
        <v>21</v>
      </c>
      <c r="J2383" s="9">
        <v>132.22999999999999</v>
      </c>
      <c r="K2383" s="9">
        <v>27.7683</v>
      </c>
      <c r="L2383" s="9">
        <v>159.9983</v>
      </c>
      <c r="M2383" s="16" t="s">
        <v>8384</v>
      </c>
      <c r="N2383" s="14" t="str">
        <f>IF(M2383=0,"",VLOOKUP(M2383,'CUENTAS_CONTABLES'!$A$2:$B$100,2,0))</f>
        <v>GESTION COBRANZAS CLIENTES</v>
      </c>
      <c r="O2383" s="11" t="s">
        <v>9248</v>
      </c>
      <c r="P2383" s="40" t="s">
        <v>9255</v>
      </c>
      <c r="Q2383" s="108">
        <v>4500002381</v>
      </c>
      <c r="R2383" s="43">
        <v>56232</v>
      </c>
      <c r="T2383" s="119"/>
      <c r="U2383" s="119"/>
      <c r="V2383" s="119"/>
    </row>
    <row r="2384" spans="1:22" ht="15.95" customHeight="1" x14ac:dyDescent="0.2">
      <c r="A2384" s="28" t="s">
        <v>3671</v>
      </c>
      <c r="B2384" s="7">
        <v>44668</v>
      </c>
      <c r="C2384" s="7">
        <v>44668</v>
      </c>
      <c r="D2384" s="7">
        <v>44672.624212962961</v>
      </c>
      <c r="E2384" s="20">
        <v>1696</v>
      </c>
      <c r="F2384" s="27" t="str">
        <f>VLOOKUP(E2384,PROVEEDORES!$A$2:$D$1013,2,0)</f>
        <v>NEGRO CARLOS ALBERTO</v>
      </c>
      <c r="G2384" s="6" t="s">
        <v>351</v>
      </c>
      <c r="H2384" s="6" t="s">
        <v>415</v>
      </c>
      <c r="I2384" s="8">
        <v>21</v>
      </c>
      <c r="J2384" s="9">
        <v>45.45</v>
      </c>
      <c r="K2384" s="9">
        <v>9.5445000000000011</v>
      </c>
      <c r="L2384" s="9">
        <v>54.994500000000002</v>
      </c>
      <c r="M2384" s="16" t="s">
        <v>8384</v>
      </c>
      <c r="N2384" s="14" t="str">
        <f>IF(M2384=0,"",VLOOKUP(M2384,'CUENTAS_CONTABLES'!$A$2:$B$100,2,0))</f>
        <v>GESTION COBRANZAS CLIENTES</v>
      </c>
      <c r="O2384" s="11" t="s">
        <v>9248</v>
      </c>
      <c r="P2384" s="40" t="s">
        <v>9255</v>
      </c>
      <c r="Q2384" s="107">
        <v>4500002382</v>
      </c>
      <c r="R2384" s="43">
        <v>56233</v>
      </c>
      <c r="T2384" s="119"/>
      <c r="U2384" s="119"/>
      <c r="V2384" s="119"/>
    </row>
    <row r="2385" spans="1:22" ht="15.95" customHeight="1" x14ac:dyDescent="0.2">
      <c r="A2385" s="28" t="s">
        <v>3661</v>
      </c>
      <c r="B2385" s="7">
        <v>44668</v>
      </c>
      <c r="C2385" s="7">
        <v>44668</v>
      </c>
      <c r="D2385" s="7">
        <v>44692.448321759257</v>
      </c>
      <c r="E2385" s="20">
        <v>1724</v>
      </c>
      <c r="F2385" s="27" t="str">
        <f>VLOOKUP(E2385,PROVEEDORES!$A$2:$D$1013,2,0)</f>
        <v>OPERADORA DE COMBUSTIBLES ROSARIO S.A</v>
      </c>
      <c r="G2385" s="6" t="s">
        <v>351</v>
      </c>
      <c r="H2385" s="6" t="s">
        <v>500</v>
      </c>
      <c r="I2385" s="8">
        <v>21</v>
      </c>
      <c r="J2385" s="9">
        <v>765</v>
      </c>
      <c r="K2385" s="9">
        <v>160.65</v>
      </c>
      <c r="L2385" s="9">
        <v>925.65</v>
      </c>
      <c r="M2385" s="16" t="s">
        <v>8384</v>
      </c>
      <c r="N2385" s="14" t="str">
        <f>IF(M2385=0,"",VLOOKUP(M2385,'CUENTAS_CONTABLES'!$A$2:$B$100,2,0))</f>
        <v>GESTION COBRANZAS CLIENTES</v>
      </c>
      <c r="O2385" s="11" t="s">
        <v>9246</v>
      </c>
      <c r="P2385" s="40" t="s">
        <v>9255</v>
      </c>
      <c r="Q2385" s="108">
        <v>4500002383</v>
      </c>
      <c r="R2385" s="43">
        <v>56234</v>
      </c>
      <c r="T2385" s="119"/>
      <c r="U2385" s="119"/>
      <c r="V2385" s="119"/>
    </row>
    <row r="2386" spans="1:22" ht="15.95" customHeight="1" x14ac:dyDescent="0.2">
      <c r="A2386" s="28" t="s">
        <v>3670</v>
      </c>
      <c r="B2386" s="7">
        <v>44668</v>
      </c>
      <c r="C2386" s="7">
        <v>44668</v>
      </c>
      <c r="D2386" s="7">
        <v>44672.617106481484</v>
      </c>
      <c r="E2386" s="20">
        <v>1838</v>
      </c>
      <c r="F2386" s="27" t="str">
        <f>VLOOKUP(E2386,PROVEEDORES!$A$2:$D$1013,2,0)</f>
        <v>ROSOSZKA MARCELO SERGIO</v>
      </c>
      <c r="G2386" s="6" t="s">
        <v>351</v>
      </c>
      <c r="H2386" s="6" t="s">
        <v>415</v>
      </c>
      <c r="I2386" s="8">
        <v>21</v>
      </c>
      <c r="J2386" s="9">
        <v>45.45</v>
      </c>
      <c r="K2386" s="9">
        <v>9.5445000000000011</v>
      </c>
      <c r="L2386" s="9">
        <v>54.994500000000002</v>
      </c>
      <c r="M2386" s="16" t="s">
        <v>8384</v>
      </c>
      <c r="N2386" s="14" t="str">
        <f>IF(M2386=0,"",VLOOKUP(M2386,'CUENTAS_CONTABLES'!$A$2:$B$100,2,0))</f>
        <v>GESTION COBRANZAS CLIENTES</v>
      </c>
      <c r="O2386" s="11" t="s">
        <v>9242</v>
      </c>
      <c r="P2386" s="40" t="s">
        <v>9255</v>
      </c>
      <c r="Q2386" s="107">
        <v>4500002384</v>
      </c>
      <c r="R2386" s="43">
        <v>56235</v>
      </c>
      <c r="T2386" s="119"/>
      <c r="U2386" s="119"/>
      <c r="V2386" s="119"/>
    </row>
    <row r="2387" spans="1:22" ht="15.95" customHeight="1" x14ac:dyDescent="0.2">
      <c r="A2387" s="28" t="s">
        <v>3664</v>
      </c>
      <c r="B2387" s="7">
        <v>44668</v>
      </c>
      <c r="C2387" s="7">
        <v>44668</v>
      </c>
      <c r="D2387" s="7">
        <v>44673.631226851852</v>
      </c>
      <c r="E2387" s="20">
        <v>1847</v>
      </c>
      <c r="F2387" s="27" t="str">
        <f>VLOOKUP(E2387,PROVEEDORES!$A$2:$D$1013,2,0)</f>
        <v>RUTAS DEL SOL S.A.</v>
      </c>
      <c r="G2387" s="6" t="s">
        <v>351</v>
      </c>
      <c r="H2387" s="6" t="s">
        <v>573</v>
      </c>
      <c r="I2387" s="8">
        <v>21</v>
      </c>
      <c r="J2387" s="9">
        <v>66.12</v>
      </c>
      <c r="K2387" s="9">
        <v>13.885199999999999</v>
      </c>
      <c r="L2387" s="9">
        <v>80.005200000000002</v>
      </c>
      <c r="M2387" s="16" t="s">
        <v>8384</v>
      </c>
      <c r="N2387" s="14" t="str">
        <f>IF(M2387=0,"",VLOOKUP(M2387,'CUENTAS_CONTABLES'!$A$2:$B$100,2,0))</f>
        <v>GESTION COBRANZAS CLIENTES</v>
      </c>
      <c r="O2387" s="11" t="s">
        <v>9243</v>
      </c>
      <c r="P2387" s="40" t="s">
        <v>9255</v>
      </c>
      <c r="Q2387" s="108">
        <v>4500002385</v>
      </c>
      <c r="R2387" s="43">
        <v>56236</v>
      </c>
      <c r="T2387" s="119"/>
      <c r="U2387" s="119"/>
      <c r="V2387" s="119"/>
    </row>
    <row r="2388" spans="1:22" ht="15.95" customHeight="1" x14ac:dyDescent="0.2">
      <c r="A2388" s="28" t="s">
        <v>3681</v>
      </c>
      <c r="B2388" s="7">
        <v>44668</v>
      </c>
      <c r="C2388" s="7">
        <v>44668</v>
      </c>
      <c r="D2388" s="7">
        <v>44680.671747685185</v>
      </c>
      <c r="E2388" s="20">
        <v>1873</v>
      </c>
      <c r="F2388" s="27" t="str">
        <f>VLOOKUP(E2388,PROVEEDORES!$A$2:$D$1013,2,0)</f>
        <v xml:space="preserve">SCHEITLIN RUBEN DARIO </v>
      </c>
      <c r="G2388" s="6" t="s">
        <v>351</v>
      </c>
      <c r="H2388" s="6" t="s">
        <v>396</v>
      </c>
      <c r="I2388" s="8">
        <v>21</v>
      </c>
      <c r="J2388" s="9">
        <v>466.24</v>
      </c>
      <c r="K2388" s="9">
        <v>97.91040000000001</v>
      </c>
      <c r="L2388" s="9">
        <v>564.15039999999999</v>
      </c>
      <c r="M2388" s="16" t="s">
        <v>8384</v>
      </c>
      <c r="N2388" s="14" t="str">
        <f>IF(M2388=0,"",VLOOKUP(M2388,'CUENTAS_CONTABLES'!$A$2:$B$100,2,0))</f>
        <v>GESTION COBRANZAS CLIENTES</v>
      </c>
      <c r="O2388" s="11" t="s">
        <v>9243</v>
      </c>
      <c r="P2388" s="40" t="s">
        <v>9255</v>
      </c>
      <c r="Q2388" s="107">
        <v>4500002386</v>
      </c>
      <c r="R2388" s="43">
        <v>56237</v>
      </c>
      <c r="T2388" s="119"/>
      <c r="U2388" s="119"/>
      <c r="V2388" s="119"/>
    </row>
    <row r="2389" spans="1:22" ht="15.95" customHeight="1" x14ac:dyDescent="0.2">
      <c r="A2389" s="28" t="s">
        <v>3691</v>
      </c>
      <c r="B2389" s="7">
        <v>44668</v>
      </c>
      <c r="C2389" s="7">
        <v>44668</v>
      </c>
      <c r="D2389" s="7">
        <v>44679.495555555557</v>
      </c>
      <c r="E2389" s="20">
        <v>1904</v>
      </c>
      <c r="F2389" s="27" t="str">
        <f>VLOOKUP(E2389,PROVEEDORES!$A$2:$D$1013,2,0)</f>
        <v>SILVIA C. INTROSSI</v>
      </c>
      <c r="G2389" s="6" t="s">
        <v>351</v>
      </c>
      <c r="H2389" s="6" t="s">
        <v>412</v>
      </c>
      <c r="I2389" s="8">
        <v>21</v>
      </c>
      <c r="J2389" s="9">
        <v>127.12</v>
      </c>
      <c r="K2389" s="9">
        <v>26.6952</v>
      </c>
      <c r="L2389" s="9">
        <v>153.8152</v>
      </c>
      <c r="M2389" s="16" t="s">
        <v>8384</v>
      </c>
      <c r="N2389" s="14" t="str">
        <f>IF(M2389=0,"",VLOOKUP(M2389,'CUENTAS_CONTABLES'!$A$2:$B$100,2,0))</f>
        <v>GESTION COBRANZAS CLIENTES</v>
      </c>
      <c r="O2389" s="11" t="s">
        <v>9241</v>
      </c>
      <c r="P2389" s="40" t="s">
        <v>9255</v>
      </c>
      <c r="Q2389" s="108">
        <v>4500002387</v>
      </c>
      <c r="R2389" s="43">
        <v>56238</v>
      </c>
      <c r="T2389" s="119"/>
      <c r="U2389" s="119"/>
      <c r="V2389" s="119"/>
    </row>
    <row r="2390" spans="1:22" ht="15.95" customHeight="1" x14ac:dyDescent="0.2">
      <c r="A2390" s="28" t="s">
        <v>3684</v>
      </c>
      <c r="B2390" s="7">
        <v>44668</v>
      </c>
      <c r="C2390" s="7">
        <v>44668</v>
      </c>
      <c r="D2390" s="7">
        <v>44680.774224537039</v>
      </c>
      <c r="E2390" s="20">
        <v>1911</v>
      </c>
      <c r="F2390" s="27" t="str">
        <f>VLOOKUP(E2390,PROVEEDORES!$A$2:$D$1013,2,0)</f>
        <v>SISEC CONSTRUCCIONES SA</v>
      </c>
      <c r="G2390" s="6" t="s">
        <v>351</v>
      </c>
      <c r="H2390" s="6" t="s">
        <v>446</v>
      </c>
      <c r="I2390" s="8">
        <v>21</v>
      </c>
      <c r="J2390" s="9">
        <v>34485</v>
      </c>
      <c r="K2390" s="9">
        <v>7241.85</v>
      </c>
      <c r="L2390" s="9">
        <v>41726.85</v>
      </c>
      <c r="M2390" s="16" t="s">
        <v>8384</v>
      </c>
      <c r="N2390" s="14" t="str">
        <f>IF(M2390=0,"",VLOOKUP(M2390,'CUENTAS_CONTABLES'!$A$2:$B$100,2,0))</f>
        <v>GESTION COBRANZAS CLIENTES</v>
      </c>
      <c r="O2390" s="11" t="s">
        <v>9245</v>
      </c>
      <c r="P2390" s="40" t="s">
        <v>9255</v>
      </c>
      <c r="Q2390" s="107">
        <v>4500002388</v>
      </c>
      <c r="R2390" s="43">
        <v>56239</v>
      </c>
      <c r="T2390" s="119"/>
      <c r="U2390" s="119"/>
      <c r="V2390" s="119"/>
    </row>
    <row r="2391" spans="1:22" ht="15.95" customHeight="1" x14ac:dyDescent="0.2">
      <c r="A2391" s="28" t="s">
        <v>3675</v>
      </c>
      <c r="B2391" s="7">
        <v>44668</v>
      </c>
      <c r="C2391" s="7">
        <v>44668</v>
      </c>
      <c r="D2391" s="7">
        <v>44671.490497685183</v>
      </c>
      <c r="E2391" s="20">
        <v>1920</v>
      </c>
      <c r="F2391" s="27" t="str">
        <f>VLOOKUP(E2391,PROVEEDORES!$A$2:$D$1013,2,0)</f>
        <v>SOGRUB SRL</v>
      </c>
      <c r="G2391" s="6" t="s">
        <v>351</v>
      </c>
      <c r="H2391" s="6" t="s">
        <v>416</v>
      </c>
      <c r="I2391" s="8">
        <v>21</v>
      </c>
      <c r="J2391" s="9">
        <v>70151.94</v>
      </c>
      <c r="K2391" s="9">
        <v>14731.9074</v>
      </c>
      <c r="L2391" s="9">
        <v>84883.847399999999</v>
      </c>
      <c r="M2391" s="16" t="s">
        <v>8384</v>
      </c>
      <c r="N2391" s="14" t="str">
        <f>IF(M2391=0,"",VLOOKUP(M2391,'CUENTAS_CONTABLES'!$A$2:$B$100,2,0))</f>
        <v>GESTION COBRANZAS CLIENTES</v>
      </c>
      <c r="O2391" s="11" t="s">
        <v>9243</v>
      </c>
      <c r="P2391" s="40" t="s">
        <v>9255</v>
      </c>
      <c r="Q2391" s="108">
        <v>4500002389</v>
      </c>
      <c r="R2391" s="43">
        <v>56240</v>
      </c>
      <c r="T2391" s="119"/>
      <c r="U2391" s="119"/>
      <c r="V2391" s="119"/>
    </row>
    <row r="2392" spans="1:22" ht="15.95" customHeight="1" x14ac:dyDescent="0.2">
      <c r="A2392" s="28" t="s">
        <v>3690</v>
      </c>
      <c r="B2392" s="7">
        <v>44668</v>
      </c>
      <c r="C2392" s="7">
        <v>44668</v>
      </c>
      <c r="D2392" s="7">
        <v>44674.685590277775</v>
      </c>
      <c r="E2392" s="20">
        <v>1942</v>
      </c>
      <c r="F2392" s="27" t="str">
        <f>VLOOKUP(E2392,PROVEEDORES!$A$2:$D$1013,2,0)</f>
        <v>T Y P S.A.</v>
      </c>
      <c r="G2392" s="6" t="s">
        <v>351</v>
      </c>
      <c r="H2392" s="6" t="s">
        <v>469</v>
      </c>
      <c r="I2392" s="8">
        <v>21</v>
      </c>
      <c r="J2392" s="9">
        <v>41100</v>
      </c>
      <c r="K2392" s="9">
        <v>8631</v>
      </c>
      <c r="L2392" s="9">
        <v>49731</v>
      </c>
      <c r="M2392" s="16" t="s">
        <v>8384</v>
      </c>
      <c r="N2392" s="14" t="str">
        <f>IF(M2392=0,"",VLOOKUP(M2392,'CUENTAS_CONTABLES'!$A$2:$B$100,2,0))</f>
        <v>GESTION COBRANZAS CLIENTES</v>
      </c>
      <c r="O2392" s="11" t="s">
        <v>9246</v>
      </c>
      <c r="P2392" s="40" t="s">
        <v>9255</v>
      </c>
      <c r="Q2392" s="107">
        <v>4500002390</v>
      </c>
      <c r="R2392" s="43">
        <v>56241</v>
      </c>
      <c r="T2392" s="119"/>
      <c r="U2392" s="119"/>
      <c r="V2392" s="119"/>
    </row>
    <row r="2393" spans="1:22" ht="15.95" customHeight="1" x14ac:dyDescent="0.2">
      <c r="A2393" s="28" t="s">
        <v>3666</v>
      </c>
      <c r="B2393" s="7">
        <v>44668</v>
      </c>
      <c r="C2393" s="7">
        <v>44668</v>
      </c>
      <c r="D2393" s="7">
        <v>44678.660995370374</v>
      </c>
      <c r="E2393" s="20">
        <v>1975</v>
      </c>
      <c r="F2393" s="27" t="str">
        <f>VLOOKUP(E2393,PROVEEDORES!$A$2:$D$1013,2,0)</f>
        <v>UN RINCON DE NAPOLI S.R.L.</v>
      </c>
      <c r="G2393" s="6" t="s">
        <v>351</v>
      </c>
      <c r="H2393" s="6" t="s">
        <v>503</v>
      </c>
      <c r="I2393" s="8">
        <v>21</v>
      </c>
      <c r="J2393" s="9">
        <v>19165</v>
      </c>
      <c r="K2393" s="9">
        <v>4024.65</v>
      </c>
      <c r="L2393" s="9">
        <v>23189.65</v>
      </c>
      <c r="M2393" s="16" t="s">
        <v>8384</v>
      </c>
      <c r="N2393" s="14" t="str">
        <f>IF(M2393=0,"",VLOOKUP(M2393,'CUENTAS_CONTABLES'!$A$2:$B$100,2,0))</f>
        <v>GESTION COBRANZAS CLIENTES</v>
      </c>
      <c r="O2393" s="11" t="s">
        <v>9248</v>
      </c>
      <c r="P2393" s="40" t="s">
        <v>9255</v>
      </c>
      <c r="Q2393" s="108">
        <v>4500002391</v>
      </c>
      <c r="R2393" s="43">
        <v>56242</v>
      </c>
      <c r="T2393" s="119"/>
      <c r="U2393" s="119"/>
      <c r="V2393" s="119"/>
    </row>
    <row r="2394" spans="1:22" ht="15.95" customHeight="1" x14ac:dyDescent="0.2">
      <c r="A2394" s="28" t="s">
        <v>3695</v>
      </c>
      <c r="B2394" s="7">
        <v>44669</v>
      </c>
      <c r="C2394" s="7">
        <v>44669</v>
      </c>
      <c r="D2394" s="7">
        <v>44680.638090277775</v>
      </c>
      <c r="E2394" s="20">
        <v>1655</v>
      </c>
      <c r="F2394" s="27" t="str">
        <f>VLOOKUP(E2394,PROVEEDORES!$A$2:$D$1013,2,0)</f>
        <v>MATEO WALTER JAVIER</v>
      </c>
      <c r="G2394" s="6" t="s">
        <v>351</v>
      </c>
      <c r="H2394" s="6" t="s">
        <v>664</v>
      </c>
      <c r="I2394" s="8">
        <v>21</v>
      </c>
      <c r="J2394" s="9">
        <v>252.06</v>
      </c>
      <c r="K2394" s="9">
        <v>52.932600000000001</v>
      </c>
      <c r="L2394" s="9">
        <v>304.99259999999998</v>
      </c>
      <c r="M2394" s="16" t="s">
        <v>8384</v>
      </c>
      <c r="N2394" s="14" t="str">
        <f>IF(M2394=0,"",VLOOKUP(M2394,'CUENTAS_CONTABLES'!$A$2:$B$100,2,0))</f>
        <v>GESTION COBRANZAS CLIENTES</v>
      </c>
      <c r="O2394" s="11" t="s">
        <v>9240</v>
      </c>
      <c r="P2394" s="40" t="s">
        <v>9255</v>
      </c>
      <c r="Q2394" s="107">
        <v>4500002392</v>
      </c>
      <c r="R2394" s="43">
        <v>56243</v>
      </c>
      <c r="T2394" s="119"/>
      <c r="U2394" s="119"/>
      <c r="V2394" s="119"/>
    </row>
    <row r="2395" spans="1:22" ht="15.95" customHeight="1" x14ac:dyDescent="0.2">
      <c r="A2395" s="28" t="s">
        <v>3692</v>
      </c>
      <c r="B2395" s="7">
        <v>44669</v>
      </c>
      <c r="C2395" s="7">
        <v>44669</v>
      </c>
      <c r="D2395" s="7">
        <v>44681.771180555559</v>
      </c>
      <c r="E2395" s="20">
        <v>1675</v>
      </c>
      <c r="F2395" s="27" t="str">
        <f>VLOOKUP(E2395,PROVEEDORES!$A$2:$D$1013,2,0)</f>
        <v>MICRONORTE POSTAL S.R.L.</v>
      </c>
      <c r="G2395" s="6" t="s">
        <v>351</v>
      </c>
      <c r="H2395" s="6" t="s">
        <v>415</v>
      </c>
      <c r="I2395" s="8">
        <v>21</v>
      </c>
      <c r="J2395" s="9">
        <v>45.45</v>
      </c>
      <c r="K2395" s="9">
        <v>9.5445000000000011</v>
      </c>
      <c r="L2395" s="9">
        <v>54.994500000000002</v>
      </c>
      <c r="M2395" s="16" t="s">
        <v>8384</v>
      </c>
      <c r="N2395" s="14" t="str">
        <f>IF(M2395=0,"",VLOOKUP(M2395,'CUENTAS_CONTABLES'!$A$2:$B$100,2,0))</f>
        <v>GESTION COBRANZAS CLIENTES</v>
      </c>
      <c r="O2395" s="11" t="s">
        <v>9242</v>
      </c>
      <c r="P2395" s="40" t="s">
        <v>9255</v>
      </c>
      <c r="Q2395" s="108">
        <v>4500002393</v>
      </c>
      <c r="R2395" s="43">
        <v>56244</v>
      </c>
      <c r="T2395" s="119"/>
      <c r="U2395" s="119"/>
      <c r="V2395" s="119"/>
    </row>
    <row r="2396" spans="1:22" ht="15.95" customHeight="1" x14ac:dyDescent="0.2">
      <c r="A2396" s="28" t="s">
        <v>3693</v>
      </c>
      <c r="B2396" s="7">
        <v>44669</v>
      </c>
      <c r="C2396" s="7">
        <v>44669</v>
      </c>
      <c r="D2396" s="7">
        <v>44680.576851851853</v>
      </c>
      <c r="E2396" s="20">
        <v>1727</v>
      </c>
      <c r="F2396" s="27" t="str">
        <f>VLOOKUP(E2396,PROVEEDORES!$A$2:$D$1013,2,0)</f>
        <v>ORGANIZACION VERAZ S.A</v>
      </c>
      <c r="G2396" s="6" t="s">
        <v>351</v>
      </c>
      <c r="H2396" s="6" t="s">
        <v>357</v>
      </c>
      <c r="I2396" s="8">
        <v>21</v>
      </c>
      <c r="J2396" s="9">
        <v>11366.93</v>
      </c>
      <c r="K2396" s="9">
        <v>2387.0553</v>
      </c>
      <c r="L2396" s="9">
        <v>13753.9853</v>
      </c>
      <c r="M2396" s="16" t="s">
        <v>8384</v>
      </c>
      <c r="N2396" s="14" t="str">
        <f>IF(M2396=0,"",VLOOKUP(M2396,'CUENTAS_CONTABLES'!$A$2:$B$100,2,0))</f>
        <v>GESTION COBRANZAS CLIENTES</v>
      </c>
      <c r="O2396" s="11" t="s">
        <v>9241</v>
      </c>
      <c r="P2396" s="40" t="s">
        <v>9255</v>
      </c>
      <c r="Q2396" s="107">
        <v>4500002394</v>
      </c>
      <c r="R2396" s="43">
        <v>56245</v>
      </c>
      <c r="T2396" s="119"/>
      <c r="U2396" s="119"/>
      <c r="V2396" s="119"/>
    </row>
    <row r="2397" spans="1:22" ht="15.95" customHeight="1" x14ac:dyDescent="0.2">
      <c r="A2397" s="28" t="s">
        <v>3694</v>
      </c>
      <c r="B2397" s="7">
        <v>44669</v>
      </c>
      <c r="C2397" s="7">
        <v>44669</v>
      </c>
      <c r="D2397" s="7">
        <v>44680.624409722222</v>
      </c>
      <c r="E2397" s="20">
        <v>1995</v>
      </c>
      <c r="F2397" s="27" t="str">
        <f>VLOOKUP(E2397,PROVEEDORES!$A$2:$D$1013,2,0)</f>
        <v>VILDOZA MATIAS MAXIMILIANO</v>
      </c>
      <c r="G2397" s="6" t="s">
        <v>351</v>
      </c>
      <c r="H2397" s="6" t="s">
        <v>664</v>
      </c>
      <c r="I2397" s="8">
        <v>21</v>
      </c>
      <c r="J2397" s="9">
        <v>27926.91</v>
      </c>
      <c r="K2397" s="9">
        <v>5864.6511</v>
      </c>
      <c r="L2397" s="9">
        <v>33791.561099999999</v>
      </c>
      <c r="M2397" s="16" t="s">
        <v>8384</v>
      </c>
      <c r="N2397" s="14" t="str">
        <f>IF(M2397=0,"",VLOOKUP(M2397,'CUENTAS_CONTABLES'!$A$2:$B$100,2,0))</f>
        <v>GESTION COBRANZAS CLIENTES</v>
      </c>
      <c r="O2397" s="11" t="s">
        <v>9245</v>
      </c>
      <c r="P2397" s="40" t="s">
        <v>9255</v>
      </c>
      <c r="Q2397" s="108">
        <v>4500002395</v>
      </c>
      <c r="R2397" s="43">
        <v>56246</v>
      </c>
      <c r="T2397" s="119"/>
      <c r="U2397" s="119"/>
      <c r="V2397" s="119"/>
    </row>
    <row r="2398" spans="1:22" ht="15.95" customHeight="1" x14ac:dyDescent="0.2">
      <c r="A2398" s="28" t="s">
        <v>3697</v>
      </c>
      <c r="B2398" s="7">
        <v>44670</v>
      </c>
      <c r="C2398" s="7">
        <v>44670</v>
      </c>
      <c r="D2398" s="7">
        <v>44681.46603009259</v>
      </c>
      <c r="E2398" s="20">
        <v>1008</v>
      </c>
      <c r="F2398" s="27" t="str">
        <f>VLOOKUP(E2398,PROVEEDORES!$A$2:$D$1013,2,0)</f>
        <v>ACCESO SUR SAN LORENZO S.R.L.</v>
      </c>
      <c r="G2398" s="6" t="s">
        <v>351</v>
      </c>
      <c r="H2398" s="6" t="s">
        <v>452</v>
      </c>
      <c r="I2398" s="8">
        <v>10.5</v>
      </c>
      <c r="J2398" s="9">
        <v>2327.2399999999998</v>
      </c>
      <c r="K2398" s="9">
        <v>244.36019999999996</v>
      </c>
      <c r="L2398" s="9">
        <v>2571.6001999999999</v>
      </c>
      <c r="M2398" s="16" t="s">
        <v>8384</v>
      </c>
      <c r="N2398" s="14" t="str">
        <f>IF(M2398=0,"",VLOOKUP(M2398,'CUENTAS_CONTABLES'!$A$2:$B$100,2,0))</f>
        <v>GESTION COBRANZAS CLIENTES</v>
      </c>
      <c r="O2398" s="11" t="s">
        <v>9248</v>
      </c>
      <c r="P2398" s="40" t="s">
        <v>9255</v>
      </c>
      <c r="Q2398" s="107">
        <v>4500002396</v>
      </c>
      <c r="R2398" s="43">
        <v>56247</v>
      </c>
      <c r="T2398" s="119"/>
      <c r="U2398" s="119"/>
      <c r="V2398" s="119"/>
    </row>
    <row r="2399" spans="1:22" ht="15.95" customHeight="1" x14ac:dyDescent="0.2">
      <c r="A2399" s="28" t="s">
        <v>3699</v>
      </c>
      <c r="B2399" s="7">
        <v>44670</v>
      </c>
      <c r="C2399" s="7">
        <v>44670</v>
      </c>
      <c r="D2399" s="7">
        <v>44681.468726851854</v>
      </c>
      <c r="E2399" s="20">
        <v>1275</v>
      </c>
      <c r="F2399" s="27" t="str">
        <f>VLOOKUP(E2399,PROVEEDORES!$A$2:$D$1013,2,0)</f>
        <v>DISTROLUBE S.R.L.</v>
      </c>
      <c r="G2399" s="6" t="s">
        <v>351</v>
      </c>
      <c r="H2399" s="6" t="s">
        <v>452</v>
      </c>
      <c r="I2399" s="8">
        <v>10.5</v>
      </c>
      <c r="J2399" s="9">
        <v>3348.67</v>
      </c>
      <c r="K2399" s="9">
        <v>351.61035000000004</v>
      </c>
      <c r="L2399" s="9">
        <v>3700.28035</v>
      </c>
      <c r="M2399" s="16" t="s">
        <v>8384</v>
      </c>
      <c r="N2399" s="14" t="str">
        <f>IF(M2399=0,"",VLOOKUP(M2399,'CUENTAS_CONTABLES'!$A$2:$B$100,2,0))</f>
        <v>GESTION COBRANZAS CLIENTES</v>
      </c>
      <c r="O2399" s="11" t="s">
        <v>9243</v>
      </c>
      <c r="P2399" s="40" t="s">
        <v>9255</v>
      </c>
      <c r="Q2399" s="108">
        <v>4500002397</v>
      </c>
      <c r="R2399" s="43">
        <v>56248</v>
      </c>
      <c r="T2399" s="119"/>
      <c r="U2399" s="119"/>
      <c r="V2399" s="119"/>
    </row>
    <row r="2400" spans="1:22" ht="15.95" customHeight="1" x14ac:dyDescent="0.2">
      <c r="A2400" s="28" t="s">
        <v>3696</v>
      </c>
      <c r="B2400" s="7">
        <v>44670</v>
      </c>
      <c r="C2400" s="7">
        <v>44670</v>
      </c>
      <c r="D2400" s="7">
        <v>44681.466828703706</v>
      </c>
      <c r="E2400" s="20">
        <v>1276</v>
      </c>
      <c r="F2400" s="27" t="str">
        <f>VLOOKUP(E2400,PROVEEDORES!$A$2:$D$1013,2,0)</f>
        <v>DOCAMPO LOPEZ S.A.</v>
      </c>
      <c r="G2400" s="6" t="s">
        <v>351</v>
      </c>
      <c r="H2400" s="6" t="s">
        <v>452</v>
      </c>
      <c r="I2400" s="8">
        <v>10.5</v>
      </c>
      <c r="J2400" s="9">
        <v>3660.66</v>
      </c>
      <c r="K2400" s="9">
        <v>384.36930000000001</v>
      </c>
      <c r="L2400" s="9">
        <v>4045.0292999999997</v>
      </c>
      <c r="M2400" s="16" t="s">
        <v>8384</v>
      </c>
      <c r="N2400" s="14" t="str">
        <f>IF(M2400=0,"",VLOOKUP(M2400,'CUENTAS_CONTABLES'!$A$2:$B$100,2,0))</f>
        <v>GESTION COBRANZAS CLIENTES</v>
      </c>
      <c r="O2400" s="11" t="s">
        <v>9243</v>
      </c>
      <c r="P2400" s="40" t="s">
        <v>9255</v>
      </c>
      <c r="Q2400" s="107">
        <v>4500002398</v>
      </c>
      <c r="R2400" s="43">
        <v>56249</v>
      </c>
      <c r="T2400" s="119"/>
      <c r="U2400" s="119"/>
      <c r="V2400" s="119"/>
    </row>
    <row r="2401" spans="1:22" ht="15.95" customHeight="1" x14ac:dyDescent="0.2">
      <c r="A2401" s="28" t="s">
        <v>3698</v>
      </c>
      <c r="B2401" s="7">
        <v>44670</v>
      </c>
      <c r="C2401" s="7">
        <v>44670</v>
      </c>
      <c r="D2401" s="7">
        <v>44681.470347222225</v>
      </c>
      <c r="E2401" s="20">
        <v>1549</v>
      </c>
      <c r="F2401" s="27" t="str">
        <f>VLOOKUP(E2401,PROVEEDORES!$A$2:$D$1013,2,0)</f>
        <v>KLEIN MONICA EDITH</v>
      </c>
      <c r="G2401" s="6" t="s">
        <v>351</v>
      </c>
      <c r="H2401" s="6" t="s">
        <v>452</v>
      </c>
      <c r="I2401" s="8">
        <v>10.5</v>
      </c>
      <c r="J2401" s="9">
        <v>1540.85</v>
      </c>
      <c r="K2401" s="9">
        <v>161.78924999999998</v>
      </c>
      <c r="L2401" s="9">
        <v>1702.6392499999999</v>
      </c>
      <c r="M2401" s="16" t="s">
        <v>8384</v>
      </c>
      <c r="N2401" s="14" t="str">
        <f>IF(M2401=0,"",VLOOKUP(M2401,'CUENTAS_CONTABLES'!$A$2:$B$100,2,0))</f>
        <v>GESTION COBRANZAS CLIENTES</v>
      </c>
      <c r="O2401" s="11" t="s">
        <v>9242</v>
      </c>
      <c r="P2401" s="40" t="s">
        <v>9255</v>
      </c>
      <c r="Q2401" s="108">
        <v>4500002399</v>
      </c>
      <c r="R2401" s="43">
        <v>56250</v>
      </c>
      <c r="T2401" s="119"/>
      <c r="U2401" s="119"/>
      <c r="V2401" s="119"/>
    </row>
    <row r="2402" spans="1:22" ht="15.95" customHeight="1" x14ac:dyDescent="0.2">
      <c r="A2402" s="28" t="s">
        <v>3700</v>
      </c>
      <c r="B2402" s="7">
        <v>44670</v>
      </c>
      <c r="C2402" s="7">
        <v>44670</v>
      </c>
      <c r="D2402" s="7">
        <v>44680.580451388887</v>
      </c>
      <c r="E2402" s="20">
        <v>1918</v>
      </c>
      <c r="F2402" s="27" t="str">
        <f>VLOOKUP(E2402,PROVEEDORES!$A$2:$D$1013,2,0)</f>
        <v>SODERIA LA NUEVA SA</v>
      </c>
      <c r="G2402" s="6" t="s">
        <v>351</v>
      </c>
      <c r="H2402" s="6" t="s">
        <v>357</v>
      </c>
      <c r="I2402" s="8">
        <v>21</v>
      </c>
      <c r="J2402" s="9">
        <v>1664.13</v>
      </c>
      <c r="K2402" s="9">
        <v>349.46730000000002</v>
      </c>
      <c r="L2402" s="9">
        <v>2013.5973000000001</v>
      </c>
      <c r="M2402" s="16" t="s">
        <v>8384</v>
      </c>
      <c r="N2402" s="14" t="str">
        <f>IF(M2402=0,"",VLOOKUP(M2402,'CUENTAS_CONTABLES'!$A$2:$B$100,2,0))</f>
        <v>GESTION COBRANZAS CLIENTES</v>
      </c>
      <c r="O2402" s="11" t="s">
        <v>9240</v>
      </c>
      <c r="P2402" s="40" t="s">
        <v>9255</v>
      </c>
      <c r="Q2402" s="107">
        <v>4500002400</v>
      </c>
      <c r="R2402" s="43">
        <v>56251</v>
      </c>
      <c r="T2402" s="119"/>
      <c r="U2402" s="119"/>
      <c r="V2402" s="119"/>
    </row>
    <row r="2403" spans="1:22" ht="15.95" customHeight="1" x14ac:dyDescent="0.2">
      <c r="A2403" s="28" t="s">
        <v>3701</v>
      </c>
      <c r="B2403" s="7">
        <v>44670</v>
      </c>
      <c r="C2403" s="7">
        <v>44670</v>
      </c>
      <c r="D2403" s="7">
        <v>44681.590115740742</v>
      </c>
      <c r="E2403" s="20">
        <v>1943</v>
      </c>
      <c r="F2403" s="27" t="str">
        <f>VLOOKUP(E2403,PROVEEDORES!$A$2:$D$1013,2,0)</f>
        <v>T.A. LA ESTRELLA S.A.</v>
      </c>
      <c r="G2403" s="6" t="s">
        <v>351</v>
      </c>
      <c r="H2403" s="6" t="s">
        <v>515</v>
      </c>
      <c r="I2403" s="8">
        <v>27</v>
      </c>
      <c r="J2403" s="9">
        <v>31460.74</v>
      </c>
      <c r="K2403" s="9">
        <v>8494.3998000000011</v>
      </c>
      <c r="L2403" s="9">
        <v>39955.139800000004</v>
      </c>
      <c r="M2403" s="16" t="s">
        <v>8384</v>
      </c>
      <c r="N2403" s="14" t="str">
        <f>IF(M2403=0,"",VLOOKUP(M2403,'CUENTAS_CONTABLES'!$A$2:$B$100,2,0))</f>
        <v>GESTION COBRANZAS CLIENTES</v>
      </c>
      <c r="O2403" s="11" t="s">
        <v>9248</v>
      </c>
      <c r="P2403" s="40" t="s">
        <v>9255</v>
      </c>
      <c r="Q2403" s="108">
        <v>4500002401</v>
      </c>
      <c r="R2403" s="43">
        <v>56252</v>
      </c>
      <c r="T2403" s="119"/>
      <c r="U2403" s="119"/>
      <c r="V2403" s="119"/>
    </row>
    <row r="2404" spans="1:22" ht="15.95" customHeight="1" x14ac:dyDescent="0.2">
      <c r="A2404" s="28" t="s">
        <v>3715</v>
      </c>
      <c r="B2404" s="7">
        <v>44671</v>
      </c>
      <c r="C2404" s="7">
        <v>44671</v>
      </c>
      <c r="D2404" s="7">
        <v>44681.780578703707</v>
      </c>
      <c r="E2404" s="20">
        <v>1020</v>
      </c>
      <c r="F2404" s="27" t="str">
        <f>VLOOKUP(E2404,PROVEEDORES!$A$2:$D$1013,2,0)</f>
        <v>AGRINDA S.A</v>
      </c>
      <c r="G2404" s="6" t="s">
        <v>351</v>
      </c>
      <c r="H2404" s="6" t="s">
        <v>420</v>
      </c>
      <c r="I2404" s="8">
        <v>21</v>
      </c>
      <c r="J2404" s="9">
        <v>115.02</v>
      </c>
      <c r="K2404" s="9">
        <v>24.154199999999999</v>
      </c>
      <c r="L2404" s="9">
        <v>139.17419999999998</v>
      </c>
      <c r="M2404" s="16" t="s">
        <v>8384</v>
      </c>
      <c r="N2404" s="14" t="str">
        <f>IF(M2404=0,"",VLOOKUP(M2404,'CUENTAS_CONTABLES'!$A$2:$B$100,2,0))</f>
        <v>GESTION COBRANZAS CLIENTES</v>
      </c>
      <c r="O2404" s="11" t="s">
        <v>9248</v>
      </c>
      <c r="P2404" s="40" t="s">
        <v>9255</v>
      </c>
      <c r="Q2404" s="107">
        <v>4500002402</v>
      </c>
      <c r="R2404" s="43">
        <v>56253</v>
      </c>
      <c r="T2404" s="119"/>
      <c r="U2404" s="119"/>
      <c r="V2404" s="119"/>
    </row>
    <row r="2405" spans="1:22" ht="15.95" customHeight="1" x14ac:dyDescent="0.2">
      <c r="A2405" s="28" t="s">
        <v>3722</v>
      </c>
      <c r="B2405" s="7">
        <v>44671</v>
      </c>
      <c r="C2405" s="7">
        <v>44671</v>
      </c>
      <c r="D2405" s="7">
        <v>44673.545243055552</v>
      </c>
      <c r="E2405" s="20">
        <v>1048</v>
      </c>
      <c r="F2405" s="27" t="str">
        <f>VLOOKUP(E2405,PROVEEDORES!$A$2:$D$1013,2,0)</f>
        <v>ALLUB HERMANOS S.R.L</v>
      </c>
      <c r="G2405" s="6" t="s">
        <v>351</v>
      </c>
      <c r="H2405" s="6" t="s">
        <v>763</v>
      </c>
      <c r="I2405" s="8">
        <v>0</v>
      </c>
      <c r="J2405" s="9">
        <v>28059</v>
      </c>
      <c r="K2405" s="9">
        <v>0</v>
      </c>
      <c r="L2405" s="9">
        <v>28059</v>
      </c>
      <c r="M2405" s="16" t="s">
        <v>8384</v>
      </c>
      <c r="N2405" s="14" t="str">
        <f>IF(M2405=0,"",VLOOKUP(M2405,'CUENTAS_CONTABLES'!$A$2:$B$100,2,0))</f>
        <v>GESTION COBRANZAS CLIENTES</v>
      </c>
      <c r="O2405" s="11" t="s">
        <v>9243</v>
      </c>
      <c r="P2405" s="40" t="s">
        <v>9258</v>
      </c>
      <c r="Q2405" s="108">
        <v>4500002403</v>
      </c>
      <c r="R2405" s="43">
        <v>56254</v>
      </c>
      <c r="T2405" s="119"/>
      <c r="U2405" s="119"/>
      <c r="V2405" s="119"/>
    </row>
    <row r="2406" spans="1:22" ht="15.95" customHeight="1" x14ac:dyDescent="0.2">
      <c r="A2406" s="28" t="s">
        <v>3710</v>
      </c>
      <c r="B2406" s="7">
        <v>44671</v>
      </c>
      <c r="C2406" s="7">
        <v>44671</v>
      </c>
      <c r="D2406" s="7">
        <v>44672.676180555558</v>
      </c>
      <c r="E2406" s="20">
        <v>1056</v>
      </c>
      <c r="F2406" s="27" t="str">
        <f>VLOOKUP(E2406,PROVEEDORES!$A$2:$D$1013,2,0)</f>
        <v>ANA CAROLINA IRENE Y  DANIELA BEATRIZ MICHELINI S.H</v>
      </c>
      <c r="G2406" s="6" t="s">
        <v>351</v>
      </c>
      <c r="H2406" s="6" t="s">
        <v>752</v>
      </c>
      <c r="I2406" s="8">
        <v>21</v>
      </c>
      <c r="J2406" s="9">
        <v>1668.79</v>
      </c>
      <c r="K2406" s="9">
        <v>350.44589999999994</v>
      </c>
      <c r="L2406" s="9">
        <v>2019.2358999999999</v>
      </c>
      <c r="M2406" s="16" t="s">
        <v>8384</v>
      </c>
      <c r="N2406" s="14" t="str">
        <f>IF(M2406=0,"",VLOOKUP(M2406,'CUENTAS_CONTABLES'!$A$2:$B$100,2,0))</f>
        <v>GESTION COBRANZAS CLIENTES</v>
      </c>
      <c r="O2406" s="11" t="s">
        <v>8357</v>
      </c>
      <c r="P2406" s="40" t="s">
        <v>9255</v>
      </c>
      <c r="Q2406" s="107">
        <v>4500002404</v>
      </c>
      <c r="R2406" s="43">
        <v>56255</v>
      </c>
      <c r="T2406" s="119"/>
      <c r="U2406" s="119"/>
      <c r="V2406" s="119"/>
    </row>
    <row r="2407" spans="1:22" ht="15.95" customHeight="1" x14ac:dyDescent="0.2">
      <c r="A2407" s="28" t="s">
        <v>3719</v>
      </c>
      <c r="B2407" s="7">
        <v>44671</v>
      </c>
      <c r="C2407" s="7">
        <v>44671</v>
      </c>
      <c r="D2407" s="7">
        <v>44672.519571759258</v>
      </c>
      <c r="E2407" s="20">
        <v>1069</v>
      </c>
      <c r="F2407" s="27" t="str">
        <f>VLOOKUP(E2407,PROVEEDORES!$A$2:$D$1013,2,0)</f>
        <v>ANDRES MERINO PINTURERIAS S.A.</v>
      </c>
      <c r="G2407" s="6" t="s">
        <v>351</v>
      </c>
      <c r="H2407" s="6" t="s">
        <v>398</v>
      </c>
      <c r="I2407" s="8">
        <v>21</v>
      </c>
      <c r="J2407" s="9">
        <v>207</v>
      </c>
      <c r="K2407" s="9">
        <v>43.47</v>
      </c>
      <c r="L2407" s="9">
        <v>250.47</v>
      </c>
      <c r="M2407" s="16" t="s">
        <v>8384</v>
      </c>
      <c r="N2407" s="14" t="str">
        <f>IF(M2407=0,"",VLOOKUP(M2407,'CUENTAS_CONTABLES'!$A$2:$B$100,2,0))</f>
        <v>GESTION COBRANZAS CLIENTES</v>
      </c>
      <c r="O2407" s="11" t="s">
        <v>9242</v>
      </c>
      <c r="P2407" s="40" t="s">
        <v>9258</v>
      </c>
      <c r="Q2407" s="108">
        <v>4500002405</v>
      </c>
      <c r="R2407" s="43">
        <v>56256</v>
      </c>
      <c r="T2407" s="119"/>
      <c r="U2407" s="119"/>
      <c r="V2407" s="119"/>
    </row>
    <row r="2408" spans="1:22" ht="15.95" customHeight="1" x14ac:dyDescent="0.2">
      <c r="A2408" s="28" t="s">
        <v>3709</v>
      </c>
      <c r="B2408" s="7">
        <v>44671</v>
      </c>
      <c r="C2408" s="7">
        <v>44671</v>
      </c>
      <c r="D2408" s="7">
        <v>44680.635567129626</v>
      </c>
      <c r="E2408" s="20">
        <v>1106</v>
      </c>
      <c r="F2408" s="27" t="str">
        <f>VLOOKUP(E2408,PROVEEDORES!$A$2:$D$1013,2,0)</f>
        <v>BANCO DE VALORES</v>
      </c>
      <c r="G2408" s="6" t="s">
        <v>351</v>
      </c>
      <c r="H2408" s="6" t="s">
        <v>357</v>
      </c>
      <c r="I2408" s="8">
        <v>21</v>
      </c>
      <c r="J2408" s="9">
        <v>22120</v>
      </c>
      <c r="K2408" s="9">
        <v>4645.2</v>
      </c>
      <c r="L2408" s="9">
        <v>26765.200000000001</v>
      </c>
      <c r="M2408" s="16" t="s">
        <v>8384</v>
      </c>
      <c r="N2408" s="14" t="str">
        <f>IF(M2408=0,"",VLOOKUP(M2408,'CUENTAS_CONTABLES'!$A$2:$B$100,2,0))</f>
        <v>GESTION COBRANZAS CLIENTES</v>
      </c>
      <c r="O2408" s="11" t="s">
        <v>9243</v>
      </c>
      <c r="P2408" s="40" t="s">
        <v>9255</v>
      </c>
      <c r="Q2408" s="107">
        <v>4500002406</v>
      </c>
      <c r="R2408" s="43">
        <v>56257</v>
      </c>
      <c r="T2408" s="119"/>
      <c r="U2408" s="119"/>
      <c r="V2408" s="119"/>
    </row>
    <row r="2409" spans="1:22" ht="15.95" customHeight="1" x14ac:dyDescent="0.2">
      <c r="A2409" s="28" t="s">
        <v>3708</v>
      </c>
      <c r="B2409" s="7">
        <v>44671</v>
      </c>
      <c r="C2409" s="7">
        <v>44671</v>
      </c>
      <c r="D2409" s="7">
        <v>44679.496736111112</v>
      </c>
      <c r="E2409" s="20">
        <v>1163</v>
      </c>
      <c r="F2409" s="27" t="str">
        <f>VLOOKUP(E2409,PROVEEDORES!$A$2:$D$1013,2,0)</f>
        <v>CARONI CARLOS FERNANDO</v>
      </c>
      <c r="G2409" s="6" t="s">
        <v>351</v>
      </c>
      <c r="H2409" s="6" t="s">
        <v>388</v>
      </c>
      <c r="I2409" s="8">
        <v>21</v>
      </c>
      <c r="J2409" s="9">
        <v>260.29000000000002</v>
      </c>
      <c r="K2409" s="9">
        <v>54.660899999999998</v>
      </c>
      <c r="L2409" s="9">
        <v>314.95090000000005</v>
      </c>
      <c r="M2409" s="16" t="s">
        <v>8384</v>
      </c>
      <c r="N2409" s="14" t="str">
        <f>IF(M2409=0,"",VLOOKUP(M2409,'CUENTAS_CONTABLES'!$A$2:$B$100,2,0))</f>
        <v>GESTION COBRANZAS CLIENTES</v>
      </c>
      <c r="O2409" s="11" t="s">
        <v>9241</v>
      </c>
      <c r="P2409" s="40" t="s">
        <v>9255</v>
      </c>
      <c r="Q2409" s="108">
        <v>4500002407</v>
      </c>
      <c r="R2409" s="43">
        <v>56258</v>
      </c>
      <c r="T2409" s="119"/>
      <c r="U2409" s="119"/>
      <c r="V2409" s="119"/>
    </row>
    <row r="2410" spans="1:22" ht="15.95" customHeight="1" x14ac:dyDescent="0.2">
      <c r="A2410" s="28" t="s">
        <v>3717</v>
      </c>
      <c r="B2410" s="7">
        <v>44671</v>
      </c>
      <c r="C2410" s="7">
        <v>44671</v>
      </c>
      <c r="D2410" s="7">
        <v>44672.478344907409</v>
      </c>
      <c r="E2410" s="20">
        <v>1167</v>
      </c>
      <c r="F2410" s="27" t="str">
        <f>VLOOKUP(E2410,PROVEEDORES!$A$2:$D$1013,2,0)</f>
        <v>CASA IGNACIO LIBRERIA COMERCIAL SA</v>
      </c>
      <c r="G2410" s="6" t="s">
        <v>351</v>
      </c>
      <c r="H2410" s="6" t="s">
        <v>396</v>
      </c>
      <c r="I2410" s="8">
        <v>21</v>
      </c>
      <c r="J2410" s="9">
        <v>418.2</v>
      </c>
      <c r="K2410" s="9">
        <v>87.821999999999989</v>
      </c>
      <c r="L2410" s="9">
        <v>506.02199999999999</v>
      </c>
      <c r="M2410" s="16" t="s">
        <v>8384</v>
      </c>
      <c r="N2410" s="14" t="str">
        <f>IF(M2410=0,"",VLOOKUP(M2410,'CUENTAS_CONTABLES'!$A$2:$B$100,2,0))</f>
        <v>GESTION COBRANZAS CLIENTES</v>
      </c>
      <c r="O2410" s="11" t="s">
        <v>9248</v>
      </c>
      <c r="P2410" s="40" t="s">
        <v>9258</v>
      </c>
      <c r="Q2410" s="107">
        <v>4500002408</v>
      </c>
      <c r="R2410" s="43">
        <v>56259</v>
      </c>
      <c r="T2410" s="119"/>
      <c r="U2410" s="119"/>
      <c r="V2410" s="119"/>
    </row>
    <row r="2411" spans="1:22" ht="15.95" customHeight="1" x14ac:dyDescent="0.2">
      <c r="A2411" s="28" t="s">
        <v>3704</v>
      </c>
      <c r="B2411" s="7">
        <v>44671</v>
      </c>
      <c r="C2411" s="7">
        <v>44671</v>
      </c>
      <c r="D2411" s="7">
        <v>44694.776875000003</v>
      </c>
      <c r="E2411" s="20">
        <v>1181</v>
      </c>
      <c r="F2411" s="27" t="str">
        <f>VLOOKUP(E2411,PROVEEDORES!$A$2:$D$1013,2,0)</f>
        <v>CENTRO MEDICO BELGRANO SA</v>
      </c>
      <c r="G2411" s="6" t="s">
        <v>351</v>
      </c>
      <c r="H2411" s="6" t="s">
        <v>479</v>
      </c>
      <c r="I2411" s="8">
        <v>21</v>
      </c>
      <c r="J2411" s="9">
        <v>2700</v>
      </c>
      <c r="K2411" s="9">
        <v>567</v>
      </c>
      <c r="L2411" s="9">
        <v>3267</v>
      </c>
      <c r="M2411" s="16" t="s">
        <v>8384</v>
      </c>
      <c r="N2411" s="14" t="str">
        <f>IF(M2411=0,"",VLOOKUP(M2411,'CUENTAS_CONTABLES'!$A$2:$B$100,2,0))</f>
        <v>GESTION COBRANZAS CLIENTES</v>
      </c>
      <c r="O2411" s="11" t="s">
        <v>9242</v>
      </c>
      <c r="P2411" s="40" t="s">
        <v>9255</v>
      </c>
      <c r="Q2411" s="108">
        <v>4500002409</v>
      </c>
      <c r="R2411" s="43">
        <v>56260</v>
      </c>
      <c r="T2411" s="119"/>
      <c r="U2411" s="119"/>
      <c r="V2411" s="119"/>
    </row>
    <row r="2412" spans="1:22" ht="15.95" customHeight="1" x14ac:dyDescent="0.2">
      <c r="A2412" s="28" t="s">
        <v>3713</v>
      </c>
      <c r="B2412" s="7">
        <v>44671</v>
      </c>
      <c r="C2412" s="7">
        <v>44671</v>
      </c>
      <c r="D2412" s="7">
        <v>44672.67800925926</v>
      </c>
      <c r="E2412" s="20">
        <v>1257</v>
      </c>
      <c r="F2412" s="27" t="str">
        <f>VLOOKUP(E2412,PROVEEDORES!$A$2:$D$1013,2,0)</f>
        <v>DE IULIIS GRACIELA ANDREA</v>
      </c>
      <c r="G2412" s="6" t="s">
        <v>351</v>
      </c>
      <c r="H2412" s="6" t="s">
        <v>752</v>
      </c>
      <c r="I2412" s="8">
        <v>21</v>
      </c>
      <c r="J2412" s="9">
        <v>834.4</v>
      </c>
      <c r="K2412" s="9">
        <v>175.22399999999999</v>
      </c>
      <c r="L2412" s="9">
        <v>1009.624</v>
      </c>
      <c r="M2412" s="16" t="s">
        <v>8384</v>
      </c>
      <c r="N2412" s="14" t="str">
        <f>IF(M2412=0,"",VLOOKUP(M2412,'CUENTAS_CONTABLES'!$A$2:$B$100,2,0))</f>
        <v>GESTION COBRANZAS CLIENTES</v>
      </c>
      <c r="O2412" s="11" t="s">
        <v>9246</v>
      </c>
      <c r="P2412" s="40" t="s">
        <v>9255</v>
      </c>
      <c r="Q2412" s="107">
        <v>4500002410</v>
      </c>
      <c r="R2412" s="43">
        <v>56262</v>
      </c>
      <c r="T2412" s="119"/>
      <c r="U2412" s="119"/>
      <c r="V2412" s="119"/>
    </row>
    <row r="2413" spans="1:22" ht="15.95" customHeight="1" x14ac:dyDescent="0.2">
      <c r="A2413" s="28" t="s">
        <v>3714</v>
      </c>
      <c r="B2413" s="7">
        <v>44671</v>
      </c>
      <c r="C2413" s="7">
        <v>44671</v>
      </c>
      <c r="D2413" s="7">
        <v>44695.668993055559</v>
      </c>
      <c r="E2413" s="20">
        <v>1372</v>
      </c>
      <c r="F2413" s="27" t="str">
        <f>VLOOKUP(E2413,PROVEEDORES!$A$2:$D$1013,2,0)</f>
        <v>FELER GROUP S.A.</v>
      </c>
      <c r="G2413" s="6" t="s">
        <v>351</v>
      </c>
      <c r="H2413" s="6" t="s">
        <v>518</v>
      </c>
      <c r="I2413" s="8">
        <v>21</v>
      </c>
      <c r="J2413" s="9">
        <v>4635</v>
      </c>
      <c r="K2413" s="9">
        <v>973.35</v>
      </c>
      <c r="L2413" s="9">
        <v>5608.35</v>
      </c>
      <c r="M2413" s="16" t="s">
        <v>8384</v>
      </c>
      <c r="N2413" s="14" t="str">
        <f>IF(M2413=0,"",VLOOKUP(M2413,'CUENTAS_CONTABLES'!$A$2:$B$100,2,0))</f>
        <v>GESTION COBRANZAS CLIENTES</v>
      </c>
      <c r="O2413" s="11" t="s">
        <v>9242</v>
      </c>
      <c r="P2413" s="40" t="s">
        <v>9255</v>
      </c>
      <c r="Q2413" s="108">
        <v>4500002411</v>
      </c>
      <c r="R2413" s="43">
        <v>56263</v>
      </c>
      <c r="T2413" s="119"/>
      <c r="U2413" s="119"/>
      <c r="V2413" s="119"/>
    </row>
    <row r="2414" spans="1:22" ht="15.95" customHeight="1" x14ac:dyDescent="0.2">
      <c r="A2414" s="28" t="s">
        <v>3706</v>
      </c>
      <c r="B2414" s="7">
        <v>44671</v>
      </c>
      <c r="C2414" s="7">
        <v>44671</v>
      </c>
      <c r="D2414" s="7">
        <v>44695.673935185187</v>
      </c>
      <c r="E2414" s="20">
        <v>1384</v>
      </c>
      <c r="F2414" s="27" t="str">
        <f>VLOOKUP(E2414,PROVEEDORES!$A$2:$D$1013,2,0)</f>
        <v>FIDEICOMISO DE ADM. DE LA EST. TERM. DE OMNIBUS</v>
      </c>
      <c r="G2414" s="6" t="s">
        <v>351</v>
      </c>
      <c r="H2414" s="6" t="s">
        <v>387</v>
      </c>
      <c r="I2414" s="8">
        <v>27</v>
      </c>
      <c r="J2414" s="9">
        <v>167.59</v>
      </c>
      <c r="K2414" s="9">
        <v>45.249300000000005</v>
      </c>
      <c r="L2414" s="9">
        <v>212.83930000000001</v>
      </c>
      <c r="M2414" s="16" t="s">
        <v>8384</v>
      </c>
      <c r="N2414" s="14" t="str">
        <f>IF(M2414=0,"",VLOOKUP(M2414,'CUENTAS_CONTABLES'!$A$2:$B$100,2,0))</f>
        <v>GESTION COBRANZAS CLIENTES</v>
      </c>
      <c r="O2414" s="11" t="s">
        <v>9244</v>
      </c>
      <c r="P2414" s="40" t="s">
        <v>9255</v>
      </c>
      <c r="Q2414" s="107">
        <v>4500002412</v>
      </c>
      <c r="R2414" s="43">
        <v>56264</v>
      </c>
      <c r="T2414" s="119"/>
      <c r="U2414" s="119"/>
      <c r="V2414" s="119"/>
    </row>
    <row r="2415" spans="1:22" ht="15.95" customHeight="1" x14ac:dyDescent="0.2">
      <c r="A2415" s="28" t="s">
        <v>3711</v>
      </c>
      <c r="B2415" s="7">
        <v>44671</v>
      </c>
      <c r="C2415" s="7">
        <v>44671</v>
      </c>
      <c r="D2415" s="7">
        <v>44673.706238425926</v>
      </c>
      <c r="E2415" s="20">
        <v>1426</v>
      </c>
      <c r="F2415" s="27" t="str">
        <f>VLOOKUP(E2415,PROVEEDORES!$A$2:$D$1013,2,0)</f>
        <v>GIANINA BEVACQUA</v>
      </c>
      <c r="G2415" s="6" t="s">
        <v>351</v>
      </c>
      <c r="H2415" s="6" t="s">
        <v>752</v>
      </c>
      <c r="I2415" s="8">
        <v>21</v>
      </c>
      <c r="J2415" s="9">
        <v>834.4</v>
      </c>
      <c r="K2415" s="9">
        <v>175.22399999999999</v>
      </c>
      <c r="L2415" s="9">
        <v>1009.624</v>
      </c>
      <c r="M2415" s="16" t="s">
        <v>8384</v>
      </c>
      <c r="N2415" s="14" t="str">
        <f>IF(M2415=0,"",VLOOKUP(M2415,'CUENTAS_CONTABLES'!$A$2:$B$100,2,0))</f>
        <v>GESTION COBRANZAS CLIENTES</v>
      </c>
      <c r="O2415" s="11" t="s">
        <v>9245</v>
      </c>
      <c r="P2415" s="40" t="s">
        <v>9255</v>
      </c>
      <c r="Q2415" s="108">
        <v>4500002413</v>
      </c>
      <c r="R2415" s="43">
        <v>56265</v>
      </c>
      <c r="T2415" s="119"/>
      <c r="U2415" s="119"/>
      <c r="V2415" s="119"/>
    </row>
    <row r="2416" spans="1:22" ht="15.95" customHeight="1" x14ac:dyDescent="0.2">
      <c r="A2416" s="28" t="s">
        <v>3723</v>
      </c>
      <c r="B2416" s="7">
        <v>44671</v>
      </c>
      <c r="C2416" s="7">
        <v>44671</v>
      </c>
      <c r="D2416" s="7">
        <v>44685.662766203706</v>
      </c>
      <c r="E2416" s="20">
        <v>1504</v>
      </c>
      <c r="F2416" s="27" t="str">
        <f>VLOOKUP(E2416,PROVEEDORES!$A$2:$D$1013,2,0)</f>
        <v>JAVIER ERNESTO ANLLO</v>
      </c>
      <c r="G2416" s="6" t="s">
        <v>351</v>
      </c>
      <c r="H2416" s="6" t="s">
        <v>831</v>
      </c>
      <c r="I2416" s="8">
        <v>21</v>
      </c>
      <c r="J2416" s="9">
        <v>165.29</v>
      </c>
      <c r="K2416" s="9">
        <v>34.710899999999995</v>
      </c>
      <c r="L2416" s="9">
        <v>200.0009</v>
      </c>
      <c r="M2416" s="16" t="s">
        <v>8384</v>
      </c>
      <c r="N2416" s="14" t="str">
        <f>IF(M2416=0,"",VLOOKUP(M2416,'CUENTAS_CONTABLES'!$A$2:$B$100,2,0))</f>
        <v>GESTION COBRANZAS CLIENTES</v>
      </c>
      <c r="O2416" s="11" t="s">
        <v>9244</v>
      </c>
      <c r="P2416" s="40" t="s">
        <v>9258</v>
      </c>
      <c r="Q2416" s="107">
        <v>4500002414</v>
      </c>
      <c r="R2416" s="43">
        <v>56266</v>
      </c>
      <c r="T2416" s="119"/>
      <c r="U2416" s="119"/>
      <c r="V2416" s="119"/>
    </row>
    <row r="2417" spans="1:22" ht="15.95" customHeight="1" x14ac:dyDescent="0.2">
      <c r="A2417" s="28" t="s">
        <v>3707</v>
      </c>
      <c r="B2417" s="7">
        <v>44671</v>
      </c>
      <c r="C2417" s="7">
        <v>44671</v>
      </c>
      <c r="D2417" s="7">
        <v>44681.774027777778</v>
      </c>
      <c r="E2417" s="20">
        <v>1574</v>
      </c>
      <c r="F2417" s="27" t="str">
        <f>VLOOKUP(E2417,PROVEEDORES!$A$2:$D$1013,2,0)</f>
        <v>LAS ACACIAS S.R.L</v>
      </c>
      <c r="G2417" s="6" t="s">
        <v>351</v>
      </c>
      <c r="H2417" s="6" t="s">
        <v>415</v>
      </c>
      <c r="I2417" s="8">
        <v>21</v>
      </c>
      <c r="J2417" s="9">
        <v>49.59</v>
      </c>
      <c r="K2417" s="9">
        <v>10.413900000000002</v>
      </c>
      <c r="L2417" s="9">
        <v>60.003900000000002</v>
      </c>
      <c r="M2417" s="16" t="s">
        <v>8384</v>
      </c>
      <c r="N2417" s="14" t="str">
        <f>IF(M2417=0,"",VLOOKUP(M2417,'CUENTAS_CONTABLES'!$A$2:$B$100,2,0))</f>
        <v>GESTION COBRANZAS CLIENTES</v>
      </c>
      <c r="O2417" s="11" t="s">
        <v>9242</v>
      </c>
      <c r="P2417" s="40" t="s">
        <v>9255</v>
      </c>
      <c r="Q2417" s="108">
        <v>4500002415</v>
      </c>
      <c r="R2417" s="43">
        <v>56268</v>
      </c>
      <c r="T2417" s="119"/>
      <c r="U2417" s="119"/>
      <c r="V2417" s="119"/>
    </row>
    <row r="2418" spans="1:22" ht="15.95" customHeight="1" x14ac:dyDescent="0.2">
      <c r="A2418" s="28" t="s">
        <v>3721</v>
      </c>
      <c r="B2418" s="7">
        <v>44671</v>
      </c>
      <c r="C2418" s="7">
        <v>44671</v>
      </c>
      <c r="D2418" s="7">
        <v>44682.727395833332</v>
      </c>
      <c r="E2418" s="20">
        <v>1616</v>
      </c>
      <c r="F2418" s="27" t="str">
        <f>VLOOKUP(E2418,PROVEEDORES!$A$2:$D$1013,2,0)</f>
        <v>MADINA PAULO RUBEN</v>
      </c>
      <c r="G2418" s="6" t="s">
        <v>351</v>
      </c>
      <c r="H2418" s="6" t="s">
        <v>565</v>
      </c>
      <c r="I2418" s="8">
        <v>21</v>
      </c>
      <c r="J2418" s="9">
        <v>80.989999999999995</v>
      </c>
      <c r="K2418" s="9">
        <v>17.007899999999999</v>
      </c>
      <c r="L2418" s="9">
        <v>97.997899999999987</v>
      </c>
      <c r="M2418" s="16" t="s">
        <v>8384</v>
      </c>
      <c r="N2418" s="14" t="str">
        <f>IF(M2418=0,"",VLOOKUP(M2418,'CUENTAS_CONTABLES'!$A$2:$B$100,2,0))</f>
        <v>GESTION COBRANZAS CLIENTES</v>
      </c>
      <c r="O2418" s="11" t="s">
        <v>9244</v>
      </c>
      <c r="P2418" s="40" t="s">
        <v>9258</v>
      </c>
      <c r="Q2418" s="107">
        <v>4500002416</v>
      </c>
      <c r="R2418" s="43">
        <v>56269</v>
      </c>
      <c r="T2418" s="119"/>
      <c r="U2418" s="119"/>
      <c r="V2418" s="119"/>
    </row>
    <row r="2419" spans="1:22" ht="15.95" customHeight="1" x14ac:dyDescent="0.2">
      <c r="A2419" s="28" t="s">
        <v>3716</v>
      </c>
      <c r="B2419" s="7">
        <v>44671</v>
      </c>
      <c r="C2419" s="7">
        <v>44671</v>
      </c>
      <c r="D2419" s="7">
        <v>44673.644745370373</v>
      </c>
      <c r="E2419" s="20">
        <v>1689</v>
      </c>
      <c r="F2419" s="27" t="str">
        <f>VLOOKUP(E2419,PROVEEDORES!$A$2:$D$1013,2,0)</f>
        <v>N.S.L. S.R.L.</v>
      </c>
      <c r="G2419" s="6" t="s">
        <v>351</v>
      </c>
      <c r="H2419" s="6" t="s">
        <v>474</v>
      </c>
      <c r="I2419" s="8">
        <v>21</v>
      </c>
      <c r="J2419" s="9">
        <v>41.32</v>
      </c>
      <c r="K2419" s="9">
        <v>8.6772000000000009</v>
      </c>
      <c r="L2419" s="9">
        <v>49.997199999999999</v>
      </c>
      <c r="M2419" s="16" t="s">
        <v>8384</v>
      </c>
      <c r="N2419" s="14" t="str">
        <f>IF(M2419=0,"",VLOOKUP(M2419,'CUENTAS_CONTABLES'!$A$2:$B$100,2,0))</f>
        <v>GESTION COBRANZAS CLIENTES</v>
      </c>
      <c r="O2419" s="11" t="s">
        <v>9247</v>
      </c>
      <c r="P2419" s="40" t="s">
        <v>9258</v>
      </c>
      <c r="Q2419" s="108">
        <v>4500002417</v>
      </c>
      <c r="R2419" s="43">
        <v>56270</v>
      </c>
      <c r="T2419" s="119"/>
      <c r="U2419" s="119"/>
      <c r="V2419" s="119"/>
    </row>
    <row r="2420" spans="1:22" ht="15.95" customHeight="1" x14ac:dyDescent="0.2">
      <c r="A2420" s="28" t="s">
        <v>3712</v>
      </c>
      <c r="B2420" s="7">
        <v>44671</v>
      </c>
      <c r="C2420" s="7">
        <v>44671</v>
      </c>
      <c r="D2420" s="7">
        <v>44672.677743055552</v>
      </c>
      <c r="E2420" s="20">
        <v>1791</v>
      </c>
      <c r="F2420" s="27" t="str">
        <f>VLOOKUP(E2420,PROVEEDORES!$A$2:$D$1013,2,0)</f>
        <v>PRENDA YA</v>
      </c>
      <c r="G2420" s="6" t="s">
        <v>351</v>
      </c>
      <c r="H2420" s="6" t="s">
        <v>752</v>
      </c>
      <c r="I2420" s="8">
        <v>21</v>
      </c>
      <c r="J2420" s="9">
        <v>834.4</v>
      </c>
      <c r="K2420" s="9">
        <v>175.22399999999999</v>
      </c>
      <c r="L2420" s="9">
        <v>1009.624</v>
      </c>
      <c r="M2420" s="16" t="s">
        <v>8384</v>
      </c>
      <c r="N2420" s="14" t="str">
        <f>IF(M2420=0,"",VLOOKUP(M2420,'CUENTAS_CONTABLES'!$A$2:$B$100,2,0))</f>
        <v>GESTION COBRANZAS CLIENTES</v>
      </c>
      <c r="O2420" s="11" t="s">
        <v>9248</v>
      </c>
      <c r="P2420" s="40" t="s">
        <v>9255</v>
      </c>
      <c r="Q2420" s="107">
        <v>4500002418</v>
      </c>
      <c r="R2420" s="43">
        <v>56271</v>
      </c>
      <c r="T2420" s="119"/>
      <c r="U2420" s="119"/>
      <c r="V2420" s="119"/>
    </row>
    <row r="2421" spans="1:22" ht="15.95" customHeight="1" x14ac:dyDescent="0.2">
      <c r="A2421" s="28" t="s">
        <v>3702</v>
      </c>
      <c r="B2421" s="7">
        <v>44671</v>
      </c>
      <c r="C2421" s="7">
        <v>44671</v>
      </c>
      <c r="D2421" s="7">
        <v>44680.773472222223</v>
      </c>
      <c r="E2421" s="20">
        <v>1877</v>
      </c>
      <c r="F2421" s="27" t="str">
        <f>VLOOKUP(E2421,PROVEEDORES!$A$2:$D$1013,2,0)</f>
        <v>SEBASTIAN TOLESCO</v>
      </c>
      <c r="G2421" s="6" t="s">
        <v>351</v>
      </c>
      <c r="H2421" s="6" t="s">
        <v>441</v>
      </c>
      <c r="I2421" s="8">
        <v>21</v>
      </c>
      <c r="J2421" s="9">
        <v>3289.26</v>
      </c>
      <c r="K2421" s="9">
        <v>690.7446000000001</v>
      </c>
      <c r="L2421" s="9">
        <v>3980.0046000000002</v>
      </c>
      <c r="M2421" s="16" t="s">
        <v>8384</v>
      </c>
      <c r="N2421" s="14" t="str">
        <f>IF(M2421=0,"",VLOOKUP(M2421,'CUENTAS_CONTABLES'!$A$2:$B$100,2,0))</f>
        <v>GESTION COBRANZAS CLIENTES</v>
      </c>
      <c r="O2421" s="11" t="s">
        <v>9248</v>
      </c>
      <c r="P2421" s="40" t="s">
        <v>9255</v>
      </c>
      <c r="Q2421" s="108">
        <v>4500002419</v>
      </c>
      <c r="R2421" s="43">
        <v>56272</v>
      </c>
      <c r="T2421" s="119"/>
      <c r="U2421" s="119"/>
      <c r="V2421" s="119"/>
    </row>
    <row r="2422" spans="1:22" ht="15.95" customHeight="1" x14ac:dyDescent="0.2">
      <c r="A2422" s="28" t="s">
        <v>3703</v>
      </c>
      <c r="B2422" s="7">
        <v>44671</v>
      </c>
      <c r="C2422" s="7">
        <v>44671</v>
      </c>
      <c r="D2422" s="7">
        <v>44673.647581018522</v>
      </c>
      <c r="E2422" s="20">
        <v>1925</v>
      </c>
      <c r="F2422" s="27" t="str">
        <f>VLOOKUP(E2422,PROVEEDORES!$A$2:$D$1013,2,0)</f>
        <v>SOUTH W. GROUP S.A.</v>
      </c>
      <c r="G2422" s="6" t="s">
        <v>351</v>
      </c>
      <c r="H2422" s="6" t="s">
        <v>573</v>
      </c>
      <c r="I2422" s="8">
        <v>21</v>
      </c>
      <c r="J2422" s="9">
        <v>91.74</v>
      </c>
      <c r="K2422" s="9">
        <v>19.2654</v>
      </c>
      <c r="L2422" s="9">
        <v>111.00539999999999</v>
      </c>
      <c r="M2422" s="16" t="s">
        <v>8384</v>
      </c>
      <c r="N2422" s="14" t="str">
        <f>IF(M2422=0,"",VLOOKUP(M2422,'CUENTAS_CONTABLES'!$A$2:$B$100,2,0))</f>
        <v>GESTION COBRANZAS CLIENTES</v>
      </c>
      <c r="O2422" s="11" t="s">
        <v>9240</v>
      </c>
      <c r="P2422" s="40" t="s">
        <v>9255</v>
      </c>
      <c r="Q2422" s="107">
        <v>4500002420</v>
      </c>
      <c r="R2422" s="43">
        <v>56273</v>
      </c>
      <c r="T2422" s="119"/>
      <c r="U2422" s="119"/>
      <c r="V2422" s="119"/>
    </row>
    <row r="2423" spans="1:22" ht="15.95" customHeight="1" x14ac:dyDescent="0.2">
      <c r="A2423" s="28" t="s">
        <v>3718</v>
      </c>
      <c r="B2423" s="7">
        <v>44671</v>
      </c>
      <c r="C2423" s="7">
        <v>44671</v>
      </c>
      <c r="D2423" s="7">
        <v>44680.67391203704</v>
      </c>
      <c r="E2423" s="20">
        <v>1928</v>
      </c>
      <c r="F2423" s="27" t="str">
        <f>VLOOKUP(E2423,PROVEEDORES!$A$2:$D$1013,2,0)</f>
        <v>STURNIOLO CARLOS HORACIO</v>
      </c>
      <c r="G2423" s="6" t="s">
        <v>351</v>
      </c>
      <c r="H2423" s="6" t="s">
        <v>396</v>
      </c>
      <c r="I2423" s="8">
        <v>21</v>
      </c>
      <c r="J2423" s="9">
        <v>810.65</v>
      </c>
      <c r="K2423" s="9">
        <v>170.23649999999998</v>
      </c>
      <c r="L2423" s="9">
        <v>980.88649999999996</v>
      </c>
      <c r="M2423" s="16" t="s">
        <v>8384</v>
      </c>
      <c r="N2423" s="14" t="str">
        <f>IF(M2423=0,"",VLOOKUP(M2423,'CUENTAS_CONTABLES'!$A$2:$B$100,2,0))</f>
        <v>GESTION COBRANZAS CLIENTES</v>
      </c>
      <c r="O2423" s="11" t="s">
        <v>9242</v>
      </c>
      <c r="P2423" s="40" t="s">
        <v>9258</v>
      </c>
      <c r="Q2423" s="108">
        <v>4500002421</v>
      </c>
      <c r="R2423" s="43">
        <v>56274</v>
      </c>
      <c r="T2423" s="119"/>
      <c r="U2423" s="119"/>
      <c r="V2423" s="119"/>
    </row>
    <row r="2424" spans="1:22" ht="15.95" customHeight="1" x14ac:dyDescent="0.2">
      <c r="A2424" s="28" t="s">
        <v>3705</v>
      </c>
      <c r="B2424" s="7">
        <v>44671</v>
      </c>
      <c r="C2424" s="7">
        <v>44671</v>
      </c>
      <c r="D2424" s="7">
        <v>44682.604837962965</v>
      </c>
      <c r="E2424" s="20">
        <v>1586</v>
      </c>
      <c r="F2424" s="27" t="str">
        <f>VLOOKUP(E2424,PROVEEDORES!$A$2:$D$1013,2,0)</f>
        <v>VORTERIS DAMIAN</v>
      </c>
      <c r="G2424" s="6" t="s">
        <v>351</v>
      </c>
      <c r="H2424" s="6" t="s">
        <v>461</v>
      </c>
      <c r="I2424" s="8">
        <v>21</v>
      </c>
      <c r="J2424" s="9">
        <v>110.54</v>
      </c>
      <c r="K2424" s="9">
        <v>23.2134</v>
      </c>
      <c r="L2424" s="9">
        <v>133.7534</v>
      </c>
      <c r="M2424" s="16" t="s">
        <v>8384</v>
      </c>
      <c r="N2424" s="14" t="str">
        <f>IF(M2424=0,"",VLOOKUP(M2424,'CUENTAS_CONTABLES'!$A$2:$B$100,2,0))</f>
        <v>GESTION COBRANZAS CLIENTES</v>
      </c>
      <c r="O2424" s="11" t="s">
        <v>9242</v>
      </c>
      <c r="P2424" s="40" t="s">
        <v>9255</v>
      </c>
      <c r="Q2424" s="107">
        <v>4500002422</v>
      </c>
      <c r="R2424" s="43">
        <v>56275</v>
      </c>
      <c r="T2424" s="119"/>
      <c r="U2424" s="119"/>
      <c r="V2424" s="119"/>
    </row>
    <row r="2425" spans="1:22" ht="15.95" customHeight="1" x14ac:dyDescent="0.2">
      <c r="A2425" s="28" t="s">
        <v>3720</v>
      </c>
      <c r="B2425" s="7">
        <v>44671</v>
      </c>
      <c r="C2425" s="7">
        <v>44671</v>
      </c>
      <c r="D2425" s="7">
        <v>44673.408935185187</v>
      </c>
      <c r="E2425" s="20">
        <v>2007</v>
      </c>
      <c r="F2425" s="27" t="str">
        <f>VLOOKUP(E2425,PROVEEDORES!$A$2:$D$1013,2,0)</f>
        <v>YURITI S.A.</v>
      </c>
      <c r="G2425" s="6" t="s">
        <v>352</v>
      </c>
      <c r="H2425" s="6" t="s">
        <v>488</v>
      </c>
      <c r="I2425" s="8">
        <v>0</v>
      </c>
      <c r="J2425" s="9">
        <v>50349</v>
      </c>
      <c r="K2425" s="9">
        <v>0</v>
      </c>
      <c r="L2425" s="9">
        <v>50349</v>
      </c>
      <c r="M2425" s="16" t="s">
        <v>8384</v>
      </c>
      <c r="N2425" s="14" t="str">
        <f>IF(M2425=0,"",VLOOKUP(M2425,'CUENTAS_CONTABLES'!$A$2:$B$100,2,0))</f>
        <v>GESTION COBRANZAS CLIENTES</v>
      </c>
      <c r="O2425" s="11" t="s">
        <v>9243</v>
      </c>
      <c r="P2425" s="40" t="s">
        <v>9258</v>
      </c>
      <c r="Q2425" s="108">
        <v>4500002423</v>
      </c>
      <c r="R2425" s="43">
        <v>56276</v>
      </c>
      <c r="T2425" s="119"/>
      <c r="U2425" s="119"/>
      <c r="V2425" s="119"/>
    </row>
    <row r="2426" spans="1:22" ht="15.95" customHeight="1" x14ac:dyDescent="0.2">
      <c r="A2426" s="28" t="s">
        <v>3724</v>
      </c>
      <c r="B2426" s="7">
        <v>44672</v>
      </c>
      <c r="C2426" s="7">
        <v>44672</v>
      </c>
      <c r="D2426" s="7">
        <v>44692.441805555558</v>
      </c>
      <c r="E2426" s="20">
        <v>1015</v>
      </c>
      <c r="F2426" s="27" t="str">
        <f>VLOOKUP(E2426,PROVEEDORES!$A$2:$D$1013,2,0)</f>
        <v>ADRIAN LANZIDERIS</v>
      </c>
      <c r="G2426" s="6" t="s">
        <v>351</v>
      </c>
      <c r="H2426" s="6" t="s">
        <v>500</v>
      </c>
      <c r="I2426" s="8">
        <v>21</v>
      </c>
      <c r="J2426" s="9">
        <v>404.96</v>
      </c>
      <c r="K2426" s="9">
        <v>85.041600000000003</v>
      </c>
      <c r="L2426" s="9">
        <v>490.0016</v>
      </c>
      <c r="M2426" s="16" t="s">
        <v>8384</v>
      </c>
      <c r="N2426" s="14" t="str">
        <f>IF(M2426=0,"",VLOOKUP(M2426,'CUENTAS_CONTABLES'!$A$2:$B$100,2,0))</f>
        <v>GESTION COBRANZAS CLIENTES</v>
      </c>
      <c r="O2426" s="11" t="s">
        <v>9248</v>
      </c>
      <c r="P2426" s="40" t="s">
        <v>9255</v>
      </c>
      <c r="Q2426" s="107">
        <v>4500002424</v>
      </c>
      <c r="R2426" s="43">
        <v>56277</v>
      </c>
      <c r="T2426" s="119"/>
      <c r="U2426" s="119"/>
      <c r="V2426" s="119"/>
    </row>
    <row r="2427" spans="1:22" ht="15.95" customHeight="1" x14ac:dyDescent="0.2">
      <c r="A2427" s="28" t="s">
        <v>3729</v>
      </c>
      <c r="B2427" s="7">
        <v>44672</v>
      </c>
      <c r="C2427" s="7">
        <v>44672</v>
      </c>
      <c r="D2427" s="7">
        <v>44672.47384259259</v>
      </c>
      <c r="E2427" s="20">
        <v>1097</v>
      </c>
      <c r="F2427" s="27" t="str">
        <f>VLOOKUP(E2427,PROVEEDORES!$A$2:$D$1013,2,0)</f>
        <v>AZUL COMBUSTIBLES S.A</v>
      </c>
      <c r="G2427" s="6" t="s">
        <v>351</v>
      </c>
      <c r="H2427" s="6" t="s">
        <v>566</v>
      </c>
      <c r="I2427" s="8">
        <v>21</v>
      </c>
      <c r="J2427" s="9">
        <v>-1230</v>
      </c>
      <c r="K2427" s="9">
        <v>-258.3</v>
      </c>
      <c r="L2427" s="9">
        <v>-1488.3</v>
      </c>
      <c r="M2427" s="16" t="s">
        <v>8384</v>
      </c>
      <c r="N2427" s="14" t="str">
        <f>IF(M2427=0,"",VLOOKUP(M2427,'CUENTAS_CONTABLES'!$A$2:$B$100,2,0))</f>
        <v>GESTION COBRANZAS CLIENTES</v>
      </c>
      <c r="O2427" s="11" t="s">
        <v>9248</v>
      </c>
      <c r="P2427" s="40" t="s">
        <v>9255</v>
      </c>
      <c r="Q2427" s="108">
        <v>4500002425</v>
      </c>
      <c r="R2427" s="43">
        <v>56278</v>
      </c>
      <c r="T2427" s="119"/>
      <c r="U2427" s="119"/>
      <c r="V2427" s="119"/>
    </row>
    <row r="2428" spans="1:22" ht="15.95" customHeight="1" x14ac:dyDescent="0.2">
      <c r="A2428" s="28" t="s">
        <v>3742</v>
      </c>
      <c r="B2428" s="7">
        <v>44672</v>
      </c>
      <c r="C2428" s="7">
        <v>44672</v>
      </c>
      <c r="D2428" s="7">
        <v>44679.462673611109</v>
      </c>
      <c r="E2428" s="20">
        <v>1119</v>
      </c>
      <c r="F2428" s="27" t="str">
        <f>VLOOKUP(E2428,PROVEEDORES!$A$2:$D$1013,2,0)</f>
        <v>BELEANI RENE ADOLFO</v>
      </c>
      <c r="G2428" s="6" t="s">
        <v>352</v>
      </c>
      <c r="H2428" s="6" t="s">
        <v>769</v>
      </c>
      <c r="I2428" s="8">
        <v>0</v>
      </c>
      <c r="J2428" s="9">
        <v>20460</v>
      </c>
      <c r="K2428" s="9">
        <v>0</v>
      </c>
      <c r="L2428" s="9">
        <v>20460</v>
      </c>
      <c r="M2428" s="16" t="s">
        <v>8384</v>
      </c>
      <c r="N2428" s="14" t="str">
        <f>IF(M2428=0,"",VLOOKUP(M2428,'CUENTAS_CONTABLES'!$A$2:$B$100,2,0))</f>
        <v>GESTION COBRANZAS CLIENTES</v>
      </c>
      <c r="O2428" s="11" t="s">
        <v>9240</v>
      </c>
      <c r="P2428" s="40" t="s">
        <v>9255</v>
      </c>
      <c r="Q2428" s="107">
        <v>4500002426</v>
      </c>
      <c r="R2428" s="43">
        <v>56279</v>
      </c>
      <c r="T2428" s="119"/>
      <c r="U2428" s="119"/>
      <c r="V2428" s="119"/>
    </row>
    <row r="2429" spans="1:22" ht="15.95" customHeight="1" x14ac:dyDescent="0.2">
      <c r="A2429" s="28" t="s">
        <v>3745</v>
      </c>
      <c r="B2429" s="7">
        <v>44672</v>
      </c>
      <c r="C2429" s="7">
        <v>44672</v>
      </c>
      <c r="D2429" s="7">
        <v>44680.63548611111</v>
      </c>
      <c r="E2429" s="20">
        <v>1177</v>
      </c>
      <c r="F2429" s="27" t="str">
        <f>VLOOKUP(E2429,PROVEEDORES!$A$2:$D$1013,2,0)</f>
        <v>CELSO MONTALDO SRL</v>
      </c>
      <c r="G2429" s="6" t="s">
        <v>351</v>
      </c>
      <c r="H2429" s="6" t="s">
        <v>834</v>
      </c>
      <c r="I2429" s="8">
        <v>21</v>
      </c>
      <c r="J2429" s="9">
        <v>76.86</v>
      </c>
      <c r="K2429" s="9">
        <v>16.140599999999999</v>
      </c>
      <c r="L2429" s="9">
        <v>93.000599999999991</v>
      </c>
      <c r="M2429" s="16" t="s">
        <v>8384</v>
      </c>
      <c r="N2429" s="14" t="str">
        <f>IF(M2429=0,"",VLOOKUP(M2429,'CUENTAS_CONTABLES'!$A$2:$B$100,2,0))</f>
        <v>GESTION COBRANZAS CLIENTES</v>
      </c>
      <c r="O2429" s="11" t="s">
        <v>9243</v>
      </c>
      <c r="P2429" s="40" t="s">
        <v>9255</v>
      </c>
      <c r="Q2429" s="108">
        <v>4500002427</v>
      </c>
      <c r="R2429" s="43">
        <v>56280</v>
      </c>
      <c r="T2429" s="119"/>
      <c r="U2429" s="119"/>
      <c r="V2429" s="119"/>
    </row>
    <row r="2430" spans="1:22" ht="15.95" customHeight="1" x14ac:dyDescent="0.2">
      <c r="A2430" s="28" t="s">
        <v>3737</v>
      </c>
      <c r="B2430" s="7">
        <v>44672</v>
      </c>
      <c r="C2430" s="7">
        <v>44672</v>
      </c>
      <c r="D2430" s="7">
        <v>44681.60261574074</v>
      </c>
      <c r="E2430" s="20">
        <v>1199</v>
      </c>
      <c r="F2430" s="27" t="str">
        <f>VLOOKUP(E2430,PROVEEDORES!$A$2:$D$1013,2,0)</f>
        <v>CLOP ORLANDO RUBEN JOSÉ</v>
      </c>
      <c r="G2430" s="6" t="s">
        <v>351</v>
      </c>
      <c r="H2430" s="6" t="s">
        <v>396</v>
      </c>
      <c r="I2430" s="8">
        <v>10.5</v>
      </c>
      <c r="J2430" s="9">
        <v>562059</v>
      </c>
      <c r="K2430" s="9">
        <v>59016.195</v>
      </c>
      <c r="L2430" s="9">
        <v>621075.19499999995</v>
      </c>
      <c r="M2430" s="16" t="s">
        <v>8384</v>
      </c>
      <c r="N2430" s="14" t="str">
        <f>IF(M2430=0,"",VLOOKUP(M2430,'CUENTAS_CONTABLES'!$A$2:$B$100,2,0))</f>
        <v>GESTION COBRANZAS CLIENTES</v>
      </c>
      <c r="O2430" s="11" t="s">
        <v>9242</v>
      </c>
      <c r="P2430" s="40" t="s">
        <v>9255</v>
      </c>
      <c r="Q2430" s="107">
        <v>4500002428</v>
      </c>
      <c r="R2430" s="43">
        <v>56281</v>
      </c>
      <c r="T2430" s="119"/>
      <c r="U2430" s="119"/>
      <c r="V2430" s="119"/>
    </row>
    <row r="2431" spans="1:22" ht="15.95" customHeight="1" x14ac:dyDescent="0.2">
      <c r="A2431" s="28" t="s">
        <v>3735</v>
      </c>
      <c r="B2431" s="7">
        <v>44672</v>
      </c>
      <c r="C2431" s="7">
        <v>44672</v>
      </c>
      <c r="D2431" s="7">
        <v>44673.437974537039</v>
      </c>
      <c r="E2431" s="20">
        <v>1222</v>
      </c>
      <c r="F2431" s="27" t="str">
        <f>VLOOKUP(E2431,PROVEEDORES!$A$2:$D$1013,2,0)</f>
        <v>COOP LIM. DE CONS. POP. DE ELECT. Y SERV. ANEX. DE V. TUERTO</v>
      </c>
      <c r="G2431" s="6" t="s">
        <v>351</v>
      </c>
      <c r="H2431" s="6" t="s">
        <v>396</v>
      </c>
      <c r="I2431" s="8">
        <v>21</v>
      </c>
      <c r="J2431" s="9">
        <v>957.41</v>
      </c>
      <c r="K2431" s="9">
        <v>201.05610000000001</v>
      </c>
      <c r="L2431" s="9">
        <v>1158.4661000000001</v>
      </c>
      <c r="M2431" s="16" t="s">
        <v>8384</v>
      </c>
      <c r="N2431" s="14" t="str">
        <f>IF(M2431=0,"",VLOOKUP(M2431,'CUENTAS_CONTABLES'!$A$2:$B$100,2,0))</f>
        <v>GESTION COBRANZAS CLIENTES</v>
      </c>
      <c r="O2431" s="11" t="s">
        <v>9242</v>
      </c>
      <c r="P2431" s="40" t="s">
        <v>9255</v>
      </c>
      <c r="Q2431" s="108">
        <v>4500002429</v>
      </c>
      <c r="R2431" s="43">
        <v>56282</v>
      </c>
      <c r="T2431" s="119"/>
      <c r="U2431" s="119"/>
      <c r="V2431" s="119"/>
    </row>
    <row r="2432" spans="1:22" ht="15.95" customHeight="1" x14ac:dyDescent="0.2">
      <c r="A2432" s="28" t="s">
        <v>3732</v>
      </c>
      <c r="B2432" s="7">
        <v>44672</v>
      </c>
      <c r="C2432" s="7">
        <v>44672</v>
      </c>
      <c r="D2432" s="7">
        <v>44678.668402777781</v>
      </c>
      <c r="E2432" s="20">
        <v>1232</v>
      </c>
      <c r="F2432" s="27" t="str">
        <f>VLOOKUP(E2432,PROVEEDORES!$A$2:$D$1013,2,0)</f>
        <v>COTO C.I.C.S.A.</v>
      </c>
      <c r="G2432" s="6" t="s">
        <v>352</v>
      </c>
      <c r="H2432" s="6" t="s">
        <v>473</v>
      </c>
      <c r="I2432" s="8">
        <v>0</v>
      </c>
      <c r="J2432" s="9">
        <v>44839</v>
      </c>
      <c r="K2432" s="9">
        <v>0</v>
      </c>
      <c r="L2432" s="9">
        <v>44839</v>
      </c>
      <c r="M2432" s="16" t="s">
        <v>8384</v>
      </c>
      <c r="N2432" s="14" t="str">
        <f>IF(M2432=0,"",VLOOKUP(M2432,'CUENTAS_CONTABLES'!$A$2:$B$100,2,0))</f>
        <v>GESTION COBRANZAS CLIENTES</v>
      </c>
      <c r="O2432" s="11" t="s">
        <v>9241</v>
      </c>
      <c r="P2432" s="40" t="s">
        <v>9255</v>
      </c>
      <c r="Q2432" s="107">
        <v>4500002430</v>
      </c>
      <c r="R2432" s="43">
        <v>56283</v>
      </c>
      <c r="T2432" s="119"/>
      <c r="U2432" s="119"/>
      <c r="V2432" s="119"/>
    </row>
    <row r="2433" spans="1:22" ht="15.95" customHeight="1" x14ac:dyDescent="0.2">
      <c r="A2433" s="28" t="s">
        <v>3734</v>
      </c>
      <c r="B2433" s="7">
        <v>44672</v>
      </c>
      <c r="C2433" s="7">
        <v>44672</v>
      </c>
      <c r="D2433" s="7">
        <v>44673.43608796296</v>
      </c>
      <c r="E2433" s="20">
        <v>1000</v>
      </c>
      <c r="F2433" s="27" t="str">
        <f>VLOOKUP(E2433,PROVEEDORES!$A$2:$D$1013,2,0)</f>
        <v>DANIEL FLESLER</v>
      </c>
      <c r="G2433" s="6" t="s">
        <v>351</v>
      </c>
      <c r="H2433" s="6" t="s">
        <v>396</v>
      </c>
      <c r="I2433" s="8">
        <v>21</v>
      </c>
      <c r="J2433" s="9">
        <v>212.91</v>
      </c>
      <c r="K2433" s="9">
        <v>44.711099999999995</v>
      </c>
      <c r="L2433" s="9">
        <v>257.62110000000001</v>
      </c>
      <c r="M2433" s="16" t="s">
        <v>8384</v>
      </c>
      <c r="N2433" s="14" t="str">
        <f>IF(M2433=0,"",VLOOKUP(M2433,'CUENTAS_CONTABLES'!$A$2:$B$100,2,0))</f>
        <v>GESTION COBRANZAS CLIENTES</v>
      </c>
      <c r="O2433" s="11" t="s">
        <v>8357</v>
      </c>
      <c r="P2433" s="40" t="s">
        <v>9255</v>
      </c>
      <c r="Q2433" s="108">
        <v>4500002431</v>
      </c>
      <c r="R2433" s="43">
        <v>56284</v>
      </c>
      <c r="T2433" s="119"/>
      <c r="U2433" s="119"/>
      <c r="V2433" s="119"/>
    </row>
    <row r="2434" spans="1:22" ht="15.95" customHeight="1" x14ac:dyDescent="0.2">
      <c r="A2434" s="28" t="s">
        <v>3738</v>
      </c>
      <c r="B2434" s="7">
        <v>44672</v>
      </c>
      <c r="C2434" s="7">
        <v>44672</v>
      </c>
      <c r="D2434" s="7">
        <v>44681.604039351849</v>
      </c>
      <c r="E2434" s="20">
        <v>1250</v>
      </c>
      <c r="F2434" s="27" t="str">
        <f>VLOOKUP(E2434,PROVEEDORES!$A$2:$D$1013,2,0)</f>
        <v>DANIEL OSVALDO RODRIGUEZ</v>
      </c>
      <c r="G2434" s="6" t="s">
        <v>351</v>
      </c>
      <c r="H2434" s="6" t="s">
        <v>396</v>
      </c>
      <c r="I2434" s="8">
        <v>10.5</v>
      </c>
      <c r="J2434" s="9">
        <v>1099232</v>
      </c>
      <c r="K2434" s="9">
        <v>115419.36</v>
      </c>
      <c r="L2434" s="9">
        <v>1214651.3600000001</v>
      </c>
      <c r="M2434" s="16" t="s">
        <v>8384</v>
      </c>
      <c r="N2434" s="14" t="str">
        <f>IF(M2434=0,"",VLOOKUP(M2434,'CUENTAS_CONTABLES'!$A$2:$B$100,2,0))</f>
        <v>GESTION COBRANZAS CLIENTES</v>
      </c>
      <c r="O2434" s="11" t="s">
        <v>9245</v>
      </c>
      <c r="P2434" s="40" t="s">
        <v>9255</v>
      </c>
      <c r="Q2434" s="107">
        <v>4500002432</v>
      </c>
      <c r="R2434" s="43">
        <v>56285</v>
      </c>
      <c r="T2434" s="119"/>
      <c r="U2434" s="119"/>
      <c r="V2434" s="119"/>
    </row>
    <row r="2435" spans="1:22" ht="15.95" customHeight="1" x14ac:dyDescent="0.2">
      <c r="A2435" s="28" t="s">
        <v>3727</v>
      </c>
      <c r="B2435" s="7">
        <v>44672</v>
      </c>
      <c r="C2435" s="7">
        <v>44672</v>
      </c>
      <c r="D2435" s="7">
        <v>44679.461122685185</v>
      </c>
      <c r="E2435" s="20">
        <v>1383</v>
      </c>
      <c r="F2435" s="27" t="str">
        <f>VLOOKUP(E2435,PROVEEDORES!$A$2:$D$1013,2,0)</f>
        <v>FIDEICOMISO CONDOMINIO DEL PILAR</v>
      </c>
      <c r="G2435" s="6" t="s">
        <v>351</v>
      </c>
      <c r="H2435" s="6" t="s">
        <v>698</v>
      </c>
      <c r="I2435" s="8">
        <v>21</v>
      </c>
      <c r="J2435" s="9">
        <v>115.75</v>
      </c>
      <c r="K2435" s="9">
        <v>24.307500000000001</v>
      </c>
      <c r="L2435" s="9">
        <v>140.0575</v>
      </c>
      <c r="M2435" s="16" t="s">
        <v>8384</v>
      </c>
      <c r="N2435" s="14" t="str">
        <f>IF(M2435=0,"",VLOOKUP(M2435,'CUENTAS_CONTABLES'!$A$2:$B$100,2,0))</f>
        <v>GESTION COBRANZAS CLIENTES</v>
      </c>
      <c r="O2435" s="11" t="s">
        <v>9247</v>
      </c>
      <c r="P2435" s="40" t="s">
        <v>9255</v>
      </c>
      <c r="Q2435" s="108">
        <v>4500002433</v>
      </c>
      <c r="R2435" s="43">
        <v>56286</v>
      </c>
      <c r="T2435" s="119"/>
      <c r="U2435" s="119"/>
      <c r="V2435" s="119"/>
    </row>
    <row r="2436" spans="1:22" ht="15.95" customHeight="1" x14ac:dyDescent="0.2">
      <c r="A2436" s="28" t="s">
        <v>3736</v>
      </c>
      <c r="B2436" s="7">
        <v>44672</v>
      </c>
      <c r="C2436" s="7">
        <v>44672</v>
      </c>
      <c r="D2436" s="7">
        <v>44680.720821759256</v>
      </c>
      <c r="E2436" s="20">
        <v>1456</v>
      </c>
      <c r="F2436" s="27" t="str">
        <f>VLOOKUP(E2436,PROVEEDORES!$A$2:$D$1013,2,0)</f>
        <v>GUARESCHI Y ASOCIADOS S.R.L</v>
      </c>
      <c r="G2436" s="6" t="s">
        <v>351</v>
      </c>
      <c r="H2436" s="6" t="s">
        <v>396</v>
      </c>
      <c r="I2436" s="8">
        <v>21</v>
      </c>
      <c r="J2436" s="9">
        <v>916.09</v>
      </c>
      <c r="K2436" s="9">
        <v>192.37889999999999</v>
      </c>
      <c r="L2436" s="9">
        <v>1108.4689000000001</v>
      </c>
      <c r="M2436" s="16" t="s">
        <v>8384</v>
      </c>
      <c r="N2436" s="14" t="str">
        <f>IF(M2436=0,"",VLOOKUP(M2436,'CUENTAS_CONTABLES'!$A$2:$B$100,2,0))</f>
        <v>GESTION COBRANZAS CLIENTES</v>
      </c>
      <c r="O2436" s="11" t="s">
        <v>9248</v>
      </c>
      <c r="P2436" s="40" t="s">
        <v>9255</v>
      </c>
      <c r="Q2436" s="107">
        <v>4500002434</v>
      </c>
      <c r="R2436" s="43">
        <v>56287</v>
      </c>
      <c r="T2436" s="119"/>
      <c r="U2436" s="119"/>
      <c r="V2436" s="119"/>
    </row>
    <row r="2437" spans="1:22" ht="15.95" customHeight="1" x14ac:dyDescent="0.2">
      <c r="A2437" s="28" t="s">
        <v>3728</v>
      </c>
      <c r="B2437" s="7">
        <v>44672</v>
      </c>
      <c r="C2437" s="7">
        <v>44672</v>
      </c>
      <c r="D2437" s="7">
        <v>44688.410011574073</v>
      </c>
      <c r="E2437" s="20">
        <v>1466</v>
      </c>
      <c r="F2437" s="27" t="str">
        <f>VLOOKUP(E2437,PROVEEDORES!$A$2:$D$1013,2,0)</f>
        <v>HENRY COOK SRL</v>
      </c>
      <c r="G2437" s="6" t="s">
        <v>351</v>
      </c>
      <c r="H2437" s="6" t="s">
        <v>832</v>
      </c>
      <c r="I2437" s="8">
        <v>21</v>
      </c>
      <c r="J2437" s="9">
        <v>7762</v>
      </c>
      <c r="K2437" s="9">
        <v>1630.02</v>
      </c>
      <c r="L2437" s="9">
        <v>9392.02</v>
      </c>
      <c r="M2437" s="16" t="s">
        <v>8384</v>
      </c>
      <c r="N2437" s="14" t="str">
        <f>IF(M2437=0,"",VLOOKUP(M2437,'CUENTAS_CONTABLES'!$A$2:$B$100,2,0))</f>
        <v>GESTION COBRANZAS CLIENTES</v>
      </c>
      <c r="O2437" s="11" t="s">
        <v>9246</v>
      </c>
      <c r="P2437" s="40" t="s">
        <v>9255</v>
      </c>
      <c r="Q2437" s="108">
        <v>4500002435</v>
      </c>
      <c r="R2437" s="43">
        <v>56288</v>
      </c>
      <c r="T2437" s="119"/>
      <c r="U2437" s="119"/>
      <c r="V2437" s="119"/>
    </row>
    <row r="2438" spans="1:22" ht="15.95" customHeight="1" x14ac:dyDescent="0.2">
      <c r="A2438" s="28" t="s">
        <v>3726</v>
      </c>
      <c r="B2438" s="7">
        <v>44672</v>
      </c>
      <c r="C2438" s="7">
        <v>44672</v>
      </c>
      <c r="D2438" s="7">
        <v>44674.688391203701</v>
      </c>
      <c r="E2438" s="20">
        <v>1656</v>
      </c>
      <c r="F2438" s="27" t="str">
        <f>VLOOKUP(E2438,PROVEEDORES!$A$2:$D$1013,2,0)</f>
        <v>MATIAS DOLINSKY MONROY</v>
      </c>
      <c r="G2438" s="6" t="s">
        <v>351</v>
      </c>
      <c r="H2438" s="6" t="s">
        <v>698</v>
      </c>
      <c r="I2438" s="8">
        <v>10.5</v>
      </c>
      <c r="J2438" s="9">
        <v>1162</v>
      </c>
      <c r="K2438" s="9">
        <v>122.01</v>
      </c>
      <c r="L2438" s="9">
        <v>1284.01</v>
      </c>
      <c r="M2438" s="16" t="s">
        <v>8384</v>
      </c>
      <c r="N2438" s="14" t="str">
        <f>IF(M2438=0,"",VLOOKUP(M2438,'CUENTAS_CONTABLES'!$A$2:$B$100,2,0))</f>
        <v>GESTION COBRANZAS CLIENTES</v>
      </c>
      <c r="O2438" s="11" t="s">
        <v>9243</v>
      </c>
      <c r="P2438" s="40" t="s">
        <v>9255</v>
      </c>
      <c r="Q2438" s="107">
        <v>4500002436</v>
      </c>
      <c r="R2438" s="43">
        <v>56289</v>
      </c>
      <c r="T2438" s="119"/>
      <c r="U2438" s="119"/>
      <c r="V2438" s="119"/>
    </row>
    <row r="2439" spans="1:22" ht="15.95" customHeight="1" x14ac:dyDescent="0.2">
      <c r="A2439" s="28" t="s">
        <v>3743</v>
      </c>
      <c r="B2439" s="7">
        <v>44672</v>
      </c>
      <c r="C2439" s="7">
        <v>44672</v>
      </c>
      <c r="D2439" s="7">
        <v>44673.648923611108</v>
      </c>
      <c r="E2439" s="20">
        <v>1681</v>
      </c>
      <c r="F2439" s="27" t="str">
        <f>VLOOKUP(E2439,PROVEEDORES!$A$2:$D$1013,2,0)</f>
        <v>MONTAÑA DIEGO RAUL</v>
      </c>
      <c r="G2439" s="6" t="s">
        <v>351</v>
      </c>
      <c r="H2439" s="6" t="s">
        <v>512</v>
      </c>
      <c r="I2439" s="8">
        <v>21</v>
      </c>
      <c r="J2439" s="9">
        <v>33.06</v>
      </c>
      <c r="K2439" s="9">
        <v>6.9425999999999997</v>
      </c>
      <c r="L2439" s="9">
        <v>40.002600000000001</v>
      </c>
      <c r="M2439" s="16" t="s">
        <v>8384</v>
      </c>
      <c r="N2439" s="14" t="str">
        <f>IF(M2439=0,"",VLOOKUP(M2439,'CUENTAS_CONTABLES'!$A$2:$B$100,2,0))</f>
        <v>GESTION COBRANZAS CLIENTES</v>
      </c>
      <c r="O2439" s="11" t="s">
        <v>9248</v>
      </c>
      <c r="P2439" s="40" t="s">
        <v>9255</v>
      </c>
      <c r="Q2439" s="108">
        <v>4500002437</v>
      </c>
      <c r="R2439" s="43">
        <v>56290</v>
      </c>
      <c r="T2439" s="119"/>
      <c r="U2439" s="119"/>
      <c r="V2439" s="119"/>
    </row>
    <row r="2440" spans="1:22" ht="15.95" customHeight="1" x14ac:dyDescent="0.2">
      <c r="A2440" s="28" t="s">
        <v>3739</v>
      </c>
      <c r="B2440" s="7">
        <v>44672</v>
      </c>
      <c r="C2440" s="7">
        <v>44672</v>
      </c>
      <c r="D2440" s="7">
        <v>44673.456863425927</v>
      </c>
      <c r="E2440" s="20">
        <v>1709</v>
      </c>
      <c r="F2440" s="27" t="str">
        <f>VLOOKUP(E2440,PROVEEDORES!$A$2:$D$1013,2,0)</f>
        <v>NIEVA LUIS ALBERTO</v>
      </c>
      <c r="G2440" s="6" t="s">
        <v>351</v>
      </c>
      <c r="H2440" s="6" t="s">
        <v>398</v>
      </c>
      <c r="I2440" s="8">
        <v>21</v>
      </c>
      <c r="J2440" s="9">
        <v>50</v>
      </c>
      <c r="K2440" s="9">
        <v>10.5</v>
      </c>
      <c r="L2440" s="9">
        <v>60.5</v>
      </c>
      <c r="M2440" s="16" t="s">
        <v>8384</v>
      </c>
      <c r="N2440" s="14" t="str">
        <f>IF(M2440=0,"",VLOOKUP(M2440,'CUENTAS_CONTABLES'!$A$2:$B$100,2,0))</f>
        <v>GESTION COBRANZAS CLIENTES</v>
      </c>
      <c r="O2440" s="11" t="s">
        <v>9248</v>
      </c>
      <c r="P2440" s="40" t="s">
        <v>9255</v>
      </c>
      <c r="Q2440" s="107">
        <v>4500002438</v>
      </c>
      <c r="R2440" s="43">
        <v>56291</v>
      </c>
      <c r="T2440" s="119"/>
      <c r="U2440" s="119"/>
      <c r="V2440" s="119"/>
    </row>
    <row r="2441" spans="1:22" ht="15.95" customHeight="1" x14ac:dyDescent="0.2">
      <c r="A2441" s="28" t="s">
        <v>3731</v>
      </c>
      <c r="B2441" s="7">
        <v>44672</v>
      </c>
      <c r="C2441" s="7">
        <v>44672</v>
      </c>
      <c r="D2441" s="7">
        <v>44680.637685185182</v>
      </c>
      <c r="E2441" s="20">
        <v>1736</v>
      </c>
      <c r="F2441" s="27" t="str">
        <f>VLOOKUP(E2441,PROVEEDORES!$A$2:$D$1013,2,0)</f>
        <v>OSVALDO EMILIO SCHILLIRO</v>
      </c>
      <c r="G2441" s="6" t="s">
        <v>351</v>
      </c>
      <c r="H2441" s="6" t="s">
        <v>357</v>
      </c>
      <c r="I2441" s="8">
        <v>21</v>
      </c>
      <c r="J2441" s="9">
        <v>24632.27</v>
      </c>
      <c r="K2441" s="9">
        <v>5172.7766999999994</v>
      </c>
      <c r="L2441" s="9">
        <v>29805.046699999999</v>
      </c>
      <c r="M2441" s="16" t="s">
        <v>8384</v>
      </c>
      <c r="N2441" s="14" t="str">
        <f>IF(M2441=0,"",VLOOKUP(M2441,'CUENTAS_CONTABLES'!$A$2:$B$100,2,0))</f>
        <v>GESTION COBRANZAS CLIENTES</v>
      </c>
      <c r="O2441" s="11" t="s">
        <v>9245</v>
      </c>
      <c r="P2441" s="40" t="s">
        <v>9255</v>
      </c>
      <c r="Q2441" s="108"/>
      <c r="R2441" s="43">
        <v>56292</v>
      </c>
      <c r="T2441" s="119"/>
      <c r="U2441" s="119"/>
      <c r="V2441" s="119"/>
    </row>
    <row r="2442" spans="1:22" ht="15.95" customHeight="1" x14ac:dyDescent="0.2">
      <c r="A2442" s="28" t="s">
        <v>3740</v>
      </c>
      <c r="B2442" s="7">
        <v>44672</v>
      </c>
      <c r="C2442" s="7">
        <v>44672</v>
      </c>
      <c r="D2442" s="7">
        <v>44675.431041666663</v>
      </c>
      <c r="E2442" s="20">
        <v>1742</v>
      </c>
      <c r="F2442" s="27" t="str">
        <f>VLOOKUP(E2442,PROVEEDORES!$A$2:$D$1013,2,0)</f>
        <v>PANAMERICANA KM 50 SA</v>
      </c>
      <c r="G2442" s="6" t="s">
        <v>352</v>
      </c>
      <c r="H2442" s="6" t="s">
        <v>637</v>
      </c>
      <c r="I2442" s="8">
        <v>0</v>
      </c>
      <c r="J2442" s="9">
        <v>35949</v>
      </c>
      <c r="K2442" s="9">
        <v>0</v>
      </c>
      <c r="L2442" s="9">
        <v>35949</v>
      </c>
      <c r="M2442" s="16" t="s">
        <v>8384</v>
      </c>
      <c r="N2442" s="14" t="str">
        <f>IF(M2442=0,"",VLOOKUP(M2442,'CUENTAS_CONTABLES'!$A$2:$B$100,2,0))</f>
        <v>GESTION COBRANZAS CLIENTES</v>
      </c>
      <c r="O2442" s="11" t="s">
        <v>9242</v>
      </c>
      <c r="P2442" s="40" t="s">
        <v>9255</v>
      </c>
      <c r="Q2442" s="107">
        <v>4500002440</v>
      </c>
      <c r="R2442" s="43">
        <v>56293</v>
      </c>
      <c r="T2442" s="119"/>
      <c r="U2442" s="119"/>
      <c r="V2442" s="119"/>
    </row>
    <row r="2443" spans="1:22" ht="15.95" customHeight="1" x14ac:dyDescent="0.2">
      <c r="A2443" s="28" t="s">
        <v>3730</v>
      </c>
      <c r="B2443" s="7">
        <v>44672</v>
      </c>
      <c r="C2443" s="7">
        <v>44672</v>
      </c>
      <c r="D2443" s="7">
        <v>44696.78329861111</v>
      </c>
      <c r="E2443" s="20">
        <v>1768</v>
      </c>
      <c r="F2443" s="27" t="str">
        <f>VLOOKUP(E2443,PROVEEDORES!$A$2:$D$1013,2,0)</f>
        <v>PETROBRAS FIDANZA</v>
      </c>
      <c r="G2443" s="6" t="s">
        <v>351</v>
      </c>
      <c r="H2443" s="6" t="s">
        <v>387</v>
      </c>
      <c r="I2443" s="8">
        <v>21</v>
      </c>
      <c r="J2443" s="9">
        <v>9191</v>
      </c>
      <c r="K2443" s="9">
        <v>1930.11</v>
      </c>
      <c r="L2443" s="9">
        <v>11121.11</v>
      </c>
      <c r="M2443" s="16" t="s">
        <v>8384</v>
      </c>
      <c r="N2443" s="14" t="str">
        <f>IF(M2443=0,"",VLOOKUP(M2443,'CUENTAS_CONTABLES'!$A$2:$B$100,2,0))</f>
        <v>GESTION COBRANZAS CLIENTES</v>
      </c>
      <c r="O2443" s="11" t="s">
        <v>9242</v>
      </c>
      <c r="P2443" s="40" t="s">
        <v>9255</v>
      </c>
      <c r="Q2443" s="108">
        <v>4500002441</v>
      </c>
      <c r="R2443" s="43">
        <v>56294</v>
      </c>
      <c r="T2443" s="119"/>
      <c r="U2443" s="119"/>
      <c r="V2443" s="119"/>
    </row>
    <row r="2444" spans="1:22" ht="15.95" customHeight="1" x14ac:dyDescent="0.2">
      <c r="A2444" s="28" t="s">
        <v>3744</v>
      </c>
      <c r="B2444" s="7">
        <v>44672</v>
      </c>
      <c r="C2444" s="7">
        <v>44672</v>
      </c>
      <c r="D2444" s="7">
        <v>44680.648020833331</v>
      </c>
      <c r="E2444" s="20">
        <v>1774</v>
      </c>
      <c r="F2444" s="27" t="str">
        <f>VLOOKUP(E2444,PROVEEDORES!$A$2:$D$1013,2,0)</f>
        <v>PETROSUR S.A.</v>
      </c>
      <c r="G2444" s="6" t="s">
        <v>351</v>
      </c>
      <c r="H2444" s="6" t="s">
        <v>833</v>
      </c>
      <c r="I2444" s="8">
        <v>21</v>
      </c>
      <c r="J2444" s="9">
        <v>104.27</v>
      </c>
      <c r="K2444" s="9">
        <v>21.896699999999999</v>
      </c>
      <c r="L2444" s="9">
        <v>126.16669999999999</v>
      </c>
      <c r="M2444" s="16" t="s">
        <v>8384</v>
      </c>
      <c r="N2444" s="14" t="str">
        <f>IF(M2444=0,"",VLOOKUP(M2444,'CUENTAS_CONTABLES'!$A$2:$B$100,2,0))</f>
        <v>GESTION COBRANZAS CLIENTES</v>
      </c>
      <c r="O2444" s="11" t="s">
        <v>9242</v>
      </c>
      <c r="P2444" s="40" t="s">
        <v>9255</v>
      </c>
      <c r="Q2444" s="107">
        <v>4500002442</v>
      </c>
      <c r="R2444" s="43">
        <v>56295</v>
      </c>
      <c r="T2444" s="119"/>
      <c r="U2444" s="119"/>
      <c r="V2444" s="119"/>
    </row>
    <row r="2445" spans="1:22" ht="15.95" customHeight="1" x14ac:dyDescent="0.2">
      <c r="A2445" s="28" t="s">
        <v>3725</v>
      </c>
      <c r="B2445" s="7">
        <v>44672</v>
      </c>
      <c r="C2445" s="7">
        <v>44672</v>
      </c>
      <c r="D2445" s="7">
        <v>44679.461585648147</v>
      </c>
      <c r="E2445" s="20">
        <v>1785</v>
      </c>
      <c r="F2445" s="27" t="str">
        <f>VLOOKUP(E2445,PROVEEDORES!$A$2:$D$1013,2,0)</f>
        <v>POGGIO CAROLA BERNARDA MAGD</v>
      </c>
      <c r="G2445" s="6" t="s">
        <v>351</v>
      </c>
      <c r="H2445" s="6" t="s">
        <v>380</v>
      </c>
      <c r="I2445" s="8">
        <v>21</v>
      </c>
      <c r="J2445" s="9">
        <v>74.83</v>
      </c>
      <c r="K2445" s="9">
        <v>15.714300000000001</v>
      </c>
      <c r="L2445" s="9">
        <v>90.544299999999993</v>
      </c>
      <c r="M2445" s="16" t="s">
        <v>8384</v>
      </c>
      <c r="N2445" s="14" t="str">
        <f>IF(M2445=0,"",VLOOKUP(M2445,'CUENTAS_CONTABLES'!$A$2:$B$100,2,0))</f>
        <v>GESTION COBRANZAS CLIENTES</v>
      </c>
      <c r="O2445" s="11" t="s">
        <v>9243</v>
      </c>
      <c r="P2445" s="40" t="s">
        <v>9255</v>
      </c>
      <c r="Q2445" s="108">
        <v>4500002443</v>
      </c>
      <c r="R2445" s="43">
        <v>56296</v>
      </c>
      <c r="T2445" s="119"/>
      <c r="U2445" s="119"/>
      <c r="V2445" s="119"/>
    </row>
    <row r="2446" spans="1:22" ht="15.95" customHeight="1" x14ac:dyDescent="0.2">
      <c r="A2446" s="28" t="s">
        <v>3741</v>
      </c>
      <c r="B2446" s="7">
        <v>44672</v>
      </c>
      <c r="C2446" s="7">
        <v>44672</v>
      </c>
      <c r="D2446" s="7">
        <v>44679.67696759259</v>
      </c>
      <c r="E2446" s="20">
        <v>1934</v>
      </c>
      <c r="F2446" s="27" t="str">
        <f>VLOOKUP(E2446,PROVEEDORES!$A$2:$D$1013,2,0)</f>
        <v>SULPROM S.A.</v>
      </c>
      <c r="G2446" s="6" t="s">
        <v>351</v>
      </c>
      <c r="H2446" s="6" t="s">
        <v>458</v>
      </c>
      <c r="I2446" s="8">
        <v>21</v>
      </c>
      <c r="J2446" s="9">
        <v>-594</v>
      </c>
      <c r="K2446" s="9">
        <v>-124.74</v>
      </c>
      <c r="L2446" s="9">
        <v>-718.74</v>
      </c>
      <c r="M2446" s="16" t="s">
        <v>8384</v>
      </c>
      <c r="N2446" s="14" t="str">
        <f>IF(M2446=0,"",VLOOKUP(M2446,'CUENTAS_CONTABLES'!$A$2:$B$100,2,0))</f>
        <v>GESTION COBRANZAS CLIENTES</v>
      </c>
      <c r="O2446" s="11" t="s">
        <v>9246</v>
      </c>
      <c r="P2446" s="40" t="s">
        <v>9255</v>
      </c>
      <c r="Q2446" s="107">
        <v>4500002444</v>
      </c>
      <c r="R2446" s="43">
        <v>56297</v>
      </c>
      <c r="T2446" s="119"/>
      <c r="U2446" s="119"/>
      <c r="V2446" s="119"/>
    </row>
    <row r="2447" spans="1:22" ht="15.95" customHeight="1" x14ac:dyDescent="0.2">
      <c r="A2447" s="28" t="s">
        <v>3025</v>
      </c>
      <c r="B2447" s="7">
        <v>44672</v>
      </c>
      <c r="C2447" s="7">
        <v>44672</v>
      </c>
      <c r="D2447" s="7">
        <v>44678.664201388892</v>
      </c>
      <c r="E2447" s="20">
        <v>1944</v>
      </c>
      <c r="F2447" s="27" t="str">
        <f>VLOOKUP(E2447,PROVEEDORES!$A$2:$D$1013,2,0)</f>
        <v>TADICOR S.A.</v>
      </c>
      <c r="G2447" s="6" t="s">
        <v>351</v>
      </c>
      <c r="H2447" s="6" t="s">
        <v>761</v>
      </c>
      <c r="I2447" s="8">
        <v>21</v>
      </c>
      <c r="J2447" s="9">
        <v>2200</v>
      </c>
      <c r="K2447" s="9">
        <v>462</v>
      </c>
      <c r="L2447" s="9">
        <v>2662</v>
      </c>
      <c r="M2447" s="16" t="s">
        <v>8384</v>
      </c>
      <c r="N2447" s="14" t="str">
        <f>IF(M2447=0,"",VLOOKUP(M2447,'CUENTAS_CONTABLES'!$A$2:$B$100,2,0))</f>
        <v>GESTION COBRANZAS CLIENTES</v>
      </c>
      <c r="O2447" s="11" t="s">
        <v>9243</v>
      </c>
      <c r="P2447" s="40" t="s">
        <v>9255</v>
      </c>
      <c r="Q2447" s="108">
        <v>4500002445</v>
      </c>
      <c r="R2447" s="43">
        <v>56298</v>
      </c>
      <c r="T2447" s="119"/>
      <c r="U2447" s="119"/>
      <c r="V2447" s="119"/>
    </row>
    <row r="2448" spans="1:22" ht="15.95" customHeight="1" x14ac:dyDescent="0.2">
      <c r="A2448" s="28" t="s">
        <v>3746</v>
      </c>
      <c r="B2448" s="7">
        <v>44672</v>
      </c>
      <c r="C2448" s="7">
        <v>44672</v>
      </c>
      <c r="D2448" s="7">
        <v>44685.430405092593</v>
      </c>
      <c r="E2448" s="20">
        <v>1947</v>
      </c>
      <c r="F2448" s="27" t="str">
        <f>VLOOKUP(E2448,PROVEEDORES!$A$2:$D$1013,2,0)</f>
        <v>TEAM CLEAN S.R.L.</v>
      </c>
      <c r="G2448" s="6" t="s">
        <v>352</v>
      </c>
      <c r="H2448" s="6" t="s">
        <v>835</v>
      </c>
      <c r="I2448" s="8">
        <v>0</v>
      </c>
      <c r="J2448" s="9">
        <v>21240</v>
      </c>
      <c r="K2448" s="9">
        <v>0</v>
      </c>
      <c r="L2448" s="9">
        <v>21240</v>
      </c>
      <c r="M2448" s="16" t="s">
        <v>8384</v>
      </c>
      <c r="N2448" s="14" t="str">
        <f>IF(M2448=0,"",VLOOKUP(M2448,'CUENTAS_CONTABLES'!$A$2:$B$100,2,0))</f>
        <v>GESTION COBRANZAS CLIENTES</v>
      </c>
      <c r="O2448" s="11" t="s">
        <v>9248</v>
      </c>
      <c r="P2448" s="40" t="s">
        <v>9255</v>
      </c>
      <c r="Q2448" s="107">
        <v>4500002446</v>
      </c>
      <c r="R2448" s="43">
        <v>56299</v>
      </c>
      <c r="T2448" s="119"/>
      <c r="U2448" s="119"/>
      <c r="V2448" s="119"/>
    </row>
    <row r="2449" spans="1:22" ht="15.95" customHeight="1" x14ac:dyDescent="0.2">
      <c r="A2449" s="28" t="s">
        <v>3733</v>
      </c>
      <c r="B2449" s="7">
        <v>44672</v>
      </c>
      <c r="C2449" s="7">
        <v>44672</v>
      </c>
      <c r="D2449" s="7">
        <v>44679.581620370373</v>
      </c>
      <c r="E2449" s="20">
        <v>1989</v>
      </c>
      <c r="F2449" s="27" t="str">
        <f>VLOOKUP(E2449,PROVEEDORES!$A$2:$D$1013,2,0)</f>
        <v>VETVEL S.A</v>
      </c>
      <c r="G2449" s="6" t="s">
        <v>351</v>
      </c>
      <c r="H2449" s="6" t="s">
        <v>395</v>
      </c>
      <c r="I2449" s="8">
        <v>21</v>
      </c>
      <c r="J2449" s="9">
        <v>72.95</v>
      </c>
      <c r="K2449" s="9">
        <v>15.3195</v>
      </c>
      <c r="L2449" s="9">
        <v>88.269500000000008</v>
      </c>
      <c r="M2449" s="16" t="s">
        <v>8384</v>
      </c>
      <c r="N2449" s="14" t="str">
        <f>IF(M2449=0,"",VLOOKUP(M2449,'CUENTAS_CONTABLES'!$A$2:$B$100,2,0))</f>
        <v>GESTION COBRANZAS CLIENTES</v>
      </c>
      <c r="O2449" s="11" t="s">
        <v>9245</v>
      </c>
      <c r="P2449" s="40" t="s">
        <v>9255</v>
      </c>
      <c r="Q2449" s="108">
        <v>4500002447</v>
      </c>
      <c r="R2449" s="43">
        <v>56301</v>
      </c>
      <c r="T2449" s="119"/>
      <c r="U2449" s="119"/>
      <c r="V2449" s="119"/>
    </row>
    <row r="2450" spans="1:22" ht="15.95" customHeight="1" x14ac:dyDescent="0.2">
      <c r="A2450" s="28" t="s">
        <v>3760</v>
      </c>
      <c r="B2450" s="7">
        <v>44673</v>
      </c>
      <c r="C2450" s="7">
        <v>44673</v>
      </c>
      <c r="D2450" s="7">
        <v>44686.708344907405</v>
      </c>
      <c r="E2450" s="20">
        <v>1007</v>
      </c>
      <c r="F2450" s="27" t="str">
        <f>VLOOKUP(E2450,PROVEEDORES!$A$2:$D$1013,2,0)</f>
        <v>ACCESO NORTE S.R.L.</v>
      </c>
      <c r="G2450" s="6" t="s">
        <v>351</v>
      </c>
      <c r="H2450" s="6" t="s">
        <v>538</v>
      </c>
      <c r="I2450" s="8">
        <v>21</v>
      </c>
      <c r="J2450" s="9">
        <v>90.05</v>
      </c>
      <c r="K2450" s="9">
        <v>18.910499999999999</v>
      </c>
      <c r="L2450" s="9">
        <v>108.9605</v>
      </c>
      <c r="M2450" s="16" t="s">
        <v>8384</v>
      </c>
      <c r="N2450" s="14" t="str">
        <f>IF(M2450=0,"",VLOOKUP(M2450,'CUENTAS_CONTABLES'!$A$2:$B$100,2,0))</f>
        <v>GESTION COBRANZAS CLIENTES</v>
      </c>
      <c r="O2450" s="11" t="s">
        <v>9248</v>
      </c>
      <c r="P2450" s="40" t="s">
        <v>9255</v>
      </c>
      <c r="Q2450" s="107">
        <v>4500002448</v>
      </c>
      <c r="R2450" s="43">
        <v>56302</v>
      </c>
      <c r="T2450" s="119"/>
      <c r="U2450" s="119"/>
      <c r="V2450" s="119"/>
    </row>
    <row r="2451" spans="1:22" ht="15.95" customHeight="1" x14ac:dyDescent="0.2">
      <c r="A2451" s="28" t="s">
        <v>2925</v>
      </c>
      <c r="B2451" s="7">
        <v>44673</v>
      </c>
      <c r="C2451" s="7">
        <v>44715</v>
      </c>
      <c r="D2451" s="7">
        <v>44759.64770833333</v>
      </c>
      <c r="E2451" s="20">
        <v>1053</v>
      </c>
      <c r="F2451" s="27" t="str">
        <f>VLOOKUP(E2451,PROVEEDORES!$A$2:$D$1013,2,0)</f>
        <v>AMELIA CARO</v>
      </c>
      <c r="G2451" s="6" t="s">
        <v>352</v>
      </c>
      <c r="H2451" s="6" t="s">
        <v>950</v>
      </c>
      <c r="I2451" s="8">
        <v>0</v>
      </c>
      <c r="J2451" s="9">
        <v>52866</v>
      </c>
      <c r="K2451" s="9">
        <v>0</v>
      </c>
      <c r="L2451" s="9">
        <v>52866</v>
      </c>
      <c r="M2451" s="16" t="s">
        <v>8398</v>
      </c>
      <c r="N2451" s="14" t="str">
        <f>IF(M2451=0,"",VLOOKUP(M2451,'CUENTAS_CONTABLES'!$A$2:$B$100,2,0))</f>
        <v>GASTOS SUCURSALES</v>
      </c>
      <c r="O2451" s="11" t="s">
        <v>9245</v>
      </c>
      <c r="P2451" s="40" t="s">
        <v>9252</v>
      </c>
      <c r="Q2451" s="108">
        <v>4500002449</v>
      </c>
      <c r="R2451" s="43">
        <v>56303</v>
      </c>
      <c r="T2451" s="119"/>
      <c r="U2451" s="119"/>
      <c r="V2451" s="119"/>
    </row>
    <row r="2452" spans="1:22" ht="15.95" customHeight="1" x14ac:dyDescent="0.2">
      <c r="A2452" s="28" t="s">
        <v>3754</v>
      </c>
      <c r="B2452" s="7">
        <v>44673</v>
      </c>
      <c r="C2452" s="7">
        <v>44673</v>
      </c>
      <c r="D2452" s="7">
        <v>44674.408726851849</v>
      </c>
      <c r="E2452" s="20">
        <v>1081</v>
      </c>
      <c r="F2452" s="27" t="str">
        <f>VLOOKUP(E2452,PROVEEDORES!$A$2:$D$1013,2,0)</f>
        <v>AREVALO MARIA JIMENA</v>
      </c>
      <c r="G2452" s="6" t="s">
        <v>351</v>
      </c>
      <c r="H2452" s="6" t="s">
        <v>396</v>
      </c>
      <c r="I2452" s="8">
        <v>21</v>
      </c>
      <c r="J2452" s="9">
        <v>464.62</v>
      </c>
      <c r="K2452" s="9">
        <v>97.5702</v>
      </c>
      <c r="L2452" s="9">
        <v>562.1902</v>
      </c>
      <c r="M2452" s="16" t="s">
        <v>8384</v>
      </c>
      <c r="N2452" s="14" t="str">
        <f>IF(M2452=0,"",VLOOKUP(M2452,'CUENTAS_CONTABLES'!$A$2:$B$100,2,0))</f>
        <v>GESTION COBRANZAS CLIENTES</v>
      </c>
      <c r="O2452" s="11" t="s">
        <v>9246</v>
      </c>
      <c r="P2452" s="40" t="s">
        <v>9255</v>
      </c>
      <c r="Q2452" s="107">
        <v>4500002450</v>
      </c>
      <c r="R2452" s="43">
        <v>56304</v>
      </c>
      <c r="T2452" s="119"/>
      <c r="U2452" s="119"/>
      <c r="V2452" s="119"/>
    </row>
    <row r="2453" spans="1:22" ht="15.95" customHeight="1" x14ac:dyDescent="0.2">
      <c r="A2453" s="28" t="s">
        <v>2264</v>
      </c>
      <c r="B2453" s="7">
        <v>44673</v>
      </c>
      <c r="C2453" s="7">
        <v>44673</v>
      </c>
      <c r="D2453" s="7">
        <v>44681.485752314817</v>
      </c>
      <c r="E2453" s="20">
        <v>1154</v>
      </c>
      <c r="F2453" s="27" t="str">
        <f>VLOOKUP(E2453,PROVEEDORES!$A$2:$D$1013,2,0)</f>
        <v>CAMINO ROBERTO LUIS</v>
      </c>
      <c r="G2453" s="6" t="s">
        <v>351</v>
      </c>
      <c r="H2453" s="6" t="s">
        <v>838</v>
      </c>
      <c r="I2453" s="8">
        <v>21</v>
      </c>
      <c r="J2453" s="9">
        <v>826.44</v>
      </c>
      <c r="K2453" s="9">
        <v>173.55240000000001</v>
      </c>
      <c r="L2453" s="9">
        <v>999.99240000000009</v>
      </c>
      <c r="M2453" s="16" t="s">
        <v>8384</v>
      </c>
      <c r="N2453" s="14" t="str">
        <f>IF(M2453=0,"",VLOOKUP(M2453,'CUENTAS_CONTABLES'!$A$2:$B$100,2,0))</f>
        <v>GESTION COBRANZAS CLIENTES</v>
      </c>
      <c r="O2453" s="11" t="s">
        <v>9248</v>
      </c>
      <c r="P2453" s="40" t="s">
        <v>9255</v>
      </c>
      <c r="Q2453" s="108">
        <v>4500002451</v>
      </c>
      <c r="R2453" s="43">
        <v>56305</v>
      </c>
      <c r="T2453" s="119"/>
      <c r="U2453" s="119"/>
      <c r="V2453" s="119"/>
    </row>
    <row r="2454" spans="1:22" ht="15.95" customHeight="1" x14ac:dyDescent="0.2">
      <c r="A2454" s="28" t="s">
        <v>3752</v>
      </c>
      <c r="B2454" s="7">
        <v>44673</v>
      </c>
      <c r="C2454" s="7">
        <v>44673</v>
      </c>
      <c r="D2454" s="7">
        <v>44673.70652777778</v>
      </c>
      <c r="E2454" s="20">
        <v>1194</v>
      </c>
      <c r="F2454" s="27" t="str">
        <f>VLOOKUP(E2454,PROVEEDORES!$A$2:$D$1013,2,0)</f>
        <v>CLAUDIA PATRICIA RODRIGUEZ</v>
      </c>
      <c r="G2454" s="6" t="s">
        <v>351</v>
      </c>
      <c r="H2454" s="6" t="s">
        <v>752</v>
      </c>
      <c r="I2454" s="8">
        <v>21</v>
      </c>
      <c r="J2454" s="9">
        <v>689.59</v>
      </c>
      <c r="K2454" s="9">
        <v>144.81390000000002</v>
      </c>
      <c r="L2454" s="9">
        <v>834.40390000000002</v>
      </c>
      <c r="M2454" s="16" t="s">
        <v>8384</v>
      </c>
      <c r="N2454" s="14" t="str">
        <f>IF(M2454=0,"",VLOOKUP(M2454,'CUENTAS_CONTABLES'!$A$2:$B$100,2,0))</f>
        <v>GESTION COBRANZAS CLIENTES</v>
      </c>
      <c r="O2454" s="11" t="s">
        <v>9241</v>
      </c>
      <c r="P2454" s="40" t="s">
        <v>9255</v>
      </c>
      <c r="Q2454" s="107">
        <v>4500002452</v>
      </c>
      <c r="R2454" s="43">
        <v>56306</v>
      </c>
      <c r="T2454" s="119"/>
      <c r="U2454" s="119"/>
      <c r="V2454" s="119"/>
    </row>
    <row r="2455" spans="1:22" ht="15.95" customHeight="1" x14ac:dyDescent="0.2">
      <c r="A2455" s="28" t="s">
        <v>2925</v>
      </c>
      <c r="B2455" s="7">
        <v>44673</v>
      </c>
      <c r="C2455" s="7">
        <v>44673</v>
      </c>
      <c r="D2455" s="7">
        <v>44680.635949074072</v>
      </c>
      <c r="E2455" s="20">
        <v>1288</v>
      </c>
      <c r="F2455" s="27" t="str">
        <f>VLOOKUP(E2455,PROVEEDORES!$A$2:$D$1013,2,0)</f>
        <v>ECOMETANO S.A.</v>
      </c>
      <c r="G2455" s="6" t="s">
        <v>351</v>
      </c>
      <c r="H2455" s="6" t="s">
        <v>834</v>
      </c>
      <c r="I2455" s="8">
        <v>21</v>
      </c>
      <c r="J2455" s="9">
        <v>76.86</v>
      </c>
      <c r="K2455" s="9">
        <v>16.140599999999999</v>
      </c>
      <c r="L2455" s="9">
        <v>93.000599999999991</v>
      </c>
      <c r="M2455" s="16" t="s">
        <v>8384</v>
      </c>
      <c r="N2455" s="14" t="str">
        <f>IF(M2455=0,"",VLOOKUP(M2455,'CUENTAS_CONTABLES'!$A$2:$B$100,2,0))</f>
        <v>GESTION COBRANZAS CLIENTES</v>
      </c>
      <c r="O2455" s="11" t="s">
        <v>8357</v>
      </c>
      <c r="P2455" s="40" t="s">
        <v>9255</v>
      </c>
      <c r="Q2455" s="108">
        <v>4500002453</v>
      </c>
      <c r="R2455" s="43">
        <v>56307</v>
      </c>
      <c r="T2455" s="119"/>
      <c r="U2455" s="119"/>
      <c r="V2455" s="119"/>
    </row>
    <row r="2456" spans="1:22" ht="15.95" customHeight="1" x14ac:dyDescent="0.2">
      <c r="A2456" s="28" t="s">
        <v>3757</v>
      </c>
      <c r="B2456" s="7">
        <v>44673</v>
      </c>
      <c r="C2456" s="7">
        <v>44673</v>
      </c>
      <c r="D2456" s="7">
        <v>44674.441562499997</v>
      </c>
      <c r="E2456" s="20">
        <v>1308</v>
      </c>
      <c r="F2456" s="27" t="str">
        <f>VLOOKUP(E2456,PROVEEDORES!$A$2:$D$1013,2,0)</f>
        <v>ELECTRO SERVICE M&amp;E SRL</v>
      </c>
      <c r="G2456" s="6" t="s">
        <v>351</v>
      </c>
      <c r="H2456" s="6" t="s">
        <v>396</v>
      </c>
      <c r="I2456" s="8">
        <v>0</v>
      </c>
      <c r="J2456" s="9">
        <v>0.01</v>
      </c>
      <c r="K2456" s="9">
        <v>0</v>
      </c>
      <c r="L2456" s="9">
        <v>0.01</v>
      </c>
      <c r="M2456" s="16" t="s">
        <v>8384</v>
      </c>
      <c r="N2456" s="14" t="str">
        <f>IF(M2456=0,"",VLOOKUP(M2456,'CUENTAS_CONTABLES'!$A$2:$B$100,2,0))</f>
        <v>GESTION COBRANZAS CLIENTES</v>
      </c>
      <c r="O2456" s="11" t="s">
        <v>9244</v>
      </c>
      <c r="P2456" s="40" t="s">
        <v>9255</v>
      </c>
      <c r="Q2456" s="107">
        <v>4500002454</v>
      </c>
      <c r="R2456" s="43">
        <v>56308</v>
      </c>
      <c r="T2456" s="119"/>
      <c r="U2456" s="119"/>
      <c r="V2456" s="119"/>
    </row>
    <row r="2457" spans="1:22" ht="15.95" customHeight="1" x14ac:dyDescent="0.2">
      <c r="A2457" s="28" t="s">
        <v>3800</v>
      </c>
      <c r="B2457" s="7">
        <v>44673</v>
      </c>
      <c r="C2457" s="7">
        <v>44715</v>
      </c>
      <c r="D2457" s="7">
        <v>44759.649942129632</v>
      </c>
      <c r="E2457" s="20">
        <v>1311</v>
      </c>
      <c r="F2457" s="27" t="str">
        <f>VLOOKUP(E2457,PROVEEDORES!$A$2:$D$1013,2,0)</f>
        <v>ELIAS JOSE YANI</v>
      </c>
      <c r="G2457" s="6" t="s">
        <v>351</v>
      </c>
      <c r="H2457" s="6" t="s">
        <v>951</v>
      </c>
      <c r="I2457" s="8">
        <v>21</v>
      </c>
      <c r="J2457" s="9">
        <v>1500</v>
      </c>
      <c r="K2457" s="9">
        <v>315</v>
      </c>
      <c r="L2457" s="9">
        <v>1815</v>
      </c>
      <c r="M2457" s="16" t="s">
        <v>8398</v>
      </c>
      <c r="N2457" s="14" t="str">
        <f>IF(M2457=0,"",VLOOKUP(M2457,'CUENTAS_CONTABLES'!$A$2:$B$100,2,0))</f>
        <v>GASTOS SUCURSALES</v>
      </c>
      <c r="O2457" s="11" t="s">
        <v>9240</v>
      </c>
      <c r="P2457" s="40" t="s">
        <v>9252</v>
      </c>
      <c r="Q2457" s="108">
        <v>4500002455</v>
      </c>
      <c r="R2457" s="43">
        <v>56309</v>
      </c>
      <c r="T2457" s="119"/>
      <c r="U2457" s="119"/>
      <c r="V2457" s="119"/>
    </row>
    <row r="2458" spans="1:22" ht="15.95" customHeight="1" x14ac:dyDescent="0.2">
      <c r="A2458" s="28" t="s">
        <v>3750</v>
      </c>
      <c r="B2458" s="7">
        <v>44673</v>
      </c>
      <c r="C2458" s="7">
        <v>44673</v>
      </c>
      <c r="D2458" s="7">
        <v>44680.638773148145</v>
      </c>
      <c r="E2458" s="20">
        <v>1418</v>
      </c>
      <c r="F2458" s="27" t="str">
        <f>VLOOKUP(E2458,PROVEEDORES!$A$2:$D$1013,2,0)</f>
        <v>GASKO S.A.</v>
      </c>
      <c r="G2458" s="6" t="s">
        <v>351</v>
      </c>
      <c r="H2458" s="6" t="s">
        <v>357</v>
      </c>
      <c r="I2458" s="8">
        <v>21</v>
      </c>
      <c r="J2458" s="9">
        <v>27791.66</v>
      </c>
      <c r="K2458" s="9">
        <v>5836.2485999999999</v>
      </c>
      <c r="L2458" s="9">
        <v>33627.908600000002</v>
      </c>
      <c r="M2458" s="16" t="s">
        <v>8384</v>
      </c>
      <c r="N2458" s="14" t="str">
        <f>IF(M2458=0,"",VLOOKUP(M2458,'CUENTAS_CONTABLES'!$A$2:$B$100,2,0))</f>
        <v>GESTION COBRANZAS CLIENTES</v>
      </c>
      <c r="O2458" s="11" t="s">
        <v>9240</v>
      </c>
      <c r="P2458" s="40" t="s">
        <v>9255</v>
      </c>
      <c r="Q2458" s="107"/>
      <c r="R2458" s="43">
        <v>56310</v>
      </c>
      <c r="T2458" s="119"/>
      <c r="U2458" s="119"/>
      <c r="V2458" s="119"/>
    </row>
    <row r="2459" spans="1:22" ht="15.95" customHeight="1" x14ac:dyDescent="0.2">
      <c r="A2459" s="28" t="s">
        <v>3055</v>
      </c>
      <c r="B2459" s="7">
        <v>44673</v>
      </c>
      <c r="C2459" s="7">
        <v>44673</v>
      </c>
      <c r="D2459" s="7">
        <v>44681.476956018516</v>
      </c>
      <c r="E2459" s="20">
        <v>1432</v>
      </c>
      <c r="F2459" s="27" t="str">
        <f>VLOOKUP(E2459,PROVEEDORES!$A$2:$D$1013,2,0)</f>
        <v>GLARIA FERNANDO FRANCISCO</v>
      </c>
      <c r="G2459" s="6" t="s">
        <v>351</v>
      </c>
      <c r="H2459" s="6" t="s">
        <v>822</v>
      </c>
      <c r="I2459" s="8">
        <v>21</v>
      </c>
      <c r="J2459" s="9">
        <v>826.45</v>
      </c>
      <c r="K2459" s="9">
        <v>173.55450000000002</v>
      </c>
      <c r="L2459" s="9">
        <v>1000.0045</v>
      </c>
      <c r="M2459" s="16" t="s">
        <v>8384</v>
      </c>
      <c r="N2459" s="14" t="str">
        <f>IF(M2459=0,"",VLOOKUP(M2459,'CUENTAS_CONTABLES'!$A$2:$B$100,2,0))</f>
        <v>GESTION COBRANZAS CLIENTES</v>
      </c>
      <c r="O2459" s="11" t="s">
        <v>9245</v>
      </c>
      <c r="P2459" s="40" t="s">
        <v>9255</v>
      </c>
      <c r="Q2459" s="108">
        <v>4500002457</v>
      </c>
      <c r="R2459" s="43">
        <v>56311</v>
      </c>
      <c r="T2459" s="119"/>
      <c r="U2459" s="119"/>
      <c r="V2459" s="119"/>
    </row>
    <row r="2460" spans="1:22" ht="15.95" customHeight="1" x14ac:dyDescent="0.2">
      <c r="A2460" s="28" t="s">
        <v>3762</v>
      </c>
      <c r="B2460" s="7">
        <v>44673</v>
      </c>
      <c r="C2460" s="7">
        <v>44673</v>
      </c>
      <c r="D2460" s="7">
        <v>44675.425173611111</v>
      </c>
      <c r="E2460" s="20">
        <v>1440</v>
      </c>
      <c r="F2460" s="27" t="str">
        <f>VLOOKUP(E2460,PROVEEDORES!$A$2:$D$1013,2,0)</f>
        <v>GOMEZ HERNAN ARIEL</v>
      </c>
      <c r="G2460" s="6" t="s">
        <v>351</v>
      </c>
      <c r="H2460" s="6" t="s">
        <v>512</v>
      </c>
      <c r="I2460" s="8">
        <v>21</v>
      </c>
      <c r="J2460" s="9">
        <v>33.06</v>
      </c>
      <c r="K2460" s="9">
        <v>6.9425999999999997</v>
      </c>
      <c r="L2460" s="9">
        <v>40.002600000000001</v>
      </c>
      <c r="M2460" s="16" t="s">
        <v>8384</v>
      </c>
      <c r="N2460" s="14" t="str">
        <f>IF(M2460=0,"",VLOOKUP(M2460,'CUENTAS_CONTABLES'!$A$2:$B$100,2,0))</f>
        <v>GESTION COBRANZAS CLIENTES</v>
      </c>
      <c r="O2460" s="11" t="s">
        <v>9245</v>
      </c>
      <c r="P2460" s="40" t="s">
        <v>9255</v>
      </c>
      <c r="Q2460" s="107">
        <v>4500002458</v>
      </c>
      <c r="R2460" s="43">
        <v>56312</v>
      </c>
      <c r="T2460" s="119"/>
      <c r="U2460" s="119"/>
      <c r="V2460" s="119"/>
    </row>
    <row r="2461" spans="1:22" ht="15.95" customHeight="1" x14ac:dyDescent="0.2">
      <c r="A2461" s="28" t="s">
        <v>3756</v>
      </c>
      <c r="B2461" s="7">
        <v>44673</v>
      </c>
      <c r="C2461" s="7">
        <v>44673</v>
      </c>
      <c r="D2461" s="7">
        <v>44674.442083333335</v>
      </c>
      <c r="E2461" s="20">
        <v>1447</v>
      </c>
      <c r="F2461" s="27" t="str">
        <f>VLOOKUP(E2461,PROVEEDORES!$A$2:$D$1013,2,0)</f>
        <v>GRADEL DIEGO LEANDRO</v>
      </c>
      <c r="G2461" s="6" t="s">
        <v>351</v>
      </c>
      <c r="H2461" s="6" t="s">
        <v>396</v>
      </c>
      <c r="I2461" s="8">
        <v>0</v>
      </c>
      <c r="J2461" s="9">
        <v>0.01</v>
      </c>
      <c r="K2461" s="9">
        <v>0</v>
      </c>
      <c r="L2461" s="9">
        <v>0.01</v>
      </c>
      <c r="M2461" s="16" t="s">
        <v>8384</v>
      </c>
      <c r="N2461" s="14" t="str">
        <f>IF(M2461=0,"",VLOOKUP(M2461,'CUENTAS_CONTABLES'!$A$2:$B$100,2,0))</f>
        <v>GESTION COBRANZAS CLIENTES</v>
      </c>
      <c r="O2461" s="11" t="s">
        <v>9243</v>
      </c>
      <c r="P2461" s="40" t="s">
        <v>9255</v>
      </c>
      <c r="Q2461" s="108">
        <v>4500002459</v>
      </c>
      <c r="R2461" s="43">
        <v>56313</v>
      </c>
      <c r="T2461" s="119"/>
      <c r="U2461" s="119"/>
      <c r="V2461" s="119"/>
    </row>
    <row r="2462" spans="1:22" ht="15.95" customHeight="1" x14ac:dyDescent="0.2">
      <c r="A2462" s="28" t="s">
        <v>3755</v>
      </c>
      <c r="B2462" s="7">
        <v>44673</v>
      </c>
      <c r="C2462" s="7">
        <v>44673</v>
      </c>
      <c r="D2462" s="7">
        <v>44680.67559027778</v>
      </c>
      <c r="E2462" s="20">
        <v>1640</v>
      </c>
      <c r="F2462" s="27" t="str">
        <f>VLOOKUP(E2462,PROVEEDORES!$A$2:$D$1013,2,0)</f>
        <v>MARIA GABRIELA SVIDERSKOS</v>
      </c>
      <c r="G2462" s="6" t="s">
        <v>351</v>
      </c>
      <c r="H2462" s="6" t="s">
        <v>396</v>
      </c>
      <c r="I2462" s="8">
        <v>21</v>
      </c>
      <c r="J2462" s="9">
        <v>900.86</v>
      </c>
      <c r="K2462" s="9">
        <v>189.18060000000003</v>
      </c>
      <c r="L2462" s="9">
        <v>1090.0406</v>
      </c>
      <c r="M2462" s="16" t="s">
        <v>8384</v>
      </c>
      <c r="N2462" s="14" t="str">
        <f>IF(M2462=0,"",VLOOKUP(M2462,'CUENTAS_CONTABLES'!$A$2:$B$100,2,0))</f>
        <v>GESTION COBRANZAS CLIENTES</v>
      </c>
      <c r="O2462" s="11" t="s">
        <v>9246</v>
      </c>
      <c r="P2462" s="40" t="s">
        <v>9255</v>
      </c>
      <c r="Q2462" s="107">
        <v>4500002460</v>
      </c>
      <c r="R2462" s="43">
        <v>56314</v>
      </c>
      <c r="T2462" s="119"/>
      <c r="U2462" s="119"/>
      <c r="V2462" s="119"/>
    </row>
    <row r="2463" spans="1:22" ht="15.95" customHeight="1" x14ac:dyDescent="0.2">
      <c r="A2463" s="28" t="s">
        <v>3761</v>
      </c>
      <c r="B2463" s="7">
        <v>44673</v>
      </c>
      <c r="C2463" s="7">
        <v>44673</v>
      </c>
      <c r="D2463" s="7">
        <v>44686.720983796295</v>
      </c>
      <c r="E2463" s="20">
        <v>1646</v>
      </c>
      <c r="F2463" s="27" t="str">
        <f>VLOOKUP(E2463,PROVEEDORES!$A$2:$D$1013,2,0)</f>
        <v xml:space="preserve">MARISOL DIEZ </v>
      </c>
      <c r="G2463" s="6" t="s">
        <v>351</v>
      </c>
      <c r="H2463" s="6" t="s">
        <v>836</v>
      </c>
      <c r="I2463" s="8">
        <v>21</v>
      </c>
      <c r="J2463" s="9">
        <v>49.59</v>
      </c>
      <c r="K2463" s="9">
        <v>10.413900000000002</v>
      </c>
      <c r="L2463" s="9">
        <v>60.003900000000002</v>
      </c>
      <c r="M2463" s="16" t="s">
        <v>8384</v>
      </c>
      <c r="N2463" s="14" t="str">
        <f>IF(M2463=0,"",VLOOKUP(M2463,'CUENTAS_CONTABLES'!$A$2:$B$100,2,0))</f>
        <v>GESTION COBRANZAS CLIENTES</v>
      </c>
      <c r="O2463" s="11" t="s">
        <v>9243</v>
      </c>
      <c r="P2463" s="40" t="s">
        <v>9255</v>
      </c>
      <c r="Q2463" s="108">
        <v>4500002461</v>
      </c>
      <c r="R2463" s="43">
        <v>56315</v>
      </c>
      <c r="T2463" s="119"/>
      <c r="U2463" s="119"/>
      <c r="V2463" s="119"/>
    </row>
    <row r="2464" spans="1:22" ht="15.95" customHeight="1" x14ac:dyDescent="0.2">
      <c r="A2464" s="28" t="s">
        <v>3747</v>
      </c>
      <c r="B2464" s="7">
        <v>44673</v>
      </c>
      <c r="C2464" s="7">
        <v>44673</v>
      </c>
      <c r="D2464" s="7">
        <v>44675.423900462964</v>
      </c>
      <c r="E2464" s="20">
        <v>1768</v>
      </c>
      <c r="F2464" s="27" t="str">
        <f>VLOOKUP(E2464,PROVEEDORES!$A$2:$D$1013,2,0)</f>
        <v>PETROBRAS FIDANZA</v>
      </c>
      <c r="G2464" s="6" t="s">
        <v>351</v>
      </c>
      <c r="H2464" s="6" t="s">
        <v>380</v>
      </c>
      <c r="I2464" s="8">
        <v>21</v>
      </c>
      <c r="J2464" s="9">
        <v>98.35</v>
      </c>
      <c r="K2464" s="9">
        <v>20.653499999999998</v>
      </c>
      <c r="L2464" s="9">
        <v>119.00349999999999</v>
      </c>
      <c r="M2464" s="16" t="s">
        <v>8384</v>
      </c>
      <c r="N2464" s="14" t="str">
        <f>IF(M2464=0,"",VLOOKUP(M2464,'CUENTAS_CONTABLES'!$A$2:$B$100,2,0))</f>
        <v>GESTION COBRANZAS CLIENTES</v>
      </c>
      <c r="O2464" s="11" t="s">
        <v>9245</v>
      </c>
      <c r="P2464" s="40" t="s">
        <v>9255</v>
      </c>
      <c r="Q2464" s="107">
        <v>4500002462</v>
      </c>
      <c r="R2464" s="43">
        <v>56316</v>
      </c>
      <c r="T2464" s="119"/>
      <c r="U2464" s="119"/>
      <c r="V2464" s="119"/>
    </row>
    <row r="2465" spans="1:22" ht="15.95" customHeight="1" x14ac:dyDescent="0.2">
      <c r="A2465" s="28" t="s">
        <v>3753</v>
      </c>
      <c r="B2465" s="7">
        <v>44673</v>
      </c>
      <c r="C2465" s="7">
        <v>44673</v>
      </c>
      <c r="D2465" s="7">
        <v>44675.424560185187</v>
      </c>
      <c r="E2465" s="20">
        <v>1860</v>
      </c>
      <c r="F2465" s="27" t="str">
        <f>VLOOKUP(E2465,PROVEEDORES!$A$2:$D$1013,2,0)</f>
        <v>SAN JUAN Y SOLIS ALVAREZ Y DI LEVA S.A.</v>
      </c>
      <c r="G2465" s="6" t="s">
        <v>351</v>
      </c>
      <c r="H2465" s="6" t="s">
        <v>418</v>
      </c>
      <c r="I2465" s="8">
        <v>21</v>
      </c>
      <c r="J2465" s="9">
        <v>28.93</v>
      </c>
      <c r="K2465" s="9">
        <v>6.0752999999999995</v>
      </c>
      <c r="L2465" s="9">
        <v>35.005299999999998</v>
      </c>
      <c r="M2465" s="16" t="s">
        <v>8384</v>
      </c>
      <c r="N2465" s="14" t="str">
        <f>IF(M2465=0,"",VLOOKUP(M2465,'CUENTAS_CONTABLES'!$A$2:$B$100,2,0))</f>
        <v>GESTION COBRANZAS CLIENTES</v>
      </c>
      <c r="O2465" s="11" t="s">
        <v>9241</v>
      </c>
      <c r="P2465" s="40" t="s">
        <v>9255</v>
      </c>
      <c r="Q2465" s="108">
        <v>4500002463</v>
      </c>
      <c r="R2465" s="43">
        <v>56317</v>
      </c>
      <c r="T2465" s="119"/>
      <c r="U2465" s="119"/>
      <c r="V2465" s="119"/>
    </row>
    <row r="2466" spans="1:22" ht="15.95" customHeight="1" x14ac:dyDescent="0.2">
      <c r="A2466" s="28" t="s">
        <v>3751</v>
      </c>
      <c r="B2466" s="7">
        <v>44673</v>
      </c>
      <c r="C2466" s="7">
        <v>44673</v>
      </c>
      <c r="D2466" s="7">
        <v>44673.705659722225</v>
      </c>
      <c r="E2466" s="20">
        <v>1882</v>
      </c>
      <c r="F2466" s="27" t="str">
        <f>VLOOKUP(E2466,PROVEEDORES!$A$2:$D$1013,2,0)</f>
        <v>SERGIO MAURO MEDINA</v>
      </c>
      <c r="G2466" s="6" t="s">
        <v>351</v>
      </c>
      <c r="H2466" s="6" t="s">
        <v>837</v>
      </c>
      <c r="I2466" s="8">
        <v>21</v>
      </c>
      <c r="J2466" s="9">
        <v>985.32</v>
      </c>
      <c r="K2466" s="9">
        <v>206.91720000000001</v>
      </c>
      <c r="L2466" s="9">
        <v>1192.2372</v>
      </c>
      <c r="M2466" s="16" t="s">
        <v>8384</v>
      </c>
      <c r="N2466" s="14" t="str">
        <f>IF(M2466=0,"",VLOOKUP(M2466,'CUENTAS_CONTABLES'!$A$2:$B$100,2,0))</f>
        <v>GESTION COBRANZAS CLIENTES</v>
      </c>
      <c r="O2466" s="11" t="s">
        <v>9242</v>
      </c>
      <c r="P2466" s="40" t="s">
        <v>9255</v>
      </c>
      <c r="Q2466" s="107">
        <v>4500002464</v>
      </c>
      <c r="R2466" s="43">
        <v>56318</v>
      </c>
      <c r="T2466" s="119"/>
      <c r="U2466" s="119"/>
      <c r="V2466" s="119"/>
    </row>
    <row r="2467" spans="1:22" ht="15.95" customHeight="1" x14ac:dyDescent="0.2">
      <c r="A2467" s="28" t="s">
        <v>3758</v>
      </c>
      <c r="B2467" s="7">
        <v>44673</v>
      </c>
      <c r="C2467" s="7">
        <v>44673</v>
      </c>
      <c r="D2467" s="7">
        <v>44680.680752314816</v>
      </c>
      <c r="E2467" s="20">
        <v>1922</v>
      </c>
      <c r="F2467" s="27" t="str">
        <f>VLOOKUP(E2467,PROVEEDORES!$A$2:$D$1013,2,0)</f>
        <v>SOLOAGA WALTER ALEJANDRO</v>
      </c>
      <c r="G2467" s="6" t="s">
        <v>351</v>
      </c>
      <c r="H2467" s="6" t="s">
        <v>647</v>
      </c>
      <c r="I2467" s="8">
        <v>27</v>
      </c>
      <c r="J2467" s="9">
        <v>882.16</v>
      </c>
      <c r="K2467" s="9">
        <v>238.1832</v>
      </c>
      <c r="L2467" s="9">
        <v>1120.3432</v>
      </c>
      <c r="M2467" s="16" t="s">
        <v>8384</v>
      </c>
      <c r="N2467" s="14" t="str">
        <f>IF(M2467=0,"",VLOOKUP(M2467,'CUENTAS_CONTABLES'!$A$2:$B$100,2,0))</f>
        <v>GESTION COBRANZAS CLIENTES</v>
      </c>
      <c r="O2467" s="11" t="s">
        <v>8357</v>
      </c>
      <c r="P2467" s="40" t="s">
        <v>9255</v>
      </c>
      <c r="Q2467" s="108">
        <v>4500002465</v>
      </c>
      <c r="R2467" s="43">
        <v>56319</v>
      </c>
      <c r="T2467" s="119"/>
      <c r="U2467" s="119"/>
      <c r="V2467" s="119"/>
    </row>
    <row r="2468" spans="1:22" ht="15.95" customHeight="1" x14ac:dyDescent="0.2">
      <c r="A2468" s="28" t="s">
        <v>3749</v>
      </c>
      <c r="B2468" s="7">
        <v>44673</v>
      </c>
      <c r="C2468" s="7">
        <v>44673</v>
      </c>
      <c r="D2468" s="7">
        <v>44679.498761574076</v>
      </c>
      <c r="E2468" s="20">
        <v>1947</v>
      </c>
      <c r="F2468" s="27" t="str">
        <f>VLOOKUP(E2468,PROVEEDORES!$A$2:$D$1013,2,0)</f>
        <v>TEAM CLEAN S.R.L.</v>
      </c>
      <c r="G2468" s="6" t="s">
        <v>351</v>
      </c>
      <c r="H2468" s="6" t="s">
        <v>388</v>
      </c>
      <c r="I2468" s="8">
        <v>21</v>
      </c>
      <c r="J2468" s="9">
        <v>260.29000000000002</v>
      </c>
      <c r="K2468" s="9">
        <v>54.660899999999998</v>
      </c>
      <c r="L2468" s="9">
        <v>314.95090000000005</v>
      </c>
      <c r="M2468" s="16" t="s">
        <v>8384</v>
      </c>
      <c r="N2468" s="14" t="str">
        <f>IF(M2468=0,"",VLOOKUP(M2468,'CUENTAS_CONTABLES'!$A$2:$B$100,2,0))</f>
        <v>GESTION COBRANZAS CLIENTES</v>
      </c>
      <c r="O2468" s="11" t="s">
        <v>9243</v>
      </c>
      <c r="P2468" s="40" t="s">
        <v>9255</v>
      </c>
      <c r="Q2468" s="107">
        <v>4500002466</v>
      </c>
      <c r="R2468" s="43">
        <v>56320</v>
      </c>
      <c r="T2468" s="119"/>
      <c r="U2468" s="119"/>
      <c r="V2468" s="119"/>
    </row>
    <row r="2469" spans="1:22" ht="15.95" customHeight="1" x14ac:dyDescent="0.2">
      <c r="A2469" s="28" t="s">
        <v>3748</v>
      </c>
      <c r="B2469" s="7">
        <v>44673</v>
      </c>
      <c r="C2469" s="7">
        <v>44673</v>
      </c>
      <c r="D2469" s="7">
        <v>44679.461921296293</v>
      </c>
      <c r="E2469" s="20">
        <v>1960</v>
      </c>
      <c r="F2469" s="27" t="str">
        <f>VLOOKUP(E2469,PROVEEDORES!$A$2:$D$1013,2,0)</f>
        <v>TRAMAT S.A. Y OTROS U.T.E.</v>
      </c>
      <c r="G2469" s="6" t="s">
        <v>351</v>
      </c>
      <c r="H2469" s="6" t="s">
        <v>380</v>
      </c>
      <c r="I2469" s="8">
        <v>21</v>
      </c>
      <c r="J2469" s="9">
        <v>52.07</v>
      </c>
      <c r="K2469" s="9">
        <v>10.934699999999999</v>
      </c>
      <c r="L2469" s="9">
        <v>63.0047</v>
      </c>
      <c r="M2469" s="16" t="s">
        <v>8384</v>
      </c>
      <c r="N2469" s="14" t="str">
        <f>IF(M2469=0,"",VLOOKUP(M2469,'CUENTAS_CONTABLES'!$A$2:$B$100,2,0))</f>
        <v>GESTION COBRANZAS CLIENTES</v>
      </c>
      <c r="O2469" s="11" t="s">
        <v>9240</v>
      </c>
      <c r="P2469" s="40" t="s">
        <v>9255</v>
      </c>
      <c r="Q2469" s="108">
        <v>4500002467</v>
      </c>
      <c r="R2469" s="43">
        <v>56321</v>
      </c>
      <c r="T2469" s="119"/>
      <c r="U2469" s="119"/>
      <c r="V2469" s="119"/>
    </row>
    <row r="2470" spans="1:22" ht="15.95" customHeight="1" x14ac:dyDescent="0.2">
      <c r="A2470" s="28" t="s">
        <v>3759</v>
      </c>
      <c r="B2470" s="7">
        <v>44673</v>
      </c>
      <c r="C2470" s="7">
        <v>44673</v>
      </c>
      <c r="D2470" s="7">
        <v>44680.662106481483</v>
      </c>
      <c r="E2470" s="20">
        <v>1962</v>
      </c>
      <c r="F2470" s="27" t="str">
        <f>VLOOKUP(E2470,PROVEEDORES!$A$2:$D$1013,2,0)</f>
        <v>TRANSPORTES SERVEMAR S.A.</v>
      </c>
      <c r="G2470" s="6" t="s">
        <v>351</v>
      </c>
      <c r="H2470" s="6" t="s">
        <v>370</v>
      </c>
      <c r="I2470" s="8">
        <v>21</v>
      </c>
      <c r="J2470" s="9">
        <v>68.7</v>
      </c>
      <c r="K2470" s="9">
        <v>14.427</v>
      </c>
      <c r="L2470" s="9">
        <v>83.12700000000001</v>
      </c>
      <c r="M2470" s="16" t="s">
        <v>8384</v>
      </c>
      <c r="N2470" s="14" t="str">
        <f>IF(M2470=0,"",VLOOKUP(M2470,'CUENTAS_CONTABLES'!$A$2:$B$100,2,0))</f>
        <v>GESTION COBRANZAS CLIENTES</v>
      </c>
      <c r="O2470" s="11" t="s">
        <v>9242</v>
      </c>
      <c r="P2470" s="40" t="s">
        <v>9255</v>
      </c>
      <c r="Q2470" s="107">
        <v>4500002468</v>
      </c>
      <c r="R2470" s="43">
        <v>56322</v>
      </c>
      <c r="T2470" s="119"/>
      <c r="U2470" s="119"/>
      <c r="V2470" s="119"/>
    </row>
    <row r="2471" spans="1:22" ht="15.95" customHeight="1" x14ac:dyDescent="0.2">
      <c r="A2471" s="28" t="s">
        <v>2853</v>
      </c>
      <c r="B2471" s="7">
        <v>44673</v>
      </c>
      <c r="C2471" s="7">
        <v>44673</v>
      </c>
      <c r="D2471" s="7">
        <v>44674.449583333335</v>
      </c>
      <c r="E2471" s="20">
        <v>1988</v>
      </c>
      <c r="F2471" s="27" t="str">
        <f>VLOOKUP(E2471,PROVEEDORES!$A$2:$D$1013,2,0)</f>
        <v>VERDOLINI JORGE PEDRO</v>
      </c>
      <c r="G2471" s="6" t="s">
        <v>351</v>
      </c>
      <c r="H2471" s="6" t="s">
        <v>398</v>
      </c>
      <c r="I2471" s="8">
        <v>21</v>
      </c>
      <c r="J2471" s="9">
        <v>135</v>
      </c>
      <c r="K2471" s="9">
        <v>28.35</v>
      </c>
      <c r="L2471" s="9">
        <v>163.35</v>
      </c>
      <c r="M2471" s="16" t="s">
        <v>8384</v>
      </c>
      <c r="N2471" s="14" t="str">
        <f>IF(M2471=0,"",VLOOKUP(M2471,'CUENTAS_CONTABLES'!$A$2:$B$100,2,0))</f>
        <v>GESTION COBRANZAS CLIENTES</v>
      </c>
      <c r="O2471" s="11" t="s">
        <v>9240</v>
      </c>
      <c r="P2471" s="40" t="s">
        <v>9255</v>
      </c>
      <c r="Q2471" s="108">
        <v>4500002469</v>
      </c>
      <c r="R2471" s="43">
        <v>56323</v>
      </c>
      <c r="T2471" s="119"/>
      <c r="U2471" s="119"/>
      <c r="V2471" s="119"/>
    </row>
    <row r="2472" spans="1:22" ht="15.95" customHeight="1" x14ac:dyDescent="0.2">
      <c r="A2472" s="28" t="s">
        <v>3751</v>
      </c>
      <c r="B2472" s="7">
        <v>44673</v>
      </c>
      <c r="C2472" s="7">
        <v>44673</v>
      </c>
      <c r="D2472" s="7">
        <v>44694.778101851851</v>
      </c>
      <c r="E2472" s="20">
        <v>2003</v>
      </c>
      <c r="F2472" s="27" t="str">
        <f>VLOOKUP(E2472,PROVEEDORES!$A$2:$D$1013,2,0)</f>
        <v>Y.P.F S.A</v>
      </c>
      <c r="G2472" s="6" t="s">
        <v>351</v>
      </c>
      <c r="H2472" s="6" t="s">
        <v>752</v>
      </c>
      <c r="I2472" s="8">
        <v>21</v>
      </c>
      <c r="J2472" s="9">
        <v>985.32</v>
      </c>
      <c r="K2472" s="9">
        <v>206.91720000000001</v>
      </c>
      <c r="L2472" s="9">
        <v>1192.2372</v>
      </c>
      <c r="M2472" s="16" t="s">
        <v>8384</v>
      </c>
      <c r="N2472" s="14" t="str">
        <f>IF(M2472=0,"",VLOOKUP(M2472,'CUENTAS_CONTABLES'!$A$2:$B$100,2,0))</f>
        <v>GESTION COBRANZAS CLIENTES</v>
      </c>
      <c r="O2472" s="11" t="s">
        <v>9240</v>
      </c>
      <c r="P2472" s="40" t="s">
        <v>9255</v>
      </c>
      <c r="Q2472" s="107">
        <v>4500002470</v>
      </c>
      <c r="R2472" s="43">
        <v>56324</v>
      </c>
      <c r="T2472" s="119"/>
      <c r="U2472" s="119"/>
      <c r="V2472" s="119"/>
    </row>
    <row r="2473" spans="1:22" ht="15.95" customHeight="1" x14ac:dyDescent="0.2">
      <c r="A2473" s="28" t="s">
        <v>3774</v>
      </c>
      <c r="B2473" s="7">
        <v>44674</v>
      </c>
      <c r="C2473" s="7">
        <v>44674</v>
      </c>
      <c r="D2473" s="7">
        <v>44675.429178240738</v>
      </c>
      <c r="E2473" s="20">
        <v>1101</v>
      </c>
      <c r="F2473" s="27" t="str">
        <f>VLOOKUP(E2473,PROVEEDORES!$A$2:$D$1013,2,0)</f>
        <v>BACS BANCO DE CRÉDITO &amp; SECURITIZACIÓN S.A.</v>
      </c>
      <c r="G2473" s="6" t="s">
        <v>351</v>
      </c>
      <c r="H2473" s="6" t="s">
        <v>512</v>
      </c>
      <c r="I2473" s="8">
        <v>21</v>
      </c>
      <c r="J2473" s="9">
        <v>33.06</v>
      </c>
      <c r="K2473" s="9">
        <v>6.9425999999999997</v>
      </c>
      <c r="L2473" s="9">
        <v>40.002600000000001</v>
      </c>
      <c r="M2473" s="16" t="s">
        <v>8384</v>
      </c>
      <c r="N2473" s="14" t="str">
        <f>IF(M2473=0,"",VLOOKUP(M2473,'CUENTAS_CONTABLES'!$A$2:$B$100,2,0))</f>
        <v>GESTION COBRANZAS CLIENTES</v>
      </c>
      <c r="O2473" s="11" t="s">
        <v>9244</v>
      </c>
      <c r="P2473" s="40" t="s">
        <v>9255</v>
      </c>
      <c r="Q2473" s="108">
        <v>4500002471</v>
      </c>
      <c r="R2473" s="43">
        <v>56325</v>
      </c>
      <c r="T2473" s="119"/>
      <c r="U2473" s="119"/>
      <c r="V2473" s="119"/>
    </row>
    <row r="2474" spans="1:22" ht="15.95" customHeight="1" x14ac:dyDescent="0.2">
      <c r="A2474" s="28" t="s">
        <v>3529</v>
      </c>
      <c r="B2474" s="7">
        <v>44674</v>
      </c>
      <c r="C2474" s="7">
        <v>44674</v>
      </c>
      <c r="D2474" s="7">
        <v>44694.775208333333</v>
      </c>
      <c r="E2474" s="20">
        <v>1174</v>
      </c>
      <c r="F2474" s="27" t="str">
        <f>VLOOKUP(E2474,PROVEEDORES!$A$2:$D$1013,2,0)</f>
        <v>CASTRO BARROS GNC SA</v>
      </c>
      <c r="G2474" s="6" t="s">
        <v>352</v>
      </c>
      <c r="H2474" s="6" t="s">
        <v>627</v>
      </c>
      <c r="I2474" s="8">
        <v>0</v>
      </c>
      <c r="J2474" s="9">
        <v>33116</v>
      </c>
      <c r="K2474" s="9">
        <v>0</v>
      </c>
      <c r="L2474" s="9">
        <v>33116</v>
      </c>
      <c r="M2474" s="16" t="s">
        <v>8384</v>
      </c>
      <c r="N2474" s="14" t="str">
        <f>IF(M2474=0,"",VLOOKUP(M2474,'CUENTAS_CONTABLES'!$A$2:$B$100,2,0))</f>
        <v>GESTION COBRANZAS CLIENTES</v>
      </c>
      <c r="O2474" s="11" t="s">
        <v>8357</v>
      </c>
      <c r="P2474" s="40" t="s">
        <v>9255</v>
      </c>
      <c r="Q2474" s="107">
        <v>4500002472</v>
      </c>
      <c r="R2474" s="43">
        <v>56326</v>
      </c>
      <c r="T2474" s="119"/>
      <c r="U2474" s="119"/>
      <c r="V2474" s="119"/>
    </row>
    <row r="2475" spans="1:22" ht="15.95" customHeight="1" x14ac:dyDescent="0.2">
      <c r="A2475" s="28" t="s">
        <v>3768</v>
      </c>
      <c r="B2475" s="7">
        <v>44674</v>
      </c>
      <c r="C2475" s="7">
        <v>44674</v>
      </c>
      <c r="D2475" s="7">
        <v>44680.774537037039</v>
      </c>
      <c r="E2475" s="20">
        <v>1188</v>
      </c>
      <c r="F2475" s="27" t="str">
        <f>VLOOKUP(E2475,PROVEEDORES!$A$2:$D$1013,2,0)</f>
        <v>CHAVARRIA WALTER JAIME</v>
      </c>
      <c r="G2475" s="6" t="s">
        <v>351</v>
      </c>
      <c r="H2475" s="6" t="s">
        <v>419</v>
      </c>
      <c r="I2475" s="8">
        <v>21</v>
      </c>
      <c r="J2475" s="9">
        <v>850.41</v>
      </c>
      <c r="K2475" s="9">
        <v>178.58610000000002</v>
      </c>
      <c r="L2475" s="9">
        <v>1028.9961000000001</v>
      </c>
      <c r="M2475" s="16" t="s">
        <v>8384</v>
      </c>
      <c r="N2475" s="14" t="str">
        <f>IF(M2475=0,"",VLOOKUP(M2475,'CUENTAS_CONTABLES'!$A$2:$B$100,2,0))</f>
        <v>GESTION COBRANZAS CLIENTES</v>
      </c>
      <c r="O2475" s="11" t="s">
        <v>9243</v>
      </c>
      <c r="P2475" s="40" t="s">
        <v>9255</v>
      </c>
      <c r="Q2475" s="108">
        <v>4500002473</v>
      </c>
      <c r="R2475" s="43">
        <v>56327</v>
      </c>
      <c r="T2475" s="119"/>
      <c r="U2475" s="119"/>
      <c r="V2475" s="119"/>
    </row>
    <row r="2476" spans="1:22" ht="15.95" customHeight="1" x14ac:dyDescent="0.2">
      <c r="A2476" s="28" t="s">
        <v>3772</v>
      </c>
      <c r="B2476" s="7">
        <v>44674</v>
      </c>
      <c r="C2476" s="7">
        <v>44674</v>
      </c>
      <c r="D2476" s="7">
        <v>44686.722615740742</v>
      </c>
      <c r="E2476" s="20">
        <v>1244</v>
      </c>
      <c r="F2476" s="27" t="str">
        <f>VLOOKUP(E2476,PROVEEDORES!$A$2:$D$1013,2,0)</f>
        <v>CYPLA S.A</v>
      </c>
      <c r="G2476" s="6" t="s">
        <v>351</v>
      </c>
      <c r="H2476" s="6" t="s">
        <v>679</v>
      </c>
      <c r="I2476" s="8">
        <v>21</v>
      </c>
      <c r="J2476" s="9">
        <v>99.54</v>
      </c>
      <c r="K2476" s="9">
        <v>20.903400000000001</v>
      </c>
      <c r="L2476" s="9">
        <v>120.44340000000001</v>
      </c>
      <c r="M2476" s="16" t="s">
        <v>8384</v>
      </c>
      <c r="N2476" s="14" t="str">
        <f>IF(M2476=0,"",VLOOKUP(M2476,'CUENTAS_CONTABLES'!$A$2:$B$100,2,0))</f>
        <v>GESTION COBRANZAS CLIENTES</v>
      </c>
      <c r="O2476" s="11" t="s">
        <v>9243</v>
      </c>
      <c r="P2476" s="40" t="s">
        <v>9255</v>
      </c>
      <c r="Q2476" s="107">
        <v>4500002474</v>
      </c>
      <c r="R2476" s="43">
        <v>56328</v>
      </c>
      <c r="T2476" s="119"/>
      <c r="U2476" s="119"/>
      <c r="V2476" s="119"/>
    </row>
    <row r="2477" spans="1:22" ht="15.95" customHeight="1" x14ac:dyDescent="0.2">
      <c r="A2477" s="28" t="s">
        <v>3769</v>
      </c>
      <c r="B2477" s="7">
        <v>44674</v>
      </c>
      <c r="C2477" s="7">
        <v>44674</v>
      </c>
      <c r="D2477" s="7">
        <v>44681.781168981484</v>
      </c>
      <c r="E2477" s="20">
        <v>1303</v>
      </c>
      <c r="F2477" s="27" t="str">
        <f>VLOOKUP(E2477,PROVEEDORES!$A$2:$D$1013,2,0)</f>
        <v>EL QUIJOTE SRL</v>
      </c>
      <c r="G2477" s="6" t="s">
        <v>351</v>
      </c>
      <c r="H2477" s="6" t="s">
        <v>420</v>
      </c>
      <c r="I2477" s="8">
        <v>21</v>
      </c>
      <c r="J2477" s="9">
        <v>114.94</v>
      </c>
      <c r="K2477" s="9">
        <v>24.1374</v>
      </c>
      <c r="L2477" s="9">
        <v>139.07740000000001</v>
      </c>
      <c r="M2477" s="16" t="s">
        <v>8384</v>
      </c>
      <c r="N2477" s="14" t="str">
        <f>IF(M2477=0,"",VLOOKUP(M2477,'CUENTAS_CONTABLES'!$A$2:$B$100,2,0))</f>
        <v>GESTION COBRANZAS CLIENTES</v>
      </c>
      <c r="O2477" s="11" t="s">
        <v>9245</v>
      </c>
      <c r="P2477" s="40" t="s">
        <v>9255</v>
      </c>
      <c r="Q2477" s="108">
        <v>4500002475</v>
      </c>
      <c r="R2477" s="43">
        <v>56329</v>
      </c>
      <c r="T2477" s="119"/>
      <c r="U2477" s="119"/>
      <c r="V2477" s="119"/>
    </row>
    <row r="2478" spans="1:22" ht="15.95" customHeight="1" x14ac:dyDescent="0.2">
      <c r="A2478" s="28" t="s">
        <v>3763</v>
      </c>
      <c r="B2478" s="7">
        <v>44674</v>
      </c>
      <c r="C2478" s="7">
        <v>44674</v>
      </c>
      <c r="D2478" s="7">
        <v>44678.66138888889</v>
      </c>
      <c r="E2478" s="20">
        <v>1339</v>
      </c>
      <c r="F2478" s="27" t="str">
        <f>VLOOKUP(E2478,PROVEEDORES!$A$2:$D$1013,2,0)</f>
        <v>ESER S.A.</v>
      </c>
      <c r="G2478" s="6" t="s">
        <v>351</v>
      </c>
      <c r="H2478" s="6" t="s">
        <v>527</v>
      </c>
      <c r="I2478" s="8">
        <v>21</v>
      </c>
      <c r="J2478" s="9">
        <v>30800</v>
      </c>
      <c r="K2478" s="9">
        <v>6468</v>
      </c>
      <c r="L2478" s="9">
        <v>37268</v>
      </c>
      <c r="M2478" s="16" t="s">
        <v>8384</v>
      </c>
      <c r="N2478" s="14" t="str">
        <f>IF(M2478=0,"",VLOOKUP(M2478,'CUENTAS_CONTABLES'!$A$2:$B$100,2,0))</f>
        <v>GESTION COBRANZAS CLIENTES</v>
      </c>
      <c r="O2478" s="11" t="s">
        <v>9244</v>
      </c>
      <c r="P2478" s="40" t="s">
        <v>9255</v>
      </c>
      <c r="Q2478" s="107">
        <v>4500002476</v>
      </c>
      <c r="R2478" s="43">
        <v>56330</v>
      </c>
      <c r="T2478" s="119"/>
      <c r="U2478" s="119"/>
      <c r="V2478" s="119"/>
    </row>
    <row r="2479" spans="1:22" ht="15.95" customHeight="1" x14ac:dyDescent="0.2">
      <c r="A2479" s="28" t="s">
        <v>3770</v>
      </c>
      <c r="B2479" s="7">
        <v>44674</v>
      </c>
      <c r="C2479" s="7">
        <v>44674</v>
      </c>
      <c r="D2479" s="7">
        <v>44680.677210648151</v>
      </c>
      <c r="E2479" s="20">
        <v>1367</v>
      </c>
      <c r="F2479" s="27" t="str">
        <f>VLOOKUP(E2479,PROVEEDORES!$A$2:$D$1013,2,0)</f>
        <v>FABIANA ALIACIA NAVARRO</v>
      </c>
      <c r="G2479" s="6" t="s">
        <v>351</v>
      </c>
      <c r="H2479" s="6" t="s">
        <v>396</v>
      </c>
      <c r="I2479" s="8">
        <v>21</v>
      </c>
      <c r="J2479" s="9">
        <v>871.25</v>
      </c>
      <c r="K2479" s="9">
        <v>182.96250000000001</v>
      </c>
      <c r="L2479" s="9">
        <v>1054.2125000000001</v>
      </c>
      <c r="M2479" s="16" t="s">
        <v>8384</v>
      </c>
      <c r="N2479" s="14" t="str">
        <f>IF(M2479=0,"",VLOOKUP(M2479,'CUENTAS_CONTABLES'!$A$2:$B$100,2,0))</f>
        <v>GESTION COBRANZAS CLIENTES</v>
      </c>
      <c r="O2479" s="11" t="s">
        <v>9245</v>
      </c>
      <c r="P2479" s="40" t="s">
        <v>9255</v>
      </c>
      <c r="Q2479" s="108">
        <v>4500002477</v>
      </c>
      <c r="R2479" s="43">
        <v>56331</v>
      </c>
      <c r="T2479" s="119"/>
      <c r="U2479" s="119"/>
      <c r="V2479" s="119"/>
    </row>
    <row r="2480" spans="1:22" ht="15.95" customHeight="1" x14ac:dyDescent="0.2">
      <c r="A2480" s="28" t="s">
        <v>3775</v>
      </c>
      <c r="B2480" s="7">
        <v>44674</v>
      </c>
      <c r="C2480" s="7">
        <v>44674</v>
      </c>
      <c r="D2480" s="7">
        <v>44682.72865740741</v>
      </c>
      <c r="E2480" s="20">
        <v>1432</v>
      </c>
      <c r="F2480" s="27" t="str">
        <f>VLOOKUP(E2480,PROVEEDORES!$A$2:$D$1013,2,0)</f>
        <v>GLARIA FERNANDO FRANCISCO</v>
      </c>
      <c r="G2480" s="6" t="s">
        <v>351</v>
      </c>
      <c r="H2480" s="6" t="s">
        <v>407</v>
      </c>
      <c r="I2480" s="8">
        <v>21</v>
      </c>
      <c r="J2480" s="9">
        <v>121.53</v>
      </c>
      <c r="K2480" s="9">
        <v>25.5213</v>
      </c>
      <c r="L2480" s="9">
        <v>147.0513</v>
      </c>
      <c r="M2480" s="16" t="s">
        <v>8384</v>
      </c>
      <c r="N2480" s="14" t="str">
        <f>IF(M2480=0,"",VLOOKUP(M2480,'CUENTAS_CONTABLES'!$A$2:$B$100,2,0))</f>
        <v>GESTION COBRANZAS CLIENTES</v>
      </c>
      <c r="O2480" s="11" t="s">
        <v>9243</v>
      </c>
      <c r="P2480" s="40" t="s">
        <v>9255</v>
      </c>
      <c r="Q2480" s="107">
        <v>4500002478</v>
      </c>
      <c r="R2480" s="43">
        <v>56332</v>
      </c>
      <c r="T2480" s="119"/>
      <c r="U2480" s="119"/>
      <c r="V2480" s="119"/>
    </row>
    <row r="2481" spans="1:22" ht="15.95" customHeight="1" x14ac:dyDescent="0.2">
      <c r="A2481" s="28" t="s">
        <v>3765</v>
      </c>
      <c r="B2481" s="7">
        <v>44674</v>
      </c>
      <c r="C2481" s="7">
        <v>44674</v>
      </c>
      <c r="D2481" s="7">
        <v>44681.774548611109</v>
      </c>
      <c r="E2481" s="20">
        <v>1454</v>
      </c>
      <c r="F2481" s="27" t="str">
        <f>VLOOKUP(E2481,PROVEEDORES!$A$2:$D$1013,2,0)</f>
        <v>GRUPO MENDOBYTES S.A</v>
      </c>
      <c r="G2481" s="6" t="s">
        <v>351</v>
      </c>
      <c r="H2481" s="6" t="s">
        <v>415</v>
      </c>
      <c r="I2481" s="8">
        <v>21</v>
      </c>
      <c r="J2481" s="9">
        <v>45.45</v>
      </c>
      <c r="K2481" s="9">
        <v>9.5445000000000011</v>
      </c>
      <c r="L2481" s="9">
        <v>54.994500000000002</v>
      </c>
      <c r="M2481" s="16" t="s">
        <v>8384</v>
      </c>
      <c r="N2481" s="14" t="str">
        <f>IF(M2481=0,"",VLOOKUP(M2481,'CUENTAS_CONTABLES'!$A$2:$B$100,2,0))</f>
        <v>GESTION COBRANZAS CLIENTES</v>
      </c>
      <c r="O2481" s="11" t="s">
        <v>9245</v>
      </c>
      <c r="P2481" s="40" t="s">
        <v>9255</v>
      </c>
      <c r="Q2481" s="108">
        <v>4500002479</v>
      </c>
      <c r="R2481" s="43">
        <v>56333</v>
      </c>
      <c r="T2481" s="119"/>
      <c r="U2481" s="119"/>
      <c r="V2481" s="119"/>
    </row>
    <row r="2482" spans="1:22" ht="15.95" customHeight="1" x14ac:dyDescent="0.2">
      <c r="A2482" s="28" t="s">
        <v>3764</v>
      </c>
      <c r="B2482" s="7">
        <v>44674</v>
      </c>
      <c r="C2482" s="7">
        <v>44674</v>
      </c>
      <c r="D2482" s="7">
        <v>44678.429560185185</v>
      </c>
      <c r="E2482" s="20">
        <v>1524</v>
      </c>
      <c r="F2482" s="27" t="str">
        <f>VLOOKUP(E2482,PROVEEDORES!$A$2:$D$1013,2,0)</f>
        <v>JUAN CARLOS ABELLO</v>
      </c>
      <c r="G2482" s="6" t="s">
        <v>351</v>
      </c>
      <c r="H2482" s="6" t="s">
        <v>495</v>
      </c>
      <c r="I2482" s="8">
        <v>21</v>
      </c>
      <c r="J2482" s="9">
        <v>4070.14</v>
      </c>
      <c r="K2482" s="9">
        <v>854.72940000000006</v>
      </c>
      <c r="L2482" s="9">
        <v>4924.8693999999996</v>
      </c>
      <c r="M2482" s="16" t="s">
        <v>8384</v>
      </c>
      <c r="N2482" s="14" t="str">
        <f>IF(M2482=0,"",VLOOKUP(M2482,'CUENTAS_CONTABLES'!$A$2:$B$100,2,0))</f>
        <v>GESTION COBRANZAS CLIENTES</v>
      </c>
      <c r="O2482" s="11" t="s">
        <v>8357</v>
      </c>
      <c r="P2482" s="40" t="s">
        <v>9255</v>
      </c>
      <c r="Q2482" s="107">
        <v>4500002480</v>
      </c>
      <c r="R2482" s="43">
        <v>56334</v>
      </c>
      <c r="T2482" s="119"/>
      <c r="U2482" s="119"/>
      <c r="V2482" s="119"/>
    </row>
    <row r="2483" spans="1:22" ht="15.95" customHeight="1" x14ac:dyDescent="0.2">
      <c r="A2483" s="28" t="s">
        <v>3767</v>
      </c>
      <c r="B2483" s="7">
        <v>44674</v>
      </c>
      <c r="C2483" s="7">
        <v>44674</v>
      </c>
      <c r="D2483" s="7">
        <v>44680.641724537039</v>
      </c>
      <c r="E2483" s="20">
        <v>1639</v>
      </c>
      <c r="F2483" s="27" t="str">
        <f>VLOOKUP(E2483,PROVEEDORES!$A$2:$D$1013,2,0)</f>
        <v>MARIA GABRIELA LA ROSA</v>
      </c>
      <c r="G2483" s="6" t="s">
        <v>351</v>
      </c>
      <c r="H2483" s="6" t="s">
        <v>357</v>
      </c>
      <c r="I2483" s="8">
        <v>21</v>
      </c>
      <c r="J2483" s="9">
        <v>17858.57</v>
      </c>
      <c r="K2483" s="9">
        <v>3750.2996999999996</v>
      </c>
      <c r="L2483" s="9">
        <v>21608.869699999999</v>
      </c>
      <c r="M2483" s="16" t="s">
        <v>8384</v>
      </c>
      <c r="N2483" s="14" t="str">
        <f>IF(M2483=0,"",VLOOKUP(M2483,'CUENTAS_CONTABLES'!$A$2:$B$100,2,0))</f>
        <v>GESTION COBRANZAS CLIENTES</v>
      </c>
      <c r="O2483" s="11" t="s">
        <v>9243</v>
      </c>
      <c r="P2483" s="40" t="s">
        <v>9255</v>
      </c>
      <c r="Q2483" s="108">
        <v>4500002481</v>
      </c>
      <c r="R2483" s="43">
        <v>56335</v>
      </c>
      <c r="T2483" s="119"/>
      <c r="U2483" s="119"/>
      <c r="V2483" s="119"/>
    </row>
    <row r="2484" spans="1:22" ht="15.95" customHeight="1" x14ac:dyDescent="0.2">
      <c r="A2484" s="28" t="s">
        <v>3773</v>
      </c>
      <c r="B2484" s="7">
        <v>44674</v>
      </c>
      <c r="C2484" s="7">
        <v>44674</v>
      </c>
      <c r="D2484" s="7">
        <v>44675.425613425927</v>
      </c>
      <c r="E2484" s="20">
        <v>1774</v>
      </c>
      <c r="F2484" s="27" t="str">
        <f>VLOOKUP(E2484,PROVEEDORES!$A$2:$D$1013,2,0)</f>
        <v>PETROSUR S.A.</v>
      </c>
      <c r="G2484" s="6" t="s">
        <v>351</v>
      </c>
      <c r="H2484" s="6" t="s">
        <v>512</v>
      </c>
      <c r="I2484" s="8">
        <v>21</v>
      </c>
      <c r="J2484" s="9">
        <v>33.06</v>
      </c>
      <c r="K2484" s="9">
        <v>6.9425999999999997</v>
      </c>
      <c r="L2484" s="9">
        <v>40.002600000000001</v>
      </c>
      <c r="M2484" s="16" t="s">
        <v>8384</v>
      </c>
      <c r="N2484" s="14" t="str">
        <f>IF(M2484=0,"",VLOOKUP(M2484,'CUENTAS_CONTABLES'!$A$2:$B$100,2,0))</f>
        <v>GESTION COBRANZAS CLIENTES</v>
      </c>
      <c r="O2484" s="11" t="s">
        <v>8357</v>
      </c>
      <c r="P2484" s="40" t="s">
        <v>9255</v>
      </c>
      <c r="Q2484" s="107">
        <v>4500002482</v>
      </c>
      <c r="R2484" s="43">
        <v>56336</v>
      </c>
      <c r="T2484" s="119"/>
      <c r="U2484" s="119"/>
      <c r="V2484" s="119"/>
    </row>
    <row r="2485" spans="1:22" ht="15.95" customHeight="1" x14ac:dyDescent="0.2">
      <c r="A2485" s="28" t="s">
        <v>3441</v>
      </c>
      <c r="B2485" s="7">
        <v>44674</v>
      </c>
      <c r="C2485" s="7">
        <v>44674</v>
      </c>
      <c r="D2485" s="7">
        <v>44678.662314814814</v>
      </c>
      <c r="E2485" s="20">
        <v>1795</v>
      </c>
      <c r="F2485" s="27" t="str">
        <f>VLOOKUP(E2485,PROVEEDORES!$A$2:$D$1013,2,0)</f>
        <v>PUENTE BLANCO S.R.L.</v>
      </c>
      <c r="G2485" s="6" t="s">
        <v>351</v>
      </c>
      <c r="H2485" s="6" t="s">
        <v>529</v>
      </c>
      <c r="I2485" s="8">
        <v>21</v>
      </c>
      <c r="J2485" s="9">
        <v>10595.03</v>
      </c>
      <c r="K2485" s="9">
        <v>2224.9562999999998</v>
      </c>
      <c r="L2485" s="9">
        <v>12819.9863</v>
      </c>
      <c r="M2485" s="16" t="s">
        <v>8384</v>
      </c>
      <c r="N2485" s="14" t="str">
        <f>IF(M2485=0,"",VLOOKUP(M2485,'CUENTAS_CONTABLES'!$A$2:$B$100,2,0))</f>
        <v>GESTION COBRANZAS CLIENTES</v>
      </c>
      <c r="O2485" s="11" t="s">
        <v>9245</v>
      </c>
      <c r="P2485" s="40" t="s">
        <v>9255</v>
      </c>
      <c r="Q2485" s="108">
        <v>4500002483</v>
      </c>
      <c r="R2485" s="43">
        <v>56337</v>
      </c>
      <c r="T2485" s="119"/>
      <c r="U2485" s="119"/>
      <c r="V2485" s="119"/>
    </row>
    <row r="2486" spans="1:22" ht="15.95" customHeight="1" x14ac:dyDescent="0.2">
      <c r="A2486" s="28" t="s">
        <v>1819</v>
      </c>
      <c r="B2486" s="7">
        <v>44674</v>
      </c>
      <c r="C2486" s="7">
        <v>44674</v>
      </c>
      <c r="D2486" s="7">
        <v>44678.688148148147</v>
      </c>
      <c r="E2486" s="20">
        <v>1910</v>
      </c>
      <c r="F2486" s="27" t="str">
        <f>VLOOKUP(E2486,PROVEEDORES!$A$2:$D$1013,2,0)</f>
        <v>SINIGALIA MARIANA</v>
      </c>
      <c r="G2486" s="6" t="s">
        <v>352</v>
      </c>
      <c r="H2486" s="6" t="s">
        <v>488</v>
      </c>
      <c r="I2486" s="8">
        <v>0</v>
      </c>
      <c r="J2486" s="9">
        <v>53722</v>
      </c>
      <c r="K2486" s="9">
        <v>0</v>
      </c>
      <c r="L2486" s="9">
        <v>53722</v>
      </c>
      <c r="M2486" s="16" t="s">
        <v>8384</v>
      </c>
      <c r="N2486" s="14" t="str">
        <f>IF(M2486=0,"",VLOOKUP(M2486,'CUENTAS_CONTABLES'!$A$2:$B$100,2,0))</f>
        <v>GESTION COBRANZAS CLIENTES</v>
      </c>
      <c r="O2486" s="11" t="s">
        <v>8357</v>
      </c>
      <c r="P2486" s="40" t="s">
        <v>9255</v>
      </c>
      <c r="Q2486" s="107">
        <v>4500002484</v>
      </c>
      <c r="R2486" s="43">
        <v>56338</v>
      </c>
      <c r="T2486" s="119"/>
      <c r="U2486" s="119"/>
      <c r="V2486" s="119"/>
    </row>
    <row r="2487" spans="1:22" ht="15.95" customHeight="1" x14ac:dyDescent="0.2">
      <c r="A2487" s="28" t="s">
        <v>3771</v>
      </c>
      <c r="B2487" s="7">
        <v>44674</v>
      </c>
      <c r="C2487" s="7">
        <v>44674</v>
      </c>
      <c r="D2487" s="7">
        <v>44678.713726851849</v>
      </c>
      <c r="E2487" s="20">
        <v>1940</v>
      </c>
      <c r="F2487" s="27" t="str">
        <f>VLOOKUP(E2487,PROVEEDORES!$A$2:$D$1013,2,0)</f>
        <v>SURIANO SA</v>
      </c>
      <c r="G2487" s="6" t="s">
        <v>351</v>
      </c>
      <c r="H2487" s="6" t="s">
        <v>536</v>
      </c>
      <c r="I2487" s="8">
        <v>21</v>
      </c>
      <c r="J2487" s="9">
        <v>498.19</v>
      </c>
      <c r="K2487" s="9">
        <v>104.6199</v>
      </c>
      <c r="L2487" s="9">
        <v>602.80989999999997</v>
      </c>
      <c r="M2487" s="16" t="s">
        <v>8384</v>
      </c>
      <c r="N2487" s="14" t="str">
        <f>IF(M2487=0,"",VLOOKUP(M2487,'CUENTAS_CONTABLES'!$A$2:$B$100,2,0))</f>
        <v>GESTION COBRANZAS CLIENTES</v>
      </c>
      <c r="O2487" s="11" t="s">
        <v>9242</v>
      </c>
      <c r="P2487" s="40" t="s">
        <v>9255</v>
      </c>
      <c r="Q2487" s="108">
        <v>4500002485</v>
      </c>
      <c r="R2487" s="43">
        <v>56339</v>
      </c>
      <c r="T2487" s="119"/>
      <c r="U2487" s="119"/>
      <c r="V2487" s="119"/>
    </row>
    <row r="2488" spans="1:22" ht="15.95" customHeight="1" x14ac:dyDescent="0.2">
      <c r="A2488" s="28" t="s">
        <v>3766</v>
      </c>
      <c r="B2488" s="7">
        <v>44674</v>
      </c>
      <c r="C2488" s="7">
        <v>44674</v>
      </c>
      <c r="D2488" s="7">
        <v>44696.58556712963</v>
      </c>
      <c r="E2488" s="20">
        <v>1987</v>
      </c>
      <c r="F2488" s="27" t="str">
        <f>VLOOKUP(E2488,PROVEEDORES!$A$2:$D$1013,2,0)</f>
        <v>VERDE HERNAN PABLO</v>
      </c>
      <c r="G2488" s="6" t="s">
        <v>351</v>
      </c>
      <c r="H2488" s="6" t="s">
        <v>543</v>
      </c>
      <c r="I2488" s="8">
        <v>27</v>
      </c>
      <c r="J2488" s="9">
        <v>4049.6</v>
      </c>
      <c r="K2488" s="9">
        <v>1093.3920000000001</v>
      </c>
      <c r="L2488" s="9">
        <v>5142.9920000000002</v>
      </c>
      <c r="M2488" s="16" t="s">
        <v>8384</v>
      </c>
      <c r="N2488" s="14" t="str">
        <f>IF(M2488=0,"",VLOOKUP(M2488,'CUENTAS_CONTABLES'!$A$2:$B$100,2,0))</f>
        <v>GESTION COBRANZAS CLIENTES</v>
      </c>
      <c r="O2488" s="11" t="s">
        <v>9244</v>
      </c>
      <c r="P2488" s="40" t="s">
        <v>9255</v>
      </c>
      <c r="Q2488" s="107">
        <v>4500002486</v>
      </c>
      <c r="R2488" s="43">
        <v>56340</v>
      </c>
      <c r="T2488" s="119"/>
      <c r="U2488" s="119"/>
      <c r="V2488" s="119"/>
    </row>
    <row r="2489" spans="1:22" ht="15.95" customHeight="1" x14ac:dyDescent="0.2">
      <c r="A2489" s="28" t="s">
        <v>3790</v>
      </c>
      <c r="B2489" s="7">
        <v>44675</v>
      </c>
      <c r="C2489" s="7">
        <v>44675</v>
      </c>
      <c r="D2489" s="7">
        <v>44681.77679398148</v>
      </c>
      <c r="E2489" s="20">
        <v>1027</v>
      </c>
      <c r="F2489" s="27" t="str">
        <f>VLOOKUP(E2489,PROVEEDORES!$A$2:$D$1013,2,0)</f>
        <v>AIMETTA Y RIMONDA SRL</v>
      </c>
      <c r="G2489" s="6" t="s">
        <v>352</v>
      </c>
      <c r="H2489" s="6" t="s">
        <v>706</v>
      </c>
      <c r="I2489" s="8">
        <v>0</v>
      </c>
      <c r="J2489" s="9">
        <v>47151</v>
      </c>
      <c r="K2489" s="9">
        <v>0</v>
      </c>
      <c r="L2489" s="9">
        <v>47151</v>
      </c>
      <c r="M2489" s="16" t="s">
        <v>8384</v>
      </c>
      <c r="N2489" s="14" t="str">
        <f>IF(M2489=0,"",VLOOKUP(M2489,'CUENTAS_CONTABLES'!$A$2:$B$100,2,0))</f>
        <v>GESTION COBRANZAS CLIENTES</v>
      </c>
      <c r="O2489" s="11" t="s">
        <v>9244</v>
      </c>
      <c r="P2489" s="40" t="s">
        <v>9255</v>
      </c>
      <c r="Q2489" s="108"/>
      <c r="R2489" s="43">
        <v>56341</v>
      </c>
      <c r="T2489" s="119"/>
      <c r="U2489" s="119"/>
      <c r="V2489" s="119"/>
    </row>
    <row r="2490" spans="1:22" ht="15.95" customHeight="1" x14ac:dyDescent="0.2">
      <c r="A2490" s="28" t="s">
        <v>3784</v>
      </c>
      <c r="B2490" s="7">
        <v>44675</v>
      </c>
      <c r="C2490" s="7">
        <v>44675</v>
      </c>
      <c r="D2490" s="7">
        <v>44678.455034722225</v>
      </c>
      <c r="E2490" s="20">
        <v>1049</v>
      </c>
      <c r="F2490" s="27" t="str">
        <f>VLOOKUP(E2490,PROVEEDORES!$A$2:$D$1013,2,0)</f>
        <v>ALT S.A</v>
      </c>
      <c r="G2490" s="6" t="s">
        <v>351</v>
      </c>
      <c r="H2490" s="6" t="s">
        <v>396</v>
      </c>
      <c r="I2490" s="8">
        <v>21</v>
      </c>
      <c r="J2490" s="9">
        <v>178.87</v>
      </c>
      <c r="K2490" s="9">
        <v>37.5627</v>
      </c>
      <c r="L2490" s="9">
        <v>216.43270000000001</v>
      </c>
      <c r="M2490" s="16" t="s">
        <v>8384</v>
      </c>
      <c r="N2490" s="14" t="str">
        <f>IF(M2490=0,"",VLOOKUP(M2490,'CUENTAS_CONTABLES'!$A$2:$B$100,2,0))</f>
        <v>GESTION COBRANZAS CLIENTES</v>
      </c>
      <c r="O2490" s="11" t="s">
        <v>9248</v>
      </c>
      <c r="P2490" s="40" t="s">
        <v>9255</v>
      </c>
      <c r="Q2490" s="107">
        <v>4500002488</v>
      </c>
      <c r="R2490" s="43">
        <v>56342</v>
      </c>
      <c r="T2490" s="119"/>
      <c r="U2490" s="119"/>
      <c r="V2490" s="119"/>
    </row>
    <row r="2491" spans="1:22" ht="15.95" customHeight="1" x14ac:dyDescent="0.2">
      <c r="A2491" s="28" t="s">
        <v>3787</v>
      </c>
      <c r="B2491" s="7">
        <v>44675</v>
      </c>
      <c r="C2491" s="7">
        <v>44675</v>
      </c>
      <c r="D2491" s="7">
        <v>44678.463009259256</v>
      </c>
      <c r="E2491" s="20">
        <v>1116</v>
      </c>
      <c r="F2491" s="27" t="str">
        <f>VLOOKUP(E2491,PROVEEDORES!$A$2:$D$1013,2,0)</f>
        <v>BBC DEL NORTE S.R.L.</v>
      </c>
      <c r="G2491" s="6" t="s">
        <v>351</v>
      </c>
      <c r="H2491" s="6" t="s">
        <v>398</v>
      </c>
      <c r="I2491" s="8">
        <v>21</v>
      </c>
      <c r="J2491" s="9">
        <v>50</v>
      </c>
      <c r="K2491" s="9">
        <v>10.5</v>
      </c>
      <c r="L2491" s="9">
        <v>60.5</v>
      </c>
      <c r="M2491" s="16" t="s">
        <v>8384</v>
      </c>
      <c r="N2491" s="14" t="str">
        <f>IF(M2491=0,"",VLOOKUP(M2491,'CUENTAS_CONTABLES'!$A$2:$B$100,2,0))</f>
        <v>GESTION COBRANZAS CLIENTES</v>
      </c>
      <c r="O2491" s="11" t="s">
        <v>9243</v>
      </c>
      <c r="P2491" s="40" t="s">
        <v>9255</v>
      </c>
      <c r="Q2491" s="108">
        <v>4500002489</v>
      </c>
      <c r="R2491" s="43">
        <v>56343</v>
      </c>
      <c r="T2491" s="119"/>
      <c r="U2491" s="119"/>
      <c r="V2491" s="119"/>
    </row>
    <row r="2492" spans="1:22" ht="15.95" customHeight="1" x14ac:dyDescent="0.2">
      <c r="A2492" s="28" t="s">
        <v>3779</v>
      </c>
      <c r="B2492" s="7">
        <v>44675</v>
      </c>
      <c r="C2492" s="7">
        <v>44675</v>
      </c>
      <c r="D2492" s="7">
        <v>44678.66101851852</v>
      </c>
      <c r="E2492" s="20">
        <v>1118</v>
      </c>
      <c r="F2492" s="27" t="str">
        <f>VLOOKUP(E2492,PROVEEDORES!$A$2:$D$1013,2,0)</f>
        <v>BDP. S.A.</v>
      </c>
      <c r="G2492" s="6" t="s">
        <v>352</v>
      </c>
      <c r="H2492" s="6" t="s">
        <v>473</v>
      </c>
      <c r="I2492" s="8">
        <v>0</v>
      </c>
      <c r="J2492" s="9">
        <v>53824</v>
      </c>
      <c r="K2492" s="9">
        <v>0</v>
      </c>
      <c r="L2492" s="9">
        <v>53824</v>
      </c>
      <c r="M2492" s="16" t="s">
        <v>8384</v>
      </c>
      <c r="N2492" s="14" t="str">
        <f>IF(M2492=0,"",VLOOKUP(M2492,'CUENTAS_CONTABLES'!$A$2:$B$100,2,0))</f>
        <v>GESTION COBRANZAS CLIENTES</v>
      </c>
      <c r="O2492" s="11" t="s">
        <v>9242</v>
      </c>
      <c r="P2492" s="40" t="s">
        <v>9255</v>
      </c>
      <c r="Q2492" s="107">
        <v>4500002490</v>
      </c>
      <c r="R2492" s="43">
        <v>56344</v>
      </c>
      <c r="T2492" s="119"/>
      <c r="U2492" s="119"/>
      <c r="V2492" s="119"/>
    </row>
    <row r="2493" spans="1:22" ht="15.95" customHeight="1" x14ac:dyDescent="0.2">
      <c r="A2493" s="28" t="s">
        <v>3788</v>
      </c>
      <c r="B2493" s="7">
        <v>44675</v>
      </c>
      <c r="C2493" s="7">
        <v>44675</v>
      </c>
      <c r="D2493" s="7">
        <v>44675.678703703707</v>
      </c>
      <c r="E2493" s="20">
        <v>1324</v>
      </c>
      <c r="F2493" s="27" t="str">
        <f>VLOOKUP(E2493,PROVEEDORES!$A$2:$D$1013,2,0)</f>
        <v>EMPRESA DISTRIBUIDORA Y COMERCIALIZADORA NORTE S.A.</v>
      </c>
      <c r="G2493" s="6" t="s">
        <v>351</v>
      </c>
      <c r="H2493" s="6" t="s">
        <v>839</v>
      </c>
      <c r="I2493" s="8">
        <v>21</v>
      </c>
      <c r="J2493" s="9">
        <v>1004.13</v>
      </c>
      <c r="K2493" s="9">
        <v>210.8673</v>
      </c>
      <c r="L2493" s="9">
        <v>1214.9973</v>
      </c>
      <c r="M2493" s="16" t="s">
        <v>8384</v>
      </c>
      <c r="N2493" s="14" t="str">
        <f>IF(M2493=0,"",VLOOKUP(M2493,'CUENTAS_CONTABLES'!$A$2:$B$100,2,0))</f>
        <v>GESTION COBRANZAS CLIENTES</v>
      </c>
      <c r="O2493" s="11" t="s">
        <v>9248</v>
      </c>
      <c r="P2493" s="40" t="s">
        <v>9255</v>
      </c>
      <c r="Q2493" s="108">
        <v>4500002491</v>
      </c>
      <c r="R2493" s="43">
        <v>56347</v>
      </c>
      <c r="T2493" s="119"/>
      <c r="U2493" s="119"/>
      <c r="V2493" s="119"/>
    </row>
    <row r="2494" spans="1:22" ht="15.95" customHeight="1" x14ac:dyDescent="0.2">
      <c r="A2494" s="28" t="s">
        <v>3778</v>
      </c>
      <c r="B2494" s="7">
        <v>44675</v>
      </c>
      <c r="C2494" s="7">
        <v>44675</v>
      </c>
      <c r="D2494" s="7">
        <v>44679.498240740744</v>
      </c>
      <c r="E2494" s="20">
        <v>1335</v>
      </c>
      <c r="F2494" s="27" t="str">
        <f>VLOOKUP(E2494,PROVEEDORES!$A$2:$D$1013,2,0)</f>
        <v>EPEC EMPRESA PROVINCIAL DE ENERGIA DE CÓRDOBA</v>
      </c>
      <c r="G2494" s="6" t="s">
        <v>351</v>
      </c>
      <c r="H2494" s="6" t="s">
        <v>388</v>
      </c>
      <c r="I2494" s="8">
        <v>21</v>
      </c>
      <c r="J2494" s="9">
        <v>130.13999999999999</v>
      </c>
      <c r="K2494" s="9">
        <v>27.329399999999996</v>
      </c>
      <c r="L2494" s="9">
        <v>157.46939999999998</v>
      </c>
      <c r="M2494" s="16" t="s">
        <v>8384</v>
      </c>
      <c r="N2494" s="14" t="str">
        <f>IF(M2494=0,"",VLOOKUP(M2494,'CUENTAS_CONTABLES'!$A$2:$B$100,2,0))</f>
        <v>GESTION COBRANZAS CLIENTES</v>
      </c>
      <c r="O2494" s="11" t="s">
        <v>9245</v>
      </c>
      <c r="P2494" s="40" t="s">
        <v>9255</v>
      </c>
      <c r="Q2494" s="107">
        <v>4500002492</v>
      </c>
      <c r="R2494" s="43">
        <v>56348</v>
      </c>
      <c r="T2494" s="119"/>
      <c r="U2494" s="119"/>
      <c r="V2494" s="119"/>
    </row>
    <row r="2495" spans="1:22" ht="15.95" customHeight="1" x14ac:dyDescent="0.2">
      <c r="A2495" s="28" t="s">
        <v>3785</v>
      </c>
      <c r="B2495" s="7">
        <v>44675</v>
      </c>
      <c r="C2495" s="7">
        <v>44675</v>
      </c>
      <c r="D2495" s="7">
        <v>44680.679178240738</v>
      </c>
      <c r="E2495" s="20">
        <v>1403</v>
      </c>
      <c r="F2495" s="27" t="str">
        <f>VLOOKUP(E2495,PROVEEDORES!$A$2:$D$1013,2,0)</f>
        <v>FUENTES MATIAS EZEQUIEL</v>
      </c>
      <c r="G2495" s="6" t="s">
        <v>351</v>
      </c>
      <c r="H2495" s="6" t="s">
        <v>396</v>
      </c>
      <c r="I2495" s="8">
        <v>21</v>
      </c>
      <c r="J2495" s="9">
        <v>343.62</v>
      </c>
      <c r="K2495" s="9">
        <v>72.160200000000003</v>
      </c>
      <c r="L2495" s="9">
        <v>415.78020000000004</v>
      </c>
      <c r="M2495" s="16" t="s">
        <v>8384</v>
      </c>
      <c r="N2495" s="14" t="str">
        <f>IF(M2495=0,"",VLOOKUP(M2495,'CUENTAS_CONTABLES'!$A$2:$B$100,2,0))</f>
        <v>GESTION COBRANZAS CLIENTES</v>
      </c>
      <c r="O2495" s="11" t="s">
        <v>9248</v>
      </c>
      <c r="P2495" s="40" t="s">
        <v>9255</v>
      </c>
      <c r="Q2495" s="108">
        <v>4500002493</v>
      </c>
      <c r="R2495" s="43">
        <v>56349</v>
      </c>
      <c r="T2495" s="119"/>
      <c r="U2495" s="119"/>
      <c r="V2495" s="119"/>
    </row>
    <row r="2496" spans="1:22" ht="15.95" customHeight="1" x14ac:dyDescent="0.2">
      <c r="A2496" s="28" t="s">
        <v>3792</v>
      </c>
      <c r="B2496" s="7">
        <v>44675</v>
      </c>
      <c r="C2496" s="7">
        <v>44675</v>
      </c>
      <c r="D2496" s="7">
        <v>44681.478125000001</v>
      </c>
      <c r="E2496" s="20">
        <v>1525</v>
      </c>
      <c r="F2496" s="27" t="str">
        <f>VLOOKUP(E2496,PROVEEDORES!$A$2:$D$1013,2,0)</f>
        <v>JUAN CARLOS GATO</v>
      </c>
      <c r="G2496" s="6" t="s">
        <v>352</v>
      </c>
      <c r="H2496" s="6" t="s">
        <v>765</v>
      </c>
      <c r="I2496" s="8">
        <v>0</v>
      </c>
      <c r="J2496" s="9">
        <v>47588</v>
      </c>
      <c r="K2496" s="9">
        <v>0</v>
      </c>
      <c r="L2496" s="9">
        <v>47588</v>
      </c>
      <c r="M2496" s="16" t="s">
        <v>8384</v>
      </c>
      <c r="N2496" s="14" t="str">
        <f>IF(M2496=0,"",VLOOKUP(M2496,'CUENTAS_CONTABLES'!$A$2:$B$100,2,0))</f>
        <v>GESTION COBRANZAS CLIENTES</v>
      </c>
      <c r="O2496" s="11" t="s">
        <v>9248</v>
      </c>
      <c r="P2496" s="40" t="s">
        <v>9255</v>
      </c>
      <c r="Q2496" s="107">
        <v>4500002494</v>
      </c>
      <c r="R2496" s="43">
        <v>56350</v>
      </c>
      <c r="T2496" s="119"/>
      <c r="U2496" s="119"/>
      <c r="V2496" s="119"/>
    </row>
    <row r="2497" spans="1:22" ht="15.95" customHeight="1" x14ac:dyDescent="0.2">
      <c r="A2497" s="28" t="s">
        <v>3786</v>
      </c>
      <c r="B2497" s="7">
        <v>44675</v>
      </c>
      <c r="C2497" s="7">
        <v>44675</v>
      </c>
      <c r="D2497" s="7">
        <v>44679.677662037036</v>
      </c>
      <c r="E2497" s="20">
        <v>1528</v>
      </c>
      <c r="F2497" s="27" t="str">
        <f>VLOOKUP(E2497,PROVEEDORES!$A$2:$D$1013,2,0)</f>
        <v>JUAN CARLOS PELLICER</v>
      </c>
      <c r="G2497" s="6" t="s">
        <v>351</v>
      </c>
      <c r="H2497" s="6" t="s">
        <v>554</v>
      </c>
      <c r="I2497" s="8">
        <v>21</v>
      </c>
      <c r="J2497" s="9">
        <v>3620.5</v>
      </c>
      <c r="K2497" s="9">
        <v>760.30499999999995</v>
      </c>
      <c r="L2497" s="9">
        <v>4380.8050000000003</v>
      </c>
      <c r="M2497" s="16" t="s">
        <v>8384</v>
      </c>
      <c r="N2497" s="14" t="str">
        <f>IF(M2497=0,"",VLOOKUP(M2497,'CUENTAS_CONTABLES'!$A$2:$B$100,2,0))</f>
        <v>GESTION COBRANZAS CLIENTES</v>
      </c>
      <c r="O2497" s="11" t="s">
        <v>9244</v>
      </c>
      <c r="P2497" s="40" t="s">
        <v>9255</v>
      </c>
      <c r="Q2497" s="108">
        <v>4500002495</v>
      </c>
      <c r="R2497" s="43">
        <v>56351</v>
      </c>
      <c r="T2497" s="119"/>
      <c r="U2497" s="119"/>
      <c r="V2497" s="119"/>
    </row>
    <row r="2498" spans="1:22" ht="15.95" customHeight="1" x14ac:dyDescent="0.2">
      <c r="A2498" s="28" t="s">
        <v>3791</v>
      </c>
      <c r="B2498" s="7">
        <v>44675</v>
      </c>
      <c r="C2498" s="7">
        <v>44675</v>
      </c>
      <c r="D2498" s="7">
        <v>44681.478831018518</v>
      </c>
      <c r="E2498" s="20">
        <v>1597</v>
      </c>
      <c r="F2498" s="27" t="str">
        <f>VLOOKUP(E2498,PROVEEDORES!$A$2:$D$1013,2,0)</f>
        <v>LIU YUANCHAI</v>
      </c>
      <c r="G2498" s="6" t="s">
        <v>351</v>
      </c>
      <c r="H2498" s="6" t="s">
        <v>789</v>
      </c>
      <c r="I2498" s="8">
        <v>21</v>
      </c>
      <c r="J2498" s="9">
        <v>1000</v>
      </c>
      <c r="K2498" s="9">
        <v>210</v>
      </c>
      <c r="L2498" s="9">
        <v>1210</v>
      </c>
      <c r="M2498" s="16" t="s">
        <v>8384</v>
      </c>
      <c r="N2498" s="14" t="str">
        <f>IF(M2498=0,"",VLOOKUP(M2498,'CUENTAS_CONTABLES'!$A$2:$B$100,2,0))</f>
        <v>GESTION COBRANZAS CLIENTES</v>
      </c>
      <c r="O2498" s="11" t="s">
        <v>9242</v>
      </c>
      <c r="P2498" s="40" t="s">
        <v>9255</v>
      </c>
      <c r="Q2498" s="107">
        <v>4500002496</v>
      </c>
      <c r="R2498" s="43">
        <v>56352</v>
      </c>
      <c r="T2498" s="119"/>
      <c r="U2498" s="119"/>
      <c r="V2498" s="119"/>
    </row>
    <row r="2499" spans="1:22" ht="15.95" customHeight="1" x14ac:dyDescent="0.2">
      <c r="A2499" s="28" t="s">
        <v>3782</v>
      </c>
      <c r="B2499" s="7">
        <v>44675</v>
      </c>
      <c r="C2499" s="7">
        <v>44675</v>
      </c>
      <c r="D2499" s="7">
        <v>44681.777789351851</v>
      </c>
      <c r="E2499" s="20">
        <v>1656</v>
      </c>
      <c r="F2499" s="27" t="str">
        <f>VLOOKUP(E2499,PROVEEDORES!$A$2:$D$1013,2,0)</f>
        <v>MATIAS DOLINSKY MONROY</v>
      </c>
      <c r="G2499" s="6" t="s">
        <v>351</v>
      </c>
      <c r="H2499" s="6" t="s">
        <v>420</v>
      </c>
      <c r="I2499" s="8">
        <v>21</v>
      </c>
      <c r="J2499" s="9">
        <v>127.73</v>
      </c>
      <c r="K2499" s="9">
        <v>26.8233</v>
      </c>
      <c r="L2499" s="9">
        <v>154.55330000000001</v>
      </c>
      <c r="M2499" s="16" t="s">
        <v>8384</v>
      </c>
      <c r="N2499" s="14" t="str">
        <f>IF(M2499=0,"",VLOOKUP(M2499,'CUENTAS_CONTABLES'!$A$2:$B$100,2,0))</f>
        <v>GESTION COBRANZAS CLIENTES</v>
      </c>
      <c r="O2499" s="11" t="s">
        <v>9243</v>
      </c>
      <c r="P2499" s="40" t="s">
        <v>9255</v>
      </c>
      <c r="Q2499" s="108">
        <v>4500002497</v>
      </c>
      <c r="R2499" s="43">
        <v>56353</v>
      </c>
      <c r="T2499" s="119"/>
      <c r="U2499" s="119"/>
      <c r="V2499" s="119"/>
    </row>
    <row r="2500" spans="1:22" ht="15.95" customHeight="1" x14ac:dyDescent="0.2">
      <c r="A2500" s="28" t="s">
        <v>3780</v>
      </c>
      <c r="B2500" s="7">
        <v>44675</v>
      </c>
      <c r="C2500" s="7">
        <v>44675</v>
      </c>
      <c r="D2500" s="7">
        <v>44695.488692129627</v>
      </c>
      <c r="E2500" s="20">
        <v>1694</v>
      </c>
      <c r="F2500" s="27" t="str">
        <f>VLOOKUP(E2500,PROVEEDORES!$A$2:$D$1013,2,0)</f>
        <v>NATALIA MONICA SUSIC</v>
      </c>
      <c r="G2500" s="6" t="s">
        <v>351</v>
      </c>
      <c r="H2500" s="6" t="s">
        <v>358</v>
      </c>
      <c r="I2500" s="8">
        <v>27</v>
      </c>
      <c r="J2500" s="9">
        <v>796.83</v>
      </c>
      <c r="K2500" s="9">
        <v>215.14410000000001</v>
      </c>
      <c r="L2500" s="9">
        <v>1011.9741</v>
      </c>
      <c r="M2500" s="16" t="s">
        <v>8384</v>
      </c>
      <c r="N2500" s="14" t="str">
        <f>IF(M2500=0,"",VLOOKUP(M2500,'CUENTAS_CONTABLES'!$A$2:$B$100,2,0))</f>
        <v>GESTION COBRANZAS CLIENTES</v>
      </c>
      <c r="O2500" s="11" t="s">
        <v>9244</v>
      </c>
      <c r="P2500" s="40" t="s">
        <v>9255</v>
      </c>
      <c r="Q2500" s="107">
        <v>4500002498</v>
      </c>
      <c r="R2500" s="43">
        <v>56354</v>
      </c>
      <c r="T2500" s="119"/>
      <c r="U2500" s="119"/>
      <c r="V2500" s="119"/>
    </row>
    <row r="2501" spans="1:22" ht="15.95" customHeight="1" x14ac:dyDescent="0.2">
      <c r="A2501" s="28" t="s">
        <v>3781</v>
      </c>
      <c r="B2501" s="7">
        <v>44675</v>
      </c>
      <c r="C2501" s="7">
        <v>44675</v>
      </c>
      <c r="D2501" s="7">
        <v>44681.776134259257</v>
      </c>
      <c r="E2501" s="20">
        <v>1774</v>
      </c>
      <c r="F2501" s="27" t="str">
        <f>VLOOKUP(E2501,PROVEEDORES!$A$2:$D$1013,2,0)</f>
        <v>PETROSUR S.A.</v>
      </c>
      <c r="G2501" s="6" t="s">
        <v>351</v>
      </c>
      <c r="H2501" s="6" t="s">
        <v>567</v>
      </c>
      <c r="I2501" s="8">
        <v>21</v>
      </c>
      <c r="J2501" s="9">
        <v>814.05</v>
      </c>
      <c r="K2501" s="9">
        <v>170.95050000000001</v>
      </c>
      <c r="L2501" s="9">
        <v>985.00049999999999</v>
      </c>
      <c r="M2501" s="16" t="s">
        <v>8384</v>
      </c>
      <c r="N2501" s="14" t="str">
        <f>IF(M2501=0,"",VLOOKUP(M2501,'CUENTAS_CONTABLES'!$A$2:$B$100,2,0))</f>
        <v>GESTION COBRANZAS CLIENTES</v>
      </c>
      <c r="O2501" s="11" t="s">
        <v>9248</v>
      </c>
      <c r="P2501" s="40" t="s">
        <v>9255</v>
      </c>
      <c r="Q2501" s="108">
        <v>4500002499</v>
      </c>
      <c r="R2501" s="43">
        <v>56355</v>
      </c>
      <c r="T2501" s="119"/>
      <c r="U2501" s="119"/>
      <c r="V2501" s="119"/>
    </row>
    <row r="2502" spans="1:22" ht="15.95" customHeight="1" x14ac:dyDescent="0.2">
      <c r="A2502" s="28" t="s">
        <v>3777</v>
      </c>
      <c r="B2502" s="7">
        <v>44675</v>
      </c>
      <c r="C2502" s="7">
        <v>44675</v>
      </c>
      <c r="D2502" s="7">
        <v>44680.773819444446</v>
      </c>
      <c r="E2502" s="20">
        <v>1851</v>
      </c>
      <c r="F2502" s="27" t="str">
        <f>VLOOKUP(E2502,PROVEEDORES!$A$2:$D$1013,2,0)</f>
        <v>SABY HNOS. S.R.L</v>
      </c>
      <c r="G2502" s="6" t="s">
        <v>351</v>
      </c>
      <c r="H2502" s="6" t="s">
        <v>453</v>
      </c>
      <c r="I2502" s="8">
        <v>21</v>
      </c>
      <c r="J2502" s="9">
        <v>3690.11</v>
      </c>
      <c r="K2502" s="9">
        <v>774.92309999999998</v>
      </c>
      <c r="L2502" s="9">
        <v>4465.0331000000006</v>
      </c>
      <c r="M2502" s="16" t="s">
        <v>8384</v>
      </c>
      <c r="N2502" s="14" t="str">
        <f>IF(M2502=0,"",VLOOKUP(M2502,'CUENTAS_CONTABLES'!$A$2:$B$100,2,0))</f>
        <v>GESTION COBRANZAS CLIENTES</v>
      </c>
      <c r="O2502" s="11" t="s">
        <v>9242</v>
      </c>
      <c r="P2502" s="40" t="s">
        <v>9255</v>
      </c>
      <c r="Q2502" s="107">
        <v>4500002500</v>
      </c>
      <c r="R2502" s="43">
        <v>56356</v>
      </c>
      <c r="T2502" s="119"/>
      <c r="U2502" s="119"/>
      <c r="V2502" s="119"/>
    </row>
    <row r="2503" spans="1:22" ht="15.95" customHeight="1" x14ac:dyDescent="0.2">
      <c r="A2503" s="28" t="s">
        <v>3793</v>
      </c>
      <c r="B2503" s="7">
        <v>44675</v>
      </c>
      <c r="C2503" s="7">
        <v>44675</v>
      </c>
      <c r="D2503" s="7">
        <v>44680.636504629627</v>
      </c>
      <c r="E2503" s="20">
        <v>1941</v>
      </c>
      <c r="F2503" s="27" t="str">
        <f>VLOOKUP(E2503,PROVEEDORES!$A$2:$D$1013,2,0)</f>
        <v>SUSANA L. ALVAREZ ROMERO</v>
      </c>
      <c r="G2503" s="6" t="s">
        <v>351</v>
      </c>
      <c r="H2503" s="6" t="s">
        <v>834</v>
      </c>
      <c r="I2503" s="8">
        <v>21</v>
      </c>
      <c r="J2503" s="9">
        <v>153.71</v>
      </c>
      <c r="K2503" s="9">
        <v>32.2791</v>
      </c>
      <c r="L2503" s="9">
        <v>185.98910000000001</v>
      </c>
      <c r="M2503" s="16" t="s">
        <v>8384</v>
      </c>
      <c r="N2503" s="14" t="str">
        <f>IF(M2503=0,"",VLOOKUP(M2503,'CUENTAS_CONTABLES'!$A$2:$B$100,2,0))</f>
        <v>GESTION COBRANZAS CLIENTES</v>
      </c>
      <c r="O2503" s="11" t="s">
        <v>9246</v>
      </c>
      <c r="P2503" s="40" t="s">
        <v>9255</v>
      </c>
      <c r="Q2503" s="108">
        <v>4500002501</v>
      </c>
      <c r="R2503" s="43">
        <v>56357</v>
      </c>
      <c r="T2503" s="119"/>
      <c r="U2503" s="119"/>
      <c r="V2503" s="119"/>
    </row>
    <row r="2504" spans="1:22" ht="15.95" customHeight="1" x14ac:dyDescent="0.2">
      <c r="A2504" s="28" t="s">
        <v>3776</v>
      </c>
      <c r="B2504" s="7">
        <v>44675</v>
      </c>
      <c r="C2504" s="7">
        <v>44675</v>
      </c>
      <c r="D2504" s="7">
        <v>44679.535925925928</v>
      </c>
      <c r="E2504" s="20">
        <v>1945</v>
      </c>
      <c r="F2504" s="27" t="str">
        <f>VLOOKUP(E2504,PROVEEDORES!$A$2:$D$1013,2,0)</f>
        <v>TALLARA LUIS</v>
      </c>
      <c r="G2504" s="6" t="s">
        <v>351</v>
      </c>
      <c r="H2504" s="6" t="s">
        <v>657</v>
      </c>
      <c r="I2504" s="8">
        <v>21</v>
      </c>
      <c r="J2504" s="9">
        <v>28.93</v>
      </c>
      <c r="K2504" s="9">
        <v>6.0752999999999995</v>
      </c>
      <c r="L2504" s="9">
        <v>35.005299999999998</v>
      </c>
      <c r="M2504" s="16" t="s">
        <v>8384</v>
      </c>
      <c r="N2504" s="14" t="str">
        <f>IF(M2504=0,"",VLOOKUP(M2504,'CUENTAS_CONTABLES'!$A$2:$B$100,2,0))</f>
        <v>GESTION COBRANZAS CLIENTES</v>
      </c>
      <c r="O2504" s="11" t="s">
        <v>9243</v>
      </c>
      <c r="P2504" s="40" t="s">
        <v>9255</v>
      </c>
      <c r="Q2504" s="107">
        <v>4500002502</v>
      </c>
      <c r="R2504" s="43">
        <v>56358</v>
      </c>
      <c r="T2504" s="119"/>
      <c r="U2504" s="119"/>
      <c r="V2504" s="119"/>
    </row>
    <row r="2505" spans="1:22" ht="15.95" customHeight="1" x14ac:dyDescent="0.2">
      <c r="A2505" s="28" t="s">
        <v>3789</v>
      </c>
      <c r="B2505" s="7">
        <v>44675</v>
      </c>
      <c r="C2505" s="7">
        <v>44675</v>
      </c>
      <c r="D2505" s="7">
        <v>44678.503472222219</v>
      </c>
      <c r="E2505" s="20">
        <v>1969</v>
      </c>
      <c r="F2505" s="27" t="str">
        <f>VLOOKUP(E2505,PROVEEDORES!$A$2:$D$1013,2,0)</f>
        <v>TRIULZI GUILLERMO DANIEL</v>
      </c>
      <c r="G2505" s="6" t="s">
        <v>352</v>
      </c>
      <c r="H2505" s="6" t="s">
        <v>840</v>
      </c>
      <c r="I2505" s="8">
        <v>0</v>
      </c>
      <c r="J2505" s="9">
        <v>31167</v>
      </c>
      <c r="K2505" s="9">
        <v>0</v>
      </c>
      <c r="L2505" s="9">
        <v>31167</v>
      </c>
      <c r="M2505" s="16" t="s">
        <v>8384</v>
      </c>
      <c r="N2505" s="14" t="str">
        <f>IF(M2505=0,"",VLOOKUP(M2505,'CUENTAS_CONTABLES'!$A$2:$B$100,2,0))</f>
        <v>GESTION COBRANZAS CLIENTES</v>
      </c>
      <c r="O2505" s="11" t="s">
        <v>9244</v>
      </c>
      <c r="P2505" s="40" t="s">
        <v>9255</v>
      </c>
      <c r="Q2505" s="108">
        <v>4500002503</v>
      </c>
      <c r="R2505" s="43">
        <v>56359</v>
      </c>
      <c r="T2505" s="119"/>
      <c r="U2505" s="119"/>
      <c r="V2505" s="119"/>
    </row>
    <row r="2506" spans="1:22" ht="15.95" customHeight="1" x14ac:dyDescent="0.2">
      <c r="A2506" s="28" t="s">
        <v>3783</v>
      </c>
      <c r="B2506" s="7">
        <v>44675</v>
      </c>
      <c r="C2506" s="7">
        <v>44675</v>
      </c>
      <c r="D2506" s="7">
        <v>44679.53696759259</v>
      </c>
      <c r="E2506" s="20">
        <v>1976</v>
      </c>
      <c r="F2506" s="27" t="str">
        <f>VLOOKUP(E2506,PROVEEDORES!$A$2:$D$1013,2,0)</f>
        <v>UNION AGRICOLA DE AVELLANEDA COOP LTDA</v>
      </c>
      <c r="G2506" s="6" t="s">
        <v>351</v>
      </c>
      <c r="H2506" s="6" t="s">
        <v>474</v>
      </c>
      <c r="I2506" s="8">
        <v>21</v>
      </c>
      <c r="J2506" s="9">
        <v>41.32</v>
      </c>
      <c r="K2506" s="9">
        <v>8.6772000000000009</v>
      </c>
      <c r="L2506" s="9">
        <v>49.997199999999999</v>
      </c>
      <c r="M2506" s="16" t="s">
        <v>8384</v>
      </c>
      <c r="N2506" s="14" t="str">
        <f>IF(M2506=0,"",VLOOKUP(M2506,'CUENTAS_CONTABLES'!$A$2:$B$100,2,0))</f>
        <v>GESTION COBRANZAS CLIENTES</v>
      </c>
      <c r="O2506" s="11" t="s">
        <v>9242</v>
      </c>
      <c r="P2506" s="40" t="s">
        <v>9255</v>
      </c>
      <c r="Q2506" s="107">
        <v>4500002504</v>
      </c>
      <c r="R2506" s="43">
        <v>56360</v>
      </c>
      <c r="T2506" s="119"/>
      <c r="U2506" s="119"/>
      <c r="V2506" s="119"/>
    </row>
    <row r="2507" spans="1:22" ht="15.95" customHeight="1" x14ac:dyDescent="0.2">
      <c r="A2507" s="28" t="s">
        <v>3796</v>
      </c>
      <c r="B2507" s="7">
        <v>44676</v>
      </c>
      <c r="C2507" s="7">
        <v>44676</v>
      </c>
      <c r="D2507" s="7">
        <v>44681.478391203702</v>
      </c>
      <c r="E2507" s="20">
        <v>1386</v>
      </c>
      <c r="F2507" s="27" t="str">
        <f>VLOOKUP(E2507,PROVEEDORES!$A$2:$D$1013,2,0)</f>
        <v>FIGUEROA ROBERTO JAVIER</v>
      </c>
      <c r="G2507" s="6" t="s">
        <v>352</v>
      </c>
      <c r="H2507" s="6" t="s">
        <v>765</v>
      </c>
      <c r="I2507" s="8">
        <v>0</v>
      </c>
      <c r="J2507" s="9">
        <v>39538</v>
      </c>
      <c r="K2507" s="9">
        <v>0</v>
      </c>
      <c r="L2507" s="9">
        <v>39538</v>
      </c>
      <c r="M2507" s="16" t="s">
        <v>8384</v>
      </c>
      <c r="N2507" s="14" t="str">
        <f>IF(M2507=0,"",VLOOKUP(M2507,'CUENTAS_CONTABLES'!$A$2:$B$100,2,0))</f>
        <v>GESTION COBRANZAS CLIENTES</v>
      </c>
      <c r="O2507" s="11" t="s">
        <v>9245</v>
      </c>
      <c r="P2507" s="40" t="s">
        <v>9255</v>
      </c>
      <c r="Q2507" s="108"/>
      <c r="R2507" s="43">
        <v>56361</v>
      </c>
      <c r="T2507" s="119"/>
      <c r="U2507" s="119"/>
      <c r="V2507" s="119"/>
    </row>
    <row r="2508" spans="1:22" ht="15.95" customHeight="1" x14ac:dyDescent="0.2">
      <c r="A2508" s="28" t="s">
        <v>3794</v>
      </c>
      <c r="B2508" s="7">
        <v>44676</v>
      </c>
      <c r="C2508" s="7">
        <v>44676</v>
      </c>
      <c r="D2508" s="7">
        <v>44680.68440972222</v>
      </c>
      <c r="E2508" s="20">
        <v>1949</v>
      </c>
      <c r="F2508" s="27" t="str">
        <f>VLOOKUP(E2508,PROVEEDORES!$A$2:$D$1013,2,0)</f>
        <v>TECSOCOM S.A.</v>
      </c>
      <c r="G2508" s="6" t="s">
        <v>351</v>
      </c>
      <c r="H2508" s="6" t="s">
        <v>357</v>
      </c>
      <c r="I2508" s="8">
        <v>21</v>
      </c>
      <c r="J2508" s="9">
        <v>12584.97</v>
      </c>
      <c r="K2508" s="9">
        <v>2642.8436999999999</v>
      </c>
      <c r="L2508" s="9">
        <v>15227.813699999999</v>
      </c>
      <c r="M2508" s="16" t="s">
        <v>8384</v>
      </c>
      <c r="N2508" s="14" t="str">
        <f>IF(M2508=0,"",VLOOKUP(M2508,'CUENTAS_CONTABLES'!$A$2:$B$100,2,0))</f>
        <v>GESTION COBRANZAS CLIENTES</v>
      </c>
      <c r="O2508" s="11" t="s">
        <v>9246</v>
      </c>
      <c r="P2508" s="40" t="s">
        <v>9255</v>
      </c>
      <c r="Q2508" s="107">
        <v>4500002506</v>
      </c>
      <c r="R2508" s="43">
        <v>56362</v>
      </c>
      <c r="T2508" s="119"/>
      <c r="U2508" s="119"/>
      <c r="V2508" s="119"/>
    </row>
    <row r="2509" spans="1:22" ht="15.95" customHeight="1" x14ac:dyDescent="0.2">
      <c r="A2509" s="28" t="s">
        <v>3795</v>
      </c>
      <c r="B2509" s="7">
        <v>44676</v>
      </c>
      <c r="C2509" s="7">
        <v>44676</v>
      </c>
      <c r="D2509" s="7">
        <v>44696.756678240738</v>
      </c>
      <c r="E2509" s="20">
        <v>2008</v>
      </c>
      <c r="F2509" s="27" t="str">
        <f>VLOOKUP(E2509,PROVEEDORES!$A$2:$D$1013,2,0)</f>
        <v>ZACHARONOK MARIANO SEBASTIAN</v>
      </c>
      <c r="G2509" s="6" t="s">
        <v>351</v>
      </c>
      <c r="H2509" s="6" t="s">
        <v>558</v>
      </c>
      <c r="I2509" s="8">
        <v>21</v>
      </c>
      <c r="J2509" s="9">
        <v>492.06</v>
      </c>
      <c r="K2509" s="9">
        <v>103.3326</v>
      </c>
      <c r="L2509" s="9">
        <v>595.39260000000002</v>
      </c>
      <c r="M2509" s="16" t="s">
        <v>8384</v>
      </c>
      <c r="N2509" s="14" t="str">
        <f>IF(M2509=0,"",VLOOKUP(M2509,'CUENTAS_CONTABLES'!$A$2:$B$100,2,0))</f>
        <v>GESTION COBRANZAS CLIENTES</v>
      </c>
      <c r="O2509" s="11" t="s">
        <v>9245</v>
      </c>
      <c r="P2509" s="40" t="s">
        <v>9255</v>
      </c>
      <c r="Q2509" s="108">
        <v>4500002507</v>
      </c>
      <c r="R2509" s="43">
        <v>56363</v>
      </c>
      <c r="T2509" s="119"/>
      <c r="U2509" s="119"/>
      <c r="V2509" s="119"/>
    </row>
    <row r="2510" spans="1:22" ht="15.95" customHeight="1" x14ac:dyDescent="0.2">
      <c r="A2510" s="28" t="s">
        <v>3798</v>
      </c>
      <c r="B2510" s="7">
        <v>44677</v>
      </c>
      <c r="C2510" s="7">
        <v>44677</v>
      </c>
      <c r="D2510" s="7">
        <v>44682.677627314813</v>
      </c>
      <c r="E2510" s="20">
        <v>1356</v>
      </c>
      <c r="F2510" s="27" t="str">
        <f>VLOOKUP(E2510,PROVEEDORES!$A$2:$D$1013,2,0)</f>
        <v>ESTER ARGENTINA ZULIANI</v>
      </c>
      <c r="G2510" s="6" t="s">
        <v>351</v>
      </c>
      <c r="H2510" s="6" t="s">
        <v>357</v>
      </c>
      <c r="I2510" s="8">
        <v>21</v>
      </c>
      <c r="J2510" s="9">
        <v>21033.38</v>
      </c>
      <c r="K2510" s="9">
        <v>4417.0098000000007</v>
      </c>
      <c r="L2510" s="9">
        <v>25450.389800000001</v>
      </c>
      <c r="M2510" s="16" t="s">
        <v>8384</v>
      </c>
      <c r="N2510" s="14" t="str">
        <f>IF(M2510=0,"",VLOOKUP(M2510,'CUENTAS_CONTABLES'!$A$2:$B$100,2,0))</f>
        <v>GESTION COBRANZAS CLIENTES</v>
      </c>
      <c r="O2510" s="11" t="s">
        <v>9241</v>
      </c>
      <c r="P2510" s="40" t="s">
        <v>9255</v>
      </c>
      <c r="Q2510" s="107">
        <v>4500002508</v>
      </c>
      <c r="R2510" s="43"/>
      <c r="T2510" s="119"/>
      <c r="U2510" s="119"/>
      <c r="V2510" s="119"/>
    </row>
    <row r="2511" spans="1:22" ht="15.95" customHeight="1" x14ac:dyDescent="0.2">
      <c r="A2511" s="28" t="s">
        <v>3797</v>
      </c>
      <c r="B2511" s="7">
        <v>44677</v>
      </c>
      <c r="C2511" s="7">
        <v>44677</v>
      </c>
      <c r="D2511" s="7">
        <v>44682.679340277777</v>
      </c>
      <c r="E2511" s="20">
        <v>1651</v>
      </c>
      <c r="F2511" s="27" t="str">
        <f>VLOOKUP(E2511,PROVEEDORES!$A$2:$D$1013,2,0)</f>
        <v>MARTIN OSCAR SISTERO</v>
      </c>
      <c r="G2511" s="6" t="s">
        <v>351</v>
      </c>
      <c r="H2511" s="6" t="s">
        <v>357</v>
      </c>
      <c r="I2511" s="8">
        <v>21</v>
      </c>
      <c r="J2511" s="9">
        <v>2289.73</v>
      </c>
      <c r="K2511" s="9">
        <v>480.8433</v>
      </c>
      <c r="L2511" s="9">
        <v>2770.5733</v>
      </c>
      <c r="M2511" s="16" t="s">
        <v>8384</v>
      </c>
      <c r="N2511" s="14" t="str">
        <f>IF(M2511=0,"",VLOOKUP(M2511,'CUENTAS_CONTABLES'!$A$2:$B$100,2,0))</f>
        <v>GESTION COBRANZAS CLIENTES</v>
      </c>
      <c r="O2511" s="11" t="s">
        <v>9245</v>
      </c>
      <c r="P2511" s="40" t="s">
        <v>9255</v>
      </c>
      <c r="Q2511" s="108">
        <v>4500002509</v>
      </c>
      <c r="R2511" s="43">
        <v>56365</v>
      </c>
      <c r="T2511" s="119"/>
      <c r="U2511" s="119"/>
      <c r="V2511" s="119"/>
    </row>
    <row r="2512" spans="1:22" ht="15.95" customHeight="1" x14ac:dyDescent="0.2">
      <c r="A2512" s="28" t="s">
        <v>1471</v>
      </c>
      <c r="B2512" s="7">
        <v>44678</v>
      </c>
      <c r="C2512" s="7">
        <v>44658</v>
      </c>
      <c r="D2512" s="7">
        <v>44681.477719907409</v>
      </c>
      <c r="E2512" s="20">
        <v>1028</v>
      </c>
      <c r="F2512" s="27" t="str">
        <f>VLOOKUP(E2512,PROVEEDORES!$A$2:$D$1013,2,0)</f>
        <v>AIRAMAT GONNET S.R.L.</v>
      </c>
      <c r="G2512" s="6" t="s">
        <v>351</v>
      </c>
      <c r="H2512" s="6" t="s">
        <v>753</v>
      </c>
      <c r="I2512" s="8">
        <v>21</v>
      </c>
      <c r="J2512" s="9">
        <v>2000</v>
      </c>
      <c r="K2512" s="9">
        <v>420</v>
      </c>
      <c r="L2512" s="9">
        <v>2420</v>
      </c>
      <c r="M2512" s="16" t="s">
        <v>8378</v>
      </c>
      <c r="N2512" s="14" t="str">
        <f>IF(M2512=0,"",VLOOKUP(M2512,'CUENTAS_CONTABLES'!$A$2:$B$100,2,0))</f>
        <v>GASTOS BANCARIOS</v>
      </c>
      <c r="O2512" s="11" t="s">
        <v>9246</v>
      </c>
      <c r="P2512" s="40" t="s">
        <v>9259</v>
      </c>
      <c r="Q2512" s="107">
        <v>4500002510</v>
      </c>
      <c r="R2512" s="43">
        <v>56366</v>
      </c>
      <c r="T2512" s="119"/>
      <c r="U2512" s="119"/>
      <c r="V2512" s="119"/>
    </row>
    <row r="2513" spans="1:22" ht="15.95" customHeight="1" x14ac:dyDescent="0.2">
      <c r="A2513" s="28" t="s">
        <v>3803</v>
      </c>
      <c r="B2513" s="7">
        <v>44678</v>
      </c>
      <c r="C2513" s="7">
        <v>44678</v>
      </c>
      <c r="D2513" s="7">
        <v>44679.584282407406</v>
      </c>
      <c r="E2513" s="20">
        <v>1052</v>
      </c>
      <c r="F2513" s="27" t="str">
        <f>VLOOKUP(E2513,PROVEEDORES!$A$2:$D$1013,2,0)</f>
        <v xml:space="preserve">AMBROSIO FABRICIO AMADEO </v>
      </c>
      <c r="G2513" s="6" t="s">
        <v>351</v>
      </c>
      <c r="H2513" s="6" t="s">
        <v>388</v>
      </c>
      <c r="I2513" s="8">
        <v>21</v>
      </c>
      <c r="J2513" s="9">
        <v>18.88</v>
      </c>
      <c r="K2513" s="9">
        <v>3.9647999999999994</v>
      </c>
      <c r="L2513" s="9">
        <v>22.844799999999999</v>
      </c>
      <c r="M2513" s="16" t="s">
        <v>8384</v>
      </c>
      <c r="N2513" s="14" t="str">
        <f>IF(M2513=0,"",VLOOKUP(M2513,'CUENTAS_CONTABLES'!$A$2:$B$100,2,0))</f>
        <v>GESTION COBRANZAS CLIENTES</v>
      </c>
      <c r="O2513" s="11" t="s">
        <v>9241</v>
      </c>
      <c r="P2513" s="40" t="s">
        <v>9255</v>
      </c>
      <c r="Q2513" s="108">
        <v>4500002511</v>
      </c>
      <c r="R2513" s="43">
        <v>56367</v>
      </c>
      <c r="T2513" s="119"/>
      <c r="U2513" s="119"/>
      <c r="V2513" s="119"/>
    </row>
    <row r="2514" spans="1:22" ht="15.95" customHeight="1" x14ac:dyDescent="0.2">
      <c r="A2514" s="28" t="s">
        <v>3810</v>
      </c>
      <c r="B2514" s="7">
        <v>44678</v>
      </c>
      <c r="C2514" s="7">
        <v>44678</v>
      </c>
      <c r="D2514" s="7">
        <v>44679.678067129629</v>
      </c>
      <c r="E2514" s="20">
        <v>1059</v>
      </c>
      <c r="F2514" s="27" t="str">
        <f>VLOOKUP(E2514,PROVEEDORES!$A$2:$D$1013,2,0)</f>
        <v xml:space="preserve">ANA VERONICA CASTRO </v>
      </c>
      <c r="G2514" s="6" t="s">
        <v>351</v>
      </c>
      <c r="H2514" s="6" t="s">
        <v>432</v>
      </c>
      <c r="I2514" s="8">
        <v>21</v>
      </c>
      <c r="J2514" s="9">
        <v>41000</v>
      </c>
      <c r="K2514" s="9">
        <v>8610</v>
      </c>
      <c r="L2514" s="9">
        <v>49610</v>
      </c>
      <c r="M2514" s="16" t="s">
        <v>8384</v>
      </c>
      <c r="N2514" s="14" t="str">
        <f>IF(M2514=0,"",VLOOKUP(M2514,'CUENTAS_CONTABLES'!$A$2:$B$100,2,0))</f>
        <v>GESTION COBRANZAS CLIENTES</v>
      </c>
      <c r="O2514" s="11" t="s">
        <v>9247</v>
      </c>
      <c r="P2514" s="40" t="s">
        <v>9255</v>
      </c>
      <c r="Q2514" s="107">
        <v>4500002512</v>
      </c>
      <c r="R2514" s="43">
        <v>56368</v>
      </c>
      <c r="T2514" s="119"/>
      <c r="U2514" s="119"/>
      <c r="V2514" s="119"/>
    </row>
    <row r="2515" spans="1:22" ht="15.95" customHeight="1" x14ac:dyDescent="0.2">
      <c r="A2515" s="28" t="s">
        <v>3804</v>
      </c>
      <c r="B2515" s="7">
        <v>44678</v>
      </c>
      <c r="C2515" s="7">
        <v>44678</v>
      </c>
      <c r="D2515" s="7">
        <v>44679.583807870367</v>
      </c>
      <c r="E2515" s="20">
        <v>1119</v>
      </c>
      <c r="F2515" s="27" t="str">
        <f>VLOOKUP(E2515,PROVEEDORES!$A$2:$D$1013,2,0)</f>
        <v>BELEANI RENE ADOLFO</v>
      </c>
      <c r="G2515" s="6" t="s">
        <v>351</v>
      </c>
      <c r="H2515" s="6" t="s">
        <v>388</v>
      </c>
      <c r="I2515" s="8">
        <v>21</v>
      </c>
      <c r="J2515" s="9">
        <v>115.7</v>
      </c>
      <c r="K2515" s="9">
        <v>24.297000000000004</v>
      </c>
      <c r="L2515" s="9">
        <v>139.99700000000001</v>
      </c>
      <c r="M2515" s="16" t="s">
        <v>8384</v>
      </c>
      <c r="N2515" s="14" t="str">
        <f>IF(M2515=0,"",VLOOKUP(M2515,'CUENTAS_CONTABLES'!$A$2:$B$100,2,0))</f>
        <v>GESTION COBRANZAS CLIENTES</v>
      </c>
      <c r="O2515" s="11" t="s">
        <v>9246</v>
      </c>
      <c r="P2515" s="40" t="s">
        <v>9255</v>
      </c>
      <c r="Q2515" s="108">
        <v>4500002513</v>
      </c>
      <c r="R2515" s="43">
        <v>56369</v>
      </c>
      <c r="T2515" s="119"/>
      <c r="U2515" s="119"/>
      <c r="V2515" s="119"/>
    </row>
    <row r="2516" spans="1:22" ht="15.95" customHeight="1" x14ac:dyDescent="0.2">
      <c r="A2516" s="28" t="s">
        <v>3819</v>
      </c>
      <c r="B2516" s="7">
        <v>44678</v>
      </c>
      <c r="C2516" s="7">
        <v>44678</v>
      </c>
      <c r="D2516" s="7">
        <v>44681.486539351848</v>
      </c>
      <c r="E2516" s="20">
        <v>1173</v>
      </c>
      <c r="F2516" s="27" t="str">
        <f>VLOOKUP(E2516,PROVEEDORES!$A$2:$D$1013,2,0)</f>
        <v>CASTORANI VITALE PATRICIO</v>
      </c>
      <c r="G2516" s="6" t="s">
        <v>352</v>
      </c>
      <c r="H2516" s="6" t="s">
        <v>843</v>
      </c>
      <c r="I2516" s="8">
        <v>0</v>
      </c>
      <c r="J2516" s="9">
        <v>44878</v>
      </c>
      <c r="K2516" s="9">
        <v>0</v>
      </c>
      <c r="L2516" s="9">
        <v>44878</v>
      </c>
      <c r="M2516" s="16" t="s">
        <v>8384</v>
      </c>
      <c r="N2516" s="14" t="str">
        <f>IF(M2516=0,"",VLOOKUP(M2516,'CUENTAS_CONTABLES'!$A$2:$B$100,2,0))</f>
        <v>GESTION COBRANZAS CLIENTES</v>
      </c>
      <c r="O2516" s="11" t="s">
        <v>8357</v>
      </c>
      <c r="P2516" s="40" t="s">
        <v>9255</v>
      </c>
      <c r="Q2516" s="107">
        <v>4500002514</v>
      </c>
      <c r="R2516" s="43">
        <v>56371</v>
      </c>
      <c r="T2516" s="119"/>
      <c r="U2516" s="119"/>
      <c r="V2516" s="119"/>
    </row>
    <row r="2517" spans="1:22" ht="15.95" customHeight="1" x14ac:dyDescent="0.2">
      <c r="A2517" s="28" t="s">
        <v>3813</v>
      </c>
      <c r="B2517" s="7">
        <v>44678</v>
      </c>
      <c r="C2517" s="7">
        <v>44678</v>
      </c>
      <c r="D2517" s="7">
        <v>44678.436354166668</v>
      </c>
      <c r="E2517" s="20">
        <v>1177</v>
      </c>
      <c r="F2517" s="27" t="str">
        <f>VLOOKUP(E2517,PROVEEDORES!$A$2:$D$1013,2,0)</f>
        <v>CELSO MONTALDO SRL</v>
      </c>
      <c r="G2517" s="6" t="s">
        <v>351</v>
      </c>
      <c r="H2517" s="6" t="s">
        <v>396</v>
      </c>
      <c r="I2517" s="8">
        <v>21</v>
      </c>
      <c r="J2517" s="9">
        <v>185</v>
      </c>
      <c r="K2517" s="9">
        <v>38.85</v>
      </c>
      <c r="L2517" s="9">
        <v>223.85</v>
      </c>
      <c r="M2517" s="16" t="s">
        <v>8384</v>
      </c>
      <c r="N2517" s="14" t="str">
        <f>IF(M2517=0,"",VLOOKUP(M2517,'CUENTAS_CONTABLES'!$A$2:$B$100,2,0))</f>
        <v>GESTION COBRANZAS CLIENTES</v>
      </c>
      <c r="O2517" s="11" t="s">
        <v>9244</v>
      </c>
      <c r="P2517" s="40" t="s">
        <v>9255</v>
      </c>
      <c r="Q2517" s="108">
        <v>4500002515</v>
      </c>
      <c r="R2517" s="43">
        <v>56372</v>
      </c>
      <c r="T2517" s="119"/>
      <c r="U2517" s="119"/>
      <c r="V2517" s="119"/>
    </row>
    <row r="2518" spans="1:22" ht="15.95" customHeight="1" x14ac:dyDescent="0.2">
      <c r="A2518" s="28" t="s">
        <v>3817</v>
      </c>
      <c r="B2518" s="7">
        <v>44678</v>
      </c>
      <c r="C2518" s="7">
        <v>44678</v>
      </c>
      <c r="D2518" s="7">
        <v>44679.536412037036</v>
      </c>
      <c r="E2518" s="20">
        <v>1215</v>
      </c>
      <c r="F2518" s="27" t="str">
        <f>VLOOKUP(E2518,PROVEEDORES!$A$2:$D$1013,2,0)</f>
        <v>COMERCIAL ARGON S.A.</v>
      </c>
      <c r="G2518" s="6" t="s">
        <v>351</v>
      </c>
      <c r="H2518" s="6" t="s">
        <v>842</v>
      </c>
      <c r="I2518" s="8">
        <v>21</v>
      </c>
      <c r="J2518" s="9">
        <v>604.96</v>
      </c>
      <c r="K2518" s="9">
        <v>127.0416</v>
      </c>
      <c r="L2518" s="9">
        <v>732.00160000000005</v>
      </c>
      <c r="M2518" s="16" t="s">
        <v>8384</v>
      </c>
      <c r="N2518" s="14" t="str">
        <f>IF(M2518=0,"",VLOOKUP(M2518,'CUENTAS_CONTABLES'!$A$2:$B$100,2,0))</f>
        <v>GESTION COBRANZAS CLIENTES</v>
      </c>
      <c r="O2518" s="11" t="s">
        <v>9243</v>
      </c>
      <c r="P2518" s="40" t="s">
        <v>9255</v>
      </c>
      <c r="Q2518" s="107">
        <v>4500002516</v>
      </c>
      <c r="R2518" s="43">
        <v>56373</v>
      </c>
      <c r="T2518" s="119"/>
      <c r="U2518" s="119"/>
      <c r="V2518" s="119"/>
    </row>
    <row r="2519" spans="1:22" ht="15.95" customHeight="1" x14ac:dyDescent="0.2">
      <c r="A2519" s="28" t="s">
        <v>3809</v>
      </c>
      <c r="B2519" s="7">
        <v>44678</v>
      </c>
      <c r="C2519" s="7">
        <v>44678</v>
      </c>
      <c r="D2519" s="7">
        <v>44695.490879629629</v>
      </c>
      <c r="E2519" s="20">
        <v>1266</v>
      </c>
      <c r="F2519" s="27" t="str">
        <f>VLOOKUP(E2519,PROVEEDORES!$A$2:$D$1013,2,0)</f>
        <v>DIAGONAL DON BOSCO S.R.L.</v>
      </c>
      <c r="G2519" s="6" t="s">
        <v>351</v>
      </c>
      <c r="H2519" s="6" t="s">
        <v>358</v>
      </c>
      <c r="I2519" s="8">
        <v>27</v>
      </c>
      <c r="J2519" s="9">
        <v>184.24</v>
      </c>
      <c r="K2519" s="9">
        <v>49.744800000000005</v>
      </c>
      <c r="L2519" s="9">
        <v>233.98480000000001</v>
      </c>
      <c r="M2519" s="16" t="s">
        <v>8384</v>
      </c>
      <c r="N2519" s="14" t="str">
        <f>IF(M2519=0,"",VLOOKUP(M2519,'CUENTAS_CONTABLES'!$A$2:$B$100,2,0))</f>
        <v>GESTION COBRANZAS CLIENTES</v>
      </c>
      <c r="O2519" s="11" t="s">
        <v>9242</v>
      </c>
      <c r="P2519" s="40" t="s">
        <v>9255</v>
      </c>
      <c r="Q2519" s="108">
        <v>4500002517</v>
      </c>
      <c r="R2519" s="43">
        <v>56374</v>
      </c>
      <c r="T2519" s="119"/>
      <c r="U2519" s="119"/>
      <c r="V2519" s="119"/>
    </row>
    <row r="2520" spans="1:22" ht="15.95" customHeight="1" x14ac:dyDescent="0.2">
      <c r="A2520" s="28" t="s">
        <v>3801</v>
      </c>
      <c r="B2520" s="7">
        <v>44678</v>
      </c>
      <c r="C2520" s="7">
        <v>44678</v>
      </c>
      <c r="D2520" s="7">
        <v>44686.760358796295</v>
      </c>
      <c r="E2520" s="20">
        <v>1294</v>
      </c>
      <c r="F2520" s="27" t="str">
        <f>VLOOKUP(E2520,PROVEEDORES!$A$2:$D$1013,2,0)</f>
        <v>EDSYMAR SA</v>
      </c>
      <c r="G2520" s="6" t="s">
        <v>351</v>
      </c>
      <c r="H2520" s="6" t="s">
        <v>383</v>
      </c>
      <c r="I2520" s="8">
        <v>21</v>
      </c>
      <c r="J2520" s="9">
        <v>182.94</v>
      </c>
      <c r="K2520" s="9">
        <v>38.417400000000001</v>
      </c>
      <c r="L2520" s="9">
        <v>221.35739999999998</v>
      </c>
      <c r="M2520" s="16" t="s">
        <v>8384</v>
      </c>
      <c r="N2520" s="14" t="str">
        <f>IF(M2520=0,"",VLOOKUP(M2520,'CUENTAS_CONTABLES'!$A$2:$B$100,2,0))</f>
        <v>GESTION COBRANZAS CLIENTES</v>
      </c>
      <c r="O2520" s="11" t="s">
        <v>9242</v>
      </c>
      <c r="P2520" s="40" t="s">
        <v>9255</v>
      </c>
      <c r="Q2520" s="107">
        <v>4500002518</v>
      </c>
      <c r="R2520" s="43">
        <v>56375</v>
      </c>
      <c r="T2520" s="119"/>
      <c r="U2520" s="119"/>
      <c r="V2520" s="119"/>
    </row>
    <row r="2521" spans="1:22" ht="15.95" customHeight="1" x14ac:dyDescent="0.2">
      <c r="A2521" s="28" t="s">
        <v>3806</v>
      </c>
      <c r="B2521" s="7">
        <v>44678</v>
      </c>
      <c r="C2521" s="7">
        <v>44678</v>
      </c>
      <c r="D2521" s="7">
        <v>44694.640451388892</v>
      </c>
      <c r="E2521" s="20">
        <v>1315</v>
      </c>
      <c r="F2521" s="27" t="str">
        <f>VLOOKUP(E2521,PROVEEDORES!$A$2:$D$1013,2,0)</f>
        <v>EMFACO S.A.</v>
      </c>
      <c r="G2521" s="6" t="s">
        <v>351</v>
      </c>
      <c r="H2521" s="6" t="s">
        <v>358</v>
      </c>
      <c r="I2521" s="8">
        <v>27</v>
      </c>
      <c r="J2521" s="9">
        <v>649.21</v>
      </c>
      <c r="K2521" s="9">
        <v>175.28670000000002</v>
      </c>
      <c r="L2521" s="9">
        <v>824.49670000000003</v>
      </c>
      <c r="M2521" s="16" t="s">
        <v>8384</v>
      </c>
      <c r="N2521" s="14" t="str">
        <f>IF(M2521=0,"",VLOOKUP(M2521,'CUENTAS_CONTABLES'!$A$2:$B$100,2,0))</f>
        <v>GESTION COBRANZAS CLIENTES</v>
      </c>
      <c r="O2521" s="11" t="s">
        <v>9244</v>
      </c>
      <c r="P2521" s="40" t="s">
        <v>9255</v>
      </c>
      <c r="Q2521" s="108">
        <v>4500002519</v>
      </c>
      <c r="R2521" s="43">
        <v>56376</v>
      </c>
      <c r="T2521" s="119"/>
      <c r="U2521" s="119"/>
      <c r="V2521" s="119"/>
    </row>
    <row r="2522" spans="1:22" ht="15.95" customHeight="1" x14ac:dyDescent="0.2">
      <c r="A2522" s="28" t="s">
        <v>3814</v>
      </c>
      <c r="B2522" s="7">
        <v>44678</v>
      </c>
      <c r="C2522" s="7">
        <v>44678</v>
      </c>
      <c r="D2522" s="7">
        <v>44679.458981481483</v>
      </c>
      <c r="E2522" s="20">
        <v>1362</v>
      </c>
      <c r="F2522" s="27" t="str">
        <f>VLOOKUP(E2522,PROVEEDORES!$A$2:$D$1013,2,0)</f>
        <v>EXPRESO SER-PAQ S.R.L</v>
      </c>
      <c r="G2522" s="6" t="s">
        <v>351</v>
      </c>
      <c r="H2522" s="6" t="s">
        <v>396</v>
      </c>
      <c r="I2522" s="8">
        <v>21</v>
      </c>
      <c r="J2522" s="9">
        <v>205.13</v>
      </c>
      <c r="K2522" s="9">
        <v>43.077299999999994</v>
      </c>
      <c r="L2522" s="9">
        <v>248.20729999999998</v>
      </c>
      <c r="M2522" s="16" t="s">
        <v>8384</v>
      </c>
      <c r="N2522" s="14" t="str">
        <f>IF(M2522=0,"",VLOOKUP(M2522,'CUENTAS_CONTABLES'!$A$2:$B$100,2,0))</f>
        <v>GESTION COBRANZAS CLIENTES</v>
      </c>
      <c r="O2522" s="11" t="s">
        <v>9244</v>
      </c>
      <c r="P2522" s="40" t="s">
        <v>9255</v>
      </c>
      <c r="Q2522" s="107">
        <v>4500002520</v>
      </c>
      <c r="R2522" s="43">
        <v>56377</v>
      </c>
      <c r="T2522" s="119"/>
      <c r="U2522" s="119"/>
      <c r="V2522" s="119"/>
    </row>
    <row r="2523" spans="1:22" ht="15.95" customHeight="1" x14ac:dyDescent="0.2">
      <c r="A2523" s="28" t="s">
        <v>3812</v>
      </c>
      <c r="B2523" s="7">
        <v>44678</v>
      </c>
      <c r="C2523" s="7">
        <v>44678</v>
      </c>
      <c r="D2523" s="7">
        <v>44679.49150462963</v>
      </c>
      <c r="E2523" s="20">
        <v>1424</v>
      </c>
      <c r="F2523" s="27" t="str">
        <f>VLOOKUP(E2523,PROVEEDORES!$A$2:$D$1013,2,0)</f>
        <v>GERMAN PRIETO</v>
      </c>
      <c r="G2523" s="6" t="s">
        <v>351</v>
      </c>
      <c r="H2523" s="6" t="s">
        <v>709</v>
      </c>
      <c r="I2523" s="8">
        <v>21</v>
      </c>
      <c r="J2523" s="9">
        <v>144.62</v>
      </c>
      <c r="K2523" s="9">
        <v>30.370200000000001</v>
      </c>
      <c r="L2523" s="9">
        <v>174.99020000000002</v>
      </c>
      <c r="M2523" s="16" t="s">
        <v>8384</v>
      </c>
      <c r="N2523" s="14" t="str">
        <f>IF(M2523=0,"",VLOOKUP(M2523,'CUENTAS_CONTABLES'!$A$2:$B$100,2,0))</f>
        <v>GESTION COBRANZAS CLIENTES</v>
      </c>
      <c r="O2523" s="11" t="s">
        <v>9243</v>
      </c>
      <c r="P2523" s="40" t="s">
        <v>9255</v>
      </c>
      <c r="Q2523" s="108">
        <v>4500002521</v>
      </c>
      <c r="R2523" s="43">
        <v>56378</v>
      </c>
      <c r="T2523" s="119"/>
      <c r="U2523" s="119"/>
      <c r="V2523" s="119"/>
    </row>
    <row r="2524" spans="1:22" ht="15.95" customHeight="1" x14ac:dyDescent="0.2">
      <c r="A2524" s="28" t="s">
        <v>3808</v>
      </c>
      <c r="B2524" s="7">
        <v>44678</v>
      </c>
      <c r="C2524" s="7">
        <v>44678</v>
      </c>
      <c r="D2524" s="7">
        <v>44695.547627314816</v>
      </c>
      <c r="E2524" s="20">
        <v>1438</v>
      </c>
      <c r="F2524" s="27" t="str">
        <f>VLOOKUP(E2524,PROVEEDORES!$A$2:$D$1013,2,0)</f>
        <v>GNC SANTA FÉ S.A</v>
      </c>
      <c r="G2524" s="6" t="s">
        <v>351</v>
      </c>
      <c r="H2524" s="6" t="s">
        <v>358</v>
      </c>
      <c r="I2524" s="8">
        <v>27</v>
      </c>
      <c r="J2524" s="9">
        <v>278.60000000000002</v>
      </c>
      <c r="K2524" s="9">
        <v>75.222000000000008</v>
      </c>
      <c r="L2524" s="9">
        <v>353.822</v>
      </c>
      <c r="M2524" s="16" t="s">
        <v>8384</v>
      </c>
      <c r="N2524" s="14" t="str">
        <f>IF(M2524=0,"",VLOOKUP(M2524,'CUENTAS_CONTABLES'!$A$2:$B$100,2,0))</f>
        <v>GESTION COBRANZAS CLIENTES</v>
      </c>
      <c r="O2524" s="11" t="s">
        <v>9248</v>
      </c>
      <c r="P2524" s="40" t="s">
        <v>9255</v>
      </c>
      <c r="Q2524" s="107">
        <v>4500002522</v>
      </c>
      <c r="R2524" s="43">
        <v>56379</v>
      </c>
      <c r="T2524" s="119"/>
      <c r="U2524" s="119"/>
      <c r="V2524" s="119"/>
    </row>
    <row r="2525" spans="1:22" ht="15.95" customHeight="1" x14ac:dyDescent="0.2">
      <c r="A2525" s="28" t="s">
        <v>3805</v>
      </c>
      <c r="B2525" s="7">
        <v>44678</v>
      </c>
      <c r="C2525" s="7">
        <v>44678</v>
      </c>
      <c r="D2525" s="7">
        <v>44682.680127314816</v>
      </c>
      <c r="E2525" s="20">
        <v>1446</v>
      </c>
      <c r="F2525" s="27" t="str">
        <f>VLOOKUP(E2525,PROVEEDORES!$A$2:$D$1013,2,0)</f>
        <v>GRACIELA KANIA</v>
      </c>
      <c r="G2525" s="6" t="s">
        <v>351</v>
      </c>
      <c r="H2525" s="6" t="s">
        <v>357</v>
      </c>
      <c r="I2525" s="8">
        <v>21</v>
      </c>
      <c r="J2525" s="9">
        <v>37202.19</v>
      </c>
      <c r="K2525" s="9">
        <v>7812.4598999999998</v>
      </c>
      <c r="L2525" s="9">
        <v>45014.649900000004</v>
      </c>
      <c r="M2525" s="16" t="s">
        <v>8384</v>
      </c>
      <c r="N2525" s="14" t="str">
        <f>IF(M2525=0,"",VLOOKUP(M2525,'CUENTAS_CONTABLES'!$A$2:$B$100,2,0))</f>
        <v>GESTION COBRANZAS CLIENTES</v>
      </c>
      <c r="O2525" s="11" t="s">
        <v>9242</v>
      </c>
      <c r="P2525" s="40" t="s">
        <v>9255</v>
      </c>
      <c r="Q2525" s="108">
        <v>4500002523</v>
      </c>
      <c r="R2525" s="43">
        <v>56380</v>
      </c>
      <c r="T2525" s="119"/>
      <c r="U2525" s="119"/>
      <c r="V2525" s="119"/>
    </row>
    <row r="2526" spans="1:22" ht="15.95" customHeight="1" x14ac:dyDescent="0.2">
      <c r="A2526" s="28" t="s">
        <v>3802</v>
      </c>
      <c r="B2526" s="7">
        <v>44678</v>
      </c>
      <c r="C2526" s="7">
        <v>44678</v>
      </c>
      <c r="D2526" s="7">
        <v>44689.461909722224</v>
      </c>
      <c r="E2526" s="20">
        <v>1484</v>
      </c>
      <c r="F2526" s="27" t="str">
        <f>VLOOKUP(E2526,PROVEEDORES!$A$2:$D$1013,2,0)</f>
        <v>INC S.A.</v>
      </c>
      <c r="G2526" s="6" t="s">
        <v>351</v>
      </c>
      <c r="H2526" s="6" t="s">
        <v>388</v>
      </c>
      <c r="I2526" s="8">
        <v>21</v>
      </c>
      <c r="J2526" s="9">
        <v>325.36</v>
      </c>
      <c r="K2526" s="9">
        <v>68.325600000000009</v>
      </c>
      <c r="L2526" s="9">
        <v>393.68560000000002</v>
      </c>
      <c r="M2526" s="16" t="s">
        <v>8384</v>
      </c>
      <c r="N2526" s="14" t="str">
        <f>IF(M2526=0,"",VLOOKUP(M2526,'CUENTAS_CONTABLES'!$A$2:$B$100,2,0))</f>
        <v>GESTION COBRANZAS CLIENTES</v>
      </c>
      <c r="O2526" s="11" t="s">
        <v>9241</v>
      </c>
      <c r="P2526" s="40" t="s">
        <v>9255</v>
      </c>
      <c r="Q2526" s="107">
        <v>4500002524</v>
      </c>
      <c r="R2526" s="43">
        <v>56381</v>
      </c>
      <c r="T2526" s="119"/>
      <c r="U2526" s="119"/>
      <c r="V2526" s="119"/>
    </row>
    <row r="2527" spans="1:22" ht="15.95" customHeight="1" x14ac:dyDescent="0.2">
      <c r="A2527" s="28" t="s">
        <v>3800</v>
      </c>
      <c r="B2527" s="7">
        <v>44678</v>
      </c>
      <c r="C2527" s="7">
        <v>44678</v>
      </c>
      <c r="D2527" s="7">
        <v>44679.678831018522</v>
      </c>
      <c r="E2527" s="20">
        <v>1522</v>
      </c>
      <c r="F2527" s="27" t="str">
        <f>VLOOKUP(E2527,PROVEEDORES!$A$2:$D$1013,2,0)</f>
        <v>JUAN ALBERTO BARRERA</v>
      </c>
      <c r="G2527" s="6" t="s">
        <v>351</v>
      </c>
      <c r="H2527" s="6" t="s">
        <v>841</v>
      </c>
      <c r="I2527" s="8">
        <v>21</v>
      </c>
      <c r="J2527" s="9">
        <v>1450</v>
      </c>
      <c r="K2527" s="9">
        <v>304.5</v>
      </c>
      <c r="L2527" s="9">
        <v>1754.5</v>
      </c>
      <c r="M2527" s="16" t="s">
        <v>8384</v>
      </c>
      <c r="N2527" s="14" t="str">
        <f>IF(M2527=0,"",VLOOKUP(M2527,'CUENTAS_CONTABLES'!$A$2:$B$100,2,0))</f>
        <v>GESTION COBRANZAS CLIENTES</v>
      </c>
      <c r="O2527" s="11" t="s">
        <v>9246</v>
      </c>
      <c r="P2527" s="40" t="s">
        <v>9255</v>
      </c>
      <c r="Q2527" s="108">
        <v>4500002525</v>
      </c>
      <c r="R2527" s="43">
        <v>56382</v>
      </c>
      <c r="T2527" s="119"/>
      <c r="U2527" s="119"/>
      <c r="V2527" s="119"/>
    </row>
    <row r="2528" spans="1:22" ht="15.95" customHeight="1" x14ac:dyDescent="0.2">
      <c r="A2528" s="28" t="s">
        <v>4475</v>
      </c>
      <c r="B2528" s="7">
        <v>44678</v>
      </c>
      <c r="C2528" s="7">
        <v>44715</v>
      </c>
      <c r="D2528" s="7">
        <v>44762.495219907411</v>
      </c>
      <c r="E2528" s="20">
        <v>1593</v>
      </c>
      <c r="F2528" s="27" t="str">
        <f>VLOOKUP(E2528,PROVEEDORES!$A$2:$D$1013,2,0)</f>
        <v>LIBRERIA SAN LUIS S.R.L.</v>
      </c>
      <c r="G2528" s="6" t="s">
        <v>351</v>
      </c>
      <c r="H2528" s="6" t="s">
        <v>362</v>
      </c>
      <c r="I2528" s="8">
        <v>21</v>
      </c>
      <c r="J2528" s="9">
        <v>2814.35</v>
      </c>
      <c r="K2528" s="9">
        <v>591.01350000000002</v>
      </c>
      <c r="L2528" s="9">
        <v>3405.3634999999999</v>
      </c>
      <c r="M2528" s="16" t="s">
        <v>8397</v>
      </c>
      <c r="N2528" s="14" t="str">
        <f>IF(M2528=0,"",VLOOKUP(M2528,'CUENTAS_CONTABLES'!$A$2:$B$100,2,0))</f>
        <v>SUSCRIPCIONES Y ABONOS</v>
      </c>
      <c r="O2528" s="11" t="s">
        <v>9241</v>
      </c>
      <c r="P2528" s="40" t="s">
        <v>9256</v>
      </c>
      <c r="Q2528" s="107">
        <v>4500002526</v>
      </c>
      <c r="R2528" s="43">
        <v>56383</v>
      </c>
      <c r="T2528" s="119"/>
      <c r="U2528" s="119"/>
      <c r="V2528" s="119"/>
    </row>
    <row r="2529" spans="1:22" ht="15.95" customHeight="1" x14ac:dyDescent="0.2">
      <c r="A2529" s="28" t="s">
        <v>2178</v>
      </c>
      <c r="B2529" s="7">
        <v>44678</v>
      </c>
      <c r="C2529" s="7">
        <v>44678</v>
      </c>
      <c r="D2529" s="7">
        <v>44682.666203703702</v>
      </c>
      <c r="E2529" s="20">
        <v>1760</v>
      </c>
      <c r="F2529" s="27" t="str">
        <f>VLOOKUP(E2529,PROVEEDORES!$A$2:$D$1013,2,0)</f>
        <v>PELLEGRINI SERVICIOS S.R.L.</v>
      </c>
      <c r="G2529" s="6" t="s">
        <v>352</v>
      </c>
      <c r="H2529" s="6" t="s">
        <v>440</v>
      </c>
      <c r="I2529" s="8">
        <v>0</v>
      </c>
      <c r="J2529" s="9">
        <v>46641</v>
      </c>
      <c r="K2529" s="9">
        <v>0</v>
      </c>
      <c r="L2529" s="9">
        <v>46641</v>
      </c>
      <c r="M2529" s="16" t="s">
        <v>8384</v>
      </c>
      <c r="N2529" s="14" t="str">
        <f>IF(M2529=0,"",VLOOKUP(M2529,'CUENTAS_CONTABLES'!$A$2:$B$100,2,0))</f>
        <v>GESTION COBRANZAS CLIENTES</v>
      </c>
      <c r="O2529" s="11" t="s">
        <v>9244</v>
      </c>
      <c r="P2529" s="40" t="s">
        <v>9255</v>
      </c>
      <c r="Q2529" s="108">
        <v>4500002527</v>
      </c>
      <c r="R2529" s="43">
        <v>56385</v>
      </c>
      <c r="T2529" s="119"/>
      <c r="U2529" s="119"/>
      <c r="V2529" s="119"/>
    </row>
    <row r="2530" spans="1:22" ht="15.95" customHeight="1" x14ac:dyDescent="0.2">
      <c r="A2530" s="28" t="s">
        <v>3818</v>
      </c>
      <c r="B2530" s="7">
        <v>44678</v>
      </c>
      <c r="C2530" s="7">
        <v>44678</v>
      </c>
      <c r="D2530" s="7">
        <v>44681.775150462963</v>
      </c>
      <c r="E2530" s="20">
        <v>1772</v>
      </c>
      <c r="F2530" s="27" t="str">
        <f>VLOOKUP(E2530,PROVEEDORES!$A$2:$D$1013,2,0)</f>
        <v>PETROMART S.R.L.</v>
      </c>
      <c r="G2530" s="6" t="s">
        <v>352</v>
      </c>
      <c r="H2530" s="6" t="s">
        <v>820</v>
      </c>
      <c r="I2530" s="8">
        <v>0</v>
      </c>
      <c r="J2530" s="9">
        <v>29735</v>
      </c>
      <c r="K2530" s="9">
        <v>0</v>
      </c>
      <c r="L2530" s="9">
        <v>29735</v>
      </c>
      <c r="M2530" s="16" t="s">
        <v>8384</v>
      </c>
      <c r="N2530" s="14" t="str">
        <f>IF(M2530=0,"",VLOOKUP(M2530,'CUENTAS_CONTABLES'!$A$2:$B$100,2,0))</f>
        <v>GESTION COBRANZAS CLIENTES</v>
      </c>
      <c r="O2530" s="11" t="s">
        <v>9248</v>
      </c>
      <c r="P2530" s="40" t="s">
        <v>9255</v>
      </c>
      <c r="Q2530" s="107">
        <v>4500002528</v>
      </c>
      <c r="R2530" s="43">
        <v>56386</v>
      </c>
      <c r="T2530" s="119"/>
      <c r="U2530" s="119"/>
      <c r="V2530" s="119"/>
    </row>
    <row r="2531" spans="1:22" ht="15.95" customHeight="1" x14ac:dyDescent="0.2">
      <c r="A2531" s="28" t="s">
        <v>3815</v>
      </c>
      <c r="B2531" s="7">
        <v>44678</v>
      </c>
      <c r="C2531" s="7">
        <v>44678</v>
      </c>
      <c r="D2531" s="7">
        <v>44680.680185185185</v>
      </c>
      <c r="E2531" s="20">
        <v>1824</v>
      </c>
      <c r="F2531" s="27" t="str">
        <f>VLOOKUP(E2531,PROVEEDORES!$A$2:$D$1013,2,0)</f>
        <v>ROBERTO HEINBERG S.R.L.</v>
      </c>
      <c r="G2531" s="6" t="s">
        <v>351</v>
      </c>
      <c r="H2531" s="6" t="s">
        <v>396</v>
      </c>
      <c r="I2531" s="8">
        <v>21</v>
      </c>
      <c r="J2531" s="9">
        <v>582.70000000000005</v>
      </c>
      <c r="K2531" s="9">
        <v>122.367</v>
      </c>
      <c r="L2531" s="9">
        <v>705.06700000000001</v>
      </c>
      <c r="M2531" s="16" t="s">
        <v>8384</v>
      </c>
      <c r="N2531" s="14" t="str">
        <f>IF(M2531=0,"",VLOOKUP(M2531,'CUENTAS_CONTABLES'!$A$2:$B$100,2,0))</f>
        <v>GESTION COBRANZAS CLIENTES</v>
      </c>
      <c r="O2531" s="11" t="s">
        <v>9242</v>
      </c>
      <c r="P2531" s="40" t="s">
        <v>9255</v>
      </c>
      <c r="Q2531" s="108">
        <v>4500002529</v>
      </c>
      <c r="R2531" s="43">
        <v>56387</v>
      </c>
      <c r="T2531" s="119"/>
      <c r="U2531" s="119"/>
      <c r="V2531" s="119"/>
    </row>
    <row r="2532" spans="1:22" ht="15.95" customHeight="1" x14ac:dyDescent="0.2">
      <c r="A2532" s="28" t="s">
        <v>3799</v>
      </c>
      <c r="B2532" s="7">
        <v>44678</v>
      </c>
      <c r="C2532" s="7">
        <v>44678</v>
      </c>
      <c r="D2532" s="7">
        <v>44680.782453703701</v>
      </c>
      <c r="E2532" s="20">
        <v>1843</v>
      </c>
      <c r="F2532" s="27" t="str">
        <f>VLOOKUP(E2532,PROVEEDORES!$A$2:$D$1013,2,0)</f>
        <v>RUIZ ROJAS HIGINA DEL ROSARIO</v>
      </c>
      <c r="G2532" s="6" t="s">
        <v>351</v>
      </c>
      <c r="H2532" s="6" t="s">
        <v>441</v>
      </c>
      <c r="I2532" s="8">
        <v>21</v>
      </c>
      <c r="J2532" s="9">
        <v>49.59</v>
      </c>
      <c r="K2532" s="9">
        <v>10.413900000000002</v>
      </c>
      <c r="L2532" s="9">
        <v>60.003900000000002</v>
      </c>
      <c r="M2532" s="16" t="s">
        <v>8384</v>
      </c>
      <c r="N2532" s="14" t="str">
        <f>IF(M2532=0,"",VLOOKUP(M2532,'CUENTAS_CONTABLES'!$A$2:$B$100,2,0))</f>
        <v>GESTION COBRANZAS CLIENTES</v>
      </c>
      <c r="O2532" s="11" t="s">
        <v>9248</v>
      </c>
      <c r="P2532" s="40" t="s">
        <v>9255</v>
      </c>
      <c r="Q2532" s="107">
        <v>4500002530</v>
      </c>
      <c r="R2532" s="43">
        <v>56388</v>
      </c>
      <c r="T2532" s="119"/>
      <c r="U2532" s="119"/>
      <c r="V2532" s="119"/>
    </row>
    <row r="2533" spans="1:22" ht="15.95" customHeight="1" x14ac:dyDescent="0.2">
      <c r="A2533" s="28" t="s">
        <v>3816</v>
      </c>
      <c r="B2533" s="7">
        <v>44678</v>
      </c>
      <c r="C2533" s="7">
        <v>44678</v>
      </c>
      <c r="D2533" s="7">
        <v>44679.754895833335</v>
      </c>
      <c r="E2533" s="20">
        <v>1949</v>
      </c>
      <c r="F2533" s="27" t="str">
        <f>VLOOKUP(E2533,PROVEEDORES!$A$2:$D$1013,2,0)</f>
        <v>TECSOCOM S.A.</v>
      </c>
      <c r="G2533" s="6" t="s">
        <v>352</v>
      </c>
      <c r="H2533" s="6" t="s">
        <v>488</v>
      </c>
      <c r="I2533" s="8">
        <v>0</v>
      </c>
      <c r="J2533" s="9">
        <v>39376</v>
      </c>
      <c r="K2533" s="9">
        <v>0</v>
      </c>
      <c r="L2533" s="9">
        <v>39376</v>
      </c>
      <c r="M2533" s="16" t="s">
        <v>8384</v>
      </c>
      <c r="N2533" s="14" t="str">
        <f>IF(M2533=0,"",VLOOKUP(M2533,'CUENTAS_CONTABLES'!$A$2:$B$100,2,0))</f>
        <v>GESTION COBRANZAS CLIENTES</v>
      </c>
      <c r="O2533" s="11" t="s">
        <v>8357</v>
      </c>
      <c r="P2533" s="40" t="s">
        <v>9255</v>
      </c>
      <c r="Q2533" s="108">
        <v>4500002531</v>
      </c>
      <c r="R2533" s="43">
        <v>56389</v>
      </c>
      <c r="T2533" s="119"/>
      <c r="U2533" s="119"/>
      <c r="V2533" s="119"/>
    </row>
    <row r="2534" spans="1:22" ht="15.95" customHeight="1" x14ac:dyDescent="0.2">
      <c r="A2534" s="28" t="s">
        <v>3811</v>
      </c>
      <c r="B2534" s="7">
        <v>44678</v>
      </c>
      <c r="C2534" s="7">
        <v>44678</v>
      </c>
      <c r="D2534" s="7">
        <v>44685.534074074072</v>
      </c>
      <c r="E2534" s="20">
        <v>1985</v>
      </c>
      <c r="F2534" s="27" t="str">
        <f>VLOOKUP(E2534,PROVEEDORES!$A$2:$D$1013,2,0)</f>
        <v>VENETA SYSTEM SUDAMERICA S.A.</v>
      </c>
      <c r="G2534" s="6" t="s">
        <v>351</v>
      </c>
      <c r="H2534" s="6" t="s">
        <v>496</v>
      </c>
      <c r="I2534" s="8">
        <v>21</v>
      </c>
      <c r="J2534" s="9">
        <v>161.08000000000001</v>
      </c>
      <c r="K2534" s="9">
        <v>33.826800000000006</v>
      </c>
      <c r="L2534" s="9">
        <v>194.90680000000003</v>
      </c>
      <c r="M2534" s="16" t="s">
        <v>8384</v>
      </c>
      <c r="N2534" s="14" t="str">
        <f>IF(M2534=0,"",VLOOKUP(M2534,'CUENTAS_CONTABLES'!$A$2:$B$100,2,0))</f>
        <v>GESTION COBRANZAS CLIENTES</v>
      </c>
      <c r="O2534" s="11" t="s">
        <v>9243</v>
      </c>
      <c r="P2534" s="40" t="s">
        <v>9255</v>
      </c>
      <c r="Q2534" s="107">
        <v>4500002532</v>
      </c>
      <c r="R2534" s="43">
        <v>56390</v>
      </c>
      <c r="T2534" s="119"/>
      <c r="U2534" s="119"/>
      <c r="V2534" s="119"/>
    </row>
    <row r="2535" spans="1:22" ht="15.95" customHeight="1" x14ac:dyDescent="0.2">
      <c r="A2535" s="28" t="s">
        <v>3807</v>
      </c>
      <c r="B2535" s="7">
        <v>44678</v>
      </c>
      <c r="C2535" s="7">
        <v>44678</v>
      </c>
      <c r="D2535" s="7">
        <v>44694.641458333332</v>
      </c>
      <c r="E2535" s="20">
        <v>1987</v>
      </c>
      <c r="F2535" s="27" t="str">
        <f>VLOOKUP(E2535,PROVEEDORES!$A$2:$D$1013,2,0)</f>
        <v>VERDE HERNAN PABLO</v>
      </c>
      <c r="G2535" s="6" t="s">
        <v>351</v>
      </c>
      <c r="H2535" s="6" t="s">
        <v>358</v>
      </c>
      <c r="I2535" s="8">
        <v>27</v>
      </c>
      <c r="J2535" s="9">
        <v>64.650000000000006</v>
      </c>
      <c r="K2535" s="9">
        <v>17.455500000000001</v>
      </c>
      <c r="L2535" s="9">
        <v>82.105500000000006</v>
      </c>
      <c r="M2535" s="16" t="s">
        <v>8384</v>
      </c>
      <c r="N2535" s="14" t="str">
        <f>IF(M2535=0,"",VLOOKUP(M2535,'CUENTAS_CONTABLES'!$A$2:$B$100,2,0))</f>
        <v>GESTION COBRANZAS CLIENTES</v>
      </c>
      <c r="O2535" s="11" t="s">
        <v>9243</v>
      </c>
      <c r="P2535" s="40" t="s">
        <v>9255</v>
      </c>
      <c r="Q2535" s="108">
        <v>4500002533</v>
      </c>
      <c r="R2535" s="43">
        <v>56391</v>
      </c>
      <c r="T2535" s="119"/>
      <c r="U2535" s="119"/>
      <c r="V2535" s="119"/>
    </row>
    <row r="2536" spans="1:22" ht="15.95" customHeight="1" x14ac:dyDescent="0.2">
      <c r="A2536" s="28" t="s">
        <v>3843</v>
      </c>
      <c r="B2536" s="7">
        <v>44679</v>
      </c>
      <c r="C2536" s="7">
        <v>44679</v>
      </c>
      <c r="D2536" s="7">
        <v>44681.486747685187</v>
      </c>
      <c r="E2536" s="20">
        <v>1019</v>
      </c>
      <c r="F2536" s="27" t="str">
        <f>VLOOKUP(E2536,PROVEEDORES!$A$2:$D$1013,2,0)</f>
        <v>AEROLINEAS ARGENTINAS S.A.</v>
      </c>
      <c r="G2536" s="6" t="s">
        <v>352</v>
      </c>
      <c r="H2536" s="6" t="s">
        <v>843</v>
      </c>
      <c r="I2536" s="8">
        <v>0</v>
      </c>
      <c r="J2536" s="9">
        <v>47045</v>
      </c>
      <c r="K2536" s="9">
        <v>0</v>
      </c>
      <c r="L2536" s="9">
        <v>47045</v>
      </c>
      <c r="M2536" s="16" t="s">
        <v>8384</v>
      </c>
      <c r="N2536" s="14" t="str">
        <f>IF(M2536=0,"",VLOOKUP(M2536,'CUENTAS_CONTABLES'!$A$2:$B$100,2,0))</f>
        <v>GESTION COBRANZAS CLIENTES</v>
      </c>
      <c r="O2536" s="11" t="s">
        <v>8357</v>
      </c>
      <c r="P2536" s="40" t="s">
        <v>9255</v>
      </c>
      <c r="Q2536" s="107">
        <v>4500002534</v>
      </c>
      <c r="R2536" s="43">
        <v>56392</v>
      </c>
      <c r="T2536" s="119"/>
      <c r="U2536" s="119"/>
      <c r="V2536" s="119"/>
    </row>
    <row r="2537" spans="1:22" ht="15.95" customHeight="1" x14ac:dyDescent="0.2">
      <c r="A2537" s="28" t="s">
        <v>3840</v>
      </c>
      <c r="B2537" s="7">
        <v>44679</v>
      </c>
      <c r="C2537" s="7">
        <v>44679</v>
      </c>
      <c r="D2537" s="7">
        <v>44681.4528125</v>
      </c>
      <c r="E2537" s="20">
        <v>1072</v>
      </c>
      <c r="F2537" s="27" t="str">
        <f>VLOOKUP(E2537,PROVEEDORES!$A$2:$D$1013,2,0)</f>
        <v>ANJOR S.A.</v>
      </c>
      <c r="G2537" s="6" t="s">
        <v>351</v>
      </c>
      <c r="H2537" s="6" t="s">
        <v>439</v>
      </c>
      <c r="I2537" s="8">
        <v>21</v>
      </c>
      <c r="J2537" s="9">
        <v>206.61</v>
      </c>
      <c r="K2537" s="9">
        <v>43.388100000000001</v>
      </c>
      <c r="L2537" s="9">
        <v>249.99810000000002</v>
      </c>
      <c r="M2537" s="16" t="s">
        <v>8384</v>
      </c>
      <c r="N2537" s="14" t="str">
        <f>IF(M2537=0,"",VLOOKUP(M2537,'CUENTAS_CONTABLES'!$A$2:$B$100,2,0))</f>
        <v>GESTION COBRANZAS CLIENTES</v>
      </c>
      <c r="O2537" s="11" t="s">
        <v>8357</v>
      </c>
      <c r="P2537" s="40" t="s">
        <v>9255</v>
      </c>
      <c r="Q2537" s="108">
        <v>4500002535</v>
      </c>
      <c r="R2537" s="43">
        <v>56393</v>
      </c>
      <c r="T2537" s="119"/>
      <c r="U2537" s="119"/>
      <c r="V2537" s="119"/>
    </row>
    <row r="2538" spans="1:22" ht="15.95" customHeight="1" x14ac:dyDescent="0.2">
      <c r="A2538" s="28" t="s">
        <v>3841</v>
      </c>
      <c r="B2538" s="7">
        <v>44679</v>
      </c>
      <c r="C2538" s="7">
        <v>44679</v>
      </c>
      <c r="D2538" s="7">
        <v>44682.665497685186</v>
      </c>
      <c r="E2538" s="20">
        <v>1100</v>
      </c>
      <c r="F2538" s="27" t="str">
        <f>VLOOKUP(E2538,PROVEEDORES!$A$2:$D$1013,2,0)</f>
        <v>BACCOLA HERNAN PEDRO</v>
      </c>
      <c r="G2538" s="6" t="s">
        <v>352</v>
      </c>
      <c r="H2538" s="6" t="s">
        <v>440</v>
      </c>
      <c r="I2538" s="8">
        <v>0</v>
      </c>
      <c r="J2538" s="9">
        <v>31999</v>
      </c>
      <c r="K2538" s="9">
        <v>0</v>
      </c>
      <c r="L2538" s="9">
        <v>31999</v>
      </c>
      <c r="M2538" s="16" t="s">
        <v>8384</v>
      </c>
      <c r="N2538" s="14" t="str">
        <f>IF(M2538=0,"",VLOOKUP(M2538,'CUENTAS_CONTABLES'!$A$2:$B$100,2,0))</f>
        <v>GESTION COBRANZAS CLIENTES</v>
      </c>
      <c r="O2538" s="11" t="s">
        <v>9248</v>
      </c>
      <c r="P2538" s="40" t="s">
        <v>9255</v>
      </c>
      <c r="Q2538" s="107">
        <v>4500002536</v>
      </c>
      <c r="R2538" s="43">
        <v>56394</v>
      </c>
      <c r="T2538" s="119"/>
      <c r="U2538" s="119"/>
      <c r="V2538" s="119"/>
    </row>
    <row r="2539" spans="1:22" ht="15.95" customHeight="1" x14ac:dyDescent="0.2">
      <c r="A2539" s="28" t="s">
        <v>3834</v>
      </c>
      <c r="B2539" s="7">
        <v>44679</v>
      </c>
      <c r="C2539" s="7">
        <v>44679</v>
      </c>
      <c r="D2539" s="7">
        <v>44682.700659722221</v>
      </c>
      <c r="E2539" s="20">
        <v>1108</v>
      </c>
      <c r="F2539" s="27" t="str">
        <f>VLOOKUP(E2539,PROVEEDORES!$A$2:$D$1013,2,0)</f>
        <v>BANELSIP S.A.</v>
      </c>
      <c r="G2539" s="6" t="s">
        <v>351</v>
      </c>
      <c r="H2539" s="6" t="s">
        <v>396</v>
      </c>
      <c r="I2539" s="8">
        <v>10.5</v>
      </c>
      <c r="J2539" s="9">
        <v>447898</v>
      </c>
      <c r="K2539" s="9">
        <v>47029.29</v>
      </c>
      <c r="L2539" s="9">
        <v>494927.29</v>
      </c>
      <c r="M2539" s="16" t="s">
        <v>8384</v>
      </c>
      <c r="N2539" s="14" t="str">
        <f>IF(M2539=0,"",VLOOKUP(M2539,'CUENTAS_CONTABLES'!$A$2:$B$100,2,0))</f>
        <v>GESTION COBRANZAS CLIENTES</v>
      </c>
      <c r="O2539" s="11" t="s">
        <v>9242</v>
      </c>
      <c r="P2539" s="40" t="s">
        <v>9255</v>
      </c>
      <c r="Q2539" s="108">
        <v>4500002537</v>
      </c>
      <c r="R2539" s="43">
        <v>56395</v>
      </c>
      <c r="T2539" s="119"/>
      <c r="U2539" s="119"/>
      <c r="V2539" s="119"/>
    </row>
    <row r="2540" spans="1:22" ht="15.95" customHeight="1" x14ac:dyDescent="0.2">
      <c r="A2540" s="28" t="s">
        <v>3833</v>
      </c>
      <c r="B2540" s="7">
        <v>44679</v>
      </c>
      <c r="C2540" s="7">
        <v>44679</v>
      </c>
      <c r="D2540" s="7">
        <v>44680.681226851855</v>
      </c>
      <c r="E2540" s="20">
        <v>1134</v>
      </c>
      <c r="F2540" s="27" t="str">
        <f>VLOOKUP(E2540,PROVEEDORES!$A$2:$D$1013,2,0)</f>
        <v>BOLAÑA MARTIN DIEGO</v>
      </c>
      <c r="G2540" s="6" t="s">
        <v>351</v>
      </c>
      <c r="H2540" s="6" t="s">
        <v>396</v>
      </c>
      <c r="I2540" s="8">
        <v>21</v>
      </c>
      <c r="J2540" s="9">
        <v>814.43</v>
      </c>
      <c r="K2540" s="9">
        <v>171.03029999999998</v>
      </c>
      <c r="L2540" s="9">
        <v>985.46029999999996</v>
      </c>
      <c r="M2540" s="16" t="s">
        <v>8384</v>
      </c>
      <c r="N2540" s="14" t="str">
        <f>IF(M2540=0,"",VLOOKUP(M2540,'CUENTAS_CONTABLES'!$A$2:$B$100,2,0))</f>
        <v>GESTION COBRANZAS CLIENTES</v>
      </c>
      <c r="O2540" s="11" t="s">
        <v>9242</v>
      </c>
      <c r="P2540" s="40" t="s">
        <v>9255</v>
      </c>
      <c r="Q2540" s="107">
        <v>4500002538</v>
      </c>
      <c r="R2540" s="43">
        <v>56396</v>
      </c>
      <c r="T2540" s="119"/>
      <c r="U2540" s="119"/>
      <c r="V2540" s="119"/>
    </row>
    <row r="2541" spans="1:22" ht="15.95" customHeight="1" x14ac:dyDescent="0.2">
      <c r="A2541" s="28" t="s">
        <v>3828</v>
      </c>
      <c r="B2541" s="7">
        <v>44679</v>
      </c>
      <c r="C2541" s="7">
        <v>44679</v>
      </c>
      <c r="D2541" s="7">
        <v>44695.529398148145</v>
      </c>
      <c r="E2541" s="20">
        <v>1183</v>
      </c>
      <c r="F2541" s="27" t="str">
        <f>VLOOKUP(E2541,PROVEEDORES!$A$2:$D$1013,2,0)</f>
        <v>CENTRO PAMPEANA COMERCIAL SRL</v>
      </c>
      <c r="G2541" s="6" t="s">
        <v>351</v>
      </c>
      <c r="H2541" s="6" t="s">
        <v>387</v>
      </c>
      <c r="I2541" s="8">
        <v>27</v>
      </c>
      <c r="J2541" s="9">
        <v>2914.35</v>
      </c>
      <c r="K2541" s="9">
        <v>786.87450000000001</v>
      </c>
      <c r="L2541" s="9">
        <v>3701.2244999999998</v>
      </c>
      <c r="M2541" s="16" t="s">
        <v>8384</v>
      </c>
      <c r="N2541" s="14" t="str">
        <f>IF(M2541=0,"",VLOOKUP(M2541,'CUENTAS_CONTABLES'!$A$2:$B$100,2,0))</f>
        <v>GESTION COBRANZAS CLIENTES</v>
      </c>
      <c r="O2541" s="11" t="s">
        <v>9248</v>
      </c>
      <c r="P2541" s="40" t="s">
        <v>9255</v>
      </c>
      <c r="Q2541" s="108">
        <v>4500002539</v>
      </c>
      <c r="R2541" s="43">
        <v>56397</v>
      </c>
      <c r="T2541" s="119"/>
      <c r="U2541" s="119"/>
      <c r="V2541" s="119"/>
    </row>
    <row r="2542" spans="1:22" ht="15.95" customHeight="1" x14ac:dyDescent="0.2">
      <c r="A2542" s="28" t="s">
        <v>3829</v>
      </c>
      <c r="B2542" s="7">
        <v>44679</v>
      </c>
      <c r="C2542" s="7">
        <v>44679</v>
      </c>
      <c r="D2542" s="7">
        <v>44685.671979166669</v>
      </c>
      <c r="E2542" s="20">
        <v>1203</v>
      </c>
      <c r="F2542" s="27" t="str">
        <f>VLOOKUP(E2542,PROVEEDORES!$A$2:$D$1013,2,0)</f>
        <v>COMBSYS S.R.L</v>
      </c>
      <c r="G2542" s="6" t="s">
        <v>351</v>
      </c>
      <c r="H2542" s="6" t="s">
        <v>357</v>
      </c>
      <c r="I2542" s="8">
        <v>21</v>
      </c>
      <c r="J2542" s="9">
        <v>17641.72</v>
      </c>
      <c r="K2542" s="9">
        <v>3704.7611999999999</v>
      </c>
      <c r="L2542" s="9">
        <v>21346.481200000002</v>
      </c>
      <c r="M2542" s="16" t="s">
        <v>8384</v>
      </c>
      <c r="N2542" s="14" t="str">
        <f>IF(M2542=0,"",VLOOKUP(M2542,'CUENTAS_CONTABLES'!$A$2:$B$100,2,0))</f>
        <v>GESTION COBRANZAS CLIENTES</v>
      </c>
      <c r="O2542" s="11" t="s">
        <v>8357</v>
      </c>
      <c r="P2542" s="40" t="s">
        <v>9255</v>
      </c>
      <c r="Q2542" s="107">
        <v>4500002540</v>
      </c>
      <c r="R2542" s="43">
        <v>56399</v>
      </c>
      <c r="T2542" s="119"/>
      <c r="U2542" s="119"/>
      <c r="V2542" s="119"/>
    </row>
    <row r="2543" spans="1:22" ht="15.95" customHeight="1" x14ac:dyDescent="0.2">
      <c r="A2543" s="28" t="s">
        <v>3842</v>
      </c>
      <c r="B2543" s="7">
        <v>44679</v>
      </c>
      <c r="C2543" s="7">
        <v>44679</v>
      </c>
      <c r="D2543" s="7">
        <v>44681.485393518517</v>
      </c>
      <c r="E2543" s="20">
        <v>1246</v>
      </c>
      <c r="F2543" s="27" t="str">
        <f>VLOOKUP(E2543,PROVEEDORES!$A$2:$D$1013,2,0)</f>
        <v>DALLWYN S.A.</v>
      </c>
      <c r="G2543" s="6" t="s">
        <v>351</v>
      </c>
      <c r="H2543" s="6" t="s">
        <v>845</v>
      </c>
      <c r="I2543" s="8">
        <v>21</v>
      </c>
      <c r="J2543" s="9">
        <v>826.45</v>
      </c>
      <c r="K2543" s="9">
        <v>173.55450000000002</v>
      </c>
      <c r="L2543" s="9">
        <v>1000.0045</v>
      </c>
      <c r="M2543" s="16" t="s">
        <v>8384</v>
      </c>
      <c r="N2543" s="14" t="str">
        <f>IF(M2543=0,"",VLOOKUP(M2543,'CUENTAS_CONTABLES'!$A$2:$B$100,2,0))</f>
        <v>GESTION COBRANZAS CLIENTES</v>
      </c>
      <c r="O2543" s="11" t="s">
        <v>9242</v>
      </c>
      <c r="P2543" s="40" t="s">
        <v>9255</v>
      </c>
      <c r="Q2543" s="108">
        <v>4500002541</v>
      </c>
      <c r="R2543" s="43">
        <v>56400</v>
      </c>
      <c r="T2543" s="119"/>
      <c r="U2543" s="119"/>
      <c r="V2543" s="119"/>
    </row>
    <row r="2544" spans="1:22" ht="15.95" customHeight="1" x14ac:dyDescent="0.2">
      <c r="A2544" s="28" t="s">
        <v>3838</v>
      </c>
      <c r="B2544" s="7">
        <v>44679</v>
      </c>
      <c r="C2544" s="7">
        <v>44679</v>
      </c>
      <c r="D2544" s="7">
        <v>44686.719375000001</v>
      </c>
      <c r="E2544" s="20">
        <v>1281</v>
      </c>
      <c r="F2544" s="27" t="str">
        <f>VLOOKUP(E2544,PROVEEDORES!$A$2:$D$1013,2,0)</f>
        <v>DUEARTE ORUE ALCIDES ALIPIO</v>
      </c>
      <c r="G2544" s="6" t="s">
        <v>351</v>
      </c>
      <c r="H2544" s="6" t="s">
        <v>783</v>
      </c>
      <c r="I2544" s="8">
        <v>21</v>
      </c>
      <c r="J2544" s="9">
        <v>56.71</v>
      </c>
      <c r="K2544" s="9">
        <v>11.9091</v>
      </c>
      <c r="L2544" s="9">
        <v>68.619100000000003</v>
      </c>
      <c r="M2544" s="16" t="s">
        <v>8384</v>
      </c>
      <c r="N2544" s="14" t="str">
        <f>IF(M2544=0,"",VLOOKUP(M2544,'CUENTAS_CONTABLES'!$A$2:$B$100,2,0))</f>
        <v>GESTION COBRANZAS CLIENTES</v>
      </c>
      <c r="O2544" s="11" t="s">
        <v>9244</v>
      </c>
      <c r="P2544" s="40" t="s">
        <v>9255</v>
      </c>
      <c r="Q2544" s="107">
        <v>4500002542</v>
      </c>
      <c r="R2544" s="43">
        <v>56401</v>
      </c>
      <c r="T2544" s="119"/>
      <c r="U2544" s="119"/>
      <c r="V2544" s="119"/>
    </row>
    <row r="2545" spans="1:22" ht="15.95" customHeight="1" x14ac:dyDescent="0.2">
      <c r="A2545" s="28" t="s">
        <v>3837</v>
      </c>
      <c r="B2545" s="7">
        <v>44679</v>
      </c>
      <c r="C2545" s="7">
        <v>44679</v>
      </c>
      <c r="D2545" s="7">
        <v>44685.534942129627</v>
      </c>
      <c r="E2545" s="20">
        <v>1289</v>
      </c>
      <c r="F2545" s="27" t="str">
        <f>VLOOKUP(E2545,PROVEEDORES!$A$2:$D$1013,2,0)</f>
        <v>EDELKO S.R.L.</v>
      </c>
      <c r="G2545" s="6" t="s">
        <v>351</v>
      </c>
      <c r="H2545" s="6" t="s">
        <v>508</v>
      </c>
      <c r="I2545" s="8">
        <v>21</v>
      </c>
      <c r="J2545" s="9">
        <v>32.99</v>
      </c>
      <c r="K2545" s="9">
        <v>6.9279000000000011</v>
      </c>
      <c r="L2545" s="9">
        <v>39.917900000000003</v>
      </c>
      <c r="M2545" s="16" t="s">
        <v>8384</v>
      </c>
      <c r="N2545" s="14" t="str">
        <f>IF(M2545=0,"",VLOOKUP(M2545,'CUENTAS_CONTABLES'!$A$2:$B$100,2,0))</f>
        <v>GESTION COBRANZAS CLIENTES</v>
      </c>
      <c r="O2545" s="11" t="s">
        <v>9246</v>
      </c>
      <c r="P2545" s="40" t="s">
        <v>9255</v>
      </c>
      <c r="Q2545" s="108">
        <v>4500002543</v>
      </c>
      <c r="R2545" s="43">
        <v>56402</v>
      </c>
      <c r="T2545" s="119"/>
      <c r="U2545" s="119"/>
      <c r="V2545" s="119"/>
    </row>
    <row r="2546" spans="1:22" ht="15.95" customHeight="1" x14ac:dyDescent="0.2">
      <c r="A2546" s="28" t="s">
        <v>3832</v>
      </c>
      <c r="B2546" s="7">
        <v>44679</v>
      </c>
      <c r="C2546" s="7">
        <v>44679</v>
      </c>
      <c r="D2546" s="7">
        <v>44685.530787037038</v>
      </c>
      <c r="E2546" s="20">
        <v>1502</v>
      </c>
      <c r="F2546" s="27" t="str">
        <f>VLOOKUP(E2546,PROVEEDORES!$A$2:$D$1013,2,0)</f>
        <v>J &amp; P S.A.</v>
      </c>
      <c r="G2546" s="6" t="s">
        <v>351</v>
      </c>
      <c r="H2546" s="6" t="s">
        <v>420</v>
      </c>
      <c r="I2546" s="8">
        <v>21</v>
      </c>
      <c r="J2546" s="9">
        <v>115.71</v>
      </c>
      <c r="K2546" s="9">
        <v>24.299099999999999</v>
      </c>
      <c r="L2546" s="9">
        <v>140.00909999999999</v>
      </c>
      <c r="M2546" s="16" t="s">
        <v>8384</v>
      </c>
      <c r="N2546" s="14" t="str">
        <f>IF(M2546=0,"",VLOOKUP(M2546,'CUENTAS_CONTABLES'!$A$2:$B$100,2,0))</f>
        <v>GESTION COBRANZAS CLIENTES</v>
      </c>
      <c r="O2546" s="11" t="s">
        <v>9243</v>
      </c>
      <c r="P2546" s="40" t="s">
        <v>9255</v>
      </c>
      <c r="Q2546" s="107">
        <v>4500002544</v>
      </c>
      <c r="R2546" s="43">
        <v>56403</v>
      </c>
      <c r="T2546" s="119"/>
      <c r="U2546" s="119"/>
      <c r="V2546" s="119"/>
    </row>
    <row r="2547" spans="1:22" ht="15.95" customHeight="1" x14ac:dyDescent="0.2">
      <c r="A2547" s="28" t="s">
        <v>3836</v>
      </c>
      <c r="B2547" s="7">
        <v>44679</v>
      </c>
      <c r="C2547" s="7">
        <v>44679</v>
      </c>
      <c r="D2547" s="7">
        <v>44680.439166666663</v>
      </c>
      <c r="E2547" s="20">
        <v>1522</v>
      </c>
      <c r="F2547" s="27" t="str">
        <f>VLOOKUP(E2547,PROVEEDORES!$A$2:$D$1013,2,0)</f>
        <v>JUAN ALBERTO BARRERA</v>
      </c>
      <c r="G2547" s="6" t="s">
        <v>351</v>
      </c>
      <c r="H2547" s="6" t="s">
        <v>398</v>
      </c>
      <c r="I2547" s="8">
        <v>21</v>
      </c>
      <c r="J2547" s="9">
        <v>50</v>
      </c>
      <c r="K2547" s="9">
        <v>10.5</v>
      </c>
      <c r="L2547" s="9">
        <v>60.5</v>
      </c>
      <c r="M2547" s="16" t="s">
        <v>8384</v>
      </c>
      <c r="N2547" s="14" t="str">
        <f>IF(M2547=0,"",VLOOKUP(M2547,'CUENTAS_CONTABLES'!$A$2:$B$100,2,0))</f>
        <v>GESTION COBRANZAS CLIENTES</v>
      </c>
      <c r="O2547" s="11" t="s">
        <v>9242</v>
      </c>
      <c r="P2547" s="40" t="s">
        <v>9255</v>
      </c>
      <c r="Q2547" s="108">
        <v>4500002545</v>
      </c>
      <c r="R2547" s="43">
        <v>56404</v>
      </c>
      <c r="T2547" s="119"/>
      <c r="U2547" s="119"/>
      <c r="V2547" s="119"/>
    </row>
    <row r="2548" spans="1:22" ht="15.95" customHeight="1" x14ac:dyDescent="0.2">
      <c r="A2548" s="28" t="s">
        <v>3830</v>
      </c>
      <c r="B2548" s="7">
        <v>44679</v>
      </c>
      <c r="C2548" s="7">
        <v>44679</v>
      </c>
      <c r="D2548" s="7">
        <v>44686.447962962964</v>
      </c>
      <c r="E2548" s="20">
        <v>1549</v>
      </c>
      <c r="F2548" s="27" t="str">
        <f>VLOOKUP(E2548,PROVEEDORES!$A$2:$D$1013,2,0)</f>
        <v>KLEIN MONICA EDITH</v>
      </c>
      <c r="G2548" s="6" t="s">
        <v>351</v>
      </c>
      <c r="H2548" s="6" t="s">
        <v>561</v>
      </c>
      <c r="I2548" s="8">
        <v>21</v>
      </c>
      <c r="J2548" s="9">
        <v>357.7</v>
      </c>
      <c r="K2548" s="9">
        <v>75.117000000000004</v>
      </c>
      <c r="L2548" s="9">
        <v>432.81700000000001</v>
      </c>
      <c r="M2548" s="16" t="s">
        <v>8384</v>
      </c>
      <c r="N2548" s="14" t="str">
        <f>IF(M2548=0,"",VLOOKUP(M2548,'CUENTAS_CONTABLES'!$A$2:$B$100,2,0))</f>
        <v>GESTION COBRANZAS CLIENTES</v>
      </c>
      <c r="O2548" s="11" t="s">
        <v>8357</v>
      </c>
      <c r="P2548" s="40" t="s">
        <v>9255</v>
      </c>
      <c r="Q2548" s="107">
        <v>4500002546</v>
      </c>
      <c r="R2548" s="43">
        <v>56406</v>
      </c>
      <c r="T2548" s="119"/>
      <c r="U2548" s="119"/>
      <c r="V2548" s="119"/>
    </row>
    <row r="2549" spans="1:22" ht="15.95" customHeight="1" x14ac:dyDescent="0.2">
      <c r="A2549" s="28" t="s">
        <v>3824</v>
      </c>
      <c r="B2549" s="7">
        <v>44679</v>
      </c>
      <c r="C2549" s="7">
        <v>44679</v>
      </c>
      <c r="D2549" s="7">
        <v>44679.548715277779</v>
      </c>
      <c r="E2549" s="20">
        <v>1594</v>
      </c>
      <c r="F2549" s="27" t="str">
        <f>VLOOKUP(E2549,PROVEEDORES!$A$2:$D$1013,2,0)</f>
        <v>LICENCIAS ONLINE SA</v>
      </c>
      <c r="G2549" s="6" t="s">
        <v>351</v>
      </c>
      <c r="H2549" s="6" t="s">
        <v>380</v>
      </c>
      <c r="I2549" s="8">
        <v>21</v>
      </c>
      <c r="J2549" s="9">
        <v>57.16</v>
      </c>
      <c r="K2549" s="9">
        <v>12.003599999999999</v>
      </c>
      <c r="L2549" s="9">
        <v>69.163600000000002</v>
      </c>
      <c r="M2549" s="16" t="s">
        <v>8384</v>
      </c>
      <c r="N2549" s="14" t="str">
        <f>IF(M2549=0,"",VLOOKUP(M2549,'CUENTAS_CONTABLES'!$A$2:$B$100,2,0))</f>
        <v>GESTION COBRANZAS CLIENTES</v>
      </c>
      <c r="O2549" s="11" t="s">
        <v>9242</v>
      </c>
      <c r="P2549" s="40" t="s">
        <v>9255</v>
      </c>
      <c r="Q2549" s="108">
        <v>4500002547</v>
      </c>
      <c r="R2549" s="43">
        <v>56407</v>
      </c>
      <c r="T2549" s="119"/>
      <c r="U2549" s="119"/>
      <c r="V2549" s="119"/>
    </row>
    <row r="2550" spans="1:22" ht="15.95" customHeight="1" x14ac:dyDescent="0.2">
      <c r="A2550" s="28" t="s">
        <v>3823</v>
      </c>
      <c r="B2550" s="7">
        <v>44679</v>
      </c>
      <c r="C2550" s="7">
        <v>44679</v>
      </c>
      <c r="D2550" s="7">
        <v>44681.459351851852</v>
      </c>
      <c r="E2550" s="20">
        <v>1615</v>
      </c>
      <c r="F2550" s="27" t="str">
        <f>VLOOKUP(E2550,PROVEEDORES!$A$2:$D$1013,2,0)</f>
        <v>MADEGAS SA</v>
      </c>
      <c r="G2550" s="6" t="s">
        <v>351</v>
      </c>
      <c r="H2550" s="6" t="s">
        <v>380</v>
      </c>
      <c r="I2550" s="8">
        <v>21</v>
      </c>
      <c r="J2550" s="9">
        <v>236.37</v>
      </c>
      <c r="K2550" s="9">
        <v>49.637700000000002</v>
      </c>
      <c r="L2550" s="9">
        <v>286.0077</v>
      </c>
      <c r="M2550" s="16" t="s">
        <v>8384</v>
      </c>
      <c r="N2550" s="14" t="str">
        <f>IF(M2550=0,"",VLOOKUP(M2550,'CUENTAS_CONTABLES'!$A$2:$B$100,2,0))</f>
        <v>GESTION COBRANZAS CLIENTES</v>
      </c>
      <c r="O2550" s="11" t="s">
        <v>9241</v>
      </c>
      <c r="P2550" s="40" t="s">
        <v>9255</v>
      </c>
      <c r="Q2550" s="107">
        <v>4500002548</v>
      </c>
      <c r="R2550" s="43">
        <v>56408</v>
      </c>
      <c r="T2550" s="119"/>
      <c r="U2550" s="119"/>
      <c r="V2550" s="119"/>
    </row>
    <row r="2551" spans="1:22" ht="15.95" customHeight="1" x14ac:dyDescent="0.2">
      <c r="A2551" s="28" t="s">
        <v>3826</v>
      </c>
      <c r="B2551" s="7">
        <v>44679</v>
      </c>
      <c r="C2551" s="7">
        <v>44679</v>
      </c>
      <c r="D2551" s="7">
        <v>44695.528310185182</v>
      </c>
      <c r="E2551" s="20">
        <v>1615</v>
      </c>
      <c r="F2551" s="27" t="str">
        <f>VLOOKUP(E2551,PROVEEDORES!$A$2:$D$1013,2,0)</f>
        <v>MADEGAS SA</v>
      </c>
      <c r="G2551" s="6" t="s">
        <v>351</v>
      </c>
      <c r="H2551" s="6" t="s">
        <v>387</v>
      </c>
      <c r="I2551" s="8">
        <v>27</v>
      </c>
      <c r="J2551" s="9">
        <v>1044.32</v>
      </c>
      <c r="K2551" s="9">
        <v>281.96640000000002</v>
      </c>
      <c r="L2551" s="9">
        <v>1326.2864</v>
      </c>
      <c r="M2551" s="16" t="s">
        <v>8384</v>
      </c>
      <c r="N2551" s="14" t="str">
        <f>IF(M2551=0,"",VLOOKUP(M2551,'CUENTAS_CONTABLES'!$A$2:$B$100,2,0))</f>
        <v>GESTION COBRANZAS CLIENTES</v>
      </c>
      <c r="O2551" s="11" t="s">
        <v>9245</v>
      </c>
      <c r="P2551" s="40" t="s">
        <v>9255</v>
      </c>
      <c r="Q2551" s="108">
        <v>4500002549</v>
      </c>
      <c r="R2551" s="43">
        <v>56409</v>
      </c>
      <c r="T2551" s="119"/>
      <c r="U2551" s="119"/>
      <c r="V2551" s="119"/>
    </row>
    <row r="2552" spans="1:22" ht="15.95" customHeight="1" x14ac:dyDescent="0.2">
      <c r="A2552" s="28" t="s">
        <v>3827</v>
      </c>
      <c r="B2552" s="7">
        <v>44679</v>
      </c>
      <c r="C2552" s="7">
        <v>44679</v>
      </c>
      <c r="D2552" s="7">
        <v>44695.519525462965</v>
      </c>
      <c r="E2552" s="20">
        <v>1627</v>
      </c>
      <c r="F2552" s="27" t="str">
        <f>VLOOKUP(E2552,PROVEEDORES!$A$2:$D$1013,2,0)</f>
        <v>MAPLE ROSARIO S.A.</v>
      </c>
      <c r="G2552" s="6" t="s">
        <v>351</v>
      </c>
      <c r="H2552" s="6" t="s">
        <v>387</v>
      </c>
      <c r="I2552" s="8">
        <v>27</v>
      </c>
      <c r="J2552" s="9">
        <v>13550.84</v>
      </c>
      <c r="K2552" s="9">
        <v>3658.7267999999999</v>
      </c>
      <c r="L2552" s="9">
        <v>17209.566800000001</v>
      </c>
      <c r="M2552" s="16" t="s">
        <v>8384</v>
      </c>
      <c r="N2552" s="14" t="str">
        <f>IF(M2552=0,"",VLOOKUP(M2552,'CUENTAS_CONTABLES'!$A$2:$B$100,2,0))</f>
        <v>GESTION COBRANZAS CLIENTES</v>
      </c>
      <c r="O2552" s="11" t="s">
        <v>9245</v>
      </c>
      <c r="P2552" s="40" t="s">
        <v>9255</v>
      </c>
      <c r="Q2552" s="107">
        <v>4500002550</v>
      </c>
      <c r="R2552" s="43">
        <v>56410</v>
      </c>
      <c r="T2552" s="119"/>
      <c r="U2552" s="119"/>
      <c r="V2552" s="119"/>
    </row>
    <row r="2553" spans="1:22" ht="15.95" customHeight="1" x14ac:dyDescent="0.2">
      <c r="A2553" s="28" t="s">
        <v>3821</v>
      </c>
      <c r="B2553" s="7">
        <v>44679</v>
      </c>
      <c r="C2553" s="7">
        <v>44679</v>
      </c>
      <c r="D2553" s="7">
        <v>44681.453125</v>
      </c>
      <c r="E2553" s="20">
        <v>1684</v>
      </c>
      <c r="F2553" s="27" t="str">
        <f>VLOOKUP(E2553,PROVEEDORES!$A$2:$D$1013,2,0)</f>
        <v>MORGAN KEVIN</v>
      </c>
      <c r="G2553" s="6" t="s">
        <v>351</v>
      </c>
      <c r="H2553" s="6" t="s">
        <v>844</v>
      </c>
      <c r="I2553" s="8">
        <v>21</v>
      </c>
      <c r="J2553" s="9">
        <v>878.51</v>
      </c>
      <c r="K2553" s="9">
        <v>184.4871</v>
      </c>
      <c r="L2553" s="9">
        <v>1062.9971</v>
      </c>
      <c r="M2553" s="16" t="s">
        <v>8384</v>
      </c>
      <c r="N2553" s="14" t="str">
        <f>IF(M2553=0,"",VLOOKUP(M2553,'CUENTAS_CONTABLES'!$A$2:$B$100,2,0))</f>
        <v>GESTION COBRANZAS CLIENTES</v>
      </c>
      <c r="O2553" s="11" t="s">
        <v>9244</v>
      </c>
      <c r="P2553" s="40" t="s">
        <v>9255</v>
      </c>
      <c r="Q2553" s="108">
        <v>4500002551</v>
      </c>
      <c r="R2553" s="43">
        <v>56411</v>
      </c>
      <c r="T2553" s="119"/>
      <c r="U2553" s="119"/>
      <c r="V2553" s="119"/>
    </row>
    <row r="2554" spans="1:22" ht="15.95" customHeight="1" x14ac:dyDescent="0.2">
      <c r="A2554" s="28" t="s">
        <v>1725</v>
      </c>
      <c r="B2554" s="7">
        <v>44679</v>
      </c>
      <c r="C2554" s="7">
        <v>44679</v>
      </c>
      <c r="D2554" s="7">
        <v>44681.682141203702</v>
      </c>
      <c r="E2554" s="20">
        <v>1712</v>
      </c>
      <c r="F2554" s="27" t="str">
        <f>VLOOKUP(E2554,PROVEEDORES!$A$2:$D$1013,2,0)</f>
        <v>NOSIS S.A.</v>
      </c>
      <c r="G2554" s="6" t="s">
        <v>351</v>
      </c>
      <c r="H2554" s="6" t="s">
        <v>846</v>
      </c>
      <c r="I2554" s="8">
        <v>21</v>
      </c>
      <c r="J2554" s="9">
        <v>7755</v>
      </c>
      <c r="K2554" s="9">
        <v>1628.55</v>
      </c>
      <c r="L2554" s="9">
        <v>9383.5499999999993</v>
      </c>
      <c r="M2554" s="16" t="s">
        <v>8384</v>
      </c>
      <c r="N2554" s="14" t="str">
        <f>IF(M2554=0,"",VLOOKUP(M2554,'CUENTAS_CONTABLES'!$A$2:$B$100,2,0))</f>
        <v>GESTION COBRANZAS CLIENTES</v>
      </c>
      <c r="O2554" s="11" t="s">
        <v>9248</v>
      </c>
      <c r="P2554" s="40" t="s">
        <v>9255</v>
      </c>
      <c r="Q2554" s="107">
        <v>4500002552</v>
      </c>
      <c r="R2554" s="43">
        <v>56412</v>
      </c>
      <c r="T2554" s="119"/>
      <c r="U2554" s="119"/>
      <c r="V2554" s="119"/>
    </row>
    <row r="2555" spans="1:22" ht="15.95" customHeight="1" x14ac:dyDescent="0.2">
      <c r="A2555" s="28" t="s">
        <v>3822</v>
      </c>
      <c r="B2555" s="7">
        <v>44679</v>
      </c>
      <c r="C2555" s="7">
        <v>44679</v>
      </c>
      <c r="D2555" s="7">
        <v>44681.453460648147</v>
      </c>
      <c r="E2555" s="20">
        <v>1721</v>
      </c>
      <c r="F2555" s="27" t="str">
        <f>VLOOKUP(E2555,PROVEEDORES!$A$2:$D$1013,2,0)</f>
        <v>OIL PETRO SALSIPUEDES S.R.L</v>
      </c>
      <c r="G2555" s="6" t="s">
        <v>351</v>
      </c>
      <c r="H2555" s="6" t="s">
        <v>844</v>
      </c>
      <c r="I2555" s="8">
        <v>21</v>
      </c>
      <c r="J2555" s="9">
        <v>1187.5999999999999</v>
      </c>
      <c r="K2555" s="9">
        <v>249.39599999999999</v>
      </c>
      <c r="L2555" s="9">
        <v>1436.9959999999999</v>
      </c>
      <c r="M2555" s="16" t="s">
        <v>8384</v>
      </c>
      <c r="N2555" s="14" t="str">
        <f>IF(M2555=0,"",VLOOKUP(M2555,'CUENTAS_CONTABLES'!$A$2:$B$100,2,0))</f>
        <v>GESTION COBRANZAS CLIENTES</v>
      </c>
      <c r="O2555" s="11" t="s">
        <v>8357</v>
      </c>
      <c r="P2555" s="40" t="s">
        <v>9255</v>
      </c>
      <c r="Q2555" s="108">
        <v>4500002553</v>
      </c>
      <c r="R2555" s="43">
        <v>56413</v>
      </c>
      <c r="T2555" s="119"/>
      <c r="U2555" s="119"/>
      <c r="V2555" s="119"/>
    </row>
    <row r="2556" spans="1:22" ht="15.95" customHeight="1" x14ac:dyDescent="0.2">
      <c r="A2556" s="28" t="s">
        <v>2446</v>
      </c>
      <c r="B2556" s="7">
        <v>44679</v>
      </c>
      <c r="C2556" s="7">
        <v>44679</v>
      </c>
      <c r="D2556" s="7">
        <v>44681.486018518517</v>
      </c>
      <c r="E2556" s="20">
        <v>1763</v>
      </c>
      <c r="F2556" s="27" t="str">
        <f>VLOOKUP(E2556,PROVEEDORES!$A$2:$D$1013,2,0)</f>
        <v>PERALTA ROMINA LAURA</v>
      </c>
      <c r="G2556" s="6" t="s">
        <v>351</v>
      </c>
      <c r="H2556" s="6" t="s">
        <v>838</v>
      </c>
      <c r="I2556" s="8">
        <v>21</v>
      </c>
      <c r="J2556" s="9">
        <v>826.44</v>
      </c>
      <c r="K2556" s="9">
        <v>173.55240000000001</v>
      </c>
      <c r="L2556" s="9">
        <v>999.99240000000009</v>
      </c>
      <c r="M2556" s="16" t="s">
        <v>8384</v>
      </c>
      <c r="N2556" s="14" t="str">
        <f>IF(M2556=0,"",VLOOKUP(M2556,'CUENTAS_CONTABLES'!$A$2:$B$100,2,0))</f>
        <v>GESTION COBRANZAS CLIENTES</v>
      </c>
      <c r="O2556" s="11" t="s">
        <v>9243</v>
      </c>
      <c r="P2556" s="40" t="s">
        <v>9255</v>
      </c>
      <c r="Q2556" s="107">
        <v>4500002554</v>
      </c>
      <c r="R2556" s="43">
        <v>56414</v>
      </c>
      <c r="T2556" s="119"/>
      <c r="U2556" s="119"/>
      <c r="V2556" s="119"/>
    </row>
    <row r="2557" spans="1:22" ht="15.95" customHeight="1" x14ac:dyDescent="0.2">
      <c r="A2557" s="28" t="s">
        <v>3820</v>
      </c>
      <c r="B2557" s="7">
        <v>44679</v>
      </c>
      <c r="C2557" s="7">
        <v>44679</v>
      </c>
      <c r="D2557" s="7">
        <v>44681.453668981485</v>
      </c>
      <c r="E2557" s="20">
        <v>1785</v>
      </c>
      <c r="F2557" s="27" t="str">
        <f>VLOOKUP(E2557,PROVEEDORES!$A$2:$D$1013,2,0)</f>
        <v>POGGIO CAROLA BERNARDA MAGD</v>
      </c>
      <c r="G2557" s="6" t="s">
        <v>351</v>
      </c>
      <c r="H2557" s="6" t="s">
        <v>844</v>
      </c>
      <c r="I2557" s="8">
        <v>21</v>
      </c>
      <c r="J2557" s="9">
        <v>760.33</v>
      </c>
      <c r="K2557" s="9">
        <v>159.66929999999999</v>
      </c>
      <c r="L2557" s="9">
        <v>919.99930000000006</v>
      </c>
      <c r="M2557" s="16" t="s">
        <v>8384</v>
      </c>
      <c r="N2557" s="14" t="str">
        <f>IF(M2557=0,"",VLOOKUP(M2557,'CUENTAS_CONTABLES'!$A$2:$B$100,2,0))</f>
        <v>GESTION COBRANZAS CLIENTES</v>
      </c>
      <c r="O2557" s="11" t="s">
        <v>9246</v>
      </c>
      <c r="P2557" s="40" t="s">
        <v>9255</v>
      </c>
      <c r="Q2557" s="108">
        <v>4500002555</v>
      </c>
      <c r="R2557" s="43">
        <v>56415</v>
      </c>
      <c r="T2557" s="119"/>
      <c r="U2557" s="119"/>
      <c r="V2557" s="119"/>
    </row>
    <row r="2558" spans="1:22" ht="15.95" customHeight="1" x14ac:dyDescent="0.2">
      <c r="A2558" s="28" t="s">
        <v>3831</v>
      </c>
      <c r="B2558" s="7">
        <v>44679</v>
      </c>
      <c r="C2558" s="7">
        <v>44679</v>
      </c>
      <c r="D2558" s="7">
        <v>44680.636967592596</v>
      </c>
      <c r="E2558" s="20">
        <v>1799</v>
      </c>
      <c r="F2558" s="27" t="str">
        <f>VLOOKUP(E2558,PROVEEDORES!$A$2:$D$1013,2,0)</f>
        <v xml:space="preserve">QUEVEDO MARIA ALEJANDRA </v>
      </c>
      <c r="G2558" s="6" t="s">
        <v>351</v>
      </c>
      <c r="H2558" s="6" t="s">
        <v>462</v>
      </c>
      <c r="I2558" s="8">
        <v>21</v>
      </c>
      <c r="J2558" s="9">
        <v>107.46</v>
      </c>
      <c r="K2558" s="9">
        <v>22.566599999999998</v>
      </c>
      <c r="L2558" s="9">
        <v>130.0266</v>
      </c>
      <c r="M2558" s="16" t="s">
        <v>8384</v>
      </c>
      <c r="N2558" s="14" t="str">
        <f>IF(M2558=0,"",VLOOKUP(M2558,'CUENTAS_CONTABLES'!$A$2:$B$100,2,0))</f>
        <v>GESTION COBRANZAS CLIENTES</v>
      </c>
      <c r="O2558" s="11" t="s">
        <v>9242</v>
      </c>
      <c r="P2558" s="40" t="s">
        <v>9255</v>
      </c>
      <c r="Q2558" s="107">
        <v>4500002556</v>
      </c>
      <c r="R2558" s="43">
        <v>56416</v>
      </c>
      <c r="T2558" s="119"/>
      <c r="U2558" s="119"/>
      <c r="V2558" s="119"/>
    </row>
    <row r="2559" spans="1:22" ht="15.95" customHeight="1" x14ac:dyDescent="0.2">
      <c r="A2559" s="28" t="s">
        <v>3825</v>
      </c>
      <c r="B2559" s="7">
        <v>44679</v>
      </c>
      <c r="C2559" s="7">
        <v>44679</v>
      </c>
      <c r="D2559" s="7">
        <v>44695.520416666666</v>
      </c>
      <c r="E2559" s="20">
        <v>1968</v>
      </c>
      <c r="F2559" s="27" t="str">
        <f>VLOOKUP(E2559,PROVEEDORES!$A$2:$D$1013,2,0)</f>
        <v>TRIULZI ABEL BASILIO NARCISO</v>
      </c>
      <c r="G2559" s="6" t="s">
        <v>351</v>
      </c>
      <c r="H2559" s="6" t="s">
        <v>387</v>
      </c>
      <c r="I2559" s="8">
        <v>27</v>
      </c>
      <c r="J2559" s="9">
        <v>4861</v>
      </c>
      <c r="K2559" s="9">
        <v>1312.47</v>
      </c>
      <c r="L2559" s="9">
        <v>6173.47</v>
      </c>
      <c r="M2559" s="16" t="s">
        <v>8384</v>
      </c>
      <c r="N2559" s="14" t="str">
        <f>IF(M2559=0,"",VLOOKUP(M2559,'CUENTAS_CONTABLES'!$A$2:$B$100,2,0))</f>
        <v>GESTION COBRANZAS CLIENTES</v>
      </c>
      <c r="O2559" s="11" t="s">
        <v>9246</v>
      </c>
      <c r="P2559" s="40" t="s">
        <v>9255</v>
      </c>
      <c r="Q2559" s="108">
        <v>4500002557</v>
      </c>
      <c r="R2559" s="43">
        <v>56417</v>
      </c>
      <c r="T2559" s="119"/>
      <c r="U2559" s="119"/>
      <c r="V2559" s="119"/>
    </row>
    <row r="2560" spans="1:22" ht="15.95" customHeight="1" x14ac:dyDescent="0.2">
      <c r="A2560" s="28" t="s">
        <v>3835</v>
      </c>
      <c r="B2560" s="7">
        <v>44679</v>
      </c>
      <c r="C2560" s="7">
        <v>44679</v>
      </c>
      <c r="D2560" s="7">
        <v>44682.701817129629</v>
      </c>
      <c r="E2560" s="20">
        <v>1974</v>
      </c>
      <c r="F2560" s="27" t="str">
        <f>VLOOKUP(E2560,PROVEEDORES!$A$2:$D$1013,2,0)</f>
        <v>UBR S.A.</v>
      </c>
      <c r="G2560" s="6" t="s">
        <v>351</v>
      </c>
      <c r="H2560" s="6" t="s">
        <v>396</v>
      </c>
      <c r="I2560" s="8">
        <v>10.5</v>
      </c>
      <c r="J2560" s="9">
        <v>1006300</v>
      </c>
      <c r="K2560" s="9">
        <v>105661.5</v>
      </c>
      <c r="L2560" s="9">
        <v>1111961.5</v>
      </c>
      <c r="M2560" s="16" t="s">
        <v>8384</v>
      </c>
      <c r="N2560" s="14" t="str">
        <f>IF(M2560=0,"",VLOOKUP(M2560,'CUENTAS_CONTABLES'!$A$2:$B$100,2,0))</f>
        <v>GESTION COBRANZAS CLIENTES</v>
      </c>
      <c r="O2560" s="11" t="s">
        <v>9248</v>
      </c>
      <c r="P2560" s="40" t="s">
        <v>9255</v>
      </c>
      <c r="Q2560" s="107">
        <v>4500002558</v>
      </c>
      <c r="R2560" s="43">
        <v>56418</v>
      </c>
      <c r="T2560" s="119"/>
      <c r="U2560" s="119"/>
      <c r="V2560" s="119"/>
    </row>
    <row r="2561" spans="1:22" ht="15.95" customHeight="1" x14ac:dyDescent="0.2">
      <c r="A2561" s="28" t="s">
        <v>3839</v>
      </c>
      <c r="B2561" s="7">
        <v>44679</v>
      </c>
      <c r="C2561" s="7">
        <v>44679</v>
      </c>
      <c r="D2561" s="7">
        <v>44680.760208333333</v>
      </c>
      <c r="E2561" s="20">
        <v>1976</v>
      </c>
      <c r="F2561" s="27" t="str">
        <f>VLOOKUP(E2561,PROVEEDORES!$A$2:$D$1013,2,0)</f>
        <v>UNION AGRICOLA DE AVELLANEDA COOP LTDA</v>
      </c>
      <c r="G2561" s="6" t="s">
        <v>351</v>
      </c>
      <c r="H2561" s="6" t="s">
        <v>682</v>
      </c>
      <c r="I2561" s="8">
        <v>10.5</v>
      </c>
      <c r="J2561" s="9">
        <v>710</v>
      </c>
      <c r="K2561" s="9">
        <v>74.55</v>
      </c>
      <c r="L2561" s="9">
        <v>784.55</v>
      </c>
      <c r="M2561" s="16" t="s">
        <v>8384</v>
      </c>
      <c r="N2561" s="14" t="str">
        <f>IF(M2561=0,"",VLOOKUP(M2561,'CUENTAS_CONTABLES'!$A$2:$B$100,2,0))</f>
        <v>GESTION COBRANZAS CLIENTES</v>
      </c>
      <c r="O2561" s="11" t="s">
        <v>9242</v>
      </c>
      <c r="P2561" s="40" t="s">
        <v>9255</v>
      </c>
      <c r="Q2561" s="108">
        <v>4500002559</v>
      </c>
      <c r="R2561" s="43">
        <v>56419</v>
      </c>
      <c r="T2561" s="119"/>
      <c r="U2561" s="119"/>
      <c r="V2561" s="119"/>
    </row>
    <row r="2562" spans="1:22" ht="15.95" customHeight="1" x14ac:dyDescent="0.2">
      <c r="A2562" s="28" t="s">
        <v>3854</v>
      </c>
      <c r="B2562" s="7">
        <v>44680</v>
      </c>
      <c r="C2562" s="7">
        <v>44680</v>
      </c>
      <c r="D2562" s="7">
        <v>44689.459780092591</v>
      </c>
      <c r="E2562" s="20">
        <v>1075</v>
      </c>
      <c r="F2562" s="27" t="str">
        <f>VLOOKUP(E2562,PROVEEDORES!$A$2:$D$1013,2,0)</f>
        <v>ANTONIO RODRIGUEZ</v>
      </c>
      <c r="G2562" s="6" t="s">
        <v>351</v>
      </c>
      <c r="H2562" s="6" t="s">
        <v>847</v>
      </c>
      <c r="I2562" s="8">
        <v>21</v>
      </c>
      <c r="J2562" s="9">
        <v>123.91</v>
      </c>
      <c r="K2562" s="9">
        <v>26.021100000000001</v>
      </c>
      <c r="L2562" s="9">
        <v>149.93109999999999</v>
      </c>
      <c r="M2562" s="16" t="s">
        <v>8384</v>
      </c>
      <c r="N2562" s="14" t="str">
        <f>IF(M2562=0,"",VLOOKUP(M2562,'CUENTAS_CONTABLES'!$A$2:$B$100,2,0))</f>
        <v>GESTION COBRANZAS CLIENTES</v>
      </c>
      <c r="O2562" s="11" t="s">
        <v>9248</v>
      </c>
      <c r="P2562" s="40" t="s">
        <v>9255</v>
      </c>
      <c r="Q2562" s="107">
        <v>4500002560</v>
      </c>
      <c r="R2562" s="43">
        <v>56420</v>
      </c>
      <c r="T2562" s="119"/>
      <c r="U2562" s="119"/>
      <c r="V2562" s="119"/>
    </row>
    <row r="2563" spans="1:22" ht="15.95" customHeight="1" x14ac:dyDescent="0.2">
      <c r="A2563" s="28" t="s">
        <v>3858</v>
      </c>
      <c r="B2563" s="7">
        <v>44680</v>
      </c>
      <c r="C2563" s="7">
        <v>44680</v>
      </c>
      <c r="D2563" s="7">
        <v>44681.732175925928</v>
      </c>
      <c r="E2563" s="20">
        <v>1091</v>
      </c>
      <c r="F2563" s="27" t="str">
        <f>VLOOKUP(E2563,PROVEEDORES!$A$2:$D$1013,2,0)</f>
        <v>AUTOPISTAS DEL SOL SA</v>
      </c>
      <c r="G2563" s="6" t="s">
        <v>351</v>
      </c>
      <c r="H2563" s="6" t="s">
        <v>536</v>
      </c>
      <c r="I2563" s="8">
        <v>27</v>
      </c>
      <c r="J2563" s="9">
        <v>428.51</v>
      </c>
      <c r="K2563" s="9">
        <v>115.6977</v>
      </c>
      <c r="L2563" s="9">
        <v>544.20769999999993</v>
      </c>
      <c r="M2563" s="16" t="s">
        <v>8384</v>
      </c>
      <c r="N2563" s="14" t="str">
        <f>IF(M2563=0,"",VLOOKUP(M2563,'CUENTAS_CONTABLES'!$A$2:$B$100,2,0))</f>
        <v>GESTION COBRANZAS CLIENTES</v>
      </c>
      <c r="O2563" s="11" t="s">
        <v>9243</v>
      </c>
      <c r="P2563" s="40" t="s">
        <v>9255</v>
      </c>
      <c r="Q2563" s="108">
        <v>4500002561</v>
      </c>
      <c r="R2563" s="43">
        <v>56421</v>
      </c>
      <c r="T2563" s="119"/>
      <c r="U2563" s="119"/>
      <c r="V2563" s="119"/>
    </row>
    <row r="2564" spans="1:22" ht="15.95" customHeight="1" x14ac:dyDescent="0.2">
      <c r="A2564" s="28" t="s">
        <v>3846</v>
      </c>
      <c r="B2564" s="7">
        <v>44680</v>
      </c>
      <c r="C2564" s="7">
        <v>44680</v>
      </c>
      <c r="D2564" s="7">
        <v>44682.45894675926</v>
      </c>
      <c r="E2564" s="20">
        <v>1212</v>
      </c>
      <c r="F2564" s="27" t="str">
        <f>VLOOKUP(E2564,PROVEEDORES!$A$2:$D$1013,2,0)</f>
        <v>COMBUSTIBLES Y SERVICIOS S.A.</v>
      </c>
      <c r="G2564" s="6" t="s">
        <v>351</v>
      </c>
      <c r="H2564" s="6" t="s">
        <v>384</v>
      </c>
      <c r="I2564" s="8">
        <v>21</v>
      </c>
      <c r="J2564" s="9">
        <v>263.2</v>
      </c>
      <c r="K2564" s="9">
        <v>55.271999999999998</v>
      </c>
      <c r="L2564" s="9">
        <v>318.47199999999998</v>
      </c>
      <c r="M2564" s="16" t="s">
        <v>8384</v>
      </c>
      <c r="N2564" s="14" t="str">
        <f>IF(M2564=0,"",VLOOKUP(M2564,'CUENTAS_CONTABLES'!$A$2:$B$100,2,0))</f>
        <v>GESTION COBRANZAS CLIENTES</v>
      </c>
      <c r="O2564" s="11" t="s">
        <v>9248</v>
      </c>
      <c r="P2564" s="40" t="s">
        <v>9255</v>
      </c>
      <c r="Q2564" s="107">
        <v>4500002562</v>
      </c>
      <c r="R2564" s="43">
        <v>56422</v>
      </c>
      <c r="T2564" s="119"/>
      <c r="U2564" s="119"/>
      <c r="V2564" s="119"/>
    </row>
    <row r="2565" spans="1:22" ht="15.95" customHeight="1" x14ac:dyDescent="0.2">
      <c r="A2565" s="28" t="s">
        <v>3859</v>
      </c>
      <c r="B2565" s="7">
        <v>44680</v>
      </c>
      <c r="C2565" s="7">
        <v>44680</v>
      </c>
      <c r="D2565" s="7">
        <v>44681.726053240738</v>
      </c>
      <c r="E2565" s="20">
        <v>1308</v>
      </c>
      <c r="F2565" s="27" t="str">
        <f>VLOOKUP(E2565,PROVEEDORES!$A$2:$D$1013,2,0)</f>
        <v>ELECTRO SERVICE M&amp;E SRL</v>
      </c>
      <c r="G2565" s="6" t="s">
        <v>351</v>
      </c>
      <c r="H2565" s="6" t="s">
        <v>478</v>
      </c>
      <c r="I2565" s="8">
        <v>21</v>
      </c>
      <c r="J2565" s="9">
        <v>160.76</v>
      </c>
      <c r="K2565" s="9">
        <v>33.759599999999999</v>
      </c>
      <c r="L2565" s="9">
        <v>194.5196</v>
      </c>
      <c r="M2565" s="16" t="s">
        <v>8384</v>
      </c>
      <c r="N2565" s="14" t="str">
        <f>IF(M2565=0,"",VLOOKUP(M2565,'CUENTAS_CONTABLES'!$A$2:$B$100,2,0))</f>
        <v>GESTION COBRANZAS CLIENTES</v>
      </c>
      <c r="O2565" s="11" t="s">
        <v>9246</v>
      </c>
      <c r="P2565" s="40" t="s">
        <v>9255</v>
      </c>
      <c r="Q2565" s="108">
        <v>4500002563</v>
      </c>
      <c r="R2565" s="43">
        <v>56424</v>
      </c>
      <c r="T2565" s="119"/>
      <c r="U2565" s="119"/>
      <c r="V2565" s="119"/>
    </row>
    <row r="2566" spans="1:22" ht="15.95" customHeight="1" x14ac:dyDescent="0.2">
      <c r="A2566" s="28" t="s">
        <v>3849</v>
      </c>
      <c r="B2566" s="7">
        <v>44680</v>
      </c>
      <c r="C2566" s="7">
        <v>44680</v>
      </c>
      <c r="D2566" s="7">
        <v>44696.586527777778</v>
      </c>
      <c r="E2566" s="20">
        <v>1308</v>
      </c>
      <c r="F2566" s="27" t="str">
        <f>VLOOKUP(E2566,PROVEEDORES!$A$2:$D$1013,2,0)</f>
        <v>ELECTRO SERVICE M&amp;E SRL</v>
      </c>
      <c r="G2566" s="6" t="s">
        <v>351</v>
      </c>
      <c r="H2566" s="6" t="s">
        <v>543</v>
      </c>
      <c r="I2566" s="8">
        <v>21</v>
      </c>
      <c r="J2566" s="9">
        <v>427.84</v>
      </c>
      <c r="K2566" s="9">
        <v>89.846399999999988</v>
      </c>
      <c r="L2566" s="9">
        <v>517.68639999999994</v>
      </c>
      <c r="M2566" s="16" t="s">
        <v>8384</v>
      </c>
      <c r="N2566" s="14" t="str">
        <f>IF(M2566=0,"",VLOOKUP(M2566,'CUENTAS_CONTABLES'!$A$2:$B$100,2,0))</f>
        <v>GESTION COBRANZAS CLIENTES</v>
      </c>
      <c r="O2566" s="11" t="s">
        <v>8357</v>
      </c>
      <c r="P2566" s="40" t="s">
        <v>9255</v>
      </c>
      <c r="Q2566" s="107">
        <v>4500002564</v>
      </c>
      <c r="R2566" s="43">
        <v>56423</v>
      </c>
      <c r="T2566" s="119"/>
      <c r="U2566" s="119"/>
      <c r="V2566" s="119"/>
    </row>
    <row r="2567" spans="1:22" ht="15.95" customHeight="1" x14ac:dyDescent="0.2">
      <c r="A2567" s="28" t="s">
        <v>3855</v>
      </c>
      <c r="B2567" s="7">
        <v>44680</v>
      </c>
      <c r="C2567" s="7">
        <v>44680</v>
      </c>
      <c r="D2567" s="7">
        <v>44680.412395833337</v>
      </c>
      <c r="E2567" s="20">
        <v>1377</v>
      </c>
      <c r="F2567" s="27" t="str">
        <f>VLOOKUP(E2567,PROVEEDORES!$A$2:$D$1013,2,0)</f>
        <v>FERNANDEZ RAUL OSCAR</v>
      </c>
      <c r="G2567" s="6" t="s">
        <v>351</v>
      </c>
      <c r="H2567" s="6" t="s">
        <v>396</v>
      </c>
      <c r="I2567" s="8">
        <v>21</v>
      </c>
      <c r="J2567" s="9">
        <v>634.25</v>
      </c>
      <c r="K2567" s="9">
        <v>133.1925</v>
      </c>
      <c r="L2567" s="9">
        <v>767.4425</v>
      </c>
      <c r="M2567" s="16" t="s">
        <v>8384</v>
      </c>
      <c r="N2567" s="14" t="str">
        <f>IF(M2567=0,"",VLOOKUP(M2567,'CUENTAS_CONTABLES'!$A$2:$B$100,2,0))</f>
        <v>GESTION COBRANZAS CLIENTES</v>
      </c>
      <c r="O2567" s="11" t="s">
        <v>8357</v>
      </c>
      <c r="P2567" s="40" t="s">
        <v>9255</v>
      </c>
      <c r="Q2567" s="108">
        <v>4500002565</v>
      </c>
      <c r="R2567" s="43">
        <v>56425</v>
      </c>
      <c r="T2567" s="119"/>
      <c r="U2567" s="119"/>
      <c r="V2567" s="119"/>
    </row>
    <row r="2568" spans="1:22" ht="15.95" customHeight="1" x14ac:dyDescent="0.2">
      <c r="A2568" s="28" t="s">
        <v>3856</v>
      </c>
      <c r="B2568" s="7">
        <v>44680</v>
      </c>
      <c r="C2568" s="7">
        <v>44680</v>
      </c>
      <c r="D2568" s="7">
        <v>44681.390011574076</v>
      </c>
      <c r="E2568" s="20">
        <v>1425</v>
      </c>
      <c r="F2568" s="27" t="str">
        <f>VLOOKUP(E2568,PROVEEDORES!$A$2:$D$1013,2,0)</f>
        <v>GESTION FINANCIERA S.A.</v>
      </c>
      <c r="G2568" s="6" t="s">
        <v>351</v>
      </c>
      <c r="H2568" s="6" t="s">
        <v>396</v>
      </c>
      <c r="I2568" s="8">
        <v>21</v>
      </c>
      <c r="J2568" s="9">
        <v>578.91</v>
      </c>
      <c r="K2568" s="9">
        <v>121.57109999999999</v>
      </c>
      <c r="L2568" s="9">
        <v>700.48109999999997</v>
      </c>
      <c r="M2568" s="16" t="s">
        <v>8384</v>
      </c>
      <c r="N2568" s="14" t="str">
        <f>IF(M2568=0,"",VLOOKUP(M2568,'CUENTAS_CONTABLES'!$A$2:$B$100,2,0))</f>
        <v>GESTION COBRANZAS CLIENTES</v>
      </c>
      <c r="O2568" s="11" t="s">
        <v>8357</v>
      </c>
      <c r="P2568" s="40" t="s">
        <v>9255</v>
      </c>
      <c r="Q2568" s="107">
        <v>4500002566</v>
      </c>
      <c r="R2568" s="43">
        <v>56426</v>
      </c>
      <c r="T2568" s="119"/>
      <c r="U2568" s="119"/>
      <c r="V2568" s="119"/>
    </row>
    <row r="2569" spans="1:22" ht="15.95" customHeight="1" x14ac:dyDescent="0.2">
      <c r="A2569" s="28" t="s">
        <v>3845</v>
      </c>
      <c r="B2569" s="7">
        <v>44680</v>
      </c>
      <c r="C2569" s="7">
        <v>44680</v>
      </c>
      <c r="D2569" s="7">
        <v>44685.526550925926</v>
      </c>
      <c r="E2569" s="20">
        <v>1684</v>
      </c>
      <c r="F2569" s="27" t="str">
        <f>VLOOKUP(E2569,PROVEEDORES!$A$2:$D$1013,2,0)</f>
        <v>MORGAN KEVIN</v>
      </c>
      <c r="G2569" s="6" t="s">
        <v>351</v>
      </c>
      <c r="H2569" s="6" t="s">
        <v>461</v>
      </c>
      <c r="I2569" s="8">
        <v>21</v>
      </c>
      <c r="J2569" s="9">
        <v>110.54</v>
      </c>
      <c r="K2569" s="9">
        <v>23.2134</v>
      </c>
      <c r="L2569" s="9">
        <v>133.7534</v>
      </c>
      <c r="M2569" s="16" t="s">
        <v>8384</v>
      </c>
      <c r="N2569" s="14" t="str">
        <f>IF(M2569=0,"",VLOOKUP(M2569,'CUENTAS_CONTABLES'!$A$2:$B$100,2,0))</f>
        <v>GESTION COBRANZAS CLIENTES</v>
      </c>
      <c r="O2569" s="11" t="s">
        <v>9242</v>
      </c>
      <c r="P2569" s="40" t="s">
        <v>9255</v>
      </c>
      <c r="Q2569" s="108">
        <v>4500002567</v>
      </c>
      <c r="R2569" s="43">
        <v>56427</v>
      </c>
      <c r="T2569" s="119"/>
      <c r="U2569" s="119"/>
      <c r="V2569" s="119"/>
    </row>
    <row r="2570" spans="1:22" ht="15.95" customHeight="1" x14ac:dyDescent="0.2">
      <c r="A2570" s="28" t="s">
        <v>3878</v>
      </c>
      <c r="B2570" s="7">
        <v>44680</v>
      </c>
      <c r="C2570" s="7">
        <v>44681</v>
      </c>
      <c r="D2570" s="7">
        <v>44694.630983796298</v>
      </c>
      <c r="E2570" s="20">
        <v>1730</v>
      </c>
      <c r="F2570" s="27" t="str">
        <f>VLOOKUP(E2570,PROVEEDORES!$A$2:$D$1013,2,0)</f>
        <v>ORMAZABAL, DONOSO JUAN ANDRES</v>
      </c>
      <c r="G2570" s="6" t="s">
        <v>352</v>
      </c>
      <c r="H2570" s="6" t="s">
        <v>422</v>
      </c>
      <c r="I2570" s="8">
        <v>0</v>
      </c>
      <c r="J2570" s="9">
        <v>53983</v>
      </c>
      <c r="K2570" s="9">
        <v>0</v>
      </c>
      <c r="L2570" s="9">
        <v>53983</v>
      </c>
      <c r="M2570" s="16" t="s">
        <v>8384</v>
      </c>
      <c r="N2570" s="14" t="str">
        <f>IF(M2570=0,"",VLOOKUP(M2570,'CUENTAS_CONTABLES'!$A$2:$B$100,2,0))</f>
        <v>GESTION COBRANZAS CLIENTES</v>
      </c>
      <c r="O2570" s="11" t="s">
        <v>9245</v>
      </c>
      <c r="P2570" s="40" t="s">
        <v>9255</v>
      </c>
      <c r="Q2570" s="107">
        <v>4500002568</v>
      </c>
      <c r="R2570" s="43">
        <v>56428</v>
      </c>
      <c r="T2570" s="119"/>
      <c r="U2570" s="119"/>
      <c r="V2570" s="119"/>
    </row>
    <row r="2571" spans="1:22" ht="15.95" customHeight="1" x14ac:dyDescent="0.2">
      <c r="A2571" s="28" t="s">
        <v>3852</v>
      </c>
      <c r="B2571" s="7">
        <v>44680</v>
      </c>
      <c r="C2571" s="7">
        <v>44680</v>
      </c>
      <c r="D2571" s="7">
        <v>44688.731481481482</v>
      </c>
      <c r="E2571" s="20">
        <v>1736</v>
      </c>
      <c r="F2571" s="27" t="str">
        <f>VLOOKUP(E2571,PROVEEDORES!$A$2:$D$1013,2,0)</f>
        <v>OSVALDO EMILIO SCHILLIRO</v>
      </c>
      <c r="G2571" s="6" t="s">
        <v>351</v>
      </c>
      <c r="H2571" s="6" t="s">
        <v>561</v>
      </c>
      <c r="I2571" s="8">
        <v>21</v>
      </c>
      <c r="J2571" s="9">
        <v>285.7</v>
      </c>
      <c r="K2571" s="9">
        <v>59.997</v>
      </c>
      <c r="L2571" s="9">
        <v>345.697</v>
      </c>
      <c r="M2571" s="16" t="s">
        <v>8384</v>
      </c>
      <c r="N2571" s="14" t="str">
        <f>IF(M2571=0,"",VLOOKUP(M2571,'CUENTAS_CONTABLES'!$A$2:$B$100,2,0))</f>
        <v>GESTION COBRANZAS CLIENTES</v>
      </c>
      <c r="O2571" s="11" t="s">
        <v>9242</v>
      </c>
      <c r="P2571" s="40" t="s">
        <v>9255</v>
      </c>
      <c r="Q2571" s="108">
        <v>4500002569</v>
      </c>
      <c r="R2571" s="43">
        <v>56429</v>
      </c>
      <c r="T2571" s="119"/>
      <c r="U2571" s="119"/>
      <c r="V2571" s="119"/>
    </row>
    <row r="2572" spans="1:22" ht="15.95" customHeight="1" x14ac:dyDescent="0.2">
      <c r="A2572" s="28" t="s">
        <v>3861</v>
      </c>
      <c r="B2572" s="7">
        <v>44680</v>
      </c>
      <c r="C2572" s="7">
        <v>44680</v>
      </c>
      <c r="D2572" s="7">
        <v>44681.486284722225</v>
      </c>
      <c r="E2572" s="20">
        <v>1747</v>
      </c>
      <c r="F2572" s="27" t="str">
        <f>VLOOKUP(E2572,PROVEEDORES!$A$2:$D$1013,2,0)</f>
        <v>PARADA NORTE S.R.L.</v>
      </c>
      <c r="G2572" s="6" t="s">
        <v>351</v>
      </c>
      <c r="H2572" s="6" t="s">
        <v>838</v>
      </c>
      <c r="I2572" s="8">
        <v>21</v>
      </c>
      <c r="J2572" s="9">
        <v>826.44</v>
      </c>
      <c r="K2572" s="9">
        <v>173.55240000000001</v>
      </c>
      <c r="L2572" s="9">
        <v>999.99240000000009</v>
      </c>
      <c r="M2572" s="16" t="s">
        <v>8384</v>
      </c>
      <c r="N2572" s="14" t="str">
        <f>IF(M2572=0,"",VLOOKUP(M2572,'CUENTAS_CONTABLES'!$A$2:$B$100,2,0))</f>
        <v>GESTION COBRANZAS CLIENTES</v>
      </c>
      <c r="O2572" s="11" t="s">
        <v>9242</v>
      </c>
      <c r="P2572" s="40" t="s">
        <v>9255</v>
      </c>
      <c r="Q2572" s="107">
        <v>4500002570</v>
      </c>
      <c r="R2572" s="43">
        <v>56430</v>
      </c>
      <c r="T2572" s="119"/>
      <c r="U2572" s="119"/>
      <c r="V2572" s="119"/>
    </row>
    <row r="2573" spans="1:22" ht="15.95" customHeight="1" x14ac:dyDescent="0.2">
      <c r="A2573" s="28" t="s">
        <v>3848</v>
      </c>
      <c r="B2573" s="7">
        <v>44680</v>
      </c>
      <c r="C2573" s="7">
        <v>44680</v>
      </c>
      <c r="D2573" s="7">
        <v>44696.586898148147</v>
      </c>
      <c r="E2573" s="20">
        <v>1799</v>
      </c>
      <c r="F2573" s="27" t="str">
        <f>VLOOKUP(E2573,PROVEEDORES!$A$2:$D$1013,2,0)</f>
        <v xml:space="preserve">QUEVEDO MARIA ALEJANDRA </v>
      </c>
      <c r="G2573" s="6" t="s">
        <v>351</v>
      </c>
      <c r="H2573" s="6" t="s">
        <v>543</v>
      </c>
      <c r="I2573" s="8">
        <v>21</v>
      </c>
      <c r="J2573" s="9">
        <v>178</v>
      </c>
      <c r="K2573" s="9">
        <v>37.380000000000003</v>
      </c>
      <c r="L2573" s="9">
        <v>215.38</v>
      </c>
      <c r="M2573" s="16" t="s">
        <v>8384</v>
      </c>
      <c r="N2573" s="14" t="str">
        <f>IF(M2573=0,"",VLOOKUP(M2573,'CUENTAS_CONTABLES'!$A$2:$B$100,2,0))</f>
        <v>GESTION COBRANZAS CLIENTES</v>
      </c>
      <c r="O2573" s="11" t="s">
        <v>9244</v>
      </c>
      <c r="P2573" s="40" t="s">
        <v>9255</v>
      </c>
      <c r="Q2573" s="108">
        <v>4500002571</v>
      </c>
      <c r="R2573" s="43">
        <v>56431</v>
      </c>
      <c r="T2573" s="119"/>
      <c r="U2573" s="119"/>
      <c r="V2573" s="119"/>
    </row>
    <row r="2574" spans="1:22" ht="15.95" customHeight="1" x14ac:dyDescent="0.2">
      <c r="A2574" s="28" t="s">
        <v>3847</v>
      </c>
      <c r="B2574" s="7">
        <v>44680</v>
      </c>
      <c r="C2574" s="7">
        <v>44680</v>
      </c>
      <c r="D2574" s="7">
        <v>44688.723298611112</v>
      </c>
      <c r="E2574" s="20">
        <v>1849</v>
      </c>
      <c r="F2574" s="27" t="str">
        <f>VLOOKUP(E2574,PROVEEDORES!$A$2:$D$1013,2,0)</f>
        <v>S.A. TRANSPORTE</v>
      </c>
      <c r="G2574" s="6" t="s">
        <v>351</v>
      </c>
      <c r="H2574" s="6" t="s">
        <v>384</v>
      </c>
      <c r="I2574" s="8">
        <v>10.5</v>
      </c>
      <c r="J2574" s="9">
        <v>498661.63</v>
      </c>
      <c r="K2574" s="9">
        <v>52359.471150000005</v>
      </c>
      <c r="L2574" s="9">
        <v>551021.10115</v>
      </c>
      <c r="M2574" s="16" t="s">
        <v>8384</v>
      </c>
      <c r="N2574" s="14" t="str">
        <f>IF(M2574=0,"",VLOOKUP(M2574,'CUENTAS_CONTABLES'!$A$2:$B$100,2,0))</f>
        <v>GESTION COBRANZAS CLIENTES</v>
      </c>
      <c r="O2574" s="11" t="s">
        <v>9245</v>
      </c>
      <c r="P2574" s="40" t="s">
        <v>9255</v>
      </c>
      <c r="Q2574" s="107">
        <v>4500002572</v>
      </c>
      <c r="R2574" s="43">
        <v>56432</v>
      </c>
      <c r="T2574" s="119"/>
      <c r="U2574" s="119"/>
      <c r="V2574" s="119"/>
    </row>
    <row r="2575" spans="1:22" ht="15.95" customHeight="1" x14ac:dyDescent="0.2">
      <c r="A2575" s="28" t="s">
        <v>3851</v>
      </c>
      <c r="B2575" s="7">
        <v>44680</v>
      </c>
      <c r="C2575" s="7">
        <v>44680</v>
      </c>
      <c r="D2575" s="7">
        <v>44680.782858796294</v>
      </c>
      <c r="E2575" s="20">
        <v>1871</v>
      </c>
      <c r="F2575" s="27" t="str">
        <f>VLOOKUP(E2575,PROVEEDORES!$A$2:$D$1013,2,0)</f>
        <v>SCALISI HERNÁN</v>
      </c>
      <c r="G2575" s="6" t="s">
        <v>351</v>
      </c>
      <c r="H2575" s="6" t="s">
        <v>360</v>
      </c>
      <c r="I2575" s="8">
        <v>21</v>
      </c>
      <c r="J2575" s="9">
        <v>2622.54</v>
      </c>
      <c r="K2575" s="9">
        <v>550.73339999999996</v>
      </c>
      <c r="L2575" s="9">
        <v>3173.2734</v>
      </c>
      <c r="M2575" s="16" t="s">
        <v>8384</v>
      </c>
      <c r="N2575" s="14" t="str">
        <f>IF(M2575=0,"",VLOOKUP(M2575,'CUENTAS_CONTABLES'!$A$2:$B$100,2,0))</f>
        <v>GESTION COBRANZAS CLIENTES</v>
      </c>
      <c r="O2575" s="11" t="s">
        <v>8357</v>
      </c>
      <c r="P2575" s="40" t="s">
        <v>9255</v>
      </c>
      <c r="Q2575" s="108">
        <v>4500002573</v>
      </c>
      <c r="R2575" s="43">
        <v>56433</v>
      </c>
      <c r="T2575" s="119"/>
      <c r="U2575" s="119"/>
      <c r="V2575" s="119"/>
    </row>
    <row r="2576" spans="1:22" ht="15.95" customHeight="1" x14ac:dyDescent="0.2">
      <c r="A2576" s="28" t="s">
        <v>3844</v>
      </c>
      <c r="B2576" s="7">
        <v>44680</v>
      </c>
      <c r="C2576" s="7">
        <v>44680</v>
      </c>
      <c r="D2576" s="7">
        <v>44681.459768518522</v>
      </c>
      <c r="E2576" s="20">
        <v>1875</v>
      </c>
      <c r="F2576" s="27" t="str">
        <f>VLOOKUP(E2576,PROVEEDORES!$A$2:$D$1013,2,0)</f>
        <v>SCOLLO JORGE FERNANDO</v>
      </c>
      <c r="G2576" s="6" t="s">
        <v>351</v>
      </c>
      <c r="H2576" s="6" t="s">
        <v>380</v>
      </c>
      <c r="I2576" s="8">
        <v>21</v>
      </c>
      <c r="J2576" s="9">
        <v>480.99</v>
      </c>
      <c r="K2576" s="9">
        <v>101.00790000000001</v>
      </c>
      <c r="L2576" s="9">
        <v>581.99790000000007</v>
      </c>
      <c r="M2576" s="16" t="s">
        <v>8384</v>
      </c>
      <c r="N2576" s="14" t="str">
        <f>IF(M2576=0,"",VLOOKUP(M2576,'CUENTAS_CONTABLES'!$A$2:$B$100,2,0))</f>
        <v>GESTION COBRANZAS CLIENTES</v>
      </c>
      <c r="O2576" s="11" t="s">
        <v>9248</v>
      </c>
      <c r="P2576" s="40" t="s">
        <v>9255</v>
      </c>
      <c r="Q2576" s="107">
        <v>4500002574</v>
      </c>
      <c r="R2576" s="43">
        <v>56434</v>
      </c>
      <c r="T2576" s="119"/>
      <c r="U2576" s="119"/>
      <c r="V2576" s="119"/>
    </row>
    <row r="2577" spans="1:22" ht="15.95" customHeight="1" x14ac:dyDescent="0.2">
      <c r="A2577" s="28" t="s">
        <v>3853</v>
      </c>
      <c r="B2577" s="7">
        <v>44680</v>
      </c>
      <c r="C2577" s="7">
        <v>44680</v>
      </c>
      <c r="D2577" s="7">
        <v>44685.531504629631</v>
      </c>
      <c r="E2577" s="20">
        <v>1909</v>
      </c>
      <c r="F2577" s="27" t="str">
        <f>VLOOKUP(E2577,PROVEEDORES!$A$2:$D$1013,2,0)</f>
        <v>SIMOSA S.R.L</v>
      </c>
      <c r="G2577" s="6" t="s">
        <v>351</v>
      </c>
      <c r="H2577" s="6" t="s">
        <v>420</v>
      </c>
      <c r="I2577" s="8">
        <v>21</v>
      </c>
      <c r="J2577" s="9">
        <v>115.07</v>
      </c>
      <c r="K2577" s="9">
        <v>24.164699999999996</v>
      </c>
      <c r="L2577" s="9">
        <v>139.23469999999998</v>
      </c>
      <c r="M2577" s="16" t="s">
        <v>8384</v>
      </c>
      <c r="N2577" s="14" t="str">
        <f>IF(M2577=0,"",VLOOKUP(M2577,'CUENTAS_CONTABLES'!$A$2:$B$100,2,0))</f>
        <v>GESTION COBRANZAS CLIENTES</v>
      </c>
      <c r="O2577" s="11" t="s">
        <v>9240</v>
      </c>
      <c r="P2577" s="40" t="s">
        <v>9255</v>
      </c>
      <c r="Q2577" s="108">
        <v>4500002575</v>
      </c>
      <c r="R2577" s="43">
        <v>56435</v>
      </c>
      <c r="T2577" s="119"/>
      <c r="U2577" s="119"/>
      <c r="V2577" s="119"/>
    </row>
    <row r="2578" spans="1:22" ht="15.95" customHeight="1" x14ac:dyDescent="0.2">
      <c r="A2578" s="28" t="s">
        <v>3857</v>
      </c>
      <c r="B2578" s="7">
        <v>44680</v>
      </c>
      <c r="C2578" s="7">
        <v>44680</v>
      </c>
      <c r="D2578" s="7">
        <v>44681.356076388889</v>
      </c>
      <c r="E2578" s="20">
        <v>1923</v>
      </c>
      <c r="F2578" s="27" t="str">
        <f>VLOOKUP(E2578,PROVEEDORES!$A$2:$D$1013,2,0)</f>
        <v>SOLVER B.S.I</v>
      </c>
      <c r="G2578" s="6" t="s">
        <v>351</v>
      </c>
      <c r="H2578" s="6" t="s">
        <v>396</v>
      </c>
      <c r="I2578" s="8">
        <v>21</v>
      </c>
      <c r="J2578" s="9">
        <v>180.38</v>
      </c>
      <c r="K2578" s="9">
        <v>37.879800000000003</v>
      </c>
      <c r="L2578" s="9">
        <v>218.25979999999998</v>
      </c>
      <c r="M2578" s="16" t="s">
        <v>8384</v>
      </c>
      <c r="N2578" s="14" t="str">
        <f>IF(M2578=0,"",VLOOKUP(M2578,'CUENTAS_CONTABLES'!$A$2:$B$100,2,0))</f>
        <v>GESTION COBRANZAS CLIENTES</v>
      </c>
      <c r="O2578" s="11" t="s">
        <v>9242</v>
      </c>
      <c r="P2578" s="40" t="s">
        <v>9255</v>
      </c>
      <c r="Q2578" s="107">
        <v>4500002576</v>
      </c>
      <c r="R2578" s="43">
        <v>56436</v>
      </c>
      <c r="T2578" s="119"/>
      <c r="U2578" s="119"/>
      <c r="V2578" s="119"/>
    </row>
    <row r="2579" spans="1:22" ht="15.95" customHeight="1" x14ac:dyDescent="0.2">
      <c r="A2579" s="28" t="s">
        <v>3850</v>
      </c>
      <c r="B2579" s="7">
        <v>44680</v>
      </c>
      <c r="C2579" s="7">
        <v>44680</v>
      </c>
      <c r="D2579" s="7">
        <v>44685.674456018518</v>
      </c>
      <c r="E2579" s="20">
        <v>1958</v>
      </c>
      <c r="F2579" s="27" t="str">
        <f>VLOOKUP(E2579,PROVEEDORES!$A$2:$D$1013,2,0)</f>
        <v>TIO TOM S.A.</v>
      </c>
      <c r="G2579" s="6" t="s">
        <v>351</v>
      </c>
      <c r="H2579" s="6" t="s">
        <v>357</v>
      </c>
      <c r="I2579" s="8">
        <v>21</v>
      </c>
      <c r="J2579" s="9">
        <v>10361.790000000001</v>
      </c>
      <c r="K2579" s="9">
        <v>2175.9759000000004</v>
      </c>
      <c r="L2579" s="9">
        <v>12537.765900000002</v>
      </c>
      <c r="M2579" s="16" t="s">
        <v>8384</v>
      </c>
      <c r="N2579" s="14" t="str">
        <f>IF(M2579=0,"",VLOOKUP(M2579,'CUENTAS_CONTABLES'!$A$2:$B$100,2,0))</f>
        <v>GESTION COBRANZAS CLIENTES</v>
      </c>
      <c r="O2579" s="11" t="s">
        <v>9245</v>
      </c>
      <c r="P2579" s="40" t="s">
        <v>9255</v>
      </c>
      <c r="Q2579" s="108">
        <v>4500002577</v>
      </c>
      <c r="R2579" s="43">
        <v>56437</v>
      </c>
      <c r="T2579" s="119"/>
      <c r="U2579" s="119"/>
      <c r="V2579" s="119"/>
    </row>
    <row r="2580" spans="1:22" ht="15.95" customHeight="1" x14ac:dyDescent="0.2">
      <c r="A2580" s="28" t="s">
        <v>3860</v>
      </c>
      <c r="B2580" s="7">
        <v>44680</v>
      </c>
      <c r="C2580" s="7">
        <v>44680</v>
      </c>
      <c r="D2580" s="7">
        <v>44682.628125000003</v>
      </c>
      <c r="E2580" s="20">
        <v>1959</v>
      </c>
      <c r="F2580" s="27" t="str">
        <f>VLOOKUP(E2580,PROVEEDORES!$A$2:$D$1013,2,0)</f>
        <v>TORREALBA NATALIA</v>
      </c>
      <c r="G2580" s="6" t="s">
        <v>351</v>
      </c>
      <c r="H2580" s="6" t="s">
        <v>512</v>
      </c>
      <c r="I2580" s="8">
        <v>21</v>
      </c>
      <c r="J2580" s="9">
        <v>33.06</v>
      </c>
      <c r="K2580" s="9">
        <v>6.9425999999999997</v>
      </c>
      <c r="L2580" s="9">
        <v>40.002600000000001</v>
      </c>
      <c r="M2580" s="16" t="s">
        <v>8384</v>
      </c>
      <c r="N2580" s="14" t="str">
        <f>IF(M2580=0,"",VLOOKUP(M2580,'CUENTAS_CONTABLES'!$A$2:$B$100,2,0))</f>
        <v>GESTION COBRANZAS CLIENTES</v>
      </c>
      <c r="O2580" s="11" t="s">
        <v>8357</v>
      </c>
      <c r="P2580" s="40" t="s">
        <v>9255</v>
      </c>
      <c r="Q2580" s="107">
        <v>4500002578</v>
      </c>
      <c r="R2580" s="43">
        <v>56438</v>
      </c>
      <c r="T2580" s="119"/>
      <c r="U2580" s="119"/>
      <c r="V2580" s="119"/>
    </row>
    <row r="2581" spans="1:22" ht="15.95" customHeight="1" x14ac:dyDescent="0.2">
      <c r="A2581" s="28" t="s">
        <v>3869</v>
      </c>
      <c r="B2581" s="7">
        <v>44681</v>
      </c>
      <c r="C2581" s="7">
        <v>44681</v>
      </c>
      <c r="D2581" s="7">
        <v>44695.675335648149</v>
      </c>
      <c r="E2581" s="20">
        <v>1011</v>
      </c>
      <c r="F2581" s="27" t="str">
        <f>VLOOKUP(E2581,PROVEEDORES!$A$2:$D$1013,2,0)</f>
        <v>ACOSTA OSCAR ISIDRO</v>
      </c>
      <c r="G2581" s="6" t="s">
        <v>351</v>
      </c>
      <c r="H2581" s="6" t="s">
        <v>531</v>
      </c>
      <c r="I2581" s="8">
        <v>21</v>
      </c>
      <c r="J2581" s="9">
        <v>700</v>
      </c>
      <c r="K2581" s="9">
        <v>147</v>
      </c>
      <c r="L2581" s="9">
        <v>847</v>
      </c>
      <c r="M2581" s="16" t="s">
        <v>8384</v>
      </c>
      <c r="N2581" s="14" t="str">
        <f>IF(M2581=0,"",VLOOKUP(M2581,'CUENTAS_CONTABLES'!$A$2:$B$100,2,0))</f>
        <v>GESTION COBRANZAS CLIENTES</v>
      </c>
      <c r="O2581" s="11" t="s">
        <v>9243</v>
      </c>
      <c r="P2581" s="40" t="s">
        <v>9255</v>
      </c>
      <c r="Q2581" s="108">
        <v>4500002579</v>
      </c>
      <c r="R2581" s="43">
        <v>56439</v>
      </c>
      <c r="T2581" s="119"/>
      <c r="U2581" s="119"/>
      <c r="V2581" s="119"/>
    </row>
    <row r="2582" spans="1:22" ht="15.95" customHeight="1" x14ac:dyDescent="0.2">
      <c r="A2582" s="28" t="s">
        <v>3863</v>
      </c>
      <c r="B2582" s="7">
        <v>44681</v>
      </c>
      <c r="C2582" s="7">
        <v>44681</v>
      </c>
      <c r="D2582" s="7">
        <v>44688.597453703704</v>
      </c>
      <c r="E2582" s="20">
        <v>1021</v>
      </c>
      <c r="F2582" s="27" t="str">
        <f>VLOOKUP(E2582,PROVEEDORES!$A$2:$D$1013,2,0)</f>
        <v>AGUACORP SRL</v>
      </c>
      <c r="G2582" s="6" t="s">
        <v>351</v>
      </c>
      <c r="H2582" s="6" t="s">
        <v>502</v>
      </c>
      <c r="I2582" s="8">
        <v>21</v>
      </c>
      <c r="J2582" s="9">
        <v>1360</v>
      </c>
      <c r="K2582" s="9">
        <v>285.60000000000002</v>
      </c>
      <c r="L2582" s="9">
        <v>1645.6</v>
      </c>
      <c r="M2582" s="16" t="s">
        <v>8384</v>
      </c>
      <c r="N2582" s="14" t="str">
        <f>IF(M2582=0,"",VLOOKUP(M2582,'CUENTAS_CONTABLES'!$A$2:$B$100,2,0))</f>
        <v>GESTION COBRANZAS CLIENTES</v>
      </c>
      <c r="O2582" s="11" t="s">
        <v>9246</v>
      </c>
      <c r="P2582" s="40" t="s">
        <v>9255</v>
      </c>
      <c r="Q2582" s="107">
        <v>4500002580</v>
      </c>
      <c r="R2582" s="43">
        <v>56440</v>
      </c>
      <c r="T2582" s="119"/>
      <c r="U2582" s="119"/>
      <c r="V2582" s="119"/>
    </row>
    <row r="2583" spans="1:22" ht="15.95" customHeight="1" x14ac:dyDescent="0.2">
      <c r="A2583" s="28" t="s">
        <v>3866</v>
      </c>
      <c r="B2583" s="7">
        <v>44681</v>
      </c>
      <c r="C2583" s="7">
        <v>44681</v>
      </c>
      <c r="D2583" s="7">
        <v>44689.460601851853</v>
      </c>
      <c r="E2583" s="20">
        <v>1023</v>
      </c>
      <c r="F2583" s="27" t="str">
        <f>VLOOKUP(E2583,PROVEEDORES!$A$2:$D$1013,2,0)</f>
        <v>AGUSTIN RUBEN CASTRO</v>
      </c>
      <c r="G2583" s="6" t="s">
        <v>351</v>
      </c>
      <c r="H2583" s="6" t="s">
        <v>388</v>
      </c>
      <c r="I2583" s="8">
        <v>21</v>
      </c>
      <c r="J2583" s="9">
        <v>195.21</v>
      </c>
      <c r="K2583" s="9">
        <v>40.994099999999996</v>
      </c>
      <c r="L2583" s="9">
        <v>236.20410000000001</v>
      </c>
      <c r="M2583" s="16" t="s">
        <v>8384</v>
      </c>
      <c r="N2583" s="14" t="str">
        <f>IF(M2583=0,"",VLOOKUP(M2583,'CUENTAS_CONTABLES'!$A$2:$B$100,2,0))</f>
        <v>GESTION COBRANZAS CLIENTES</v>
      </c>
      <c r="O2583" s="11" t="s">
        <v>9248</v>
      </c>
      <c r="P2583" s="40" t="s">
        <v>9255</v>
      </c>
      <c r="Q2583" s="108">
        <v>4500002581</v>
      </c>
      <c r="R2583" s="43">
        <v>56441</v>
      </c>
      <c r="T2583" s="119"/>
      <c r="U2583" s="119"/>
      <c r="V2583" s="119"/>
    </row>
    <row r="2584" spans="1:22" ht="15.95" customHeight="1" x14ac:dyDescent="0.2">
      <c r="A2584" s="28" t="s">
        <v>3871</v>
      </c>
      <c r="B2584" s="7">
        <v>44681</v>
      </c>
      <c r="C2584" s="7">
        <v>44681</v>
      </c>
      <c r="D2584" s="7">
        <v>44685.51703703704</v>
      </c>
      <c r="E2584" s="20">
        <v>1067</v>
      </c>
      <c r="F2584" s="27" t="str">
        <f>VLOOKUP(E2584,PROVEEDORES!$A$2:$D$1013,2,0)</f>
        <v>ANDREATTA JESICA BETSABE</v>
      </c>
      <c r="G2584" s="6" t="s">
        <v>351</v>
      </c>
      <c r="H2584" s="6" t="s">
        <v>848</v>
      </c>
      <c r="I2584" s="8">
        <v>21</v>
      </c>
      <c r="J2584" s="9">
        <v>140.5</v>
      </c>
      <c r="K2584" s="9">
        <v>29.504999999999999</v>
      </c>
      <c r="L2584" s="9">
        <v>170.005</v>
      </c>
      <c r="M2584" s="16" t="s">
        <v>8384</v>
      </c>
      <c r="N2584" s="14" t="str">
        <f>IF(M2584=0,"",VLOOKUP(M2584,'CUENTAS_CONTABLES'!$A$2:$B$100,2,0))</f>
        <v>GESTION COBRANZAS CLIENTES</v>
      </c>
      <c r="O2584" s="11" t="s">
        <v>8357</v>
      </c>
      <c r="P2584" s="40" t="s">
        <v>9255</v>
      </c>
      <c r="Q2584" s="107">
        <v>4500002582</v>
      </c>
      <c r="R2584" s="43">
        <v>56442</v>
      </c>
      <c r="T2584" s="119"/>
      <c r="U2584" s="119"/>
      <c r="V2584" s="119"/>
    </row>
    <row r="2585" spans="1:22" ht="15.95" customHeight="1" x14ac:dyDescent="0.2">
      <c r="A2585" s="28" t="s">
        <v>3872</v>
      </c>
      <c r="B2585" s="7">
        <v>44681</v>
      </c>
      <c r="C2585" s="7">
        <v>44681</v>
      </c>
      <c r="D2585" s="7">
        <v>44694.774560185186</v>
      </c>
      <c r="E2585" s="20">
        <v>1076</v>
      </c>
      <c r="F2585" s="27" t="str">
        <f>VLOOKUP(E2585,PROVEEDORES!$A$2:$D$1013,2,0)</f>
        <v>AQUINO RAMONA LILIANA</v>
      </c>
      <c r="G2585" s="6" t="s">
        <v>351</v>
      </c>
      <c r="H2585" s="6" t="s">
        <v>848</v>
      </c>
      <c r="I2585" s="8">
        <v>21</v>
      </c>
      <c r="J2585" s="9">
        <v>1041.32</v>
      </c>
      <c r="K2585" s="9">
        <v>218.67719999999997</v>
      </c>
      <c r="L2585" s="9">
        <v>1259.9971999999998</v>
      </c>
      <c r="M2585" s="16" t="s">
        <v>8384</v>
      </c>
      <c r="N2585" s="14" t="str">
        <f>IF(M2585=0,"",VLOOKUP(M2585,'CUENTAS_CONTABLES'!$A$2:$B$100,2,0))</f>
        <v>GESTION COBRANZAS CLIENTES</v>
      </c>
      <c r="O2585" s="11" t="s">
        <v>9242</v>
      </c>
      <c r="P2585" s="40" t="s">
        <v>9255</v>
      </c>
      <c r="Q2585" s="108">
        <v>4500002583</v>
      </c>
      <c r="R2585" s="43">
        <v>56443</v>
      </c>
      <c r="T2585" s="119"/>
      <c r="U2585" s="119"/>
      <c r="V2585" s="119"/>
    </row>
    <row r="2586" spans="1:22" ht="15.95" customHeight="1" x14ac:dyDescent="0.2">
      <c r="A2586" s="28" t="s">
        <v>3879</v>
      </c>
      <c r="B2586" s="7">
        <v>44681</v>
      </c>
      <c r="C2586" s="7">
        <v>44681</v>
      </c>
      <c r="D2586" s="7">
        <v>44693.74832175926</v>
      </c>
      <c r="E2586" s="20">
        <v>1102</v>
      </c>
      <c r="F2586" s="27" t="str">
        <f>VLOOKUP(E2586,PROVEEDORES!$A$2:$D$1013,2,0)</f>
        <v>BADAN TECHERA RAFAEL ENRIQUE</v>
      </c>
      <c r="G2586" s="6" t="s">
        <v>352</v>
      </c>
      <c r="H2586" s="6" t="s">
        <v>593</v>
      </c>
      <c r="I2586" s="8">
        <v>0</v>
      </c>
      <c r="J2586" s="9">
        <v>25034</v>
      </c>
      <c r="K2586" s="9">
        <v>0</v>
      </c>
      <c r="L2586" s="9">
        <v>25034</v>
      </c>
      <c r="M2586" s="16" t="s">
        <v>8384</v>
      </c>
      <c r="N2586" s="14" t="str">
        <f>IF(M2586=0,"",VLOOKUP(M2586,'CUENTAS_CONTABLES'!$A$2:$B$100,2,0))</f>
        <v>GESTION COBRANZAS CLIENTES</v>
      </c>
      <c r="O2586" s="11" t="s">
        <v>9244</v>
      </c>
      <c r="P2586" s="40" t="s">
        <v>9255</v>
      </c>
      <c r="Q2586" s="107">
        <v>4500002584</v>
      </c>
      <c r="R2586" s="43">
        <v>56444</v>
      </c>
      <c r="T2586" s="119"/>
      <c r="U2586" s="119"/>
      <c r="V2586" s="119"/>
    </row>
    <row r="2587" spans="1:22" ht="15.95" customHeight="1" x14ac:dyDescent="0.2">
      <c r="A2587" s="28" t="s">
        <v>3885</v>
      </c>
      <c r="B2587" s="7">
        <v>44681</v>
      </c>
      <c r="C2587" s="7">
        <v>44681</v>
      </c>
      <c r="D2587" s="7">
        <v>44694.768229166664</v>
      </c>
      <c r="E2587" s="20">
        <v>1116</v>
      </c>
      <c r="F2587" s="27" t="str">
        <f>VLOOKUP(E2587,PROVEEDORES!$A$2:$D$1013,2,0)</f>
        <v>BBC DEL NORTE S.R.L.</v>
      </c>
      <c r="G2587" s="6" t="s">
        <v>352</v>
      </c>
      <c r="H2587" s="6" t="s">
        <v>851</v>
      </c>
      <c r="I2587" s="8">
        <v>0</v>
      </c>
      <c r="J2587" s="9">
        <v>51138</v>
      </c>
      <c r="K2587" s="9">
        <v>0</v>
      </c>
      <c r="L2587" s="9">
        <v>51138</v>
      </c>
      <c r="M2587" s="16" t="s">
        <v>8384</v>
      </c>
      <c r="N2587" s="14" t="str">
        <f>IF(M2587=0,"",VLOOKUP(M2587,'CUENTAS_CONTABLES'!$A$2:$B$100,2,0))</f>
        <v>GESTION COBRANZAS CLIENTES</v>
      </c>
      <c r="O2587" s="11" t="s">
        <v>9247</v>
      </c>
      <c r="P2587" s="40" t="s">
        <v>9255</v>
      </c>
      <c r="Q2587" s="108">
        <v>4500002585</v>
      </c>
      <c r="R2587" s="43">
        <v>56445</v>
      </c>
      <c r="T2587" s="119"/>
      <c r="U2587" s="119"/>
      <c r="V2587" s="119"/>
    </row>
    <row r="2588" spans="1:22" ht="15.95" customHeight="1" x14ac:dyDescent="0.2">
      <c r="A2588" s="28" t="s">
        <v>3865</v>
      </c>
      <c r="B2588" s="7">
        <v>44681</v>
      </c>
      <c r="C2588" s="7">
        <v>44681</v>
      </c>
      <c r="D2588" s="7">
        <v>44685.527222222219</v>
      </c>
      <c r="E2588" s="20">
        <v>1253</v>
      </c>
      <c r="F2588" s="27" t="str">
        <f>VLOOKUP(E2588,PROVEEDORES!$A$2:$D$1013,2,0)</f>
        <v>DATA INFO SRL</v>
      </c>
      <c r="G2588" s="6" t="s">
        <v>351</v>
      </c>
      <c r="H2588" s="6" t="s">
        <v>415</v>
      </c>
      <c r="I2588" s="8">
        <v>21</v>
      </c>
      <c r="J2588" s="9">
        <v>45.45</v>
      </c>
      <c r="K2588" s="9">
        <v>9.5445000000000011</v>
      </c>
      <c r="L2588" s="9">
        <v>54.994500000000002</v>
      </c>
      <c r="M2588" s="16" t="s">
        <v>8384</v>
      </c>
      <c r="N2588" s="14" t="str">
        <f>IF(M2588=0,"",VLOOKUP(M2588,'CUENTAS_CONTABLES'!$A$2:$B$100,2,0))</f>
        <v>GESTION COBRANZAS CLIENTES</v>
      </c>
      <c r="O2588" s="11" t="s">
        <v>8357</v>
      </c>
      <c r="P2588" s="40" t="s">
        <v>9255</v>
      </c>
      <c r="Q2588" s="107">
        <v>4500002586</v>
      </c>
      <c r="R2588" s="43">
        <v>56446</v>
      </c>
      <c r="T2588" s="119"/>
      <c r="U2588" s="119"/>
      <c r="V2588" s="119"/>
    </row>
    <row r="2589" spans="1:22" ht="15.95" customHeight="1" x14ac:dyDescent="0.2">
      <c r="A2589" s="28" t="s">
        <v>3864</v>
      </c>
      <c r="B2589" s="7">
        <v>44681</v>
      </c>
      <c r="C2589" s="7">
        <v>44681</v>
      </c>
      <c r="D2589" s="7">
        <v>44688.73847222222</v>
      </c>
      <c r="E2589" s="20">
        <v>1273</v>
      </c>
      <c r="F2589" s="27" t="str">
        <f>VLOOKUP(E2589,PROVEEDORES!$A$2:$D$1013,2,0)</f>
        <v>DISTRIBUIDORA DE BEBIDAS S.R.L</v>
      </c>
      <c r="G2589" s="6" t="s">
        <v>351</v>
      </c>
      <c r="H2589" s="6" t="s">
        <v>452</v>
      </c>
      <c r="I2589" s="8">
        <v>10.5</v>
      </c>
      <c r="J2589" s="9">
        <v>4023.23</v>
      </c>
      <c r="K2589" s="9">
        <v>422.43914999999998</v>
      </c>
      <c r="L2589" s="9">
        <v>4445.6691499999997</v>
      </c>
      <c r="M2589" s="16" t="s">
        <v>8384</v>
      </c>
      <c r="N2589" s="14" t="str">
        <f>IF(M2589=0,"",VLOOKUP(M2589,'CUENTAS_CONTABLES'!$A$2:$B$100,2,0))</f>
        <v>GESTION COBRANZAS CLIENTES</v>
      </c>
      <c r="O2589" s="11" t="s">
        <v>9241</v>
      </c>
      <c r="P2589" s="40" t="s">
        <v>9255</v>
      </c>
      <c r="Q2589" s="108">
        <v>4500002587</v>
      </c>
      <c r="R2589" s="43">
        <v>56447</v>
      </c>
      <c r="T2589" s="119"/>
      <c r="U2589" s="119"/>
      <c r="V2589" s="119"/>
    </row>
    <row r="2590" spans="1:22" ht="15.95" customHeight="1" x14ac:dyDescent="0.2">
      <c r="A2590" s="28" t="s">
        <v>3884</v>
      </c>
      <c r="B2590" s="7">
        <v>44681</v>
      </c>
      <c r="C2590" s="7">
        <v>44681</v>
      </c>
      <c r="D2590" s="7">
        <v>44682.725983796299</v>
      </c>
      <c r="E2590" s="20">
        <v>1338</v>
      </c>
      <c r="F2590" s="27" t="str">
        <f>VLOOKUP(E2590,PROVEEDORES!$A$2:$D$1013,2,0)</f>
        <v>ESCRIBANO JUAN MANUEL</v>
      </c>
      <c r="G2590" s="6" t="s">
        <v>351</v>
      </c>
      <c r="H2590" s="6" t="s">
        <v>850</v>
      </c>
      <c r="I2590" s="8">
        <v>21</v>
      </c>
      <c r="J2590" s="9">
        <v>231.4</v>
      </c>
      <c r="K2590" s="9">
        <v>48.594000000000008</v>
      </c>
      <c r="L2590" s="9">
        <v>279.99400000000003</v>
      </c>
      <c r="M2590" s="16" t="s">
        <v>8384</v>
      </c>
      <c r="N2590" s="14" t="str">
        <f>IF(M2590=0,"",VLOOKUP(M2590,'CUENTAS_CONTABLES'!$A$2:$B$100,2,0))</f>
        <v>GESTION COBRANZAS CLIENTES</v>
      </c>
      <c r="O2590" s="11" t="s">
        <v>9245</v>
      </c>
      <c r="P2590" s="40" t="s">
        <v>9255</v>
      </c>
      <c r="Q2590" s="107">
        <v>4500002588</v>
      </c>
      <c r="R2590" s="43">
        <v>56448</v>
      </c>
      <c r="T2590" s="119"/>
      <c r="U2590" s="119"/>
      <c r="V2590" s="119"/>
    </row>
    <row r="2591" spans="1:22" ht="15.95" customHeight="1" x14ac:dyDescent="0.2">
      <c r="A2591" s="28" t="s">
        <v>3880</v>
      </c>
      <c r="B2591" s="7">
        <v>44681</v>
      </c>
      <c r="C2591" s="7">
        <v>44681</v>
      </c>
      <c r="D2591" s="7">
        <v>44694.768206018518</v>
      </c>
      <c r="E2591" s="20">
        <v>1365</v>
      </c>
      <c r="F2591" s="27" t="str">
        <f>VLOOKUP(E2591,PROVEEDORES!$A$2:$D$1013,2,0)</f>
        <v>F Y F LLANTAS Y CUBIERTAS SRL</v>
      </c>
      <c r="G2591" s="6" t="s">
        <v>351</v>
      </c>
      <c r="H2591" s="6" t="s">
        <v>849</v>
      </c>
      <c r="I2591" s="8">
        <v>21</v>
      </c>
      <c r="J2591" s="9">
        <v>5100</v>
      </c>
      <c r="K2591" s="9">
        <v>1071</v>
      </c>
      <c r="L2591" s="9">
        <v>6171</v>
      </c>
      <c r="M2591" s="16" t="s">
        <v>8384</v>
      </c>
      <c r="N2591" s="14" t="str">
        <f>IF(M2591=0,"",VLOOKUP(M2591,'CUENTAS_CONTABLES'!$A$2:$B$100,2,0))</f>
        <v>GESTION COBRANZAS CLIENTES</v>
      </c>
      <c r="O2591" s="11" t="s">
        <v>9240</v>
      </c>
      <c r="P2591" s="40" t="s">
        <v>9255</v>
      </c>
      <c r="Q2591" s="108">
        <v>4500002589</v>
      </c>
      <c r="R2591" s="43">
        <v>56449</v>
      </c>
      <c r="T2591" s="119"/>
      <c r="U2591" s="119"/>
      <c r="V2591" s="119"/>
    </row>
    <row r="2592" spans="1:22" ht="15.95" customHeight="1" x14ac:dyDescent="0.2">
      <c r="A2592" s="28" t="s">
        <v>3870</v>
      </c>
      <c r="B2592" s="7">
        <v>44681</v>
      </c>
      <c r="C2592" s="7">
        <v>44681</v>
      </c>
      <c r="D2592" s="7">
        <v>44688.732361111113</v>
      </c>
      <c r="E2592" s="20">
        <v>1378</v>
      </c>
      <c r="F2592" s="27" t="str">
        <f>VLOOKUP(E2592,PROVEEDORES!$A$2:$D$1013,2,0)</f>
        <v>FERNANDO A. PIANO</v>
      </c>
      <c r="G2592" s="6" t="s">
        <v>351</v>
      </c>
      <c r="H2592" s="6" t="s">
        <v>561</v>
      </c>
      <c r="I2592" s="8">
        <v>21</v>
      </c>
      <c r="J2592" s="9">
        <v>1446.3</v>
      </c>
      <c r="K2592" s="9">
        <v>303.72300000000001</v>
      </c>
      <c r="L2592" s="9">
        <v>1750.0229999999999</v>
      </c>
      <c r="M2592" s="16" t="s">
        <v>8384</v>
      </c>
      <c r="N2592" s="14" t="str">
        <f>IF(M2592=0,"",VLOOKUP(M2592,'CUENTAS_CONTABLES'!$A$2:$B$100,2,0))</f>
        <v>GESTION COBRANZAS CLIENTES</v>
      </c>
      <c r="O2592" s="11" t="s">
        <v>9243</v>
      </c>
      <c r="P2592" s="40" t="s">
        <v>9255</v>
      </c>
      <c r="Q2592" s="107">
        <v>4500002590</v>
      </c>
      <c r="R2592" s="43">
        <v>56450</v>
      </c>
      <c r="T2592" s="119"/>
      <c r="U2592" s="119"/>
      <c r="V2592" s="119"/>
    </row>
    <row r="2593" spans="1:22" ht="15.95" customHeight="1" x14ac:dyDescent="0.2">
      <c r="A2593" s="28" t="s">
        <v>3867</v>
      </c>
      <c r="B2593" s="7">
        <v>44681</v>
      </c>
      <c r="C2593" s="7">
        <v>44681</v>
      </c>
      <c r="D2593" s="7">
        <v>44685.678391203706</v>
      </c>
      <c r="E2593" s="20">
        <v>1502</v>
      </c>
      <c r="F2593" s="27" t="str">
        <f>VLOOKUP(E2593,PROVEEDORES!$A$2:$D$1013,2,0)</f>
        <v>J &amp; P S.A.</v>
      </c>
      <c r="G2593" s="6" t="s">
        <v>351</v>
      </c>
      <c r="H2593" s="6" t="s">
        <v>357</v>
      </c>
      <c r="I2593" s="8">
        <v>21</v>
      </c>
      <c r="J2593" s="9">
        <v>9792.27</v>
      </c>
      <c r="K2593" s="9">
        <v>2056.3767000000003</v>
      </c>
      <c r="L2593" s="9">
        <v>11848.646700000001</v>
      </c>
      <c r="M2593" s="16" t="s">
        <v>8384</v>
      </c>
      <c r="N2593" s="14" t="str">
        <f>IF(M2593=0,"",VLOOKUP(M2593,'CUENTAS_CONTABLES'!$A$2:$B$100,2,0))</f>
        <v>GESTION COBRANZAS CLIENTES</v>
      </c>
      <c r="O2593" s="11" t="s">
        <v>9245</v>
      </c>
      <c r="P2593" s="40" t="s">
        <v>9255</v>
      </c>
      <c r="Q2593" s="108">
        <v>4500002591</v>
      </c>
      <c r="R2593" s="43">
        <v>56451</v>
      </c>
      <c r="T2593" s="119"/>
      <c r="U2593" s="119"/>
      <c r="V2593" s="119"/>
    </row>
    <row r="2594" spans="1:22" ht="15.95" customHeight="1" x14ac:dyDescent="0.2">
      <c r="A2594" s="28" t="s">
        <v>3873</v>
      </c>
      <c r="B2594" s="7">
        <v>44681</v>
      </c>
      <c r="C2594" s="7">
        <v>44681</v>
      </c>
      <c r="D2594" s="7">
        <v>44682.724918981483</v>
      </c>
      <c r="E2594" s="20">
        <v>1554</v>
      </c>
      <c r="F2594" s="27" t="str">
        <f>VLOOKUP(E2594,PROVEEDORES!$A$2:$D$1013,2,0)</f>
        <v>LA CASA DE LA LMPIEZA S.A.</v>
      </c>
      <c r="G2594" s="6" t="s">
        <v>351</v>
      </c>
      <c r="H2594" s="6" t="s">
        <v>462</v>
      </c>
      <c r="I2594" s="8">
        <v>21</v>
      </c>
      <c r="J2594" s="9">
        <v>75.06</v>
      </c>
      <c r="K2594" s="9">
        <v>15.762599999999999</v>
      </c>
      <c r="L2594" s="9">
        <v>90.822599999999994</v>
      </c>
      <c r="M2594" s="16" t="s">
        <v>8384</v>
      </c>
      <c r="N2594" s="14" t="str">
        <f>IF(M2594=0,"",VLOOKUP(M2594,'CUENTAS_CONTABLES'!$A$2:$B$100,2,0))</f>
        <v>GESTION COBRANZAS CLIENTES</v>
      </c>
      <c r="O2594" s="11" t="s">
        <v>9248</v>
      </c>
      <c r="P2594" s="40" t="s">
        <v>9255</v>
      </c>
      <c r="Q2594" s="107">
        <v>4500002592</v>
      </c>
      <c r="R2594" s="43">
        <v>56452</v>
      </c>
      <c r="T2594" s="119"/>
      <c r="U2594" s="119"/>
      <c r="V2594" s="119"/>
    </row>
    <row r="2595" spans="1:22" ht="15.95" customHeight="1" x14ac:dyDescent="0.2">
      <c r="A2595" s="28" t="s">
        <v>3883</v>
      </c>
      <c r="B2595" s="7">
        <v>44681</v>
      </c>
      <c r="C2595" s="7">
        <v>44681</v>
      </c>
      <c r="D2595" s="7">
        <v>44681.68240740741</v>
      </c>
      <c r="E2595" s="20">
        <v>1575</v>
      </c>
      <c r="F2595" s="27" t="str">
        <f>VLOOKUP(E2595,PROVEEDORES!$A$2:$D$1013,2,0)</f>
        <v>LAS SIERRAS S.R.L</v>
      </c>
      <c r="G2595" s="6" t="s">
        <v>351</v>
      </c>
      <c r="H2595" s="6" t="s">
        <v>846</v>
      </c>
      <c r="I2595" s="8">
        <v>21</v>
      </c>
      <c r="J2595" s="9">
        <v>4260</v>
      </c>
      <c r="K2595" s="9">
        <v>894.6</v>
      </c>
      <c r="L2595" s="9">
        <v>5154.6000000000004</v>
      </c>
      <c r="M2595" s="16" t="s">
        <v>8384</v>
      </c>
      <c r="N2595" s="14" t="str">
        <f>IF(M2595=0,"",VLOOKUP(M2595,'CUENTAS_CONTABLES'!$A$2:$B$100,2,0))</f>
        <v>GESTION COBRANZAS CLIENTES</v>
      </c>
      <c r="O2595" s="11" t="s">
        <v>9245</v>
      </c>
      <c r="P2595" s="40" t="s">
        <v>9255</v>
      </c>
      <c r="Q2595" s="108">
        <v>4500002593</v>
      </c>
      <c r="R2595" s="43">
        <v>56453</v>
      </c>
      <c r="T2595" s="119"/>
      <c r="U2595" s="119"/>
      <c r="V2595" s="119"/>
    </row>
    <row r="2596" spans="1:22" ht="15.95" customHeight="1" x14ac:dyDescent="0.2">
      <c r="A2596" s="28" t="s">
        <v>3875</v>
      </c>
      <c r="B2596" s="7">
        <v>44681</v>
      </c>
      <c r="C2596" s="7">
        <v>44681</v>
      </c>
      <c r="D2596" s="7">
        <v>44682.440578703703</v>
      </c>
      <c r="E2596" s="20">
        <v>1663</v>
      </c>
      <c r="F2596" s="27" t="str">
        <f>VLOOKUP(E2596,PROVEEDORES!$A$2:$D$1013,2,0)</f>
        <v>MDS CONSULTORES S.A.</v>
      </c>
      <c r="G2596" s="6" t="s">
        <v>351</v>
      </c>
      <c r="H2596" s="6" t="s">
        <v>396</v>
      </c>
      <c r="I2596" s="8">
        <v>21</v>
      </c>
      <c r="J2596" s="9">
        <v>83.5</v>
      </c>
      <c r="K2596" s="9">
        <v>17.535</v>
      </c>
      <c r="L2596" s="9">
        <v>101.035</v>
      </c>
      <c r="M2596" s="16" t="s">
        <v>8384</v>
      </c>
      <c r="N2596" s="14" t="str">
        <f>IF(M2596=0,"",VLOOKUP(M2596,'CUENTAS_CONTABLES'!$A$2:$B$100,2,0))</f>
        <v>GESTION COBRANZAS CLIENTES</v>
      </c>
      <c r="O2596" s="11" t="s">
        <v>9243</v>
      </c>
      <c r="P2596" s="40" t="s">
        <v>9255</v>
      </c>
      <c r="Q2596" s="107">
        <v>4500002594</v>
      </c>
      <c r="R2596" s="43">
        <v>56454</v>
      </c>
      <c r="T2596" s="119"/>
      <c r="U2596" s="119"/>
      <c r="V2596" s="119"/>
    </row>
    <row r="2597" spans="1:22" ht="15.95" customHeight="1" x14ac:dyDescent="0.2">
      <c r="A2597" s="28" t="s">
        <v>3877</v>
      </c>
      <c r="B2597" s="7">
        <v>44681</v>
      </c>
      <c r="C2597" s="7">
        <v>44681</v>
      </c>
      <c r="D2597" s="7">
        <v>44694.631782407407</v>
      </c>
      <c r="E2597" s="20">
        <v>1672</v>
      </c>
      <c r="F2597" s="27" t="str">
        <f>VLOOKUP(E2597,PROVEEDORES!$A$2:$D$1013,2,0)</f>
        <v>MERLO DODGE DE GOYANES R. Y CANCHERE C.</v>
      </c>
      <c r="G2597" s="6" t="s">
        <v>352</v>
      </c>
      <c r="H2597" s="6" t="s">
        <v>422</v>
      </c>
      <c r="I2597" s="8">
        <v>0</v>
      </c>
      <c r="J2597" s="9">
        <v>56840</v>
      </c>
      <c r="K2597" s="9">
        <v>0</v>
      </c>
      <c r="L2597" s="9">
        <v>56840</v>
      </c>
      <c r="M2597" s="16" t="s">
        <v>8384</v>
      </c>
      <c r="N2597" s="14" t="str">
        <f>IF(M2597=0,"",VLOOKUP(M2597,'CUENTAS_CONTABLES'!$A$2:$B$100,2,0))</f>
        <v>GESTION COBRANZAS CLIENTES</v>
      </c>
      <c r="O2597" s="11" t="s">
        <v>9244</v>
      </c>
      <c r="P2597" s="40" t="s">
        <v>9255</v>
      </c>
      <c r="Q2597" s="108">
        <v>4500002595</v>
      </c>
      <c r="R2597" s="43">
        <v>56455</v>
      </c>
      <c r="T2597" s="119"/>
      <c r="U2597" s="119"/>
      <c r="V2597" s="119"/>
    </row>
    <row r="2598" spans="1:22" ht="15.95" customHeight="1" x14ac:dyDescent="0.2">
      <c r="A2598" s="28" t="s">
        <v>3886</v>
      </c>
      <c r="B2598" s="7">
        <v>44681</v>
      </c>
      <c r="C2598" s="7">
        <v>44681</v>
      </c>
      <c r="D2598" s="7">
        <v>44685.533472222225</v>
      </c>
      <c r="E2598" s="20">
        <v>1680</v>
      </c>
      <c r="F2598" s="27" t="str">
        <f>VLOOKUP(E2598,PROVEEDORES!$A$2:$D$1013,2,0)</f>
        <v>MONTAJES Y CONSTRUCCIONES S.A.</v>
      </c>
      <c r="G2598" s="6" t="s">
        <v>351</v>
      </c>
      <c r="H2598" s="6" t="s">
        <v>412</v>
      </c>
      <c r="I2598" s="8">
        <v>21</v>
      </c>
      <c r="J2598" s="9">
        <v>97.35</v>
      </c>
      <c r="K2598" s="9">
        <v>20.4435</v>
      </c>
      <c r="L2598" s="9">
        <v>117.79349999999999</v>
      </c>
      <c r="M2598" s="16" t="s">
        <v>8384</v>
      </c>
      <c r="N2598" s="14" t="str">
        <f>IF(M2598=0,"",VLOOKUP(M2598,'CUENTAS_CONTABLES'!$A$2:$B$100,2,0))</f>
        <v>GESTION COBRANZAS CLIENTES</v>
      </c>
      <c r="O2598" s="11" t="s">
        <v>9242</v>
      </c>
      <c r="P2598" s="40" t="s">
        <v>9255</v>
      </c>
      <c r="Q2598" s="107">
        <v>4500002596</v>
      </c>
      <c r="R2598" s="43">
        <v>56456</v>
      </c>
      <c r="T2598" s="119"/>
      <c r="U2598" s="119"/>
      <c r="V2598" s="119"/>
    </row>
    <row r="2599" spans="1:22" ht="15.95" customHeight="1" x14ac:dyDescent="0.2">
      <c r="A2599" s="28" t="s">
        <v>3882</v>
      </c>
      <c r="B2599" s="7">
        <v>44681</v>
      </c>
      <c r="C2599" s="7">
        <v>44681</v>
      </c>
      <c r="D2599" s="7">
        <v>44682.732905092591</v>
      </c>
      <c r="E2599" s="20">
        <v>1766</v>
      </c>
      <c r="F2599" s="27" t="str">
        <f>VLOOKUP(E2599,PROVEEDORES!$A$2:$D$1013,2,0)</f>
        <v>PEREZ MARCELO FABIO</v>
      </c>
      <c r="G2599" s="6" t="s">
        <v>351</v>
      </c>
      <c r="H2599" s="6">
        <v>30506730038</v>
      </c>
      <c r="I2599" s="8">
        <v>21</v>
      </c>
      <c r="J2599" s="9">
        <v>274.07</v>
      </c>
      <c r="K2599" s="9">
        <v>57.554700000000004</v>
      </c>
      <c r="L2599" s="9">
        <v>331.62470000000002</v>
      </c>
      <c r="M2599" s="16" t="s">
        <v>8384</v>
      </c>
      <c r="N2599" s="14" t="str">
        <f>IF(M2599=0,"",VLOOKUP(M2599,'CUENTAS_CONTABLES'!$A$2:$B$100,2,0))</f>
        <v>GESTION COBRANZAS CLIENTES</v>
      </c>
      <c r="O2599" s="11" t="s">
        <v>9242</v>
      </c>
      <c r="P2599" s="40" t="s">
        <v>9255</v>
      </c>
      <c r="Q2599" s="108">
        <v>4500002597</v>
      </c>
      <c r="R2599" s="43">
        <v>56457</v>
      </c>
      <c r="T2599" s="119"/>
      <c r="U2599" s="119"/>
      <c r="V2599" s="119"/>
    </row>
    <row r="2600" spans="1:22" ht="15.95" customHeight="1" x14ac:dyDescent="0.2">
      <c r="A2600" s="28" t="s">
        <v>3874</v>
      </c>
      <c r="B2600" s="7">
        <v>44681</v>
      </c>
      <c r="C2600" s="7">
        <v>44681</v>
      </c>
      <c r="D2600" s="7">
        <v>44685.532407407409</v>
      </c>
      <c r="E2600" s="20">
        <v>1777</v>
      </c>
      <c r="F2600" s="27" t="str">
        <f>VLOOKUP(E2600,PROVEEDORES!$A$2:$D$1013,2,0)</f>
        <v>PICONE JUAN JOSE</v>
      </c>
      <c r="G2600" s="6" t="s">
        <v>351</v>
      </c>
      <c r="H2600" s="6" t="s">
        <v>420</v>
      </c>
      <c r="I2600" s="8">
        <v>21</v>
      </c>
      <c r="J2600" s="9">
        <v>114.99</v>
      </c>
      <c r="K2600" s="9">
        <v>24.1479</v>
      </c>
      <c r="L2600" s="9">
        <v>139.1379</v>
      </c>
      <c r="M2600" s="16" t="s">
        <v>8384</v>
      </c>
      <c r="N2600" s="14" t="str">
        <f>IF(M2600=0,"",VLOOKUP(M2600,'CUENTAS_CONTABLES'!$A$2:$B$100,2,0))</f>
        <v>GESTION COBRANZAS CLIENTES</v>
      </c>
      <c r="O2600" s="11" t="s">
        <v>9242</v>
      </c>
      <c r="P2600" s="40" t="s">
        <v>9255</v>
      </c>
      <c r="Q2600" s="107">
        <v>4500002598</v>
      </c>
      <c r="R2600" s="43">
        <v>56458</v>
      </c>
      <c r="T2600" s="119"/>
      <c r="U2600" s="119"/>
      <c r="V2600" s="119"/>
    </row>
    <row r="2601" spans="1:22" ht="15.95" customHeight="1" x14ac:dyDescent="0.2">
      <c r="A2601" s="28" t="s">
        <v>3868</v>
      </c>
      <c r="B2601" s="7">
        <v>44681</v>
      </c>
      <c r="C2601" s="7">
        <v>44681</v>
      </c>
      <c r="D2601" s="7">
        <v>44699.564085648148</v>
      </c>
      <c r="E2601" s="20">
        <v>1787</v>
      </c>
      <c r="F2601" s="27" t="str">
        <f>VLOOKUP(E2601,PROVEEDORES!$A$2:$D$1013,2,0)</f>
        <v>PONTEBRAP S.A.</v>
      </c>
      <c r="G2601" s="6" t="s">
        <v>351</v>
      </c>
      <c r="H2601" s="6" t="s">
        <v>568</v>
      </c>
      <c r="I2601" s="8">
        <v>21</v>
      </c>
      <c r="J2601" s="9">
        <v>1579.36</v>
      </c>
      <c r="K2601" s="9">
        <v>331.66559999999998</v>
      </c>
      <c r="L2601" s="9">
        <v>1911.0255999999999</v>
      </c>
      <c r="M2601" s="16" t="s">
        <v>8384</v>
      </c>
      <c r="N2601" s="14" t="str">
        <f>IF(M2601=0,"",VLOOKUP(M2601,'CUENTAS_CONTABLES'!$A$2:$B$100,2,0))</f>
        <v>GESTION COBRANZAS CLIENTES</v>
      </c>
      <c r="O2601" s="11" t="s">
        <v>9242</v>
      </c>
      <c r="P2601" s="40" t="s">
        <v>9255</v>
      </c>
      <c r="Q2601" s="108">
        <v>4500002599</v>
      </c>
      <c r="R2601" s="43">
        <v>56459</v>
      </c>
      <c r="T2601" s="119"/>
      <c r="U2601" s="119"/>
      <c r="V2601" s="119"/>
    </row>
    <row r="2602" spans="1:22" ht="15.95" customHeight="1" x14ac:dyDescent="0.2">
      <c r="A2602" s="28" t="s">
        <v>3881</v>
      </c>
      <c r="B2602" s="7">
        <v>44681</v>
      </c>
      <c r="C2602" s="7">
        <v>44681</v>
      </c>
      <c r="D2602" s="7">
        <v>44682.745381944442</v>
      </c>
      <c r="E2602" s="20">
        <v>1851</v>
      </c>
      <c r="F2602" s="27" t="str">
        <f>VLOOKUP(E2602,PROVEEDORES!$A$2:$D$1013,2,0)</f>
        <v>SABY HNOS. S.R.L</v>
      </c>
      <c r="G2602" s="6" t="s">
        <v>351</v>
      </c>
      <c r="H2602" s="6" t="s">
        <v>439</v>
      </c>
      <c r="I2602" s="8">
        <v>21</v>
      </c>
      <c r="J2602" s="9">
        <v>223.14</v>
      </c>
      <c r="K2602" s="9">
        <v>46.859399999999994</v>
      </c>
      <c r="L2602" s="9">
        <v>269.99939999999998</v>
      </c>
      <c r="M2602" s="16" t="s">
        <v>8384</v>
      </c>
      <c r="N2602" s="14" t="str">
        <f>IF(M2602=0,"",VLOOKUP(M2602,'CUENTAS_CONTABLES'!$A$2:$B$100,2,0))</f>
        <v>GESTION COBRANZAS CLIENTES</v>
      </c>
      <c r="O2602" s="11" t="s">
        <v>9248</v>
      </c>
      <c r="P2602" s="40" t="s">
        <v>9255</v>
      </c>
      <c r="Q2602" s="107">
        <v>4500002600</v>
      </c>
      <c r="R2602" s="43">
        <v>56460</v>
      </c>
      <c r="T2602" s="119"/>
      <c r="U2602" s="119"/>
      <c r="V2602" s="119"/>
    </row>
    <row r="2603" spans="1:22" ht="15.95" customHeight="1" x14ac:dyDescent="0.2">
      <c r="A2603" s="28" t="s">
        <v>3862</v>
      </c>
      <c r="B2603" s="7">
        <v>44681</v>
      </c>
      <c r="C2603" s="7">
        <v>44681</v>
      </c>
      <c r="D2603" s="7">
        <v>44682.723645833335</v>
      </c>
      <c r="E2603" s="20">
        <v>1852</v>
      </c>
      <c r="F2603" s="27" t="str">
        <f>VLOOKUP(E2603,PROVEEDORES!$A$2:$D$1013,2,0)</f>
        <v>SAFARI AUTOMOTORES S.A.</v>
      </c>
      <c r="G2603" s="6" t="s">
        <v>351</v>
      </c>
      <c r="H2603" s="6" t="s">
        <v>380</v>
      </c>
      <c r="I2603" s="8">
        <v>21</v>
      </c>
      <c r="J2603" s="9">
        <v>178.51</v>
      </c>
      <c r="K2603" s="9">
        <v>37.487099999999998</v>
      </c>
      <c r="L2603" s="9">
        <v>215.99709999999999</v>
      </c>
      <c r="M2603" s="16" t="s">
        <v>8384</v>
      </c>
      <c r="N2603" s="14" t="str">
        <f>IF(M2603=0,"",VLOOKUP(M2603,'CUENTAS_CONTABLES'!$A$2:$B$100,2,0))</f>
        <v>GESTION COBRANZAS CLIENTES</v>
      </c>
      <c r="O2603" s="11" t="s">
        <v>9248</v>
      </c>
      <c r="P2603" s="40" t="s">
        <v>9255</v>
      </c>
      <c r="Q2603" s="108">
        <v>4500002601</v>
      </c>
      <c r="R2603" s="43">
        <v>56461</v>
      </c>
      <c r="T2603" s="119"/>
      <c r="U2603" s="119"/>
      <c r="V2603" s="119"/>
    </row>
    <row r="2604" spans="1:22" ht="15.95" customHeight="1" x14ac:dyDescent="0.2">
      <c r="A2604" s="28" t="s">
        <v>3876</v>
      </c>
      <c r="B2604" s="7">
        <v>44681</v>
      </c>
      <c r="C2604" s="7">
        <v>44681</v>
      </c>
      <c r="D2604" s="7">
        <v>44682.681481481479</v>
      </c>
      <c r="E2604" s="20">
        <v>1874</v>
      </c>
      <c r="F2604" s="27" t="str">
        <f>VLOOKUP(E2604,PROVEEDORES!$A$2:$D$1013,2,0)</f>
        <v>SCHWINDT TERESA</v>
      </c>
      <c r="G2604" s="6" t="s">
        <v>351</v>
      </c>
      <c r="H2604" s="6" t="s">
        <v>396</v>
      </c>
      <c r="I2604" s="8">
        <v>21</v>
      </c>
      <c r="J2604" s="9">
        <v>129.47999999999999</v>
      </c>
      <c r="K2604" s="9">
        <v>27.190799999999999</v>
      </c>
      <c r="L2604" s="9">
        <v>156.67079999999999</v>
      </c>
      <c r="M2604" s="16" t="s">
        <v>8384</v>
      </c>
      <c r="N2604" s="14" t="str">
        <f>IF(M2604=0,"",VLOOKUP(M2604,'CUENTAS_CONTABLES'!$A$2:$B$100,2,0))</f>
        <v>GESTION COBRANZAS CLIENTES</v>
      </c>
      <c r="O2604" s="11" t="s">
        <v>9242</v>
      </c>
      <c r="P2604" s="40" t="s">
        <v>9255</v>
      </c>
      <c r="Q2604" s="107">
        <v>4500002602</v>
      </c>
      <c r="R2604" s="43">
        <v>56462</v>
      </c>
      <c r="T2604" s="119"/>
      <c r="U2604" s="119"/>
      <c r="V2604" s="119"/>
    </row>
    <row r="2605" spans="1:22" ht="15.95" customHeight="1" x14ac:dyDescent="0.2">
      <c r="A2605" s="28" t="s">
        <v>3912</v>
      </c>
      <c r="B2605" s="7">
        <v>44682</v>
      </c>
      <c r="C2605" s="7">
        <v>44682</v>
      </c>
      <c r="D2605" s="7">
        <v>44687.435972222222</v>
      </c>
      <c r="E2605" s="20">
        <v>1025</v>
      </c>
      <c r="F2605" s="27" t="str">
        <f>VLOOKUP(E2605,PROVEEDORES!$A$2:$D$1013,2,0)</f>
        <v>AIELLO GUILLERMO ARIEL</v>
      </c>
      <c r="G2605" s="6" t="s">
        <v>352</v>
      </c>
      <c r="H2605" s="6" t="s">
        <v>488</v>
      </c>
      <c r="I2605" s="8">
        <v>0</v>
      </c>
      <c r="J2605" s="9">
        <v>53969</v>
      </c>
      <c r="K2605" s="9">
        <v>0</v>
      </c>
      <c r="L2605" s="9">
        <v>53969</v>
      </c>
      <c r="M2605" s="16" t="s">
        <v>8384</v>
      </c>
      <c r="N2605" s="14" t="str">
        <f>IF(M2605=0,"",VLOOKUP(M2605,'CUENTAS_CONTABLES'!$A$2:$B$100,2,0))</f>
        <v>GESTION COBRANZAS CLIENTES</v>
      </c>
      <c r="O2605" s="11" t="s">
        <v>9241</v>
      </c>
      <c r="P2605" s="40" t="s">
        <v>9255</v>
      </c>
      <c r="Q2605" s="108">
        <v>4500002603</v>
      </c>
      <c r="R2605" s="43">
        <v>56463</v>
      </c>
      <c r="T2605" s="119"/>
      <c r="U2605" s="119"/>
      <c r="V2605" s="119"/>
    </row>
    <row r="2606" spans="1:22" ht="15.95" customHeight="1" x14ac:dyDescent="0.2">
      <c r="A2606" s="28" t="s">
        <v>3913</v>
      </c>
      <c r="B2606" s="7">
        <v>44682</v>
      </c>
      <c r="C2606" s="7">
        <v>44682</v>
      </c>
      <c r="D2606" s="7">
        <v>44682.733368055553</v>
      </c>
      <c r="E2606" s="20">
        <v>1032</v>
      </c>
      <c r="F2606" s="27" t="str">
        <f>VLOOKUP(E2606,PROVEEDORES!$A$2:$D$1013,2,0)</f>
        <v>ALDUNCIN LUCIA BELEN</v>
      </c>
      <c r="G2606" s="6" t="s">
        <v>351</v>
      </c>
      <c r="H2606" s="6" t="s">
        <v>565</v>
      </c>
      <c r="I2606" s="8">
        <v>21</v>
      </c>
      <c r="J2606" s="9">
        <v>80.91</v>
      </c>
      <c r="K2606" s="9">
        <v>16.991099999999999</v>
      </c>
      <c r="L2606" s="9">
        <v>97.9011</v>
      </c>
      <c r="M2606" s="16" t="s">
        <v>8384</v>
      </c>
      <c r="N2606" s="14" t="str">
        <f>IF(M2606=0,"",VLOOKUP(M2606,'CUENTAS_CONTABLES'!$A$2:$B$100,2,0))</f>
        <v>GESTION COBRANZAS CLIENTES</v>
      </c>
      <c r="O2606" s="11" t="s">
        <v>9245</v>
      </c>
      <c r="P2606" s="40" t="s">
        <v>9255</v>
      </c>
      <c r="Q2606" s="107">
        <v>4500002604</v>
      </c>
      <c r="R2606" s="43">
        <v>56464</v>
      </c>
      <c r="T2606" s="119"/>
      <c r="U2606" s="119"/>
      <c r="V2606" s="119"/>
    </row>
    <row r="2607" spans="1:22" ht="15.95" customHeight="1" x14ac:dyDescent="0.2">
      <c r="A2607" s="28" t="s">
        <v>3897</v>
      </c>
      <c r="B2607" s="7">
        <v>44682</v>
      </c>
      <c r="C2607" s="7">
        <v>44682</v>
      </c>
      <c r="D2607" s="7">
        <v>44689.461157407408</v>
      </c>
      <c r="E2607" s="20">
        <v>1132</v>
      </c>
      <c r="F2607" s="27" t="str">
        <f>VLOOKUP(E2607,PROVEEDORES!$A$2:$D$1013,2,0)</f>
        <v>BISTRO S.A.</v>
      </c>
      <c r="G2607" s="6" t="s">
        <v>351</v>
      </c>
      <c r="H2607" s="6" t="s">
        <v>388</v>
      </c>
      <c r="I2607" s="8">
        <v>21</v>
      </c>
      <c r="J2607" s="9">
        <v>130.13999999999999</v>
      </c>
      <c r="K2607" s="9">
        <v>27.329399999999996</v>
      </c>
      <c r="L2607" s="9">
        <v>157.46939999999998</v>
      </c>
      <c r="M2607" s="16" t="s">
        <v>8384</v>
      </c>
      <c r="N2607" s="14" t="str">
        <f>IF(M2607=0,"",VLOOKUP(M2607,'CUENTAS_CONTABLES'!$A$2:$B$100,2,0))</f>
        <v>GESTION COBRANZAS CLIENTES</v>
      </c>
      <c r="O2607" s="11" t="s">
        <v>9245</v>
      </c>
      <c r="P2607" s="40" t="s">
        <v>9255</v>
      </c>
      <c r="Q2607" s="108">
        <v>4500002605</v>
      </c>
      <c r="R2607" s="43">
        <v>56465</v>
      </c>
      <c r="T2607" s="119"/>
      <c r="U2607" s="119"/>
      <c r="V2607" s="119"/>
    </row>
    <row r="2608" spans="1:22" ht="15.95" customHeight="1" x14ac:dyDescent="0.2">
      <c r="A2608" s="28" t="s">
        <v>3904</v>
      </c>
      <c r="B2608" s="7">
        <v>44682</v>
      </c>
      <c r="C2608" s="7">
        <v>44682</v>
      </c>
      <c r="D2608" s="7">
        <v>44685.684166666666</v>
      </c>
      <c r="E2608" s="20">
        <v>1141</v>
      </c>
      <c r="F2608" s="27" t="str">
        <f>VLOOKUP(E2608,PROVEEDORES!$A$2:$D$1013,2,0)</f>
        <v>BULONERA ATLAS SA</v>
      </c>
      <c r="G2608" s="6" t="s">
        <v>351</v>
      </c>
      <c r="H2608" s="6" t="s">
        <v>396</v>
      </c>
      <c r="I2608" s="8">
        <v>21</v>
      </c>
      <c r="J2608" s="9">
        <v>301.70999999999998</v>
      </c>
      <c r="K2608" s="9">
        <v>63.359099999999998</v>
      </c>
      <c r="L2608" s="9">
        <v>365.06909999999999</v>
      </c>
      <c r="M2608" s="16" t="s">
        <v>8384</v>
      </c>
      <c r="N2608" s="14" t="str">
        <f>IF(M2608=0,"",VLOOKUP(M2608,'CUENTAS_CONTABLES'!$A$2:$B$100,2,0))</f>
        <v>GESTION COBRANZAS CLIENTES</v>
      </c>
      <c r="O2608" s="11" t="s">
        <v>9246</v>
      </c>
      <c r="P2608" s="40" t="s">
        <v>9255</v>
      </c>
      <c r="Q2608" s="107">
        <v>4500002606</v>
      </c>
      <c r="R2608" s="43">
        <v>56466</v>
      </c>
      <c r="T2608" s="119"/>
      <c r="U2608" s="119"/>
      <c r="V2608" s="119"/>
    </row>
    <row r="2609" spans="1:22" ht="15.95" customHeight="1" x14ac:dyDescent="0.2">
      <c r="A2609" s="28" t="s">
        <v>3908</v>
      </c>
      <c r="B2609" s="7">
        <v>44682</v>
      </c>
      <c r="C2609" s="7">
        <v>44682</v>
      </c>
      <c r="D2609" s="7">
        <v>44685.468541666669</v>
      </c>
      <c r="E2609" s="20">
        <v>1183</v>
      </c>
      <c r="F2609" s="27" t="str">
        <f>VLOOKUP(E2609,PROVEEDORES!$A$2:$D$1013,2,0)</f>
        <v>CENTRO PAMPEANA COMERCIAL SRL</v>
      </c>
      <c r="G2609" s="6" t="s">
        <v>351</v>
      </c>
      <c r="H2609" s="6" t="s">
        <v>398</v>
      </c>
      <c r="I2609" s="8">
        <v>21</v>
      </c>
      <c r="J2609" s="9">
        <v>50</v>
      </c>
      <c r="K2609" s="9">
        <v>10.5</v>
      </c>
      <c r="L2609" s="9">
        <v>60.5</v>
      </c>
      <c r="M2609" s="16" t="s">
        <v>8384</v>
      </c>
      <c r="N2609" s="14" t="str">
        <f>IF(M2609=0,"",VLOOKUP(M2609,'CUENTAS_CONTABLES'!$A$2:$B$100,2,0))</f>
        <v>GESTION COBRANZAS CLIENTES</v>
      </c>
      <c r="O2609" s="11" t="s">
        <v>9245</v>
      </c>
      <c r="P2609" s="40" t="s">
        <v>9255</v>
      </c>
      <c r="Q2609" s="108">
        <v>4500002607</v>
      </c>
      <c r="R2609" s="43">
        <v>56467</v>
      </c>
      <c r="T2609" s="119"/>
      <c r="U2609" s="119"/>
      <c r="V2609" s="119"/>
    </row>
    <row r="2610" spans="1:22" ht="15.95" customHeight="1" x14ac:dyDescent="0.2">
      <c r="A2610" s="28" t="s">
        <v>3907</v>
      </c>
      <c r="B2610" s="7">
        <v>44682</v>
      </c>
      <c r="C2610" s="7">
        <v>44682</v>
      </c>
      <c r="D2610" s="7">
        <v>44685.46775462963</v>
      </c>
      <c r="E2610" s="20">
        <v>1257</v>
      </c>
      <c r="F2610" s="27" t="str">
        <f>VLOOKUP(E2610,PROVEEDORES!$A$2:$D$1013,2,0)</f>
        <v>DE IULIIS GRACIELA ANDREA</v>
      </c>
      <c r="G2610" s="6" t="s">
        <v>351</v>
      </c>
      <c r="H2610" s="6" t="s">
        <v>398</v>
      </c>
      <c r="I2610" s="8">
        <v>21</v>
      </c>
      <c r="J2610" s="9">
        <v>144</v>
      </c>
      <c r="K2610" s="9">
        <v>30.24</v>
      </c>
      <c r="L2610" s="9">
        <v>174.24</v>
      </c>
      <c r="M2610" s="16" t="s">
        <v>8384</v>
      </c>
      <c r="N2610" s="14" t="str">
        <f>IF(M2610=0,"",VLOOKUP(M2610,'CUENTAS_CONTABLES'!$A$2:$B$100,2,0))</f>
        <v>GESTION COBRANZAS CLIENTES</v>
      </c>
      <c r="O2610" s="11" t="s">
        <v>9242</v>
      </c>
      <c r="P2610" s="40" t="s">
        <v>9255</v>
      </c>
      <c r="Q2610" s="107">
        <v>4500002608</v>
      </c>
      <c r="R2610" s="43">
        <v>56468</v>
      </c>
      <c r="T2610" s="119"/>
      <c r="U2610" s="119"/>
      <c r="V2610" s="119"/>
    </row>
    <row r="2611" spans="1:22" ht="15.95" customHeight="1" x14ac:dyDescent="0.2">
      <c r="A2611" s="28" t="s">
        <v>3887</v>
      </c>
      <c r="B2611" s="7">
        <v>44682</v>
      </c>
      <c r="C2611" s="7">
        <v>44682</v>
      </c>
      <c r="D2611" s="7">
        <v>44693.739444444444</v>
      </c>
      <c r="E2611" s="20">
        <v>1299</v>
      </c>
      <c r="F2611" s="27" t="str">
        <f>VLOOKUP(E2611,PROVEEDORES!$A$2:$D$1013,2,0)</f>
        <v>EL ARTE DEL SELLO S.R.L.</v>
      </c>
      <c r="G2611" s="6" t="s">
        <v>352</v>
      </c>
      <c r="H2611" s="6" t="s">
        <v>589</v>
      </c>
      <c r="I2611" s="8">
        <v>0</v>
      </c>
      <c r="J2611" s="9">
        <v>30859</v>
      </c>
      <c r="K2611" s="9">
        <v>0</v>
      </c>
      <c r="L2611" s="9">
        <v>30859</v>
      </c>
      <c r="M2611" s="16" t="s">
        <v>8384</v>
      </c>
      <c r="N2611" s="14" t="str">
        <f>IF(M2611=0,"",VLOOKUP(M2611,'CUENTAS_CONTABLES'!$A$2:$B$100,2,0))</f>
        <v>GESTION COBRANZAS CLIENTES</v>
      </c>
      <c r="O2611" s="11" t="s">
        <v>9241</v>
      </c>
      <c r="P2611" s="40" t="s">
        <v>9255</v>
      </c>
      <c r="Q2611" s="108">
        <v>4500002609</v>
      </c>
      <c r="R2611" s="43">
        <v>56469</v>
      </c>
      <c r="T2611" s="119"/>
      <c r="U2611" s="119"/>
      <c r="V2611" s="119"/>
    </row>
    <row r="2612" spans="1:22" ht="15.95" customHeight="1" x14ac:dyDescent="0.2">
      <c r="A2612" s="28" t="s">
        <v>3890</v>
      </c>
      <c r="B2612" s="7">
        <v>44682</v>
      </c>
      <c r="C2612" s="7">
        <v>44682</v>
      </c>
      <c r="D2612" s="7">
        <v>44682.745821759258</v>
      </c>
      <c r="E2612" s="20">
        <v>1319</v>
      </c>
      <c r="F2612" s="27" t="str">
        <f>VLOOKUP(E2612,PROVEEDORES!$A$2:$D$1013,2,0)</f>
        <v>EMILIANO SACCOL</v>
      </c>
      <c r="G2612" s="6" t="s">
        <v>351</v>
      </c>
      <c r="H2612" s="6" t="s">
        <v>443</v>
      </c>
      <c r="I2612" s="8">
        <v>21</v>
      </c>
      <c r="J2612" s="9">
        <v>198.35</v>
      </c>
      <c r="K2612" s="9">
        <v>41.653499999999994</v>
      </c>
      <c r="L2612" s="9">
        <v>240.00349999999997</v>
      </c>
      <c r="M2612" s="16" t="s">
        <v>8384</v>
      </c>
      <c r="N2612" s="14" t="str">
        <f>IF(M2612=0,"",VLOOKUP(M2612,'CUENTAS_CONTABLES'!$A$2:$B$100,2,0))</f>
        <v>GESTION COBRANZAS CLIENTES</v>
      </c>
      <c r="O2612" s="11" t="s">
        <v>9248</v>
      </c>
      <c r="P2612" s="40" t="s">
        <v>9255</v>
      </c>
      <c r="Q2612" s="107">
        <v>4500002610</v>
      </c>
      <c r="R2612" s="43">
        <v>56470</v>
      </c>
      <c r="T2612" s="119"/>
      <c r="U2612" s="119"/>
      <c r="V2612" s="119"/>
    </row>
    <row r="2613" spans="1:22" ht="15.95" customHeight="1" x14ac:dyDescent="0.2">
      <c r="A2613" s="28" t="s">
        <v>3891</v>
      </c>
      <c r="B2613" s="7">
        <v>44682</v>
      </c>
      <c r="C2613" s="7">
        <v>44682</v>
      </c>
      <c r="D2613" s="7">
        <v>44688.661921296298</v>
      </c>
      <c r="E2613" s="20">
        <v>1331</v>
      </c>
      <c r="F2613" s="27" t="str">
        <f>VLOOKUP(E2613,PROVEEDORES!$A$2:$D$1013,2,0)</f>
        <v>ENRIQUE A. MORA</v>
      </c>
      <c r="G2613" s="6" t="s">
        <v>351</v>
      </c>
      <c r="H2613" s="6" t="s">
        <v>566</v>
      </c>
      <c r="I2613" s="8">
        <v>21</v>
      </c>
      <c r="J2613" s="9">
        <v>116010</v>
      </c>
      <c r="K2613" s="9">
        <v>24362.1</v>
      </c>
      <c r="L2613" s="9">
        <v>140372.1</v>
      </c>
      <c r="M2613" s="16" t="s">
        <v>8384</v>
      </c>
      <c r="N2613" s="14" t="str">
        <f>IF(M2613=0,"",VLOOKUP(M2613,'CUENTAS_CONTABLES'!$A$2:$B$100,2,0))</f>
        <v>GESTION COBRANZAS CLIENTES</v>
      </c>
      <c r="O2613" s="11" t="s">
        <v>9240</v>
      </c>
      <c r="P2613" s="40" t="s">
        <v>9255</v>
      </c>
      <c r="Q2613" s="108">
        <v>4500002611</v>
      </c>
      <c r="R2613" s="43">
        <v>56471</v>
      </c>
      <c r="T2613" s="119"/>
      <c r="U2613" s="119"/>
      <c r="V2613" s="119"/>
    </row>
    <row r="2614" spans="1:22" ht="15.95" customHeight="1" x14ac:dyDescent="0.2">
      <c r="A2614" s="28" t="s">
        <v>3910</v>
      </c>
      <c r="B2614" s="7">
        <v>44682</v>
      </c>
      <c r="C2614" s="7">
        <v>44682</v>
      </c>
      <c r="D2614" s="7">
        <v>44694.769050925926</v>
      </c>
      <c r="E2614" s="20">
        <v>1367</v>
      </c>
      <c r="F2614" s="27" t="str">
        <f>VLOOKUP(E2614,PROVEEDORES!$A$2:$D$1013,2,0)</f>
        <v>FABIANA ALIACIA NAVARRO</v>
      </c>
      <c r="G2614" s="6" t="s">
        <v>352</v>
      </c>
      <c r="H2614" s="6" t="s">
        <v>840</v>
      </c>
      <c r="I2614" s="8">
        <v>0</v>
      </c>
      <c r="J2614" s="9">
        <v>54750</v>
      </c>
      <c r="K2614" s="9">
        <v>0</v>
      </c>
      <c r="L2614" s="9">
        <v>54750</v>
      </c>
      <c r="M2614" s="16" t="s">
        <v>8384</v>
      </c>
      <c r="N2614" s="14" t="str">
        <f>IF(M2614=0,"",VLOOKUP(M2614,'CUENTAS_CONTABLES'!$A$2:$B$100,2,0))</f>
        <v>GESTION COBRANZAS CLIENTES</v>
      </c>
      <c r="O2614" s="11" t="s">
        <v>9240</v>
      </c>
      <c r="P2614" s="40" t="s">
        <v>9255</v>
      </c>
      <c r="Q2614" s="107">
        <v>4500002612</v>
      </c>
      <c r="R2614" s="43">
        <v>56472</v>
      </c>
      <c r="T2614" s="119"/>
      <c r="U2614" s="119"/>
      <c r="V2614" s="119"/>
    </row>
    <row r="2615" spans="1:22" ht="15.95" customHeight="1" x14ac:dyDescent="0.2">
      <c r="A2615" s="28" t="s">
        <v>3909</v>
      </c>
      <c r="B2615" s="7">
        <v>44682</v>
      </c>
      <c r="C2615" s="7">
        <v>44682</v>
      </c>
      <c r="D2615" s="7">
        <v>44685.659386574072</v>
      </c>
      <c r="E2615" s="20">
        <v>1380</v>
      </c>
      <c r="F2615" s="27" t="str">
        <f>VLOOKUP(E2615,PROVEEDORES!$A$2:$D$1013,2,0)</f>
        <v xml:space="preserve">FERNANDO S. FERREYRA LIMA </v>
      </c>
      <c r="G2615" s="6" t="s">
        <v>352</v>
      </c>
      <c r="H2615" s="6" t="s">
        <v>852</v>
      </c>
      <c r="I2615" s="8">
        <v>0</v>
      </c>
      <c r="J2615" s="9">
        <v>48900</v>
      </c>
      <c r="K2615" s="9">
        <v>0</v>
      </c>
      <c r="L2615" s="9">
        <v>48900</v>
      </c>
      <c r="M2615" s="16" t="s">
        <v>8384</v>
      </c>
      <c r="N2615" s="14" t="str">
        <f>IF(M2615=0,"",VLOOKUP(M2615,'CUENTAS_CONTABLES'!$A$2:$B$100,2,0))</f>
        <v>GESTION COBRANZAS CLIENTES</v>
      </c>
      <c r="O2615" s="11" t="s">
        <v>9243</v>
      </c>
      <c r="P2615" s="40" t="s">
        <v>9255</v>
      </c>
      <c r="Q2615" s="108">
        <v>4500002613</v>
      </c>
      <c r="R2615" s="43">
        <v>56473</v>
      </c>
      <c r="T2615" s="119"/>
      <c r="U2615" s="119"/>
      <c r="V2615" s="119"/>
    </row>
    <row r="2616" spans="1:22" ht="15.95" customHeight="1" x14ac:dyDescent="0.2">
      <c r="A2616" s="28" t="s">
        <v>3902</v>
      </c>
      <c r="B2616" s="7">
        <v>44682</v>
      </c>
      <c r="C2616" s="7">
        <v>44682</v>
      </c>
      <c r="D2616" s="7">
        <v>44685.413518518515</v>
      </c>
      <c r="E2616" s="20">
        <v>1421</v>
      </c>
      <c r="F2616" s="27" t="str">
        <f>VLOOKUP(E2616,PROVEEDORES!$A$2:$D$1013,2,0)</f>
        <v>GEMACO S.A</v>
      </c>
      <c r="G2616" s="6" t="s">
        <v>351</v>
      </c>
      <c r="H2616" s="6" t="s">
        <v>396</v>
      </c>
      <c r="I2616" s="8">
        <v>21</v>
      </c>
      <c r="J2616" s="9">
        <v>171.76</v>
      </c>
      <c r="K2616" s="9">
        <v>36.069600000000001</v>
      </c>
      <c r="L2616" s="9">
        <v>207.8296</v>
      </c>
      <c r="M2616" s="16" t="s">
        <v>8384</v>
      </c>
      <c r="N2616" s="14" t="str">
        <f>IF(M2616=0,"",VLOOKUP(M2616,'CUENTAS_CONTABLES'!$A$2:$B$100,2,0))</f>
        <v>GESTION COBRANZAS CLIENTES</v>
      </c>
      <c r="O2616" s="11" t="s">
        <v>8357</v>
      </c>
      <c r="P2616" s="40" t="s">
        <v>9255</v>
      </c>
      <c r="Q2616" s="107">
        <v>4500002614</v>
      </c>
      <c r="R2616" s="43">
        <v>56474</v>
      </c>
      <c r="T2616" s="119"/>
      <c r="U2616" s="119"/>
      <c r="V2616" s="119"/>
    </row>
    <row r="2617" spans="1:22" ht="15.95" customHeight="1" x14ac:dyDescent="0.2">
      <c r="A2617" s="28" t="s">
        <v>3898</v>
      </c>
      <c r="B2617" s="7">
        <v>44682</v>
      </c>
      <c r="C2617" s="7">
        <v>44682</v>
      </c>
      <c r="D2617" s="7">
        <v>44688.386400462965</v>
      </c>
      <c r="E2617" s="20">
        <v>1454</v>
      </c>
      <c r="F2617" s="27" t="str">
        <f>VLOOKUP(E2617,PROVEEDORES!$A$2:$D$1013,2,0)</f>
        <v>GRUPO MENDOBYTES S.A</v>
      </c>
      <c r="G2617" s="6" t="s">
        <v>351</v>
      </c>
      <c r="H2617" s="6" t="s">
        <v>357</v>
      </c>
      <c r="I2617" s="8">
        <v>21</v>
      </c>
      <c r="J2617" s="9">
        <v>16609.95</v>
      </c>
      <c r="K2617" s="9">
        <v>3488.0895</v>
      </c>
      <c r="L2617" s="9">
        <v>20098.039499999999</v>
      </c>
      <c r="M2617" s="16" t="s">
        <v>8384</v>
      </c>
      <c r="N2617" s="14" t="str">
        <f>IF(M2617=0,"",VLOOKUP(M2617,'CUENTAS_CONTABLES'!$A$2:$B$100,2,0))</f>
        <v>GESTION COBRANZAS CLIENTES</v>
      </c>
      <c r="O2617" s="11" t="s">
        <v>9246</v>
      </c>
      <c r="P2617" s="40" t="s">
        <v>9255</v>
      </c>
      <c r="Q2617" s="108">
        <v>4500002615</v>
      </c>
      <c r="R2617" s="43">
        <v>56475</v>
      </c>
      <c r="T2617" s="119"/>
      <c r="U2617" s="119"/>
      <c r="V2617" s="119"/>
    </row>
    <row r="2618" spans="1:22" ht="15.95" customHeight="1" x14ac:dyDescent="0.2">
      <c r="A2618" s="28" t="s">
        <v>3911</v>
      </c>
      <c r="B2618" s="7">
        <v>44682</v>
      </c>
      <c r="C2618" s="7">
        <v>44682</v>
      </c>
      <c r="D2618" s="7">
        <v>44682.614583333336</v>
      </c>
      <c r="E2618" s="20">
        <v>1512</v>
      </c>
      <c r="F2618" s="27" t="str">
        <f>VLOOKUP(E2618,PROVEEDORES!$A$2:$D$1013,2,0)</f>
        <v>JORGE LUIS MININNI</v>
      </c>
      <c r="G2618" s="6" t="s">
        <v>351</v>
      </c>
      <c r="H2618" s="6" t="s">
        <v>549</v>
      </c>
      <c r="I2618" s="8">
        <v>0</v>
      </c>
      <c r="J2618" s="9">
        <v>30071</v>
      </c>
      <c r="K2618" s="9">
        <v>0</v>
      </c>
      <c r="L2618" s="9">
        <v>30071</v>
      </c>
      <c r="M2618" s="16" t="s">
        <v>8384</v>
      </c>
      <c r="N2618" s="14" t="str">
        <f>IF(M2618=0,"",VLOOKUP(M2618,'CUENTAS_CONTABLES'!$A$2:$B$100,2,0))</f>
        <v>GESTION COBRANZAS CLIENTES</v>
      </c>
      <c r="O2618" s="11" t="s">
        <v>9241</v>
      </c>
      <c r="P2618" s="40" t="s">
        <v>9255</v>
      </c>
      <c r="Q2618" s="107">
        <v>4500002616</v>
      </c>
      <c r="R2618" s="43">
        <v>56476</v>
      </c>
      <c r="T2618" s="119"/>
      <c r="U2618" s="119"/>
      <c r="V2618" s="119"/>
    </row>
    <row r="2619" spans="1:22" ht="15.95" customHeight="1" x14ac:dyDescent="0.2">
      <c r="A2619" s="28" t="s">
        <v>3896</v>
      </c>
      <c r="B2619" s="7">
        <v>44682</v>
      </c>
      <c r="C2619" s="7">
        <v>44682</v>
      </c>
      <c r="D2619" s="7">
        <v>44693.739166666666</v>
      </c>
      <c r="E2619" s="20">
        <v>1540</v>
      </c>
      <c r="F2619" s="27" t="str">
        <f>VLOOKUP(E2619,PROVEEDORES!$A$2:$D$1013,2,0)</f>
        <v>JULIO CESAR MELO DE OLIVEIRA</v>
      </c>
      <c r="G2619" s="6" t="s">
        <v>352</v>
      </c>
      <c r="H2619" s="6" t="s">
        <v>591</v>
      </c>
      <c r="I2619" s="8">
        <v>0</v>
      </c>
      <c r="J2619" s="9">
        <v>29176</v>
      </c>
      <c r="K2619" s="9">
        <v>0</v>
      </c>
      <c r="L2619" s="9">
        <v>29176</v>
      </c>
      <c r="M2619" s="16" t="s">
        <v>8384</v>
      </c>
      <c r="N2619" s="14" t="str">
        <f>IF(M2619=0,"",VLOOKUP(M2619,'CUENTAS_CONTABLES'!$A$2:$B$100,2,0))</f>
        <v>GESTION COBRANZAS CLIENTES</v>
      </c>
      <c r="O2619" s="11" t="s">
        <v>9248</v>
      </c>
      <c r="P2619" s="40" t="s">
        <v>9255</v>
      </c>
      <c r="Q2619" s="108">
        <v>4500002617</v>
      </c>
      <c r="R2619" s="43">
        <v>56477</v>
      </c>
      <c r="T2619" s="119"/>
      <c r="U2619" s="119"/>
      <c r="V2619" s="119"/>
    </row>
    <row r="2620" spans="1:22" ht="15.95" customHeight="1" x14ac:dyDescent="0.2">
      <c r="A2620" s="28" t="s">
        <v>3893</v>
      </c>
      <c r="B2620" s="7">
        <v>44682</v>
      </c>
      <c r="C2620" s="7">
        <v>44682</v>
      </c>
      <c r="D2620" s="7">
        <v>44689.720358796294</v>
      </c>
      <c r="E2620" s="20">
        <v>1621</v>
      </c>
      <c r="F2620" s="27" t="str">
        <f>VLOOKUP(E2620,PROVEEDORES!$A$2:$D$1013,2,0)</f>
        <v>MANCINELLI BRUNO ALEJANDRO</v>
      </c>
      <c r="G2620" s="6" t="s">
        <v>351</v>
      </c>
      <c r="H2620" s="6" t="s">
        <v>384</v>
      </c>
      <c r="I2620" s="8">
        <v>21</v>
      </c>
      <c r="J2620" s="9">
        <v>350</v>
      </c>
      <c r="K2620" s="9">
        <v>73.5</v>
      </c>
      <c r="L2620" s="9">
        <v>423.5</v>
      </c>
      <c r="M2620" s="16" t="s">
        <v>8384</v>
      </c>
      <c r="N2620" s="14" t="str">
        <f>IF(M2620=0,"",VLOOKUP(M2620,'CUENTAS_CONTABLES'!$A$2:$B$100,2,0))</f>
        <v>GESTION COBRANZAS CLIENTES</v>
      </c>
      <c r="O2620" s="11" t="s">
        <v>9242</v>
      </c>
      <c r="P2620" s="40" t="s">
        <v>9255</v>
      </c>
      <c r="Q2620" s="107">
        <v>4500002618</v>
      </c>
      <c r="R2620" s="43">
        <v>56478</v>
      </c>
      <c r="T2620" s="119"/>
      <c r="U2620" s="119"/>
      <c r="V2620" s="119"/>
    </row>
    <row r="2621" spans="1:22" ht="15.95" customHeight="1" x14ac:dyDescent="0.2">
      <c r="A2621" s="28" t="s">
        <v>3894</v>
      </c>
      <c r="B2621" s="7">
        <v>44682</v>
      </c>
      <c r="C2621" s="7">
        <v>44682</v>
      </c>
      <c r="D2621" s="7">
        <v>44694.48097222222</v>
      </c>
      <c r="E2621" s="20">
        <v>1648</v>
      </c>
      <c r="F2621" s="27" t="str">
        <f>VLOOKUP(E2621,PROVEEDORES!$A$2:$D$1013,2,0)</f>
        <v xml:space="preserve">MARTA ELBA BRUNO </v>
      </c>
      <c r="G2621" s="6" t="s">
        <v>351</v>
      </c>
      <c r="H2621" s="6" t="s">
        <v>386</v>
      </c>
      <c r="I2621" s="8">
        <v>27</v>
      </c>
      <c r="J2621" s="9">
        <v>4223.47</v>
      </c>
      <c r="K2621" s="9">
        <v>1140.3369</v>
      </c>
      <c r="L2621" s="9">
        <v>5363.8069000000005</v>
      </c>
      <c r="M2621" s="16" t="s">
        <v>8384</v>
      </c>
      <c r="N2621" s="14" t="str">
        <f>IF(M2621=0,"",VLOOKUP(M2621,'CUENTAS_CONTABLES'!$A$2:$B$100,2,0))</f>
        <v>GESTION COBRANZAS CLIENTES</v>
      </c>
      <c r="O2621" s="11" t="s">
        <v>9243</v>
      </c>
      <c r="P2621" s="40" t="s">
        <v>9255</v>
      </c>
      <c r="Q2621" s="108">
        <v>4500002619</v>
      </c>
      <c r="R2621" s="43">
        <v>56479</v>
      </c>
      <c r="T2621" s="119"/>
      <c r="U2621" s="119"/>
      <c r="V2621" s="119"/>
    </row>
    <row r="2622" spans="1:22" ht="15.95" customHeight="1" x14ac:dyDescent="0.2">
      <c r="A2622" s="28" t="s">
        <v>3889</v>
      </c>
      <c r="B2622" s="7">
        <v>44682</v>
      </c>
      <c r="C2622" s="7">
        <v>44682</v>
      </c>
      <c r="D2622" s="7">
        <v>44693.73982638889</v>
      </c>
      <c r="E2622" s="20">
        <v>1697</v>
      </c>
      <c r="F2622" s="27" t="str">
        <f>VLOOKUP(E2622,PROVEEDORES!$A$2:$D$1013,2,0)</f>
        <v>NEOTEL S.R.L.</v>
      </c>
      <c r="G2622" s="6" t="s">
        <v>351</v>
      </c>
      <c r="H2622" s="6" t="s">
        <v>470</v>
      </c>
      <c r="I2622" s="8">
        <v>21</v>
      </c>
      <c r="J2622" s="9">
        <v>1123.96</v>
      </c>
      <c r="K2622" s="9">
        <v>236.0316</v>
      </c>
      <c r="L2622" s="9">
        <v>1359.9916000000001</v>
      </c>
      <c r="M2622" s="16" t="s">
        <v>8384</v>
      </c>
      <c r="N2622" s="14" t="str">
        <f>IF(M2622=0,"",VLOOKUP(M2622,'CUENTAS_CONTABLES'!$A$2:$B$100,2,0))</f>
        <v>GESTION COBRANZAS CLIENTES</v>
      </c>
      <c r="O2622" s="11" t="s">
        <v>9247</v>
      </c>
      <c r="P2622" s="40" t="s">
        <v>9255</v>
      </c>
      <c r="Q2622" s="107">
        <v>4500002620</v>
      </c>
      <c r="R2622" s="43">
        <v>56480</v>
      </c>
      <c r="T2622" s="119"/>
      <c r="U2622" s="119"/>
      <c r="V2622" s="119"/>
    </row>
    <row r="2623" spans="1:22" ht="15.95" customHeight="1" x14ac:dyDescent="0.2">
      <c r="A2623" s="28" t="s">
        <v>3900</v>
      </c>
      <c r="B2623" s="7">
        <v>44682</v>
      </c>
      <c r="C2623" s="7">
        <v>44682</v>
      </c>
      <c r="D2623" s="7">
        <v>44693.744004629632</v>
      </c>
      <c r="E2623" s="20">
        <v>1720</v>
      </c>
      <c r="F2623" s="27" t="str">
        <f>VLOOKUP(E2623,PROVEEDORES!$A$2:$D$1013,2,0)</f>
        <v>OCTANO S.A.</v>
      </c>
      <c r="G2623" s="6" t="s">
        <v>352</v>
      </c>
      <c r="H2623" s="6" t="s">
        <v>606</v>
      </c>
      <c r="I2623" s="8">
        <v>0</v>
      </c>
      <c r="J2623" s="9">
        <v>50781</v>
      </c>
      <c r="K2623" s="9">
        <v>0</v>
      </c>
      <c r="L2623" s="9">
        <v>50781</v>
      </c>
      <c r="M2623" s="16" t="s">
        <v>8384</v>
      </c>
      <c r="N2623" s="14" t="str">
        <f>IF(M2623=0,"",VLOOKUP(M2623,'CUENTAS_CONTABLES'!$A$2:$B$100,2,0))</f>
        <v>GESTION COBRANZAS CLIENTES</v>
      </c>
      <c r="O2623" s="11" t="s">
        <v>9248</v>
      </c>
      <c r="P2623" s="40" t="s">
        <v>9255</v>
      </c>
      <c r="Q2623" s="108">
        <v>4500002621</v>
      </c>
      <c r="R2623" s="43">
        <v>56481</v>
      </c>
      <c r="T2623" s="119"/>
      <c r="U2623" s="119"/>
      <c r="V2623" s="119"/>
    </row>
    <row r="2624" spans="1:22" ht="15.95" customHeight="1" x14ac:dyDescent="0.2">
      <c r="A2624" s="28" t="s">
        <v>3905</v>
      </c>
      <c r="B2624" s="7">
        <v>44682</v>
      </c>
      <c r="C2624" s="7">
        <v>44682</v>
      </c>
      <c r="D2624" s="7">
        <v>44685.418182870373</v>
      </c>
      <c r="E2624" s="20">
        <v>1734</v>
      </c>
      <c r="F2624" s="27" t="str">
        <f>VLOOKUP(E2624,PROVEEDORES!$A$2:$D$1013,2,0)</f>
        <v>OSCAR DAVID</v>
      </c>
      <c r="G2624" s="6" t="s">
        <v>351</v>
      </c>
      <c r="H2624" s="6" t="s">
        <v>396</v>
      </c>
      <c r="I2624" s="8">
        <v>0</v>
      </c>
      <c r="J2624" s="9">
        <v>47367</v>
      </c>
      <c r="K2624" s="9">
        <v>0</v>
      </c>
      <c r="L2624" s="9">
        <v>47367</v>
      </c>
      <c r="M2624" s="16" t="s">
        <v>8384</v>
      </c>
      <c r="N2624" s="14" t="str">
        <f>IF(M2624=0,"",VLOOKUP(M2624,'CUENTAS_CONTABLES'!$A$2:$B$100,2,0))</f>
        <v>GESTION COBRANZAS CLIENTES</v>
      </c>
      <c r="O2624" s="11" t="s">
        <v>9241</v>
      </c>
      <c r="P2624" s="40" t="s">
        <v>9255</v>
      </c>
      <c r="Q2624" s="107">
        <v>4500002622</v>
      </c>
      <c r="R2624" s="43">
        <v>56482</v>
      </c>
      <c r="T2624" s="119"/>
      <c r="U2624" s="119"/>
      <c r="V2624" s="119"/>
    </row>
    <row r="2625" spans="1:22" ht="15.95" customHeight="1" x14ac:dyDescent="0.2">
      <c r="A2625" s="28" t="s">
        <v>3906</v>
      </c>
      <c r="B2625" s="7">
        <v>44682</v>
      </c>
      <c r="C2625" s="7">
        <v>44682</v>
      </c>
      <c r="D2625" s="7">
        <v>44685.41741898148</v>
      </c>
      <c r="E2625" s="20">
        <v>1735</v>
      </c>
      <c r="F2625" s="27" t="str">
        <f>VLOOKUP(E2625,PROVEEDORES!$A$2:$D$1013,2,0)</f>
        <v>OSCAR WASHINGTON VALDEZ</v>
      </c>
      <c r="G2625" s="6" t="s">
        <v>351</v>
      </c>
      <c r="H2625" s="6" t="s">
        <v>396</v>
      </c>
      <c r="I2625" s="8">
        <v>0</v>
      </c>
      <c r="J2625" s="9">
        <v>42243</v>
      </c>
      <c r="K2625" s="9">
        <v>0</v>
      </c>
      <c r="L2625" s="9">
        <v>42243</v>
      </c>
      <c r="M2625" s="16" t="s">
        <v>8384</v>
      </c>
      <c r="N2625" s="14" t="str">
        <f>IF(M2625=0,"",VLOOKUP(M2625,'CUENTAS_CONTABLES'!$A$2:$B$100,2,0))</f>
        <v>GESTION COBRANZAS CLIENTES</v>
      </c>
      <c r="O2625" s="11" t="s">
        <v>9245</v>
      </c>
      <c r="P2625" s="40" t="s">
        <v>9255</v>
      </c>
      <c r="Q2625" s="108">
        <v>4500002623</v>
      </c>
      <c r="R2625" s="43">
        <v>56483</v>
      </c>
      <c r="T2625" s="119"/>
      <c r="U2625" s="119"/>
      <c r="V2625" s="119"/>
    </row>
    <row r="2626" spans="1:22" ht="15.95" customHeight="1" x14ac:dyDescent="0.2">
      <c r="A2626" s="28" t="s">
        <v>3899</v>
      </c>
      <c r="B2626" s="7">
        <v>44682</v>
      </c>
      <c r="C2626" s="7">
        <v>44682</v>
      </c>
      <c r="D2626" s="7">
        <v>44682.703958333332</v>
      </c>
      <c r="E2626" s="20">
        <v>1770</v>
      </c>
      <c r="F2626" s="27" t="str">
        <f>VLOOKUP(E2626,PROVEEDORES!$A$2:$D$1013,2,0)</f>
        <v>PETROGAS LUJAN S.A</v>
      </c>
      <c r="G2626" s="6" t="s">
        <v>352</v>
      </c>
      <c r="H2626" s="6" t="s">
        <v>454</v>
      </c>
      <c r="I2626" s="8">
        <v>0</v>
      </c>
      <c r="J2626" s="9">
        <v>23436</v>
      </c>
      <c r="K2626" s="9">
        <v>0</v>
      </c>
      <c r="L2626" s="9">
        <v>23436</v>
      </c>
      <c r="M2626" s="16" t="s">
        <v>8384</v>
      </c>
      <c r="N2626" s="14" t="str">
        <f>IF(M2626=0,"",VLOOKUP(M2626,'CUENTAS_CONTABLES'!$A$2:$B$100,2,0))</f>
        <v>GESTION COBRANZAS CLIENTES</v>
      </c>
      <c r="O2626" s="11" t="s">
        <v>9246</v>
      </c>
      <c r="P2626" s="40" t="s">
        <v>9255</v>
      </c>
      <c r="Q2626" s="107">
        <v>4500002624</v>
      </c>
      <c r="R2626" s="43">
        <v>56484</v>
      </c>
      <c r="T2626" s="119"/>
      <c r="U2626" s="119"/>
      <c r="V2626" s="119"/>
    </row>
    <row r="2627" spans="1:22" ht="15.95" customHeight="1" x14ac:dyDescent="0.2">
      <c r="A2627" s="28" t="s">
        <v>3901</v>
      </c>
      <c r="B2627" s="7">
        <v>44682</v>
      </c>
      <c r="C2627" s="7">
        <v>44682</v>
      </c>
      <c r="D2627" s="7">
        <v>44693.782442129632</v>
      </c>
      <c r="E2627" s="20">
        <v>1792</v>
      </c>
      <c r="F2627" s="27" t="str">
        <f>VLOOKUP(E2627,PROVEEDORES!$A$2:$D$1013,2,0)</f>
        <v>PROSEGUR ACTIVA ARGENTINA S.A.</v>
      </c>
      <c r="G2627" s="6" t="s">
        <v>351</v>
      </c>
      <c r="H2627" s="6" t="s">
        <v>420</v>
      </c>
      <c r="I2627" s="8">
        <v>21</v>
      </c>
      <c r="J2627" s="9">
        <v>123.91</v>
      </c>
      <c r="K2627" s="9">
        <v>26.021100000000001</v>
      </c>
      <c r="L2627" s="9">
        <v>149.93109999999999</v>
      </c>
      <c r="M2627" s="16" t="s">
        <v>8384</v>
      </c>
      <c r="N2627" s="14" t="str">
        <f>IF(M2627=0,"",VLOOKUP(M2627,'CUENTAS_CONTABLES'!$A$2:$B$100,2,0))</f>
        <v>GESTION COBRANZAS CLIENTES</v>
      </c>
      <c r="O2627" s="11" t="s">
        <v>9242</v>
      </c>
      <c r="P2627" s="40" t="s">
        <v>9255</v>
      </c>
      <c r="Q2627" s="108">
        <v>4500002625</v>
      </c>
      <c r="R2627" s="43">
        <v>56486</v>
      </c>
      <c r="T2627" s="119"/>
      <c r="U2627" s="119"/>
      <c r="V2627" s="119"/>
    </row>
    <row r="2628" spans="1:22" ht="15.95" customHeight="1" x14ac:dyDescent="0.2">
      <c r="A2628" s="28" t="s">
        <v>3895</v>
      </c>
      <c r="B2628" s="7">
        <v>44682</v>
      </c>
      <c r="C2628" s="7">
        <v>44682</v>
      </c>
      <c r="D2628" s="7">
        <v>44694.499780092592</v>
      </c>
      <c r="E2628" s="20">
        <v>1792</v>
      </c>
      <c r="F2628" s="27" t="str">
        <f>VLOOKUP(E2628,PROVEEDORES!$A$2:$D$1013,2,0)</f>
        <v>PROSEGUR ACTIVA ARGENTINA S.A.</v>
      </c>
      <c r="G2628" s="6" t="s">
        <v>351</v>
      </c>
      <c r="H2628" s="6" t="s">
        <v>386</v>
      </c>
      <c r="I2628" s="8">
        <v>0</v>
      </c>
      <c r="J2628" s="9">
        <v>24242</v>
      </c>
      <c r="K2628" s="9">
        <v>0</v>
      </c>
      <c r="L2628" s="9">
        <v>24242</v>
      </c>
      <c r="M2628" s="16" t="s">
        <v>8384</v>
      </c>
      <c r="N2628" s="14" t="str">
        <f>IF(M2628=0,"",VLOOKUP(M2628,'CUENTAS_CONTABLES'!$A$2:$B$100,2,0))</f>
        <v>GESTION COBRANZAS CLIENTES</v>
      </c>
      <c r="O2628" s="11" t="s">
        <v>9243</v>
      </c>
      <c r="P2628" s="40" t="s">
        <v>9255</v>
      </c>
      <c r="Q2628" s="107">
        <v>4500002626</v>
      </c>
      <c r="R2628" s="43">
        <v>56485</v>
      </c>
      <c r="T2628" s="119"/>
      <c r="U2628" s="119"/>
      <c r="V2628" s="119"/>
    </row>
    <row r="2629" spans="1:22" ht="15.95" customHeight="1" x14ac:dyDescent="0.2">
      <c r="A2629" s="28" t="s">
        <v>3892</v>
      </c>
      <c r="B2629" s="7">
        <v>44682</v>
      </c>
      <c r="C2629" s="7">
        <v>44682</v>
      </c>
      <c r="D2629" s="7">
        <v>44689.755624999998</v>
      </c>
      <c r="E2629" s="20">
        <v>1807</v>
      </c>
      <c r="F2629" s="27" t="str">
        <f>VLOOKUP(E2629,PROVEEDORES!$A$2:$D$1013,2,0)</f>
        <v>REPARKER CORDOBA S.A</v>
      </c>
      <c r="G2629" s="6" t="s">
        <v>351</v>
      </c>
      <c r="H2629" s="6" t="s">
        <v>383</v>
      </c>
      <c r="I2629" s="8">
        <v>21</v>
      </c>
      <c r="J2629" s="9">
        <v>243.93</v>
      </c>
      <c r="K2629" s="9">
        <v>51.225299999999997</v>
      </c>
      <c r="L2629" s="9">
        <v>295.15530000000001</v>
      </c>
      <c r="M2629" s="16" t="s">
        <v>8384</v>
      </c>
      <c r="N2629" s="14" t="str">
        <f>IF(M2629=0,"",VLOOKUP(M2629,'CUENTAS_CONTABLES'!$A$2:$B$100,2,0))</f>
        <v>GESTION COBRANZAS CLIENTES</v>
      </c>
      <c r="O2629" s="11" t="s">
        <v>9242</v>
      </c>
      <c r="P2629" s="40" t="s">
        <v>9255</v>
      </c>
      <c r="Q2629" s="108">
        <v>4500002627</v>
      </c>
      <c r="R2629" s="43">
        <v>56487</v>
      </c>
      <c r="T2629" s="119"/>
      <c r="U2629" s="119"/>
      <c r="V2629" s="119"/>
    </row>
    <row r="2630" spans="1:22" ht="15.95" customHeight="1" x14ac:dyDescent="0.2">
      <c r="A2630" s="28" t="s">
        <v>4508</v>
      </c>
      <c r="B2630" s="7">
        <v>44682</v>
      </c>
      <c r="C2630" s="7">
        <v>44715</v>
      </c>
      <c r="D2630" s="7">
        <v>44738.764837962961</v>
      </c>
      <c r="E2630" s="20">
        <v>1835</v>
      </c>
      <c r="F2630" s="27" t="str">
        <f>VLOOKUP(E2630,PROVEEDORES!$A$2:$D$1013,2,0)</f>
        <v>ROMA COMBUSTIBLES S.A</v>
      </c>
      <c r="G2630" s="6" t="s">
        <v>351</v>
      </c>
      <c r="H2630" s="6" t="s">
        <v>726</v>
      </c>
      <c r="I2630" s="8">
        <v>21</v>
      </c>
      <c r="J2630" s="9">
        <v>495.9</v>
      </c>
      <c r="K2630" s="9">
        <v>104.139</v>
      </c>
      <c r="L2630" s="9">
        <v>600.03899999999999</v>
      </c>
      <c r="M2630" s="16" t="s">
        <v>8398</v>
      </c>
      <c r="N2630" s="14" t="str">
        <f>IF(M2630=0,"",VLOOKUP(M2630,'CUENTAS_CONTABLES'!$A$2:$B$100,2,0))</f>
        <v>GASTOS SUCURSALES</v>
      </c>
      <c r="O2630" s="11" t="s">
        <v>9248</v>
      </c>
      <c r="P2630" s="40" t="s">
        <v>9252</v>
      </c>
      <c r="Q2630" s="107">
        <v>4500002628</v>
      </c>
      <c r="R2630" s="43">
        <v>56488</v>
      </c>
      <c r="T2630" s="119"/>
      <c r="U2630" s="119"/>
      <c r="V2630" s="119"/>
    </row>
    <row r="2631" spans="1:22" ht="15.95" customHeight="1" x14ac:dyDescent="0.2">
      <c r="A2631" s="28" t="s">
        <v>3914</v>
      </c>
      <c r="B2631" s="7">
        <v>44682</v>
      </c>
      <c r="C2631" s="7">
        <v>44682</v>
      </c>
      <c r="D2631" s="7">
        <v>44688.594131944446</v>
      </c>
      <c r="E2631" s="20">
        <v>1838</v>
      </c>
      <c r="F2631" s="27" t="str">
        <f>VLOOKUP(E2631,PROVEEDORES!$A$2:$D$1013,2,0)</f>
        <v>ROSOSZKA MARCELO SERGIO</v>
      </c>
      <c r="G2631" s="6" t="s">
        <v>351</v>
      </c>
      <c r="H2631" s="6" t="s">
        <v>374</v>
      </c>
      <c r="I2631" s="8">
        <v>21</v>
      </c>
      <c r="J2631" s="9">
        <v>5779.45</v>
      </c>
      <c r="K2631" s="9">
        <v>1213.6845000000001</v>
      </c>
      <c r="L2631" s="9">
        <v>6993.1345000000001</v>
      </c>
      <c r="M2631" s="16" t="s">
        <v>8384</v>
      </c>
      <c r="N2631" s="14" t="str">
        <f>IF(M2631=0,"",VLOOKUP(M2631,'CUENTAS_CONTABLES'!$A$2:$B$100,2,0))</f>
        <v>GESTION COBRANZAS CLIENTES</v>
      </c>
      <c r="O2631" s="11" t="s">
        <v>9243</v>
      </c>
      <c r="P2631" s="40" t="s">
        <v>9255</v>
      </c>
      <c r="Q2631" s="108">
        <v>4500002629</v>
      </c>
      <c r="R2631" s="43">
        <v>56489</v>
      </c>
      <c r="T2631" s="119"/>
      <c r="U2631" s="119"/>
      <c r="V2631" s="119"/>
    </row>
    <row r="2632" spans="1:22" ht="15.95" customHeight="1" x14ac:dyDescent="0.2">
      <c r="A2632" s="28" t="s">
        <v>3915</v>
      </c>
      <c r="B2632" s="7">
        <v>44682</v>
      </c>
      <c r="C2632" s="7">
        <v>44682</v>
      </c>
      <c r="D2632" s="7">
        <v>44692.779710648145</v>
      </c>
      <c r="E2632" s="20">
        <v>1849</v>
      </c>
      <c r="F2632" s="27" t="str">
        <f>VLOOKUP(E2632,PROVEEDORES!$A$2:$D$1013,2,0)</f>
        <v>S.A. TRANSPORTE</v>
      </c>
      <c r="G2632" s="6" t="s">
        <v>352</v>
      </c>
      <c r="H2632" s="6" t="s">
        <v>779</v>
      </c>
      <c r="I2632" s="8">
        <v>0</v>
      </c>
      <c r="J2632" s="9">
        <v>39044</v>
      </c>
      <c r="K2632" s="9">
        <v>0</v>
      </c>
      <c r="L2632" s="9">
        <v>39044</v>
      </c>
      <c r="M2632" s="16" t="s">
        <v>8384</v>
      </c>
      <c r="N2632" s="14" t="str">
        <f>IF(M2632=0,"",VLOOKUP(M2632,'CUENTAS_CONTABLES'!$A$2:$B$100,2,0))</f>
        <v>GESTION COBRANZAS CLIENTES</v>
      </c>
      <c r="O2632" s="11" t="s">
        <v>9243</v>
      </c>
      <c r="P2632" s="40" t="s">
        <v>9255</v>
      </c>
      <c r="Q2632" s="107">
        <v>4500002630</v>
      </c>
      <c r="R2632" s="43">
        <v>56490</v>
      </c>
      <c r="T2632" s="119"/>
      <c r="U2632" s="119"/>
      <c r="V2632" s="119"/>
    </row>
    <row r="2633" spans="1:22" ht="15.95" customHeight="1" x14ac:dyDescent="0.2">
      <c r="A2633" s="28" t="s">
        <v>2270</v>
      </c>
      <c r="B2633" s="7">
        <v>44682</v>
      </c>
      <c r="C2633" s="7">
        <v>44682</v>
      </c>
      <c r="D2633" s="7">
        <v>44703.418946759259</v>
      </c>
      <c r="E2633" s="20">
        <v>1881</v>
      </c>
      <c r="F2633" s="27" t="str">
        <f>VLOOKUP(E2633,PROVEEDORES!$A$2:$D$1013,2,0)</f>
        <v>SERGIO HORACIO LEITES</v>
      </c>
      <c r="G2633" s="6" t="s">
        <v>351</v>
      </c>
      <c r="H2633" s="6" t="s">
        <v>793</v>
      </c>
      <c r="I2633" s="8">
        <v>21</v>
      </c>
      <c r="J2633" s="9">
        <v>826.45</v>
      </c>
      <c r="K2633" s="9">
        <v>173.55450000000002</v>
      </c>
      <c r="L2633" s="9">
        <v>1000.0045</v>
      </c>
      <c r="M2633" s="16" t="s">
        <v>8384</v>
      </c>
      <c r="N2633" s="14" t="str">
        <f>IF(M2633=0,"",VLOOKUP(M2633,'CUENTAS_CONTABLES'!$A$2:$B$100,2,0))</f>
        <v>GESTION COBRANZAS CLIENTES</v>
      </c>
      <c r="O2633" s="11" t="s">
        <v>9243</v>
      </c>
      <c r="P2633" s="40" t="s">
        <v>9255</v>
      </c>
      <c r="Q2633" s="108">
        <v>4500002631</v>
      </c>
      <c r="R2633" s="43">
        <v>56491</v>
      </c>
      <c r="T2633" s="119"/>
      <c r="U2633" s="119"/>
      <c r="V2633" s="119"/>
    </row>
    <row r="2634" spans="1:22" ht="15.95" customHeight="1" x14ac:dyDescent="0.2">
      <c r="A2634" s="28" t="s">
        <v>3888</v>
      </c>
      <c r="B2634" s="7">
        <v>44682</v>
      </c>
      <c r="C2634" s="7">
        <v>44682</v>
      </c>
      <c r="D2634" s="7">
        <v>44682.746111111112</v>
      </c>
      <c r="E2634" s="20">
        <v>1894</v>
      </c>
      <c r="F2634" s="27" t="str">
        <f>VLOOKUP(E2634,PROVEEDORES!$A$2:$D$1013,2,0)</f>
        <v>SERVICIOS MIGUEL ANGEL S.A.</v>
      </c>
      <c r="G2634" s="6" t="s">
        <v>351</v>
      </c>
      <c r="H2634" s="6" t="s">
        <v>380</v>
      </c>
      <c r="I2634" s="8">
        <v>21</v>
      </c>
      <c r="J2634" s="9">
        <v>30.09</v>
      </c>
      <c r="K2634" s="9">
        <v>6.3189000000000002</v>
      </c>
      <c r="L2634" s="9">
        <v>36.408900000000003</v>
      </c>
      <c r="M2634" s="16" t="s">
        <v>8384</v>
      </c>
      <c r="N2634" s="14" t="str">
        <f>IF(M2634=0,"",VLOOKUP(M2634,'CUENTAS_CONTABLES'!$A$2:$B$100,2,0))</f>
        <v>GESTION COBRANZAS CLIENTES</v>
      </c>
      <c r="O2634" s="11" t="s">
        <v>9242</v>
      </c>
      <c r="P2634" s="40" t="s">
        <v>9255</v>
      </c>
      <c r="Q2634" s="107">
        <v>4500002632</v>
      </c>
      <c r="R2634" s="43">
        <v>56492</v>
      </c>
      <c r="T2634" s="119"/>
      <c r="U2634" s="119"/>
      <c r="V2634" s="119"/>
    </row>
    <row r="2635" spans="1:22" ht="15.95" customHeight="1" x14ac:dyDescent="0.2">
      <c r="A2635" s="28" t="s">
        <v>3903</v>
      </c>
      <c r="B2635" s="7">
        <v>44682</v>
      </c>
      <c r="C2635" s="7">
        <v>44682</v>
      </c>
      <c r="D2635" s="7">
        <v>44685.4141087963</v>
      </c>
      <c r="E2635" s="20">
        <v>1932</v>
      </c>
      <c r="F2635" s="27" t="str">
        <f>VLOOKUP(E2635,PROVEEDORES!$A$2:$D$1013,2,0)</f>
        <v>SUCESORES DE LOPEZ ALDAO Y CÑIA SRL</v>
      </c>
      <c r="G2635" s="6" t="s">
        <v>351</v>
      </c>
      <c r="H2635" s="6" t="s">
        <v>396</v>
      </c>
      <c r="I2635" s="8">
        <v>21</v>
      </c>
      <c r="J2635" s="9">
        <v>2112</v>
      </c>
      <c r="K2635" s="9">
        <v>443.52</v>
      </c>
      <c r="L2635" s="9">
        <v>2555.52</v>
      </c>
      <c r="M2635" s="16" t="s">
        <v>8384</v>
      </c>
      <c r="N2635" s="14" t="str">
        <f>IF(M2635=0,"",VLOOKUP(M2635,'CUENTAS_CONTABLES'!$A$2:$B$100,2,0))</f>
        <v>GESTION COBRANZAS CLIENTES</v>
      </c>
      <c r="O2635" s="11" t="s">
        <v>9242</v>
      </c>
      <c r="P2635" s="40" t="s">
        <v>9255</v>
      </c>
      <c r="Q2635" s="108">
        <v>4500002633</v>
      </c>
      <c r="R2635" s="43">
        <v>56493</v>
      </c>
      <c r="T2635" s="119"/>
      <c r="U2635" s="119"/>
      <c r="V2635" s="119"/>
    </row>
    <row r="2636" spans="1:22" ht="15.95" customHeight="1" x14ac:dyDescent="0.2">
      <c r="A2636" s="28" t="s">
        <v>3928</v>
      </c>
      <c r="B2636" s="7">
        <v>44683</v>
      </c>
      <c r="C2636" s="7">
        <v>44683</v>
      </c>
      <c r="D2636" s="7">
        <v>44695.486388888887</v>
      </c>
      <c r="E2636" s="20">
        <v>1013</v>
      </c>
      <c r="F2636" s="27" t="str">
        <f>VLOOKUP(E2636,PROVEEDORES!$A$2:$D$1013,2,0)</f>
        <v>ADIDAS ARGENTINA S.A.</v>
      </c>
      <c r="G2636" s="6" t="s">
        <v>351</v>
      </c>
      <c r="H2636" s="6" t="s">
        <v>611</v>
      </c>
      <c r="I2636" s="8">
        <v>21</v>
      </c>
      <c r="J2636" s="9">
        <v>3755.36</v>
      </c>
      <c r="K2636" s="9">
        <v>788.62559999999996</v>
      </c>
      <c r="L2636" s="9">
        <v>4543.9856</v>
      </c>
      <c r="M2636" s="16" t="s">
        <v>8384</v>
      </c>
      <c r="N2636" s="14" t="str">
        <f>IF(M2636=0,"",VLOOKUP(M2636,'CUENTAS_CONTABLES'!$A$2:$B$100,2,0))</f>
        <v>GESTION COBRANZAS CLIENTES</v>
      </c>
      <c r="O2636" s="11" t="s">
        <v>9246</v>
      </c>
      <c r="P2636" s="40" t="s">
        <v>9255</v>
      </c>
      <c r="Q2636" s="107">
        <v>4500002634</v>
      </c>
      <c r="R2636" s="43">
        <v>56494</v>
      </c>
      <c r="T2636" s="119"/>
      <c r="U2636" s="119"/>
      <c r="V2636" s="119"/>
    </row>
    <row r="2637" spans="1:22" ht="15.95" customHeight="1" x14ac:dyDescent="0.2">
      <c r="A2637" s="28" t="s">
        <v>3920</v>
      </c>
      <c r="B2637" s="7">
        <v>44683</v>
      </c>
      <c r="C2637" s="7">
        <v>44683</v>
      </c>
      <c r="D2637" s="7">
        <v>44694.767604166664</v>
      </c>
      <c r="E2637" s="20">
        <v>1067</v>
      </c>
      <c r="F2637" s="27" t="str">
        <f>VLOOKUP(E2637,PROVEEDORES!$A$2:$D$1013,2,0)</f>
        <v>ANDREATTA JESICA BETSABE</v>
      </c>
      <c r="G2637" s="6" t="s">
        <v>351</v>
      </c>
      <c r="H2637" s="6" t="s">
        <v>590</v>
      </c>
      <c r="I2637" s="8">
        <v>21</v>
      </c>
      <c r="J2637" s="9">
        <v>4258.51</v>
      </c>
      <c r="K2637" s="9">
        <v>894.28710000000001</v>
      </c>
      <c r="L2637" s="9">
        <v>5152.7970999999998</v>
      </c>
      <c r="M2637" s="16" t="s">
        <v>8384</v>
      </c>
      <c r="N2637" s="14" t="str">
        <f>IF(M2637=0,"",VLOOKUP(M2637,'CUENTAS_CONTABLES'!$A$2:$B$100,2,0))</f>
        <v>GESTION COBRANZAS CLIENTES</v>
      </c>
      <c r="O2637" s="11" t="s">
        <v>9243</v>
      </c>
      <c r="P2637" s="40" t="s">
        <v>9255</v>
      </c>
      <c r="Q2637" s="108">
        <v>4500002635</v>
      </c>
      <c r="R2637" s="43">
        <v>56495</v>
      </c>
      <c r="T2637" s="119"/>
      <c r="U2637" s="119"/>
      <c r="V2637" s="119"/>
    </row>
    <row r="2638" spans="1:22" ht="15.95" customHeight="1" x14ac:dyDescent="0.2">
      <c r="A2638" s="28" t="s">
        <v>3927</v>
      </c>
      <c r="B2638" s="7">
        <v>44683</v>
      </c>
      <c r="C2638" s="7">
        <v>44683</v>
      </c>
      <c r="D2638" s="7">
        <v>44703.421770833331</v>
      </c>
      <c r="E2638" s="20">
        <v>1125</v>
      </c>
      <c r="F2638" s="27" t="str">
        <f>VLOOKUP(E2638,PROVEEDORES!$A$2:$D$1013,2,0)</f>
        <v>BERTORA &amp; ASOCIADOS S.R.L.</v>
      </c>
      <c r="G2638" s="6" t="s">
        <v>351</v>
      </c>
      <c r="H2638" s="6" t="s">
        <v>803</v>
      </c>
      <c r="I2638" s="8">
        <v>21</v>
      </c>
      <c r="J2638" s="9">
        <v>977.5</v>
      </c>
      <c r="K2638" s="9">
        <v>205.27500000000001</v>
      </c>
      <c r="L2638" s="9">
        <v>1182.7750000000001</v>
      </c>
      <c r="M2638" s="16" t="s">
        <v>8384</v>
      </c>
      <c r="N2638" s="14" t="str">
        <f>IF(M2638=0,"",VLOOKUP(M2638,'CUENTAS_CONTABLES'!$A$2:$B$100,2,0))</f>
        <v>GESTION COBRANZAS CLIENTES</v>
      </c>
      <c r="O2638" s="11" t="s">
        <v>9248</v>
      </c>
      <c r="P2638" s="40" t="s">
        <v>9255</v>
      </c>
      <c r="Q2638" s="107">
        <v>4500002636</v>
      </c>
      <c r="R2638" s="43">
        <v>56496</v>
      </c>
      <c r="T2638" s="119"/>
      <c r="U2638" s="119"/>
      <c r="V2638" s="119"/>
    </row>
    <row r="2639" spans="1:22" ht="15.95" customHeight="1" x14ac:dyDescent="0.2">
      <c r="A2639" s="28" t="s">
        <v>3629</v>
      </c>
      <c r="B2639" s="7">
        <v>44683</v>
      </c>
      <c r="C2639" s="7">
        <v>44683</v>
      </c>
      <c r="D2639" s="7">
        <v>44688.633530092593</v>
      </c>
      <c r="E2639" s="20">
        <v>1143</v>
      </c>
      <c r="F2639" s="27" t="str">
        <f>VLOOKUP(E2639,PROVEEDORES!$A$2:$D$1013,2,0)</f>
        <v>BUONO CRISTIAN EDUARDO</v>
      </c>
      <c r="G2639" s="6" t="s">
        <v>352</v>
      </c>
      <c r="H2639" s="6" t="s">
        <v>359</v>
      </c>
      <c r="I2639" s="8">
        <v>21</v>
      </c>
      <c r="J2639" s="9">
        <v>16500</v>
      </c>
      <c r="K2639" s="9">
        <v>3465</v>
      </c>
      <c r="L2639" s="9">
        <v>19965</v>
      </c>
      <c r="M2639" s="16" t="s">
        <v>8384</v>
      </c>
      <c r="N2639" s="14" t="str">
        <f>IF(M2639=0,"",VLOOKUP(M2639,'CUENTAS_CONTABLES'!$A$2:$B$100,2,0))</f>
        <v>GESTION COBRANZAS CLIENTES</v>
      </c>
      <c r="O2639" s="11" t="s">
        <v>9242</v>
      </c>
      <c r="P2639" s="40" t="s">
        <v>9255</v>
      </c>
      <c r="Q2639" s="108">
        <v>4500002637</v>
      </c>
      <c r="R2639" s="43">
        <v>56497</v>
      </c>
      <c r="T2639" s="119"/>
      <c r="U2639" s="119"/>
      <c r="V2639" s="119"/>
    </row>
    <row r="2640" spans="1:22" ht="15.95" customHeight="1" x14ac:dyDescent="0.2">
      <c r="A2640" s="28" t="s">
        <v>3930</v>
      </c>
      <c r="B2640" s="7">
        <v>44683</v>
      </c>
      <c r="C2640" s="7">
        <v>44683</v>
      </c>
      <c r="D2640" s="7">
        <v>44694.581956018519</v>
      </c>
      <c r="E2640" s="20">
        <v>1190</v>
      </c>
      <c r="F2640" s="27" t="str">
        <f>VLOOKUP(E2640,PROVEEDORES!$A$2:$D$1013,2,0)</f>
        <v>CHIARENZA FELIPE</v>
      </c>
      <c r="G2640" s="6" t="s">
        <v>352</v>
      </c>
      <c r="H2640" s="6" t="s">
        <v>646</v>
      </c>
      <c r="I2640" s="8">
        <v>0</v>
      </c>
      <c r="J2640" s="9">
        <v>46285</v>
      </c>
      <c r="K2640" s="9">
        <v>0</v>
      </c>
      <c r="L2640" s="9">
        <v>46285</v>
      </c>
      <c r="M2640" s="16" t="s">
        <v>8384</v>
      </c>
      <c r="N2640" s="14" t="str">
        <f>IF(M2640=0,"",VLOOKUP(M2640,'CUENTAS_CONTABLES'!$A$2:$B$100,2,0))</f>
        <v>GESTION COBRANZAS CLIENTES</v>
      </c>
      <c r="O2640" s="11" t="s">
        <v>8357</v>
      </c>
      <c r="P2640" s="40" t="s">
        <v>9255</v>
      </c>
      <c r="Q2640" s="107">
        <v>4500002638</v>
      </c>
      <c r="R2640" s="43">
        <v>56498</v>
      </c>
      <c r="T2640" s="119"/>
      <c r="U2640" s="119"/>
      <c r="V2640" s="119"/>
    </row>
    <row r="2641" spans="1:22" ht="15.95" customHeight="1" x14ac:dyDescent="0.2">
      <c r="A2641" s="28" t="s">
        <v>3929</v>
      </c>
      <c r="B2641" s="7">
        <v>44683</v>
      </c>
      <c r="C2641" s="7">
        <v>44683</v>
      </c>
      <c r="D2641" s="7">
        <v>44685.489479166667</v>
      </c>
      <c r="E2641" s="20">
        <v>1232</v>
      </c>
      <c r="F2641" s="27" t="str">
        <f>VLOOKUP(E2641,PROVEEDORES!$A$2:$D$1013,2,0)</f>
        <v>COTO C.I.C.S.A.</v>
      </c>
      <c r="G2641" s="6" t="s">
        <v>351</v>
      </c>
      <c r="H2641" s="6" t="s">
        <v>853</v>
      </c>
      <c r="I2641" s="8">
        <v>21</v>
      </c>
      <c r="J2641" s="9">
        <v>165.29</v>
      </c>
      <c r="K2641" s="9">
        <v>34.710899999999995</v>
      </c>
      <c r="L2641" s="9">
        <v>200.0009</v>
      </c>
      <c r="M2641" s="16" t="s">
        <v>8384</v>
      </c>
      <c r="N2641" s="14" t="str">
        <f>IF(M2641=0,"",VLOOKUP(M2641,'CUENTAS_CONTABLES'!$A$2:$B$100,2,0))</f>
        <v>GESTION COBRANZAS CLIENTES</v>
      </c>
      <c r="O2641" s="11" t="s">
        <v>9242</v>
      </c>
      <c r="P2641" s="40" t="s">
        <v>9255</v>
      </c>
      <c r="Q2641" s="108">
        <v>4500002639</v>
      </c>
      <c r="R2641" s="43"/>
      <c r="T2641" s="119"/>
      <c r="U2641" s="119"/>
      <c r="V2641" s="119"/>
    </row>
    <row r="2642" spans="1:22" ht="15.95" customHeight="1" x14ac:dyDescent="0.2">
      <c r="A2642" s="28" t="s">
        <v>3923</v>
      </c>
      <c r="B2642" s="7">
        <v>44683</v>
      </c>
      <c r="C2642" s="7">
        <v>44683</v>
      </c>
      <c r="D2642" s="7">
        <v>44695.551400462966</v>
      </c>
      <c r="E2642" s="20">
        <v>1261</v>
      </c>
      <c r="F2642" s="27" t="str">
        <f>VLOOKUP(E2642,PROVEEDORES!$A$2:$D$1013,2,0)</f>
        <v>DEL VALLE GNC S.R.L.</v>
      </c>
      <c r="G2642" s="6" t="s">
        <v>351</v>
      </c>
      <c r="H2642" s="6" t="s">
        <v>602</v>
      </c>
      <c r="I2642" s="8">
        <v>21</v>
      </c>
      <c r="J2642" s="9">
        <v>9477.24</v>
      </c>
      <c r="K2642" s="9">
        <v>1990.2204000000002</v>
      </c>
      <c r="L2642" s="9">
        <v>11467.4604</v>
      </c>
      <c r="M2642" s="16" t="s">
        <v>8384</v>
      </c>
      <c r="N2642" s="14" t="str">
        <f>IF(M2642=0,"",VLOOKUP(M2642,'CUENTAS_CONTABLES'!$A$2:$B$100,2,0))</f>
        <v>GESTION COBRANZAS CLIENTES</v>
      </c>
      <c r="O2642" s="11" t="s">
        <v>8357</v>
      </c>
      <c r="P2642" s="40" t="s">
        <v>9255</v>
      </c>
      <c r="Q2642" s="107">
        <v>4500002640</v>
      </c>
      <c r="R2642" s="43">
        <v>56500</v>
      </c>
      <c r="T2642" s="119"/>
      <c r="U2642" s="119"/>
      <c r="V2642" s="119"/>
    </row>
    <row r="2643" spans="1:22" ht="15.95" customHeight="1" x14ac:dyDescent="0.2">
      <c r="A2643" s="28" t="s">
        <v>3501</v>
      </c>
      <c r="B2643" s="7">
        <v>44683</v>
      </c>
      <c r="C2643" s="7">
        <v>44683</v>
      </c>
      <c r="D2643" s="7">
        <v>44688.609027777777</v>
      </c>
      <c r="E2643" s="20">
        <v>1270</v>
      </c>
      <c r="F2643" s="27" t="str">
        <f>VLOOKUP(E2643,PROVEEDORES!$A$2:$D$1013,2,0)</f>
        <v>DIFEL S.A</v>
      </c>
      <c r="G2643" s="6" t="s">
        <v>351</v>
      </c>
      <c r="H2643" s="6" t="s">
        <v>605</v>
      </c>
      <c r="I2643" s="8">
        <v>21</v>
      </c>
      <c r="J2643" s="9">
        <v>15000</v>
      </c>
      <c r="K2643" s="9">
        <v>3150</v>
      </c>
      <c r="L2643" s="9">
        <v>18150</v>
      </c>
      <c r="M2643" s="16" t="s">
        <v>8384</v>
      </c>
      <c r="N2643" s="14" t="str">
        <f>IF(M2643=0,"",VLOOKUP(M2643,'CUENTAS_CONTABLES'!$A$2:$B$100,2,0))</f>
        <v>GESTION COBRANZAS CLIENTES</v>
      </c>
      <c r="O2643" s="11" t="s">
        <v>9242</v>
      </c>
      <c r="P2643" s="40" t="s">
        <v>9255</v>
      </c>
      <c r="Q2643" s="108">
        <v>4500002641</v>
      </c>
      <c r="R2643" s="43">
        <v>56501</v>
      </c>
      <c r="T2643" s="119"/>
      <c r="U2643" s="119"/>
      <c r="V2643" s="119"/>
    </row>
    <row r="2644" spans="1:22" ht="15.95" customHeight="1" x14ac:dyDescent="0.2">
      <c r="A2644" s="28" t="s">
        <v>2700</v>
      </c>
      <c r="B2644" s="7">
        <v>44683</v>
      </c>
      <c r="C2644" s="7">
        <v>44683</v>
      </c>
      <c r="D2644" s="7">
        <v>44695.513796296298</v>
      </c>
      <c r="E2644" s="20">
        <v>1289</v>
      </c>
      <c r="F2644" s="27" t="str">
        <f>VLOOKUP(E2644,PROVEEDORES!$A$2:$D$1013,2,0)</f>
        <v>EDELKO S.R.L.</v>
      </c>
      <c r="G2644" s="6" t="s">
        <v>352</v>
      </c>
      <c r="H2644" s="6" t="s">
        <v>712</v>
      </c>
      <c r="I2644" s="8">
        <v>0</v>
      </c>
      <c r="J2644" s="9">
        <v>36132</v>
      </c>
      <c r="K2644" s="9">
        <v>0</v>
      </c>
      <c r="L2644" s="9">
        <v>36132</v>
      </c>
      <c r="M2644" s="16" t="s">
        <v>8384</v>
      </c>
      <c r="N2644" s="14" t="str">
        <f>IF(M2644=0,"",VLOOKUP(M2644,'CUENTAS_CONTABLES'!$A$2:$B$100,2,0))</f>
        <v>GESTION COBRANZAS CLIENTES</v>
      </c>
      <c r="O2644" s="11" t="s">
        <v>9243</v>
      </c>
      <c r="P2644" s="40" t="s">
        <v>9255</v>
      </c>
      <c r="Q2644" s="107">
        <v>4500002642</v>
      </c>
      <c r="R2644" s="43">
        <v>56502</v>
      </c>
      <c r="T2644" s="119"/>
      <c r="U2644" s="119"/>
      <c r="V2644" s="119"/>
    </row>
    <row r="2645" spans="1:22" ht="15.95" customHeight="1" x14ac:dyDescent="0.2">
      <c r="A2645" s="28" t="s">
        <v>3916</v>
      </c>
      <c r="B2645" s="7">
        <v>44683</v>
      </c>
      <c r="C2645" s="7">
        <v>44683</v>
      </c>
      <c r="D2645" s="7">
        <v>44695.476423611108</v>
      </c>
      <c r="E2645" s="20">
        <v>1296</v>
      </c>
      <c r="F2645" s="27" t="str">
        <f>VLOOKUP(E2645,PROVEEDORES!$A$2:$D$1013,2,0)</f>
        <v>EDUARDO SAUL KOHN</v>
      </c>
      <c r="G2645" s="6" t="s">
        <v>352</v>
      </c>
      <c r="H2645" s="6" t="s">
        <v>501</v>
      </c>
      <c r="I2645" s="8">
        <v>0</v>
      </c>
      <c r="J2645" s="9">
        <v>38856</v>
      </c>
      <c r="K2645" s="9">
        <v>0</v>
      </c>
      <c r="L2645" s="9">
        <v>38856</v>
      </c>
      <c r="M2645" s="16" t="s">
        <v>8384</v>
      </c>
      <c r="N2645" s="14" t="str">
        <f>IF(M2645=0,"",VLOOKUP(M2645,'CUENTAS_CONTABLES'!$A$2:$B$100,2,0))</f>
        <v>GESTION COBRANZAS CLIENTES</v>
      </c>
      <c r="O2645" s="11" t="s">
        <v>9241</v>
      </c>
      <c r="P2645" s="40" t="s">
        <v>9255</v>
      </c>
      <c r="Q2645" s="108">
        <v>4500002643</v>
      </c>
      <c r="R2645" s="43">
        <v>56503</v>
      </c>
      <c r="T2645" s="119"/>
      <c r="U2645" s="119"/>
      <c r="V2645" s="119"/>
    </row>
    <row r="2646" spans="1:22" ht="15.95" customHeight="1" x14ac:dyDescent="0.2">
      <c r="A2646" s="28" t="s">
        <v>2745</v>
      </c>
      <c r="B2646" s="7">
        <v>44683</v>
      </c>
      <c r="C2646" s="7">
        <v>44683</v>
      </c>
      <c r="D2646" s="7">
        <v>44695.511956018519</v>
      </c>
      <c r="E2646" s="20">
        <v>1396</v>
      </c>
      <c r="F2646" s="27" t="str">
        <f>VLOOKUP(E2646,PROVEEDORES!$A$2:$D$1013,2,0)</f>
        <v>FORT PAULA DELIA</v>
      </c>
      <c r="G2646" s="6" t="s">
        <v>352</v>
      </c>
      <c r="H2646" s="6" t="s">
        <v>603</v>
      </c>
      <c r="I2646" s="8">
        <v>0</v>
      </c>
      <c r="J2646" s="9">
        <v>19620</v>
      </c>
      <c r="K2646" s="9">
        <v>0</v>
      </c>
      <c r="L2646" s="9">
        <v>19620</v>
      </c>
      <c r="M2646" s="16" t="s">
        <v>8384</v>
      </c>
      <c r="N2646" s="14" t="str">
        <f>IF(M2646=0,"",VLOOKUP(M2646,'CUENTAS_CONTABLES'!$A$2:$B$100,2,0))</f>
        <v>GESTION COBRANZAS CLIENTES</v>
      </c>
      <c r="O2646" s="11" t="s">
        <v>9242</v>
      </c>
      <c r="P2646" s="40" t="s">
        <v>9255</v>
      </c>
      <c r="Q2646" s="107">
        <v>4500002644</v>
      </c>
      <c r="R2646" s="43">
        <v>56504</v>
      </c>
      <c r="T2646" s="119"/>
      <c r="U2646" s="119"/>
      <c r="V2646" s="119"/>
    </row>
    <row r="2647" spans="1:22" ht="15.95" customHeight="1" x14ac:dyDescent="0.2">
      <c r="A2647" s="28" t="s">
        <v>3925</v>
      </c>
      <c r="B2647" s="7">
        <v>44683</v>
      </c>
      <c r="C2647" s="7">
        <v>44683</v>
      </c>
      <c r="D2647" s="7">
        <v>44693.74527777778</v>
      </c>
      <c r="E2647" s="20">
        <v>1484</v>
      </c>
      <c r="F2647" s="27" t="str">
        <f>VLOOKUP(E2647,PROVEEDORES!$A$2:$D$1013,2,0)</f>
        <v>INC S.A.</v>
      </c>
      <c r="G2647" s="6" t="s">
        <v>352</v>
      </c>
      <c r="H2647" s="6" t="s">
        <v>608</v>
      </c>
      <c r="I2647" s="8">
        <v>0</v>
      </c>
      <c r="J2647" s="9">
        <v>40421</v>
      </c>
      <c r="K2647" s="9">
        <v>0</v>
      </c>
      <c r="L2647" s="9">
        <v>40421</v>
      </c>
      <c r="M2647" s="16" t="s">
        <v>8384</v>
      </c>
      <c r="N2647" s="14" t="str">
        <f>IF(M2647=0,"",VLOOKUP(M2647,'CUENTAS_CONTABLES'!$A$2:$B$100,2,0))</f>
        <v>GESTION COBRANZAS CLIENTES</v>
      </c>
      <c r="O2647" s="11" t="s">
        <v>9243</v>
      </c>
      <c r="P2647" s="40" t="s">
        <v>9255</v>
      </c>
      <c r="Q2647" s="108">
        <v>4500002645</v>
      </c>
      <c r="R2647" s="43">
        <v>56505</v>
      </c>
      <c r="T2647" s="119"/>
      <c r="U2647" s="119"/>
      <c r="V2647" s="119"/>
    </row>
    <row r="2648" spans="1:22" ht="15.95" customHeight="1" x14ac:dyDescent="0.2">
      <c r="A2648" s="28" t="s">
        <v>3917</v>
      </c>
      <c r="B2648" s="7">
        <v>44683</v>
      </c>
      <c r="C2648" s="7">
        <v>44683</v>
      </c>
      <c r="D2648" s="7">
        <v>44694.764884259261</v>
      </c>
      <c r="E2648" s="20">
        <v>1560</v>
      </c>
      <c r="F2648" s="27" t="str">
        <f>VLOOKUP(E2648,PROVEEDORES!$A$2:$D$1013,2,0)</f>
        <v>LA GALLEGA SUPERMERCADOS S.A</v>
      </c>
      <c r="G2648" s="6" t="s">
        <v>352</v>
      </c>
      <c r="H2648" s="6" t="s">
        <v>599</v>
      </c>
      <c r="I2648" s="8">
        <v>0</v>
      </c>
      <c r="J2648" s="9">
        <v>19988</v>
      </c>
      <c r="K2648" s="9">
        <v>0</v>
      </c>
      <c r="L2648" s="9">
        <v>19988</v>
      </c>
      <c r="M2648" s="16" t="s">
        <v>8384</v>
      </c>
      <c r="N2648" s="14" t="str">
        <f>IF(M2648=0,"",VLOOKUP(M2648,'CUENTAS_CONTABLES'!$A$2:$B$100,2,0))</f>
        <v>GESTION COBRANZAS CLIENTES</v>
      </c>
      <c r="O2648" s="11" t="s">
        <v>9241</v>
      </c>
      <c r="P2648" s="40" t="s">
        <v>9255</v>
      </c>
      <c r="Q2648" s="107">
        <v>4500002646</v>
      </c>
      <c r="R2648" s="43">
        <v>56506</v>
      </c>
      <c r="T2648" s="119"/>
      <c r="U2648" s="119"/>
      <c r="V2648" s="119"/>
    </row>
    <row r="2649" spans="1:22" ht="15.95" customHeight="1" x14ac:dyDescent="0.2">
      <c r="A2649" s="28" t="s">
        <v>2644</v>
      </c>
      <c r="B2649" s="7">
        <v>44683</v>
      </c>
      <c r="C2649" s="7">
        <v>44683</v>
      </c>
      <c r="D2649" s="7">
        <v>44688.60738425926</v>
      </c>
      <c r="E2649" s="20">
        <v>1592</v>
      </c>
      <c r="F2649" s="27" t="str">
        <f>VLOOKUP(E2649,PROVEEDORES!$A$2:$D$1013,2,0)</f>
        <v>LIBRERIA MARPA 2000 SRL</v>
      </c>
      <c r="G2649" s="6" t="s">
        <v>351</v>
      </c>
      <c r="H2649" s="6" t="s">
        <v>607</v>
      </c>
      <c r="I2649" s="8">
        <v>21</v>
      </c>
      <c r="J2649" s="9">
        <v>17928.669999999998</v>
      </c>
      <c r="K2649" s="9">
        <v>3765.0206999999996</v>
      </c>
      <c r="L2649" s="9">
        <v>21693.690699999999</v>
      </c>
      <c r="M2649" s="16" t="s">
        <v>8384</v>
      </c>
      <c r="N2649" s="14" t="str">
        <f>IF(M2649=0,"",VLOOKUP(M2649,'CUENTAS_CONTABLES'!$A$2:$B$100,2,0))</f>
        <v>GESTION COBRANZAS CLIENTES</v>
      </c>
      <c r="O2649" s="11" t="s">
        <v>8357</v>
      </c>
      <c r="P2649" s="40" t="s">
        <v>9255</v>
      </c>
      <c r="Q2649" s="108">
        <v>4500002647</v>
      </c>
      <c r="R2649" s="43">
        <v>56507</v>
      </c>
      <c r="T2649" s="119"/>
      <c r="U2649" s="119"/>
      <c r="V2649" s="119"/>
    </row>
    <row r="2650" spans="1:22" ht="15.95" customHeight="1" x14ac:dyDescent="0.2">
      <c r="A2650" s="28" t="s">
        <v>3922</v>
      </c>
      <c r="B2650" s="7">
        <v>44683</v>
      </c>
      <c r="C2650" s="7">
        <v>44683</v>
      </c>
      <c r="D2650" s="7">
        <v>44686.656817129631</v>
      </c>
      <c r="E2650" s="20">
        <v>1614</v>
      </c>
      <c r="F2650" s="27" t="str">
        <f>VLOOKUP(E2650,PROVEEDORES!$A$2:$D$1013,2,0)</f>
        <v>MACCIONE HNOS. S.H.</v>
      </c>
      <c r="G2650" s="6" t="s">
        <v>351</v>
      </c>
      <c r="H2650" s="6" t="s">
        <v>357</v>
      </c>
      <c r="I2650" s="8">
        <v>21</v>
      </c>
      <c r="J2650" s="9">
        <v>8214.9699999999993</v>
      </c>
      <c r="K2650" s="9">
        <v>1725.1436999999999</v>
      </c>
      <c r="L2650" s="9">
        <v>9940.1136999999999</v>
      </c>
      <c r="M2650" s="16" t="s">
        <v>8384</v>
      </c>
      <c r="N2650" s="14" t="str">
        <f>IF(M2650=0,"",VLOOKUP(M2650,'CUENTAS_CONTABLES'!$A$2:$B$100,2,0))</f>
        <v>GESTION COBRANZAS CLIENTES</v>
      </c>
      <c r="O2650" s="11" t="s">
        <v>8357</v>
      </c>
      <c r="P2650" s="40" t="s">
        <v>9255</v>
      </c>
      <c r="Q2650" s="107">
        <v>4500002648</v>
      </c>
      <c r="R2650" s="43">
        <v>56508</v>
      </c>
      <c r="T2650" s="119"/>
      <c r="U2650" s="119"/>
      <c r="V2650" s="119"/>
    </row>
    <row r="2651" spans="1:22" ht="15.95" customHeight="1" x14ac:dyDescent="0.2">
      <c r="A2651" s="28" t="s">
        <v>3918</v>
      </c>
      <c r="B2651" s="7">
        <v>44683</v>
      </c>
      <c r="C2651" s="7">
        <v>44683</v>
      </c>
      <c r="D2651" s="7">
        <v>44695.477152777778</v>
      </c>
      <c r="E2651" s="20">
        <v>1631</v>
      </c>
      <c r="F2651" s="27" t="str">
        <f>VLOOKUP(E2651,PROVEEDORES!$A$2:$D$1013,2,0)</f>
        <v>MARCELO HEREDIA</v>
      </c>
      <c r="G2651" s="6" t="s">
        <v>352</v>
      </c>
      <c r="H2651" s="6" t="s">
        <v>600</v>
      </c>
      <c r="I2651" s="8">
        <v>0</v>
      </c>
      <c r="J2651" s="9">
        <v>20687</v>
      </c>
      <c r="K2651" s="9">
        <v>0</v>
      </c>
      <c r="L2651" s="9">
        <v>20687</v>
      </c>
      <c r="M2651" s="16" t="s">
        <v>8384</v>
      </c>
      <c r="N2651" s="14" t="str">
        <f>IF(M2651=0,"",VLOOKUP(M2651,'CUENTAS_CONTABLES'!$A$2:$B$100,2,0))</f>
        <v>GESTION COBRANZAS CLIENTES</v>
      </c>
      <c r="O2651" s="11" t="s">
        <v>9240</v>
      </c>
      <c r="P2651" s="40" t="s">
        <v>9255</v>
      </c>
      <c r="Q2651" s="108">
        <v>4500002649</v>
      </c>
      <c r="R2651" s="43">
        <v>56509</v>
      </c>
      <c r="T2651" s="119"/>
      <c r="U2651" s="119"/>
      <c r="V2651" s="119"/>
    </row>
    <row r="2652" spans="1:22" ht="15.95" customHeight="1" x14ac:dyDescent="0.2">
      <c r="A2652" s="28" t="s">
        <v>3924</v>
      </c>
      <c r="B2652" s="7">
        <v>44683</v>
      </c>
      <c r="C2652" s="7">
        <v>44683</v>
      </c>
      <c r="D2652" s="7">
        <v>44695.502523148149</v>
      </c>
      <c r="E2652" s="20">
        <v>1632</v>
      </c>
      <c r="F2652" s="27" t="str">
        <f>VLOOKUP(E2652,PROVEEDORES!$A$2:$D$1013,2,0)</f>
        <v>MARCELO SILVIO BIANCHI</v>
      </c>
      <c r="G2652" s="6" t="s">
        <v>352</v>
      </c>
      <c r="H2652" s="6" t="s">
        <v>604</v>
      </c>
      <c r="I2652" s="8">
        <v>0</v>
      </c>
      <c r="J2652" s="9">
        <v>34677</v>
      </c>
      <c r="K2652" s="9">
        <v>0</v>
      </c>
      <c r="L2652" s="9">
        <v>34677</v>
      </c>
      <c r="M2652" s="16" t="s">
        <v>8384</v>
      </c>
      <c r="N2652" s="14" t="str">
        <f>IF(M2652=0,"",VLOOKUP(M2652,'CUENTAS_CONTABLES'!$A$2:$B$100,2,0))</f>
        <v>GESTION COBRANZAS CLIENTES</v>
      </c>
      <c r="O2652" s="11" t="s">
        <v>8357</v>
      </c>
      <c r="P2652" s="40" t="s">
        <v>9255</v>
      </c>
      <c r="Q2652" s="107">
        <v>4500002650</v>
      </c>
      <c r="R2652" s="43">
        <v>56510</v>
      </c>
      <c r="T2652" s="119"/>
      <c r="U2652" s="119"/>
      <c r="V2652" s="119"/>
    </row>
    <row r="2653" spans="1:22" ht="15.95" customHeight="1" x14ac:dyDescent="0.2">
      <c r="A2653" s="28" t="s">
        <v>3921</v>
      </c>
      <c r="B2653" s="7">
        <v>44683</v>
      </c>
      <c r="C2653" s="7">
        <v>44683</v>
      </c>
      <c r="D2653" s="7">
        <v>44688.604571759257</v>
      </c>
      <c r="E2653" s="20">
        <v>1649</v>
      </c>
      <c r="F2653" s="27" t="str">
        <f>VLOOKUP(E2653,PROVEEDORES!$A$2:$D$1013,2,0)</f>
        <v>MARTHER S.A.</v>
      </c>
      <c r="G2653" s="6" t="s">
        <v>351</v>
      </c>
      <c r="H2653" s="6" t="s">
        <v>601</v>
      </c>
      <c r="I2653" s="8">
        <v>21</v>
      </c>
      <c r="J2653" s="9">
        <v>56742.43</v>
      </c>
      <c r="K2653" s="9">
        <v>11915.9103</v>
      </c>
      <c r="L2653" s="9">
        <v>68658.340299999996</v>
      </c>
      <c r="M2653" s="16" t="s">
        <v>8384</v>
      </c>
      <c r="N2653" s="14" t="str">
        <f>IF(M2653=0,"",VLOOKUP(M2653,'CUENTAS_CONTABLES'!$A$2:$B$100,2,0))</f>
        <v>GESTION COBRANZAS CLIENTES</v>
      </c>
      <c r="O2653" s="11" t="s">
        <v>8357</v>
      </c>
      <c r="P2653" s="40" t="s">
        <v>9255</v>
      </c>
      <c r="Q2653" s="108">
        <v>4500002651</v>
      </c>
      <c r="R2653" s="43">
        <v>56511</v>
      </c>
      <c r="T2653" s="119"/>
      <c r="U2653" s="119"/>
      <c r="V2653" s="119"/>
    </row>
    <row r="2654" spans="1:22" ht="15.95" customHeight="1" x14ac:dyDescent="0.2">
      <c r="A2654" s="28" t="s">
        <v>3207</v>
      </c>
      <c r="B2654" s="7">
        <v>44683</v>
      </c>
      <c r="C2654" s="7">
        <v>44683</v>
      </c>
      <c r="D2654" s="7">
        <v>44693.746435185189</v>
      </c>
      <c r="E2654" s="20">
        <v>1799</v>
      </c>
      <c r="F2654" s="27" t="str">
        <f>VLOOKUP(E2654,PROVEEDORES!$A$2:$D$1013,2,0)</f>
        <v xml:space="preserve">QUEVEDO MARIA ALEJANDRA </v>
      </c>
      <c r="G2654" s="6" t="s">
        <v>352</v>
      </c>
      <c r="H2654" s="6" t="s">
        <v>796</v>
      </c>
      <c r="I2654" s="8">
        <v>0</v>
      </c>
      <c r="J2654" s="9">
        <v>42078</v>
      </c>
      <c r="K2654" s="9">
        <v>0</v>
      </c>
      <c r="L2654" s="9">
        <v>42078</v>
      </c>
      <c r="M2654" s="16" t="s">
        <v>8384</v>
      </c>
      <c r="N2654" s="14" t="str">
        <f>IF(M2654=0,"",VLOOKUP(M2654,'CUENTAS_CONTABLES'!$A$2:$B$100,2,0))</f>
        <v>GESTION COBRANZAS CLIENTES</v>
      </c>
      <c r="O2654" s="11" t="s">
        <v>9242</v>
      </c>
      <c r="P2654" s="40" t="s">
        <v>9255</v>
      </c>
      <c r="Q2654" s="107">
        <v>4500002652</v>
      </c>
      <c r="R2654" s="43">
        <v>56512</v>
      </c>
      <c r="T2654" s="119"/>
      <c r="U2654" s="119"/>
      <c r="V2654" s="119"/>
    </row>
    <row r="2655" spans="1:22" ht="15.95" customHeight="1" x14ac:dyDescent="0.2">
      <c r="A2655" s="28" t="s">
        <v>3919</v>
      </c>
      <c r="B2655" s="7">
        <v>44683</v>
      </c>
      <c r="C2655" s="7">
        <v>44683</v>
      </c>
      <c r="D2655" s="7">
        <v>44693.747337962966</v>
      </c>
      <c r="E2655" s="20">
        <v>1862</v>
      </c>
      <c r="F2655" s="27" t="str">
        <f>VLOOKUP(E2655,PROVEEDORES!$A$2:$D$1013,2,0)</f>
        <v>SANCHEZ ARTURO CANDIDO</v>
      </c>
      <c r="G2655" s="6" t="s">
        <v>352</v>
      </c>
      <c r="H2655" s="6" t="s">
        <v>711</v>
      </c>
      <c r="I2655" s="8">
        <v>0</v>
      </c>
      <c r="J2655" s="9">
        <v>48766</v>
      </c>
      <c r="K2655" s="9">
        <v>0</v>
      </c>
      <c r="L2655" s="9">
        <v>48766</v>
      </c>
      <c r="M2655" s="16" t="s">
        <v>8384</v>
      </c>
      <c r="N2655" s="14" t="str">
        <f>IF(M2655=0,"",VLOOKUP(M2655,'CUENTAS_CONTABLES'!$A$2:$B$100,2,0))</f>
        <v>GESTION COBRANZAS CLIENTES</v>
      </c>
      <c r="O2655" s="11" t="s">
        <v>9244</v>
      </c>
      <c r="P2655" s="40" t="s">
        <v>9255</v>
      </c>
      <c r="Q2655" s="108">
        <v>4500002653</v>
      </c>
      <c r="R2655" s="43">
        <v>56513</v>
      </c>
      <c r="T2655" s="119"/>
      <c r="U2655" s="119"/>
      <c r="V2655" s="119"/>
    </row>
    <row r="2656" spans="1:22" ht="15.95" customHeight="1" x14ac:dyDescent="0.2">
      <c r="A2656" s="28" t="s">
        <v>3926</v>
      </c>
      <c r="B2656" s="7">
        <v>44683</v>
      </c>
      <c r="C2656" s="7">
        <v>44683</v>
      </c>
      <c r="D2656" s="7">
        <v>44689.572118055556</v>
      </c>
      <c r="E2656" s="20">
        <v>1924</v>
      </c>
      <c r="F2656" s="27" t="str">
        <f>VLOOKUP(E2656,PROVEEDORES!$A$2:$D$1013,2,0)</f>
        <v>SOTO JULIAN EDUARDO</v>
      </c>
      <c r="G2656" s="6" t="s">
        <v>351</v>
      </c>
      <c r="H2656" s="6" t="s">
        <v>609</v>
      </c>
      <c r="I2656" s="8">
        <v>21</v>
      </c>
      <c r="J2656" s="9">
        <v>1855.78</v>
      </c>
      <c r="K2656" s="9">
        <v>389.71379999999999</v>
      </c>
      <c r="L2656" s="9">
        <v>2245.4938000000002</v>
      </c>
      <c r="M2656" s="16" t="s">
        <v>8384</v>
      </c>
      <c r="N2656" s="14" t="str">
        <f>IF(M2656=0,"",VLOOKUP(M2656,'CUENTAS_CONTABLES'!$A$2:$B$100,2,0))</f>
        <v>GESTION COBRANZAS CLIENTES</v>
      </c>
      <c r="O2656" s="11" t="s">
        <v>9242</v>
      </c>
      <c r="P2656" s="40" t="s">
        <v>9255</v>
      </c>
      <c r="Q2656" s="107">
        <v>4500002654</v>
      </c>
      <c r="R2656" s="43">
        <v>56514</v>
      </c>
      <c r="T2656" s="119"/>
      <c r="U2656" s="119"/>
      <c r="V2656" s="119"/>
    </row>
    <row r="2657" spans="1:22" ht="15.95" customHeight="1" x14ac:dyDescent="0.2">
      <c r="A2657" s="28" t="s">
        <v>3932</v>
      </c>
      <c r="B2657" s="7">
        <v>44684</v>
      </c>
      <c r="C2657" s="7">
        <v>44684</v>
      </c>
      <c r="D2657" s="7">
        <v>44727.499675925923</v>
      </c>
      <c r="E2657" s="20">
        <v>1012</v>
      </c>
      <c r="F2657" s="27" t="str">
        <f>VLOOKUP(E2657,PROVEEDORES!$A$2:$D$1013,2,0)</f>
        <v>ADECCO RRHH ARGENTINA SA</v>
      </c>
      <c r="G2657" s="6" t="s">
        <v>351</v>
      </c>
      <c r="H2657" s="6" t="s">
        <v>355</v>
      </c>
      <c r="I2657" s="8">
        <v>21</v>
      </c>
      <c r="J2657" s="9">
        <v>766.03</v>
      </c>
      <c r="K2657" s="9">
        <v>160.8663</v>
      </c>
      <c r="L2657" s="9">
        <v>926.8963</v>
      </c>
      <c r="M2657" s="16" t="s">
        <v>8384</v>
      </c>
      <c r="N2657" s="14" t="str">
        <f>IF(M2657=0,"",VLOOKUP(M2657,'CUENTAS_CONTABLES'!$A$2:$B$100,2,0))</f>
        <v>GESTION COBRANZAS CLIENTES</v>
      </c>
      <c r="O2657" s="11" t="s">
        <v>9243</v>
      </c>
      <c r="P2657" s="40" t="s">
        <v>9255</v>
      </c>
      <c r="Q2657" s="108">
        <v>4500002655</v>
      </c>
      <c r="R2657" s="43">
        <v>56515</v>
      </c>
      <c r="T2657" s="119"/>
      <c r="U2657" s="119"/>
      <c r="V2657" s="119"/>
    </row>
    <row r="2658" spans="1:22" ht="15.95" customHeight="1" x14ac:dyDescent="0.2">
      <c r="A2658" s="28" t="s">
        <v>4479</v>
      </c>
      <c r="B2658" s="7">
        <v>44684</v>
      </c>
      <c r="C2658" s="7">
        <v>44715</v>
      </c>
      <c r="D2658" s="7">
        <v>44743.534305555557</v>
      </c>
      <c r="E2658" s="20">
        <v>1135</v>
      </c>
      <c r="F2658" s="27" t="str">
        <f>VLOOKUP(E2658,PROVEEDORES!$A$2:$D$1013,2,0)</f>
        <v>BOLSA DE COMERCIO DE BUENOS AIRES</v>
      </c>
      <c r="G2658" s="6" t="s">
        <v>351</v>
      </c>
      <c r="H2658" s="6" t="s">
        <v>854</v>
      </c>
      <c r="I2658" s="8">
        <v>21</v>
      </c>
      <c r="J2658" s="9">
        <v>165</v>
      </c>
      <c r="K2658" s="9">
        <v>34.65</v>
      </c>
      <c r="L2658" s="9">
        <v>199.65</v>
      </c>
      <c r="M2658" s="16" t="s">
        <v>8397</v>
      </c>
      <c r="N2658" s="14" t="str">
        <f>IF(M2658=0,"",VLOOKUP(M2658,'CUENTAS_CONTABLES'!$A$2:$B$100,2,0))</f>
        <v>SUSCRIPCIONES Y ABONOS</v>
      </c>
      <c r="O2658" s="11" t="s">
        <v>9246</v>
      </c>
      <c r="P2658" s="40" t="s">
        <v>9258</v>
      </c>
      <c r="Q2658" s="107">
        <v>4500002656</v>
      </c>
      <c r="R2658" s="43">
        <v>56516</v>
      </c>
      <c r="T2658" s="119"/>
      <c r="U2658" s="119"/>
      <c r="V2658" s="119"/>
    </row>
    <row r="2659" spans="1:22" ht="15.95" customHeight="1" x14ac:dyDescent="0.2">
      <c r="A2659" s="28" t="s">
        <v>3939</v>
      </c>
      <c r="B2659" s="7">
        <v>44684</v>
      </c>
      <c r="C2659" s="7">
        <v>44684</v>
      </c>
      <c r="D2659" s="7">
        <v>44701.444016203706</v>
      </c>
      <c r="E2659" s="20">
        <v>1222</v>
      </c>
      <c r="F2659" s="27" t="str">
        <f>VLOOKUP(E2659,PROVEEDORES!$A$2:$D$1013,2,0)</f>
        <v>COOP LIM. DE CONS. POP. DE ELECT. Y SERV. ANEX. DE V. TUERTO</v>
      </c>
      <c r="G2659" s="6" t="s">
        <v>351</v>
      </c>
      <c r="H2659" s="6" t="s">
        <v>664</v>
      </c>
      <c r="I2659" s="8">
        <v>21</v>
      </c>
      <c r="J2659" s="9">
        <v>451.95</v>
      </c>
      <c r="K2659" s="9">
        <v>94.909499999999994</v>
      </c>
      <c r="L2659" s="9">
        <v>546.85950000000003</v>
      </c>
      <c r="M2659" s="16" t="s">
        <v>8384</v>
      </c>
      <c r="N2659" s="14" t="str">
        <f>IF(M2659=0,"",VLOOKUP(M2659,'CUENTAS_CONTABLES'!$A$2:$B$100,2,0))</f>
        <v>GESTION COBRANZAS CLIENTES</v>
      </c>
      <c r="O2659" s="11" t="s">
        <v>9241</v>
      </c>
      <c r="P2659" s="40" t="s">
        <v>9255</v>
      </c>
      <c r="Q2659" s="108">
        <v>4500002657</v>
      </c>
      <c r="R2659" s="43">
        <v>56517</v>
      </c>
      <c r="T2659" s="119"/>
      <c r="U2659" s="119"/>
      <c r="V2659" s="119"/>
    </row>
    <row r="2660" spans="1:22" ht="15.95" customHeight="1" x14ac:dyDescent="0.2">
      <c r="A2660" s="28" t="s">
        <v>3933</v>
      </c>
      <c r="B2660" s="7">
        <v>44684</v>
      </c>
      <c r="C2660" s="7">
        <v>44684</v>
      </c>
      <c r="D2660" s="7">
        <v>44727.501134259262</v>
      </c>
      <c r="E2660" s="20">
        <v>1481</v>
      </c>
      <c r="F2660" s="27" t="str">
        <f>VLOOKUP(E2660,PROVEEDORES!$A$2:$D$1013,2,0)</f>
        <v>IACONO JUAN</v>
      </c>
      <c r="G2660" s="6" t="s">
        <v>351</v>
      </c>
      <c r="H2660" s="6" t="s">
        <v>355</v>
      </c>
      <c r="I2660" s="8">
        <v>21</v>
      </c>
      <c r="J2660" s="9">
        <v>704.71</v>
      </c>
      <c r="K2660" s="9">
        <v>147.98910000000001</v>
      </c>
      <c r="L2660" s="9">
        <v>852.69910000000004</v>
      </c>
      <c r="M2660" s="16" t="s">
        <v>8384</v>
      </c>
      <c r="N2660" s="14" t="str">
        <f>IF(M2660=0,"",VLOOKUP(M2660,'CUENTAS_CONTABLES'!$A$2:$B$100,2,0))</f>
        <v>GESTION COBRANZAS CLIENTES</v>
      </c>
      <c r="O2660" s="11" t="s">
        <v>9243</v>
      </c>
      <c r="P2660" s="40" t="s">
        <v>9255</v>
      </c>
      <c r="Q2660" s="107">
        <v>4500002658</v>
      </c>
      <c r="R2660" s="43">
        <v>56518</v>
      </c>
      <c r="T2660" s="119"/>
      <c r="U2660" s="119"/>
      <c r="V2660" s="119"/>
    </row>
    <row r="2661" spans="1:22" ht="15.95" customHeight="1" x14ac:dyDescent="0.2">
      <c r="A2661" s="28" t="s">
        <v>3938</v>
      </c>
      <c r="B2661" s="7">
        <v>44684</v>
      </c>
      <c r="C2661" s="7">
        <v>44684</v>
      </c>
      <c r="D2661" s="7">
        <v>44701.439664351848</v>
      </c>
      <c r="E2661" s="20">
        <v>1522</v>
      </c>
      <c r="F2661" s="27" t="str">
        <f>VLOOKUP(E2661,PROVEEDORES!$A$2:$D$1013,2,0)</f>
        <v>JUAN ALBERTO BARRERA</v>
      </c>
      <c r="G2661" s="6" t="s">
        <v>351</v>
      </c>
      <c r="H2661" s="6" t="s">
        <v>664</v>
      </c>
      <c r="I2661" s="8">
        <v>21</v>
      </c>
      <c r="J2661" s="9">
        <v>27179.040000000001</v>
      </c>
      <c r="K2661" s="9">
        <v>5707.5983999999999</v>
      </c>
      <c r="L2661" s="9">
        <v>32886.638400000003</v>
      </c>
      <c r="M2661" s="16" t="s">
        <v>8384</v>
      </c>
      <c r="N2661" s="14" t="str">
        <f>IF(M2661=0,"",VLOOKUP(M2661,'CUENTAS_CONTABLES'!$A$2:$B$100,2,0))</f>
        <v>GESTION COBRANZAS CLIENTES</v>
      </c>
      <c r="O2661" s="11" t="s">
        <v>9244</v>
      </c>
      <c r="P2661" s="40" t="s">
        <v>9255</v>
      </c>
      <c r="Q2661" s="108">
        <v>4500002659</v>
      </c>
      <c r="R2661" s="43">
        <v>56519</v>
      </c>
      <c r="T2661" s="119"/>
      <c r="U2661" s="119"/>
      <c r="V2661" s="119"/>
    </row>
    <row r="2662" spans="1:22" ht="15.95" customHeight="1" x14ac:dyDescent="0.2">
      <c r="A2662" s="28" t="s">
        <v>3937</v>
      </c>
      <c r="B2662" s="7">
        <v>44684</v>
      </c>
      <c r="C2662" s="7">
        <v>44684</v>
      </c>
      <c r="D2662" s="7">
        <v>44688.582361111112</v>
      </c>
      <c r="E2662" s="20">
        <v>1533</v>
      </c>
      <c r="F2662" s="27" t="str">
        <f>VLOOKUP(E2662,PROVEEDORES!$A$2:$D$1013,2,0)</f>
        <v>JUAN MARCELO CARELLI SOSA</v>
      </c>
      <c r="G2662" s="6" t="s">
        <v>351</v>
      </c>
      <c r="H2662" s="6" t="s">
        <v>854</v>
      </c>
      <c r="I2662" s="8">
        <v>21</v>
      </c>
      <c r="J2662" s="9">
        <v>506</v>
      </c>
      <c r="K2662" s="9">
        <v>106.26</v>
      </c>
      <c r="L2662" s="9">
        <v>612.26</v>
      </c>
      <c r="M2662" s="16" t="s">
        <v>8384</v>
      </c>
      <c r="N2662" s="14" t="str">
        <f>IF(M2662=0,"",VLOOKUP(M2662,'CUENTAS_CONTABLES'!$A$2:$B$100,2,0))</f>
        <v>GESTION COBRANZAS CLIENTES</v>
      </c>
      <c r="O2662" s="11" t="s">
        <v>9242</v>
      </c>
      <c r="P2662" s="40" t="s">
        <v>9255</v>
      </c>
      <c r="Q2662" s="107">
        <v>4500002660</v>
      </c>
      <c r="R2662" s="43">
        <v>56522</v>
      </c>
      <c r="T2662" s="119"/>
      <c r="U2662" s="119"/>
      <c r="V2662" s="119"/>
    </row>
    <row r="2663" spans="1:22" ht="15.95" customHeight="1" x14ac:dyDescent="0.2">
      <c r="A2663" s="28" t="s">
        <v>3934</v>
      </c>
      <c r="B2663" s="7">
        <v>44684</v>
      </c>
      <c r="C2663" s="7">
        <v>44684</v>
      </c>
      <c r="D2663" s="7">
        <v>44727.493541666663</v>
      </c>
      <c r="E2663" s="20">
        <v>1594</v>
      </c>
      <c r="F2663" s="27" t="str">
        <f>VLOOKUP(E2663,PROVEEDORES!$A$2:$D$1013,2,0)</f>
        <v>LICENCIAS ONLINE SA</v>
      </c>
      <c r="G2663" s="6" t="s">
        <v>351</v>
      </c>
      <c r="H2663" s="6" t="s">
        <v>355</v>
      </c>
      <c r="I2663" s="8">
        <v>21</v>
      </c>
      <c r="J2663" s="9">
        <v>670.99</v>
      </c>
      <c r="K2663" s="9">
        <v>140.90790000000001</v>
      </c>
      <c r="L2663" s="9">
        <v>811.89790000000005</v>
      </c>
      <c r="M2663" s="16" t="s">
        <v>8384</v>
      </c>
      <c r="N2663" s="14" t="str">
        <f>IF(M2663=0,"",VLOOKUP(M2663,'CUENTAS_CONTABLES'!$A$2:$B$100,2,0))</f>
        <v>GESTION COBRANZAS CLIENTES</v>
      </c>
      <c r="O2663" s="11" t="s">
        <v>9240</v>
      </c>
      <c r="P2663" s="40" t="s">
        <v>9255</v>
      </c>
      <c r="Q2663" s="108">
        <v>4500002661</v>
      </c>
      <c r="R2663" s="43">
        <v>56523</v>
      </c>
      <c r="T2663" s="119"/>
      <c r="U2663" s="119"/>
      <c r="V2663" s="119"/>
    </row>
    <row r="2664" spans="1:22" ht="15.95" customHeight="1" x14ac:dyDescent="0.2">
      <c r="A2664" s="28" t="s">
        <v>3936</v>
      </c>
      <c r="B2664" s="7">
        <v>44684</v>
      </c>
      <c r="C2664" s="7">
        <v>44684</v>
      </c>
      <c r="D2664" s="7">
        <v>44707.675613425927</v>
      </c>
      <c r="E2664" s="20">
        <v>1815</v>
      </c>
      <c r="F2664" s="27" t="str">
        <f>VLOOKUP(E2664,PROVEEDORES!$A$2:$D$1013,2,0)</f>
        <v>RIESGONET S.A.</v>
      </c>
      <c r="G2664" s="6" t="s">
        <v>351</v>
      </c>
      <c r="H2664" s="6" t="s">
        <v>357</v>
      </c>
      <c r="I2664" s="8">
        <v>21</v>
      </c>
      <c r="J2664" s="9">
        <v>49.28</v>
      </c>
      <c r="K2664" s="9">
        <v>10.348800000000001</v>
      </c>
      <c r="L2664" s="9">
        <v>59.628799999999998</v>
      </c>
      <c r="M2664" s="16" t="s">
        <v>8384</v>
      </c>
      <c r="N2664" s="14" t="str">
        <f>IF(M2664=0,"",VLOOKUP(M2664,'CUENTAS_CONTABLES'!$A$2:$B$100,2,0))</f>
        <v>GESTION COBRANZAS CLIENTES</v>
      </c>
      <c r="O2664" s="11" t="s">
        <v>9243</v>
      </c>
      <c r="P2664" s="40" t="s">
        <v>9255</v>
      </c>
      <c r="Q2664" s="107">
        <v>4500002662</v>
      </c>
      <c r="R2664" s="43">
        <v>56524</v>
      </c>
      <c r="T2664" s="119"/>
      <c r="U2664" s="119"/>
      <c r="V2664" s="119"/>
    </row>
    <row r="2665" spans="1:22" ht="15.95" customHeight="1" x14ac:dyDescent="0.2">
      <c r="A2665" s="28" t="s">
        <v>3935</v>
      </c>
      <c r="B2665" s="7">
        <v>44684</v>
      </c>
      <c r="C2665" s="7">
        <v>44684</v>
      </c>
      <c r="D2665" s="7">
        <v>44727.492361111108</v>
      </c>
      <c r="E2665" s="20">
        <v>1818</v>
      </c>
      <c r="F2665" s="27" t="str">
        <f>VLOOKUP(E2665,PROVEEDORES!$A$2:$D$1013,2,0)</f>
        <v>RINCON ENCANTADO</v>
      </c>
      <c r="G2665" s="6" t="s">
        <v>351</v>
      </c>
      <c r="H2665" s="6" t="s">
        <v>355</v>
      </c>
      <c r="I2665" s="8">
        <v>21</v>
      </c>
      <c r="J2665" s="9">
        <v>628.09</v>
      </c>
      <c r="K2665" s="9">
        <v>131.89890000000003</v>
      </c>
      <c r="L2665" s="9">
        <v>759.98890000000006</v>
      </c>
      <c r="M2665" s="16" t="s">
        <v>8384</v>
      </c>
      <c r="N2665" s="14" t="str">
        <f>IF(M2665=0,"",VLOOKUP(M2665,'CUENTAS_CONTABLES'!$A$2:$B$100,2,0))</f>
        <v>GESTION COBRANZAS CLIENTES</v>
      </c>
      <c r="O2665" s="11" t="s">
        <v>9241</v>
      </c>
      <c r="P2665" s="40" t="s">
        <v>9255</v>
      </c>
      <c r="Q2665" s="108">
        <v>4500002663</v>
      </c>
      <c r="R2665" s="43">
        <v>56525</v>
      </c>
      <c r="T2665" s="119"/>
      <c r="U2665" s="119"/>
      <c r="V2665" s="119"/>
    </row>
    <row r="2666" spans="1:22" ht="15.95" customHeight="1" x14ac:dyDescent="0.2">
      <c r="A2666" s="28" t="s">
        <v>3931</v>
      </c>
      <c r="B2666" s="7">
        <v>44684</v>
      </c>
      <c r="C2666" s="7">
        <v>44684</v>
      </c>
      <c r="D2666" s="7">
        <v>44727.503576388888</v>
      </c>
      <c r="E2666" s="20">
        <v>1821</v>
      </c>
      <c r="F2666" s="27" t="str">
        <f>VLOOKUP(E2666,PROVEEDORES!$A$2:$D$1013,2,0)</f>
        <v>RIVANERA NORALI</v>
      </c>
      <c r="G2666" s="6" t="s">
        <v>351</v>
      </c>
      <c r="H2666" s="6" t="s">
        <v>355</v>
      </c>
      <c r="I2666" s="8">
        <v>21</v>
      </c>
      <c r="J2666" s="9">
        <v>633.04999999999995</v>
      </c>
      <c r="K2666" s="9">
        <v>132.94049999999999</v>
      </c>
      <c r="L2666" s="9">
        <v>765.99049999999988</v>
      </c>
      <c r="M2666" s="16" t="s">
        <v>8384</v>
      </c>
      <c r="N2666" s="14" t="str">
        <f>IF(M2666=0,"",VLOOKUP(M2666,'CUENTAS_CONTABLES'!$A$2:$B$100,2,0))</f>
        <v>GESTION COBRANZAS CLIENTES</v>
      </c>
      <c r="O2666" s="11" t="s">
        <v>9245</v>
      </c>
      <c r="P2666" s="40" t="s">
        <v>9255</v>
      </c>
      <c r="Q2666" s="107">
        <v>4500002664</v>
      </c>
      <c r="R2666" s="43">
        <v>56526</v>
      </c>
      <c r="T2666" s="119"/>
      <c r="U2666" s="119"/>
      <c r="V2666" s="119"/>
    </row>
    <row r="2667" spans="1:22" ht="15.95" customHeight="1" x14ac:dyDescent="0.2">
      <c r="A2667" s="28" t="s">
        <v>3940</v>
      </c>
      <c r="B2667" s="7">
        <v>44684</v>
      </c>
      <c r="C2667" s="7">
        <v>44684</v>
      </c>
      <c r="D2667" s="7">
        <v>44688.716666666667</v>
      </c>
      <c r="E2667" s="20">
        <v>1968</v>
      </c>
      <c r="F2667" s="27" t="str">
        <f>VLOOKUP(E2667,PROVEEDORES!$A$2:$D$1013,2,0)</f>
        <v>TRIULZI ABEL BASILIO NARCISO</v>
      </c>
      <c r="G2667" s="6" t="s">
        <v>351</v>
      </c>
      <c r="H2667" s="6" t="s">
        <v>373</v>
      </c>
      <c r="I2667" s="8">
        <v>21</v>
      </c>
      <c r="J2667" s="9">
        <v>13560</v>
      </c>
      <c r="K2667" s="9">
        <v>2847.6</v>
      </c>
      <c r="L2667" s="9">
        <v>16407.599999999999</v>
      </c>
      <c r="M2667" s="16" t="s">
        <v>8384</v>
      </c>
      <c r="N2667" s="14" t="str">
        <f>IF(M2667=0,"",VLOOKUP(M2667,'CUENTAS_CONTABLES'!$A$2:$B$100,2,0))</f>
        <v>GESTION COBRANZAS CLIENTES</v>
      </c>
      <c r="O2667" s="11" t="s">
        <v>9246</v>
      </c>
      <c r="P2667" s="40" t="s">
        <v>9255</v>
      </c>
      <c r="Q2667" s="108">
        <v>4500002665</v>
      </c>
      <c r="R2667" s="43">
        <v>56527</v>
      </c>
      <c r="T2667" s="119"/>
      <c r="U2667" s="119"/>
      <c r="V2667" s="119"/>
    </row>
    <row r="2668" spans="1:22" ht="15.95" customHeight="1" x14ac:dyDescent="0.2">
      <c r="A2668" s="28" t="s">
        <v>3963</v>
      </c>
      <c r="B2668" s="7">
        <v>44685</v>
      </c>
      <c r="C2668" s="7">
        <v>44685</v>
      </c>
      <c r="D2668" s="7">
        <v>44688.605555555558</v>
      </c>
      <c r="E2668" s="20">
        <v>1040</v>
      </c>
      <c r="F2668" s="27" t="str">
        <f>VLOOKUP(E2668,PROVEEDORES!$A$2:$D$1013,2,0)</f>
        <v>ALFONSO RODRIGO ROONEY</v>
      </c>
      <c r="G2668" s="6" t="s">
        <v>351</v>
      </c>
      <c r="H2668" s="6" t="s">
        <v>366</v>
      </c>
      <c r="I2668" s="8">
        <v>21</v>
      </c>
      <c r="J2668" s="9">
        <v>975</v>
      </c>
      <c r="K2668" s="9">
        <v>204.75</v>
      </c>
      <c r="L2668" s="9">
        <v>1179.75</v>
      </c>
      <c r="M2668" s="16" t="s">
        <v>8384</v>
      </c>
      <c r="N2668" s="14" t="str">
        <f>IF(M2668=0,"",VLOOKUP(M2668,'CUENTAS_CONTABLES'!$A$2:$B$100,2,0))</f>
        <v>GESTION COBRANZAS CLIENTES</v>
      </c>
      <c r="O2668" s="11" t="s">
        <v>9244</v>
      </c>
      <c r="P2668" s="40" t="s">
        <v>9255</v>
      </c>
      <c r="Q2668" s="107">
        <v>4500002666</v>
      </c>
      <c r="R2668" s="43">
        <v>56528</v>
      </c>
      <c r="T2668" s="119"/>
      <c r="U2668" s="119"/>
      <c r="V2668" s="119"/>
    </row>
    <row r="2669" spans="1:22" ht="15.95" customHeight="1" x14ac:dyDescent="0.2">
      <c r="A2669" s="28" t="s">
        <v>3967</v>
      </c>
      <c r="B2669" s="7">
        <v>44685</v>
      </c>
      <c r="C2669" s="7">
        <v>44685</v>
      </c>
      <c r="D2669" s="7">
        <v>44707.672858796293</v>
      </c>
      <c r="E2669" s="20">
        <v>1040</v>
      </c>
      <c r="F2669" s="27" t="str">
        <f>VLOOKUP(E2669,PROVEEDORES!$A$2:$D$1013,2,0)</f>
        <v>ALFONSO RODRIGO ROONEY</v>
      </c>
      <c r="G2669" s="6" t="s">
        <v>351</v>
      </c>
      <c r="H2669" s="6" t="s">
        <v>458</v>
      </c>
      <c r="I2669" s="8">
        <v>21</v>
      </c>
      <c r="J2669" s="9">
        <v>6150</v>
      </c>
      <c r="K2669" s="9">
        <v>1291.5</v>
      </c>
      <c r="L2669" s="9">
        <v>7441.5</v>
      </c>
      <c r="M2669" s="16" t="s">
        <v>8384</v>
      </c>
      <c r="N2669" s="14" t="str">
        <f>IF(M2669=0,"",VLOOKUP(M2669,'CUENTAS_CONTABLES'!$A$2:$B$100,2,0))</f>
        <v>GESTION COBRANZAS CLIENTES</v>
      </c>
      <c r="O2669" s="11" t="s">
        <v>9242</v>
      </c>
      <c r="P2669" s="40" t="s">
        <v>9255</v>
      </c>
      <c r="Q2669" s="108">
        <v>4500002667</v>
      </c>
      <c r="R2669" s="43">
        <v>56529</v>
      </c>
      <c r="T2669" s="119"/>
      <c r="U2669" s="119"/>
      <c r="V2669" s="119"/>
    </row>
    <row r="2670" spans="1:22" ht="15.95" customHeight="1" x14ac:dyDescent="0.2">
      <c r="A2670" s="28" t="s">
        <v>3964</v>
      </c>
      <c r="B2670" s="7">
        <v>44685</v>
      </c>
      <c r="C2670" s="7">
        <v>44685</v>
      </c>
      <c r="D2670" s="7">
        <v>44688.591168981482</v>
      </c>
      <c r="E2670" s="20">
        <v>1051</v>
      </c>
      <c r="F2670" s="27" t="str">
        <f>VLOOKUP(E2670,PROVEEDORES!$A$2:$D$1013,2,0)</f>
        <v>AM EMPRENDIMIENTOS S.A.</v>
      </c>
      <c r="G2670" s="6" t="s">
        <v>351</v>
      </c>
      <c r="H2670" s="6" t="s">
        <v>368</v>
      </c>
      <c r="I2670" s="8">
        <v>21</v>
      </c>
      <c r="J2670" s="9">
        <v>365.29</v>
      </c>
      <c r="K2670" s="9">
        <v>76.710899999999995</v>
      </c>
      <c r="L2670" s="9">
        <v>442.0009</v>
      </c>
      <c r="M2670" s="16" t="s">
        <v>8384</v>
      </c>
      <c r="N2670" s="14" t="str">
        <f>IF(M2670=0,"",VLOOKUP(M2670,'CUENTAS_CONTABLES'!$A$2:$B$100,2,0))</f>
        <v>GESTION COBRANZAS CLIENTES</v>
      </c>
      <c r="O2670" s="11" t="s">
        <v>9241</v>
      </c>
      <c r="P2670" s="40" t="s">
        <v>9255</v>
      </c>
      <c r="Q2670" s="107">
        <v>4500002668</v>
      </c>
      <c r="R2670" s="43">
        <v>56530</v>
      </c>
      <c r="T2670" s="119"/>
      <c r="U2670" s="119"/>
      <c r="V2670" s="119"/>
    </row>
    <row r="2671" spans="1:22" ht="15.95" customHeight="1" x14ac:dyDescent="0.2">
      <c r="A2671" s="28" t="s">
        <v>3973</v>
      </c>
      <c r="B2671" s="7">
        <v>44685</v>
      </c>
      <c r="C2671" s="7">
        <v>44685</v>
      </c>
      <c r="D2671" s="7">
        <v>44701.423402777778</v>
      </c>
      <c r="E2671" s="20">
        <v>1073</v>
      </c>
      <c r="F2671" s="27" t="str">
        <f>VLOOKUP(E2671,PROVEEDORES!$A$2:$D$1013,2,0)</f>
        <v>ANSURA SRL</v>
      </c>
      <c r="G2671" s="6" t="s">
        <v>351</v>
      </c>
      <c r="H2671" s="6" t="s">
        <v>469</v>
      </c>
      <c r="I2671" s="8">
        <v>21</v>
      </c>
      <c r="J2671" s="9">
        <v>47000</v>
      </c>
      <c r="K2671" s="9">
        <v>9870</v>
      </c>
      <c r="L2671" s="9">
        <v>56870</v>
      </c>
      <c r="M2671" s="16" t="s">
        <v>8384</v>
      </c>
      <c r="N2671" s="14" t="str">
        <f>IF(M2671=0,"",VLOOKUP(M2671,'CUENTAS_CONTABLES'!$A$2:$B$100,2,0))</f>
        <v>GESTION COBRANZAS CLIENTES</v>
      </c>
      <c r="O2671" s="11" t="s">
        <v>9240</v>
      </c>
      <c r="P2671" s="40" t="s">
        <v>9255</v>
      </c>
      <c r="Q2671" s="108">
        <v>4500002669</v>
      </c>
      <c r="R2671" s="43">
        <v>56531</v>
      </c>
      <c r="T2671" s="119"/>
      <c r="U2671" s="119"/>
      <c r="V2671" s="119"/>
    </row>
    <row r="2672" spans="1:22" ht="15.95" customHeight="1" x14ac:dyDescent="0.2">
      <c r="A2672" s="28" t="s">
        <v>3974</v>
      </c>
      <c r="B2672" s="7">
        <v>44685</v>
      </c>
      <c r="C2672" s="7">
        <v>44685</v>
      </c>
      <c r="D2672" s="7">
        <v>44695.501875000002</v>
      </c>
      <c r="E2672" s="20">
        <v>1094</v>
      </c>
      <c r="F2672" s="27" t="str">
        <f>VLOOKUP(E2672,PROVEEDORES!$A$2:$D$1013,2,0)</f>
        <v>AVALOS S.A.C.F.I.</v>
      </c>
      <c r="G2672" s="6" t="s">
        <v>351</v>
      </c>
      <c r="H2672" s="6" t="s">
        <v>798</v>
      </c>
      <c r="I2672" s="8">
        <v>21</v>
      </c>
      <c r="J2672" s="9">
        <v>1380</v>
      </c>
      <c r="K2672" s="9">
        <v>289.8</v>
      </c>
      <c r="L2672" s="9">
        <v>1669.8</v>
      </c>
      <c r="M2672" s="16" t="s">
        <v>8384</v>
      </c>
      <c r="N2672" s="14" t="str">
        <f>IF(M2672=0,"",VLOOKUP(M2672,'CUENTAS_CONTABLES'!$A$2:$B$100,2,0))</f>
        <v>GESTION COBRANZAS CLIENTES</v>
      </c>
      <c r="O2672" s="11" t="s">
        <v>9244</v>
      </c>
      <c r="P2672" s="40" t="s">
        <v>9255</v>
      </c>
      <c r="Q2672" s="107">
        <v>4500002670</v>
      </c>
      <c r="R2672" s="43">
        <v>56532</v>
      </c>
      <c r="T2672" s="119"/>
      <c r="U2672" s="119"/>
      <c r="V2672" s="119"/>
    </row>
    <row r="2673" spans="1:22" ht="15.95" customHeight="1" x14ac:dyDescent="0.2">
      <c r="A2673" s="28" t="s">
        <v>3952</v>
      </c>
      <c r="B2673" s="7">
        <v>44685</v>
      </c>
      <c r="C2673" s="7">
        <v>44685</v>
      </c>
      <c r="D2673" s="7">
        <v>44688.596041666664</v>
      </c>
      <c r="E2673" s="20">
        <v>1101</v>
      </c>
      <c r="F2673" s="27" t="str">
        <f>VLOOKUP(E2673,PROVEEDORES!$A$2:$D$1013,2,0)</f>
        <v>BACS BANCO DE CRÉDITO &amp; SECURITIZACIÓN S.A.</v>
      </c>
      <c r="G2673" s="6" t="s">
        <v>351</v>
      </c>
      <c r="H2673" s="6" t="s">
        <v>417</v>
      </c>
      <c r="I2673" s="8">
        <v>21</v>
      </c>
      <c r="J2673" s="9">
        <v>5780.46</v>
      </c>
      <c r="K2673" s="9">
        <v>1213.8966</v>
      </c>
      <c r="L2673" s="9">
        <v>6994.3566000000001</v>
      </c>
      <c r="M2673" s="16" t="s">
        <v>8384</v>
      </c>
      <c r="N2673" s="14" t="str">
        <f>IF(M2673=0,"",VLOOKUP(M2673,'CUENTAS_CONTABLES'!$A$2:$B$100,2,0))</f>
        <v>GESTION COBRANZAS CLIENTES</v>
      </c>
      <c r="O2673" s="11" t="s">
        <v>9248</v>
      </c>
      <c r="P2673" s="40" t="s">
        <v>9255</v>
      </c>
      <c r="Q2673" s="108">
        <v>4500002671</v>
      </c>
      <c r="R2673" s="43">
        <v>56533</v>
      </c>
      <c r="T2673" s="119"/>
      <c r="U2673" s="119"/>
      <c r="V2673" s="119"/>
    </row>
    <row r="2674" spans="1:22" ht="15.95" customHeight="1" x14ac:dyDescent="0.2">
      <c r="A2674" s="28" t="s">
        <v>3943</v>
      </c>
      <c r="B2674" s="7">
        <v>44685</v>
      </c>
      <c r="C2674" s="7">
        <v>44685</v>
      </c>
      <c r="D2674" s="7">
        <v>44688.631574074076</v>
      </c>
      <c r="E2674" s="20">
        <v>1127</v>
      </c>
      <c r="F2674" s="27" t="str">
        <f>VLOOKUP(E2674,PROVEEDORES!$A$2:$D$1013,2,0)</f>
        <v>BIANCA BLUE S.R.L.</v>
      </c>
      <c r="G2674" s="6" t="s">
        <v>351</v>
      </c>
      <c r="H2674" s="6" t="s">
        <v>381</v>
      </c>
      <c r="I2674" s="8">
        <v>21</v>
      </c>
      <c r="J2674" s="9">
        <v>1918.42</v>
      </c>
      <c r="K2674" s="9">
        <v>402.8682</v>
      </c>
      <c r="L2674" s="9">
        <v>2321.2882</v>
      </c>
      <c r="M2674" s="16" t="s">
        <v>8384</v>
      </c>
      <c r="N2674" s="14" t="str">
        <f>IF(M2674=0,"",VLOOKUP(M2674,'CUENTAS_CONTABLES'!$A$2:$B$100,2,0))</f>
        <v>GESTION COBRANZAS CLIENTES</v>
      </c>
      <c r="O2674" s="11" t="s">
        <v>9240</v>
      </c>
      <c r="P2674" s="40" t="s">
        <v>9255</v>
      </c>
      <c r="Q2674" s="107">
        <v>4500002672</v>
      </c>
      <c r="R2674" s="43">
        <v>56535</v>
      </c>
      <c r="T2674" s="119"/>
      <c r="U2674" s="119"/>
      <c r="V2674" s="119"/>
    </row>
    <row r="2675" spans="1:22" ht="15.95" customHeight="1" x14ac:dyDescent="0.2">
      <c r="A2675" s="28" t="s">
        <v>3947</v>
      </c>
      <c r="B2675" s="7">
        <v>44685</v>
      </c>
      <c r="C2675" s="7">
        <v>44685</v>
      </c>
      <c r="D2675" s="7">
        <v>44689.512361111112</v>
      </c>
      <c r="E2675" s="20">
        <v>1130</v>
      </c>
      <c r="F2675" s="27" t="str">
        <f>VLOOKUP(E2675,PROVEEDORES!$A$2:$D$1013,2,0)</f>
        <v>BIGLIARDI NESTOR F. PEÑA FRANCISCO L.</v>
      </c>
      <c r="G2675" s="6" t="s">
        <v>351</v>
      </c>
      <c r="H2675" s="6" t="s">
        <v>376</v>
      </c>
      <c r="I2675" s="8">
        <v>21</v>
      </c>
      <c r="J2675" s="9">
        <v>458.53</v>
      </c>
      <c r="K2675" s="9">
        <v>96.291299999999993</v>
      </c>
      <c r="L2675" s="9">
        <v>554.82129999999995</v>
      </c>
      <c r="M2675" s="16" t="s">
        <v>8384</v>
      </c>
      <c r="N2675" s="14" t="str">
        <f>IF(M2675=0,"",VLOOKUP(M2675,'CUENTAS_CONTABLES'!$A$2:$B$100,2,0))</f>
        <v>GESTION COBRANZAS CLIENTES</v>
      </c>
      <c r="O2675" s="11" t="s">
        <v>9248</v>
      </c>
      <c r="P2675" s="40" t="s">
        <v>9255</v>
      </c>
      <c r="Q2675" s="108">
        <v>4500002673</v>
      </c>
      <c r="R2675" s="43">
        <v>56536</v>
      </c>
      <c r="T2675" s="119"/>
      <c r="U2675" s="119"/>
      <c r="V2675" s="119"/>
    </row>
    <row r="2676" spans="1:22" ht="15.95" customHeight="1" x14ac:dyDescent="0.2">
      <c r="A2676" s="28" t="s">
        <v>3961</v>
      </c>
      <c r="B2676" s="7">
        <v>44685</v>
      </c>
      <c r="C2676" s="7">
        <v>44685</v>
      </c>
      <c r="D2676" s="7">
        <v>44685.474131944444</v>
      </c>
      <c r="E2676" s="20">
        <v>1138</v>
      </c>
      <c r="F2676" s="27" t="str">
        <f>VLOOKUP(E2676,PROVEEDORES!$A$2:$D$1013,2,0)</f>
        <v>BRANCOLINI  MARTÍN G.</v>
      </c>
      <c r="G2676" s="6" t="s">
        <v>351</v>
      </c>
      <c r="H2676" s="6" t="s">
        <v>398</v>
      </c>
      <c r="I2676" s="8">
        <v>21</v>
      </c>
      <c r="J2676" s="9">
        <v>310</v>
      </c>
      <c r="K2676" s="9">
        <v>65.099999999999994</v>
      </c>
      <c r="L2676" s="9">
        <v>375.1</v>
      </c>
      <c r="M2676" s="16" t="s">
        <v>8384</v>
      </c>
      <c r="N2676" s="14" t="str">
        <f>IF(M2676=0,"",VLOOKUP(M2676,'CUENTAS_CONTABLES'!$A$2:$B$100,2,0))</f>
        <v>GESTION COBRANZAS CLIENTES</v>
      </c>
      <c r="O2676" s="11" t="s">
        <v>9243</v>
      </c>
      <c r="P2676" s="40" t="s">
        <v>9255</v>
      </c>
      <c r="Q2676" s="107">
        <v>4500002674</v>
      </c>
      <c r="R2676" s="43">
        <v>56537</v>
      </c>
      <c r="T2676" s="119"/>
      <c r="U2676" s="119"/>
      <c r="V2676" s="119"/>
    </row>
    <row r="2677" spans="1:22" ht="15.95" customHeight="1" x14ac:dyDescent="0.2">
      <c r="A2677" s="28" t="s">
        <v>3956</v>
      </c>
      <c r="B2677" s="7">
        <v>44685</v>
      </c>
      <c r="C2677" s="7">
        <v>44685</v>
      </c>
      <c r="D2677" s="7">
        <v>44685.496053240742</v>
      </c>
      <c r="E2677" s="20">
        <v>1146</v>
      </c>
      <c r="F2677" s="27" t="str">
        <f>VLOOKUP(E2677,PROVEEDORES!$A$2:$D$1013,2,0)</f>
        <v>C.A.S. COMPUTACION S.R.L.</v>
      </c>
      <c r="G2677" s="6" t="s">
        <v>351</v>
      </c>
      <c r="H2677" s="6" t="s">
        <v>396</v>
      </c>
      <c r="I2677" s="8">
        <v>21</v>
      </c>
      <c r="J2677" s="9">
        <v>7364</v>
      </c>
      <c r="K2677" s="9">
        <v>1546.44</v>
      </c>
      <c r="L2677" s="9">
        <v>8910.44</v>
      </c>
      <c r="M2677" s="16" t="s">
        <v>8384</v>
      </c>
      <c r="N2677" s="14" t="str">
        <f>IF(M2677=0,"",VLOOKUP(M2677,'CUENTAS_CONTABLES'!$A$2:$B$100,2,0))</f>
        <v>GESTION COBRANZAS CLIENTES</v>
      </c>
      <c r="O2677" s="11" t="s">
        <v>9245</v>
      </c>
      <c r="P2677" s="40" t="s">
        <v>9255</v>
      </c>
      <c r="Q2677" s="108">
        <v>4500002675</v>
      </c>
      <c r="R2677" s="43">
        <v>56538</v>
      </c>
      <c r="T2677" s="119"/>
      <c r="U2677" s="119"/>
      <c r="V2677" s="119"/>
    </row>
    <row r="2678" spans="1:22" ht="15.95" customHeight="1" x14ac:dyDescent="0.2">
      <c r="A2678" s="28" t="s">
        <v>3969</v>
      </c>
      <c r="B2678" s="7">
        <v>44685</v>
      </c>
      <c r="C2678" s="7">
        <v>44685</v>
      </c>
      <c r="D2678" s="7">
        <v>44695.676307870373</v>
      </c>
      <c r="E2678" s="20">
        <v>1150</v>
      </c>
      <c r="F2678" s="27" t="str">
        <f>VLOOKUP(E2678,PROVEEDORES!$A$2:$D$1013,2,0)</f>
        <v>CALDERON LUIS M</v>
      </c>
      <c r="G2678" s="6" t="s">
        <v>351</v>
      </c>
      <c r="H2678" s="6" t="s">
        <v>784</v>
      </c>
      <c r="I2678" s="8">
        <v>21</v>
      </c>
      <c r="J2678" s="9">
        <v>134.44999999999999</v>
      </c>
      <c r="K2678" s="9">
        <v>28.234499999999997</v>
      </c>
      <c r="L2678" s="9">
        <v>162.68449999999999</v>
      </c>
      <c r="M2678" s="16" t="s">
        <v>8384</v>
      </c>
      <c r="N2678" s="14" t="str">
        <f>IF(M2678=0,"",VLOOKUP(M2678,'CUENTAS_CONTABLES'!$A$2:$B$100,2,0))</f>
        <v>GESTION COBRANZAS CLIENTES</v>
      </c>
      <c r="O2678" s="11" t="s">
        <v>9246</v>
      </c>
      <c r="P2678" s="40" t="s">
        <v>9255</v>
      </c>
      <c r="Q2678" s="107">
        <v>4500002676</v>
      </c>
      <c r="R2678" s="43">
        <v>56539</v>
      </c>
      <c r="T2678" s="119"/>
      <c r="U2678" s="119"/>
      <c r="V2678" s="119"/>
    </row>
    <row r="2679" spans="1:22" ht="15.95" customHeight="1" x14ac:dyDescent="0.2">
      <c r="A2679" s="28" t="s">
        <v>3962</v>
      </c>
      <c r="B2679" s="7">
        <v>44685</v>
      </c>
      <c r="C2679" s="7">
        <v>44685</v>
      </c>
      <c r="D2679" s="7">
        <v>44685.474548611113</v>
      </c>
      <c r="E2679" s="20">
        <v>1152</v>
      </c>
      <c r="F2679" s="27" t="str">
        <f>VLOOKUP(E2679,PROVEEDORES!$A$2:$D$1013,2,0)</f>
        <v>CAMARA DE MANDAT. DE MENDOZA</v>
      </c>
      <c r="G2679" s="6" t="s">
        <v>351</v>
      </c>
      <c r="H2679" s="6" t="s">
        <v>398</v>
      </c>
      <c r="I2679" s="8">
        <v>21</v>
      </c>
      <c r="J2679" s="9">
        <v>48.9</v>
      </c>
      <c r="K2679" s="9">
        <v>10.268999999999998</v>
      </c>
      <c r="L2679" s="9">
        <v>59.168999999999997</v>
      </c>
      <c r="M2679" s="16" t="s">
        <v>8384</v>
      </c>
      <c r="N2679" s="14" t="str">
        <f>IF(M2679=0,"",VLOOKUP(M2679,'CUENTAS_CONTABLES'!$A$2:$B$100,2,0))</f>
        <v>GESTION COBRANZAS CLIENTES</v>
      </c>
      <c r="O2679" s="11" t="s">
        <v>8357</v>
      </c>
      <c r="P2679" s="40" t="s">
        <v>9255</v>
      </c>
      <c r="Q2679" s="108">
        <v>4500002677</v>
      </c>
      <c r="R2679" s="43">
        <v>56540</v>
      </c>
      <c r="T2679" s="119"/>
      <c r="U2679" s="119"/>
      <c r="V2679" s="119"/>
    </row>
    <row r="2680" spans="1:22" ht="15.95" customHeight="1" x14ac:dyDescent="0.2">
      <c r="A2680" s="28" t="s">
        <v>3972</v>
      </c>
      <c r="B2680" s="7">
        <v>44685</v>
      </c>
      <c r="C2680" s="7">
        <v>44685</v>
      </c>
      <c r="D2680" s="7">
        <v>44694.763935185183</v>
      </c>
      <c r="E2680" s="20">
        <v>1176</v>
      </c>
      <c r="F2680" s="27" t="str">
        <f>VLOOKUP(E2680,PROVEEDORES!$A$2:$D$1013,2,0)</f>
        <v>CATTERA VALERIA DANIELA</v>
      </c>
      <c r="G2680" s="6" t="s">
        <v>351</v>
      </c>
      <c r="H2680" s="6" t="s">
        <v>408</v>
      </c>
      <c r="I2680" s="8">
        <v>21</v>
      </c>
      <c r="J2680" s="9">
        <v>647.09</v>
      </c>
      <c r="K2680" s="9">
        <v>135.88890000000001</v>
      </c>
      <c r="L2680" s="9">
        <v>782.97890000000007</v>
      </c>
      <c r="M2680" s="16" t="s">
        <v>8384</v>
      </c>
      <c r="N2680" s="14" t="str">
        <f>IF(M2680=0,"",VLOOKUP(M2680,'CUENTAS_CONTABLES'!$A$2:$B$100,2,0))</f>
        <v>GESTION COBRANZAS CLIENTES</v>
      </c>
      <c r="O2680" s="11" t="s">
        <v>9243</v>
      </c>
      <c r="P2680" s="40" t="s">
        <v>9255</v>
      </c>
      <c r="Q2680" s="107">
        <v>4500002678</v>
      </c>
      <c r="R2680" s="43">
        <v>56541</v>
      </c>
      <c r="T2680" s="119"/>
      <c r="U2680" s="119"/>
      <c r="V2680" s="119"/>
    </row>
    <row r="2681" spans="1:22" ht="15.95" customHeight="1" x14ac:dyDescent="0.2">
      <c r="A2681" s="28" t="s">
        <v>3960</v>
      </c>
      <c r="B2681" s="7">
        <v>44685</v>
      </c>
      <c r="C2681" s="7">
        <v>44685</v>
      </c>
      <c r="D2681" s="7">
        <v>44693.781956018516</v>
      </c>
      <c r="E2681" s="20">
        <v>1202</v>
      </c>
      <c r="F2681" s="27" t="str">
        <f>VLOOKUP(E2681,PROVEEDORES!$A$2:$D$1013,2,0)</f>
        <v>COLON S.R.L.</v>
      </c>
      <c r="G2681" s="6" t="s">
        <v>351</v>
      </c>
      <c r="H2681" s="6" t="s">
        <v>856</v>
      </c>
      <c r="I2681" s="8">
        <v>21</v>
      </c>
      <c r="J2681" s="9">
        <v>66.19</v>
      </c>
      <c r="K2681" s="9">
        <v>13.899900000000001</v>
      </c>
      <c r="L2681" s="9">
        <v>80.0899</v>
      </c>
      <c r="M2681" s="16" t="s">
        <v>8384</v>
      </c>
      <c r="N2681" s="14" t="str">
        <f>IF(M2681=0,"",VLOOKUP(M2681,'CUENTAS_CONTABLES'!$A$2:$B$100,2,0))</f>
        <v>GESTION COBRANZAS CLIENTES</v>
      </c>
      <c r="O2681" s="11" t="s">
        <v>9246</v>
      </c>
      <c r="P2681" s="40" t="s">
        <v>9255</v>
      </c>
      <c r="Q2681" s="108">
        <v>4500002679</v>
      </c>
      <c r="R2681" s="43">
        <v>56542</v>
      </c>
      <c r="T2681" s="119"/>
      <c r="U2681" s="119"/>
      <c r="V2681" s="119"/>
    </row>
    <row r="2682" spans="1:22" ht="15.95" customHeight="1" x14ac:dyDescent="0.2">
      <c r="A2682" s="28" t="s">
        <v>1369</v>
      </c>
      <c r="B2682" s="7">
        <v>44685</v>
      </c>
      <c r="C2682" s="7">
        <v>44685</v>
      </c>
      <c r="D2682" s="7">
        <v>44688.587430555555</v>
      </c>
      <c r="E2682" s="20">
        <v>1228</v>
      </c>
      <c r="F2682" s="27" t="str">
        <f>VLOOKUP(E2682,PROVEEDORES!$A$2:$D$1013,2,0)</f>
        <v>CORREO ARGENTINO S.A.</v>
      </c>
      <c r="G2682" s="6" t="s">
        <v>352</v>
      </c>
      <c r="H2682" s="6" t="s">
        <v>610</v>
      </c>
      <c r="I2682" s="8">
        <v>0</v>
      </c>
      <c r="J2682" s="9">
        <v>44504</v>
      </c>
      <c r="K2682" s="9">
        <v>0</v>
      </c>
      <c r="L2682" s="9">
        <v>44504</v>
      </c>
      <c r="M2682" s="16" t="s">
        <v>8384</v>
      </c>
      <c r="N2682" s="14" t="str">
        <f>IF(M2682=0,"",VLOOKUP(M2682,'CUENTAS_CONTABLES'!$A$2:$B$100,2,0))</f>
        <v>GESTION COBRANZAS CLIENTES</v>
      </c>
      <c r="O2682" s="11" t="s">
        <v>9246</v>
      </c>
      <c r="P2682" s="40" t="s">
        <v>9255</v>
      </c>
      <c r="Q2682" s="107">
        <v>4500002680</v>
      </c>
      <c r="R2682" s="43">
        <v>56543</v>
      </c>
      <c r="T2682" s="119"/>
      <c r="U2682" s="119"/>
      <c r="V2682" s="119"/>
    </row>
    <row r="2683" spans="1:22" ht="15.95" customHeight="1" x14ac:dyDescent="0.2">
      <c r="A2683" s="28" t="s">
        <v>3966</v>
      </c>
      <c r="B2683" s="7">
        <v>44685</v>
      </c>
      <c r="C2683" s="7">
        <v>44685</v>
      </c>
      <c r="D2683" s="7">
        <v>44688.588587962964</v>
      </c>
      <c r="E2683" s="20">
        <v>1231</v>
      </c>
      <c r="F2683" s="27" t="str">
        <f>VLOOKUP(E2683,PROVEEDORES!$A$2:$D$1013,2,0)</f>
        <v>COSTA WALTER ANIBAL</v>
      </c>
      <c r="G2683" s="6" t="s">
        <v>351</v>
      </c>
      <c r="H2683" s="6" t="s">
        <v>401</v>
      </c>
      <c r="I2683" s="8">
        <v>21</v>
      </c>
      <c r="J2683" s="9">
        <v>59090.91</v>
      </c>
      <c r="K2683" s="9">
        <v>12409.091100000001</v>
      </c>
      <c r="L2683" s="9">
        <v>71500.001100000009</v>
      </c>
      <c r="M2683" s="16" t="s">
        <v>8384</v>
      </c>
      <c r="N2683" s="14" t="str">
        <f>IF(M2683=0,"",VLOOKUP(M2683,'CUENTAS_CONTABLES'!$A$2:$B$100,2,0))</f>
        <v>GESTION COBRANZAS CLIENTES</v>
      </c>
      <c r="O2683" s="11" t="s">
        <v>9244</v>
      </c>
      <c r="P2683" s="40" t="s">
        <v>9255</v>
      </c>
      <c r="Q2683" s="108">
        <v>4500002681</v>
      </c>
      <c r="R2683" s="43">
        <v>56544</v>
      </c>
      <c r="T2683" s="119"/>
      <c r="U2683" s="119"/>
      <c r="V2683" s="119"/>
    </row>
    <row r="2684" spans="1:22" ht="15.95" customHeight="1" x14ac:dyDescent="0.2">
      <c r="A2684" s="28" t="s">
        <v>3944</v>
      </c>
      <c r="B2684" s="7">
        <v>44685</v>
      </c>
      <c r="C2684" s="7">
        <v>44685</v>
      </c>
      <c r="D2684" s="7">
        <v>44694.645567129628</v>
      </c>
      <c r="E2684" s="20">
        <v>1240</v>
      </c>
      <c r="F2684" s="27" t="str">
        <f>VLOOKUP(E2684,PROVEEDORES!$A$2:$D$1013,2,0)</f>
        <v>CULLIGAN ARGENTINA S.A.</v>
      </c>
      <c r="G2684" s="6" t="s">
        <v>351</v>
      </c>
      <c r="H2684" s="6" t="s">
        <v>356</v>
      </c>
      <c r="I2684" s="8">
        <v>21</v>
      </c>
      <c r="J2684" s="9">
        <v>578.52</v>
      </c>
      <c r="K2684" s="9">
        <v>121.4892</v>
      </c>
      <c r="L2684" s="9">
        <v>700.00919999999996</v>
      </c>
      <c r="M2684" s="16" t="s">
        <v>8384</v>
      </c>
      <c r="N2684" s="14" t="str">
        <f>IF(M2684=0,"",VLOOKUP(M2684,'CUENTAS_CONTABLES'!$A$2:$B$100,2,0))</f>
        <v>GESTION COBRANZAS CLIENTES</v>
      </c>
      <c r="O2684" s="11" t="s">
        <v>9245</v>
      </c>
      <c r="P2684" s="40" t="s">
        <v>9255</v>
      </c>
      <c r="Q2684" s="107">
        <v>4500002682</v>
      </c>
      <c r="R2684" s="43">
        <v>56545</v>
      </c>
      <c r="T2684" s="119"/>
      <c r="U2684" s="119"/>
      <c r="V2684" s="119"/>
    </row>
    <row r="2685" spans="1:22" ht="15.95" customHeight="1" x14ac:dyDescent="0.2">
      <c r="A2685" s="28" t="s">
        <v>3942</v>
      </c>
      <c r="B2685" s="7">
        <v>44685</v>
      </c>
      <c r="C2685" s="7">
        <v>44685</v>
      </c>
      <c r="D2685" s="7">
        <v>44695.477870370371</v>
      </c>
      <c r="E2685" s="20">
        <v>1365</v>
      </c>
      <c r="F2685" s="27" t="str">
        <f>VLOOKUP(E2685,PROVEEDORES!$A$2:$D$1013,2,0)</f>
        <v>F Y F LLANTAS Y CUBIERTAS SRL</v>
      </c>
      <c r="G2685" s="6" t="s">
        <v>351</v>
      </c>
      <c r="H2685" s="6" t="s">
        <v>479</v>
      </c>
      <c r="I2685" s="8">
        <v>21</v>
      </c>
      <c r="J2685" s="9">
        <v>5449.41</v>
      </c>
      <c r="K2685" s="9">
        <v>1144.3761</v>
      </c>
      <c r="L2685" s="9">
        <v>6593.7860999999994</v>
      </c>
      <c r="M2685" s="16" t="s">
        <v>8384</v>
      </c>
      <c r="N2685" s="14" t="str">
        <f>IF(M2685=0,"",VLOOKUP(M2685,'CUENTAS_CONTABLES'!$A$2:$B$100,2,0))</f>
        <v>GESTION COBRANZAS CLIENTES</v>
      </c>
      <c r="O2685" s="11" t="s">
        <v>9247</v>
      </c>
      <c r="P2685" s="40" t="s">
        <v>9255</v>
      </c>
      <c r="Q2685" s="108">
        <v>4500002683</v>
      </c>
      <c r="R2685" s="43">
        <v>56546</v>
      </c>
      <c r="T2685" s="119"/>
      <c r="U2685" s="119"/>
      <c r="V2685" s="119"/>
    </row>
    <row r="2686" spans="1:22" ht="15.95" customHeight="1" x14ac:dyDescent="0.2">
      <c r="A2686" s="28" t="s">
        <v>3975</v>
      </c>
      <c r="B2686" s="7">
        <v>44685</v>
      </c>
      <c r="C2686" s="7">
        <v>44685</v>
      </c>
      <c r="D2686" s="7">
        <v>44700.700636574074</v>
      </c>
      <c r="E2686" s="20">
        <v>1367</v>
      </c>
      <c r="F2686" s="27" t="str">
        <f>VLOOKUP(E2686,PROVEEDORES!$A$2:$D$1013,2,0)</f>
        <v>FABIANA ALIACIA NAVARRO</v>
      </c>
      <c r="G2686" s="6" t="s">
        <v>352</v>
      </c>
      <c r="H2686" s="6" t="s">
        <v>858</v>
      </c>
      <c r="I2686" s="8">
        <v>0</v>
      </c>
      <c r="J2686" s="9">
        <v>25278</v>
      </c>
      <c r="K2686" s="9">
        <v>0</v>
      </c>
      <c r="L2686" s="9">
        <v>25278</v>
      </c>
      <c r="M2686" s="16" t="s">
        <v>8384</v>
      </c>
      <c r="N2686" s="14" t="str">
        <f>IF(M2686=0,"",VLOOKUP(M2686,'CUENTAS_CONTABLES'!$A$2:$B$100,2,0))</f>
        <v>GESTION COBRANZAS CLIENTES</v>
      </c>
      <c r="O2686" s="11" t="s">
        <v>9245</v>
      </c>
      <c r="P2686" s="40" t="s">
        <v>9255</v>
      </c>
      <c r="Q2686" s="107">
        <v>4500002684</v>
      </c>
      <c r="R2686" s="43">
        <v>56547</v>
      </c>
      <c r="T2686" s="119"/>
      <c r="U2686" s="119"/>
      <c r="V2686" s="119"/>
    </row>
    <row r="2687" spans="1:22" ht="15.95" customHeight="1" x14ac:dyDescent="0.2">
      <c r="A2687" s="28" t="s">
        <v>3958</v>
      </c>
      <c r="B2687" s="7">
        <v>44685</v>
      </c>
      <c r="C2687" s="7">
        <v>44685</v>
      </c>
      <c r="D2687" s="7">
        <v>44688.365335648145</v>
      </c>
      <c r="E2687" s="20">
        <v>1378</v>
      </c>
      <c r="F2687" s="27" t="str">
        <f>VLOOKUP(E2687,PROVEEDORES!$A$2:$D$1013,2,0)</f>
        <v>FERNANDO A. PIANO</v>
      </c>
      <c r="G2687" s="6" t="s">
        <v>351</v>
      </c>
      <c r="H2687" s="6" t="s">
        <v>396</v>
      </c>
      <c r="I2687" s="8">
        <v>21</v>
      </c>
      <c r="J2687" s="9">
        <v>76.52</v>
      </c>
      <c r="K2687" s="9">
        <v>16.069199999999999</v>
      </c>
      <c r="L2687" s="9">
        <v>92.589199999999991</v>
      </c>
      <c r="M2687" s="16" t="s">
        <v>8384</v>
      </c>
      <c r="N2687" s="14" t="str">
        <f>IF(M2687=0,"",VLOOKUP(M2687,'CUENTAS_CONTABLES'!$A$2:$B$100,2,0))</f>
        <v>GESTION COBRANZAS CLIENTES</v>
      </c>
      <c r="O2687" s="11" t="s">
        <v>9244</v>
      </c>
      <c r="P2687" s="40" t="s">
        <v>9255</v>
      </c>
      <c r="Q2687" s="108">
        <v>4500002685</v>
      </c>
      <c r="R2687" s="43">
        <v>56548</v>
      </c>
      <c r="T2687" s="119"/>
      <c r="U2687" s="119"/>
      <c r="V2687" s="119"/>
    </row>
    <row r="2688" spans="1:22" ht="15.95" customHeight="1" x14ac:dyDescent="0.2">
      <c r="A2688" s="28" t="s">
        <v>3959</v>
      </c>
      <c r="B2688" s="7">
        <v>44685</v>
      </c>
      <c r="C2688" s="7">
        <v>44685</v>
      </c>
      <c r="D2688" s="7">
        <v>44701.651087962964</v>
      </c>
      <c r="E2688" s="20">
        <v>1487</v>
      </c>
      <c r="F2688" s="27" t="str">
        <f>VLOOKUP(E2688,PROVEEDORES!$A$2:$D$1013,2,0)</f>
        <v>INDUSTRIAL AND COMMERCIAL BANK OF CHINA (ARG.) S.A.</v>
      </c>
      <c r="G2688" s="6" t="s">
        <v>351</v>
      </c>
      <c r="H2688" s="6" t="s">
        <v>396</v>
      </c>
      <c r="I2688" s="8">
        <v>21</v>
      </c>
      <c r="J2688" s="9">
        <v>823.64</v>
      </c>
      <c r="K2688" s="9">
        <v>172.96439999999998</v>
      </c>
      <c r="L2688" s="9">
        <v>996.60439999999994</v>
      </c>
      <c r="M2688" s="16" t="s">
        <v>8384</v>
      </c>
      <c r="N2688" s="14" t="str">
        <f>IF(M2688=0,"",VLOOKUP(M2688,'CUENTAS_CONTABLES'!$A$2:$B$100,2,0))</f>
        <v>GESTION COBRANZAS CLIENTES</v>
      </c>
      <c r="O2688" s="11" t="s">
        <v>9244</v>
      </c>
      <c r="P2688" s="40" t="s">
        <v>9255</v>
      </c>
      <c r="Q2688" s="107">
        <v>4500002686</v>
      </c>
      <c r="R2688" s="43">
        <v>56549</v>
      </c>
      <c r="T2688" s="119"/>
      <c r="U2688" s="119"/>
      <c r="V2688" s="119"/>
    </row>
    <row r="2689" spans="1:22" ht="15.95" customHeight="1" x14ac:dyDescent="0.2">
      <c r="A2689" s="28" t="s">
        <v>3953</v>
      </c>
      <c r="B2689" s="7">
        <v>44685</v>
      </c>
      <c r="C2689" s="7">
        <v>44685</v>
      </c>
      <c r="D2689" s="7">
        <v>44695.489710648151</v>
      </c>
      <c r="E2689" s="20">
        <v>1547</v>
      </c>
      <c r="F2689" s="27" t="str">
        <f>VLOOKUP(E2689,PROVEEDORES!$A$2:$D$1013,2,0)</f>
        <v>KENPLUS ARGENTINA SA</v>
      </c>
      <c r="G2689" s="6" t="s">
        <v>351</v>
      </c>
      <c r="H2689" s="6" t="s">
        <v>752</v>
      </c>
      <c r="I2689" s="8">
        <v>21</v>
      </c>
      <c r="J2689" s="9">
        <v>1628.48</v>
      </c>
      <c r="K2689" s="9">
        <v>341.98080000000004</v>
      </c>
      <c r="L2689" s="9">
        <v>1970.4608000000001</v>
      </c>
      <c r="M2689" s="16" t="s">
        <v>8384</v>
      </c>
      <c r="N2689" s="14" t="str">
        <f>IF(M2689=0,"",VLOOKUP(M2689,'CUENTAS_CONTABLES'!$A$2:$B$100,2,0))</f>
        <v>GESTION COBRANZAS CLIENTES</v>
      </c>
      <c r="O2689" s="11" t="s">
        <v>9242</v>
      </c>
      <c r="P2689" s="40" t="s">
        <v>9255</v>
      </c>
      <c r="Q2689" s="108">
        <v>4500002687</v>
      </c>
      <c r="R2689" s="43">
        <v>56550</v>
      </c>
      <c r="T2689" s="119"/>
      <c r="U2689" s="119"/>
      <c r="V2689" s="119"/>
    </row>
    <row r="2690" spans="1:22" ht="15.95" customHeight="1" x14ac:dyDescent="0.2">
      <c r="A2690" s="28" t="s">
        <v>3955</v>
      </c>
      <c r="B2690" s="7">
        <v>44685</v>
      </c>
      <c r="C2690" s="7">
        <v>44685</v>
      </c>
      <c r="D2690" s="7">
        <v>44685.495335648149</v>
      </c>
      <c r="E2690" s="20">
        <v>1591</v>
      </c>
      <c r="F2690" s="27" t="str">
        <f>VLOOKUP(E2690,PROVEEDORES!$A$2:$D$1013,2,0)</f>
        <v>LIBRERIA MARPA</v>
      </c>
      <c r="G2690" s="6" t="s">
        <v>351</v>
      </c>
      <c r="H2690" s="6" t="s">
        <v>396</v>
      </c>
      <c r="I2690" s="8">
        <v>21</v>
      </c>
      <c r="J2690" s="9">
        <v>393</v>
      </c>
      <c r="K2690" s="9">
        <v>82.53</v>
      </c>
      <c r="L2690" s="9">
        <v>475.53</v>
      </c>
      <c r="M2690" s="16" t="s">
        <v>8384</v>
      </c>
      <c r="N2690" s="14" t="str">
        <f>IF(M2690=0,"",VLOOKUP(M2690,'CUENTAS_CONTABLES'!$A$2:$B$100,2,0))</f>
        <v>GESTION COBRANZAS CLIENTES</v>
      </c>
      <c r="O2690" s="11" t="s">
        <v>9242</v>
      </c>
      <c r="P2690" s="40" t="s">
        <v>9255</v>
      </c>
      <c r="Q2690" s="107">
        <v>4500002688</v>
      </c>
      <c r="R2690" s="43">
        <v>56551</v>
      </c>
      <c r="T2690" s="119"/>
      <c r="U2690" s="119"/>
      <c r="V2690" s="119"/>
    </row>
    <row r="2691" spans="1:22" ht="15.95" customHeight="1" x14ac:dyDescent="0.2">
      <c r="A2691" s="28" t="s">
        <v>3941</v>
      </c>
      <c r="B2691" s="7">
        <v>44685</v>
      </c>
      <c r="C2691" s="7">
        <v>44685</v>
      </c>
      <c r="D2691" s="7">
        <v>44688.606192129628</v>
      </c>
      <c r="E2691" s="20">
        <v>1610</v>
      </c>
      <c r="F2691" s="27" t="str">
        <f>VLOOKUP(E2691,PROVEEDORES!$A$2:$D$1013,2,0)</f>
        <v>LUMASA S.A.</v>
      </c>
      <c r="G2691" s="6" t="s">
        <v>351</v>
      </c>
      <c r="H2691" s="6" t="s">
        <v>413</v>
      </c>
      <c r="I2691" s="8">
        <v>21</v>
      </c>
      <c r="J2691" s="9">
        <v>544.04999999999995</v>
      </c>
      <c r="K2691" s="9">
        <v>114.25049999999999</v>
      </c>
      <c r="L2691" s="9">
        <v>658.30049999999994</v>
      </c>
      <c r="M2691" s="16" t="s">
        <v>8384</v>
      </c>
      <c r="N2691" s="14" t="str">
        <f>IF(M2691=0,"",VLOOKUP(M2691,'CUENTAS_CONTABLES'!$A$2:$B$100,2,0))</f>
        <v>GESTION COBRANZAS CLIENTES</v>
      </c>
      <c r="O2691" s="11" t="s">
        <v>8357</v>
      </c>
      <c r="P2691" s="40" t="s">
        <v>9255</v>
      </c>
      <c r="Q2691" s="108">
        <v>4500002689</v>
      </c>
      <c r="R2691" s="43">
        <v>56552</v>
      </c>
      <c r="T2691" s="119"/>
      <c r="U2691" s="119"/>
      <c r="V2691" s="119"/>
    </row>
    <row r="2692" spans="1:22" ht="15.95" customHeight="1" x14ac:dyDescent="0.2">
      <c r="A2692" s="28" t="s">
        <v>3957</v>
      </c>
      <c r="B2692" s="7">
        <v>44685</v>
      </c>
      <c r="C2692" s="7">
        <v>44685</v>
      </c>
      <c r="D2692" s="7">
        <v>44685.496562499997</v>
      </c>
      <c r="E2692" s="20">
        <v>1613</v>
      </c>
      <c r="F2692" s="27" t="str">
        <f>VLOOKUP(E2692,PROVEEDORES!$A$2:$D$1013,2,0)</f>
        <v>MA COMERCIAL S.R.L.</v>
      </c>
      <c r="G2692" s="6" t="s">
        <v>351</v>
      </c>
      <c r="H2692" s="6" t="s">
        <v>396</v>
      </c>
      <c r="I2692" s="8">
        <v>21</v>
      </c>
      <c r="J2692" s="9">
        <v>152</v>
      </c>
      <c r="K2692" s="9">
        <v>31.92</v>
      </c>
      <c r="L2692" s="9">
        <v>183.92000000000002</v>
      </c>
      <c r="M2692" s="16" t="s">
        <v>8384</v>
      </c>
      <c r="N2692" s="14" t="str">
        <f>IF(M2692=0,"",VLOOKUP(M2692,'CUENTAS_CONTABLES'!$A$2:$B$100,2,0))</f>
        <v>GESTION COBRANZAS CLIENTES</v>
      </c>
      <c r="O2692" s="11" t="s">
        <v>9246</v>
      </c>
      <c r="P2692" s="40" t="s">
        <v>9255</v>
      </c>
      <c r="Q2692" s="107">
        <v>4500002690</v>
      </c>
      <c r="R2692" s="43">
        <v>56553</v>
      </c>
      <c r="T2692" s="119"/>
      <c r="U2692" s="119"/>
      <c r="V2692" s="119"/>
    </row>
    <row r="2693" spans="1:22" ht="15.95" customHeight="1" x14ac:dyDescent="0.2">
      <c r="A2693" s="28" t="s">
        <v>3949</v>
      </c>
      <c r="B2693" s="7">
        <v>44685</v>
      </c>
      <c r="C2693" s="7">
        <v>44685</v>
      </c>
      <c r="D2693" s="7">
        <v>44707.686828703707</v>
      </c>
      <c r="E2693" s="20">
        <v>1670</v>
      </c>
      <c r="F2693" s="27" t="str">
        <f>VLOOKUP(E2693,PROVEEDORES!$A$2:$D$1013,2,0)</f>
        <v>MERCADOLIBRE SRL</v>
      </c>
      <c r="G2693" s="6" t="s">
        <v>351</v>
      </c>
      <c r="H2693" s="6" t="s">
        <v>357</v>
      </c>
      <c r="I2693" s="8">
        <v>21</v>
      </c>
      <c r="J2693" s="9">
        <v>32615.200000000001</v>
      </c>
      <c r="K2693" s="9">
        <v>6849.1920000000009</v>
      </c>
      <c r="L2693" s="9">
        <v>39464.392</v>
      </c>
      <c r="M2693" s="16" t="s">
        <v>8384</v>
      </c>
      <c r="N2693" s="14" t="str">
        <f>IF(M2693=0,"",VLOOKUP(M2693,'CUENTAS_CONTABLES'!$A$2:$B$100,2,0))</f>
        <v>GESTION COBRANZAS CLIENTES</v>
      </c>
      <c r="O2693" s="11" t="s">
        <v>9242</v>
      </c>
      <c r="P2693" s="40" t="s">
        <v>9255</v>
      </c>
      <c r="Q2693" s="108">
        <v>4500002691</v>
      </c>
      <c r="R2693" s="43">
        <v>56554</v>
      </c>
      <c r="T2693" s="119"/>
      <c r="U2693" s="119"/>
      <c r="V2693" s="119"/>
    </row>
    <row r="2694" spans="1:22" ht="15.95" customHeight="1" x14ac:dyDescent="0.2">
      <c r="A2694" s="28" t="s">
        <v>3968</v>
      </c>
      <c r="B2694" s="7">
        <v>44685</v>
      </c>
      <c r="C2694" s="7">
        <v>44685</v>
      </c>
      <c r="D2694" s="7">
        <v>44695.487280092595</v>
      </c>
      <c r="E2694" s="20">
        <v>1737</v>
      </c>
      <c r="F2694" s="27" t="str">
        <f>VLOOKUP(E2694,PROVEEDORES!$A$2:$D$1013,2,0)</f>
        <v>P. ZUCCO Y CIA. SA</v>
      </c>
      <c r="G2694" s="6" t="s">
        <v>351</v>
      </c>
      <c r="H2694" s="6" t="s">
        <v>372</v>
      </c>
      <c r="I2694" s="8">
        <v>21</v>
      </c>
      <c r="J2694" s="9">
        <v>5900</v>
      </c>
      <c r="K2694" s="9">
        <v>1239</v>
      </c>
      <c r="L2694" s="9">
        <v>7139</v>
      </c>
      <c r="M2694" s="16" t="s">
        <v>8384</v>
      </c>
      <c r="N2694" s="14" t="str">
        <f>IF(M2694=0,"",VLOOKUP(M2694,'CUENTAS_CONTABLES'!$A$2:$B$100,2,0))</f>
        <v>GESTION COBRANZAS CLIENTES</v>
      </c>
      <c r="O2694" s="11" t="s">
        <v>9242</v>
      </c>
      <c r="P2694" s="40" t="s">
        <v>9255</v>
      </c>
      <c r="Q2694" s="107">
        <v>4500002692</v>
      </c>
      <c r="R2694" s="43">
        <v>56555</v>
      </c>
      <c r="T2694" s="119"/>
      <c r="U2694" s="119"/>
      <c r="V2694" s="119"/>
    </row>
    <row r="2695" spans="1:22" ht="15.95" customHeight="1" x14ac:dyDescent="0.2">
      <c r="A2695" s="28" t="s">
        <v>3971</v>
      </c>
      <c r="B2695" s="7">
        <v>44685</v>
      </c>
      <c r="C2695" s="7">
        <v>44685</v>
      </c>
      <c r="D2695" s="7">
        <v>44695.478483796294</v>
      </c>
      <c r="E2695" s="20">
        <v>1750</v>
      </c>
      <c r="F2695" s="27" t="str">
        <f>VLOOKUP(E2695,PROVEEDORES!$A$2:$D$1013,2,0)</f>
        <v>PASCARELLI JUAN BAUTISTA</v>
      </c>
      <c r="G2695" s="6" t="s">
        <v>351</v>
      </c>
      <c r="H2695" s="6" t="s">
        <v>425</v>
      </c>
      <c r="I2695" s="8">
        <v>21</v>
      </c>
      <c r="J2695" s="9">
        <v>1852.9</v>
      </c>
      <c r="K2695" s="9">
        <v>389.10900000000004</v>
      </c>
      <c r="L2695" s="9">
        <v>2242.009</v>
      </c>
      <c r="M2695" s="16" t="s">
        <v>8384</v>
      </c>
      <c r="N2695" s="14" t="str">
        <f>IF(M2695=0,"",VLOOKUP(M2695,'CUENTAS_CONTABLES'!$A$2:$B$100,2,0))</f>
        <v>GESTION COBRANZAS CLIENTES</v>
      </c>
      <c r="O2695" s="11" t="s">
        <v>9246</v>
      </c>
      <c r="P2695" s="40" t="s">
        <v>9255</v>
      </c>
      <c r="Q2695" s="108">
        <v>4500002693</v>
      </c>
      <c r="R2695" s="43">
        <v>56556</v>
      </c>
      <c r="T2695" s="119"/>
      <c r="U2695" s="119"/>
      <c r="V2695" s="119"/>
    </row>
    <row r="2696" spans="1:22" ht="15.95" customHeight="1" x14ac:dyDescent="0.2">
      <c r="A2696" s="28" t="s">
        <v>3965</v>
      </c>
      <c r="B2696" s="7">
        <v>44685</v>
      </c>
      <c r="C2696" s="7">
        <v>44685</v>
      </c>
      <c r="D2696" s="7">
        <v>44692.775601851848</v>
      </c>
      <c r="E2696" s="20">
        <v>1757</v>
      </c>
      <c r="F2696" s="27" t="str">
        <f>VLOOKUP(E2696,PROVEEDORES!$A$2:$D$1013,2,0)</f>
        <v>PEGORIN Y CIA. S.R.L.</v>
      </c>
      <c r="G2696" s="6" t="s">
        <v>352</v>
      </c>
      <c r="H2696" s="6" t="s">
        <v>400</v>
      </c>
      <c r="I2696" s="8">
        <v>0</v>
      </c>
      <c r="J2696" s="9">
        <v>42198</v>
      </c>
      <c r="K2696" s="9">
        <v>0</v>
      </c>
      <c r="L2696" s="9">
        <v>42198</v>
      </c>
      <c r="M2696" s="16" t="s">
        <v>8384</v>
      </c>
      <c r="N2696" s="14" t="str">
        <f>IF(M2696=0,"",VLOOKUP(M2696,'CUENTAS_CONTABLES'!$A$2:$B$100,2,0))</f>
        <v>GESTION COBRANZAS CLIENTES</v>
      </c>
      <c r="O2696" s="11" t="s">
        <v>8357</v>
      </c>
      <c r="P2696" s="40" t="s">
        <v>9255</v>
      </c>
      <c r="Q2696" s="107">
        <v>4500002694</v>
      </c>
      <c r="R2696" s="43">
        <v>56557</v>
      </c>
      <c r="T2696" s="119"/>
      <c r="U2696" s="119"/>
      <c r="V2696" s="119"/>
    </row>
    <row r="2697" spans="1:22" ht="15.95" customHeight="1" x14ac:dyDescent="0.2">
      <c r="A2697" s="28" t="s">
        <v>3970</v>
      </c>
      <c r="B2697" s="7">
        <v>44685</v>
      </c>
      <c r="C2697" s="7">
        <v>44685</v>
      </c>
      <c r="D2697" s="7">
        <v>44688.659560185188</v>
      </c>
      <c r="E2697" s="20">
        <v>1770</v>
      </c>
      <c r="F2697" s="27" t="str">
        <f>VLOOKUP(E2697,PROVEEDORES!$A$2:$D$1013,2,0)</f>
        <v>PETROGAS LUJAN S.A</v>
      </c>
      <c r="G2697" s="6" t="s">
        <v>351</v>
      </c>
      <c r="H2697" s="6" t="s">
        <v>576</v>
      </c>
      <c r="I2697" s="8">
        <v>21</v>
      </c>
      <c r="J2697" s="9">
        <v>1024.79</v>
      </c>
      <c r="K2697" s="9">
        <v>215.20590000000001</v>
      </c>
      <c r="L2697" s="9">
        <v>1239.9958999999999</v>
      </c>
      <c r="M2697" s="16" t="s">
        <v>8384</v>
      </c>
      <c r="N2697" s="14" t="str">
        <f>IF(M2697=0,"",VLOOKUP(M2697,'CUENTAS_CONTABLES'!$A$2:$B$100,2,0))</f>
        <v>GESTION COBRANZAS CLIENTES</v>
      </c>
      <c r="O2697" s="11" t="s">
        <v>8357</v>
      </c>
      <c r="P2697" s="40" t="s">
        <v>9255</v>
      </c>
      <c r="Q2697" s="108">
        <v>4500002695</v>
      </c>
      <c r="R2697" s="43">
        <v>56558</v>
      </c>
      <c r="T2697" s="119"/>
      <c r="U2697" s="119"/>
      <c r="V2697" s="119"/>
    </row>
    <row r="2698" spans="1:22" ht="15.95" customHeight="1" x14ac:dyDescent="0.2">
      <c r="A2698" s="28" t="s">
        <v>5021</v>
      </c>
      <c r="B2698" s="7">
        <v>44685</v>
      </c>
      <c r="C2698" s="7">
        <v>44745</v>
      </c>
      <c r="D2698" s="7">
        <v>44786.660138888888</v>
      </c>
      <c r="E2698" s="20">
        <v>1771</v>
      </c>
      <c r="F2698" s="27" t="str">
        <f>VLOOKUP(E2698,PROVEEDORES!$A$2:$D$1013,2,0)</f>
        <v>PETROMADRID S.A.</v>
      </c>
      <c r="G2698" s="6" t="s">
        <v>351</v>
      </c>
      <c r="H2698" s="6" t="s">
        <v>375</v>
      </c>
      <c r="I2698" s="8">
        <v>21</v>
      </c>
      <c r="J2698" s="9">
        <v>11880</v>
      </c>
      <c r="K2698" s="9">
        <v>2494.8000000000002</v>
      </c>
      <c r="L2698" s="9">
        <v>14374.8</v>
      </c>
      <c r="M2698" s="16" t="s">
        <v>8410</v>
      </c>
      <c r="N2698" s="14" t="str">
        <f>IF(M2698=0,"",VLOOKUP(M2698,'CUENTAS_CONTABLES'!$A$2:$B$100,2,0))</f>
        <v>VIATICOS VENDEDORES</v>
      </c>
      <c r="O2698" s="11" t="s">
        <v>9245</v>
      </c>
      <c r="P2698" s="40" t="s">
        <v>9253</v>
      </c>
      <c r="Q2698" s="107">
        <v>4500002696</v>
      </c>
      <c r="R2698" s="43">
        <v>56559</v>
      </c>
      <c r="T2698" s="119"/>
      <c r="U2698" s="119"/>
      <c r="V2698" s="119"/>
    </row>
    <row r="2699" spans="1:22" ht="15.95" customHeight="1" x14ac:dyDescent="0.2">
      <c r="A2699" s="28" t="s">
        <v>3951</v>
      </c>
      <c r="B2699" s="7">
        <v>44685</v>
      </c>
      <c r="C2699" s="7">
        <v>44685</v>
      </c>
      <c r="D2699" s="7">
        <v>44695.477488425924</v>
      </c>
      <c r="E2699" s="20">
        <v>1839</v>
      </c>
      <c r="F2699" s="27" t="str">
        <f>VLOOKUP(E2699,PROVEEDORES!$A$2:$D$1013,2,0)</f>
        <v>ROSSI BETINA PAOLA</v>
      </c>
      <c r="G2699" s="6" t="s">
        <v>351</v>
      </c>
      <c r="H2699" s="6" t="s">
        <v>535</v>
      </c>
      <c r="I2699" s="8">
        <v>21</v>
      </c>
      <c r="J2699" s="9">
        <v>2506.9</v>
      </c>
      <c r="K2699" s="9">
        <v>526.44900000000007</v>
      </c>
      <c r="L2699" s="9">
        <v>3033.3490000000002</v>
      </c>
      <c r="M2699" s="16" t="s">
        <v>8384</v>
      </c>
      <c r="N2699" s="14" t="str">
        <f>IF(M2699=0,"",VLOOKUP(M2699,'CUENTAS_CONTABLES'!$A$2:$B$100,2,0))</f>
        <v>GESTION COBRANZAS CLIENTES</v>
      </c>
      <c r="O2699" s="11" t="s">
        <v>8357</v>
      </c>
      <c r="P2699" s="40" t="s">
        <v>9255</v>
      </c>
      <c r="Q2699" s="108">
        <v>4500002697</v>
      </c>
      <c r="R2699" s="43">
        <v>56560</v>
      </c>
      <c r="T2699" s="119"/>
      <c r="U2699" s="119"/>
      <c r="V2699" s="119"/>
    </row>
    <row r="2700" spans="1:22" ht="15.95" customHeight="1" x14ac:dyDescent="0.2">
      <c r="A2700" s="28" t="s">
        <v>3945</v>
      </c>
      <c r="B2700" s="7">
        <v>44685</v>
      </c>
      <c r="C2700" s="7">
        <v>44685</v>
      </c>
      <c r="D2700" s="7">
        <v>44709.657986111109</v>
      </c>
      <c r="E2700" s="20">
        <v>1855</v>
      </c>
      <c r="F2700" s="27" t="str">
        <f>VLOOKUP(E2700,PROVEEDORES!$A$2:$D$1013,2,0)</f>
        <v>SALINAS JUAN MANUEL</v>
      </c>
      <c r="G2700" s="6" t="s">
        <v>351</v>
      </c>
      <c r="H2700" s="6" t="s">
        <v>855</v>
      </c>
      <c r="I2700" s="8">
        <v>21</v>
      </c>
      <c r="J2700" s="9">
        <v>31.52</v>
      </c>
      <c r="K2700" s="9">
        <v>6.6191999999999993</v>
      </c>
      <c r="L2700" s="9">
        <v>38.139200000000002</v>
      </c>
      <c r="M2700" s="16" t="s">
        <v>8384</v>
      </c>
      <c r="N2700" s="14" t="str">
        <f>IF(M2700=0,"",VLOOKUP(M2700,'CUENTAS_CONTABLES'!$A$2:$B$100,2,0))</f>
        <v>GESTION COBRANZAS CLIENTES</v>
      </c>
      <c r="O2700" s="11" t="s">
        <v>9242</v>
      </c>
      <c r="P2700" s="40" t="s">
        <v>9255</v>
      </c>
      <c r="Q2700" s="107">
        <v>4500002698</v>
      </c>
      <c r="R2700" s="43">
        <v>56561</v>
      </c>
      <c r="T2700" s="119"/>
      <c r="U2700" s="119"/>
      <c r="V2700" s="119"/>
    </row>
    <row r="2701" spans="1:22" ht="15.95" customHeight="1" x14ac:dyDescent="0.2">
      <c r="A2701" s="28" t="s">
        <v>3950</v>
      </c>
      <c r="B2701" s="7">
        <v>44685</v>
      </c>
      <c r="C2701" s="7">
        <v>44685</v>
      </c>
      <c r="D2701" s="7">
        <v>44693.781111111108</v>
      </c>
      <c r="E2701" s="20">
        <v>1894</v>
      </c>
      <c r="F2701" s="27" t="str">
        <f>VLOOKUP(E2701,PROVEEDORES!$A$2:$D$1013,2,0)</f>
        <v>SERVICIOS MIGUEL ANGEL S.A.</v>
      </c>
      <c r="G2701" s="6" t="s">
        <v>351</v>
      </c>
      <c r="H2701" s="6" t="s">
        <v>496</v>
      </c>
      <c r="I2701" s="8">
        <v>21</v>
      </c>
      <c r="J2701" s="9">
        <v>198.67</v>
      </c>
      <c r="K2701" s="9">
        <v>41.720699999999994</v>
      </c>
      <c r="L2701" s="9">
        <v>240.39069999999998</v>
      </c>
      <c r="M2701" s="16" t="s">
        <v>8384</v>
      </c>
      <c r="N2701" s="14" t="str">
        <f>IF(M2701=0,"",VLOOKUP(M2701,'CUENTAS_CONTABLES'!$A$2:$B$100,2,0))</f>
        <v>GESTION COBRANZAS CLIENTES</v>
      </c>
      <c r="O2701" s="11" t="s">
        <v>9240</v>
      </c>
      <c r="P2701" s="40" t="s">
        <v>9255</v>
      </c>
      <c r="Q2701" s="108">
        <v>4500002699</v>
      </c>
      <c r="R2701" s="43">
        <v>56562</v>
      </c>
      <c r="T2701" s="119"/>
      <c r="U2701" s="119"/>
      <c r="V2701" s="119"/>
    </row>
    <row r="2702" spans="1:22" ht="15.95" customHeight="1" x14ac:dyDescent="0.2">
      <c r="A2702" s="28" t="s">
        <v>3954</v>
      </c>
      <c r="B2702" s="7">
        <v>44685</v>
      </c>
      <c r="C2702" s="7">
        <v>44685</v>
      </c>
      <c r="D2702" s="7">
        <v>44707.671203703707</v>
      </c>
      <c r="E2702" s="20">
        <v>1926</v>
      </c>
      <c r="F2702" s="27" t="str">
        <f>VLOOKUP(E2702,PROVEEDORES!$A$2:$D$1013,2,0)</f>
        <v>STELLA MARIS LARRUBIA</v>
      </c>
      <c r="G2702" s="6" t="s">
        <v>351</v>
      </c>
      <c r="H2702" s="6" t="s">
        <v>394</v>
      </c>
      <c r="I2702" s="8">
        <v>21</v>
      </c>
      <c r="J2702" s="9">
        <v>22157</v>
      </c>
      <c r="K2702" s="9">
        <v>4652.97</v>
      </c>
      <c r="L2702" s="9">
        <v>26809.97</v>
      </c>
      <c r="M2702" s="16" t="s">
        <v>8384</v>
      </c>
      <c r="N2702" s="14" t="str">
        <f>IF(M2702=0,"",VLOOKUP(M2702,'CUENTAS_CONTABLES'!$A$2:$B$100,2,0))</f>
        <v>GESTION COBRANZAS CLIENTES</v>
      </c>
      <c r="O2702" s="11" t="s">
        <v>8357</v>
      </c>
      <c r="P2702" s="40" t="s">
        <v>9255</v>
      </c>
      <c r="Q2702" s="107">
        <v>4500002700</v>
      </c>
      <c r="R2702" s="43">
        <v>56563</v>
      </c>
      <c r="T2702" s="119"/>
      <c r="U2702" s="119"/>
      <c r="V2702" s="119"/>
    </row>
    <row r="2703" spans="1:22" ht="15.95" customHeight="1" x14ac:dyDescent="0.2">
      <c r="A2703" s="28" t="s">
        <v>3948</v>
      </c>
      <c r="B2703" s="7">
        <v>44685</v>
      </c>
      <c r="C2703" s="7">
        <v>44685</v>
      </c>
      <c r="D2703" s="7">
        <v>44694.771932870368</v>
      </c>
      <c r="E2703" s="20">
        <v>1933</v>
      </c>
      <c r="F2703" s="27" t="str">
        <f>VLOOKUP(E2703,PROVEEDORES!$A$2:$D$1013,2,0)</f>
        <v>SUHAIMAN YAMILA, SUHAIMAN MUNIR Y OTROS</v>
      </c>
      <c r="G2703" s="6" t="s">
        <v>351</v>
      </c>
      <c r="H2703" s="6" t="s">
        <v>388</v>
      </c>
      <c r="I2703" s="8">
        <v>21</v>
      </c>
      <c r="J2703" s="9">
        <v>333.33</v>
      </c>
      <c r="K2703" s="9">
        <v>69.999299999999991</v>
      </c>
      <c r="L2703" s="9">
        <v>403.32929999999999</v>
      </c>
      <c r="M2703" s="16" t="s">
        <v>8384</v>
      </c>
      <c r="N2703" s="14" t="str">
        <f>IF(M2703=0,"",VLOOKUP(M2703,'CUENTAS_CONTABLES'!$A$2:$B$100,2,0))</f>
        <v>GESTION COBRANZAS CLIENTES</v>
      </c>
      <c r="O2703" s="11" t="s">
        <v>9248</v>
      </c>
      <c r="P2703" s="40" t="s">
        <v>9255</v>
      </c>
      <c r="Q2703" s="108">
        <v>4500002701</v>
      </c>
      <c r="R2703" s="43">
        <v>56564</v>
      </c>
      <c r="T2703" s="119"/>
      <c r="U2703" s="119"/>
      <c r="V2703" s="119"/>
    </row>
    <row r="2704" spans="1:22" ht="15.95" customHeight="1" x14ac:dyDescent="0.2">
      <c r="A2704" s="28" t="s">
        <v>3946</v>
      </c>
      <c r="B2704" s="7">
        <v>44685</v>
      </c>
      <c r="C2704" s="7">
        <v>44685</v>
      </c>
      <c r="D2704" s="7">
        <v>44689.515335648146</v>
      </c>
      <c r="E2704" s="20">
        <v>1948</v>
      </c>
      <c r="F2704" s="27" t="str">
        <f>VLOOKUP(E2704,PROVEEDORES!$A$2:$D$1013,2,0)</f>
        <v>TECHNIC CELULARES SRL</v>
      </c>
      <c r="G2704" s="6" t="s">
        <v>351</v>
      </c>
      <c r="H2704" s="6" t="s">
        <v>376</v>
      </c>
      <c r="I2704" s="8">
        <v>21</v>
      </c>
      <c r="J2704" s="9">
        <v>1210.26</v>
      </c>
      <c r="K2704" s="9">
        <v>254.15459999999999</v>
      </c>
      <c r="L2704" s="9">
        <v>1464.4146000000001</v>
      </c>
      <c r="M2704" s="16" t="s">
        <v>8384</v>
      </c>
      <c r="N2704" s="14" t="str">
        <f>IF(M2704=0,"",VLOOKUP(M2704,'CUENTAS_CONTABLES'!$A$2:$B$100,2,0))</f>
        <v>GESTION COBRANZAS CLIENTES</v>
      </c>
      <c r="O2704" s="11" t="s">
        <v>9242</v>
      </c>
      <c r="P2704" s="40" t="s">
        <v>9255</v>
      </c>
      <c r="Q2704" s="107">
        <v>4500002702</v>
      </c>
      <c r="R2704" s="43">
        <v>56565</v>
      </c>
      <c r="T2704" s="119"/>
      <c r="U2704" s="119"/>
      <c r="V2704" s="119"/>
    </row>
    <row r="2705" spans="1:22" ht="15.95" customHeight="1" x14ac:dyDescent="0.2">
      <c r="A2705" s="28" t="s">
        <v>2906</v>
      </c>
      <c r="B2705" s="7">
        <v>44685</v>
      </c>
      <c r="C2705" s="7">
        <v>44685</v>
      </c>
      <c r="D2705" s="7">
        <v>44689.651377314818</v>
      </c>
      <c r="E2705" s="20">
        <v>2000</v>
      </c>
      <c r="F2705" s="27" t="str">
        <f>VLOOKUP(E2705,PROVEEDORES!$A$2:$D$1013,2,0)</f>
        <v>VIRGINIA SOFIA NIEVAS</v>
      </c>
      <c r="G2705" s="6" t="s">
        <v>351</v>
      </c>
      <c r="H2705" s="6" t="s">
        <v>857</v>
      </c>
      <c r="I2705" s="8">
        <v>21</v>
      </c>
      <c r="J2705" s="9">
        <v>3800</v>
      </c>
      <c r="K2705" s="9">
        <v>798</v>
      </c>
      <c r="L2705" s="9">
        <v>4598</v>
      </c>
      <c r="M2705" s="16" t="s">
        <v>8384</v>
      </c>
      <c r="N2705" s="14" t="str">
        <f>IF(M2705=0,"",VLOOKUP(M2705,'CUENTAS_CONTABLES'!$A$2:$B$100,2,0))</f>
        <v>GESTION COBRANZAS CLIENTES</v>
      </c>
      <c r="O2705" s="11" t="s">
        <v>9241</v>
      </c>
      <c r="P2705" s="40" t="s">
        <v>9255</v>
      </c>
      <c r="Q2705" s="108">
        <v>4500002703</v>
      </c>
      <c r="R2705" s="43">
        <v>56566</v>
      </c>
      <c r="T2705" s="119"/>
      <c r="U2705" s="119"/>
      <c r="V2705" s="119"/>
    </row>
    <row r="2706" spans="1:22" ht="15.95" customHeight="1" x14ac:dyDescent="0.2">
      <c r="A2706" s="28" t="s">
        <v>3976</v>
      </c>
      <c r="B2706" s="7">
        <v>44686</v>
      </c>
      <c r="C2706" s="7">
        <v>44686</v>
      </c>
      <c r="D2706" s="7">
        <v>44710.676840277774</v>
      </c>
      <c r="E2706" s="20">
        <v>1004</v>
      </c>
      <c r="F2706" s="27" t="str">
        <f>VLOOKUP(E2706,PROVEEDORES!$A$2:$D$1013,2,0)</f>
        <v>ABBRANANTE DOMINGO</v>
      </c>
      <c r="G2706" s="6" t="s">
        <v>351</v>
      </c>
      <c r="H2706" s="6" t="s">
        <v>380</v>
      </c>
      <c r="I2706" s="8">
        <v>21</v>
      </c>
      <c r="J2706" s="9">
        <v>62.56</v>
      </c>
      <c r="K2706" s="9">
        <v>13.137599999999999</v>
      </c>
      <c r="L2706" s="9">
        <v>75.697599999999994</v>
      </c>
      <c r="M2706" s="16" t="s">
        <v>8384</v>
      </c>
      <c r="N2706" s="14" t="str">
        <f>IF(M2706=0,"",VLOOKUP(M2706,'CUENTAS_CONTABLES'!$A$2:$B$100,2,0))</f>
        <v>GESTION COBRANZAS CLIENTES</v>
      </c>
      <c r="O2706" s="11" t="s">
        <v>9242</v>
      </c>
      <c r="P2706" s="40" t="s">
        <v>9255</v>
      </c>
      <c r="Q2706" s="107">
        <v>4500002704</v>
      </c>
      <c r="R2706" s="43">
        <v>56567</v>
      </c>
      <c r="T2706" s="119"/>
      <c r="U2706" s="119"/>
      <c r="V2706" s="119"/>
    </row>
    <row r="2707" spans="1:22" ht="15.95" customHeight="1" x14ac:dyDescent="0.2">
      <c r="A2707" s="28" t="s">
        <v>3996</v>
      </c>
      <c r="B2707" s="7">
        <v>44686</v>
      </c>
      <c r="C2707" s="7">
        <v>44686</v>
      </c>
      <c r="D2707" s="7">
        <v>44710.676203703704</v>
      </c>
      <c r="E2707" s="20">
        <v>1136</v>
      </c>
      <c r="F2707" s="27" t="str">
        <f>VLOOKUP(E2707,PROVEEDORES!$A$2:$D$1013,2,0)</f>
        <v>BRAGAÑO CRISTIAN</v>
      </c>
      <c r="G2707" s="6" t="s">
        <v>351</v>
      </c>
      <c r="H2707" s="6" t="s">
        <v>439</v>
      </c>
      <c r="I2707" s="8">
        <v>21</v>
      </c>
      <c r="J2707" s="9">
        <v>247.93</v>
      </c>
      <c r="K2707" s="9">
        <v>52.065300000000001</v>
      </c>
      <c r="L2707" s="9">
        <v>299.99529999999999</v>
      </c>
      <c r="M2707" s="16" t="s">
        <v>8384</v>
      </c>
      <c r="N2707" s="14" t="str">
        <f>IF(M2707=0,"",VLOOKUP(M2707,'CUENTAS_CONTABLES'!$A$2:$B$100,2,0))</f>
        <v>GESTION COBRANZAS CLIENTES</v>
      </c>
      <c r="O2707" s="11" t="s">
        <v>9240</v>
      </c>
      <c r="P2707" s="40" t="s">
        <v>9255</v>
      </c>
      <c r="Q2707" s="108">
        <v>4500002705</v>
      </c>
      <c r="R2707" s="43">
        <v>56568</v>
      </c>
      <c r="T2707" s="119"/>
      <c r="U2707" s="119"/>
      <c r="V2707" s="119"/>
    </row>
    <row r="2708" spans="1:22" ht="15.95" customHeight="1" x14ac:dyDescent="0.2">
      <c r="A2708" s="28" t="s">
        <v>3987</v>
      </c>
      <c r="B2708" s="7">
        <v>44686</v>
      </c>
      <c r="C2708" s="7">
        <v>44686</v>
      </c>
      <c r="D2708" s="7">
        <v>44686.745196759257</v>
      </c>
      <c r="E2708" s="20">
        <v>1160</v>
      </c>
      <c r="F2708" s="27" t="str">
        <f>VLOOKUP(E2708,PROVEEDORES!$A$2:$D$1013,2,0)</f>
        <v>CARLOS ALBERTO IGLESIAS</v>
      </c>
      <c r="G2708" s="6" t="s">
        <v>351</v>
      </c>
      <c r="H2708" s="6" t="s">
        <v>396</v>
      </c>
      <c r="I2708" s="8">
        <v>21</v>
      </c>
      <c r="J2708" s="9">
        <v>76.52</v>
      </c>
      <c r="K2708" s="9">
        <v>16.069199999999999</v>
      </c>
      <c r="L2708" s="9">
        <v>92.589199999999991</v>
      </c>
      <c r="M2708" s="16" t="s">
        <v>8384</v>
      </c>
      <c r="N2708" s="14" t="str">
        <f>IF(M2708=0,"",VLOOKUP(M2708,'CUENTAS_CONTABLES'!$A$2:$B$100,2,0))</f>
        <v>GESTION COBRANZAS CLIENTES</v>
      </c>
      <c r="O2708" s="11" t="s">
        <v>9244</v>
      </c>
      <c r="P2708" s="40" t="s">
        <v>9255</v>
      </c>
      <c r="Q2708" s="107">
        <v>4500002706</v>
      </c>
      <c r="R2708" s="43">
        <v>56569</v>
      </c>
      <c r="T2708" s="119"/>
      <c r="U2708" s="119"/>
      <c r="V2708" s="119"/>
    </row>
    <row r="2709" spans="1:22" ht="15.95" customHeight="1" x14ac:dyDescent="0.2">
      <c r="A2709" s="28" t="s">
        <v>3081</v>
      </c>
      <c r="B2709" s="7">
        <v>44686</v>
      </c>
      <c r="C2709" s="7">
        <v>44686</v>
      </c>
      <c r="D2709" s="7">
        <v>44736.780439814815</v>
      </c>
      <c r="E2709" s="20">
        <v>1200</v>
      </c>
      <c r="F2709" s="27" t="str">
        <f>VLOOKUP(E2709,PROVEEDORES!$A$2:$D$1013,2,0)</f>
        <v>CLOP ORLANDO RUBEN Y CLOP GUSTAVO</v>
      </c>
      <c r="G2709" s="6" t="s">
        <v>351</v>
      </c>
      <c r="H2709" s="6" t="s">
        <v>862</v>
      </c>
      <c r="I2709" s="8">
        <v>21</v>
      </c>
      <c r="J2709" s="9">
        <v>1000</v>
      </c>
      <c r="K2709" s="9">
        <v>210</v>
      </c>
      <c r="L2709" s="9">
        <v>1210</v>
      </c>
      <c r="M2709" s="16" t="s">
        <v>8385</v>
      </c>
      <c r="N2709" s="14" t="str">
        <f>IF(M2709=0,"",VLOOKUP(M2709,'CUENTAS_CONTABLES'!$A$2:$B$100,2,0))</f>
        <v>INFORMES COMERCIALES</v>
      </c>
      <c r="O2709" s="11" t="s">
        <v>9246</v>
      </c>
      <c r="P2709" s="40" t="s">
        <v>9257</v>
      </c>
      <c r="Q2709" s="108">
        <v>4500002707</v>
      </c>
      <c r="R2709" s="43">
        <v>56570</v>
      </c>
      <c r="T2709" s="119"/>
      <c r="U2709" s="119"/>
      <c r="V2709" s="119"/>
    </row>
    <row r="2710" spans="1:22" ht="15.95" customHeight="1" x14ac:dyDescent="0.2">
      <c r="A2710" s="28" t="s">
        <v>3978</v>
      </c>
      <c r="B2710" s="7">
        <v>44686</v>
      </c>
      <c r="C2710" s="7">
        <v>44686</v>
      </c>
      <c r="D2710" s="7">
        <v>44695.669641203705</v>
      </c>
      <c r="E2710" s="20">
        <v>1233</v>
      </c>
      <c r="F2710" s="27" t="str">
        <f>VLOOKUP(E2710,PROVEEDORES!$A$2:$D$1013,2,0)</f>
        <v>CRESCENTINI ROBERTO ANTONIO</v>
      </c>
      <c r="G2710" s="6" t="s">
        <v>351</v>
      </c>
      <c r="H2710" s="6" t="s">
        <v>387</v>
      </c>
      <c r="I2710" s="8">
        <v>27</v>
      </c>
      <c r="J2710" s="9">
        <v>427.03</v>
      </c>
      <c r="K2710" s="9">
        <v>115.29809999999999</v>
      </c>
      <c r="L2710" s="9">
        <v>542.32809999999995</v>
      </c>
      <c r="M2710" s="16" t="s">
        <v>8384</v>
      </c>
      <c r="N2710" s="14" t="str">
        <f>IF(M2710=0,"",VLOOKUP(M2710,'CUENTAS_CONTABLES'!$A$2:$B$100,2,0))</f>
        <v>GESTION COBRANZAS CLIENTES</v>
      </c>
      <c r="O2710" s="11" t="s">
        <v>9242</v>
      </c>
      <c r="P2710" s="40" t="s">
        <v>9255</v>
      </c>
      <c r="Q2710" s="107">
        <v>4500002708</v>
      </c>
      <c r="R2710" s="43">
        <v>56571</v>
      </c>
      <c r="T2710" s="119"/>
      <c r="U2710" s="119"/>
      <c r="V2710" s="119"/>
    </row>
    <row r="2711" spans="1:22" ht="15.95" customHeight="1" x14ac:dyDescent="0.2">
      <c r="A2711" s="28" t="s">
        <v>3988</v>
      </c>
      <c r="B2711" s="7">
        <v>44686</v>
      </c>
      <c r="C2711" s="7">
        <v>44686</v>
      </c>
      <c r="D2711" s="7">
        <v>44701.641099537039</v>
      </c>
      <c r="E2711" s="20">
        <v>1395</v>
      </c>
      <c r="F2711" s="27" t="str">
        <f>VLOOKUP(E2711,PROVEEDORES!$A$2:$D$1013,2,0)</f>
        <v>FORMULARIOS EL TREBOL S.R.L.</v>
      </c>
      <c r="G2711" s="6" t="s">
        <v>351</v>
      </c>
      <c r="H2711" s="6" t="s">
        <v>396</v>
      </c>
      <c r="I2711" s="8">
        <v>21</v>
      </c>
      <c r="J2711" s="9">
        <v>1155.0899999999999</v>
      </c>
      <c r="K2711" s="9">
        <v>242.56889999999999</v>
      </c>
      <c r="L2711" s="9">
        <v>1397.6588999999999</v>
      </c>
      <c r="M2711" s="16" t="s">
        <v>8384</v>
      </c>
      <c r="N2711" s="14" t="str">
        <f>IF(M2711=0,"",VLOOKUP(M2711,'CUENTAS_CONTABLES'!$A$2:$B$100,2,0))</f>
        <v>GESTION COBRANZAS CLIENTES</v>
      </c>
      <c r="O2711" s="11" t="s">
        <v>9241</v>
      </c>
      <c r="P2711" s="40" t="s">
        <v>9255</v>
      </c>
      <c r="Q2711" s="108">
        <v>4500002709</v>
      </c>
      <c r="R2711" s="43">
        <v>56572</v>
      </c>
      <c r="T2711" s="119"/>
      <c r="U2711" s="119"/>
      <c r="V2711" s="119"/>
    </row>
    <row r="2712" spans="1:22" ht="15.95" customHeight="1" x14ac:dyDescent="0.2">
      <c r="A2712" s="28" t="s">
        <v>3994</v>
      </c>
      <c r="B2712" s="7">
        <v>44686</v>
      </c>
      <c r="C2712" s="7">
        <v>44686</v>
      </c>
      <c r="D2712" s="7">
        <v>44695.548796296294</v>
      </c>
      <c r="E2712" s="20">
        <v>1410</v>
      </c>
      <c r="F2712" s="27" t="str">
        <f>VLOOKUP(E2712,PROVEEDORES!$A$2:$D$1013,2,0)</f>
        <v>GABRIELLI MARIANO Y GABRIELLI</v>
      </c>
      <c r="G2712" s="6" t="s">
        <v>351</v>
      </c>
      <c r="H2712" s="6" t="s">
        <v>403</v>
      </c>
      <c r="I2712" s="8">
        <v>21</v>
      </c>
      <c r="J2712" s="9">
        <v>2600</v>
      </c>
      <c r="K2712" s="9">
        <v>546</v>
      </c>
      <c r="L2712" s="9">
        <v>3146</v>
      </c>
      <c r="M2712" s="16" t="s">
        <v>8384</v>
      </c>
      <c r="N2712" s="14" t="str">
        <f>IF(M2712=0,"",VLOOKUP(M2712,'CUENTAS_CONTABLES'!$A$2:$B$100,2,0))</f>
        <v>GESTION COBRANZAS CLIENTES</v>
      </c>
      <c r="O2712" s="11" t="s">
        <v>9242</v>
      </c>
      <c r="P2712" s="40" t="s">
        <v>9255</v>
      </c>
      <c r="Q2712" s="107">
        <v>4500002710</v>
      </c>
      <c r="R2712" s="43">
        <v>56573</v>
      </c>
      <c r="T2712" s="119"/>
      <c r="U2712" s="119"/>
      <c r="V2712" s="119"/>
    </row>
    <row r="2713" spans="1:22" ht="15.95" customHeight="1" x14ac:dyDescent="0.2">
      <c r="A2713" s="28" t="s">
        <v>3984</v>
      </c>
      <c r="B2713" s="7">
        <v>44686</v>
      </c>
      <c r="C2713" s="7">
        <v>44686</v>
      </c>
      <c r="D2713" s="7">
        <v>44689.752928240741</v>
      </c>
      <c r="E2713" s="20">
        <v>1428</v>
      </c>
      <c r="F2713" s="27" t="str">
        <f>VLOOKUP(E2713,PROVEEDORES!$A$2:$D$1013,2,0)</f>
        <v>GIANOLI CARLOS</v>
      </c>
      <c r="G2713" s="6" t="s">
        <v>351</v>
      </c>
      <c r="H2713" s="6" t="s">
        <v>390</v>
      </c>
      <c r="I2713" s="8">
        <v>21</v>
      </c>
      <c r="J2713" s="9">
        <v>94.48</v>
      </c>
      <c r="K2713" s="9">
        <v>19.840800000000002</v>
      </c>
      <c r="L2713" s="9">
        <v>114.32080000000001</v>
      </c>
      <c r="M2713" s="16" t="s">
        <v>8384</v>
      </c>
      <c r="N2713" s="14" t="str">
        <f>IF(M2713=0,"",VLOOKUP(M2713,'CUENTAS_CONTABLES'!$A$2:$B$100,2,0))</f>
        <v>GESTION COBRANZAS CLIENTES</v>
      </c>
      <c r="O2713" s="11" t="s">
        <v>8357</v>
      </c>
      <c r="P2713" s="40" t="s">
        <v>9255</v>
      </c>
      <c r="Q2713" s="108">
        <v>4500002711</v>
      </c>
      <c r="R2713" s="43">
        <v>56574</v>
      </c>
      <c r="T2713" s="119"/>
      <c r="U2713" s="119"/>
      <c r="V2713" s="119"/>
    </row>
    <row r="2714" spans="1:22" ht="15.95" customHeight="1" x14ac:dyDescent="0.2">
      <c r="A2714" s="28" t="s">
        <v>3986</v>
      </c>
      <c r="B2714" s="7">
        <v>44686</v>
      </c>
      <c r="C2714" s="7">
        <v>44686</v>
      </c>
      <c r="D2714" s="7">
        <v>44699.758148148147</v>
      </c>
      <c r="E2714" s="20">
        <v>1507</v>
      </c>
      <c r="F2714" s="27" t="str">
        <f>VLOOKUP(E2714,PROVEEDORES!$A$2:$D$1013,2,0)</f>
        <v>JORGE  VICTOR FUNES</v>
      </c>
      <c r="G2714" s="6" t="s">
        <v>351</v>
      </c>
      <c r="H2714" s="6" t="s">
        <v>574</v>
      </c>
      <c r="I2714" s="8">
        <v>21</v>
      </c>
      <c r="J2714" s="9">
        <v>132.16999999999999</v>
      </c>
      <c r="K2714" s="9">
        <v>27.755699999999997</v>
      </c>
      <c r="L2714" s="9">
        <v>159.92569999999998</v>
      </c>
      <c r="M2714" s="16" t="s">
        <v>8384</v>
      </c>
      <c r="N2714" s="14" t="str">
        <f>IF(M2714=0,"",VLOOKUP(M2714,'CUENTAS_CONTABLES'!$A$2:$B$100,2,0))</f>
        <v>GESTION COBRANZAS CLIENTES</v>
      </c>
      <c r="O2714" s="11" t="s">
        <v>8357</v>
      </c>
      <c r="P2714" s="40" t="s">
        <v>9255</v>
      </c>
      <c r="Q2714" s="107">
        <v>4500002712</v>
      </c>
      <c r="R2714" s="43">
        <v>56575</v>
      </c>
      <c r="T2714" s="119"/>
      <c r="U2714" s="119"/>
      <c r="V2714" s="119"/>
    </row>
    <row r="2715" spans="1:22" ht="15.95" customHeight="1" x14ac:dyDescent="0.2">
      <c r="A2715" s="28" t="s">
        <v>1998</v>
      </c>
      <c r="B2715" s="7">
        <v>44686</v>
      </c>
      <c r="C2715" s="7">
        <v>44686</v>
      </c>
      <c r="D2715" s="7">
        <v>44736.779560185183</v>
      </c>
      <c r="E2715" s="20">
        <v>1523</v>
      </c>
      <c r="F2715" s="27" t="str">
        <f>VLOOKUP(E2715,PROVEEDORES!$A$2:$D$1013,2,0)</f>
        <v>JUAN C. IRIGARAY Y M. A. SORRENTINO</v>
      </c>
      <c r="G2715" s="6" t="s">
        <v>352</v>
      </c>
      <c r="H2715" s="6" t="s">
        <v>861</v>
      </c>
      <c r="I2715" s="8">
        <v>0</v>
      </c>
      <c r="J2715" s="9">
        <v>22102</v>
      </c>
      <c r="K2715" s="9">
        <v>0</v>
      </c>
      <c r="L2715" s="9">
        <v>22102</v>
      </c>
      <c r="M2715" s="16" t="s">
        <v>8385</v>
      </c>
      <c r="N2715" s="14" t="str">
        <f>IF(M2715=0,"",VLOOKUP(M2715,'CUENTAS_CONTABLES'!$A$2:$B$100,2,0))</f>
        <v>INFORMES COMERCIALES</v>
      </c>
      <c r="O2715" s="11" t="s">
        <v>9242</v>
      </c>
      <c r="P2715" s="40" t="s">
        <v>9252</v>
      </c>
      <c r="Q2715" s="108">
        <v>4500002713</v>
      </c>
      <c r="R2715" s="43">
        <v>56576</v>
      </c>
      <c r="T2715" s="119"/>
      <c r="U2715" s="119"/>
      <c r="V2715" s="119"/>
    </row>
    <row r="2716" spans="1:22" ht="15.95" customHeight="1" x14ac:dyDescent="0.2">
      <c r="A2716" s="28" t="s">
        <v>3983</v>
      </c>
      <c r="B2716" s="7">
        <v>44686</v>
      </c>
      <c r="C2716" s="7">
        <v>44686</v>
      </c>
      <c r="D2716" s="7">
        <v>44688.647812499999</v>
      </c>
      <c r="E2716" s="20">
        <v>1532</v>
      </c>
      <c r="F2716" s="27" t="str">
        <f>VLOOKUP(E2716,PROVEEDORES!$A$2:$D$1013,2,0)</f>
        <v>JUAN MANUEL AVILA</v>
      </c>
      <c r="G2716" s="6" t="s">
        <v>351</v>
      </c>
      <c r="H2716" s="6" t="s">
        <v>416</v>
      </c>
      <c r="I2716" s="8">
        <v>21</v>
      </c>
      <c r="J2716" s="9">
        <v>15619.8</v>
      </c>
      <c r="K2716" s="9">
        <v>3280.1579999999999</v>
      </c>
      <c r="L2716" s="9">
        <v>18899.957999999999</v>
      </c>
      <c r="M2716" s="16" t="s">
        <v>8384</v>
      </c>
      <c r="N2716" s="14" t="str">
        <f>IF(M2716=0,"",VLOOKUP(M2716,'CUENTAS_CONTABLES'!$A$2:$B$100,2,0))</f>
        <v>GESTION COBRANZAS CLIENTES</v>
      </c>
      <c r="O2716" s="11" t="s">
        <v>9246</v>
      </c>
      <c r="P2716" s="40" t="s">
        <v>9255</v>
      </c>
      <c r="Q2716" s="107">
        <v>4500002714</v>
      </c>
      <c r="R2716" s="43">
        <v>56577</v>
      </c>
      <c r="T2716" s="119"/>
      <c r="U2716" s="119"/>
      <c r="V2716" s="119"/>
    </row>
    <row r="2717" spans="1:22" ht="15.95" customHeight="1" x14ac:dyDescent="0.2">
      <c r="A2717" s="28" t="s">
        <v>3992</v>
      </c>
      <c r="B2717" s="7">
        <v>44686</v>
      </c>
      <c r="C2717" s="7">
        <v>44686</v>
      </c>
      <c r="D2717" s="7">
        <v>44695.677986111114</v>
      </c>
      <c r="E2717" s="20">
        <v>1533</v>
      </c>
      <c r="F2717" s="27" t="str">
        <f>VLOOKUP(E2717,PROVEEDORES!$A$2:$D$1013,2,0)</f>
        <v>JUAN MARCELO CARELLI SOSA</v>
      </c>
      <c r="G2717" s="6" t="s">
        <v>351</v>
      </c>
      <c r="H2717" s="6" t="s">
        <v>582</v>
      </c>
      <c r="I2717" s="8">
        <v>21</v>
      </c>
      <c r="J2717" s="9">
        <v>465.48</v>
      </c>
      <c r="K2717" s="9">
        <v>97.750799999999998</v>
      </c>
      <c r="L2717" s="9">
        <v>563.23080000000004</v>
      </c>
      <c r="M2717" s="16" t="s">
        <v>8384</v>
      </c>
      <c r="N2717" s="14" t="str">
        <f>IF(M2717=0,"",VLOOKUP(M2717,'CUENTAS_CONTABLES'!$A$2:$B$100,2,0))</f>
        <v>GESTION COBRANZAS CLIENTES</v>
      </c>
      <c r="O2717" s="11" t="s">
        <v>9244</v>
      </c>
      <c r="P2717" s="40" t="s">
        <v>9255</v>
      </c>
      <c r="Q2717" s="108">
        <v>4500002715</v>
      </c>
      <c r="R2717" s="43">
        <v>56578</v>
      </c>
      <c r="T2717" s="119"/>
      <c r="U2717" s="119"/>
      <c r="V2717" s="119"/>
    </row>
    <row r="2718" spans="1:22" ht="15.95" customHeight="1" x14ac:dyDescent="0.2">
      <c r="A2718" s="28" t="s">
        <v>3980</v>
      </c>
      <c r="B2718" s="7">
        <v>44686</v>
      </c>
      <c r="C2718" s="7">
        <v>44686</v>
      </c>
      <c r="D2718" s="7">
        <v>44689.656180555554</v>
      </c>
      <c r="E2718" s="20">
        <v>1535</v>
      </c>
      <c r="F2718" s="27" t="str">
        <f>VLOOKUP(E2718,PROVEEDORES!$A$2:$D$1013,2,0)</f>
        <v>JUAN PABLO GOMEZ Y ADRIANA GOMEZ SOC LEY 19550 CAP I SECC. I</v>
      </c>
      <c r="G2718" s="6" t="s">
        <v>351</v>
      </c>
      <c r="H2718" s="6" t="s">
        <v>415</v>
      </c>
      <c r="I2718" s="8">
        <v>21</v>
      </c>
      <c r="J2718" s="9">
        <v>103.3</v>
      </c>
      <c r="K2718" s="9">
        <v>21.692999999999998</v>
      </c>
      <c r="L2718" s="9">
        <v>124.99299999999999</v>
      </c>
      <c r="M2718" s="16" t="s">
        <v>8384</v>
      </c>
      <c r="N2718" s="14" t="str">
        <f>IF(M2718=0,"",VLOOKUP(M2718,'CUENTAS_CONTABLES'!$A$2:$B$100,2,0))</f>
        <v>GESTION COBRANZAS CLIENTES</v>
      </c>
      <c r="O2718" s="11" t="s">
        <v>9244</v>
      </c>
      <c r="P2718" s="40" t="s">
        <v>9255</v>
      </c>
      <c r="Q2718" s="107">
        <v>4500002716</v>
      </c>
      <c r="R2718" s="43">
        <v>56579</v>
      </c>
      <c r="T2718" s="119"/>
      <c r="U2718" s="119"/>
      <c r="V2718" s="119"/>
    </row>
    <row r="2719" spans="1:22" ht="15.95" customHeight="1" x14ac:dyDescent="0.2">
      <c r="A2719" s="28" t="s">
        <v>3982</v>
      </c>
      <c r="B2719" s="7">
        <v>44686</v>
      </c>
      <c r="C2719" s="7">
        <v>44686</v>
      </c>
      <c r="D2719" s="7">
        <v>44688.650891203702</v>
      </c>
      <c r="E2719" s="20">
        <v>1553</v>
      </c>
      <c r="F2719" s="27" t="str">
        <f>VLOOKUP(E2719,PROVEEDORES!$A$2:$D$1013,2,0)</f>
        <v>LA BARALLA COMBUSTIBLES SRL</v>
      </c>
      <c r="G2719" s="6" t="s">
        <v>351</v>
      </c>
      <c r="H2719" s="6" t="s">
        <v>416</v>
      </c>
      <c r="I2719" s="8">
        <v>21</v>
      </c>
      <c r="J2719" s="9">
        <v>-14371.2</v>
      </c>
      <c r="K2719" s="9">
        <v>-3017.9520000000002</v>
      </c>
      <c r="L2719" s="9">
        <v>-17389.152000000002</v>
      </c>
      <c r="M2719" s="16" t="s">
        <v>8384</v>
      </c>
      <c r="N2719" s="14" t="str">
        <f>IF(M2719=0,"",VLOOKUP(M2719,'CUENTAS_CONTABLES'!$A$2:$B$100,2,0))</f>
        <v>GESTION COBRANZAS CLIENTES</v>
      </c>
      <c r="O2719" s="11" t="s">
        <v>9246</v>
      </c>
      <c r="P2719" s="40" t="s">
        <v>9255</v>
      </c>
      <c r="Q2719" s="108">
        <v>4500002717</v>
      </c>
      <c r="R2719" s="43">
        <v>56580</v>
      </c>
      <c r="T2719" s="119"/>
      <c r="U2719" s="119"/>
      <c r="V2719" s="119"/>
    </row>
    <row r="2720" spans="1:22" ht="15.95" customHeight="1" x14ac:dyDescent="0.2">
      <c r="A2720" s="28" t="s">
        <v>3993</v>
      </c>
      <c r="B2720" s="7">
        <v>44686</v>
      </c>
      <c r="C2720" s="7">
        <v>44686</v>
      </c>
      <c r="D2720" s="7">
        <v>44688.586608796293</v>
      </c>
      <c r="E2720" s="20">
        <v>1565</v>
      </c>
      <c r="F2720" s="27" t="str">
        <f>VLOOKUP(E2720,PROVEEDORES!$A$2:$D$1013,2,0)</f>
        <v>LABORANTI S.A.</v>
      </c>
      <c r="G2720" s="6" t="s">
        <v>351</v>
      </c>
      <c r="H2720" s="6" t="s">
        <v>367</v>
      </c>
      <c r="I2720" s="8">
        <v>21</v>
      </c>
      <c r="J2720" s="9">
        <v>4034</v>
      </c>
      <c r="K2720" s="9">
        <v>847.14</v>
      </c>
      <c r="L2720" s="9">
        <v>4881.1400000000003</v>
      </c>
      <c r="M2720" s="16" t="s">
        <v>8384</v>
      </c>
      <c r="N2720" s="14" t="str">
        <f>IF(M2720=0,"",VLOOKUP(M2720,'CUENTAS_CONTABLES'!$A$2:$B$100,2,0))</f>
        <v>GESTION COBRANZAS CLIENTES</v>
      </c>
      <c r="O2720" s="11" t="s">
        <v>9242</v>
      </c>
      <c r="P2720" s="40" t="s">
        <v>9255</v>
      </c>
      <c r="Q2720" s="107">
        <v>4500002718</v>
      </c>
      <c r="R2720" s="43">
        <v>56581</v>
      </c>
      <c r="T2720" s="119"/>
      <c r="U2720" s="119"/>
      <c r="V2720" s="119"/>
    </row>
    <row r="2721" spans="1:22" ht="15.95" customHeight="1" x14ac:dyDescent="0.2">
      <c r="A2721" s="28" t="s">
        <v>3979</v>
      </c>
      <c r="B2721" s="7">
        <v>44686</v>
      </c>
      <c r="C2721" s="7">
        <v>44686</v>
      </c>
      <c r="D2721" s="7">
        <v>44693.723425925928</v>
      </c>
      <c r="E2721" s="20">
        <v>1574</v>
      </c>
      <c r="F2721" s="27" t="str">
        <f>VLOOKUP(E2721,PROVEEDORES!$A$2:$D$1013,2,0)</f>
        <v>LAS ACACIAS S.R.L</v>
      </c>
      <c r="G2721" s="6" t="s">
        <v>351</v>
      </c>
      <c r="H2721" s="6" t="s">
        <v>415</v>
      </c>
      <c r="I2721" s="8">
        <v>21</v>
      </c>
      <c r="J2721" s="9">
        <v>49.59</v>
      </c>
      <c r="K2721" s="9">
        <v>10.413900000000002</v>
      </c>
      <c r="L2721" s="9">
        <v>60.003900000000002</v>
      </c>
      <c r="M2721" s="16" t="s">
        <v>8384</v>
      </c>
      <c r="N2721" s="14" t="str">
        <f>IF(M2721=0,"",VLOOKUP(M2721,'CUENTAS_CONTABLES'!$A$2:$B$100,2,0))</f>
        <v>GESTION COBRANZAS CLIENTES</v>
      </c>
      <c r="O2721" s="11" t="s">
        <v>9247</v>
      </c>
      <c r="P2721" s="40" t="s">
        <v>9255</v>
      </c>
      <c r="Q2721" s="108">
        <v>4500002719</v>
      </c>
      <c r="R2721" s="43">
        <v>56582</v>
      </c>
      <c r="T2721" s="119"/>
      <c r="U2721" s="119"/>
      <c r="V2721" s="119"/>
    </row>
    <row r="2722" spans="1:22" ht="15.95" customHeight="1" x14ac:dyDescent="0.2">
      <c r="A2722" s="28" t="s">
        <v>3305</v>
      </c>
      <c r="B2722" s="7">
        <v>44686</v>
      </c>
      <c r="C2722" s="7">
        <v>44686</v>
      </c>
      <c r="D2722" s="7">
        <v>44693.745717592596</v>
      </c>
      <c r="E2722" s="20">
        <v>1622</v>
      </c>
      <c r="F2722" s="27" t="str">
        <f>VLOOKUP(E2722,PROVEEDORES!$A$2:$D$1013,2,0)</f>
        <v>MANCINELLI ROSA ANTONIA</v>
      </c>
      <c r="G2722" s="6" t="s">
        <v>351</v>
      </c>
      <c r="H2722" s="6" t="s">
        <v>405</v>
      </c>
      <c r="I2722" s="8">
        <v>21</v>
      </c>
      <c r="J2722" s="9">
        <v>88000</v>
      </c>
      <c r="K2722" s="9">
        <v>18480</v>
      </c>
      <c r="L2722" s="9">
        <v>106480</v>
      </c>
      <c r="M2722" s="16" t="s">
        <v>8384</v>
      </c>
      <c r="N2722" s="14" t="str">
        <f>IF(M2722=0,"",VLOOKUP(M2722,'CUENTAS_CONTABLES'!$A$2:$B$100,2,0))</f>
        <v>GESTION COBRANZAS CLIENTES</v>
      </c>
      <c r="O2722" s="11" t="s">
        <v>9245</v>
      </c>
      <c r="P2722" s="40" t="s">
        <v>9255</v>
      </c>
      <c r="Q2722" s="107"/>
      <c r="R2722" s="43">
        <v>56583</v>
      </c>
      <c r="T2722" s="119"/>
      <c r="U2722" s="119"/>
      <c r="V2722" s="119"/>
    </row>
    <row r="2723" spans="1:22" ht="15.95" customHeight="1" x14ac:dyDescent="0.2">
      <c r="A2723" s="28" t="s">
        <v>3999</v>
      </c>
      <c r="B2723" s="7">
        <v>44686</v>
      </c>
      <c r="C2723" s="7">
        <v>44686</v>
      </c>
      <c r="D2723" s="7">
        <v>44694.655046296299</v>
      </c>
      <c r="E2723" s="20">
        <v>1640</v>
      </c>
      <c r="F2723" s="27" t="str">
        <f>VLOOKUP(E2723,PROVEEDORES!$A$2:$D$1013,2,0)</f>
        <v>MARIA GABRIELA SVIDERSKOS</v>
      </c>
      <c r="G2723" s="6" t="s">
        <v>351</v>
      </c>
      <c r="H2723" s="6" t="s">
        <v>860</v>
      </c>
      <c r="I2723" s="8">
        <v>21</v>
      </c>
      <c r="J2723" s="9">
        <v>2999</v>
      </c>
      <c r="K2723" s="9">
        <v>629.79</v>
      </c>
      <c r="L2723" s="9">
        <v>3628.79</v>
      </c>
      <c r="M2723" s="16" t="s">
        <v>8385</v>
      </c>
      <c r="N2723" s="14" t="str">
        <f>IF(M2723=0,"",VLOOKUP(M2723,'CUENTAS_CONTABLES'!$A$2:$B$100,2,0))</f>
        <v>INFORMES COMERCIALES</v>
      </c>
      <c r="O2723" s="11" t="s">
        <v>8357</v>
      </c>
      <c r="P2723" s="40" t="s">
        <v>9252</v>
      </c>
      <c r="Q2723" s="108">
        <v>4500002721</v>
      </c>
      <c r="R2723" s="43">
        <v>56584</v>
      </c>
      <c r="T2723" s="119"/>
      <c r="U2723" s="119"/>
      <c r="V2723" s="119"/>
    </row>
    <row r="2724" spans="1:22" ht="15.95" customHeight="1" x14ac:dyDescent="0.2">
      <c r="A2724" s="28" t="s">
        <v>3990</v>
      </c>
      <c r="B2724" s="7">
        <v>44686</v>
      </c>
      <c r="C2724" s="7">
        <v>44686</v>
      </c>
      <c r="D2724" s="7">
        <v>44688.74490740741</v>
      </c>
      <c r="E2724" s="20">
        <v>1660</v>
      </c>
      <c r="F2724" s="27" t="str">
        <f>VLOOKUP(E2724,PROVEEDORES!$A$2:$D$1013,2,0)</f>
        <v>MAURO OSCAR LAGO</v>
      </c>
      <c r="G2724" s="6" t="s">
        <v>351</v>
      </c>
      <c r="H2724" s="6" t="s">
        <v>396</v>
      </c>
      <c r="I2724" s="8">
        <v>10.5</v>
      </c>
      <c r="J2724" s="9">
        <v>1359243</v>
      </c>
      <c r="K2724" s="9">
        <v>142720.51500000001</v>
      </c>
      <c r="L2724" s="9">
        <v>1501963.5150000001</v>
      </c>
      <c r="M2724" s="16" t="s">
        <v>8384</v>
      </c>
      <c r="N2724" s="14" t="str">
        <f>IF(M2724=0,"",VLOOKUP(M2724,'CUENTAS_CONTABLES'!$A$2:$B$100,2,0))</f>
        <v>GESTION COBRANZAS CLIENTES</v>
      </c>
      <c r="O2724" s="11" t="s">
        <v>9248</v>
      </c>
      <c r="P2724" s="40" t="s">
        <v>9255</v>
      </c>
      <c r="Q2724" s="107">
        <v>4500002722</v>
      </c>
      <c r="R2724" s="43">
        <v>56585</v>
      </c>
      <c r="T2724" s="119"/>
      <c r="U2724" s="119"/>
      <c r="V2724" s="119"/>
    </row>
    <row r="2725" spans="1:22" ht="15.95" customHeight="1" x14ac:dyDescent="0.2">
      <c r="A2725" s="28" t="s">
        <v>3997</v>
      </c>
      <c r="B2725" s="7">
        <v>44686</v>
      </c>
      <c r="C2725" s="7">
        <v>44686</v>
      </c>
      <c r="D2725" s="7">
        <v>44699.754699074074</v>
      </c>
      <c r="E2725" s="20">
        <v>1676</v>
      </c>
      <c r="F2725" s="27" t="str">
        <f>VLOOKUP(E2725,PROVEEDORES!$A$2:$D$1013,2,0)</f>
        <v>MILCIEN SA</v>
      </c>
      <c r="G2725" s="6" t="s">
        <v>351</v>
      </c>
      <c r="H2725" s="6">
        <v>30506730038</v>
      </c>
      <c r="I2725" s="8">
        <v>27</v>
      </c>
      <c r="J2725" s="9">
        <v>332.87</v>
      </c>
      <c r="K2725" s="9">
        <v>89.874899999999997</v>
      </c>
      <c r="L2725" s="9">
        <v>422.74490000000003</v>
      </c>
      <c r="M2725" s="16" t="s">
        <v>8384</v>
      </c>
      <c r="N2725" s="14" t="str">
        <f>IF(M2725=0,"",VLOOKUP(M2725,'CUENTAS_CONTABLES'!$A$2:$B$100,2,0))</f>
        <v>GESTION COBRANZAS CLIENTES</v>
      </c>
      <c r="O2725" s="11" t="s">
        <v>9244</v>
      </c>
      <c r="P2725" s="40" t="s">
        <v>9255</v>
      </c>
      <c r="Q2725" s="108">
        <v>4500002723</v>
      </c>
      <c r="R2725" s="43">
        <v>56586</v>
      </c>
      <c r="T2725" s="119"/>
      <c r="U2725" s="119"/>
      <c r="V2725" s="119"/>
    </row>
    <row r="2726" spans="1:22" ht="15.95" customHeight="1" x14ac:dyDescent="0.2">
      <c r="A2726" s="28" t="s">
        <v>3985</v>
      </c>
      <c r="B2726" s="7">
        <v>44686</v>
      </c>
      <c r="C2726" s="7">
        <v>44686</v>
      </c>
      <c r="D2726" s="7">
        <v>44695.665150462963</v>
      </c>
      <c r="E2726" s="20">
        <v>1681</v>
      </c>
      <c r="F2726" s="27" t="str">
        <f>VLOOKUP(E2726,PROVEEDORES!$A$2:$D$1013,2,0)</f>
        <v>MONTAÑA DIEGO RAUL</v>
      </c>
      <c r="G2726" s="6" t="s">
        <v>351</v>
      </c>
      <c r="H2726" s="6" t="s">
        <v>462</v>
      </c>
      <c r="I2726" s="8">
        <v>21</v>
      </c>
      <c r="J2726" s="9">
        <v>100.85</v>
      </c>
      <c r="K2726" s="9">
        <v>21.1785</v>
      </c>
      <c r="L2726" s="9">
        <v>122.02849999999999</v>
      </c>
      <c r="M2726" s="16" t="s">
        <v>8384</v>
      </c>
      <c r="N2726" s="14" t="str">
        <f>IF(M2726=0,"",VLOOKUP(M2726,'CUENTAS_CONTABLES'!$A$2:$B$100,2,0))</f>
        <v>GESTION COBRANZAS CLIENTES</v>
      </c>
      <c r="O2726" s="11" t="s">
        <v>9241</v>
      </c>
      <c r="P2726" s="40" t="s">
        <v>9255</v>
      </c>
      <c r="Q2726" s="107">
        <v>4500002724</v>
      </c>
      <c r="R2726" s="43">
        <v>56587</v>
      </c>
      <c r="T2726" s="119"/>
      <c r="U2726" s="119"/>
      <c r="V2726" s="119"/>
    </row>
    <row r="2727" spans="1:22" ht="15.95" customHeight="1" x14ac:dyDescent="0.2">
      <c r="A2727" s="28" t="s">
        <v>3989</v>
      </c>
      <c r="B2727" s="7">
        <v>44686</v>
      </c>
      <c r="C2727" s="7">
        <v>44686</v>
      </c>
      <c r="D2727" s="7">
        <v>44688.736539351848</v>
      </c>
      <c r="E2727" s="20">
        <v>1714</v>
      </c>
      <c r="F2727" s="27" t="str">
        <f>VLOOKUP(E2727,PROVEEDORES!$A$2:$D$1013,2,0)</f>
        <v>NUEVA CHEVALLIER S.A.</v>
      </c>
      <c r="G2727" s="6" t="s">
        <v>351</v>
      </c>
      <c r="H2727" s="6" t="s">
        <v>396</v>
      </c>
      <c r="I2727" s="8">
        <v>10.5</v>
      </c>
      <c r="J2727" s="9">
        <v>441156</v>
      </c>
      <c r="K2727" s="9">
        <v>46321.38</v>
      </c>
      <c r="L2727" s="9">
        <v>487477.38</v>
      </c>
      <c r="M2727" s="16" t="s">
        <v>8384</v>
      </c>
      <c r="N2727" s="14" t="str">
        <f>IF(M2727=0,"",VLOOKUP(M2727,'CUENTAS_CONTABLES'!$A$2:$B$100,2,0))</f>
        <v>GESTION COBRANZAS CLIENTES</v>
      </c>
      <c r="O2727" s="11" t="s">
        <v>8357</v>
      </c>
      <c r="P2727" s="40" t="s">
        <v>9255</v>
      </c>
      <c r="Q2727" s="108">
        <v>4500002725</v>
      </c>
      <c r="R2727" s="43">
        <v>56588</v>
      </c>
      <c r="T2727" s="119"/>
      <c r="U2727" s="119"/>
      <c r="V2727" s="119"/>
    </row>
    <row r="2728" spans="1:22" ht="15.95" customHeight="1" x14ac:dyDescent="0.2">
      <c r="A2728" s="28" t="s">
        <v>3991</v>
      </c>
      <c r="B2728" s="7">
        <v>44686</v>
      </c>
      <c r="C2728" s="7">
        <v>44686</v>
      </c>
      <c r="D2728" s="7">
        <v>44689.731909722221</v>
      </c>
      <c r="E2728" s="20">
        <v>1733</v>
      </c>
      <c r="F2728" s="27" t="str">
        <f>VLOOKUP(E2728,PROVEEDORES!$A$2:$D$1013,2,0)</f>
        <v>OSCAR ALBERTO CACIA</v>
      </c>
      <c r="G2728" s="6" t="s">
        <v>351</v>
      </c>
      <c r="H2728" s="6" t="s">
        <v>398</v>
      </c>
      <c r="I2728" s="8">
        <v>21</v>
      </c>
      <c r="J2728" s="9">
        <v>85</v>
      </c>
      <c r="K2728" s="9">
        <v>17.850000000000001</v>
      </c>
      <c r="L2728" s="9">
        <v>102.85</v>
      </c>
      <c r="M2728" s="16" t="s">
        <v>8384</v>
      </c>
      <c r="N2728" s="14" t="str">
        <f>IF(M2728=0,"",VLOOKUP(M2728,'CUENTAS_CONTABLES'!$A$2:$B$100,2,0))</f>
        <v>GESTION COBRANZAS CLIENTES</v>
      </c>
      <c r="O2728" s="11" t="s">
        <v>9243</v>
      </c>
      <c r="P2728" s="40" t="s">
        <v>9255</v>
      </c>
      <c r="Q2728" s="107">
        <v>4500002726</v>
      </c>
      <c r="R2728" s="43">
        <v>56589</v>
      </c>
      <c r="T2728" s="119"/>
      <c r="U2728" s="119"/>
      <c r="V2728" s="119"/>
    </row>
    <row r="2729" spans="1:22" ht="15.95" customHeight="1" x14ac:dyDescent="0.2">
      <c r="A2729" s="28" t="s">
        <v>3977</v>
      </c>
      <c r="B2729" s="7">
        <v>44686</v>
      </c>
      <c r="C2729" s="7">
        <v>44686</v>
      </c>
      <c r="D2729" s="7">
        <v>44688.611990740741</v>
      </c>
      <c r="E2729" s="20">
        <v>1760</v>
      </c>
      <c r="F2729" s="27" t="str">
        <f>VLOOKUP(E2729,PROVEEDORES!$A$2:$D$1013,2,0)</f>
        <v>PELLEGRINI SERVICIOS S.R.L.</v>
      </c>
      <c r="G2729" s="6" t="s">
        <v>351</v>
      </c>
      <c r="H2729" s="6" t="s">
        <v>818</v>
      </c>
      <c r="I2729" s="8">
        <v>27</v>
      </c>
      <c r="J2729" s="9">
        <v>2616.44</v>
      </c>
      <c r="K2729" s="9">
        <v>706.43880000000001</v>
      </c>
      <c r="L2729" s="9">
        <v>3322.8788</v>
      </c>
      <c r="M2729" s="16" t="s">
        <v>8384</v>
      </c>
      <c r="N2729" s="14" t="str">
        <f>IF(M2729=0,"",VLOOKUP(M2729,'CUENTAS_CONTABLES'!$A$2:$B$100,2,0))</f>
        <v>GESTION COBRANZAS CLIENTES</v>
      </c>
      <c r="O2729" s="11" t="s">
        <v>9244</v>
      </c>
      <c r="P2729" s="40" t="s">
        <v>9255</v>
      </c>
      <c r="Q2729" s="108">
        <v>4500002727</v>
      </c>
      <c r="R2729" s="43">
        <v>56590</v>
      </c>
      <c r="T2729" s="119"/>
      <c r="U2729" s="119"/>
      <c r="V2729" s="119"/>
    </row>
    <row r="2730" spans="1:22" ht="15.95" customHeight="1" x14ac:dyDescent="0.2">
      <c r="A2730" s="28" t="s">
        <v>3981</v>
      </c>
      <c r="B2730" s="7">
        <v>44686</v>
      </c>
      <c r="C2730" s="7">
        <v>44686</v>
      </c>
      <c r="D2730" s="7">
        <v>44707.699259259258</v>
      </c>
      <c r="E2730" s="20">
        <v>1816</v>
      </c>
      <c r="F2730" s="27" t="str">
        <f>VLOOKUP(E2730,PROVEEDORES!$A$2:$D$1013,2,0)</f>
        <v>RIJEKA S.R.L.</v>
      </c>
      <c r="G2730" s="6" t="s">
        <v>351</v>
      </c>
      <c r="H2730" s="6" t="s">
        <v>357</v>
      </c>
      <c r="I2730" s="8">
        <v>21</v>
      </c>
      <c r="J2730" s="9">
        <v>29739.68</v>
      </c>
      <c r="K2730" s="9">
        <v>6245.3328000000001</v>
      </c>
      <c r="L2730" s="9">
        <v>35985.012799999997</v>
      </c>
      <c r="M2730" s="16" t="s">
        <v>8384</v>
      </c>
      <c r="N2730" s="14" t="str">
        <f>IF(M2730=0,"",VLOOKUP(M2730,'CUENTAS_CONTABLES'!$A$2:$B$100,2,0))</f>
        <v>GESTION COBRANZAS CLIENTES</v>
      </c>
      <c r="O2730" s="11" t="s">
        <v>8357</v>
      </c>
      <c r="P2730" s="40" t="s">
        <v>9255</v>
      </c>
      <c r="Q2730" s="107">
        <v>4500002728</v>
      </c>
      <c r="R2730" s="43">
        <v>56591</v>
      </c>
      <c r="T2730" s="119"/>
      <c r="U2730" s="119"/>
      <c r="V2730" s="119"/>
    </row>
    <row r="2731" spans="1:22" ht="15.95" customHeight="1" x14ac:dyDescent="0.2">
      <c r="A2731" s="28" t="s">
        <v>3995</v>
      </c>
      <c r="B2731" s="7">
        <v>44686</v>
      </c>
      <c r="C2731" s="7">
        <v>44686</v>
      </c>
      <c r="D2731" s="7">
        <v>44692.782557870371</v>
      </c>
      <c r="E2731" s="20">
        <v>1850</v>
      </c>
      <c r="F2731" s="27" t="str">
        <f>VLOOKUP(E2731,PROVEEDORES!$A$2:$D$1013,2,0)</f>
        <v>SA IMPORTADORA Y EXPORTADORA DE LA PATAGONIA</v>
      </c>
      <c r="G2731" s="6" t="s">
        <v>351</v>
      </c>
      <c r="H2731" s="6" t="s">
        <v>478</v>
      </c>
      <c r="I2731" s="8">
        <v>27</v>
      </c>
      <c r="J2731" s="9">
        <v>225.57</v>
      </c>
      <c r="K2731" s="9">
        <v>60.903899999999993</v>
      </c>
      <c r="L2731" s="9">
        <v>286.47389999999996</v>
      </c>
      <c r="M2731" s="16" t="s">
        <v>8384</v>
      </c>
      <c r="N2731" s="14" t="str">
        <f>IF(M2731=0,"",VLOOKUP(M2731,'CUENTAS_CONTABLES'!$A$2:$B$100,2,0))</f>
        <v>GESTION COBRANZAS CLIENTES</v>
      </c>
      <c r="O2731" s="11" t="s">
        <v>9245</v>
      </c>
      <c r="P2731" s="40" t="s">
        <v>9255</v>
      </c>
      <c r="Q2731" s="108">
        <v>4500002729</v>
      </c>
      <c r="R2731" s="43">
        <v>56592</v>
      </c>
      <c r="T2731" s="119"/>
      <c r="U2731" s="119"/>
      <c r="V2731" s="119"/>
    </row>
    <row r="2732" spans="1:22" ht="15.95" customHeight="1" x14ac:dyDescent="0.2">
      <c r="A2732" s="28" t="s">
        <v>3998</v>
      </c>
      <c r="B2732" s="7">
        <v>44686</v>
      </c>
      <c r="C2732" s="7">
        <v>44686</v>
      </c>
      <c r="D2732" s="7">
        <v>44695.517291666663</v>
      </c>
      <c r="E2732" s="20">
        <v>1864</v>
      </c>
      <c r="F2732" s="27" t="str">
        <f>VLOOKUP(E2732,PROVEEDORES!$A$2:$D$1013,2,0)</f>
        <v>SANITARIOS SIONE SRL</v>
      </c>
      <c r="G2732" s="6" t="s">
        <v>352</v>
      </c>
      <c r="H2732" s="6" t="s">
        <v>859</v>
      </c>
      <c r="I2732" s="8">
        <v>0</v>
      </c>
      <c r="J2732" s="9">
        <v>19127</v>
      </c>
      <c r="K2732" s="9">
        <v>0</v>
      </c>
      <c r="L2732" s="9">
        <v>19127</v>
      </c>
      <c r="M2732" s="16" t="s">
        <v>8385</v>
      </c>
      <c r="N2732" s="14" t="str">
        <f>IF(M2732=0,"",VLOOKUP(M2732,'CUENTAS_CONTABLES'!$A$2:$B$100,2,0))</f>
        <v>INFORMES COMERCIALES</v>
      </c>
      <c r="O2732" s="11" t="s">
        <v>9242</v>
      </c>
      <c r="P2732" s="40" t="s">
        <v>9252</v>
      </c>
      <c r="Q2732" s="107">
        <v>4500002730</v>
      </c>
      <c r="R2732" s="43">
        <v>56593</v>
      </c>
      <c r="T2732" s="119"/>
      <c r="U2732" s="119"/>
      <c r="V2732" s="119"/>
    </row>
    <row r="2733" spans="1:22" ht="15.95" customHeight="1" x14ac:dyDescent="0.2">
      <c r="A2733" s="28" t="s">
        <v>4010</v>
      </c>
      <c r="B2733" s="7">
        <v>44687</v>
      </c>
      <c r="C2733" s="7">
        <v>44687</v>
      </c>
      <c r="D2733" s="7">
        <v>44689.750717592593</v>
      </c>
      <c r="E2733" s="20">
        <v>1021</v>
      </c>
      <c r="F2733" s="27" t="str">
        <f>VLOOKUP(E2733,PROVEEDORES!$A$2:$D$1013,2,0)</f>
        <v>AGUACORP SRL</v>
      </c>
      <c r="G2733" s="6" t="s">
        <v>351</v>
      </c>
      <c r="H2733" s="6" t="s">
        <v>396</v>
      </c>
      <c r="I2733" s="8">
        <v>21</v>
      </c>
      <c r="J2733" s="9">
        <v>442.93</v>
      </c>
      <c r="K2733" s="9">
        <v>93.015300000000011</v>
      </c>
      <c r="L2733" s="9">
        <v>535.94529999999997</v>
      </c>
      <c r="M2733" s="16" t="s">
        <v>8385</v>
      </c>
      <c r="N2733" s="14" t="str">
        <f>IF(M2733=0,"",VLOOKUP(M2733,'CUENTAS_CONTABLES'!$A$2:$B$100,2,0))</f>
        <v>INFORMES COMERCIALES</v>
      </c>
      <c r="O2733" s="11" t="s">
        <v>9245</v>
      </c>
      <c r="P2733" s="40" t="s">
        <v>9252</v>
      </c>
      <c r="Q2733" s="108">
        <v>4500002731</v>
      </c>
      <c r="R2733" s="43">
        <v>56594</v>
      </c>
      <c r="T2733" s="119"/>
      <c r="U2733" s="119"/>
      <c r="V2733" s="119"/>
    </row>
    <row r="2734" spans="1:22" ht="15.95" customHeight="1" x14ac:dyDescent="0.2">
      <c r="A2734" s="28" t="s">
        <v>4008</v>
      </c>
      <c r="B2734" s="7">
        <v>44687</v>
      </c>
      <c r="C2734" s="7">
        <v>44687</v>
      </c>
      <c r="D2734" s="7">
        <v>44699.757604166669</v>
      </c>
      <c r="E2734" s="20">
        <v>1028</v>
      </c>
      <c r="F2734" s="27" t="str">
        <f>VLOOKUP(E2734,PROVEEDORES!$A$2:$D$1013,2,0)</f>
        <v>AIRAMAT GONNET S.R.L.</v>
      </c>
      <c r="G2734" s="6" t="s">
        <v>351</v>
      </c>
      <c r="H2734" s="6" t="s">
        <v>420</v>
      </c>
      <c r="I2734" s="8">
        <v>21</v>
      </c>
      <c r="J2734" s="9">
        <v>127.6</v>
      </c>
      <c r="K2734" s="9">
        <v>26.795999999999999</v>
      </c>
      <c r="L2734" s="9">
        <v>154.39599999999999</v>
      </c>
      <c r="M2734" s="16" t="s">
        <v>8385</v>
      </c>
      <c r="N2734" s="14" t="str">
        <f>IF(M2734=0,"",VLOOKUP(M2734,'CUENTAS_CONTABLES'!$A$2:$B$100,2,0))</f>
        <v>INFORMES COMERCIALES</v>
      </c>
      <c r="O2734" s="11" t="s">
        <v>9241</v>
      </c>
      <c r="P2734" s="40" t="s">
        <v>9252</v>
      </c>
      <c r="Q2734" s="107">
        <v>4500002732</v>
      </c>
      <c r="R2734" s="43">
        <v>56595</v>
      </c>
      <c r="T2734" s="119"/>
      <c r="U2734" s="119"/>
      <c r="V2734" s="119"/>
    </row>
    <row r="2735" spans="1:22" ht="15.95" customHeight="1" x14ac:dyDescent="0.2">
      <c r="A2735" s="28" t="s">
        <v>4006</v>
      </c>
      <c r="B2735" s="7">
        <v>44687</v>
      </c>
      <c r="C2735" s="7">
        <v>44687</v>
      </c>
      <c r="D2735" s="7">
        <v>44695.490266203706</v>
      </c>
      <c r="E2735" s="20">
        <v>1030</v>
      </c>
      <c r="F2735" s="27" t="str">
        <f>VLOOKUP(E2735,PROVEEDORES!$A$2:$D$1013,2,0)</f>
        <v>ALBORNOZ VASQUEZ VANESA GISEL</v>
      </c>
      <c r="G2735" s="6" t="s">
        <v>351</v>
      </c>
      <c r="H2735" s="6" t="s">
        <v>535</v>
      </c>
      <c r="I2735" s="8">
        <v>21</v>
      </c>
      <c r="J2735" s="9">
        <v>1133.79</v>
      </c>
      <c r="K2735" s="9">
        <v>238.0959</v>
      </c>
      <c r="L2735" s="9">
        <v>1371.8859</v>
      </c>
      <c r="M2735" s="16" t="s">
        <v>8385</v>
      </c>
      <c r="N2735" s="14" t="str">
        <f>IF(M2735=0,"",VLOOKUP(M2735,'CUENTAS_CONTABLES'!$A$2:$B$100,2,0))</f>
        <v>INFORMES COMERCIALES</v>
      </c>
      <c r="O2735" s="11" t="s">
        <v>9243</v>
      </c>
      <c r="P2735" s="40" t="s">
        <v>9252</v>
      </c>
      <c r="Q2735" s="108">
        <v>4500002733</v>
      </c>
      <c r="R2735" s="43">
        <v>56596</v>
      </c>
      <c r="T2735" s="119"/>
      <c r="U2735" s="119"/>
      <c r="V2735" s="119"/>
    </row>
    <row r="2736" spans="1:22" ht="15.95" customHeight="1" x14ac:dyDescent="0.2">
      <c r="A2736" s="28" t="s">
        <v>4011</v>
      </c>
      <c r="B2736" s="7">
        <v>44687</v>
      </c>
      <c r="C2736" s="7">
        <v>44687</v>
      </c>
      <c r="D2736" s="7">
        <v>44703.693935185183</v>
      </c>
      <c r="E2736" s="20">
        <v>1098</v>
      </c>
      <c r="F2736" s="27" t="str">
        <f>VLOOKUP(E2736,PROVEEDORES!$A$2:$D$1013,2,0)</f>
        <v>BA&amp;BEI SRL</v>
      </c>
      <c r="G2736" s="6" t="s">
        <v>351</v>
      </c>
      <c r="H2736" s="6" t="s">
        <v>396</v>
      </c>
      <c r="I2736" s="8">
        <v>21</v>
      </c>
      <c r="J2736" s="9">
        <v>1707.52</v>
      </c>
      <c r="K2736" s="9">
        <v>358.57919999999996</v>
      </c>
      <c r="L2736" s="9">
        <v>2066.0992000000001</v>
      </c>
      <c r="M2736" s="16" t="s">
        <v>8385</v>
      </c>
      <c r="N2736" s="14" t="str">
        <f>IF(M2736=0,"",VLOOKUP(M2736,'CUENTAS_CONTABLES'!$A$2:$B$100,2,0))</f>
        <v>INFORMES COMERCIALES</v>
      </c>
      <c r="O2736" s="11" t="s">
        <v>9242</v>
      </c>
      <c r="P2736" s="40" t="s">
        <v>9252</v>
      </c>
      <c r="Q2736" s="107">
        <v>4500002734</v>
      </c>
      <c r="R2736" s="43">
        <v>56597</v>
      </c>
      <c r="T2736" s="119"/>
      <c r="U2736" s="119"/>
      <c r="V2736" s="119"/>
    </row>
    <row r="2737" spans="1:22" ht="15.95" customHeight="1" x14ac:dyDescent="0.2">
      <c r="A2737" s="28" t="s">
        <v>4013</v>
      </c>
      <c r="B2737" s="7">
        <v>44687</v>
      </c>
      <c r="C2737" s="7">
        <v>44687</v>
      </c>
      <c r="D2737" s="7">
        <v>44689.606354166666</v>
      </c>
      <c r="E2737" s="20">
        <v>1171</v>
      </c>
      <c r="F2737" s="27" t="str">
        <f>VLOOKUP(E2737,PROVEEDORES!$A$2:$D$1013,2,0)</f>
        <v>CASERO MARCELO MANUEL</v>
      </c>
      <c r="G2737" s="6" t="s">
        <v>351</v>
      </c>
      <c r="H2737" s="6" t="s">
        <v>396</v>
      </c>
      <c r="I2737" s="8">
        <v>0</v>
      </c>
      <c r="J2737" s="9">
        <v>23653</v>
      </c>
      <c r="K2737" s="9">
        <v>0</v>
      </c>
      <c r="L2737" s="9">
        <v>23653</v>
      </c>
      <c r="M2737" s="16" t="s">
        <v>8385</v>
      </c>
      <c r="N2737" s="14" t="str">
        <f>IF(M2737=0,"",VLOOKUP(M2737,'CUENTAS_CONTABLES'!$A$2:$B$100,2,0))</f>
        <v>INFORMES COMERCIALES</v>
      </c>
      <c r="O2737" s="11" t="s">
        <v>9246</v>
      </c>
      <c r="P2737" s="40" t="s">
        <v>9252</v>
      </c>
      <c r="Q2737" s="108">
        <v>4500002735</v>
      </c>
      <c r="R2737" s="43">
        <v>56598</v>
      </c>
      <c r="T2737" s="119"/>
      <c r="U2737" s="119"/>
      <c r="V2737" s="119"/>
    </row>
    <row r="2738" spans="1:22" ht="15.95" customHeight="1" x14ac:dyDescent="0.2">
      <c r="A2738" s="28" t="s">
        <v>4020</v>
      </c>
      <c r="B2738" s="7">
        <v>44687</v>
      </c>
      <c r="C2738" s="7">
        <v>44687</v>
      </c>
      <c r="D2738" s="7">
        <v>44695.667928240742</v>
      </c>
      <c r="E2738" s="20">
        <v>1235</v>
      </c>
      <c r="F2738" s="27" t="str">
        <f>VLOOKUP(E2738,PROVEEDORES!$A$2:$D$1013,2,0)</f>
        <v>CRILLON S.A.C.I.</v>
      </c>
      <c r="G2738" s="6" t="s">
        <v>351</v>
      </c>
      <c r="H2738" s="6" t="s">
        <v>865</v>
      </c>
      <c r="I2738" s="8">
        <v>21</v>
      </c>
      <c r="J2738" s="9">
        <v>22.81</v>
      </c>
      <c r="K2738" s="9">
        <v>4.7900999999999998</v>
      </c>
      <c r="L2738" s="9">
        <v>27.600099999999998</v>
      </c>
      <c r="M2738" s="16" t="s">
        <v>8385</v>
      </c>
      <c r="N2738" s="14" t="str">
        <f>IF(M2738=0,"",VLOOKUP(M2738,'CUENTAS_CONTABLES'!$A$2:$B$100,2,0))</f>
        <v>INFORMES COMERCIALES</v>
      </c>
      <c r="O2738" s="11" t="s">
        <v>9246</v>
      </c>
      <c r="P2738" s="40" t="s">
        <v>9252</v>
      </c>
      <c r="Q2738" s="107">
        <v>4500002736</v>
      </c>
      <c r="R2738" s="43">
        <v>56599</v>
      </c>
      <c r="T2738" s="119"/>
      <c r="U2738" s="119"/>
      <c r="V2738" s="119"/>
    </row>
    <row r="2739" spans="1:22" ht="15.95" customHeight="1" x14ac:dyDescent="0.2">
      <c r="A2739" s="28" t="s">
        <v>4014</v>
      </c>
      <c r="B2739" s="7">
        <v>44687</v>
      </c>
      <c r="C2739" s="7">
        <v>44687</v>
      </c>
      <c r="D2739" s="7">
        <v>44689.754374999997</v>
      </c>
      <c r="E2739" s="20">
        <v>1349</v>
      </c>
      <c r="F2739" s="27" t="str">
        <f>VLOOKUP(E2739,PROVEEDORES!$A$2:$D$1013,2,0)</f>
        <v>ESTACION DE SERVICIO UNIVERSO S.R.L.</v>
      </c>
      <c r="G2739" s="6" t="s">
        <v>351</v>
      </c>
      <c r="H2739" s="6" t="s">
        <v>864</v>
      </c>
      <c r="I2739" s="8">
        <v>21</v>
      </c>
      <c r="J2739" s="9">
        <v>92.73</v>
      </c>
      <c r="K2739" s="9">
        <v>19.473300000000002</v>
      </c>
      <c r="L2739" s="9">
        <v>112.20330000000001</v>
      </c>
      <c r="M2739" s="16" t="s">
        <v>8385</v>
      </c>
      <c r="N2739" s="14" t="str">
        <f>IF(M2739=0,"",VLOOKUP(M2739,'CUENTAS_CONTABLES'!$A$2:$B$100,2,0))</f>
        <v>INFORMES COMERCIALES</v>
      </c>
      <c r="O2739" s="11" t="s">
        <v>8357</v>
      </c>
      <c r="P2739" s="40" t="s">
        <v>9252</v>
      </c>
      <c r="Q2739" s="108">
        <v>4500002737</v>
      </c>
      <c r="R2739" s="43">
        <v>56600</v>
      </c>
      <c r="T2739" s="119"/>
      <c r="U2739" s="119"/>
      <c r="V2739" s="119"/>
    </row>
    <row r="2740" spans="1:22" ht="15.95" customHeight="1" x14ac:dyDescent="0.2">
      <c r="A2740" s="28" t="s">
        <v>1752</v>
      </c>
      <c r="B2740" s="7">
        <v>44687</v>
      </c>
      <c r="C2740" s="7">
        <v>44687</v>
      </c>
      <c r="D2740" s="7">
        <v>44689.741493055553</v>
      </c>
      <c r="E2740" s="20">
        <v>1358</v>
      </c>
      <c r="F2740" s="27" t="str">
        <f>VLOOKUP(E2740,PROVEEDORES!$A$2:$D$1013,2,0)</f>
        <v>EUROLAMP SRL</v>
      </c>
      <c r="G2740" s="6" t="s">
        <v>351</v>
      </c>
      <c r="H2740" s="6" t="s">
        <v>763</v>
      </c>
      <c r="I2740" s="8">
        <v>21</v>
      </c>
      <c r="J2740" s="9">
        <v>46950</v>
      </c>
      <c r="K2740" s="9">
        <v>9859.5</v>
      </c>
      <c r="L2740" s="9">
        <v>56809.5</v>
      </c>
      <c r="M2740" s="16" t="s">
        <v>8385</v>
      </c>
      <c r="N2740" s="14" t="str">
        <f>IF(M2740=0,"",VLOOKUP(M2740,'CUENTAS_CONTABLES'!$A$2:$B$100,2,0))</f>
        <v>INFORMES COMERCIALES</v>
      </c>
      <c r="O2740" s="11" t="s">
        <v>9246</v>
      </c>
      <c r="P2740" s="40" t="s">
        <v>9253</v>
      </c>
      <c r="Q2740" s="107">
        <v>4500002738</v>
      </c>
      <c r="R2740" s="43">
        <v>56601</v>
      </c>
      <c r="T2740" s="119"/>
      <c r="U2740" s="119"/>
      <c r="V2740" s="119"/>
    </row>
    <row r="2741" spans="1:22" ht="15.95" customHeight="1" x14ac:dyDescent="0.2">
      <c r="A2741" s="28" t="s">
        <v>4019</v>
      </c>
      <c r="B2741" s="7">
        <v>44687</v>
      </c>
      <c r="C2741" s="7">
        <v>44687</v>
      </c>
      <c r="D2741" s="7">
        <v>44687.756979166668</v>
      </c>
      <c r="E2741" s="20">
        <v>1422</v>
      </c>
      <c r="F2741" s="27" t="str">
        <f>VLOOKUP(E2741,PROVEEDORES!$A$2:$D$1013,2,0)</f>
        <v>GENERAL MITRE SRL</v>
      </c>
      <c r="G2741" s="6" t="s">
        <v>351</v>
      </c>
      <c r="H2741" s="6" t="s">
        <v>763</v>
      </c>
      <c r="I2741" s="8">
        <v>0</v>
      </c>
      <c r="J2741" s="9">
        <v>43817</v>
      </c>
      <c r="K2741" s="9">
        <v>0</v>
      </c>
      <c r="L2741" s="9">
        <v>43817</v>
      </c>
      <c r="M2741" s="16" t="s">
        <v>8385</v>
      </c>
      <c r="N2741" s="14" t="str">
        <f>IF(M2741=0,"",VLOOKUP(M2741,'CUENTAS_CONTABLES'!$A$2:$B$100,2,0))</f>
        <v>INFORMES COMERCIALES</v>
      </c>
      <c r="O2741" s="11" t="s">
        <v>9243</v>
      </c>
      <c r="P2741" s="40" t="s">
        <v>9253</v>
      </c>
      <c r="Q2741" s="108">
        <v>4500002739</v>
      </c>
      <c r="R2741" s="43">
        <v>56602</v>
      </c>
      <c r="T2741" s="119"/>
      <c r="U2741" s="119"/>
      <c r="V2741" s="119"/>
    </row>
    <row r="2742" spans="1:22" ht="15.95" customHeight="1" x14ac:dyDescent="0.2">
      <c r="A2742" s="28" t="s">
        <v>4000</v>
      </c>
      <c r="B2742" s="7">
        <v>44687</v>
      </c>
      <c r="C2742" s="7">
        <v>44687</v>
      </c>
      <c r="D2742" s="7">
        <v>44710.677824074075</v>
      </c>
      <c r="E2742" s="20">
        <v>1440</v>
      </c>
      <c r="F2742" s="27" t="str">
        <f>VLOOKUP(E2742,PROVEEDORES!$A$2:$D$1013,2,0)</f>
        <v>GOMEZ HERNAN ARIEL</v>
      </c>
      <c r="G2742" s="6" t="s">
        <v>351</v>
      </c>
      <c r="H2742" s="6" t="s">
        <v>380</v>
      </c>
      <c r="I2742" s="8">
        <v>21</v>
      </c>
      <c r="J2742" s="9">
        <v>98.5</v>
      </c>
      <c r="K2742" s="9">
        <v>20.684999999999999</v>
      </c>
      <c r="L2742" s="9">
        <v>119.185</v>
      </c>
      <c r="M2742" s="16" t="s">
        <v>8385</v>
      </c>
      <c r="N2742" s="14" t="str">
        <f>IF(M2742=0,"",VLOOKUP(M2742,'CUENTAS_CONTABLES'!$A$2:$B$100,2,0))</f>
        <v>INFORMES COMERCIALES</v>
      </c>
      <c r="O2742" s="11" t="s">
        <v>8357</v>
      </c>
      <c r="P2742" s="40" t="s">
        <v>9252</v>
      </c>
      <c r="Q2742" s="107">
        <v>4500002740</v>
      </c>
      <c r="R2742" s="43">
        <v>56603</v>
      </c>
      <c r="T2742" s="119"/>
      <c r="U2742" s="119"/>
      <c r="V2742" s="119"/>
    </row>
    <row r="2743" spans="1:22" ht="15.95" customHeight="1" x14ac:dyDescent="0.2">
      <c r="A2743" s="28" t="s">
        <v>4018</v>
      </c>
      <c r="B2743" s="7">
        <v>44687</v>
      </c>
      <c r="C2743" s="7">
        <v>44687</v>
      </c>
      <c r="D2743" s="7">
        <v>44701.638819444444</v>
      </c>
      <c r="E2743" s="20">
        <v>1626</v>
      </c>
      <c r="F2743" s="27" t="str">
        <f>VLOOKUP(E2743,PROVEEDORES!$A$2:$D$1013,2,0)</f>
        <v>MANUEL OMAR CASTAÑEDA</v>
      </c>
      <c r="G2743" s="6" t="s">
        <v>351</v>
      </c>
      <c r="H2743" s="6" t="s">
        <v>617</v>
      </c>
      <c r="I2743" s="8">
        <v>21</v>
      </c>
      <c r="J2743" s="9">
        <v>43.42</v>
      </c>
      <c r="K2743" s="9">
        <v>9.1181999999999999</v>
      </c>
      <c r="L2743" s="9">
        <v>52.538200000000003</v>
      </c>
      <c r="M2743" s="16" t="s">
        <v>8385</v>
      </c>
      <c r="N2743" s="14" t="str">
        <f>IF(M2743=0,"",VLOOKUP(M2743,'CUENTAS_CONTABLES'!$A$2:$B$100,2,0))</f>
        <v>INFORMES COMERCIALES</v>
      </c>
      <c r="O2743" s="11" t="s">
        <v>9243</v>
      </c>
      <c r="P2743" s="40" t="s">
        <v>9252</v>
      </c>
      <c r="Q2743" s="108">
        <v>4500002741</v>
      </c>
      <c r="R2743" s="43">
        <v>56604</v>
      </c>
      <c r="T2743" s="119"/>
      <c r="U2743" s="119"/>
      <c r="V2743" s="119"/>
    </row>
    <row r="2744" spans="1:22" ht="15.95" customHeight="1" x14ac:dyDescent="0.2">
      <c r="A2744" s="28" t="s">
        <v>4007</v>
      </c>
      <c r="B2744" s="7">
        <v>44687</v>
      </c>
      <c r="C2744" s="7">
        <v>44687</v>
      </c>
      <c r="D2744" s="7">
        <v>44713.763090277775</v>
      </c>
      <c r="E2744" s="20">
        <v>1679</v>
      </c>
      <c r="F2744" s="27" t="str">
        <f>VLOOKUP(E2744,PROVEEDORES!$A$2:$D$1013,2,0)</f>
        <v>MIRVAR S.A.</v>
      </c>
      <c r="G2744" s="6" t="s">
        <v>351</v>
      </c>
      <c r="H2744" s="6" t="s">
        <v>863</v>
      </c>
      <c r="I2744" s="8">
        <v>0</v>
      </c>
      <c r="J2744" s="9">
        <v>29174</v>
      </c>
      <c r="K2744" s="9">
        <v>0</v>
      </c>
      <c r="L2744" s="9">
        <v>29174</v>
      </c>
      <c r="M2744" s="16" t="s">
        <v>8385</v>
      </c>
      <c r="N2744" s="14" t="str">
        <f>IF(M2744=0,"",VLOOKUP(M2744,'CUENTAS_CONTABLES'!$A$2:$B$100,2,0))</f>
        <v>INFORMES COMERCIALES</v>
      </c>
      <c r="O2744" s="11" t="s">
        <v>9240</v>
      </c>
      <c r="P2744" s="40" t="s">
        <v>9252</v>
      </c>
      <c r="Q2744" s="107">
        <v>4500002742</v>
      </c>
      <c r="R2744" s="43">
        <v>56605</v>
      </c>
      <c r="T2744" s="119"/>
      <c r="U2744" s="119"/>
      <c r="V2744" s="119"/>
    </row>
    <row r="2745" spans="1:22" ht="15.95" customHeight="1" x14ac:dyDescent="0.2">
      <c r="A2745" s="28" t="s">
        <v>4005</v>
      </c>
      <c r="B2745" s="7">
        <v>44687</v>
      </c>
      <c r="C2745" s="7">
        <v>44687</v>
      </c>
      <c r="D2745" s="7">
        <v>44707.706608796296</v>
      </c>
      <c r="E2745" s="20">
        <v>1691</v>
      </c>
      <c r="F2745" s="27" t="str">
        <f>VLOOKUP(E2745,PROVEEDORES!$A$2:$D$1013,2,0)</f>
        <v>NAFPUR XXI SA</v>
      </c>
      <c r="G2745" s="6" t="s">
        <v>351</v>
      </c>
      <c r="H2745" s="6" t="s">
        <v>357</v>
      </c>
      <c r="I2745" s="8">
        <v>21</v>
      </c>
      <c r="J2745" s="9">
        <v>33788.11</v>
      </c>
      <c r="K2745" s="9">
        <v>7095.5031000000008</v>
      </c>
      <c r="L2745" s="9">
        <v>40883.613100000002</v>
      </c>
      <c r="M2745" s="16" t="s">
        <v>8385</v>
      </c>
      <c r="N2745" s="14" t="str">
        <f>IF(M2745=0,"",VLOOKUP(M2745,'CUENTAS_CONTABLES'!$A$2:$B$100,2,0))</f>
        <v>INFORMES COMERCIALES</v>
      </c>
      <c r="O2745" s="11" t="s">
        <v>9241</v>
      </c>
      <c r="P2745" s="40" t="s">
        <v>9252</v>
      </c>
      <c r="Q2745" s="108">
        <v>4500002743</v>
      </c>
      <c r="R2745" s="43">
        <v>56606</v>
      </c>
      <c r="T2745" s="119"/>
      <c r="U2745" s="119"/>
      <c r="V2745" s="119"/>
    </row>
    <row r="2746" spans="1:22" ht="15.95" customHeight="1" x14ac:dyDescent="0.2">
      <c r="A2746" s="28" t="s">
        <v>4004</v>
      </c>
      <c r="B2746" s="7">
        <v>44687</v>
      </c>
      <c r="C2746" s="7">
        <v>44687</v>
      </c>
      <c r="D2746" s="7">
        <v>44693.733854166669</v>
      </c>
      <c r="E2746" s="20">
        <v>1703</v>
      </c>
      <c r="F2746" s="27" t="str">
        <f>VLOOKUP(E2746,PROVEEDORES!$A$2:$D$1013,2,0)</f>
        <v>NEUMÁTICOS ROSMI S.R.L.</v>
      </c>
      <c r="G2746" s="6" t="s">
        <v>351</v>
      </c>
      <c r="H2746" s="6" t="s">
        <v>415</v>
      </c>
      <c r="I2746" s="8">
        <v>21</v>
      </c>
      <c r="J2746" s="9">
        <v>45.45</v>
      </c>
      <c r="K2746" s="9">
        <v>9.5445000000000011</v>
      </c>
      <c r="L2746" s="9">
        <v>54.994500000000002</v>
      </c>
      <c r="M2746" s="16" t="s">
        <v>8385</v>
      </c>
      <c r="N2746" s="14" t="str">
        <f>IF(M2746=0,"",VLOOKUP(M2746,'CUENTAS_CONTABLES'!$A$2:$B$100,2,0))</f>
        <v>INFORMES COMERCIALES</v>
      </c>
      <c r="O2746" s="11" t="s">
        <v>8357</v>
      </c>
      <c r="P2746" s="40" t="s">
        <v>9252</v>
      </c>
      <c r="Q2746" s="107">
        <v>4500002744</v>
      </c>
      <c r="R2746" s="43">
        <v>56612</v>
      </c>
      <c r="T2746" s="119"/>
      <c r="U2746" s="119"/>
      <c r="V2746" s="119"/>
    </row>
    <row r="2747" spans="1:22" ht="15.95" customHeight="1" x14ac:dyDescent="0.2">
      <c r="A2747" s="28" t="s">
        <v>4015</v>
      </c>
      <c r="B2747" s="7">
        <v>44687</v>
      </c>
      <c r="C2747" s="7">
        <v>44687</v>
      </c>
      <c r="D2747" s="7">
        <v>44689.741944444446</v>
      </c>
      <c r="E2747" s="20">
        <v>1704</v>
      </c>
      <c r="F2747" s="27" t="str">
        <f>VLOOKUP(E2747,PROVEEDORES!$A$2:$D$1013,2,0)</f>
        <v>NEUQUEN PETRO OESTE S.R.L.</v>
      </c>
      <c r="G2747" s="6" t="s">
        <v>352</v>
      </c>
      <c r="H2747" s="6" t="s">
        <v>507</v>
      </c>
      <c r="I2747" s="8">
        <v>0</v>
      </c>
      <c r="J2747" s="9">
        <v>32772</v>
      </c>
      <c r="K2747" s="9">
        <v>0</v>
      </c>
      <c r="L2747" s="9">
        <v>32772</v>
      </c>
      <c r="M2747" s="16" t="s">
        <v>8385</v>
      </c>
      <c r="N2747" s="14" t="str">
        <f>IF(M2747=0,"",VLOOKUP(M2747,'CUENTAS_CONTABLES'!$A$2:$B$100,2,0))</f>
        <v>INFORMES COMERCIALES</v>
      </c>
      <c r="O2747" s="11" t="s">
        <v>9243</v>
      </c>
      <c r="P2747" s="40" t="s">
        <v>9252</v>
      </c>
      <c r="Q2747" s="108">
        <v>4500002745</v>
      </c>
      <c r="R2747" s="43">
        <v>56613</v>
      </c>
      <c r="T2747" s="119"/>
      <c r="U2747" s="119"/>
      <c r="V2747" s="119"/>
    </row>
    <row r="2748" spans="1:22" ht="15.95" customHeight="1" x14ac:dyDescent="0.2">
      <c r="A2748" s="28" t="s">
        <v>4016</v>
      </c>
      <c r="B2748" s="7">
        <v>44687</v>
      </c>
      <c r="C2748" s="7">
        <v>44687</v>
      </c>
      <c r="D2748" s="7">
        <v>44695.548263888886</v>
      </c>
      <c r="E2748" s="20">
        <v>1739</v>
      </c>
      <c r="F2748" s="27" t="str">
        <f>VLOOKUP(E2748,PROVEEDORES!$A$2:$D$1013,2,0)</f>
        <v>PALO VERDE ADROGUE S.R.L</v>
      </c>
      <c r="G2748" s="6" t="s">
        <v>351</v>
      </c>
      <c r="H2748" s="6" t="s">
        <v>423</v>
      </c>
      <c r="I2748" s="8">
        <v>21</v>
      </c>
      <c r="J2748" s="9">
        <v>8250</v>
      </c>
      <c r="K2748" s="9">
        <v>1732.5</v>
      </c>
      <c r="L2748" s="9">
        <v>9982.5</v>
      </c>
      <c r="M2748" s="16" t="s">
        <v>8385</v>
      </c>
      <c r="N2748" s="14" t="str">
        <f>IF(M2748=0,"",VLOOKUP(M2748,'CUENTAS_CONTABLES'!$A$2:$B$100,2,0))</f>
        <v>INFORMES COMERCIALES</v>
      </c>
      <c r="O2748" s="11" t="s">
        <v>8357</v>
      </c>
      <c r="P2748" s="40" t="s">
        <v>9252</v>
      </c>
      <c r="Q2748" s="107">
        <v>4500002746</v>
      </c>
      <c r="R2748" s="43">
        <v>56614</v>
      </c>
      <c r="T2748" s="119"/>
      <c r="U2748" s="119"/>
      <c r="V2748" s="119"/>
    </row>
    <row r="2749" spans="1:22" ht="15.95" customHeight="1" x14ac:dyDescent="0.2">
      <c r="A2749" s="28" t="s">
        <v>4003</v>
      </c>
      <c r="B2749" s="7">
        <v>44687</v>
      </c>
      <c r="C2749" s="7">
        <v>44687</v>
      </c>
      <c r="D2749" s="7">
        <v>44695.666979166665</v>
      </c>
      <c r="E2749" s="20">
        <v>1774</v>
      </c>
      <c r="F2749" s="27" t="str">
        <f>VLOOKUP(E2749,PROVEEDORES!$A$2:$D$1013,2,0)</f>
        <v>PETROSUR S.A.</v>
      </c>
      <c r="G2749" s="6" t="s">
        <v>351</v>
      </c>
      <c r="H2749" s="6" t="s">
        <v>657</v>
      </c>
      <c r="I2749" s="8">
        <v>21</v>
      </c>
      <c r="J2749" s="9">
        <v>28.93</v>
      </c>
      <c r="K2749" s="9">
        <v>6.0752999999999995</v>
      </c>
      <c r="L2749" s="9">
        <v>35.005299999999998</v>
      </c>
      <c r="M2749" s="16" t="s">
        <v>8385</v>
      </c>
      <c r="N2749" s="14" t="str">
        <f>IF(M2749=0,"",VLOOKUP(M2749,'CUENTAS_CONTABLES'!$A$2:$B$100,2,0))</f>
        <v>INFORMES COMERCIALES</v>
      </c>
      <c r="O2749" s="11" t="s">
        <v>9240</v>
      </c>
      <c r="P2749" s="40" t="s">
        <v>9252</v>
      </c>
      <c r="Q2749" s="108">
        <v>4500002747</v>
      </c>
      <c r="R2749" s="43">
        <v>56615</v>
      </c>
      <c r="T2749" s="119"/>
      <c r="U2749" s="119"/>
      <c r="V2749" s="119"/>
    </row>
    <row r="2750" spans="1:22" ht="15.95" customHeight="1" x14ac:dyDescent="0.2">
      <c r="A2750" s="28" t="s">
        <v>4017</v>
      </c>
      <c r="B2750" s="7">
        <v>44687</v>
      </c>
      <c r="C2750" s="7">
        <v>44687</v>
      </c>
      <c r="D2750" s="7">
        <v>44688.63863425926</v>
      </c>
      <c r="E2750" s="20">
        <v>1779</v>
      </c>
      <c r="F2750" s="27" t="str">
        <f>VLOOKUP(E2750,PROVEEDORES!$A$2:$D$1013,2,0)</f>
        <v>PIGMENTO- ADELIDE S.A.</v>
      </c>
      <c r="G2750" s="6" t="s">
        <v>351</v>
      </c>
      <c r="H2750" s="6" t="s">
        <v>437</v>
      </c>
      <c r="I2750" s="8">
        <v>21</v>
      </c>
      <c r="J2750" s="9">
        <v>2325.62</v>
      </c>
      <c r="K2750" s="9">
        <v>488.38019999999995</v>
      </c>
      <c r="L2750" s="9">
        <v>2814.0001999999999</v>
      </c>
      <c r="M2750" s="16" t="s">
        <v>8385</v>
      </c>
      <c r="N2750" s="14" t="str">
        <f>IF(M2750=0,"",VLOOKUP(M2750,'CUENTAS_CONTABLES'!$A$2:$B$100,2,0))</f>
        <v>INFORMES COMERCIALES</v>
      </c>
      <c r="O2750" s="11" t="s">
        <v>9240</v>
      </c>
      <c r="P2750" s="40" t="s">
        <v>9253</v>
      </c>
      <c r="Q2750" s="107">
        <v>4500002748</v>
      </c>
      <c r="R2750" s="43">
        <v>56616</v>
      </c>
      <c r="T2750" s="119"/>
      <c r="U2750" s="119"/>
      <c r="V2750" s="119"/>
    </row>
    <row r="2751" spans="1:22" ht="15.95" customHeight="1" x14ac:dyDescent="0.2">
      <c r="A2751" s="28" t="s">
        <v>4002</v>
      </c>
      <c r="B2751" s="7">
        <v>44687</v>
      </c>
      <c r="C2751" s="7">
        <v>44687</v>
      </c>
      <c r="D2751" s="7">
        <v>44710.677418981482</v>
      </c>
      <c r="E2751" s="20">
        <v>1819</v>
      </c>
      <c r="F2751" s="27" t="str">
        <f>VLOOKUP(E2751,PROVEEDORES!$A$2:$D$1013,2,0)</f>
        <v>RIS S.R.L.</v>
      </c>
      <c r="G2751" s="6" t="s">
        <v>351</v>
      </c>
      <c r="H2751" s="6" t="s">
        <v>443</v>
      </c>
      <c r="I2751" s="8">
        <v>21</v>
      </c>
      <c r="J2751" s="9">
        <v>72.73</v>
      </c>
      <c r="K2751" s="9">
        <v>15.273300000000001</v>
      </c>
      <c r="L2751" s="9">
        <v>88.00330000000001</v>
      </c>
      <c r="M2751" s="16" t="s">
        <v>8385</v>
      </c>
      <c r="N2751" s="14" t="str">
        <f>IF(M2751=0,"",VLOOKUP(M2751,'CUENTAS_CONTABLES'!$A$2:$B$100,2,0))</f>
        <v>INFORMES COMERCIALES</v>
      </c>
      <c r="O2751" s="11" t="s">
        <v>9241</v>
      </c>
      <c r="P2751" s="40" t="s">
        <v>9252</v>
      </c>
      <c r="Q2751" s="108">
        <v>4500002749</v>
      </c>
      <c r="R2751" s="43">
        <v>56617</v>
      </c>
      <c r="T2751" s="119"/>
      <c r="U2751" s="119"/>
      <c r="V2751" s="119"/>
    </row>
    <row r="2752" spans="1:22" ht="15.95" customHeight="1" x14ac:dyDescent="0.2">
      <c r="A2752" s="28" t="s">
        <v>4001</v>
      </c>
      <c r="B2752" s="7">
        <v>44687</v>
      </c>
      <c r="C2752" s="7">
        <v>44687</v>
      </c>
      <c r="D2752" s="7">
        <v>44695.667430555557</v>
      </c>
      <c r="E2752" s="20">
        <v>1832</v>
      </c>
      <c r="F2752" s="27" t="str">
        <f>VLOOKUP(E2752,PROVEEDORES!$A$2:$D$1013,2,0)</f>
        <v>RODSTATION S.A.</v>
      </c>
      <c r="G2752" s="6" t="s">
        <v>351</v>
      </c>
      <c r="H2752" s="6" t="s">
        <v>573</v>
      </c>
      <c r="I2752" s="8">
        <v>21</v>
      </c>
      <c r="J2752" s="9">
        <v>91.74</v>
      </c>
      <c r="K2752" s="9">
        <v>19.2654</v>
      </c>
      <c r="L2752" s="9">
        <v>111.00539999999999</v>
      </c>
      <c r="M2752" s="16" t="s">
        <v>8385</v>
      </c>
      <c r="N2752" s="14" t="str">
        <f>IF(M2752=0,"",VLOOKUP(M2752,'CUENTAS_CONTABLES'!$A$2:$B$100,2,0))</f>
        <v>INFORMES COMERCIALES</v>
      </c>
      <c r="O2752" s="11" t="s">
        <v>9242</v>
      </c>
      <c r="P2752" s="40" t="s">
        <v>9252</v>
      </c>
      <c r="Q2752" s="107">
        <v>4500002750</v>
      </c>
      <c r="R2752" s="43">
        <v>56618</v>
      </c>
      <c r="T2752" s="119"/>
      <c r="U2752" s="119"/>
      <c r="V2752" s="119"/>
    </row>
    <row r="2753" spans="1:22" ht="15.95" customHeight="1" x14ac:dyDescent="0.2">
      <c r="A2753" s="28" t="s">
        <v>4009</v>
      </c>
      <c r="B2753" s="7">
        <v>44687</v>
      </c>
      <c r="C2753" s="7">
        <v>44687</v>
      </c>
      <c r="D2753" s="7">
        <v>44689.750277777777</v>
      </c>
      <c r="E2753" s="20">
        <v>1852</v>
      </c>
      <c r="F2753" s="27" t="str">
        <f>VLOOKUP(E2753,PROVEEDORES!$A$2:$D$1013,2,0)</f>
        <v>SAFARI AUTOMOTORES S.A.</v>
      </c>
      <c r="G2753" s="6" t="s">
        <v>351</v>
      </c>
      <c r="H2753" s="6" t="s">
        <v>396</v>
      </c>
      <c r="I2753" s="8">
        <v>21</v>
      </c>
      <c r="J2753" s="9">
        <v>153.66999999999999</v>
      </c>
      <c r="K2753" s="9">
        <v>32.270699999999998</v>
      </c>
      <c r="L2753" s="9">
        <v>185.94069999999999</v>
      </c>
      <c r="M2753" s="16" t="s">
        <v>8385</v>
      </c>
      <c r="N2753" s="14" t="str">
        <f>IF(M2753=0,"",VLOOKUP(M2753,'CUENTAS_CONTABLES'!$A$2:$B$100,2,0))</f>
        <v>INFORMES COMERCIALES</v>
      </c>
      <c r="O2753" s="11" t="s">
        <v>8357</v>
      </c>
      <c r="P2753" s="40" t="s">
        <v>9252</v>
      </c>
      <c r="Q2753" s="108">
        <v>4500002751</v>
      </c>
      <c r="R2753" s="43">
        <v>56619</v>
      </c>
      <c r="T2753" s="119"/>
      <c r="U2753" s="119"/>
      <c r="V2753" s="119"/>
    </row>
    <row r="2754" spans="1:22" ht="15.95" customHeight="1" x14ac:dyDescent="0.2">
      <c r="A2754" s="28" t="s">
        <v>4012</v>
      </c>
      <c r="B2754" s="7">
        <v>44687</v>
      </c>
      <c r="C2754" s="7">
        <v>44687</v>
      </c>
      <c r="D2754" s="7">
        <v>44689.605428240742</v>
      </c>
      <c r="E2754" s="20">
        <v>1880</v>
      </c>
      <c r="F2754" s="27" t="str">
        <f>VLOOKUP(E2754,PROVEEDORES!$A$2:$D$1013,2,0)</f>
        <v>SELLOS QUER S.R.L.</v>
      </c>
      <c r="G2754" s="6" t="s">
        <v>351</v>
      </c>
      <c r="H2754" s="6" t="s">
        <v>396</v>
      </c>
      <c r="I2754" s="8">
        <v>0</v>
      </c>
      <c r="J2754" s="9">
        <v>22732</v>
      </c>
      <c r="K2754" s="9">
        <v>0</v>
      </c>
      <c r="L2754" s="9">
        <v>22732</v>
      </c>
      <c r="M2754" s="16" t="s">
        <v>8385</v>
      </c>
      <c r="N2754" s="14" t="str">
        <f>IF(M2754=0,"",VLOOKUP(M2754,'CUENTAS_CONTABLES'!$A$2:$B$100,2,0))</f>
        <v>INFORMES COMERCIALES</v>
      </c>
      <c r="O2754" s="11" t="s">
        <v>8357</v>
      </c>
      <c r="P2754" s="40" t="s">
        <v>9252</v>
      </c>
      <c r="Q2754" s="107">
        <v>4500002752</v>
      </c>
      <c r="R2754" s="43">
        <v>56620</v>
      </c>
      <c r="T2754" s="119"/>
      <c r="U2754" s="119"/>
      <c r="V2754" s="119"/>
    </row>
    <row r="2755" spans="1:22" ht="15.95" customHeight="1" x14ac:dyDescent="0.2">
      <c r="A2755" s="28" t="s">
        <v>4025</v>
      </c>
      <c r="B2755" s="7">
        <v>44688</v>
      </c>
      <c r="C2755" s="7">
        <v>44688</v>
      </c>
      <c r="D2755" s="7">
        <v>44693.732210648152</v>
      </c>
      <c r="E2755" s="20">
        <v>1041</v>
      </c>
      <c r="F2755" s="27" t="str">
        <f>VLOOKUP(E2755,PROVEEDORES!$A$2:$D$1013,2,0)</f>
        <v>ALFREDO BARTOLOME NEBBIA Y PAOLA NEBBIA SH</v>
      </c>
      <c r="G2755" s="6" t="s">
        <v>351</v>
      </c>
      <c r="H2755" s="6" t="s">
        <v>415</v>
      </c>
      <c r="I2755" s="8">
        <v>21</v>
      </c>
      <c r="J2755" s="9">
        <v>45.45</v>
      </c>
      <c r="K2755" s="9">
        <v>9.5445000000000011</v>
      </c>
      <c r="L2755" s="9">
        <v>54.994500000000002</v>
      </c>
      <c r="M2755" s="16" t="s">
        <v>8385</v>
      </c>
      <c r="N2755" s="14" t="str">
        <f>IF(M2755=0,"",VLOOKUP(M2755,'CUENTAS_CONTABLES'!$A$2:$B$100,2,0))</f>
        <v>INFORMES COMERCIALES</v>
      </c>
      <c r="O2755" s="11" t="s">
        <v>9246</v>
      </c>
      <c r="P2755" s="40" t="s">
        <v>9252</v>
      </c>
      <c r="Q2755" s="108">
        <v>4500002753</v>
      </c>
      <c r="R2755" s="43">
        <v>56621</v>
      </c>
      <c r="T2755" s="119"/>
      <c r="U2755" s="119"/>
      <c r="V2755" s="119"/>
    </row>
    <row r="2756" spans="1:22" ht="15.95" customHeight="1" x14ac:dyDescent="0.2">
      <c r="A2756" s="28" t="s">
        <v>4037</v>
      </c>
      <c r="B2756" s="7">
        <v>44688</v>
      </c>
      <c r="C2756" s="7">
        <v>44688</v>
      </c>
      <c r="D2756" s="7">
        <v>44703.694895833331</v>
      </c>
      <c r="E2756" s="20">
        <v>1083</v>
      </c>
      <c r="F2756" s="27" t="str">
        <f>VLOOKUP(E2756,PROVEEDORES!$A$2:$D$1013,2,0)</f>
        <v>ARMANDO MARCUZZI S.R.L</v>
      </c>
      <c r="G2756" s="6" t="s">
        <v>351</v>
      </c>
      <c r="H2756" s="6" t="s">
        <v>396</v>
      </c>
      <c r="I2756" s="8">
        <v>21</v>
      </c>
      <c r="J2756" s="9">
        <v>1006.64</v>
      </c>
      <c r="K2756" s="9">
        <v>211.39439999999999</v>
      </c>
      <c r="L2756" s="9">
        <v>1218.0344</v>
      </c>
      <c r="M2756" s="16" t="s">
        <v>8385</v>
      </c>
      <c r="N2756" s="14" t="str">
        <f>IF(M2756=0,"",VLOOKUP(M2756,'CUENTAS_CONTABLES'!$A$2:$B$100,2,0))</f>
        <v>INFORMES COMERCIALES</v>
      </c>
      <c r="O2756" s="11" t="s">
        <v>9243</v>
      </c>
      <c r="P2756" s="40" t="s">
        <v>9252</v>
      </c>
      <c r="Q2756" s="107">
        <v>4500002754</v>
      </c>
      <c r="R2756" s="43">
        <v>56622</v>
      </c>
      <c r="T2756" s="119"/>
      <c r="U2756" s="119"/>
      <c r="V2756" s="119"/>
    </row>
    <row r="2757" spans="1:22" ht="15.95" customHeight="1" x14ac:dyDescent="0.2">
      <c r="A2757" s="28" t="s">
        <v>4039</v>
      </c>
      <c r="B2757" s="7">
        <v>44688</v>
      </c>
      <c r="C2757" s="7">
        <v>44688</v>
      </c>
      <c r="D2757" s="7">
        <v>44699.7346412037</v>
      </c>
      <c r="E2757" s="20">
        <v>1097</v>
      </c>
      <c r="F2757" s="27" t="str">
        <f>VLOOKUP(E2757,PROVEEDORES!$A$2:$D$1013,2,0)</f>
        <v>AZUL COMBUSTIBLES S.A</v>
      </c>
      <c r="G2757" s="6" t="s">
        <v>351</v>
      </c>
      <c r="H2757" s="6" t="s">
        <v>869</v>
      </c>
      <c r="I2757" s="8">
        <v>21</v>
      </c>
      <c r="J2757" s="9">
        <v>723.15</v>
      </c>
      <c r="K2757" s="9">
        <v>151.86150000000001</v>
      </c>
      <c r="L2757" s="9">
        <v>875.01149999999996</v>
      </c>
      <c r="M2757" s="16" t="s">
        <v>8385</v>
      </c>
      <c r="N2757" s="14" t="str">
        <f>IF(M2757=0,"",VLOOKUP(M2757,'CUENTAS_CONTABLES'!$A$2:$B$100,2,0))</f>
        <v>INFORMES COMERCIALES</v>
      </c>
      <c r="O2757" s="11" t="s">
        <v>9244</v>
      </c>
      <c r="P2757" s="40" t="s">
        <v>9252</v>
      </c>
      <c r="Q2757" s="108">
        <v>4500002755</v>
      </c>
      <c r="R2757" s="43">
        <v>56623</v>
      </c>
      <c r="T2757" s="119"/>
      <c r="U2757" s="119"/>
      <c r="V2757" s="119"/>
    </row>
    <row r="2758" spans="1:22" ht="15.95" customHeight="1" x14ac:dyDescent="0.2">
      <c r="A2758" s="28" t="s">
        <v>4028</v>
      </c>
      <c r="B2758" s="7">
        <v>44688</v>
      </c>
      <c r="C2758" s="7">
        <v>44688</v>
      </c>
      <c r="D2758" s="7">
        <v>44710.536666666667</v>
      </c>
      <c r="E2758" s="20">
        <v>1161</v>
      </c>
      <c r="F2758" s="27" t="str">
        <f>VLOOKUP(E2758,PROVEEDORES!$A$2:$D$1013,2,0)</f>
        <v>CARLOS E. RASCHIA</v>
      </c>
      <c r="G2758" s="6" t="s">
        <v>351</v>
      </c>
      <c r="H2758" s="6" t="s">
        <v>388</v>
      </c>
      <c r="I2758" s="8">
        <v>21</v>
      </c>
      <c r="J2758" s="9">
        <v>333.33</v>
      </c>
      <c r="K2758" s="9">
        <v>69.999299999999991</v>
      </c>
      <c r="L2758" s="9">
        <v>403.32929999999999</v>
      </c>
      <c r="M2758" s="16" t="s">
        <v>8385</v>
      </c>
      <c r="N2758" s="14" t="str">
        <f>IF(M2758=0,"",VLOOKUP(M2758,'CUENTAS_CONTABLES'!$A$2:$B$100,2,0))</f>
        <v>INFORMES COMERCIALES</v>
      </c>
      <c r="O2758" s="11" t="s">
        <v>9240</v>
      </c>
      <c r="P2758" s="40" t="s">
        <v>9252</v>
      </c>
      <c r="Q2758" s="107">
        <v>4500002756</v>
      </c>
      <c r="R2758" s="43">
        <v>56624</v>
      </c>
      <c r="T2758" s="119"/>
      <c r="U2758" s="119"/>
      <c r="V2758" s="119"/>
    </row>
    <row r="2759" spans="1:22" ht="15.95" customHeight="1" x14ac:dyDescent="0.2">
      <c r="A2759" s="28" t="s">
        <v>4044</v>
      </c>
      <c r="B2759" s="7">
        <v>44688</v>
      </c>
      <c r="C2759" s="7">
        <v>44688</v>
      </c>
      <c r="D2759" s="7">
        <v>44695.676712962966</v>
      </c>
      <c r="E2759" s="20">
        <v>1175</v>
      </c>
      <c r="F2759" s="27" t="str">
        <f>VLOOKUP(E2759,PROVEEDORES!$A$2:$D$1013,2,0)</f>
        <v>CATA CARGO EL MENDOCINO S.R.L.</v>
      </c>
      <c r="G2759" s="6" t="s">
        <v>351</v>
      </c>
      <c r="H2759" s="6" t="s">
        <v>412</v>
      </c>
      <c r="I2759" s="8">
        <v>21</v>
      </c>
      <c r="J2759" s="9">
        <v>39.26</v>
      </c>
      <c r="K2759" s="9">
        <v>8.2445999999999984</v>
      </c>
      <c r="L2759" s="9">
        <v>47.504599999999996</v>
      </c>
      <c r="M2759" s="16" t="s">
        <v>8385</v>
      </c>
      <c r="N2759" s="14" t="str">
        <f>IF(M2759=0,"",VLOOKUP(M2759,'CUENTAS_CONTABLES'!$A$2:$B$100,2,0))</f>
        <v>INFORMES COMERCIALES</v>
      </c>
      <c r="O2759" s="11" t="s">
        <v>9242</v>
      </c>
      <c r="P2759" s="40" t="s">
        <v>9259</v>
      </c>
      <c r="Q2759" s="108">
        <v>4500002757</v>
      </c>
      <c r="R2759" s="43">
        <v>56625</v>
      </c>
      <c r="T2759" s="119"/>
      <c r="U2759" s="119"/>
      <c r="V2759" s="119"/>
    </row>
    <row r="2760" spans="1:22" ht="15.95" customHeight="1" x14ac:dyDescent="0.2">
      <c r="A2760" s="28" t="s">
        <v>4026</v>
      </c>
      <c r="B2760" s="7">
        <v>44688</v>
      </c>
      <c r="C2760" s="7">
        <v>44688</v>
      </c>
      <c r="D2760" s="7">
        <v>44693.733101851853</v>
      </c>
      <c r="E2760" s="20">
        <v>1186</v>
      </c>
      <c r="F2760" s="27" t="str">
        <f>VLOOKUP(E2760,PROVEEDORES!$A$2:$D$1013,2,0)</f>
        <v>CHADA JOSE SALVADOR</v>
      </c>
      <c r="G2760" s="6" t="s">
        <v>351</v>
      </c>
      <c r="H2760" s="6" t="s">
        <v>415</v>
      </c>
      <c r="I2760" s="8">
        <v>21</v>
      </c>
      <c r="J2760" s="9">
        <v>49.59</v>
      </c>
      <c r="K2760" s="9">
        <v>10.413900000000002</v>
      </c>
      <c r="L2760" s="9">
        <v>60.003900000000002</v>
      </c>
      <c r="M2760" s="16" t="s">
        <v>8385</v>
      </c>
      <c r="N2760" s="14" t="str">
        <f>IF(M2760=0,"",VLOOKUP(M2760,'CUENTAS_CONTABLES'!$A$2:$B$100,2,0))</f>
        <v>INFORMES COMERCIALES</v>
      </c>
      <c r="O2760" s="11" t="s">
        <v>9245</v>
      </c>
      <c r="P2760" s="40" t="s">
        <v>9256</v>
      </c>
      <c r="Q2760" s="107">
        <v>4500002758</v>
      </c>
      <c r="R2760" s="43">
        <v>56626</v>
      </c>
      <c r="T2760" s="119"/>
      <c r="U2760" s="119"/>
      <c r="V2760" s="119"/>
    </row>
    <row r="2761" spans="1:22" ht="15.95" customHeight="1" x14ac:dyDescent="0.2">
      <c r="A2761" s="28" t="s">
        <v>2643</v>
      </c>
      <c r="B2761" s="7">
        <v>44688</v>
      </c>
      <c r="C2761" s="7">
        <v>44688</v>
      </c>
      <c r="D2761" s="7">
        <v>44688.504421296297</v>
      </c>
      <c r="E2761" s="20">
        <v>1241</v>
      </c>
      <c r="F2761" s="27" t="str">
        <f>VLOOKUP(E2761,PROVEEDORES!$A$2:$D$1013,2,0)</f>
        <v>CUVILLANA MIRTA MARCELA</v>
      </c>
      <c r="G2761" s="6" t="s">
        <v>351</v>
      </c>
      <c r="H2761" s="6" t="s">
        <v>763</v>
      </c>
      <c r="I2761" s="8">
        <v>0</v>
      </c>
      <c r="J2761" s="9">
        <v>27757</v>
      </c>
      <c r="K2761" s="9">
        <v>0</v>
      </c>
      <c r="L2761" s="9">
        <v>27757</v>
      </c>
      <c r="M2761" s="16" t="s">
        <v>8385</v>
      </c>
      <c r="N2761" s="14" t="str">
        <f>IF(M2761=0,"",VLOOKUP(M2761,'CUENTAS_CONTABLES'!$A$2:$B$100,2,0))</f>
        <v>INFORMES COMERCIALES</v>
      </c>
      <c r="O2761" s="11" t="s">
        <v>9245</v>
      </c>
      <c r="P2761" s="40" t="s">
        <v>9252</v>
      </c>
      <c r="Q2761" s="108">
        <v>4500002759</v>
      </c>
      <c r="R2761" s="43">
        <v>56627</v>
      </c>
      <c r="T2761" s="119"/>
      <c r="U2761" s="119"/>
      <c r="V2761" s="119"/>
    </row>
    <row r="2762" spans="1:22" ht="15.95" customHeight="1" x14ac:dyDescent="0.2">
      <c r="A2762" s="28" t="s">
        <v>4036</v>
      </c>
      <c r="B2762" s="7">
        <v>44688</v>
      </c>
      <c r="C2762" s="7">
        <v>44688</v>
      </c>
      <c r="D2762" s="7">
        <v>44695.51835648148</v>
      </c>
      <c r="E2762" s="20">
        <v>1323</v>
      </c>
      <c r="F2762" s="27" t="str">
        <f>VLOOKUP(E2762,PROVEEDORES!$A$2:$D$1013,2,0)</f>
        <v>EMPRESA DEL SUR Y MEDIA AGUA</v>
      </c>
      <c r="G2762" s="6" t="s">
        <v>351</v>
      </c>
      <c r="H2762" s="6" t="s">
        <v>456</v>
      </c>
      <c r="I2762" s="8">
        <v>27</v>
      </c>
      <c r="J2762" s="9">
        <v>4755.72</v>
      </c>
      <c r="K2762" s="9">
        <v>1284.0444</v>
      </c>
      <c r="L2762" s="9">
        <v>6039.7644</v>
      </c>
      <c r="M2762" s="16" t="s">
        <v>8385</v>
      </c>
      <c r="N2762" s="14" t="str">
        <f>IF(M2762=0,"",VLOOKUP(M2762,'CUENTAS_CONTABLES'!$A$2:$B$100,2,0))</f>
        <v>INFORMES COMERCIALES</v>
      </c>
      <c r="O2762" s="11" t="s">
        <v>9242</v>
      </c>
      <c r="P2762" s="40" t="s">
        <v>9252</v>
      </c>
      <c r="Q2762" s="107">
        <v>4500002760</v>
      </c>
      <c r="R2762" s="43">
        <v>56628</v>
      </c>
      <c r="T2762" s="119"/>
      <c r="U2762" s="119"/>
      <c r="V2762" s="119"/>
    </row>
    <row r="2763" spans="1:22" ht="15.95" customHeight="1" x14ac:dyDescent="0.2">
      <c r="A2763" s="28" t="s">
        <v>4043</v>
      </c>
      <c r="B2763" s="7">
        <v>44688</v>
      </c>
      <c r="C2763" s="7">
        <v>44688</v>
      </c>
      <c r="D2763" s="7">
        <v>44700.626481481479</v>
      </c>
      <c r="E2763" s="20">
        <v>1327</v>
      </c>
      <c r="F2763" s="27" t="str">
        <f>VLOOKUP(E2763,PROVEEDORES!$A$2:$D$1013,2,0)</f>
        <v>ENDAPLA S.A</v>
      </c>
      <c r="G2763" s="6" t="s">
        <v>352</v>
      </c>
      <c r="H2763" s="6" t="s">
        <v>871</v>
      </c>
      <c r="I2763" s="8">
        <v>0</v>
      </c>
      <c r="J2763" s="9">
        <v>31123</v>
      </c>
      <c r="K2763" s="9">
        <v>0</v>
      </c>
      <c r="L2763" s="9">
        <v>31123</v>
      </c>
      <c r="M2763" s="16" t="s">
        <v>8385</v>
      </c>
      <c r="N2763" s="14" t="str">
        <f>IF(M2763=0,"",VLOOKUP(M2763,'CUENTAS_CONTABLES'!$A$2:$B$100,2,0))</f>
        <v>INFORMES COMERCIALES</v>
      </c>
      <c r="O2763" s="11" t="s">
        <v>9242</v>
      </c>
      <c r="P2763" s="40" t="s">
        <v>9252</v>
      </c>
      <c r="Q2763" s="108">
        <v>4500002761</v>
      </c>
      <c r="R2763" s="43">
        <v>56629</v>
      </c>
      <c r="T2763" s="119"/>
      <c r="U2763" s="119"/>
      <c r="V2763" s="119"/>
    </row>
    <row r="2764" spans="1:22" ht="15.95" customHeight="1" x14ac:dyDescent="0.2">
      <c r="A2764" s="28" t="s">
        <v>4035</v>
      </c>
      <c r="B2764" s="7">
        <v>44688</v>
      </c>
      <c r="C2764" s="7">
        <v>44688</v>
      </c>
      <c r="D2764" s="7">
        <v>44700.507789351854</v>
      </c>
      <c r="E2764" s="20">
        <v>1367</v>
      </c>
      <c r="F2764" s="27" t="str">
        <f>VLOOKUP(E2764,PROVEEDORES!$A$2:$D$1013,2,0)</f>
        <v>FABIANA ALIACIA NAVARRO</v>
      </c>
      <c r="G2764" s="6" t="s">
        <v>351</v>
      </c>
      <c r="H2764" s="6" t="s">
        <v>868</v>
      </c>
      <c r="I2764" s="8">
        <v>21</v>
      </c>
      <c r="J2764" s="9">
        <v>71.069999999999993</v>
      </c>
      <c r="K2764" s="9">
        <v>14.924699999999998</v>
      </c>
      <c r="L2764" s="9">
        <v>85.994699999999995</v>
      </c>
      <c r="M2764" s="16" t="s">
        <v>8385</v>
      </c>
      <c r="N2764" s="14" t="str">
        <f>IF(M2764=0,"",VLOOKUP(M2764,'CUENTAS_CONTABLES'!$A$2:$B$100,2,0))</f>
        <v>INFORMES COMERCIALES</v>
      </c>
      <c r="O2764" s="11" t="s">
        <v>9244</v>
      </c>
      <c r="P2764" s="40" t="s">
        <v>9252</v>
      </c>
      <c r="Q2764" s="107">
        <v>4500002762</v>
      </c>
      <c r="R2764" s="43">
        <v>56631</v>
      </c>
      <c r="T2764" s="119"/>
      <c r="U2764" s="119"/>
      <c r="V2764" s="119"/>
    </row>
    <row r="2765" spans="1:22" ht="15.95" customHeight="1" x14ac:dyDescent="0.2">
      <c r="A2765" s="28" t="s">
        <v>4029</v>
      </c>
      <c r="B2765" s="7">
        <v>44688</v>
      </c>
      <c r="C2765" s="7">
        <v>44688</v>
      </c>
      <c r="D2765" s="7">
        <v>44707.70853009259</v>
      </c>
      <c r="E2765" s="20">
        <v>1368</v>
      </c>
      <c r="F2765" s="27" t="str">
        <f>VLOOKUP(E2765,PROVEEDORES!$A$2:$D$1013,2,0)</f>
        <v>FALABELLA S.A.</v>
      </c>
      <c r="G2765" s="6" t="s">
        <v>351</v>
      </c>
      <c r="H2765" s="6" t="s">
        <v>357</v>
      </c>
      <c r="I2765" s="8">
        <v>21</v>
      </c>
      <c r="J2765" s="9">
        <v>51112.61</v>
      </c>
      <c r="K2765" s="9">
        <v>10733.6481</v>
      </c>
      <c r="L2765" s="9">
        <v>61846.258099999999</v>
      </c>
      <c r="M2765" s="16" t="s">
        <v>8385</v>
      </c>
      <c r="N2765" s="14" t="str">
        <f>IF(M2765=0,"",VLOOKUP(M2765,'CUENTAS_CONTABLES'!$A$2:$B$100,2,0))</f>
        <v>INFORMES COMERCIALES</v>
      </c>
      <c r="O2765" s="11" t="s">
        <v>9241</v>
      </c>
      <c r="P2765" s="40" t="s">
        <v>9252</v>
      </c>
      <c r="Q2765" s="108">
        <v>4500002763</v>
      </c>
      <c r="R2765" s="43">
        <v>56632</v>
      </c>
      <c r="T2765" s="119"/>
      <c r="U2765" s="119"/>
      <c r="V2765" s="119"/>
    </row>
    <row r="2766" spans="1:22" ht="15.95" customHeight="1" x14ac:dyDescent="0.2">
      <c r="A2766" s="28" t="s">
        <v>4034</v>
      </c>
      <c r="B2766" s="7">
        <v>44688</v>
      </c>
      <c r="C2766" s="7">
        <v>44688</v>
      </c>
      <c r="D2766" s="7">
        <v>44699.757060185184</v>
      </c>
      <c r="E2766" s="20">
        <v>1457</v>
      </c>
      <c r="F2766" s="27" t="str">
        <f>VLOOKUP(E2766,PROVEEDORES!$A$2:$D$1013,2,0)</f>
        <v>GUILLERMO FABIAN BARRIOS</v>
      </c>
      <c r="G2766" s="6" t="s">
        <v>351</v>
      </c>
      <c r="H2766" s="6" t="s">
        <v>420</v>
      </c>
      <c r="I2766" s="8">
        <v>21</v>
      </c>
      <c r="J2766" s="9">
        <v>131.15</v>
      </c>
      <c r="K2766" s="9">
        <v>27.541499999999999</v>
      </c>
      <c r="L2766" s="9">
        <v>158.69150000000002</v>
      </c>
      <c r="M2766" s="16" t="s">
        <v>8385</v>
      </c>
      <c r="N2766" s="14" t="str">
        <f>IF(M2766=0,"",VLOOKUP(M2766,'CUENTAS_CONTABLES'!$A$2:$B$100,2,0))</f>
        <v>INFORMES COMERCIALES</v>
      </c>
      <c r="O2766" s="11" t="s">
        <v>9242</v>
      </c>
      <c r="P2766" s="40" t="s">
        <v>9256</v>
      </c>
      <c r="Q2766" s="107">
        <v>4500002764</v>
      </c>
      <c r="R2766" s="43">
        <v>56633</v>
      </c>
      <c r="T2766" s="119"/>
      <c r="U2766" s="119"/>
      <c r="V2766" s="119"/>
    </row>
    <row r="2767" spans="1:22" ht="15.95" customHeight="1" x14ac:dyDescent="0.2">
      <c r="A2767" s="28" t="s">
        <v>4033</v>
      </c>
      <c r="B2767" s="7">
        <v>44688</v>
      </c>
      <c r="C2767" s="7">
        <v>44688</v>
      </c>
      <c r="D2767" s="7">
        <v>44700.50309027778</v>
      </c>
      <c r="E2767" s="20">
        <v>1464</v>
      </c>
      <c r="F2767" s="27" t="str">
        <f>VLOOKUP(E2767,PROVEEDORES!$A$2:$D$1013,2,0)</f>
        <v>HAVANNA S.A.</v>
      </c>
      <c r="G2767" s="6" t="s">
        <v>351</v>
      </c>
      <c r="H2767" s="6" t="s">
        <v>823</v>
      </c>
      <c r="I2767" s="8">
        <v>21</v>
      </c>
      <c r="J2767" s="9">
        <v>290.08</v>
      </c>
      <c r="K2767" s="9">
        <v>60.916799999999995</v>
      </c>
      <c r="L2767" s="9">
        <v>350.99680000000001</v>
      </c>
      <c r="M2767" s="16" t="s">
        <v>8385</v>
      </c>
      <c r="N2767" s="14" t="str">
        <f>IF(M2767=0,"",VLOOKUP(M2767,'CUENTAS_CONTABLES'!$A$2:$B$100,2,0))</f>
        <v>INFORMES COMERCIALES</v>
      </c>
      <c r="O2767" s="11" t="s">
        <v>9245</v>
      </c>
      <c r="P2767" s="40" t="s">
        <v>9252</v>
      </c>
      <c r="Q2767" s="108">
        <v>4500002765</v>
      </c>
      <c r="R2767" s="43">
        <v>56634</v>
      </c>
      <c r="T2767" s="119"/>
      <c r="U2767" s="119"/>
      <c r="V2767" s="119"/>
    </row>
    <row r="2768" spans="1:22" ht="15.95" customHeight="1" x14ac:dyDescent="0.2">
      <c r="A2768" s="28" t="s">
        <v>4022</v>
      </c>
      <c r="B2768" s="7">
        <v>44688</v>
      </c>
      <c r="C2768" s="7">
        <v>44688</v>
      </c>
      <c r="D2768" s="7">
        <v>44710.678425925929</v>
      </c>
      <c r="E2768" s="20">
        <v>1493</v>
      </c>
      <c r="F2768" s="27" t="str">
        <f>VLOOKUP(E2768,PROVEEDORES!$A$2:$D$1013,2,0)</f>
        <v>INTEGRAL PACK EXPRESS S.A</v>
      </c>
      <c r="G2768" s="6" t="s">
        <v>351</v>
      </c>
      <c r="H2768" s="6" t="s">
        <v>380</v>
      </c>
      <c r="I2768" s="8">
        <v>21</v>
      </c>
      <c r="J2768" s="9">
        <v>247.93</v>
      </c>
      <c r="K2768" s="9">
        <v>52.065300000000001</v>
      </c>
      <c r="L2768" s="9">
        <v>299.99529999999999</v>
      </c>
      <c r="M2768" s="16" t="s">
        <v>8385</v>
      </c>
      <c r="N2768" s="14" t="str">
        <f>IF(M2768=0,"",VLOOKUP(M2768,'CUENTAS_CONTABLES'!$A$2:$B$100,2,0))</f>
        <v>INFORMES COMERCIALES</v>
      </c>
      <c r="O2768" s="11" t="s">
        <v>9246</v>
      </c>
      <c r="P2768" s="40" t="s">
        <v>9252</v>
      </c>
      <c r="Q2768" s="107">
        <v>4500002766</v>
      </c>
      <c r="R2768" s="43">
        <v>56635</v>
      </c>
      <c r="T2768" s="119"/>
      <c r="U2768" s="119"/>
      <c r="V2768" s="119"/>
    </row>
    <row r="2769" spans="1:22" ht="15.95" customHeight="1" x14ac:dyDescent="0.2">
      <c r="A2769" s="28" t="s">
        <v>4032</v>
      </c>
      <c r="B2769" s="7">
        <v>44688</v>
      </c>
      <c r="C2769" s="7">
        <v>44688</v>
      </c>
      <c r="D2769" s="7">
        <v>44694.767222222225</v>
      </c>
      <c r="E2769" s="20">
        <v>1535</v>
      </c>
      <c r="F2769" s="27" t="str">
        <f>VLOOKUP(E2769,PROVEEDORES!$A$2:$D$1013,2,0)</f>
        <v>JUAN PABLO GOMEZ Y ADRIANA GOMEZ SOC LEY 19550 CAP I SECC. I</v>
      </c>
      <c r="G2769" s="6" t="s">
        <v>351</v>
      </c>
      <c r="H2769" s="6" t="s">
        <v>506</v>
      </c>
      <c r="I2769" s="8">
        <v>21</v>
      </c>
      <c r="J2769" s="9">
        <v>1271</v>
      </c>
      <c r="K2769" s="9">
        <v>266.91000000000003</v>
      </c>
      <c r="L2769" s="9">
        <v>1537.91</v>
      </c>
      <c r="M2769" s="16" t="s">
        <v>8385</v>
      </c>
      <c r="N2769" s="14" t="str">
        <f>IF(M2769=0,"",VLOOKUP(M2769,'CUENTAS_CONTABLES'!$A$2:$B$100,2,0))</f>
        <v>INFORMES COMERCIALES</v>
      </c>
      <c r="O2769" s="11" t="s">
        <v>9242</v>
      </c>
      <c r="P2769" s="40" t="s">
        <v>9252</v>
      </c>
      <c r="Q2769" s="108">
        <v>4500002767</v>
      </c>
      <c r="R2769" s="43">
        <v>56636</v>
      </c>
      <c r="T2769" s="119"/>
      <c r="U2769" s="119"/>
      <c r="V2769" s="119"/>
    </row>
    <row r="2770" spans="1:22" ht="15.95" customHeight="1" x14ac:dyDescent="0.2">
      <c r="A2770" s="28" t="s">
        <v>4023</v>
      </c>
      <c r="B2770" s="7">
        <v>44688</v>
      </c>
      <c r="C2770" s="7">
        <v>44688</v>
      </c>
      <c r="D2770" s="7">
        <v>44735.686076388891</v>
      </c>
      <c r="E2770" s="20">
        <v>1567</v>
      </c>
      <c r="F2770" s="27" t="str">
        <f>VLOOKUP(E2770,PROVEEDORES!$A$2:$D$1013,2,0)</f>
        <v>LAGO FEDERICO DANIEL</v>
      </c>
      <c r="G2770" s="6" t="s">
        <v>352</v>
      </c>
      <c r="H2770" s="6" t="s">
        <v>866</v>
      </c>
      <c r="I2770" s="8">
        <v>0</v>
      </c>
      <c r="J2770" s="9">
        <v>20665</v>
      </c>
      <c r="K2770" s="9">
        <v>0</v>
      </c>
      <c r="L2770" s="9">
        <v>20665</v>
      </c>
      <c r="M2770" s="16" t="s">
        <v>8385</v>
      </c>
      <c r="N2770" s="14" t="str">
        <f>IF(M2770=0,"",VLOOKUP(M2770,'CUENTAS_CONTABLES'!$A$2:$B$100,2,0))</f>
        <v>INFORMES COMERCIALES</v>
      </c>
      <c r="O2770" s="11" t="s">
        <v>9243</v>
      </c>
      <c r="P2770" s="40" t="s">
        <v>9252</v>
      </c>
      <c r="Q2770" s="107">
        <v>4500002768</v>
      </c>
      <c r="R2770" s="43">
        <v>56637</v>
      </c>
      <c r="T2770" s="119"/>
      <c r="U2770" s="119"/>
      <c r="V2770" s="119"/>
    </row>
    <row r="2771" spans="1:22" ht="15.95" customHeight="1" x14ac:dyDescent="0.2">
      <c r="A2771" s="28" t="s">
        <v>4027</v>
      </c>
      <c r="B2771" s="7">
        <v>44688</v>
      </c>
      <c r="C2771" s="7">
        <v>44688</v>
      </c>
      <c r="D2771" s="7">
        <v>44693.735821759263</v>
      </c>
      <c r="E2771" s="20">
        <v>1615</v>
      </c>
      <c r="F2771" s="27" t="str">
        <f>VLOOKUP(E2771,PROVEEDORES!$A$2:$D$1013,2,0)</f>
        <v>MADEGAS SA</v>
      </c>
      <c r="G2771" s="6" t="s">
        <v>351</v>
      </c>
      <c r="H2771" s="6" t="s">
        <v>415</v>
      </c>
      <c r="I2771" s="8">
        <v>21</v>
      </c>
      <c r="J2771" s="9">
        <v>45.45</v>
      </c>
      <c r="K2771" s="9">
        <v>9.5445000000000011</v>
      </c>
      <c r="L2771" s="9">
        <v>54.994500000000002</v>
      </c>
      <c r="M2771" s="16" t="s">
        <v>8385</v>
      </c>
      <c r="N2771" s="14" t="str">
        <f>IF(M2771=0,"",VLOOKUP(M2771,'CUENTAS_CONTABLES'!$A$2:$B$100,2,0))</f>
        <v>INFORMES COMERCIALES</v>
      </c>
      <c r="O2771" s="11" t="s">
        <v>9246</v>
      </c>
      <c r="P2771" s="40" t="s">
        <v>9252</v>
      </c>
      <c r="Q2771" s="108">
        <v>4500002769</v>
      </c>
      <c r="R2771" s="43">
        <v>56638</v>
      </c>
      <c r="T2771" s="119"/>
      <c r="U2771" s="119"/>
      <c r="V2771" s="119"/>
    </row>
    <row r="2772" spans="1:22" ht="15.95" customHeight="1" x14ac:dyDescent="0.2">
      <c r="A2772" s="28" t="s">
        <v>4041</v>
      </c>
      <c r="B2772" s="7">
        <v>44688</v>
      </c>
      <c r="C2772" s="7">
        <v>44688</v>
      </c>
      <c r="D2772" s="7">
        <v>44688.589606481481</v>
      </c>
      <c r="E2772" s="20">
        <v>1651</v>
      </c>
      <c r="F2772" s="27" t="str">
        <f>VLOOKUP(E2772,PROVEEDORES!$A$2:$D$1013,2,0)</f>
        <v>MARTIN OSCAR SISTERO</v>
      </c>
      <c r="G2772" s="6" t="s">
        <v>351</v>
      </c>
      <c r="H2772" s="6" t="s">
        <v>618</v>
      </c>
      <c r="I2772" s="8">
        <v>21</v>
      </c>
      <c r="J2772" s="9">
        <v>18000</v>
      </c>
      <c r="K2772" s="9">
        <v>3780</v>
      </c>
      <c r="L2772" s="9">
        <v>21780</v>
      </c>
      <c r="M2772" s="16" t="s">
        <v>8385</v>
      </c>
      <c r="N2772" s="14" t="str">
        <f>IF(M2772=0,"",VLOOKUP(M2772,'CUENTAS_CONTABLES'!$A$2:$B$100,2,0))</f>
        <v>INFORMES COMERCIALES</v>
      </c>
      <c r="O2772" s="11" t="s">
        <v>9241</v>
      </c>
      <c r="P2772" s="40" t="s">
        <v>9252</v>
      </c>
      <c r="Q2772" s="107">
        <v>4500002770</v>
      </c>
      <c r="R2772" s="43">
        <v>56639</v>
      </c>
      <c r="T2772" s="119"/>
      <c r="U2772" s="119"/>
      <c r="V2772" s="119"/>
    </row>
    <row r="2773" spans="1:22" ht="15.95" customHeight="1" x14ac:dyDescent="0.2">
      <c r="A2773" s="28" t="s">
        <v>4040</v>
      </c>
      <c r="B2773" s="7">
        <v>44688</v>
      </c>
      <c r="C2773" s="7">
        <v>44688</v>
      </c>
      <c r="D2773" s="7">
        <v>44710.67900462963</v>
      </c>
      <c r="E2773" s="20">
        <v>1692</v>
      </c>
      <c r="F2773" s="27" t="str">
        <f>VLOOKUP(E2773,PROVEEDORES!$A$2:$D$1013,2,0)</f>
        <v>NAJDORF ALEJO LIONEL</v>
      </c>
      <c r="G2773" s="6" t="s">
        <v>351</v>
      </c>
      <c r="H2773" s="6" t="s">
        <v>870</v>
      </c>
      <c r="I2773" s="8">
        <v>21</v>
      </c>
      <c r="J2773" s="9">
        <v>302.48</v>
      </c>
      <c r="K2773" s="9">
        <v>63.520800000000001</v>
      </c>
      <c r="L2773" s="9">
        <v>366.00080000000003</v>
      </c>
      <c r="M2773" s="16" t="s">
        <v>8385</v>
      </c>
      <c r="N2773" s="14" t="str">
        <f>IF(M2773=0,"",VLOOKUP(M2773,'CUENTAS_CONTABLES'!$A$2:$B$100,2,0))</f>
        <v>INFORMES COMERCIALES</v>
      </c>
      <c r="O2773" s="11" t="s">
        <v>9246</v>
      </c>
      <c r="P2773" s="40" t="s">
        <v>9252</v>
      </c>
      <c r="Q2773" s="108">
        <v>4500002771</v>
      </c>
      <c r="R2773" s="43">
        <v>56640</v>
      </c>
      <c r="T2773" s="119"/>
      <c r="U2773" s="119"/>
      <c r="V2773" s="119"/>
    </row>
    <row r="2774" spans="1:22" ht="15.95" customHeight="1" x14ac:dyDescent="0.2">
      <c r="A2774" s="28" t="s">
        <v>4042</v>
      </c>
      <c r="B2774" s="7">
        <v>44688</v>
      </c>
      <c r="C2774" s="7">
        <v>44688</v>
      </c>
      <c r="D2774" s="7">
        <v>44736.780763888892</v>
      </c>
      <c r="E2774" s="20">
        <v>1700</v>
      </c>
      <c r="F2774" s="27" t="str">
        <f>VLOOKUP(E2774,PROVEEDORES!$A$2:$D$1013,2,0)</f>
        <v>NESTOR HORACIO RIVAS</v>
      </c>
      <c r="G2774" s="6" t="s">
        <v>351</v>
      </c>
      <c r="H2774" s="6" t="s">
        <v>789</v>
      </c>
      <c r="I2774" s="8">
        <v>21</v>
      </c>
      <c r="J2774" s="9">
        <v>1000</v>
      </c>
      <c r="K2774" s="9">
        <v>210</v>
      </c>
      <c r="L2774" s="9">
        <v>1210</v>
      </c>
      <c r="M2774" s="16" t="s">
        <v>8385</v>
      </c>
      <c r="N2774" s="14" t="str">
        <f>IF(M2774=0,"",VLOOKUP(M2774,'CUENTAS_CONTABLES'!$A$2:$B$100,2,0))</f>
        <v>INFORMES COMERCIALES</v>
      </c>
      <c r="O2774" s="11" t="s">
        <v>9244</v>
      </c>
      <c r="P2774" s="40" t="s">
        <v>9252</v>
      </c>
      <c r="Q2774" s="107">
        <v>4500002772</v>
      </c>
      <c r="R2774" s="43">
        <v>56641</v>
      </c>
      <c r="T2774" s="119"/>
      <c r="U2774" s="119"/>
      <c r="V2774" s="119"/>
    </row>
    <row r="2775" spans="1:22" ht="15.95" customHeight="1" x14ac:dyDescent="0.2">
      <c r="A2775" s="28" t="s">
        <v>4021</v>
      </c>
      <c r="B2775" s="7">
        <v>44688</v>
      </c>
      <c r="C2775" s="7">
        <v>44688</v>
      </c>
      <c r="D2775" s="7">
        <v>44695.491840277777</v>
      </c>
      <c r="E2775" s="20">
        <v>1780</v>
      </c>
      <c r="F2775" s="27" t="str">
        <f>VLOOKUP(E2775,PROVEEDORES!$A$2:$D$1013,2,0)</f>
        <v>PINTOS MARIANA VANESA</v>
      </c>
      <c r="G2775" s="6" t="s">
        <v>351</v>
      </c>
      <c r="H2775" s="6" t="s">
        <v>441</v>
      </c>
      <c r="I2775" s="8">
        <v>21</v>
      </c>
      <c r="J2775" s="9">
        <v>148.76</v>
      </c>
      <c r="K2775" s="9">
        <v>31.239599999999999</v>
      </c>
      <c r="L2775" s="9">
        <v>179.99959999999999</v>
      </c>
      <c r="M2775" s="16" t="s">
        <v>8385</v>
      </c>
      <c r="N2775" s="14" t="str">
        <f>IF(M2775=0,"",VLOOKUP(M2775,'CUENTAS_CONTABLES'!$A$2:$B$100,2,0))</f>
        <v>INFORMES COMERCIALES</v>
      </c>
      <c r="O2775" s="11" t="s">
        <v>8357</v>
      </c>
      <c r="P2775" s="40" t="s">
        <v>9252</v>
      </c>
      <c r="Q2775" s="108">
        <v>4500002773</v>
      </c>
      <c r="R2775" s="43">
        <v>56642</v>
      </c>
      <c r="T2775" s="119"/>
      <c r="U2775" s="119"/>
      <c r="V2775" s="119"/>
    </row>
    <row r="2776" spans="1:22" ht="15.95" customHeight="1" x14ac:dyDescent="0.2">
      <c r="A2776" s="28" t="s">
        <v>4031</v>
      </c>
      <c r="B2776" s="7">
        <v>44688</v>
      </c>
      <c r="C2776" s="7">
        <v>44688</v>
      </c>
      <c r="D2776" s="7">
        <v>44693.483738425923</v>
      </c>
      <c r="E2776" s="20">
        <v>1855</v>
      </c>
      <c r="F2776" s="27" t="str">
        <f>VLOOKUP(E2776,PROVEEDORES!$A$2:$D$1013,2,0)</f>
        <v>SALINAS JUAN MANUEL</v>
      </c>
      <c r="G2776" s="6" t="s">
        <v>351</v>
      </c>
      <c r="H2776" s="6" t="s">
        <v>867</v>
      </c>
      <c r="I2776" s="8">
        <v>21</v>
      </c>
      <c r="J2776" s="9">
        <v>400</v>
      </c>
      <c r="K2776" s="9">
        <v>84</v>
      </c>
      <c r="L2776" s="9">
        <v>484</v>
      </c>
      <c r="M2776" s="16" t="s">
        <v>8385</v>
      </c>
      <c r="N2776" s="14" t="str">
        <f>IF(M2776=0,"",VLOOKUP(M2776,'CUENTAS_CONTABLES'!$A$2:$B$100,2,0))</f>
        <v>INFORMES COMERCIALES</v>
      </c>
      <c r="O2776" s="11" t="s">
        <v>9248</v>
      </c>
      <c r="P2776" s="40" t="s">
        <v>9252</v>
      </c>
      <c r="Q2776" s="107">
        <v>4500002774</v>
      </c>
      <c r="R2776" s="43">
        <v>56643</v>
      </c>
      <c r="T2776" s="119"/>
      <c r="U2776" s="119"/>
      <c r="V2776" s="119"/>
    </row>
    <row r="2777" spans="1:22" ht="15.95" customHeight="1" x14ac:dyDescent="0.2">
      <c r="A2777" s="28" t="s">
        <v>4030</v>
      </c>
      <c r="B2777" s="7">
        <v>44688</v>
      </c>
      <c r="C2777" s="7">
        <v>44688</v>
      </c>
      <c r="D2777" s="7">
        <v>44689.744675925926</v>
      </c>
      <c r="E2777" s="20">
        <v>1883</v>
      </c>
      <c r="F2777" s="27" t="str">
        <f>VLOOKUP(E2777,PROVEEDORES!$A$2:$D$1013,2,0)</f>
        <v>SERGIO MOBILLO</v>
      </c>
      <c r="G2777" s="6" t="s">
        <v>351</v>
      </c>
      <c r="H2777" s="6" t="s">
        <v>867</v>
      </c>
      <c r="I2777" s="8">
        <v>21</v>
      </c>
      <c r="J2777" s="9">
        <v>243</v>
      </c>
      <c r="K2777" s="9">
        <v>51.03</v>
      </c>
      <c r="L2777" s="9">
        <v>294.02999999999997</v>
      </c>
      <c r="M2777" s="16" t="s">
        <v>8385</v>
      </c>
      <c r="N2777" s="14" t="str">
        <f>IF(M2777=0,"",VLOOKUP(M2777,'CUENTAS_CONTABLES'!$A$2:$B$100,2,0))</f>
        <v>INFORMES COMERCIALES</v>
      </c>
      <c r="O2777" s="11" t="s">
        <v>9243</v>
      </c>
      <c r="P2777" s="40" t="s">
        <v>9252</v>
      </c>
      <c r="Q2777" s="108">
        <v>4500002775</v>
      </c>
      <c r="R2777" s="43">
        <v>56644</v>
      </c>
      <c r="T2777" s="119"/>
      <c r="U2777" s="119"/>
      <c r="V2777" s="119"/>
    </row>
    <row r="2778" spans="1:22" ht="15.95" customHeight="1" x14ac:dyDescent="0.2">
      <c r="A2778" s="28" t="s">
        <v>4038</v>
      </c>
      <c r="B2778" s="7">
        <v>44688</v>
      </c>
      <c r="C2778" s="7">
        <v>44688</v>
      </c>
      <c r="D2778" s="7">
        <v>44694.642071759263</v>
      </c>
      <c r="E2778" s="20">
        <v>1933</v>
      </c>
      <c r="F2778" s="27" t="str">
        <f>VLOOKUP(E2778,PROVEEDORES!$A$2:$D$1013,2,0)</f>
        <v>SUHAIMAN YAMILA, SUHAIMAN MUNIR Y OTROS</v>
      </c>
      <c r="G2778" s="6" t="s">
        <v>351</v>
      </c>
      <c r="H2778" s="6" t="s">
        <v>583</v>
      </c>
      <c r="I2778" s="8">
        <v>21</v>
      </c>
      <c r="J2778" s="9">
        <v>289.26</v>
      </c>
      <c r="K2778" s="9">
        <v>60.744599999999998</v>
      </c>
      <c r="L2778" s="9">
        <v>350.00459999999998</v>
      </c>
      <c r="M2778" s="16" t="s">
        <v>8385</v>
      </c>
      <c r="N2778" s="14" t="str">
        <f>IF(M2778=0,"",VLOOKUP(M2778,'CUENTAS_CONTABLES'!$A$2:$B$100,2,0))</f>
        <v>INFORMES COMERCIALES</v>
      </c>
      <c r="O2778" s="11" t="s">
        <v>8357</v>
      </c>
      <c r="P2778" s="40" t="s">
        <v>9252</v>
      </c>
      <c r="Q2778" s="107">
        <v>4500002776</v>
      </c>
      <c r="R2778" s="43">
        <v>56645</v>
      </c>
      <c r="T2778" s="119"/>
      <c r="U2778" s="119"/>
      <c r="V2778" s="119"/>
    </row>
    <row r="2779" spans="1:22" ht="15.95" customHeight="1" x14ac:dyDescent="0.2">
      <c r="A2779" s="28" t="s">
        <v>3843</v>
      </c>
      <c r="B2779" s="7">
        <v>44688</v>
      </c>
      <c r="C2779" s="7">
        <v>44688</v>
      </c>
      <c r="D2779" s="7">
        <v>44710.679814814815</v>
      </c>
      <c r="E2779" s="20">
        <v>1946</v>
      </c>
      <c r="F2779" s="27" t="str">
        <f>VLOOKUP(E2779,PROVEEDORES!$A$2:$D$1013,2,0)</f>
        <v>TANK S.A.</v>
      </c>
      <c r="G2779" s="6" t="s">
        <v>352</v>
      </c>
      <c r="H2779" s="6" t="s">
        <v>775</v>
      </c>
      <c r="I2779" s="8">
        <v>0</v>
      </c>
      <c r="J2779" s="9">
        <v>37029</v>
      </c>
      <c r="K2779" s="9">
        <v>0</v>
      </c>
      <c r="L2779" s="9">
        <v>37029</v>
      </c>
      <c r="M2779" s="16" t="s">
        <v>8385</v>
      </c>
      <c r="N2779" s="14" t="str">
        <f>IF(M2779=0,"",VLOOKUP(M2779,'CUENTAS_CONTABLES'!$A$2:$B$100,2,0))</f>
        <v>INFORMES COMERCIALES</v>
      </c>
      <c r="O2779" s="11" t="s">
        <v>9244</v>
      </c>
      <c r="P2779" s="40" t="s">
        <v>9252</v>
      </c>
      <c r="Q2779" s="108">
        <v>4500002777</v>
      </c>
      <c r="R2779" s="43">
        <v>56646</v>
      </c>
      <c r="T2779" s="119"/>
      <c r="U2779" s="119"/>
      <c r="V2779" s="119"/>
    </row>
    <row r="2780" spans="1:22" ht="15.95" customHeight="1" x14ac:dyDescent="0.2">
      <c r="A2780" s="28" t="s">
        <v>4024</v>
      </c>
      <c r="B2780" s="7">
        <v>44688</v>
      </c>
      <c r="C2780" s="7">
        <v>44688</v>
      </c>
      <c r="D2780" s="7">
        <v>44710.638275462959</v>
      </c>
      <c r="E2780" s="20">
        <v>1990</v>
      </c>
      <c r="F2780" s="27" t="str">
        <f>VLOOKUP(E2780,PROVEEDORES!$A$2:$D$1013,2,0)</f>
        <v>VIA BARILOCHE S.A.</v>
      </c>
      <c r="G2780" s="6" t="s">
        <v>351</v>
      </c>
      <c r="H2780" s="6" t="s">
        <v>387</v>
      </c>
      <c r="I2780" s="8">
        <v>27</v>
      </c>
      <c r="J2780" s="9">
        <v>204.72</v>
      </c>
      <c r="K2780" s="9">
        <v>55.274399999999993</v>
      </c>
      <c r="L2780" s="9">
        <v>259.99439999999998</v>
      </c>
      <c r="M2780" s="16" t="s">
        <v>8385</v>
      </c>
      <c r="N2780" s="14" t="str">
        <f>IF(M2780=0,"",VLOOKUP(M2780,'CUENTAS_CONTABLES'!$A$2:$B$100,2,0))</f>
        <v>INFORMES COMERCIALES</v>
      </c>
      <c r="O2780" s="11" t="s">
        <v>9248</v>
      </c>
      <c r="P2780" s="40" t="s">
        <v>9252</v>
      </c>
      <c r="Q2780" s="107">
        <v>4500002778</v>
      </c>
      <c r="R2780" s="43">
        <v>56647</v>
      </c>
      <c r="T2780" s="119"/>
      <c r="U2780" s="119"/>
      <c r="V2780" s="119"/>
    </row>
    <row r="2781" spans="1:22" ht="15.95" customHeight="1" x14ac:dyDescent="0.2">
      <c r="A2781" s="28" t="s">
        <v>4053</v>
      </c>
      <c r="B2781" s="7">
        <v>44689</v>
      </c>
      <c r="C2781" s="7">
        <v>44689</v>
      </c>
      <c r="D2781" s="7">
        <v>44703.696053240739</v>
      </c>
      <c r="E2781" s="20">
        <v>1021</v>
      </c>
      <c r="F2781" s="27" t="str">
        <f>VLOOKUP(E2781,PROVEEDORES!$A$2:$D$1013,2,0)</f>
        <v>AGUACORP SRL</v>
      </c>
      <c r="G2781" s="6" t="s">
        <v>351</v>
      </c>
      <c r="H2781" s="6" t="s">
        <v>396</v>
      </c>
      <c r="I2781" s="8">
        <v>21</v>
      </c>
      <c r="J2781" s="9">
        <v>2486.8200000000002</v>
      </c>
      <c r="K2781" s="9">
        <v>522.23220000000003</v>
      </c>
      <c r="L2781" s="9">
        <v>3009.0522000000001</v>
      </c>
      <c r="M2781" s="16" t="s">
        <v>8385</v>
      </c>
      <c r="N2781" s="14" t="str">
        <f>IF(M2781=0,"",VLOOKUP(M2781,'CUENTAS_CONTABLES'!$A$2:$B$100,2,0))</f>
        <v>INFORMES COMERCIALES</v>
      </c>
      <c r="O2781" s="11" t="s">
        <v>9246</v>
      </c>
      <c r="P2781" s="40" t="s">
        <v>9259</v>
      </c>
      <c r="Q2781" s="108">
        <v>4500002779</v>
      </c>
      <c r="R2781" s="43">
        <v>56648</v>
      </c>
      <c r="T2781" s="119"/>
      <c r="U2781" s="119"/>
      <c r="V2781" s="119"/>
    </row>
    <row r="2782" spans="1:22" ht="15.95" customHeight="1" x14ac:dyDescent="0.2">
      <c r="A2782" s="28" t="s">
        <v>4057</v>
      </c>
      <c r="B2782" s="7">
        <v>44689</v>
      </c>
      <c r="C2782" s="7">
        <v>44689</v>
      </c>
      <c r="D2782" s="7">
        <v>44695.668807870374</v>
      </c>
      <c r="E2782" s="20">
        <v>1067</v>
      </c>
      <c r="F2782" s="27" t="str">
        <f>VLOOKUP(E2782,PROVEEDORES!$A$2:$D$1013,2,0)</f>
        <v>ANDREATTA JESICA BETSABE</v>
      </c>
      <c r="G2782" s="6" t="s">
        <v>351</v>
      </c>
      <c r="H2782" s="6" t="s">
        <v>819</v>
      </c>
      <c r="I2782" s="8">
        <v>21</v>
      </c>
      <c r="J2782" s="9">
        <v>71.069999999999993</v>
      </c>
      <c r="K2782" s="9">
        <v>14.924699999999998</v>
      </c>
      <c r="L2782" s="9">
        <v>85.994699999999995</v>
      </c>
      <c r="M2782" s="16" t="s">
        <v>8386</v>
      </c>
      <c r="N2782" s="14" t="str">
        <f>IF(M2782=0,"",VLOOKUP(M2782,'CUENTAS_CONTABLES'!$A$2:$B$100,2,0))</f>
        <v>VIAJES REPRESENTACION INTERIOR</v>
      </c>
      <c r="O2782" s="11" t="s">
        <v>9240</v>
      </c>
      <c r="P2782" s="40" t="s">
        <v>9252</v>
      </c>
      <c r="Q2782" s="107">
        <v>4500002780</v>
      </c>
      <c r="R2782" s="43">
        <v>56649</v>
      </c>
      <c r="T2782" s="119"/>
      <c r="U2782" s="119"/>
      <c r="V2782" s="119"/>
    </row>
    <row r="2783" spans="1:22" ht="15.95" customHeight="1" x14ac:dyDescent="0.2">
      <c r="A2783" s="28" t="s">
        <v>4056</v>
      </c>
      <c r="B2783" s="7">
        <v>44689</v>
      </c>
      <c r="C2783" s="7">
        <v>44689</v>
      </c>
      <c r="D2783" s="7">
        <v>44699.735196759262</v>
      </c>
      <c r="E2783" s="20">
        <v>1094</v>
      </c>
      <c r="F2783" s="27" t="str">
        <f>VLOOKUP(E2783,PROVEEDORES!$A$2:$D$1013,2,0)</f>
        <v>AVALOS S.A.C.F.I.</v>
      </c>
      <c r="G2783" s="6" t="s">
        <v>351</v>
      </c>
      <c r="H2783" s="6" t="s">
        <v>869</v>
      </c>
      <c r="I2783" s="8">
        <v>21</v>
      </c>
      <c r="J2783" s="9">
        <v>144.63</v>
      </c>
      <c r="K2783" s="9">
        <v>30.372299999999999</v>
      </c>
      <c r="L2783" s="9">
        <v>175.00229999999999</v>
      </c>
      <c r="M2783" s="16" t="s">
        <v>8386</v>
      </c>
      <c r="N2783" s="14" t="str">
        <f>IF(M2783=0,"",VLOOKUP(M2783,'CUENTAS_CONTABLES'!$A$2:$B$100,2,0))</f>
        <v>VIAJES REPRESENTACION INTERIOR</v>
      </c>
      <c r="O2783" s="11" t="s">
        <v>9242</v>
      </c>
      <c r="P2783" s="40" t="s">
        <v>9252</v>
      </c>
      <c r="Q2783" s="108">
        <v>4500002781</v>
      </c>
      <c r="R2783" s="43">
        <v>56650</v>
      </c>
      <c r="T2783" s="119"/>
      <c r="U2783" s="119"/>
      <c r="V2783" s="119"/>
    </row>
    <row r="2784" spans="1:22" ht="15.95" customHeight="1" x14ac:dyDescent="0.2">
      <c r="A2784" s="28" t="s">
        <v>4054</v>
      </c>
      <c r="B2784" s="7">
        <v>44689</v>
      </c>
      <c r="C2784" s="7">
        <v>44689</v>
      </c>
      <c r="D2784" s="7">
        <v>44692.47488425926</v>
      </c>
      <c r="E2784" s="20">
        <v>1105</v>
      </c>
      <c r="F2784" s="27" t="str">
        <f>VLOOKUP(E2784,PROVEEDORES!$A$2:$D$1013,2,0)</f>
        <v>BANCO DE COMERCIO S.A.</v>
      </c>
      <c r="G2784" s="6" t="s">
        <v>351</v>
      </c>
      <c r="H2784" s="6" t="s">
        <v>398</v>
      </c>
      <c r="I2784" s="8">
        <v>21</v>
      </c>
      <c r="J2784" s="9">
        <v>349.3</v>
      </c>
      <c r="K2784" s="9">
        <v>73.353000000000009</v>
      </c>
      <c r="L2784" s="9">
        <v>422.65300000000002</v>
      </c>
      <c r="M2784" s="16" t="s">
        <v>8386</v>
      </c>
      <c r="N2784" s="14" t="str">
        <f>IF(M2784=0,"",VLOOKUP(M2784,'CUENTAS_CONTABLES'!$A$2:$B$100,2,0))</f>
        <v>VIAJES REPRESENTACION INTERIOR</v>
      </c>
      <c r="O2784" s="11" t="s">
        <v>9242</v>
      </c>
      <c r="P2784" s="40" t="s">
        <v>9253</v>
      </c>
      <c r="Q2784" s="107">
        <v>4500002782</v>
      </c>
      <c r="R2784" s="43">
        <v>56651</v>
      </c>
      <c r="T2784" s="119"/>
      <c r="U2784" s="119"/>
      <c r="V2784" s="119"/>
    </row>
    <row r="2785" spans="1:22" ht="15.95" customHeight="1" x14ac:dyDescent="0.2">
      <c r="A2785" s="28" t="s">
        <v>4058</v>
      </c>
      <c r="B2785" s="7">
        <v>44689</v>
      </c>
      <c r="C2785" s="7">
        <v>44689</v>
      </c>
      <c r="D2785" s="7">
        <v>44694.630266203705</v>
      </c>
      <c r="E2785" s="20">
        <v>1108</v>
      </c>
      <c r="F2785" s="27" t="str">
        <f>VLOOKUP(E2785,PROVEEDORES!$A$2:$D$1013,2,0)</f>
        <v>BANELSIP S.A.</v>
      </c>
      <c r="G2785" s="6" t="s">
        <v>352</v>
      </c>
      <c r="H2785" s="6" t="s">
        <v>488</v>
      </c>
      <c r="I2785" s="8">
        <v>0</v>
      </c>
      <c r="J2785" s="9">
        <v>20943</v>
      </c>
      <c r="K2785" s="9">
        <v>0</v>
      </c>
      <c r="L2785" s="9">
        <v>20943</v>
      </c>
      <c r="M2785" s="16" t="s">
        <v>8386</v>
      </c>
      <c r="N2785" s="14" t="str">
        <f>IF(M2785=0,"",VLOOKUP(M2785,'CUENTAS_CONTABLES'!$A$2:$B$100,2,0))</f>
        <v>VIAJES REPRESENTACION INTERIOR</v>
      </c>
      <c r="O2785" s="11" t="s">
        <v>9242</v>
      </c>
      <c r="P2785" s="40" t="s">
        <v>9253</v>
      </c>
      <c r="Q2785" s="108">
        <v>4500002783</v>
      </c>
      <c r="R2785" s="43">
        <v>56652</v>
      </c>
      <c r="T2785" s="119"/>
      <c r="U2785" s="119"/>
      <c r="V2785" s="119"/>
    </row>
    <row r="2786" spans="1:22" ht="15.95" customHeight="1" x14ac:dyDescent="0.2">
      <c r="A2786" s="28" t="s">
        <v>4060</v>
      </c>
      <c r="B2786" s="7">
        <v>44689</v>
      </c>
      <c r="C2786" s="7">
        <v>44689</v>
      </c>
      <c r="D2786" s="7">
        <v>44701.423113425924</v>
      </c>
      <c r="E2786" s="20">
        <v>1244</v>
      </c>
      <c r="F2786" s="27" t="str">
        <f>VLOOKUP(E2786,PROVEEDORES!$A$2:$D$1013,2,0)</f>
        <v>CYPLA S.A</v>
      </c>
      <c r="G2786" s="6" t="s">
        <v>351</v>
      </c>
      <c r="H2786" s="6" t="s">
        <v>469</v>
      </c>
      <c r="I2786" s="8">
        <v>21</v>
      </c>
      <c r="J2786" s="9">
        <v>31350</v>
      </c>
      <c r="K2786" s="9">
        <v>6583.5</v>
      </c>
      <c r="L2786" s="9">
        <v>37933.5</v>
      </c>
      <c r="M2786" s="16" t="s">
        <v>8386</v>
      </c>
      <c r="N2786" s="14" t="str">
        <f>IF(M2786=0,"",VLOOKUP(M2786,'CUENTAS_CONTABLES'!$A$2:$B$100,2,0))</f>
        <v>VIAJES REPRESENTACION INTERIOR</v>
      </c>
      <c r="O2786" s="11" t="s">
        <v>8357</v>
      </c>
      <c r="P2786" s="40" t="s">
        <v>9255</v>
      </c>
      <c r="Q2786" s="107">
        <v>4500002784</v>
      </c>
      <c r="R2786" s="43">
        <v>56653</v>
      </c>
      <c r="T2786" s="119"/>
      <c r="U2786" s="119"/>
      <c r="V2786" s="119"/>
    </row>
    <row r="2787" spans="1:22" ht="15.95" customHeight="1" x14ac:dyDescent="0.2">
      <c r="A2787" s="28" t="s">
        <v>4063</v>
      </c>
      <c r="B2787" s="7">
        <v>44689</v>
      </c>
      <c r="C2787" s="7">
        <v>44689</v>
      </c>
      <c r="D2787" s="7">
        <v>44699.742256944446</v>
      </c>
      <c r="E2787" s="20">
        <v>1284</v>
      </c>
      <c r="F2787" s="27" t="str">
        <f>VLOOKUP(E2787,PROVEEDORES!$A$2:$D$1013,2,0)</f>
        <v>DURAN SEBASTIAN MARCOS</v>
      </c>
      <c r="G2787" s="6" t="s">
        <v>351</v>
      </c>
      <c r="H2787" s="6" t="s">
        <v>412</v>
      </c>
      <c r="I2787" s="8">
        <v>21</v>
      </c>
      <c r="J2787" s="9">
        <v>94.23</v>
      </c>
      <c r="K2787" s="9">
        <v>19.788300000000003</v>
      </c>
      <c r="L2787" s="9">
        <v>114.01830000000001</v>
      </c>
      <c r="M2787" s="16" t="s">
        <v>8386</v>
      </c>
      <c r="N2787" s="14" t="str">
        <f>IF(M2787=0,"",VLOOKUP(M2787,'CUENTAS_CONTABLES'!$A$2:$B$100,2,0))</f>
        <v>VIAJES REPRESENTACION INTERIOR</v>
      </c>
      <c r="O2787" s="11" t="s">
        <v>9241</v>
      </c>
      <c r="P2787" s="40" t="s">
        <v>9253</v>
      </c>
      <c r="Q2787" s="108">
        <v>4500002785</v>
      </c>
      <c r="R2787" s="43">
        <v>56654</v>
      </c>
      <c r="T2787" s="119"/>
      <c r="U2787" s="119"/>
      <c r="V2787" s="119"/>
    </row>
    <row r="2788" spans="1:22" ht="15.95" customHeight="1" x14ac:dyDescent="0.2">
      <c r="A2788" s="28" t="s">
        <v>4046</v>
      </c>
      <c r="B2788" s="7">
        <v>44689</v>
      </c>
      <c r="C2788" s="7">
        <v>44689</v>
      </c>
      <c r="D2788" s="7">
        <v>44707.71025462963</v>
      </c>
      <c r="E2788" s="20">
        <v>1367</v>
      </c>
      <c r="F2788" s="27" t="str">
        <f>VLOOKUP(E2788,PROVEEDORES!$A$2:$D$1013,2,0)</f>
        <v>FABIANA ALIACIA NAVARRO</v>
      </c>
      <c r="G2788" s="6" t="s">
        <v>351</v>
      </c>
      <c r="H2788" s="6" t="s">
        <v>357</v>
      </c>
      <c r="I2788" s="8">
        <v>21</v>
      </c>
      <c r="J2788" s="9">
        <v>41067.96</v>
      </c>
      <c r="K2788" s="9">
        <v>8624.2716</v>
      </c>
      <c r="L2788" s="9">
        <v>49692.231599999999</v>
      </c>
      <c r="M2788" s="16" t="s">
        <v>8385</v>
      </c>
      <c r="N2788" s="14" t="str">
        <f>IF(M2788=0,"",VLOOKUP(M2788,'CUENTAS_CONTABLES'!$A$2:$B$100,2,0))</f>
        <v>INFORMES COMERCIALES</v>
      </c>
      <c r="O2788" s="11" t="s">
        <v>9243</v>
      </c>
      <c r="P2788" s="40" t="s">
        <v>9259</v>
      </c>
      <c r="Q2788" s="107">
        <v>4500002786</v>
      </c>
      <c r="R2788" s="43">
        <v>56655</v>
      </c>
      <c r="T2788" s="119"/>
      <c r="U2788" s="119"/>
      <c r="V2788" s="119"/>
    </row>
    <row r="2789" spans="1:22" ht="15.95" customHeight="1" x14ac:dyDescent="0.2">
      <c r="A2789" s="28" t="s">
        <v>4052</v>
      </c>
      <c r="B2789" s="7">
        <v>44689</v>
      </c>
      <c r="C2789" s="7">
        <v>44689</v>
      </c>
      <c r="D2789" s="7">
        <v>44692.450150462966</v>
      </c>
      <c r="E2789" s="20">
        <v>1374</v>
      </c>
      <c r="F2789" s="27" t="str">
        <f>VLOOKUP(E2789,PROVEEDORES!$A$2:$D$1013,2,0)</f>
        <v>FERNAN SA</v>
      </c>
      <c r="G2789" s="6" t="s">
        <v>351</v>
      </c>
      <c r="H2789" s="6" t="s">
        <v>396</v>
      </c>
      <c r="I2789" s="8">
        <v>21</v>
      </c>
      <c r="J2789" s="9">
        <v>243.36</v>
      </c>
      <c r="K2789" s="9">
        <v>51.105600000000003</v>
      </c>
      <c r="L2789" s="9">
        <v>294.46559999999999</v>
      </c>
      <c r="M2789" s="16" t="s">
        <v>8385</v>
      </c>
      <c r="N2789" s="14" t="str">
        <f>IF(M2789=0,"",VLOOKUP(M2789,'CUENTAS_CONTABLES'!$A$2:$B$100,2,0))</f>
        <v>INFORMES COMERCIALES</v>
      </c>
      <c r="O2789" s="11" t="s">
        <v>9248</v>
      </c>
      <c r="P2789" s="40" t="s">
        <v>9259</v>
      </c>
      <c r="Q2789" s="108">
        <v>4500002787</v>
      </c>
      <c r="R2789" s="43">
        <v>56656</v>
      </c>
      <c r="T2789" s="119"/>
      <c r="U2789" s="119"/>
      <c r="V2789" s="119"/>
    </row>
    <row r="2790" spans="1:22" ht="15.95" customHeight="1" x14ac:dyDescent="0.2">
      <c r="A2790" s="28" t="s">
        <v>4059</v>
      </c>
      <c r="B2790" s="7">
        <v>44689</v>
      </c>
      <c r="C2790" s="7">
        <v>44689</v>
      </c>
      <c r="D2790" s="7">
        <v>44695.501331018517</v>
      </c>
      <c r="E2790" s="20">
        <v>1374</v>
      </c>
      <c r="F2790" s="27" t="str">
        <f>VLOOKUP(E2790,PROVEEDORES!$A$2:$D$1013,2,0)</f>
        <v>FERNAN SA</v>
      </c>
      <c r="G2790" s="6" t="s">
        <v>351</v>
      </c>
      <c r="H2790" s="6" t="s">
        <v>426</v>
      </c>
      <c r="I2790" s="8">
        <v>21</v>
      </c>
      <c r="J2790" s="9">
        <v>2479.34</v>
      </c>
      <c r="K2790" s="9">
        <v>520.66139999999996</v>
      </c>
      <c r="L2790" s="9">
        <v>3000.0014000000001</v>
      </c>
      <c r="M2790" s="16" t="s">
        <v>8386</v>
      </c>
      <c r="N2790" s="14" t="str">
        <f>IF(M2790=0,"",VLOOKUP(M2790,'CUENTAS_CONTABLES'!$A$2:$B$100,2,0))</f>
        <v>VIAJES REPRESENTACION INTERIOR</v>
      </c>
      <c r="O2790" s="11" t="s">
        <v>9245</v>
      </c>
      <c r="P2790" s="40" t="s">
        <v>9252</v>
      </c>
      <c r="Q2790" s="107">
        <v>4500002788</v>
      </c>
      <c r="R2790" s="43">
        <v>56657</v>
      </c>
      <c r="T2790" s="119"/>
      <c r="U2790" s="119"/>
      <c r="V2790" s="119"/>
    </row>
    <row r="2791" spans="1:22" ht="15.95" customHeight="1" x14ac:dyDescent="0.2">
      <c r="A2791" s="28" t="s">
        <v>4049</v>
      </c>
      <c r="B2791" s="7">
        <v>44689</v>
      </c>
      <c r="C2791" s="7">
        <v>44689</v>
      </c>
      <c r="D2791" s="7">
        <v>44713.762372685182</v>
      </c>
      <c r="E2791" s="20">
        <v>1515</v>
      </c>
      <c r="F2791" s="27" t="str">
        <f>VLOOKUP(E2791,PROVEEDORES!$A$2:$D$1013,2,0)</f>
        <v>JOSE ANTONIO FUENTES</v>
      </c>
      <c r="G2791" s="6" t="s">
        <v>351</v>
      </c>
      <c r="H2791" s="6" t="s">
        <v>752</v>
      </c>
      <c r="I2791" s="8">
        <v>21</v>
      </c>
      <c r="J2791" s="9">
        <v>100</v>
      </c>
      <c r="K2791" s="9">
        <v>21</v>
      </c>
      <c r="L2791" s="9">
        <v>121</v>
      </c>
      <c r="M2791" s="16" t="s">
        <v>8385</v>
      </c>
      <c r="N2791" s="14" t="str">
        <f>IF(M2791=0,"",VLOOKUP(M2791,'CUENTAS_CONTABLES'!$A$2:$B$100,2,0))</f>
        <v>INFORMES COMERCIALES</v>
      </c>
      <c r="O2791" s="11" t="s">
        <v>9246</v>
      </c>
      <c r="P2791" s="40" t="s">
        <v>9254</v>
      </c>
      <c r="Q2791" s="108">
        <v>4500002789</v>
      </c>
      <c r="R2791" s="43">
        <v>56658</v>
      </c>
      <c r="T2791" s="119"/>
      <c r="U2791" s="119"/>
      <c r="V2791" s="119"/>
    </row>
    <row r="2792" spans="1:22" ht="15.95" customHeight="1" x14ac:dyDescent="0.2">
      <c r="A2792" s="28" t="s">
        <v>4062</v>
      </c>
      <c r="B2792" s="7">
        <v>44689</v>
      </c>
      <c r="C2792" s="7">
        <v>44689</v>
      </c>
      <c r="D2792" s="7">
        <v>44700.506666666668</v>
      </c>
      <c r="E2792" s="20">
        <v>1518</v>
      </c>
      <c r="F2792" s="27" t="str">
        <f>VLOOKUP(E2792,PROVEEDORES!$A$2:$D$1013,2,0)</f>
        <v>JOSE DANIEL MARTIN VARGAS</v>
      </c>
      <c r="G2792" s="6" t="s">
        <v>351</v>
      </c>
      <c r="H2792" s="6" t="s">
        <v>874</v>
      </c>
      <c r="I2792" s="8">
        <v>21</v>
      </c>
      <c r="J2792" s="9">
        <v>90.92</v>
      </c>
      <c r="K2792" s="9">
        <v>19.0932</v>
      </c>
      <c r="L2792" s="9">
        <v>110.0132</v>
      </c>
      <c r="M2792" s="16" t="s">
        <v>8386</v>
      </c>
      <c r="N2792" s="14" t="str">
        <f>IF(M2792=0,"",VLOOKUP(M2792,'CUENTAS_CONTABLES'!$A$2:$B$100,2,0))</f>
        <v>VIAJES REPRESENTACION INTERIOR</v>
      </c>
      <c r="O2792" s="11" t="s">
        <v>9245</v>
      </c>
      <c r="P2792" s="40" t="s">
        <v>9253</v>
      </c>
      <c r="Q2792" s="107">
        <v>4500002790</v>
      </c>
      <c r="R2792" s="43">
        <v>56659</v>
      </c>
      <c r="T2792" s="119"/>
      <c r="U2792" s="119"/>
      <c r="V2792" s="119"/>
    </row>
    <row r="2793" spans="1:22" ht="15.95" customHeight="1" x14ac:dyDescent="0.2">
      <c r="A2793" s="28" t="s">
        <v>4045</v>
      </c>
      <c r="B2793" s="7">
        <v>44689</v>
      </c>
      <c r="C2793" s="7">
        <v>44689</v>
      </c>
      <c r="D2793" s="7">
        <v>44695.553032407406</v>
      </c>
      <c r="E2793" s="20">
        <v>1615</v>
      </c>
      <c r="F2793" s="27" t="str">
        <f>VLOOKUP(E2793,PROVEEDORES!$A$2:$D$1013,2,0)</f>
        <v>MADEGAS SA</v>
      </c>
      <c r="G2793" s="6" t="s">
        <v>351</v>
      </c>
      <c r="H2793" s="6" t="s">
        <v>461</v>
      </c>
      <c r="I2793" s="8">
        <v>21</v>
      </c>
      <c r="J2793" s="9">
        <v>2340.04</v>
      </c>
      <c r="K2793" s="9">
        <v>491.40839999999997</v>
      </c>
      <c r="L2793" s="9">
        <v>2831.4483999999998</v>
      </c>
      <c r="M2793" s="16" t="s">
        <v>8385</v>
      </c>
      <c r="N2793" s="14" t="str">
        <f>IF(M2793=0,"",VLOOKUP(M2793,'CUENTAS_CONTABLES'!$A$2:$B$100,2,0))</f>
        <v>INFORMES COMERCIALES</v>
      </c>
      <c r="O2793" s="11" t="s">
        <v>9245</v>
      </c>
      <c r="P2793" s="40" t="s">
        <v>9259</v>
      </c>
      <c r="Q2793" s="108">
        <v>4500002791</v>
      </c>
      <c r="R2793" s="43">
        <v>56660</v>
      </c>
      <c r="T2793" s="119"/>
      <c r="U2793" s="119"/>
      <c r="V2793" s="119"/>
    </row>
    <row r="2794" spans="1:22" ht="15.95" customHeight="1" x14ac:dyDescent="0.2">
      <c r="A2794" s="28" t="s">
        <v>4055</v>
      </c>
      <c r="B2794" s="7">
        <v>44689</v>
      </c>
      <c r="C2794" s="7">
        <v>44689</v>
      </c>
      <c r="D2794" s="7">
        <v>44692.475185185183</v>
      </c>
      <c r="E2794" s="20">
        <v>1654</v>
      </c>
      <c r="F2794" s="27" t="str">
        <f>VLOOKUP(E2794,PROVEEDORES!$A$2:$D$1013,2,0)</f>
        <v xml:space="preserve">MASETTO SUSANA </v>
      </c>
      <c r="G2794" s="6" t="s">
        <v>351</v>
      </c>
      <c r="H2794" s="6" t="s">
        <v>398</v>
      </c>
      <c r="I2794" s="8">
        <v>21</v>
      </c>
      <c r="J2794" s="9">
        <v>50</v>
      </c>
      <c r="K2794" s="9">
        <v>10.5</v>
      </c>
      <c r="L2794" s="9">
        <v>60.5</v>
      </c>
      <c r="M2794" s="16" t="s">
        <v>8386</v>
      </c>
      <c r="N2794" s="14" t="str">
        <f>IF(M2794=0,"",VLOOKUP(M2794,'CUENTAS_CONTABLES'!$A$2:$B$100,2,0))</f>
        <v>VIAJES REPRESENTACION INTERIOR</v>
      </c>
      <c r="O2794" s="11" t="s">
        <v>9241</v>
      </c>
      <c r="P2794" s="40" t="s">
        <v>9252</v>
      </c>
      <c r="Q2794" s="107">
        <v>4500002792</v>
      </c>
      <c r="R2794" s="43">
        <v>56661</v>
      </c>
      <c r="T2794" s="119"/>
      <c r="U2794" s="119"/>
      <c r="V2794" s="119"/>
    </row>
    <row r="2795" spans="1:22" ht="15.95" customHeight="1" x14ac:dyDescent="0.2">
      <c r="A2795" s="28" t="s">
        <v>4050</v>
      </c>
      <c r="B2795" s="7">
        <v>44689</v>
      </c>
      <c r="C2795" s="7">
        <v>44689</v>
      </c>
      <c r="D2795" s="7">
        <v>44699.756574074076</v>
      </c>
      <c r="E2795" s="20">
        <v>1712</v>
      </c>
      <c r="F2795" s="27" t="str">
        <f>VLOOKUP(E2795,PROVEEDORES!$A$2:$D$1013,2,0)</f>
        <v>NOSIS S.A.</v>
      </c>
      <c r="G2795" s="6" t="s">
        <v>351</v>
      </c>
      <c r="H2795" s="6" t="s">
        <v>420</v>
      </c>
      <c r="I2795" s="8">
        <v>21</v>
      </c>
      <c r="J2795" s="9">
        <v>127.77</v>
      </c>
      <c r="K2795" s="9">
        <v>26.831700000000001</v>
      </c>
      <c r="L2795" s="9">
        <v>154.60169999999999</v>
      </c>
      <c r="M2795" s="16" t="s">
        <v>8385</v>
      </c>
      <c r="N2795" s="14" t="str">
        <f>IF(M2795=0,"",VLOOKUP(M2795,'CUENTAS_CONTABLES'!$A$2:$B$100,2,0))</f>
        <v>INFORMES COMERCIALES</v>
      </c>
      <c r="O2795" s="11" t="s">
        <v>9242</v>
      </c>
      <c r="P2795" s="40" t="s">
        <v>9256</v>
      </c>
      <c r="Q2795" s="108">
        <v>4500002793</v>
      </c>
      <c r="R2795" s="43">
        <v>56662</v>
      </c>
      <c r="T2795" s="119"/>
      <c r="U2795" s="119"/>
      <c r="V2795" s="119"/>
    </row>
    <row r="2796" spans="1:22" ht="15.95" customHeight="1" x14ac:dyDescent="0.2">
      <c r="A2796" s="28" t="s">
        <v>4051</v>
      </c>
      <c r="B2796" s="7">
        <v>44689</v>
      </c>
      <c r="C2796" s="7">
        <v>44689</v>
      </c>
      <c r="D2796" s="7">
        <v>44689.755833333336</v>
      </c>
      <c r="E2796" s="20">
        <v>1747</v>
      </c>
      <c r="F2796" s="27" t="str">
        <f>VLOOKUP(E2796,PROVEEDORES!$A$2:$D$1013,2,0)</f>
        <v>PARADA NORTE S.R.L.</v>
      </c>
      <c r="G2796" s="6" t="s">
        <v>351</v>
      </c>
      <c r="H2796" s="6" t="s">
        <v>396</v>
      </c>
      <c r="I2796" s="8">
        <v>21</v>
      </c>
      <c r="J2796" s="9">
        <v>155.09</v>
      </c>
      <c r="K2796" s="9">
        <v>32.568899999999999</v>
      </c>
      <c r="L2796" s="9">
        <v>187.65890000000002</v>
      </c>
      <c r="M2796" s="16" t="s">
        <v>8385</v>
      </c>
      <c r="N2796" s="14" t="str">
        <f>IF(M2796=0,"",VLOOKUP(M2796,'CUENTAS_CONTABLES'!$A$2:$B$100,2,0))</f>
        <v>INFORMES COMERCIALES</v>
      </c>
      <c r="O2796" s="11" t="s">
        <v>9248</v>
      </c>
      <c r="P2796" s="40" t="s">
        <v>9259</v>
      </c>
      <c r="Q2796" s="107">
        <v>4500002794</v>
      </c>
      <c r="R2796" s="43">
        <v>56663</v>
      </c>
      <c r="T2796" s="119"/>
      <c r="U2796" s="119"/>
      <c r="V2796" s="119"/>
    </row>
    <row r="2797" spans="1:22" ht="15.95" customHeight="1" x14ac:dyDescent="0.2">
      <c r="A2797" s="28" t="s">
        <v>2775</v>
      </c>
      <c r="B2797" s="7">
        <v>44689</v>
      </c>
      <c r="C2797" s="7">
        <v>44689</v>
      </c>
      <c r="D2797" s="7">
        <v>44694.766782407409</v>
      </c>
      <c r="E2797" s="20">
        <v>1831</v>
      </c>
      <c r="F2797" s="27" t="str">
        <f>VLOOKUP(E2797,PROVEEDORES!$A$2:$D$1013,2,0)</f>
        <v>RODRIGUEZ RUBEN DARIO</v>
      </c>
      <c r="G2797" s="6" t="s">
        <v>351</v>
      </c>
      <c r="H2797" s="6" t="s">
        <v>475</v>
      </c>
      <c r="I2797" s="8">
        <v>21</v>
      </c>
      <c r="J2797" s="9">
        <v>3800</v>
      </c>
      <c r="K2797" s="9">
        <v>798</v>
      </c>
      <c r="L2797" s="9">
        <v>4598</v>
      </c>
      <c r="M2797" s="16" t="s">
        <v>8386</v>
      </c>
      <c r="N2797" s="14" t="str">
        <f>IF(M2797=0,"",VLOOKUP(M2797,'CUENTAS_CONTABLES'!$A$2:$B$100,2,0))</f>
        <v>VIAJES REPRESENTACION INTERIOR</v>
      </c>
      <c r="O2797" s="11" t="s">
        <v>9248</v>
      </c>
      <c r="P2797" s="40" t="s">
        <v>9252</v>
      </c>
      <c r="Q2797" s="108">
        <v>4500002795</v>
      </c>
      <c r="R2797" s="43">
        <v>56664</v>
      </c>
      <c r="T2797" s="119"/>
      <c r="U2797" s="119"/>
      <c r="V2797" s="119"/>
    </row>
    <row r="2798" spans="1:22" ht="15.95" customHeight="1" x14ac:dyDescent="0.2">
      <c r="A2798" s="28" t="s">
        <v>4047</v>
      </c>
      <c r="B2798" s="7">
        <v>44689</v>
      </c>
      <c r="C2798" s="7">
        <v>44689</v>
      </c>
      <c r="D2798" s="7">
        <v>44695.668414351851</v>
      </c>
      <c r="E2798" s="20">
        <v>1883</v>
      </c>
      <c r="F2798" s="27" t="str">
        <f>VLOOKUP(E2798,PROVEEDORES!$A$2:$D$1013,2,0)</f>
        <v>SERGIO MOBILLO</v>
      </c>
      <c r="G2798" s="6" t="s">
        <v>351</v>
      </c>
      <c r="H2798" s="6" t="s">
        <v>460</v>
      </c>
      <c r="I2798" s="8">
        <v>21</v>
      </c>
      <c r="J2798" s="9">
        <v>32.479999999999997</v>
      </c>
      <c r="K2798" s="9">
        <v>6.8207999999999993</v>
      </c>
      <c r="L2798" s="9">
        <v>39.300799999999995</v>
      </c>
      <c r="M2798" s="16" t="s">
        <v>8385</v>
      </c>
      <c r="N2798" s="14" t="str">
        <f>IF(M2798=0,"",VLOOKUP(M2798,'CUENTAS_CONTABLES'!$A$2:$B$100,2,0))</f>
        <v>INFORMES COMERCIALES</v>
      </c>
      <c r="O2798" s="11" t="s">
        <v>9244</v>
      </c>
      <c r="P2798" s="40" t="s">
        <v>9254</v>
      </c>
      <c r="Q2798" s="107">
        <v>4500002796</v>
      </c>
      <c r="R2798" s="43">
        <v>56665</v>
      </c>
      <c r="T2798" s="119"/>
      <c r="U2798" s="119"/>
      <c r="V2798" s="119"/>
    </row>
    <row r="2799" spans="1:22" ht="15.95" customHeight="1" x14ac:dyDescent="0.2">
      <c r="A2799" s="28" t="s">
        <v>2221</v>
      </c>
      <c r="B2799" s="7">
        <v>44689</v>
      </c>
      <c r="C2799" s="7">
        <v>44689</v>
      </c>
      <c r="D2799" s="7">
        <v>44736.781018518515</v>
      </c>
      <c r="E2799" s="20">
        <v>1937</v>
      </c>
      <c r="F2799" s="27" t="str">
        <f>VLOOKUP(E2799,PROVEEDORES!$A$2:$D$1013,2,0)</f>
        <v>SUPERMERCADO DE LA MADERA SACIFA</v>
      </c>
      <c r="G2799" s="6" t="s">
        <v>351</v>
      </c>
      <c r="H2799" s="6" t="s">
        <v>753</v>
      </c>
      <c r="I2799" s="8">
        <v>21</v>
      </c>
      <c r="J2799" s="9">
        <v>5000</v>
      </c>
      <c r="K2799" s="9">
        <v>1050</v>
      </c>
      <c r="L2799" s="9">
        <v>6050</v>
      </c>
      <c r="M2799" s="16" t="s">
        <v>8386</v>
      </c>
      <c r="N2799" s="14" t="str">
        <f>IF(M2799=0,"",VLOOKUP(M2799,'CUENTAS_CONTABLES'!$A$2:$B$100,2,0))</f>
        <v>VIAJES REPRESENTACION INTERIOR</v>
      </c>
      <c r="O2799" s="11" t="s">
        <v>9247</v>
      </c>
      <c r="P2799" s="40" t="s">
        <v>9255</v>
      </c>
      <c r="Q2799" s="108">
        <v>4500002797</v>
      </c>
      <c r="R2799" s="43">
        <v>56666</v>
      </c>
      <c r="T2799" s="119"/>
      <c r="U2799" s="119"/>
      <c r="V2799" s="119"/>
    </row>
    <row r="2800" spans="1:22" ht="15.95" customHeight="1" x14ac:dyDescent="0.2">
      <c r="A2800" s="28" t="s">
        <v>4048</v>
      </c>
      <c r="B2800" s="7">
        <v>44689</v>
      </c>
      <c r="C2800" s="7">
        <v>44689</v>
      </c>
      <c r="D2800" s="7">
        <v>44689.526539351849</v>
      </c>
      <c r="E2800" s="20">
        <v>1972</v>
      </c>
      <c r="F2800" s="27" t="str">
        <f>VLOOKUP(E2800,PROVEEDORES!$A$2:$D$1013,2,0)</f>
        <v>TUIN S.R.L</v>
      </c>
      <c r="G2800" s="6" t="s">
        <v>351</v>
      </c>
      <c r="H2800" s="6" t="s">
        <v>873</v>
      </c>
      <c r="I2800" s="8">
        <v>21</v>
      </c>
      <c r="J2800" s="9">
        <v>2943.89</v>
      </c>
      <c r="K2800" s="9">
        <v>618.2168999999999</v>
      </c>
      <c r="L2800" s="9">
        <v>3562.1068999999998</v>
      </c>
      <c r="M2800" s="16" t="s">
        <v>8385</v>
      </c>
      <c r="N2800" s="14" t="str">
        <f>IF(M2800=0,"",VLOOKUP(M2800,'CUENTAS_CONTABLES'!$A$2:$B$100,2,0))</f>
        <v>INFORMES COMERCIALES</v>
      </c>
      <c r="O2800" s="11" t="s">
        <v>9242</v>
      </c>
      <c r="P2800" s="40" t="s">
        <v>9256</v>
      </c>
      <c r="Q2800" s="107">
        <v>4500002798</v>
      </c>
      <c r="R2800" s="43">
        <v>56667</v>
      </c>
      <c r="T2800" s="119"/>
      <c r="U2800" s="119"/>
      <c r="V2800" s="119"/>
    </row>
    <row r="2801" spans="1:22" ht="15.95" customHeight="1" x14ac:dyDescent="0.2">
      <c r="A2801" s="28" t="s">
        <v>4061</v>
      </c>
      <c r="B2801" s="7">
        <v>44689</v>
      </c>
      <c r="C2801" s="7">
        <v>44689</v>
      </c>
      <c r="D2801" s="7">
        <v>44700.50372685185</v>
      </c>
      <c r="E2801" s="20">
        <v>2003</v>
      </c>
      <c r="F2801" s="27" t="str">
        <f>VLOOKUP(E2801,PROVEEDORES!$A$2:$D$1013,2,0)</f>
        <v>Y.P.F S.A</v>
      </c>
      <c r="G2801" s="6" t="s">
        <v>351</v>
      </c>
      <c r="H2801" s="6" t="s">
        <v>874</v>
      </c>
      <c r="I2801" s="8">
        <v>21</v>
      </c>
      <c r="J2801" s="9">
        <v>214.87</v>
      </c>
      <c r="K2801" s="9">
        <v>45.122700000000002</v>
      </c>
      <c r="L2801" s="9">
        <v>259.99270000000001</v>
      </c>
      <c r="M2801" s="16" t="s">
        <v>8386</v>
      </c>
      <c r="N2801" s="14" t="str">
        <f>IF(M2801=0,"",VLOOKUP(M2801,'CUENTAS_CONTABLES'!$A$2:$B$100,2,0))</f>
        <v>VIAJES REPRESENTACION INTERIOR</v>
      </c>
      <c r="O2801" s="11" t="s">
        <v>9245</v>
      </c>
      <c r="P2801" s="40" t="s">
        <v>9253</v>
      </c>
      <c r="Q2801" s="108">
        <v>4500002799</v>
      </c>
      <c r="R2801" s="43">
        <v>56668</v>
      </c>
      <c r="T2801" s="119"/>
      <c r="U2801" s="119"/>
      <c r="V2801" s="119"/>
    </row>
    <row r="2802" spans="1:22" ht="15.95" customHeight="1" x14ac:dyDescent="0.2">
      <c r="A2802" s="28" t="s">
        <v>4066</v>
      </c>
      <c r="B2802" s="7">
        <v>44690</v>
      </c>
      <c r="C2802" s="7">
        <v>44690</v>
      </c>
      <c r="D2802" s="7">
        <v>44707.721458333333</v>
      </c>
      <c r="E2802" s="20">
        <v>1081</v>
      </c>
      <c r="F2802" s="27" t="str">
        <f>VLOOKUP(E2802,PROVEEDORES!$A$2:$D$1013,2,0)</f>
        <v>AREVALO MARIA JIMENA</v>
      </c>
      <c r="G2802" s="6" t="s">
        <v>351</v>
      </c>
      <c r="H2802" s="6" t="s">
        <v>357</v>
      </c>
      <c r="I2802" s="8">
        <v>21</v>
      </c>
      <c r="J2802" s="9">
        <v>21653.47</v>
      </c>
      <c r="K2802" s="9">
        <v>4547.2286999999997</v>
      </c>
      <c r="L2802" s="9">
        <v>26200.698700000001</v>
      </c>
      <c r="M2802" s="16" t="s">
        <v>8386</v>
      </c>
      <c r="N2802" s="14" t="str">
        <f>IF(M2802=0,"",VLOOKUP(M2802,'CUENTAS_CONTABLES'!$A$2:$B$100,2,0))</f>
        <v>VIAJES REPRESENTACION INTERIOR</v>
      </c>
      <c r="O2802" s="11" t="s">
        <v>9248</v>
      </c>
      <c r="P2802" s="40" t="s">
        <v>9253</v>
      </c>
      <c r="Q2802" s="107">
        <v>4500002800</v>
      </c>
      <c r="R2802" s="43">
        <v>56669</v>
      </c>
      <c r="T2802" s="119"/>
      <c r="U2802" s="119"/>
      <c r="V2802" s="119"/>
    </row>
    <row r="2803" spans="1:22" ht="15.95" customHeight="1" x14ac:dyDescent="0.2">
      <c r="A2803" s="28" t="s">
        <v>4068</v>
      </c>
      <c r="B2803" s="7">
        <v>44690</v>
      </c>
      <c r="C2803" s="7">
        <v>44690</v>
      </c>
      <c r="D2803" s="7">
        <v>44700.418344907404</v>
      </c>
      <c r="E2803" s="20">
        <v>1283</v>
      </c>
      <c r="F2803" s="27" t="str">
        <f>VLOOKUP(E2803,PROVEEDORES!$A$2:$D$1013,2,0)</f>
        <v>DURAN ANA MARIA</v>
      </c>
      <c r="G2803" s="6" t="s">
        <v>351</v>
      </c>
      <c r="H2803" s="6" t="s">
        <v>456</v>
      </c>
      <c r="I2803" s="8">
        <v>27</v>
      </c>
      <c r="J2803" s="9">
        <v>2154.33</v>
      </c>
      <c r="K2803" s="9">
        <v>581.66909999999996</v>
      </c>
      <c r="L2803" s="9">
        <v>2735.9991</v>
      </c>
      <c r="M2803" s="16" t="s">
        <v>8386</v>
      </c>
      <c r="N2803" s="14" t="str">
        <f>IF(M2803=0,"",VLOOKUP(M2803,'CUENTAS_CONTABLES'!$A$2:$B$100,2,0))</f>
        <v>VIAJES REPRESENTACION INTERIOR</v>
      </c>
      <c r="O2803" s="11" t="s">
        <v>9241</v>
      </c>
      <c r="P2803" s="40" t="s">
        <v>9252</v>
      </c>
      <c r="Q2803" s="108">
        <v>4500002801</v>
      </c>
      <c r="R2803" s="43"/>
      <c r="T2803" s="119"/>
      <c r="U2803" s="119"/>
      <c r="V2803" s="119"/>
    </row>
    <row r="2804" spans="1:22" ht="15.95" customHeight="1" x14ac:dyDescent="0.2">
      <c r="A2804" s="28" t="s">
        <v>4065</v>
      </c>
      <c r="B2804" s="7">
        <v>44690</v>
      </c>
      <c r="C2804" s="7">
        <v>44690</v>
      </c>
      <c r="D2804" s="7">
        <v>44695.515648148146</v>
      </c>
      <c r="E2804" s="20">
        <v>1543</v>
      </c>
      <c r="F2804" s="27" t="str">
        <f>VLOOKUP(E2804,PROVEEDORES!$A$2:$D$1013,2,0)</f>
        <v>JUMBO RETAIL ARGENTINA S.A.</v>
      </c>
      <c r="G2804" s="6" t="s">
        <v>352</v>
      </c>
      <c r="H2804" s="6" t="s">
        <v>429</v>
      </c>
      <c r="I2804" s="8">
        <v>0</v>
      </c>
      <c r="J2804" s="9">
        <v>19957</v>
      </c>
      <c r="K2804" s="9">
        <v>0</v>
      </c>
      <c r="L2804" s="9">
        <v>19957</v>
      </c>
      <c r="M2804" s="16" t="s">
        <v>8386</v>
      </c>
      <c r="N2804" s="14" t="str">
        <f>IF(M2804=0,"",VLOOKUP(M2804,'CUENTAS_CONTABLES'!$A$2:$B$100,2,0))</f>
        <v>VIAJES REPRESENTACION INTERIOR</v>
      </c>
      <c r="O2804" s="11" t="s">
        <v>9242</v>
      </c>
      <c r="P2804" s="40" t="s">
        <v>9252</v>
      </c>
      <c r="Q2804" s="107">
        <v>4500002802</v>
      </c>
      <c r="R2804" s="43">
        <v>56671</v>
      </c>
      <c r="T2804" s="119"/>
      <c r="U2804" s="119"/>
      <c r="V2804" s="119"/>
    </row>
    <row r="2805" spans="1:22" ht="15.95" customHeight="1" x14ac:dyDescent="0.2">
      <c r="A2805" s="28" t="s">
        <v>4067</v>
      </c>
      <c r="B2805" s="7">
        <v>44690</v>
      </c>
      <c r="C2805" s="7">
        <v>44690</v>
      </c>
      <c r="D2805" s="7">
        <v>44700.417638888888</v>
      </c>
      <c r="E2805" s="20">
        <v>1840</v>
      </c>
      <c r="F2805" s="27" t="str">
        <f>VLOOKUP(E2805,PROVEEDORES!$A$2:$D$1013,2,0)</f>
        <v>RUBIO DIEGO FERNANDO</v>
      </c>
      <c r="G2805" s="6" t="s">
        <v>351</v>
      </c>
      <c r="H2805" s="6" t="s">
        <v>456</v>
      </c>
      <c r="I2805" s="8">
        <v>27</v>
      </c>
      <c r="J2805" s="9">
        <v>594.87</v>
      </c>
      <c r="K2805" s="9">
        <v>160.61490000000001</v>
      </c>
      <c r="L2805" s="9">
        <v>755.48490000000004</v>
      </c>
      <c r="M2805" s="16" t="s">
        <v>8386</v>
      </c>
      <c r="N2805" s="14" t="str">
        <f>IF(M2805=0,"",VLOOKUP(M2805,'CUENTAS_CONTABLES'!$A$2:$B$100,2,0))</f>
        <v>VIAJES REPRESENTACION INTERIOR</v>
      </c>
      <c r="O2805" s="11" t="s">
        <v>9242</v>
      </c>
      <c r="P2805" s="40" t="s">
        <v>9252</v>
      </c>
      <c r="Q2805" s="108">
        <v>4500002803</v>
      </c>
      <c r="R2805" s="43">
        <v>56672</v>
      </c>
      <c r="T2805" s="119"/>
      <c r="U2805" s="119"/>
      <c r="V2805" s="119"/>
    </row>
    <row r="2806" spans="1:22" ht="15.95" customHeight="1" x14ac:dyDescent="0.2">
      <c r="A2806" s="28" t="s">
        <v>4064</v>
      </c>
      <c r="B2806" s="7">
        <v>44690</v>
      </c>
      <c r="C2806" s="7">
        <v>44690</v>
      </c>
      <c r="D2806" s="7">
        <v>44707.67255787037</v>
      </c>
      <c r="E2806" s="20">
        <v>1946</v>
      </c>
      <c r="F2806" s="27" t="str">
        <f>VLOOKUP(E2806,PROVEEDORES!$A$2:$D$1013,2,0)</f>
        <v>TANK S.A.</v>
      </c>
      <c r="G2806" s="6" t="s">
        <v>351</v>
      </c>
      <c r="H2806" s="6" t="s">
        <v>378</v>
      </c>
      <c r="I2806" s="8">
        <v>21</v>
      </c>
      <c r="J2806" s="9">
        <v>6000</v>
      </c>
      <c r="K2806" s="9">
        <v>1260</v>
      </c>
      <c r="L2806" s="9">
        <v>7260</v>
      </c>
      <c r="M2806" s="16" t="s">
        <v>8386</v>
      </c>
      <c r="N2806" s="14" t="str">
        <f>IF(M2806=0,"",VLOOKUP(M2806,'CUENTAS_CONTABLES'!$A$2:$B$100,2,0))</f>
        <v>VIAJES REPRESENTACION INTERIOR</v>
      </c>
      <c r="O2806" s="11" t="s">
        <v>9243</v>
      </c>
      <c r="P2806" s="40" t="s">
        <v>9253</v>
      </c>
      <c r="Q2806" s="107">
        <v>4500002804</v>
      </c>
      <c r="R2806" s="43">
        <v>56673</v>
      </c>
      <c r="T2806" s="119"/>
      <c r="U2806" s="119"/>
      <c r="V2806" s="119"/>
    </row>
    <row r="2807" spans="1:22" ht="15.95" customHeight="1" x14ac:dyDescent="0.2">
      <c r="A2807" s="28" t="s">
        <v>4069</v>
      </c>
      <c r="B2807" s="7">
        <v>44690</v>
      </c>
      <c r="C2807" s="7">
        <v>44690</v>
      </c>
      <c r="D2807" s="7">
        <v>44713.77412037037</v>
      </c>
      <c r="E2807" s="20">
        <v>1953</v>
      </c>
      <c r="F2807" s="27" t="str">
        <f>VLOOKUP(E2807,PROVEEDORES!$A$2:$D$1013,2,0)</f>
        <v>TELEFONICA MOVILES ARGENTINA S.A.</v>
      </c>
      <c r="G2807" s="6" t="s">
        <v>351</v>
      </c>
      <c r="H2807" s="6" t="s">
        <v>369</v>
      </c>
      <c r="I2807" s="8">
        <v>21</v>
      </c>
      <c r="J2807" s="9">
        <v>661.5</v>
      </c>
      <c r="K2807" s="9">
        <v>138.91499999999999</v>
      </c>
      <c r="L2807" s="9">
        <v>800.41499999999996</v>
      </c>
      <c r="M2807" s="16" t="s">
        <v>8386</v>
      </c>
      <c r="N2807" s="14" t="str">
        <f>IF(M2807=0,"",VLOOKUP(M2807,'CUENTAS_CONTABLES'!$A$2:$B$100,2,0))</f>
        <v>VIAJES REPRESENTACION INTERIOR</v>
      </c>
      <c r="O2807" s="11" t="s">
        <v>9242</v>
      </c>
      <c r="P2807" s="40" t="s">
        <v>9252</v>
      </c>
      <c r="Q2807" s="108">
        <v>4500002805</v>
      </c>
      <c r="R2807" s="43">
        <v>56674</v>
      </c>
      <c r="T2807" s="119"/>
      <c r="U2807" s="119"/>
      <c r="V2807" s="119"/>
    </row>
    <row r="2808" spans="1:22" ht="15.95" customHeight="1" x14ac:dyDescent="0.2">
      <c r="A2808" s="28" t="s">
        <v>5010</v>
      </c>
      <c r="B2808" s="7">
        <v>44691</v>
      </c>
      <c r="C2808" s="7">
        <v>44745</v>
      </c>
      <c r="D2808" s="7">
        <v>44792.449988425928</v>
      </c>
      <c r="E2808" s="20">
        <v>1012</v>
      </c>
      <c r="F2808" s="27" t="str">
        <f>VLOOKUP(E2808,PROVEEDORES!$A$2:$D$1013,2,0)</f>
        <v>ADECCO RRHH ARGENTINA SA</v>
      </c>
      <c r="G2808" s="6" t="s">
        <v>351</v>
      </c>
      <c r="H2808" s="6" t="s">
        <v>391</v>
      </c>
      <c r="I2808" s="8">
        <v>21</v>
      </c>
      <c r="J2808" s="9">
        <v>219.46</v>
      </c>
      <c r="K2808" s="9">
        <v>46.086599999999997</v>
      </c>
      <c r="L2808" s="9">
        <v>265.54660000000001</v>
      </c>
      <c r="M2808" s="16" t="s">
        <v>8410</v>
      </c>
      <c r="N2808" s="14" t="str">
        <f>IF(M2808=0,"",VLOOKUP(M2808,'CUENTAS_CONTABLES'!$A$2:$B$100,2,0))</f>
        <v>VIATICOS VENDEDORES</v>
      </c>
      <c r="O2808" s="11" t="s">
        <v>8357</v>
      </c>
      <c r="P2808" s="40" t="s">
        <v>9253</v>
      </c>
      <c r="Q2808" s="107">
        <v>4500002806</v>
      </c>
      <c r="R2808" s="43">
        <v>56675</v>
      </c>
      <c r="T2808" s="119"/>
      <c r="U2808" s="119"/>
      <c r="V2808" s="119"/>
    </row>
    <row r="2809" spans="1:22" ht="15.95" customHeight="1" x14ac:dyDescent="0.2">
      <c r="A2809" s="28" t="s">
        <v>4070</v>
      </c>
      <c r="B2809" s="7">
        <v>44691</v>
      </c>
      <c r="C2809" s="7">
        <v>44691</v>
      </c>
      <c r="D2809" s="7">
        <v>44707.723692129628</v>
      </c>
      <c r="E2809" s="20">
        <v>1252</v>
      </c>
      <c r="F2809" s="27" t="str">
        <f>VLOOKUP(E2809,PROVEEDORES!$A$2:$D$1013,2,0)</f>
        <v>DARSISA S.A.</v>
      </c>
      <c r="G2809" s="6" t="s">
        <v>351</v>
      </c>
      <c r="H2809" s="6" t="s">
        <v>357</v>
      </c>
      <c r="I2809" s="8">
        <v>21</v>
      </c>
      <c r="J2809" s="9">
        <v>4386.72</v>
      </c>
      <c r="K2809" s="9">
        <v>921.21120000000008</v>
      </c>
      <c r="L2809" s="9">
        <v>5307.9312</v>
      </c>
      <c r="M2809" s="16" t="s">
        <v>8386</v>
      </c>
      <c r="N2809" s="14" t="str">
        <f>IF(M2809=0,"",VLOOKUP(M2809,'CUENTAS_CONTABLES'!$A$2:$B$100,2,0))</f>
        <v>VIAJES REPRESENTACION INTERIOR</v>
      </c>
      <c r="O2809" s="11" t="s">
        <v>9248</v>
      </c>
      <c r="P2809" s="40" t="s">
        <v>9252</v>
      </c>
      <c r="Q2809" s="108">
        <v>4500002807</v>
      </c>
      <c r="R2809" s="43">
        <v>56676</v>
      </c>
      <c r="T2809" s="119"/>
      <c r="U2809" s="119"/>
      <c r="V2809" s="119"/>
    </row>
    <row r="2810" spans="1:22" ht="15.95" customHeight="1" x14ac:dyDescent="0.2">
      <c r="A2810" s="28" t="s">
        <v>4071</v>
      </c>
      <c r="B2810" s="7">
        <v>44692</v>
      </c>
      <c r="C2810" s="7">
        <v>44692</v>
      </c>
      <c r="D2810" s="7">
        <v>44695.669120370374</v>
      </c>
      <c r="E2810" s="20">
        <v>1006</v>
      </c>
      <c r="F2810" s="27" t="str">
        <f>VLOOKUP(E2810,PROVEEDORES!$A$2:$D$1013,2,0)</f>
        <v>ABRIL JOSE IGNACIO</v>
      </c>
      <c r="G2810" s="6" t="s">
        <v>351</v>
      </c>
      <c r="H2810" s="6" t="s">
        <v>380</v>
      </c>
      <c r="I2810" s="8">
        <v>21</v>
      </c>
      <c r="J2810" s="9">
        <v>94.22</v>
      </c>
      <c r="K2810" s="9">
        <v>19.786199999999997</v>
      </c>
      <c r="L2810" s="9">
        <v>114.00619999999999</v>
      </c>
      <c r="M2810" s="16" t="s">
        <v>8386</v>
      </c>
      <c r="N2810" s="14" t="str">
        <f>IF(M2810=0,"",VLOOKUP(M2810,'CUENTAS_CONTABLES'!$A$2:$B$100,2,0))</f>
        <v>VIAJES REPRESENTACION INTERIOR</v>
      </c>
      <c r="O2810" s="11" t="s">
        <v>9240</v>
      </c>
      <c r="P2810" s="40" t="s">
        <v>9252</v>
      </c>
      <c r="Q2810" s="107">
        <v>4500002808</v>
      </c>
      <c r="R2810" s="43">
        <v>56677</v>
      </c>
      <c r="T2810" s="119"/>
      <c r="U2810" s="119"/>
      <c r="V2810" s="119"/>
    </row>
    <row r="2811" spans="1:22" ht="15.95" customHeight="1" x14ac:dyDescent="0.2">
      <c r="A2811" s="28" t="s">
        <v>4074</v>
      </c>
      <c r="B2811" s="7">
        <v>44692</v>
      </c>
      <c r="C2811" s="7">
        <v>44692</v>
      </c>
      <c r="D2811" s="7">
        <v>44694.784444444442</v>
      </c>
      <c r="E2811" s="20">
        <v>1010</v>
      </c>
      <c r="F2811" s="27" t="str">
        <f>VLOOKUP(E2811,PROVEEDORES!$A$2:$D$1013,2,0)</f>
        <v>ACERBI JORGE BLAS</v>
      </c>
      <c r="G2811" s="6" t="s">
        <v>351</v>
      </c>
      <c r="H2811" s="6" t="s">
        <v>495</v>
      </c>
      <c r="I2811" s="8">
        <v>21</v>
      </c>
      <c r="J2811" s="9">
        <v>3171.16</v>
      </c>
      <c r="K2811" s="9">
        <v>665.94360000000006</v>
      </c>
      <c r="L2811" s="9">
        <v>3837.1035999999999</v>
      </c>
      <c r="M2811" s="16" t="s">
        <v>8386</v>
      </c>
      <c r="N2811" s="14" t="str">
        <f>IF(M2811=0,"",VLOOKUP(M2811,'CUENTAS_CONTABLES'!$A$2:$B$100,2,0))</f>
        <v>VIAJES REPRESENTACION INTERIOR</v>
      </c>
      <c r="O2811" s="11" t="s">
        <v>9240</v>
      </c>
      <c r="P2811" s="40" t="s">
        <v>9252</v>
      </c>
      <c r="Q2811" s="108">
        <v>4500002809</v>
      </c>
      <c r="R2811" s="43">
        <v>56678</v>
      </c>
      <c r="T2811" s="119"/>
      <c r="U2811" s="119"/>
      <c r="V2811" s="119"/>
    </row>
    <row r="2812" spans="1:22" ht="15.95" customHeight="1" x14ac:dyDescent="0.2">
      <c r="A2812" s="28" t="s">
        <v>4085</v>
      </c>
      <c r="B2812" s="7">
        <v>44692</v>
      </c>
      <c r="C2812" s="7">
        <v>44692</v>
      </c>
      <c r="D2812" s="7">
        <v>44699.755844907406</v>
      </c>
      <c r="E2812" s="20">
        <v>1040</v>
      </c>
      <c r="F2812" s="27" t="str">
        <f>VLOOKUP(E2812,PROVEEDORES!$A$2:$D$1013,2,0)</f>
        <v>ALFONSO RODRIGO ROONEY</v>
      </c>
      <c r="G2812" s="6" t="s">
        <v>351</v>
      </c>
      <c r="H2812" s="6" t="s">
        <v>770</v>
      </c>
      <c r="I2812" s="8">
        <v>21</v>
      </c>
      <c r="J2812" s="9">
        <v>165.29</v>
      </c>
      <c r="K2812" s="9">
        <v>34.710899999999995</v>
      </c>
      <c r="L2812" s="9">
        <v>200.0009</v>
      </c>
      <c r="M2812" s="16" t="s">
        <v>8386</v>
      </c>
      <c r="N2812" s="14" t="str">
        <f>IF(M2812=0,"",VLOOKUP(M2812,'CUENTAS_CONTABLES'!$A$2:$B$100,2,0))</f>
        <v>VIAJES REPRESENTACION INTERIOR</v>
      </c>
      <c r="O2812" s="11" t="s">
        <v>8357</v>
      </c>
      <c r="P2812" s="40" t="s">
        <v>9252</v>
      </c>
      <c r="Q2812" s="107">
        <v>4500002810</v>
      </c>
      <c r="R2812" s="43">
        <v>56679</v>
      </c>
      <c r="T2812" s="119"/>
      <c r="U2812" s="119"/>
      <c r="V2812" s="119"/>
    </row>
    <row r="2813" spans="1:22" ht="15.95" customHeight="1" x14ac:dyDescent="0.2">
      <c r="A2813" s="28" t="s">
        <v>4089</v>
      </c>
      <c r="B2813" s="7">
        <v>44692</v>
      </c>
      <c r="C2813" s="7">
        <v>44692</v>
      </c>
      <c r="D2813" s="7">
        <v>44695.677384259259</v>
      </c>
      <c r="E2813" s="20">
        <v>1157</v>
      </c>
      <c r="F2813" s="27" t="str">
        <f>VLOOKUP(E2813,PROVEEDORES!$A$2:$D$1013,2,0)</f>
        <v>CARIAS JORGE PEDRO</v>
      </c>
      <c r="G2813" s="6" t="s">
        <v>351</v>
      </c>
      <c r="H2813" s="6" t="s">
        <v>412</v>
      </c>
      <c r="I2813" s="8">
        <v>21</v>
      </c>
      <c r="J2813" s="9">
        <v>479.42</v>
      </c>
      <c r="K2813" s="9">
        <v>100.6782</v>
      </c>
      <c r="L2813" s="9">
        <v>580.09820000000002</v>
      </c>
      <c r="M2813" s="16" t="s">
        <v>8386</v>
      </c>
      <c r="N2813" s="14" t="str">
        <f>IF(M2813=0,"",VLOOKUP(M2813,'CUENTAS_CONTABLES'!$A$2:$B$100,2,0))</f>
        <v>VIAJES REPRESENTACION INTERIOR</v>
      </c>
      <c r="O2813" s="11" t="s">
        <v>9242</v>
      </c>
      <c r="P2813" s="40" t="s">
        <v>9255</v>
      </c>
      <c r="Q2813" s="108">
        <v>4500002811</v>
      </c>
      <c r="R2813" s="43">
        <v>56680</v>
      </c>
      <c r="T2813" s="119"/>
      <c r="U2813" s="119"/>
      <c r="V2813" s="119"/>
    </row>
    <row r="2814" spans="1:22" ht="15.95" customHeight="1" x14ac:dyDescent="0.2">
      <c r="A2814" s="28" t="s">
        <v>4084</v>
      </c>
      <c r="B2814" s="7">
        <v>44692</v>
      </c>
      <c r="C2814" s="7">
        <v>44692</v>
      </c>
      <c r="D2814" s="7">
        <v>44703.696805555555</v>
      </c>
      <c r="E2814" s="20">
        <v>1235</v>
      </c>
      <c r="F2814" s="27" t="str">
        <f>VLOOKUP(E2814,PROVEEDORES!$A$2:$D$1013,2,0)</f>
        <v>CRILLON S.A.C.I.</v>
      </c>
      <c r="G2814" s="6" t="s">
        <v>351</v>
      </c>
      <c r="H2814" s="6" t="s">
        <v>396</v>
      </c>
      <c r="I2814" s="8">
        <v>21</v>
      </c>
      <c r="J2814" s="9">
        <v>1510.24</v>
      </c>
      <c r="K2814" s="9">
        <v>317.15039999999999</v>
      </c>
      <c r="L2814" s="9">
        <v>1827.3904</v>
      </c>
      <c r="M2814" s="16" t="s">
        <v>8386</v>
      </c>
      <c r="N2814" s="14" t="str">
        <f>IF(M2814=0,"",VLOOKUP(M2814,'CUENTAS_CONTABLES'!$A$2:$B$100,2,0))</f>
        <v>VIAJES REPRESENTACION INTERIOR</v>
      </c>
      <c r="O2814" s="11" t="s">
        <v>9248</v>
      </c>
      <c r="P2814" s="40" t="s">
        <v>9252</v>
      </c>
      <c r="Q2814" s="107">
        <v>4500002812</v>
      </c>
      <c r="R2814" s="43">
        <v>56681</v>
      </c>
      <c r="T2814" s="119"/>
      <c r="U2814" s="119"/>
      <c r="V2814" s="119"/>
    </row>
    <row r="2815" spans="1:22" ht="15.95" customHeight="1" x14ac:dyDescent="0.2">
      <c r="A2815" s="28" t="s">
        <v>4086</v>
      </c>
      <c r="B2815" s="7">
        <v>44692</v>
      </c>
      <c r="C2815" s="7">
        <v>44692</v>
      </c>
      <c r="D2815" s="7">
        <v>44695.672743055555</v>
      </c>
      <c r="E2815" s="20">
        <v>1255</v>
      </c>
      <c r="F2815" s="27" t="str">
        <f>VLOOKUP(E2815,PROVEEDORES!$A$2:$D$1013,2,0)</f>
        <v>DAVID SCIAN</v>
      </c>
      <c r="G2815" s="6" t="s">
        <v>351</v>
      </c>
      <c r="H2815" s="6" t="s">
        <v>478</v>
      </c>
      <c r="I2815" s="8">
        <v>27</v>
      </c>
      <c r="J2815" s="9">
        <v>224.83</v>
      </c>
      <c r="K2815" s="9">
        <v>60.704100000000011</v>
      </c>
      <c r="L2815" s="9">
        <v>285.53410000000002</v>
      </c>
      <c r="M2815" s="16" t="s">
        <v>8386</v>
      </c>
      <c r="N2815" s="14" t="str">
        <f>IF(M2815=0,"",VLOOKUP(M2815,'CUENTAS_CONTABLES'!$A$2:$B$100,2,0))</f>
        <v>VIAJES REPRESENTACION INTERIOR</v>
      </c>
      <c r="O2815" s="11" t="s">
        <v>9244</v>
      </c>
      <c r="P2815" s="40" t="s">
        <v>9252</v>
      </c>
      <c r="Q2815" s="108">
        <v>4500002813</v>
      </c>
      <c r="R2815" s="43">
        <v>56682</v>
      </c>
      <c r="T2815" s="119"/>
      <c r="U2815" s="119"/>
      <c r="V2815" s="119"/>
    </row>
    <row r="2816" spans="1:22" ht="15.95" customHeight="1" x14ac:dyDescent="0.2">
      <c r="A2816" s="28" t="s">
        <v>4080</v>
      </c>
      <c r="B2816" s="7">
        <v>44692</v>
      </c>
      <c r="C2816" s="7">
        <v>44692</v>
      </c>
      <c r="D2816" s="7">
        <v>44710.714074074072</v>
      </c>
      <c r="E2816" s="20">
        <v>1275</v>
      </c>
      <c r="F2816" s="27" t="str">
        <f>VLOOKUP(E2816,PROVEEDORES!$A$2:$D$1013,2,0)</f>
        <v>DISTROLUBE S.R.L.</v>
      </c>
      <c r="G2816" s="6" t="s">
        <v>351</v>
      </c>
      <c r="H2816" s="6" t="s">
        <v>651</v>
      </c>
      <c r="I2816" s="8">
        <v>21</v>
      </c>
      <c r="J2816" s="9">
        <v>158.68</v>
      </c>
      <c r="K2816" s="9">
        <v>33.322800000000001</v>
      </c>
      <c r="L2816" s="9">
        <v>192.00280000000001</v>
      </c>
      <c r="M2816" s="16" t="s">
        <v>8386</v>
      </c>
      <c r="N2816" s="14" t="str">
        <f>IF(M2816=0,"",VLOOKUP(M2816,'CUENTAS_CONTABLES'!$A$2:$B$100,2,0))</f>
        <v>VIAJES REPRESENTACION INTERIOR</v>
      </c>
      <c r="O2816" s="11" t="s">
        <v>9240</v>
      </c>
      <c r="P2816" s="40" t="s">
        <v>9253</v>
      </c>
      <c r="Q2816" s="107">
        <v>4500002814</v>
      </c>
      <c r="R2816" s="43">
        <v>56683</v>
      </c>
      <c r="T2816" s="119"/>
      <c r="U2816" s="119"/>
      <c r="V2816" s="119"/>
    </row>
    <row r="2817" spans="1:22" ht="15.95" customHeight="1" x14ac:dyDescent="0.2">
      <c r="A2817" s="28" t="s">
        <v>4088</v>
      </c>
      <c r="B2817" s="7">
        <v>44692</v>
      </c>
      <c r="C2817" s="7">
        <v>44692</v>
      </c>
      <c r="D2817" s="7">
        <v>44710.722870370373</v>
      </c>
      <c r="E2817" s="20">
        <v>1356</v>
      </c>
      <c r="F2817" s="27" t="str">
        <f>VLOOKUP(E2817,PROVEEDORES!$A$2:$D$1013,2,0)</f>
        <v>ESTER ARGENTINA ZULIANI</v>
      </c>
      <c r="G2817" s="6" t="s">
        <v>351</v>
      </c>
      <c r="H2817" s="6" t="s">
        <v>412</v>
      </c>
      <c r="I2817" s="8">
        <v>21</v>
      </c>
      <c r="J2817" s="9">
        <v>223.87</v>
      </c>
      <c r="K2817" s="9">
        <v>47.012700000000002</v>
      </c>
      <c r="L2817" s="9">
        <v>270.8827</v>
      </c>
      <c r="M2817" s="16" t="s">
        <v>8386</v>
      </c>
      <c r="N2817" s="14" t="str">
        <f>IF(M2817=0,"",VLOOKUP(M2817,'CUENTAS_CONTABLES'!$A$2:$B$100,2,0))</f>
        <v>VIAJES REPRESENTACION INTERIOR</v>
      </c>
      <c r="O2817" s="11" t="s">
        <v>9244</v>
      </c>
      <c r="P2817" s="40" t="s">
        <v>9253</v>
      </c>
      <c r="Q2817" s="108">
        <v>4500002815</v>
      </c>
      <c r="R2817" s="43">
        <v>56684</v>
      </c>
      <c r="T2817" s="119"/>
      <c r="U2817" s="119"/>
      <c r="V2817" s="119"/>
    </row>
    <row r="2818" spans="1:22" ht="15.95" customHeight="1" x14ac:dyDescent="0.2">
      <c r="A2818" s="28" t="s">
        <v>4073</v>
      </c>
      <c r="B2818" s="7">
        <v>44692</v>
      </c>
      <c r="C2818" s="7">
        <v>44692</v>
      </c>
      <c r="D2818" s="7">
        <v>44695.55269675926</v>
      </c>
      <c r="E2818" s="20">
        <v>1394</v>
      </c>
      <c r="F2818" s="27" t="str">
        <f>VLOOKUP(E2818,PROVEEDORES!$A$2:$D$1013,2,0)</f>
        <v>FONTI DE MARTINATTO NILDA Y OTROS S.H.</v>
      </c>
      <c r="G2818" s="6" t="s">
        <v>351</v>
      </c>
      <c r="H2818" s="6" t="s">
        <v>431</v>
      </c>
      <c r="I2818" s="8">
        <v>21</v>
      </c>
      <c r="J2818" s="9">
        <v>8450</v>
      </c>
      <c r="K2818" s="9">
        <v>1774.5</v>
      </c>
      <c r="L2818" s="9">
        <v>10224.5</v>
      </c>
      <c r="M2818" s="16" t="s">
        <v>8386</v>
      </c>
      <c r="N2818" s="14" t="str">
        <f>IF(M2818=0,"",VLOOKUP(M2818,'CUENTAS_CONTABLES'!$A$2:$B$100,2,0))</f>
        <v>VIAJES REPRESENTACION INTERIOR</v>
      </c>
      <c r="O2818" s="11" t="s">
        <v>8357</v>
      </c>
      <c r="P2818" s="40" t="s">
        <v>9252</v>
      </c>
      <c r="Q2818" s="107">
        <v>4500002816</v>
      </c>
      <c r="R2818" s="43">
        <v>56685</v>
      </c>
      <c r="T2818" s="119"/>
      <c r="U2818" s="119"/>
      <c r="V2818" s="119"/>
    </row>
    <row r="2819" spans="1:22" ht="15.95" customHeight="1" x14ac:dyDescent="0.2">
      <c r="A2819" s="28" t="s">
        <v>4081</v>
      </c>
      <c r="B2819" s="7">
        <v>44692</v>
      </c>
      <c r="C2819" s="7">
        <v>44692</v>
      </c>
      <c r="D2819" s="7">
        <v>44695.669502314813</v>
      </c>
      <c r="E2819" s="20">
        <v>1460</v>
      </c>
      <c r="F2819" s="27" t="str">
        <f>VLOOKUP(E2819,PROVEEDORES!$A$2:$D$1013,2,0)</f>
        <v>GUSTAVO ENRIQUE BASTIAS</v>
      </c>
      <c r="G2819" s="6" t="s">
        <v>351</v>
      </c>
      <c r="H2819" s="6" t="s">
        <v>474</v>
      </c>
      <c r="I2819" s="8">
        <v>21</v>
      </c>
      <c r="J2819" s="9">
        <v>33.06</v>
      </c>
      <c r="K2819" s="9">
        <v>6.9425999999999997</v>
      </c>
      <c r="L2819" s="9">
        <v>40.002600000000001</v>
      </c>
      <c r="M2819" s="16" t="s">
        <v>8386</v>
      </c>
      <c r="N2819" s="14" t="str">
        <f>IF(M2819=0,"",VLOOKUP(M2819,'CUENTAS_CONTABLES'!$A$2:$B$100,2,0))</f>
        <v>VIAJES REPRESENTACION INTERIOR</v>
      </c>
      <c r="O2819" s="11" t="s">
        <v>9246</v>
      </c>
      <c r="P2819" s="40" t="s">
        <v>9252</v>
      </c>
      <c r="Q2819" s="108">
        <v>4500002817</v>
      </c>
      <c r="R2819" s="43">
        <v>56686</v>
      </c>
      <c r="T2819" s="119"/>
      <c r="U2819" s="119"/>
      <c r="V2819" s="119"/>
    </row>
    <row r="2820" spans="1:22" ht="15.95" customHeight="1" x14ac:dyDescent="0.2">
      <c r="A2820" s="28" t="s">
        <v>4079</v>
      </c>
      <c r="B2820" s="7">
        <v>44692</v>
      </c>
      <c r="C2820" s="7">
        <v>44692</v>
      </c>
      <c r="D2820" s="7">
        <v>44717.663159722222</v>
      </c>
      <c r="E2820" s="20">
        <v>1527</v>
      </c>
      <c r="F2820" s="27" t="str">
        <f>VLOOKUP(E2820,PROVEEDORES!$A$2:$D$1013,2,0)</f>
        <v xml:space="preserve">JUAN CARLOS MORALES </v>
      </c>
      <c r="G2820" s="6" t="s">
        <v>351</v>
      </c>
      <c r="H2820" s="6" t="s">
        <v>358</v>
      </c>
      <c r="I2820" s="8">
        <v>27</v>
      </c>
      <c r="J2820" s="9">
        <v>251.89</v>
      </c>
      <c r="K2820" s="9">
        <v>68.010300000000001</v>
      </c>
      <c r="L2820" s="9">
        <v>319.90030000000002</v>
      </c>
      <c r="M2820" s="16" t="s">
        <v>8386</v>
      </c>
      <c r="N2820" s="14" t="str">
        <f>IF(M2820=0,"",VLOOKUP(M2820,'CUENTAS_CONTABLES'!$A$2:$B$100,2,0))</f>
        <v>VIAJES REPRESENTACION INTERIOR</v>
      </c>
      <c r="O2820" s="11" t="s">
        <v>8357</v>
      </c>
      <c r="P2820" s="40" t="s">
        <v>9255</v>
      </c>
      <c r="Q2820" s="107">
        <v>4500002818</v>
      </c>
      <c r="R2820" s="43">
        <v>56687</v>
      </c>
      <c r="T2820" s="119"/>
      <c r="U2820" s="119"/>
      <c r="V2820" s="119"/>
    </row>
    <row r="2821" spans="1:22" ht="15.95" customHeight="1" x14ac:dyDescent="0.2">
      <c r="A2821" s="28" t="s">
        <v>4072</v>
      </c>
      <c r="B2821" s="7">
        <v>44692</v>
      </c>
      <c r="C2821" s="7">
        <v>44692</v>
      </c>
      <c r="D2821" s="7">
        <v>44695.675636574073</v>
      </c>
      <c r="E2821" s="20">
        <v>1560</v>
      </c>
      <c r="F2821" s="27" t="str">
        <f>VLOOKUP(E2821,PROVEEDORES!$A$2:$D$1013,2,0)</f>
        <v>LA GALLEGA SUPERMERCADOS S.A</v>
      </c>
      <c r="G2821" s="6" t="s">
        <v>351</v>
      </c>
      <c r="H2821" s="6" t="s">
        <v>855</v>
      </c>
      <c r="I2821" s="8">
        <v>21</v>
      </c>
      <c r="J2821" s="9">
        <v>30.73</v>
      </c>
      <c r="K2821" s="9">
        <v>6.4533000000000005</v>
      </c>
      <c r="L2821" s="9">
        <v>37.183300000000003</v>
      </c>
      <c r="M2821" s="16" t="s">
        <v>8386</v>
      </c>
      <c r="N2821" s="14" t="str">
        <f>IF(M2821=0,"",VLOOKUP(M2821,'CUENTAS_CONTABLES'!$A$2:$B$100,2,0))</f>
        <v>VIAJES REPRESENTACION INTERIOR</v>
      </c>
      <c r="O2821" s="11" t="s">
        <v>9242</v>
      </c>
      <c r="P2821" s="40" t="s">
        <v>9252</v>
      </c>
      <c r="Q2821" s="108">
        <v>4500002819</v>
      </c>
      <c r="R2821" s="43">
        <v>56688</v>
      </c>
      <c r="T2821" s="119"/>
      <c r="U2821" s="119"/>
      <c r="V2821" s="119"/>
    </row>
    <row r="2822" spans="1:22" ht="15.95" customHeight="1" x14ac:dyDescent="0.2">
      <c r="A2822" s="28" t="s">
        <v>4077</v>
      </c>
      <c r="B2822" s="7">
        <v>44692</v>
      </c>
      <c r="C2822" s="7">
        <v>44692</v>
      </c>
      <c r="D2822" s="7">
        <v>44694.788553240738</v>
      </c>
      <c r="E2822" s="20">
        <v>1562</v>
      </c>
      <c r="F2822" s="27" t="str">
        <f>VLOOKUP(E2822,PROVEEDORES!$A$2:$D$1013,2,0)</f>
        <v>LA PLAZA S.R.L.</v>
      </c>
      <c r="G2822" s="6" t="s">
        <v>352</v>
      </c>
      <c r="H2822" s="6" t="s">
        <v>473</v>
      </c>
      <c r="I2822" s="8">
        <v>0</v>
      </c>
      <c r="J2822" s="9">
        <v>21206</v>
      </c>
      <c r="K2822" s="9">
        <v>0</v>
      </c>
      <c r="L2822" s="9">
        <v>21206</v>
      </c>
      <c r="M2822" s="16" t="s">
        <v>8386</v>
      </c>
      <c r="N2822" s="14" t="str">
        <f>IF(M2822=0,"",VLOOKUP(M2822,'CUENTAS_CONTABLES'!$A$2:$B$100,2,0))</f>
        <v>VIAJES REPRESENTACION INTERIOR</v>
      </c>
      <c r="O2822" s="11" t="s">
        <v>9242</v>
      </c>
      <c r="P2822" s="40" t="s">
        <v>9253</v>
      </c>
      <c r="Q2822" s="107">
        <v>4500002820</v>
      </c>
      <c r="R2822" s="43">
        <v>56689</v>
      </c>
      <c r="T2822" s="119"/>
      <c r="U2822" s="119"/>
      <c r="V2822" s="119"/>
    </row>
    <row r="2823" spans="1:22" ht="15.95" customHeight="1" x14ac:dyDescent="0.2">
      <c r="A2823" s="28" t="s">
        <v>4076</v>
      </c>
      <c r="B2823" s="7">
        <v>44692</v>
      </c>
      <c r="C2823" s="7">
        <v>44692</v>
      </c>
      <c r="D2823" s="7">
        <v>44707.724930555552</v>
      </c>
      <c r="E2823" s="20">
        <v>1588</v>
      </c>
      <c r="F2823" s="27" t="str">
        <f>VLOOKUP(E2823,PROVEEDORES!$A$2:$D$1013,2,0)</f>
        <v>LEDESMA PATRICIO</v>
      </c>
      <c r="G2823" s="6" t="s">
        <v>351</v>
      </c>
      <c r="H2823" s="6" t="s">
        <v>357</v>
      </c>
      <c r="I2823" s="8">
        <v>21</v>
      </c>
      <c r="J2823" s="9">
        <v>44988.84</v>
      </c>
      <c r="K2823" s="9">
        <v>9447.6563999999998</v>
      </c>
      <c r="L2823" s="9">
        <v>54436.496399999996</v>
      </c>
      <c r="M2823" s="16" t="s">
        <v>8386</v>
      </c>
      <c r="N2823" s="14" t="str">
        <f>IF(M2823=0,"",VLOOKUP(M2823,'CUENTAS_CONTABLES'!$A$2:$B$100,2,0))</f>
        <v>VIAJES REPRESENTACION INTERIOR</v>
      </c>
      <c r="O2823" s="11" t="s">
        <v>9241</v>
      </c>
      <c r="P2823" s="40" t="s">
        <v>9252</v>
      </c>
      <c r="Q2823" s="108">
        <v>4500002821</v>
      </c>
      <c r="R2823" s="43">
        <v>56690</v>
      </c>
      <c r="T2823" s="119"/>
      <c r="U2823" s="119"/>
      <c r="V2823" s="119"/>
    </row>
    <row r="2824" spans="1:22" ht="15.95" customHeight="1" x14ac:dyDescent="0.2">
      <c r="A2824" s="28" t="s">
        <v>4083</v>
      </c>
      <c r="B2824" s="7">
        <v>44692</v>
      </c>
      <c r="C2824" s="7">
        <v>44692</v>
      </c>
      <c r="D2824" s="7">
        <v>44693.458773148152</v>
      </c>
      <c r="E2824" s="20">
        <v>1658</v>
      </c>
      <c r="F2824" s="27" t="str">
        <f>VLOOKUP(E2824,PROVEEDORES!$A$2:$D$1013,2,0)</f>
        <v>MAURICIO ROBERTO PIRILLO</v>
      </c>
      <c r="G2824" s="6" t="s">
        <v>351</v>
      </c>
      <c r="H2824" s="6" t="s">
        <v>396</v>
      </c>
      <c r="I2824" s="8">
        <v>21</v>
      </c>
      <c r="J2824" s="9">
        <v>322.5</v>
      </c>
      <c r="K2824" s="9">
        <v>67.724999999999994</v>
      </c>
      <c r="L2824" s="9">
        <v>390.22500000000002</v>
      </c>
      <c r="M2824" s="16" t="s">
        <v>8386</v>
      </c>
      <c r="N2824" s="14" t="str">
        <f>IF(M2824=0,"",VLOOKUP(M2824,'CUENTAS_CONTABLES'!$A$2:$B$100,2,0))</f>
        <v>VIAJES REPRESENTACION INTERIOR</v>
      </c>
      <c r="O2824" s="11" t="s">
        <v>9248</v>
      </c>
      <c r="P2824" s="40" t="s">
        <v>9252</v>
      </c>
      <c r="Q2824" s="107">
        <v>4500002822</v>
      </c>
      <c r="R2824" s="43">
        <v>56691</v>
      </c>
      <c r="T2824" s="119"/>
      <c r="U2824" s="119"/>
      <c r="V2824" s="119"/>
    </row>
    <row r="2825" spans="1:22" ht="15.95" customHeight="1" x14ac:dyDescent="0.2">
      <c r="A2825" s="28" t="s">
        <v>4087</v>
      </c>
      <c r="B2825" s="7">
        <v>44692</v>
      </c>
      <c r="C2825" s="7">
        <v>44692</v>
      </c>
      <c r="D2825" s="7">
        <v>44693.687986111108</v>
      </c>
      <c r="E2825" s="20">
        <v>1694</v>
      </c>
      <c r="F2825" s="27" t="str">
        <f>VLOOKUP(E2825,PROVEEDORES!$A$2:$D$1013,2,0)</f>
        <v>NATALIA MONICA SUSIC</v>
      </c>
      <c r="G2825" s="6" t="s">
        <v>352</v>
      </c>
      <c r="H2825" s="6" t="s">
        <v>490</v>
      </c>
      <c r="I2825" s="8">
        <v>0</v>
      </c>
      <c r="J2825" s="9">
        <v>43294</v>
      </c>
      <c r="K2825" s="9">
        <v>0</v>
      </c>
      <c r="L2825" s="9">
        <v>43294</v>
      </c>
      <c r="M2825" s="16" t="s">
        <v>8386</v>
      </c>
      <c r="N2825" s="14" t="str">
        <f>IF(M2825=0,"",VLOOKUP(M2825,'CUENTAS_CONTABLES'!$A$2:$B$100,2,0))</f>
        <v>VIAJES REPRESENTACION INTERIOR</v>
      </c>
      <c r="O2825" s="11" t="s">
        <v>9241</v>
      </c>
      <c r="P2825" s="40" t="s">
        <v>9252</v>
      </c>
      <c r="Q2825" s="108">
        <v>4500002823</v>
      </c>
      <c r="R2825" s="43">
        <v>56692</v>
      </c>
      <c r="T2825" s="119"/>
      <c r="U2825" s="119"/>
      <c r="V2825" s="119"/>
    </row>
    <row r="2826" spans="1:22" ht="15.95" customHeight="1" x14ac:dyDescent="0.2">
      <c r="A2826" s="28" t="s">
        <v>4075</v>
      </c>
      <c r="B2826" s="7">
        <v>44692</v>
      </c>
      <c r="C2826" s="7">
        <v>44692</v>
      </c>
      <c r="D2826" s="7">
        <v>44710.619166666664</v>
      </c>
      <c r="E2826" s="20">
        <v>1798</v>
      </c>
      <c r="F2826" s="27" t="str">
        <f>VLOOKUP(E2826,PROVEEDORES!$A$2:$D$1013,2,0)</f>
        <v>PUNTO MEDIO 210 S.R.L.</v>
      </c>
      <c r="G2826" s="6" t="s">
        <v>351</v>
      </c>
      <c r="H2826" s="6" t="s">
        <v>388</v>
      </c>
      <c r="I2826" s="8">
        <v>21</v>
      </c>
      <c r="J2826" s="9">
        <v>333.33</v>
      </c>
      <c r="K2826" s="9">
        <v>69.999299999999991</v>
      </c>
      <c r="L2826" s="9">
        <v>403.32929999999999</v>
      </c>
      <c r="M2826" s="16" t="s">
        <v>8386</v>
      </c>
      <c r="N2826" s="14" t="str">
        <f>IF(M2826=0,"",VLOOKUP(M2826,'CUENTAS_CONTABLES'!$A$2:$B$100,2,0))</f>
        <v>VIAJES REPRESENTACION INTERIOR</v>
      </c>
      <c r="O2826" s="11" t="s">
        <v>9243</v>
      </c>
      <c r="P2826" s="40" t="s">
        <v>9252</v>
      </c>
      <c r="Q2826" s="107">
        <v>4500002824</v>
      </c>
      <c r="R2826" s="43">
        <v>56693</v>
      </c>
      <c r="T2826" s="119"/>
      <c r="U2826" s="119"/>
      <c r="V2826" s="119"/>
    </row>
    <row r="2827" spans="1:22" ht="15.95" customHeight="1" x14ac:dyDescent="0.2">
      <c r="A2827" s="28" t="s">
        <v>4078</v>
      </c>
      <c r="B2827" s="7">
        <v>44692</v>
      </c>
      <c r="C2827" s="7">
        <v>44692</v>
      </c>
      <c r="D2827" s="7">
        <v>44717.662418981483</v>
      </c>
      <c r="E2827" s="20">
        <v>1799</v>
      </c>
      <c r="F2827" s="27" t="str">
        <f>VLOOKUP(E2827,PROVEEDORES!$A$2:$D$1013,2,0)</f>
        <v xml:space="preserve">QUEVEDO MARIA ALEJANDRA </v>
      </c>
      <c r="G2827" s="6" t="s">
        <v>351</v>
      </c>
      <c r="H2827" s="6" t="s">
        <v>358</v>
      </c>
      <c r="I2827" s="8">
        <v>27</v>
      </c>
      <c r="J2827" s="9">
        <v>172.43</v>
      </c>
      <c r="K2827" s="9">
        <v>46.556100000000008</v>
      </c>
      <c r="L2827" s="9">
        <v>218.98610000000002</v>
      </c>
      <c r="M2827" s="16" t="s">
        <v>8386</v>
      </c>
      <c r="N2827" s="14" t="str">
        <f>IF(M2827=0,"",VLOOKUP(M2827,'CUENTAS_CONTABLES'!$A$2:$B$100,2,0))</f>
        <v>VIAJES REPRESENTACION INTERIOR</v>
      </c>
      <c r="O2827" s="11" t="s">
        <v>9246</v>
      </c>
      <c r="P2827" s="40" t="s">
        <v>9252</v>
      </c>
      <c r="Q2827" s="108">
        <v>4500002825</v>
      </c>
      <c r="R2827" s="43">
        <v>56694</v>
      </c>
      <c r="T2827" s="119"/>
      <c r="U2827" s="119"/>
      <c r="V2827" s="119"/>
    </row>
    <row r="2828" spans="1:22" ht="15.95" customHeight="1" x14ac:dyDescent="0.2">
      <c r="A2828" s="28" t="s">
        <v>3918</v>
      </c>
      <c r="B2828" s="7">
        <v>44692</v>
      </c>
      <c r="C2828" s="7">
        <v>44692</v>
      </c>
      <c r="D2828" s="7">
        <v>44699.713391203702</v>
      </c>
      <c r="E2828" s="20">
        <v>1819</v>
      </c>
      <c r="F2828" s="27" t="str">
        <f>VLOOKUP(E2828,PROVEEDORES!$A$2:$D$1013,2,0)</f>
        <v>RIS S.R.L.</v>
      </c>
      <c r="G2828" s="6" t="s">
        <v>352</v>
      </c>
      <c r="H2828" s="6" t="s">
        <v>875</v>
      </c>
      <c r="I2828" s="8">
        <v>0</v>
      </c>
      <c r="J2828" s="9">
        <v>35521</v>
      </c>
      <c r="K2828" s="9">
        <v>0</v>
      </c>
      <c r="L2828" s="9">
        <v>35521</v>
      </c>
      <c r="M2828" s="16" t="s">
        <v>8386</v>
      </c>
      <c r="N2828" s="14" t="str">
        <f>IF(M2828=0,"",VLOOKUP(M2828,'CUENTAS_CONTABLES'!$A$2:$B$100,2,0))</f>
        <v>VIAJES REPRESENTACION INTERIOR</v>
      </c>
      <c r="O2828" s="11" t="s">
        <v>9240</v>
      </c>
      <c r="P2828" s="40" t="s">
        <v>9253</v>
      </c>
      <c r="Q2828" s="107">
        <v>4500002826</v>
      </c>
      <c r="R2828" s="43">
        <v>56695</v>
      </c>
      <c r="T2828" s="119"/>
      <c r="U2828" s="119"/>
      <c r="V2828" s="119"/>
    </row>
    <row r="2829" spans="1:22" ht="15.95" customHeight="1" x14ac:dyDescent="0.2">
      <c r="A2829" s="28" t="s">
        <v>4082</v>
      </c>
      <c r="B2829" s="7">
        <v>44692</v>
      </c>
      <c r="C2829" s="7">
        <v>44692</v>
      </c>
      <c r="D2829" s="7">
        <v>44692.68173611111</v>
      </c>
      <c r="E2829" s="20">
        <v>1843</v>
      </c>
      <c r="F2829" s="27" t="str">
        <f>VLOOKUP(E2829,PROVEEDORES!$A$2:$D$1013,2,0)</f>
        <v>RUIZ ROJAS HIGINA DEL ROSARIO</v>
      </c>
      <c r="G2829" s="6" t="s">
        <v>351</v>
      </c>
      <c r="H2829" s="6" t="s">
        <v>396</v>
      </c>
      <c r="I2829" s="8">
        <v>21</v>
      </c>
      <c r="J2829" s="9">
        <v>64.73</v>
      </c>
      <c r="K2829" s="9">
        <v>13.593300000000001</v>
      </c>
      <c r="L2829" s="9">
        <v>78.323300000000003</v>
      </c>
      <c r="M2829" s="16" t="s">
        <v>8386</v>
      </c>
      <c r="N2829" s="14" t="str">
        <f>IF(M2829=0,"",VLOOKUP(M2829,'CUENTAS_CONTABLES'!$A$2:$B$100,2,0))</f>
        <v>VIAJES REPRESENTACION INTERIOR</v>
      </c>
      <c r="O2829" s="11" t="s">
        <v>9242</v>
      </c>
      <c r="P2829" s="40" t="s">
        <v>9252</v>
      </c>
      <c r="Q2829" s="108">
        <v>4500002827</v>
      </c>
      <c r="R2829" s="43">
        <v>56696</v>
      </c>
      <c r="T2829" s="119"/>
      <c r="U2829" s="119"/>
      <c r="V2829" s="119"/>
    </row>
    <row r="2830" spans="1:22" ht="15.95" customHeight="1" x14ac:dyDescent="0.2">
      <c r="A2830" s="28" t="s">
        <v>3796</v>
      </c>
      <c r="B2830" s="7">
        <v>44693</v>
      </c>
      <c r="C2830" s="7">
        <v>44693</v>
      </c>
      <c r="D2830" s="7">
        <v>44736.781898148147</v>
      </c>
      <c r="E2830" s="20">
        <v>1009</v>
      </c>
      <c r="F2830" s="27" t="str">
        <f>VLOOKUP(E2830,PROVEEDORES!$A$2:$D$1013,2,0)</f>
        <v>ACENAF S.R.L.</v>
      </c>
      <c r="G2830" s="6" t="s">
        <v>351</v>
      </c>
      <c r="H2830" s="6" t="s">
        <v>883</v>
      </c>
      <c r="I2830" s="8">
        <v>21</v>
      </c>
      <c r="J2830" s="9">
        <v>826.45</v>
      </c>
      <c r="K2830" s="9">
        <v>173.55450000000002</v>
      </c>
      <c r="L2830" s="9">
        <v>1000.0045</v>
      </c>
      <c r="M2830" s="16" t="s">
        <v>8386</v>
      </c>
      <c r="N2830" s="14" t="str">
        <f>IF(M2830=0,"",VLOOKUP(M2830,'CUENTAS_CONTABLES'!$A$2:$B$100,2,0))</f>
        <v>VIAJES REPRESENTACION INTERIOR</v>
      </c>
      <c r="O2830" s="11" t="s">
        <v>9245</v>
      </c>
      <c r="P2830" s="40" t="s">
        <v>9252</v>
      </c>
      <c r="Q2830" s="107">
        <v>4500002828</v>
      </c>
      <c r="R2830" s="43">
        <v>56697</v>
      </c>
      <c r="T2830" s="119"/>
      <c r="U2830" s="119"/>
      <c r="V2830" s="119"/>
    </row>
    <row r="2831" spans="1:22" ht="15.95" customHeight="1" x14ac:dyDescent="0.2">
      <c r="A2831" s="28" t="s">
        <v>4110</v>
      </c>
      <c r="B2831" s="7">
        <v>44693</v>
      </c>
      <c r="C2831" s="7">
        <v>44693</v>
      </c>
      <c r="D2831" s="7">
        <v>44693.643796296295</v>
      </c>
      <c r="E2831" s="20">
        <v>1016</v>
      </c>
      <c r="F2831" s="27" t="str">
        <f>VLOOKUP(E2831,PROVEEDORES!$A$2:$D$1013,2,0)</f>
        <v>ADRIANA ELSA BADUI</v>
      </c>
      <c r="G2831" s="6" t="s">
        <v>352</v>
      </c>
      <c r="H2831" s="6" t="s">
        <v>878</v>
      </c>
      <c r="I2831" s="8">
        <v>0</v>
      </c>
      <c r="J2831" s="9">
        <v>24427</v>
      </c>
      <c r="K2831" s="9">
        <v>0</v>
      </c>
      <c r="L2831" s="9">
        <v>24427</v>
      </c>
      <c r="M2831" s="16" t="s">
        <v>8386</v>
      </c>
      <c r="N2831" s="14" t="str">
        <f>IF(M2831=0,"",VLOOKUP(M2831,'CUENTAS_CONTABLES'!$A$2:$B$100,2,0))</f>
        <v>VIAJES REPRESENTACION INTERIOR</v>
      </c>
      <c r="O2831" s="11" t="s">
        <v>9240</v>
      </c>
      <c r="P2831" s="40" t="s">
        <v>9256</v>
      </c>
      <c r="Q2831" s="108">
        <v>4500002829</v>
      </c>
      <c r="R2831" s="43">
        <v>56698</v>
      </c>
      <c r="T2831" s="119"/>
      <c r="U2831" s="119"/>
      <c r="V2831" s="119"/>
    </row>
    <row r="2832" spans="1:22" ht="15.95" customHeight="1" x14ac:dyDescent="0.2">
      <c r="A2832" s="28" t="s">
        <v>4118</v>
      </c>
      <c r="B2832" s="7">
        <v>44693</v>
      </c>
      <c r="C2832" s="7">
        <v>44693</v>
      </c>
      <c r="D2832" s="7">
        <v>44710.724722222221</v>
      </c>
      <c r="E2832" s="20">
        <v>1021</v>
      </c>
      <c r="F2832" s="27" t="str">
        <f>VLOOKUP(E2832,PROVEEDORES!$A$2:$D$1013,2,0)</f>
        <v>AGUACORP SRL</v>
      </c>
      <c r="G2832" s="6" t="s">
        <v>351</v>
      </c>
      <c r="H2832" s="6" t="s">
        <v>412</v>
      </c>
      <c r="I2832" s="8">
        <v>21</v>
      </c>
      <c r="J2832" s="9">
        <v>191.91</v>
      </c>
      <c r="K2832" s="9">
        <v>40.301099999999998</v>
      </c>
      <c r="L2832" s="9">
        <v>232.21109999999999</v>
      </c>
      <c r="M2832" s="16" t="s">
        <v>8386</v>
      </c>
      <c r="N2832" s="14" t="str">
        <f>IF(M2832=0,"",VLOOKUP(M2832,'CUENTAS_CONTABLES'!$A$2:$B$100,2,0))</f>
        <v>VIAJES REPRESENTACION INTERIOR</v>
      </c>
      <c r="O2832" s="11" t="s">
        <v>9241</v>
      </c>
      <c r="P2832" s="40" t="s">
        <v>9252</v>
      </c>
      <c r="Q2832" s="107">
        <v>4500002830</v>
      </c>
      <c r="R2832" s="43">
        <v>56699</v>
      </c>
      <c r="T2832" s="119"/>
      <c r="U2832" s="119"/>
      <c r="V2832" s="119"/>
    </row>
    <row r="2833" spans="1:22" ht="15.95" customHeight="1" x14ac:dyDescent="0.2">
      <c r="A2833" s="28" t="s">
        <v>4116</v>
      </c>
      <c r="B2833" s="7">
        <v>44693</v>
      </c>
      <c r="C2833" s="7">
        <v>44693</v>
      </c>
      <c r="D2833" s="7">
        <v>44716.787766203706</v>
      </c>
      <c r="E2833" s="20">
        <v>1025</v>
      </c>
      <c r="F2833" s="27" t="str">
        <f>VLOOKUP(E2833,PROVEEDORES!$A$2:$D$1013,2,0)</f>
        <v>AIELLO GUILLERMO ARIEL</v>
      </c>
      <c r="G2833" s="6" t="s">
        <v>351</v>
      </c>
      <c r="H2833" s="6" t="s">
        <v>882</v>
      </c>
      <c r="I2833" s="8">
        <v>21</v>
      </c>
      <c r="J2833" s="9">
        <v>404.96</v>
      </c>
      <c r="K2833" s="9">
        <v>85.041600000000003</v>
      </c>
      <c r="L2833" s="9">
        <v>490.0016</v>
      </c>
      <c r="M2833" s="16" t="s">
        <v>8386</v>
      </c>
      <c r="N2833" s="14" t="str">
        <f>IF(M2833=0,"",VLOOKUP(M2833,'CUENTAS_CONTABLES'!$A$2:$B$100,2,0))</f>
        <v>VIAJES REPRESENTACION INTERIOR</v>
      </c>
      <c r="O2833" s="11" t="s">
        <v>9247</v>
      </c>
      <c r="P2833" s="40" t="s">
        <v>9252</v>
      </c>
      <c r="Q2833" s="108">
        <v>4500002831</v>
      </c>
      <c r="R2833" s="43">
        <v>56700</v>
      </c>
      <c r="T2833" s="119"/>
      <c r="U2833" s="119"/>
      <c r="V2833" s="119"/>
    </row>
    <row r="2834" spans="1:22" ht="15.95" customHeight="1" x14ac:dyDescent="0.2">
      <c r="A2834" s="28" t="s">
        <v>4106</v>
      </c>
      <c r="B2834" s="7">
        <v>44693</v>
      </c>
      <c r="C2834" s="7">
        <v>44693</v>
      </c>
      <c r="D2834" s="7">
        <v>44695.676458333335</v>
      </c>
      <c r="E2834" s="20">
        <v>1048</v>
      </c>
      <c r="F2834" s="27" t="str">
        <f>VLOOKUP(E2834,PROVEEDORES!$A$2:$D$1013,2,0)</f>
        <v>ALLUB HERMANOS S.R.L</v>
      </c>
      <c r="G2834" s="6" t="s">
        <v>351</v>
      </c>
      <c r="H2834" s="6" t="s">
        <v>436</v>
      </c>
      <c r="I2834" s="8">
        <v>0</v>
      </c>
      <c r="J2834" s="9">
        <v>29552</v>
      </c>
      <c r="K2834" s="9">
        <v>0</v>
      </c>
      <c r="L2834" s="9">
        <v>29552</v>
      </c>
      <c r="M2834" s="16" t="s">
        <v>8386</v>
      </c>
      <c r="N2834" s="14" t="str">
        <f>IF(M2834=0,"",VLOOKUP(M2834,'CUENTAS_CONTABLES'!$A$2:$B$100,2,0))</f>
        <v>VIAJES REPRESENTACION INTERIOR</v>
      </c>
      <c r="O2834" s="11" t="s">
        <v>9244</v>
      </c>
      <c r="P2834" s="40" t="s">
        <v>9253</v>
      </c>
      <c r="Q2834" s="107">
        <v>4500002832</v>
      </c>
      <c r="R2834" s="43">
        <v>56701</v>
      </c>
      <c r="T2834" s="119"/>
      <c r="U2834" s="119"/>
      <c r="V2834" s="119"/>
    </row>
    <row r="2835" spans="1:22" ht="15.95" customHeight="1" x14ac:dyDescent="0.2">
      <c r="A2835" s="28" t="s">
        <v>4101</v>
      </c>
      <c r="B2835" s="7">
        <v>44693</v>
      </c>
      <c r="C2835" s="7">
        <v>44693</v>
      </c>
      <c r="D2835" s="7">
        <v>44694.464444444442</v>
      </c>
      <c r="E2835" s="20">
        <v>1118</v>
      </c>
      <c r="F2835" s="27" t="str">
        <f>VLOOKUP(E2835,PROVEEDORES!$A$2:$D$1013,2,0)</f>
        <v>BDP. S.A.</v>
      </c>
      <c r="G2835" s="6" t="s">
        <v>351</v>
      </c>
      <c r="H2835" s="6" t="s">
        <v>396</v>
      </c>
      <c r="I2835" s="8">
        <v>21</v>
      </c>
      <c r="J2835" s="9">
        <v>298</v>
      </c>
      <c r="K2835" s="9">
        <v>62.58</v>
      </c>
      <c r="L2835" s="9">
        <v>360.58</v>
      </c>
      <c r="M2835" s="16" t="s">
        <v>8386</v>
      </c>
      <c r="N2835" s="14" t="str">
        <f>IF(M2835=0,"",VLOOKUP(M2835,'CUENTAS_CONTABLES'!$A$2:$B$100,2,0))</f>
        <v>VIAJES REPRESENTACION INTERIOR</v>
      </c>
      <c r="O2835" s="11" t="s">
        <v>8357</v>
      </c>
      <c r="P2835" s="40" t="s">
        <v>9252</v>
      </c>
      <c r="Q2835" s="108">
        <v>4500002833</v>
      </c>
      <c r="R2835" s="43">
        <v>56702</v>
      </c>
      <c r="T2835" s="119"/>
      <c r="U2835" s="119"/>
      <c r="V2835" s="119"/>
    </row>
    <row r="2836" spans="1:22" ht="15.95" customHeight="1" x14ac:dyDescent="0.2">
      <c r="A2836" s="28" t="s">
        <v>4109</v>
      </c>
      <c r="B2836" s="7">
        <v>44693</v>
      </c>
      <c r="C2836" s="7">
        <v>44693</v>
      </c>
      <c r="D2836" s="7">
        <v>44693.644641203704</v>
      </c>
      <c r="E2836" s="20">
        <v>1139</v>
      </c>
      <c r="F2836" s="27" t="str">
        <f>VLOOKUP(E2836,PROVEEDORES!$A$2:$D$1013,2,0)</f>
        <v>BUEN CREDIT S.A.</v>
      </c>
      <c r="G2836" s="6" t="s">
        <v>352</v>
      </c>
      <c r="H2836" s="6" t="s">
        <v>878</v>
      </c>
      <c r="I2836" s="8">
        <v>0</v>
      </c>
      <c r="J2836" s="9">
        <v>30343</v>
      </c>
      <c r="K2836" s="9">
        <v>0</v>
      </c>
      <c r="L2836" s="9">
        <v>30343</v>
      </c>
      <c r="M2836" s="16" t="s">
        <v>8386</v>
      </c>
      <c r="N2836" s="14" t="str">
        <f>IF(M2836=0,"",VLOOKUP(M2836,'CUENTAS_CONTABLES'!$A$2:$B$100,2,0))</f>
        <v>VIAJES REPRESENTACION INTERIOR</v>
      </c>
      <c r="O2836" s="11" t="s">
        <v>9244</v>
      </c>
      <c r="P2836" s="40" t="s">
        <v>9257</v>
      </c>
      <c r="Q2836" s="107">
        <v>4500002834</v>
      </c>
      <c r="R2836" s="43">
        <v>56703</v>
      </c>
      <c r="T2836" s="119"/>
      <c r="U2836" s="119"/>
      <c r="V2836" s="119"/>
    </row>
    <row r="2837" spans="1:22" ht="15.95" customHeight="1" x14ac:dyDescent="0.2">
      <c r="A2837" s="28" t="s">
        <v>4103</v>
      </c>
      <c r="B2837" s="7">
        <v>44693</v>
      </c>
      <c r="C2837" s="7">
        <v>44693</v>
      </c>
      <c r="D2837" s="7">
        <v>44695.673321759263</v>
      </c>
      <c r="E2837" s="20">
        <v>1163</v>
      </c>
      <c r="F2837" s="27" t="str">
        <f>VLOOKUP(E2837,PROVEEDORES!$A$2:$D$1013,2,0)</f>
        <v>CARONI CARLOS FERNANDO</v>
      </c>
      <c r="G2837" s="6" t="s">
        <v>351</v>
      </c>
      <c r="H2837" s="6" t="s">
        <v>536</v>
      </c>
      <c r="I2837" s="8">
        <v>21</v>
      </c>
      <c r="J2837" s="9">
        <v>661.58</v>
      </c>
      <c r="K2837" s="9">
        <v>138.93180000000001</v>
      </c>
      <c r="L2837" s="9">
        <v>800.51179999999999</v>
      </c>
      <c r="M2837" s="16" t="s">
        <v>8386</v>
      </c>
      <c r="N2837" s="14" t="str">
        <f>IF(M2837=0,"",VLOOKUP(M2837,'CUENTAS_CONTABLES'!$A$2:$B$100,2,0))</f>
        <v>VIAJES REPRESENTACION INTERIOR</v>
      </c>
      <c r="O2837" s="11" t="s">
        <v>9241</v>
      </c>
      <c r="P2837" s="40" t="s">
        <v>9253</v>
      </c>
      <c r="Q2837" s="108">
        <v>4500002835</v>
      </c>
      <c r="R2837" s="43">
        <v>56704</v>
      </c>
      <c r="T2837" s="119"/>
      <c r="U2837" s="119"/>
      <c r="V2837" s="119"/>
    </row>
    <row r="2838" spans="1:22" ht="15.95" customHeight="1" x14ac:dyDescent="0.2">
      <c r="A2838" s="28" t="s">
        <v>4112</v>
      </c>
      <c r="B2838" s="7">
        <v>44693</v>
      </c>
      <c r="C2838" s="7">
        <v>44693</v>
      </c>
      <c r="D2838" s="7">
        <v>44736.782164351855</v>
      </c>
      <c r="E2838" s="20">
        <v>1282</v>
      </c>
      <c r="F2838" s="27" t="str">
        <f>VLOOKUP(E2838,PROVEEDORES!$A$2:$D$1013,2,0)</f>
        <v>DUGOUR ALEJANDRO CLAUDIO</v>
      </c>
      <c r="G2838" s="6" t="s">
        <v>351</v>
      </c>
      <c r="H2838" s="6" t="s">
        <v>789</v>
      </c>
      <c r="I2838" s="8">
        <v>21</v>
      </c>
      <c r="J2838" s="9">
        <v>1000</v>
      </c>
      <c r="K2838" s="9">
        <v>210</v>
      </c>
      <c r="L2838" s="9">
        <v>1210</v>
      </c>
      <c r="M2838" s="16" t="s">
        <v>8386</v>
      </c>
      <c r="N2838" s="14" t="str">
        <f>IF(M2838=0,"",VLOOKUP(M2838,'CUENTAS_CONTABLES'!$A$2:$B$100,2,0))</f>
        <v>VIAJES REPRESENTACION INTERIOR</v>
      </c>
      <c r="O2838" s="11" t="s">
        <v>9241</v>
      </c>
      <c r="P2838" s="40" t="s">
        <v>9252</v>
      </c>
      <c r="Q2838" s="107">
        <v>4500002836</v>
      </c>
      <c r="R2838" s="43">
        <v>56705</v>
      </c>
      <c r="T2838" s="119"/>
      <c r="U2838" s="119"/>
      <c r="V2838" s="119"/>
    </row>
    <row r="2839" spans="1:22" ht="15.95" customHeight="1" x14ac:dyDescent="0.2">
      <c r="A2839" s="28" t="s">
        <v>4111</v>
      </c>
      <c r="B2839" s="7">
        <v>44693</v>
      </c>
      <c r="C2839" s="7">
        <v>44693</v>
      </c>
      <c r="D2839" s="7">
        <v>44710.605567129627</v>
      </c>
      <c r="E2839" s="20">
        <v>1285</v>
      </c>
      <c r="F2839" s="27" t="str">
        <f>VLOOKUP(E2839,PROVEEDORES!$A$2:$D$1013,2,0)</f>
        <v>DUSSIN ANA ROSA</v>
      </c>
      <c r="G2839" s="6" t="s">
        <v>351</v>
      </c>
      <c r="H2839" s="6" t="s">
        <v>515</v>
      </c>
      <c r="I2839" s="8">
        <v>27</v>
      </c>
      <c r="J2839" s="9">
        <v>-517.48</v>
      </c>
      <c r="K2839" s="9">
        <v>-139.71960000000001</v>
      </c>
      <c r="L2839" s="9">
        <v>-657.19960000000003</v>
      </c>
      <c r="M2839" s="16" t="s">
        <v>8386</v>
      </c>
      <c r="N2839" s="14" t="str">
        <f>IF(M2839=0,"",VLOOKUP(M2839,'CUENTAS_CONTABLES'!$A$2:$B$100,2,0))</f>
        <v>VIAJES REPRESENTACION INTERIOR</v>
      </c>
      <c r="O2839" s="11" t="s">
        <v>8357</v>
      </c>
      <c r="P2839" s="40" t="s">
        <v>9257</v>
      </c>
      <c r="Q2839" s="108">
        <v>4500002837</v>
      </c>
      <c r="R2839" s="43">
        <v>56706</v>
      </c>
      <c r="T2839" s="119"/>
      <c r="U2839" s="119"/>
      <c r="V2839" s="119"/>
    </row>
    <row r="2840" spans="1:22" ht="15.95" customHeight="1" x14ac:dyDescent="0.2">
      <c r="A2840" s="28" t="s">
        <v>4114</v>
      </c>
      <c r="B2840" s="7">
        <v>44693</v>
      </c>
      <c r="C2840" s="7">
        <v>44693</v>
      </c>
      <c r="D2840" s="7">
        <v>44716.786400462966</v>
      </c>
      <c r="E2840" s="20">
        <v>1298</v>
      </c>
      <c r="F2840" s="27" t="str">
        <f>VLOOKUP(E2840,PROVEEDORES!$A$2:$D$1013,2,0)</f>
        <v>EGOX S.R.L.</v>
      </c>
      <c r="G2840" s="6" t="s">
        <v>351</v>
      </c>
      <c r="H2840" s="6" t="s">
        <v>880</v>
      </c>
      <c r="I2840" s="8">
        <v>21</v>
      </c>
      <c r="J2840" s="9">
        <v>372</v>
      </c>
      <c r="K2840" s="9">
        <v>78.12</v>
      </c>
      <c r="L2840" s="9">
        <v>450.12</v>
      </c>
      <c r="M2840" s="16" t="s">
        <v>8386</v>
      </c>
      <c r="N2840" s="14" t="str">
        <f>IF(M2840=0,"",VLOOKUP(M2840,'CUENTAS_CONTABLES'!$A$2:$B$100,2,0))</f>
        <v>VIAJES REPRESENTACION INTERIOR</v>
      </c>
      <c r="O2840" s="11" t="s">
        <v>9246</v>
      </c>
      <c r="P2840" s="40" t="s">
        <v>9252</v>
      </c>
      <c r="Q2840" s="107">
        <v>4500002838</v>
      </c>
      <c r="R2840" s="43">
        <v>56707</v>
      </c>
      <c r="T2840" s="119"/>
      <c r="U2840" s="119"/>
      <c r="V2840" s="119"/>
    </row>
    <row r="2841" spans="1:22" ht="15.95" customHeight="1" x14ac:dyDescent="0.2">
      <c r="A2841" s="28" t="s">
        <v>4108</v>
      </c>
      <c r="B2841" s="7">
        <v>44693</v>
      </c>
      <c r="C2841" s="7">
        <v>44693</v>
      </c>
      <c r="D2841" s="7">
        <v>44699.731458333335</v>
      </c>
      <c r="E2841" s="20">
        <v>1306</v>
      </c>
      <c r="F2841" s="27" t="str">
        <f>VLOOKUP(E2841,PROVEEDORES!$A$2:$D$1013,2,0)</f>
        <v>EL TRIANGULO S.R.L.</v>
      </c>
      <c r="G2841" s="6" t="s">
        <v>352</v>
      </c>
      <c r="H2841" s="6" t="s">
        <v>820</v>
      </c>
      <c r="I2841" s="8">
        <v>0</v>
      </c>
      <c r="J2841" s="9">
        <v>30434</v>
      </c>
      <c r="K2841" s="9">
        <v>0</v>
      </c>
      <c r="L2841" s="9">
        <v>30434</v>
      </c>
      <c r="M2841" s="16" t="s">
        <v>8386</v>
      </c>
      <c r="N2841" s="14" t="str">
        <f>IF(M2841=0,"",VLOOKUP(M2841,'CUENTAS_CONTABLES'!$A$2:$B$100,2,0))</f>
        <v>VIAJES REPRESENTACION INTERIOR</v>
      </c>
      <c r="O2841" s="11" t="s">
        <v>9246</v>
      </c>
      <c r="P2841" s="40" t="s">
        <v>9253</v>
      </c>
      <c r="Q2841" s="108">
        <v>4500002839</v>
      </c>
      <c r="R2841" s="43">
        <v>56708</v>
      </c>
      <c r="T2841" s="119"/>
      <c r="U2841" s="119"/>
      <c r="V2841" s="119"/>
    </row>
    <row r="2842" spans="1:22" ht="15.95" customHeight="1" x14ac:dyDescent="0.2">
      <c r="A2842" s="28" t="s">
        <v>4105</v>
      </c>
      <c r="B2842" s="7">
        <v>44693</v>
      </c>
      <c r="C2842" s="7">
        <v>44693</v>
      </c>
      <c r="D2842" s="7">
        <v>44694.466909722221</v>
      </c>
      <c r="E2842" s="20">
        <v>1366</v>
      </c>
      <c r="F2842" s="27" t="str">
        <f>VLOOKUP(E2842,PROVEEDORES!$A$2:$D$1013,2,0)</f>
        <v>F.M POZZO Y CARLOS E PLANES SH</v>
      </c>
      <c r="G2842" s="6" t="s">
        <v>351</v>
      </c>
      <c r="H2842" s="6" t="s">
        <v>398</v>
      </c>
      <c r="I2842" s="8">
        <v>21</v>
      </c>
      <c r="J2842" s="9">
        <v>15</v>
      </c>
      <c r="K2842" s="9">
        <v>3.15</v>
      </c>
      <c r="L2842" s="9">
        <v>18.149999999999999</v>
      </c>
      <c r="M2842" s="16" t="s">
        <v>8386</v>
      </c>
      <c r="N2842" s="14" t="str">
        <f>IF(M2842=0,"",VLOOKUP(M2842,'CUENTAS_CONTABLES'!$A$2:$B$100,2,0))</f>
        <v>VIAJES REPRESENTACION INTERIOR</v>
      </c>
      <c r="O2842" s="11" t="s">
        <v>9242</v>
      </c>
      <c r="P2842" s="40" t="s">
        <v>9253</v>
      </c>
      <c r="Q2842" s="107">
        <v>4500002840</v>
      </c>
      <c r="R2842" s="43">
        <v>56709</v>
      </c>
      <c r="T2842" s="119"/>
      <c r="U2842" s="119"/>
      <c r="V2842" s="119"/>
    </row>
    <row r="2843" spans="1:22" ht="15.95" customHeight="1" x14ac:dyDescent="0.2">
      <c r="A2843" s="28" t="s">
        <v>4115</v>
      </c>
      <c r="B2843" s="7">
        <v>44693</v>
      </c>
      <c r="C2843" s="7">
        <v>44693</v>
      </c>
      <c r="D2843" s="7">
        <v>44716.786747685182</v>
      </c>
      <c r="E2843" s="20">
        <v>1385</v>
      </c>
      <c r="F2843" s="27" t="str">
        <f>VLOOKUP(E2843,PROVEEDORES!$A$2:$D$1013,2,0)</f>
        <v>FIDEICOMISO DE ADMINISTRACION "ATENAS"</v>
      </c>
      <c r="G2843" s="6" t="s">
        <v>351</v>
      </c>
      <c r="H2843" s="6" t="s">
        <v>881</v>
      </c>
      <c r="I2843" s="8">
        <v>21</v>
      </c>
      <c r="J2843" s="9">
        <v>157.02000000000001</v>
      </c>
      <c r="K2843" s="9">
        <v>32.974200000000003</v>
      </c>
      <c r="L2843" s="9">
        <v>189.99420000000001</v>
      </c>
      <c r="M2843" s="16" t="s">
        <v>8386</v>
      </c>
      <c r="N2843" s="14" t="str">
        <f>IF(M2843=0,"",VLOOKUP(M2843,'CUENTAS_CONTABLES'!$A$2:$B$100,2,0))</f>
        <v>VIAJES REPRESENTACION INTERIOR</v>
      </c>
      <c r="O2843" s="11" t="s">
        <v>9245</v>
      </c>
      <c r="P2843" s="40" t="s">
        <v>9252</v>
      </c>
      <c r="Q2843" s="108">
        <v>4500002841</v>
      </c>
      <c r="R2843" s="43">
        <v>56710</v>
      </c>
      <c r="T2843" s="119"/>
      <c r="U2843" s="119"/>
      <c r="V2843" s="119"/>
    </row>
    <row r="2844" spans="1:22" ht="15.95" customHeight="1" x14ac:dyDescent="0.2">
      <c r="A2844" s="28" t="s">
        <v>4093</v>
      </c>
      <c r="B2844" s="7">
        <v>44693</v>
      </c>
      <c r="C2844" s="7">
        <v>44693</v>
      </c>
      <c r="D2844" s="7">
        <v>44699.732442129629</v>
      </c>
      <c r="E2844" s="20">
        <v>1427</v>
      </c>
      <c r="F2844" s="27" t="str">
        <f>VLOOKUP(E2844,PROVEEDORES!$A$2:$D$1013,2,0)</f>
        <v>GIANNASSI WALTER ALBERTO</v>
      </c>
      <c r="G2844" s="6" t="s">
        <v>351</v>
      </c>
      <c r="H2844" s="6" t="s">
        <v>415</v>
      </c>
      <c r="I2844" s="8">
        <v>21</v>
      </c>
      <c r="J2844" s="9">
        <v>45.45</v>
      </c>
      <c r="K2844" s="9">
        <v>9.5445000000000011</v>
      </c>
      <c r="L2844" s="9">
        <v>54.994500000000002</v>
      </c>
      <c r="M2844" s="16" t="s">
        <v>8386</v>
      </c>
      <c r="N2844" s="14" t="str">
        <f>IF(M2844=0,"",VLOOKUP(M2844,'CUENTAS_CONTABLES'!$A$2:$B$100,2,0))</f>
        <v>VIAJES REPRESENTACION INTERIOR</v>
      </c>
      <c r="O2844" s="11" t="s">
        <v>9243</v>
      </c>
      <c r="P2844" s="40" t="s">
        <v>9252</v>
      </c>
      <c r="Q2844" s="107">
        <v>4500002842</v>
      </c>
      <c r="R2844" s="43">
        <v>56711</v>
      </c>
      <c r="T2844" s="119"/>
      <c r="U2844" s="119"/>
      <c r="V2844" s="119"/>
    </row>
    <row r="2845" spans="1:22" ht="15.95" customHeight="1" x14ac:dyDescent="0.2">
      <c r="A2845" s="28" t="s">
        <v>4092</v>
      </c>
      <c r="B2845" s="7">
        <v>44693</v>
      </c>
      <c r="C2845" s="7">
        <v>44693</v>
      </c>
      <c r="D2845" s="7">
        <v>44700.628391203703</v>
      </c>
      <c r="E2845" s="20">
        <v>1478</v>
      </c>
      <c r="F2845" s="27" t="str">
        <f>VLOOKUP(E2845,PROVEEDORES!$A$2:$D$1013,2,0)</f>
        <v>HSBC BANK ARGENTINA S.A.</v>
      </c>
      <c r="G2845" s="6" t="s">
        <v>351</v>
      </c>
      <c r="H2845" s="6" t="s">
        <v>573</v>
      </c>
      <c r="I2845" s="8">
        <v>21</v>
      </c>
      <c r="J2845" s="9">
        <v>66.12</v>
      </c>
      <c r="K2845" s="9">
        <v>13.885199999999999</v>
      </c>
      <c r="L2845" s="9">
        <v>80.005200000000002</v>
      </c>
      <c r="M2845" s="16" t="s">
        <v>8386</v>
      </c>
      <c r="N2845" s="14" t="str">
        <f>IF(M2845=0,"",VLOOKUP(M2845,'CUENTAS_CONTABLES'!$A$2:$B$100,2,0))</f>
        <v>VIAJES REPRESENTACION INTERIOR</v>
      </c>
      <c r="O2845" s="11" t="s">
        <v>8357</v>
      </c>
      <c r="P2845" s="40" t="s">
        <v>9252</v>
      </c>
      <c r="Q2845" s="108">
        <v>4500002843</v>
      </c>
      <c r="R2845" s="43">
        <v>56712</v>
      </c>
      <c r="T2845" s="119"/>
      <c r="U2845" s="119"/>
      <c r="V2845" s="119"/>
    </row>
    <row r="2846" spans="1:22" ht="15.95" customHeight="1" x14ac:dyDescent="0.2">
      <c r="A2846" s="28" t="s">
        <v>4097</v>
      </c>
      <c r="B2846" s="7">
        <v>44693</v>
      </c>
      <c r="C2846" s="7">
        <v>44693</v>
      </c>
      <c r="D2846" s="7">
        <v>44695.459502314814</v>
      </c>
      <c r="E2846" s="20">
        <v>1486</v>
      </c>
      <c r="F2846" s="27" t="str">
        <f>VLOOKUP(E2846,PROVEEDORES!$A$2:$D$1013,2,0)</f>
        <v>INDISA SOCIEDAD ANONIMA</v>
      </c>
      <c r="G2846" s="6" t="s">
        <v>351</v>
      </c>
      <c r="H2846" s="6" t="s">
        <v>506</v>
      </c>
      <c r="I2846" s="8">
        <v>21</v>
      </c>
      <c r="J2846" s="9">
        <v>852.5</v>
      </c>
      <c r="K2846" s="9">
        <v>179.02500000000001</v>
      </c>
      <c r="L2846" s="9">
        <v>1031.5250000000001</v>
      </c>
      <c r="M2846" s="16" t="s">
        <v>8386</v>
      </c>
      <c r="N2846" s="14" t="str">
        <f>IF(M2846=0,"",VLOOKUP(M2846,'CUENTAS_CONTABLES'!$A$2:$B$100,2,0))</f>
        <v>VIAJES REPRESENTACION INTERIOR</v>
      </c>
      <c r="O2846" s="11" t="s">
        <v>9244</v>
      </c>
      <c r="P2846" s="40" t="s">
        <v>9252</v>
      </c>
      <c r="Q2846" s="107">
        <v>4500002844</v>
      </c>
      <c r="R2846" s="43">
        <v>56713</v>
      </c>
      <c r="T2846" s="119"/>
      <c r="U2846" s="119"/>
      <c r="V2846" s="119"/>
    </row>
    <row r="2847" spans="1:22" ht="15.95" customHeight="1" x14ac:dyDescent="0.2">
      <c r="A2847" s="28" t="s">
        <v>4095</v>
      </c>
      <c r="B2847" s="7">
        <v>44693</v>
      </c>
      <c r="C2847" s="7">
        <v>44693</v>
      </c>
      <c r="D2847" s="7">
        <v>44717.440729166665</v>
      </c>
      <c r="E2847" s="20">
        <v>1488</v>
      </c>
      <c r="F2847" s="27" t="str">
        <f>VLOOKUP(E2847,PROVEEDORES!$A$2:$D$1013,2,0)</f>
        <v>INFO AUTO S.R.L.</v>
      </c>
      <c r="G2847" s="6" t="s">
        <v>351</v>
      </c>
      <c r="H2847" s="6" t="s">
        <v>867</v>
      </c>
      <c r="I2847" s="8">
        <v>21</v>
      </c>
      <c r="J2847" s="9">
        <v>413.5</v>
      </c>
      <c r="K2847" s="9">
        <v>86.834999999999994</v>
      </c>
      <c r="L2847" s="9">
        <v>500.33499999999998</v>
      </c>
      <c r="M2847" s="16" t="s">
        <v>8386</v>
      </c>
      <c r="N2847" s="14" t="str">
        <f>IF(M2847=0,"",VLOOKUP(M2847,'CUENTAS_CONTABLES'!$A$2:$B$100,2,0))</f>
        <v>VIAJES REPRESENTACION INTERIOR</v>
      </c>
      <c r="O2847" s="11" t="s">
        <v>9248</v>
      </c>
      <c r="P2847" s="40" t="s">
        <v>9253</v>
      </c>
      <c r="Q2847" s="108">
        <v>4500002845</v>
      </c>
      <c r="R2847" s="43">
        <v>56714</v>
      </c>
      <c r="T2847" s="119"/>
      <c r="U2847" s="119"/>
      <c r="V2847" s="119"/>
    </row>
    <row r="2848" spans="1:22" ht="15.95" customHeight="1" x14ac:dyDescent="0.2">
      <c r="A2848" s="28" t="s">
        <v>4094</v>
      </c>
      <c r="B2848" s="7">
        <v>44693</v>
      </c>
      <c r="C2848" s="7">
        <v>44693</v>
      </c>
      <c r="D2848" s="7">
        <v>44707.727071759262</v>
      </c>
      <c r="E2848" s="20">
        <v>1529</v>
      </c>
      <c r="F2848" s="27" t="str">
        <f>VLOOKUP(E2848,PROVEEDORES!$A$2:$D$1013,2,0)</f>
        <v>JUAN CARLOS SAGÁS</v>
      </c>
      <c r="G2848" s="6" t="s">
        <v>351</v>
      </c>
      <c r="H2848" s="6" t="s">
        <v>357</v>
      </c>
      <c r="I2848" s="8">
        <v>21</v>
      </c>
      <c r="J2848" s="9">
        <v>44129.46</v>
      </c>
      <c r="K2848" s="9">
        <v>9267.1866000000009</v>
      </c>
      <c r="L2848" s="9">
        <v>53396.6466</v>
      </c>
      <c r="M2848" s="16" t="s">
        <v>8386</v>
      </c>
      <c r="N2848" s="14" t="str">
        <f>IF(M2848=0,"",VLOOKUP(M2848,'CUENTAS_CONTABLES'!$A$2:$B$100,2,0))</f>
        <v>VIAJES REPRESENTACION INTERIOR</v>
      </c>
      <c r="O2848" s="11" t="s">
        <v>8357</v>
      </c>
      <c r="P2848" s="40" t="s">
        <v>9252</v>
      </c>
      <c r="Q2848" s="107">
        <v>4500002846</v>
      </c>
      <c r="R2848" s="43">
        <v>56715</v>
      </c>
      <c r="T2848" s="119"/>
      <c r="U2848" s="119"/>
      <c r="V2848" s="119"/>
    </row>
    <row r="2849" spans="1:22" ht="15.95" customHeight="1" x14ac:dyDescent="0.2">
      <c r="A2849" s="28" t="s">
        <v>4107</v>
      </c>
      <c r="B2849" s="7">
        <v>44693</v>
      </c>
      <c r="C2849" s="7">
        <v>44693</v>
      </c>
      <c r="D2849" s="7">
        <v>44696.790300925924</v>
      </c>
      <c r="E2849" s="20">
        <v>1571</v>
      </c>
      <c r="F2849" s="27" t="str">
        <f>VLOOKUP(E2849,PROVEEDORES!$A$2:$D$1013,2,0)</f>
        <v>LAN - LINEAS AEREAS</v>
      </c>
      <c r="G2849" s="6" t="s">
        <v>351</v>
      </c>
      <c r="H2849" s="6" t="s">
        <v>877</v>
      </c>
      <c r="I2849" s="8">
        <v>21</v>
      </c>
      <c r="J2849" s="9">
        <v>30.26</v>
      </c>
      <c r="K2849" s="9">
        <v>6.3546000000000005</v>
      </c>
      <c r="L2849" s="9">
        <v>36.614600000000003</v>
      </c>
      <c r="M2849" s="16" t="s">
        <v>8386</v>
      </c>
      <c r="N2849" s="14" t="str">
        <f>IF(M2849=0,"",VLOOKUP(M2849,'CUENTAS_CONTABLES'!$A$2:$B$100,2,0))</f>
        <v>VIAJES REPRESENTACION INTERIOR</v>
      </c>
      <c r="O2849" s="11" t="s">
        <v>9241</v>
      </c>
      <c r="P2849" s="40" t="s">
        <v>9253</v>
      </c>
      <c r="Q2849" s="108">
        <v>4500002847</v>
      </c>
      <c r="R2849" s="43">
        <v>56716</v>
      </c>
      <c r="T2849" s="119"/>
      <c r="U2849" s="119"/>
      <c r="V2849" s="119"/>
    </row>
    <row r="2850" spans="1:22" ht="15.95" customHeight="1" x14ac:dyDescent="0.2">
      <c r="A2850" s="28" t="s">
        <v>4098</v>
      </c>
      <c r="B2850" s="7">
        <v>44693</v>
      </c>
      <c r="C2850" s="7">
        <v>44693</v>
      </c>
      <c r="D2850" s="7">
        <v>44695.514745370368</v>
      </c>
      <c r="E2850" s="20">
        <v>1598</v>
      </c>
      <c r="F2850" s="27" t="str">
        <f>VLOOKUP(E2850,PROVEEDORES!$A$2:$D$1013,2,0)</f>
        <v>LIZZI JORGE OSVALDO</v>
      </c>
      <c r="G2850" s="6" t="s">
        <v>351</v>
      </c>
      <c r="H2850" s="6" t="s">
        <v>419</v>
      </c>
      <c r="I2850" s="8">
        <v>21</v>
      </c>
      <c r="J2850" s="9">
        <v>2393.8200000000002</v>
      </c>
      <c r="K2850" s="9">
        <v>502.7022</v>
      </c>
      <c r="L2850" s="9">
        <v>2896.5222000000003</v>
      </c>
      <c r="M2850" s="16" t="s">
        <v>8386</v>
      </c>
      <c r="N2850" s="14" t="str">
        <f>IF(M2850=0,"",VLOOKUP(M2850,'CUENTAS_CONTABLES'!$A$2:$B$100,2,0))</f>
        <v>VIAJES REPRESENTACION INTERIOR</v>
      </c>
      <c r="O2850" s="11" t="s">
        <v>9242</v>
      </c>
      <c r="P2850" s="40" t="s">
        <v>9252</v>
      </c>
      <c r="Q2850" s="107">
        <v>4500002848</v>
      </c>
      <c r="R2850" s="43">
        <v>56717</v>
      </c>
      <c r="T2850" s="119"/>
      <c r="U2850" s="119"/>
      <c r="V2850" s="119"/>
    </row>
    <row r="2851" spans="1:22" ht="15.95" customHeight="1" x14ac:dyDescent="0.2">
      <c r="A2851" s="28" t="s">
        <v>4091</v>
      </c>
      <c r="B2851" s="7">
        <v>44693</v>
      </c>
      <c r="C2851" s="7">
        <v>44693</v>
      </c>
      <c r="D2851" s="7">
        <v>44710.770949074074</v>
      </c>
      <c r="E2851" s="20">
        <v>1619</v>
      </c>
      <c r="F2851" s="27" t="str">
        <f>VLOOKUP(E2851,PROVEEDORES!$A$2:$D$1013,2,0)</f>
        <v>MAIPU RIO S.R.L.</v>
      </c>
      <c r="G2851" s="6" t="s">
        <v>351</v>
      </c>
      <c r="H2851" s="6" t="s">
        <v>380</v>
      </c>
      <c r="I2851" s="8">
        <v>21</v>
      </c>
      <c r="J2851" s="9">
        <v>57</v>
      </c>
      <c r="K2851" s="9">
        <v>11.97</v>
      </c>
      <c r="L2851" s="9">
        <v>68.97</v>
      </c>
      <c r="M2851" s="16" t="s">
        <v>8386</v>
      </c>
      <c r="N2851" s="14" t="str">
        <f>IF(M2851=0,"",VLOOKUP(M2851,'CUENTAS_CONTABLES'!$A$2:$B$100,2,0))</f>
        <v>VIAJES REPRESENTACION INTERIOR</v>
      </c>
      <c r="O2851" s="11" t="s">
        <v>9245</v>
      </c>
      <c r="P2851" s="40" t="s">
        <v>9252</v>
      </c>
      <c r="Q2851" s="108">
        <v>4500002849</v>
      </c>
      <c r="R2851" s="43">
        <v>56718</v>
      </c>
      <c r="T2851" s="119"/>
      <c r="U2851" s="119"/>
      <c r="V2851" s="119"/>
    </row>
    <row r="2852" spans="1:22" ht="15.95" customHeight="1" x14ac:dyDescent="0.2">
      <c r="A2852" s="28" t="s">
        <v>4102</v>
      </c>
      <c r="B2852" s="7">
        <v>44693</v>
      </c>
      <c r="C2852" s="7">
        <v>44693</v>
      </c>
      <c r="D2852" s="7">
        <v>44713.678020833337</v>
      </c>
      <c r="E2852" s="20">
        <v>1673</v>
      </c>
      <c r="F2852" s="27" t="str">
        <f>VLOOKUP(E2852,PROVEEDORES!$A$2:$D$1013,2,0)</f>
        <v>MEYER RICARDO ALBERTO</v>
      </c>
      <c r="G2852" s="6" t="s">
        <v>351</v>
      </c>
      <c r="H2852" s="6" t="s">
        <v>396</v>
      </c>
      <c r="I2852" s="8">
        <v>21</v>
      </c>
      <c r="J2852" s="9">
        <v>2148.67</v>
      </c>
      <c r="K2852" s="9">
        <v>451.22070000000002</v>
      </c>
      <c r="L2852" s="9">
        <v>2599.8906999999999</v>
      </c>
      <c r="M2852" s="16" t="s">
        <v>8386</v>
      </c>
      <c r="N2852" s="14" t="str">
        <f>IF(M2852=0,"",VLOOKUP(M2852,'CUENTAS_CONTABLES'!$A$2:$B$100,2,0))</f>
        <v>VIAJES REPRESENTACION INTERIOR</v>
      </c>
      <c r="O2852" s="11" t="s">
        <v>9242</v>
      </c>
      <c r="P2852" s="40" t="s">
        <v>9253</v>
      </c>
      <c r="Q2852" s="107">
        <v>4500002850</v>
      </c>
      <c r="R2852" s="43">
        <v>56719</v>
      </c>
      <c r="T2852" s="119"/>
      <c r="U2852" s="119"/>
      <c r="V2852" s="119"/>
    </row>
    <row r="2853" spans="1:22" ht="15.95" customHeight="1" x14ac:dyDescent="0.2">
      <c r="A2853" s="28" t="s">
        <v>2799</v>
      </c>
      <c r="B2853" s="7">
        <v>44693</v>
      </c>
      <c r="C2853" s="7">
        <v>44693</v>
      </c>
      <c r="D2853" s="7">
        <v>44695.670914351853</v>
      </c>
      <c r="E2853" s="20">
        <v>1674</v>
      </c>
      <c r="F2853" s="27" t="str">
        <f>VLOOKUP(E2853,PROVEEDORES!$A$2:$D$1013,2,0)</f>
        <v>MICELI CLAUDIA ELIZABETH</v>
      </c>
      <c r="G2853" s="6" t="s">
        <v>352</v>
      </c>
      <c r="H2853" s="6" t="s">
        <v>876</v>
      </c>
      <c r="I2853" s="8">
        <v>0</v>
      </c>
      <c r="J2853" s="9">
        <v>20304</v>
      </c>
      <c r="K2853" s="9">
        <v>0</v>
      </c>
      <c r="L2853" s="9">
        <v>20304</v>
      </c>
      <c r="M2853" s="16" t="s">
        <v>8386</v>
      </c>
      <c r="N2853" s="14" t="str">
        <f>IF(M2853=0,"",VLOOKUP(M2853,'CUENTAS_CONTABLES'!$A$2:$B$100,2,0))</f>
        <v>VIAJES REPRESENTACION INTERIOR</v>
      </c>
      <c r="O2853" s="11" t="s">
        <v>9244</v>
      </c>
      <c r="P2853" s="40" t="s">
        <v>9253</v>
      </c>
      <c r="Q2853" s="108">
        <v>4500002851</v>
      </c>
      <c r="R2853" s="43">
        <v>56720</v>
      </c>
      <c r="T2853" s="119"/>
      <c r="U2853" s="119"/>
      <c r="V2853" s="119"/>
    </row>
    <row r="2854" spans="1:22" ht="15.95" customHeight="1" x14ac:dyDescent="0.2">
      <c r="A2854" s="28" t="s">
        <v>4493</v>
      </c>
      <c r="B2854" s="7">
        <v>44693</v>
      </c>
      <c r="C2854" s="7">
        <v>44715</v>
      </c>
      <c r="D2854" s="7">
        <v>44742.730706018519</v>
      </c>
      <c r="E2854" s="20">
        <v>1679</v>
      </c>
      <c r="F2854" s="27" t="str">
        <f>VLOOKUP(E2854,PROVEEDORES!$A$2:$D$1013,2,0)</f>
        <v>MIRVAR S.A.</v>
      </c>
      <c r="G2854" s="6" t="s">
        <v>351</v>
      </c>
      <c r="H2854" s="6" t="s">
        <v>436</v>
      </c>
      <c r="I2854" s="8">
        <v>0</v>
      </c>
      <c r="J2854" s="9">
        <v>27100</v>
      </c>
      <c r="K2854" s="9">
        <v>0</v>
      </c>
      <c r="L2854" s="9">
        <v>27100</v>
      </c>
      <c r="M2854" s="16" t="s">
        <v>8398</v>
      </c>
      <c r="N2854" s="14" t="str">
        <f>IF(M2854=0,"",VLOOKUP(M2854,'CUENTAS_CONTABLES'!$A$2:$B$100,2,0))</f>
        <v>GASTOS SUCURSALES</v>
      </c>
      <c r="O2854" s="11" t="s">
        <v>9248</v>
      </c>
      <c r="P2854" s="40" t="s">
        <v>9252</v>
      </c>
      <c r="Q2854" s="107">
        <v>4500002852</v>
      </c>
      <c r="R2854" s="43">
        <v>56721</v>
      </c>
      <c r="T2854" s="119"/>
      <c r="U2854" s="119"/>
      <c r="V2854" s="119"/>
    </row>
    <row r="2855" spans="1:22" ht="15.95" customHeight="1" x14ac:dyDescent="0.2">
      <c r="A2855" s="28" t="s">
        <v>4100</v>
      </c>
      <c r="B2855" s="7">
        <v>44693</v>
      </c>
      <c r="C2855" s="7">
        <v>44693</v>
      </c>
      <c r="D2855" s="7">
        <v>44696.542291666665</v>
      </c>
      <c r="E2855" s="20">
        <v>1709</v>
      </c>
      <c r="F2855" s="27" t="str">
        <f>VLOOKUP(E2855,PROVEEDORES!$A$2:$D$1013,2,0)</f>
        <v>NIEVA LUIS ALBERTO</v>
      </c>
      <c r="G2855" s="6" t="s">
        <v>352</v>
      </c>
      <c r="H2855" s="6" t="s">
        <v>454</v>
      </c>
      <c r="I2855" s="8">
        <v>0</v>
      </c>
      <c r="J2855" s="9">
        <v>40981</v>
      </c>
      <c r="K2855" s="9">
        <v>0</v>
      </c>
      <c r="L2855" s="9">
        <v>40981</v>
      </c>
      <c r="M2855" s="16" t="s">
        <v>8386</v>
      </c>
      <c r="N2855" s="14" t="str">
        <f>IF(M2855=0,"",VLOOKUP(M2855,'CUENTAS_CONTABLES'!$A$2:$B$100,2,0))</f>
        <v>VIAJES REPRESENTACION INTERIOR</v>
      </c>
      <c r="O2855" s="11" t="s">
        <v>9244</v>
      </c>
      <c r="P2855" s="40" t="s">
        <v>9253</v>
      </c>
      <c r="Q2855" s="108">
        <v>4500002853</v>
      </c>
      <c r="R2855" s="43">
        <v>56722</v>
      </c>
      <c r="T2855" s="119"/>
      <c r="U2855" s="119"/>
      <c r="V2855" s="119"/>
    </row>
    <row r="2856" spans="1:22" ht="15.95" customHeight="1" x14ac:dyDescent="0.2">
      <c r="A2856" s="28" t="s">
        <v>4117</v>
      </c>
      <c r="B2856" s="7">
        <v>44693</v>
      </c>
      <c r="C2856" s="7">
        <v>44693</v>
      </c>
      <c r="D2856" s="7">
        <v>44699.760196759256</v>
      </c>
      <c r="E2856" s="20">
        <v>1734</v>
      </c>
      <c r="F2856" s="27" t="str">
        <f>VLOOKUP(E2856,PROVEEDORES!$A$2:$D$1013,2,0)</f>
        <v>OSCAR DAVID</v>
      </c>
      <c r="G2856" s="6" t="s">
        <v>351</v>
      </c>
      <c r="H2856" s="6" t="s">
        <v>412</v>
      </c>
      <c r="I2856" s="8">
        <v>21</v>
      </c>
      <c r="J2856" s="9">
        <v>65.56</v>
      </c>
      <c r="K2856" s="9">
        <v>13.7676</v>
      </c>
      <c r="L2856" s="9">
        <v>79.327600000000004</v>
      </c>
      <c r="M2856" s="16" t="s">
        <v>8386</v>
      </c>
      <c r="N2856" s="14" t="str">
        <f>IF(M2856=0,"",VLOOKUP(M2856,'CUENTAS_CONTABLES'!$A$2:$B$100,2,0))</f>
        <v>VIAJES REPRESENTACION INTERIOR</v>
      </c>
      <c r="O2856" s="11" t="s">
        <v>9248</v>
      </c>
      <c r="P2856" s="40" t="s">
        <v>9252</v>
      </c>
      <c r="Q2856" s="107">
        <v>4500002854</v>
      </c>
      <c r="R2856" s="43">
        <v>56723</v>
      </c>
      <c r="T2856" s="119"/>
      <c r="U2856" s="119"/>
      <c r="V2856" s="119"/>
    </row>
    <row r="2857" spans="1:22" ht="15.95" customHeight="1" x14ac:dyDescent="0.2">
      <c r="A2857" s="28" t="s">
        <v>4104</v>
      </c>
      <c r="B2857" s="7">
        <v>44693</v>
      </c>
      <c r="C2857" s="7">
        <v>44693</v>
      </c>
      <c r="D2857" s="7">
        <v>44694.463761574072</v>
      </c>
      <c r="E2857" s="20">
        <v>1759</v>
      </c>
      <c r="F2857" s="27" t="str">
        <f>VLOOKUP(E2857,PROVEEDORES!$A$2:$D$1013,2,0)</f>
        <v>PELA HERMANOS S.R.L.</v>
      </c>
      <c r="G2857" s="6" t="s">
        <v>351</v>
      </c>
      <c r="H2857" s="6" t="s">
        <v>398</v>
      </c>
      <c r="I2857" s="8">
        <v>21</v>
      </c>
      <c r="J2857" s="9">
        <v>65</v>
      </c>
      <c r="K2857" s="9">
        <v>13.65</v>
      </c>
      <c r="L2857" s="9">
        <v>78.650000000000006</v>
      </c>
      <c r="M2857" s="16" t="s">
        <v>8386</v>
      </c>
      <c r="N2857" s="14" t="str">
        <f>IF(M2857=0,"",VLOOKUP(M2857,'CUENTAS_CONTABLES'!$A$2:$B$100,2,0))</f>
        <v>VIAJES REPRESENTACION INTERIOR</v>
      </c>
      <c r="O2857" s="11" t="s">
        <v>9240</v>
      </c>
      <c r="P2857" s="40" t="s">
        <v>9253</v>
      </c>
      <c r="Q2857" s="108">
        <v>4500002855</v>
      </c>
      <c r="R2857" s="43">
        <v>56724</v>
      </c>
      <c r="T2857" s="119"/>
      <c r="U2857" s="119"/>
      <c r="V2857" s="119"/>
    </row>
    <row r="2858" spans="1:22" ht="15.95" customHeight="1" x14ac:dyDescent="0.2">
      <c r="A2858" s="28" t="s">
        <v>4096</v>
      </c>
      <c r="B2858" s="7">
        <v>44693</v>
      </c>
      <c r="C2858" s="7">
        <v>44693</v>
      </c>
      <c r="D2858" s="7">
        <v>44701.539050925923</v>
      </c>
      <c r="E2858" s="20">
        <v>1941</v>
      </c>
      <c r="F2858" s="27" t="str">
        <f>VLOOKUP(E2858,PROVEEDORES!$A$2:$D$1013,2,0)</f>
        <v>SUSANA L. ALVAREZ ROMERO</v>
      </c>
      <c r="G2858" s="6" t="s">
        <v>351</v>
      </c>
      <c r="H2858" s="6" t="s">
        <v>393</v>
      </c>
      <c r="I2858" s="8">
        <v>21</v>
      </c>
      <c r="J2858" s="9">
        <v>163.86</v>
      </c>
      <c r="K2858" s="9">
        <v>34.410600000000002</v>
      </c>
      <c r="L2858" s="9">
        <v>198.2706</v>
      </c>
      <c r="M2858" s="16" t="s">
        <v>8386</v>
      </c>
      <c r="N2858" s="14" t="str">
        <f>IF(M2858=0,"",VLOOKUP(M2858,'CUENTAS_CONTABLES'!$A$2:$B$100,2,0))</f>
        <v>VIAJES REPRESENTACION INTERIOR</v>
      </c>
      <c r="O2858" s="11" t="s">
        <v>9248</v>
      </c>
      <c r="P2858" s="40" t="s">
        <v>9252</v>
      </c>
      <c r="Q2858" s="107">
        <v>4500002856</v>
      </c>
      <c r="R2858" s="43">
        <v>56725</v>
      </c>
      <c r="T2858" s="119"/>
      <c r="U2858" s="119"/>
      <c r="V2858" s="119"/>
    </row>
    <row r="2859" spans="1:22" ht="15.95" customHeight="1" x14ac:dyDescent="0.2">
      <c r="A2859" s="28" t="s">
        <v>4099</v>
      </c>
      <c r="B2859" s="7">
        <v>44693</v>
      </c>
      <c r="C2859" s="7">
        <v>44693</v>
      </c>
      <c r="D2859" s="7">
        <v>44695.515092592592</v>
      </c>
      <c r="E2859" s="20">
        <v>1942</v>
      </c>
      <c r="F2859" s="27" t="str">
        <f>VLOOKUP(E2859,PROVEEDORES!$A$2:$D$1013,2,0)</f>
        <v>T Y P S.A.</v>
      </c>
      <c r="G2859" s="6" t="s">
        <v>351</v>
      </c>
      <c r="H2859" s="6" t="s">
        <v>419</v>
      </c>
      <c r="I2859" s="8">
        <v>21</v>
      </c>
      <c r="J2859" s="9">
        <v>156.19999999999999</v>
      </c>
      <c r="K2859" s="9">
        <v>32.802</v>
      </c>
      <c r="L2859" s="9">
        <v>189.00199999999998</v>
      </c>
      <c r="M2859" s="16" t="s">
        <v>8386</v>
      </c>
      <c r="N2859" s="14" t="str">
        <f>IF(M2859=0,"",VLOOKUP(M2859,'CUENTAS_CONTABLES'!$A$2:$B$100,2,0))</f>
        <v>VIAJES REPRESENTACION INTERIOR</v>
      </c>
      <c r="O2859" s="11" t="s">
        <v>9248</v>
      </c>
      <c r="P2859" s="40" t="s">
        <v>9253</v>
      </c>
      <c r="Q2859" s="108">
        <v>4500002857</v>
      </c>
      <c r="R2859" s="43">
        <v>56726</v>
      </c>
      <c r="T2859" s="119"/>
      <c r="U2859" s="119"/>
      <c r="V2859" s="119"/>
    </row>
    <row r="2860" spans="1:22" ht="15.95" customHeight="1" x14ac:dyDescent="0.2">
      <c r="A2860" s="28" t="s">
        <v>4090</v>
      </c>
      <c r="B2860" s="7">
        <v>44693</v>
      </c>
      <c r="C2860" s="7">
        <v>44693</v>
      </c>
      <c r="D2860" s="7">
        <v>44695.536157407405</v>
      </c>
      <c r="E2860" s="20">
        <v>1944</v>
      </c>
      <c r="F2860" s="27" t="str">
        <f>VLOOKUP(E2860,PROVEEDORES!$A$2:$D$1013,2,0)</f>
        <v>TADICOR S.A.</v>
      </c>
      <c r="G2860" s="6" t="s">
        <v>351</v>
      </c>
      <c r="H2860" s="6" t="s">
        <v>441</v>
      </c>
      <c r="I2860" s="8">
        <v>21</v>
      </c>
      <c r="J2860" s="9">
        <v>5036.45</v>
      </c>
      <c r="K2860" s="9">
        <v>1057.6544999999999</v>
      </c>
      <c r="L2860" s="9">
        <v>6094.1044999999995</v>
      </c>
      <c r="M2860" s="16" t="s">
        <v>8386</v>
      </c>
      <c r="N2860" s="14" t="str">
        <f>IF(M2860=0,"",VLOOKUP(M2860,'CUENTAS_CONTABLES'!$A$2:$B$100,2,0))</f>
        <v>VIAJES REPRESENTACION INTERIOR</v>
      </c>
      <c r="O2860" s="11" t="s">
        <v>9244</v>
      </c>
      <c r="P2860" s="40" t="s">
        <v>9255</v>
      </c>
      <c r="Q2860" s="107">
        <v>4500002858</v>
      </c>
      <c r="R2860" s="43">
        <v>56727</v>
      </c>
      <c r="T2860" s="119"/>
      <c r="U2860" s="119"/>
      <c r="V2860" s="119"/>
    </row>
    <row r="2861" spans="1:22" ht="15.95" customHeight="1" x14ac:dyDescent="0.2">
      <c r="A2861" s="28" t="s">
        <v>4113</v>
      </c>
      <c r="B2861" s="7">
        <v>44693</v>
      </c>
      <c r="C2861" s="7">
        <v>44693</v>
      </c>
      <c r="D2861" s="7">
        <v>44695.671481481484</v>
      </c>
      <c r="E2861" s="20">
        <v>1992</v>
      </c>
      <c r="F2861" s="27" t="str">
        <f>VLOOKUP(E2861,PROVEEDORES!$A$2:$D$1013,2,0)</f>
        <v>VICTORIA PRAUSE</v>
      </c>
      <c r="G2861" s="6" t="s">
        <v>352</v>
      </c>
      <c r="H2861" s="6" t="s">
        <v>879</v>
      </c>
      <c r="I2861" s="8">
        <v>0</v>
      </c>
      <c r="J2861" s="9">
        <v>40321</v>
      </c>
      <c r="K2861" s="9">
        <v>0</v>
      </c>
      <c r="L2861" s="9">
        <v>40321</v>
      </c>
      <c r="M2861" s="16" t="s">
        <v>8386</v>
      </c>
      <c r="N2861" s="14" t="str">
        <f>IF(M2861=0,"",VLOOKUP(M2861,'CUENTAS_CONTABLES'!$A$2:$B$100,2,0))</f>
        <v>VIAJES REPRESENTACION INTERIOR</v>
      </c>
      <c r="O2861" s="11" t="s">
        <v>9248</v>
      </c>
      <c r="P2861" s="40" t="s">
        <v>9252</v>
      </c>
      <c r="Q2861" s="108">
        <v>4500002859</v>
      </c>
      <c r="R2861" s="43">
        <v>56728</v>
      </c>
      <c r="T2861" s="119"/>
      <c r="U2861" s="119"/>
      <c r="V2861" s="119"/>
    </row>
    <row r="2862" spans="1:22" ht="15.95" customHeight="1" x14ac:dyDescent="0.2">
      <c r="A2862" s="28" t="s">
        <v>4131</v>
      </c>
      <c r="B2862" s="7">
        <v>44694</v>
      </c>
      <c r="C2862" s="7">
        <v>44694</v>
      </c>
      <c r="D2862" s="7">
        <v>44701.608587962961</v>
      </c>
      <c r="E2862" s="20">
        <v>1037</v>
      </c>
      <c r="F2862" s="27" t="str">
        <f>VLOOKUP(E2862,PROVEEDORES!$A$2:$D$1013,2,0)</f>
        <v>ALFA CENTRO MÉDICO S.R.L.</v>
      </c>
      <c r="G2862" s="6" t="s">
        <v>351</v>
      </c>
      <c r="H2862" s="6" t="s">
        <v>420</v>
      </c>
      <c r="I2862" s="8">
        <v>21</v>
      </c>
      <c r="J2862" s="9">
        <v>128.54</v>
      </c>
      <c r="K2862" s="9">
        <v>26.993399999999998</v>
      </c>
      <c r="L2862" s="9">
        <v>155.5334</v>
      </c>
      <c r="M2862" s="16" t="s">
        <v>8386</v>
      </c>
      <c r="N2862" s="14" t="str">
        <f>IF(M2862=0,"",VLOOKUP(M2862,'CUENTAS_CONTABLES'!$A$2:$B$100,2,0))</f>
        <v>VIAJES REPRESENTACION INTERIOR</v>
      </c>
      <c r="O2862" s="11" t="s">
        <v>9244</v>
      </c>
      <c r="P2862" s="40" t="s">
        <v>9252</v>
      </c>
      <c r="Q2862" s="107">
        <v>4500002860</v>
      </c>
      <c r="R2862" s="43">
        <v>56729</v>
      </c>
      <c r="T2862" s="119"/>
      <c r="U2862" s="119"/>
      <c r="V2862" s="119"/>
    </row>
    <row r="2863" spans="1:22" ht="15.95" customHeight="1" x14ac:dyDescent="0.2">
      <c r="A2863" s="28" t="s">
        <v>4141</v>
      </c>
      <c r="B2863" s="7">
        <v>44694</v>
      </c>
      <c r="C2863" s="7">
        <v>44694</v>
      </c>
      <c r="D2863" s="7">
        <v>44696.786817129629</v>
      </c>
      <c r="E2863" s="20">
        <v>1128</v>
      </c>
      <c r="F2863" s="27" t="str">
        <f>VLOOKUP(E2863,PROVEEDORES!$A$2:$D$1013,2,0)</f>
        <v>BIGATTI ANGEL LUIS</v>
      </c>
      <c r="G2863" s="6" t="s">
        <v>351</v>
      </c>
      <c r="H2863" s="6" t="s">
        <v>891</v>
      </c>
      <c r="I2863" s="8">
        <v>21</v>
      </c>
      <c r="J2863" s="9">
        <v>149.59</v>
      </c>
      <c r="K2863" s="9">
        <v>31.413899999999998</v>
      </c>
      <c r="L2863" s="9">
        <v>181.00389999999999</v>
      </c>
      <c r="M2863" s="16" t="s">
        <v>8386</v>
      </c>
      <c r="N2863" s="14" t="str">
        <f>IF(M2863=0,"",VLOOKUP(M2863,'CUENTAS_CONTABLES'!$A$2:$B$100,2,0))</f>
        <v>VIAJES REPRESENTACION INTERIOR</v>
      </c>
      <c r="O2863" s="11" t="s">
        <v>9246</v>
      </c>
      <c r="P2863" s="40" t="s">
        <v>9252</v>
      </c>
      <c r="Q2863" s="108">
        <v>4500002861</v>
      </c>
      <c r="R2863" s="43">
        <v>56730</v>
      </c>
      <c r="T2863" s="119"/>
      <c r="U2863" s="119"/>
      <c r="V2863" s="119"/>
    </row>
    <row r="2864" spans="1:22" ht="15.95" customHeight="1" x14ac:dyDescent="0.2">
      <c r="A2864" s="28" t="s">
        <v>5007</v>
      </c>
      <c r="B2864" s="7">
        <v>44694</v>
      </c>
      <c r="C2864" s="7">
        <v>44745</v>
      </c>
      <c r="D2864" s="7">
        <v>44792.449016203704</v>
      </c>
      <c r="E2864" s="20">
        <v>1205</v>
      </c>
      <c r="F2864" s="27" t="str">
        <f>VLOOKUP(E2864,PROVEEDORES!$A$2:$D$1013,2,0)</f>
        <v>COMBUSTIBLES DAHEDA BERAZATEGUI SA</v>
      </c>
      <c r="G2864" s="6" t="s">
        <v>351</v>
      </c>
      <c r="H2864" s="6" t="s">
        <v>1009</v>
      </c>
      <c r="I2864" s="8">
        <v>21</v>
      </c>
      <c r="J2864" s="9">
        <v>264.45999999999998</v>
      </c>
      <c r="K2864" s="9">
        <v>55.5366</v>
      </c>
      <c r="L2864" s="9">
        <v>319.9966</v>
      </c>
      <c r="M2864" s="16" t="s">
        <v>8410</v>
      </c>
      <c r="N2864" s="14" t="str">
        <f>IF(M2864=0,"",VLOOKUP(M2864,'CUENTAS_CONTABLES'!$A$2:$B$100,2,0))</f>
        <v>VIATICOS VENDEDORES</v>
      </c>
      <c r="O2864" s="11" t="s">
        <v>9248</v>
      </c>
      <c r="P2864" s="40" t="s">
        <v>9252</v>
      </c>
      <c r="Q2864" s="107">
        <v>4500002862</v>
      </c>
      <c r="R2864" s="43">
        <v>56731</v>
      </c>
      <c r="T2864" s="119"/>
      <c r="U2864" s="119"/>
      <c r="V2864" s="119"/>
    </row>
    <row r="2865" spans="1:22" ht="15.95" customHeight="1" x14ac:dyDescent="0.2">
      <c r="A2865" s="28" t="s">
        <v>4130</v>
      </c>
      <c r="B2865" s="7">
        <v>44694</v>
      </c>
      <c r="C2865" s="7">
        <v>44694</v>
      </c>
      <c r="D2865" s="7">
        <v>44699.759120370371</v>
      </c>
      <c r="E2865" s="20">
        <v>1234</v>
      </c>
      <c r="F2865" s="27" t="str">
        <f>VLOOKUP(E2865,PROVEEDORES!$A$2:$D$1013,2,0)</f>
        <v>CRICRI NAZARENO</v>
      </c>
      <c r="G2865" s="6" t="s">
        <v>351</v>
      </c>
      <c r="H2865" s="6" t="s">
        <v>553</v>
      </c>
      <c r="I2865" s="8">
        <v>21</v>
      </c>
      <c r="J2865" s="9">
        <v>196.34</v>
      </c>
      <c r="K2865" s="9">
        <v>41.231400000000001</v>
      </c>
      <c r="L2865" s="9">
        <v>237.57140000000001</v>
      </c>
      <c r="M2865" s="16" t="s">
        <v>8386</v>
      </c>
      <c r="N2865" s="14" t="str">
        <f>IF(M2865=0,"",VLOOKUP(M2865,'CUENTAS_CONTABLES'!$A$2:$B$100,2,0))</f>
        <v>VIAJES REPRESENTACION INTERIOR</v>
      </c>
      <c r="O2865" s="11" t="s">
        <v>9245</v>
      </c>
      <c r="P2865" s="40" t="s">
        <v>9252</v>
      </c>
      <c r="Q2865" s="108">
        <v>4500002863</v>
      </c>
      <c r="R2865" s="43">
        <v>56732</v>
      </c>
      <c r="T2865" s="119"/>
      <c r="U2865" s="119"/>
      <c r="V2865" s="119"/>
    </row>
    <row r="2866" spans="1:22" ht="15.95" customHeight="1" x14ac:dyDescent="0.2">
      <c r="A2866" s="28" t="s">
        <v>4129</v>
      </c>
      <c r="B2866" s="7">
        <v>44694</v>
      </c>
      <c r="C2866" s="7">
        <v>44694</v>
      </c>
      <c r="D2866" s="7">
        <v>44710.771724537037</v>
      </c>
      <c r="E2866" s="20">
        <v>1274</v>
      </c>
      <c r="F2866" s="27" t="str">
        <f>VLOOKUP(E2866,PROVEEDORES!$A$2:$D$1013,2,0)</f>
        <v>DISTRIBUIDORA SANDORE SRL</v>
      </c>
      <c r="G2866" s="6" t="s">
        <v>351</v>
      </c>
      <c r="H2866" s="6" t="s">
        <v>506</v>
      </c>
      <c r="I2866" s="8">
        <v>21</v>
      </c>
      <c r="J2866" s="9">
        <v>180</v>
      </c>
      <c r="K2866" s="9">
        <v>37.799999999999997</v>
      </c>
      <c r="L2866" s="9">
        <v>217.8</v>
      </c>
      <c r="M2866" s="16" t="s">
        <v>8386</v>
      </c>
      <c r="N2866" s="14" t="str">
        <f>IF(M2866=0,"",VLOOKUP(M2866,'CUENTAS_CONTABLES'!$A$2:$B$100,2,0))</f>
        <v>VIAJES REPRESENTACION INTERIOR</v>
      </c>
      <c r="O2866" s="11" t="s">
        <v>9244</v>
      </c>
      <c r="P2866" s="40" t="s">
        <v>9252</v>
      </c>
      <c r="Q2866" s="107">
        <v>4500002864</v>
      </c>
      <c r="R2866" s="43">
        <v>56733</v>
      </c>
      <c r="T2866" s="119"/>
      <c r="U2866" s="119"/>
      <c r="V2866" s="119"/>
    </row>
    <row r="2867" spans="1:22" ht="15.95" customHeight="1" x14ac:dyDescent="0.2">
      <c r="A2867" s="28" t="s">
        <v>4139</v>
      </c>
      <c r="B2867" s="7">
        <v>44694</v>
      </c>
      <c r="C2867" s="7">
        <v>44694</v>
      </c>
      <c r="D2867" s="7">
        <v>44695.715844907405</v>
      </c>
      <c r="E2867" s="20">
        <v>1373</v>
      </c>
      <c r="F2867" s="27" t="str">
        <f>VLOOKUP(E2867,PROVEEDORES!$A$2:$D$1013,2,0)</f>
        <v>FENOGLIO JESUS MARIA</v>
      </c>
      <c r="G2867" s="6" t="s">
        <v>351</v>
      </c>
      <c r="H2867" s="6" t="s">
        <v>889</v>
      </c>
      <c r="I2867" s="8">
        <v>21</v>
      </c>
      <c r="J2867" s="9">
        <v>352.07</v>
      </c>
      <c r="K2867" s="9">
        <v>73.934700000000007</v>
      </c>
      <c r="L2867" s="9">
        <v>426.00470000000001</v>
      </c>
      <c r="M2867" s="16" t="s">
        <v>8386</v>
      </c>
      <c r="N2867" s="14" t="str">
        <f>IF(M2867=0,"",VLOOKUP(M2867,'CUENTAS_CONTABLES'!$A$2:$B$100,2,0))</f>
        <v>VIAJES REPRESENTACION INTERIOR</v>
      </c>
      <c r="O2867" s="11" t="s">
        <v>9242</v>
      </c>
      <c r="P2867" s="40" t="s">
        <v>9253</v>
      </c>
      <c r="Q2867" s="108">
        <v>4500002865</v>
      </c>
      <c r="R2867" s="43">
        <v>56734</v>
      </c>
      <c r="T2867" s="119"/>
      <c r="U2867" s="119"/>
      <c r="V2867" s="119"/>
    </row>
    <row r="2868" spans="1:22" ht="15.95" customHeight="1" x14ac:dyDescent="0.2">
      <c r="A2868" s="28" t="s">
        <v>3789</v>
      </c>
      <c r="B2868" s="7">
        <v>44694</v>
      </c>
      <c r="C2868" s="7">
        <v>44694</v>
      </c>
      <c r="D2868" s="7">
        <v>44736.782442129632</v>
      </c>
      <c r="E2868" s="20">
        <v>1479</v>
      </c>
      <c r="F2868" s="27" t="str">
        <f>VLOOKUP(E2868,PROVEEDORES!$A$2:$D$1013,2,0)</f>
        <v>HUMBERTO SPITALE</v>
      </c>
      <c r="G2868" s="6" t="s">
        <v>352</v>
      </c>
      <c r="H2868" s="6" t="s">
        <v>861</v>
      </c>
      <c r="I2868" s="8">
        <v>0</v>
      </c>
      <c r="J2868" s="9">
        <v>43929</v>
      </c>
      <c r="K2868" s="9">
        <v>0</v>
      </c>
      <c r="L2868" s="9">
        <v>43929</v>
      </c>
      <c r="M2868" s="16" t="s">
        <v>8386</v>
      </c>
      <c r="N2868" s="14" t="str">
        <f>IF(M2868=0,"",VLOOKUP(M2868,'CUENTAS_CONTABLES'!$A$2:$B$100,2,0))</f>
        <v>VIAJES REPRESENTACION INTERIOR</v>
      </c>
      <c r="O2868" s="11" t="s">
        <v>9240</v>
      </c>
      <c r="P2868" s="40" t="s">
        <v>9253</v>
      </c>
      <c r="Q2868" s="107">
        <v>4500002866</v>
      </c>
      <c r="R2868" s="43">
        <v>56735</v>
      </c>
      <c r="T2868" s="119"/>
      <c r="U2868" s="119"/>
      <c r="V2868" s="119"/>
    </row>
    <row r="2869" spans="1:22" ht="15.95" customHeight="1" x14ac:dyDescent="0.2">
      <c r="A2869" s="28" t="s">
        <v>4123</v>
      </c>
      <c r="B2869" s="7">
        <v>44694</v>
      </c>
      <c r="C2869" s="7">
        <v>44694</v>
      </c>
      <c r="D2869" s="7">
        <v>44710.725659722222</v>
      </c>
      <c r="E2869" s="20">
        <v>1496</v>
      </c>
      <c r="F2869" s="27" t="str">
        <f>VLOOKUP(E2869,PROVEEDORES!$A$2:$D$1013,2,0)</f>
        <v>IOS S.A.</v>
      </c>
      <c r="G2869" s="6" t="s">
        <v>351</v>
      </c>
      <c r="H2869" s="6" t="s">
        <v>885</v>
      </c>
      <c r="I2869" s="8">
        <v>21</v>
      </c>
      <c r="J2869" s="9">
        <v>159.57</v>
      </c>
      <c r="K2869" s="9">
        <v>33.509699999999995</v>
      </c>
      <c r="L2869" s="9">
        <v>193.0797</v>
      </c>
      <c r="M2869" s="16" t="s">
        <v>8386</v>
      </c>
      <c r="N2869" s="14" t="str">
        <f>IF(M2869=0,"",VLOOKUP(M2869,'CUENTAS_CONTABLES'!$A$2:$B$100,2,0))</f>
        <v>VIAJES REPRESENTACION INTERIOR</v>
      </c>
      <c r="O2869" s="11" t="s">
        <v>9245</v>
      </c>
      <c r="P2869" s="40" t="s">
        <v>9252</v>
      </c>
      <c r="Q2869" s="108">
        <v>4500002867</v>
      </c>
      <c r="R2869" s="43">
        <v>56737</v>
      </c>
      <c r="T2869" s="119"/>
      <c r="U2869" s="119"/>
      <c r="V2869" s="119"/>
    </row>
    <row r="2870" spans="1:22" ht="15.95" customHeight="1" x14ac:dyDescent="0.2">
      <c r="A2870" s="28" t="s">
        <v>4122</v>
      </c>
      <c r="B2870" s="7">
        <v>44694</v>
      </c>
      <c r="C2870" s="7">
        <v>44694</v>
      </c>
      <c r="D2870" s="7">
        <v>44699.758599537039</v>
      </c>
      <c r="E2870" s="20">
        <v>1511</v>
      </c>
      <c r="F2870" s="27" t="str">
        <f>VLOOKUP(E2870,PROVEEDORES!$A$2:$D$1013,2,0)</f>
        <v>JORGE HUGO COSO</v>
      </c>
      <c r="G2870" s="6" t="s">
        <v>351</v>
      </c>
      <c r="H2870" s="6" t="s">
        <v>884</v>
      </c>
      <c r="I2870" s="8">
        <v>21</v>
      </c>
      <c r="J2870" s="9">
        <v>66.3</v>
      </c>
      <c r="K2870" s="9">
        <v>13.923</v>
      </c>
      <c r="L2870" s="9">
        <v>80.222999999999999</v>
      </c>
      <c r="M2870" s="16" t="s">
        <v>8386</v>
      </c>
      <c r="N2870" s="14" t="str">
        <f>IF(M2870=0,"",VLOOKUP(M2870,'CUENTAS_CONTABLES'!$A$2:$B$100,2,0))</f>
        <v>VIAJES REPRESENTACION INTERIOR</v>
      </c>
      <c r="O2870" s="11" t="s">
        <v>9243</v>
      </c>
      <c r="P2870" s="40" t="s">
        <v>9256</v>
      </c>
      <c r="Q2870" s="107">
        <v>4500002868</v>
      </c>
      <c r="R2870" s="43">
        <v>56738</v>
      </c>
      <c r="T2870" s="119"/>
      <c r="U2870" s="119"/>
      <c r="V2870" s="119"/>
    </row>
    <row r="2871" spans="1:22" ht="15.95" customHeight="1" x14ac:dyDescent="0.2">
      <c r="A2871" s="28" t="s">
        <v>4124</v>
      </c>
      <c r="B2871" s="7">
        <v>44694</v>
      </c>
      <c r="C2871" s="7">
        <v>44694</v>
      </c>
      <c r="D2871" s="7">
        <v>44700.415000000001</v>
      </c>
      <c r="E2871" s="20">
        <v>1565</v>
      </c>
      <c r="F2871" s="27" t="str">
        <f>VLOOKUP(E2871,PROVEEDORES!$A$2:$D$1013,2,0)</f>
        <v>LABORANTI S.A.</v>
      </c>
      <c r="G2871" s="6" t="s">
        <v>351</v>
      </c>
      <c r="H2871" s="6" t="s">
        <v>452</v>
      </c>
      <c r="I2871" s="8">
        <v>10.5</v>
      </c>
      <c r="J2871" s="9">
        <v>3086.95</v>
      </c>
      <c r="K2871" s="9">
        <v>324.12975</v>
      </c>
      <c r="L2871" s="9">
        <v>3411.0797499999999</v>
      </c>
      <c r="M2871" s="16" t="s">
        <v>8386</v>
      </c>
      <c r="N2871" s="14" t="str">
        <f>IF(M2871=0,"",VLOOKUP(M2871,'CUENTAS_CONTABLES'!$A$2:$B$100,2,0))</f>
        <v>VIAJES REPRESENTACION INTERIOR</v>
      </c>
      <c r="O2871" s="11" t="s">
        <v>8357</v>
      </c>
      <c r="P2871" s="40" t="s">
        <v>9252</v>
      </c>
      <c r="Q2871" s="108">
        <v>4500002869</v>
      </c>
      <c r="R2871" s="43">
        <v>56739</v>
      </c>
      <c r="T2871" s="119"/>
      <c r="U2871" s="119"/>
      <c r="V2871" s="119"/>
    </row>
    <row r="2872" spans="1:22" ht="15.95" customHeight="1" x14ac:dyDescent="0.2">
      <c r="A2872" s="28" t="s">
        <v>4127</v>
      </c>
      <c r="B2872" s="7">
        <v>44694</v>
      </c>
      <c r="C2872" s="7">
        <v>44694</v>
      </c>
      <c r="D2872" s="7">
        <v>44710.618194444447</v>
      </c>
      <c r="E2872" s="20">
        <v>1589</v>
      </c>
      <c r="F2872" s="27" t="str">
        <f>VLOOKUP(E2872,PROVEEDORES!$A$2:$D$1013,2,0)</f>
        <v>LEZAMA GONZALO</v>
      </c>
      <c r="G2872" s="6" t="s">
        <v>351</v>
      </c>
      <c r="H2872" s="6" t="s">
        <v>388</v>
      </c>
      <c r="I2872" s="8">
        <v>21</v>
      </c>
      <c r="J2872" s="9">
        <v>333.33</v>
      </c>
      <c r="K2872" s="9">
        <v>69.999299999999991</v>
      </c>
      <c r="L2872" s="9">
        <v>403.32929999999999</v>
      </c>
      <c r="M2872" s="16" t="s">
        <v>8386</v>
      </c>
      <c r="N2872" s="14" t="str">
        <f>IF(M2872=0,"",VLOOKUP(M2872,'CUENTAS_CONTABLES'!$A$2:$B$100,2,0))</f>
        <v>VIAJES REPRESENTACION INTERIOR</v>
      </c>
      <c r="O2872" s="11" t="s">
        <v>9242</v>
      </c>
      <c r="P2872" s="40" t="s">
        <v>9252</v>
      </c>
      <c r="Q2872" s="107">
        <v>4500002870</v>
      </c>
      <c r="R2872" s="43">
        <v>56740</v>
      </c>
      <c r="T2872" s="119"/>
      <c r="U2872" s="119"/>
      <c r="V2872" s="119"/>
    </row>
    <row r="2873" spans="1:22" ht="15.95" customHeight="1" x14ac:dyDescent="0.2">
      <c r="A2873" s="28" t="s">
        <v>4135</v>
      </c>
      <c r="B2873" s="7">
        <v>44694</v>
      </c>
      <c r="C2873" s="7">
        <v>44694</v>
      </c>
      <c r="D2873" s="7">
        <v>44699.574907407405</v>
      </c>
      <c r="E2873" s="20">
        <v>1657</v>
      </c>
      <c r="F2873" s="27" t="str">
        <f>VLOOKUP(E2873,PROVEEDORES!$A$2:$D$1013,2,0)</f>
        <v>MATIAS S PEREYRA</v>
      </c>
      <c r="G2873" s="6" t="s">
        <v>351</v>
      </c>
      <c r="H2873" s="6" t="s">
        <v>457</v>
      </c>
      <c r="I2873" s="8">
        <v>21</v>
      </c>
      <c r="J2873" s="9">
        <v>1400</v>
      </c>
      <c r="K2873" s="9">
        <v>294</v>
      </c>
      <c r="L2873" s="9">
        <v>1694</v>
      </c>
      <c r="M2873" s="16" t="s">
        <v>8386</v>
      </c>
      <c r="N2873" s="14" t="str">
        <f>IF(M2873=0,"",VLOOKUP(M2873,'CUENTAS_CONTABLES'!$A$2:$B$100,2,0))</f>
        <v>VIAJES REPRESENTACION INTERIOR</v>
      </c>
      <c r="O2873" s="11" t="s">
        <v>8357</v>
      </c>
      <c r="P2873" s="40" t="s">
        <v>9253</v>
      </c>
      <c r="Q2873" s="108">
        <v>4500002871</v>
      </c>
      <c r="R2873" s="43">
        <v>56741</v>
      </c>
      <c r="T2873" s="119"/>
      <c r="U2873" s="119"/>
      <c r="V2873" s="119"/>
    </row>
    <row r="2874" spans="1:22" ht="15.95" customHeight="1" x14ac:dyDescent="0.2">
      <c r="A2874" s="28" t="s">
        <v>4128</v>
      </c>
      <c r="B2874" s="7">
        <v>44694</v>
      </c>
      <c r="C2874" s="7">
        <v>44694</v>
      </c>
      <c r="D2874" s="7">
        <v>44713.640034722222</v>
      </c>
      <c r="E2874" s="20">
        <v>1666</v>
      </c>
      <c r="F2874" s="27" t="str">
        <f>VLOOKUP(E2874,PROVEEDORES!$A$2:$D$1013,2,0)</f>
        <v>MELLINO PATRICIA BEATRIZ</v>
      </c>
      <c r="G2874" s="6" t="s">
        <v>351</v>
      </c>
      <c r="H2874" s="6" t="s">
        <v>357</v>
      </c>
      <c r="I2874" s="8">
        <v>21</v>
      </c>
      <c r="J2874" s="9">
        <v>25406.42</v>
      </c>
      <c r="K2874" s="9">
        <v>5335.3481999999995</v>
      </c>
      <c r="L2874" s="9">
        <v>30741.768199999999</v>
      </c>
      <c r="M2874" s="16" t="s">
        <v>8386</v>
      </c>
      <c r="N2874" s="14" t="str">
        <f>IF(M2874=0,"",VLOOKUP(M2874,'CUENTAS_CONTABLES'!$A$2:$B$100,2,0))</f>
        <v>VIAJES REPRESENTACION INTERIOR</v>
      </c>
      <c r="O2874" s="11" t="s">
        <v>8357</v>
      </c>
      <c r="P2874" s="40" t="s">
        <v>9252</v>
      </c>
      <c r="Q2874" s="107">
        <v>4500002872</v>
      </c>
      <c r="R2874" s="43">
        <v>56742</v>
      </c>
      <c r="T2874" s="119"/>
      <c r="U2874" s="119"/>
      <c r="V2874" s="119"/>
    </row>
    <row r="2875" spans="1:22" ht="15.95" customHeight="1" x14ac:dyDescent="0.2">
      <c r="A2875" s="28" t="s">
        <v>4136</v>
      </c>
      <c r="B2875" s="7">
        <v>44694</v>
      </c>
      <c r="C2875" s="7">
        <v>44694</v>
      </c>
      <c r="D2875" s="7">
        <v>44696.788969907408</v>
      </c>
      <c r="E2875" s="20">
        <v>1716</v>
      </c>
      <c r="F2875" s="27" t="str">
        <f>VLOOKUP(E2875,PROVEEDORES!$A$2:$D$1013,2,0)</f>
        <v>NUEVOS RUMBOS SA</v>
      </c>
      <c r="G2875" s="6" t="s">
        <v>351</v>
      </c>
      <c r="H2875" s="6" t="s">
        <v>887</v>
      </c>
      <c r="I2875" s="8">
        <v>21</v>
      </c>
      <c r="J2875" s="9">
        <v>82.64</v>
      </c>
      <c r="K2875" s="9">
        <v>17.354400000000002</v>
      </c>
      <c r="L2875" s="9">
        <v>99.994399999999999</v>
      </c>
      <c r="M2875" s="16" t="s">
        <v>8386</v>
      </c>
      <c r="N2875" s="14" t="str">
        <f>IF(M2875=0,"",VLOOKUP(M2875,'CUENTAS_CONTABLES'!$A$2:$B$100,2,0))</f>
        <v>VIAJES REPRESENTACION INTERIOR</v>
      </c>
      <c r="O2875" s="11" t="s">
        <v>9243</v>
      </c>
      <c r="P2875" s="40" t="s">
        <v>9253</v>
      </c>
      <c r="Q2875" s="108">
        <v>4500002873</v>
      </c>
      <c r="R2875" s="43">
        <v>56743</v>
      </c>
      <c r="T2875" s="119"/>
      <c r="U2875" s="119"/>
      <c r="V2875" s="119"/>
    </row>
    <row r="2876" spans="1:22" ht="15.95" customHeight="1" x14ac:dyDescent="0.2">
      <c r="A2876" s="28" t="s">
        <v>4119</v>
      </c>
      <c r="B2876" s="7">
        <v>44694</v>
      </c>
      <c r="C2876" s="7">
        <v>44694</v>
      </c>
      <c r="D2876" s="7">
        <v>44714.674872685187</v>
      </c>
      <c r="E2876" s="20">
        <v>1717</v>
      </c>
      <c r="F2876" s="27" t="str">
        <f>VLOOKUP(E2876,PROVEEDORES!$A$2:$D$1013,2,0)</f>
        <v>NUN SRL</v>
      </c>
      <c r="G2876" s="6" t="s">
        <v>351</v>
      </c>
      <c r="H2876" s="6" t="s">
        <v>527</v>
      </c>
      <c r="I2876" s="8">
        <v>21</v>
      </c>
      <c r="J2876" s="9">
        <v>31000</v>
      </c>
      <c r="K2876" s="9">
        <v>6510</v>
      </c>
      <c r="L2876" s="9">
        <v>37510</v>
      </c>
      <c r="M2876" s="16" t="s">
        <v>8386</v>
      </c>
      <c r="N2876" s="14" t="str">
        <f>IF(M2876=0,"",VLOOKUP(M2876,'CUENTAS_CONTABLES'!$A$2:$B$100,2,0))</f>
        <v>VIAJES REPRESENTACION INTERIOR</v>
      </c>
      <c r="O2876" s="11" t="s">
        <v>9248</v>
      </c>
      <c r="P2876" s="40" t="s">
        <v>9256</v>
      </c>
      <c r="Q2876" s="107">
        <v>4500002874</v>
      </c>
      <c r="R2876" s="43">
        <v>56744</v>
      </c>
      <c r="T2876" s="119"/>
      <c r="U2876" s="119"/>
      <c r="V2876" s="119"/>
    </row>
    <row r="2877" spans="1:22" ht="15.95" customHeight="1" x14ac:dyDescent="0.2">
      <c r="A2877" s="28" t="s">
        <v>1847</v>
      </c>
      <c r="B2877" s="7">
        <v>44694</v>
      </c>
      <c r="C2877" s="7">
        <v>44694</v>
      </c>
      <c r="D2877" s="7">
        <v>44700.694525462961</v>
      </c>
      <c r="E2877" s="20">
        <v>1721</v>
      </c>
      <c r="F2877" s="27" t="str">
        <f>VLOOKUP(E2877,PROVEEDORES!$A$2:$D$1013,2,0)</f>
        <v>OIL PETRO SALSIPUEDES S.R.L</v>
      </c>
      <c r="G2877" s="6" t="s">
        <v>352</v>
      </c>
      <c r="H2877" s="6" t="s">
        <v>615</v>
      </c>
      <c r="I2877" s="8">
        <v>0</v>
      </c>
      <c r="J2877" s="9">
        <v>34623</v>
      </c>
      <c r="K2877" s="9">
        <v>0</v>
      </c>
      <c r="L2877" s="9">
        <v>34623</v>
      </c>
      <c r="M2877" s="16" t="s">
        <v>8386</v>
      </c>
      <c r="N2877" s="14" t="str">
        <f>IF(M2877=0,"",VLOOKUP(M2877,'CUENTAS_CONTABLES'!$A$2:$B$100,2,0))</f>
        <v>VIAJES REPRESENTACION INTERIOR</v>
      </c>
      <c r="O2877" s="11" t="s">
        <v>9244</v>
      </c>
      <c r="P2877" s="40" t="s">
        <v>9252</v>
      </c>
      <c r="Q2877" s="108">
        <v>4500002875</v>
      </c>
      <c r="R2877" s="43">
        <v>56745</v>
      </c>
      <c r="T2877" s="119"/>
      <c r="U2877" s="119"/>
      <c r="V2877" s="119"/>
    </row>
    <row r="2878" spans="1:22" ht="15.95" customHeight="1" x14ac:dyDescent="0.2">
      <c r="A2878" s="28" t="s">
        <v>4143</v>
      </c>
      <c r="B2878" s="7">
        <v>44694</v>
      </c>
      <c r="C2878" s="7">
        <v>44694</v>
      </c>
      <c r="D2878" s="7">
        <v>44716.788101851853</v>
      </c>
      <c r="E2878" s="20">
        <v>1726</v>
      </c>
      <c r="F2878" s="27" t="str">
        <f>VLOOKUP(E2878,PROVEEDORES!$A$2:$D$1013,2,0)</f>
        <v>ORBIS - COMPAÑÍA ARGENTINA DE SEGUROS</v>
      </c>
      <c r="G2878" s="6" t="s">
        <v>351</v>
      </c>
      <c r="H2878" s="6" t="s">
        <v>893</v>
      </c>
      <c r="I2878" s="8">
        <v>21</v>
      </c>
      <c r="J2878" s="9">
        <v>148.74</v>
      </c>
      <c r="K2878" s="9">
        <v>31.235399999999998</v>
      </c>
      <c r="L2878" s="9">
        <v>179.97540000000001</v>
      </c>
      <c r="M2878" s="16" t="s">
        <v>8386</v>
      </c>
      <c r="N2878" s="14" t="str">
        <f>IF(M2878=0,"",VLOOKUP(M2878,'CUENTAS_CONTABLES'!$A$2:$B$100,2,0))</f>
        <v>VIAJES REPRESENTACION INTERIOR</v>
      </c>
      <c r="O2878" s="11" t="s">
        <v>8357</v>
      </c>
      <c r="P2878" s="40" t="s">
        <v>9253</v>
      </c>
      <c r="Q2878" s="107">
        <v>4500002876</v>
      </c>
      <c r="R2878" s="43">
        <v>56746</v>
      </c>
      <c r="T2878" s="119"/>
      <c r="U2878" s="119"/>
      <c r="V2878" s="119"/>
    </row>
    <row r="2879" spans="1:22" ht="15.95" customHeight="1" x14ac:dyDescent="0.2">
      <c r="A2879" s="28" t="s">
        <v>4125</v>
      </c>
      <c r="B2879" s="7">
        <v>44694</v>
      </c>
      <c r="C2879" s="7">
        <v>44694</v>
      </c>
      <c r="D2879" s="7">
        <v>44695.53533564815</v>
      </c>
      <c r="E2879" s="20">
        <v>1763</v>
      </c>
      <c r="F2879" s="27" t="str">
        <f>VLOOKUP(E2879,PROVEEDORES!$A$2:$D$1013,2,0)</f>
        <v>PERALTA ROMINA LAURA</v>
      </c>
      <c r="G2879" s="6" t="s">
        <v>351</v>
      </c>
      <c r="H2879" s="6" t="s">
        <v>453</v>
      </c>
      <c r="I2879" s="8">
        <v>21</v>
      </c>
      <c r="J2879" s="9">
        <v>2913.25</v>
      </c>
      <c r="K2879" s="9">
        <v>611.78250000000003</v>
      </c>
      <c r="L2879" s="9">
        <v>3525.0325000000003</v>
      </c>
      <c r="M2879" s="16" t="s">
        <v>8386</v>
      </c>
      <c r="N2879" s="14" t="str">
        <f>IF(M2879=0,"",VLOOKUP(M2879,'CUENTAS_CONTABLES'!$A$2:$B$100,2,0))</f>
        <v>VIAJES REPRESENTACION INTERIOR</v>
      </c>
      <c r="O2879" s="11" t="s">
        <v>9246</v>
      </c>
      <c r="P2879" s="40" t="s">
        <v>9252</v>
      </c>
      <c r="Q2879" s="108">
        <v>4500002877</v>
      </c>
      <c r="R2879" s="43">
        <v>56747</v>
      </c>
      <c r="T2879" s="119"/>
      <c r="U2879" s="119"/>
      <c r="V2879" s="119"/>
    </row>
    <row r="2880" spans="1:22" ht="15.95" customHeight="1" x14ac:dyDescent="0.2">
      <c r="A2880" s="28" t="s">
        <v>4121</v>
      </c>
      <c r="B2880" s="7">
        <v>44694</v>
      </c>
      <c r="C2880" s="7">
        <v>44694</v>
      </c>
      <c r="D2880" s="7">
        <v>44700.629247685189</v>
      </c>
      <c r="E2880" s="20">
        <v>1777</v>
      </c>
      <c r="F2880" s="27" t="str">
        <f>VLOOKUP(E2880,PROVEEDORES!$A$2:$D$1013,2,0)</f>
        <v>PICONE JUAN JOSE</v>
      </c>
      <c r="G2880" s="6" t="s">
        <v>351</v>
      </c>
      <c r="H2880" s="6" t="s">
        <v>573</v>
      </c>
      <c r="I2880" s="8">
        <v>21</v>
      </c>
      <c r="J2880" s="9">
        <v>66.12</v>
      </c>
      <c r="K2880" s="9">
        <v>13.885199999999999</v>
      </c>
      <c r="L2880" s="9">
        <v>80.005200000000002</v>
      </c>
      <c r="M2880" s="16" t="s">
        <v>8386</v>
      </c>
      <c r="N2880" s="14" t="str">
        <f>IF(M2880=0,"",VLOOKUP(M2880,'CUENTAS_CONTABLES'!$A$2:$B$100,2,0))</f>
        <v>VIAJES REPRESENTACION INTERIOR</v>
      </c>
      <c r="O2880" s="11" t="s">
        <v>9242</v>
      </c>
      <c r="P2880" s="40" t="s">
        <v>9253</v>
      </c>
      <c r="Q2880" s="107">
        <v>4500002878</v>
      </c>
      <c r="R2880" s="43">
        <v>56748</v>
      </c>
      <c r="T2880" s="119"/>
      <c r="U2880" s="119"/>
      <c r="V2880" s="119"/>
    </row>
    <row r="2881" spans="1:22" ht="15.95" customHeight="1" x14ac:dyDescent="0.2">
      <c r="A2881" s="28" t="s">
        <v>4142</v>
      </c>
      <c r="B2881" s="7">
        <v>44694</v>
      </c>
      <c r="C2881" s="7">
        <v>44694</v>
      </c>
      <c r="D2881" s="7">
        <v>44696.693611111114</v>
      </c>
      <c r="E2881" s="20">
        <v>1839</v>
      </c>
      <c r="F2881" s="27" t="str">
        <f>VLOOKUP(E2881,PROVEEDORES!$A$2:$D$1013,2,0)</f>
        <v>ROSSI BETINA PAOLA</v>
      </c>
      <c r="G2881" s="6" t="s">
        <v>351</v>
      </c>
      <c r="H2881" s="6" t="s">
        <v>892</v>
      </c>
      <c r="I2881" s="8">
        <v>21</v>
      </c>
      <c r="J2881" s="9">
        <v>1033.06</v>
      </c>
      <c r="K2881" s="9">
        <v>216.94259999999997</v>
      </c>
      <c r="L2881" s="9">
        <v>1250.0025999999998</v>
      </c>
      <c r="M2881" s="16" t="s">
        <v>8386</v>
      </c>
      <c r="N2881" s="14" t="str">
        <f>IF(M2881=0,"",VLOOKUP(M2881,'CUENTAS_CONTABLES'!$A$2:$B$100,2,0))</f>
        <v>VIAJES REPRESENTACION INTERIOR</v>
      </c>
      <c r="O2881" s="11" t="s">
        <v>9247</v>
      </c>
      <c r="P2881" s="40" t="s">
        <v>9253</v>
      </c>
      <c r="Q2881" s="108">
        <v>4500002879</v>
      </c>
      <c r="R2881" s="43">
        <v>56749</v>
      </c>
      <c r="T2881" s="119"/>
      <c r="U2881" s="119"/>
      <c r="V2881" s="119"/>
    </row>
    <row r="2882" spans="1:22" ht="15.95" customHeight="1" x14ac:dyDescent="0.2">
      <c r="A2882" s="28" t="s">
        <v>3468</v>
      </c>
      <c r="B2882" s="7">
        <v>44694</v>
      </c>
      <c r="C2882" s="7">
        <v>44694</v>
      </c>
      <c r="D2882" s="7">
        <v>44716.788773148146</v>
      </c>
      <c r="E2882" s="20">
        <v>1881</v>
      </c>
      <c r="F2882" s="27" t="str">
        <f>VLOOKUP(E2882,PROVEEDORES!$A$2:$D$1013,2,0)</f>
        <v>SERGIO HORACIO LEITES</v>
      </c>
      <c r="G2882" s="6" t="s">
        <v>351</v>
      </c>
      <c r="H2882" s="6" t="s">
        <v>894</v>
      </c>
      <c r="I2882" s="8">
        <v>21</v>
      </c>
      <c r="J2882" s="9">
        <v>57.84</v>
      </c>
      <c r="K2882" s="9">
        <v>12.146400000000002</v>
      </c>
      <c r="L2882" s="9">
        <v>69.986400000000003</v>
      </c>
      <c r="M2882" s="16" t="s">
        <v>8386</v>
      </c>
      <c r="N2882" s="14" t="str">
        <f>IF(M2882=0,"",VLOOKUP(M2882,'CUENTAS_CONTABLES'!$A$2:$B$100,2,0))</f>
        <v>VIAJES REPRESENTACION INTERIOR</v>
      </c>
      <c r="O2882" s="11" t="s">
        <v>9242</v>
      </c>
      <c r="P2882" s="40" t="s">
        <v>9253</v>
      </c>
      <c r="Q2882" s="107">
        <v>4500002880</v>
      </c>
      <c r="R2882" s="43">
        <v>56750</v>
      </c>
      <c r="T2882" s="119"/>
      <c r="U2882" s="119"/>
      <c r="V2882" s="119"/>
    </row>
    <row r="2883" spans="1:22" ht="15.95" customHeight="1" x14ac:dyDescent="0.2">
      <c r="A2883" s="28" t="s">
        <v>4126</v>
      </c>
      <c r="B2883" s="7">
        <v>44694</v>
      </c>
      <c r="C2883" s="7">
        <v>44694</v>
      </c>
      <c r="D2883" s="7">
        <v>44714.673935185187</v>
      </c>
      <c r="E2883" s="20">
        <v>1893</v>
      </c>
      <c r="F2883" s="27" t="str">
        <f>VLOOKUP(E2883,PROVEEDORES!$A$2:$D$1013,2,0)</f>
        <v>SERVICIOS LUARCA S.A.</v>
      </c>
      <c r="G2883" s="6" t="s">
        <v>351</v>
      </c>
      <c r="H2883" s="6" t="s">
        <v>529</v>
      </c>
      <c r="I2883" s="8">
        <v>21</v>
      </c>
      <c r="J2883" s="9">
        <v>40000</v>
      </c>
      <c r="K2883" s="9">
        <v>8400</v>
      </c>
      <c r="L2883" s="9">
        <v>48400</v>
      </c>
      <c r="M2883" s="16" t="s">
        <v>8386</v>
      </c>
      <c r="N2883" s="14" t="str">
        <f>IF(M2883=0,"",VLOOKUP(M2883,'CUENTAS_CONTABLES'!$A$2:$B$100,2,0))</f>
        <v>VIAJES REPRESENTACION INTERIOR</v>
      </c>
      <c r="O2883" s="11" t="s">
        <v>8357</v>
      </c>
      <c r="P2883" s="40" t="s">
        <v>9252</v>
      </c>
      <c r="Q2883" s="108">
        <v>4500002881</v>
      </c>
      <c r="R2883" s="43">
        <v>56751</v>
      </c>
      <c r="T2883" s="119"/>
      <c r="U2883" s="119"/>
      <c r="V2883" s="119"/>
    </row>
    <row r="2884" spans="1:22" ht="15.95" customHeight="1" x14ac:dyDescent="0.2">
      <c r="A2884" s="28" t="s">
        <v>4132</v>
      </c>
      <c r="B2884" s="7">
        <v>44694</v>
      </c>
      <c r="C2884" s="7">
        <v>44694</v>
      </c>
      <c r="D2884" s="7">
        <v>44709.658506944441</v>
      </c>
      <c r="E2884" s="20">
        <v>1897</v>
      </c>
      <c r="F2884" s="27" t="str">
        <f>VLOOKUP(E2884,PROVEEDORES!$A$2:$D$1013,2,0)</f>
        <v>SERVIQUIL S.R.L.</v>
      </c>
      <c r="G2884" s="6" t="s">
        <v>351</v>
      </c>
      <c r="H2884" s="6" t="s">
        <v>886</v>
      </c>
      <c r="I2884" s="8">
        <v>21</v>
      </c>
      <c r="J2884" s="9">
        <v>28.1</v>
      </c>
      <c r="K2884" s="9">
        <v>5.9009999999999998</v>
      </c>
      <c r="L2884" s="9">
        <v>34.001000000000005</v>
      </c>
      <c r="M2884" s="16" t="s">
        <v>8386</v>
      </c>
      <c r="N2884" s="14" t="str">
        <f>IF(M2884=0,"",VLOOKUP(M2884,'CUENTAS_CONTABLES'!$A$2:$B$100,2,0))</f>
        <v>VIAJES REPRESENTACION INTERIOR</v>
      </c>
      <c r="O2884" s="11" t="s">
        <v>9242</v>
      </c>
      <c r="P2884" s="40" t="s">
        <v>9252</v>
      </c>
      <c r="Q2884" s="107">
        <v>4500002882</v>
      </c>
      <c r="R2884" s="43">
        <v>56752</v>
      </c>
      <c r="T2884" s="119"/>
      <c r="U2884" s="119"/>
      <c r="V2884" s="119"/>
    </row>
    <row r="2885" spans="1:22" ht="15.95" customHeight="1" x14ac:dyDescent="0.2">
      <c r="A2885" s="28" t="s">
        <v>4133</v>
      </c>
      <c r="B2885" s="7">
        <v>44694</v>
      </c>
      <c r="C2885" s="7">
        <v>44694</v>
      </c>
      <c r="D2885" s="7">
        <v>44695.447592592594</v>
      </c>
      <c r="E2885" s="20">
        <v>1912</v>
      </c>
      <c r="F2885" s="27" t="str">
        <f>VLOOKUP(E2885,PROVEEDORES!$A$2:$D$1013,2,0)</f>
        <v>SKLAR MARCELO SILVIO</v>
      </c>
      <c r="G2885" s="6" t="s">
        <v>351</v>
      </c>
      <c r="H2885" s="6" t="s">
        <v>396</v>
      </c>
      <c r="I2885" s="8">
        <v>21</v>
      </c>
      <c r="J2885" s="9">
        <v>288.8</v>
      </c>
      <c r="K2885" s="9">
        <v>60.648000000000003</v>
      </c>
      <c r="L2885" s="9">
        <v>349.44800000000004</v>
      </c>
      <c r="M2885" s="16" t="s">
        <v>8386</v>
      </c>
      <c r="N2885" s="14" t="str">
        <f>IF(M2885=0,"",VLOOKUP(M2885,'CUENTAS_CONTABLES'!$A$2:$B$100,2,0))</f>
        <v>VIAJES REPRESENTACION INTERIOR</v>
      </c>
      <c r="O2885" s="11" t="s">
        <v>9248</v>
      </c>
      <c r="P2885" s="40" t="s">
        <v>9253</v>
      </c>
      <c r="Q2885" s="108">
        <v>4500002883</v>
      </c>
      <c r="R2885" s="43">
        <v>56753</v>
      </c>
      <c r="T2885" s="119"/>
      <c r="U2885" s="119"/>
      <c r="V2885" s="119"/>
    </row>
    <row r="2886" spans="1:22" ht="15.95" customHeight="1" x14ac:dyDescent="0.2">
      <c r="A2886" s="28" t="s">
        <v>4140</v>
      </c>
      <c r="B2886" s="7">
        <v>44694</v>
      </c>
      <c r="C2886" s="7">
        <v>44694</v>
      </c>
      <c r="D2886" s="7">
        <v>44696.790763888886</v>
      </c>
      <c r="E2886" s="20">
        <v>1915</v>
      </c>
      <c r="F2886" s="27" t="str">
        <f>VLOOKUP(E2886,PROVEEDORES!$A$2:$D$1013,2,0)</f>
        <v>SOCASA S.A</v>
      </c>
      <c r="G2886" s="6" t="s">
        <v>351</v>
      </c>
      <c r="H2886" s="6" t="s">
        <v>890</v>
      </c>
      <c r="I2886" s="8">
        <v>21</v>
      </c>
      <c r="J2886" s="9">
        <v>264.45999999999998</v>
      </c>
      <c r="K2886" s="9">
        <v>55.5366</v>
      </c>
      <c r="L2886" s="9">
        <v>319.9966</v>
      </c>
      <c r="M2886" s="16" t="s">
        <v>8386</v>
      </c>
      <c r="N2886" s="14" t="str">
        <f>IF(M2886=0,"",VLOOKUP(M2886,'CUENTAS_CONTABLES'!$A$2:$B$100,2,0))</f>
        <v>VIAJES REPRESENTACION INTERIOR</v>
      </c>
      <c r="O2886" s="11" t="s">
        <v>9244</v>
      </c>
      <c r="P2886" s="40" t="s">
        <v>9252</v>
      </c>
      <c r="Q2886" s="107">
        <v>4500002884</v>
      </c>
      <c r="R2886" s="43">
        <v>56754</v>
      </c>
      <c r="T2886" s="119"/>
      <c r="U2886" s="119"/>
      <c r="V2886" s="119"/>
    </row>
    <row r="2887" spans="1:22" ht="15.95" customHeight="1" x14ac:dyDescent="0.2">
      <c r="A2887" s="28" t="s">
        <v>4134</v>
      </c>
      <c r="B2887" s="7">
        <v>44694</v>
      </c>
      <c r="C2887" s="7">
        <v>44694</v>
      </c>
      <c r="D2887" s="7">
        <v>44703.720763888887</v>
      </c>
      <c r="E2887" s="20">
        <v>1934</v>
      </c>
      <c r="F2887" s="27" t="str">
        <f>VLOOKUP(E2887,PROVEEDORES!$A$2:$D$1013,2,0)</f>
        <v>SULPROM S.A.</v>
      </c>
      <c r="G2887" s="6" t="s">
        <v>351</v>
      </c>
      <c r="H2887" s="6" t="s">
        <v>396</v>
      </c>
      <c r="I2887" s="8">
        <v>21</v>
      </c>
      <c r="J2887" s="9">
        <v>703.68</v>
      </c>
      <c r="K2887" s="9">
        <v>147.77279999999999</v>
      </c>
      <c r="L2887" s="9">
        <v>851.45279999999991</v>
      </c>
      <c r="M2887" s="16" t="s">
        <v>8386</v>
      </c>
      <c r="N2887" s="14" t="str">
        <f>IF(M2887=0,"",VLOOKUP(M2887,'CUENTAS_CONTABLES'!$A$2:$B$100,2,0))</f>
        <v>VIAJES REPRESENTACION INTERIOR</v>
      </c>
      <c r="O2887" s="11" t="s">
        <v>8357</v>
      </c>
      <c r="P2887" s="40" t="s">
        <v>9252</v>
      </c>
      <c r="Q2887" s="108">
        <v>4500002885</v>
      </c>
      <c r="R2887" s="43">
        <v>56755</v>
      </c>
      <c r="T2887" s="119"/>
      <c r="U2887" s="119"/>
      <c r="V2887" s="119"/>
    </row>
    <row r="2888" spans="1:22" ht="15.95" customHeight="1" x14ac:dyDescent="0.2">
      <c r="A2888" s="28" t="s">
        <v>5012</v>
      </c>
      <c r="B2888" s="7">
        <v>44694</v>
      </c>
      <c r="C2888" s="7">
        <v>44745</v>
      </c>
      <c r="D2888" s="7">
        <v>44792.450694444444</v>
      </c>
      <c r="E2888" s="20">
        <v>1957</v>
      </c>
      <c r="F2888" s="27" t="str">
        <f>VLOOKUP(E2888,PROVEEDORES!$A$2:$D$1013,2,0)</f>
        <v>TINTO Y SODA SA</v>
      </c>
      <c r="G2888" s="6" t="s">
        <v>351</v>
      </c>
      <c r="H2888" s="6" t="s">
        <v>391</v>
      </c>
      <c r="I2888" s="8">
        <v>21</v>
      </c>
      <c r="J2888" s="9">
        <v>188.11</v>
      </c>
      <c r="K2888" s="9">
        <v>39.503100000000003</v>
      </c>
      <c r="L2888" s="9">
        <v>227.61310000000003</v>
      </c>
      <c r="M2888" s="16" t="s">
        <v>8410</v>
      </c>
      <c r="N2888" s="14" t="str">
        <f>IF(M2888=0,"",VLOOKUP(M2888,'CUENTAS_CONTABLES'!$A$2:$B$100,2,0))</f>
        <v>VIATICOS VENDEDORES</v>
      </c>
      <c r="O2888" s="11" t="s">
        <v>8357</v>
      </c>
      <c r="P2888" s="40" t="s">
        <v>9257</v>
      </c>
      <c r="Q2888" s="107">
        <v>4500002886</v>
      </c>
      <c r="R2888" s="43">
        <v>56756</v>
      </c>
      <c r="T2888" s="119"/>
      <c r="U2888" s="119"/>
      <c r="V2888" s="119"/>
    </row>
    <row r="2889" spans="1:22" ht="15.95" customHeight="1" x14ac:dyDescent="0.2">
      <c r="A2889" s="28" t="s">
        <v>4137</v>
      </c>
      <c r="B2889" s="7">
        <v>44694</v>
      </c>
      <c r="C2889" s="7">
        <v>44694</v>
      </c>
      <c r="D2889" s="7">
        <v>44716.787453703706</v>
      </c>
      <c r="E2889" s="20">
        <v>1984</v>
      </c>
      <c r="F2889" s="27" t="str">
        <f>VLOOKUP(E2889,PROVEEDORES!$A$2:$D$1013,2,0)</f>
        <v>VENADO COMBUSTIBLES S.A.</v>
      </c>
      <c r="G2889" s="6" t="s">
        <v>351</v>
      </c>
      <c r="H2889" s="6" t="s">
        <v>888</v>
      </c>
      <c r="I2889" s="8">
        <v>21</v>
      </c>
      <c r="J2889" s="9">
        <v>111.57</v>
      </c>
      <c r="K2889" s="9">
        <v>23.429699999999997</v>
      </c>
      <c r="L2889" s="9">
        <v>134.99969999999999</v>
      </c>
      <c r="M2889" s="16" t="s">
        <v>8386</v>
      </c>
      <c r="N2889" s="14" t="str">
        <f>IF(M2889=0,"",VLOOKUP(M2889,'CUENTAS_CONTABLES'!$A$2:$B$100,2,0))</f>
        <v>VIAJES REPRESENTACION INTERIOR</v>
      </c>
      <c r="O2889" s="11" t="s">
        <v>9246</v>
      </c>
      <c r="P2889" s="40" t="s">
        <v>9253</v>
      </c>
      <c r="Q2889" s="108">
        <v>4500002887</v>
      </c>
      <c r="R2889" s="43">
        <v>56757</v>
      </c>
      <c r="T2889" s="119"/>
      <c r="U2889" s="119"/>
      <c r="V2889" s="119"/>
    </row>
    <row r="2890" spans="1:22" ht="15.95" customHeight="1" x14ac:dyDescent="0.2">
      <c r="A2890" s="28" t="s">
        <v>4120</v>
      </c>
      <c r="B2890" s="7">
        <v>44694</v>
      </c>
      <c r="C2890" s="7">
        <v>44694</v>
      </c>
      <c r="D2890" s="7">
        <v>44716.788495370369</v>
      </c>
      <c r="E2890" s="20">
        <v>1986</v>
      </c>
      <c r="F2890" s="27" t="str">
        <f>VLOOKUP(E2890,PROVEEDORES!$A$2:$D$1013,2,0)</f>
        <v>VENZAR SOC DE HECHO TONELLI SUSANA</v>
      </c>
      <c r="G2890" s="6" t="s">
        <v>351</v>
      </c>
      <c r="H2890" s="6" t="s">
        <v>470</v>
      </c>
      <c r="I2890" s="8">
        <v>21</v>
      </c>
      <c r="J2890" s="9">
        <v>53.72</v>
      </c>
      <c r="K2890" s="9">
        <v>11.281199999999998</v>
      </c>
      <c r="L2890" s="9">
        <v>65.001199999999997</v>
      </c>
      <c r="M2890" s="16" t="s">
        <v>8386</v>
      </c>
      <c r="N2890" s="14" t="str">
        <f>IF(M2890=0,"",VLOOKUP(M2890,'CUENTAS_CONTABLES'!$A$2:$B$100,2,0))</f>
        <v>VIAJES REPRESENTACION INTERIOR</v>
      </c>
      <c r="O2890" s="11" t="s">
        <v>9248</v>
      </c>
      <c r="P2890" s="40" t="s">
        <v>9252</v>
      </c>
      <c r="Q2890" s="107">
        <v>4500002888</v>
      </c>
      <c r="R2890" s="43">
        <v>56758</v>
      </c>
      <c r="T2890" s="119"/>
      <c r="U2890" s="119"/>
      <c r="V2890" s="119"/>
    </row>
    <row r="2891" spans="1:22" ht="15.95" customHeight="1" x14ac:dyDescent="0.2">
      <c r="A2891" s="28" t="s">
        <v>4138</v>
      </c>
      <c r="B2891" s="7">
        <v>44694</v>
      </c>
      <c r="C2891" s="7">
        <v>44694</v>
      </c>
      <c r="D2891" s="7">
        <v>44700.703321759262</v>
      </c>
      <c r="E2891" s="20">
        <v>2001</v>
      </c>
      <c r="F2891" s="27" t="str">
        <f>VLOOKUP(E2891,PROVEEDORES!$A$2:$D$1013,2,0)</f>
        <v xml:space="preserve">WALTER LUCERO </v>
      </c>
      <c r="G2891" s="6" t="s">
        <v>351</v>
      </c>
      <c r="H2891" s="6" t="s">
        <v>746</v>
      </c>
      <c r="I2891" s="8">
        <v>21</v>
      </c>
      <c r="J2891" s="9">
        <v>121.11</v>
      </c>
      <c r="K2891" s="9">
        <v>25.4331</v>
      </c>
      <c r="L2891" s="9">
        <v>146.54310000000001</v>
      </c>
      <c r="M2891" s="16" t="s">
        <v>8386</v>
      </c>
      <c r="N2891" s="14" t="str">
        <f>IF(M2891=0,"",VLOOKUP(M2891,'CUENTAS_CONTABLES'!$A$2:$B$100,2,0))</f>
        <v>VIAJES REPRESENTACION INTERIOR</v>
      </c>
      <c r="O2891" s="11" t="s">
        <v>9241</v>
      </c>
      <c r="P2891" s="40" t="s">
        <v>9253</v>
      </c>
      <c r="Q2891" s="108">
        <v>4500002889</v>
      </c>
      <c r="R2891" s="43">
        <v>56759</v>
      </c>
      <c r="T2891" s="119"/>
      <c r="U2891" s="119"/>
      <c r="V2891" s="119"/>
    </row>
    <row r="2892" spans="1:22" ht="15.95" customHeight="1" x14ac:dyDescent="0.2">
      <c r="A2892" s="28" t="s">
        <v>4146</v>
      </c>
      <c r="B2892" s="7">
        <v>44695</v>
      </c>
      <c r="C2892" s="7">
        <v>44695</v>
      </c>
      <c r="D2892" s="7">
        <v>44702.529166666667</v>
      </c>
      <c r="E2892" s="20">
        <v>1004</v>
      </c>
      <c r="F2892" s="27" t="str">
        <f>VLOOKUP(E2892,PROVEEDORES!$A$2:$D$1013,2,0)</f>
        <v>ABBRANANTE DOMINGO</v>
      </c>
      <c r="G2892" s="6" t="s">
        <v>351</v>
      </c>
      <c r="H2892" s="6" t="s">
        <v>380</v>
      </c>
      <c r="I2892" s="8">
        <v>21</v>
      </c>
      <c r="J2892" s="9">
        <v>588.42999999999995</v>
      </c>
      <c r="K2892" s="9">
        <v>123.57029999999999</v>
      </c>
      <c r="L2892" s="9">
        <v>712.00029999999992</v>
      </c>
      <c r="M2892" s="16" t="s">
        <v>8386</v>
      </c>
      <c r="N2892" s="14" t="str">
        <f>IF(M2892=0,"",VLOOKUP(M2892,'CUENTAS_CONTABLES'!$A$2:$B$100,2,0))</f>
        <v>VIAJES REPRESENTACION INTERIOR</v>
      </c>
      <c r="O2892" s="11" t="s">
        <v>9240</v>
      </c>
      <c r="P2892" s="40" t="s">
        <v>9253</v>
      </c>
      <c r="Q2892" s="107">
        <v>4500002890</v>
      </c>
      <c r="R2892" s="43">
        <v>56760</v>
      </c>
      <c r="T2892" s="119"/>
      <c r="U2892" s="119"/>
      <c r="V2892" s="119"/>
    </row>
    <row r="2893" spans="1:22" ht="15.95" customHeight="1" x14ac:dyDescent="0.2">
      <c r="A2893" s="28" t="s">
        <v>3203</v>
      </c>
      <c r="B2893" s="7">
        <v>44695</v>
      </c>
      <c r="C2893" s="7">
        <v>44715</v>
      </c>
      <c r="D2893" s="7">
        <v>44715</v>
      </c>
      <c r="E2893" s="20">
        <v>1020</v>
      </c>
      <c r="F2893" s="27" t="str">
        <f>VLOOKUP(E2893,PROVEEDORES!$A$2:$D$1013,2,0)</f>
        <v>AGRINDA S.A</v>
      </c>
      <c r="G2893" s="6" t="s">
        <v>351</v>
      </c>
      <c r="H2893" s="6" t="s">
        <v>862</v>
      </c>
      <c r="I2893" s="8">
        <v>21</v>
      </c>
      <c r="J2893" s="9">
        <v>826.45</v>
      </c>
      <c r="K2893" s="9">
        <v>173.55450000000002</v>
      </c>
      <c r="L2893" s="9">
        <v>1000.0045</v>
      </c>
      <c r="M2893" s="16" t="s">
        <v>8398</v>
      </c>
      <c r="N2893" s="14" t="str">
        <f>IF(M2893=0,"",VLOOKUP(M2893,'CUENTAS_CONTABLES'!$A$2:$B$100,2,0))</f>
        <v>GASTOS SUCURSALES</v>
      </c>
      <c r="O2893" s="11" t="s">
        <v>8357</v>
      </c>
      <c r="P2893" s="40" t="s">
        <v>9252</v>
      </c>
      <c r="Q2893" s="108">
        <v>4500002891</v>
      </c>
      <c r="R2893" s="43">
        <v>56761</v>
      </c>
      <c r="T2893" s="119"/>
      <c r="U2893" s="119"/>
      <c r="V2893" s="119"/>
    </row>
    <row r="2894" spans="1:22" ht="15.95" customHeight="1" x14ac:dyDescent="0.2">
      <c r="A2894" s="28" t="s">
        <v>4159</v>
      </c>
      <c r="B2894" s="7">
        <v>44695</v>
      </c>
      <c r="C2894" s="7">
        <v>44695</v>
      </c>
      <c r="D2894" s="7">
        <v>44696.817650462966</v>
      </c>
      <c r="E2894" s="20">
        <v>1086</v>
      </c>
      <c r="F2894" s="27" t="str">
        <f>VLOOKUP(E2894,PROVEEDORES!$A$2:$D$1013,2,0)</f>
        <v>ASTIE CARLOS Y BALLESTER JOSE LUIS</v>
      </c>
      <c r="G2894" s="6" t="s">
        <v>352</v>
      </c>
      <c r="H2894" s="6" t="s">
        <v>550</v>
      </c>
      <c r="I2894" s="8">
        <v>0</v>
      </c>
      <c r="J2894" s="9">
        <v>36187</v>
      </c>
      <c r="K2894" s="9">
        <v>0</v>
      </c>
      <c r="L2894" s="9">
        <v>36187</v>
      </c>
      <c r="M2894" s="16" t="s">
        <v>8386</v>
      </c>
      <c r="N2894" s="14" t="str">
        <f>IF(M2894=0,"",VLOOKUP(M2894,'CUENTAS_CONTABLES'!$A$2:$B$100,2,0))</f>
        <v>VIAJES REPRESENTACION INTERIOR</v>
      </c>
      <c r="O2894" s="11" t="s">
        <v>9244</v>
      </c>
      <c r="P2894" s="40" t="s">
        <v>9253</v>
      </c>
      <c r="Q2894" s="107">
        <v>4500002892</v>
      </c>
      <c r="R2894" s="43">
        <v>56762</v>
      </c>
      <c r="T2894" s="119"/>
      <c r="U2894" s="119"/>
      <c r="V2894" s="119"/>
    </row>
    <row r="2895" spans="1:22" ht="15.95" customHeight="1" x14ac:dyDescent="0.2">
      <c r="A2895" s="28" t="s">
        <v>4150</v>
      </c>
      <c r="B2895" s="7">
        <v>44695</v>
      </c>
      <c r="C2895" s="7">
        <v>44695</v>
      </c>
      <c r="D2895" s="7">
        <v>44714.674421296295</v>
      </c>
      <c r="E2895" s="20">
        <v>1125</v>
      </c>
      <c r="F2895" s="27" t="str">
        <f>VLOOKUP(E2895,PROVEEDORES!$A$2:$D$1013,2,0)</f>
        <v>BERTORA &amp; ASOCIADOS S.R.L.</v>
      </c>
      <c r="G2895" s="6" t="s">
        <v>351</v>
      </c>
      <c r="H2895" s="6" t="s">
        <v>529</v>
      </c>
      <c r="I2895" s="8">
        <v>0</v>
      </c>
      <c r="J2895" s="9">
        <v>36102</v>
      </c>
      <c r="K2895" s="9">
        <v>0</v>
      </c>
      <c r="L2895" s="9">
        <v>36102</v>
      </c>
      <c r="M2895" s="16" t="s">
        <v>8386</v>
      </c>
      <c r="N2895" s="14" t="str">
        <f>IF(M2895=0,"",VLOOKUP(M2895,'CUENTAS_CONTABLES'!$A$2:$B$100,2,0))</f>
        <v>VIAJES REPRESENTACION INTERIOR</v>
      </c>
      <c r="O2895" s="11" t="s">
        <v>9248</v>
      </c>
      <c r="P2895" s="40" t="s">
        <v>9252</v>
      </c>
      <c r="Q2895" s="108">
        <v>4500002893</v>
      </c>
      <c r="R2895" s="43">
        <v>56763</v>
      </c>
      <c r="T2895" s="119"/>
      <c r="U2895" s="119"/>
      <c r="V2895" s="119"/>
    </row>
    <row r="2896" spans="1:22" ht="15.95" customHeight="1" x14ac:dyDescent="0.2">
      <c r="A2896" s="28" t="s">
        <v>4144</v>
      </c>
      <c r="B2896" s="7">
        <v>44695</v>
      </c>
      <c r="C2896" s="7">
        <v>44695</v>
      </c>
      <c r="D2896" s="7">
        <v>44695.537627314814</v>
      </c>
      <c r="E2896" s="20">
        <v>1184</v>
      </c>
      <c r="F2896" s="27" t="str">
        <f>VLOOKUP(E2896,PROVEEDORES!$A$2:$D$1013,2,0)</f>
        <v>CERIZOLA ALDANA</v>
      </c>
      <c r="G2896" s="6" t="s">
        <v>351</v>
      </c>
      <c r="H2896" s="6" t="s">
        <v>441</v>
      </c>
      <c r="I2896" s="8">
        <v>21</v>
      </c>
      <c r="J2896" s="9">
        <v>3954.55</v>
      </c>
      <c r="K2896" s="9">
        <v>830.45550000000003</v>
      </c>
      <c r="L2896" s="9">
        <v>4785.0055000000002</v>
      </c>
      <c r="M2896" s="16" t="s">
        <v>8386</v>
      </c>
      <c r="N2896" s="14" t="str">
        <f>IF(M2896=0,"",VLOOKUP(M2896,'CUENTAS_CONTABLES'!$A$2:$B$100,2,0))</f>
        <v>VIAJES REPRESENTACION INTERIOR</v>
      </c>
      <c r="O2896" s="11" t="s">
        <v>9242</v>
      </c>
      <c r="P2896" s="40" t="s">
        <v>9253</v>
      </c>
      <c r="Q2896" s="107">
        <v>4500002894</v>
      </c>
      <c r="R2896" s="43">
        <v>56764</v>
      </c>
      <c r="T2896" s="119"/>
      <c r="U2896" s="119"/>
      <c r="V2896" s="119"/>
    </row>
    <row r="2897" spans="1:22" ht="15.95" customHeight="1" x14ac:dyDescent="0.2">
      <c r="A2897" s="28" t="s">
        <v>4156</v>
      </c>
      <c r="B2897" s="7">
        <v>44695</v>
      </c>
      <c r="C2897" s="7">
        <v>44695</v>
      </c>
      <c r="D2897" s="7">
        <v>44703.722731481481</v>
      </c>
      <c r="E2897" s="20">
        <v>1200</v>
      </c>
      <c r="F2897" s="27" t="str">
        <f>VLOOKUP(E2897,PROVEEDORES!$A$2:$D$1013,2,0)</f>
        <v>CLOP ORLANDO RUBEN Y CLOP GUSTAVO</v>
      </c>
      <c r="G2897" s="6" t="s">
        <v>351</v>
      </c>
      <c r="H2897" s="6" t="s">
        <v>396</v>
      </c>
      <c r="I2897" s="8">
        <v>21</v>
      </c>
      <c r="J2897" s="9">
        <v>1192.28</v>
      </c>
      <c r="K2897" s="9">
        <v>250.37880000000001</v>
      </c>
      <c r="L2897" s="9">
        <v>1442.6587999999999</v>
      </c>
      <c r="M2897" s="16" t="s">
        <v>8386</v>
      </c>
      <c r="N2897" s="14" t="str">
        <f>IF(M2897=0,"",VLOOKUP(M2897,'CUENTAS_CONTABLES'!$A$2:$B$100,2,0))</f>
        <v>VIAJES REPRESENTACION INTERIOR</v>
      </c>
      <c r="O2897" s="11" t="s">
        <v>9245</v>
      </c>
      <c r="P2897" s="40" t="s">
        <v>9252</v>
      </c>
      <c r="Q2897" s="108">
        <v>4500002895</v>
      </c>
      <c r="R2897" s="43">
        <v>56765</v>
      </c>
      <c r="T2897" s="119"/>
      <c r="U2897" s="119"/>
      <c r="V2897" s="119"/>
    </row>
    <row r="2898" spans="1:22" ht="15.95" customHeight="1" x14ac:dyDescent="0.2">
      <c r="A2898" s="28" t="s">
        <v>4162</v>
      </c>
      <c r="B2898" s="7">
        <v>44695</v>
      </c>
      <c r="C2898" s="7">
        <v>44695</v>
      </c>
      <c r="D2898" s="7">
        <v>44736.782719907409</v>
      </c>
      <c r="E2898" s="20">
        <v>1303</v>
      </c>
      <c r="F2898" s="27" t="str">
        <f>VLOOKUP(E2898,PROVEEDORES!$A$2:$D$1013,2,0)</f>
        <v>EL QUIJOTE SRL</v>
      </c>
      <c r="G2898" s="6" t="s">
        <v>352</v>
      </c>
      <c r="H2898" s="6" t="s">
        <v>843</v>
      </c>
      <c r="I2898" s="8">
        <v>0</v>
      </c>
      <c r="J2898" s="9">
        <v>53078</v>
      </c>
      <c r="K2898" s="9">
        <v>0</v>
      </c>
      <c r="L2898" s="9">
        <v>53078</v>
      </c>
      <c r="M2898" s="16" t="s">
        <v>8386</v>
      </c>
      <c r="N2898" s="14" t="str">
        <f>IF(M2898=0,"",VLOOKUP(M2898,'CUENTAS_CONTABLES'!$A$2:$B$100,2,0))</f>
        <v>VIAJES REPRESENTACION INTERIOR</v>
      </c>
      <c r="O2898" s="11" t="s">
        <v>8357</v>
      </c>
      <c r="P2898" s="40" t="s">
        <v>9253</v>
      </c>
      <c r="Q2898" s="107">
        <v>4500002896</v>
      </c>
      <c r="R2898" s="43">
        <v>56766</v>
      </c>
      <c r="T2898" s="119"/>
      <c r="U2898" s="119"/>
      <c r="V2898" s="119"/>
    </row>
    <row r="2899" spans="1:22" ht="15.95" customHeight="1" x14ac:dyDescent="0.2">
      <c r="A2899" s="28" t="s">
        <v>4148</v>
      </c>
      <c r="B2899" s="7">
        <v>44695</v>
      </c>
      <c r="C2899" s="7">
        <v>44695</v>
      </c>
      <c r="D2899" s="7">
        <v>44699.727835648147</v>
      </c>
      <c r="E2899" s="20">
        <v>1331</v>
      </c>
      <c r="F2899" s="27" t="str">
        <f>VLOOKUP(E2899,PROVEEDORES!$A$2:$D$1013,2,0)</f>
        <v>ENRIQUE A. MORA</v>
      </c>
      <c r="G2899" s="6" t="s">
        <v>351</v>
      </c>
      <c r="H2899" s="6" t="s">
        <v>678</v>
      </c>
      <c r="I2899" s="8">
        <v>21</v>
      </c>
      <c r="J2899" s="9">
        <v>53.72</v>
      </c>
      <c r="K2899" s="9">
        <v>11.281199999999998</v>
      </c>
      <c r="L2899" s="9">
        <v>65.001199999999997</v>
      </c>
      <c r="M2899" s="16" t="s">
        <v>8386</v>
      </c>
      <c r="N2899" s="14" t="str">
        <f>IF(M2899=0,"",VLOOKUP(M2899,'CUENTAS_CONTABLES'!$A$2:$B$100,2,0))</f>
        <v>VIAJES REPRESENTACION INTERIOR</v>
      </c>
      <c r="O2899" s="11" t="s">
        <v>9245</v>
      </c>
      <c r="P2899" s="40" t="s">
        <v>9253</v>
      </c>
      <c r="Q2899" s="108">
        <v>4500002897</v>
      </c>
      <c r="R2899" s="43">
        <v>56767</v>
      </c>
      <c r="T2899" s="119"/>
      <c r="U2899" s="119"/>
      <c r="V2899" s="119"/>
    </row>
    <row r="2900" spans="1:22" ht="15.95" customHeight="1" x14ac:dyDescent="0.2">
      <c r="A2900" s="28" t="s">
        <v>4149</v>
      </c>
      <c r="B2900" s="7">
        <v>44695</v>
      </c>
      <c r="C2900" s="7">
        <v>44695</v>
      </c>
      <c r="D2900" s="7">
        <v>44714.674131944441</v>
      </c>
      <c r="E2900" s="20">
        <v>1355</v>
      </c>
      <c r="F2900" s="27" t="str">
        <f>VLOOKUP(E2900,PROVEEDORES!$A$2:$D$1013,2,0)</f>
        <v>ESTELA LUCIA VILLAFAÑE</v>
      </c>
      <c r="G2900" s="6" t="s">
        <v>351</v>
      </c>
      <c r="H2900" s="6" t="s">
        <v>529</v>
      </c>
      <c r="I2900" s="8">
        <v>21</v>
      </c>
      <c r="J2900" s="9">
        <v>55000</v>
      </c>
      <c r="K2900" s="9">
        <v>11550</v>
      </c>
      <c r="L2900" s="9">
        <v>66550</v>
      </c>
      <c r="M2900" s="16" t="s">
        <v>8386</v>
      </c>
      <c r="N2900" s="14" t="str">
        <f>IF(M2900=0,"",VLOOKUP(M2900,'CUENTAS_CONTABLES'!$A$2:$B$100,2,0))</f>
        <v>VIAJES REPRESENTACION INTERIOR</v>
      </c>
      <c r="O2900" s="11" t="s">
        <v>9244</v>
      </c>
      <c r="P2900" s="40" t="s">
        <v>9253</v>
      </c>
      <c r="Q2900" s="107">
        <v>4500002898</v>
      </c>
      <c r="R2900" s="43">
        <v>56768</v>
      </c>
      <c r="T2900" s="119"/>
      <c r="U2900" s="119"/>
      <c r="V2900" s="119"/>
    </row>
    <row r="2901" spans="1:22" ht="15.95" customHeight="1" x14ac:dyDescent="0.2">
      <c r="A2901" s="28" t="s">
        <v>4151</v>
      </c>
      <c r="B2901" s="7">
        <v>44695</v>
      </c>
      <c r="C2901" s="7">
        <v>44695</v>
      </c>
      <c r="D2901" s="7">
        <v>44699.733668981484</v>
      </c>
      <c r="E2901" s="20">
        <v>1454</v>
      </c>
      <c r="F2901" s="27" t="str">
        <f>VLOOKUP(E2901,PROVEEDORES!$A$2:$D$1013,2,0)</f>
        <v>GRUPO MENDOBYTES S.A</v>
      </c>
      <c r="G2901" s="6" t="s">
        <v>351</v>
      </c>
      <c r="H2901" s="6" t="s">
        <v>415</v>
      </c>
      <c r="I2901" s="8">
        <v>21</v>
      </c>
      <c r="J2901" s="9">
        <v>45.45</v>
      </c>
      <c r="K2901" s="9">
        <v>9.5445000000000011</v>
      </c>
      <c r="L2901" s="9">
        <v>54.994500000000002</v>
      </c>
      <c r="M2901" s="16" t="s">
        <v>8386</v>
      </c>
      <c r="N2901" s="14" t="str">
        <f>IF(M2901=0,"",VLOOKUP(M2901,'CUENTAS_CONTABLES'!$A$2:$B$100,2,0))</f>
        <v>VIAJES REPRESENTACION INTERIOR</v>
      </c>
      <c r="O2901" s="11" t="s">
        <v>9245</v>
      </c>
      <c r="P2901" s="40" t="s">
        <v>9252</v>
      </c>
      <c r="Q2901" s="108">
        <v>4500002899</v>
      </c>
      <c r="R2901" s="43">
        <v>56769</v>
      </c>
      <c r="T2901" s="119"/>
      <c r="U2901" s="119"/>
      <c r="V2901" s="119"/>
    </row>
    <row r="2902" spans="1:22" ht="15.95" customHeight="1" x14ac:dyDescent="0.2">
      <c r="A2902" s="28" t="s">
        <v>4153</v>
      </c>
      <c r="B2902" s="7">
        <v>44695</v>
      </c>
      <c r="C2902" s="7">
        <v>44695</v>
      </c>
      <c r="D2902" s="7">
        <v>44699.575509259259</v>
      </c>
      <c r="E2902" s="20">
        <v>1457</v>
      </c>
      <c r="F2902" s="27" t="str">
        <f>VLOOKUP(E2902,PROVEEDORES!$A$2:$D$1013,2,0)</f>
        <v>GUILLERMO FABIAN BARRIOS</v>
      </c>
      <c r="G2902" s="6" t="s">
        <v>351</v>
      </c>
      <c r="H2902" s="6" t="s">
        <v>417</v>
      </c>
      <c r="I2902" s="8">
        <v>21</v>
      </c>
      <c r="J2902" s="9">
        <v>13800</v>
      </c>
      <c r="K2902" s="9">
        <v>2898</v>
      </c>
      <c r="L2902" s="9">
        <v>16698</v>
      </c>
      <c r="M2902" s="16" t="s">
        <v>8386</v>
      </c>
      <c r="N2902" s="14" t="str">
        <f>IF(M2902=0,"",VLOOKUP(M2902,'CUENTAS_CONTABLES'!$A$2:$B$100,2,0))</f>
        <v>VIAJES REPRESENTACION INTERIOR</v>
      </c>
      <c r="O2902" s="11" t="s">
        <v>9242</v>
      </c>
      <c r="P2902" s="40" t="s">
        <v>9252</v>
      </c>
      <c r="Q2902" s="107">
        <v>4500002900</v>
      </c>
      <c r="R2902" s="43">
        <v>56770</v>
      </c>
      <c r="T2902" s="119"/>
      <c r="U2902" s="119"/>
      <c r="V2902" s="119"/>
    </row>
    <row r="2903" spans="1:22" ht="15.95" customHeight="1" x14ac:dyDescent="0.2">
      <c r="A2903" s="28" t="s">
        <v>4157</v>
      </c>
      <c r="B2903" s="7">
        <v>44695</v>
      </c>
      <c r="C2903" s="7">
        <v>44695</v>
      </c>
      <c r="D2903" s="7">
        <v>44717.595810185187</v>
      </c>
      <c r="E2903" s="20">
        <v>1464</v>
      </c>
      <c r="F2903" s="27" t="str">
        <f>VLOOKUP(E2903,PROVEEDORES!$A$2:$D$1013,2,0)</f>
        <v>HAVANNA S.A.</v>
      </c>
      <c r="G2903" s="6" t="s">
        <v>351</v>
      </c>
      <c r="H2903" s="6" t="s">
        <v>371</v>
      </c>
      <c r="I2903" s="8">
        <v>21</v>
      </c>
      <c r="J2903" s="9">
        <v>30.98</v>
      </c>
      <c r="K2903" s="9">
        <v>6.5058000000000007</v>
      </c>
      <c r="L2903" s="9">
        <v>37.485799999999998</v>
      </c>
      <c r="M2903" s="16" t="s">
        <v>8386</v>
      </c>
      <c r="N2903" s="14" t="str">
        <f>IF(M2903=0,"",VLOOKUP(M2903,'CUENTAS_CONTABLES'!$A$2:$B$100,2,0))</f>
        <v>VIAJES REPRESENTACION INTERIOR</v>
      </c>
      <c r="O2903" s="11" t="s">
        <v>9244</v>
      </c>
      <c r="P2903" s="40" t="s">
        <v>9252</v>
      </c>
      <c r="Q2903" s="108">
        <v>4500002901</v>
      </c>
      <c r="R2903" s="43">
        <v>56771</v>
      </c>
      <c r="T2903" s="119"/>
      <c r="U2903" s="119"/>
      <c r="V2903" s="119"/>
    </row>
    <row r="2904" spans="1:22" ht="15.95" customHeight="1" x14ac:dyDescent="0.2">
      <c r="A2904" s="28" t="s">
        <v>4158</v>
      </c>
      <c r="B2904" s="7">
        <v>44695</v>
      </c>
      <c r="C2904" s="7">
        <v>44695</v>
      </c>
      <c r="D2904" s="7">
        <v>44713.524548611109</v>
      </c>
      <c r="E2904" s="20">
        <v>1544</v>
      </c>
      <c r="F2904" s="27" t="str">
        <f>VLOOKUP(E2904,PROVEEDORES!$A$2:$D$1013,2,0)</f>
        <v>KABEL S.R.L.</v>
      </c>
      <c r="G2904" s="6" t="s">
        <v>351</v>
      </c>
      <c r="H2904" s="6" t="s">
        <v>616</v>
      </c>
      <c r="I2904" s="8">
        <v>21</v>
      </c>
      <c r="J2904" s="9">
        <v>247.93</v>
      </c>
      <c r="K2904" s="9">
        <v>52.065300000000001</v>
      </c>
      <c r="L2904" s="9">
        <v>299.99529999999999</v>
      </c>
      <c r="M2904" s="16" t="s">
        <v>8386</v>
      </c>
      <c r="N2904" s="14" t="str">
        <f>IF(M2904=0,"",VLOOKUP(M2904,'CUENTAS_CONTABLES'!$A$2:$B$100,2,0))</f>
        <v>VIAJES REPRESENTACION INTERIOR</v>
      </c>
      <c r="O2904" s="11" t="s">
        <v>8357</v>
      </c>
      <c r="P2904" s="40" t="s">
        <v>9253</v>
      </c>
      <c r="Q2904" s="107">
        <v>4500002902</v>
      </c>
      <c r="R2904" s="43">
        <v>56772</v>
      </c>
      <c r="T2904" s="119"/>
      <c r="U2904" s="119"/>
      <c r="V2904" s="119"/>
    </row>
    <row r="2905" spans="1:22" ht="15.95" customHeight="1" x14ac:dyDescent="0.2">
      <c r="A2905" s="28" t="s">
        <v>4147</v>
      </c>
      <c r="B2905" s="7">
        <v>44695</v>
      </c>
      <c r="C2905" s="7">
        <v>44695</v>
      </c>
      <c r="D2905" s="7">
        <v>44713.647013888891</v>
      </c>
      <c r="E2905" s="20">
        <v>1585</v>
      </c>
      <c r="F2905" s="27" t="str">
        <f>VLOOKUP(E2905,PROVEEDORES!$A$2:$D$1013,2,0)</f>
        <v>LESS S.R.L.</v>
      </c>
      <c r="G2905" s="6" t="s">
        <v>351</v>
      </c>
      <c r="H2905" s="6" t="s">
        <v>698</v>
      </c>
      <c r="I2905" s="8">
        <v>10.5</v>
      </c>
      <c r="J2905" s="9">
        <v>950.22</v>
      </c>
      <c r="K2905" s="9">
        <v>99.773099999999999</v>
      </c>
      <c r="L2905" s="9">
        <v>1049.9931000000001</v>
      </c>
      <c r="M2905" s="16" t="s">
        <v>8386</v>
      </c>
      <c r="N2905" s="14" t="str">
        <f>IF(M2905=0,"",VLOOKUP(M2905,'CUENTAS_CONTABLES'!$A$2:$B$100,2,0))</f>
        <v>VIAJES REPRESENTACION INTERIOR</v>
      </c>
      <c r="O2905" s="11" t="s">
        <v>9245</v>
      </c>
      <c r="P2905" s="40" t="s">
        <v>9252</v>
      </c>
      <c r="Q2905" s="108">
        <v>4500002903</v>
      </c>
      <c r="R2905" s="43">
        <v>56773</v>
      </c>
      <c r="T2905" s="119"/>
      <c r="U2905" s="119"/>
      <c r="V2905" s="119"/>
    </row>
    <row r="2906" spans="1:22" ht="15.95" customHeight="1" x14ac:dyDescent="0.2">
      <c r="A2906" s="28" t="s">
        <v>4155</v>
      </c>
      <c r="B2906" s="7">
        <v>44695</v>
      </c>
      <c r="C2906" s="7">
        <v>44695</v>
      </c>
      <c r="D2906" s="7">
        <v>44696.503263888888</v>
      </c>
      <c r="E2906" s="20">
        <v>1672</v>
      </c>
      <c r="F2906" s="27" t="str">
        <f>VLOOKUP(E2906,PROVEEDORES!$A$2:$D$1013,2,0)</f>
        <v>MERLO DODGE DE GOYANES R. Y CANCHERE C.</v>
      </c>
      <c r="G2906" s="6" t="s">
        <v>351</v>
      </c>
      <c r="H2906" s="6" t="s">
        <v>396</v>
      </c>
      <c r="I2906" s="8">
        <v>21</v>
      </c>
      <c r="J2906" s="9">
        <v>157.99</v>
      </c>
      <c r="K2906" s="9">
        <v>33.177900000000001</v>
      </c>
      <c r="L2906" s="9">
        <v>191.1679</v>
      </c>
      <c r="M2906" s="16" t="s">
        <v>8386</v>
      </c>
      <c r="N2906" s="14" t="str">
        <f>IF(M2906=0,"",VLOOKUP(M2906,'CUENTAS_CONTABLES'!$A$2:$B$100,2,0))</f>
        <v>VIAJES REPRESENTACION INTERIOR</v>
      </c>
      <c r="O2906" s="11" t="s">
        <v>9248</v>
      </c>
      <c r="P2906" s="40" t="s">
        <v>9252</v>
      </c>
      <c r="Q2906" s="107">
        <v>4500002904</v>
      </c>
      <c r="R2906" s="43">
        <v>56774</v>
      </c>
      <c r="T2906" s="119"/>
      <c r="U2906" s="119"/>
      <c r="V2906" s="119"/>
    </row>
    <row r="2907" spans="1:22" ht="15.95" customHeight="1" x14ac:dyDescent="0.2">
      <c r="A2907" s="28" t="s">
        <v>4154</v>
      </c>
      <c r="B2907" s="7">
        <v>44695</v>
      </c>
      <c r="C2907" s="7">
        <v>44695</v>
      </c>
      <c r="D2907" s="7">
        <v>44701.539953703701</v>
      </c>
      <c r="E2907" s="20">
        <v>1744</v>
      </c>
      <c r="F2907" s="27" t="str">
        <f>VLOOKUP(E2907,PROVEEDORES!$A$2:$D$1013,2,0)</f>
        <v>PAOLINO CLAUDIA</v>
      </c>
      <c r="G2907" s="6" t="s">
        <v>351</v>
      </c>
      <c r="H2907" s="6" t="s">
        <v>420</v>
      </c>
      <c r="I2907" s="8">
        <v>21</v>
      </c>
      <c r="J2907" s="9">
        <v>128.54</v>
      </c>
      <c r="K2907" s="9">
        <v>26.993399999999998</v>
      </c>
      <c r="L2907" s="9">
        <v>155.5334</v>
      </c>
      <c r="M2907" s="16" t="s">
        <v>8386</v>
      </c>
      <c r="N2907" s="14" t="str">
        <f>IF(M2907=0,"",VLOOKUP(M2907,'CUENTAS_CONTABLES'!$A$2:$B$100,2,0))</f>
        <v>VIAJES REPRESENTACION INTERIOR</v>
      </c>
      <c r="O2907" s="11" t="s">
        <v>9240</v>
      </c>
      <c r="P2907" s="40" t="s">
        <v>9252</v>
      </c>
      <c r="Q2907" s="108">
        <v>4500002905</v>
      </c>
      <c r="R2907" s="43">
        <v>56775</v>
      </c>
      <c r="T2907" s="119"/>
      <c r="U2907" s="119"/>
      <c r="V2907" s="119"/>
    </row>
    <row r="2908" spans="1:22" ht="15.95" customHeight="1" x14ac:dyDescent="0.2">
      <c r="A2908" s="28" t="s">
        <v>4161</v>
      </c>
      <c r="B2908" s="7">
        <v>44695</v>
      </c>
      <c r="C2908" s="7">
        <v>44695</v>
      </c>
      <c r="D2908" s="7">
        <v>44710.651377314818</v>
      </c>
      <c r="E2908" s="20">
        <v>1796</v>
      </c>
      <c r="F2908" s="27" t="str">
        <f>VLOOKUP(E2908,PROVEEDORES!$A$2:$D$1013,2,0)</f>
        <v>PUESTO VIEJO S.R.L</v>
      </c>
      <c r="G2908" s="6" t="s">
        <v>351</v>
      </c>
      <c r="H2908" s="6" t="s">
        <v>624</v>
      </c>
      <c r="I2908" s="8">
        <v>21</v>
      </c>
      <c r="J2908" s="9">
        <v>414.9</v>
      </c>
      <c r="K2908" s="9">
        <v>87.128999999999991</v>
      </c>
      <c r="L2908" s="9">
        <v>502.029</v>
      </c>
      <c r="M2908" s="16" t="s">
        <v>8386</v>
      </c>
      <c r="N2908" s="14" t="str">
        <f>IF(M2908=0,"",VLOOKUP(M2908,'CUENTAS_CONTABLES'!$A$2:$B$100,2,0))</f>
        <v>VIAJES REPRESENTACION INTERIOR</v>
      </c>
      <c r="O2908" s="11" t="s">
        <v>9246</v>
      </c>
      <c r="P2908" s="40" t="s">
        <v>9253</v>
      </c>
      <c r="Q2908" s="107">
        <v>4500002906</v>
      </c>
      <c r="R2908" s="43">
        <v>56776</v>
      </c>
      <c r="T2908" s="119"/>
      <c r="U2908" s="119"/>
      <c r="V2908" s="119"/>
    </row>
    <row r="2909" spans="1:22" ht="15.95" customHeight="1" x14ac:dyDescent="0.2">
      <c r="A2909" s="28" t="s">
        <v>4152</v>
      </c>
      <c r="B2909" s="7">
        <v>44695</v>
      </c>
      <c r="C2909" s="7">
        <v>44695</v>
      </c>
      <c r="D2909" s="7">
        <v>44713.641030092593</v>
      </c>
      <c r="E2909" s="20">
        <v>1802</v>
      </c>
      <c r="F2909" s="27" t="str">
        <f>VLOOKUP(E2909,PROVEEDORES!$A$2:$D$1013,2,0)</f>
        <v>RAS S.R.L.</v>
      </c>
      <c r="G2909" s="6" t="s">
        <v>351</v>
      </c>
      <c r="H2909" s="6" t="s">
        <v>357</v>
      </c>
      <c r="I2909" s="8">
        <v>21</v>
      </c>
      <c r="J2909" s="9">
        <v>19464.04</v>
      </c>
      <c r="K2909" s="9">
        <v>4087.4484000000002</v>
      </c>
      <c r="L2909" s="9">
        <v>23551.488400000002</v>
      </c>
      <c r="M2909" s="16" t="s">
        <v>8386</v>
      </c>
      <c r="N2909" s="14" t="str">
        <f>IF(M2909=0,"",VLOOKUP(M2909,'CUENTAS_CONTABLES'!$A$2:$B$100,2,0))</f>
        <v>VIAJES REPRESENTACION INTERIOR</v>
      </c>
      <c r="O2909" s="11" t="s">
        <v>8357</v>
      </c>
      <c r="P2909" s="40" t="s">
        <v>9252</v>
      </c>
      <c r="Q2909" s="108">
        <v>4500002907</v>
      </c>
      <c r="R2909" s="43">
        <v>56777</v>
      </c>
      <c r="T2909" s="119"/>
      <c r="U2909" s="119"/>
      <c r="V2909" s="119"/>
    </row>
    <row r="2910" spans="1:22" ht="15.95" customHeight="1" x14ac:dyDescent="0.2">
      <c r="A2910" s="28" t="s">
        <v>4145</v>
      </c>
      <c r="B2910" s="7">
        <v>44695</v>
      </c>
      <c r="C2910" s="7">
        <v>44695</v>
      </c>
      <c r="D2910" s="7">
        <v>44714.674664351849</v>
      </c>
      <c r="E2910" s="20">
        <v>1868</v>
      </c>
      <c r="F2910" s="27" t="str">
        <f>VLOOKUP(E2910,PROVEEDORES!$A$2:$D$1013,2,0)</f>
        <v>SARAVIA CARLOS IGNACIO</v>
      </c>
      <c r="G2910" s="6" t="s">
        <v>351</v>
      </c>
      <c r="H2910" s="6" t="s">
        <v>527</v>
      </c>
      <c r="I2910" s="8">
        <v>21</v>
      </c>
      <c r="J2910" s="9">
        <v>31000</v>
      </c>
      <c r="K2910" s="9">
        <v>6510</v>
      </c>
      <c r="L2910" s="9">
        <v>37510</v>
      </c>
      <c r="M2910" s="16" t="s">
        <v>8386</v>
      </c>
      <c r="N2910" s="14" t="str">
        <f>IF(M2910=0,"",VLOOKUP(M2910,'CUENTAS_CONTABLES'!$A$2:$B$100,2,0))</f>
        <v>VIAJES REPRESENTACION INTERIOR</v>
      </c>
      <c r="O2910" s="11" t="s">
        <v>9240</v>
      </c>
      <c r="P2910" s="40" t="s">
        <v>9253</v>
      </c>
      <c r="Q2910" s="107">
        <v>4500002908</v>
      </c>
      <c r="R2910" s="43">
        <v>56778</v>
      </c>
      <c r="T2910" s="119"/>
      <c r="U2910" s="119"/>
      <c r="V2910" s="119"/>
    </row>
    <row r="2911" spans="1:22" ht="15.95" customHeight="1" x14ac:dyDescent="0.2">
      <c r="A2911" s="28" t="s">
        <v>4160</v>
      </c>
      <c r="B2911" s="7">
        <v>44695</v>
      </c>
      <c r="C2911" s="7">
        <v>44695</v>
      </c>
      <c r="D2911" s="7">
        <v>44723.539629629631</v>
      </c>
      <c r="E2911" s="20">
        <v>1910</v>
      </c>
      <c r="F2911" s="27" t="str">
        <f>VLOOKUP(E2911,PROVEEDORES!$A$2:$D$1013,2,0)</f>
        <v>SINIGALIA MARIANA</v>
      </c>
      <c r="G2911" s="6" t="s">
        <v>351</v>
      </c>
      <c r="H2911" s="6" t="s">
        <v>427</v>
      </c>
      <c r="I2911" s="8">
        <v>21</v>
      </c>
      <c r="J2911" s="9">
        <v>1200</v>
      </c>
      <c r="K2911" s="9">
        <v>252</v>
      </c>
      <c r="L2911" s="9">
        <v>1452</v>
      </c>
      <c r="M2911" s="16" t="s">
        <v>8386</v>
      </c>
      <c r="N2911" s="14" t="str">
        <f>IF(M2911=0,"",VLOOKUP(M2911,'CUENTAS_CONTABLES'!$A$2:$B$100,2,0))</f>
        <v>VIAJES REPRESENTACION INTERIOR</v>
      </c>
      <c r="O2911" s="11" t="s">
        <v>9246</v>
      </c>
      <c r="P2911" s="40" t="s">
        <v>9252</v>
      </c>
      <c r="Q2911" s="108">
        <v>4500002909</v>
      </c>
      <c r="R2911" s="43">
        <v>56779</v>
      </c>
      <c r="T2911" s="119"/>
      <c r="U2911" s="119"/>
      <c r="V2911" s="119"/>
    </row>
    <row r="2912" spans="1:22" ht="15.95" customHeight="1" x14ac:dyDescent="0.2">
      <c r="A2912" s="28" t="s">
        <v>4169</v>
      </c>
      <c r="B2912" s="7">
        <v>44696</v>
      </c>
      <c r="C2912" s="7">
        <v>44696</v>
      </c>
      <c r="D2912" s="7">
        <v>44713.646064814813</v>
      </c>
      <c r="E2912" s="20">
        <v>1037</v>
      </c>
      <c r="F2912" s="27" t="str">
        <f>VLOOKUP(E2912,PROVEEDORES!$A$2:$D$1013,2,0)</f>
        <v>ALFA CENTRO MÉDICO S.R.L.</v>
      </c>
      <c r="G2912" s="6" t="s">
        <v>351</v>
      </c>
      <c r="H2912" s="6" t="s">
        <v>416</v>
      </c>
      <c r="I2912" s="8">
        <v>21</v>
      </c>
      <c r="J2912" s="9">
        <v>70136.899999999994</v>
      </c>
      <c r="K2912" s="9">
        <v>14728.749</v>
      </c>
      <c r="L2912" s="9">
        <v>84865.64899999999</v>
      </c>
      <c r="M2912" s="16" t="s">
        <v>8386</v>
      </c>
      <c r="N2912" s="14" t="str">
        <f>IF(M2912=0,"",VLOOKUP(M2912,'CUENTAS_CONTABLES'!$A$2:$B$100,2,0))</f>
        <v>VIAJES REPRESENTACION INTERIOR</v>
      </c>
      <c r="O2912" s="11" t="s">
        <v>9246</v>
      </c>
      <c r="P2912" s="40" t="s">
        <v>9252</v>
      </c>
      <c r="Q2912" s="107">
        <v>4500002910</v>
      </c>
      <c r="R2912" s="43">
        <v>56780</v>
      </c>
      <c r="T2912" s="119"/>
      <c r="U2912" s="119"/>
      <c r="V2912" s="119"/>
    </row>
    <row r="2913" spans="1:22" ht="15.95" customHeight="1" x14ac:dyDescent="0.2">
      <c r="A2913" s="28" t="s">
        <v>4168</v>
      </c>
      <c r="B2913" s="7">
        <v>44696</v>
      </c>
      <c r="C2913" s="7">
        <v>44696</v>
      </c>
      <c r="D2913" s="7">
        <v>44713.646562499998</v>
      </c>
      <c r="E2913" s="20">
        <v>1055</v>
      </c>
      <c r="F2913" s="27" t="str">
        <f>VLOOKUP(E2913,PROVEEDORES!$A$2:$D$1013,2,0)</f>
        <v>AMPHORA ARGENTINA SA</v>
      </c>
      <c r="G2913" s="6" t="s">
        <v>351</v>
      </c>
      <c r="H2913" s="6" t="s">
        <v>416</v>
      </c>
      <c r="I2913" s="8">
        <v>21</v>
      </c>
      <c r="J2913" s="9">
        <v>-49.9</v>
      </c>
      <c r="K2913" s="9">
        <v>-10.478999999999999</v>
      </c>
      <c r="L2913" s="9">
        <v>-60.378999999999998</v>
      </c>
      <c r="M2913" s="16" t="s">
        <v>8386</v>
      </c>
      <c r="N2913" s="14" t="str">
        <f>IF(M2913=0,"",VLOOKUP(M2913,'CUENTAS_CONTABLES'!$A$2:$B$100,2,0))</f>
        <v>VIAJES REPRESENTACION INTERIOR</v>
      </c>
      <c r="O2913" s="11" t="s">
        <v>9248</v>
      </c>
      <c r="P2913" s="40" t="s">
        <v>9252</v>
      </c>
      <c r="Q2913" s="108">
        <v>4500002911</v>
      </c>
      <c r="R2913" s="43">
        <v>56781</v>
      </c>
      <c r="T2913" s="119"/>
      <c r="U2913" s="119"/>
      <c r="V2913" s="119"/>
    </row>
    <row r="2914" spans="1:22" ht="15.95" customHeight="1" x14ac:dyDescent="0.2">
      <c r="A2914" s="28" t="s">
        <v>4175</v>
      </c>
      <c r="B2914" s="7">
        <v>44696</v>
      </c>
      <c r="C2914" s="7">
        <v>44696</v>
      </c>
      <c r="D2914" s="7">
        <v>44699.545254629629</v>
      </c>
      <c r="E2914" s="20">
        <v>1111</v>
      </c>
      <c r="F2914" s="27" t="str">
        <f>VLOOKUP(E2914,PROVEEDORES!$A$2:$D$1013,2,0)</f>
        <v>BARCELO JONATHAN ADRIÁN</v>
      </c>
      <c r="G2914" s="6" t="s">
        <v>351</v>
      </c>
      <c r="H2914" s="6" t="s">
        <v>398</v>
      </c>
      <c r="I2914" s="8">
        <v>21</v>
      </c>
      <c r="J2914" s="9">
        <v>50</v>
      </c>
      <c r="K2914" s="9">
        <v>10.5</v>
      </c>
      <c r="L2914" s="9">
        <v>60.5</v>
      </c>
      <c r="M2914" s="16" t="s">
        <v>8386</v>
      </c>
      <c r="N2914" s="14" t="str">
        <f>IF(M2914=0,"",VLOOKUP(M2914,'CUENTAS_CONTABLES'!$A$2:$B$100,2,0))</f>
        <v>VIAJES REPRESENTACION INTERIOR</v>
      </c>
      <c r="O2914" s="11" t="s">
        <v>9244</v>
      </c>
      <c r="P2914" s="40" t="s">
        <v>9252</v>
      </c>
      <c r="Q2914" s="107">
        <v>4500002912</v>
      </c>
      <c r="R2914" s="43">
        <v>56782</v>
      </c>
      <c r="T2914" s="119"/>
      <c r="U2914" s="119"/>
      <c r="V2914" s="119"/>
    </row>
    <row r="2915" spans="1:22" ht="15.95" customHeight="1" x14ac:dyDescent="0.2">
      <c r="A2915" s="28" t="s">
        <v>4174</v>
      </c>
      <c r="B2915" s="7">
        <v>44696</v>
      </c>
      <c r="C2915" s="7">
        <v>44696</v>
      </c>
      <c r="D2915" s="7">
        <v>44713.680092592593</v>
      </c>
      <c r="E2915" s="20">
        <v>1127</v>
      </c>
      <c r="F2915" s="27" t="str">
        <f>VLOOKUP(E2915,PROVEEDORES!$A$2:$D$1013,2,0)</f>
        <v>BIANCA BLUE S.R.L.</v>
      </c>
      <c r="G2915" s="6" t="s">
        <v>351</v>
      </c>
      <c r="H2915" s="6" t="s">
        <v>396</v>
      </c>
      <c r="I2915" s="8">
        <v>21</v>
      </c>
      <c r="J2915" s="9">
        <v>529.97</v>
      </c>
      <c r="K2915" s="9">
        <v>111.2937</v>
      </c>
      <c r="L2915" s="9">
        <v>641.26369999999997</v>
      </c>
      <c r="M2915" s="16" t="s">
        <v>8386</v>
      </c>
      <c r="N2915" s="14" t="str">
        <f>IF(M2915=0,"",VLOOKUP(M2915,'CUENTAS_CONTABLES'!$A$2:$B$100,2,0))</f>
        <v>VIAJES REPRESENTACION INTERIOR</v>
      </c>
      <c r="O2915" s="11" t="s">
        <v>9241</v>
      </c>
      <c r="P2915" s="40" t="s">
        <v>9252</v>
      </c>
      <c r="Q2915" s="108">
        <v>4500002913</v>
      </c>
      <c r="R2915" s="43">
        <v>56783</v>
      </c>
      <c r="T2915" s="119"/>
      <c r="U2915" s="119"/>
      <c r="V2915" s="119"/>
    </row>
    <row r="2916" spans="1:22" ht="15.95" customHeight="1" x14ac:dyDescent="0.2">
      <c r="A2916" s="28" t="s">
        <v>4170</v>
      </c>
      <c r="B2916" s="7">
        <v>44696</v>
      </c>
      <c r="C2916" s="7">
        <v>44696</v>
      </c>
      <c r="D2916" s="7">
        <v>44700.627592592595</v>
      </c>
      <c r="E2916" s="20">
        <v>1141</v>
      </c>
      <c r="F2916" s="27" t="str">
        <f>VLOOKUP(E2916,PROVEEDORES!$A$2:$D$1013,2,0)</f>
        <v>BULONERA ATLAS SA</v>
      </c>
      <c r="G2916" s="6" t="s">
        <v>351</v>
      </c>
      <c r="H2916" s="6" t="s">
        <v>895</v>
      </c>
      <c r="I2916" s="8">
        <v>21</v>
      </c>
      <c r="J2916" s="9">
        <v>78.84</v>
      </c>
      <c r="K2916" s="9">
        <v>16.5564</v>
      </c>
      <c r="L2916" s="9">
        <v>95.3964</v>
      </c>
      <c r="M2916" s="16" t="s">
        <v>8386</v>
      </c>
      <c r="N2916" s="14" t="str">
        <f>IF(M2916=0,"",VLOOKUP(M2916,'CUENTAS_CONTABLES'!$A$2:$B$100,2,0))</f>
        <v>VIAJES REPRESENTACION INTERIOR</v>
      </c>
      <c r="O2916" s="11" t="s">
        <v>9240</v>
      </c>
      <c r="P2916" s="40" t="s">
        <v>9252</v>
      </c>
      <c r="Q2916" s="107">
        <v>4500002914</v>
      </c>
      <c r="R2916" s="43">
        <v>56784</v>
      </c>
      <c r="T2916" s="119"/>
      <c r="U2916" s="119"/>
      <c r="V2916" s="119"/>
    </row>
    <row r="2917" spans="1:22" ht="15.95" customHeight="1" x14ac:dyDescent="0.2">
      <c r="A2917" s="28" t="s">
        <v>4167</v>
      </c>
      <c r="B2917" s="7">
        <v>44696</v>
      </c>
      <c r="C2917" s="7">
        <v>44696</v>
      </c>
      <c r="D2917" s="7">
        <v>44713.642407407409</v>
      </c>
      <c r="E2917" s="20">
        <v>1149</v>
      </c>
      <c r="F2917" s="27" t="str">
        <f>VLOOKUP(E2917,PROVEEDORES!$A$2:$D$1013,2,0)</f>
        <v>CABLEVISIÓN S.A.</v>
      </c>
      <c r="G2917" s="6" t="s">
        <v>351</v>
      </c>
      <c r="H2917" s="6" t="s">
        <v>357</v>
      </c>
      <c r="I2917" s="8">
        <v>21</v>
      </c>
      <c r="J2917" s="9">
        <v>22280.26</v>
      </c>
      <c r="K2917" s="9">
        <v>4678.8545999999997</v>
      </c>
      <c r="L2917" s="9">
        <v>26959.114599999997</v>
      </c>
      <c r="M2917" s="16" t="s">
        <v>8386</v>
      </c>
      <c r="N2917" s="14" t="str">
        <f>IF(M2917=0,"",VLOOKUP(M2917,'CUENTAS_CONTABLES'!$A$2:$B$100,2,0))</f>
        <v>VIAJES REPRESENTACION INTERIOR</v>
      </c>
      <c r="O2917" s="11" t="s">
        <v>9243</v>
      </c>
      <c r="P2917" s="40" t="s">
        <v>9254</v>
      </c>
      <c r="Q2917" s="108">
        <v>4500002915</v>
      </c>
      <c r="R2917" s="43">
        <v>56785</v>
      </c>
      <c r="T2917" s="119"/>
      <c r="U2917" s="119"/>
      <c r="V2917" s="119"/>
    </row>
    <row r="2918" spans="1:22" ht="15.95" customHeight="1" x14ac:dyDescent="0.2">
      <c r="A2918" s="28" t="s">
        <v>4178</v>
      </c>
      <c r="B2918" s="7">
        <v>44696</v>
      </c>
      <c r="C2918" s="7">
        <v>44696</v>
      </c>
      <c r="D2918" s="7">
        <v>44736.782962962963</v>
      </c>
      <c r="E2918" s="20">
        <v>1210</v>
      </c>
      <c r="F2918" s="27" t="str">
        <f>VLOOKUP(E2918,PROVEEDORES!$A$2:$D$1013,2,0)</f>
        <v>COMBUSTIBLES Y LOGISTICA S.A.</v>
      </c>
      <c r="G2918" s="6" t="s">
        <v>352</v>
      </c>
      <c r="H2918" s="6" t="s">
        <v>765</v>
      </c>
      <c r="I2918" s="8">
        <v>0</v>
      </c>
      <c r="J2918" s="9">
        <v>2000</v>
      </c>
      <c r="K2918" s="9">
        <v>0</v>
      </c>
      <c r="L2918" s="9">
        <v>2000</v>
      </c>
      <c r="M2918" s="16" t="s">
        <v>8386</v>
      </c>
      <c r="N2918" s="14" t="str">
        <f>IF(M2918=0,"",VLOOKUP(M2918,'CUENTAS_CONTABLES'!$A$2:$B$100,2,0))</f>
        <v>VIAJES REPRESENTACION INTERIOR</v>
      </c>
      <c r="O2918" s="11" t="s">
        <v>9242</v>
      </c>
      <c r="P2918" s="40" t="s">
        <v>9252</v>
      </c>
      <c r="Q2918" s="107">
        <v>4500002916</v>
      </c>
      <c r="R2918" s="43">
        <v>56786</v>
      </c>
      <c r="T2918" s="119"/>
      <c r="U2918" s="119"/>
      <c r="V2918" s="119"/>
    </row>
    <row r="2919" spans="1:22" ht="15.95" customHeight="1" x14ac:dyDescent="0.2">
      <c r="A2919" s="28" t="s">
        <v>4164</v>
      </c>
      <c r="B2919" s="7">
        <v>44696</v>
      </c>
      <c r="C2919" s="7">
        <v>44696</v>
      </c>
      <c r="D2919" s="7">
        <v>44700.416574074072</v>
      </c>
      <c r="E2919" s="20">
        <v>1223</v>
      </c>
      <c r="F2919" s="27" t="str">
        <f>VLOOKUP(E2919,PROVEEDORES!$A$2:$D$1013,2,0)</f>
        <v>COOPER DARIO E.</v>
      </c>
      <c r="G2919" s="6" t="s">
        <v>351</v>
      </c>
      <c r="H2919" s="6" t="s">
        <v>452</v>
      </c>
      <c r="I2919" s="8">
        <v>10.5</v>
      </c>
      <c r="J2919" s="9">
        <v>3354.47</v>
      </c>
      <c r="K2919" s="9">
        <v>352.21934999999996</v>
      </c>
      <c r="L2919" s="9">
        <v>3706.6893499999996</v>
      </c>
      <c r="M2919" s="16" t="s">
        <v>8386</v>
      </c>
      <c r="N2919" s="14" t="str">
        <f>IF(M2919=0,"",VLOOKUP(M2919,'CUENTAS_CONTABLES'!$A$2:$B$100,2,0))</f>
        <v>VIAJES REPRESENTACION INTERIOR</v>
      </c>
      <c r="O2919" s="11" t="s">
        <v>8357</v>
      </c>
      <c r="P2919" s="40" t="s">
        <v>9252</v>
      </c>
      <c r="Q2919" s="108">
        <v>4500002917</v>
      </c>
      <c r="R2919" s="43">
        <v>56787</v>
      </c>
      <c r="T2919" s="119"/>
      <c r="U2919" s="119"/>
      <c r="V2919" s="119"/>
    </row>
    <row r="2920" spans="1:22" ht="15.95" customHeight="1" x14ac:dyDescent="0.2">
      <c r="A2920" s="28" t="s">
        <v>4173</v>
      </c>
      <c r="B2920" s="7">
        <v>44696</v>
      </c>
      <c r="C2920" s="7">
        <v>44696</v>
      </c>
      <c r="D2920" s="7">
        <v>44699.539733796293</v>
      </c>
      <c r="E2920" s="20">
        <v>1227</v>
      </c>
      <c r="F2920" s="27" t="str">
        <f>VLOOKUP(E2920,PROVEEDORES!$A$2:$D$1013,2,0)</f>
        <v>CORDOZA S.A.</v>
      </c>
      <c r="G2920" s="6" t="s">
        <v>351</v>
      </c>
      <c r="H2920" s="6" t="s">
        <v>396</v>
      </c>
      <c r="I2920" s="8">
        <v>21</v>
      </c>
      <c r="J2920" s="9">
        <v>357.58</v>
      </c>
      <c r="K2920" s="9">
        <v>75.091799999999992</v>
      </c>
      <c r="L2920" s="9">
        <v>432.67179999999996</v>
      </c>
      <c r="M2920" s="16" t="s">
        <v>8386</v>
      </c>
      <c r="N2920" s="14" t="str">
        <f>IF(M2920=0,"",VLOOKUP(M2920,'CUENTAS_CONTABLES'!$A$2:$B$100,2,0))</f>
        <v>VIAJES REPRESENTACION INTERIOR</v>
      </c>
      <c r="O2920" s="11" t="s">
        <v>8357</v>
      </c>
      <c r="P2920" s="40" t="s">
        <v>9252</v>
      </c>
      <c r="Q2920" s="107">
        <v>4500002918</v>
      </c>
      <c r="R2920" s="43">
        <v>56788</v>
      </c>
      <c r="T2920" s="119"/>
      <c r="U2920" s="119"/>
      <c r="V2920" s="119"/>
    </row>
    <row r="2921" spans="1:22" ht="15.95" customHeight="1" x14ac:dyDescent="0.2">
      <c r="A2921" s="28" t="s">
        <v>4166</v>
      </c>
      <c r="B2921" s="7">
        <v>44696</v>
      </c>
      <c r="C2921" s="7">
        <v>44696</v>
      </c>
      <c r="D2921" s="7">
        <v>44710.615613425929</v>
      </c>
      <c r="E2921" s="20">
        <v>1259</v>
      </c>
      <c r="F2921" s="27" t="str">
        <f>VLOOKUP(E2921,PROVEEDORES!$A$2:$D$1013,2,0)</f>
        <v>DEAN FUNES SRL</v>
      </c>
      <c r="G2921" s="6" t="s">
        <v>351</v>
      </c>
      <c r="H2921" s="6" t="s">
        <v>388</v>
      </c>
      <c r="I2921" s="8">
        <v>21</v>
      </c>
      <c r="J2921" s="9">
        <v>66.66</v>
      </c>
      <c r="K2921" s="9">
        <v>13.9986</v>
      </c>
      <c r="L2921" s="9">
        <v>80.658599999999993</v>
      </c>
      <c r="M2921" s="16" t="s">
        <v>8386</v>
      </c>
      <c r="N2921" s="14" t="str">
        <f>IF(M2921=0,"",VLOOKUP(M2921,'CUENTAS_CONTABLES'!$A$2:$B$100,2,0))</f>
        <v>VIAJES REPRESENTACION INTERIOR</v>
      </c>
      <c r="O2921" s="11" t="s">
        <v>9248</v>
      </c>
      <c r="P2921" s="40" t="s">
        <v>9252</v>
      </c>
      <c r="Q2921" s="108">
        <v>4500002919</v>
      </c>
      <c r="R2921" s="43">
        <v>56789</v>
      </c>
      <c r="T2921" s="119"/>
      <c r="U2921" s="119"/>
      <c r="V2921" s="119"/>
    </row>
    <row r="2922" spans="1:22" ht="15.95" customHeight="1" x14ac:dyDescent="0.2">
      <c r="A2922" s="28" t="s">
        <v>4172</v>
      </c>
      <c r="B2922" s="7">
        <v>44696</v>
      </c>
      <c r="C2922" s="7">
        <v>44696</v>
      </c>
      <c r="D2922" s="7">
        <v>44701.609189814815</v>
      </c>
      <c r="E2922" s="20">
        <v>1486</v>
      </c>
      <c r="F2922" s="27" t="str">
        <f>VLOOKUP(E2922,PROVEEDORES!$A$2:$D$1013,2,0)</f>
        <v>INDISA SOCIEDAD ANONIMA</v>
      </c>
      <c r="G2922" s="6" t="s">
        <v>351</v>
      </c>
      <c r="H2922" s="6" t="s">
        <v>393</v>
      </c>
      <c r="I2922" s="8">
        <v>21</v>
      </c>
      <c r="J2922" s="9">
        <v>124.89</v>
      </c>
      <c r="K2922" s="9">
        <v>26.226900000000001</v>
      </c>
      <c r="L2922" s="9">
        <v>151.11689999999999</v>
      </c>
      <c r="M2922" s="16" t="s">
        <v>8386</v>
      </c>
      <c r="N2922" s="14" t="str">
        <f>IF(M2922=0,"",VLOOKUP(M2922,'CUENTAS_CONTABLES'!$A$2:$B$100,2,0))</f>
        <v>VIAJES REPRESENTACION INTERIOR</v>
      </c>
      <c r="O2922" s="11" t="s">
        <v>9245</v>
      </c>
      <c r="P2922" s="40" t="s">
        <v>9252</v>
      </c>
      <c r="Q2922" s="107">
        <v>4500002920</v>
      </c>
      <c r="R2922" s="43">
        <v>56790</v>
      </c>
      <c r="T2922" s="119"/>
      <c r="U2922" s="119"/>
      <c r="V2922" s="119"/>
    </row>
    <row r="2923" spans="1:22" ht="15.95" customHeight="1" x14ac:dyDescent="0.2">
      <c r="A2923" s="28" t="s">
        <v>4165</v>
      </c>
      <c r="B2923" s="7">
        <v>44696</v>
      </c>
      <c r="C2923" s="7">
        <v>44696</v>
      </c>
      <c r="D2923" s="7">
        <v>44723.693206018521</v>
      </c>
      <c r="E2923" s="20">
        <v>1549</v>
      </c>
      <c r="F2923" s="27" t="str">
        <f>VLOOKUP(E2923,PROVEEDORES!$A$2:$D$1013,2,0)</f>
        <v>KLEIN MONICA EDITH</v>
      </c>
      <c r="G2923" s="6" t="s">
        <v>351</v>
      </c>
      <c r="H2923" s="6" t="s">
        <v>387</v>
      </c>
      <c r="I2923" s="8">
        <v>27</v>
      </c>
      <c r="J2923" s="9">
        <v>106.93</v>
      </c>
      <c r="K2923" s="9">
        <v>28.871100000000002</v>
      </c>
      <c r="L2923" s="9">
        <v>135.80110000000002</v>
      </c>
      <c r="M2923" s="16" t="s">
        <v>8386</v>
      </c>
      <c r="N2923" s="14" t="str">
        <f>IF(M2923=0,"",VLOOKUP(M2923,'CUENTAS_CONTABLES'!$A$2:$B$100,2,0))</f>
        <v>VIAJES REPRESENTACION INTERIOR</v>
      </c>
      <c r="O2923" s="11" t="s">
        <v>8357</v>
      </c>
      <c r="P2923" s="40" t="s">
        <v>9252</v>
      </c>
      <c r="Q2923" s="108">
        <v>4500002921</v>
      </c>
      <c r="R2923" s="43">
        <v>56791</v>
      </c>
      <c r="T2923" s="119"/>
      <c r="U2923" s="119"/>
      <c r="V2923" s="119"/>
    </row>
    <row r="2924" spans="1:22" ht="15.95" customHeight="1" x14ac:dyDescent="0.2">
      <c r="A2924" s="28" t="s">
        <v>4176</v>
      </c>
      <c r="B2924" s="7">
        <v>44696</v>
      </c>
      <c r="C2924" s="7">
        <v>44696</v>
      </c>
      <c r="D2924" s="7">
        <v>44710.620312500003</v>
      </c>
      <c r="E2924" s="20">
        <v>1626</v>
      </c>
      <c r="F2924" s="27" t="str">
        <f>VLOOKUP(E2924,PROVEEDORES!$A$2:$D$1013,2,0)</f>
        <v>MANUEL OMAR CASTAÑEDA</v>
      </c>
      <c r="G2924" s="6" t="s">
        <v>351</v>
      </c>
      <c r="H2924" s="6" t="s">
        <v>719</v>
      </c>
      <c r="I2924" s="8">
        <v>21</v>
      </c>
      <c r="J2924" s="9">
        <v>134.52000000000001</v>
      </c>
      <c r="K2924" s="9">
        <v>28.249200000000002</v>
      </c>
      <c r="L2924" s="9">
        <v>162.76920000000001</v>
      </c>
      <c r="M2924" s="16" t="s">
        <v>8386</v>
      </c>
      <c r="N2924" s="14" t="str">
        <f>IF(M2924=0,"",VLOOKUP(M2924,'CUENTAS_CONTABLES'!$A$2:$B$100,2,0))</f>
        <v>VIAJES REPRESENTACION INTERIOR</v>
      </c>
      <c r="O2924" s="11" t="s">
        <v>9242</v>
      </c>
      <c r="P2924" s="40" t="s">
        <v>9252</v>
      </c>
      <c r="Q2924" s="107">
        <v>4500002922</v>
      </c>
      <c r="R2924" s="43">
        <v>56792</v>
      </c>
      <c r="T2924" s="119"/>
      <c r="U2924" s="119"/>
      <c r="V2924" s="119"/>
    </row>
    <row r="2925" spans="1:22" ht="15.95" customHeight="1" x14ac:dyDescent="0.2">
      <c r="A2925" s="28" t="s">
        <v>4171</v>
      </c>
      <c r="B2925" s="7">
        <v>44696</v>
      </c>
      <c r="C2925" s="7">
        <v>44696</v>
      </c>
      <c r="D2925" s="7">
        <v>44735.687430555554</v>
      </c>
      <c r="E2925" s="20">
        <v>1733</v>
      </c>
      <c r="F2925" s="27" t="str">
        <f>VLOOKUP(E2925,PROVEEDORES!$A$2:$D$1013,2,0)</f>
        <v>OSCAR ALBERTO CACIA</v>
      </c>
      <c r="G2925" s="6" t="s">
        <v>351</v>
      </c>
      <c r="H2925" s="6" t="s">
        <v>361</v>
      </c>
      <c r="I2925" s="8">
        <v>21</v>
      </c>
      <c r="J2925" s="9">
        <v>505.21</v>
      </c>
      <c r="K2925" s="9">
        <v>106.0941</v>
      </c>
      <c r="L2925" s="9">
        <v>611.30409999999995</v>
      </c>
      <c r="M2925" s="16" t="s">
        <v>8386</v>
      </c>
      <c r="N2925" s="14" t="str">
        <f>IF(M2925=0,"",VLOOKUP(M2925,'CUENTAS_CONTABLES'!$A$2:$B$100,2,0))</f>
        <v>VIAJES REPRESENTACION INTERIOR</v>
      </c>
      <c r="O2925" s="11" t="s">
        <v>9246</v>
      </c>
      <c r="P2925" s="40" t="s">
        <v>9252</v>
      </c>
      <c r="Q2925" s="108">
        <v>4500002923</v>
      </c>
      <c r="R2925" s="43">
        <v>56793</v>
      </c>
      <c r="T2925" s="119"/>
      <c r="U2925" s="119"/>
      <c r="V2925" s="119"/>
    </row>
    <row r="2926" spans="1:22" ht="15.95" customHeight="1" x14ac:dyDescent="0.2">
      <c r="A2926" s="28" t="s">
        <v>4163</v>
      </c>
      <c r="B2926" s="7">
        <v>44696</v>
      </c>
      <c r="C2926" s="7">
        <v>44696</v>
      </c>
      <c r="D2926" s="7">
        <v>44701.522916666669</v>
      </c>
      <c r="E2926" s="20">
        <v>1840</v>
      </c>
      <c r="F2926" s="27" t="str">
        <f>VLOOKUP(E2926,PROVEEDORES!$A$2:$D$1013,2,0)</f>
        <v>RUBIO DIEGO FERNANDO</v>
      </c>
      <c r="G2926" s="6" t="s">
        <v>351</v>
      </c>
      <c r="H2926" s="6" t="s">
        <v>573</v>
      </c>
      <c r="I2926" s="8">
        <v>21</v>
      </c>
      <c r="J2926" s="9">
        <v>66.12</v>
      </c>
      <c r="K2926" s="9">
        <v>13.885199999999999</v>
      </c>
      <c r="L2926" s="9">
        <v>80.005200000000002</v>
      </c>
      <c r="M2926" s="16" t="s">
        <v>8386</v>
      </c>
      <c r="N2926" s="14" t="str">
        <f>IF(M2926=0,"",VLOOKUP(M2926,'CUENTAS_CONTABLES'!$A$2:$B$100,2,0))</f>
        <v>VIAJES REPRESENTACION INTERIOR</v>
      </c>
      <c r="O2926" s="11" t="s">
        <v>9242</v>
      </c>
      <c r="P2926" s="40" t="s">
        <v>9253</v>
      </c>
      <c r="Q2926" s="107">
        <v>4500002924</v>
      </c>
      <c r="R2926" s="43">
        <v>56794</v>
      </c>
      <c r="T2926" s="119"/>
      <c r="U2926" s="119"/>
      <c r="V2926" s="119"/>
    </row>
    <row r="2927" spans="1:22" ht="15.95" customHeight="1" x14ac:dyDescent="0.2">
      <c r="A2927" s="28" t="s">
        <v>4177</v>
      </c>
      <c r="B2927" s="7">
        <v>44696</v>
      </c>
      <c r="C2927" s="7">
        <v>44696</v>
      </c>
      <c r="D2927" s="7">
        <v>44699.532858796294</v>
      </c>
      <c r="E2927" s="20">
        <v>1922</v>
      </c>
      <c r="F2927" s="27" t="str">
        <f>VLOOKUP(E2927,PROVEEDORES!$A$2:$D$1013,2,0)</f>
        <v>SOLOAGA WALTER ALEJANDRO</v>
      </c>
      <c r="G2927" s="6" t="s">
        <v>352</v>
      </c>
      <c r="H2927" s="6" t="s">
        <v>550</v>
      </c>
      <c r="I2927" s="8">
        <v>0</v>
      </c>
      <c r="J2927" s="9">
        <v>32264</v>
      </c>
      <c r="K2927" s="9">
        <v>0</v>
      </c>
      <c r="L2927" s="9">
        <v>32264</v>
      </c>
      <c r="M2927" s="16" t="s">
        <v>8386</v>
      </c>
      <c r="N2927" s="14" t="str">
        <f>IF(M2927=0,"",VLOOKUP(M2927,'CUENTAS_CONTABLES'!$A$2:$B$100,2,0))</f>
        <v>VIAJES REPRESENTACION INTERIOR</v>
      </c>
      <c r="O2927" s="11" t="s">
        <v>9242</v>
      </c>
      <c r="P2927" s="40" t="s">
        <v>9252</v>
      </c>
      <c r="Q2927" s="108"/>
      <c r="R2927" s="43">
        <v>56795</v>
      </c>
      <c r="T2927" s="119"/>
      <c r="U2927" s="119"/>
      <c r="V2927" s="119"/>
    </row>
    <row r="2928" spans="1:22" ht="15.95" customHeight="1" x14ac:dyDescent="0.2">
      <c r="A2928" s="28" t="s">
        <v>4184</v>
      </c>
      <c r="B2928" s="7">
        <v>44697</v>
      </c>
      <c r="C2928" s="7">
        <v>44697</v>
      </c>
      <c r="D2928" s="7">
        <v>44713.64334490741</v>
      </c>
      <c r="E2928" s="20">
        <v>1038</v>
      </c>
      <c r="F2928" s="27" t="str">
        <f>VLOOKUP(E2928,PROVEEDORES!$A$2:$D$1013,2,0)</f>
        <v>ALFA SUR SRL</v>
      </c>
      <c r="G2928" s="6" t="s">
        <v>351</v>
      </c>
      <c r="H2928" s="6" t="s">
        <v>357</v>
      </c>
      <c r="I2928" s="8">
        <v>21</v>
      </c>
      <c r="J2928" s="9">
        <v>14071.71</v>
      </c>
      <c r="K2928" s="9">
        <v>2955.0590999999999</v>
      </c>
      <c r="L2928" s="9">
        <v>17026.769099999998</v>
      </c>
      <c r="M2928" s="16" t="s">
        <v>8386</v>
      </c>
      <c r="N2928" s="14" t="str">
        <f>IF(M2928=0,"",VLOOKUP(M2928,'CUENTAS_CONTABLES'!$A$2:$B$100,2,0))</f>
        <v>VIAJES REPRESENTACION INTERIOR</v>
      </c>
      <c r="O2928" s="11" t="s">
        <v>9248</v>
      </c>
      <c r="P2928" s="40" t="s">
        <v>9259</v>
      </c>
      <c r="Q2928" s="107">
        <v>4500002926</v>
      </c>
      <c r="R2928" s="43">
        <v>56796</v>
      </c>
      <c r="T2928" s="119"/>
      <c r="U2928" s="119"/>
      <c r="V2928" s="119"/>
    </row>
    <row r="2929" spans="1:22" ht="15.95" customHeight="1" x14ac:dyDescent="0.2">
      <c r="A2929" s="28" t="s">
        <v>4185</v>
      </c>
      <c r="B2929" s="7">
        <v>44697</v>
      </c>
      <c r="C2929" s="7">
        <v>44697</v>
      </c>
      <c r="D2929" s="7">
        <v>44709.639733796299</v>
      </c>
      <c r="E2929" s="20">
        <v>1176</v>
      </c>
      <c r="F2929" s="27" t="str">
        <f>VLOOKUP(E2929,PROVEEDORES!$A$2:$D$1013,2,0)</f>
        <v>CATTERA VALERIA DANIELA</v>
      </c>
      <c r="G2929" s="6" t="s">
        <v>352</v>
      </c>
      <c r="H2929" s="6" t="s">
        <v>896</v>
      </c>
      <c r="I2929" s="8">
        <v>0</v>
      </c>
      <c r="J2929" s="9">
        <v>49812</v>
      </c>
      <c r="K2929" s="9">
        <v>0</v>
      </c>
      <c r="L2929" s="9">
        <v>49812</v>
      </c>
      <c r="M2929" s="16" t="s">
        <v>8386</v>
      </c>
      <c r="N2929" s="14" t="str">
        <f>IF(M2929=0,"",VLOOKUP(M2929,'CUENTAS_CONTABLES'!$A$2:$B$100,2,0))</f>
        <v>VIAJES REPRESENTACION INTERIOR</v>
      </c>
      <c r="O2929" s="11" t="s">
        <v>9248</v>
      </c>
      <c r="P2929" s="40" t="s">
        <v>9252</v>
      </c>
      <c r="Q2929" s="108">
        <v>4500002927</v>
      </c>
      <c r="R2929" s="43">
        <v>56797</v>
      </c>
      <c r="T2929" s="119"/>
      <c r="U2929" s="119"/>
      <c r="V2929" s="119"/>
    </row>
    <row r="2930" spans="1:22" ht="15.95" customHeight="1" x14ac:dyDescent="0.2">
      <c r="A2930" s="28" t="s">
        <v>4183</v>
      </c>
      <c r="B2930" s="7">
        <v>44697</v>
      </c>
      <c r="C2930" s="7">
        <v>44697</v>
      </c>
      <c r="D2930" s="7">
        <v>44727.524386574078</v>
      </c>
      <c r="E2930" s="20">
        <v>1314</v>
      </c>
      <c r="F2930" s="27" t="str">
        <f>VLOOKUP(E2930,PROVEEDORES!$A$2:$D$1013,2,0)</f>
        <v>EMECO S.A</v>
      </c>
      <c r="G2930" s="6" t="s">
        <v>351</v>
      </c>
      <c r="H2930" s="6" t="s">
        <v>500</v>
      </c>
      <c r="I2930" s="8">
        <v>21</v>
      </c>
      <c r="J2930" s="9">
        <v>765</v>
      </c>
      <c r="K2930" s="9">
        <v>160.65</v>
      </c>
      <c r="L2930" s="9">
        <v>925.65</v>
      </c>
      <c r="M2930" s="16" t="s">
        <v>8386</v>
      </c>
      <c r="N2930" s="14" t="str">
        <f>IF(M2930=0,"",VLOOKUP(M2930,'CUENTAS_CONTABLES'!$A$2:$B$100,2,0))</f>
        <v>VIAJES REPRESENTACION INTERIOR</v>
      </c>
      <c r="O2930" s="11" t="s">
        <v>9246</v>
      </c>
      <c r="P2930" s="40" t="s">
        <v>9252</v>
      </c>
      <c r="Q2930" s="107">
        <v>4500002928</v>
      </c>
      <c r="R2930" s="43">
        <v>56798</v>
      </c>
      <c r="T2930" s="119"/>
      <c r="U2930" s="119"/>
      <c r="V2930" s="119"/>
    </row>
    <row r="2931" spans="1:22" ht="15.95" customHeight="1" x14ac:dyDescent="0.2">
      <c r="A2931" s="28" t="s">
        <v>4182</v>
      </c>
      <c r="B2931" s="7">
        <v>44697</v>
      </c>
      <c r="C2931" s="7">
        <v>44697</v>
      </c>
      <c r="D2931" s="7">
        <v>44727.520833333336</v>
      </c>
      <c r="E2931" s="20">
        <v>1424</v>
      </c>
      <c r="F2931" s="27" t="str">
        <f>VLOOKUP(E2931,PROVEEDORES!$A$2:$D$1013,2,0)</f>
        <v>GERMAN PRIETO</v>
      </c>
      <c r="G2931" s="6" t="s">
        <v>351</v>
      </c>
      <c r="H2931" s="6" t="s">
        <v>500</v>
      </c>
      <c r="I2931" s="8">
        <v>21</v>
      </c>
      <c r="J2931" s="9">
        <v>1388</v>
      </c>
      <c r="K2931" s="9">
        <v>291.48</v>
      </c>
      <c r="L2931" s="9">
        <v>1679.48</v>
      </c>
      <c r="M2931" s="16" t="s">
        <v>8386</v>
      </c>
      <c r="N2931" s="14" t="str">
        <f>IF(M2931=0,"",VLOOKUP(M2931,'CUENTAS_CONTABLES'!$A$2:$B$100,2,0))</f>
        <v>VIAJES REPRESENTACION INTERIOR</v>
      </c>
      <c r="O2931" s="11" t="s">
        <v>9242</v>
      </c>
      <c r="P2931" s="40" t="s">
        <v>9252</v>
      </c>
      <c r="Q2931" s="108">
        <v>4500002929</v>
      </c>
      <c r="R2931" s="43">
        <v>56799</v>
      </c>
      <c r="T2931" s="119"/>
      <c r="U2931" s="119"/>
      <c r="V2931" s="119"/>
    </row>
    <row r="2932" spans="1:22" ht="15.95" customHeight="1" x14ac:dyDescent="0.2">
      <c r="A2932" s="28" t="s">
        <v>4181</v>
      </c>
      <c r="B2932" s="7">
        <v>44697</v>
      </c>
      <c r="C2932" s="7">
        <v>44697</v>
      </c>
      <c r="D2932" s="7">
        <v>44727.523356481484</v>
      </c>
      <c r="E2932" s="20">
        <v>1661</v>
      </c>
      <c r="F2932" s="27" t="str">
        <f>VLOOKUP(E2932,PROVEEDORES!$A$2:$D$1013,2,0)</f>
        <v>MAYNAR SRL</v>
      </c>
      <c r="G2932" s="6" t="s">
        <v>351</v>
      </c>
      <c r="H2932" s="6" t="s">
        <v>500</v>
      </c>
      <c r="I2932" s="8">
        <v>21</v>
      </c>
      <c r="J2932" s="9">
        <v>512.4</v>
      </c>
      <c r="K2932" s="9">
        <v>107.604</v>
      </c>
      <c r="L2932" s="9">
        <v>620.00400000000002</v>
      </c>
      <c r="M2932" s="16" t="s">
        <v>8386</v>
      </c>
      <c r="N2932" s="14" t="str">
        <f>IF(M2932=0,"",VLOOKUP(M2932,'CUENTAS_CONTABLES'!$A$2:$B$100,2,0))</f>
        <v>VIAJES REPRESENTACION INTERIOR</v>
      </c>
      <c r="O2932" s="11" t="s">
        <v>9242</v>
      </c>
      <c r="P2932" s="40" t="s">
        <v>9252</v>
      </c>
      <c r="Q2932" s="107">
        <v>4500002930</v>
      </c>
      <c r="R2932" s="43">
        <v>56800</v>
      </c>
      <c r="T2932" s="119"/>
      <c r="U2932" s="119"/>
      <c r="V2932" s="119"/>
    </row>
    <row r="2933" spans="1:22" ht="15.95" customHeight="1" x14ac:dyDescent="0.2">
      <c r="A2933" s="28" t="s">
        <v>4179</v>
      </c>
      <c r="B2933" s="7">
        <v>44697</v>
      </c>
      <c r="C2933" s="7">
        <v>44697</v>
      </c>
      <c r="D2933" s="7">
        <v>44701.718715277777</v>
      </c>
      <c r="E2933" s="20">
        <v>1697</v>
      </c>
      <c r="F2933" s="27" t="str">
        <f>VLOOKUP(E2933,PROVEEDORES!$A$2:$D$1013,2,0)</f>
        <v>NEOTEL S.R.L.</v>
      </c>
      <c r="G2933" s="6" t="s">
        <v>351</v>
      </c>
      <c r="H2933" s="6" t="s">
        <v>492</v>
      </c>
      <c r="I2933" s="8">
        <v>27</v>
      </c>
      <c r="J2933" s="9">
        <v>3947.5199999999995</v>
      </c>
      <c r="K2933" s="9">
        <v>1065.8303999999998</v>
      </c>
      <c r="L2933" s="9">
        <v>5013.3503999999994</v>
      </c>
      <c r="M2933" s="16" t="s">
        <v>8386</v>
      </c>
      <c r="N2933" s="14" t="str">
        <f>IF(M2933=0,"",VLOOKUP(M2933,'CUENTAS_CONTABLES'!$A$2:$B$100,2,0))</f>
        <v>VIAJES REPRESENTACION INTERIOR</v>
      </c>
      <c r="O2933" s="11" t="s">
        <v>9245</v>
      </c>
      <c r="P2933" s="40" t="s">
        <v>9252</v>
      </c>
      <c r="Q2933" s="108">
        <v>4500002931</v>
      </c>
      <c r="R2933" s="43">
        <v>56801</v>
      </c>
      <c r="T2933" s="119"/>
      <c r="U2933" s="119"/>
      <c r="V2933" s="119"/>
    </row>
    <row r="2934" spans="1:22" ht="15.95" customHeight="1" x14ac:dyDescent="0.2">
      <c r="A2934" s="28" t="s">
        <v>4180</v>
      </c>
      <c r="B2934" s="7">
        <v>44697</v>
      </c>
      <c r="C2934" s="7">
        <v>44697</v>
      </c>
      <c r="D2934" s="7">
        <v>44727.521805555552</v>
      </c>
      <c r="E2934" s="20">
        <v>1814</v>
      </c>
      <c r="F2934" s="27" t="str">
        <f>VLOOKUP(E2934,PROVEEDORES!$A$2:$D$1013,2,0)</f>
        <v>RICARDO NICOLAS BEVACQUA</v>
      </c>
      <c r="G2934" s="6" t="s">
        <v>351</v>
      </c>
      <c r="H2934" s="6" t="s">
        <v>500</v>
      </c>
      <c r="I2934" s="8">
        <v>27</v>
      </c>
      <c r="J2934" s="9">
        <v>604.66999999999996</v>
      </c>
      <c r="K2934" s="9">
        <v>163.26089999999999</v>
      </c>
      <c r="L2934" s="9">
        <v>767.93089999999995</v>
      </c>
      <c r="M2934" s="16" t="s">
        <v>8386</v>
      </c>
      <c r="N2934" s="14" t="str">
        <f>IF(M2934=0,"",VLOOKUP(M2934,'CUENTAS_CONTABLES'!$A$2:$B$100,2,0))</f>
        <v>VIAJES REPRESENTACION INTERIOR</v>
      </c>
      <c r="O2934" s="11" t="s">
        <v>8357</v>
      </c>
      <c r="P2934" s="40" t="s">
        <v>9252</v>
      </c>
      <c r="Q2934" s="107">
        <v>4500002932</v>
      </c>
      <c r="R2934" s="43">
        <v>56802</v>
      </c>
      <c r="T2934" s="119"/>
      <c r="U2934" s="119"/>
      <c r="V2934" s="119"/>
    </row>
    <row r="2935" spans="1:22" ht="15.95" customHeight="1" x14ac:dyDescent="0.2">
      <c r="A2935" s="28" t="s">
        <v>4187</v>
      </c>
      <c r="B2935" s="7">
        <v>44698</v>
      </c>
      <c r="C2935" s="7">
        <v>44698</v>
      </c>
      <c r="D2935" s="7">
        <v>44713.644097222219</v>
      </c>
      <c r="E2935" s="20">
        <v>1191</v>
      </c>
      <c r="F2935" s="27" t="str">
        <f>VLOOKUP(E2935,PROVEEDORES!$A$2:$D$1013,2,0)</f>
        <v>CHICOM S.A.</v>
      </c>
      <c r="G2935" s="6" t="s">
        <v>351</v>
      </c>
      <c r="H2935" s="6" t="s">
        <v>357</v>
      </c>
      <c r="I2935" s="8">
        <v>21</v>
      </c>
      <c r="J2935" s="9">
        <v>2235</v>
      </c>
      <c r="K2935" s="9">
        <v>469.35</v>
      </c>
      <c r="L2935" s="9">
        <v>2704.35</v>
      </c>
      <c r="M2935" s="16" t="s">
        <v>8386</v>
      </c>
      <c r="N2935" s="14" t="str">
        <f>IF(M2935=0,"",VLOOKUP(M2935,'CUENTAS_CONTABLES'!$A$2:$B$100,2,0))</f>
        <v>VIAJES REPRESENTACION INTERIOR</v>
      </c>
      <c r="O2935" s="11" t="s">
        <v>9246</v>
      </c>
      <c r="P2935" s="40" t="s">
        <v>9252</v>
      </c>
      <c r="Q2935" s="108">
        <v>4500002933</v>
      </c>
      <c r="R2935" s="43">
        <v>56803</v>
      </c>
      <c r="T2935" s="119"/>
      <c r="U2935" s="119"/>
      <c r="V2935" s="119"/>
    </row>
    <row r="2936" spans="1:22" ht="15.95" customHeight="1" x14ac:dyDescent="0.2">
      <c r="A2936" s="28" t="s">
        <v>4188</v>
      </c>
      <c r="B2936" s="7">
        <v>44698</v>
      </c>
      <c r="C2936" s="7">
        <v>44698</v>
      </c>
      <c r="D2936" s="7">
        <v>44700.641724537039</v>
      </c>
      <c r="E2936" s="20">
        <v>1467</v>
      </c>
      <c r="F2936" s="27" t="str">
        <f>VLOOKUP(E2936,PROVEEDORES!$A$2:$D$1013,2,0)</f>
        <v>HERNANDEZ DARIO GUILLERMO</v>
      </c>
      <c r="G2936" s="6" t="s">
        <v>351</v>
      </c>
      <c r="H2936" s="6" t="s">
        <v>364</v>
      </c>
      <c r="I2936" s="8">
        <v>21</v>
      </c>
      <c r="J2936" s="9">
        <v>585.05999999999995</v>
      </c>
      <c r="K2936" s="9">
        <v>122.86259999999999</v>
      </c>
      <c r="L2936" s="9">
        <v>707.92259999999987</v>
      </c>
      <c r="M2936" s="16" t="s">
        <v>8386</v>
      </c>
      <c r="N2936" s="14" t="str">
        <f>IF(M2936=0,"",VLOOKUP(M2936,'CUENTAS_CONTABLES'!$A$2:$B$100,2,0))</f>
        <v>VIAJES REPRESENTACION INTERIOR</v>
      </c>
      <c r="O2936" s="11" t="s">
        <v>9248</v>
      </c>
      <c r="P2936" s="40" t="s">
        <v>9252</v>
      </c>
      <c r="Q2936" s="107">
        <v>4500002934</v>
      </c>
      <c r="R2936" s="43">
        <v>56804</v>
      </c>
      <c r="T2936" s="119"/>
      <c r="U2936" s="119"/>
      <c r="V2936" s="119"/>
    </row>
    <row r="2937" spans="1:22" ht="15.95" customHeight="1" x14ac:dyDescent="0.2">
      <c r="A2937" s="28" t="s">
        <v>4186</v>
      </c>
      <c r="B2937" s="7">
        <v>44698</v>
      </c>
      <c r="C2937" s="7">
        <v>44698</v>
      </c>
      <c r="D2937" s="7">
        <v>44707.671944444446</v>
      </c>
      <c r="E2937" s="20">
        <v>1578</v>
      </c>
      <c r="F2937" s="27" t="str">
        <f>VLOOKUP(E2937,PROVEEDORES!$A$2:$D$1013,2,0)</f>
        <v>LB GENEROS SA</v>
      </c>
      <c r="G2937" s="6" t="s">
        <v>351</v>
      </c>
      <c r="H2937" s="6" t="s">
        <v>503</v>
      </c>
      <c r="I2937" s="8">
        <v>21</v>
      </c>
      <c r="J2937" s="9">
        <v>19160</v>
      </c>
      <c r="K2937" s="9">
        <v>4023.6</v>
      </c>
      <c r="L2937" s="9">
        <v>23183.599999999999</v>
      </c>
      <c r="M2937" s="16" t="s">
        <v>8386</v>
      </c>
      <c r="N2937" s="14" t="str">
        <f>IF(M2937=0,"",VLOOKUP(M2937,'CUENTAS_CONTABLES'!$A$2:$B$100,2,0))</f>
        <v>VIAJES REPRESENTACION INTERIOR</v>
      </c>
      <c r="O2937" s="11" t="s">
        <v>9242</v>
      </c>
      <c r="P2937" s="40" t="s">
        <v>9252</v>
      </c>
      <c r="Q2937" s="108">
        <v>4500002935</v>
      </c>
      <c r="R2937" s="43">
        <v>56805</v>
      </c>
      <c r="T2937" s="119"/>
      <c r="U2937" s="119"/>
      <c r="V2937" s="119"/>
    </row>
    <row r="2938" spans="1:22" ht="15.95" customHeight="1" x14ac:dyDescent="0.2">
      <c r="A2938" s="28" t="s">
        <v>4189</v>
      </c>
      <c r="B2938" s="7">
        <v>44698</v>
      </c>
      <c r="C2938" s="7">
        <v>44698</v>
      </c>
      <c r="D2938" s="7">
        <v>44724.678472222222</v>
      </c>
      <c r="E2938" s="20">
        <v>1716</v>
      </c>
      <c r="F2938" s="27" t="str">
        <f>VLOOKUP(E2938,PROVEEDORES!$A$2:$D$1013,2,0)</f>
        <v>NUEVOS RUMBOS SA</v>
      </c>
      <c r="G2938" s="6" t="s">
        <v>351</v>
      </c>
      <c r="H2938" s="6" t="s">
        <v>659</v>
      </c>
      <c r="I2938" s="8">
        <v>21</v>
      </c>
      <c r="J2938" s="9">
        <v>1352.74</v>
      </c>
      <c r="K2938" s="9">
        <v>284.0754</v>
      </c>
      <c r="L2938" s="9">
        <v>1636.8154</v>
      </c>
      <c r="M2938" s="16" t="s">
        <v>8386</v>
      </c>
      <c r="N2938" s="14" t="str">
        <f>IF(M2938=0,"",VLOOKUP(M2938,'CUENTAS_CONTABLES'!$A$2:$B$100,2,0))</f>
        <v>VIAJES REPRESENTACION INTERIOR</v>
      </c>
      <c r="O2938" s="11" t="s">
        <v>9248</v>
      </c>
      <c r="P2938" s="40" t="s">
        <v>9259</v>
      </c>
      <c r="Q2938" s="107">
        <v>4500002936</v>
      </c>
      <c r="R2938" s="43">
        <v>56806</v>
      </c>
      <c r="T2938" s="119"/>
      <c r="U2938" s="119"/>
      <c r="V2938" s="119"/>
    </row>
    <row r="2939" spans="1:22" ht="15.95" customHeight="1" x14ac:dyDescent="0.2">
      <c r="A2939" s="28" t="s">
        <v>2643</v>
      </c>
      <c r="B2939" s="7">
        <v>44699</v>
      </c>
      <c r="C2939" s="7">
        <v>44699</v>
      </c>
      <c r="D2939" s="7">
        <v>44736.784525462965</v>
      </c>
      <c r="E2939" s="20">
        <v>1032</v>
      </c>
      <c r="F2939" s="27" t="str">
        <f>VLOOKUP(E2939,PROVEEDORES!$A$2:$D$1013,2,0)</f>
        <v>ALDUNCIN LUCIA BELEN</v>
      </c>
      <c r="G2939" s="6" t="s">
        <v>351</v>
      </c>
      <c r="H2939" s="6" t="s">
        <v>862</v>
      </c>
      <c r="I2939" s="8">
        <v>21</v>
      </c>
      <c r="J2939" s="9">
        <v>826.45</v>
      </c>
      <c r="K2939" s="9">
        <v>173.55450000000002</v>
      </c>
      <c r="L2939" s="9">
        <v>1000.0045</v>
      </c>
      <c r="M2939" s="16" t="s">
        <v>8386</v>
      </c>
      <c r="N2939" s="14" t="str">
        <f>IF(M2939=0,"",VLOOKUP(M2939,'CUENTAS_CONTABLES'!$A$2:$B$100,2,0))</f>
        <v>VIAJES REPRESENTACION INTERIOR</v>
      </c>
      <c r="O2939" s="11" t="s">
        <v>9242</v>
      </c>
      <c r="P2939" s="40" t="s">
        <v>9256</v>
      </c>
      <c r="Q2939" s="108">
        <v>4500002937</v>
      </c>
      <c r="R2939" s="43">
        <v>56807</v>
      </c>
      <c r="T2939" s="119"/>
      <c r="U2939" s="119"/>
      <c r="V2939" s="119"/>
    </row>
    <row r="2940" spans="1:22" ht="15.95" customHeight="1" x14ac:dyDescent="0.2">
      <c r="A2940" s="28" t="s">
        <v>4212</v>
      </c>
      <c r="B2940" s="7">
        <v>44699</v>
      </c>
      <c r="C2940" s="7">
        <v>44699</v>
      </c>
      <c r="D2940" s="7">
        <v>44700.701412037037</v>
      </c>
      <c r="E2940" s="20">
        <v>1066</v>
      </c>
      <c r="F2940" s="27" t="str">
        <f>VLOOKUP(E2940,PROVEEDORES!$A$2:$D$1013,2,0)</f>
        <v>ANDREA VERONICA DOMINGUEZ</v>
      </c>
      <c r="G2940" s="6" t="s">
        <v>351</v>
      </c>
      <c r="H2940" s="6" t="s">
        <v>897</v>
      </c>
      <c r="I2940" s="8">
        <v>21</v>
      </c>
      <c r="J2940" s="9">
        <v>702.48</v>
      </c>
      <c r="K2940" s="9">
        <v>147.52080000000001</v>
      </c>
      <c r="L2940" s="9">
        <v>850.00080000000003</v>
      </c>
      <c r="M2940" s="16" t="s">
        <v>8386</v>
      </c>
      <c r="N2940" s="14" t="str">
        <f>IF(M2940=0,"",VLOOKUP(M2940,'CUENTAS_CONTABLES'!$A$2:$B$100,2,0))</f>
        <v>VIAJES REPRESENTACION INTERIOR</v>
      </c>
      <c r="O2940" s="11" t="s">
        <v>9242</v>
      </c>
      <c r="P2940" s="40" t="s">
        <v>9256</v>
      </c>
      <c r="Q2940" s="107">
        <v>4500002938</v>
      </c>
      <c r="R2940" s="43">
        <v>56808</v>
      </c>
      <c r="T2940" s="119"/>
      <c r="U2940" s="119"/>
      <c r="V2940" s="119"/>
    </row>
    <row r="2941" spans="1:22" ht="15.95" customHeight="1" x14ac:dyDescent="0.2">
      <c r="A2941" s="28" t="s">
        <v>4196</v>
      </c>
      <c r="B2941" s="7">
        <v>44699</v>
      </c>
      <c r="C2941" s="7">
        <v>44699</v>
      </c>
      <c r="D2941" s="7">
        <v>44713.64576388889</v>
      </c>
      <c r="E2941" s="20">
        <v>1077</v>
      </c>
      <c r="F2941" s="27" t="str">
        <f>VLOOKUP(E2941,PROVEEDORES!$A$2:$D$1013,2,0)</f>
        <v>ARCE JUAN MANUEL</v>
      </c>
      <c r="G2941" s="6" t="s">
        <v>351</v>
      </c>
      <c r="H2941" s="6" t="s">
        <v>357</v>
      </c>
      <c r="I2941" s="8">
        <v>21</v>
      </c>
      <c r="J2941" s="9">
        <v>26566.15</v>
      </c>
      <c r="K2941" s="9">
        <v>5578.8915000000006</v>
      </c>
      <c r="L2941" s="9">
        <v>32145.041500000003</v>
      </c>
      <c r="M2941" s="16" t="s">
        <v>8386</v>
      </c>
      <c r="N2941" s="14" t="str">
        <f>IF(M2941=0,"",VLOOKUP(M2941,'CUENTAS_CONTABLES'!$A$2:$B$100,2,0))</f>
        <v>VIAJES REPRESENTACION INTERIOR</v>
      </c>
      <c r="O2941" s="11" t="s">
        <v>9247</v>
      </c>
      <c r="P2941" s="40" t="s">
        <v>9259</v>
      </c>
      <c r="Q2941" s="108">
        <v>4500002939</v>
      </c>
      <c r="R2941" s="43">
        <v>56809</v>
      </c>
      <c r="T2941" s="119"/>
      <c r="U2941" s="119"/>
      <c r="V2941" s="119"/>
    </row>
    <row r="2942" spans="1:22" ht="15.95" customHeight="1" x14ac:dyDescent="0.2">
      <c r="A2942" s="28" t="s">
        <v>4194</v>
      </c>
      <c r="B2942" s="7">
        <v>44699</v>
      </c>
      <c r="C2942" s="7">
        <v>44699</v>
      </c>
      <c r="D2942" s="7">
        <v>44701.534212962964</v>
      </c>
      <c r="E2942" s="20">
        <v>1086</v>
      </c>
      <c r="F2942" s="27" t="str">
        <f>VLOOKUP(E2942,PROVEEDORES!$A$2:$D$1013,2,0)</f>
        <v>ASTIE CARLOS Y BALLESTER JOSE LUIS</v>
      </c>
      <c r="G2942" s="6" t="s">
        <v>351</v>
      </c>
      <c r="H2942" s="6" t="s">
        <v>415</v>
      </c>
      <c r="I2942" s="8">
        <v>21</v>
      </c>
      <c r="J2942" s="9">
        <v>45.45</v>
      </c>
      <c r="K2942" s="9">
        <v>9.5445000000000011</v>
      </c>
      <c r="L2942" s="9">
        <v>54.994500000000002</v>
      </c>
      <c r="M2942" s="16" t="s">
        <v>8386</v>
      </c>
      <c r="N2942" s="14" t="str">
        <f>IF(M2942=0,"",VLOOKUP(M2942,'CUENTAS_CONTABLES'!$A$2:$B$100,2,0))</f>
        <v>VIAJES REPRESENTACION INTERIOR</v>
      </c>
      <c r="O2942" s="11" t="s">
        <v>9248</v>
      </c>
      <c r="P2942" s="40" t="s">
        <v>9259</v>
      </c>
      <c r="Q2942" s="107">
        <v>4500002940</v>
      </c>
      <c r="R2942" s="43">
        <v>56810</v>
      </c>
      <c r="T2942" s="119"/>
      <c r="U2942" s="119"/>
      <c r="V2942" s="119"/>
    </row>
    <row r="2943" spans="1:22" ht="15.95" customHeight="1" x14ac:dyDescent="0.2">
      <c r="A2943" s="28" t="s">
        <v>4207</v>
      </c>
      <c r="B2943" s="7">
        <v>44699</v>
      </c>
      <c r="C2943" s="7">
        <v>44699</v>
      </c>
      <c r="D2943" s="7">
        <v>44700.425717592596</v>
      </c>
      <c r="E2943" s="20">
        <v>1145</v>
      </c>
      <c r="F2943" s="27" t="str">
        <f>VLOOKUP(E2943,PROVEEDORES!$A$2:$D$1013,2,0)</f>
        <v xml:space="preserve">BUZANCY S.A </v>
      </c>
      <c r="G2943" s="6" t="s">
        <v>351</v>
      </c>
      <c r="H2943" s="6" t="s">
        <v>398</v>
      </c>
      <c r="I2943" s="8">
        <v>21</v>
      </c>
      <c r="J2943" s="9">
        <v>135</v>
      </c>
      <c r="K2943" s="9">
        <v>28.35</v>
      </c>
      <c r="L2943" s="9">
        <v>163.35</v>
      </c>
      <c r="M2943" s="16" t="s">
        <v>8386</v>
      </c>
      <c r="N2943" s="14" t="str">
        <f>IF(M2943=0,"",VLOOKUP(M2943,'CUENTAS_CONTABLES'!$A$2:$B$100,2,0))</f>
        <v>VIAJES REPRESENTACION INTERIOR</v>
      </c>
      <c r="O2943" s="11" t="s">
        <v>9245</v>
      </c>
      <c r="P2943" s="40" t="s">
        <v>9256</v>
      </c>
      <c r="Q2943" s="108">
        <v>4500002941</v>
      </c>
      <c r="R2943" s="43">
        <v>56811</v>
      </c>
      <c r="T2943" s="119"/>
      <c r="U2943" s="119"/>
      <c r="V2943" s="119"/>
    </row>
    <row r="2944" spans="1:22" ht="15.95" customHeight="1" x14ac:dyDescent="0.2">
      <c r="A2944" s="28" t="s">
        <v>4204</v>
      </c>
      <c r="B2944" s="7">
        <v>44699</v>
      </c>
      <c r="C2944" s="7">
        <v>44699</v>
      </c>
      <c r="D2944" s="7">
        <v>44700.420763888891</v>
      </c>
      <c r="E2944" s="20">
        <v>1187</v>
      </c>
      <c r="F2944" s="27" t="str">
        <f>VLOOKUP(E2944,PROVEEDORES!$A$2:$D$1013,2,0)</f>
        <v>CHAPO GUILLERMO FERNANDO</v>
      </c>
      <c r="G2944" s="6" t="s">
        <v>351</v>
      </c>
      <c r="H2944" s="6" t="s">
        <v>396</v>
      </c>
      <c r="I2944" s="8">
        <v>21</v>
      </c>
      <c r="J2944" s="9">
        <v>78</v>
      </c>
      <c r="K2944" s="9">
        <v>16.38</v>
      </c>
      <c r="L2944" s="9">
        <v>94.38</v>
      </c>
      <c r="M2944" s="16" t="s">
        <v>8386</v>
      </c>
      <c r="N2944" s="14" t="str">
        <f>IF(M2944=0,"",VLOOKUP(M2944,'CUENTAS_CONTABLES'!$A$2:$B$100,2,0))</f>
        <v>VIAJES REPRESENTACION INTERIOR</v>
      </c>
      <c r="O2944" s="11" t="s">
        <v>9245</v>
      </c>
      <c r="P2944" s="40" t="s">
        <v>9256</v>
      </c>
      <c r="Q2944" s="107">
        <v>4500002942</v>
      </c>
      <c r="R2944" s="43">
        <v>56812</v>
      </c>
      <c r="T2944" s="119"/>
      <c r="U2944" s="119"/>
      <c r="V2944" s="119"/>
    </row>
    <row r="2945" spans="1:22" ht="15.95" customHeight="1" x14ac:dyDescent="0.2">
      <c r="A2945" s="28" t="s">
        <v>3819</v>
      </c>
      <c r="B2945" s="7">
        <v>44699</v>
      </c>
      <c r="C2945" s="7">
        <v>44699</v>
      </c>
      <c r="D2945" s="7">
        <v>44702.499930555554</v>
      </c>
      <c r="E2945" s="20">
        <v>1258</v>
      </c>
      <c r="F2945" s="27" t="str">
        <f>VLOOKUP(E2945,PROVEEDORES!$A$2:$D$1013,2,0)</f>
        <v>DE LUCIA DANIEL OMAR</v>
      </c>
      <c r="G2945" s="6" t="s">
        <v>352</v>
      </c>
      <c r="H2945" s="6" t="s">
        <v>898</v>
      </c>
      <c r="I2945" s="8">
        <v>0</v>
      </c>
      <c r="J2945" s="9">
        <v>38304</v>
      </c>
      <c r="K2945" s="9">
        <v>0</v>
      </c>
      <c r="L2945" s="9">
        <v>38304</v>
      </c>
      <c r="M2945" s="16" t="s">
        <v>8386</v>
      </c>
      <c r="N2945" s="14" t="str">
        <f>IF(M2945=0,"",VLOOKUP(M2945,'CUENTAS_CONTABLES'!$A$2:$B$100,2,0))</f>
        <v>VIAJES REPRESENTACION INTERIOR</v>
      </c>
      <c r="O2945" s="11" t="s">
        <v>9246</v>
      </c>
      <c r="P2945" s="40" t="s">
        <v>9256</v>
      </c>
      <c r="Q2945" s="108">
        <v>4500002943</v>
      </c>
      <c r="R2945" s="43">
        <v>56813</v>
      </c>
      <c r="T2945" s="119"/>
      <c r="U2945" s="119"/>
      <c r="V2945" s="119"/>
    </row>
    <row r="2946" spans="1:22" ht="15.95" customHeight="1" x14ac:dyDescent="0.2">
      <c r="A2946" s="28" t="s">
        <v>4209</v>
      </c>
      <c r="B2946" s="7">
        <v>44699</v>
      </c>
      <c r="C2946" s="7">
        <v>44699</v>
      </c>
      <c r="D2946" s="7">
        <v>44699.686620370368</v>
      </c>
      <c r="E2946" s="20">
        <v>1268</v>
      </c>
      <c r="F2946" s="27" t="str">
        <f>VLOOKUP(E2946,PROVEEDORES!$A$2:$D$1013,2,0)</f>
        <v>DIAZ ZULEMA DEL VALLE</v>
      </c>
      <c r="G2946" s="6" t="s">
        <v>351</v>
      </c>
      <c r="H2946" s="6" t="s">
        <v>583</v>
      </c>
      <c r="I2946" s="8">
        <v>21</v>
      </c>
      <c r="J2946" s="9">
        <v>322.31</v>
      </c>
      <c r="K2946" s="9">
        <v>67.685100000000006</v>
      </c>
      <c r="L2946" s="9">
        <v>389.99509999999998</v>
      </c>
      <c r="M2946" s="16" t="s">
        <v>8386</v>
      </c>
      <c r="N2946" s="14" t="str">
        <f>IF(M2946=0,"",VLOOKUP(M2946,'CUENTAS_CONTABLES'!$A$2:$B$100,2,0))</f>
        <v>VIAJES REPRESENTACION INTERIOR</v>
      </c>
      <c r="O2946" s="11" t="s">
        <v>9240</v>
      </c>
      <c r="P2946" s="40" t="s">
        <v>9256</v>
      </c>
      <c r="Q2946" s="107">
        <v>4500002944</v>
      </c>
      <c r="R2946" s="43">
        <v>56814</v>
      </c>
      <c r="T2946" s="119"/>
      <c r="U2946" s="119"/>
      <c r="V2946" s="119"/>
    </row>
    <row r="2947" spans="1:22" ht="15.95" customHeight="1" x14ac:dyDescent="0.2">
      <c r="A2947" s="28" t="s">
        <v>4213</v>
      </c>
      <c r="B2947" s="7">
        <v>44699</v>
      </c>
      <c r="C2947" s="7">
        <v>44699</v>
      </c>
      <c r="D2947" s="7">
        <v>44706.674571759257</v>
      </c>
      <c r="E2947" s="20">
        <v>1302</v>
      </c>
      <c r="F2947" s="27" t="str">
        <f>VLOOKUP(E2947,PROVEEDORES!$A$2:$D$1013,2,0)</f>
        <v>EL PORVENIR SRL</v>
      </c>
      <c r="G2947" s="6" t="s">
        <v>351</v>
      </c>
      <c r="H2947" s="6" t="s">
        <v>899</v>
      </c>
      <c r="I2947" s="8">
        <v>21</v>
      </c>
      <c r="J2947" s="9">
        <v>103.31</v>
      </c>
      <c r="K2947" s="9">
        <v>21.695100000000004</v>
      </c>
      <c r="L2947" s="9">
        <v>125.0051</v>
      </c>
      <c r="M2947" s="16" t="s">
        <v>8386</v>
      </c>
      <c r="N2947" s="14" t="str">
        <f>IF(M2947=0,"",VLOOKUP(M2947,'CUENTAS_CONTABLES'!$A$2:$B$100,2,0))</f>
        <v>VIAJES REPRESENTACION INTERIOR</v>
      </c>
      <c r="O2947" s="11" t="s">
        <v>9245</v>
      </c>
      <c r="P2947" s="40" t="s">
        <v>9256</v>
      </c>
      <c r="Q2947" s="108">
        <v>4500002945</v>
      </c>
      <c r="R2947" s="43">
        <v>56815</v>
      </c>
      <c r="T2947" s="119"/>
      <c r="U2947" s="119"/>
      <c r="V2947" s="119"/>
    </row>
    <row r="2948" spans="1:22" ht="15.95" customHeight="1" x14ac:dyDescent="0.2">
      <c r="A2948" s="28" t="s">
        <v>4205</v>
      </c>
      <c r="B2948" s="7">
        <v>44699</v>
      </c>
      <c r="C2948" s="7">
        <v>44699</v>
      </c>
      <c r="D2948" s="7">
        <v>44707.661354166667</v>
      </c>
      <c r="E2948" s="20">
        <v>1314</v>
      </c>
      <c r="F2948" s="27" t="str">
        <f>VLOOKUP(E2948,PROVEEDORES!$A$2:$D$1013,2,0)</f>
        <v>EMECO S.A</v>
      </c>
      <c r="G2948" s="6" t="s">
        <v>351</v>
      </c>
      <c r="H2948" s="6" t="s">
        <v>396</v>
      </c>
      <c r="I2948" s="8">
        <v>21</v>
      </c>
      <c r="J2948" s="9">
        <v>677.08</v>
      </c>
      <c r="K2948" s="9">
        <v>142.18680000000001</v>
      </c>
      <c r="L2948" s="9">
        <v>819.2668000000001</v>
      </c>
      <c r="M2948" s="16" t="s">
        <v>8386</v>
      </c>
      <c r="N2948" s="14" t="str">
        <f>IF(M2948=0,"",VLOOKUP(M2948,'CUENTAS_CONTABLES'!$A$2:$B$100,2,0))</f>
        <v>VIAJES REPRESENTACION INTERIOR</v>
      </c>
      <c r="O2948" s="11" t="s">
        <v>9243</v>
      </c>
      <c r="P2948" s="40" t="s">
        <v>9256</v>
      </c>
      <c r="Q2948" s="107">
        <v>4500002946</v>
      </c>
      <c r="R2948" s="43">
        <v>56816</v>
      </c>
      <c r="T2948" s="119"/>
      <c r="U2948" s="119"/>
      <c r="V2948" s="119"/>
    </row>
    <row r="2949" spans="1:22" ht="15.95" customHeight="1" x14ac:dyDescent="0.2">
      <c r="A2949" s="28" t="s">
        <v>4195</v>
      </c>
      <c r="B2949" s="7">
        <v>44699</v>
      </c>
      <c r="C2949" s="7">
        <v>44699</v>
      </c>
      <c r="D2949" s="7">
        <v>44713.556967592594</v>
      </c>
      <c r="E2949" s="20">
        <v>1350</v>
      </c>
      <c r="F2949" s="27" t="str">
        <f>VLOOKUP(E2949,PROVEEDORES!$A$2:$D$1013,2,0)</f>
        <v>ESTACIÓN DEL CERRO S.R.L.</v>
      </c>
      <c r="G2949" s="6" t="s">
        <v>351</v>
      </c>
      <c r="H2949" s="6" t="s">
        <v>388</v>
      </c>
      <c r="I2949" s="8">
        <v>21</v>
      </c>
      <c r="J2949" s="9">
        <v>333.33</v>
      </c>
      <c r="K2949" s="9">
        <v>69.999299999999991</v>
      </c>
      <c r="L2949" s="9">
        <v>403.32929999999999</v>
      </c>
      <c r="M2949" s="16" t="s">
        <v>8386</v>
      </c>
      <c r="N2949" s="14" t="str">
        <f>IF(M2949=0,"",VLOOKUP(M2949,'CUENTAS_CONTABLES'!$A$2:$B$100,2,0))</f>
        <v>VIAJES REPRESENTACION INTERIOR</v>
      </c>
      <c r="O2949" s="11" t="s">
        <v>9245</v>
      </c>
      <c r="P2949" s="40" t="s">
        <v>9252</v>
      </c>
      <c r="Q2949" s="108">
        <v>4500002947</v>
      </c>
      <c r="R2949" s="43">
        <v>56817</v>
      </c>
      <c r="T2949" s="119"/>
      <c r="U2949" s="119"/>
      <c r="V2949" s="119"/>
    </row>
    <row r="2950" spans="1:22" ht="15.95" customHeight="1" x14ac:dyDescent="0.2">
      <c r="A2950" s="28" t="s">
        <v>4198</v>
      </c>
      <c r="B2950" s="7">
        <v>44699</v>
      </c>
      <c r="C2950" s="7">
        <v>44699</v>
      </c>
      <c r="D2950" s="7">
        <v>44700.644675925927</v>
      </c>
      <c r="E2950" s="20">
        <v>1461</v>
      </c>
      <c r="F2950" s="27" t="str">
        <f>VLOOKUP(E2950,PROVEEDORES!$A$2:$D$1013,2,0)</f>
        <v>GUSTAVO MARCELO VALLE</v>
      </c>
      <c r="G2950" s="6" t="s">
        <v>351</v>
      </c>
      <c r="H2950" s="6" t="s">
        <v>460</v>
      </c>
      <c r="I2950" s="8">
        <v>21</v>
      </c>
      <c r="J2950" s="9">
        <v>34.99</v>
      </c>
      <c r="K2950" s="9">
        <v>7.347900000000001</v>
      </c>
      <c r="L2950" s="9">
        <v>42.337900000000005</v>
      </c>
      <c r="M2950" s="16" t="s">
        <v>8386</v>
      </c>
      <c r="N2950" s="14" t="str">
        <f>IF(M2950=0,"",VLOOKUP(M2950,'CUENTAS_CONTABLES'!$A$2:$B$100,2,0))</f>
        <v>VIAJES REPRESENTACION INTERIOR</v>
      </c>
      <c r="O2950" s="11" t="s">
        <v>9245</v>
      </c>
      <c r="P2950" s="40" t="s">
        <v>9256</v>
      </c>
      <c r="Q2950" s="107">
        <v>4500002948</v>
      </c>
      <c r="R2950" s="43">
        <v>56818</v>
      </c>
      <c r="T2950" s="119"/>
      <c r="U2950" s="119"/>
      <c r="V2950" s="119"/>
    </row>
    <row r="2951" spans="1:22" ht="15.95" customHeight="1" x14ac:dyDescent="0.2">
      <c r="A2951" s="28" t="s">
        <v>4200</v>
      </c>
      <c r="B2951" s="7">
        <v>44699</v>
      </c>
      <c r="C2951" s="7">
        <v>44699</v>
      </c>
      <c r="D2951" s="7">
        <v>44707.673275462963</v>
      </c>
      <c r="E2951" s="20">
        <v>1576</v>
      </c>
      <c r="F2951" s="27" t="str">
        <f>VLOOKUP(E2951,PROVEEDORES!$A$2:$D$1013,2,0)</f>
        <v>LAUCLAMAR S.A</v>
      </c>
      <c r="G2951" s="6" t="s">
        <v>351</v>
      </c>
      <c r="H2951" s="6" t="s">
        <v>455</v>
      </c>
      <c r="I2951" s="8">
        <v>21</v>
      </c>
      <c r="J2951" s="9">
        <v>16000</v>
      </c>
      <c r="K2951" s="9">
        <v>3360</v>
      </c>
      <c r="L2951" s="9">
        <v>19360</v>
      </c>
      <c r="M2951" s="16" t="s">
        <v>8386</v>
      </c>
      <c r="N2951" s="14" t="str">
        <f>IF(M2951=0,"",VLOOKUP(M2951,'CUENTAS_CONTABLES'!$A$2:$B$100,2,0))</f>
        <v>VIAJES REPRESENTACION INTERIOR</v>
      </c>
      <c r="O2951" s="11" t="s">
        <v>9243</v>
      </c>
      <c r="P2951" s="40" t="s">
        <v>9256</v>
      </c>
      <c r="Q2951" s="108">
        <v>4500002949</v>
      </c>
      <c r="R2951" s="43">
        <v>56819</v>
      </c>
      <c r="T2951" s="119"/>
      <c r="U2951" s="119"/>
      <c r="V2951" s="119"/>
    </row>
    <row r="2952" spans="1:22" ht="15.95" customHeight="1" x14ac:dyDescent="0.2">
      <c r="A2952" s="28" t="s">
        <v>4197</v>
      </c>
      <c r="B2952" s="7">
        <v>44699</v>
      </c>
      <c r="C2952" s="7">
        <v>44699</v>
      </c>
      <c r="D2952" s="7">
        <v>44724.581400462965</v>
      </c>
      <c r="E2952" s="20">
        <v>1580</v>
      </c>
      <c r="F2952" s="27" t="str">
        <f>VLOOKUP(E2952,PROVEEDORES!$A$2:$D$1013,2,0)</f>
        <v>LEANDRO NESTOR RAELE</v>
      </c>
      <c r="G2952" s="6" t="s">
        <v>351</v>
      </c>
      <c r="H2952" s="6" t="s">
        <v>358</v>
      </c>
      <c r="I2952" s="8">
        <v>27</v>
      </c>
      <c r="J2952" s="9">
        <v>420.3</v>
      </c>
      <c r="K2952" s="9">
        <v>113.48100000000001</v>
      </c>
      <c r="L2952" s="9">
        <v>533.78100000000006</v>
      </c>
      <c r="M2952" s="16" t="s">
        <v>8386</v>
      </c>
      <c r="N2952" s="14" t="str">
        <f>IF(M2952=0,"",VLOOKUP(M2952,'CUENTAS_CONTABLES'!$A$2:$B$100,2,0))</f>
        <v>VIAJES REPRESENTACION INTERIOR</v>
      </c>
      <c r="O2952" s="11" t="s">
        <v>9245</v>
      </c>
      <c r="P2952" s="40" t="s">
        <v>9256</v>
      </c>
      <c r="Q2952" s="107">
        <v>4500002950</v>
      </c>
      <c r="R2952" s="43">
        <v>56820</v>
      </c>
      <c r="T2952" s="119"/>
      <c r="U2952" s="119"/>
      <c r="V2952" s="119"/>
    </row>
    <row r="2953" spans="1:22" ht="15.95" customHeight="1" x14ac:dyDescent="0.2">
      <c r="A2953" s="28" t="s">
        <v>4202</v>
      </c>
      <c r="B2953" s="7">
        <v>44699</v>
      </c>
      <c r="C2953" s="7">
        <v>44699</v>
      </c>
      <c r="D2953" s="7">
        <v>44727.66238425926</v>
      </c>
      <c r="E2953" s="20">
        <v>1603</v>
      </c>
      <c r="F2953" s="27" t="str">
        <f>VLOOKUP(E2953,PROVEEDORES!$A$2:$D$1013,2,0)</f>
        <v>LORENZO EDUARDO</v>
      </c>
      <c r="G2953" s="6" t="s">
        <v>351</v>
      </c>
      <c r="H2953" s="6" t="s">
        <v>455</v>
      </c>
      <c r="I2953" s="8">
        <v>21</v>
      </c>
      <c r="J2953" s="9">
        <v>19200</v>
      </c>
      <c r="K2953" s="9">
        <v>4032</v>
      </c>
      <c r="L2953" s="9">
        <v>23232</v>
      </c>
      <c r="M2953" s="16" t="s">
        <v>8386</v>
      </c>
      <c r="N2953" s="14" t="str">
        <f>IF(M2953=0,"",VLOOKUP(M2953,'CUENTAS_CONTABLES'!$A$2:$B$100,2,0))</f>
        <v>VIAJES REPRESENTACION INTERIOR</v>
      </c>
      <c r="O2953" s="11" t="s">
        <v>9244</v>
      </c>
      <c r="P2953" s="40" t="s">
        <v>9256</v>
      </c>
      <c r="Q2953" s="108">
        <v>4500002951</v>
      </c>
      <c r="R2953" s="43">
        <v>56821</v>
      </c>
      <c r="T2953" s="119"/>
      <c r="U2953" s="119"/>
      <c r="V2953" s="119"/>
    </row>
    <row r="2954" spans="1:22" ht="15.95" customHeight="1" x14ac:dyDescent="0.2">
      <c r="A2954" s="28" t="s">
        <v>4203</v>
      </c>
      <c r="B2954" s="7">
        <v>44699</v>
      </c>
      <c r="C2954" s="7">
        <v>44699</v>
      </c>
      <c r="D2954" s="7">
        <v>44709.665625000001</v>
      </c>
      <c r="E2954" s="20">
        <v>1635</v>
      </c>
      <c r="F2954" s="27" t="str">
        <f>VLOOKUP(E2954,PROVEEDORES!$A$2:$D$1013,2,0)</f>
        <v>MARIA DE LOS ANGELES BENITO</v>
      </c>
      <c r="G2954" s="6" t="s">
        <v>351</v>
      </c>
      <c r="H2954" s="6" t="s">
        <v>420</v>
      </c>
      <c r="I2954" s="8">
        <v>21</v>
      </c>
      <c r="J2954" s="9">
        <v>128.44999999999999</v>
      </c>
      <c r="K2954" s="9">
        <v>26.974499999999999</v>
      </c>
      <c r="L2954" s="9">
        <v>155.42449999999999</v>
      </c>
      <c r="M2954" s="16" t="s">
        <v>8386</v>
      </c>
      <c r="N2954" s="14" t="str">
        <f>IF(M2954=0,"",VLOOKUP(M2954,'CUENTAS_CONTABLES'!$A$2:$B$100,2,0))</f>
        <v>VIAJES REPRESENTACION INTERIOR</v>
      </c>
      <c r="O2954" s="11" t="s">
        <v>9243</v>
      </c>
      <c r="P2954" s="40" t="s">
        <v>9256</v>
      </c>
      <c r="Q2954" s="107">
        <v>4500002952</v>
      </c>
      <c r="R2954" s="43">
        <v>56822</v>
      </c>
      <c r="T2954" s="119"/>
      <c r="U2954" s="119"/>
      <c r="V2954" s="119"/>
    </row>
    <row r="2955" spans="1:22" ht="15.95" customHeight="1" x14ac:dyDescent="0.2">
      <c r="A2955" s="28" t="s">
        <v>4199</v>
      </c>
      <c r="B2955" s="7">
        <v>44699</v>
      </c>
      <c r="C2955" s="7">
        <v>44699</v>
      </c>
      <c r="D2955" s="7">
        <v>44700.413935185185</v>
      </c>
      <c r="E2955" s="20">
        <v>1681</v>
      </c>
      <c r="F2955" s="27" t="str">
        <f>VLOOKUP(E2955,PROVEEDORES!$A$2:$D$1013,2,0)</f>
        <v>MONTAÑA DIEGO RAUL</v>
      </c>
      <c r="G2955" s="6" t="s">
        <v>351</v>
      </c>
      <c r="H2955" s="6" t="s">
        <v>506</v>
      </c>
      <c r="I2955" s="8">
        <v>21</v>
      </c>
      <c r="J2955" s="9">
        <v>7093.2</v>
      </c>
      <c r="K2955" s="9">
        <v>1489.5719999999999</v>
      </c>
      <c r="L2955" s="9">
        <v>8582.771999999999</v>
      </c>
      <c r="M2955" s="16" t="s">
        <v>8386</v>
      </c>
      <c r="N2955" s="14" t="str">
        <f>IF(M2955=0,"",VLOOKUP(M2955,'CUENTAS_CONTABLES'!$A$2:$B$100,2,0))</f>
        <v>VIAJES REPRESENTACION INTERIOR</v>
      </c>
      <c r="O2955" s="11" t="s">
        <v>9242</v>
      </c>
      <c r="P2955" s="40" t="s">
        <v>9256</v>
      </c>
      <c r="Q2955" s="108">
        <v>4500002953</v>
      </c>
      <c r="R2955" s="43">
        <v>56823</v>
      </c>
      <c r="T2955" s="119"/>
      <c r="U2955" s="119"/>
      <c r="V2955" s="119"/>
    </row>
    <row r="2956" spans="1:22" ht="15.95" customHeight="1" x14ac:dyDescent="0.2">
      <c r="A2956" s="28" t="s">
        <v>4208</v>
      </c>
      <c r="B2956" s="7">
        <v>44699</v>
      </c>
      <c r="C2956" s="7">
        <v>44699</v>
      </c>
      <c r="D2956" s="7">
        <v>44700.419363425928</v>
      </c>
      <c r="E2956" s="20">
        <v>1681</v>
      </c>
      <c r="F2956" s="27" t="str">
        <f>VLOOKUP(E2956,PROVEEDORES!$A$2:$D$1013,2,0)</f>
        <v>MONTAÑA DIEGO RAUL</v>
      </c>
      <c r="G2956" s="6" t="s">
        <v>351</v>
      </c>
      <c r="H2956" s="6" t="s">
        <v>583</v>
      </c>
      <c r="I2956" s="8">
        <v>21</v>
      </c>
      <c r="J2956" s="9">
        <v>289.26</v>
      </c>
      <c r="K2956" s="9">
        <v>60.744599999999998</v>
      </c>
      <c r="L2956" s="9">
        <v>350.00459999999998</v>
      </c>
      <c r="M2956" s="16" t="s">
        <v>8386</v>
      </c>
      <c r="N2956" s="14" t="str">
        <f>IF(M2956=0,"",VLOOKUP(M2956,'CUENTAS_CONTABLES'!$A$2:$B$100,2,0))</f>
        <v>VIAJES REPRESENTACION INTERIOR</v>
      </c>
      <c r="O2956" s="11" t="s">
        <v>8357</v>
      </c>
      <c r="P2956" s="40" t="s">
        <v>9256</v>
      </c>
      <c r="Q2956" s="107">
        <v>4500002954</v>
      </c>
      <c r="R2956" s="43">
        <v>56824</v>
      </c>
      <c r="T2956" s="119"/>
      <c r="U2956" s="119"/>
      <c r="V2956" s="119"/>
    </row>
    <row r="2957" spans="1:22" ht="15.95" customHeight="1" x14ac:dyDescent="0.2">
      <c r="A2957" s="28" t="s">
        <v>4192</v>
      </c>
      <c r="B2957" s="7">
        <v>44699</v>
      </c>
      <c r="C2957" s="7">
        <v>44699</v>
      </c>
      <c r="D2957" s="7">
        <v>44699.655949074076</v>
      </c>
      <c r="E2957" s="20">
        <v>1703</v>
      </c>
      <c r="F2957" s="27" t="str">
        <f>VLOOKUP(E2957,PROVEEDORES!$A$2:$D$1013,2,0)</f>
        <v>NEUMÁTICOS ROSMI S.R.L.</v>
      </c>
      <c r="G2957" s="6" t="s">
        <v>351</v>
      </c>
      <c r="H2957" s="6" t="s">
        <v>482</v>
      </c>
      <c r="I2957" s="8">
        <v>21</v>
      </c>
      <c r="J2957" s="9">
        <v>3300</v>
      </c>
      <c r="K2957" s="9">
        <v>693</v>
      </c>
      <c r="L2957" s="9">
        <v>3993</v>
      </c>
      <c r="M2957" s="16" t="s">
        <v>8386</v>
      </c>
      <c r="N2957" s="14" t="str">
        <f>IF(M2957=0,"",VLOOKUP(M2957,'CUENTAS_CONTABLES'!$A$2:$B$100,2,0))</f>
        <v>VIAJES REPRESENTACION INTERIOR</v>
      </c>
      <c r="O2957" s="11" t="s">
        <v>9248</v>
      </c>
      <c r="P2957" s="40" t="s">
        <v>9252</v>
      </c>
      <c r="Q2957" s="108">
        <v>4500002955</v>
      </c>
      <c r="R2957" s="43">
        <v>56825</v>
      </c>
      <c r="T2957" s="119"/>
      <c r="U2957" s="119"/>
      <c r="V2957" s="119"/>
    </row>
    <row r="2958" spans="1:22" ht="15.95" customHeight="1" x14ac:dyDescent="0.2">
      <c r="A2958" s="28" t="s">
        <v>4191</v>
      </c>
      <c r="B2958" s="7">
        <v>44699</v>
      </c>
      <c r="C2958" s="7">
        <v>44699</v>
      </c>
      <c r="D2958" s="7">
        <v>44701.532847222225</v>
      </c>
      <c r="E2958" s="20">
        <v>1776</v>
      </c>
      <c r="F2958" s="27" t="str">
        <f>VLOOKUP(E2958,PROVEEDORES!$A$2:$D$1013,2,0)</f>
        <v>PIATTI RUBEN ENRIQUE</v>
      </c>
      <c r="G2958" s="6" t="s">
        <v>352</v>
      </c>
      <c r="H2958" s="6" t="s">
        <v>866</v>
      </c>
      <c r="I2958" s="8">
        <v>0</v>
      </c>
      <c r="J2958" s="9">
        <v>35340</v>
      </c>
      <c r="K2958" s="9">
        <v>0</v>
      </c>
      <c r="L2958" s="9">
        <v>35340</v>
      </c>
      <c r="M2958" s="16" t="s">
        <v>8386</v>
      </c>
      <c r="N2958" s="14" t="str">
        <f>IF(M2958=0,"",VLOOKUP(M2958,'CUENTAS_CONTABLES'!$A$2:$B$100,2,0))</f>
        <v>VIAJES REPRESENTACION INTERIOR</v>
      </c>
      <c r="O2958" s="11" t="s">
        <v>9242</v>
      </c>
      <c r="P2958" s="40" t="s">
        <v>9259</v>
      </c>
      <c r="Q2958" s="107">
        <v>4500002956</v>
      </c>
      <c r="R2958" s="43">
        <v>56826</v>
      </c>
      <c r="T2958" s="119"/>
      <c r="U2958" s="119"/>
      <c r="V2958" s="119"/>
    </row>
    <row r="2959" spans="1:22" ht="15.95" customHeight="1" x14ac:dyDescent="0.2">
      <c r="A2959" s="28" t="s">
        <v>4211</v>
      </c>
      <c r="B2959" s="7">
        <v>44699</v>
      </c>
      <c r="C2959" s="7">
        <v>44699</v>
      </c>
      <c r="D2959" s="7">
        <v>44700.645370370374</v>
      </c>
      <c r="E2959" s="20">
        <v>1786</v>
      </c>
      <c r="F2959" s="27" t="str">
        <f>VLOOKUP(E2959,PROVEEDORES!$A$2:$D$1013,2,0)</f>
        <v>POLAR VISION SRL</v>
      </c>
      <c r="G2959" s="6" t="s">
        <v>352</v>
      </c>
      <c r="H2959" s="6" t="s">
        <v>523</v>
      </c>
      <c r="I2959" s="8">
        <v>0</v>
      </c>
      <c r="J2959" s="9">
        <v>31599</v>
      </c>
      <c r="K2959" s="9">
        <v>0</v>
      </c>
      <c r="L2959" s="9">
        <v>31599</v>
      </c>
      <c r="M2959" s="16" t="s">
        <v>8386</v>
      </c>
      <c r="N2959" s="14" t="str">
        <f>IF(M2959=0,"",VLOOKUP(M2959,'CUENTAS_CONTABLES'!$A$2:$B$100,2,0))</f>
        <v>VIAJES REPRESENTACION INTERIOR</v>
      </c>
      <c r="O2959" s="11" t="s">
        <v>9247</v>
      </c>
      <c r="P2959" s="40" t="s">
        <v>9256</v>
      </c>
      <c r="Q2959" s="108">
        <v>4500002957</v>
      </c>
      <c r="R2959" s="43">
        <v>56827</v>
      </c>
      <c r="T2959" s="119"/>
      <c r="U2959" s="119"/>
      <c r="V2959" s="119"/>
    </row>
    <row r="2960" spans="1:22" ht="15.95" customHeight="1" x14ac:dyDescent="0.2">
      <c r="A2960" s="28" t="s">
        <v>4214</v>
      </c>
      <c r="B2960" s="7">
        <v>44699</v>
      </c>
      <c r="C2960" s="7">
        <v>44699</v>
      </c>
      <c r="D2960" s="7">
        <v>44709.657384259262</v>
      </c>
      <c r="E2960" s="20">
        <v>1787</v>
      </c>
      <c r="F2960" s="27" t="str">
        <f>VLOOKUP(E2960,PROVEEDORES!$A$2:$D$1013,2,0)</f>
        <v>PONTEBRAP S.A.</v>
      </c>
      <c r="G2960" s="6" t="s">
        <v>351</v>
      </c>
      <c r="H2960" s="6" t="s">
        <v>412</v>
      </c>
      <c r="I2960" s="8">
        <v>21</v>
      </c>
      <c r="J2960" s="9">
        <v>32.14</v>
      </c>
      <c r="K2960" s="9">
        <v>6.7494000000000005</v>
      </c>
      <c r="L2960" s="9">
        <v>38.889400000000002</v>
      </c>
      <c r="M2960" s="16" t="s">
        <v>8386</v>
      </c>
      <c r="N2960" s="14" t="str">
        <f>IF(M2960=0,"",VLOOKUP(M2960,'CUENTAS_CONTABLES'!$A$2:$B$100,2,0))</f>
        <v>VIAJES REPRESENTACION INTERIOR</v>
      </c>
      <c r="O2960" s="11" t="s">
        <v>9242</v>
      </c>
      <c r="P2960" s="40" t="s">
        <v>9256</v>
      </c>
      <c r="Q2960" s="107">
        <v>4500002958</v>
      </c>
      <c r="R2960" s="43">
        <v>56828</v>
      </c>
      <c r="T2960" s="119"/>
      <c r="U2960" s="119"/>
      <c r="V2960" s="119"/>
    </row>
    <row r="2961" spans="1:22" ht="15.95" customHeight="1" x14ac:dyDescent="0.2">
      <c r="A2961" s="28" t="s">
        <v>4201</v>
      </c>
      <c r="B2961" s="7">
        <v>44699</v>
      </c>
      <c r="C2961" s="7">
        <v>44699</v>
      </c>
      <c r="D2961" s="7">
        <v>44707.673634259256</v>
      </c>
      <c r="E2961" s="20">
        <v>1829</v>
      </c>
      <c r="F2961" s="27" t="str">
        <f>VLOOKUP(E2961,PROVEEDORES!$A$2:$D$1013,2,0)</f>
        <v>RODRIGUEZ DANIELA DEL CARMEN</v>
      </c>
      <c r="G2961" s="6" t="s">
        <v>351</v>
      </c>
      <c r="H2961" s="6" t="s">
        <v>455</v>
      </c>
      <c r="I2961" s="8">
        <v>21</v>
      </c>
      <c r="J2961" s="9">
        <v>10500</v>
      </c>
      <c r="K2961" s="9">
        <v>2205</v>
      </c>
      <c r="L2961" s="9">
        <v>12705</v>
      </c>
      <c r="M2961" s="16" t="s">
        <v>8386</v>
      </c>
      <c r="N2961" s="14" t="str">
        <f>IF(M2961=0,"",VLOOKUP(M2961,'CUENTAS_CONTABLES'!$A$2:$B$100,2,0))</f>
        <v>VIAJES REPRESENTACION INTERIOR</v>
      </c>
      <c r="O2961" s="11" t="s">
        <v>9243</v>
      </c>
      <c r="P2961" s="40" t="s">
        <v>9256</v>
      </c>
      <c r="Q2961" s="108">
        <v>4500002959</v>
      </c>
      <c r="R2961" s="43">
        <v>56829</v>
      </c>
      <c r="T2961" s="119"/>
      <c r="U2961" s="119"/>
      <c r="V2961" s="119"/>
    </row>
    <row r="2962" spans="1:22" ht="15.95" customHeight="1" x14ac:dyDescent="0.2">
      <c r="A2962" s="28" t="s">
        <v>4210</v>
      </c>
      <c r="B2962" s="7">
        <v>44699</v>
      </c>
      <c r="C2962" s="7">
        <v>44699</v>
      </c>
      <c r="D2962" s="7">
        <v>44703.681377314817</v>
      </c>
      <c r="E2962" s="20">
        <v>1877</v>
      </c>
      <c r="F2962" s="27" t="str">
        <f>VLOOKUP(E2962,PROVEEDORES!$A$2:$D$1013,2,0)</f>
        <v>SEBASTIAN TOLESCO</v>
      </c>
      <c r="G2962" s="6" t="s">
        <v>351</v>
      </c>
      <c r="H2962" s="6" t="s">
        <v>477</v>
      </c>
      <c r="I2962" s="8">
        <v>21</v>
      </c>
      <c r="J2962" s="9">
        <v>370.21</v>
      </c>
      <c r="K2962" s="9">
        <v>77.744100000000003</v>
      </c>
      <c r="L2962" s="9">
        <v>447.95409999999998</v>
      </c>
      <c r="M2962" s="16" t="s">
        <v>8386</v>
      </c>
      <c r="N2962" s="14" t="str">
        <f>IF(M2962=0,"",VLOOKUP(M2962,'CUENTAS_CONTABLES'!$A$2:$B$100,2,0))</f>
        <v>VIAJES REPRESENTACION INTERIOR</v>
      </c>
      <c r="O2962" s="11" t="s">
        <v>9241</v>
      </c>
      <c r="P2962" s="40" t="s">
        <v>9256</v>
      </c>
      <c r="Q2962" s="107">
        <v>4500002960</v>
      </c>
      <c r="R2962" s="43">
        <v>56830</v>
      </c>
      <c r="T2962" s="119"/>
      <c r="U2962" s="119"/>
      <c r="V2962" s="119"/>
    </row>
    <row r="2963" spans="1:22" ht="15.95" customHeight="1" x14ac:dyDescent="0.2">
      <c r="A2963" s="28" t="s">
        <v>4190</v>
      </c>
      <c r="B2963" s="7">
        <v>44699</v>
      </c>
      <c r="C2963" s="7">
        <v>44699</v>
      </c>
      <c r="D2963" s="7">
        <v>44701.520543981482</v>
      </c>
      <c r="E2963" s="20">
        <v>1905</v>
      </c>
      <c r="F2963" s="27" t="str">
        <f>VLOOKUP(E2963,PROVEEDORES!$A$2:$D$1013,2,0)</f>
        <v>SILVIA CAUDANA MARTINEZ</v>
      </c>
      <c r="G2963" s="6" t="s">
        <v>351</v>
      </c>
      <c r="H2963" s="6" t="s">
        <v>573</v>
      </c>
      <c r="I2963" s="8">
        <v>21</v>
      </c>
      <c r="J2963" s="9">
        <v>66.12</v>
      </c>
      <c r="K2963" s="9">
        <v>13.885199999999999</v>
      </c>
      <c r="L2963" s="9">
        <v>80.005200000000002</v>
      </c>
      <c r="M2963" s="16" t="s">
        <v>8386</v>
      </c>
      <c r="N2963" s="14" t="str">
        <f>IF(M2963=0,"",VLOOKUP(M2963,'CUENTAS_CONTABLES'!$A$2:$B$100,2,0))</f>
        <v>VIAJES REPRESENTACION INTERIOR</v>
      </c>
      <c r="O2963" s="11" t="s">
        <v>9245</v>
      </c>
      <c r="P2963" s="40" t="s">
        <v>9252</v>
      </c>
      <c r="Q2963" s="108">
        <v>4500002961</v>
      </c>
      <c r="R2963" s="43">
        <v>56831</v>
      </c>
      <c r="T2963" s="119"/>
      <c r="U2963" s="119"/>
      <c r="V2963" s="119"/>
    </row>
    <row r="2964" spans="1:22" ht="15.95" customHeight="1" x14ac:dyDescent="0.2">
      <c r="A2964" s="28" t="s">
        <v>3910</v>
      </c>
      <c r="B2964" s="7">
        <v>44699</v>
      </c>
      <c r="C2964" s="7">
        <v>44699</v>
      </c>
      <c r="D2964" s="7">
        <v>44736.783865740741</v>
      </c>
      <c r="E2964" s="20">
        <v>1908</v>
      </c>
      <c r="F2964" s="27" t="str">
        <f>VLOOKUP(E2964,PROVEEDORES!$A$2:$D$1013,2,0)</f>
        <v>SIMONETTA ORSINI SRL</v>
      </c>
      <c r="G2964" s="6" t="s">
        <v>352</v>
      </c>
      <c r="H2964" s="6" t="s">
        <v>861</v>
      </c>
      <c r="I2964" s="8">
        <v>0</v>
      </c>
      <c r="J2964" s="9">
        <v>25475</v>
      </c>
      <c r="K2964" s="9">
        <v>0</v>
      </c>
      <c r="L2964" s="9">
        <v>25475</v>
      </c>
      <c r="M2964" s="16" t="s">
        <v>8386</v>
      </c>
      <c r="N2964" s="14" t="str">
        <f>IF(M2964=0,"",VLOOKUP(M2964,'CUENTAS_CONTABLES'!$A$2:$B$100,2,0))</f>
        <v>VIAJES REPRESENTACION INTERIOR</v>
      </c>
      <c r="O2964" s="11" t="s">
        <v>9242</v>
      </c>
      <c r="P2964" s="40" t="s">
        <v>9256</v>
      </c>
      <c r="Q2964" s="107">
        <v>4500002962</v>
      </c>
      <c r="R2964" s="43">
        <v>56832</v>
      </c>
      <c r="T2964" s="119"/>
      <c r="U2964" s="119"/>
      <c r="V2964" s="119"/>
    </row>
    <row r="2965" spans="1:22" ht="15.95" customHeight="1" x14ac:dyDescent="0.2">
      <c r="A2965" s="28" t="s">
        <v>4206</v>
      </c>
      <c r="B2965" s="7">
        <v>44699</v>
      </c>
      <c r="C2965" s="7">
        <v>44699</v>
      </c>
      <c r="D2965" s="7">
        <v>44700.481666666667</v>
      </c>
      <c r="E2965" s="20">
        <v>1915</v>
      </c>
      <c r="F2965" s="27" t="str">
        <f>VLOOKUP(E2965,PROVEEDORES!$A$2:$D$1013,2,0)</f>
        <v>SOCASA S.A</v>
      </c>
      <c r="G2965" s="6" t="s">
        <v>351</v>
      </c>
      <c r="H2965" s="6" t="s">
        <v>791</v>
      </c>
      <c r="I2965" s="8">
        <v>21</v>
      </c>
      <c r="J2965" s="9">
        <v>990</v>
      </c>
      <c r="K2965" s="9">
        <v>207.9</v>
      </c>
      <c r="L2965" s="9">
        <v>1197.9000000000001</v>
      </c>
      <c r="M2965" s="16" t="s">
        <v>8386</v>
      </c>
      <c r="N2965" s="14" t="str">
        <f>IF(M2965=0,"",VLOOKUP(M2965,'CUENTAS_CONTABLES'!$A$2:$B$100,2,0))</f>
        <v>VIAJES REPRESENTACION INTERIOR</v>
      </c>
      <c r="O2965" s="11" t="s">
        <v>9246</v>
      </c>
      <c r="P2965" s="40" t="s">
        <v>9256</v>
      </c>
      <c r="Q2965" s="108">
        <v>4500002963</v>
      </c>
      <c r="R2965" s="43">
        <v>56833</v>
      </c>
      <c r="T2965" s="119"/>
      <c r="U2965" s="119"/>
      <c r="V2965" s="119"/>
    </row>
    <row r="2966" spans="1:22" ht="15.95" customHeight="1" x14ac:dyDescent="0.2">
      <c r="A2966" s="28" t="s">
        <v>4193</v>
      </c>
      <c r="B2966" s="7">
        <v>44699</v>
      </c>
      <c r="C2966" s="7">
        <v>44699</v>
      </c>
      <c r="D2966" s="7">
        <v>44701.610289351855</v>
      </c>
      <c r="E2966" s="20">
        <v>2000</v>
      </c>
      <c r="F2966" s="27" t="str">
        <f>VLOOKUP(E2966,PROVEEDORES!$A$2:$D$1013,2,0)</f>
        <v>VIRGINIA SOFIA NIEVAS</v>
      </c>
      <c r="G2966" s="6" t="s">
        <v>351</v>
      </c>
      <c r="H2966" s="6" t="s">
        <v>472</v>
      </c>
      <c r="I2966" s="8">
        <v>21</v>
      </c>
      <c r="J2966" s="9">
        <v>96.26</v>
      </c>
      <c r="K2966" s="9">
        <v>20.214600000000001</v>
      </c>
      <c r="L2966" s="9">
        <v>116.47460000000001</v>
      </c>
      <c r="M2966" s="16" t="s">
        <v>8386</v>
      </c>
      <c r="N2966" s="14" t="str">
        <f>IF(M2966=0,"",VLOOKUP(M2966,'CUENTAS_CONTABLES'!$A$2:$B$100,2,0))</f>
        <v>VIAJES REPRESENTACION INTERIOR</v>
      </c>
      <c r="O2966" s="11" t="s">
        <v>8357</v>
      </c>
      <c r="P2966" s="40" t="s">
        <v>9259</v>
      </c>
      <c r="Q2966" s="107">
        <v>4500002964</v>
      </c>
      <c r="R2966" s="43">
        <v>56834</v>
      </c>
      <c r="T2966" s="119"/>
      <c r="U2966" s="119"/>
      <c r="V2966" s="119"/>
    </row>
    <row r="2967" spans="1:22" ht="15.95" customHeight="1" x14ac:dyDescent="0.2">
      <c r="A2967" s="28" t="s">
        <v>4229</v>
      </c>
      <c r="B2967" s="7">
        <v>44700</v>
      </c>
      <c r="C2967" s="7">
        <v>44700</v>
      </c>
      <c r="D2967" s="7">
        <v>44701.480266203704</v>
      </c>
      <c r="E2967" s="20">
        <v>1062</v>
      </c>
      <c r="F2967" s="27" t="str">
        <f>VLOOKUP(E2967,PROVEEDORES!$A$2:$D$1013,2,0)</f>
        <v>ANDESMAR S.A.</v>
      </c>
      <c r="G2967" s="6" t="s">
        <v>351</v>
      </c>
      <c r="H2967" s="6" t="s">
        <v>398</v>
      </c>
      <c r="I2967" s="8">
        <v>21</v>
      </c>
      <c r="J2967" s="9">
        <v>50</v>
      </c>
      <c r="K2967" s="9">
        <v>10.5</v>
      </c>
      <c r="L2967" s="9">
        <v>60.5</v>
      </c>
      <c r="M2967" s="16" t="s">
        <v>8386</v>
      </c>
      <c r="N2967" s="14" t="str">
        <f>IF(M2967=0,"",VLOOKUP(M2967,'CUENTAS_CONTABLES'!$A$2:$B$100,2,0))</f>
        <v>VIAJES REPRESENTACION INTERIOR</v>
      </c>
      <c r="O2967" s="11" t="s">
        <v>9246</v>
      </c>
      <c r="P2967" s="40" t="s">
        <v>9259</v>
      </c>
      <c r="Q2967" s="108">
        <v>4500002965</v>
      </c>
      <c r="R2967" s="43">
        <v>56836</v>
      </c>
      <c r="T2967" s="119"/>
      <c r="U2967" s="119"/>
      <c r="V2967" s="119"/>
    </row>
    <row r="2968" spans="1:22" ht="15.95" customHeight="1" x14ac:dyDescent="0.2">
      <c r="A2968" s="28" t="s">
        <v>4217</v>
      </c>
      <c r="B2968" s="7">
        <v>44700</v>
      </c>
      <c r="C2968" s="7">
        <v>44700</v>
      </c>
      <c r="D2968" s="7">
        <v>44702.54078703704</v>
      </c>
      <c r="E2968" s="20">
        <v>1062</v>
      </c>
      <c r="F2968" s="27" t="str">
        <f>VLOOKUP(E2968,PROVEEDORES!$A$2:$D$1013,2,0)</f>
        <v>ANDESMAR S.A.</v>
      </c>
      <c r="G2968" s="6" t="s">
        <v>351</v>
      </c>
      <c r="H2968" s="6" t="s">
        <v>573</v>
      </c>
      <c r="I2968" s="8">
        <v>21</v>
      </c>
      <c r="J2968" s="9">
        <v>57.85</v>
      </c>
      <c r="K2968" s="9">
        <v>12.148500000000002</v>
      </c>
      <c r="L2968" s="9">
        <v>69.998500000000007</v>
      </c>
      <c r="M2968" s="16" t="s">
        <v>8386</v>
      </c>
      <c r="N2968" s="14" t="str">
        <f>IF(M2968=0,"",VLOOKUP(M2968,'CUENTAS_CONTABLES'!$A$2:$B$100,2,0))</f>
        <v>VIAJES REPRESENTACION INTERIOR</v>
      </c>
      <c r="O2968" s="11" t="s">
        <v>8357</v>
      </c>
      <c r="P2968" s="40" t="s">
        <v>9252</v>
      </c>
      <c r="Q2968" s="107">
        <v>4500002966</v>
      </c>
      <c r="R2968" s="43"/>
      <c r="T2968" s="119"/>
      <c r="U2968" s="119"/>
      <c r="V2968" s="119"/>
    </row>
    <row r="2969" spans="1:22" ht="15.95" customHeight="1" x14ac:dyDescent="0.2">
      <c r="A2969" s="28" t="s">
        <v>4235</v>
      </c>
      <c r="B2969" s="7">
        <v>44700</v>
      </c>
      <c r="C2969" s="7">
        <v>44700</v>
      </c>
      <c r="D2969" s="7">
        <v>44727.661944444444</v>
      </c>
      <c r="E2969" s="20">
        <v>1093</v>
      </c>
      <c r="F2969" s="27" t="str">
        <f>VLOOKUP(E2969,PROVEEDORES!$A$2:$D$1013,2,0)</f>
        <v>AUTOTRANSPORTES ISELIN S.A.</v>
      </c>
      <c r="G2969" s="6" t="s">
        <v>351</v>
      </c>
      <c r="H2969" s="6" t="s">
        <v>846</v>
      </c>
      <c r="I2969" s="8">
        <v>21</v>
      </c>
      <c r="J2969" s="9">
        <v>27999.599999999999</v>
      </c>
      <c r="K2969" s="9">
        <v>5879.9160000000002</v>
      </c>
      <c r="L2969" s="9">
        <v>33879.515999999996</v>
      </c>
      <c r="M2969" s="16" t="s">
        <v>8386</v>
      </c>
      <c r="N2969" s="14" t="str">
        <f>IF(M2969=0,"",VLOOKUP(M2969,'CUENTAS_CONTABLES'!$A$2:$B$100,2,0))</f>
        <v>VIAJES REPRESENTACION INTERIOR</v>
      </c>
      <c r="O2969" s="11" t="s">
        <v>9241</v>
      </c>
      <c r="P2969" s="40" t="s">
        <v>9252</v>
      </c>
      <c r="Q2969" s="108">
        <v>4500002967</v>
      </c>
      <c r="R2969" s="43">
        <v>56837</v>
      </c>
      <c r="T2969" s="119"/>
      <c r="U2969" s="119"/>
      <c r="V2969" s="119"/>
    </row>
    <row r="2970" spans="1:22" ht="15.95" customHeight="1" x14ac:dyDescent="0.2">
      <c r="A2970" s="28" t="s">
        <v>4223</v>
      </c>
      <c r="B2970" s="7">
        <v>44700</v>
      </c>
      <c r="C2970" s="7">
        <v>44700</v>
      </c>
      <c r="D2970" s="7">
        <v>44702.648090277777</v>
      </c>
      <c r="E2970" s="20">
        <v>1128</v>
      </c>
      <c r="F2970" s="27" t="str">
        <f>VLOOKUP(E2970,PROVEEDORES!$A$2:$D$1013,2,0)</f>
        <v>BIGATTI ANGEL LUIS</v>
      </c>
      <c r="G2970" s="6" t="s">
        <v>351</v>
      </c>
      <c r="H2970" s="6" t="s">
        <v>663</v>
      </c>
      <c r="I2970" s="8">
        <v>21</v>
      </c>
      <c r="J2970" s="9">
        <v>9090.91</v>
      </c>
      <c r="K2970" s="9">
        <v>1909.0910999999999</v>
      </c>
      <c r="L2970" s="9">
        <v>11000.001099999999</v>
      </c>
      <c r="M2970" s="16" t="s">
        <v>8386</v>
      </c>
      <c r="N2970" s="14" t="str">
        <f>IF(M2970=0,"",VLOOKUP(M2970,'CUENTAS_CONTABLES'!$A$2:$B$100,2,0))</f>
        <v>VIAJES REPRESENTACION INTERIOR</v>
      </c>
      <c r="O2970" s="11" t="s">
        <v>9241</v>
      </c>
      <c r="P2970" s="40" t="s">
        <v>9259</v>
      </c>
      <c r="Q2970" s="107">
        <v>4500002968</v>
      </c>
      <c r="R2970" s="43">
        <v>56838</v>
      </c>
      <c r="T2970" s="119"/>
      <c r="U2970" s="119"/>
      <c r="V2970" s="119"/>
    </row>
    <row r="2971" spans="1:22" ht="15.95" customHeight="1" x14ac:dyDescent="0.2">
      <c r="A2971" s="28" t="s">
        <v>4225</v>
      </c>
      <c r="B2971" s="7">
        <v>44700</v>
      </c>
      <c r="C2971" s="7">
        <v>44700</v>
      </c>
      <c r="D2971" s="7">
        <v>44707.662546296298</v>
      </c>
      <c r="E2971" s="20">
        <v>1146</v>
      </c>
      <c r="F2971" s="27" t="str">
        <f>VLOOKUP(E2971,PROVEEDORES!$A$2:$D$1013,2,0)</f>
        <v>C.A.S. COMPUTACION S.R.L.</v>
      </c>
      <c r="G2971" s="6" t="s">
        <v>351</v>
      </c>
      <c r="H2971" s="6" t="s">
        <v>396</v>
      </c>
      <c r="I2971" s="8">
        <v>21</v>
      </c>
      <c r="J2971" s="9">
        <v>1122.33</v>
      </c>
      <c r="K2971" s="9">
        <v>235.6893</v>
      </c>
      <c r="L2971" s="9">
        <v>1358.0192999999999</v>
      </c>
      <c r="M2971" s="16" t="s">
        <v>8386</v>
      </c>
      <c r="N2971" s="14" t="str">
        <f>IF(M2971=0,"",VLOOKUP(M2971,'CUENTAS_CONTABLES'!$A$2:$B$100,2,0))</f>
        <v>VIAJES REPRESENTACION INTERIOR</v>
      </c>
      <c r="O2971" s="11" t="s">
        <v>8357</v>
      </c>
      <c r="P2971" s="40" t="s">
        <v>9259</v>
      </c>
      <c r="Q2971" s="108">
        <v>4500002969</v>
      </c>
      <c r="R2971" s="43">
        <v>56839</v>
      </c>
      <c r="T2971" s="119"/>
      <c r="U2971" s="119"/>
      <c r="V2971" s="119"/>
    </row>
    <row r="2972" spans="1:22" ht="15.95" customHeight="1" x14ac:dyDescent="0.2">
      <c r="A2972" s="28" t="s">
        <v>4220</v>
      </c>
      <c r="B2972" s="7">
        <v>44700</v>
      </c>
      <c r="C2972" s="7">
        <v>44700</v>
      </c>
      <c r="D2972" s="7">
        <v>44713.646666666667</v>
      </c>
      <c r="E2972" s="20">
        <v>1147</v>
      </c>
      <c r="F2972" s="27" t="str">
        <f>VLOOKUP(E2972,PROVEEDORES!$A$2:$D$1013,2,0)</f>
        <v>C.O.A.T.A S.A</v>
      </c>
      <c r="G2972" s="6" t="s">
        <v>351</v>
      </c>
      <c r="H2972" s="6" t="s">
        <v>357</v>
      </c>
      <c r="I2972" s="8">
        <v>21</v>
      </c>
      <c r="J2972" s="9">
        <v>18893.39</v>
      </c>
      <c r="K2972" s="9">
        <v>3967.6118999999999</v>
      </c>
      <c r="L2972" s="9">
        <v>22861.001899999999</v>
      </c>
      <c r="M2972" s="16" t="s">
        <v>8386</v>
      </c>
      <c r="N2972" s="14" t="str">
        <f>IF(M2972=0,"",VLOOKUP(M2972,'CUENTAS_CONTABLES'!$A$2:$B$100,2,0))</f>
        <v>VIAJES REPRESENTACION INTERIOR</v>
      </c>
      <c r="O2972" s="11" t="s">
        <v>9245</v>
      </c>
      <c r="P2972" s="40" t="s">
        <v>9252</v>
      </c>
      <c r="Q2972" s="107">
        <v>4500002970</v>
      </c>
      <c r="R2972" s="43">
        <v>56840</v>
      </c>
      <c r="T2972" s="119"/>
      <c r="U2972" s="119"/>
      <c r="V2972" s="119"/>
    </row>
    <row r="2973" spans="1:22" ht="15.95" customHeight="1" x14ac:dyDescent="0.2">
      <c r="A2973" s="28" t="s">
        <v>4230</v>
      </c>
      <c r="B2973" s="7">
        <v>44700</v>
      </c>
      <c r="C2973" s="7">
        <v>44700</v>
      </c>
      <c r="D2973" s="7">
        <v>44727.659421296295</v>
      </c>
      <c r="E2973" s="20">
        <v>1196</v>
      </c>
      <c r="F2973" s="27" t="str">
        <f>VLOOKUP(E2973,PROVEEDORES!$A$2:$D$1013,2,0)</f>
        <v>CLAUDIA VIVIANA MOLINA</v>
      </c>
      <c r="G2973" s="6" t="s">
        <v>352</v>
      </c>
      <c r="H2973" s="6" t="s">
        <v>627</v>
      </c>
      <c r="I2973" s="8">
        <v>0</v>
      </c>
      <c r="J2973" s="9">
        <v>30692</v>
      </c>
      <c r="K2973" s="9">
        <v>0</v>
      </c>
      <c r="L2973" s="9">
        <v>30692</v>
      </c>
      <c r="M2973" s="16" t="s">
        <v>8386</v>
      </c>
      <c r="N2973" s="14" t="str">
        <f>IF(M2973=0,"",VLOOKUP(M2973,'CUENTAS_CONTABLES'!$A$2:$B$100,2,0))</f>
        <v>VIAJES REPRESENTACION INTERIOR</v>
      </c>
      <c r="O2973" s="11" t="s">
        <v>9248</v>
      </c>
      <c r="P2973" s="40" t="s">
        <v>9259</v>
      </c>
      <c r="Q2973" s="108">
        <v>4500002971</v>
      </c>
      <c r="R2973" s="43">
        <v>56841</v>
      </c>
      <c r="T2973" s="119"/>
      <c r="U2973" s="119"/>
      <c r="V2973" s="119"/>
    </row>
    <row r="2974" spans="1:22" ht="15.95" customHeight="1" x14ac:dyDescent="0.2">
      <c r="A2974" s="28" t="s">
        <v>4253</v>
      </c>
      <c r="B2974" s="7">
        <v>44700</v>
      </c>
      <c r="C2974" s="7">
        <v>44701</v>
      </c>
      <c r="D2974" s="7">
        <v>44703.676701388889</v>
      </c>
      <c r="E2974" s="20">
        <v>1256</v>
      </c>
      <c r="F2974" s="27" t="str">
        <f>VLOOKUP(E2974,PROVEEDORES!$A$2:$D$1013,2,0)</f>
        <v>DAYCHE S.A.</v>
      </c>
      <c r="G2974" s="6" t="s">
        <v>351</v>
      </c>
      <c r="H2974" s="6" t="s">
        <v>906</v>
      </c>
      <c r="I2974" s="8">
        <v>21</v>
      </c>
      <c r="J2974" s="9">
        <v>161.16</v>
      </c>
      <c r="K2974" s="9">
        <v>33.843600000000002</v>
      </c>
      <c r="L2974" s="9">
        <v>195.00360000000001</v>
      </c>
      <c r="M2974" s="16" t="s">
        <v>8386</v>
      </c>
      <c r="N2974" s="14" t="str">
        <f>IF(M2974=0,"",VLOOKUP(M2974,'CUENTAS_CONTABLES'!$A$2:$B$100,2,0))</f>
        <v>VIAJES REPRESENTACION INTERIOR</v>
      </c>
      <c r="O2974" s="11" t="s">
        <v>9242</v>
      </c>
      <c r="P2974" s="40" t="s">
        <v>9252</v>
      </c>
      <c r="Q2974" s="107">
        <v>4500002972</v>
      </c>
      <c r="R2974" s="43">
        <v>56842</v>
      </c>
      <c r="T2974" s="119"/>
      <c r="U2974" s="119"/>
      <c r="V2974" s="119"/>
    </row>
    <row r="2975" spans="1:22" ht="15.95" customHeight="1" x14ac:dyDescent="0.2">
      <c r="A2975" s="28" t="s">
        <v>4224</v>
      </c>
      <c r="B2975" s="7">
        <v>44700</v>
      </c>
      <c r="C2975" s="7">
        <v>44700</v>
      </c>
      <c r="D2975" s="7">
        <v>44701.475451388891</v>
      </c>
      <c r="E2975" s="20">
        <v>1262</v>
      </c>
      <c r="F2975" s="27" t="str">
        <f>VLOOKUP(E2975,PROVEEDORES!$A$2:$D$1013,2,0)</f>
        <v>DELFO DOMÍNGUEZ</v>
      </c>
      <c r="G2975" s="6" t="s">
        <v>351</v>
      </c>
      <c r="H2975" s="6" t="s">
        <v>396</v>
      </c>
      <c r="I2975" s="8">
        <v>21</v>
      </c>
      <c r="J2975" s="9">
        <v>320.86</v>
      </c>
      <c r="K2975" s="9">
        <v>67.380600000000001</v>
      </c>
      <c r="L2975" s="9">
        <v>388.24060000000003</v>
      </c>
      <c r="M2975" s="16" t="s">
        <v>8386</v>
      </c>
      <c r="N2975" s="14" t="str">
        <f>IF(M2975=0,"",VLOOKUP(M2975,'CUENTAS_CONTABLES'!$A$2:$B$100,2,0))</f>
        <v>VIAJES REPRESENTACION INTERIOR</v>
      </c>
      <c r="O2975" s="11" t="s">
        <v>9246</v>
      </c>
      <c r="P2975" s="40" t="s">
        <v>9252</v>
      </c>
      <c r="Q2975" s="108">
        <v>4500002973</v>
      </c>
      <c r="R2975" s="43">
        <v>56843</v>
      </c>
      <c r="T2975" s="119"/>
      <c r="U2975" s="119"/>
      <c r="V2975" s="119"/>
    </row>
    <row r="2976" spans="1:22" ht="15.95" customHeight="1" x14ac:dyDescent="0.2">
      <c r="A2976" s="28" t="s">
        <v>4219</v>
      </c>
      <c r="B2976" s="7">
        <v>44700</v>
      </c>
      <c r="C2976" s="7">
        <v>44700</v>
      </c>
      <c r="D2976" s="7">
        <v>44703.68</v>
      </c>
      <c r="E2976" s="20">
        <v>1301</v>
      </c>
      <c r="F2976" s="27" t="str">
        <f>VLOOKUP(E2976,PROVEEDORES!$A$2:$D$1013,2,0)</f>
        <v>EL EUSKAL S.R.L.</v>
      </c>
      <c r="G2976" s="6" t="s">
        <v>351</v>
      </c>
      <c r="H2976" s="6" t="s">
        <v>415</v>
      </c>
      <c r="I2976" s="8">
        <v>21</v>
      </c>
      <c r="J2976" s="9">
        <v>45.46</v>
      </c>
      <c r="K2976" s="9">
        <v>9.5465999999999998</v>
      </c>
      <c r="L2976" s="9">
        <v>55.006599999999999</v>
      </c>
      <c r="M2976" s="16" t="s">
        <v>8386</v>
      </c>
      <c r="N2976" s="14" t="str">
        <f>IF(M2976=0,"",VLOOKUP(M2976,'CUENTAS_CONTABLES'!$A$2:$B$100,2,0))</f>
        <v>VIAJES REPRESENTACION INTERIOR</v>
      </c>
      <c r="O2976" s="11" t="s">
        <v>9240</v>
      </c>
      <c r="P2976" s="40" t="s">
        <v>9259</v>
      </c>
      <c r="Q2976" s="107">
        <v>4500002974</v>
      </c>
      <c r="R2976" s="43">
        <v>56844</v>
      </c>
      <c r="T2976" s="119"/>
      <c r="U2976" s="119"/>
      <c r="V2976" s="119"/>
    </row>
    <row r="2977" spans="1:22" ht="15.95" customHeight="1" x14ac:dyDescent="0.2">
      <c r="A2977" s="28" t="s">
        <v>4215</v>
      </c>
      <c r="B2977" s="7">
        <v>44700</v>
      </c>
      <c r="C2977" s="7">
        <v>44700</v>
      </c>
      <c r="D2977" s="7">
        <v>44710.785150462965</v>
      </c>
      <c r="E2977" s="20">
        <v>1339</v>
      </c>
      <c r="F2977" s="27" t="str">
        <f>VLOOKUP(E2977,PROVEEDORES!$A$2:$D$1013,2,0)</f>
        <v>ESER S.A.</v>
      </c>
      <c r="G2977" s="6" t="s">
        <v>351</v>
      </c>
      <c r="H2977" s="6" t="s">
        <v>380</v>
      </c>
      <c r="I2977" s="8">
        <v>21</v>
      </c>
      <c r="J2977" s="9">
        <v>283.77</v>
      </c>
      <c r="K2977" s="9">
        <v>59.591700000000003</v>
      </c>
      <c r="L2977" s="9">
        <v>343.36169999999998</v>
      </c>
      <c r="M2977" s="16" t="s">
        <v>8386</v>
      </c>
      <c r="N2977" s="14" t="str">
        <f>IF(M2977=0,"",VLOOKUP(M2977,'CUENTAS_CONTABLES'!$A$2:$B$100,2,0))</f>
        <v>VIAJES REPRESENTACION INTERIOR</v>
      </c>
      <c r="O2977" s="11" t="s">
        <v>9242</v>
      </c>
      <c r="P2977" s="40" t="s">
        <v>9256</v>
      </c>
      <c r="Q2977" s="108">
        <v>4500002975</v>
      </c>
      <c r="R2977" s="43">
        <v>56845</v>
      </c>
      <c r="T2977" s="119"/>
      <c r="U2977" s="119"/>
      <c r="V2977" s="119"/>
    </row>
    <row r="2978" spans="1:22" ht="15.95" customHeight="1" x14ac:dyDescent="0.2">
      <c r="A2978" s="28" t="s">
        <v>4236</v>
      </c>
      <c r="B2978" s="7">
        <v>44700</v>
      </c>
      <c r="C2978" s="7">
        <v>44700</v>
      </c>
      <c r="D2978" s="7">
        <v>44702.509120370371</v>
      </c>
      <c r="E2978" s="20">
        <v>1362</v>
      </c>
      <c r="F2978" s="27" t="str">
        <f>VLOOKUP(E2978,PROVEEDORES!$A$2:$D$1013,2,0)</f>
        <v>EXPRESO SER-PAQ S.R.L</v>
      </c>
      <c r="G2978" s="6" t="s">
        <v>351</v>
      </c>
      <c r="H2978" s="6" t="s">
        <v>900</v>
      </c>
      <c r="I2978" s="8">
        <v>21</v>
      </c>
      <c r="J2978" s="9">
        <v>301.64999999999998</v>
      </c>
      <c r="K2978" s="9">
        <v>63.346499999999999</v>
      </c>
      <c r="L2978" s="9">
        <v>364.99649999999997</v>
      </c>
      <c r="M2978" s="16" t="s">
        <v>8386</v>
      </c>
      <c r="N2978" s="14" t="str">
        <f>IF(M2978=0,"",VLOOKUP(M2978,'CUENTAS_CONTABLES'!$A$2:$B$100,2,0))</f>
        <v>VIAJES REPRESENTACION INTERIOR</v>
      </c>
      <c r="O2978" s="11" t="s">
        <v>9241</v>
      </c>
      <c r="P2978" s="40" t="s">
        <v>9252</v>
      </c>
      <c r="Q2978" s="107">
        <v>4500002976</v>
      </c>
      <c r="R2978" s="43">
        <v>56846</v>
      </c>
      <c r="T2978" s="119"/>
      <c r="U2978" s="119"/>
      <c r="V2978" s="119"/>
    </row>
    <row r="2979" spans="1:22" ht="15.95" customHeight="1" x14ac:dyDescent="0.2">
      <c r="A2979" s="28" t="s">
        <v>4216</v>
      </c>
      <c r="B2979" s="7">
        <v>44700</v>
      </c>
      <c r="C2979" s="7">
        <v>44700</v>
      </c>
      <c r="D2979" s="7">
        <v>44710.785486111112</v>
      </c>
      <c r="E2979" s="20">
        <v>1373</v>
      </c>
      <c r="F2979" s="27" t="str">
        <f>VLOOKUP(E2979,PROVEEDORES!$A$2:$D$1013,2,0)</f>
        <v>FENOGLIO JESUS MARIA</v>
      </c>
      <c r="G2979" s="6" t="s">
        <v>351</v>
      </c>
      <c r="H2979" s="6" t="s">
        <v>380</v>
      </c>
      <c r="I2979" s="8">
        <v>21</v>
      </c>
      <c r="J2979" s="9">
        <v>123.97</v>
      </c>
      <c r="K2979" s="9">
        <v>26.0337</v>
      </c>
      <c r="L2979" s="9">
        <v>150.00370000000001</v>
      </c>
      <c r="M2979" s="16" t="s">
        <v>8386</v>
      </c>
      <c r="N2979" s="14" t="str">
        <f>IF(M2979=0,"",VLOOKUP(M2979,'CUENTAS_CONTABLES'!$A$2:$B$100,2,0))</f>
        <v>VIAJES REPRESENTACION INTERIOR</v>
      </c>
      <c r="O2979" s="11" t="s">
        <v>8357</v>
      </c>
      <c r="P2979" s="40" t="s">
        <v>9256</v>
      </c>
      <c r="Q2979" s="108">
        <v>4500002977</v>
      </c>
      <c r="R2979" s="43">
        <v>56847</v>
      </c>
      <c r="T2979" s="119"/>
      <c r="U2979" s="119"/>
      <c r="V2979" s="119"/>
    </row>
    <row r="2980" spans="1:22" ht="15.95" customHeight="1" x14ac:dyDescent="0.2">
      <c r="A2980" s="28" t="s">
        <v>4233</v>
      </c>
      <c r="B2980" s="7">
        <v>44700</v>
      </c>
      <c r="C2980" s="7">
        <v>44700</v>
      </c>
      <c r="D2980" s="7">
        <v>44700.65384259259</v>
      </c>
      <c r="E2980" s="20">
        <v>1448</v>
      </c>
      <c r="F2980" s="27" t="str">
        <f>VLOOKUP(E2980,PROVEEDORES!$A$2:$D$1013,2,0)</f>
        <v>GRAN LIBERTADOR S.A.</v>
      </c>
      <c r="G2980" s="6" t="s">
        <v>351</v>
      </c>
      <c r="H2980" s="6" t="s">
        <v>826</v>
      </c>
      <c r="I2980" s="8">
        <v>10.5</v>
      </c>
      <c r="J2980" s="9">
        <v>41629.21</v>
      </c>
      <c r="K2980" s="9">
        <v>4371.0670500000006</v>
      </c>
      <c r="L2980" s="9">
        <v>46000.277049999997</v>
      </c>
      <c r="M2980" s="16" t="s">
        <v>8386</v>
      </c>
      <c r="N2980" s="14" t="str">
        <f>IF(M2980=0,"",VLOOKUP(M2980,'CUENTAS_CONTABLES'!$A$2:$B$100,2,0))</f>
        <v>VIAJES REPRESENTACION INTERIOR</v>
      </c>
      <c r="O2980" s="11" t="s">
        <v>9246</v>
      </c>
      <c r="P2980" s="40" t="s">
        <v>9259</v>
      </c>
      <c r="Q2980" s="107">
        <v>4500002978</v>
      </c>
      <c r="R2980" s="43">
        <v>56848</v>
      </c>
      <c r="T2980" s="119"/>
      <c r="U2980" s="119"/>
      <c r="V2980" s="119"/>
    </row>
    <row r="2981" spans="1:22" ht="15.95" customHeight="1" x14ac:dyDescent="0.2">
      <c r="A2981" s="28" t="s">
        <v>4228</v>
      </c>
      <c r="B2981" s="7">
        <v>44700</v>
      </c>
      <c r="C2981" s="7">
        <v>44700</v>
      </c>
      <c r="D2981" s="7">
        <v>44727.560289351852</v>
      </c>
      <c r="E2981" s="20">
        <v>1522</v>
      </c>
      <c r="F2981" s="27" t="str">
        <f>VLOOKUP(E2981,PROVEEDORES!$A$2:$D$1013,2,0)</f>
        <v>JUAN ALBERTO BARRERA</v>
      </c>
      <c r="G2981" s="6" t="s">
        <v>351</v>
      </c>
      <c r="H2981" s="6" t="s">
        <v>664</v>
      </c>
      <c r="I2981" s="8">
        <v>21</v>
      </c>
      <c r="J2981" s="9">
        <v>545.07000000000005</v>
      </c>
      <c r="K2981" s="9">
        <v>114.46470000000001</v>
      </c>
      <c r="L2981" s="9">
        <v>659.53470000000004</v>
      </c>
      <c r="M2981" s="16" t="s">
        <v>8386</v>
      </c>
      <c r="N2981" s="14" t="str">
        <f>IF(M2981=0,"",VLOOKUP(M2981,'CUENTAS_CONTABLES'!$A$2:$B$100,2,0))</f>
        <v>VIAJES REPRESENTACION INTERIOR</v>
      </c>
      <c r="O2981" s="11" t="s">
        <v>9240</v>
      </c>
      <c r="P2981" s="40" t="s">
        <v>9259</v>
      </c>
      <c r="Q2981" s="108">
        <v>4500002979</v>
      </c>
      <c r="R2981" s="43">
        <v>56849</v>
      </c>
      <c r="T2981" s="119"/>
      <c r="U2981" s="119"/>
      <c r="V2981" s="119"/>
    </row>
    <row r="2982" spans="1:22" ht="15.95" customHeight="1" x14ac:dyDescent="0.2">
      <c r="A2982" s="28" t="s">
        <v>2399</v>
      </c>
      <c r="B2982" s="7">
        <v>44700</v>
      </c>
      <c r="C2982" s="7">
        <v>44700</v>
      </c>
      <c r="D2982" s="7">
        <v>44703.688587962963</v>
      </c>
      <c r="E2982" s="20">
        <v>1539</v>
      </c>
      <c r="F2982" s="27" t="str">
        <f>VLOOKUP(E2982,PROVEEDORES!$A$2:$D$1013,2,0)</f>
        <v>JULIETA P ASCARRUNZ PRINZA</v>
      </c>
      <c r="G2982" s="6" t="s">
        <v>352</v>
      </c>
      <c r="H2982" s="6" t="s">
        <v>901</v>
      </c>
      <c r="I2982" s="8">
        <v>0</v>
      </c>
      <c r="J2982" s="9">
        <v>33502</v>
      </c>
      <c r="K2982" s="9">
        <v>0</v>
      </c>
      <c r="L2982" s="9">
        <v>33502</v>
      </c>
      <c r="M2982" s="16" t="s">
        <v>8386</v>
      </c>
      <c r="N2982" s="14" t="str">
        <f>IF(M2982=0,"",VLOOKUP(M2982,'CUENTAS_CONTABLES'!$A$2:$B$100,2,0))</f>
        <v>VIAJES REPRESENTACION INTERIOR</v>
      </c>
      <c r="O2982" s="11" t="s">
        <v>9245</v>
      </c>
      <c r="P2982" s="40" t="s">
        <v>9252</v>
      </c>
      <c r="Q2982" s="107">
        <v>4500002980</v>
      </c>
      <c r="R2982" s="43">
        <v>56850</v>
      </c>
      <c r="T2982" s="119"/>
      <c r="U2982" s="119"/>
      <c r="V2982" s="119"/>
    </row>
    <row r="2983" spans="1:22" ht="15.95" customHeight="1" x14ac:dyDescent="0.2">
      <c r="A2983" s="28" t="s">
        <v>1744</v>
      </c>
      <c r="B2983" s="7">
        <v>44700</v>
      </c>
      <c r="C2983" s="7">
        <v>44700</v>
      </c>
      <c r="D2983" s="7">
        <v>44736.786053240743</v>
      </c>
      <c r="E2983" s="20">
        <v>1582</v>
      </c>
      <c r="F2983" s="27" t="str">
        <f>VLOOKUP(E2983,PROVEEDORES!$A$2:$D$1013,2,0)</f>
        <v>LEM 133 -LUIS ERNESTO MERCADO</v>
      </c>
      <c r="G2983" s="6" t="s">
        <v>352</v>
      </c>
      <c r="H2983" s="6" t="s">
        <v>905</v>
      </c>
      <c r="I2983" s="8">
        <v>0</v>
      </c>
      <c r="J2983" s="9">
        <v>51778</v>
      </c>
      <c r="K2983" s="9">
        <v>0</v>
      </c>
      <c r="L2983" s="9">
        <v>51778</v>
      </c>
      <c r="M2983" s="16" t="s">
        <v>8386</v>
      </c>
      <c r="N2983" s="14" t="str">
        <f>IF(M2983=0,"",VLOOKUP(M2983,'CUENTAS_CONTABLES'!$A$2:$B$100,2,0))</f>
        <v>VIAJES REPRESENTACION INTERIOR</v>
      </c>
      <c r="O2983" s="11" t="s">
        <v>9243</v>
      </c>
      <c r="P2983" s="40" t="s">
        <v>9259</v>
      </c>
      <c r="Q2983" s="108">
        <v>4500002981</v>
      </c>
      <c r="R2983" s="43">
        <v>56854</v>
      </c>
      <c r="T2983" s="119"/>
      <c r="U2983" s="119"/>
      <c r="V2983" s="119"/>
    </row>
    <row r="2984" spans="1:22" ht="15.95" customHeight="1" x14ac:dyDescent="0.2">
      <c r="A2984" s="28" t="s">
        <v>4226</v>
      </c>
      <c r="B2984" s="7">
        <v>44700</v>
      </c>
      <c r="C2984" s="7">
        <v>44700</v>
      </c>
      <c r="D2984" s="7">
        <v>44701.662627314814</v>
      </c>
      <c r="E2984" s="20">
        <v>1610</v>
      </c>
      <c r="F2984" s="27" t="str">
        <f>VLOOKUP(E2984,PROVEEDORES!$A$2:$D$1013,2,0)</f>
        <v>LUMASA S.A.</v>
      </c>
      <c r="G2984" s="6" t="s">
        <v>351</v>
      </c>
      <c r="H2984" s="6" t="s">
        <v>554</v>
      </c>
      <c r="I2984" s="8">
        <v>21</v>
      </c>
      <c r="J2984" s="9">
        <v>4571.51</v>
      </c>
      <c r="K2984" s="9">
        <v>960.01710000000003</v>
      </c>
      <c r="L2984" s="9">
        <v>5531.5271000000002</v>
      </c>
      <c r="M2984" s="16" t="s">
        <v>8386</v>
      </c>
      <c r="N2984" s="14" t="str">
        <f>IF(M2984=0,"",VLOOKUP(M2984,'CUENTAS_CONTABLES'!$A$2:$B$100,2,0))</f>
        <v>VIAJES REPRESENTACION INTERIOR</v>
      </c>
      <c r="O2984" s="11" t="s">
        <v>8357</v>
      </c>
      <c r="P2984" s="40" t="s">
        <v>9259</v>
      </c>
      <c r="Q2984" s="107">
        <v>4500002982</v>
      </c>
      <c r="R2984" s="43">
        <v>56855</v>
      </c>
      <c r="T2984" s="119"/>
      <c r="U2984" s="119"/>
      <c r="V2984" s="119"/>
    </row>
    <row r="2985" spans="1:22" ht="15.95" customHeight="1" x14ac:dyDescent="0.2">
      <c r="A2985" s="28" t="s">
        <v>4221</v>
      </c>
      <c r="B2985" s="7">
        <v>44700</v>
      </c>
      <c r="C2985" s="7">
        <v>44700</v>
      </c>
      <c r="D2985" s="7">
        <v>44730.780694444446</v>
      </c>
      <c r="E2985" s="20">
        <v>1631</v>
      </c>
      <c r="F2985" s="27" t="str">
        <f>VLOOKUP(E2985,PROVEEDORES!$A$2:$D$1013,2,0)</f>
        <v>MARCELO HEREDIA</v>
      </c>
      <c r="G2985" s="6" t="s">
        <v>351</v>
      </c>
      <c r="H2985" s="6" t="s">
        <v>823</v>
      </c>
      <c r="I2985" s="8">
        <v>21</v>
      </c>
      <c r="J2985" s="9">
        <v>572.73</v>
      </c>
      <c r="K2985" s="9">
        <v>120.27330000000001</v>
      </c>
      <c r="L2985" s="9">
        <v>693.00330000000008</v>
      </c>
      <c r="M2985" s="16" t="s">
        <v>8386</v>
      </c>
      <c r="N2985" s="14" t="str">
        <f>IF(M2985=0,"",VLOOKUP(M2985,'CUENTAS_CONTABLES'!$A$2:$B$100,2,0))</f>
        <v>VIAJES REPRESENTACION INTERIOR</v>
      </c>
      <c r="O2985" s="11" t="s">
        <v>9246</v>
      </c>
      <c r="P2985" s="40" t="s">
        <v>9252</v>
      </c>
      <c r="Q2985" s="108">
        <v>4500002983</v>
      </c>
      <c r="R2985" s="43">
        <v>56856</v>
      </c>
      <c r="T2985" s="119"/>
      <c r="U2985" s="119"/>
      <c r="V2985" s="119"/>
    </row>
    <row r="2986" spans="1:22" ht="15.95" customHeight="1" x14ac:dyDescent="0.2">
      <c r="A2986" s="28" t="s">
        <v>4222</v>
      </c>
      <c r="B2986" s="7">
        <v>44700</v>
      </c>
      <c r="C2986" s="7">
        <v>44700</v>
      </c>
      <c r="D2986" s="7">
        <v>44709.66609953704</v>
      </c>
      <c r="E2986" s="20">
        <v>1650</v>
      </c>
      <c r="F2986" s="27" t="str">
        <f>VLOOKUP(E2986,PROVEEDORES!$A$2:$D$1013,2,0)</f>
        <v>MARTIN ALEJANDRO MARTUCCIO</v>
      </c>
      <c r="G2986" s="6" t="s">
        <v>351</v>
      </c>
      <c r="H2986" s="6" t="s">
        <v>420</v>
      </c>
      <c r="I2986" s="8">
        <v>21</v>
      </c>
      <c r="J2986" s="9">
        <v>128.54</v>
      </c>
      <c r="K2986" s="9">
        <v>26.993399999999998</v>
      </c>
      <c r="L2986" s="9">
        <v>155.5334</v>
      </c>
      <c r="M2986" s="16" t="s">
        <v>8386</v>
      </c>
      <c r="N2986" s="14" t="str">
        <f>IF(M2986=0,"",VLOOKUP(M2986,'CUENTAS_CONTABLES'!$A$2:$B$100,2,0))</f>
        <v>VIAJES REPRESENTACION INTERIOR</v>
      </c>
      <c r="O2986" s="11" t="s">
        <v>9244</v>
      </c>
      <c r="P2986" s="40" t="s">
        <v>9252</v>
      </c>
      <c r="Q2986" s="107">
        <v>4500002984</v>
      </c>
      <c r="R2986" s="43">
        <v>56857</v>
      </c>
      <c r="T2986" s="119"/>
      <c r="U2986" s="119"/>
      <c r="V2986" s="119"/>
    </row>
    <row r="2987" spans="1:22" ht="15.95" customHeight="1" x14ac:dyDescent="0.2">
      <c r="A2987" s="28" t="s">
        <v>4238</v>
      </c>
      <c r="B2987" s="7">
        <v>44700</v>
      </c>
      <c r="C2987" s="7">
        <v>44700</v>
      </c>
      <c r="D2987" s="7">
        <v>44706.677662037036</v>
      </c>
      <c r="E2987" s="20">
        <v>1819</v>
      </c>
      <c r="F2987" s="27" t="str">
        <f>VLOOKUP(E2987,PROVEEDORES!$A$2:$D$1013,2,0)</f>
        <v>RIS S.R.L.</v>
      </c>
      <c r="G2987" s="6" t="s">
        <v>351</v>
      </c>
      <c r="H2987" s="6" t="s">
        <v>903</v>
      </c>
      <c r="I2987" s="8">
        <v>21</v>
      </c>
      <c r="J2987" s="9">
        <v>214.88</v>
      </c>
      <c r="K2987" s="9">
        <v>45.124799999999993</v>
      </c>
      <c r="L2987" s="9">
        <v>260.00479999999999</v>
      </c>
      <c r="M2987" s="16" t="s">
        <v>8386</v>
      </c>
      <c r="N2987" s="14" t="str">
        <f>IF(M2987=0,"",VLOOKUP(M2987,'CUENTAS_CONTABLES'!$A$2:$B$100,2,0))</f>
        <v>VIAJES REPRESENTACION INTERIOR</v>
      </c>
      <c r="O2987" s="11" t="s">
        <v>9240</v>
      </c>
      <c r="P2987" s="40" t="s">
        <v>9252</v>
      </c>
      <c r="Q2987" s="108">
        <v>4500002985</v>
      </c>
      <c r="R2987" s="43">
        <v>56858</v>
      </c>
      <c r="T2987" s="119"/>
      <c r="U2987" s="119"/>
      <c r="V2987" s="119"/>
    </row>
    <row r="2988" spans="1:22" ht="15.95" customHeight="1" x14ac:dyDescent="0.2">
      <c r="A2988" s="28" t="s">
        <v>4232</v>
      </c>
      <c r="B2988" s="7">
        <v>44700</v>
      </c>
      <c r="C2988" s="7">
        <v>44700</v>
      </c>
      <c r="D2988" s="7">
        <v>44709.493819444448</v>
      </c>
      <c r="E2988" s="20">
        <v>1829</v>
      </c>
      <c r="F2988" s="27" t="str">
        <f>VLOOKUP(E2988,PROVEEDORES!$A$2:$D$1013,2,0)</f>
        <v>RODRIGUEZ DANIELA DEL CARMEN</v>
      </c>
      <c r="G2988" s="6" t="s">
        <v>351</v>
      </c>
      <c r="H2988" s="6">
        <v>30506730038</v>
      </c>
      <c r="I2988" s="8">
        <v>21</v>
      </c>
      <c r="J2988" s="9">
        <v>177.95</v>
      </c>
      <c r="K2988" s="9">
        <v>37.369499999999995</v>
      </c>
      <c r="L2988" s="9">
        <v>215.31949999999998</v>
      </c>
      <c r="M2988" s="16" t="s">
        <v>8386</v>
      </c>
      <c r="N2988" s="14" t="str">
        <f>IF(M2988=0,"",VLOOKUP(M2988,'CUENTAS_CONTABLES'!$A$2:$B$100,2,0))</f>
        <v>VIAJES REPRESENTACION INTERIOR</v>
      </c>
      <c r="O2988" s="11" t="s">
        <v>9243</v>
      </c>
      <c r="P2988" s="40" t="s">
        <v>9259</v>
      </c>
      <c r="Q2988" s="107">
        <v>4500002986</v>
      </c>
      <c r="R2988" s="43">
        <v>56859</v>
      </c>
      <c r="T2988" s="119"/>
      <c r="U2988" s="119"/>
      <c r="V2988" s="119"/>
    </row>
    <row r="2989" spans="1:22" ht="15.95" customHeight="1" x14ac:dyDescent="0.2">
      <c r="A2989" s="28" t="s">
        <v>4237</v>
      </c>
      <c r="B2989" s="7">
        <v>44700</v>
      </c>
      <c r="C2989" s="7">
        <v>44700</v>
      </c>
      <c r="D2989" s="7">
        <v>44706.67396990741</v>
      </c>
      <c r="E2989" s="20">
        <v>1865</v>
      </c>
      <c r="F2989" s="27" t="str">
        <f>VLOOKUP(E2989,PROVEEDORES!$A$2:$D$1013,2,0)</f>
        <v>SANTAMARÍA COMBUSTIBLES SRL</v>
      </c>
      <c r="G2989" s="6" t="s">
        <v>352</v>
      </c>
      <c r="H2989" s="6" t="s">
        <v>902</v>
      </c>
      <c r="I2989" s="8">
        <v>0</v>
      </c>
      <c r="J2989" s="9">
        <v>39395</v>
      </c>
      <c r="K2989" s="9">
        <v>0</v>
      </c>
      <c r="L2989" s="9">
        <v>39395</v>
      </c>
      <c r="M2989" s="16" t="s">
        <v>8386</v>
      </c>
      <c r="N2989" s="14" t="str">
        <f>IF(M2989=0,"",VLOOKUP(M2989,'CUENTAS_CONTABLES'!$A$2:$B$100,2,0))</f>
        <v>VIAJES REPRESENTACION INTERIOR</v>
      </c>
      <c r="O2989" s="11" t="s">
        <v>9246</v>
      </c>
      <c r="P2989" s="40" t="s">
        <v>9252</v>
      </c>
      <c r="Q2989" s="108">
        <v>4500002987</v>
      </c>
      <c r="R2989" s="43">
        <v>56860</v>
      </c>
      <c r="T2989" s="119"/>
      <c r="U2989" s="119"/>
      <c r="V2989" s="119"/>
    </row>
    <row r="2990" spans="1:22" ht="15.95" customHeight="1" x14ac:dyDescent="0.2">
      <c r="A2990" s="28" t="s">
        <v>4239</v>
      </c>
      <c r="B2990" s="7">
        <v>44700</v>
      </c>
      <c r="C2990" s="7">
        <v>44700</v>
      </c>
      <c r="D2990" s="7">
        <v>44706.678171296298</v>
      </c>
      <c r="E2990" s="20">
        <v>1873</v>
      </c>
      <c r="F2990" s="27" t="str">
        <f>VLOOKUP(E2990,PROVEEDORES!$A$2:$D$1013,2,0)</f>
        <v xml:space="preserve">SCHEITLIN RUBEN DARIO </v>
      </c>
      <c r="G2990" s="6" t="s">
        <v>352</v>
      </c>
      <c r="H2990" s="6" t="s">
        <v>904</v>
      </c>
      <c r="I2990" s="8">
        <v>0</v>
      </c>
      <c r="J2990" s="9">
        <v>46796</v>
      </c>
      <c r="K2990" s="9">
        <v>0</v>
      </c>
      <c r="L2990" s="9">
        <v>46796</v>
      </c>
      <c r="M2990" s="16" t="s">
        <v>8386</v>
      </c>
      <c r="N2990" s="14" t="str">
        <f>IF(M2990=0,"",VLOOKUP(M2990,'CUENTAS_CONTABLES'!$A$2:$B$100,2,0))</f>
        <v>VIAJES REPRESENTACION INTERIOR</v>
      </c>
      <c r="O2990" s="11" t="s">
        <v>9243</v>
      </c>
      <c r="P2990" s="40" t="s">
        <v>9252</v>
      </c>
      <c r="Q2990" s="107">
        <v>4500002988</v>
      </c>
      <c r="R2990" s="43">
        <v>56862</v>
      </c>
      <c r="T2990" s="119"/>
      <c r="U2990" s="119"/>
      <c r="V2990" s="119"/>
    </row>
    <row r="2991" spans="1:22" ht="15.95" customHeight="1" x14ac:dyDescent="0.2">
      <c r="A2991" s="28" t="s">
        <v>4231</v>
      </c>
      <c r="B2991" s="7">
        <v>44700</v>
      </c>
      <c r="C2991" s="7">
        <v>44700</v>
      </c>
      <c r="D2991" s="7">
        <v>44710.602719907409</v>
      </c>
      <c r="E2991" s="20">
        <v>1873</v>
      </c>
      <c r="F2991" s="27" t="str">
        <f>VLOOKUP(E2991,PROVEEDORES!$A$2:$D$1013,2,0)</f>
        <v xml:space="preserve">SCHEITLIN RUBEN DARIO </v>
      </c>
      <c r="G2991" s="6" t="s">
        <v>351</v>
      </c>
      <c r="H2991" s="6" t="s">
        <v>515</v>
      </c>
      <c r="I2991" s="8">
        <v>27</v>
      </c>
      <c r="J2991" s="9">
        <v>32382.7</v>
      </c>
      <c r="K2991" s="9">
        <v>8743.3289999999997</v>
      </c>
      <c r="L2991" s="9">
        <v>41126.029000000002</v>
      </c>
      <c r="M2991" s="16" t="s">
        <v>8386</v>
      </c>
      <c r="N2991" s="14" t="str">
        <f>IF(M2991=0,"",VLOOKUP(M2991,'CUENTAS_CONTABLES'!$A$2:$B$100,2,0))</f>
        <v>VIAJES REPRESENTACION INTERIOR</v>
      </c>
      <c r="O2991" s="11" t="s">
        <v>9244</v>
      </c>
      <c r="P2991" s="40" t="s">
        <v>9259</v>
      </c>
      <c r="Q2991" s="108">
        <v>4500002989</v>
      </c>
      <c r="R2991" s="43">
        <v>56861</v>
      </c>
      <c r="T2991" s="119"/>
      <c r="U2991" s="119"/>
      <c r="V2991" s="119"/>
    </row>
    <row r="2992" spans="1:22" ht="15.95" customHeight="1" x14ac:dyDescent="0.2">
      <c r="A2992" s="28" t="s">
        <v>4234</v>
      </c>
      <c r="B2992" s="7">
        <v>44700</v>
      </c>
      <c r="C2992" s="7">
        <v>44700</v>
      </c>
      <c r="D2992" s="7">
        <v>44727.661516203705</v>
      </c>
      <c r="E2992" s="20">
        <v>1926</v>
      </c>
      <c r="F2992" s="27" t="str">
        <f>VLOOKUP(E2992,PROVEEDORES!$A$2:$D$1013,2,0)</f>
        <v>STELLA MARIS LARRUBIA</v>
      </c>
      <c r="G2992" s="6" t="s">
        <v>351</v>
      </c>
      <c r="H2992" s="6" t="s">
        <v>846</v>
      </c>
      <c r="I2992" s="8">
        <v>21</v>
      </c>
      <c r="J2992" s="9">
        <v>21414.959999999999</v>
      </c>
      <c r="K2992" s="9">
        <v>4497.1415999999999</v>
      </c>
      <c r="L2992" s="9">
        <v>25912.101599999998</v>
      </c>
      <c r="M2992" s="16" t="s">
        <v>8386</v>
      </c>
      <c r="N2992" s="14" t="str">
        <f>IF(M2992=0,"",VLOOKUP(M2992,'CUENTAS_CONTABLES'!$A$2:$B$100,2,0))</f>
        <v>VIAJES REPRESENTACION INTERIOR</v>
      </c>
      <c r="O2992" s="11" t="s">
        <v>9242</v>
      </c>
      <c r="P2992" s="40" t="s">
        <v>9259</v>
      </c>
      <c r="Q2992" s="107">
        <v>4500002990</v>
      </c>
      <c r="R2992" s="43">
        <v>56863</v>
      </c>
      <c r="T2992" s="119"/>
      <c r="U2992" s="119"/>
      <c r="V2992" s="119"/>
    </row>
    <row r="2993" spans="1:22" ht="15.95" customHeight="1" x14ac:dyDescent="0.2">
      <c r="A2993" s="28" t="s">
        <v>4227</v>
      </c>
      <c r="B2993" s="7">
        <v>44700</v>
      </c>
      <c r="C2993" s="7">
        <v>44700</v>
      </c>
      <c r="D2993" s="7">
        <v>44727.558020833334</v>
      </c>
      <c r="E2993" s="20">
        <v>1940</v>
      </c>
      <c r="F2993" s="27" t="str">
        <f>VLOOKUP(E2993,PROVEEDORES!$A$2:$D$1013,2,0)</f>
        <v>SURIANO SA</v>
      </c>
      <c r="G2993" s="6" t="s">
        <v>351</v>
      </c>
      <c r="H2993" s="6" t="s">
        <v>664</v>
      </c>
      <c r="I2993" s="8">
        <v>21</v>
      </c>
      <c r="J2993" s="9">
        <v>26666.560000000001</v>
      </c>
      <c r="K2993" s="9">
        <v>5599.9776000000002</v>
      </c>
      <c r="L2993" s="9">
        <v>32266.537600000003</v>
      </c>
      <c r="M2993" s="16" t="s">
        <v>8386</v>
      </c>
      <c r="N2993" s="14" t="str">
        <f>IF(M2993=0,"",VLOOKUP(M2993,'CUENTAS_CONTABLES'!$A$2:$B$100,2,0))</f>
        <v>VIAJES REPRESENTACION INTERIOR</v>
      </c>
      <c r="O2993" s="11" t="s">
        <v>9244</v>
      </c>
      <c r="P2993" s="40" t="s">
        <v>9259</v>
      </c>
      <c r="Q2993" s="108">
        <v>4500002991</v>
      </c>
      <c r="R2993" s="43">
        <v>56864</v>
      </c>
      <c r="T2993" s="119"/>
      <c r="U2993" s="119"/>
      <c r="V2993" s="119"/>
    </row>
    <row r="2994" spans="1:22" ht="15.95" customHeight="1" x14ac:dyDescent="0.2">
      <c r="A2994" s="28" t="s">
        <v>4218</v>
      </c>
      <c r="B2994" s="7">
        <v>44700</v>
      </c>
      <c r="C2994" s="7">
        <v>44700</v>
      </c>
      <c r="D2994" s="7">
        <v>44727.51898148148</v>
      </c>
      <c r="E2994" s="20">
        <v>2005</v>
      </c>
      <c r="F2994" s="27" t="str">
        <f>VLOOKUP(E2994,PROVEEDORES!$A$2:$D$1013,2,0)</f>
        <v>YAMILA ERIKA CARAM</v>
      </c>
      <c r="G2994" s="6" t="s">
        <v>351</v>
      </c>
      <c r="H2994" s="6" t="s">
        <v>387</v>
      </c>
      <c r="I2994" s="8">
        <v>27</v>
      </c>
      <c r="J2994" s="9">
        <v>168.31</v>
      </c>
      <c r="K2994" s="9">
        <v>45.4437</v>
      </c>
      <c r="L2994" s="9">
        <v>213.75370000000001</v>
      </c>
      <c r="M2994" s="16" t="s">
        <v>8386</v>
      </c>
      <c r="N2994" s="14" t="str">
        <f>IF(M2994=0,"",VLOOKUP(M2994,'CUENTAS_CONTABLES'!$A$2:$B$100,2,0))</f>
        <v>VIAJES REPRESENTACION INTERIOR</v>
      </c>
      <c r="O2994" s="11" t="s">
        <v>9243</v>
      </c>
      <c r="P2994" s="40" t="s">
        <v>9259</v>
      </c>
      <c r="Q2994" s="107">
        <v>4500002992</v>
      </c>
      <c r="R2994" s="43">
        <v>56865</v>
      </c>
      <c r="T2994" s="119"/>
      <c r="U2994" s="119"/>
      <c r="V2994" s="119"/>
    </row>
    <row r="2995" spans="1:22" ht="15.95" customHeight="1" x14ac:dyDescent="0.2">
      <c r="A2995" s="28" t="s">
        <v>4240</v>
      </c>
      <c r="B2995" s="7">
        <v>44701</v>
      </c>
      <c r="C2995" s="7">
        <v>44701</v>
      </c>
      <c r="D2995" s="7">
        <v>44702.539687500001</v>
      </c>
      <c r="E2995" s="20">
        <v>1015</v>
      </c>
      <c r="F2995" s="27" t="str">
        <f>VLOOKUP(E2995,PROVEEDORES!$A$2:$D$1013,2,0)</f>
        <v>ADRIAN LANZIDERIS</v>
      </c>
      <c r="G2995" s="6" t="s">
        <v>351</v>
      </c>
      <c r="H2995" s="6" t="s">
        <v>380</v>
      </c>
      <c r="I2995" s="8">
        <v>21</v>
      </c>
      <c r="J2995" s="9">
        <v>485.95</v>
      </c>
      <c r="K2995" s="9">
        <v>102.04949999999999</v>
      </c>
      <c r="L2995" s="9">
        <v>587.99950000000001</v>
      </c>
      <c r="M2995" s="16" t="s">
        <v>8386</v>
      </c>
      <c r="N2995" s="14" t="str">
        <f>IF(M2995=0,"",VLOOKUP(M2995,'CUENTAS_CONTABLES'!$A$2:$B$100,2,0))</f>
        <v>VIAJES REPRESENTACION INTERIOR</v>
      </c>
      <c r="O2995" s="11" t="s">
        <v>9245</v>
      </c>
      <c r="P2995" s="40" t="s">
        <v>9252</v>
      </c>
      <c r="Q2995" s="108">
        <v>4500002993</v>
      </c>
      <c r="R2995" s="43">
        <v>56866</v>
      </c>
      <c r="T2995" s="119"/>
      <c r="U2995" s="119"/>
      <c r="V2995" s="119"/>
    </row>
    <row r="2996" spans="1:22" ht="15.95" customHeight="1" x14ac:dyDescent="0.2">
      <c r="A2996" s="28" t="s">
        <v>4252</v>
      </c>
      <c r="B2996" s="7">
        <v>44701</v>
      </c>
      <c r="C2996" s="7">
        <v>44701</v>
      </c>
      <c r="D2996" s="7">
        <v>44709.656724537039</v>
      </c>
      <c r="E2996" s="20">
        <v>1069</v>
      </c>
      <c r="F2996" s="27" t="str">
        <f>VLOOKUP(E2996,PROVEEDORES!$A$2:$D$1013,2,0)</f>
        <v>ANDRES MERINO PINTURERIAS S.A.</v>
      </c>
      <c r="G2996" s="6" t="s">
        <v>351</v>
      </c>
      <c r="H2996" s="6" t="s">
        <v>694</v>
      </c>
      <c r="I2996" s="8">
        <v>21</v>
      </c>
      <c r="J2996" s="9">
        <v>36.799999999999997</v>
      </c>
      <c r="K2996" s="9">
        <v>7.7279999999999998</v>
      </c>
      <c r="L2996" s="9">
        <v>44.527999999999999</v>
      </c>
      <c r="M2996" s="16" t="s">
        <v>8386</v>
      </c>
      <c r="N2996" s="14" t="str">
        <f>IF(M2996=0,"",VLOOKUP(M2996,'CUENTAS_CONTABLES'!$A$2:$B$100,2,0))</f>
        <v>VIAJES REPRESENTACION INTERIOR</v>
      </c>
      <c r="O2996" s="11" t="s">
        <v>9244</v>
      </c>
      <c r="P2996" s="40" t="s">
        <v>9259</v>
      </c>
      <c r="Q2996" s="107">
        <v>4500002994</v>
      </c>
      <c r="R2996" s="43">
        <v>56867</v>
      </c>
      <c r="T2996" s="119"/>
      <c r="U2996" s="119"/>
      <c r="V2996" s="119"/>
    </row>
    <row r="2997" spans="1:22" ht="15.95" customHeight="1" x14ac:dyDescent="0.2">
      <c r="A2997" s="28" t="s">
        <v>4241</v>
      </c>
      <c r="B2997" s="7">
        <v>44701</v>
      </c>
      <c r="C2997" s="7">
        <v>44701</v>
      </c>
      <c r="D2997" s="7">
        <v>44703.685381944444</v>
      </c>
      <c r="E2997" s="20">
        <v>1129</v>
      </c>
      <c r="F2997" s="27" t="str">
        <f>VLOOKUP(E2997,PROVEEDORES!$A$2:$D$1013,2,0)</f>
        <v>BIGBOX S A</v>
      </c>
      <c r="G2997" s="6" t="s">
        <v>351</v>
      </c>
      <c r="H2997" s="6" t="s">
        <v>472</v>
      </c>
      <c r="I2997" s="8">
        <v>21</v>
      </c>
      <c r="J2997" s="9">
        <v>128.38</v>
      </c>
      <c r="K2997" s="9">
        <v>26.959800000000001</v>
      </c>
      <c r="L2997" s="9">
        <v>155.3398</v>
      </c>
      <c r="M2997" s="16" t="s">
        <v>8386</v>
      </c>
      <c r="N2997" s="14" t="str">
        <f>IF(M2997=0,"",VLOOKUP(M2997,'CUENTAS_CONTABLES'!$A$2:$B$100,2,0))</f>
        <v>VIAJES REPRESENTACION INTERIOR</v>
      </c>
      <c r="O2997" s="11" t="s">
        <v>9248</v>
      </c>
      <c r="P2997" s="40" t="s">
        <v>9252</v>
      </c>
      <c r="Q2997" s="108">
        <v>4500002995</v>
      </c>
      <c r="R2997" s="43">
        <v>56868</v>
      </c>
      <c r="T2997" s="119"/>
      <c r="U2997" s="119"/>
      <c r="V2997" s="119"/>
    </row>
    <row r="2998" spans="1:22" ht="15.95" customHeight="1" x14ac:dyDescent="0.2">
      <c r="A2998" s="28" t="s">
        <v>4262</v>
      </c>
      <c r="B2998" s="7">
        <v>44701</v>
      </c>
      <c r="C2998" s="7">
        <v>44701</v>
      </c>
      <c r="D2998" s="7">
        <v>44709.652442129627</v>
      </c>
      <c r="E2998" s="20">
        <v>1147</v>
      </c>
      <c r="F2998" s="27" t="str">
        <f>VLOOKUP(E2998,PROVEEDORES!$A$2:$D$1013,2,0)</f>
        <v>C.O.A.T.A S.A</v>
      </c>
      <c r="G2998" s="6" t="s">
        <v>351</v>
      </c>
      <c r="H2998" s="6" t="s">
        <v>912</v>
      </c>
      <c r="I2998" s="8">
        <v>21</v>
      </c>
      <c r="J2998" s="9">
        <v>528.92999999999995</v>
      </c>
      <c r="K2998" s="9">
        <v>111.07529999999998</v>
      </c>
      <c r="L2998" s="9">
        <v>640.00529999999992</v>
      </c>
      <c r="M2998" s="16" t="s">
        <v>8386</v>
      </c>
      <c r="N2998" s="14" t="str">
        <f>IF(M2998=0,"",VLOOKUP(M2998,'CUENTAS_CONTABLES'!$A$2:$B$100,2,0))</f>
        <v>VIAJES REPRESENTACION INTERIOR</v>
      </c>
      <c r="O2998" s="11" t="s">
        <v>9242</v>
      </c>
      <c r="P2998" s="40" t="s">
        <v>9256</v>
      </c>
      <c r="Q2998" s="107">
        <v>4500002996</v>
      </c>
      <c r="R2998" s="43">
        <v>56869</v>
      </c>
      <c r="T2998" s="119"/>
      <c r="U2998" s="119"/>
      <c r="V2998" s="119"/>
    </row>
    <row r="2999" spans="1:22" ht="15.95" customHeight="1" x14ac:dyDescent="0.2">
      <c r="A2999" s="28" t="s">
        <v>4256</v>
      </c>
      <c r="B2999" s="7">
        <v>44701</v>
      </c>
      <c r="C2999" s="7">
        <v>44701</v>
      </c>
      <c r="D2999" s="7">
        <v>44706.678530092591</v>
      </c>
      <c r="E2999" s="20">
        <v>1148</v>
      </c>
      <c r="F2999" s="27" t="str">
        <f>VLOOKUP(E2999,PROVEEDORES!$A$2:$D$1013,2,0)</f>
        <v>CABARO S.R.L</v>
      </c>
      <c r="G2999" s="6" t="s">
        <v>352</v>
      </c>
      <c r="H2999" s="6" t="s">
        <v>908</v>
      </c>
      <c r="I2999" s="8">
        <v>0</v>
      </c>
      <c r="J2999" s="9">
        <v>34956</v>
      </c>
      <c r="K2999" s="9">
        <v>0</v>
      </c>
      <c r="L2999" s="9">
        <v>34956</v>
      </c>
      <c r="M2999" s="16" t="s">
        <v>8386</v>
      </c>
      <c r="N2999" s="14" t="str">
        <f>IF(M2999=0,"",VLOOKUP(M2999,'CUENTAS_CONTABLES'!$A$2:$B$100,2,0))</f>
        <v>VIAJES REPRESENTACION INTERIOR</v>
      </c>
      <c r="O2999" s="11" t="s">
        <v>9246</v>
      </c>
      <c r="P2999" s="40" t="s">
        <v>9256</v>
      </c>
      <c r="Q2999" s="108">
        <v>4500002997</v>
      </c>
      <c r="R2999" s="43">
        <v>56870</v>
      </c>
      <c r="T2999" s="119"/>
      <c r="U2999" s="119"/>
      <c r="V2999" s="119"/>
    </row>
    <row r="3000" spans="1:22" ht="15.95" customHeight="1" x14ac:dyDescent="0.2">
      <c r="A3000" s="28" t="s">
        <v>4247</v>
      </c>
      <c r="B3000" s="7">
        <v>44701</v>
      </c>
      <c r="C3000" s="7">
        <v>44701</v>
      </c>
      <c r="D3000" s="7">
        <v>44702.539259259262</v>
      </c>
      <c r="E3000" s="20">
        <v>1169</v>
      </c>
      <c r="F3000" s="27" t="str">
        <f>VLOOKUP(E3000,PROVEEDORES!$A$2:$D$1013,2,0)</f>
        <v>CASA SOLARI SH DE MUSSINI SOLARI SOLARI</v>
      </c>
      <c r="G3000" s="6" t="s">
        <v>351</v>
      </c>
      <c r="H3000" s="6" t="s">
        <v>418</v>
      </c>
      <c r="I3000" s="8">
        <v>21</v>
      </c>
      <c r="J3000" s="9">
        <v>28.93</v>
      </c>
      <c r="K3000" s="9">
        <v>6.0752999999999995</v>
      </c>
      <c r="L3000" s="9">
        <v>35.005299999999998</v>
      </c>
      <c r="M3000" s="16" t="s">
        <v>8386</v>
      </c>
      <c r="N3000" s="14" t="str">
        <f>IF(M3000=0,"",VLOOKUP(M3000,'CUENTAS_CONTABLES'!$A$2:$B$100,2,0))</f>
        <v>VIAJES REPRESENTACION INTERIOR</v>
      </c>
      <c r="O3000" s="11" t="s">
        <v>8357</v>
      </c>
      <c r="P3000" s="40" t="s">
        <v>9259</v>
      </c>
      <c r="Q3000" s="107">
        <v>4500002998</v>
      </c>
      <c r="R3000" s="43">
        <v>56871</v>
      </c>
      <c r="T3000" s="119"/>
      <c r="U3000" s="119"/>
      <c r="V3000" s="119"/>
    </row>
    <row r="3001" spans="1:22" ht="15.95" customHeight="1" x14ac:dyDescent="0.2">
      <c r="A3001" s="28" t="s">
        <v>4258</v>
      </c>
      <c r="B3001" s="7">
        <v>44701</v>
      </c>
      <c r="C3001" s="7">
        <v>44701</v>
      </c>
      <c r="D3001" s="7">
        <v>44707.499097222222</v>
      </c>
      <c r="E3001" s="20">
        <v>1170</v>
      </c>
      <c r="F3001" s="27" t="str">
        <f>VLOOKUP(E3001,PROVEEDORES!$A$2:$D$1013,2,0)</f>
        <v>CASASNOVAS EDUARDO FABIÁN</v>
      </c>
      <c r="G3001" s="6" t="s">
        <v>351</v>
      </c>
      <c r="H3001" s="6" t="s">
        <v>498</v>
      </c>
      <c r="I3001" s="8">
        <v>21</v>
      </c>
      <c r="J3001" s="9">
        <v>607</v>
      </c>
      <c r="K3001" s="9">
        <v>127.47</v>
      </c>
      <c r="L3001" s="9">
        <v>734.47</v>
      </c>
      <c r="M3001" s="16" t="s">
        <v>8386</v>
      </c>
      <c r="N3001" s="14" t="str">
        <f>IF(M3001=0,"",VLOOKUP(M3001,'CUENTAS_CONTABLES'!$A$2:$B$100,2,0))</f>
        <v>VIAJES REPRESENTACION INTERIOR</v>
      </c>
      <c r="O3001" s="11" t="s">
        <v>9242</v>
      </c>
      <c r="P3001" s="40" t="s">
        <v>9259</v>
      </c>
      <c r="Q3001" s="108">
        <v>4500002999</v>
      </c>
      <c r="R3001" s="43">
        <v>56872</v>
      </c>
      <c r="T3001" s="119"/>
      <c r="U3001" s="119"/>
      <c r="V3001" s="119"/>
    </row>
    <row r="3002" spans="1:22" ht="15.95" customHeight="1" x14ac:dyDescent="0.2">
      <c r="A3002" s="28" t="s">
        <v>3910</v>
      </c>
      <c r="B3002" s="7">
        <v>44701</v>
      </c>
      <c r="C3002" s="7">
        <v>44701</v>
      </c>
      <c r="D3002" s="7">
        <v>44703.689074074071</v>
      </c>
      <c r="E3002" s="20">
        <v>1180</v>
      </c>
      <c r="F3002" s="27" t="str">
        <f>VLOOKUP(E3002,PROVEEDORES!$A$2:$D$1013,2,0)</f>
        <v>CENTRO INTEGRAL G.N.C.. SOCIEDAD ANONIMA</v>
      </c>
      <c r="G3002" s="6" t="s">
        <v>352</v>
      </c>
      <c r="H3002" s="6" t="s">
        <v>910</v>
      </c>
      <c r="I3002" s="8">
        <v>0</v>
      </c>
      <c r="J3002" s="9">
        <v>44500</v>
      </c>
      <c r="K3002" s="9">
        <v>0</v>
      </c>
      <c r="L3002" s="9">
        <v>44500</v>
      </c>
      <c r="M3002" s="16" t="s">
        <v>8386</v>
      </c>
      <c r="N3002" s="14" t="str">
        <f>IF(M3002=0,"",VLOOKUP(M3002,'CUENTAS_CONTABLES'!$A$2:$B$100,2,0))</f>
        <v>VIAJES REPRESENTACION INTERIOR</v>
      </c>
      <c r="O3002" s="11" t="s">
        <v>9240</v>
      </c>
      <c r="P3002" s="40" t="s">
        <v>9259</v>
      </c>
      <c r="Q3002" s="107">
        <v>4500003000</v>
      </c>
      <c r="R3002" s="43">
        <v>56873</v>
      </c>
      <c r="T3002" s="119"/>
      <c r="U3002" s="119"/>
      <c r="V3002" s="119"/>
    </row>
    <row r="3003" spans="1:22" ht="15.95" customHeight="1" x14ac:dyDescent="0.2">
      <c r="A3003" s="28" t="s">
        <v>4243</v>
      </c>
      <c r="B3003" s="7">
        <v>44701</v>
      </c>
      <c r="C3003" s="7">
        <v>44701</v>
      </c>
      <c r="D3003" s="7">
        <v>44721.6797337963</v>
      </c>
      <c r="E3003" s="20">
        <v>1236</v>
      </c>
      <c r="F3003" s="27" t="str">
        <f>VLOOKUP(E3003,PROVEEDORES!$A$2:$D$1013,2,0)</f>
        <v>CRISTIAN WALTER DE FILIPPO</v>
      </c>
      <c r="G3003" s="6" t="s">
        <v>351</v>
      </c>
      <c r="H3003" s="6" t="s">
        <v>389</v>
      </c>
      <c r="I3003" s="8">
        <v>21</v>
      </c>
      <c r="J3003" s="9">
        <v>3874</v>
      </c>
      <c r="K3003" s="9">
        <v>813.54</v>
      </c>
      <c r="L3003" s="9">
        <v>4687.54</v>
      </c>
      <c r="M3003" s="16" t="s">
        <v>8386</v>
      </c>
      <c r="N3003" s="14" t="str">
        <f>IF(M3003=0,"",VLOOKUP(M3003,'CUENTAS_CONTABLES'!$A$2:$B$100,2,0))</f>
        <v>VIAJES REPRESENTACION INTERIOR</v>
      </c>
      <c r="O3003" s="11" t="s">
        <v>9242</v>
      </c>
      <c r="P3003" s="40" t="s">
        <v>9259</v>
      </c>
      <c r="Q3003" s="108">
        <v>4500003001</v>
      </c>
      <c r="R3003" s="43">
        <v>56874</v>
      </c>
      <c r="T3003" s="119"/>
      <c r="U3003" s="119"/>
      <c r="V3003" s="119"/>
    </row>
    <row r="3004" spans="1:22" ht="15.95" customHeight="1" x14ac:dyDescent="0.2">
      <c r="A3004" s="28" t="s">
        <v>4248</v>
      </c>
      <c r="B3004" s="7">
        <v>44701</v>
      </c>
      <c r="C3004" s="7">
        <v>44701</v>
      </c>
      <c r="D3004" s="7">
        <v>44707.671643518515</v>
      </c>
      <c r="E3004" s="20">
        <v>1238</v>
      </c>
      <c r="F3004" s="27" t="str">
        <f>VLOOKUP(E3004,PROVEEDORES!$A$2:$D$1013,2,0)</f>
        <v>CRUCERO DEL SUR SRL</v>
      </c>
      <c r="G3004" s="6" t="s">
        <v>351</v>
      </c>
      <c r="H3004" s="6" t="s">
        <v>394</v>
      </c>
      <c r="I3004" s="8">
        <v>21</v>
      </c>
      <c r="J3004" s="9">
        <v>2096.5</v>
      </c>
      <c r="K3004" s="9">
        <v>440.26499999999999</v>
      </c>
      <c r="L3004" s="9">
        <v>2536.7649999999999</v>
      </c>
      <c r="M3004" s="16" t="s">
        <v>8386</v>
      </c>
      <c r="N3004" s="14" t="str">
        <f>IF(M3004=0,"",VLOOKUP(M3004,'CUENTAS_CONTABLES'!$A$2:$B$100,2,0))</f>
        <v>VIAJES REPRESENTACION INTERIOR</v>
      </c>
      <c r="O3004" s="11" t="s">
        <v>9243</v>
      </c>
      <c r="P3004" s="40" t="s">
        <v>9259</v>
      </c>
      <c r="Q3004" s="107">
        <v>4500003002</v>
      </c>
      <c r="R3004" s="43">
        <v>56875</v>
      </c>
      <c r="T3004" s="119"/>
      <c r="U3004" s="119"/>
      <c r="V3004" s="119"/>
    </row>
    <row r="3005" spans="1:22" ht="15.95" customHeight="1" x14ac:dyDescent="0.2">
      <c r="A3005" s="28" t="s">
        <v>4250</v>
      </c>
      <c r="B3005" s="7">
        <v>44701</v>
      </c>
      <c r="C3005" s="7">
        <v>44701</v>
      </c>
      <c r="D3005" s="7">
        <v>44709.666608796295</v>
      </c>
      <c r="E3005" s="20">
        <v>1257</v>
      </c>
      <c r="F3005" s="27" t="str">
        <f>VLOOKUP(E3005,PROVEEDORES!$A$2:$D$1013,2,0)</f>
        <v>DE IULIIS GRACIELA ANDREA</v>
      </c>
      <c r="G3005" s="6" t="s">
        <v>351</v>
      </c>
      <c r="H3005" s="6" t="s">
        <v>420</v>
      </c>
      <c r="I3005" s="8">
        <v>21</v>
      </c>
      <c r="J3005" s="9">
        <v>124.68</v>
      </c>
      <c r="K3005" s="9">
        <v>26.1828</v>
      </c>
      <c r="L3005" s="9">
        <v>150.86279999999999</v>
      </c>
      <c r="M3005" s="16" t="s">
        <v>8386</v>
      </c>
      <c r="N3005" s="14" t="str">
        <f>IF(M3005=0,"",VLOOKUP(M3005,'CUENTAS_CONTABLES'!$A$2:$B$100,2,0))</f>
        <v>VIAJES REPRESENTACION INTERIOR</v>
      </c>
      <c r="O3005" s="11" t="s">
        <v>9241</v>
      </c>
      <c r="P3005" s="40" t="s">
        <v>9252</v>
      </c>
      <c r="Q3005" s="108">
        <v>4500003003</v>
      </c>
      <c r="R3005" s="43">
        <v>56876</v>
      </c>
      <c r="T3005" s="119"/>
      <c r="U3005" s="119"/>
      <c r="V3005" s="119"/>
    </row>
    <row r="3006" spans="1:22" ht="15.95" customHeight="1" x14ac:dyDescent="0.2">
      <c r="A3006" s="28" t="s">
        <v>4259</v>
      </c>
      <c r="B3006" s="7">
        <v>44701</v>
      </c>
      <c r="C3006" s="7">
        <v>44701</v>
      </c>
      <c r="D3006" s="7">
        <v>44730.779907407406</v>
      </c>
      <c r="E3006" s="20">
        <v>1307</v>
      </c>
      <c r="F3006" s="27" t="str">
        <f>VLOOKUP(E3006,PROVEEDORES!$A$2:$D$1013,2,0)</f>
        <v>EL TURISTA SRL</v>
      </c>
      <c r="G3006" s="6" t="s">
        <v>351</v>
      </c>
      <c r="H3006" s="6" t="s">
        <v>909</v>
      </c>
      <c r="I3006" s="8">
        <v>21</v>
      </c>
      <c r="J3006" s="9">
        <v>932.22</v>
      </c>
      <c r="K3006" s="9">
        <v>195.7662</v>
      </c>
      <c r="L3006" s="9">
        <v>1127.9862000000001</v>
      </c>
      <c r="M3006" s="16" t="s">
        <v>8386</v>
      </c>
      <c r="N3006" s="14" t="str">
        <f>IF(M3006=0,"",VLOOKUP(M3006,'CUENTAS_CONTABLES'!$A$2:$B$100,2,0))</f>
        <v>VIAJES REPRESENTACION INTERIOR</v>
      </c>
      <c r="O3006" s="11" t="s">
        <v>9241</v>
      </c>
      <c r="P3006" s="40" t="s">
        <v>9257</v>
      </c>
      <c r="Q3006" s="107">
        <v>4500003004</v>
      </c>
      <c r="R3006" s="43">
        <v>56877</v>
      </c>
      <c r="T3006" s="119"/>
      <c r="U3006" s="119"/>
      <c r="V3006" s="119"/>
    </row>
    <row r="3007" spans="1:22" ht="15.95" customHeight="1" x14ac:dyDescent="0.2">
      <c r="A3007" s="28" t="s">
        <v>4246</v>
      </c>
      <c r="B3007" s="7">
        <v>44701</v>
      </c>
      <c r="C3007" s="7">
        <v>44701</v>
      </c>
      <c r="D3007" s="7">
        <v>44717.754004629627</v>
      </c>
      <c r="E3007" s="20">
        <v>1332</v>
      </c>
      <c r="F3007" s="27" t="str">
        <f>VLOOKUP(E3007,PROVEEDORES!$A$2:$D$1013,2,0)</f>
        <v>ENRIQUE ERNESTO PEDREIRA</v>
      </c>
      <c r="G3007" s="6" t="s">
        <v>352</v>
      </c>
      <c r="H3007" s="6" t="s">
        <v>775</v>
      </c>
      <c r="I3007" s="8">
        <v>0</v>
      </c>
      <c r="J3007" s="9">
        <v>43662</v>
      </c>
      <c r="K3007" s="9">
        <v>0</v>
      </c>
      <c r="L3007" s="9">
        <v>43662</v>
      </c>
      <c r="M3007" s="16" t="s">
        <v>8386</v>
      </c>
      <c r="N3007" s="14" t="str">
        <f>IF(M3007=0,"",VLOOKUP(M3007,'CUENTAS_CONTABLES'!$A$2:$B$100,2,0))</f>
        <v>VIAJES REPRESENTACION INTERIOR</v>
      </c>
      <c r="O3007" s="11" t="s">
        <v>8357</v>
      </c>
      <c r="P3007" s="40" t="s">
        <v>9259</v>
      </c>
      <c r="Q3007" s="108">
        <v>4500003005</v>
      </c>
      <c r="R3007" s="43">
        <v>56878</v>
      </c>
      <c r="T3007" s="119"/>
      <c r="U3007" s="119"/>
      <c r="V3007" s="119"/>
    </row>
    <row r="3008" spans="1:22" ht="15.95" customHeight="1" x14ac:dyDescent="0.2">
      <c r="A3008" s="28" t="s">
        <v>4251</v>
      </c>
      <c r="B3008" s="7">
        <v>44701</v>
      </c>
      <c r="C3008" s="7">
        <v>44701</v>
      </c>
      <c r="D3008" s="7">
        <v>44707.663275462961</v>
      </c>
      <c r="E3008" s="20">
        <v>1335</v>
      </c>
      <c r="F3008" s="27" t="str">
        <f>VLOOKUP(E3008,PROVEEDORES!$A$2:$D$1013,2,0)</f>
        <v>EPEC EMPRESA PROVINCIAL DE ENERGIA DE CÓRDOBA</v>
      </c>
      <c r="G3008" s="6" t="s">
        <v>351</v>
      </c>
      <c r="H3008" s="6" t="s">
        <v>396</v>
      </c>
      <c r="I3008" s="8">
        <v>21</v>
      </c>
      <c r="J3008" s="9">
        <v>410.57</v>
      </c>
      <c r="K3008" s="9">
        <v>86.219699999999989</v>
      </c>
      <c r="L3008" s="9">
        <v>496.78969999999998</v>
      </c>
      <c r="M3008" s="16" t="s">
        <v>8386</v>
      </c>
      <c r="N3008" s="14" t="str">
        <f>IF(M3008=0,"",VLOOKUP(M3008,'CUENTAS_CONTABLES'!$A$2:$B$100,2,0))</f>
        <v>VIAJES REPRESENTACION INTERIOR</v>
      </c>
      <c r="O3008" s="11" t="s">
        <v>9242</v>
      </c>
      <c r="P3008" s="40" t="s">
        <v>9259</v>
      </c>
      <c r="Q3008" s="107">
        <v>4500003006</v>
      </c>
      <c r="R3008" s="43">
        <v>56879</v>
      </c>
      <c r="T3008" s="119"/>
      <c r="U3008" s="119"/>
      <c r="V3008" s="119"/>
    </row>
    <row r="3009" spans="1:22" ht="15.95" customHeight="1" x14ac:dyDescent="0.2">
      <c r="A3009" s="28" t="s">
        <v>4255</v>
      </c>
      <c r="B3009" s="7">
        <v>44701</v>
      </c>
      <c r="C3009" s="7">
        <v>44701</v>
      </c>
      <c r="D3009" s="7">
        <v>44713.556504629632</v>
      </c>
      <c r="E3009" s="20">
        <v>1370</v>
      </c>
      <c r="F3009" s="27" t="str">
        <f>VLOOKUP(E3009,PROVEEDORES!$A$2:$D$1013,2,0)</f>
        <v>FAVRE GASTÓN A.</v>
      </c>
      <c r="G3009" s="6" t="s">
        <v>351</v>
      </c>
      <c r="H3009" s="6" t="s">
        <v>466</v>
      </c>
      <c r="I3009" s="8">
        <v>21</v>
      </c>
      <c r="J3009" s="9">
        <v>324.08999999999997</v>
      </c>
      <c r="K3009" s="9">
        <v>68.058899999999994</v>
      </c>
      <c r="L3009" s="9">
        <v>392.14889999999997</v>
      </c>
      <c r="M3009" s="16" t="s">
        <v>8386</v>
      </c>
      <c r="N3009" s="14" t="str">
        <f>IF(M3009=0,"",VLOOKUP(M3009,'CUENTAS_CONTABLES'!$A$2:$B$100,2,0))</f>
        <v>VIAJES REPRESENTACION INTERIOR</v>
      </c>
      <c r="O3009" s="11" t="s">
        <v>9245</v>
      </c>
      <c r="P3009" s="40" t="s">
        <v>9256</v>
      </c>
      <c r="Q3009" s="108">
        <v>4500003007</v>
      </c>
      <c r="R3009" s="43">
        <v>56880</v>
      </c>
      <c r="T3009" s="119"/>
      <c r="U3009" s="119"/>
      <c r="V3009" s="119"/>
    </row>
    <row r="3010" spans="1:22" ht="15.95" customHeight="1" x14ac:dyDescent="0.2">
      <c r="A3010" s="28" t="s">
        <v>4260</v>
      </c>
      <c r="B3010" s="7">
        <v>44701</v>
      </c>
      <c r="C3010" s="7">
        <v>44701</v>
      </c>
      <c r="D3010" s="7">
        <v>44736.786296296297</v>
      </c>
      <c r="E3010" s="20">
        <v>1561</v>
      </c>
      <c r="F3010" s="27" t="str">
        <f>VLOOKUP(E3010,PROVEEDORES!$A$2:$D$1013,2,0)</f>
        <v>LA PICASA S.A.</v>
      </c>
      <c r="G3010" s="6" t="s">
        <v>352</v>
      </c>
      <c r="H3010" s="6" t="s">
        <v>765</v>
      </c>
      <c r="I3010" s="8">
        <v>0</v>
      </c>
      <c r="J3010" s="9">
        <v>52036</v>
      </c>
      <c r="K3010" s="9">
        <v>0</v>
      </c>
      <c r="L3010" s="9">
        <v>52036</v>
      </c>
      <c r="M3010" s="16" t="s">
        <v>8386</v>
      </c>
      <c r="N3010" s="14" t="str">
        <f>IF(M3010=0,"",VLOOKUP(M3010,'CUENTAS_CONTABLES'!$A$2:$B$100,2,0))</f>
        <v>VIAJES REPRESENTACION INTERIOR</v>
      </c>
      <c r="O3010" s="11" t="s">
        <v>9243</v>
      </c>
      <c r="P3010" s="40" t="s">
        <v>9252</v>
      </c>
      <c r="Q3010" s="107">
        <v>4500003008</v>
      </c>
      <c r="R3010" s="43">
        <v>56881</v>
      </c>
      <c r="T3010" s="119"/>
      <c r="U3010" s="119"/>
      <c r="V3010" s="119"/>
    </row>
    <row r="3011" spans="1:22" ht="15.95" customHeight="1" x14ac:dyDescent="0.2">
      <c r="A3011" s="28" t="s">
        <v>4244</v>
      </c>
      <c r="B3011" s="7">
        <v>44701</v>
      </c>
      <c r="C3011" s="7">
        <v>44701</v>
      </c>
      <c r="D3011" s="7">
        <v>44713.648217592592</v>
      </c>
      <c r="E3011" s="20">
        <v>1576</v>
      </c>
      <c r="F3011" s="27" t="str">
        <f>VLOOKUP(E3011,PROVEEDORES!$A$2:$D$1013,2,0)</f>
        <v>LAUCLAMAR S.A</v>
      </c>
      <c r="G3011" s="6" t="s">
        <v>351</v>
      </c>
      <c r="H3011" s="6" t="s">
        <v>357</v>
      </c>
      <c r="I3011" s="8">
        <v>21</v>
      </c>
      <c r="J3011" s="9">
        <v>16402.38</v>
      </c>
      <c r="K3011" s="9">
        <v>3444.4998000000005</v>
      </c>
      <c r="L3011" s="9">
        <v>19846.879800000002</v>
      </c>
      <c r="M3011" s="16" t="s">
        <v>8386</v>
      </c>
      <c r="N3011" s="14" t="str">
        <f>IF(M3011=0,"",VLOOKUP(M3011,'CUENTAS_CONTABLES'!$A$2:$B$100,2,0))</f>
        <v>VIAJES REPRESENTACION INTERIOR</v>
      </c>
      <c r="O3011" s="11" t="s">
        <v>9243</v>
      </c>
      <c r="P3011" s="40" t="s">
        <v>9252</v>
      </c>
      <c r="Q3011" s="108">
        <v>4500003009</v>
      </c>
      <c r="R3011" s="43">
        <v>56882</v>
      </c>
      <c r="T3011" s="119"/>
      <c r="U3011" s="119"/>
      <c r="V3011" s="119"/>
    </row>
    <row r="3012" spans="1:22" ht="15.95" customHeight="1" x14ac:dyDescent="0.2">
      <c r="A3012" s="28" t="s">
        <v>4242</v>
      </c>
      <c r="B3012" s="7">
        <v>44701</v>
      </c>
      <c r="C3012" s="7">
        <v>44701</v>
      </c>
      <c r="D3012" s="7">
        <v>44730.779907407406</v>
      </c>
      <c r="E3012" s="20">
        <v>1596</v>
      </c>
      <c r="F3012" s="27" t="str">
        <f>VLOOKUP(E3012,PROVEEDORES!$A$2:$D$1013,2,0)</f>
        <v>LINCH SILVIA ADRIANA</v>
      </c>
      <c r="G3012" s="6" t="s">
        <v>351</v>
      </c>
      <c r="H3012" s="6" t="s">
        <v>387</v>
      </c>
      <c r="I3012" s="8">
        <v>21</v>
      </c>
      <c r="J3012" s="9">
        <v>9191</v>
      </c>
      <c r="K3012" s="9">
        <v>1930.11</v>
      </c>
      <c r="L3012" s="9">
        <v>11121.11</v>
      </c>
      <c r="M3012" s="16" t="s">
        <v>8386</v>
      </c>
      <c r="N3012" s="14" t="str">
        <f>IF(M3012=0,"",VLOOKUP(M3012,'CUENTAS_CONTABLES'!$A$2:$B$100,2,0))</f>
        <v>VIAJES REPRESENTACION INTERIOR</v>
      </c>
      <c r="O3012" s="11" t="s">
        <v>9243</v>
      </c>
      <c r="P3012" s="40" t="s">
        <v>9259</v>
      </c>
      <c r="Q3012" s="107">
        <v>4500003010</v>
      </c>
      <c r="R3012" s="43">
        <v>56883</v>
      </c>
      <c r="T3012" s="119"/>
      <c r="U3012" s="119"/>
      <c r="V3012" s="119"/>
    </row>
    <row r="3013" spans="1:22" ht="15.95" customHeight="1" x14ac:dyDescent="0.2">
      <c r="A3013" s="28" t="s">
        <v>4245</v>
      </c>
      <c r="B3013" s="7">
        <v>44701</v>
      </c>
      <c r="C3013" s="7">
        <v>44701</v>
      </c>
      <c r="D3013" s="7">
        <v>44724.579074074078</v>
      </c>
      <c r="E3013" s="20">
        <v>1713</v>
      </c>
      <c r="F3013" s="27" t="str">
        <f>VLOOKUP(E3013,PROVEEDORES!$A$2:$D$1013,2,0)</f>
        <v>NOVELLO GRACIELA</v>
      </c>
      <c r="G3013" s="6" t="s">
        <v>351</v>
      </c>
      <c r="H3013" s="6" t="s">
        <v>530</v>
      </c>
      <c r="I3013" s="8">
        <v>27</v>
      </c>
      <c r="J3013" s="9">
        <v>4438.1899999999996</v>
      </c>
      <c r="K3013" s="9">
        <v>1198.3112999999998</v>
      </c>
      <c r="L3013" s="9">
        <v>5636.5012999999999</v>
      </c>
      <c r="M3013" s="16" t="s">
        <v>8386</v>
      </c>
      <c r="N3013" s="14" t="str">
        <f>IF(M3013=0,"",VLOOKUP(M3013,'CUENTAS_CONTABLES'!$A$2:$B$100,2,0))</f>
        <v>VIAJES REPRESENTACION INTERIOR</v>
      </c>
      <c r="O3013" s="11" t="s">
        <v>9243</v>
      </c>
      <c r="P3013" s="40" t="s">
        <v>9252</v>
      </c>
      <c r="Q3013" s="108">
        <v>4500003011</v>
      </c>
      <c r="R3013" s="43">
        <v>56884</v>
      </c>
      <c r="T3013" s="119"/>
      <c r="U3013" s="119"/>
      <c r="V3013" s="119"/>
    </row>
    <row r="3014" spans="1:22" ht="15.95" customHeight="1" x14ac:dyDescent="0.2">
      <c r="A3014" s="28" t="s">
        <v>4261</v>
      </c>
      <c r="B3014" s="7">
        <v>44701</v>
      </c>
      <c r="C3014" s="7">
        <v>44701</v>
      </c>
      <c r="D3014" s="7">
        <v>44709.664583333331</v>
      </c>
      <c r="E3014" s="20">
        <v>1817</v>
      </c>
      <c r="F3014" s="27" t="str">
        <f>VLOOKUP(E3014,PROVEEDORES!$A$2:$D$1013,2,0)</f>
        <v>RIMAN CUYO S-A</v>
      </c>
      <c r="G3014" s="6" t="s">
        <v>351</v>
      </c>
      <c r="H3014" s="6" t="s">
        <v>911</v>
      </c>
      <c r="I3014" s="8">
        <v>21</v>
      </c>
      <c r="J3014" s="9">
        <v>198.35</v>
      </c>
      <c r="K3014" s="9">
        <v>41.653499999999994</v>
      </c>
      <c r="L3014" s="9">
        <v>240.00349999999997</v>
      </c>
      <c r="M3014" s="16" t="s">
        <v>8386</v>
      </c>
      <c r="N3014" s="14" t="str">
        <f>IF(M3014=0,"",VLOOKUP(M3014,'CUENTAS_CONTABLES'!$A$2:$B$100,2,0))</f>
        <v>VIAJES REPRESENTACION INTERIOR</v>
      </c>
      <c r="O3014" s="11" t="s">
        <v>9240</v>
      </c>
      <c r="P3014" s="40" t="s">
        <v>9259</v>
      </c>
      <c r="Q3014" s="107">
        <v>4500003012</v>
      </c>
      <c r="R3014" s="43">
        <v>56885</v>
      </c>
      <c r="T3014" s="119"/>
      <c r="U3014" s="119"/>
      <c r="V3014" s="119"/>
    </row>
    <row r="3015" spans="1:22" ht="15.95" customHeight="1" x14ac:dyDescent="0.2">
      <c r="A3015" s="28" t="s">
        <v>4254</v>
      </c>
      <c r="B3015" s="7">
        <v>44701</v>
      </c>
      <c r="C3015" s="7">
        <v>44701</v>
      </c>
      <c r="D3015" s="7">
        <v>44703.718831018516</v>
      </c>
      <c r="E3015" s="20">
        <v>1843</v>
      </c>
      <c r="F3015" s="27" t="str">
        <f>VLOOKUP(E3015,PROVEEDORES!$A$2:$D$1013,2,0)</f>
        <v>RUIZ ROJAS HIGINA DEL ROSARIO</v>
      </c>
      <c r="G3015" s="6" t="s">
        <v>351</v>
      </c>
      <c r="H3015" s="6" t="s">
        <v>907</v>
      </c>
      <c r="I3015" s="8">
        <v>21</v>
      </c>
      <c r="J3015" s="9">
        <v>4440.37</v>
      </c>
      <c r="K3015" s="9">
        <v>932.47770000000003</v>
      </c>
      <c r="L3015" s="9">
        <v>5372.8477000000003</v>
      </c>
      <c r="M3015" s="16" t="s">
        <v>8386</v>
      </c>
      <c r="N3015" s="14" t="str">
        <f>IF(M3015=0,"",VLOOKUP(M3015,'CUENTAS_CONTABLES'!$A$2:$B$100,2,0))</f>
        <v>VIAJES REPRESENTACION INTERIOR</v>
      </c>
      <c r="O3015" s="11" t="s">
        <v>9245</v>
      </c>
      <c r="P3015" s="40" t="s">
        <v>9252</v>
      </c>
      <c r="Q3015" s="108">
        <v>4500003013</v>
      </c>
      <c r="R3015" s="43">
        <v>56886</v>
      </c>
      <c r="T3015" s="119"/>
      <c r="U3015" s="119"/>
      <c r="V3015" s="119"/>
    </row>
    <row r="3016" spans="1:22" ht="15.95" customHeight="1" x14ac:dyDescent="0.2">
      <c r="A3016" s="28" t="s">
        <v>4257</v>
      </c>
      <c r="B3016" s="7">
        <v>44701</v>
      </c>
      <c r="C3016" s="7">
        <v>44701</v>
      </c>
      <c r="D3016" s="7">
        <v>44703.547071759262</v>
      </c>
      <c r="E3016" s="20">
        <v>1974</v>
      </c>
      <c r="F3016" s="27" t="str">
        <f>VLOOKUP(E3016,PROVEEDORES!$A$2:$D$1013,2,0)</f>
        <v>UBR S.A.</v>
      </c>
      <c r="G3016" s="6" t="s">
        <v>351</v>
      </c>
      <c r="H3016" s="6" t="s">
        <v>819</v>
      </c>
      <c r="I3016" s="8">
        <v>21</v>
      </c>
      <c r="J3016" s="9">
        <v>85.12</v>
      </c>
      <c r="K3016" s="9">
        <v>17.8752</v>
      </c>
      <c r="L3016" s="9">
        <v>102.99520000000001</v>
      </c>
      <c r="M3016" s="16" t="s">
        <v>8386</v>
      </c>
      <c r="N3016" s="14" t="str">
        <f>IF(M3016=0,"",VLOOKUP(M3016,'CUENTAS_CONTABLES'!$A$2:$B$100,2,0))</f>
        <v>VIAJES REPRESENTACION INTERIOR</v>
      </c>
      <c r="O3016" s="11" t="s">
        <v>8357</v>
      </c>
      <c r="P3016" s="40" t="s">
        <v>9259</v>
      </c>
      <c r="Q3016" s="107">
        <v>4500003014</v>
      </c>
      <c r="R3016" s="43">
        <v>56889</v>
      </c>
      <c r="T3016" s="119"/>
      <c r="U3016" s="119"/>
      <c r="V3016" s="119"/>
    </row>
    <row r="3017" spans="1:22" ht="15.95" customHeight="1" x14ac:dyDescent="0.2">
      <c r="A3017" s="28" t="s">
        <v>4249</v>
      </c>
      <c r="B3017" s="7">
        <v>44701</v>
      </c>
      <c r="C3017" s="7">
        <v>44701</v>
      </c>
      <c r="D3017" s="7">
        <v>44721.429490740738</v>
      </c>
      <c r="E3017" s="20">
        <v>1974</v>
      </c>
      <c r="F3017" s="27" t="str">
        <f>VLOOKUP(E3017,PROVEEDORES!$A$2:$D$1013,2,0)</f>
        <v>UBR S.A.</v>
      </c>
      <c r="G3017" s="6" t="s">
        <v>351</v>
      </c>
      <c r="H3017" s="6" t="s">
        <v>518</v>
      </c>
      <c r="I3017" s="8">
        <v>21</v>
      </c>
      <c r="J3017" s="9">
        <v>4635</v>
      </c>
      <c r="K3017" s="9">
        <v>973.35</v>
      </c>
      <c r="L3017" s="9">
        <v>5608.35</v>
      </c>
      <c r="M3017" s="16" t="s">
        <v>8386</v>
      </c>
      <c r="N3017" s="14" t="str">
        <f>IF(M3017=0,"",VLOOKUP(M3017,'CUENTAS_CONTABLES'!$A$2:$B$100,2,0))</f>
        <v>VIAJES REPRESENTACION INTERIOR</v>
      </c>
      <c r="O3017" s="11" t="s">
        <v>8357</v>
      </c>
      <c r="P3017" s="40" t="s">
        <v>9259</v>
      </c>
      <c r="Q3017" s="108">
        <v>4500003015</v>
      </c>
      <c r="R3017" s="43">
        <v>56887</v>
      </c>
      <c r="T3017" s="119"/>
      <c r="U3017" s="119"/>
      <c r="V3017" s="119"/>
    </row>
    <row r="3018" spans="1:22" ht="15.95" customHeight="1" x14ac:dyDescent="0.2">
      <c r="A3018" s="28" t="s">
        <v>4988</v>
      </c>
      <c r="B3018" s="7">
        <v>44701</v>
      </c>
      <c r="C3018" s="7">
        <v>44745</v>
      </c>
      <c r="D3018" s="7">
        <v>44792.45417824074</v>
      </c>
      <c r="E3018" s="20">
        <v>2005</v>
      </c>
      <c r="F3018" s="27" t="str">
        <f>VLOOKUP(E3018,PROVEEDORES!$A$2:$D$1013,2,0)</f>
        <v>YAMILA ERIKA CARAM</v>
      </c>
      <c r="G3018" s="6" t="s">
        <v>351</v>
      </c>
      <c r="H3018" s="6" t="s">
        <v>383</v>
      </c>
      <c r="I3018" s="8">
        <v>21</v>
      </c>
      <c r="J3018" s="9">
        <v>246.87</v>
      </c>
      <c r="K3018" s="9">
        <v>51.842700000000008</v>
      </c>
      <c r="L3018" s="9">
        <v>298.71270000000004</v>
      </c>
      <c r="M3018" s="16" t="s">
        <v>8410</v>
      </c>
      <c r="N3018" s="14" t="str">
        <f>IF(M3018=0,"",VLOOKUP(M3018,'CUENTAS_CONTABLES'!$A$2:$B$100,2,0))</f>
        <v>VIATICOS VENDEDORES</v>
      </c>
      <c r="O3018" s="11" t="s">
        <v>9248</v>
      </c>
      <c r="P3018" s="40" t="s">
        <v>9253</v>
      </c>
      <c r="Q3018" s="107">
        <v>4500003016</v>
      </c>
      <c r="R3018" s="43">
        <v>56890</v>
      </c>
      <c r="T3018" s="119"/>
      <c r="U3018" s="119"/>
      <c r="V3018" s="119"/>
    </row>
    <row r="3019" spans="1:22" ht="15.95" customHeight="1" x14ac:dyDescent="0.2">
      <c r="A3019" s="28" t="s">
        <v>4279</v>
      </c>
      <c r="B3019" s="7">
        <v>44702</v>
      </c>
      <c r="C3019" s="7">
        <v>44702</v>
      </c>
      <c r="D3019" s="7">
        <v>44709.516192129631</v>
      </c>
      <c r="E3019" s="20">
        <v>1054</v>
      </c>
      <c r="F3019" s="27" t="str">
        <f>VLOOKUP(E3019,PROVEEDORES!$A$2:$D$1013,2,0)</f>
        <v>AMERICAN EXPRESS ARGENTINA S.A.</v>
      </c>
      <c r="G3019" s="6" t="s">
        <v>351</v>
      </c>
      <c r="H3019" s="6" t="s">
        <v>708</v>
      </c>
      <c r="I3019" s="8">
        <v>21</v>
      </c>
      <c r="J3019" s="9">
        <v>181.82</v>
      </c>
      <c r="K3019" s="9">
        <v>38.182199999999995</v>
      </c>
      <c r="L3019" s="9">
        <v>220.00219999999999</v>
      </c>
      <c r="M3019" s="16" t="s">
        <v>8386</v>
      </c>
      <c r="N3019" s="14" t="str">
        <f>IF(M3019=0,"",VLOOKUP(M3019,'CUENTAS_CONTABLES'!$A$2:$B$100,2,0))</f>
        <v>VIAJES REPRESENTACION INTERIOR</v>
      </c>
      <c r="O3019" s="11" t="s">
        <v>9242</v>
      </c>
      <c r="P3019" s="40" t="s">
        <v>9259</v>
      </c>
      <c r="Q3019" s="108">
        <v>4500003017</v>
      </c>
      <c r="R3019" s="43">
        <v>56891</v>
      </c>
      <c r="T3019" s="119"/>
      <c r="U3019" s="119"/>
      <c r="V3019" s="119"/>
    </row>
    <row r="3020" spans="1:22" ht="15.95" customHeight="1" x14ac:dyDescent="0.2">
      <c r="A3020" s="28" t="s">
        <v>4266</v>
      </c>
      <c r="B3020" s="7">
        <v>44702</v>
      </c>
      <c r="C3020" s="7">
        <v>44702</v>
      </c>
      <c r="D3020" s="7">
        <v>44717.753680555557</v>
      </c>
      <c r="E3020" s="20">
        <v>1134</v>
      </c>
      <c r="F3020" s="27" t="str">
        <f>VLOOKUP(E3020,PROVEEDORES!$A$2:$D$1013,2,0)</f>
        <v>BOLAÑA MARTIN DIEGO</v>
      </c>
      <c r="G3020" s="6" t="s">
        <v>351</v>
      </c>
      <c r="H3020" s="6" t="s">
        <v>698</v>
      </c>
      <c r="I3020" s="8">
        <v>21</v>
      </c>
      <c r="J3020" s="9">
        <v>115.7</v>
      </c>
      <c r="K3020" s="9">
        <v>24.297000000000004</v>
      </c>
      <c r="L3020" s="9">
        <v>139.99700000000001</v>
      </c>
      <c r="M3020" s="16" t="s">
        <v>8386</v>
      </c>
      <c r="N3020" s="14" t="str">
        <f>IF(M3020=0,"",VLOOKUP(M3020,'CUENTAS_CONTABLES'!$A$2:$B$100,2,0))</f>
        <v>VIAJES REPRESENTACION INTERIOR</v>
      </c>
      <c r="O3020" s="11" t="s">
        <v>9242</v>
      </c>
      <c r="P3020" s="40" t="s">
        <v>9257</v>
      </c>
      <c r="Q3020" s="107">
        <v>4500003018</v>
      </c>
      <c r="R3020" s="43">
        <v>56892</v>
      </c>
      <c r="T3020" s="119"/>
      <c r="U3020" s="119"/>
      <c r="V3020" s="119"/>
    </row>
    <row r="3021" spans="1:22" ht="15.95" customHeight="1" x14ac:dyDescent="0.2">
      <c r="A3021" s="28" t="s">
        <v>4271</v>
      </c>
      <c r="B3021" s="7">
        <v>44702</v>
      </c>
      <c r="C3021" s="7">
        <v>44702</v>
      </c>
      <c r="D3021" s="7">
        <v>44706.69327546296</v>
      </c>
      <c r="E3021" s="20">
        <v>1194</v>
      </c>
      <c r="F3021" s="27" t="str">
        <f>VLOOKUP(E3021,PROVEEDORES!$A$2:$D$1013,2,0)</f>
        <v>CLAUDIA PATRICIA RODRIGUEZ</v>
      </c>
      <c r="G3021" s="6" t="s">
        <v>352</v>
      </c>
      <c r="H3021" s="6" t="s">
        <v>454</v>
      </c>
      <c r="I3021" s="8">
        <v>0</v>
      </c>
      <c r="J3021" s="9">
        <v>38149</v>
      </c>
      <c r="K3021" s="9">
        <v>0</v>
      </c>
      <c r="L3021" s="9">
        <v>38149</v>
      </c>
      <c r="M3021" s="16" t="s">
        <v>8386</v>
      </c>
      <c r="N3021" s="14" t="str">
        <f>IF(M3021=0,"",VLOOKUP(M3021,'CUENTAS_CONTABLES'!$A$2:$B$100,2,0))</f>
        <v>VIAJES REPRESENTACION INTERIOR</v>
      </c>
      <c r="O3021" s="11" t="s">
        <v>9242</v>
      </c>
      <c r="P3021" s="40" t="s">
        <v>9259</v>
      </c>
      <c r="Q3021" s="108">
        <v>4500003019</v>
      </c>
      <c r="R3021" s="43">
        <v>56893</v>
      </c>
      <c r="T3021" s="119"/>
      <c r="U3021" s="119"/>
      <c r="V3021" s="119"/>
    </row>
    <row r="3022" spans="1:22" ht="15.95" customHeight="1" x14ac:dyDescent="0.2">
      <c r="A3022" s="28" t="s">
        <v>4264</v>
      </c>
      <c r="B3022" s="7">
        <v>44702</v>
      </c>
      <c r="C3022" s="7">
        <v>44702</v>
      </c>
      <c r="D3022" s="7">
        <v>44727.520266203705</v>
      </c>
      <c r="E3022" s="20">
        <v>1195</v>
      </c>
      <c r="F3022" s="27" t="str">
        <f>VLOOKUP(E3022,PROVEEDORES!$A$2:$D$1013,2,0)</f>
        <v>CLAUDIA SILVANA E. COLOMBI</v>
      </c>
      <c r="G3022" s="6" t="s">
        <v>351</v>
      </c>
      <c r="H3022" s="6" t="s">
        <v>500</v>
      </c>
      <c r="I3022" s="8">
        <v>21</v>
      </c>
      <c r="J3022" s="9">
        <v>404.96</v>
      </c>
      <c r="K3022" s="9">
        <v>85.041600000000003</v>
      </c>
      <c r="L3022" s="9">
        <v>490.0016</v>
      </c>
      <c r="M3022" s="16" t="s">
        <v>8386</v>
      </c>
      <c r="N3022" s="14" t="str">
        <f>IF(M3022=0,"",VLOOKUP(M3022,'CUENTAS_CONTABLES'!$A$2:$B$100,2,0))</f>
        <v>VIAJES REPRESENTACION INTERIOR</v>
      </c>
      <c r="O3022" s="11" t="s">
        <v>9244</v>
      </c>
      <c r="P3022" s="40" t="s">
        <v>9259</v>
      </c>
      <c r="Q3022" s="107">
        <v>4500003020</v>
      </c>
      <c r="R3022" s="43">
        <v>56894</v>
      </c>
      <c r="T3022" s="119"/>
      <c r="U3022" s="119"/>
      <c r="V3022" s="119"/>
    </row>
    <row r="3023" spans="1:22" ht="15.95" customHeight="1" x14ac:dyDescent="0.2">
      <c r="A3023" s="28" t="s">
        <v>4278</v>
      </c>
      <c r="B3023" s="7">
        <v>44702</v>
      </c>
      <c r="C3023" s="7">
        <v>44702</v>
      </c>
      <c r="D3023" s="7">
        <v>44735.515682870369</v>
      </c>
      <c r="E3023" s="20">
        <v>1211</v>
      </c>
      <c r="F3023" s="27" t="str">
        <f>VLOOKUP(E3023,PROVEEDORES!$A$2:$D$1013,2,0)</f>
        <v>COMBUSTIBLES Y SERVICIOS EL CRUCE  S.A.</v>
      </c>
      <c r="G3023" s="6" t="s">
        <v>351</v>
      </c>
      <c r="H3023" s="6" t="s">
        <v>437</v>
      </c>
      <c r="I3023" s="8">
        <v>21</v>
      </c>
      <c r="J3023" s="9">
        <v>1388.43</v>
      </c>
      <c r="K3023" s="9">
        <v>291.57030000000003</v>
      </c>
      <c r="L3023" s="9">
        <v>1680.0003000000002</v>
      </c>
      <c r="M3023" s="16" t="s">
        <v>8386</v>
      </c>
      <c r="N3023" s="14" t="str">
        <f>IF(M3023=0,"",VLOOKUP(M3023,'CUENTAS_CONTABLES'!$A$2:$B$100,2,0))</f>
        <v>VIAJES REPRESENTACION INTERIOR</v>
      </c>
      <c r="O3023" s="11" t="s">
        <v>9244</v>
      </c>
      <c r="P3023" s="40" t="s">
        <v>9256</v>
      </c>
      <c r="Q3023" s="108">
        <v>4500003021</v>
      </c>
      <c r="R3023" s="43">
        <v>56895</v>
      </c>
      <c r="T3023" s="119"/>
      <c r="U3023" s="119"/>
      <c r="V3023" s="119"/>
    </row>
    <row r="3024" spans="1:22" ht="15.95" customHeight="1" x14ac:dyDescent="0.2">
      <c r="A3024" s="28" t="s">
        <v>4276</v>
      </c>
      <c r="B3024" s="7">
        <v>44702</v>
      </c>
      <c r="C3024" s="7">
        <v>44702</v>
      </c>
      <c r="D3024" s="7">
        <v>44707.672407407408</v>
      </c>
      <c r="E3024" s="20">
        <v>1270</v>
      </c>
      <c r="F3024" s="27" t="str">
        <f>VLOOKUP(E3024,PROVEEDORES!$A$2:$D$1013,2,0)</f>
        <v>DIFEL S.A</v>
      </c>
      <c r="G3024" s="6" t="s">
        <v>351</v>
      </c>
      <c r="H3024" s="6" t="s">
        <v>396</v>
      </c>
      <c r="I3024" s="8">
        <v>21</v>
      </c>
      <c r="J3024" s="9">
        <v>806.96</v>
      </c>
      <c r="K3024" s="9">
        <v>169.4616</v>
      </c>
      <c r="L3024" s="9">
        <v>976.42160000000001</v>
      </c>
      <c r="M3024" s="16" t="s">
        <v>8386</v>
      </c>
      <c r="N3024" s="14" t="str">
        <f>IF(M3024=0,"",VLOOKUP(M3024,'CUENTAS_CONTABLES'!$A$2:$B$100,2,0))</f>
        <v>VIAJES REPRESENTACION INTERIOR</v>
      </c>
      <c r="O3024" s="11" t="s">
        <v>8357</v>
      </c>
      <c r="P3024" s="40" t="s">
        <v>9256</v>
      </c>
      <c r="Q3024" s="107">
        <v>4500003022</v>
      </c>
      <c r="R3024" s="43">
        <v>56896</v>
      </c>
      <c r="T3024" s="119"/>
      <c r="U3024" s="119"/>
      <c r="V3024" s="119"/>
    </row>
    <row r="3025" spans="1:22" ht="15.95" customHeight="1" x14ac:dyDescent="0.2">
      <c r="A3025" s="28" t="s">
        <v>4274</v>
      </c>
      <c r="B3025" s="7">
        <v>44702</v>
      </c>
      <c r="C3025" s="7">
        <v>44702</v>
      </c>
      <c r="D3025" s="7">
        <v>44702.474178240744</v>
      </c>
      <c r="E3025" s="20">
        <v>1336</v>
      </c>
      <c r="F3025" s="27" t="str">
        <f>VLOOKUP(E3025,PROVEEDORES!$A$2:$D$1013,2,0)</f>
        <v>EQUIPEL SRL</v>
      </c>
      <c r="G3025" s="6" t="s">
        <v>351</v>
      </c>
      <c r="H3025" s="6" t="s">
        <v>396</v>
      </c>
      <c r="I3025" s="8">
        <v>21</v>
      </c>
      <c r="J3025" s="9">
        <v>272</v>
      </c>
      <c r="K3025" s="9">
        <v>57.12</v>
      </c>
      <c r="L3025" s="9">
        <v>329.12</v>
      </c>
      <c r="M3025" s="16" t="s">
        <v>8386</v>
      </c>
      <c r="N3025" s="14" t="str">
        <f>IF(M3025=0,"",VLOOKUP(M3025,'CUENTAS_CONTABLES'!$A$2:$B$100,2,0))</f>
        <v>VIAJES REPRESENTACION INTERIOR</v>
      </c>
      <c r="O3025" s="11" t="s">
        <v>9248</v>
      </c>
      <c r="P3025" s="40" t="s">
        <v>9259</v>
      </c>
      <c r="Q3025" s="108">
        <v>4500003023</v>
      </c>
      <c r="R3025" s="43">
        <v>56897</v>
      </c>
      <c r="T3025" s="119"/>
      <c r="U3025" s="119"/>
      <c r="V3025" s="119"/>
    </row>
    <row r="3026" spans="1:22" ht="15.95" customHeight="1" x14ac:dyDescent="0.2">
      <c r="A3026" s="28" t="s">
        <v>1788</v>
      </c>
      <c r="B3026" s="7">
        <v>44702</v>
      </c>
      <c r="C3026" s="7">
        <v>44702</v>
      </c>
      <c r="D3026" s="7">
        <v>44703.687974537039</v>
      </c>
      <c r="E3026" s="20">
        <v>1348</v>
      </c>
      <c r="F3026" s="27" t="str">
        <f>VLOOKUP(E3026,PROVEEDORES!$A$2:$D$1013,2,0)</f>
        <v>ESTACION DE SERVICIO SUPER</v>
      </c>
      <c r="G3026" s="6" t="s">
        <v>352</v>
      </c>
      <c r="H3026" s="6" t="s">
        <v>852</v>
      </c>
      <c r="I3026" s="8">
        <v>0</v>
      </c>
      <c r="J3026" s="9">
        <v>20280</v>
      </c>
      <c r="K3026" s="9">
        <v>0</v>
      </c>
      <c r="L3026" s="9">
        <v>20280</v>
      </c>
      <c r="M3026" s="16" t="s">
        <v>8386</v>
      </c>
      <c r="N3026" s="14" t="str">
        <f>IF(M3026=0,"",VLOOKUP(M3026,'CUENTAS_CONTABLES'!$A$2:$B$100,2,0))</f>
        <v>VIAJES REPRESENTACION INTERIOR</v>
      </c>
      <c r="O3026" s="11" t="s">
        <v>9243</v>
      </c>
      <c r="P3026" s="40" t="s">
        <v>9256</v>
      </c>
      <c r="Q3026" s="107"/>
      <c r="R3026" s="43">
        <v>56898</v>
      </c>
      <c r="T3026" s="119"/>
      <c r="U3026" s="119"/>
      <c r="V3026" s="119"/>
    </row>
    <row r="3027" spans="1:22" ht="15.95" customHeight="1" x14ac:dyDescent="0.2">
      <c r="A3027" s="28" t="s">
        <v>4270</v>
      </c>
      <c r="B3027" s="7">
        <v>44702</v>
      </c>
      <c r="C3027" s="7">
        <v>44702</v>
      </c>
      <c r="D3027" s="7">
        <v>44717.441770833335</v>
      </c>
      <c r="E3027" s="20">
        <v>1377</v>
      </c>
      <c r="F3027" s="27" t="str">
        <f>VLOOKUP(E3027,PROVEEDORES!$A$2:$D$1013,2,0)</f>
        <v>FERNANDEZ RAUL OSCAR</v>
      </c>
      <c r="G3027" s="6" t="s">
        <v>351</v>
      </c>
      <c r="H3027" s="6" t="s">
        <v>915</v>
      </c>
      <c r="I3027" s="8">
        <v>21</v>
      </c>
      <c r="J3027" s="9">
        <v>583.5</v>
      </c>
      <c r="K3027" s="9">
        <v>122.535</v>
      </c>
      <c r="L3027" s="9">
        <v>706.03499999999997</v>
      </c>
      <c r="M3027" s="16" t="s">
        <v>8386</v>
      </c>
      <c r="N3027" s="14" t="str">
        <f>IF(M3027=0,"",VLOOKUP(M3027,'CUENTAS_CONTABLES'!$A$2:$B$100,2,0))</f>
        <v>VIAJES REPRESENTACION INTERIOR</v>
      </c>
      <c r="O3027" s="11" t="s">
        <v>9242</v>
      </c>
      <c r="P3027" s="40" t="s">
        <v>9259</v>
      </c>
      <c r="Q3027" s="108">
        <v>4500003025</v>
      </c>
      <c r="R3027" s="43">
        <v>56899</v>
      </c>
      <c r="T3027" s="119"/>
      <c r="U3027" s="119"/>
      <c r="V3027" s="119"/>
    </row>
    <row r="3028" spans="1:22" ht="15.95" customHeight="1" x14ac:dyDescent="0.2">
      <c r="A3028" s="28" t="s">
        <v>4265</v>
      </c>
      <c r="B3028" s="7">
        <v>44702</v>
      </c>
      <c r="C3028" s="7">
        <v>44702</v>
      </c>
      <c r="D3028" s="7">
        <v>44707.518506944441</v>
      </c>
      <c r="E3028" s="20">
        <v>1427</v>
      </c>
      <c r="F3028" s="27" t="str">
        <f>VLOOKUP(E3028,PROVEEDORES!$A$2:$D$1013,2,0)</f>
        <v>GIANNASSI WALTER ALBERTO</v>
      </c>
      <c r="G3028" s="6" t="s">
        <v>351</v>
      </c>
      <c r="H3028" s="6" t="s">
        <v>573</v>
      </c>
      <c r="I3028" s="8">
        <v>21</v>
      </c>
      <c r="J3028" s="9">
        <v>77.69</v>
      </c>
      <c r="K3028" s="9">
        <v>16.314900000000002</v>
      </c>
      <c r="L3028" s="9">
        <v>94.004899999999992</v>
      </c>
      <c r="M3028" s="16" t="s">
        <v>8386</v>
      </c>
      <c r="N3028" s="14" t="str">
        <f>IF(M3028=0,"",VLOOKUP(M3028,'CUENTAS_CONTABLES'!$A$2:$B$100,2,0))</f>
        <v>VIAJES REPRESENTACION INTERIOR</v>
      </c>
      <c r="O3028" s="11" t="s">
        <v>9248</v>
      </c>
      <c r="P3028" s="40" t="s">
        <v>9259</v>
      </c>
      <c r="Q3028" s="107">
        <v>4500003026</v>
      </c>
      <c r="R3028" s="43">
        <v>56900</v>
      </c>
      <c r="T3028" s="119"/>
      <c r="U3028" s="119"/>
      <c r="V3028" s="119"/>
    </row>
    <row r="3029" spans="1:22" ht="15.95" customHeight="1" x14ac:dyDescent="0.2">
      <c r="A3029" s="28" t="s">
        <v>4280</v>
      </c>
      <c r="B3029" s="7">
        <v>44702</v>
      </c>
      <c r="C3029" s="7">
        <v>44702</v>
      </c>
      <c r="D3029" s="7">
        <v>44721.446122685185</v>
      </c>
      <c r="E3029" s="20">
        <v>1430</v>
      </c>
      <c r="F3029" s="27" t="str">
        <f>VLOOKUP(E3029,PROVEEDORES!$A$2:$D$1013,2,0)</f>
        <v>GIRIBONE DANIEL A.  Y CARASAADA JOSEFINA</v>
      </c>
      <c r="G3029" s="6" t="s">
        <v>352</v>
      </c>
      <c r="H3029" s="6" t="s">
        <v>773</v>
      </c>
      <c r="I3029" s="8">
        <v>0</v>
      </c>
      <c r="J3029" s="9">
        <v>34286</v>
      </c>
      <c r="K3029" s="9">
        <v>0</v>
      </c>
      <c r="L3029" s="9">
        <v>34286</v>
      </c>
      <c r="M3029" s="16" t="s">
        <v>8386</v>
      </c>
      <c r="N3029" s="14" t="str">
        <f>IF(M3029=0,"",VLOOKUP(M3029,'CUENTAS_CONTABLES'!$A$2:$B$100,2,0))</f>
        <v>VIAJES REPRESENTACION INTERIOR</v>
      </c>
      <c r="O3029" s="11" t="s">
        <v>9243</v>
      </c>
      <c r="P3029" s="40" t="s">
        <v>9256</v>
      </c>
      <c r="Q3029" s="108">
        <v>4500003027</v>
      </c>
      <c r="R3029" s="43">
        <v>56901</v>
      </c>
      <c r="T3029" s="119"/>
      <c r="U3029" s="119"/>
      <c r="V3029" s="119"/>
    </row>
    <row r="3030" spans="1:22" ht="15.95" customHeight="1" x14ac:dyDescent="0.2">
      <c r="A3030" s="28" t="s">
        <v>4267</v>
      </c>
      <c r="B3030" s="7">
        <v>44702</v>
      </c>
      <c r="C3030" s="7">
        <v>44702</v>
      </c>
      <c r="D3030" s="7">
        <v>44707.517650462964</v>
      </c>
      <c r="E3030" s="20">
        <v>1565</v>
      </c>
      <c r="F3030" s="27" t="str">
        <f>VLOOKUP(E3030,PROVEEDORES!$A$2:$D$1013,2,0)</f>
        <v>LABORANTI S.A.</v>
      </c>
      <c r="G3030" s="6" t="s">
        <v>351</v>
      </c>
      <c r="H3030" s="6" t="s">
        <v>914</v>
      </c>
      <c r="I3030" s="8">
        <v>21</v>
      </c>
      <c r="J3030" s="9">
        <v>182.23</v>
      </c>
      <c r="K3030" s="9">
        <v>38.268299999999996</v>
      </c>
      <c r="L3030" s="9">
        <v>220.49829999999997</v>
      </c>
      <c r="M3030" s="16" t="s">
        <v>8386</v>
      </c>
      <c r="N3030" s="14" t="str">
        <f>IF(M3030=0,"",VLOOKUP(M3030,'CUENTAS_CONTABLES'!$A$2:$B$100,2,0))</f>
        <v>VIAJES REPRESENTACION INTERIOR</v>
      </c>
      <c r="O3030" s="11" t="s">
        <v>9243</v>
      </c>
      <c r="P3030" s="40" t="s">
        <v>9259</v>
      </c>
      <c r="Q3030" s="107">
        <v>4500003028</v>
      </c>
      <c r="R3030" s="43">
        <v>56902</v>
      </c>
      <c r="T3030" s="119"/>
      <c r="U3030" s="119"/>
      <c r="V3030" s="119"/>
    </row>
    <row r="3031" spans="1:22" ht="15.95" customHeight="1" x14ac:dyDescent="0.2">
      <c r="A3031" s="28" t="s">
        <v>3294</v>
      </c>
      <c r="B3031" s="7">
        <v>44702</v>
      </c>
      <c r="C3031" s="7">
        <v>44702</v>
      </c>
      <c r="D3031" s="7">
        <v>44709.663923611108</v>
      </c>
      <c r="E3031" s="20">
        <v>1579</v>
      </c>
      <c r="F3031" s="27" t="str">
        <f>VLOOKUP(E3031,PROVEEDORES!$A$2:$D$1013,2,0)</f>
        <v>LE PETIT TRIANON S.A.A</v>
      </c>
      <c r="G3031" s="6" t="s">
        <v>351</v>
      </c>
      <c r="H3031" s="6" t="s">
        <v>917</v>
      </c>
      <c r="I3031" s="8">
        <v>21</v>
      </c>
      <c r="J3031" s="9">
        <v>161.97999999999999</v>
      </c>
      <c r="K3031" s="9">
        <v>34.015799999999999</v>
      </c>
      <c r="L3031" s="9">
        <v>195.99579999999997</v>
      </c>
      <c r="M3031" s="16" t="s">
        <v>8386</v>
      </c>
      <c r="N3031" s="14" t="str">
        <f>IF(M3031=0,"",VLOOKUP(M3031,'CUENTAS_CONTABLES'!$A$2:$B$100,2,0))</f>
        <v>VIAJES REPRESENTACION INTERIOR</v>
      </c>
      <c r="O3031" s="11" t="s">
        <v>9242</v>
      </c>
      <c r="P3031" s="40" t="s">
        <v>9256</v>
      </c>
      <c r="Q3031" s="108">
        <v>4500003029</v>
      </c>
      <c r="R3031" s="43">
        <v>56903</v>
      </c>
      <c r="T3031" s="119"/>
      <c r="U3031" s="119"/>
      <c r="V3031" s="119"/>
    </row>
    <row r="3032" spans="1:22" ht="15.95" customHeight="1" x14ac:dyDescent="0.2">
      <c r="A3032" s="28" t="s">
        <v>4268</v>
      </c>
      <c r="B3032" s="7">
        <v>44702</v>
      </c>
      <c r="C3032" s="7">
        <v>44702</v>
      </c>
      <c r="D3032" s="7">
        <v>44709.663124999999</v>
      </c>
      <c r="E3032" s="20">
        <v>1763</v>
      </c>
      <c r="F3032" s="27" t="str">
        <f>VLOOKUP(E3032,PROVEEDORES!$A$2:$D$1013,2,0)</f>
        <v>PERALTA ROMINA LAURA</v>
      </c>
      <c r="G3032" s="6" t="s">
        <v>351</v>
      </c>
      <c r="H3032" s="6" t="s">
        <v>415</v>
      </c>
      <c r="I3032" s="8">
        <v>21</v>
      </c>
      <c r="J3032" s="9">
        <v>49.58</v>
      </c>
      <c r="K3032" s="9">
        <v>10.411800000000001</v>
      </c>
      <c r="L3032" s="9">
        <v>59.991799999999998</v>
      </c>
      <c r="M3032" s="16" t="s">
        <v>8386</v>
      </c>
      <c r="N3032" s="14" t="str">
        <f>IF(M3032=0,"",VLOOKUP(M3032,'CUENTAS_CONTABLES'!$A$2:$B$100,2,0))</f>
        <v>VIAJES REPRESENTACION INTERIOR</v>
      </c>
      <c r="O3032" s="11" t="s">
        <v>9243</v>
      </c>
      <c r="P3032" s="40" t="s">
        <v>9259</v>
      </c>
      <c r="Q3032" s="107">
        <v>4500003030</v>
      </c>
      <c r="R3032" s="43">
        <v>56904</v>
      </c>
      <c r="T3032" s="119"/>
      <c r="U3032" s="119"/>
      <c r="V3032" s="119"/>
    </row>
    <row r="3033" spans="1:22" ht="15.95" customHeight="1" x14ac:dyDescent="0.2">
      <c r="A3033" s="28" t="s">
        <v>4273</v>
      </c>
      <c r="B3033" s="7">
        <v>44702</v>
      </c>
      <c r="C3033" s="7">
        <v>44702</v>
      </c>
      <c r="D3033" s="7">
        <v>44724.63890046296</v>
      </c>
      <c r="E3033" s="20">
        <v>1793</v>
      </c>
      <c r="F3033" s="27" t="str">
        <f>VLOOKUP(E3033,PROVEEDORES!$A$2:$D$1013,2,0)</f>
        <v>PUBLIEXITO SA</v>
      </c>
      <c r="G3033" s="6" t="s">
        <v>351</v>
      </c>
      <c r="H3033" s="6" t="s">
        <v>916</v>
      </c>
      <c r="I3033" s="8">
        <v>21</v>
      </c>
      <c r="J3033" s="9">
        <v>1112</v>
      </c>
      <c r="K3033" s="9">
        <v>233.52</v>
      </c>
      <c r="L3033" s="9">
        <v>1345.52</v>
      </c>
      <c r="M3033" s="16" t="s">
        <v>8386</v>
      </c>
      <c r="N3033" s="14" t="str">
        <f>IF(M3033=0,"",VLOOKUP(M3033,'CUENTAS_CONTABLES'!$A$2:$B$100,2,0))</f>
        <v>VIAJES REPRESENTACION INTERIOR</v>
      </c>
      <c r="O3033" s="11" t="s">
        <v>9243</v>
      </c>
      <c r="P3033" s="40" t="s">
        <v>9252</v>
      </c>
      <c r="Q3033" s="108">
        <v>4500003031</v>
      </c>
      <c r="R3033" s="43">
        <v>56905</v>
      </c>
      <c r="T3033" s="119"/>
      <c r="U3033" s="119"/>
      <c r="V3033" s="119"/>
    </row>
    <row r="3034" spans="1:22" ht="15.95" customHeight="1" x14ac:dyDescent="0.2">
      <c r="A3034" s="28" t="s">
        <v>4263</v>
      </c>
      <c r="B3034" s="7">
        <v>44702</v>
      </c>
      <c r="C3034" s="7">
        <v>44702</v>
      </c>
      <c r="D3034" s="7">
        <v>44709.655891203707</v>
      </c>
      <c r="E3034" s="20">
        <v>1806</v>
      </c>
      <c r="F3034" s="27" t="str">
        <f>VLOOKUP(E3034,PROVEEDORES!$A$2:$D$1013,2,0)</f>
        <v>RED PETRO S.A.</v>
      </c>
      <c r="G3034" s="6" t="s">
        <v>351</v>
      </c>
      <c r="H3034" s="6" t="s">
        <v>913</v>
      </c>
      <c r="I3034" s="8">
        <v>21</v>
      </c>
      <c r="J3034" s="9">
        <v>439.48</v>
      </c>
      <c r="K3034" s="9">
        <v>92.290800000000004</v>
      </c>
      <c r="L3034" s="9">
        <v>531.77080000000001</v>
      </c>
      <c r="M3034" s="16" t="s">
        <v>8386</v>
      </c>
      <c r="N3034" s="14" t="str">
        <f>IF(M3034=0,"",VLOOKUP(M3034,'CUENTAS_CONTABLES'!$A$2:$B$100,2,0))</f>
        <v>VIAJES REPRESENTACION INTERIOR</v>
      </c>
      <c r="O3034" s="11" t="s">
        <v>9246</v>
      </c>
      <c r="P3034" s="40" t="s">
        <v>9259</v>
      </c>
      <c r="Q3034" s="107">
        <v>4500003032</v>
      </c>
      <c r="R3034" s="43">
        <v>56906</v>
      </c>
      <c r="T3034" s="119"/>
      <c r="U3034" s="119"/>
      <c r="V3034" s="119"/>
    </row>
    <row r="3035" spans="1:22" ht="15.95" customHeight="1" x14ac:dyDescent="0.2">
      <c r="A3035" s="28" t="s">
        <v>4269</v>
      </c>
      <c r="B3035" s="7">
        <v>44702</v>
      </c>
      <c r="C3035" s="7">
        <v>44702</v>
      </c>
      <c r="D3035" s="7">
        <v>44713.649814814817</v>
      </c>
      <c r="E3035" s="20">
        <v>1820</v>
      </c>
      <c r="F3035" s="27" t="str">
        <f>VLOOKUP(E3035,PROVEEDORES!$A$2:$D$1013,2,0)</f>
        <v>RIVAGAS S.A.</v>
      </c>
      <c r="G3035" s="6" t="s">
        <v>351</v>
      </c>
      <c r="H3035" s="6" t="s">
        <v>357</v>
      </c>
      <c r="I3035" s="8">
        <v>21</v>
      </c>
      <c r="J3035" s="9">
        <v>20170.169999999998</v>
      </c>
      <c r="K3035" s="9">
        <v>4235.7356999999993</v>
      </c>
      <c r="L3035" s="9">
        <v>24405.905699999996</v>
      </c>
      <c r="M3035" s="16" t="s">
        <v>8386</v>
      </c>
      <c r="N3035" s="14" t="str">
        <f>IF(M3035=0,"",VLOOKUP(M3035,'CUENTAS_CONTABLES'!$A$2:$B$100,2,0))</f>
        <v>VIAJES REPRESENTACION INTERIOR</v>
      </c>
      <c r="O3035" s="11" t="s">
        <v>8357</v>
      </c>
      <c r="P3035" s="40" t="s">
        <v>9252</v>
      </c>
      <c r="Q3035" s="108">
        <v>4500003033</v>
      </c>
      <c r="R3035" s="43">
        <v>56907</v>
      </c>
      <c r="T3035" s="119"/>
      <c r="U3035" s="119"/>
      <c r="V3035" s="119"/>
    </row>
    <row r="3036" spans="1:22" ht="15.95" customHeight="1" x14ac:dyDescent="0.2">
      <c r="A3036" s="28" t="s">
        <v>4275</v>
      </c>
      <c r="B3036" s="7">
        <v>44702</v>
      </c>
      <c r="C3036" s="7">
        <v>44702</v>
      </c>
      <c r="D3036" s="7">
        <v>44703.474143518521</v>
      </c>
      <c r="E3036" s="20">
        <v>1859</v>
      </c>
      <c r="F3036" s="27" t="str">
        <f>VLOOKUP(E3036,PROVEEDORES!$A$2:$D$1013,2,0)</f>
        <v>SAMARA WALTER OMAR ISA</v>
      </c>
      <c r="G3036" s="6" t="s">
        <v>351</v>
      </c>
      <c r="H3036" s="6" t="s">
        <v>396</v>
      </c>
      <c r="I3036" s="8">
        <v>21</v>
      </c>
      <c r="J3036" s="9">
        <v>106</v>
      </c>
      <c r="K3036" s="9">
        <v>22.26</v>
      </c>
      <c r="L3036" s="9">
        <v>128.26</v>
      </c>
      <c r="M3036" s="16" t="s">
        <v>8386</v>
      </c>
      <c r="N3036" s="14" t="str">
        <f>IF(M3036=0,"",VLOOKUP(M3036,'CUENTAS_CONTABLES'!$A$2:$B$100,2,0))</f>
        <v>VIAJES REPRESENTACION INTERIOR</v>
      </c>
      <c r="O3036" s="11" t="s">
        <v>9243</v>
      </c>
      <c r="P3036" s="40" t="s">
        <v>9256</v>
      </c>
      <c r="Q3036" s="107">
        <v>4500003034</v>
      </c>
      <c r="R3036" s="43">
        <v>56908</v>
      </c>
      <c r="T3036" s="119"/>
      <c r="U3036" s="119"/>
      <c r="V3036" s="119"/>
    </row>
    <row r="3037" spans="1:22" ht="15.95" customHeight="1" x14ac:dyDescent="0.2">
      <c r="A3037" s="28" t="s">
        <v>4272</v>
      </c>
      <c r="B3037" s="7">
        <v>44702</v>
      </c>
      <c r="C3037" s="7">
        <v>44702</v>
      </c>
      <c r="D3037" s="7">
        <v>44709.66511574074</v>
      </c>
      <c r="E3037" s="20">
        <v>1884</v>
      </c>
      <c r="F3037" s="27" t="str">
        <f>VLOOKUP(E3037,PROVEEDORES!$A$2:$D$1013,2,0)</f>
        <v>SERV. ESTADIO BARBOGAS 21 SRL</v>
      </c>
      <c r="G3037" s="6" t="s">
        <v>351</v>
      </c>
      <c r="H3037" s="6" t="s">
        <v>420</v>
      </c>
      <c r="I3037" s="8">
        <v>21</v>
      </c>
      <c r="J3037" s="9">
        <v>128.44999999999999</v>
      </c>
      <c r="K3037" s="9">
        <v>26.974499999999999</v>
      </c>
      <c r="L3037" s="9">
        <v>155.42449999999999</v>
      </c>
      <c r="M3037" s="16" t="s">
        <v>8386</v>
      </c>
      <c r="N3037" s="14" t="str">
        <f>IF(M3037=0,"",VLOOKUP(M3037,'CUENTAS_CONTABLES'!$A$2:$B$100,2,0))</f>
        <v>VIAJES REPRESENTACION INTERIOR</v>
      </c>
      <c r="O3037" s="11" t="s">
        <v>9248</v>
      </c>
      <c r="P3037" s="40" t="s">
        <v>9256</v>
      </c>
      <c r="Q3037" s="108">
        <v>4500003035</v>
      </c>
      <c r="R3037" s="43">
        <v>56909</v>
      </c>
      <c r="T3037" s="119"/>
      <c r="U3037" s="119"/>
      <c r="V3037" s="119"/>
    </row>
    <row r="3038" spans="1:22" ht="15.95" customHeight="1" x14ac:dyDescent="0.2">
      <c r="A3038" s="28" t="s">
        <v>4277</v>
      </c>
      <c r="B3038" s="7">
        <v>44702</v>
      </c>
      <c r="C3038" s="7">
        <v>44702</v>
      </c>
      <c r="D3038" s="7">
        <v>44703.464699074073</v>
      </c>
      <c r="E3038" s="20">
        <v>1990</v>
      </c>
      <c r="F3038" s="27" t="str">
        <f>VLOOKUP(E3038,PROVEEDORES!$A$2:$D$1013,2,0)</f>
        <v>VIA BARILOCHE S.A.</v>
      </c>
      <c r="G3038" s="6" t="s">
        <v>351</v>
      </c>
      <c r="H3038" s="6" t="s">
        <v>398</v>
      </c>
      <c r="I3038" s="8">
        <v>21</v>
      </c>
      <c r="J3038" s="9">
        <v>1600</v>
      </c>
      <c r="K3038" s="9">
        <v>336</v>
      </c>
      <c r="L3038" s="9">
        <v>1936</v>
      </c>
      <c r="M3038" s="16" t="s">
        <v>8386</v>
      </c>
      <c r="N3038" s="14" t="str">
        <f>IF(M3038=0,"",VLOOKUP(M3038,'CUENTAS_CONTABLES'!$A$2:$B$100,2,0))</f>
        <v>VIAJES REPRESENTACION INTERIOR</v>
      </c>
      <c r="O3038" s="11" t="s">
        <v>9247</v>
      </c>
      <c r="P3038" s="40" t="s">
        <v>9256</v>
      </c>
      <c r="Q3038" s="107">
        <v>4500003036</v>
      </c>
      <c r="R3038" s="43">
        <v>56910</v>
      </c>
      <c r="T3038" s="119"/>
      <c r="U3038" s="119"/>
      <c r="V3038" s="119"/>
    </row>
    <row r="3039" spans="1:22" ht="15.95" customHeight="1" x14ac:dyDescent="0.2">
      <c r="A3039" s="28" t="s">
        <v>4289</v>
      </c>
      <c r="B3039" s="7">
        <v>44703</v>
      </c>
      <c r="C3039" s="7">
        <v>44703</v>
      </c>
      <c r="D3039" s="7">
        <v>44721.668495370373</v>
      </c>
      <c r="E3039" s="20">
        <v>1024</v>
      </c>
      <c r="F3039" s="27" t="str">
        <f>VLOOKUP(E3039,PROVEEDORES!$A$2:$D$1013,2,0)</f>
        <v>AGUSTINA CHAVERO</v>
      </c>
      <c r="G3039" s="6" t="s">
        <v>351</v>
      </c>
      <c r="H3039" s="6" t="s">
        <v>393</v>
      </c>
      <c r="I3039" s="8">
        <v>21</v>
      </c>
      <c r="J3039" s="9">
        <v>124.68</v>
      </c>
      <c r="K3039" s="9">
        <v>26.1828</v>
      </c>
      <c r="L3039" s="9">
        <v>150.86279999999999</v>
      </c>
      <c r="M3039" s="16" t="s">
        <v>8386</v>
      </c>
      <c r="N3039" s="14" t="str">
        <f>IF(M3039=0,"",VLOOKUP(M3039,'CUENTAS_CONTABLES'!$A$2:$B$100,2,0))</f>
        <v>VIAJES REPRESENTACION INTERIOR</v>
      </c>
      <c r="O3039" s="11" t="s">
        <v>9243</v>
      </c>
      <c r="P3039" s="40" t="s">
        <v>9259</v>
      </c>
      <c r="Q3039" s="108">
        <v>4500003037</v>
      </c>
      <c r="R3039" s="43">
        <v>56911</v>
      </c>
      <c r="T3039" s="119"/>
      <c r="U3039" s="119"/>
      <c r="V3039" s="119"/>
    </row>
    <row r="3040" spans="1:22" ht="15.95" customHeight="1" x14ac:dyDescent="0.2">
      <c r="A3040" s="28" t="s">
        <v>4290</v>
      </c>
      <c r="B3040" s="7">
        <v>44703</v>
      </c>
      <c r="C3040" s="7">
        <v>44703</v>
      </c>
      <c r="D3040" s="7">
        <v>44707.663981481484</v>
      </c>
      <c r="E3040" s="20">
        <v>1082</v>
      </c>
      <c r="F3040" s="27" t="str">
        <f>VLOOKUP(E3040,PROVEEDORES!$A$2:$D$1013,2,0)</f>
        <v>ARIAS BRIAN ARIEL</v>
      </c>
      <c r="G3040" s="6" t="s">
        <v>351</v>
      </c>
      <c r="H3040" s="6" t="s">
        <v>786</v>
      </c>
      <c r="I3040" s="8">
        <v>21</v>
      </c>
      <c r="J3040" s="9">
        <v>70.25</v>
      </c>
      <c r="K3040" s="9">
        <v>14.7525</v>
      </c>
      <c r="L3040" s="9">
        <v>85.002499999999998</v>
      </c>
      <c r="M3040" s="16" t="s">
        <v>8386</v>
      </c>
      <c r="N3040" s="14" t="str">
        <f>IF(M3040=0,"",VLOOKUP(M3040,'CUENTAS_CONTABLES'!$A$2:$B$100,2,0))</f>
        <v>VIAJES REPRESENTACION INTERIOR</v>
      </c>
      <c r="O3040" s="11" t="s">
        <v>9242</v>
      </c>
      <c r="P3040" s="40" t="s">
        <v>9252</v>
      </c>
      <c r="Q3040" s="107">
        <v>4500003038</v>
      </c>
      <c r="R3040" s="43">
        <v>56912</v>
      </c>
      <c r="T3040" s="119"/>
      <c r="U3040" s="119"/>
      <c r="V3040" s="119"/>
    </row>
    <row r="3041" spans="1:22" ht="15.95" customHeight="1" x14ac:dyDescent="0.2">
      <c r="A3041" s="28" t="s">
        <v>4282</v>
      </c>
      <c r="B3041" s="7">
        <v>44703</v>
      </c>
      <c r="C3041" s="7">
        <v>44703</v>
      </c>
      <c r="D3041" s="7">
        <v>44714.675115740742</v>
      </c>
      <c r="E3041" s="20">
        <v>1150</v>
      </c>
      <c r="F3041" s="27" t="str">
        <f>VLOOKUP(E3041,PROVEEDORES!$A$2:$D$1013,2,0)</f>
        <v>CALDERON LUIS M</v>
      </c>
      <c r="G3041" s="6" t="s">
        <v>351</v>
      </c>
      <c r="H3041" s="6" t="s">
        <v>527</v>
      </c>
      <c r="I3041" s="8">
        <v>21</v>
      </c>
      <c r="J3041" s="9">
        <v>30800</v>
      </c>
      <c r="K3041" s="9">
        <v>6468</v>
      </c>
      <c r="L3041" s="9">
        <v>37268</v>
      </c>
      <c r="M3041" s="16" t="s">
        <v>8386</v>
      </c>
      <c r="N3041" s="14" t="str">
        <f>IF(M3041=0,"",VLOOKUP(M3041,'CUENTAS_CONTABLES'!$A$2:$B$100,2,0))</f>
        <v>VIAJES REPRESENTACION INTERIOR</v>
      </c>
      <c r="O3041" s="11" t="s">
        <v>9242</v>
      </c>
      <c r="P3041" s="40" t="s">
        <v>9256</v>
      </c>
      <c r="Q3041" s="108">
        <v>4500003039</v>
      </c>
      <c r="R3041" s="43">
        <v>56913</v>
      </c>
      <c r="T3041" s="119"/>
      <c r="U3041" s="119"/>
      <c r="V3041" s="119"/>
    </row>
    <row r="3042" spans="1:22" ht="15.95" customHeight="1" x14ac:dyDescent="0.2">
      <c r="A3042" s="28" t="s">
        <v>4297</v>
      </c>
      <c r="B3042" s="7">
        <v>44703</v>
      </c>
      <c r="C3042" s="7">
        <v>44703</v>
      </c>
      <c r="D3042" s="7">
        <v>44724.649895833332</v>
      </c>
      <c r="E3042" s="20">
        <v>1231</v>
      </c>
      <c r="F3042" s="27" t="str">
        <f>VLOOKUP(E3042,PROVEEDORES!$A$2:$D$1013,2,0)</f>
        <v>COSTA WALTER ANIBAL</v>
      </c>
      <c r="G3042" s="6" t="s">
        <v>351</v>
      </c>
      <c r="H3042" s="6" t="s">
        <v>679</v>
      </c>
      <c r="I3042" s="8">
        <v>21</v>
      </c>
      <c r="J3042" s="9">
        <v>400.72</v>
      </c>
      <c r="K3042" s="9">
        <v>84.151200000000003</v>
      </c>
      <c r="L3042" s="9">
        <v>484.87120000000004</v>
      </c>
      <c r="M3042" s="16" t="s">
        <v>8387</v>
      </c>
      <c r="N3042" s="14" t="str">
        <f>IF(M3042=0,"",VLOOKUP(M3042,'CUENTAS_CONTABLES'!$A$2:$B$100,2,0))</f>
        <v>GASTOS DE TRASLADOS Y VIÁTICOS</v>
      </c>
      <c r="O3042" s="11" t="s">
        <v>9241</v>
      </c>
      <c r="P3042" s="40" t="s">
        <v>9256</v>
      </c>
      <c r="Q3042" s="107">
        <v>4500003040</v>
      </c>
      <c r="R3042" s="43">
        <v>56914</v>
      </c>
      <c r="T3042" s="119"/>
      <c r="U3042" s="119"/>
      <c r="V3042" s="119"/>
    </row>
    <row r="3043" spans="1:22" ht="15.95" customHeight="1" x14ac:dyDescent="0.2">
      <c r="A3043" s="28" t="s">
        <v>4300</v>
      </c>
      <c r="B3043" s="7">
        <v>44703</v>
      </c>
      <c r="C3043" s="7">
        <v>44703</v>
      </c>
      <c r="D3043" s="7">
        <v>44717.755925925929</v>
      </c>
      <c r="E3043" s="20">
        <v>1263</v>
      </c>
      <c r="F3043" s="27" t="str">
        <f>VLOOKUP(E3043,PROVEEDORES!$A$2:$D$1013,2,0)</f>
        <v>DESPEGAR.COM.AR S.A.</v>
      </c>
      <c r="G3043" s="6" t="s">
        <v>352</v>
      </c>
      <c r="H3043" s="6" t="s">
        <v>918</v>
      </c>
      <c r="I3043" s="8">
        <v>0</v>
      </c>
      <c r="J3043" s="9">
        <v>19861</v>
      </c>
      <c r="K3043" s="9">
        <v>0</v>
      </c>
      <c r="L3043" s="9">
        <v>19861</v>
      </c>
      <c r="M3043" s="16" t="s">
        <v>8388</v>
      </c>
      <c r="N3043" s="14" t="str">
        <f>IF(M3043=0,"",VLOOKUP(M3043,'CUENTAS_CONTABLES'!$A$2:$B$100,2,0))</f>
        <v>DESARROLLO DE SISTEMAS</v>
      </c>
      <c r="O3043" s="11" t="s">
        <v>9242</v>
      </c>
      <c r="P3043" s="40" t="s">
        <v>9256</v>
      </c>
      <c r="Q3043" s="108">
        <v>4500003041</v>
      </c>
      <c r="R3043" s="43">
        <v>56915</v>
      </c>
      <c r="T3043" s="119"/>
      <c r="U3043" s="119"/>
      <c r="V3043" s="119"/>
    </row>
    <row r="3044" spans="1:22" ht="15.95" customHeight="1" x14ac:dyDescent="0.2">
      <c r="A3044" s="28" t="s">
        <v>4281</v>
      </c>
      <c r="B3044" s="7">
        <v>44703</v>
      </c>
      <c r="C3044" s="7">
        <v>44703</v>
      </c>
      <c r="D3044" s="7">
        <v>44723.537870370368</v>
      </c>
      <c r="E3044" s="20">
        <v>1271</v>
      </c>
      <c r="F3044" s="27" t="str">
        <f>VLOOKUP(E3044,PROVEEDORES!$A$2:$D$1013,2,0)</f>
        <v>DIFERENCIAL TRANSIERRAS S.R.L.</v>
      </c>
      <c r="G3044" s="6" t="s">
        <v>351</v>
      </c>
      <c r="H3044" s="6" t="s">
        <v>441</v>
      </c>
      <c r="I3044" s="8">
        <v>21</v>
      </c>
      <c r="J3044" s="9">
        <v>657.02</v>
      </c>
      <c r="K3044" s="9">
        <v>137.9742</v>
      </c>
      <c r="L3044" s="9">
        <v>794.99419999999998</v>
      </c>
      <c r="M3044" s="16" t="s">
        <v>8386</v>
      </c>
      <c r="N3044" s="14" t="str">
        <f>IF(M3044=0,"",VLOOKUP(M3044,'CUENTAS_CONTABLES'!$A$2:$B$100,2,0))</f>
        <v>VIAJES REPRESENTACION INTERIOR</v>
      </c>
      <c r="O3044" s="11" t="s">
        <v>9248</v>
      </c>
      <c r="P3044" s="40" t="s">
        <v>9256</v>
      </c>
      <c r="Q3044" s="107">
        <v>4500003042</v>
      </c>
      <c r="R3044" s="43">
        <v>56916</v>
      </c>
      <c r="T3044" s="119"/>
      <c r="U3044" s="119"/>
      <c r="V3044" s="119"/>
    </row>
    <row r="3045" spans="1:22" ht="15.95" customHeight="1" x14ac:dyDescent="0.2">
      <c r="A3045" s="28" t="s">
        <v>4298</v>
      </c>
      <c r="B3045" s="7">
        <v>44703</v>
      </c>
      <c r="C3045" s="7">
        <v>44703</v>
      </c>
      <c r="D3045" s="7">
        <v>44707.49013888889</v>
      </c>
      <c r="E3045" s="20">
        <v>1285</v>
      </c>
      <c r="F3045" s="27" t="str">
        <f>VLOOKUP(E3045,PROVEEDORES!$A$2:$D$1013,2,0)</f>
        <v>DUSSIN ANA ROSA</v>
      </c>
      <c r="G3045" s="6" t="s">
        <v>351</v>
      </c>
      <c r="H3045" s="6" t="s">
        <v>373</v>
      </c>
      <c r="I3045" s="8">
        <v>21</v>
      </c>
      <c r="J3045" s="9">
        <v>2000</v>
      </c>
      <c r="K3045" s="9">
        <v>420</v>
      </c>
      <c r="L3045" s="9">
        <v>2420</v>
      </c>
      <c r="M3045" s="16" t="s">
        <v>8387</v>
      </c>
      <c r="N3045" s="14" t="str">
        <f>IF(M3045=0,"",VLOOKUP(M3045,'CUENTAS_CONTABLES'!$A$2:$B$100,2,0))</f>
        <v>GASTOS DE TRASLADOS Y VIÁTICOS</v>
      </c>
      <c r="O3045" s="11" t="s">
        <v>9245</v>
      </c>
      <c r="P3045" s="40" t="s">
        <v>9256</v>
      </c>
      <c r="Q3045" s="108">
        <v>4500003043</v>
      </c>
      <c r="R3045" s="43">
        <v>56917</v>
      </c>
      <c r="T3045" s="119"/>
      <c r="U3045" s="119"/>
      <c r="V3045" s="119"/>
    </row>
    <row r="3046" spans="1:22" ht="15.95" customHeight="1" x14ac:dyDescent="0.2">
      <c r="A3046" s="28" t="s">
        <v>4291</v>
      </c>
      <c r="B3046" s="7">
        <v>44703</v>
      </c>
      <c r="C3046" s="7">
        <v>44703</v>
      </c>
      <c r="D3046" s="7">
        <v>44706.474803240744</v>
      </c>
      <c r="E3046" s="20">
        <v>1294</v>
      </c>
      <c r="F3046" s="27" t="str">
        <f>VLOOKUP(E3046,PROVEEDORES!$A$2:$D$1013,2,0)</f>
        <v>EDSYMAR SA</v>
      </c>
      <c r="G3046" s="6" t="s">
        <v>351</v>
      </c>
      <c r="H3046" s="6" t="s">
        <v>396</v>
      </c>
      <c r="I3046" s="8">
        <v>21</v>
      </c>
      <c r="J3046" s="9">
        <v>52.39</v>
      </c>
      <c r="K3046" s="9">
        <v>11.001900000000001</v>
      </c>
      <c r="L3046" s="9">
        <v>63.3919</v>
      </c>
      <c r="M3046" s="16" t="s">
        <v>8386</v>
      </c>
      <c r="N3046" s="14" t="str">
        <f>IF(M3046=0,"",VLOOKUP(M3046,'CUENTAS_CONTABLES'!$A$2:$B$100,2,0))</f>
        <v>VIAJES REPRESENTACION INTERIOR</v>
      </c>
      <c r="O3046" s="11" t="s">
        <v>9243</v>
      </c>
      <c r="P3046" s="40" t="s">
        <v>9259</v>
      </c>
      <c r="Q3046" s="107">
        <v>4500003044</v>
      </c>
      <c r="R3046" s="43">
        <v>56918</v>
      </c>
      <c r="T3046" s="119"/>
      <c r="U3046" s="119"/>
      <c r="V3046" s="119"/>
    </row>
    <row r="3047" spans="1:22" ht="15.95" customHeight="1" x14ac:dyDescent="0.2">
      <c r="A3047" s="28" t="s">
        <v>4284</v>
      </c>
      <c r="B3047" s="7">
        <v>44703</v>
      </c>
      <c r="C3047" s="7">
        <v>44703</v>
      </c>
      <c r="D3047" s="7">
        <v>44707.663263888891</v>
      </c>
      <c r="E3047" s="20">
        <v>1335</v>
      </c>
      <c r="F3047" s="27" t="str">
        <f>VLOOKUP(E3047,PROVEEDORES!$A$2:$D$1013,2,0)</f>
        <v>EPEC EMPRESA PROVINCIAL DE ENERGIA DE CÓRDOBA</v>
      </c>
      <c r="G3047" s="6" t="s">
        <v>351</v>
      </c>
      <c r="H3047" s="6" t="s">
        <v>657</v>
      </c>
      <c r="I3047" s="8">
        <v>21</v>
      </c>
      <c r="J3047" s="9">
        <v>28.93</v>
      </c>
      <c r="K3047" s="9">
        <v>6.0752999999999995</v>
      </c>
      <c r="L3047" s="9">
        <v>35.005299999999998</v>
      </c>
      <c r="M3047" s="16" t="s">
        <v>8386</v>
      </c>
      <c r="N3047" s="14" t="str">
        <f>IF(M3047=0,"",VLOOKUP(M3047,'CUENTAS_CONTABLES'!$A$2:$B$100,2,0))</f>
        <v>VIAJES REPRESENTACION INTERIOR</v>
      </c>
      <c r="O3047" s="11" t="s">
        <v>9246</v>
      </c>
      <c r="P3047" s="40" t="s">
        <v>9254</v>
      </c>
      <c r="Q3047" s="108">
        <v>4500003045</v>
      </c>
      <c r="R3047" s="43">
        <v>56919</v>
      </c>
      <c r="T3047" s="119"/>
      <c r="U3047" s="119"/>
      <c r="V3047" s="119"/>
    </row>
    <row r="3048" spans="1:22" ht="15.95" customHeight="1" x14ac:dyDescent="0.2">
      <c r="A3048" s="28" t="s">
        <v>4299</v>
      </c>
      <c r="B3048" s="7">
        <v>44703</v>
      </c>
      <c r="C3048" s="7">
        <v>44703</v>
      </c>
      <c r="D3048" s="7">
        <v>44721.704247685186</v>
      </c>
      <c r="E3048" s="20">
        <v>1348</v>
      </c>
      <c r="F3048" s="27" t="str">
        <f>VLOOKUP(E3048,PROVEEDORES!$A$2:$D$1013,2,0)</f>
        <v>ESTACION DE SERVICIO SUPER</v>
      </c>
      <c r="G3048" s="6" t="s">
        <v>352</v>
      </c>
      <c r="H3048" s="6" t="s">
        <v>550</v>
      </c>
      <c r="I3048" s="8">
        <v>0</v>
      </c>
      <c r="J3048" s="9">
        <v>42624</v>
      </c>
      <c r="K3048" s="9">
        <v>0</v>
      </c>
      <c r="L3048" s="9">
        <v>42624</v>
      </c>
      <c r="M3048" s="16" t="s">
        <v>8388</v>
      </c>
      <c r="N3048" s="14" t="str">
        <f>IF(M3048=0,"",VLOOKUP(M3048,'CUENTAS_CONTABLES'!$A$2:$B$100,2,0))</f>
        <v>DESARROLLO DE SISTEMAS</v>
      </c>
      <c r="O3048" s="11" t="s">
        <v>9246</v>
      </c>
      <c r="P3048" s="40" t="s">
        <v>9256</v>
      </c>
      <c r="Q3048" s="107">
        <v>4500003046</v>
      </c>
      <c r="R3048" s="43">
        <v>56920</v>
      </c>
      <c r="T3048" s="119"/>
      <c r="U3048" s="119"/>
      <c r="V3048" s="119"/>
    </row>
    <row r="3049" spans="1:22" ht="15.95" customHeight="1" x14ac:dyDescent="0.2">
      <c r="A3049" s="28" t="s">
        <v>4285</v>
      </c>
      <c r="B3049" s="7">
        <v>44703</v>
      </c>
      <c r="C3049" s="7">
        <v>44703</v>
      </c>
      <c r="D3049" s="7">
        <v>44714.673680555556</v>
      </c>
      <c r="E3049" s="20">
        <v>1380</v>
      </c>
      <c r="F3049" s="27" t="str">
        <f>VLOOKUP(E3049,PROVEEDORES!$A$2:$D$1013,2,0)</f>
        <v xml:space="preserve">FERNANDO S. FERREYRA LIMA </v>
      </c>
      <c r="G3049" s="6" t="s">
        <v>351</v>
      </c>
      <c r="H3049" s="6" t="s">
        <v>529</v>
      </c>
      <c r="I3049" s="8">
        <v>21</v>
      </c>
      <c r="J3049" s="9">
        <v>10595.03</v>
      </c>
      <c r="K3049" s="9">
        <v>2224.9562999999998</v>
      </c>
      <c r="L3049" s="9">
        <v>12819.9863</v>
      </c>
      <c r="M3049" s="16" t="s">
        <v>8386</v>
      </c>
      <c r="N3049" s="14" t="str">
        <f>IF(M3049=0,"",VLOOKUP(M3049,'CUENTAS_CONTABLES'!$A$2:$B$100,2,0))</f>
        <v>VIAJES REPRESENTACION INTERIOR</v>
      </c>
      <c r="O3049" s="11" t="s">
        <v>9242</v>
      </c>
      <c r="P3049" s="40" t="s">
        <v>9259</v>
      </c>
      <c r="Q3049" s="108">
        <v>4500003047</v>
      </c>
      <c r="R3049" s="43">
        <v>56921</v>
      </c>
      <c r="T3049" s="119"/>
      <c r="U3049" s="119"/>
      <c r="V3049" s="119"/>
    </row>
    <row r="3050" spans="1:22" ht="15.95" customHeight="1" x14ac:dyDescent="0.2">
      <c r="A3050" s="28" t="s">
        <v>4288</v>
      </c>
      <c r="B3050" s="7">
        <v>44703</v>
      </c>
      <c r="C3050" s="7">
        <v>44703</v>
      </c>
      <c r="D3050" s="7">
        <v>44709.4766087963</v>
      </c>
      <c r="E3050" s="20">
        <v>1389</v>
      </c>
      <c r="F3050" s="27" t="str">
        <f>VLOOKUP(E3050,PROVEEDORES!$A$2:$D$1013,2,0)</f>
        <v>FISMENDO SRL</v>
      </c>
      <c r="G3050" s="6" t="s">
        <v>351</v>
      </c>
      <c r="H3050" s="6" t="s">
        <v>895</v>
      </c>
      <c r="I3050" s="8">
        <v>21</v>
      </c>
      <c r="J3050" s="9">
        <v>185.79</v>
      </c>
      <c r="K3050" s="9">
        <v>39.015899999999995</v>
      </c>
      <c r="L3050" s="9">
        <v>224.80589999999998</v>
      </c>
      <c r="M3050" s="16" t="s">
        <v>8386</v>
      </c>
      <c r="N3050" s="14" t="str">
        <f>IF(M3050=0,"",VLOOKUP(M3050,'CUENTAS_CONTABLES'!$A$2:$B$100,2,0))</f>
        <v>VIAJES REPRESENTACION INTERIOR</v>
      </c>
      <c r="O3050" s="11" t="s">
        <v>9244</v>
      </c>
      <c r="P3050" s="40" t="s">
        <v>9256</v>
      </c>
      <c r="Q3050" s="107">
        <v>4500003048</v>
      </c>
      <c r="R3050" s="43">
        <v>56922</v>
      </c>
      <c r="T3050" s="119"/>
      <c r="U3050" s="119"/>
      <c r="V3050" s="119"/>
    </row>
    <row r="3051" spans="1:22" ht="15.95" customHeight="1" x14ac:dyDescent="0.2">
      <c r="A3051" s="28" t="s">
        <v>4301</v>
      </c>
      <c r="B3051" s="7">
        <v>44703</v>
      </c>
      <c r="C3051" s="7">
        <v>44703</v>
      </c>
      <c r="D3051" s="7">
        <v>44736.786597222221</v>
      </c>
      <c r="E3051" s="20">
        <v>1485</v>
      </c>
      <c r="F3051" s="27" t="str">
        <f>VLOOKUP(E3051,PROVEEDORES!$A$2:$D$1013,2,0)</f>
        <v>INCAT S.R.L</v>
      </c>
      <c r="G3051" s="6" t="s">
        <v>352</v>
      </c>
      <c r="H3051" s="6" t="s">
        <v>817</v>
      </c>
      <c r="I3051" s="8">
        <v>0</v>
      </c>
      <c r="J3051" s="9">
        <v>29557</v>
      </c>
      <c r="K3051" s="9">
        <v>0</v>
      </c>
      <c r="L3051" s="9">
        <v>29557</v>
      </c>
      <c r="M3051" s="16" t="s">
        <v>8388</v>
      </c>
      <c r="N3051" s="14" t="str">
        <f>IF(M3051=0,"",VLOOKUP(M3051,'CUENTAS_CONTABLES'!$A$2:$B$100,2,0))</f>
        <v>DESARROLLO DE SISTEMAS</v>
      </c>
      <c r="O3051" s="11" t="s">
        <v>9241</v>
      </c>
      <c r="P3051" s="40" t="s">
        <v>9256</v>
      </c>
      <c r="Q3051" s="108">
        <v>4500003049</v>
      </c>
      <c r="R3051" s="43">
        <v>56923</v>
      </c>
      <c r="T3051" s="119"/>
      <c r="U3051" s="119"/>
      <c r="V3051" s="119"/>
    </row>
    <row r="3052" spans="1:22" ht="15.95" customHeight="1" x14ac:dyDescent="0.2">
      <c r="A3052" s="28" t="s">
        <v>4283</v>
      </c>
      <c r="B3052" s="7">
        <v>44703</v>
      </c>
      <c r="C3052" s="7">
        <v>44703</v>
      </c>
      <c r="D3052" s="7">
        <v>44717.75141203704</v>
      </c>
      <c r="E3052" s="20">
        <v>1561</v>
      </c>
      <c r="F3052" s="27" t="str">
        <f>VLOOKUP(E3052,PROVEEDORES!$A$2:$D$1013,2,0)</f>
        <v>LA PICASA S.A.</v>
      </c>
      <c r="G3052" s="6" t="s">
        <v>351</v>
      </c>
      <c r="H3052" s="6" t="s">
        <v>380</v>
      </c>
      <c r="I3052" s="8">
        <v>21</v>
      </c>
      <c r="J3052" s="9">
        <v>127.88</v>
      </c>
      <c r="K3052" s="9">
        <v>26.854800000000001</v>
      </c>
      <c r="L3052" s="9">
        <v>154.73480000000001</v>
      </c>
      <c r="M3052" s="16" t="s">
        <v>8386</v>
      </c>
      <c r="N3052" s="14" t="str">
        <f>IF(M3052=0,"",VLOOKUP(M3052,'CUENTAS_CONTABLES'!$A$2:$B$100,2,0))</f>
        <v>VIAJES REPRESENTACION INTERIOR</v>
      </c>
      <c r="O3052" s="11" t="s">
        <v>8357</v>
      </c>
      <c r="P3052" s="40" t="s">
        <v>9254</v>
      </c>
      <c r="Q3052" s="107">
        <v>4500003050</v>
      </c>
      <c r="R3052" s="43">
        <v>56924</v>
      </c>
      <c r="T3052" s="119"/>
      <c r="U3052" s="119"/>
      <c r="V3052" s="119"/>
    </row>
    <row r="3053" spans="1:22" ht="15.95" customHeight="1" x14ac:dyDescent="0.2">
      <c r="A3053" s="28" t="s">
        <v>4302</v>
      </c>
      <c r="B3053" s="7">
        <v>44703</v>
      </c>
      <c r="C3053" s="7">
        <v>44703</v>
      </c>
      <c r="D3053" s="7">
        <v>44722.700659722221</v>
      </c>
      <c r="E3053" s="20">
        <v>1571</v>
      </c>
      <c r="F3053" s="27" t="str">
        <f>VLOOKUP(E3053,PROVEEDORES!$A$2:$D$1013,2,0)</f>
        <v>LAN - LINEAS AEREAS</v>
      </c>
      <c r="G3053" s="6" t="s">
        <v>351</v>
      </c>
      <c r="H3053" s="6" t="s">
        <v>892</v>
      </c>
      <c r="I3053" s="8">
        <v>21</v>
      </c>
      <c r="J3053" s="9">
        <v>240</v>
      </c>
      <c r="K3053" s="9">
        <v>50.4</v>
      </c>
      <c r="L3053" s="9">
        <v>290.39999999999998</v>
      </c>
      <c r="M3053" s="16" t="s">
        <v>8388</v>
      </c>
      <c r="N3053" s="14" t="str">
        <f>IF(M3053=0,"",VLOOKUP(M3053,'CUENTAS_CONTABLES'!$A$2:$B$100,2,0))</f>
        <v>DESARROLLO DE SISTEMAS</v>
      </c>
      <c r="O3053" s="11" t="s">
        <v>9244</v>
      </c>
      <c r="P3053" s="40" t="s">
        <v>9256</v>
      </c>
      <c r="Q3053" s="108">
        <v>4500003051</v>
      </c>
      <c r="R3053" s="43">
        <v>56926</v>
      </c>
      <c r="T3053" s="119"/>
      <c r="U3053" s="119"/>
      <c r="V3053" s="119"/>
    </row>
    <row r="3054" spans="1:22" ht="15.95" customHeight="1" x14ac:dyDescent="0.2">
      <c r="A3054" s="28" t="s">
        <v>4294</v>
      </c>
      <c r="B3054" s="7">
        <v>44703</v>
      </c>
      <c r="C3054" s="7">
        <v>44703</v>
      </c>
      <c r="D3054" s="7">
        <v>44706.493136574078</v>
      </c>
      <c r="E3054" s="20">
        <v>1608</v>
      </c>
      <c r="F3054" s="27" t="str">
        <f>VLOOKUP(E3054,PROVEEDORES!$A$2:$D$1013,2,0)</f>
        <v>LUIS ALBERTO SEIA GOÑI</v>
      </c>
      <c r="G3054" s="6" t="s">
        <v>351</v>
      </c>
      <c r="H3054" s="6" t="s">
        <v>398</v>
      </c>
      <c r="I3054" s="8">
        <v>21</v>
      </c>
      <c r="J3054" s="9">
        <v>50</v>
      </c>
      <c r="K3054" s="9">
        <v>10.5</v>
      </c>
      <c r="L3054" s="9">
        <v>60.5</v>
      </c>
      <c r="M3054" s="16" t="s">
        <v>8386</v>
      </c>
      <c r="N3054" s="14" t="str">
        <f>IF(M3054=0,"",VLOOKUP(M3054,'CUENTAS_CONTABLES'!$A$2:$B$100,2,0))</f>
        <v>VIAJES REPRESENTACION INTERIOR</v>
      </c>
      <c r="O3054" s="11" t="s">
        <v>9244</v>
      </c>
      <c r="P3054" s="40" t="s">
        <v>9252</v>
      </c>
      <c r="Q3054" s="107">
        <v>4500003052</v>
      </c>
      <c r="R3054" s="43">
        <v>56928</v>
      </c>
      <c r="T3054" s="119"/>
      <c r="U3054" s="119"/>
      <c r="V3054" s="119"/>
    </row>
    <row r="3055" spans="1:22" ht="15.95" customHeight="1" x14ac:dyDescent="0.2">
      <c r="A3055" s="28" t="s">
        <v>4293</v>
      </c>
      <c r="B3055" s="7">
        <v>44703</v>
      </c>
      <c r="C3055" s="7">
        <v>44703</v>
      </c>
      <c r="D3055" s="7">
        <v>44727.648946759262</v>
      </c>
      <c r="E3055" s="20">
        <v>1717</v>
      </c>
      <c r="F3055" s="27" t="str">
        <f>VLOOKUP(E3055,PROVEEDORES!$A$2:$D$1013,2,0)</f>
        <v>NUN SRL</v>
      </c>
      <c r="G3055" s="6" t="s">
        <v>351</v>
      </c>
      <c r="H3055" s="6" t="s">
        <v>457</v>
      </c>
      <c r="I3055" s="8">
        <v>21</v>
      </c>
      <c r="J3055" s="9">
        <v>700</v>
      </c>
      <c r="K3055" s="9">
        <v>147</v>
      </c>
      <c r="L3055" s="9">
        <v>847</v>
      </c>
      <c r="M3055" s="16" t="s">
        <v>8386</v>
      </c>
      <c r="N3055" s="14" t="str">
        <f>IF(M3055=0,"",VLOOKUP(M3055,'CUENTAS_CONTABLES'!$A$2:$B$100,2,0))</f>
        <v>VIAJES REPRESENTACION INTERIOR</v>
      </c>
      <c r="O3055" s="11" t="s">
        <v>9242</v>
      </c>
      <c r="P3055" s="40" t="s">
        <v>9252</v>
      </c>
      <c r="Q3055" s="108">
        <v>4500003053</v>
      </c>
      <c r="R3055" s="43">
        <v>56929</v>
      </c>
      <c r="T3055" s="119"/>
      <c r="U3055" s="119"/>
      <c r="V3055" s="119"/>
    </row>
    <row r="3056" spans="1:22" ht="15.95" customHeight="1" x14ac:dyDescent="0.2">
      <c r="A3056" s="28" t="s">
        <v>4295</v>
      </c>
      <c r="B3056" s="7">
        <v>44703</v>
      </c>
      <c r="C3056" s="7">
        <v>44703</v>
      </c>
      <c r="D3056" s="7">
        <v>44727.682106481479</v>
      </c>
      <c r="E3056" s="20">
        <v>1781</v>
      </c>
      <c r="F3056" s="27" t="str">
        <f>VLOOKUP(E3056,PROVEEDORES!$A$2:$D$1013,2,0)</f>
        <v>PINTURERIAS REX S.A.</v>
      </c>
      <c r="G3056" s="6" t="s">
        <v>351</v>
      </c>
      <c r="H3056" s="6" t="s">
        <v>849</v>
      </c>
      <c r="I3056" s="8">
        <v>21</v>
      </c>
      <c r="J3056" s="9">
        <v>13530</v>
      </c>
      <c r="K3056" s="9">
        <v>2841.3</v>
      </c>
      <c r="L3056" s="9">
        <v>16371.3</v>
      </c>
      <c r="M3056" s="16" t="s">
        <v>8387</v>
      </c>
      <c r="N3056" s="14" t="str">
        <f>IF(M3056=0,"",VLOOKUP(M3056,'CUENTAS_CONTABLES'!$A$2:$B$100,2,0))</f>
        <v>GASTOS DE TRASLADOS Y VIÁTICOS</v>
      </c>
      <c r="O3056" s="11" t="s">
        <v>8357</v>
      </c>
      <c r="P3056" s="40" t="s">
        <v>9256</v>
      </c>
      <c r="Q3056" s="107">
        <v>4500003054</v>
      </c>
      <c r="R3056" s="43">
        <v>56930</v>
      </c>
      <c r="T3056" s="119"/>
      <c r="U3056" s="119"/>
      <c r="V3056" s="119"/>
    </row>
    <row r="3057" spans="1:22" ht="15.95" customHeight="1" x14ac:dyDescent="0.2">
      <c r="A3057" s="28" t="s">
        <v>4287</v>
      </c>
      <c r="B3057" s="7">
        <v>44703</v>
      </c>
      <c r="C3057" s="7">
        <v>44703</v>
      </c>
      <c r="D3057" s="7">
        <v>44713.651180555556</v>
      </c>
      <c r="E3057" s="20">
        <v>1903</v>
      </c>
      <c r="F3057" s="27" t="str">
        <f>VLOOKUP(E3057,PROVEEDORES!$A$2:$D$1013,2,0)</f>
        <v>SILVANA ADRIANA ALONSO</v>
      </c>
      <c r="G3057" s="6" t="s">
        <v>351</v>
      </c>
      <c r="H3057" s="6" t="s">
        <v>357</v>
      </c>
      <c r="I3057" s="8">
        <v>21</v>
      </c>
      <c r="J3057" s="9">
        <v>30215.22</v>
      </c>
      <c r="K3057" s="9">
        <v>6345.1962000000003</v>
      </c>
      <c r="L3057" s="9">
        <v>36560.4162</v>
      </c>
      <c r="M3057" s="16" t="s">
        <v>8386</v>
      </c>
      <c r="N3057" s="14" t="str">
        <f>IF(M3057=0,"",VLOOKUP(M3057,'CUENTAS_CONTABLES'!$A$2:$B$100,2,0))</f>
        <v>VIAJES REPRESENTACION INTERIOR</v>
      </c>
      <c r="O3057" s="11" t="s">
        <v>9241</v>
      </c>
      <c r="P3057" s="40" t="s">
        <v>9256</v>
      </c>
      <c r="Q3057" s="108">
        <v>4500003055</v>
      </c>
      <c r="R3057" s="43">
        <v>56931</v>
      </c>
      <c r="T3057" s="119"/>
      <c r="U3057" s="119"/>
      <c r="V3057" s="119"/>
    </row>
    <row r="3058" spans="1:22" ht="15.95" customHeight="1" x14ac:dyDescent="0.2">
      <c r="A3058" s="28" t="s">
        <v>4286</v>
      </c>
      <c r="B3058" s="7">
        <v>44703</v>
      </c>
      <c r="C3058" s="7">
        <v>44703</v>
      </c>
      <c r="D3058" s="7">
        <v>44709.663495370369</v>
      </c>
      <c r="E3058" s="20">
        <v>1924</v>
      </c>
      <c r="F3058" s="27" t="str">
        <f>VLOOKUP(E3058,PROVEEDORES!$A$2:$D$1013,2,0)</f>
        <v>SOTO JULIAN EDUARDO</v>
      </c>
      <c r="G3058" s="6" t="s">
        <v>351</v>
      </c>
      <c r="H3058" s="6" t="s">
        <v>415</v>
      </c>
      <c r="I3058" s="8">
        <v>21</v>
      </c>
      <c r="J3058" s="9">
        <v>53.72</v>
      </c>
      <c r="K3058" s="9">
        <v>11.281199999999998</v>
      </c>
      <c r="L3058" s="9">
        <v>65.001199999999997</v>
      </c>
      <c r="M3058" s="16" t="s">
        <v>8386</v>
      </c>
      <c r="N3058" s="14" t="str">
        <f>IF(M3058=0,"",VLOOKUP(M3058,'CUENTAS_CONTABLES'!$A$2:$B$100,2,0))</f>
        <v>VIAJES REPRESENTACION INTERIOR</v>
      </c>
      <c r="O3058" s="11" t="s">
        <v>9242</v>
      </c>
      <c r="P3058" s="40" t="s">
        <v>9256</v>
      </c>
      <c r="Q3058" s="107">
        <v>4500003056</v>
      </c>
      <c r="R3058" s="43">
        <v>56932</v>
      </c>
      <c r="T3058" s="119"/>
      <c r="U3058" s="119"/>
      <c r="V3058" s="119"/>
    </row>
    <row r="3059" spans="1:22" ht="15.95" customHeight="1" x14ac:dyDescent="0.2">
      <c r="A3059" s="28" t="s">
        <v>4296</v>
      </c>
      <c r="B3059" s="7">
        <v>44703</v>
      </c>
      <c r="C3059" s="7">
        <v>44703</v>
      </c>
      <c r="D3059" s="7">
        <v>44724.660891203705</v>
      </c>
      <c r="E3059" s="20">
        <v>1983</v>
      </c>
      <c r="F3059" s="27" t="str">
        <f>VLOOKUP(E3059,PROVEEDORES!$A$2:$D$1013,2,0)</f>
        <v>VARGAS VICENTELO SONIA VIVIANA</v>
      </c>
      <c r="G3059" s="6" t="s">
        <v>351</v>
      </c>
      <c r="H3059" s="6" t="s">
        <v>836</v>
      </c>
      <c r="I3059" s="8">
        <v>21</v>
      </c>
      <c r="J3059" s="9">
        <v>148.77000000000001</v>
      </c>
      <c r="K3059" s="9">
        <v>31.241700000000002</v>
      </c>
      <c r="L3059" s="9">
        <v>180.01170000000002</v>
      </c>
      <c r="M3059" s="16" t="s">
        <v>8387</v>
      </c>
      <c r="N3059" s="14" t="str">
        <f>IF(M3059=0,"",VLOOKUP(M3059,'CUENTAS_CONTABLES'!$A$2:$B$100,2,0))</f>
        <v>GASTOS DE TRASLADOS Y VIÁTICOS</v>
      </c>
      <c r="O3059" s="11" t="s">
        <v>9246</v>
      </c>
      <c r="P3059" s="40" t="s">
        <v>9252</v>
      </c>
      <c r="Q3059" s="108">
        <v>4500003057</v>
      </c>
      <c r="R3059" s="43">
        <v>56933</v>
      </c>
      <c r="T3059" s="119"/>
      <c r="U3059" s="119"/>
      <c r="V3059" s="119"/>
    </row>
    <row r="3060" spans="1:22" ht="15.95" customHeight="1" x14ac:dyDescent="0.2">
      <c r="A3060" s="28" t="s">
        <v>4292</v>
      </c>
      <c r="B3060" s="7">
        <v>44703</v>
      </c>
      <c r="C3060" s="7">
        <v>44703</v>
      </c>
      <c r="D3060" s="7">
        <v>44707.673576388886</v>
      </c>
      <c r="E3060" s="20">
        <v>1987</v>
      </c>
      <c r="F3060" s="27" t="str">
        <f>VLOOKUP(E3060,PROVEEDORES!$A$2:$D$1013,2,0)</f>
        <v>VERDE HERNAN PABLO</v>
      </c>
      <c r="G3060" s="6" t="s">
        <v>351</v>
      </c>
      <c r="H3060" s="6" t="s">
        <v>396</v>
      </c>
      <c r="I3060" s="8">
        <v>21</v>
      </c>
      <c r="J3060" s="9">
        <v>761.69</v>
      </c>
      <c r="K3060" s="9">
        <v>159.95490000000001</v>
      </c>
      <c r="L3060" s="9">
        <v>921.64490000000001</v>
      </c>
      <c r="M3060" s="16" t="s">
        <v>8386</v>
      </c>
      <c r="N3060" s="14" t="str">
        <f>IF(M3060=0,"",VLOOKUP(M3060,'CUENTAS_CONTABLES'!$A$2:$B$100,2,0))</f>
        <v>VIAJES REPRESENTACION INTERIOR</v>
      </c>
      <c r="O3060" s="11" t="s">
        <v>9241</v>
      </c>
      <c r="P3060" s="40" t="s">
        <v>9259</v>
      </c>
      <c r="Q3060" s="107">
        <v>4500003058</v>
      </c>
      <c r="R3060" s="43">
        <v>56934</v>
      </c>
      <c r="T3060" s="119"/>
      <c r="U3060" s="119"/>
      <c r="V3060" s="119"/>
    </row>
    <row r="3061" spans="1:22" ht="15.95" customHeight="1" x14ac:dyDescent="0.2">
      <c r="A3061" s="28" t="s">
        <v>4305</v>
      </c>
      <c r="B3061" s="7">
        <v>44704</v>
      </c>
      <c r="C3061" s="7">
        <v>44704</v>
      </c>
      <c r="D3061" s="7">
        <v>44713.652627314812</v>
      </c>
      <c r="E3061" s="20">
        <v>1137</v>
      </c>
      <c r="F3061" s="27" t="str">
        <f>VLOOKUP(E3061,PROVEEDORES!$A$2:$D$1013,2,0)</f>
        <v>BRAINTLY SRL</v>
      </c>
      <c r="G3061" s="6" t="s">
        <v>351</v>
      </c>
      <c r="H3061" s="6" t="s">
        <v>357</v>
      </c>
      <c r="I3061" s="8">
        <v>21</v>
      </c>
      <c r="J3061" s="9">
        <v>13563.38</v>
      </c>
      <c r="K3061" s="9">
        <v>2848.3098</v>
      </c>
      <c r="L3061" s="9">
        <v>16411.6898</v>
      </c>
      <c r="M3061" s="16" t="s">
        <v>8388</v>
      </c>
      <c r="N3061" s="14" t="str">
        <f>IF(M3061=0,"",VLOOKUP(M3061,'CUENTAS_CONTABLES'!$A$2:$B$100,2,0))</f>
        <v>DESARROLLO DE SISTEMAS</v>
      </c>
      <c r="O3061" s="11" t="s">
        <v>9244</v>
      </c>
      <c r="P3061" s="40" t="s">
        <v>9256</v>
      </c>
      <c r="Q3061" s="108">
        <v>4500003059</v>
      </c>
      <c r="R3061" s="43">
        <v>56937</v>
      </c>
      <c r="T3061" s="119"/>
      <c r="U3061" s="119"/>
      <c r="V3061" s="119"/>
    </row>
    <row r="3062" spans="1:22" ht="15.95" customHeight="1" x14ac:dyDescent="0.2">
      <c r="A3062" s="28" t="s">
        <v>4304</v>
      </c>
      <c r="B3062" s="7">
        <v>44704</v>
      </c>
      <c r="C3062" s="7">
        <v>44704</v>
      </c>
      <c r="D3062" s="7">
        <v>44724.583437499998</v>
      </c>
      <c r="E3062" s="20">
        <v>1181</v>
      </c>
      <c r="F3062" s="27" t="str">
        <f>VLOOKUP(E3062,PROVEEDORES!$A$2:$D$1013,2,0)</f>
        <v>CENTRO MEDICO BELGRANO SA</v>
      </c>
      <c r="G3062" s="6" t="s">
        <v>351</v>
      </c>
      <c r="H3062" s="6" t="s">
        <v>513</v>
      </c>
      <c r="I3062" s="8">
        <v>21</v>
      </c>
      <c r="J3062" s="9">
        <v>3641.2</v>
      </c>
      <c r="K3062" s="9">
        <v>764.65199999999993</v>
      </c>
      <c r="L3062" s="9">
        <v>4405.8519999999999</v>
      </c>
      <c r="M3062" s="16" t="s">
        <v>8388</v>
      </c>
      <c r="N3062" s="14" t="str">
        <f>IF(M3062=0,"",VLOOKUP(M3062,'CUENTAS_CONTABLES'!$A$2:$B$100,2,0))</f>
        <v>DESARROLLO DE SISTEMAS</v>
      </c>
      <c r="O3062" s="11" t="s">
        <v>9248</v>
      </c>
      <c r="P3062" s="40" t="s">
        <v>9256</v>
      </c>
      <c r="Q3062" s="107">
        <v>4500003060</v>
      </c>
      <c r="R3062" s="43">
        <v>56938</v>
      </c>
      <c r="T3062" s="119"/>
      <c r="U3062" s="119"/>
      <c r="V3062" s="119"/>
    </row>
    <row r="3063" spans="1:22" ht="15.95" customHeight="1" x14ac:dyDescent="0.2">
      <c r="A3063" s="28" t="s">
        <v>4303</v>
      </c>
      <c r="B3063" s="7">
        <v>44704</v>
      </c>
      <c r="C3063" s="7">
        <v>44704</v>
      </c>
      <c r="D3063" s="7">
        <v>44722.704756944448</v>
      </c>
      <c r="E3063" s="20">
        <v>1400</v>
      </c>
      <c r="F3063" s="27" t="str">
        <f>VLOOKUP(E3063,PROVEEDORES!$A$2:$D$1013,2,0)</f>
        <v>FRAVEGA S.A.C.I. E I.</v>
      </c>
      <c r="G3063" s="6" t="s">
        <v>351</v>
      </c>
      <c r="H3063" s="6" t="s">
        <v>543</v>
      </c>
      <c r="I3063" s="8">
        <v>27</v>
      </c>
      <c r="J3063" s="9">
        <v>4038.8</v>
      </c>
      <c r="K3063" s="9">
        <v>1090.4760000000001</v>
      </c>
      <c r="L3063" s="9">
        <v>5129.2759999999998</v>
      </c>
      <c r="M3063" s="16" t="s">
        <v>8388</v>
      </c>
      <c r="N3063" s="14" t="str">
        <f>IF(M3063=0,"",VLOOKUP(M3063,'CUENTAS_CONTABLES'!$A$2:$B$100,2,0))</f>
        <v>DESARROLLO DE SISTEMAS</v>
      </c>
      <c r="O3063" s="11" t="s">
        <v>9243</v>
      </c>
      <c r="P3063" s="40" t="s">
        <v>9256</v>
      </c>
      <c r="Q3063" s="108">
        <v>4500003061</v>
      </c>
      <c r="R3063" s="43">
        <v>56939</v>
      </c>
      <c r="T3063" s="119"/>
      <c r="U3063" s="119"/>
      <c r="V3063" s="119"/>
    </row>
    <row r="3064" spans="1:22" ht="15.95" customHeight="1" x14ac:dyDescent="0.2">
      <c r="A3064" s="28" t="s">
        <v>4306</v>
      </c>
      <c r="B3064" s="7">
        <v>44704</v>
      </c>
      <c r="C3064" s="7">
        <v>44704</v>
      </c>
      <c r="D3064" s="7">
        <v>44717.594872685186</v>
      </c>
      <c r="E3064" s="20">
        <v>1837</v>
      </c>
      <c r="F3064" s="27" t="str">
        <f>VLOOKUP(E3064,PROVEEDORES!$A$2:$D$1013,2,0)</f>
        <v>ROSARIO DUAL S.A</v>
      </c>
      <c r="G3064" s="6" t="s">
        <v>351</v>
      </c>
      <c r="H3064" s="6" t="s">
        <v>412</v>
      </c>
      <c r="I3064" s="8">
        <v>21</v>
      </c>
      <c r="J3064" s="9">
        <v>32.4</v>
      </c>
      <c r="K3064" s="9">
        <v>6.8039999999999994</v>
      </c>
      <c r="L3064" s="9">
        <v>39.204000000000001</v>
      </c>
      <c r="M3064" s="16" t="s">
        <v>8388</v>
      </c>
      <c r="N3064" s="14" t="str">
        <f>IF(M3064=0,"",VLOOKUP(M3064,'CUENTAS_CONTABLES'!$A$2:$B$100,2,0))</f>
        <v>DESARROLLO DE SISTEMAS</v>
      </c>
      <c r="O3064" s="11" t="s">
        <v>9244</v>
      </c>
      <c r="P3064" s="40" t="s">
        <v>9256</v>
      </c>
      <c r="Q3064" s="107">
        <v>4500003062</v>
      </c>
      <c r="R3064" s="43">
        <v>56940</v>
      </c>
      <c r="T3064" s="119"/>
      <c r="U3064" s="119"/>
      <c r="V3064" s="119"/>
    </row>
    <row r="3065" spans="1:22" ht="15.95" customHeight="1" x14ac:dyDescent="0.2">
      <c r="A3065" s="28" t="s">
        <v>4307</v>
      </c>
      <c r="B3065" s="7">
        <v>44705</v>
      </c>
      <c r="C3065" s="7">
        <v>44705</v>
      </c>
      <c r="D3065" s="7">
        <v>44713.653148148151</v>
      </c>
      <c r="E3065" s="20">
        <v>1481</v>
      </c>
      <c r="F3065" s="27" t="str">
        <f>VLOOKUP(E3065,PROVEEDORES!$A$2:$D$1013,2,0)</f>
        <v>IACONO JUAN</v>
      </c>
      <c r="G3065" s="6" t="s">
        <v>351</v>
      </c>
      <c r="H3065" s="6" t="s">
        <v>357</v>
      </c>
      <c r="I3065" s="8">
        <v>21</v>
      </c>
      <c r="J3065" s="9">
        <v>1847.89</v>
      </c>
      <c r="K3065" s="9">
        <v>388.05690000000004</v>
      </c>
      <c r="L3065" s="9">
        <v>2235.9468999999999</v>
      </c>
      <c r="M3065" s="16" t="s">
        <v>8388</v>
      </c>
      <c r="N3065" s="14" t="str">
        <f>IF(M3065=0,"",VLOOKUP(M3065,'CUENTAS_CONTABLES'!$A$2:$B$100,2,0))</f>
        <v>DESARROLLO DE SISTEMAS</v>
      </c>
      <c r="O3065" s="11" t="s">
        <v>8357</v>
      </c>
      <c r="P3065" s="40" t="s">
        <v>9256</v>
      </c>
      <c r="Q3065" s="108">
        <v>4500003063</v>
      </c>
      <c r="R3065" s="43">
        <v>56941</v>
      </c>
      <c r="T3065" s="119"/>
      <c r="U3065" s="119"/>
      <c r="V3065" s="119"/>
    </row>
    <row r="3066" spans="1:22" ht="15.95" customHeight="1" x14ac:dyDescent="0.2">
      <c r="A3066" s="28" t="s">
        <v>4316</v>
      </c>
      <c r="B3066" s="7">
        <v>44706</v>
      </c>
      <c r="C3066" s="7">
        <v>44706</v>
      </c>
      <c r="D3066" s="7">
        <v>44709.653298611112</v>
      </c>
      <c r="E3066" s="20">
        <v>1137</v>
      </c>
      <c r="F3066" s="27" t="str">
        <f>VLOOKUP(E3066,PROVEEDORES!$A$2:$D$1013,2,0)</f>
        <v>BRAINTLY SRL</v>
      </c>
      <c r="G3066" s="6" t="s">
        <v>351</v>
      </c>
      <c r="H3066" s="6" t="s">
        <v>582</v>
      </c>
      <c r="I3066" s="8">
        <v>21</v>
      </c>
      <c r="J3066" s="9">
        <v>93.38</v>
      </c>
      <c r="K3066" s="9">
        <v>19.6098</v>
      </c>
      <c r="L3066" s="9">
        <v>112.9898</v>
      </c>
      <c r="M3066" s="16" t="s">
        <v>8388</v>
      </c>
      <c r="N3066" s="14" t="str">
        <f>IF(M3066=0,"",VLOOKUP(M3066,'CUENTAS_CONTABLES'!$A$2:$B$100,2,0))</f>
        <v>DESARROLLO DE SISTEMAS</v>
      </c>
      <c r="O3066" s="11" t="s">
        <v>9245</v>
      </c>
      <c r="P3066" s="40" t="s">
        <v>9256</v>
      </c>
      <c r="Q3066" s="107">
        <v>4500003064</v>
      </c>
      <c r="R3066" s="43">
        <v>56942</v>
      </c>
      <c r="T3066" s="119"/>
      <c r="U3066" s="119"/>
      <c r="V3066" s="119"/>
    </row>
    <row r="3067" spans="1:22" ht="15.95" customHeight="1" x14ac:dyDescent="0.2">
      <c r="A3067" s="28" t="s">
        <v>4319</v>
      </c>
      <c r="B3067" s="7">
        <v>44706</v>
      </c>
      <c r="C3067" s="7">
        <v>44706</v>
      </c>
      <c r="D3067" s="7">
        <v>44721.492974537039</v>
      </c>
      <c r="E3067" s="20">
        <v>1193</v>
      </c>
      <c r="F3067" s="27" t="str">
        <f>VLOOKUP(E3067,PROVEEDORES!$A$2:$D$1013,2,0)</f>
        <v>CITILAN ARGENTINA SA</v>
      </c>
      <c r="G3067" s="6" t="s">
        <v>351</v>
      </c>
      <c r="H3067" s="6">
        <v>30506730038</v>
      </c>
      <c r="I3067" s="8">
        <v>21</v>
      </c>
      <c r="J3067" s="9">
        <v>268.61</v>
      </c>
      <c r="K3067" s="9">
        <v>56.408100000000005</v>
      </c>
      <c r="L3067" s="9">
        <v>325.0181</v>
      </c>
      <c r="M3067" s="16" t="s">
        <v>8388</v>
      </c>
      <c r="N3067" s="14" t="str">
        <f>IF(M3067=0,"",VLOOKUP(M3067,'CUENTAS_CONTABLES'!$A$2:$B$100,2,0))</f>
        <v>DESARROLLO DE SISTEMAS</v>
      </c>
      <c r="O3067" s="11" t="s">
        <v>8357</v>
      </c>
      <c r="P3067" s="40" t="s">
        <v>9256</v>
      </c>
      <c r="Q3067" s="108">
        <v>4500003065</v>
      </c>
      <c r="R3067" s="43">
        <v>56943</v>
      </c>
      <c r="T3067" s="119"/>
      <c r="U3067" s="119"/>
      <c r="V3067" s="119"/>
    </row>
    <row r="3068" spans="1:22" ht="15.95" customHeight="1" x14ac:dyDescent="0.2">
      <c r="A3068" s="28" t="s">
        <v>4318</v>
      </c>
      <c r="B3068" s="7">
        <v>44706</v>
      </c>
      <c r="C3068" s="7">
        <v>44706</v>
      </c>
      <c r="D3068" s="7">
        <v>44709.648738425924</v>
      </c>
      <c r="E3068" s="20">
        <v>1209</v>
      </c>
      <c r="F3068" s="27" t="str">
        <f>VLOOKUP(E3068,PROVEEDORES!$A$2:$D$1013,2,0)</f>
        <v>COMBUSTIBLES VAZQUEZ HNOS S.R.L.</v>
      </c>
      <c r="G3068" s="6" t="s">
        <v>351</v>
      </c>
      <c r="H3068" s="6" t="s">
        <v>478</v>
      </c>
      <c r="I3068" s="8">
        <v>21</v>
      </c>
      <c r="J3068" s="9">
        <v>39.17</v>
      </c>
      <c r="K3068" s="9">
        <v>8.2256999999999998</v>
      </c>
      <c r="L3068" s="9">
        <v>47.395700000000005</v>
      </c>
      <c r="M3068" s="16" t="s">
        <v>8388</v>
      </c>
      <c r="N3068" s="14" t="str">
        <f>IF(M3068=0,"",VLOOKUP(M3068,'CUENTAS_CONTABLES'!$A$2:$B$100,2,0))</f>
        <v>DESARROLLO DE SISTEMAS</v>
      </c>
      <c r="O3068" s="11" t="s">
        <v>9243</v>
      </c>
      <c r="P3068" s="40" t="s">
        <v>9256</v>
      </c>
      <c r="Q3068" s="107">
        <v>4500003066</v>
      </c>
      <c r="R3068" s="43">
        <v>56944</v>
      </c>
      <c r="T3068" s="119"/>
      <c r="U3068" s="119"/>
      <c r="V3068" s="119"/>
    </row>
    <row r="3069" spans="1:22" ht="15.95" customHeight="1" x14ac:dyDescent="0.2">
      <c r="A3069" s="28" t="s">
        <v>4322</v>
      </c>
      <c r="B3069" s="7">
        <v>44706</v>
      </c>
      <c r="C3069" s="7">
        <v>44706</v>
      </c>
      <c r="D3069" s="7">
        <v>44721.487557870372</v>
      </c>
      <c r="E3069" s="20">
        <v>1238</v>
      </c>
      <c r="F3069" s="27" t="str">
        <f>VLOOKUP(E3069,PROVEEDORES!$A$2:$D$1013,2,0)</f>
        <v>CRUCERO DEL SUR SRL</v>
      </c>
      <c r="G3069" s="6" t="s">
        <v>351</v>
      </c>
      <c r="H3069" s="6">
        <v>30713082801</v>
      </c>
      <c r="I3069" s="8">
        <v>21</v>
      </c>
      <c r="J3069" s="9">
        <v>82.64</v>
      </c>
      <c r="K3069" s="9">
        <v>17.354400000000002</v>
      </c>
      <c r="L3069" s="9">
        <v>99.994399999999999</v>
      </c>
      <c r="M3069" s="16" t="s">
        <v>8389</v>
      </c>
      <c r="N3069" s="14" t="str">
        <f>IF(M3069=0,"",VLOOKUP(M3069,'CUENTAS_CONTABLES'!$A$2:$B$100,2,0))</f>
        <v>ESTACIONAMIENTO</v>
      </c>
      <c r="O3069" s="11" t="s">
        <v>9241</v>
      </c>
      <c r="P3069" s="40" t="s">
        <v>9256</v>
      </c>
      <c r="Q3069" s="108">
        <v>4500003067</v>
      </c>
      <c r="R3069" s="43">
        <v>56945</v>
      </c>
      <c r="T3069" s="119"/>
      <c r="U3069" s="119"/>
      <c r="V3069" s="119"/>
    </row>
    <row r="3070" spans="1:22" ht="15.95" customHeight="1" x14ac:dyDescent="0.2">
      <c r="A3070" s="28" t="s">
        <v>4312</v>
      </c>
      <c r="B3070" s="7">
        <v>44706</v>
      </c>
      <c r="C3070" s="7">
        <v>44706</v>
      </c>
      <c r="D3070" s="7">
        <v>44707.674780092595</v>
      </c>
      <c r="E3070" s="20">
        <v>1271</v>
      </c>
      <c r="F3070" s="27" t="str">
        <f>VLOOKUP(E3070,PROVEEDORES!$A$2:$D$1013,2,0)</f>
        <v>DIFERENCIAL TRANSIERRAS S.R.L.</v>
      </c>
      <c r="G3070" s="6" t="s">
        <v>351</v>
      </c>
      <c r="H3070" s="6" t="s">
        <v>396</v>
      </c>
      <c r="I3070" s="8">
        <v>21</v>
      </c>
      <c r="J3070" s="9">
        <v>1027.3499999999999</v>
      </c>
      <c r="K3070" s="9">
        <v>215.74349999999998</v>
      </c>
      <c r="L3070" s="9">
        <v>1243.0934999999999</v>
      </c>
      <c r="M3070" s="16" t="s">
        <v>8388</v>
      </c>
      <c r="N3070" s="14" t="str">
        <f>IF(M3070=0,"",VLOOKUP(M3070,'CUENTAS_CONTABLES'!$A$2:$B$100,2,0))</f>
        <v>DESARROLLO DE SISTEMAS</v>
      </c>
      <c r="O3070" s="11" t="s">
        <v>9246</v>
      </c>
      <c r="P3070" s="40" t="s">
        <v>9256</v>
      </c>
      <c r="Q3070" s="107">
        <v>4500003068</v>
      </c>
      <c r="R3070" s="43">
        <v>56946</v>
      </c>
      <c r="T3070" s="119"/>
      <c r="U3070" s="119"/>
      <c r="V3070" s="119"/>
    </row>
    <row r="3071" spans="1:22" ht="15.95" customHeight="1" x14ac:dyDescent="0.2">
      <c r="A3071" s="28" t="s">
        <v>4310</v>
      </c>
      <c r="B3071" s="7">
        <v>44706</v>
      </c>
      <c r="C3071" s="7">
        <v>44706</v>
      </c>
      <c r="D3071" s="7">
        <v>44724.645405092589</v>
      </c>
      <c r="E3071" s="20">
        <v>1334</v>
      </c>
      <c r="F3071" s="27" t="str">
        <f>VLOOKUP(E3071,PROVEEDORES!$A$2:$D$1013,2,0)</f>
        <v>EPE SANTA FE</v>
      </c>
      <c r="G3071" s="6" t="s">
        <v>351</v>
      </c>
      <c r="H3071" s="6" t="s">
        <v>358</v>
      </c>
      <c r="I3071" s="8">
        <v>27</v>
      </c>
      <c r="J3071" s="9">
        <v>627.65</v>
      </c>
      <c r="K3071" s="9">
        <v>169.46549999999999</v>
      </c>
      <c r="L3071" s="9">
        <v>797.1155</v>
      </c>
      <c r="M3071" s="16" t="s">
        <v>8388</v>
      </c>
      <c r="N3071" s="14" t="str">
        <f>IF(M3071=0,"",VLOOKUP(M3071,'CUENTAS_CONTABLES'!$A$2:$B$100,2,0))</f>
        <v>DESARROLLO DE SISTEMAS</v>
      </c>
      <c r="O3071" s="11" t="s">
        <v>9242</v>
      </c>
      <c r="P3071" s="40" t="s">
        <v>9256</v>
      </c>
      <c r="Q3071" s="108">
        <v>4500003069</v>
      </c>
      <c r="R3071" s="43">
        <v>56947</v>
      </c>
      <c r="T3071" s="119"/>
      <c r="U3071" s="119"/>
      <c r="V3071" s="119"/>
    </row>
    <row r="3072" spans="1:22" ht="15.95" customHeight="1" x14ac:dyDescent="0.2">
      <c r="A3072" s="28" t="s">
        <v>4321</v>
      </c>
      <c r="B3072" s="7">
        <v>44706</v>
      </c>
      <c r="C3072" s="7">
        <v>44706</v>
      </c>
      <c r="D3072" s="7">
        <v>44709.654780092591</v>
      </c>
      <c r="E3072" s="20">
        <v>1345</v>
      </c>
      <c r="F3072" s="27" t="str">
        <f>VLOOKUP(E3072,PROVEEDORES!$A$2:$D$1013,2,0)</f>
        <v>ESTACION DE SERVICIO DE AUTOPISTA S.R.L.</v>
      </c>
      <c r="G3072" s="6" t="s">
        <v>351</v>
      </c>
      <c r="H3072" s="6" t="s">
        <v>920</v>
      </c>
      <c r="I3072" s="8">
        <v>21</v>
      </c>
      <c r="J3072" s="9">
        <v>48.61</v>
      </c>
      <c r="K3072" s="9">
        <v>10.2081</v>
      </c>
      <c r="L3072" s="9">
        <v>58.818100000000001</v>
      </c>
      <c r="M3072" s="16" t="s">
        <v>8388</v>
      </c>
      <c r="N3072" s="14" t="str">
        <f>IF(M3072=0,"",VLOOKUP(M3072,'CUENTAS_CONTABLES'!$A$2:$B$100,2,0))</f>
        <v>DESARROLLO DE SISTEMAS</v>
      </c>
      <c r="O3072" s="11" t="s">
        <v>9242</v>
      </c>
      <c r="P3072" s="40" t="s">
        <v>9256</v>
      </c>
      <c r="Q3072" s="107">
        <v>4500003070</v>
      </c>
      <c r="R3072" s="43">
        <v>56948</v>
      </c>
      <c r="T3072" s="119"/>
      <c r="U3072" s="119"/>
      <c r="V3072" s="119"/>
    </row>
    <row r="3073" spans="1:22" ht="15.95" customHeight="1" x14ac:dyDescent="0.2">
      <c r="A3073" s="28" t="s">
        <v>4320</v>
      </c>
      <c r="B3073" s="7">
        <v>44706</v>
      </c>
      <c r="C3073" s="7">
        <v>44706</v>
      </c>
      <c r="D3073" s="7">
        <v>44709.514386574076</v>
      </c>
      <c r="E3073" s="20">
        <v>1362</v>
      </c>
      <c r="F3073" s="27" t="str">
        <f>VLOOKUP(E3073,PROVEEDORES!$A$2:$D$1013,2,0)</f>
        <v>EXPRESO SER-PAQ S.R.L</v>
      </c>
      <c r="G3073" s="6" t="s">
        <v>351</v>
      </c>
      <c r="H3073" s="6" t="s">
        <v>708</v>
      </c>
      <c r="I3073" s="8">
        <v>21</v>
      </c>
      <c r="J3073" s="9">
        <v>82.64</v>
      </c>
      <c r="K3073" s="9">
        <v>17.354400000000002</v>
      </c>
      <c r="L3073" s="9">
        <v>99.994399999999999</v>
      </c>
      <c r="M3073" s="16" t="s">
        <v>8388</v>
      </c>
      <c r="N3073" s="14" t="str">
        <f>IF(M3073=0,"",VLOOKUP(M3073,'CUENTAS_CONTABLES'!$A$2:$B$100,2,0))</f>
        <v>DESARROLLO DE SISTEMAS</v>
      </c>
      <c r="O3073" s="11" t="s">
        <v>9241</v>
      </c>
      <c r="P3073" s="40" t="s">
        <v>9256</v>
      </c>
      <c r="Q3073" s="108">
        <v>4500003071</v>
      </c>
      <c r="R3073" s="43">
        <v>56949</v>
      </c>
      <c r="T3073" s="119"/>
      <c r="U3073" s="119"/>
      <c r="V3073" s="119"/>
    </row>
    <row r="3074" spans="1:22" ht="15.95" customHeight="1" x14ac:dyDescent="0.2">
      <c r="A3074" s="28" t="s">
        <v>2158</v>
      </c>
      <c r="B3074" s="7">
        <v>44706</v>
      </c>
      <c r="C3074" s="7">
        <v>44706</v>
      </c>
      <c r="D3074" s="7">
        <v>44727.660868055558</v>
      </c>
      <c r="E3074" s="20">
        <v>1409</v>
      </c>
      <c r="F3074" s="27" t="str">
        <f>VLOOKUP(E3074,PROVEEDORES!$A$2:$D$1013,2,0)</f>
        <v>GABRIEL ALFREDO PERROTTA</v>
      </c>
      <c r="G3074" s="6" t="s">
        <v>351</v>
      </c>
      <c r="H3074" s="6" t="s">
        <v>846</v>
      </c>
      <c r="I3074" s="8">
        <v>21</v>
      </c>
      <c r="J3074" s="9">
        <v>19300</v>
      </c>
      <c r="K3074" s="9">
        <v>4053</v>
      </c>
      <c r="L3074" s="9">
        <v>23353</v>
      </c>
      <c r="M3074" s="16" t="s">
        <v>8388</v>
      </c>
      <c r="N3074" s="14" t="str">
        <f>IF(M3074=0,"",VLOOKUP(M3074,'CUENTAS_CONTABLES'!$A$2:$B$100,2,0))</f>
        <v>DESARROLLO DE SISTEMAS</v>
      </c>
      <c r="O3074" s="11" t="s">
        <v>8357</v>
      </c>
      <c r="P3074" s="40" t="s">
        <v>9256</v>
      </c>
      <c r="Q3074" s="107">
        <v>4500003072</v>
      </c>
      <c r="R3074" s="43">
        <v>56950</v>
      </c>
      <c r="T3074" s="119"/>
      <c r="U3074" s="119"/>
      <c r="V3074" s="119"/>
    </row>
    <row r="3075" spans="1:22" ht="15.95" customHeight="1" x14ac:dyDescent="0.2">
      <c r="A3075" s="28" t="s">
        <v>4314</v>
      </c>
      <c r="B3075" s="7">
        <v>44706</v>
      </c>
      <c r="C3075" s="7">
        <v>44706</v>
      </c>
      <c r="D3075" s="7">
        <v>44709.650104166663</v>
      </c>
      <c r="E3075" s="20">
        <v>1456</v>
      </c>
      <c r="F3075" s="27" t="str">
        <f>VLOOKUP(E3075,PROVEEDORES!$A$2:$D$1013,2,0)</f>
        <v>GUARESCHI Y ASOCIADOS S.R.L</v>
      </c>
      <c r="G3075" s="6" t="s">
        <v>351</v>
      </c>
      <c r="H3075" s="6" t="s">
        <v>536</v>
      </c>
      <c r="I3075" s="8">
        <v>27</v>
      </c>
      <c r="J3075" s="9">
        <v>306.83000000000004</v>
      </c>
      <c r="K3075" s="9">
        <v>82.844100000000012</v>
      </c>
      <c r="L3075" s="9">
        <v>389.67410000000007</v>
      </c>
      <c r="M3075" s="16" t="s">
        <v>8388</v>
      </c>
      <c r="N3075" s="14" t="str">
        <f>IF(M3075=0,"",VLOOKUP(M3075,'CUENTAS_CONTABLES'!$A$2:$B$100,2,0))</f>
        <v>DESARROLLO DE SISTEMAS</v>
      </c>
      <c r="O3075" s="11" t="s">
        <v>8357</v>
      </c>
      <c r="P3075" s="40" t="s">
        <v>9256</v>
      </c>
      <c r="Q3075" s="108">
        <v>4500003073</v>
      </c>
      <c r="R3075" s="43">
        <v>56951</v>
      </c>
      <c r="T3075" s="119"/>
      <c r="U3075" s="119"/>
      <c r="V3075" s="119"/>
    </row>
    <row r="3076" spans="1:22" ht="15.95" customHeight="1" x14ac:dyDescent="0.2">
      <c r="A3076" s="28" t="s">
        <v>4311</v>
      </c>
      <c r="B3076" s="7">
        <v>44706</v>
      </c>
      <c r="C3076" s="7">
        <v>44706</v>
      </c>
      <c r="D3076" s="7">
        <v>44707.45039351852</v>
      </c>
      <c r="E3076" s="20">
        <v>1474</v>
      </c>
      <c r="F3076" s="27" t="str">
        <f>VLOOKUP(E3076,PROVEEDORES!$A$2:$D$1013,2,0)</f>
        <v>HORUS MATAFUEGOS S.A.</v>
      </c>
      <c r="G3076" s="6" t="s">
        <v>351</v>
      </c>
      <c r="H3076" s="6" t="s">
        <v>396</v>
      </c>
      <c r="I3076" s="8">
        <v>21</v>
      </c>
      <c r="J3076" s="9">
        <v>97.2</v>
      </c>
      <c r="K3076" s="9">
        <v>20.411999999999999</v>
      </c>
      <c r="L3076" s="9">
        <v>117.61199999999999</v>
      </c>
      <c r="M3076" s="16" t="s">
        <v>8388</v>
      </c>
      <c r="N3076" s="14" t="str">
        <f>IF(M3076=0,"",VLOOKUP(M3076,'CUENTAS_CONTABLES'!$A$2:$B$100,2,0))</f>
        <v>DESARROLLO DE SISTEMAS</v>
      </c>
      <c r="O3076" s="11" t="s">
        <v>9242</v>
      </c>
      <c r="P3076" s="40" t="s">
        <v>9256</v>
      </c>
      <c r="Q3076" s="107">
        <v>4500003074</v>
      </c>
      <c r="R3076" s="43">
        <v>56952</v>
      </c>
      <c r="T3076" s="119"/>
      <c r="U3076" s="119"/>
      <c r="V3076" s="119"/>
    </row>
    <row r="3077" spans="1:22" ht="15.95" customHeight="1" x14ac:dyDescent="0.2">
      <c r="A3077" s="28" t="s">
        <v>4317</v>
      </c>
      <c r="B3077" s="7">
        <v>44706</v>
      </c>
      <c r="C3077" s="7">
        <v>44706</v>
      </c>
      <c r="D3077" s="7">
        <v>44721.486481481479</v>
      </c>
      <c r="E3077" s="20">
        <v>1519</v>
      </c>
      <c r="F3077" s="27" t="str">
        <f>VLOOKUP(E3077,PROVEEDORES!$A$2:$D$1013,2,0)</f>
        <v>JOSE L. TONDI</v>
      </c>
      <c r="G3077" s="6" t="s">
        <v>351</v>
      </c>
      <c r="H3077" s="6" t="s">
        <v>770</v>
      </c>
      <c r="I3077" s="8">
        <v>21</v>
      </c>
      <c r="J3077" s="9">
        <v>165.29</v>
      </c>
      <c r="K3077" s="9">
        <v>34.710899999999995</v>
      </c>
      <c r="L3077" s="9">
        <v>200.0009</v>
      </c>
      <c r="M3077" s="16" t="s">
        <v>8388</v>
      </c>
      <c r="N3077" s="14" t="str">
        <f>IF(M3077=0,"",VLOOKUP(M3077,'CUENTAS_CONTABLES'!$A$2:$B$100,2,0))</f>
        <v>DESARROLLO DE SISTEMAS</v>
      </c>
      <c r="O3077" s="11" t="s">
        <v>9244</v>
      </c>
      <c r="P3077" s="40" t="s">
        <v>9256</v>
      </c>
      <c r="Q3077" s="108">
        <v>4500003075</v>
      </c>
      <c r="R3077" s="43">
        <v>56953</v>
      </c>
      <c r="T3077" s="119"/>
      <c r="U3077" s="119"/>
      <c r="V3077" s="119"/>
    </row>
    <row r="3078" spans="1:22" ht="15.95" customHeight="1" x14ac:dyDescent="0.2">
      <c r="A3078" s="28" t="s">
        <v>4313</v>
      </c>
      <c r="B3078" s="7">
        <v>44706</v>
      </c>
      <c r="C3078" s="7">
        <v>44706</v>
      </c>
      <c r="D3078" s="7">
        <v>44723.671412037038</v>
      </c>
      <c r="E3078" s="20">
        <v>1520</v>
      </c>
      <c r="F3078" s="27" t="str">
        <f>VLOOKUP(E3078,PROVEEDORES!$A$2:$D$1013,2,0)</f>
        <v>JOSE LUIS BECERRA</v>
      </c>
      <c r="G3078" s="6" t="s">
        <v>351</v>
      </c>
      <c r="H3078" s="6" t="s">
        <v>919</v>
      </c>
      <c r="I3078" s="8">
        <v>0</v>
      </c>
      <c r="J3078" s="9">
        <v>28281</v>
      </c>
      <c r="K3078" s="9">
        <v>0</v>
      </c>
      <c r="L3078" s="9">
        <v>28281</v>
      </c>
      <c r="M3078" s="16" t="s">
        <v>8388</v>
      </c>
      <c r="N3078" s="14" t="str">
        <f>IF(M3078=0,"",VLOOKUP(M3078,'CUENTAS_CONTABLES'!$A$2:$B$100,2,0))</f>
        <v>DESARROLLO DE SISTEMAS</v>
      </c>
      <c r="O3078" s="11" t="s">
        <v>8357</v>
      </c>
      <c r="P3078" s="40" t="s">
        <v>9256</v>
      </c>
      <c r="Q3078" s="107">
        <v>4500003076</v>
      </c>
      <c r="R3078" s="43">
        <v>56954</v>
      </c>
      <c r="T3078" s="119"/>
      <c r="U3078" s="119"/>
      <c r="V3078" s="119"/>
    </row>
    <row r="3079" spans="1:22" ht="15.95" customHeight="1" x14ac:dyDescent="0.2">
      <c r="A3079" s="28" t="s">
        <v>4308</v>
      </c>
      <c r="B3079" s="7">
        <v>44706</v>
      </c>
      <c r="C3079" s="7">
        <v>44706</v>
      </c>
      <c r="D3079" s="7">
        <v>44717.643217592595</v>
      </c>
      <c r="E3079" s="20">
        <v>1566</v>
      </c>
      <c r="F3079" s="27" t="str">
        <f>VLOOKUP(E3079,PROVEEDORES!$A$2:$D$1013,2,0)</f>
        <v>LAGO CARLOS NICOLAS</v>
      </c>
      <c r="G3079" s="6" t="s">
        <v>351</v>
      </c>
      <c r="H3079" s="6" t="s">
        <v>388</v>
      </c>
      <c r="I3079" s="8">
        <v>21</v>
      </c>
      <c r="J3079" s="9">
        <v>333.33</v>
      </c>
      <c r="K3079" s="9">
        <v>69.999299999999991</v>
      </c>
      <c r="L3079" s="9">
        <v>403.32929999999999</v>
      </c>
      <c r="M3079" s="16" t="s">
        <v>8388</v>
      </c>
      <c r="N3079" s="14" t="str">
        <f>IF(M3079=0,"",VLOOKUP(M3079,'CUENTAS_CONTABLES'!$A$2:$B$100,2,0))</f>
        <v>DESARROLLO DE SISTEMAS</v>
      </c>
      <c r="O3079" s="11" t="s">
        <v>9245</v>
      </c>
      <c r="P3079" s="40" t="s">
        <v>9256</v>
      </c>
      <c r="Q3079" s="108">
        <v>4500003077</v>
      </c>
      <c r="R3079" s="43">
        <v>56955</v>
      </c>
      <c r="T3079" s="119"/>
      <c r="U3079" s="119"/>
      <c r="V3079" s="119"/>
    </row>
    <row r="3080" spans="1:22" ht="15.95" customHeight="1" x14ac:dyDescent="0.2">
      <c r="A3080" s="28" t="s">
        <v>4315</v>
      </c>
      <c r="B3080" s="7">
        <v>44706</v>
      </c>
      <c r="C3080" s="7">
        <v>44706</v>
      </c>
      <c r="D3080" s="7">
        <v>44709.651932870373</v>
      </c>
      <c r="E3080" s="20">
        <v>1619</v>
      </c>
      <c r="F3080" s="27" t="str">
        <f>VLOOKUP(E3080,PROVEEDORES!$A$2:$D$1013,2,0)</f>
        <v>MAIPU RIO S.R.L.</v>
      </c>
      <c r="G3080" s="6" t="s">
        <v>352</v>
      </c>
      <c r="H3080" s="6" t="s">
        <v>507</v>
      </c>
      <c r="I3080" s="8">
        <v>0</v>
      </c>
      <c r="J3080" s="9">
        <v>51254</v>
      </c>
      <c r="K3080" s="9">
        <v>0</v>
      </c>
      <c r="L3080" s="9">
        <v>51254</v>
      </c>
      <c r="M3080" s="16" t="s">
        <v>8388</v>
      </c>
      <c r="N3080" s="14" t="str">
        <f>IF(M3080=0,"",VLOOKUP(M3080,'CUENTAS_CONTABLES'!$A$2:$B$100,2,0))</f>
        <v>DESARROLLO DE SISTEMAS</v>
      </c>
      <c r="O3080" s="11" t="s">
        <v>9246</v>
      </c>
      <c r="P3080" s="40" t="s">
        <v>9256</v>
      </c>
      <c r="Q3080" s="107">
        <v>4500003078</v>
      </c>
      <c r="R3080" s="43">
        <v>56957</v>
      </c>
      <c r="T3080" s="119"/>
      <c r="U3080" s="119"/>
      <c r="V3080" s="119"/>
    </row>
    <row r="3081" spans="1:22" ht="15.95" customHeight="1" x14ac:dyDescent="0.2">
      <c r="A3081" s="28" t="s">
        <v>4323</v>
      </c>
      <c r="B3081" s="7">
        <v>44706</v>
      </c>
      <c r="C3081" s="7">
        <v>44706</v>
      </c>
      <c r="D3081" s="7">
        <v>44721.683900462966</v>
      </c>
      <c r="E3081" s="20">
        <v>1794</v>
      </c>
      <c r="F3081" s="27" t="str">
        <f>VLOOKUP(E3081,PROVEEDORES!$A$2:$D$1013,2,0)</f>
        <v>PUELO S.R.L.</v>
      </c>
      <c r="G3081" s="6" t="s">
        <v>352</v>
      </c>
      <c r="H3081" s="6" t="s">
        <v>921</v>
      </c>
      <c r="I3081" s="8">
        <v>0</v>
      </c>
      <c r="J3081" s="9">
        <v>33438</v>
      </c>
      <c r="K3081" s="9">
        <v>0</v>
      </c>
      <c r="L3081" s="9">
        <v>33438</v>
      </c>
      <c r="M3081" s="16" t="s">
        <v>8389</v>
      </c>
      <c r="N3081" s="14" t="str">
        <f>IF(M3081=0,"",VLOOKUP(M3081,'CUENTAS_CONTABLES'!$A$2:$B$100,2,0))</f>
        <v>ESTACIONAMIENTO</v>
      </c>
      <c r="O3081" s="11" t="s">
        <v>9245</v>
      </c>
      <c r="P3081" s="40" t="s">
        <v>9256</v>
      </c>
      <c r="Q3081" s="108">
        <v>4500003079</v>
      </c>
      <c r="R3081" s="43">
        <v>56958</v>
      </c>
      <c r="T3081" s="119"/>
      <c r="U3081" s="119"/>
      <c r="V3081" s="119"/>
    </row>
    <row r="3082" spans="1:22" ht="15.95" customHeight="1" x14ac:dyDescent="0.2">
      <c r="A3082" s="28" t="s">
        <v>4309</v>
      </c>
      <c r="B3082" s="7">
        <v>44706</v>
      </c>
      <c r="C3082" s="7">
        <v>44706</v>
      </c>
      <c r="D3082" s="7">
        <v>44713.654907407406</v>
      </c>
      <c r="E3082" s="20">
        <v>1883</v>
      </c>
      <c r="F3082" s="27" t="str">
        <f>VLOOKUP(E3082,PROVEEDORES!$A$2:$D$1013,2,0)</f>
        <v>SERGIO MOBILLO</v>
      </c>
      <c r="G3082" s="6" t="s">
        <v>351</v>
      </c>
      <c r="H3082" s="6" t="s">
        <v>357</v>
      </c>
      <c r="I3082" s="8">
        <v>21</v>
      </c>
      <c r="J3082" s="9">
        <v>26533.69</v>
      </c>
      <c r="K3082" s="9">
        <v>5572.0748999999996</v>
      </c>
      <c r="L3082" s="9">
        <v>32105.764899999998</v>
      </c>
      <c r="M3082" s="16" t="s">
        <v>8388</v>
      </c>
      <c r="N3082" s="14" t="str">
        <f>IF(M3082=0,"",VLOOKUP(M3082,'CUENTAS_CONTABLES'!$A$2:$B$100,2,0))</f>
        <v>DESARROLLO DE SISTEMAS</v>
      </c>
      <c r="O3082" s="11" t="s">
        <v>9244</v>
      </c>
      <c r="P3082" s="40" t="s">
        <v>9256</v>
      </c>
      <c r="Q3082" s="107">
        <v>4500003080</v>
      </c>
      <c r="R3082" s="43">
        <v>56959</v>
      </c>
      <c r="T3082" s="119"/>
      <c r="U3082" s="119"/>
      <c r="V3082" s="119"/>
    </row>
    <row r="3083" spans="1:22" ht="15.95" customHeight="1" x14ac:dyDescent="0.2">
      <c r="A3083" s="28" t="s">
        <v>4326</v>
      </c>
      <c r="B3083" s="7">
        <v>44707</v>
      </c>
      <c r="C3083" s="7">
        <v>44707</v>
      </c>
      <c r="D3083" s="7">
        <v>44715.451527777775</v>
      </c>
      <c r="E3083" s="20">
        <v>1048</v>
      </c>
      <c r="F3083" s="27" t="str">
        <f>VLOOKUP(E3083,PROVEEDORES!$A$2:$D$1013,2,0)</f>
        <v>ALLUB HERMANOS S.R.L</v>
      </c>
      <c r="G3083" s="6" t="s">
        <v>351</v>
      </c>
      <c r="H3083" s="6" t="s">
        <v>566</v>
      </c>
      <c r="I3083" s="8">
        <v>21</v>
      </c>
      <c r="J3083" s="9">
        <v>162800</v>
      </c>
      <c r="K3083" s="9">
        <v>34188</v>
      </c>
      <c r="L3083" s="9">
        <v>196988</v>
      </c>
      <c r="M3083" s="16" t="s">
        <v>8389</v>
      </c>
      <c r="N3083" s="14" t="str">
        <f>IF(M3083=0,"",VLOOKUP(M3083,'CUENTAS_CONTABLES'!$A$2:$B$100,2,0))</f>
        <v>ESTACIONAMIENTO</v>
      </c>
      <c r="O3083" s="11" t="s">
        <v>9243</v>
      </c>
      <c r="P3083" s="40" t="s">
        <v>9256</v>
      </c>
      <c r="Q3083" s="108">
        <v>4500003081</v>
      </c>
      <c r="R3083" s="43">
        <v>56960</v>
      </c>
      <c r="T3083" s="119"/>
      <c r="U3083" s="119"/>
      <c r="V3083" s="119"/>
    </row>
    <row r="3084" spans="1:22" ht="15.95" customHeight="1" x14ac:dyDescent="0.2">
      <c r="A3084" s="28" t="s">
        <v>4337</v>
      </c>
      <c r="B3084" s="7">
        <v>44707</v>
      </c>
      <c r="C3084" s="7">
        <v>44707</v>
      </c>
      <c r="D3084" s="7">
        <v>44709.429189814815</v>
      </c>
      <c r="E3084" s="20">
        <v>1103</v>
      </c>
      <c r="F3084" s="27" t="str">
        <f>VLOOKUP(E3084,PROVEEDORES!$A$2:$D$1013,2,0)</f>
        <v>BALBUENA MARÍA NIEVES</v>
      </c>
      <c r="G3084" s="6" t="s">
        <v>351</v>
      </c>
      <c r="H3084" s="6" t="s">
        <v>396</v>
      </c>
      <c r="I3084" s="8">
        <v>21</v>
      </c>
      <c r="J3084" s="9">
        <v>2112</v>
      </c>
      <c r="K3084" s="9">
        <v>443.52</v>
      </c>
      <c r="L3084" s="9">
        <v>2555.52</v>
      </c>
      <c r="M3084" s="16" t="s">
        <v>8389</v>
      </c>
      <c r="N3084" s="14" t="str">
        <f>IF(M3084=0,"",VLOOKUP(M3084,'CUENTAS_CONTABLES'!$A$2:$B$100,2,0))</f>
        <v>ESTACIONAMIENTO</v>
      </c>
      <c r="O3084" s="11" t="s">
        <v>9245</v>
      </c>
      <c r="P3084" s="40" t="s">
        <v>9256</v>
      </c>
      <c r="Q3084" s="107">
        <v>4500003082</v>
      </c>
      <c r="R3084" s="43">
        <v>56961</v>
      </c>
      <c r="T3084" s="119"/>
      <c r="U3084" s="119"/>
      <c r="V3084" s="119"/>
    </row>
    <row r="3085" spans="1:22" ht="15.95" customHeight="1" x14ac:dyDescent="0.2">
      <c r="A3085" s="28" t="s">
        <v>4329</v>
      </c>
      <c r="B3085" s="7">
        <v>44707</v>
      </c>
      <c r="C3085" s="7">
        <v>44707</v>
      </c>
      <c r="D3085" s="7">
        <v>44713.655833333331</v>
      </c>
      <c r="E3085" s="20">
        <v>1110</v>
      </c>
      <c r="F3085" s="27" t="str">
        <f>VLOOKUP(E3085,PROVEEDORES!$A$2:$D$1013,2,0)</f>
        <v>BARBERO HERMANOS S.A.</v>
      </c>
      <c r="G3085" s="6" t="s">
        <v>351</v>
      </c>
      <c r="H3085" s="6" t="s">
        <v>357</v>
      </c>
      <c r="I3085" s="8">
        <v>21</v>
      </c>
      <c r="J3085" s="9">
        <v>29211.42</v>
      </c>
      <c r="K3085" s="9">
        <v>6134.3981999999996</v>
      </c>
      <c r="L3085" s="9">
        <v>35345.818199999994</v>
      </c>
      <c r="M3085" s="16" t="s">
        <v>8389</v>
      </c>
      <c r="N3085" s="14" t="str">
        <f>IF(M3085=0,"",VLOOKUP(M3085,'CUENTAS_CONTABLES'!$A$2:$B$100,2,0))</f>
        <v>ESTACIONAMIENTO</v>
      </c>
      <c r="O3085" s="11" t="s">
        <v>9245</v>
      </c>
      <c r="P3085" s="40" t="s">
        <v>9256</v>
      </c>
      <c r="Q3085" s="108">
        <v>4500003083</v>
      </c>
      <c r="R3085" s="43">
        <v>56962</v>
      </c>
      <c r="T3085" s="119"/>
      <c r="U3085" s="119"/>
      <c r="V3085" s="119"/>
    </row>
    <row r="3086" spans="1:22" ht="15.95" customHeight="1" x14ac:dyDescent="0.2">
      <c r="A3086" s="28" t="s">
        <v>4324</v>
      </c>
      <c r="B3086" s="7">
        <v>44707</v>
      </c>
      <c r="C3086" s="7">
        <v>44707</v>
      </c>
      <c r="D3086" s="7">
        <v>44716.640833333331</v>
      </c>
      <c r="E3086" s="20">
        <v>1141</v>
      </c>
      <c r="F3086" s="27" t="str">
        <f>VLOOKUP(E3086,PROVEEDORES!$A$2:$D$1013,2,0)</f>
        <v>BULONERA ATLAS SA</v>
      </c>
      <c r="G3086" s="6" t="s">
        <v>351</v>
      </c>
      <c r="H3086" s="6" t="s">
        <v>913</v>
      </c>
      <c r="I3086" s="8">
        <v>21</v>
      </c>
      <c r="J3086" s="9">
        <v>72.47</v>
      </c>
      <c r="K3086" s="9">
        <v>15.218699999999998</v>
      </c>
      <c r="L3086" s="9">
        <v>87.688699999999997</v>
      </c>
      <c r="M3086" s="16" t="s">
        <v>8389</v>
      </c>
      <c r="N3086" s="14" t="str">
        <f>IF(M3086=0,"",VLOOKUP(M3086,'CUENTAS_CONTABLES'!$A$2:$B$100,2,0))</f>
        <v>ESTACIONAMIENTO</v>
      </c>
      <c r="O3086" s="11" t="s">
        <v>9242</v>
      </c>
      <c r="P3086" s="40" t="s">
        <v>9256</v>
      </c>
      <c r="Q3086" s="107">
        <v>4500003084</v>
      </c>
      <c r="R3086" s="43">
        <v>56963</v>
      </c>
      <c r="T3086" s="119"/>
      <c r="U3086" s="119"/>
      <c r="V3086" s="119"/>
    </row>
    <row r="3087" spans="1:22" ht="15.95" customHeight="1" x14ac:dyDescent="0.2">
      <c r="A3087" s="28" t="s">
        <v>2878</v>
      </c>
      <c r="B3087" s="7">
        <v>44707</v>
      </c>
      <c r="C3087" s="7">
        <v>44707</v>
      </c>
      <c r="D3087" s="7">
        <v>44736.786874999998</v>
      </c>
      <c r="E3087" s="20">
        <v>1163</v>
      </c>
      <c r="F3087" s="27" t="str">
        <f>VLOOKUP(E3087,PROVEEDORES!$A$2:$D$1013,2,0)</f>
        <v>CARONI CARLOS FERNANDO</v>
      </c>
      <c r="G3087" s="6" t="s">
        <v>352</v>
      </c>
      <c r="H3087" s="6" t="s">
        <v>861</v>
      </c>
      <c r="I3087" s="8">
        <v>0</v>
      </c>
      <c r="J3087" s="9">
        <v>43113</v>
      </c>
      <c r="K3087" s="9">
        <v>0</v>
      </c>
      <c r="L3087" s="9">
        <v>43113</v>
      </c>
      <c r="M3087" s="16" t="s">
        <v>8389</v>
      </c>
      <c r="N3087" s="14" t="str">
        <f>IF(M3087=0,"",VLOOKUP(M3087,'CUENTAS_CONTABLES'!$A$2:$B$100,2,0))</f>
        <v>ESTACIONAMIENTO</v>
      </c>
      <c r="O3087" s="11" t="s">
        <v>9240</v>
      </c>
      <c r="P3087" s="40" t="s">
        <v>9256</v>
      </c>
      <c r="Q3087" s="108">
        <v>4500003085</v>
      </c>
      <c r="R3087" s="43">
        <v>56964</v>
      </c>
      <c r="T3087" s="119"/>
      <c r="U3087" s="119"/>
      <c r="V3087" s="119"/>
    </row>
    <row r="3088" spans="1:22" ht="15.95" customHeight="1" x14ac:dyDescent="0.2">
      <c r="A3088" s="28" t="s">
        <v>4338</v>
      </c>
      <c r="B3088" s="7">
        <v>44707</v>
      </c>
      <c r="C3088" s="7">
        <v>44707</v>
      </c>
      <c r="D3088" s="7">
        <v>44713.65797453704</v>
      </c>
      <c r="E3088" s="20">
        <v>1177</v>
      </c>
      <c r="F3088" s="27" t="str">
        <f>VLOOKUP(E3088,PROVEEDORES!$A$2:$D$1013,2,0)</f>
        <v>CELSO MONTALDO SRL</v>
      </c>
      <c r="G3088" s="6" t="s">
        <v>351</v>
      </c>
      <c r="H3088" s="6" t="s">
        <v>396</v>
      </c>
      <c r="I3088" s="8">
        <v>21</v>
      </c>
      <c r="J3088" s="9">
        <v>654.75</v>
      </c>
      <c r="K3088" s="9">
        <v>137.4975</v>
      </c>
      <c r="L3088" s="9">
        <v>792.24749999999995</v>
      </c>
      <c r="M3088" s="16" t="s">
        <v>8389</v>
      </c>
      <c r="N3088" s="14" t="str">
        <f>IF(M3088=0,"",VLOOKUP(M3088,'CUENTAS_CONTABLES'!$A$2:$B$100,2,0))</f>
        <v>ESTACIONAMIENTO</v>
      </c>
      <c r="O3088" s="11" t="s">
        <v>9243</v>
      </c>
      <c r="P3088" s="40" t="s">
        <v>9256</v>
      </c>
      <c r="Q3088" s="107">
        <v>4500003086</v>
      </c>
      <c r="R3088" s="43">
        <v>56965</v>
      </c>
      <c r="T3088" s="119"/>
      <c r="U3088" s="119"/>
      <c r="V3088" s="119"/>
    </row>
    <row r="3089" spans="1:22" ht="15.95" customHeight="1" x14ac:dyDescent="0.2">
      <c r="A3089" s="28" t="s">
        <v>4330</v>
      </c>
      <c r="B3089" s="7">
        <v>44707</v>
      </c>
      <c r="C3089" s="7">
        <v>44707</v>
      </c>
      <c r="D3089" s="7">
        <v>44707.670671296299</v>
      </c>
      <c r="E3089" s="20">
        <v>1188</v>
      </c>
      <c r="F3089" s="27" t="str">
        <f>VLOOKUP(E3089,PROVEEDORES!$A$2:$D$1013,2,0)</f>
        <v>CHAVARRIA WALTER JAIME</v>
      </c>
      <c r="G3089" s="6" t="s">
        <v>352</v>
      </c>
      <c r="H3089" s="6" t="s">
        <v>473</v>
      </c>
      <c r="I3089" s="8">
        <v>0</v>
      </c>
      <c r="J3089" s="9">
        <v>23228</v>
      </c>
      <c r="K3089" s="9">
        <v>0</v>
      </c>
      <c r="L3089" s="9">
        <v>23228</v>
      </c>
      <c r="M3089" s="16" t="s">
        <v>8389</v>
      </c>
      <c r="N3089" s="14" t="str">
        <f>IF(M3089=0,"",VLOOKUP(M3089,'CUENTAS_CONTABLES'!$A$2:$B$100,2,0))</f>
        <v>ESTACIONAMIENTO</v>
      </c>
      <c r="O3089" s="11" t="s">
        <v>9243</v>
      </c>
      <c r="P3089" s="40" t="s">
        <v>9256</v>
      </c>
      <c r="Q3089" s="108">
        <v>4500003087</v>
      </c>
      <c r="R3089" s="43">
        <v>56966</v>
      </c>
      <c r="T3089" s="119"/>
      <c r="U3089" s="119"/>
      <c r="V3089" s="119"/>
    </row>
    <row r="3090" spans="1:22" ht="15.95" customHeight="1" x14ac:dyDescent="0.2">
      <c r="A3090" s="28" t="s">
        <v>4325</v>
      </c>
      <c r="B3090" s="7">
        <v>44707</v>
      </c>
      <c r="C3090" s="7">
        <v>44707</v>
      </c>
      <c r="D3090" s="7">
        <v>44717.777939814812</v>
      </c>
      <c r="E3090" s="20">
        <v>1309</v>
      </c>
      <c r="F3090" s="27" t="str">
        <f>VLOOKUP(E3090,PROVEEDORES!$A$2:$D$1013,2,0)</f>
        <v>ELEUTERÍA RÍOS</v>
      </c>
      <c r="G3090" s="6" t="s">
        <v>351</v>
      </c>
      <c r="H3090" s="6" t="s">
        <v>380</v>
      </c>
      <c r="I3090" s="8">
        <v>21</v>
      </c>
      <c r="J3090" s="9">
        <v>75.5</v>
      </c>
      <c r="K3090" s="9">
        <v>15.855</v>
      </c>
      <c r="L3090" s="9">
        <v>91.355000000000004</v>
      </c>
      <c r="M3090" s="16" t="s">
        <v>8389</v>
      </c>
      <c r="N3090" s="14" t="str">
        <f>IF(M3090=0,"",VLOOKUP(M3090,'CUENTAS_CONTABLES'!$A$2:$B$100,2,0))</f>
        <v>ESTACIONAMIENTO</v>
      </c>
      <c r="O3090" s="11" t="s">
        <v>8357</v>
      </c>
      <c r="P3090" s="40" t="s">
        <v>9256</v>
      </c>
      <c r="Q3090" s="107">
        <v>4500003088</v>
      </c>
      <c r="R3090" s="43">
        <v>56967</v>
      </c>
      <c r="T3090" s="119"/>
      <c r="U3090" s="119"/>
      <c r="V3090" s="119"/>
    </row>
    <row r="3091" spans="1:22" ht="15.95" customHeight="1" x14ac:dyDescent="0.2">
      <c r="A3091" s="28" t="s">
        <v>4336</v>
      </c>
      <c r="B3091" s="7">
        <v>44707</v>
      </c>
      <c r="C3091" s="7">
        <v>44707</v>
      </c>
      <c r="D3091" s="7">
        <v>44709.428136574075</v>
      </c>
      <c r="E3091" s="20">
        <v>1319</v>
      </c>
      <c r="F3091" s="27" t="str">
        <f>VLOOKUP(E3091,PROVEEDORES!$A$2:$D$1013,2,0)</f>
        <v>EMILIANO SACCOL</v>
      </c>
      <c r="G3091" s="6" t="s">
        <v>351</v>
      </c>
      <c r="H3091" s="6" t="s">
        <v>396</v>
      </c>
      <c r="I3091" s="8">
        <v>21</v>
      </c>
      <c r="J3091" s="9">
        <v>284</v>
      </c>
      <c r="K3091" s="9">
        <v>59.64</v>
      </c>
      <c r="L3091" s="9">
        <v>343.64</v>
      </c>
      <c r="M3091" s="16" t="s">
        <v>8389</v>
      </c>
      <c r="N3091" s="14" t="str">
        <f>IF(M3091=0,"",VLOOKUP(M3091,'CUENTAS_CONTABLES'!$A$2:$B$100,2,0))</f>
        <v>ESTACIONAMIENTO</v>
      </c>
      <c r="O3091" s="11" t="s">
        <v>9240</v>
      </c>
      <c r="P3091" s="40" t="s">
        <v>9256</v>
      </c>
      <c r="Q3091" s="108">
        <v>4500003089</v>
      </c>
      <c r="R3091" s="43">
        <v>56968</v>
      </c>
      <c r="T3091" s="119"/>
      <c r="U3091" s="119"/>
      <c r="V3091" s="119"/>
    </row>
    <row r="3092" spans="1:22" ht="15.95" customHeight="1" x14ac:dyDescent="0.2">
      <c r="A3092" s="28" t="s">
        <v>4334</v>
      </c>
      <c r="B3092" s="7">
        <v>44707</v>
      </c>
      <c r="C3092" s="7">
        <v>44707</v>
      </c>
      <c r="D3092" s="7">
        <v>44721.669872685183</v>
      </c>
      <c r="E3092" s="20">
        <v>1342</v>
      </c>
      <c r="F3092" s="27" t="str">
        <f>VLOOKUP(E3092,PROVEEDORES!$A$2:$D$1013,2,0)</f>
        <v>EST.SERV.LAS FLORES S.R.L.</v>
      </c>
      <c r="G3092" s="6" t="s">
        <v>351</v>
      </c>
      <c r="H3092" s="6" t="s">
        <v>420</v>
      </c>
      <c r="I3092" s="8">
        <v>21</v>
      </c>
      <c r="J3092" s="9">
        <v>128.59</v>
      </c>
      <c r="K3092" s="9">
        <v>27.003899999999998</v>
      </c>
      <c r="L3092" s="9">
        <v>155.59389999999999</v>
      </c>
      <c r="M3092" s="16" t="s">
        <v>8389</v>
      </c>
      <c r="N3092" s="14" t="str">
        <f>IF(M3092=0,"",VLOOKUP(M3092,'CUENTAS_CONTABLES'!$A$2:$B$100,2,0))</f>
        <v>ESTACIONAMIENTO</v>
      </c>
      <c r="O3092" s="11" t="s">
        <v>9248</v>
      </c>
      <c r="P3092" s="40" t="s">
        <v>9256</v>
      </c>
      <c r="Q3092" s="107">
        <v>4500003090</v>
      </c>
      <c r="R3092" s="43">
        <v>56969</v>
      </c>
      <c r="T3092" s="119"/>
      <c r="U3092" s="119"/>
      <c r="V3092" s="119"/>
    </row>
    <row r="3093" spans="1:22" ht="15.95" customHeight="1" x14ac:dyDescent="0.2">
      <c r="A3093" s="28" t="s">
        <v>4331</v>
      </c>
      <c r="B3093" s="7">
        <v>44707</v>
      </c>
      <c r="C3093" s="7">
        <v>44707</v>
      </c>
      <c r="D3093" s="7">
        <v>44724.576064814813</v>
      </c>
      <c r="E3093" s="20">
        <v>1355</v>
      </c>
      <c r="F3093" s="27" t="str">
        <f>VLOOKUP(E3093,PROVEEDORES!$A$2:$D$1013,2,0)</f>
        <v>ESTELA LUCIA VILLAFAÑE</v>
      </c>
      <c r="G3093" s="6" t="s">
        <v>351</v>
      </c>
      <c r="H3093" s="6" t="s">
        <v>358</v>
      </c>
      <c r="I3093" s="8">
        <v>27</v>
      </c>
      <c r="J3093" s="9">
        <v>287.76</v>
      </c>
      <c r="K3093" s="9">
        <v>77.6952</v>
      </c>
      <c r="L3093" s="9">
        <v>365.45519999999999</v>
      </c>
      <c r="M3093" s="16" t="s">
        <v>8389</v>
      </c>
      <c r="N3093" s="14" t="str">
        <f>IF(M3093=0,"",VLOOKUP(M3093,'CUENTAS_CONTABLES'!$A$2:$B$100,2,0))</f>
        <v>ESTACIONAMIENTO</v>
      </c>
      <c r="O3093" s="11" t="s">
        <v>9246</v>
      </c>
      <c r="P3093" s="40" t="s">
        <v>9256</v>
      </c>
      <c r="Q3093" s="108">
        <v>4500003091</v>
      </c>
      <c r="R3093" s="43">
        <v>56970</v>
      </c>
      <c r="T3093" s="119"/>
      <c r="U3093" s="119"/>
      <c r="V3093" s="119"/>
    </row>
    <row r="3094" spans="1:22" ht="15.95" customHeight="1" x14ac:dyDescent="0.2">
      <c r="A3094" s="28" t="s">
        <v>4340</v>
      </c>
      <c r="B3094" s="7">
        <v>44707</v>
      </c>
      <c r="C3094" s="7">
        <v>44707</v>
      </c>
      <c r="D3094" s="7">
        <v>44709.443715277775</v>
      </c>
      <c r="E3094" s="20">
        <v>1446</v>
      </c>
      <c r="F3094" s="27" t="str">
        <f>VLOOKUP(E3094,PROVEEDORES!$A$2:$D$1013,2,0)</f>
        <v>GRACIELA KANIA</v>
      </c>
      <c r="G3094" s="6" t="s">
        <v>351</v>
      </c>
      <c r="H3094" s="6" t="s">
        <v>398</v>
      </c>
      <c r="I3094" s="8">
        <v>21</v>
      </c>
      <c r="J3094" s="9">
        <v>50</v>
      </c>
      <c r="K3094" s="9">
        <v>10.5</v>
      </c>
      <c r="L3094" s="9">
        <v>60.5</v>
      </c>
      <c r="M3094" s="16" t="s">
        <v>8389</v>
      </c>
      <c r="N3094" s="14" t="str">
        <f>IF(M3094=0,"",VLOOKUP(M3094,'CUENTAS_CONTABLES'!$A$2:$B$100,2,0))</f>
        <v>ESTACIONAMIENTO</v>
      </c>
      <c r="O3094" s="11" t="s">
        <v>9243</v>
      </c>
      <c r="P3094" s="40" t="s">
        <v>9256</v>
      </c>
      <c r="Q3094" s="107">
        <v>4500003092</v>
      </c>
      <c r="R3094" s="43">
        <v>56972</v>
      </c>
      <c r="T3094" s="119"/>
      <c r="U3094" s="119"/>
      <c r="V3094" s="119"/>
    </row>
    <row r="3095" spans="1:22" ht="15.95" customHeight="1" x14ac:dyDescent="0.2">
      <c r="A3095" s="28" t="s">
        <v>4341</v>
      </c>
      <c r="B3095" s="7">
        <v>44707</v>
      </c>
      <c r="C3095" s="7">
        <v>44707</v>
      </c>
      <c r="D3095" s="7">
        <v>44709.524016203701</v>
      </c>
      <c r="E3095" s="20">
        <v>1502</v>
      </c>
      <c r="F3095" s="27" t="str">
        <f>VLOOKUP(E3095,PROVEEDORES!$A$2:$D$1013,2,0)</f>
        <v>J &amp; P S.A.</v>
      </c>
      <c r="G3095" s="6" t="s">
        <v>351</v>
      </c>
      <c r="H3095" s="6" t="s">
        <v>923</v>
      </c>
      <c r="I3095" s="8">
        <v>21</v>
      </c>
      <c r="J3095" s="9">
        <v>30.87</v>
      </c>
      <c r="K3095" s="9">
        <v>6.4826999999999995</v>
      </c>
      <c r="L3095" s="9">
        <v>37.352699999999999</v>
      </c>
      <c r="M3095" s="16" t="s">
        <v>8389</v>
      </c>
      <c r="N3095" s="14" t="str">
        <f>IF(M3095=0,"",VLOOKUP(M3095,'CUENTAS_CONTABLES'!$A$2:$B$100,2,0))</f>
        <v>ESTACIONAMIENTO</v>
      </c>
      <c r="O3095" s="11" t="s">
        <v>8357</v>
      </c>
      <c r="P3095" s="40" t="s">
        <v>9256</v>
      </c>
      <c r="Q3095" s="108">
        <v>4500003093</v>
      </c>
      <c r="R3095" s="43">
        <v>56973</v>
      </c>
      <c r="T3095" s="119"/>
      <c r="U3095" s="119"/>
      <c r="V3095" s="119"/>
    </row>
    <row r="3096" spans="1:22" ht="15.95" customHeight="1" x14ac:dyDescent="0.2">
      <c r="A3096" s="28" t="s">
        <v>4335</v>
      </c>
      <c r="B3096" s="7">
        <v>44707</v>
      </c>
      <c r="C3096" s="7">
        <v>44707</v>
      </c>
      <c r="D3096" s="7">
        <v>44709.479467592595</v>
      </c>
      <c r="E3096" s="20">
        <v>1537</v>
      </c>
      <c r="F3096" s="27" t="str">
        <f>VLOOKUP(E3096,PROVEEDORES!$A$2:$D$1013,2,0)</f>
        <v>JULIA COHEN</v>
      </c>
      <c r="G3096" s="6" t="s">
        <v>351</v>
      </c>
      <c r="H3096" s="6" t="s">
        <v>474</v>
      </c>
      <c r="I3096" s="8">
        <v>21</v>
      </c>
      <c r="J3096" s="9">
        <v>33.049999999999997</v>
      </c>
      <c r="K3096" s="9">
        <v>6.9404999999999992</v>
      </c>
      <c r="L3096" s="9">
        <v>39.990499999999997</v>
      </c>
      <c r="M3096" s="16" t="s">
        <v>8389</v>
      </c>
      <c r="N3096" s="14" t="str">
        <f>IF(M3096=0,"",VLOOKUP(M3096,'CUENTAS_CONTABLES'!$A$2:$B$100,2,0))</f>
        <v>ESTACIONAMIENTO</v>
      </c>
      <c r="O3096" s="11" t="s">
        <v>8357</v>
      </c>
      <c r="P3096" s="40" t="s">
        <v>9252</v>
      </c>
      <c r="Q3096" s="107">
        <v>4500003094</v>
      </c>
      <c r="R3096" s="43">
        <v>56974</v>
      </c>
      <c r="T3096" s="119"/>
      <c r="U3096" s="119"/>
      <c r="V3096" s="119"/>
    </row>
    <row r="3097" spans="1:22" ht="15.95" customHeight="1" x14ac:dyDescent="0.2">
      <c r="A3097" s="28" t="s">
        <v>4999</v>
      </c>
      <c r="B3097" s="7">
        <v>44707</v>
      </c>
      <c r="C3097" s="7">
        <v>44745</v>
      </c>
      <c r="D3097" s="7">
        <v>44786.792071759257</v>
      </c>
      <c r="E3097" s="20">
        <v>1549</v>
      </c>
      <c r="F3097" s="27" t="str">
        <f>VLOOKUP(E3097,PROVEEDORES!$A$2:$D$1013,2,0)</f>
        <v>KLEIN MONICA EDITH</v>
      </c>
      <c r="G3097" s="6" t="s">
        <v>351</v>
      </c>
      <c r="H3097" s="6" t="s">
        <v>358</v>
      </c>
      <c r="I3097" s="8">
        <v>27</v>
      </c>
      <c r="J3097" s="9">
        <v>755.47</v>
      </c>
      <c r="K3097" s="9">
        <v>203.97690000000003</v>
      </c>
      <c r="L3097" s="9">
        <v>959.44690000000003</v>
      </c>
      <c r="M3097" s="16" t="s">
        <v>8410</v>
      </c>
      <c r="N3097" s="14" t="str">
        <f>IF(M3097=0,"",VLOOKUP(M3097,'CUENTAS_CONTABLES'!$A$2:$B$100,2,0))</f>
        <v>VIATICOS VENDEDORES</v>
      </c>
      <c r="O3097" s="11" t="s">
        <v>9245</v>
      </c>
      <c r="P3097" s="40" t="s">
        <v>9255</v>
      </c>
      <c r="Q3097" s="108">
        <v>4500003095</v>
      </c>
      <c r="R3097" s="43">
        <v>56975</v>
      </c>
      <c r="T3097" s="119"/>
      <c r="U3097" s="119"/>
      <c r="V3097" s="119"/>
    </row>
    <row r="3098" spans="1:22" ht="15.95" customHeight="1" x14ac:dyDescent="0.2">
      <c r="A3098" s="28" t="s">
        <v>4339</v>
      </c>
      <c r="B3098" s="7">
        <v>44707</v>
      </c>
      <c r="C3098" s="7">
        <v>44707</v>
      </c>
      <c r="D3098" s="7">
        <v>44709.653946759259</v>
      </c>
      <c r="E3098" s="20">
        <v>1561</v>
      </c>
      <c r="F3098" s="27" t="str">
        <f>VLOOKUP(E3098,PROVEEDORES!$A$2:$D$1013,2,0)</f>
        <v>LA PICASA S.A.</v>
      </c>
      <c r="G3098" s="6" t="s">
        <v>351</v>
      </c>
      <c r="H3098" s="6" t="s">
        <v>922</v>
      </c>
      <c r="I3098" s="8">
        <v>21</v>
      </c>
      <c r="J3098" s="9">
        <v>89.43</v>
      </c>
      <c r="K3098" s="9">
        <v>18.7803</v>
      </c>
      <c r="L3098" s="9">
        <v>108.2103</v>
      </c>
      <c r="M3098" s="16" t="s">
        <v>8389</v>
      </c>
      <c r="N3098" s="14" t="str">
        <f>IF(M3098=0,"",VLOOKUP(M3098,'CUENTAS_CONTABLES'!$A$2:$B$100,2,0))</f>
        <v>ESTACIONAMIENTO</v>
      </c>
      <c r="O3098" s="11" t="s">
        <v>9243</v>
      </c>
      <c r="P3098" s="40" t="s">
        <v>9256</v>
      </c>
      <c r="Q3098" s="107">
        <v>4500003096</v>
      </c>
      <c r="R3098" s="43">
        <v>56976</v>
      </c>
      <c r="T3098" s="119"/>
      <c r="U3098" s="119"/>
      <c r="V3098" s="119"/>
    </row>
    <row r="3099" spans="1:22" ht="15.95" customHeight="1" x14ac:dyDescent="0.2">
      <c r="A3099" s="28" t="s">
        <v>4345</v>
      </c>
      <c r="B3099" s="7">
        <v>44707</v>
      </c>
      <c r="C3099" s="7">
        <v>44707</v>
      </c>
      <c r="D3099" s="7">
        <v>44709.479907407411</v>
      </c>
      <c r="E3099" s="20">
        <v>1568</v>
      </c>
      <c r="F3099" s="27" t="str">
        <f>VLOOKUP(E3099,PROVEEDORES!$A$2:$D$1013,2,0)</f>
        <v>LAISE CARLOS ALBERTO</v>
      </c>
      <c r="G3099" s="6" t="s">
        <v>351</v>
      </c>
      <c r="H3099" s="6" t="s">
        <v>842</v>
      </c>
      <c r="I3099" s="8">
        <v>21</v>
      </c>
      <c r="J3099" s="9">
        <v>545.45000000000005</v>
      </c>
      <c r="K3099" s="9">
        <v>114.54450000000001</v>
      </c>
      <c r="L3099" s="9">
        <v>659.99450000000002</v>
      </c>
      <c r="M3099" s="16" t="s">
        <v>8389</v>
      </c>
      <c r="N3099" s="14" t="str">
        <f>IF(M3099=0,"",VLOOKUP(M3099,'CUENTAS_CONTABLES'!$A$2:$B$100,2,0))</f>
        <v>ESTACIONAMIENTO</v>
      </c>
      <c r="O3099" s="11" t="s">
        <v>9241</v>
      </c>
      <c r="P3099" s="40" t="s">
        <v>9256</v>
      </c>
      <c r="Q3099" s="108">
        <v>4500003097</v>
      </c>
      <c r="R3099" s="43">
        <v>56977</v>
      </c>
      <c r="T3099" s="119"/>
      <c r="U3099" s="119"/>
      <c r="V3099" s="119"/>
    </row>
    <row r="3100" spans="1:22" ht="15.95" customHeight="1" x14ac:dyDescent="0.2">
      <c r="A3100" s="28" t="s">
        <v>4328</v>
      </c>
      <c r="B3100" s="7">
        <v>44707</v>
      </c>
      <c r="C3100" s="7">
        <v>44707</v>
      </c>
      <c r="D3100" s="7">
        <v>44721.744143518517</v>
      </c>
      <c r="E3100" s="20">
        <v>1583</v>
      </c>
      <c r="F3100" s="27" t="str">
        <f>VLOOKUP(E3100,PROVEEDORES!$A$2:$D$1013,2,0)</f>
        <v>LEONEL CATANEA</v>
      </c>
      <c r="G3100" s="6" t="s">
        <v>351</v>
      </c>
      <c r="H3100" s="6" t="s">
        <v>415</v>
      </c>
      <c r="I3100" s="8">
        <v>21</v>
      </c>
      <c r="J3100" s="9">
        <v>49.58</v>
      </c>
      <c r="K3100" s="9">
        <v>10.411800000000001</v>
      </c>
      <c r="L3100" s="9">
        <v>59.991799999999998</v>
      </c>
      <c r="M3100" s="16" t="s">
        <v>8389</v>
      </c>
      <c r="N3100" s="14" t="str">
        <f>IF(M3100=0,"",VLOOKUP(M3100,'CUENTAS_CONTABLES'!$A$2:$B$100,2,0))</f>
        <v>ESTACIONAMIENTO</v>
      </c>
      <c r="O3100" s="11" t="s">
        <v>9243</v>
      </c>
      <c r="P3100" s="40" t="s">
        <v>9256</v>
      </c>
      <c r="Q3100" s="107">
        <v>4500003098</v>
      </c>
      <c r="R3100" s="43">
        <v>56978</v>
      </c>
      <c r="T3100" s="119"/>
      <c r="U3100" s="119"/>
      <c r="V3100" s="119"/>
    </row>
    <row r="3101" spans="1:22" ht="15.95" customHeight="1" x14ac:dyDescent="0.2">
      <c r="A3101" s="28" t="s">
        <v>3917</v>
      </c>
      <c r="B3101" s="7">
        <v>44707</v>
      </c>
      <c r="C3101" s="7">
        <v>44707</v>
      </c>
      <c r="D3101" s="7">
        <v>44710.431180555555</v>
      </c>
      <c r="E3101" s="20">
        <v>1628</v>
      </c>
      <c r="F3101" s="27" t="str">
        <f>VLOOKUP(E3101,PROVEEDORES!$A$2:$D$1013,2,0)</f>
        <v>MAPLE SANTA FÉ S.A.</v>
      </c>
      <c r="G3101" s="6" t="s">
        <v>352</v>
      </c>
      <c r="H3101" s="6" t="s">
        <v>924</v>
      </c>
      <c r="I3101" s="8">
        <v>0</v>
      </c>
      <c r="J3101" s="9">
        <v>44787</v>
      </c>
      <c r="K3101" s="9">
        <v>0</v>
      </c>
      <c r="L3101" s="9">
        <v>44787</v>
      </c>
      <c r="M3101" s="16" t="s">
        <v>8389</v>
      </c>
      <c r="N3101" s="14" t="str">
        <f>IF(M3101=0,"",VLOOKUP(M3101,'CUENTAS_CONTABLES'!$A$2:$B$100,2,0))</f>
        <v>ESTACIONAMIENTO</v>
      </c>
      <c r="O3101" s="11" t="s">
        <v>9242</v>
      </c>
      <c r="P3101" s="40" t="s">
        <v>9256</v>
      </c>
      <c r="Q3101" s="108">
        <v>4500003099</v>
      </c>
      <c r="R3101" s="43">
        <v>56979</v>
      </c>
      <c r="T3101" s="119"/>
      <c r="U3101" s="119"/>
      <c r="V3101" s="119"/>
    </row>
    <row r="3102" spans="1:22" ht="15.95" customHeight="1" x14ac:dyDescent="0.2">
      <c r="A3102" s="28" t="s">
        <v>4343</v>
      </c>
      <c r="B3102" s="7">
        <v>44707</v>
      </c>
      <c r="C3102" s="7">
        <v>44707</v>
      </c>
      <c r="D3102" s="7">
        <v>44721.481412037036</v>
      </c>
      <c r="E3102" s="20">
        <v>1635</v>
      </c>
      <c r="F3102" s="27" t="str">
        <f>VLOOKUP(E3102,PROVEEDORES!$A$2:$D$1013,2,0)</f>
        <v>MARIA DE LOS ANGELES BENITO</v>
      </c>
      <c r="G3102" s="6" t="s">
        <v>351</v>
      </c>
      <c r="H3102" s="6" t="s">
        <v>869</v>
      </c>
      <c r="I3102" s="8">
        <v>21</v>
      </c>
      <c r="J3102" s="9">
        <v>371.9</v>
      </c>
      <c r="K3102" s="9">
        <v>78.09899999999999</v>
      </c>
      <c r="L3102" s="9">
        <v>449.99899999999997</v>
      </c>
      <c r="M3102" s="16" t="s">
        <v>8389</v>
      </c>
      <c r="N3102" s="14" t="str">
        <f>IF(M3102=0,"",VLOOKUP(M3102,'CUENTAS_CONTABLES'!$A$2:$B$100,2,0))</f>
        <v>ESTACIONAMIENTO</v>
      </c>
      <c r="O3102" s="11" t="s">
        <v>9243</v>
      </c>
      <c r="P3102" s="40" t="s">
        <v>9256</v>
      </c>
      <c r="Q3102" s="107">
        <v>4500003100</v>
      </c>
      <c r="R3102" s="43">
        <v>56980</v>
      </c>
      <c r="T3102" s="119"/>
      <c r="U3102" s="119"/>
      <c r="V3102" s="119"/>
    </row>
    <row r="3103" spans="1:22" ht="15.95" customHeight="1" x14ac:dyDescent="0.2">
      <c r="A3103" s="28" t="s">
        <v>4342</v>
      </c>
      <c r="B3103" s="7">
        <v>44707</v>
      </c>
      <c r="C3103" s="7">
        <v>44707</v>
      </c>
      <c r="D3103" s="7">
        <v>44716.715879629628</v>
      </c>
      <c r="E3103" s="20">
        <v>1677</v>
      </c>
      <c r="F3103" s="27" t="str">
        <f>VLOOKUP(E3103,PROVEEDORES!$A$2:$D$1013,2,0)</f>
        <v>MILLANEL COSMETICA SRL</v>
      </c>
      <c r="G3103" s="6" t="s">
        <v>352</v>
      </c>
      <c r="H3103" s="6" t="s">
        <v>666</v>
      </c>
      <c r="I3103" s="8">
        <v>0</v>
      </c>
      <c r="J3103" s="9">
        <v>50110</v>
      </c>
      <c r="K3103" s="9">
        <v>0</v>
      </c>
      <c r="L3103" s="9">
        <v>50110</v>
      </c>
      <c r="M3103" s="16" t="s">
        <v>8389</v>
      </c>
      <c r="N3103" s="14" t="str">
        <f>IF(M3103=0,"",VLOOKUP(M3103,'CUENTAS_CONTABLES'!$A$2:$B$100,2,0))</f>
        <v>ESTACIONAMIENTO</v>
      </c>
      <c r="O3103" s="11" t="s">
        <v>9245</v>
      </c>
      <c r="P3103" s="40" t="s">
        <v>9256</v>
      </c>
      <c r="Q3103" s="108">
        <v>4500003101</v>
      </c>
      <c r="R3103" s="43">
        <v>56981</v>
      </c>
      <c r="T3103" s="119"/>
      <c r="U3103" s="119"/>
      <c r="V3103" s="119"/>
    </row>
    <row r="3104" spans="1:22" ht="15.95" customHeight="1" x14ac:dyDescent="0.2">
      <c r="A3104" s="28" t="s">
        <v>4344</v>
      </c>
      <c r="B3104" s="7">
        <v>44707</v>
      </c>
      <c r="C3104" s="7">
        <v>44707</v>
      </c>
      <c r="D3104" s="7">
        <v>44724.659722222219</v>
      </c>
      <c r="E3104" s="20">
        <v>1752</v>
      </c>
      <c r="F3104" s="27" t="str">
        <f>VLOOKUP(E3104,PROVEEDORES!$A$2:$D$1013,2,0)</f>
        <v>PATRICIA VIVIANA BELTRAN</v>
      </c>
      <c r="G3104" s="6" t="s">
        <v>351</v>
      </c>
      <c r="H3104" s="6" t="s">
        <v>783</v>
      </c>
      <c r="I3104" s="8">
        <v>21</v>
      </c>
      <c r="J3104" s="9">
        <v>56.71</v>
      </c>
      <c r="K3104" s="9">
        <v>11.9091</v>
      </c>
      <c r="L3104" s="9">
        <v>68.619100000000003</v>
      </c>
      <c r="M3104" s="16" t="s">
        <v>8389</v>
      </c>
      <c r="N3104" s="14" t="str">
        <f>IF(M3104=0,"",VLOOKUP(M3104,'CUENTAS_CONTABLES'!$A$2:$B$100,2,0))</f>
        <v>ESTACIONAMIENTO</v>
      </c>
      <c r="O3104" s="11" t="s">
        <v>9244</v>
      </c>
      <c r="P3104" s="40" t="s">
        <v>9256</v>
      </c>
      <c r="Q3104" s="107">
        <v>4500003102</v>
      </c>
      <c r="R3104" s="43">
        <v>56982</v>
      </c>
      <c r="T3104" s="119"/>
      <c r="U3104" s="119"/>
      <c r="V3104" s="119"/>
    </row>
    <row r="3105" spans="1:22" ht="15.95" customHeight="1" x14ac:dyDescent="0.2">
      <c r="A3105" s="28" t="s">
        <v>2305</v>
      </c>
      <c r="B3105" s="7">
        <v>44707</v>
      </c>
      <c r="C3105" s="7">
        <v>44707</v>
      </c>
      <c r="D3105" s="7">
        <v>44724.700057870374</v>
      </c>
      <c r="E3105" s="20">
        <v>1872</v>
      </c>
      <c r="F3105" s="27" t="str">
        <f>VLOOKUP(E3105,PROVEEDORES!$A$2:$D$1013,2,0)</f>
        <v>SCARIMBOLO SILVINA ANDREA</v>
      </c>
      <c r="G3105" s="6" t="s">
        <v>351</v>
      </c>
      <c r="H3105" s="6" t="s">
        <v>682</v>
      </c>
      <c r="I3105" s="8">
        <v>10.5</v>
      </c>
      <c r="J3105" s="9">
        <v>904.98</v>
      </c>
      <c r="K3105" s="9">
        <v>95.022900000000007</v>
      </c>
      <c r="L3105" s="9">
        <v>1000.0029000000001</v>
      </c>
      <c r="M3105" s="16" t="s">
        <v>8389</v>
      </c>
      <c r="N3105" s="14" t="str">
        <f>IF(M3105=0,"",VLOOKUP(M3105,'CUENTAS_CONTABLES'!$A$2:$B$100,2,0))</f>
        <v>ESTACIONAMIENTO</v>
      </c>
      <c r="O3105" s="11" t="s">
        <v>9248</v>
      </c>
      <c r="P3105" s="40" t="s">
        <v>9256</v>
      </c>
      <c r="Q3105" s="108">
        <v>4500003103</v>
      </c>
      <c r="R3105" s="43">
        <v>56983</v>
      </c>
      <c r="T3105" s="119"/>
      <c r="U3105" s="119"/>
      <c r="V3105" s="119"/>
    </row>
    <row r="3106" spans="1:22" ht="15.95" customHeight="1" x14ac:dyDescent="0.2">
      <c r="A3106" s="28" t="s">
        <v>4333</v>
      </c>
      <c r="B3106" s="7">
        <v>44707</v>
      </c>
      <c r="C3106" s="7">
        <v>44707</v>
      </c>
      <c r="D3106" s="7">
        <v>44727.662766203706</v>
      </c>
      <c r="E3106" s="20">
        <v>1889</v>
      </c>
      <c r="F3106" s="27" t="str">
        <f>VLOOKUP(E3106,PROVEEDORES!$A$2:$D$1013,2,0)</f>
        <v>SERVICIOS CORDIALES S.R.L</v>
      </c>
      <c r="G3106" s="6" t="s">
        <v>351</v>
      </c>
      <c r="H3106" s="6" t="s">
        <v>568</v>
      </c>
      <c r="I3106" s="8">
        <v>21</v>
      </c>
      <c r="J3106" s="9">
        <v>1455.28</v>
      </c>
      <c r="K3106" s="9">
        <v>305.60880000000003</v>
      </c>
      <c r="L3106" s="9">
        <v>1760.8887999999999</v>
      </c>
      <c r="M3106" s="16" t="s">
        <v>8389</v>
      </c>
      <c r="N3106" s="14" t="str">
        <f>IF(M3106=0,"",VLOOKUP(M3106,'CUENTAS_CONTABLES'!$A$2:$B$100,2,0))</f>
        <v>ESTACIONAMIENTO</v>
      </c>
      <c r="O3106" s="11" t="s">
        <v>9244</v>
      </c>
      <c r="P3106" s="40" t="s">
        <v>9256</v>
      </c>
      <c r="Q3106" s="107">
        <v>4500003104</v>
      </c>
      <c r="R3106" s="43">
        <v>56984</v>
      </c>
      <c r="T3106" s="119"/>
      <c r="U3106" s="119"/>
      <c r="V3106" s="119"/>
    </row>
    <row r="3107" spans="1:22" ht="15.95" customHeight="1" x14ac:dyDescent="0.2">
      <c r="A3107" s="28" t="s">
        <v>4346</v>
      </c>
      <c r="B3107" s="7">
        <v>44707</v>
      </c>
      <c r="C3107" s="7">
        <v>44707</v>
      </c>
      <c r="D3107" s="7">
        <v>44717.778587962966</v>
      </c>
      <c r="E3107" s="20">
        <v>1919</v>
      </c>
      <c r="F3107" s="27" t="str">
        <f>VLOOKUP(E3107,PROVEEDORES!$A$2:$D$1013,2,0)</f>
        <v>SOFTSEG SA</v>
      </c>
      <c r="G3107" s="6" t="s">
        <v>351</v>
      </c>
      <c r="H3107" s="6" t="s">
        <v>439</v>
      </c>
      <c r="I3107" s="8">
        <v>21</v>
      </c>
      <c r="J3107" s="9">
        <v>223.14</v>
      </c>
      <c r="K3107" s="9">
        <v>46.859399999999994</v>
      </c>
      <c r="L3107" s="9">
        <v>269.99939999999998</v>
      </c>
      <c r="M3107" s="16" t="s">
        <v>8389</v>
      </c>
      <c r="N3107" s="14" t="str">
        <f>IF(M3107=0,"",VLOOKUP(M3107,'CUENTAS_CONTABLES'!$A$2:$B$100,2,0))</f>
        <v>ESTACIONAMIENTO</v>
      </c>
      <c r="O3107" s="11" t="s">
        <v>9246</v>
      </c>
      <c r="P3107" s="40" t="s">
        <v>9256</v>
      </c>
      <c r="Q3107" s="108">
        <v>4500003105</v>
      </c>
      <c r="R3107" s="43">
        <v>56985</v>
      </c>
      <c r="T3107" s="119"/>
      <c r="U3107" s="119"/>
      <c r="V3107" s="119"/>
    </row>
    <row r="3108" spans="1:22" ht="15.95" customHeight="1" x14ac:dyDescent="0.2">
      <c r="A3108" s="28" t="s">
        <v>4327</v>
      </c>
      <c r="B3108" s="7">
        <v>44707</v>
      </c>
      <c r="C3108" s="7">
        <v>44707</v>
      </c>
      <c r="D3108" s="7">
        <v>44723.538240740738</v>
      </c>
      <c r="E3108" s="20">
        <v>1926</v>
      </c>
      <c r="F3108" s="27" t="str">
        <f>VLOOKUP(E3108,PROVEEDORES!$A$2:$D$1013,2,0)</f>
        <v>STELLA MARIS LARRUBIA</v>
      </c>
      <c r="G3108" s="6" t="s">
        <v>351</v>
      </c>
      <c r="H3108" s="6" t="s">
        <v>453</v>
      </c>
      <c r="I3108" s="8">
        <v>21</v>
      </c>
      <c r="J3108" s="9">
        <v>2545.4899999999998</v>
      </c>
      <c r="K3108" s="9">
        <v>534.55289999999991</v>
      </c>
      <c r="L3108" s="9">
        <v>3080.0428999999995</v>
      </c>
      <c r="M3108" s="16" t="s">
        <v>8389</v>
      </c>
      <c r="N3108" s="14" t="str">
        <f>IF(M3108=0,"",VLOOKUP(M3108,'CUENTAS_CONTABLES'!$A$2:$B$100,2,0))</f>
        <v>ESTACIONAMIENTO</v>
      </c>
      <c r="O3108" s="11" t="s">
        <v>9246</v>
      </c>
      <c r="P3108" s="40" t="s">
        <v>9256</v>
      </c>
      <c r="Q3108" s="107">
        <v>4500003106</v>
      </c>
      <c r="R3108" s="43">
        <v>56986</v>
      </c>
      <c r="T3108" s="119"/>
      <c r="U3108" s="119"/>
      <c r="V3108" s="119"/>
    </row>
    <row r="3109" spans="1:22" ht="15.95" customHeight="1" x14ac:dyDescent="0.2">
      <c r="A3109" s="28" t="s">
        <v>4332</v>
      </c>
      <c r="B3109" s="7">
        <v>44707</v>
      </c>
      <c r="C3109" s="7">
        <v>44707</v>
      </c>
      <c r="D3109" s="7">
        <v>44724.643854166665</v>
      </c>
      <c r="E3109" s="20">
        <v>1939</v>
      </c>
      <c r="F3109" s="27" t="str">
        <f>VLOOKUP(E3109,PROVEEDORES!$A$2:$D$1013,2,0)</f>
        <v>SUPERSERVICIOS S.A.</v>
      </c>
      <c r="G3109" s="6" t="s">
        <v>351</v>
      </c>
      <c r="H3109" s="6" t="s">
        <v>358</v>
      </c>
      <c r="I3109" s="8">
        <v>27</v>
      </c>
      <c r="J3109" s="9">
        <v>203.97</v>
      </c>
      <c r="K3109" s="9">
        <v>55.071899999999999</v>
      </c>
      <c r="L3109" s="9">
        <v>259.0419</v>
      </c>
      <c r="M3109" s="16" t="s">
        <v>8389</v>
      </c>
      <c r="N3109" s="14" t="str">
        <f>IF(M3109=0,"",VLOOKUP(M3109,'CUENTAS_CONTABLES'!$A$2:$B$100,2,0))</f>
        <v>ESTACIONAMIENTO</v>
      </c>
      <c r="O3109" s="11" t="s">
        <v>9248</v>
      </c>
      <c r="P3109" s="40" t="s">
        <v>9256</v>
      </c>
      <c r="Q3109" s="108">
        <v>4500003107</v>
      </c>
      <c r="R3109" s="43">
        <v>56987</v>
      </c>
      <c r="T3109" s="119"/>
      <c r="U3109" s="119"/>
      <c r="V3109" s="119"/>
    </row>
    <row r="3110" spans="1:22" ht="15.95" customHeight="1" x14ac:dyDescent="0.2">
      <c r="A3110" s="28" t="s">
        <v>4347</v>
      </c>
      <c r="B3110" s="7">
        <v>44708</v>
      </c>
      <c r="C3110" s="7">
        <v>44708</v>
      </c>
      <c r="D3110" s="7">
        <v>44715.661643518521</v>
      </c>
      <c r="E3110" s="20">
        <v>1150</v>
      </c>
      <c r="F3110" s="27" t="str">
        <f>VLOOKUP(E3110,PROVEEDORES!$A$2:$D$1013,2,0)</f>
        <v>CALDERON LUIS M</v>
      </c>
      <c r="G3110" s="6" t="s">
        <v>351</v>
      </c>
      <c r="H3110" s="6" t="s">
        <v>357</v>
      </c>
      <c r="I3110" s="8">
        <v>21</v>
      </c>
      <c r="J3110" s="9">
        <v>2651.44</v>
      </c>
      <c r="K3110" s="9">
        <v>556.80240000000003</v>
      </c>
      <c r="L3110" s="9">
        <v>3208.2424000000001</v>
      </c>
      <c r="M3110" s="16" t="s">
        <v>8389</v>
      </c>
      <c r="N3110" s="14" t="str">
        <f>IF(M3110=0,"",VLOOKUP(M3110,'CUENTAS_CONTABLES'!$A$2:$B$100,2,0))</f>
        <v>ESTACIONAMIENTO</v>
      </c>
      <c r="O3110" s="11" t="s">
        <v>9242</v>
      </c>
      <c r="P3110" s="40" t="s">
        <v>9256</v>
      </c>
      <c r="Q3110" s="107">
        <v>4500003108</v>
      </c>
      <c r="R3110" s="43">
        <v>56988</v>
      </c>
      <c r="T3110" s="119"/>
      <c r="U3110" s="119"/>
      <c r="V3110" s="119"/>
    </row>
    <row r="3111" spans="1:22" ht="15.95" customHeight="1" x14ac:dyDescent="0.2">
      <c r="A3111" s="28" t="s">
        <v>4348</v>
      </c>
      <c r="B3111" s="7">
        <v>44708</v>
      </c>
      <c r="C3111" s="7">
        <v>44708</v>
      </c>
      <c r="D3111" s="7">
        <v>44717.648622685185</v>
      </c>
      <c r="E3111" s="20">
        <v>1762</v>
      </c>
      <c r="F3111" s="27" t="str">
        <f>VLOOKUP(E3111,PROVEEDORES!$A$2:$D$1013,2,0)</f>
        <v>PENTAGAS S.A.</v>
      </c>
      <c r="G3111" s="6" t="s">
        <v>351</v>
      </c>
      <c r="H3111" s="6" t="s">
        <v>412</v>
      </c>
      <c r="I3111" s="8">
        <v>21</v>
      </c>
      <c r="J3111" s="9">
        <v>50.07</v>
      </c>
      <c r="K3111" s="9">
        <v>10.514699999999999</v>
      </c>
      <c r="L3111" s="9">
        <v>60.584699999999998</v>
      </c>
      <c r="M3111" s="16" t="s">
        <v>8390</v>
      </c>
      <c r="N3111" s="14" t="str">
        <f>IF(M3111=0,"",VLOOKUP(M3111,'CUENTAS_CONTABLES'!$A$2:$B$100,2,0))</f>
        <v>GASTOS DE TASAS, INICIO Y BONOS</v>
      </c>
      <c r="O3111" s="11" t="s">
        <v>9244</v>
      </c>
      <c r="P3111" s="40" t="s">
        <v>9256</v>
      </c>
      <c r="Q3111" s="108">
        <v>4500003109</v>
      </c>
      <c r="R3111" s="43">
        <v>56989</v>
      </c>
      <c r="T3111" s="119"/>
      <c r="U3111" s="119"/>
      <c r="V3111" s="119"/>
    </row>
    <row r="3112" spans="1:22" ht="15.95" customHeight="1" x14ac:dyDescent="0.2">
      <c r="A3112" s="28" t="s">
        <v>4372</v>
      </c>
      <c r="B3112" s="7">
        <v>44709</v>
      </c>
      <c r="C3112" s="7">
        <v>44709</v>
      </c>
      <c r="D3112" s="7">
        <v>44714.489293981482</v>
      </c>
      <c r="E3112" s="20">
        <v>1007</v>
      </c>
      <c r="F3112" s="27" t="str">
        <f>VLOOKUP(E3112,PROVEEDORES!$A$2:$D$1013,2,0)</f>
        <v>ACCESO NORTE S.R.L.</v>
      </c>
      <c r="G3112" s="6" t="s">
        <v>351</v>
      </c>
      <c r="H3112" s="6" t="s">
        <v>923</v>
      </c>
      <c r="I3112" s="8">
        <v>21</v>
      </c>
      <c r="J3112" s="9">
        <v>30.74</v>
      </c>
      <c r="K3112" s="9">
        <v>6.4554</v>
      </c>
      <c r="L3112" s="9">
        <v>37.195399999999999</v>
      </c>
      <c r="M3112" s="16" t="s">
        <v>8392</v>
      </c>
      <c r="N3112" s="14" t="str">
        <f>IF(M3112=0,"",VLOOKUP(M3112,'CUENTAS_CONTABLES'!$A$2:$B$100,2,0))</f>
        <v>ALQUILERES SUCURSALES</v>
      </c>
      <c r="O3112" s="11" t="s">
        <v>9242</v>
      </c>
      <c r="P3112" s="40" t="s">
        <v>9252</v>
      </c>
      <c r="Q3112" s="107">
        <v>4500003110</v>
      </c>
      <c r="R3112" s="43">
        <v>56990</v>
      </c>
      <c r="T3112" s="119"/>
      <c r="U3112" s="119"/>
      <c r="V3112" s="119"/>
    </row>
    <row r="3113" spans="1:22" ht="15.95" customHeight="1" x14ac:dyDescent="0.2">
      <c r="A3113" s="28" t="s">
        <v>4542</v>
      </c>
      <c r="B3113" s="7">
        <v>44709</v>
      </c>
      <c r="C3113" s="7">
        <v>44717</v>
      </c>
      <c r="D3113" s="7">
        <v>44717.781759259262</v>
      </c>
      <c r="E3113" s="20">
        <v>1042</v>
      </c>
      <c r="F3113" s="27" t="str">
        <f>VLOOKUP(E3113,PROVEEDORES!$A$2:$D$1013,2,0)</f>
        <v>ALGAR S.R.L</v>
      </c>
      <c r="G3113" s="6" t="s">
        <v>351</v>
      </c>
      <c r="H3113" s="6" t="s">
        <v>844</v>
      </c>
      <c r="I3113" s="8">
        <v>21</v>
      </c>
      <c r="J3113" s="9">
        <v>544.63</v>
      </c>
      <c r="K3113" s="9">
        <v>114.3723</v>
      </c>
      <c r="L3113" s="9">
        <v>659.00229999999999</v>
      </c>
      <c r="M3113" s="16" t="s">
        <v>8398</v>
      </c>
      <c r="N3113" s="14" t="str">
        <f>IF(M3113=0,"",VLOOKUP(M3113,'CUENTAS_CONTABLES'!$A$2:$B$100,2,0))</f>
        <v>GASTOS SUCURSALES</v>
      </c>
      <c r="O3113" s="11" t="s">
        <v>8357</v>
      </c>
      <c r="P3113" s="40" t="s">
        <v>9256</v>
      </c>
      <c r="Q3113" s="108">
        <v>4500003111</v>
      </c>
      <c r="R3113" s="43">
        <v>56991</v>
      </c>
      <c r="T3113" s="119"/>
      <c r="U3113" s="119"/>
      <c r="V3113" s="119"/>
    </row>
    <row r="3114" spans="1:22" ht="15.95" customHeight="1" x14ac:dyDescent="0.2">
      <c r="A3114" s="28" t="s">
        <v>4381</v>
      </c>
      <c r="B3114" s="7">
        <v>44709</v>
      </c>
      <c r="C3114" s="7">
        <v>44709</v>
      </c>
      <c r="D3114" s="7">
        <v>44717.795578703706</v>
      </c>
      <c r="E3114" s="20">
        <v>1043</v>
      </c>
      <c r="F3114" s="27" t="str">
        <f>VLOOKUP(E3114,PROVEEDORES!$A$2:$D$1013,2,0)</f>
        <v>ALICIA ESTER VILLEGAS</v>
      </c>
      <c r="G3114" s="6" t="s">
        <v>351</v>
      </c>
      <c r="H3114" s="6" t="s">
        <v>930</v>
      </c>
      <c r="I3114" s="8">
        <v>21</v>
      </c>
      <c r="J3114" s="9">
        <v>1045.45</v>
      </c>
      <c r="K3114" s="9">
        <v>219.5445</v>
      </c>
      <c r="L3114" s="9">
        <v>1264.9945</v>
      </c>
      <c r="M3114" s="16" t="s">
        <v>8392</v>
      </c>
      <c r="N3114" s="14" t="str">
        <f>IF(M3114=0,"",VLOOKUP(M3114,'CUENTAS_CONTABLES'!$A$2:$B$100,2,0))</f>
        <v>ALQUILERES SUCURSALES</v>
      </c>
      <c r="O3114" s="11" t="s">
        <v>9245</v>
      </c>
      <c r="P3114" s="40" t="s">
        <v>9252</v>
      </c>
      <c r="Q3114" s="107">
        <v>4500003112</v>
      </c>
      <c r="R3114" s="43">
        <v>56992</v>
      </c>
      <c r="T3114" s="119"/>
      <c r="U3114" s="119"/>
      <c r="V3114" s="119"/>
    </row>
    <row r="3115" spans="1:22" ht="15.95" customHeight="1" x14ac:dyDescent="0.2">
      <c r="A3115" s="28" t="s">
        <v>4363</v>
      </c>
      <c r="B3115" s="7">
        <v>44709</v>
      </c>
      <c r="C3115" s="7">
        <v>44709</v>
      </c>
      <c r="D3115" s="7">
        <v>44724.640057870369</v>
      </c>
      <c r="E3115" s="20">
        <v>1084</v>
      </c>
      <c r="F3115" s="27" t="str">
        <f>VLOOKUP(E3115,PROVEEDORES!$A$2:$D$1013,2,0)</f>
        <v>ARROYO DUAL S.R.L</v>
      </c>
      <c r="G3115" s="6" t="s">
        <v>351</v>
      </c>
      <c r="H3115" s="6" t="s">
        <v>387</v>
      </c>
      <c r="I3115" s="8">
        <v>27</v>
      </c>
      <c r="J3115" s="9">
        <v>2678.38</v>
      </c>
      <c r="K3115" s="9">
        <v>723.16260000000011</v>
      </c>
      <c r="L3115" s="9">
        <v>3401.5426000000002</v>
      </c>
      <c r="M3115" s="16" t="s">
        <v>8392</v>
      </c>
      <c r="N3115" s="14" t="str">
        <f>IF(M3115=0,"",VLOOKUP(M3115,'CUENTAS_CONTABLES'!$A$2:$B$100,2,0))</f>
        <v>ALQUILERES SUCURSALES</v>
      </c>
      <c r="O3115" s="11" t="s">
        <v>9246</v>
      </c>
      <c r="P3115" s="40" t="s">
        <v>9252</v>
      </c>
      <c r="Q3115" s="108">
        <v>4500003113</v>
      </c>
      <c r="R3115" s="43">
        <v>56994</v>
      </c>
      <c r="T3115" s="119"/>
      <c r="U3115" s="119"/>
      <c r="V3115" s="119"/>
    </row>
    <row r="3116" spans="1:22" ht="15.95" customHeight="1" x14ac:dyDescent="0.2">
      <c r="A3116" s="28" t="s">
        <v>4357</v>
      </c>
      <c r="B3116" s="7">
        <v>44709</v>
      </c>
      <c r="C3116" s="7">
        <v>44709</v>
      </c>
      <c r="D3116" s="7">
        <v>44730.641157407408</v>
      </c>
      <c r="E3116" s="20">
        <v>1085</v>
      </c>
      <c r="F3116" s="27" t="str">
        <f>VLOOKUP(E3116,PROVEEDORES!$A$2:$D$1013,2,0)</f>
        <v xml:space="preserve">ASISTIR S.A. </v>
      </c>
      <c r="G3116" s="6" t="s">
        <v>351</v>
      </c>
      <c r="H3116" s="6" t="s">
        <v>452</v>
      </c>
      <c r="I3116" s="8">
        <v>10.5</v>
      </c>
      <c r="J3116" s="9">
        <v>1540.86</v>
      </c>
      <c r="K3116" s="9">
        <v>161.7903</v>
      </c>
      <c r="L3116" s="9">
        <v>1702.6502999999998</v>
      </c>
      <c r="M3116" s="16" t="s">
        <v>8390</v>
      </c>
      <c r="N3116" s="14" t="str">
        <f>IF(M3116=0,"",VLOOKUP(M3116,'CUENTAS_CONTABLES'!$A$2:$B$100,2,0))</f>
        <v>GASTOS DE TASAS, INICIO Y BONOS</v>
      </c>
      <c r="O3116" s="11" t="s">
        <v>9242</v>
      </c>
      <c r="P3116" s="40" t="s">
        <v>9256</v>
      </c>
      <c r="Q3116" s="107">
        <v>4500003114</v>
      </c>
      <c r="R3116" s="43">
        <v>56995</v>
      </c>
      <c r="T3116" s="119"/>
      <c r="U3116" s="119"/>
      <c r="V3116" s="119"/>
    </row>
    <row r="3117" spans="1:22" ht="15.95" customHeight="1" x14ac:dyDescent="0.2">
      <c r="A3117" s="28" t="s">
        <v>4476</v>
      </c>
      <c r="B3117" s="7">
        <v>44709</v>
      </c>
      <c r="C3117" s="7">
        <v>44715</v>
      </c>
      <c r="D3117" s="7">
        <v>44759.738449074073</v>
      </c>
      <c r="E3117" s="20">
        <v>1144</v>
      </c>
      <c r="F3117" s="27" t="str">
        <f>VLOOKUP(E3117,PROVEEDORES!$A$2:$D$1013,2,0)</f>
        <v>BUSTOS ANGELA PATRICIA</v>
      </c>
      <c r="G3117" s="6" t="s">
        <v>351</v>
      </c>
      <c r="H3117" s="6" t="s">
        <v>362</v>
      </c>
      <c r="I3117" s="8">
        <v>21</v>
      </c>
      <c r="J3117" s="9">
        <v>9349.7999999999993</v>
      </c>
      <c r="K3117" s="9">
        <v>1963.4579999999999</v>
      </c>
      <c r="L3117" s="9">
        <v>11313.258</v>
      </c>
      <c r="M3117" s="16" t="s">
        <v>8397</v>
      </c>
      <c r="N3117" s="14" t="str">
        <f>IF(M3117=0,"",VLOOKUP(M3117,'CUENTAS_CONTABLES'!$A$2:$B$100,2,0))</f>
        <v>SUSCRIPCIONES Y ABONOS</v>
      </c>
      <c r="O3117" s="11" t="s">
        <v>9241</v>
      </c>
      <c r="P3117" s="40" t="s">
        <v>9252</v>
      </c>
      <c r="Q3117" s="108">
        <v>4500003115</v>
      </c>
      <c r="R3117" s="43">
        <v>56996</v>
      </c>
      <c r="T3117" s="119"/>
      <c r="U3117" s="119"/>
      <c r="V3117" s="119"/>
    </row>
    <row r="3118" spans="1:22" ht="15.95" customHeight="1" x14ac:dyDescent="0.2">
      <c r="A3118" s="28" t="s">
        <v>4355</v>
      </c>
      <c r="B3118" s="7">
        <v>44709</v>
      </c>
      <c r="C3118" s="7">
        <v>44709</v>
      </c>
      <c r="D3118" s="7">
        <v>44730.643217592595</v>
      </c>
      <c r="E3118" s="20">
        <v>1165</v>
      </c>
      <c r="F3118" s="27" t="str">
        <f>VLOOKUP(E3118,PROVEEDORES!$A$2:$D$1013,2,0)</f>
        <v>CARRARO S. G. Y LIOI O. O. S.H.</v>
      </c>
      <c r="G3118" s="6" t="s">
        <v>351</v>
      </c>
      <c r="H3118" s="6" t="s">
        <v>452</v>
      </c>
      <c r="I3118" s="8">
        <v>10.5</v>
      </c>
      <c r="J3118" s="9">
        <v>2595.81</v>
      </c>
      <c r="K3118" s="9">
        <v>272.56004999999999</v>
      </c>
      <c r="L3118" s="9">
        <v>2868.37005</v>
      </c>
      <c r="M3118" s="16" t="s">
        <v>8390</v>
      </c>
      <c r="N3118" s="14" t="str">
        <f>IF(M3118=0,"",VLOOKUP(M3118,'CUENTAS_CONTABLES'!$A$2:$B$100,2,0))</f>
        <v>GASTOS DE TASAS, INICIO Y BONOS</v>
      </c>
      <c r="O3118" s="11" t="s">
        <v>9245</v>
      </c>
      <c r="P3118" s="40" t="s">
        <v>9256</v>
      </c>
      <c r="Q3118" s="107">
        <v>4500003116</v>
      </c>
      <c r="R3118" s="43">
        <v>56997</v>
      </c>
      <c r="T3118" s="119"/>
      <c r="U3118" s="119"/>
      <c r="V3118" s="119"/>
    </row>
    <row r="3119" spans="1:22" ht="15.95" customHeight="1" x14ac:dyDescent="0.2">
      <c r="A3119" s="28" t="s">
        <v>4374</v>
      </c>
      <c r="B3119" s="7">
        <v>44709</v>
      </c>
      <c r="C3119" s="7">
        <v>44709</v>
      </c>
      <c r="D3119" s="7">
        <v>44716.776875000003</v>
      </c>
      <c r="E3119" s="20">
        <v>1169</v>
      </c>
      <c r="F3119" s="27" t="str">
        <f>VLOOKUP(E3119,PROVEEDORES!$A$2:$D$1013,2,0)</f>
        <v>CASA SOLARI SH DE MUSSINI SOLARI SOLARI</v>
      </c>
      <c r="G3119" s="6" t="s">
        <v>352</v>
      </c>
      <c r="H3119" s="6" t="s">
        <v>550</v>
      </c>
      <c r="I3119" s="8">
        <v>0</v>
      </c>
      <c r="J3119" s="9">
        <v>49357</v>
      </c>
      <c r="K3119" s="9">
        <v>0</v>
      </c>
      <c r="L3119" s="9">
        <v>49357</v>
      </c>
      <c r="M3119" s="16" t="s">
        <v>8392</v>
      </c>
      <c r="N3119" s="14" t="str">
        <f>IF(M3119=0,"",VLOOKUP(M3119,'CUENTAS_CONTABLES'!$A$2:$B$100,2,0))</f>
        <v>ALQUILERES SUCURSALES</v>
      </c>
      <c r="O3119" s="11" t="s">
        <v>9242</v>
      </c>
      <c r="P3119" s="40" t="s">
        <v>9252</v>
      </c>
      <c r="Q3119" s="108"/>
      <c r="R3119" s="43">
        <v>56998</v>
      </c>
      <c r="T3119" s="119"/>
      <c r="U3119" s="119"/>
      <c r="V3119" s="119"/>
    </row>
    <row r="3120" spans="1:22" ht="15.95" customHeight="1" x14ac:dyDescent="0.2">
      <c r="A3120" s="28" t="s">
        <v>4380</v>
      </c>
      <c r="B3120" s="7">
        <v>44709</v>
      </c>
      <c r="C3120" s="7">
        <v>44709</v>
      </c>
      <c r="D3120" s="7">
        <v>44717.795335648145</v>
      </c>
      <c r="E3120" s="20">
        <v>1248</v>
      </c>
      <c r="F3120" s="27" t="str">
        <f>VLOOKUP(E3120,PROVEEDORES!$A$2:$D$1013,2,0)</f>
        <v>DANIEL ALBERTO FERRUFINO</v>
      </c>
      <c r="G3120" s="6" t="s">
        <v>351</v>
      </c>
      <c r="H3120" s="6" t="s">
        <v>929</v>
      </c>
      <c r="I3120" s="8">
        <v>0</v>
      </c>
      <c r="J3120" s="9">
        <v>51738</v>
      </c>
      <c r="K3120" s="9">
        <v>0</v>
      </c>
      <c r="L3120" s="9">
        <v>51738</v>
      </c>
      <c r="M3120" s="16" t="s">
        <v>8392</v>
      </c>
      <c r="N3120" s="14" t="str">
        <f>IF(M3120=0,"",VLOOKUP(M3120,'CUENTAS_CONTABLES'!$A$2:$B$100,2,0))</f>
        <v>ALQUILERES SUCURSALES</v>
      </c>
      <c r="O3120" s="11" t="s">
        <v>8357</v>
      </c>
      <c r="P3120" s="40" t="s">
        <v>9252</v>
      </c>
      <c r="Q3120" s="107">
        <v>4500003118</v>
      </c>
      <c r="R3120" s="43">
        <v>56999</v>
      </c>
      <c r="T3120" s="119"/>
      <c r="U3120" s="119"/>
      <c r="V3120" s="119"/>
    </row>
    <row r="3121" spans="1:22" ht="15.95" customHeight="1" x14ac:dyDescent="0.2">
      <c r="A3121" s="28" t="s">
        <v>4370</v>
      </c>
      <c r="B3121" s="7">
        <v>44709</v>
      </c>
      <c r="C3121" s="7">
        <v>44709</v>
      </c>
      <c r="D3121" s="7">
        <v>44713.48673611111</v>
      </c>
      <c r="E3121" s="20">
        <v>1274</v>
      </c>
      <c r="F3121" s="27" t="str">
        <f>VLOOKUP(E3121,PROVEEDORES!$A$2:$D$1013,2,0)</f>
        <v>DISTRIBUIDORA SANDORE SRL</v>
      </c>
      <c r="G3121" s="6" t="s">
        <v>351</v>
      </c>
      <c r="H3121" s="6" t="s">
        <v>396</v>
      </c>
      <c r="I3121" s="8">
        <v>10.5</v>
      </c>
      <c r="J3121" s="9">
        <v>301658</v>
      </c>
      <c r="K3121" s="9">
        <v>31674.09</v>
      </c>
      <c r="L3121" s="9">
        <v>333332.09000000003</v>
      </c>
      <c r="M3121" s="16" t="s">
        <v>8392</v>
      </c>
      <c r="N3121" s="14" t="str">
        <f>IF(M3121=0,"",VLOOKUP(M3121,'CUENTAS_CONTABLES'!$A$2:$B$100,2,0))</f>
        <v>ALQUILERES SUCURSALES</v>
      </c>
      <c r="O3121" s="11" t="s">
        <v>9243</v>
      </c>
      <c r="P3121" s="40" t="s">
        <v>9252</v>
      </c>
      <c r="Q3121" s="108">
        <v>4500003119</v>
      </c>
      <c r="R3121" s="43">
        <v>57000</v>
      </c>
      <c r="T3121" s="119"/>
      <c r="U3121" s="119"/>
      <c r="V3121" s="119"/>
    </row>
    <row r="3122" spans="1:22" ht="15.95" customHeight="1" x14ac:dyDescent="0.2">
      <c r="A3122" s="28" t="s">
        <v>4350</v>
      </c>
      <c r="B3122" s="7">
        <v>44709</v>
      </c>
      <c r="C3122" s="7">
        <v>44709</v>
      </c>
      <c r="D3122" s="7">
        <v>44717.781539351854</v>
      </c>
      <c r="E3122" s="20">
        <v>1314</v>
      </c>
      <c r="F3122" s="27" t="str">
        <f>VLOOKUP(E3122,PROVEEDORES!$A$2:$D$1013,2,0)</f>
        <v>EMECO S.A</v>
      </c>
      <c r="G3122" s="6" t="s">
        <v>351</v>
      </c>
      <c r="H3122" s="6" t="s">
        <v>844</v>
      </c>
      <c r="I3122" s="8">
        <v>21</v>
      </c>
      <c r="J3122" s="9">
        <v>407.44</v>
      </c>
      <c r="K3122" s="9">
        <v>85.562399999999997</v>
      </c>
      <c r="L3122" s="9">
        <v>493.00239999999997</v>
      </c>
      <c r="M3122" s="16" t="s">
        <v>8390</v>
      </c>
      <c r="N3122" s="14" t="str">
        <f>IF(M3122=0,"",VLOOKUP(M3122,'CUENTAS_CONTABLES'!$A$2:$B$100,2,0))</f>
        <v>GASTOS DE TASAS, INICIO Y BONOS</v>
      </c>
      <c r="O3122" s="11" t="s">
        <v>9246</v>
      </c>
      <c r="P3122" s="40" t="s">
        <v>9256</v>
      </c>
      <c r="Q3122" s="107">
        <v>4500003120</v>
      </c>
      <c r="R3122" s="43">
        <v>57001</v>
      </c>
      <c r="T3122" s="119"/>
      <c r="U3122" s="119"/>
      <c r="V3122" s="119"/>
    </row>
    <row r="3123" spans="1:22" ht="15.95" customHeight="1" x14ac:dyDescent="0.2">
      <c r="A3123" s="28" t="s">
        <v>4373</v>
      </c>
      <c r="B3123" s="7">
        <v>44709</v>
      </c>
      <c r="C3123" s="7">
        <v>44709</v>
      </c>
      <c r="D3123" s="7">
        <v>44727.649745370371</v>
      </c>
      <c r="E3123" s="20">
        <v>1362</v>
      </c>
      <c r="F3123" s="27" t="str">
        <f>VLOOKUP(E3123,PROVEEDORES!$A$2:$D$1013,2,0)</f>
        <v>EXPRESO SER-PAQ S.R.L</v>
      </c>
      <c r="G3123" s="6" t="s">
        <v>352</v>
      </c>
      <c r="H3123" s="6" t="s">
        <v>627</v>
      </c>
      <c r="I3123" s="8">
        <v>0</v>
      </c>
      <c r="J3123" s="9">
        <v>31039</v>
      </c>
      <c r="K3123" s="9">
        <v>0</v>
      </c>
      <c r="L3123" s="9">
        <v>31039</v>
      </c>
      <c r="M3123" s="16" t="s">
        <v>8392</v>
      </c>
      <c r="N3123" s="14" t="str">
        <f>IF(M3123=0,"",VLOOKUP(M3123,'CUENTAS_CONTABLES'!$A$2:$B$100,2,0))</f>
        <v>ALQUILERES SUCURSALES</v>
      </c>
      <c r="O3123" s="11" t="s">
        <v>9241</v>
      </c>
      <c r="P3123" s="40" t="s">
        <v>9252</v>
      </c>
      <c r="Q3123" s="108">
        <v>4500003121</v>
      </c>
      <c r="R3123" s="43">
        <v>57002</v>
      </c>
      <c r="T3123" s="119"/>
      <c r="U3123" s="119"/>
      <c r="V3123" s="119"/>
    </row>
    <row r="3124" spans="1:22" ht="15.95" customHeight="1" x14ac:dyDescent="0.2">
      <c r="A3124" s="28" t="s">
        <v>4375</v>
      </c>
      <c r="B3124" s="7">
        <v>44709</v>
      </c>
      <c r="C3124" s="7">
        <v>44709</v>
      </c>
      <c r="D3124" s="7">
        <v>44723.542685185188</v>
      </c>
      <c r="E3124" s="20">
        <v>1373</v>
      </c>
      <c r="F3124" s="27" t="str">
        <f>VLOOKUP(E3124,PROVEEDORES!$A$2:$D$1013,2,0)</f>
        <v>FENOGLIO JESUS MARIA</v>
      </c>
      <c r="G3124" s="6" t="s">
        <v>351</v>
      </c>
      <c r="H3124" s="6" t="s">
        <v>860</v>
      </c>
      <c r="I3124" s="8">
        <v>27</v>
      </c>
      <c r="J3124" s="9">
        <v>1257.6500000000001</v>
      </c>
      <c r="K3124" s="9">
        <v>339.56550000000004</v>
      </c>
      <c r="L3124" s="9">
        <v>1597.2155000000002</v>
      </c>
      <c r="M3124" s="16" t="s">
        <v>8392</v>
      </c>
      <c r="N3124" s="14" t="str">
        <f>IF(M3124=0,"",VLOOKUP(M3124,'CUENTAS_CONTABLES'!$A$2:$B$100,2,0))</f>
        <v>ALQUILERES SUCURSALES</v>
      </c>
      <c r="O3124" s="11" t="s">
        <v>9244</v>
      </c>
      <c r="P3124" s="40" t="s">
        <v>9253</v>
      </c>
      <c r="Q3124" s="107">
        <v>4500003122</v>
      </c>
      <c r="R3124" s="43">
        <v>57004</v>
      </c>
      <c r="T3124" s="119"/>
      <c r="U3124" s="119"/>
      <c r="V3124" s="119"/>
    </row>
    <row r="3125" spans="1:22" ht="15.95" customHeight="1" x14ac:dyDescent="0.2">
      <c r="A3125" s="28" t="s">
        <v>4360</v>
      </c>
      <c r="B3125" s="7">
        <v>44709</v>
      </c>
      <c r="C3125" s="7">
        <v>44709</v>
      </c>
      <c r="D3125" s="7">
        <v>44724.643125000002</v>
      </c>
      <c r="E3125" s="20">
        <v>1432</v>
      </c>
      <c r="F3125" s="27" t="str">
        <f>VLOOKUP(E3125,PROVEEDORES!$A$2:$D$1013,2,0)</f>
        <v>GLARIA FERNANDO FRANCISCO</v>
      </c>
      <c r="G3125" s="6" t="s">
        <v>351</v>
      </c>
      <c r="H3125" s="6" t="s">
        <v>387</v>
      </c>
      <c r="I3125" s="8">
        <v>27</v>
      </c>
      <c r="J3125" s="9">
        <v>5000.3999999999996</v>
      </c>
      <c r="K3125" s="9">
        <v>1350.1079999999999</v>
      </c>
      <c r="L3125" s="9">
        <v>6350.5079999999998</v>
      </c>
      <c r="M3125" s="16" t="s">
        <v>8390</v>
      </c>
      <c r="N3125" s="14" t="str">
        <f>IF(M3125=0,"",VLOOKUP(M3125,'CUENTAS_CONTABLES'!$A$2:$B$100,2,0))</f>
        <v>GASTOS DE TASAS, INICIO Y BONOS</v>
      </c>
      <c r="O3125" s="11" t="s">
        <v>9247</v>
      </c>
      <c r="P3125" s="40" t="s">
        <v>9256</v>
      </c>
      <c r="Q3125" s="108">
        <v>4500003123</v>
      </c>
      <c r="R3125" s="43">
        <v>57005</v>
      </c>
      <c r="T3125" s="119"/>
      <c r="U3125" s="119"/>
      <c r="V3125" s="119"/>
    </row>
    <row r="3126" spans="1:22" ht="15.95" customHeight="1" x14ac:dyDescent="0.2">
      <c r="A3126" s="28" t="s">
        <v>4383</v>
      </c>
      <c r="B3126" s="7">
        <v>44709</v>
      </c>
      <c r="C3126" s="7">
        <v>44709</v>
      </c>
      <c r="D3126" s="7">
        <v>44720.684976851851</v>
      </c>
      <c r="E3126" s="20">
        <v>1443</v>
      </c>
      <c r="F3126" s="27" t="str">
        <f>VLOOKUP(E3126,PROVEEDORES!$A$2:$D$1013,2,0)</f>
        <v>GONZALEZ NELLY ELENA</v>
      </c>
      <c r="G3126" s="6" t="s">
        <v>351</v>
      </c>
      <c r="H3126" s="6" t="s">
        <v>931</v>
      </c>
      <c r="I3126" s="8">
        <v>21</v>
      </c>
      <c r="J3126" s="9">
        <v>4847.1000000000004</v>
      </c>
      <c r="K3126" s="9">
        <v>1017.8910000000001</v>
      </c>
      <c r="L3126" s="9">
        <v>5864.991</v>
      </c>
      <c r="M3126" s="16" t="s">
        <v>8392</v>
      </c>
      <c r="N3126" s="14" t="str">
        <f>IF(M3126=0,"",VLOOKUP(M3126,'CUENTAS_CONTABLES'!$A$2:$B$100,2,0))</f>
        <v>ALQUILERES SUCURSALES</v>
      </c>
      <c r="O3126" s="11" t="s">
        <v>9248</v>
      </c>
      <c r="P3126" s="40" t="s">
        <v>9253</v>
      </c>
      <c r="Q3126" s="107">
        <v>4500003124</v>
      </c>
      <c r="R3126" s="43">
        <v>57006</v>
      </c>
      <c r="T3126" s="119"/>
      <c r="U3126" s="119"/>
      <c r="V3126" s="119"/>
    </row>
    <row r="3127" spans="1:22" ht="15.95" customHeight="1" x14ac:dyDescent="0.2">
      <c r="A3127" s="28" t="s">
        <v>4371</v>
      </c>
      <c r="B3127" s="7">
        <v>44709</v>
      </c>
      <c r="C3127" s="7">
        <v>44709</v>
      </c>
      <c r="D3127" s="7">
        <v>44713.48878472222</v>
      </c>
      <c r="E3127" s="20">
        <v>1452</v>
      </c>
      <c r="F3127" s="27" t="str">
        <f>VLOOKUP(E3127,PROVEEDORES!$A$2:$D$1013,2,0)</f>
        <v>GRUPO FIP S.A.</v>
      </c>
      <c r="G3127" s="6" t="s">
        <v>351</v>
      </c>
      <c r="H3127" s="6" t="s">
        <v>396</v>
      </c>
      <c r="I3127" s="8">
        <v>10.5</v>
      </c>
      <c r="J3127" s="9">
        <v>2244069</v>
      </c>
      <c r="K3127" s="9">
        <v>235627.245</v>
      </c>
      <c r="L3127" s="9">
        <v>2479696.2450000001</v>
      </c>
      <c r="M3127" s="16" t="s">
        <v>8392</v>
      </c>
      <c r="N3127" s="14" t="str">
        <f>IF(M3127=0,"",VLOOKUP(M3127,'CUENTAS_CONTABLES'!$A$2:$B$100,2,0))</f>
        <v>ALQUILERES SUCURSALES</v>
      </c>
      <c r="O3127" s="11" t="s">
        <v>9242</v>
      </c>
      <c r="P3127" s="40" t="s">
        <v>9252</v>
      </c>
      <c r="Q3127" s="108">
        <v>4500003125</v>
      </c>
      <c r="R3127" s="43">
        <v>57007</v>
      </c>
      <c r="T3127" s="119"/>
      <c r="U3127" s="119"/>
      <c r="V3127" s="119"/>
    </row>
    <row r="3128" spans="1:22" ht="15.95" customHeight="1" x14ac:dyDescent="0.2">
      <c r="A3128" s="28" t="s">
        <v>4378</v>
      </c>
      <c r="B3128" s="7">
        <v>44709</v>
      </c>
      <c r="C3128" s="7">
        <v>44709</v>
      </c>
      <c r="D3128" s="7">
        <v>44709.677708333336</v>
      </c>
      <c r="E3128" s="20">
        <v>1456</v>
      </c>
      <c r="F3128" s="27" t="str">
        <f>VLOOKUP(E3128,PROVEEDORES!$A$2:$D$1013,2,0)</f>
        <v>GUARESCHI Y ASOCIADOS S.R.L</v>
      </c>
      <c r="G3128" s="6" t="s">
        <v>352</v>
      </c>
      <c r="H3128" s="6" t="s">
        <v>927</v>
      </c>
      <c r="I3128" s="8">
        <v>0</v>
      </c>
      <c r="J3128" s="9">
        <v>47887</v>
      </c>
      <c r="K3128" s="9">
        <v>0</v>
      </c>
      <c r="L3128" s="9">
        <v>47887</v>
      </c>
      <c r="M3128" s="16" t="s">
        <v>8392</v>
      </c>
      <c r="N3128" s="14" t="str">
        <f>IF(M3128=0,"",VLOOKUP(M3128,'CUENTAS_CONTABLES'!$A$2:$B$100,2,0))</f>
        <v>ALQUILERES SUCURSALES</v>
      </c>
      <c r="O3128" s="11" t="s">
        <v>9248</v>
      </c>
      <c r="P3128" s="40" t="s">
        <v>9252</v>
      </c>
      <c r="Q3128" s="107">
        <v>4500003126</v>
      </c>
      <c r="R3128" s="43">
        <v>57008</v>
      </c>
      <c r="T3128" s="119"/>
      <c r="U3128" s="119"/>
      <c r="V3128" s="119"/>
    </row>
    <row r="3129" spans="1:22" ht="15.95" customHeight="1" x14ac:dyDescent="0.2">
      <c r="A3129" s="28" t="s">
        <v>4365</v>
      </c>
      <c r="B3129" s="7">
        <v>44709</v>
      </c>
      <c r="C3129" s="7">
        <v>44709</v>
      </c>
      <c r="D3129" s="7">
        <v>44715.658391203702</v>
      </c>
      <c r="E3129" s="20">
        <v>1494</v>
      </c>
      <c r="F3129" s="27" t="str">
        <f>VLOOKUP(E3129,PROVEEDORES!$A$2:$D$1013,2,0)</f>
        <v>INTERBANKING S.A.</v>
      </c>
      <c r="G3129" s="6" t="s">
        <v>351</v>
      </c>
      <c r="H3129" s="6" t="s">
        <v>357</v>
      </c>
      <c r="I3129" s="8">
        <v>21</v>
      </c>
      <c r="J3129" s="9">
        <v>18506.560000000001</v>
      </c>
      <c r="K3129" s="9">
        <v>3886.3776000000003</v>
      </c>
      <c r="L3129" s="9">
        <v>22392.937600000001</v>
      </c>
      <c r="M3129" s="16" t="s">
        <v>8392</v>
      </c>
      <c r="N3129" s="14" t="str">
        <f>IF(M3129=0,"",VLOOKUP(M3129,'CUENTAS_CONTABLES'!$A$2:$B$100,2,0))</f>
        <v>ALQUILERES SUCURSALES</v>
      </c>
      <c r="O3129" s="11" t="s">
        <v>8357</v>
      </c>
      <c r="P3129" s="40" t="s">
        <v>9252</v>
      </c>
      <c r="Q3129" s="108">
        <v>4500003127</v>
      </c>
      <c r="R3129" s="43">
        <v>57009</v>
      </c>
      <c r="T3129" s="119"/>
      <c r="U3129" s="119"/>
      <c r="V3129" s="119"/>
    </row>
    <row r="3130" spans="1:22" ht="15.95" customHeight="1" x14ac:dyDescent="0.2">
      <c r="A3130" s="28" t="s">
        <v>4353</v>
      </c>
      <c r="B3130" s="7">
        <v>44709</v>
      </c>
      <c r="C3130" s="7">
        <v>44709</v>
      </c>
      <c r="D3130" s="7">
        <v>44715.590474537035</v>
      </c>
      <c r="E3130" s="20">
        <v>1518</v>
      </c>
      <c r="F3130" s="27" t="str">
        <f>VLOOKUP(E3130,PROVEEDORES!$A$2:$D$1013,2,0)</f>
        <v>JOSE DANIEL MARTIN VARGAS</v>
      </c>
      <c r="G3130" s="6" t="s">
        <v>351</v>
      </c>
      <c r="H3130" s="6" t="s">
        <v>573</v>
      </c>
      <c r="I3130" s="8">
        <v>21</v>
      </c>
      <c r="J3130" s="9">
        <v>111.57</v>
      </c>
      <c r="K3130" s="9">
        <v>23.429699999999997</v>
      </c>
      <c r="L3130" s="9">
        <v>134.99969999999999</v>
      </c>
      <c r="M3130" s="16" t="s">
        <v>8390</v>
      </c>
      <c r="N3130" s="14" t="str">
        <f>IF(M3130=0,"",VLOOKUP(M3130,'CUENTAS_CONTABLES'!$A$2:$B$100,2,0))</f>
        <v>GASTOS DE TASAS, INICIO Y BONOS</v>
      </c>
      <c r="O3130" s="11" t="s">
        <v>9244</v>
      </c>
      <c r="P3130" s="40" t="s">
        <v>9256</v>
      </c>
      <c r="Q3130" s="107">
        <v>4500003128</v>
      </c>
      <c r="R3130" s="43">
        <v>57010</v>
      </c>
      <c r="T3130" s="119"/>
      <c r="U3130" s="119"/>
      <c r="V3130" s="119"/>
    </row>
    <row r="3131" spans="1:22" ht="15.95" customHeight="1" x14ac:dyDescent="0.2">
      <c r="A3131" s="28" t="s">
        <v>4367</v>
      </c>
      <c r="B3131" s="7">
        <v>44709</v>
      </c>
      <c r="C3131" s="7">
        <v>44709</v>
      </c>
      <c r="D3131" s="7">
        <v>44721.671840277777</v>
      </c>
      <c r="E3131" s="20">
        <v>1522</v>
      </c>
      <c r="F3131" s="27" t="str">
        <f>VLOOKUP(E3131,PROVEEDORES!$A$2:$D$1013,2,0)</f>
        <v>JUAN ALBERTO BARRERA</v>
      </c>
      <c r="G3131" s="6" t="s">
        <v>351</v>
      </c>
      <c r="H3131" s="6" t="s">
        <v>420</v>
      </c>
      <c r="I3131" s="8">
        <v>21</v>
      </c>
      <c r="J3131" s="9">
        <v>128.44999999999999</v>
      </c>
      <c r="K3131" s="9">
        <v>26.974499999999999</v>
      </c>
      <c r="L3131" s="9">
        <v>155.42449999999999</v>
      </c>
      <c r="M3131" s="16" t="s">
        <v>8392</v>
      </c>
      <c r="N3131" s="14" t="str">
        <f>IF(M3131=0,"",VLOOKUP(M3131,'CUENTAS_CONTABLES'!$A$2:$B$100,2,0))</f>
        <v>ALQUILERES SUCURSALES</v>
      </c>
      <c r="O3131" s="11" t="s">
        <v>9245</v>
      </c>
      <c r="P3131" s="40" t="s">
        <v>9252</v>
      </c>
      <c r="Q3131" s="108">
        <v>4500003129</v>
      </c>
      <c r="R3131" s="43">
        <v>57011</v>
      </c>
      <c r="T3131" s="119"/>
      <c r="U3131" s="119"/>
      <c r="V3131" s="119"/>
    </row>
    <row r="3132" spans="1:22" ht="15.95" customHeight="1" x14ac:dyDescent="0.2">
      <c r="A3132" s="28" t="s">
        <v>4364</v>
      </c>
      <c r="B3132" s="7">
        <v>44709</v>
      </c>
      <c r="C3132" s="7">
        <v>44709</v>
      </c>
      <c r="D3132" s="7">
        <v>44717.640011574076</v>
      </c>
      <c r="E3132" s="20">
        <v>1541</v>
      </c>
      <c r="F3132" s="27" t="str">
        <f>VLOOKUP(E3132,PROVEEDORES!$A$2:$D$1013,2,0)</f>
        <v>JULIO HUMBERTO  GRONDONA S.A.</v>
      </c>
      <c r="G3132" s="6" t="s">
        <v>351</v>
      </c>
      <c r="H3132" s="6" t="s">
        <v>388</v>
      </c>
      <c r="I3132" s="8">
        <v>21</v>
      </c>
      <c r="J3132" s="9">
        <v>266.64999999999998</v>
      </c>
      <c r="K3132" s="9">
        <v>55.996499999999997</v>
      </c>
      <c r="L3132" s="9">
        <v>322.64649999999995</v>
      </c>
      <c r="M3132" s="16" t="s">
        <v>8392</v>
      </c>
      <c r="N3132" s="14" t="str">
        <f>IF(M3132=0,"",VLOOKUP(M3132,'CUENTAS_CONTABLES'!$A$2:$B$100,2,0))</f>
        <v>ALQUILERES SUCURSALES</v>
      </c>
      <c r="O3132" s="11" t="s">
        <v>9241</v>
      </c>
      <c r="P3132" s="40" t="s">
        <v>9252</v>
      </c>
      <c r="Q3132" s="107">
        <v>4500003130</v>
      </c>
      <c r="R3132" s="43">
        <v>57012</v>
      </c>
      <c r="T3132" s="119"/>
      <c r="U3132" s="119"/>
      <c r="V3132" s="119"/>
    </row>
    <row r="3133" spans="1:22" ht="15.95" customHeight="1" x14ac:dyDescent="0.2">
      <c r="A3133" s="28" t="s">
        <v>4358</v>
      </c>
      <c r="B3133" s="7">
        <v>44709</v>
      </c>
      <c r="C3133" s="7">
        <v>44709</v>
      </c>
      <c r="D3133" s="7">
        <v>44721.708773148152</v>
      </c>
      <c r="E3133" s="20">
        <v>1574</v>
      </c>
      <c r="F3133" s="27" t="str">
        <f>VLOOKUP(E3133,PROVEEDORES!$A$2:$D$1013,2,0)</f>
        <v>LAS ACACIAS S.R.L</v>
      </c>
      <c r="G3133" s="6" t="s">
        <v>351</v>
      </c>
      <c r="H3133" s="6" t="s">
        <v>472</v>
      </c>
      <c r="I3133" s="8">
        <v>21</v>
      </c>
      <c r="J3133" s="9">
        <v>93.54</v>
      </c>
      <c r="K3133" s="9">
        <v>19.6434</v>
      </c>
      <c r="L3133" s="9">
        <v>113.18340000000001</v>
      </c>
      <c r="M3133" s="16" t="s">
        <v>8390</v>
      </c>
      <c r="N3133" s="14" t="str">
        <f>IF(M3133=0,"",VLOOKUP(M3133,'CUENTAS_CONTABLES'!$A$2:$B$100,2,0))</f>
        <v>GASTOS DE TASAS, INICIO Y BONOS</v>
      </c>
      <c r="O3133" s="11" t="s">
        <v>9248</v>
      </c>
      <c r="P3133" s="40" t="s">
        <v>9256</v>
      </c>
      <c r="Q3133" s="108">
        <v>4500003131</v>
      </c>
      <c r="R3133" s="43"/>
      <c r="T3133" s="119"/>
      <c r="U3133" s="119"/>
      <c r="V3133" s="119"/>
    </row>
    <row r="3134" spans="1:22" ht="15.95" customHeight="1" x14ac:dyDescent="0.2">
      <c r="A3134" s="28" t="s">
        <v>4369</v>
      </c>
      <c r="B3134" s="7">
        <v>44709</v>
      </c>
      <c r="C3134" s="7">
        <v>44709</v>
      </c>
      <c r="D3134" s="7">
        <v>44713.659016203703</v>
      </c>
      <c r="E3134" s="20">
        <v>1597</v>
      </c>
      <c r="F3134" s="27" t="str">
        <f>VLOOKUP(E3134,PROVEEDORES!$A$2:$D$1013,2,0)</f>
        <v>LIU YUANCHAI</v>
      </c>
      <c r="G3134" s="6" t="s">
        <v>351</v>
      </c>
      <c r="H3134" s="6" t="s">
        <v>396</v>
      </c>
      <c r="I3134" s="8">
        <v>21</v>
      </c>
      <c r="J3134" s="9">
        <v>358.82</v>
      </c>
      <c r="K3134" s="9">
        <v>75.352199999999996</v>
      </c>
      <c r="L3134" s="9">
        <v>434.17219999999998</v>
      </c>
      <c r="M3134" s="16" t="s">
        <v>8392</v>
      </c>
      <c r="N3134" s="14" t="str">
        <f>IF(M3134=0,"",VLOOKUP(M3134,'CUENTAS_CONTABLES'!$A$2:$B$100,2,0))</f>
        <v>ALQUILERES SUCURSALES</v>
      </c>
      <c r="O3134" s="11" t="s">
        <v>9241</v>
      </c>
      <c r="P3134" s="40" t="s">
        <v>9252</v>
      </c>
      <c r="Q3134" s="107">
        <v>4500003132</v>
      </c>
      <c r="R3134" s="43">
        <v>57014</v>
      </c>
      <c r="T3134" s="119"/>
      <c r="U3134" s="119"/>
      <c r="V3134" s="119"/>
    </row>
    <row r="3135" spans="1:22" ht="15.95" customHeight="1" x14ac:dyDescent="0.2">
      <c r="A3135" s="28" t="s">
        <v>4354</v>
      </c>
      <c r="B3135" s="7">
        <v>44709</v>
      </c>
      <c r="C3135" s="7">
        <v>44709</v>
      </c>
      <c r="D3135" s="7">
        <v>44721.445439814815</v>
      </c>
      <c r="E3135" s="20">
        <v>1604</v>
      </c>
      <c r="F3135" s="27" t="str">
        <f>VLOOKUP(E3135,PROVEEDORES!$A$2:$D$1013,2,0)</f>
        <v>LOS ABRILES S.R.L. EN FORMACION</v>
      </c>
      <c r="G3135" s="6" t="s">
        <v>352</v>
      </c>
      <c r="H3135" s="6" t="s">
        <v>866</v>
      </c>
      <c r="I3135" s="8">
        <v>0</v>
      </c>
      <c r="J3135" s="9">
        <v>20660</v>
      </c>
      <c r="K3135" s="9">
        <v>0</v>
      </c>
      <c r="L3135" s="9">
        <v>20660</v>
      </c>
      <c r="M3135" s="16" t="s">
        <v>8390</v>
      </c>
      <c r="N3135" s="14" t="str">
        <f>IF(M3135=0,"",VLOOKUP(M3135,'CUENTAS_CONTABLES'!$A$2:$B$100,2,0))</f>
        <v>GASTOS DE TASAS, INICIO Y BONOS</v>
      </c>
      <c r="O3135" s="11" t="s">
        <v>8357</v>
      </c>
      <c r="P3135" s="40" t="s">
        <v>9256</v>
      </c>
      <c r="Q3135" s="108">
        <v>4500003133</v>
      </c>
      <c r="R3135" s="43">
        <v>57015</v>
      </c>
      <c r="T3135" s="119"/>
      <c r="U3135" s="119"/>
      <c r="V3135" s="119"/>
    </row>
    <row r="3136" spans="1:22" ht="15.95" customHeight="1" x14ac:dyDescent="0.2">
      <c r="A3136" s="28" t="s">
        <v>4377</v>
      </c>
      <c r="B3136" s="7">
        <v>44709</v>
      </c>
      <c r="C3136" s="7">
        <v>44709</v>
      </c>
      <c r="D3136" s="7">
        <v>44709.70548611111</v>
      </c>
      <c r="E3136" s="20">
        <v>1613</v>
      </c>
      <c r="F3136" s="27" t="str">
        <f>VLOOKUP(E3136,PROVEEDORES!$A$2:$D$1013,2,0)</f>
        <v>MA COMERCIAL S.R.L.</v>
      </c>
      <c r="G3136" s="6" t="s">
        <v>351</v>
      </c>
      <c r="H3136" s="6" t="s">
        <v>926</v>
      </c>
      <c r="I3136" s="8">
        <v>21</v>
      </c>
      <c r="J3136" s="9">
        <v>69210.8</v>
      </c>
      <c r="K3136" s="9">
        <v>14534.268</v>
      </c>
      <c r="L3136" s="9">
        <v>83745.067999999999</v>
      </c>
      <c r="M3136" s="16" t="s">
        <v>8392</v>
      </c>
      <c r="N3136" s="14" t="str">
        <f>IF(M3136=0,"",VLOOKUP(M3136,'CUENTAS_CONTABLES'!$A$2:$B$100,2,0))</f>
        <v>ALQUILERES SUCURSALES</v>
      </c>
      <c r="O3136" s="11" t="s">
        <v>9244</v>
      </c>
      <c r="P3136" s="40" t="s">
        <v>9252</v>
      </c>
      <c r="Q3136" s="107">
        <v>4500003134</v>
      </c>
      <c r="R3136" s="43">
        <v>57016</v>
      </c>
      <c r="T3136" s="119"/>
      <c r="U3136" s="119"/>
      <c r="V3136" s="119"/>
    </row>
    <row r="3137" spans="1:22" ht="15.95" customHeight="1" x14ac:dyDescent="0.2">
      <c r="A3137" s="28" t="s">
        <v>4368</v>
      </c>
      <c r="B3137" s="7">
        <v>44709</v>
      </c>
      <c r="C3137" s="7">
        <v>44709</v>
      </c>
      <c r="D3137" s="7">
        <v>44710.422384259262</v>
      </c>
      <c r="E3137" s="20">
        <v>1667</v>
      </c>
      <c r="F3137" s="27" t="str">
        <f>VLOOKUP(E3137,PROVEEDORES!$A$2:$D$1013,2,0)</f>
        <v>MENDOZA FUNDACIONAL S.A.</v>
      </c>
      <c r="G3137" s="6" t="s">
        <v>351</v>
      </c>
      <c r="H3137" s="6" t="s">
        <v>396</v>
      </c>
      <c r="I3137" s="8">
        <v>21</v>
      </c>
      <c r="J3137" s="9">
        <v>126.47</v>
      </c>
      <c r="K3137" s="9">
        <v>26.558699999999998</v>
      </c>
      <c r="L3137" s="9">
        <v>153.02869999999999</v>
      </c>
      <c r="M3137" s="16" t="s">
        <v>8392</v>
      </c>
      <c r="N3137" s="14" t="str">
        <f>IF(M3137=0,"",VLOOKUP(M3137,'CUENTAS_CONTABLES'!$A$2:$B$100,2,0))</f>
        <v>ALQUILERES SUCURSALES</v>
      </c>
      <c r="O3137" s="11" t="s">
        <v>9242</v>
      </c>
      <c r="P3137" s="40" t="s">
        <v>9252</v>
      </c>
      <c r="Q3137" s="108">
        <v>4500003135</v>
      </c>
      <c r="R3137" s="43">
        <v>57017</v>
      </c>
      <c r="T3137" s="119"/>
      <c r="U3137" s="119"/>
      <c r="V3137" s="119"/>
    </row>
    <row r="3138" spans="1:22" ht="15.95" customHeight="1" x14ac:dyDescent="0.2">
      <c r="A3138" s="28" t="s">
        <v>4351</v>
      </c>
      <c r="B3138" s="7">
        <v>44709</v>
      </c>
      <c r="C3138" s="7">
        <v>44709</v>
      </c>
      <c r="D3138" s="7">
        <v>44717.782326388886</v>
      </c>
      <c r="E3138" s="20">
        <v>1673</v>
      </c>
      <c r="F3138" s="27" t="str">
        <f>VLOOKUP(E3138,PROVEEDORES!$A$2:$D$1013,2,0)</f>
        <v>MEYER RICARDO ALBERTO</v>
      </c>
      <c r="G3138" s="6" t="s">
        <v>351</v>
      </c>
      <c r="H3138" s="6" t="s">
        <v>844</v>
      </c>
      <c r="I3138" s="8">
        <v>21</v>
      </c>
      <c r="J3138" s="9">
        <v>180.17</v>
      </c>
      <c r="K3138" s="9">
        <v>37.835699999999996</v>
      </c>
      <c r="L3138" s="9">
        <v>218.00569999999999</v>
      </c>
      <c r="M3138" s="16" t="s">
        <v>8390</v>
      </c>
      <c r="N3138" s="14" t="str">
        <f>IF(M3138=0,"",VLOOKUP(M3138,'CUENTAS_CONTABLES'!$A$2:$B$100,2,0))</f>
        <v>GASTOS DE TASAS, INICIO Y BONOS</v>
      </c>
      <c r="O3138" s="11" t="s">
        <v>9246</v>
      </c>
      <c r="P3138" s="40" t="s">
        <v>9256</v>
      </c>
      <c r="Q3138" s="107">
        <v>4500003136</v>
      </c>
      <c r="R3138" s="43">
        <v>57018</v>
      </c>
      <c r="T3138" s="119"/>
      <c r="U3138" s="119"/>
      <c r="V3138" s="119"/>
    </row>
    <row r="3139" spans="1:22" ht="15.95" customHeight="1" x14ac:dyDescent="0.2">
      <c r="A3139" s="28" t="s">
        <v>4382</v>
      </c>
      <c r="B3139" s="7">
        <v>44709</v>
      </c>
      <c r="C3139" s="7">
        <v>44709</v>
      </c>
      <c r="D3139" s="7">
        <v>44717.796030092592</v>
      </c>
      <c r="E3139" s="20">
        <v>1675</v>
      </c>
      <c r="F3139" s="27" t="str">
        <f>VLOOKUP(E3139,PROVEEDORES!$A$2:$D$1013,2,0)</f>
        <v>MICRONORTE POSTAL S.R.L.</v>
      </c>
      <c r="G3139" s="6" t="s">
        <v>351</v>
      </c>
      <c r="H3139" s="6">
        <v>30713082801</v>
      </c>
      <c r="I3139" s="8">
        <v>21</v>
      </c>
      <c r="J3139" s="9">
        <v>206.61</v>
      </c>
      <c r="K3139" s="9">
        <v>43.388100000000001</v>
      </c>
      <c r="L3139" s="9">
        <v>249.99810000000002</v>
      </c>
      <c r="M3139" s="16" t="s">
        <v>8392</v>
      </c>
      <c r="N3139" s="14" t="str">
        <f>IF(M3139=0,"",VLOOKUP(M3139,'CUENTAS_CONTABLES'!$A$2:$B$100,2,0))</f>
        <v>ALQUILERES SUCURSALES</v>
      </c>
      <c r="O3139" s="11" t="s">
        <v>9243</v>
      </c>
      <c r="P3139" s="40" t="s">
        <v>9252</v>
      </c>
      <c r="Q3139" s="108">
        <v>4500003137</v>
      </c>
      <c r="R3139" s="43">
        <v>57019</v>
      </c>
      <c r="T3139" s="119"/>
      <c r="U3139" s="119"/>
      <c r="V3139" s="119"/>
    </row>
    <row r="3140" spans="1:22" ht="15.95" customHeight="1" x14ac:dyDescent="0.2">
      <c r="A3140" s="28" t="s">
        <v>4384</v>
      </c>
      <c r="B3140" s="7">
        <v>44709</v>
      </c>
      <c r="C3140" s="7">
        <v>44709</v>
      </c>
      <c r="D3140" s="7">
        <v>44717.780613425923</v>
      </c>
      <c r="E3140" s="20">
        <v>1692</v>
      </c>
      <c r="F3140" s="27" t="str">
        <f>VLOOKUP(E3140,PROVEEDORES!$A$2:$D$1013,2,0)</f>
        <v>NAJDORF ALEJO LIONEL</v>
      </c>
      <c r="G3140" s="6" t="s">
        <v>351</v>
      </c>
      <c r="H3140" s="6" t="s">
        <v>412</v>
      </c>
      <c r="I3140" s="8">
        <v>21</v>
      </c>
      <c r="J3140" s="9">
        <v>186.44</v>
      </c>
      <c r="K3140" s="9">
        <v>39.1524</v>
      </c>
      <c r="L3140" s="9">
        <v>225.5924</v>
      </c>
      <c r="M3140" s="16" t="s">
        <v>8392</v>
      </c>
      <c r="N3140" s="14" t="str">
        <f>IF(M3140=0,"",VLOOKUP(M3140,'CUENTAS_CONTABLES'!$A$2:$B$100,2,0))</f>
        <v>ALQUILERES SUCURSALES</v>
      </c>
      <c r="O3140" s="11" t="s">
        <v>9245</v>
      </c>
      <c r="P3140" s="40" t="s">
        <v>9253</v>
      </c>
      <c r="Q3140" s="107">
        <v>4500003138</v>
      </c>
      <c r="R3140" s="43">
        <v>57020</v>
      </c>
      <c r="T3140" s="119"/>
      <c r="U3140" s="119"/>
      <c r="V3140" s="119"/>
    </row>
    <row r="3141" spans="1:22" ht="15.95" customHeight="1" x14ac:dyDescent="0.2">
      <c r="A3141" s="28" t="s">
        <v>4015</v>
      </c>
      <c r="B3141" s="7">
        <v>44709</v>
      </c>
      <c r="C3141" s="7">
        <v>44709</v>
      </c>
      <c r="D3141" s="7">
        <v>44717.779918981483</v>
      </c>
      <c r="E3141" s="20">
        <v>1710</v>
      </c>
      <c r="F3141" s="27" t="str">
        <f>VLOOKUP(E3141,PROVEEDORES!$A$2:$D$1013,2,0)</f>
        <v>NILDA FONTI DE MARTINATTO Y OTROS</v>
      </c>
      <c r="G3141" s="6" t="s">
        <v>352</v>
      </c>
      <c r="H3141" s="6" t="s">
        <v>925</v>
      </c>
      <c r="I3141" s="8">
        <v>0</v>
      </c>
      <c r="J3141" s="9">
        <v>51735</v>
      </c>
      <c r="K3141" s="9">
        <v>0</v>
      </c>
      <c r="L3141" s="9">
        <v>51735</v>
      </c>
      <c r="M3141" s="16" t="s">
        <v>8392</v>
      </c>
      <c r="N3141" s="14" t="str">
        <f>IF(M3141=0,"",VLOOKUP(M3141,'CUENTAS_CONTABLES'!$A$2:$B$100,2,0))</f>
        <v>ALQUILERES SUCURSALES</v>
      </c>
      <c r="O3141" s="11" t="s">
        <v>9247</v>
      </c>
      <c r="P3141" s="40" t="s">
        <v>9252</v>
      </c>
      <c r="Q3141" s="108">
        <v>4500003139</v>
      </c>
      <c r="R3141" s="43">
        <v>57021</v>
      </c>
      <c r="T3141" s="119"/>
      <c r="U3141" s="119"/>
      <c r="V3141" s="119"/>
    </row>
    <row r="3142" spans="1:22" ht="15.95" customHeight="1" x14ac:dyDescent="0.2">
      <c r="A3142" s="28" t="s">
        <v>4379</v>
      </c>
      <c r="B3142" s="7">
        <v>44709</v>
      </c>
      <c r="C3142" s="7">
        <v>44709</v>
      </c>
      <c r="D3142" s="7">
        <v>44713.678460648145</v>
      </c>
      <c r="E3142" s="20">
        <v>1750</v>
      </c>
      <c r="F3142" s="27" t="str">
        <f>VLOOKUP(E3142,PROVEEDORES!$A$2:$D$1013,2,0)</f>
        <v>PASCARELLI JUAN BAUTISTA</v>
      </c>
      <c r="G3142" s="6" t="s">
        <v>352</v>
      </c>
      <c r="H3142" s="6" t="s">
        <v>928</v>
      </c>
      <c r="I3142" s="8">
        <v>0</v>
      </c>
      <c r="J3142" s="9">
        <v>41475</v>
      </c>
      <c r="K3142" s="9">
        <v>0</v>
      </c>
      <c r="L3142" s="9">
        <v>41475</v>
      </c>
      <c r="M3142" s="16" t="s">
        <v>8392</v>
      </c>
      <c r="N3142" s="14" t="str">
        <f>IF(M3142=0,"",VLOOKUP(M3142,'CUENTAS_CONTABLES'!$A$2:$B$100,2,0))</f>
        <v>ALQUILERES SUCURSALES</v>
      </c>
      <c r="O3142" s="11" t="s">
        <v>9243</v>
      </c>
      <c r="P3142" s="40" t="s">
        <v>9252</v>
      </c>
      <c r="Q3142" s="107">
        <v>4500003140</v>
      </c>
      <c r="R3142" s="43">
        <v>57022</v>
      </c>
      <c r="T3142" s="119"/>
      <c r="U3142" s="119"/>
      <c r="V3142" s="119"/>
    </row>
    <row r="3143" spans="1:22" ht="15.95" customHeight="1" x14ac:dyDescent="0.2">
      <c r="A3143" s="28" t="s">
        <v>4349</v>
      </c>
      <c r="B3143" s="7">
        <v>44709</v>
      </c>
      <c r="C3143" s="7">
        <v>44709</v>
      </c>
      <c r="D3143" s="7">
        <v>44717.782025462962</v>
      </c>
      <c r="E3143" s="20">
        <v>1781</v>
      </c>
      <c r="F3143" s="27" t="str">
        <f>VLOOKUP(E3143,PROVEEDORES!$A$2:$D$1013,2,0)</f>
        <v>PINTURERIAS REX S.A.</v>
      </c>
      <c r="G3143" s="6" t="s">
        <v>351</v>
      </c>
      <c r="H3143" s="6" t="s">
        <v>844</v>
      </c>
      <c r="I3143" s="8">
        <v>21</v>
      </c>
      <c r="J3143" s="9">
        <v>275.20999999999998</v>
      </c>
      <c r="K3143" s="9">
        <v>57.7941</v>
      </c>
      <c r="L3143" s="9">
        <v>333.00409999999999</v>
      </c>
      <c r="M3143" s="16" t="s">
        <v>8390</v>
      </c>
      <c r="N3143" s="14" t="str">
        <f>IF(M3143=0,"",VLOOKUP(M3143,'CUENTAS_CONTABLES'!$A$2:$B$100,2,0))</f>
        <v>GASTOS DE TASAS, INICIO Y BONOS</v>
      </c>
      <c r="O3143" s="11" t="s">
        <v>9243</v>
      </c>
      <c r="P3143" s="40" t="s">
        <v>9256</v>
      </c>
      <c r="Q3143" s="108">
        <v>4500003141</v>
      </c>
      <c r="R3143" s="43">
        <v>57023</v>
      </c>
      <c r="T3143" s="119"/>
      <c r="U3143" s="119"/>
      <c r="V3143" s="119"/>
    </row>
    <row r="3144" spans="1:22" ht="15.95" customHeight="1" x14ac:dyDescent="0.2">
      <c r="A3144" s="28" t="s">
        <v>4362</v>
      </c>
      <c r="B3144" s="7">
        <v>44709</v>
      </c>
      <c r="C3144" s="7">
        <v>44709</v>
      </c>
      <c r="D3144" s="7">
        <v>44724.638240740744</v>
      </c>
      <c r="E3144" s="20">
        <v>1810</v>
      </c>
      <c r="F3144" s="27" t="str">
        <f>VLOOKUP(E3144,PROVEEDORES!$A$2:$D$1013,2,0)</f>
        <v>REY PAVAN LUCAS GASTON</v>
      </c>
      <c r="G3144" s="6" t="s">
        <v>351</v>
      </c>
      <c r="H3144" s="6" t="s">
        <v>387</v>
      </c>
      <c r="I3144" s="8">
        <v>27</v>
      </c>
      <c r="J3144" s="9">
        <v>12156.04</v>
      </c>
      <c r="K3144" s="9">
        <v>3282.1308000000004</v>
      </c>
      <c r="L3144" s="9">
        <v>15438.170800000002</v>
      </c>
      <c r="M3144" s="16" t="s">
        <v>8392</v>
      </c>
      <c r="N3144" s="14" t="str">
        <f>IF(M3144=0,"",VLOOKUP(M3144,'CUENTAS_CONTABLES'!$A$2:$B$100,2,0))</f>
        <v>ALQUILERES SUCURSALES</v>
      </c>
      <c r="O3144" s="11" t="s">
        <v>9242</v>
      </c>
      <c r="P3144" s="40" t="s">
        <v>9252</v>
      </c>
      <c r="Q3144" s="107">
        <v>4500003142</v>
      </c>
      <c r="R3144" s="43">
        <v>57024</v>
      </c>
      <c r="T3144" s="119"/>
      <c r="U3144" s="119"/>
      <c r="V3144" s="119"/>
    </row>
    <row r="3145" spans="1:22" ht="15.95" customHeight="1" x14ac:dyDescent="0.2">
      <c r="A3145" s="28" t="s">
        <v>4361</v>
      </c>
      <c r="B3145" s="7">
        <v>44709</v>
      </c>
      <c r="C3145" s="7">
        <v>44709</v>
      </c>
      <c r="D3145" s="7">
        <v>44724.641631944447</v>
      </c>
      <c r="E3145" s="20">
        <v>1834</v>
      </c>
      <c r="F3145" s="27" t="str">
        <f>VLOOKUP(E3145,PROVEEDORES!$A$2:$D$1013,2,0)</f>
        <v>ROJO Y AMARILLO S.R.L.</v>
      </c>
      <c r="G3145" s="6" t="s">
        <v>351</v>
      </c>
      <c r="H3145" s="6" t="s">
        <v>387</v>
      </c>
      <c r="I3145" s="8">
        <v>27</v>
      </c>
      <c r="J3145" s="9">
        <v>1068.06</v>
      </c>
      <c r="K3145" s="9">
        <v>288.37619999999998</v>
      </c>
      <c r="L3145" s="9">
        <v>1356.4361999999999</v>
      </c>
      <c r="M3145" s="16" t="s">
        <v>8391</v>
      </c>
      <c r="N3145" s="14" t="str">
        <f>IF(M3145=0,"",VLOOKUP(M3145,'CUENTAS_CONTABLES'!$A$2:$B$100,2,0))</f>
        <v>CAPACITACIÓN GENERAL</v>
      </c>
      <c r="O3145" s="11" t="s">
        <v>9246</v>
      </c>
      <c r="P3145" s="40" t="s">
        <v>9256</v>
      </c>
      <c r="Q3145" s="108">
        <v>4500003143</v>
      </c>
      <c r="R3145" s="43">
        <v>57025</v>
      </c>
      <c r="T3145" s="119"/>
      <c r="U3145" s="119"/>
      <c r="V3145" s="119"/>
    </row>
    <row r="3146" spans="1:22" ht="15.95" customHeight="1" x14ac:dyDescent="0.2">
      <c r="A3146" s="28" t="s">
        <v>4359</v>
      </c>
      <c r="B3146" s="7">
        <v>44709</v>
      </c>
      <c r="C3146" s="7">
        <v>44709</v>
      </c>
      <c r="D3146" s="7">
        <v>44713.495532407411</v>
      </c>
      <c r="E3146" s="20">
        <v>1848</v>
      </c>
      <c r="F3146" s="27" t="str">
        <f>VLOOKUP(E3146,PROVEEDORES!$A$2:$D$1013,2,0)</f>
        <v>RUTAS SERRANAS S.R.L.</v>
      </c>
      <c r="G3146" s="6" t="s">
        <v>351</v>
      </c>
      <c r="H3146" s="6" t="s">
        <v>384</v>
      </c>
      <c r="I3146" s="8">
        <v>10.5</v>
      </c>
      <c r="J3146" s="9">
        <v>928829.3</v>
      </c>
      <c r="K3146" s="9">
        <v>97527.07650000001</v>
      </c>
      <c r="L3146" s="9">
        <v>1026356.3765</v>
      </c>
      <c r="M3146" s="16" t="s">
        <v>8390</v>
      </c>
      <c r="N3146" s="14" t="str">
        <f>IF(M3146=0,"",VLOOKUP(M3146,'CUENTAS_CONTABLES'!$A$2:$B$100,2,0))</f>
        <v>GASTOS DE TASAS, INICIO Y BONOS</v>
      </c>
      <c r="O3146" s="11" t="s">
        <v>9245</v>
      </c>
      <c r="P3146" s="40" t="s">
        <v>9256</v>
      </c>
      <c r="Q3146" s="107">
        <v>4500003144</v>
      </c>
      <c r="R3146" s="43">
        <v>57026</v>
      </c>
      <c r="T3146" s="119"/>
      <c r="U3146" s="119"/>
      <c r="V3146" s="119"/>
    </row>
    <row r="3147" spans="1:22" ht="15.95" customHeight="1" x14ac:dyDescent="0.2">
      <c r="A3147" s="28" t="s">
        <v>4356</v>
      </c>
      <c r="B3147" s="7">
        <v>44709</v>
      </c>
      <c r="C3147" s="7">
        <v>44709</v>
      </c>
      <c r="D3147" s="7">
        <v>44730.641875000001</v>
      </c>
      <c r="E3147" s="20">
        <v>1909</v>
      </c>
      <c r="F3147" s="27" t="str">
        <f>VLOOKUP(E3147,PROVEEDORES!$A$2:$D$1013,2,0)</f>
        <v>SIMOSA S.R.L</v>
      </c>
      <c r="G3147" s="6" t="s">
        <v>351</v>
      </c>
      <c r="H3147" s="6" t="s">
        <v>452</v>
      </c>
      <c r="I3147" s="8">
        <v>10.5</v>
      </c>
      <c r="J3147" s="9">
        <v>3217.05</v>
      </c>
      <c r="K3147" s="9">
        <v>337.79025000000001</v>
      </c>
      <c r="L3147" s="9">
        <v>3554.8402500000002</v>
      </c>
      <c r="M3147" s="16" t="s">
        <v>8390</v>
      </c>
      <c r="N3147" s="14" t="str">
        <f>IF(M3147=0,"",VLOOKUP(M3147,'CUENTAS_CONTABLES'!$A$2:$B$100,2,0))</f>
        <v>GASTOS DE TASAS, INICIO Y BONOS</v>
      </c>
      <c r="O3147" s="11" t="s">
        <v>9243</v>
      </c>
      <c r="P3147" s="40" t="s">
        <v>9256</v>
      </c>
      <c r="Q3147" s="108">
        <v>4500003145</v>
      </c>
      <c r="R3147" s="43">
        <v>57027</v>
      </c>
      <c r="T3147" s="119"/>
      <c r="U3147" s="119"/>
      <c r="V3147" s="119"/>
    </row>
    <row r="3148" spans="1:22" ht="15.95" customHeight="1" x14ac:dyDescent="0.2">
      <c r="A3148" s="28" t="s">
        <v>4366</v>
      </c>
      <c r="B3148" s="7">
        <v>44709</v>
      </c>
      <c r="C3148" s="7">
        <v>44709</v>
      </c>
      <c r="D3148" s="7">
        <v>44716.497037037036</v>
      </c>
      <c r="E3148" s="20">
        <v>1928</v>
      </c>
      <c r="F3148" s="27" t="str">
        <f>VLOOKUP(E3148,PROVEEDORES!$A$2:$D$1013,2,0)</f>
        <v>STURNIOLO CARLOS HORACIO</v>
      </c>
      <c r="G3148" s="6" t="s">
        <v>351</v>
      </c>
      <c r="H3148" s="6" t="s">
        <v>561</v>
      </c>
      <c r="I3148" s="8">
        <v>21</v>
      </c>
      <c r="J3148" s="9">
        <v>371.6</v>
      </c>
      <c r="K3148" s="9">
        <v>78.036000000000001</v>
      </c>
      <c r="L3148" s="9">
        <v>449.63600000000002</v>
      </c>
      <c r="M3148" s="16" t="s">
        <v>8392</v>
      </c>
      <c r="N3148" s="14" t="str">
        <f>IF(M3148=0,"",VLOOKUP(M3148,'CUENTAS_CONTABLES'!$A$2:$B$100,2,0))</f>
        <v>ALQUILERES SUCURSALES</v>
      </c>
      <c r="O3148" s="11" t="s">
        <v>9242</v>
      </c>
      <c r="P3148" s="40" t="s">
        <v>9252</v>
      </c>
      <c r="Q3148" s="107">
        <v>4500003146</v>
      </c>
      <c r="R3148" s="43">
        <v>57028</v>
      </c>
      <c r="T3148" s="119"/>
      <c r="U3148" s="119"/>
      <c r="V3148" s="119"/>
    </row>
    <row r="3149" spans="1:22" ht="15.95" customHeight="1" x14ac:dyDescent="0.2">
      <c r="A3149" s="28" t="s">
        <v>4376</v>
      </c>
      <c r="B3149" s="7">
        <v>44709</v>
      </c>
      <c r="C3149" s="7">
        <v>44709</v>
      </c>
      <c r="D3149" s="7">
        <v>44716.634745370371</v>
      </c>
      <c r="E3149" s="20">
        <v>1951</v>
      </c>
      <c r="F3149" s="27" t="str">
        <f>VLOOKUP(E3149,PROVEEDORES!$A$2:$D$1013,2,0)</f>
        <v>TELECOM PERSONAL S.A.</v>
      </c>
      <c r="G3149" s="6" t="s">
        <v>351</v>
      </c>
      <c r="H3149" s="6" t="s">
        <v>920</v>
      </c>
      <c r="I3149" s="8">
        <v>21</v>
      </c>
      <c r="J3149" s="9">
        <v>49.42</v>
      </c>
      <c r="K3149" s="9">
        <v>10.3782</v>
      </c>
      <c r="L3149" s="9">
        <v>59.798200000000001</v>
      </c>
      <c r="M3149" s="16" t="s">
        <v>8392</v>
      </c>
      <c r="N3149" s="14" t="str">
        <f>IF(M3149=0,"",VLOOKUP(M3149,'CUENTAS_CONTABLES'!$A$2:$B$100,2,0))</f>
        <v>ALQUILERES SUCURSALES</v>
      </c>
      <c r="O3149" s="11" t="s">
        <v>9248</v>
      </c>
      <c r="P3149" s="40" t="s">
        <v>9252</v>
      </c>
      <c r="Q3149" s="108">
        <v>4500003147</v>
      </c>
      <c r="R3149" s="43">
        <v>57029</v>
      </c>
      <c r="T3149" s="119"/>
      <c r="U3149" s="119"/>
      <c r="V3149" s="119"/>
    </row>
    <row r="3150" spans="1:22" ht="15.95" customHeight="1" x14ac:dyDescent="0.2">
      <c r="A3150" s="28" t="s">
        <v>4352</v>
      </c>
      <c r="B3150" s="7">
        <v>44709</v>
      </c>
      <c r="C3150" s="7">
        <v>44709</v>
      </c>
      <c r="D3150" s="7">
        <v>44717.780266203707</v>
      </c>
      <c r="E3150" s="20">
        <v>1975</v>
      </c>
      <c r="F3150" s="27" t="str">
        <f>VLOOKUP(E3150,PROVEEDORES!$A$2:$D$1013,2,0)</f>
        <v>UN RINCON DE NAPOLI S.R.L.</v>
      </c>
      <c r="G3150" s="6" t="s">
        <v>351</v>
      </c>
      <c r="H3150" s="6" t="s">
        <v>380</v>
      </c>
      <c r="I3150" s="8">
        <v>21</v>
      </c>
      <c r="J3150" s="9">
        <v>29.75</v>
      </c>
      <c r="K3150" s="9">
        <v>6.2474999999999996</v>
      </c>
      <c r="L3150" s="9">
        <v>35.997500000000002</v>
      </c>
      <c r="M3150" s="16" t="s">
        <v>8390</v>
      </c>
      <c r="N3150" s="14" t="str">
        <f>IF(M3150=0,"",VLOOKUP(M3150,'CUENTAS_CONTABLES'!$A$2:$B$100,2,0))</f>
        <v>GASTOS DE TASAS, INICIO Y BONOS</v>
      </c>
      <c r="O3150" s="11" t="s">
        <v>8357</v>
      </c>
      <c r="P3150" s="40" t="s">
        <v>9256</v>
      </c>
      <c r="Q3150" s="107">
        <v>4500003148</v>
      </c>
      <c r="R3150" s="43">
        <v>57030</v>
      </c>
      <c r="T3150" s="119"/>
      <c r="U3150" s="119"/>
      <c r="V3150" s="119"/>
    </row>
    <row r="3151" spans="1:22" ht="15.95" customHeight="1" x14ac:dyDescent="0.2">
      <c r="A3151" s="28" t="s">
        <v>4393</v>
      </c>
      <c r="B3151" s="7">
        <v>44710</v>
      </c>
      <c r="C3151" s="7">
        <v>44710</v>
      </c>
      <c r="D3151" s="7">
        <v>44716.653298611112</v>
      </c>
      <c r="E3151" s="20">
        <v>1083</v>
      </c>
      <c r="F3151" s="27" t="str">
        <f>VLOOKUP(E3151,PROVEEDORES!$A$2:$D$1013,2,0)</f>
        <v>ARMANDO MARCUZZI S.R.L</v>
      </c>
      <c r="G3151" s="6" t="s">
        <v>351</v>
      </c>
      <c r="H3151" s="6" t="s">
        <v>934</v>
      </c>
      <c r="I3151" s="8">
        <v>21</v>
      </c>
      <c r="J3151" s="9">
        <v>42.98</v>
      </c>
      <c r="K3151" s="9">
        <v>9.0257999999999985</v>
      </c>
      <c r="L3151" s="9">
        <v>52.005799999999994</v>
      </c>
      <c r="M3151" s="16" t="s">
        <v>8392</v>
      </c>
      <c r="N3151" s="14" t="str">
        <f>IF(M3151=0,"",VLOOKUP(M3151,'CUENTAS_CONTABLES'!$A$2:$B$100,2,0))</f>
        <v>ALQUILERES SUCURSALES</v>
      </c>
      <c r="O3151" s="11" t="s">
        <v>9242</v>
      </c>
      <c r="P3151" s="40" t="s">
        <v>9252</v>
      </c>
      <c r="Q3151" s="108">
        <v>4500003149</v>
      </c>
      <c r="R3151" s="43">
        <v>57031</v>
      </c>
      <c r="T3151" s="119"/>
      <c r="U3151" s="119"/>
      <c r="V3151" s="119"/>
    </row>
    <row r="3152" spans="1:22" ht="15.95" customHeight="1" x14ac:dyDescent="0.2">
      <c r="A3152" s="28" t="s">
        <v>4386</v>
      </c>
      <c r="B3152" s="7">
        <v>44710</v>
      </c>
      <c r="C3152" s="7">
        <v>44710</v>
      </c>
      <c r="D3152" s="7">
        <v>44715.595324074071</v>
      </c>
      <c r="E3152" s="20">
        <v>1115</v>
      </c>
      <c r="F3152" s="27" t="str">
        <f>VLOOKUP(E3152,PROVEEDORES!$A$2:$D$1013,2,0)</f>
        <v>BATTISTELLA JUAN MARCELO</v>
      </c>
      <c r="G3152" s="6" t="s">
        <v>351</v>
      </c>
      <c r="H3152" s="6" t="s">
        <v>380</v>
      </c>
      <c r="I3152" s="8">
        <v>21</v>
      </c>
      <c r="J3152" s="9">
        <v>247.93</v>
      </c>
      <c r="K3152" s="9">
        <v>52.065300000000001</v>
      </c>
      <c r="L3152" s="9">
        <v>299.99529999999999</v>
      </c>
      <c r="M3152" s="16" t="s">
        <v>8392</v>
      </c>
      <c r="N3152" s="14" t="str">
        <f>IF(M3152=0,"",VLOOKUP(M3152,'CUENTAS_CONTABLES'!$A$2:$B$100,2,0))</f>
        <v>ALQUILERES SUCURSALES</v>
      </c>
      <c r="O3152" s="11" t="s">
        <v>9248</v>
      </c>
      <c r="P3152" s="40" t="s">
        <v>9252</v>
      </c>
      <c r="Q3152" s="107">
        <v>4500003150</v>
      </c>
      <c r="R3152" s="43">
        <v>57032</v>
      </c>
      <c r="T3152" s="119"/>
      <c r="U3152" s="119"/>
      <c r="V3152" s="119"/>
    </row>
    <row r="3153" spans="1:22" ht="15.95" customHeight="1" x14ac:dyDescent="0.2">
      <c r="A3153" s="28" t="s">
        <v>4402</v>
      </c>
      <c r="B3153" s="7">
        <v>44710</v>
      </c>
      <c r="C3153" s="7">
        <v>44710</v>
      </c>
      <c r="D3153" s="7">
        <v>44721.441967592589</v>
      </c>
      <c r="E3153" s="20">
        <v>1191</v>
      </c>
      <c r="F3153" s="27" t="str">
        <f>VLOOKUP(E3153,PROVEEDORES!$A$2:$D$1013,2,0)</f>
        <v>CHICOM S.A.</v>
      </c>
      <c r="G3153" s="6" t="s">
        <v>352</v>
      </c>
      <c r="H3153" s="6" t="s">
        <v>936</v>
      </c>
      <c r="I3153" s="8">
        <v>0</v>
      </c>
      <c r="J3153" s="9">
        <v>34838</v>
      </c>
      <c r="K3153" s="9">
        <v>0</v>
      </c>
      <c r="L3153" s="9">
        <v>34838</v>
      </c>
      <c r="M3153" s="16" t="s">
        <v>8392</v>
      </c>
      <c r="N3153" s="14" t="str">
        <f>IF(M3153=0,"",VLOOKUP(M3153,'CUENTAS_CONTABLES'!$A$2:$B$100,2,0))</f>
        <v>ALQUILERES SUCURSALES</v>
      </c>
      <c r="O3153" s="11" t="s">
        <v>9245</v>
      </c>
      <c r="P3153" s="40" t="s">
        <v>9252</v>
      </c>
      <c r="Q3153" s="108"/>
      <c r="R3153" s="43">
        <v>57033</v>
      </c>
      <c r="T3153" s="119"/>
      <c r="U3153" s="119"/>
      <c r="V3153" s="119"/>
    </row>
    <row r="3154" spans="1:22" ht="15.95" customHeight="1" x14ac:dyDescent="0.2">
      <c r="A3154" s="28" t="s">
        <v>3526</v>
      </c>
      <c r="B3154" s="7">
        <v>44710</v>
      </c>
      <c r="C3154" s="7">
        <v>44710</v>
      </c>
      <c r="D3154" s="7">
        <v>44713.436516203707</v>
      </c>
      <c r="E3154" s="20">
        <v>1000</v>
      </c>
      <c r="F3154" s="27" t="str">
        <f>VLOOKUP(E3154,PROVEEDORES!$A$2:$D$1013,2,0)</f>
        <v>DANIEL FLESLER</v>
      </c>
      <c r="G3154" s="6" t="s">
        <v>351</v>
      </c>
      <c r="H3154" s="6" t="s">
        <v>396</v>
      </c>
      <c r="I3154" s="8">
        <v>0</v>
      </c>
      <c r="J3154" s="9">
        <v>26219</v>
      </c>
      <c r="K3154" s="9">
        <v>0</v>
      </c>
      <c r="L3154" s="9">
        <v>26219</v>
      </c>
      <c r="M3154" s="16" t="s">
        <v>8392</v>
      </c>
      <c r="N3154" s="14" t="str">
        <f>IF(M3154=0,"",VLOOKUP(M3154,'CUENTAS_CONTABLES'!$A$2:$B$100,2,0))</f>
        <v>ALQUILERES SUCURSALES</v>
      </c>
      <c r="O3154" s="11" t="s">
        <v>9242</v>
      </c>
      <c r="P3154" s="40" t="s">
        <v>9252</v>
      </c>
      <c r="Q3154" s="107">
        <v>4500003152</v>
      </c>
      <c r="R3154" s="43">
        <v>57034</v>
      </c>
      <c r="T3154" s="119"/>
      <c r="U3154" s="119"/>
      <c r="V3154" s="119"/>
    </row>
    <row r="3155" spans="1:22" ht="15.95" customHeight="1" x14ac:dyDescent="0.2">
      <c r="A3155" s="28" t="s">
        <v>4395</v>
      </c>
      <c r="B3155" s="7">
        <v>44710</v>
      </c>
      <c r="C3155" s="7">
        <v>44710</v>
      </c>
      <c r="D3155" s="7">
        <v>44713.660219907404</v>
      </c>
      <c r="E3155" s="20">
        <v>1337</v>
      </c>
      <c r="F3155" s="27" t="str">
        <f>VLOOKUP(E3155,PROVEEDORES!$A$2:$D$1013,2,0)</f>
        <v>ERICNET S.A.</v>
      </c>
      <c r="G3155" s="6" t="s">
        <v>351</v>
      </c>
      <c r="H3155" s="6" t="s">
        <v>396</v>
      </c>
      <c r="I3155" s="8">
        <v>21</v>
      </c>
      <c r="J3155" s="9">
        <v>499.74</v>
      </c>
      <c r="K3155" s="9">
        <v>104.94540000000001</v>
      </c>
      <c r="L3155" s="9">
        <v>604.68540000000007</v>
      </c>
      <c r="M3155" s="16" t="s">
        <v>8392</v>
      </c>
      <c r="N3155" s="14" t="str">
        <f>IF(M3155=0,"",VLOOKUP(M3155,'CUENTAS_CONTABLES'!$A$2:$B$100,2,0))</f>
        <v>ALQUILERES SUCURSALES</v>
      </c>
      <c r="O3155" s="11" t="s">
        <v>8357</v>
      </c>
      <c r="P3155" s="40" t="s">
        <v>9252</v>
      </c>
      <c r="Q3155" s="108">
        <v>4500003153</v>
      </c>
      <c r="R3155" s="43">
        <v>57035</v>
      </c>
      <c r="T3155" s="119"/>
      <c r="U3155" s="119"/>
      <c r="V3155" s="119"/>
    </row>
    <row r="3156" spans="1:22" ht="15.95" customHeight="1" x14ac:dyDescent="0.2">
      <c r="A3156" s="28" t="s">
        <v>4397</v>
      </c>
      <c r="B3156" s="7">
        <v>44710</v>
      </c>
      <c r="C3156" s="7">
        <v>44710</v>
      </c>
      <c r="D3156" s="7">
        <v>44723.538807870369</v>
      </c>
      <c r="E3156" s="20">
        <v>1353</v>
      </c>
      <c r="F3156" s="27" t="str">
        <f>VLOOKUP(E3156,PROVEEDORES!$A$2:$D$1013,2,0)</f>
        <v>ESTACIONES DE SERVICIO EDARGUS S.R.L.</v>
      </c>
      <c r="G3156" s="6" t="s">
        <v>351</v>
      </c>
      <c r="H3156" s="6" t="s">
        <v>446</v>
      </c>
      <c r="I3156" s="8">
        <v>21</v>
      </c>
      <c r="J3156" s="9">
        <v>22990</v>
      </c>
      <c r="K3156" s="9">
        <v>4827.8999999999996</v>
      </c>
      <c r="L3156" s="9">
        <v>27817.9</v>
      </c>
      <c r="M3156" s="16" t="s">
        <v>8392</v>
      </c>
      <c r="N3156" s="14" t="str">
        <f>IF(M3156=0,"",VLOOKUP(M3156,'CUENTAS_CONTABLES'!$A$2:$B$100,2,0))</f>
        <v>ALQUILERES SUCURSALES</v>
      </c>
      <c r="O3156" s="11" t="s">
        <v>9244</v>
      </c>
      <c r="P3156" s="40" t="s">
        <v>9252</v>
      </c>
      <c r="Q3156" s="107">
        <v>4500003154</v>
      </c>
      <c r="R3156" s="43">
        <v>57036</v>
      </c>
      <c r="T3156" s="119"/>
      <c r="U3156" s="119"/>
      <c r="V3156" s="119"/>
    </row>
    <row r="3157" spans="1:22" ht="15.95" customHeight="1" x14ac:dyDescent="0.2">
      <c r="A3157" s="28" t="s">
        <v>4387</v>
      </c>
      <c r="B3157" s="7">
        <v>44710</v>
      </c>
      <c r="C3157" s="7">
        <v>44710</v>
      </c>
      <c r="D3157" s="7">
        <v>44716.642048611109</v>
      </c>
      <c r="E3157" s="20">
        <v>1378</v>
      </c>
      <c r="F3157" s="27" t="str">
        <f>VLOOKUP(E3157,PROVEEDORES!$A$2:$D$1013,2,0)</f>
        <v>FERNANDO A. PIANO</v>
      </c>
      <c r="G3157" s="6" t="s">
        <v>351</v>
      </c>
      <c r="H3157" s="6" t="s">
        <v>383</v>
      </c>
      <c r="I3157" s="8">
        <v>21</v>
      </c>
      <c r="J3157" s="9">
        <v>39.32</v>
      </c>
      <c r="K3157" s="9">
        <v>8.257200000000001</v>
      </c>
      <c r="L3157" s="9">
        <v>47.577200000000005</v>
      </c>
      <c r="M3157" s="16" t="s">
        <v>8392</v>
      </c>
      <c r="N3157" s="14" t="str">
        <f>IF(M3157=0,"",VLOOKUP(M3157,'CUENTAS_CONTABLES'!$A$2:$B$100,2,0))</f>
        <v>ALQUILERES SUCURSALES</v>
      </c>
      <c r="O3157" s="11" t="s">
        <v>9242</v>
      </c>
      <c r="P3157" s="40" t="s">
        <v>9252</v>
      </c>
      <c r="Q3157" s="108">
        <v>4500003155</v>
      </c>
      <c r="R3157" s="43">
        <v>57037</v>
      </c>
      <c r="T3157" s="119"/>
      <c r="U3157" s="119"/>
      <c r="V3157" s="119"/>
    </row>
    <row r="3158" spans="1:22" ht="15.95" customHeight="1" x14ac:dyDescent="0.2">
      <c r="A3158" s="28" t="s">
        <v>4403</v>
      </c>
      <c r="B3158" s="7">
        <v>44710</v>
      </c>
      <c r="C3158" s="7">
        <v>44710</v>
      </c>
      <c r="D3158" s="7">
        <v>44716.651886574073</v>
      </c>
      <c r="E3158" s="20">
        <v>1391</v>
      </c>
      <c r="F3158" s="27" t="str">
        <f>VLOOKUP(E3158,PROVEEDORES!$A$2:$D$1013,2,0)</f>
        <v>FLAMARIQUE GUILLERMO DANIEL</v>
      </c>
      <c r="G3158" s="6" t="s">
        <v>351</v>
      </c>
      <c r="H3158" s="6" t="s">
        <v>937</v>
      </c>
      <c r="I3158" s="8">
        <v>21</v>
      </c>
      <c r="J3158" s="9">
        <v>48.87</v>
      </c>
      <c r="K3158" s="9">
        <v>10.262700000000001</v>
      </c>
      <c r="L3158" s="9">
        <v>59.1327</v>
      </c>
      <c r="M3158" s="16" t="s">
        <v>8392</v>
      </c>
      <c r="N3158" s="14" t="str">
        <f>IF(M3158=0,"",VLOOKUP(M3158,'CUENTAS_CONTABLES'!$A$2:$B$100,2,0))</f>
        <v>ALQUILERES SUCURSALES</v>
      </c>
      <c r="O3158" s="11" t="s">
        <v>9243</v>
      </c>
      <c r="P3158" s="40" t="s">
        <v>9259</v>
      </c>
      <c r="Q3158" s="107">
        <v>4500003156</v>
      </c>
      <c r="R3158" s="43">
        <v>57038</v>
      </c>
      <c r="T3158" s="119"/>
      <c r="U3158" s="119"/>
      <c r="V3158" s="119"/>
    </row>
    <row r="3159" spans="1:22" ht="15.95" customHeight="1" x14ac:dyDescent="0.2">
      <c r="A3159" s="28" t="s">
        <v>4396</v>
      </c>
      <c r="B3159" s="7">
        <v>44710</v>
      </c>
      <c r="C3159" s="7">
        <v>44710</v>
      </c>
      <c r="D3159" s="7">
        <v>44713.435601851852</v>
      </c>
      <c r="E3159" s="20">
        <v>1429</v>
      </c>
      <c r="F3159" s="27" t="str">
        <f>VLOOKUP(E3159,PROVEEDORES!$A$2:$D$1013,2,0)</f>
        <v>GIORDANO, NESTOR OMAR Y BELTRAMO, ANA MARÍA SOC. HEC.</v>
      </c>
      <c r="G3159" s="6" t="s">
        <v>351</v>
      </c>
      <c r="H3159" s="6" t="s">
        <v>396</v>
      </c>
      <c r="I3159" s="8">
        <v>0</v>
      </c>
      <c r="J3159" s="9">
        <v>27697</v>
      </c>
      <c r="K3159" s="9">
        <v>0</v>
      </c>
      <c r="L3159" s="9">
        <v>27697</v>
      </c>
      <c r="M3159" s="16" t="s">
        <v>8392</v>
      </c>
      <c r="N3159" s="14" t="str">
        <f>IF(M3159=0,"",VLOOKUP(M3159,'CUENTAS_CONTABLES'!$A$2:$B$100,2,0))</f>
        <v>ALQUILERES SUCURSALES</v>
      </c>
      <c r="O3159" s="11" t="s">
        <v>8357</v>
      </c>
      <c r="P3159" s="40" t="s">
        <v>9252</v>
      </c>
      <c r="Q3159" s="108">
        <v>4500003157</v>
      </c>
      <c r="R3159" s="43">
        <v>57039</v>
      </c>
      <c r="T3159" s="119"/>
      <c r="U3159" s="119"/>
      <c r="V3159" s="119"/>
    </row>
    <row r="3160" spans="1:22" ht="15.95" customHeight="1" x14ac:dyDescent="0.2">
      <c r="A3160" s="28" t="s">
        <v>4401</v>
      </c>
      <c r="B3160" s="7">
        <v>44710</v>
      </c>
      <c r="C3160" s="7">
        <v>44710</v>
      </c>
      <c r="D3160" s="7">
        <v>44721.444143518522</v>
      </c>
      <c r="E3160" s="20">
        <v>1561</v>
      </c>
      <c r="F3160" s="27" t="str">
        <f>VLOOKUP(E3160,PROVEEDORES!$A$2:$D$1013,2,0)</f>
        <v>LA PICASA S.A.</v>
      </c>
      <c r="G3160" s="6" t="s">
        <v>352</v>
      </c>
      <c r="H3160" s="6" t="s">
        <v>935</v>
      </c>
      <c r="I3160" s="8">
        <v>0</v>
      </c>
      <c r="J3160" s="9">
        <v>21265</v>
      </c>
      <c r="K3160" s="9">
        <v>0</v>
      </c>
      <c r="L3160" s="9">
        <v>21265</v>
      </c>
      <c r="M3160" s="16" t="s">
        <v>8392</v>
      </c>
      <c r="N3160" s="14" t="str">
        <f>IF(M3160=0,"",VLOOKUP(M3160,'CUENTAS_CONTABLES'!$A$2:$B$100,2,0))</f>
        <v>ALQUILERES SUCURSALES</v>
      </c>
      <c r="O3160" s="11" t="s">
        <v>9248</v>
      </c>
      <c r="P3160" s="40" t="s">
        <v>9252</v>
      </c>
      <c r="Q3160" s="107">
        <v>4500003158</v>
      </c>
      <c r="R3160" s="43">
        <v>57040</v>
      </c>
      <c r="T3160" s="119"/>
      <c r="U3160" s="119"/>
      <c r="V3160" s="119"/>
    </row>
    <row r="3161" spans="1:22" ht="15.95" customHeight="1" x14ac:dyDescent="0.2">
      <c r="A3161" s="28" t="s">
        <v>4398</v>
      </c>
      <c r="B3161" s="7">
        <v>44710</v>
      </c>
      <c r="C3161" s="7">
        <v>44710</v>
      </c>
      <c r="D3161" s="7">
        <v>44713.4606712963</v>
      </c>
      <c r="E3161" s="20">
        <v>1577</v>
      </c>
      <c r="F3161" s="27" t="str">
        <f>VLOOKUP(E3161,PROVEEDORES!$A$2:$D$1013,2,0)</f>
        <v>LAVORIS S.R.L.</v>
      </c>
      <c r="G3161" s="6" t="s">
        <v>351</v>
      </c>
      <c r="H3161" s="6" t="s">
        <v>398</v>
      </c>
      <c r="I3161" s="8">
        <v>21</v>
      </c>
      <c r="J3161" s="9">
        <v>50</v>
      </c>
      <c r="K3161" s="9">
        <v>10.5</v>
      </c>
      <c r="L3161" s="9">
        <v>60.5</v>
      </c>
      <c r="M3161" s="16" t="s">
        <v>8392</v>
      </c>
      <c r="N3161" s="14" t="str">
        <f>IF(M3161=0,"",VLOOKUP(M3161,'CUENTAS_CONTABLES'!$A$2:$B$100,2,0))</f>
        <v>ALQUILERES SUCURSALES</v>
      </c>
      <c r="O3161" s="11" t="s">
        <v>9245</v>
      </c>
      <c r="P3161" s="40" t="s">
        <v>9252</v>
      </c>
      <c r="Q3161" s="108">
        <v>4500003159</v>
      </c>
      <c r="R3161" s="43">
        <v>57041</v>
      </c>
      <c r="T3161" s="119"/>
      <c r="U3161" s="119"/>
      <c r="V3161" s="119"/>
    </row>
    <row r="3162" spans="1:22" ht="15.95" customHeight="1" x14ac:dyDescent="0.2">
      <c r="A3162" s="28" t="s">
        <v>2046</v>
      </c>
      <c r="B3162" s="7">
        <v>44710</v>
      </c>
      <c r="C3162" s="7">
        <v>44710</v>
      </c>
      <c r="D3162" s="7">
        <v>44717.796307870369</v>
      </c>
      <c r="E3162" s="20">
        <v>1648</v>
      </c>
      <c r="F3162" s="27" t="str">
        <f>VLOOKUP(E3162,PROVEEDORES!$A$2:$D$1013,2,0)</f>
        <v xml:space="preserve">MARTA ELBA BRUNO </v>
      </c>
      <c r="G3162" s="6" t="s">
        <v>352</v>
      </c>
      <c r="H3162" s="6" t="s">
        <v>938</v>
      </c>
      <c r="I3162" s="8">
        <v>0</v>
      </c>
      <c r="J3162" s="9">
        <v>49552</v>
      </c>
      <c r="K3162" s="9">
        <v>0</v>
      </c>
      <c r="L3162" s="9">
        <v>49552</v>
      </c>
      <c r="M3162" s="16" t="s">
        <v>8392</v>
      </c>
      <c r="N3162" s="14" t="str">
        <f>IF(M3162=0,"",VLOOKUP(M3162,'CUENTAS_CONTABLES'!$A$2:$B$100,2,0))</f>
        <v>ALQUILERES SUCURSALES</v>
      </c>
      <c r="O3162" s="11" t="s">
        <v>9246</v>
      </c>
      <c r="P3162" s="40" t="s">
        <v>9252</v>
      </c>
      <c r="Q3162" s="107">
        <v>4500003160</v>
      </c>
      <c r="R3162" s="43">
        <v>57042</v>
      </c>
      <c r="T3162" s="119"/>
      <c r="U3162" s="119"/>
      <c r="V3162" s="119"/>
    </row>
    <row r="3163" spans="1:22" ht="15.95" customHeight="1" x14ac:dyDescent="0.2">
      <c r="A3163" s="28" t="s">
        <v>4392</v>
      </c>
      <c r="B3163" s="7">
        <v>44710</v>
      </c>
      <c r="C3163" s="7">
        <v>44710</v>
      </c>
      <c r="D3163" s="7">
        <v>44721.704212962963</v>
      </c>
      <c r="E3163" s="20">
        <v>1668</v>
      </c>
      <c r="F3163" s="27" t="str">
        <f>VLOOKUP(E3163,PROVEEDORES!$A$2:$D$1013,2,0)</f>
        <v>MENDOZA VARGAS FREDDY CAUSSIN</v>
      </c>
      <c r="G3163" s="6" t="s">
        <v>351</v>
      </c>
      <c r="H3163" s="6" t="s">
        <v>553</v>
      </c>
      <c r="I3163" s="8">
        <v>21</v>
      </c>
      <c r="J3163" s="9">
        <v>81.63</v>
      </c>
      <c r="K3163" s="9">
        <v>17.142299999999999</v>
      </c>
      <c r="L3163" s="9">
        <v>98.772300000000001</v>
      </c>
      <c r="M3163" s="16" t="s">
        <v>8392</v>
      </c>
      <c r="N3163" s="14" t="str">
        <f>IF(M3163=0,"",VLOOKUP(M3163,'CUENTAS_CONTABLES'!$A$2:$B$100,2,0))</f>
        <v>ALQUILERES SUCURSALES</v>
      </c>
      <c r="O3163" s="11" t="s">
        <v>9242</v>
      </c>
      <c r="P3163" s="40" t="s">
        <v>9252</v>
      </c>
      <c r="Q3163" s="108">
        <v>4500003161</v>
      </c>
      <c r="R3163" s="43">
        <v>57043</v>
      </c>
      <c r="T3163" s="119"/>
      <c r="U3163" s="119"/>
      <c r="V3163" s="119"/>
    </row>
    <row r="3164" spans="1:22" ht="15.95" customHeight="1" x14ac:dyDescent="0.2">
      <c r="A3164" s="28" t="s">
        <v>4390</v>
      </c>
      <c r="B3164" s="7">
        <v>44710</v>
      </c>
      <c r="C3164" s="7">
        <v>44710</v>
      </c>
      <c r="D3164" s="7">
        <v>44717.67931712963</v>
      </c>
      <c r="E3164" s="20">
        <v>1720</v>
      </c>
      <c r="F3164" s="27" t="str">
        <f>VLOOKUP(E3164,PROVEEDORES!$A$2:$D$1013,2,0)</f>
        <v>OCTANO S.A.</v>
      </c>
      <c r="G3164" s="6" t="s">
        <v>351</v>
      </c>
      <c r="H3164" s="6" t="s">
        <v>357</v>
      </c>
      <c r="I3164" s="8">
        <v>21</v>
      </c>
      <c r="J3164" s="9">
        <v>15210.27</v>
      </c>
      <c r="K3164" s="9">
        <v>3194.1567</v>
      </c>
      <c r="L3164" s="9">
        <v>18404.4267</v>
      </c>
      <c r="M3164" s="16" t="s">
        <v>8392</v>
      </c>
      <c r="N3164" s="14" t="str">
        <f>IF(M3164=0,"",VLOOKUP(M3164,'CUENTAS_CONTABLES'!$A$2:$B$100,2,0))</f>
        <v>ALQUILERES SUCURSALES</v>
      </c>
      <c r="O3164" s="11" t="s">
        <v>9244</v>
      </c>
      <c r="P3164" s="40" t="s">
        <v>9252</v>
      </c>
      <c r="Q3164" s="107">
        <v>4500003162</v>
      </c>
      <c r="R3164" s="43">
        <v>57044</v>
      </c>
      <c r="T3164" s="119"/>
      <c r="U3164" s="119"/>
      <c r="V3164" s="119"/>
    </row>
    <row r="3165" spans="1:22" ht="15.95" customHeight="1" x14ac:dyDescent="0.2">
      <c r="A3165" s="28" t="s">
        <v>4400</v>
      </c>
      <c r="B3165" s="7">
        <v>44710</v>
      </c>
      <c r="C3165" s="7">
        <v>44710</v>
      </c>
      <c r="D3165" s="7">
        <v>44727.658935185187</v>
      </c>
      <c r="E3165" s="20">
        <v>1733</v>
      </c>
      <c r="F3165" s="27" t="str">
        <f>VLOOKUP(E3165,PROVEEDORES!$A$2:$D$1013,2,0)</f>
        <v>OSCAR ALBERTO CACIA</v>
      </c>
      <c r="G3165" s="6" t="s">
        <v>352</v>
      </c>
      <c r="H3165" s="6" t="s">
        <v>859</v>
      </c>
      <c r="I3165" s="8">
        <v>0</v>
      </c>
      <c r="J3165" s="9">
        <v>50115</v>
      </c>
      <c r="K3165" s="9">
        <v>0</v>
      </c>
      <c r="L3165" s="9">
        <v>50115</v>
      </c>
      <c r="M3165" s="16" t="s">
        <v>8392</v>
      </c>
      <c r="N3165" s="14" t="str">
        <f>IF(M3165=0,"",VLOOKUP(M3165,'CUENTAS_CONTABLES'!$A$2:$B$100,2,0))</f>
        <v>ALQUILERES SUCURSALES</v>
      </c>
      <c r="O3165" s="11" t="s">
        <v>9243</v>
      </c>
      <c r="P3165" s="40" t="s">
        <v>9252</v>
      </c>
      <c r="Q3165" s="108">
        <v>4500003163</v>
      </c>
      <c r="R3165" s="43">
        <v>57045</v>
      </c>
      <c r="T3165" s="119"/>
      <c r="U3165" s="119"/>
      <c r="V3165" s="119"/>
    </row>
    <row r="3166" spans="1:22" ht="15.95" customHeight="1" x14ac:dyDescent="0.2">
      <c r="A3166" s="28" t="s">
        <v>4391</v>
      </c>
      <c r="B3166" s="7">
        <v>44710</v>
      </c>
      <c r="C3166" s="7">
        <v>44710</v>
      </c>
      <c r="D3166" s="7">
        <v>44721.672638888886</v>
      </c>
      <c r="E3166" s="20">
        <v>1755</v>
      </c>
      <c r="F3166" s="27" t="str">
        <f>VLOOKUP(E3166,PROVEEDORES!$A$2:$D$1013,2,0)</f>
        <v>PAVONE LUIS ANGEL</v>
      </c>
      <c r="G3166" s="6" t="s">
        <v>351</v>
      </c>
      <c r="H3166" s="6" t="s">
        <v>463</v>
      </c>
      <c r="I3166" s="8">
        <v>21</v>
      </c>
      <c r="J3166" s="9">
        <v>124.16</v>
      </c>
      <c r="K3166" s="9">
        <v>26.073600000000003</v>
      </c>
      <c r="L3166" s="9">
        <v>150.2336</v>
      </c>
      <c r="M3166" s="16" t="s">
        <v>8392</v>
      </c>
      <c r="N3166" s="14" t="str">
        <f>IF(M3166=0,"",VLOOKUP(M3166,'CUENTAS_CONTABLES'!$A$2:$B$100,2,0))</f>
        <v>ALQUILERES SUCURSALES</v>
      </c>
      <c r="O3166" s="11" t="s">
        <v>9242</v>
      </c>
      <c r="P3166" s="40" t="s">
        <v>9252</v>
      </c>
      <c r="Q3166" s="107">
        <v>4500003164</v>
      </c>
      <c r="R3166" s="43">
        <v>57046</v>
      </c>
      <c r="T3166" s="119"/>
      <c r="U3166" s="119"/>
      <c r="V3166" s="119"/>
    </row>
    <row r="3167" spans="1:22" ht="15.95" customHeight="1" x14ac:dyDescent="0.2">
      <c r="A3167" s="28" t="s">
        <v>4389</v>
      </c>
      <c r="B3167" s="7">
        <v>44710</v>
      </c>
      <c r="C3167" s="7">
        <v>44710</v>
      </c>
      <c r="D3167" s="7">
        <v>44721.44326388889</v>
      </c>
      <c r="E3167" s="20">
        <v>1783</v>
      </c>
      <c r="F3167" s="27" t="str">
        <f>VLOOKUP(E3167,PROVEEDORES!$A$2:$D$1013,2,0)</f>
        <v>PLACOMGAS S.A</v>
      </c>
      <c r="G3167" s="6" t="s">
        <v>351</v>
      </c>
      <c r="H3167" s="6" t="s">
        <v>415</v>
      </c>
      <c r="I3167" s="8">
        <v>21</v>
      </c>
      <c r="J3167" s="9">
        <v>49.58</v>
      </c>
      <c r="K3167" s="9">
        <v>10.411800000000001</v>
      </c>
      <c r="L3167" s="9">
        <v>59.991799999999998</v>
      </c>
      <c r="M3167" s="16" t="s">
        <v>8392</v>
      </c>
      <c r="N3167" s="14" t="str">
        <f>IF(M3167=0,"",VLOOKUP(M3167,'CUENTAS_CONTABLES'!$A$2:$B$100,2,0))</f>
        <v>ALQUILERES SUCURSALES</v>
      </c>
      <c r="O3167" s="11" t="s">
        <v>9248</v>
      </c>
      <c r="P3167" s="40" t="s">
        <v>9252</v>
      </c>
      <c r="Q3167" s="108">
        <v>4500003165</v>
      </c>
      <c r="R3167" s="43">
        <v>57047</v>
      </c>
      <c r="T3167" s="119"/>
      <c r="U3167" s="119"/>
      <c r="V3167" s="119"/>
    </row>
    <row r="3168" spans="1:22" ht="15.95" customHeight="1" x14ac:dyDescent="0.2">
      <c r="A3168" s="28" t="s">
        <v>4399</v>
      </c>
      <c r="B3168" s="7">
        <v>44710</v>
      </c>
      <c r="C3168" s="7">
        <v>44710</v>
      </c>
      <c r="D3168" s="7">
        <v>44724.698622685188</v>
      </c>
      <c r="E3168" s="20">
        <v>1800</v>
      </c>
      <c r="F3168" s="27" t="str">
        <f>VLOOKUP(E3168,PROVEEDORES!$A$2:$D$1013,2,0)</f>
        <v>RAMON DOMINGUEZ</v>
      </c>
      <c r="G3168" s="6" t="s">
        <v>351</v>
      </c>
      <c r="H3168" s="6" t="s">
        <v>849</v>
      </c>
      <c r="I3168" s="8">
        <v>21</v>
      </c>
      <c r="J3168" s="9">
        <v>2400</v>
      </c>
      <c r="K3168" s="9">
        <v>504</v>
      </c>
      <c r="L3168" s="9">
        <v>2904</v>
      </c>
      <c r="M3168" s="16" t="s">
        <v>8392</v>
      </c>
      <c r="N3168" s="14" t="str">
        <f>IF(M3168=0,"",VLOOKUP(M3168,'CUENTAS_CONTABLES'!$A$2:$B$100,2,0))</f>
        <v>ALQUILERES SUCURSALES</v>
      </c>
      <c r="O3168" s="11" t="s">
        <v>9247</v>
      </c>
      <c r="P3168" s="40" t="s">
        <v>9252</v>
      </c>
      <c r="Q3168" s="107">
        <v>4500003166</v>
      </c>
      <c r="R3168" s="43">
        <v>57048</v>
      </c>
      <c r="T3168" s="119"/>
      <c r="U3168" s="119"/>
      <c r="V3168" s="119"/>
    </row>
    <row r="3169" spans="1:22" ht="15.95" customHeight="1" x14ac:dyDescent="0.2">
      <c r="A3169" s="28" t="s">
        <v>4323</v>
      </c>
      <c r="B3169" s="7">
        <v>44710</v>
      </c>
      <c r="C3169" s="7">
        <v>44710</v>
      </c>
      <c r="D3169" s="7">
        <v>44736.777407407404</v>
      </c>
      <c r="E3169" s="20">
        <v>1941</v>
      </c>
      <c r="F3169" s="27" t="str">
        <f>VLOOKUP(E3169,PROVEEDORES!$A$2:$D$1013,2,0)</f>
        <v>SUSANA L. ALVAREZ ROMERO</v>
      </c>
      <c r="G3169" s="6" t="s">
        <v>351</v>
      </c>
      <c r="H3169" s="6" t="s">
        <v>933</v>
      </c>
      <c r="I3169" s="8">
        <v>21</v>
      </c>
      <c r="J3169" s="9">
        <v>826.44</v>
      </c>
      <c r="K3169" s="9">
        <v>173.55240000000001</v>
      </c>
      <c r="L3169" s="9">
        <v>999.99240000000009</v>
      </c>
      <c r="M3169" s="16" t="s">
        <v>8392</v>
      </c>
      <c r="N3169" s="14" t="str">
        <f>IF(M3169=0,"",VLOOKUP(M3169,'CUENTAS_CONTABLES'!$A$2:$B$100,2,0))</f>
        <v>ALQUILERES SUCURSALES</v>
      </c>
      <c r="O3169" s="11" t="s">
        <v>9243</v>
      </c>
      <c r="P3169" s="40" t="s">
        <v>9252</v>
      </c>
      <c r="Q3169" s="108">
        <v>4500003167</v>
      </c>
      <c r="R3169" s="43">
        <v>57049</v>
      </c>
      <c r="T3169" s="119"/>
      <c r="U3169" s="119"/>
      <c r="V3169" s="119"/>
    </row>
    <row r="3170" spans="1:22" ht="15.95" customHeight="1" x14ac:dyDescent="0.2">
      <c r="A3170" s="28" t="s">
        <v>4388</v>
      </c>
      <c r="B3170" s="7">
        <v>44710</v>
      </c>
      <c r="C3170" s="7">
        <v>44710</v>
      </c>
      <c r="D3170" s="7">
        <v>44713.5700462963</v>
      </c>
      <c r="E3170" s="20">
        <v>1958</v>
      </c>
      <c r="F3170" s="27" t="str">
        <f>VLOOKUP(E3170,PROVEEDORES!$A$2:$D$1013,2,0)</f>
        <v>TIO TOM S.A.</v>
      </c>
      <c r="G3170" s="6" t="s">
        <v>351</v>
      </c>
      <c r="H3170" s="6" t="s">
        <v>495</v>
      </c>
      <c r="I3170" s="8">
        <v>21</v>
      </c>
      <c r="J3170" s="9">
        <v>4148.6499999999996</v>
      </c>
      <c r="K3170" s="9">
        <v>871.2165</v>
      </c>
      <c r="L3170" s="9">
        <v>5019.8665000000001</v>
      </c>
      <c r="M3170" s="16" t="s">
        <v>8392</v>
      </c>
      <c r="N3170" s="14" t="str">
        <f>IF(M3170=0,"",VLOOKUP(M3170,'CUENTAS_CONTABLES'!$A$2:$B$100,2,0))</f>
        <v>ALQUILERES SUCURSALES</v>
      </c>
      <c r="O3170" s="11" t="s">
        <v>9243</v>
      </c>
      <c r="P3170" s="40" t="s">
        <v>9252</v>
      </c>
      <c r="Q3170" s="107">
        <v>4500003168</v>
      </c>
      <c r="R3170" s="43">
        <v>57050</v>
      </c>
      <c r="T3170" s="119"/>
      <c r="U3170" s="119"/>
      <c r="V3170" s="119"/>
    </row>
    <row r="3171" spans="1:22" ht="15.95" customHeight="1" x14ac:dyDescent="0.2">
      <c r="A3171" s="28" t="s">
        <v>4385</v>
      </c>
      <c r="B3171" s="7">
        <v>44710</v>
      </c>
      <c r="C3171" s="7">
        <v>44710</v>
      </c>
      <c r="D3171" s="7">
        <v>44717.631608796299</v>
      </c>
      <c r="E3171" s="20">
        <v>1994</v>
      </c>
      <c r="F3171" s="27" t="str">
        <f>VLOOKUP(E3171,PROVEEDORES!$A$2:$D$1013,2,0)</f>
        <v>VIEJA ESTACION S.A.</v>
      </c>
      <c r="G3171" s="6" t="s">
        <v>351</v>
      </c>
      <c r="H3171" s="6" t="s">
        <v>932</v>
      </c>
      <c r="I3171" s="8">
        <v>21</v>
      </c>
      <c r="J3171" s="9">
        <v>184.44</v>
      </c>
      <c r="K3171" s="9">
        <v>38.732399999999998</v>
      </c>
      <c r="L3171" s="9">
        <v>223.17239999999998</v>
      </c>
      <c r="M3171" s="16" t="s">
        <v>8392</v>
      </c>
      <c r="N3171" s="14" t="str">
        <f>IF(M3171=0,"",VLOOKUP(M3171,'CUENTAS_CONTABLES'!$A$2:$B$100,2,0))</f>
        <v>ALQUILERES SUCURSALES</v>
      </c>
      <c r="O3171" s="11" t="s">
        <v>9241</v>
      </c>
      <c r="P3171" s="40" t="s">
        <v>9252</v>
      </c>
      <c r="Q3171" s="108">
        <v>4500003169</v>
      </c>
      <c r="R3171" s="43">
        <v>57051</v>
      </c>
      <c r="T3171" s="119"/>
      <c r="U3171" s="119"/>
      <c r="V3171" s="119"/>
    </row>
    <row r="3172" spans="1:22" ht="15.95" customHeight="1" x14ac:dyDescent="0.2">
      <c r="A3172" s="28" t="s">
        <v>4394</v>
      </c>
      <c r="B3172" s="7">
        <v>44710</v>
      </c>
      <c r="C3172" s="7">
        <v>44710</v>
      </c>
      <c r="D3172" s="7">
        <v>44713.455208333333</v>
      </c>
      <c r="E3172" s="20">
        <v>2004</v>
      </c>
      <c r="F3172" s="27" t="str">
        <f>VLOOKUP(E3172,PROVEEDORES!$A$2:$D$1013,2,0)</f>
        <v>YA PUBLICIDAD SA</v>
      </c>
      <c r="G3172" s="6" t="s">
        <v>351</v>
      </c>
      <c r="H3172" s="6" t="s">
        <v>396</v>
      </c>
      <c r="I3172" s="8">
        <v>21</v>
      </c>
      <c r="J3172" s="9">
        <v>63.92</v>
      </c>
      <c r="K3172" s="9">
        <v>13.4232</v>
      </c>
      <c r="L3172" s="9">
        <v>77.343199999999996</v>
      </c>
      <c r="M3172" s="16" t="s">
        <v>8392</v>
      </c>
      <c r="N3172" s="14" t="str">
        <f>IF(M3172=0,"",VLOOKUP(M3172,'CUENTAS_CONTABLES'!$A$2:$B$100,2,0))</f>
        <v>ALQUILERES SUCURSALES</v>
      </c>
      <c r="O3172" s="11" t="s">
        <v>9248</v>
      </c>
      <c r="P3172" s="40" t="s">
        <v>9252</v>
      </c>
      <c r="Q3172" s="107">
        <v>4500003170</v>
      </c>
      <c r="R3172" s="43">
        <v>57052</v>
      </c>
      <c r="T3172" s="119"/>
      <c r="U3172" s="119"/>
      <c r="V3172" s="119"/>
    </row>
    <row r="3173" spans="1:22" ht="15.95" customHeight="1" x14ac:dyDescent="0.2">
      <c r="A3173" s="28" t="s">
        <v>4473</v>
      </c>
      <c r="B3173" s="7">
        <v>44711</v>
      </c>
      <c r="C3173" s="7">
        <v>44715</v>
      </c>
      <c r="D3173" s="7">
        <v>44751.703136574077</v>
      </c>
      <c r="E3173" s="20">
        <v>1283</v>
      </c>
      <c r="F3173" s="27" t="str">
        <f>VLOOKUP(E3173,PROVEEDORES!$A$2:$D$1013,2,0)</f>
        <v>DURAN ANA MARIA</v>
      </c>
      <c r="G3173" s="6" t="s">
        <v>351</v>
      </c>
      <c r="H3173" s="6" t="s">
        <v>780</v>
      </c>
      <c r="I3173" s="8">
        <v>21</v>
      </c>
      <c r="J3173" s="9">
        <v>148.76</v>
      </c>
      <c r="K3173" s="9">
        <v>31.239599999999999</v>
      </c>
      <c r="L3173" s="9">
        <v>179.99959999999999</v>
      </c>
      <c r="M3173" s="16" t="s">
        <v>8396</v>
      </c>
      <c r="N3173" s="14" t="str">
        <f>IF(M3173=0,"",VLOOKUP(M3173,'CUENTAS_CONTABLES'!$A$2:$B$100,2,0))</f>
        <v>GESTION COMISIONES</v>
      </c>
      <c r="O3173" s="11" t="s">
        <v>9246</v>
      </c>
      <c r="P3173" s="40" t="s">
        <v>9254</v>
      </c>
      <c r="Q3173" s="108">
        <v>4500003171</v>
      </c>
      <c r="R3173" s="43">
        <v>57053</v>
      </c>
      <c r="T3173" s="119"/>
      <c r="U3173" s="119"/>
      <c r="V3173" s="119"/>
    </row>
    <row r="3174" spans="1:22" ht="15.95" customHeight="1" x14ac:dyDescent="0.2">
      <c r="A3174" s="28" t="s">
        <v>4474</v>
      </c>
      <c r="B3174" s="7">
        <v>44711</v>
      </c>
      <c r="C3174" s="7">
        <v>44715</v>
      </c>
      <c r="D3174" s="7">
        <v>44751.704479166663</v>
      </c>
      <c r="E3174" s="20">
        <v>1376</v>
      </c>
      <c r="F3174" s="27" t="str">
        <f>VLOOKUP(E3174,PROVEEDORES!$A$2:$D$1013,2,0)</f>
        <v>FERNANDEZ DANIEL EDUARDO</v>
      </c>
      <c r="G3174" s="6" t="s">
        <v>351</v>
      </c>
      <c r="H3174" s="6" t="s">
        <v>780</v>
      </c>
      <c r="I3174" s="8">
        <v>21</v>
      </c>
      <c r="J3174" s="9">
        <v>334.71</v>
      </c>
      <c r="K3174" s="9">
        <v>70.289100000000005</v>
      </c>
      <c r="L3174" s="9">
        <v>404.9991</v>
      </c>
      <c r="M3174" s="16" t="s">
        <v>8397</v>
      </c>
      <c r="N3174" s="14" t="str">
        <f>IF(M3174=0,"",VLOOKUP(M3174,'CUENTAS_CONTABLES'!$A$2:$B$100,2,0))</f>
        <v>SUSCRIPCIONES Y ABONOS</v>
      </c>
      <c r="O3174" s="11" t="s">
        <v>9244</v>
      </c>
      <c r="P3174" s="40" t="s">
        <v>9252</v>
      </c>
      <c r="Q3174" s="107">
        <v>4500003172</v>
      </c>
      <c r="R3174" s="43">
        <v>57054</v>
      </c>
      <c r="T3174" s="119"/>
      <c r="U3174" s="119"/>
      <c r="V3174" s="119"/>
    </row>
    <row r="3175" spans="1:22" ht="15.95" customHeight="1" x14ac:dyDescent="0.2">
      <c r="A3175" s="28" t="s">
        <v>4404</v>
      </c>
      <c r="B3175" s="7">
        <v>44711</v>
      </c>
      <c r="C3175" s="7">
        <v>44711</v>
      </c>
      <c r="D3175" s="7">
        <v>44717.681458333333</v>
      </c>
      <c r="E3175" s="20">
        <v>1449</v>
      </c>
      <c r="F3175" s="27" t="str">
        <f>VLOOKUP(E3175,PROVEEDORES!$A$2:$D$1013,2,0)</f>
        <v>GRISELDA NORMA ALVAREZ</v>
      </c>
      <c r="G3175" s="6" t="s">
        <v>351</v>
      </c>
      <c r="H3175" s="6" t="s">
        <v>357</v>
      </c>
      <c r="I3175" s="8">
        <v>21</v>
      </c>
      <c r="J3175" s="9">
        <v>7346.78</v>
      </c>
      <c r="K3175" s="9">
        <v>1542.8238000000001</v>
      </c>
      <c r="L3175" s="9">
        <v>8889.6038000000008</v>
      </c>
      <c r="M3175" s="16" t="s">
        <v>8392</v>
      </c>
      <c r="N3175" s="14" t="str">
        <f>IF(M3175=0,"",VLOOKUP(M3175,'CUENTAS_CONTABLES'!$A$2:$B$100,2,0))</f>
        <v>ALQUILERES SUCURSALES</v>
      </c>
      <c r="O3175" s="11" t="s">
        <v>9246</v>
      </c>
      <c r="P3175" s="40" t="s">
        <v>9252</v>
      </c>
      <c r="Q3175" s="108">
        <v>4500003173</v>
      </c>
      <c r="R3175" s="43">
        <v>57055</v>
      </c>
      <c r="T3175" s="119"/>
      <c r="U3175" s="119"/>
      <c r="V3175" s="119"/>
    </row>
    <row r="3176" spans="1:22" ht="15.95" customHeight="1" x14ac:dyDescent="0.2">
      <c r="A3176" s="28" t="s">
        <v>4405</v>
      </c>
      <c r="B3176" s="7">
        <v>44712</v>
      </c>
      <c r="C3176" s="7">
        <v>44712</v>
      </c>
      <c r="D3176" s="7">
        <v>44724.584513888891</v>
      </c>
      <c r="E3176" s="20">
        <v>1161</v>
      </c>
      <c r="F3176" s="27" t="str">
        <f>VLOOKUP(E3176,PROVEEDORES!$A$2:$D$1013,2,0)</f>
        <v>CARLOS E. RASCHIA</v>
      </c>
      <c r="G3176" s="6" t="s">
        <v>351</v>
      </c>
      <c r="H3176" s="6" t="s">
        <v>513</v>
      </c>
      <c r="I3176" s="8">
        <v>21</v>
      </c>
      <c r="J3176" s="9">
        <v>3890.57</v>
      </c>
      <c r="K3176" s="9">
        <v>817.01970000000006</v>
      </c>
      <c r="L3176" s="9">
        <v>4707.5897000000004</v>
      </c>
      <c r="M3176" s="16" t="s">
        <v>8392</v>
      </c>
      <c r="N3176" s="14" t="str">
        <f>IF(M3176=0,"",VLOOKUP(M3176,'CUENTAS_CONTABLES'!$A$2:$B$100,2,0))</f>
        <v>ALQUILERES SUCURSALES</v>
      </c>
      <c r="O3176" s="11" t="s">
        <v>9245</v>
      </c>
      <c r="P3176" s="40" t="s">
        <v>9252</v>
      </c>
      <c r="Q3176" s="107">
        <v>4500003174</v>
      </c>
      <c r="R3176" s="43">
        <v>57056</v>
      </c>
      <c r="T3176" s="119"/>
      <c r="U3176" s="119"/>
      <c r="V3176" s="119"/>
    </row>
    <row r="3177" spans="1:22" ht="15.95" customHeight="1" x14ac:dyDescent="0.2">
      <c r="A3177" s="28" t="s">
        <v>4406</v>
      </c>
      <c r="B3177" s="7">
        <v>44712</v>
      </c>
      <c r="C3177" s="7">
        <v>44712</v>
      </c>
      <c r="D3177" s="7">
        <v>44717.684282407405</v>
      </c>
      <c r="E3177" s="20">
        <v>1770</v>
      </c>
      <c r="F3177" s="27" t="str">
        <f>VLOOKUP(E3177,PROVEEDORES!$A$2:$D$1013,2,0)</f>
        <v>PETROGAS LUJAN S.A</v>
      </c>
      <c r="G3177" s="6" t="s">
        <v>351</v>
      </c>
      <c r="H3177" s="6" t="s">
        <v>357</v>
      </c>
      <c r="I3177" s="8">
        <v>21</v>
      </c>
      <c r="J3177" s="9">
        <v>1096.02</v>
      </c>
      <c r="K3177" s="9">
        <v>230.16419999999999</v>
      </c>
      <c r="L3177" s="9">
        <v>1326.1841999999999</v>
      </c>
      <c r="M3177" s="16" t="s">
        <v>8392</v>
      </c>
      <c r="N3177" s="14" t="str">
        <f>IF(M3177=0,"",VLOOKUP(M3177,'CUENTAS_CONTABLES'!$A$2:$B$100,2,0))</f>
        <v>ALQUILERES SUCURSALES</v>
      </c>
      <c r="O3177" s="11" t="s">
        <v>9244</v>
      </c>
      <c r="P3177" s="40" t="s">
        <v>9252</v>
      </c>
      <c r="Q3177" s="108">
        <v>4500003175</v>
      </c>
      <c r="R3177" s="43">
        <v>57057</v>
      </c>
      <c r="T3177" s="119"/>
      <c r="U3177" s="119"/>
      <c r="V3177" s="119"/>
    </row>
    <row r="3178" spans="1:22" ht="15.95" customHeight="1" x14ac:dyDescent="0.2">
      <c r="A3178" s="28" t="s">
        <v>4423</v>
      </c>
      <c r="B3178" s="7">
        <v>44713</v>
      </c>
      <c r="C3178" s="7">
        <v>44713</v>
      </c>
      <c r="D3178" s="7">
        <v>44720.672800925924</v>
      </c>
      <c r="E3178" s="20">
        <v>1030</v>
      </c>
      <c r="F3178" s="27" t="str">
        <f>VLOOKUP(E3178,PROVEEDORES!$A$2:$D$1013,2,0)</f>
        <v>ALBORNOZ VASQUEZ VANESA GISEL</v>
      </c>
      <c r="G3178" s="6" t="s">
        <v>352</v>
      </c>
      <c r="H3178" s="6" t="s">
        <v>941</v>
      </c>
      <c r="I3178" s="8">
        <v>0</v>
      </c>
      <c r="J3178" s="9">
        <v>36353</v>
      </c>
      <c r="K3178" s="9">
        <v>0</v>
      </c>
      <c r="L3178" s="9">
        <v>36353</v>
      </c>
      <c r="M3178" s="16" t="s">
        <v>8394</v>
      </c>
      <c r="N3178" s="14" t="str">
        <f>IF(M3178=0,"",VLOOKUP(M3178,'CUENTAS_CONTABLES'!$A$2:$B$100,2,0))</f>
        <v>COMISIONES EXTERNOS</v>
      </c>
      <c r="O3178" s="11" t="s">
        <v>9242</v>
      </c>
      <c r="P3178" s="40" t="s">
        <v>9252</v>
      </c>
      <c r="Q3178" s="107">
        <v>4500003176</v>
      </c>
      <c r="R3178" s="43">
        <v>57058</v>
      </c>
      <c r="T3178" s="119"/>
      <c r="U3178" s="119"/>
      <c r="V3178" s="119"/>
    </row>
    <row r="3179" spans="1:22" ht="15.95" customHeight="1" x14ac:dyDescent="0.2">
      <c r="A3179" s="28" t="s">
        <v>3843</v>
      </c>
      <c r="B3179" s="7">
        <v>44713</v>
      </c>
      <c r="C3179" s="7">
        <v>44713</v>
      </c>
      <c r="D3179" s="7">
        <v>44735.649745370371</v>
      </c>
      <c r="E3179" s="20">
        <v>1037</v>
      </c>
      <c r="F3179" s="27" t="str">
        <f>VLOOKUP(E3179,PROVEEDORES!$A$2:$D$1013,2,0)</f>
        <v>ALFA CENTRO MÉDICO S.R.L.</v>
      </c>
      <c r="G3179" s="6" t="s">
        <v>352</v>
      </c>
      <c r="H3179" s="6" t="s">
        <v>765</v>
      </c>
      <c r="I3179" s="8">
        <v>0</v>
      </c>
      <c r="J3179" s="9">
        <v>55228</v>
      </c>
      <c r="K3179" s="9">
        <v>0</v>
      </c>
      <c r="L3179" s="9">
        <v>55228</v>
      </c>
      <c r="M3179" s="16" t="s">
        <v>8393</v>
      </c>
      <c r="N3179" s="14" t="str">
        <f>IF(M3179=0,"",VLOOKUP(M3179,'CUENTAS_CONTABLES'!$A$2:$B$100,2,0))</f>
        <v>UTILIZACIÓN DEL ESPACIO</v>
      </c>
      <c r="O3179" s="11" t="s">
        <v>9243</v>
      </c>
      <c r="P3179" s="40" t="s">
        <v>9252</v>
      </c>
      <c r="Q3179" s="108">
        <v>4500003177</v>
      </c>
      <c r="R3179" s="43">
        <v>57059</v>
      </c>
      <c r="T3179" s="119"/>
      <c r="U3179" s="119"/>
      <c r="V3179" s="119"/>
    </row>
    <row r="3180" spans="1:22" ht="15.95" customHeight="1" x14ac:dyDescent="0.2">
      <c r="A3180" s="28" t="s">
        <v>4409</v>
      </c>
      <c r="B3180" s="7">
        <v>44713</v>
      </c>
      <c r="C3180" s="7">
        <v>44713</v>
      </c>
      <c r="D3180" s="7">
        <v>44720.52076388889</v>
      </c>
      <c r="E3180" s="20">
        <v>1044</v>
      </c>
      <c r="F3180" s="27" t="str">
        <f>VLOOKUP(E3180,PROVEEDORES!$A$2:$D$1013,2,0)</f>
        <v>ALICIA TERESA CAPANO</v>
      </c>
      <c r="G3180" s="6" t="s">
        <v>351</v>
      </c>
      <c r="H3180" s="6" t="s">
        <v>388</v>
      </c>
      <c r="I3180" s="8">
        <v>21</v>
      </c>
      <c r="J3180" s="9">
        <v>333.33</v>
      </c>
      <c r="K3180" s="9">
        <v>69.999299999999991</v>
      </c>
      <c r="L3180" s="9">
        <v>403.32929999999999</v>
      </c>
      <c r="M3180" s="16" t="s">
        <v>8392</v>
      </c>
      <c r="N3180" s="14" t="str">
        <f>IF(M3180=0,"",VLOOKUP(M3180,'CUENTAS_CONTABLES'!$A$2:$B$100,2,0))</f>
        <v>ALQUILERES SUCURSALES</v>
      </c>
      <c r="O3180" s="11" t="s">
        <v>9248</v>
      </c>
      <c r="P3180" s="40" t="s">
        <v>9254</v>
      </c>
      <c r="Q3180" s="107">
        <v>4500003178</v>
      </c>
      <c r="R3180" s="43">
        <v>57060</v>
      </c>
      <c r="T3180" s="119"/>
      <c r="U3180" s="119"/>
      <c r="V3180" s="119"/>
    </row>
    <row r="3181" spans="1:22" ht="15.95" customHeight="1" x14ac:dyDescent="0.2">
      <c r="A3181" s="28" t="s">
        <v>3593</v>
      </c>
      <c r="B3181" s="7">
        <v>44713</v>
      </c>
      <c r="C3181" s="7">
        <v>44713</v>
      </c>
      <c r="D3181" s="7">
        <v>44723.40452546296</v>
      </c>
      <c r="E3181" s="20">
        <v>1111</v>
      </c>
      <c r="F3181" s="27" t="str">
        <f>VLOOKUP(E3181,PROVEEDORES!$A$2:$D$1013,2,0)</f>
        <v>BARCELO JONATHAN ADRIÁN</v>
      </c>
      <c r="G3181" s="6" t="s">
        <v>352</v>
      </c>
      <c r="H3181" s="6" t="s">
        <v>422</v>
      </c>
      <c r="I3181" s="8">
        <v>0</v>
      </c>
      <c r="J3181" s="9">
        <v>48451</v>
      </c>
      <c r="K3181" s="9">
        <v>0</v>
      </c>
      <c r="L3181" s="9">
        <v>48451</v>
      </c>
      <c r="M3181" s="16" t="s">
        <v>8393</v>
      </c>
      <c r="N3181" s="14" t="str">
        <f>IF(M3181=0,"",VLOOKUP(M3181,'CUENTAS_CONTABLES'!$A$2:$B$100,2,0))</f>
        <v>UTILIZACIÓN DEL ESPACIO</v>
      </c>
      <c r="O3181" s="11" t="s">
        <v>8357</v>
      </c>
      <c r="P3181" s="40" t="s">
        <v>9252</v>
      </c>
      <c r="Q3181" s="108">
        <v>4500003179</v>
      </c>
      <c r="R3181" s="43">
        <v>57061</v>
      </c>
      <c r="T3181" s="119"/>
      <c r="U3181" s="119"/>
      <c r="V3181" s="119"/>
    </row>
    <row r="3182" spans="1:22" ht="15.95" customHeight="1" x14ac:dyDescent="0.2">
      <c r="A3182" s="28" t="s">
        <v>4417</v>
      </c>
      <c r="B3182" s="7">
        <v>44713</v>
      </c>
      <c r="C3182" s="7">
        <v>44713</v>
      </c>
      <c r="D3182" s="7">
        <v>44721.712812500002</v>
      </c>
      <c r="E3182" s="20">
        <v>1155</v>
      </c>
      <c r="F3182" s="27" t="str">
        <f>VLOOKUP(E3182,PROVEEDORES!$A$2:$D$1013,2,0)</f>
        <v>CAPRI HERMANOS S.H.</v>
      </c>
      <c r="G3182" s="6" t="s">
        <v>351</v>
      </c>
      <c r="H3182" s="6" t="s">
        <v>681</v>
      </c>
      <c r="I3182" s="8">
        <v>21</v>
      </c>
      <c r="J3182" s="9">
        <v>128.99</v>
      </c>
      <c r="K3182" s="9">
        <v>27.087900000000001</v>
      </c>
      <c r="L3182" s="9">
        <v>156.0779</v>
      </c>
      <c r="M3182" s="16" t="s">
        <v>8393</v>
      </c>
      <c r="N3182" s="14" t="str">
        <f>IF(M3182=0,"",VLOOKUP(M3182,'CUENTAS_CONTABLES'!$A$2:$B$100,2,0))</f>
        <v>UTILIZACIÓN DEL ESPACIO</v>
      </c>
      <c r="O3182" s="11" t="s">
        <v>9243</v>
      </c>
      <c r="P3182" s="40" t="s">
        <v>9252</v>
      </c>
      <c r="Q3182" s="107">
        <v>4500003180</v>
      </c>
      <c r="R3182" s="43">
        <v>57062</v>
      </c>
      <c r="T3182" s="119"/>
      <c r="U3182" s="119"/>
      <c r="V3182" s="119"/>
    </row>
    <row r="3183" spans="1:22" ht="15.95" customHeight="1" x14ac:dyDescent="0.2">
      <c r="A3183" s="28" t="s">
        <v>4416</v>
      </c>
      <c r="B3183" s="7">
        <v>44713</v>
      </c>
      <c r="C3183" s="7">
        <v>44713</v>
      </c>
      <c r="D3183" s="7">
        <v>44714.418599537035</v>
      </c>
      <c r="E3183" s="20">
        <v>1178</v>
      </c>
      <c r="F3183" s="27" t="str">
        <f>VLOOKUP(E3183,PROVEEDORES!$A$2:$D$1013,2,0)</f>
        <v>CEMAFELU SA</v>
      </c>
      <c r="G3183" s="6" t="s">
        <v>351</v>
      </c>
      <c r="H3183" s="6" t="s">
        <v>396</v>
      </c>
      <c r="I3183" s="8">
        <v>21</v>
      </c>
      <c r="J3183" s="9">
        <v>132.22</v>
      </c>
      <c r="K3183" s="9">
        <v>27.766199999999998</v>
      </c>
      <c r="L3183" s="9">
        <v>159.9862</v>
      </c>
      <c r="M3183" s="16" t="s">
        <v>8393</v>
      </c>
      <c r="N3183" s="14" t="str">
        <f>IF(M3183=0,"",VLOOKUP(M3183,'CUENTAS_CONTABLES'!$A$2:$B$100,2,0))</f>
        <v>UTILIZACIÓN DEL ESPACIO</v>
      </c>
      <c r="O3183" s="11" t="s">
        <v>9242</v>
      </c>
      <c r="P3183" s="40" t="s">
        <v>9252</v>
      </c>
      <c r="Q3183" s="108">
        <v>4500003181</v>
      </c>
      <c r="R3183" s="43">
        <v>57063</v>
      </c>
      <c r="T3183" s="119"/>
      <c r="U3183" s="119"/>
      <c r="V3183" s="119"/>
    </row>
    <row r="3184" spans="1:22" ht="15.95" customHeight="1" x14ac:dyDescent="0.2">
      <c r="A3184" s="28" t="s">
        <v>4415</v>
      </c>
      <c r="B3184" s="7">
        <v>44713</v>
      </c>
      <c r="C3184" s="7">
        <v>44713</v>
      </c>
      <c r="D3184" s="7">
        <v>44716.650659722225</v>
      </c>
      <c r="E3184" s="20">
        <v>1181</v>
      </c>
      <c r="F3184" s="27" t="str">
        <f>VLOOKUP(E3184,PROVEEDORES!$A$2:$D$1013,2,0)</f>
        <v>CENTRO MEDICO BELGRANO SA</v>
      </c>
      <c r="G3184" s="6" t="s">
        <v>351</v>
      </c>
      <c r="H3184" s="6" t="s">
        <v>934</v>
      </c>
      <c r="I3184" s="8">
        <v>21</v>
      </c>
      <c r="J3184" s="9">
        <v>90.91</v>
      </c>
      <c r="K3184" s="9">
        <v>19.091099999999997</v>
      </c>
      <c r="L3184" s="9">
        <v>110.00109999999999</v>
      </c>
      <c r="M3184" s="16" t="s">
        <v>8393</v>
      </c>
      <c r="N3184" s="14" t="str">
        <f>IF(M3184=0,"",VLOOKUP(M3184,'CUENTAS_CONTABLES'!$A$2:$B$100,2,0))</f>
        <v>UTILIZACIÓN DEL ESPACIO</v>
      </c>
      <c r="O3184" s="11" t="s">
        <v>9248</v>
      </c>
      <c r="P3184" s="40" t="s">
        <v>9252</v>
      </c>
      <c r="Q3184" s="107">
        <v>4500003182</v>
      </c>
      <c r="R3184" s="43">
        <v>57064</v>
      </c>
      <c r="T3184" s="119"/>
      <c r="U3184" s="119"/>
      <c r="V3184" s="119"/>
    </row>
    <row r="3185" spans="1:22" ht="15.95" customHeight="1" x14ac:dyDescent="0.2">
      <c r="A3185" s="28" t="s">
        <v>4411</v>
      </c>
      <c r="B3185" s="7">
        <v>44713</v>
      </c>
      <c r="C3185" s="7">
        <v>44713</v>
      </c>
      <c r="D3185" s="7">
        <v>44721.713935185187</v>
      </c>
      <c r="E3185" s="20">
        <v>1278</v>
      </c>
      <c r="F3185" s="27" t="str">
        <f>VLOOKUP(E3185,PROVEEDORES!$A$2:$D$1013,2,0)</f>
        <v>DRAGO ALEJANDRO ESTEBAN</v>
      </c>
      <c r="G3185" s="6" t="s">
        <v>351</v>
      </c>
      <c r="H3185" s="6" t="s">
        <v>687</v>
      </c>
      <c r="I3185" s="8">
        <v>21</v>
      </c>
      <c r="J3185" s="9">
        <v>103.52</v>
      </c>
      <c r="K3185" s="9">
        <v>21.7392</v>
      </c>
      <c r="L3185" s="9">
        <v>125.25919999999999</v>
      </c>
      <c r="M3185" s="16" t="s">
        <v>8392</v>
      </c>
      <c r="N3185" s="14" t="str">
        <f>IF(M3185=0,"",VLOOKUP(M3185,'CUENTAS_CONTABLES'!$A$2:$B$100,2,0))</f>
        <v>ALQUILERES SUCURSALES</v>
      </c>
      <c r="O3185" s="11" t="s">
        <v>9245</v>
      </c>
      <c r="P3185" s="40" t="s">
        <v>9252</v>
      </c>
      <c r="Q3185" s="108">
        <v>4500003183</v>
      </c>
      <c r="R3185" s="43">
        <v>57065</v>
      </c>
      <c r="T3185" s="119"/>
      <c r="U3185" s="119"/>
      <c r="V3185" s="119"/>
    </row>
    <row r="3186" spans="1:22" ht="15.95" customHeight="1" x14ac:dyDescent="0.2">
      <c r="A3186" s="28" t="s">
        <v>5047</v>
      </c>
      <c r="B3186" s="7">
        <v>44713</v>
      </c>
      <c r="C3186" s="7">
        <v>44745</v>
      </c>
      <c r="D3186" s="7">
        <v>44775.913842592592</v>
      </c>
      <c r="E3186" s="20">
        <v>1300</v>
      </c>
      <c r="F3186" s="27" t="str">
        <f>VLOOKUP(E3186,PROVEEDORES!$A$2:$D$1013,2,0)</f>
        <v>EL AUDITOR S.A.</v>
      </c>
      <c r="G3186" s="6" t="s">
        <v>352</v>
      </c>
      <c r="H3186" s="6" t="s">
        <v>550</v>
      </c>
      <c r="I3186" s="8">
        <v>0</v>
      </c>
      <c r="J3186" s="9">
        <v>44412</v>
      </c>
      <c r="K3186" s="9">
        <v>0</v>
      </c>
      <c r="L3186" s="9">
        <v>44412</v>
      </c>
      <c r="M3186" s="16" t="s">
        <v>8410</v>
      </c>
      <c r="N3186" s="14" t="str">
        <f>IF(M3186=0,"",VLOOKUP(M3186,'CUENTAS_CONTABLES'!$A$2:$B$100,2,0))</f>
        <v>VIATICOS VENDEDORES</v>
      </c>
      <c r="O3186" s="11" t="s">
        <v>9243</v>
      </c>
      <c r="P3186" s="40" t="s">
        <v>9253</v>
      </c>
      <c r="Q3186" s="107">
        <v>4500003184</v>
      </c>
      <c r="R3186" s="43">
        <v>57066</v>
      </c>
      <c r="T3186" s="119"/>
      <c r="U3186" s="119"/>
      <c r="V3186" s="119"/>
    </row>
    <row r="3187" spans="1:22" ht="15.95" customHeight="1" x14ac:dyDescent="0.2">
      <c r="A3187" s="28" t="s">
        <v>5013</v>
      </c>
      <c r="B3187" s="7">
        <v>44713</v>
      </c>
      <c r="C3187" s="7">
        <v>44745</v>
      </c>
      <c r="D3187" s="7">
        <v>44792.456273148149</v>
      </c>
      <c r="E3187" s="20">
        <v>1313</v>
      </c>
      <c r="F3187" s="27" t="str">
        <f>VLOOKUP(E3187,PROVEEDORES!$A$2:$D$1013,2,0)</f>
        <v>ELOSEGUI HNOS S.A.</v>
      </c>
      <c r="G3187" s="6" t="s">
        <v>351</v>
      </c>
      <c r="H3187" s="6" t="s">
        <v>391</v>
      </c>
      <c r="I3187" s="8">
        <v>21</v>
      </c>
      <c r="J3187" s="9">
        <v>190.97</v>
      </c>
      <c r="K3187" s="9">
        <v>40.103699999999996</v>
      </c>
      <c r="L3187" s="9">
        <v>231.0737</v>
      </c>
      <c r="M3187" s="16" t="s">
        <v>8410</v>
      </c>
      <c r="N3187" s="14" t="str">
        <f>IF(M3187=0,"",VLOOKUP(M3187,'CUENTAS_CONTABLES'!$A$2:$B$100,2,0))</f>
        <v>VIATICOS VENDEDORES</v>
      </c>
      <c r="O3187" s="11" t="s">
        <v>9243</v>
      </c>
      <c r="P3187" s="40" t="s">
        <v>9257</v>
      </c>
      <c r="Q3187" s="108">
        <v>4500003185</v>
      </c>
      <c r="R3187" s="43">
        <v>57067</v>
      </c>
      <c r="T3187" s="119"/>
      <c r="U3187" s="119"/>
      <c r="V3187" s="119"/>
    </row>
    <row r="3188" spans="1:22" ht="15.95" customHeight="1" x14ac:dyDescent="0.2">
      <c r="A3188" s="28" t="s">
        <v>4985</v>
      </c>
      <c r="B3188" s="7">
        <v>44713</v>
      </c>
      <c r="C3188" s="7">
        <v>44745</v>
      </c>
      <c r="D3188" s="7">
        <v>44783.006574074076</v>
      </c>
      <c r="E3188" s="20">
        <v>1335</v>
      </c>
      <c r="F3188" s="27" t="str">
        <f>VLOOKUP(E3188,PROVEEDORES!$A$2:$D$1013,2,0)</f>
        <v>EPEC EMPRESA PROVINCIAL DE ENERGIA DE CÓRDOBA</v>
      </c>
      <c r="G3188" s="6" t="s">
        <v>351</v>
      </c>
      <c r="H3188" s="6" t="s">
        <v>502</v>
      </c>
      <c r="I3188" s="8">
        <v>21</v>
      </c>
      <c r="J3188" s="9">
        <v>1360</v>
      </c>
      <c r="K3188" s="9">
        <v>285.60000000000002</v>
      </c>
      <c r="L3188" s="9">
        <v>1645.6</v>
      </c>
      <c r="M3188" s="16" t="s">
        <v>8410</v>
      </c>
      <c r="N3188" s="14" t="str">
        <f>IF(M3188=0,"",VLOOKUP(M3188,'CUENTAS_CONTABLES'!$A$2:$B$100,2,0))</f>
        <v>VIATICOS VENDEDORES</v>
      </c>
      <c r="O3188" s="11" t="s">
        <v>9241</v>
      </c>
      <c r="P3188" s="40" t="s">
        <v>9253</v>
      </c>
      <c r="Q3188" s="107">
        <v>4500003186</v>
      </c>
      <c r="R3188" s="43">
        <v>57068</v>
      </c>
      <c r="T3188" s="119"/>
      <c r="U3188" s="119"/>
      <c r="V3188" s="119"/>
    </row>
    <row r="3189" spans="1:22" ht="15.95" customHeight="1" x14ac:dyDescent="0.2">
      <c r="A3189" s="28" t="s">
        <v>4139</v>
      </c>
      <c r="B3189" s="7">
        <v>44713</v>
      </c>
      <c r="C3189" s="7">
        <v>44713</v>
      </c>
      <c r="D3189" s="7">
        <v>44715.686238425929</v>
      </c>
      <c r="E3189" s="20">
        <v>1402</v>
      </c>
      <c r="F3189" s="27" t="str">
        <f>VLOOKUP(E3189,PROVEEDORES!$A$2:$D$1013,2,0)</f>
        <v>FUENTES HNOS.</v>
      </c>
      <c r="G3189" s="6" t="s">
        <v>352</v>
      </c>
      <c r="H3189" s="6" t="s">
        <v>927</v>
      </c>
      <c r="I3189" s="8">
        <v>0</v>
      </c>
      <c r="J3189" s="9">
        <v>42230</v>
      </c>
      <c r="K3189" s="9">
        <v>0</v>
      </c>
      <c r="L3189" s="9">
        <v>42230</v>
      </c>
      <c r="M3189" s="16" t="s">
        <v>8393</v>
      </c>
      <c r="N3189" s="14" t="str">
        <f>IF(M3189=0,"",VLOOKUP(M3189,'CUENTAS_CONTABLES'!$A$2:$B$100,2,0))</f>
        <v>UTILIZACIÓN DEL ESPACIO</v>
      </c>
      <c r="O3189" s="11" t="s">
        <v>8357</v>
      </c>
      <c r="P3189" s="40" t="s">
        <v>9259</v>
      </c>
      <c r="Q3189" s="108">
        <v>4500003187</v>
      </c>
      <c r="R3189" s="43">
        <v>57069</v>
      </c>
      <c r="T3189" s="119"/>
      <c r="U3189" s="119"/>
      <c r="V3189" s="119"/>
    </row>
    <row r="3190" spans="1:22" ht="15.95" customHeight="1" x14ac:dyDescent="0.2">
      <c r="A3190" s="28" t="s">
        <v>4421</v>
      </c>
      <c r="B3190" s="7">
        <v>44713</v>
      </c>
      <c r="C3190" s="7">
        <v>44713</v>
      </c>
      <c r="D3190" s="7">
        <v>44713.782013888886</v>
      </c>
      <c r="E3190" s="20">
        <v>1451</v>
      </c>
      <c r="F3190" s="27" t="str">
        <f>VLOOKUP(E3190,PROVEEDORES!$A$2:$D$1013,2,0)</f>
        <v>GRUPO CONCESIONARIO DEL OESTE SA</v>
      </c>
      <c r="G3190" s="6" t="s">
        <v>351</v>
      </c>
      <c r="H3190" s="6" t="s">
        <v>763</v>
      </c>
      <c r="I3190" s="8">
        <v>21</v>
      </c>
      <c r="J3190" s="9">
        <v>17500</v>
      </c>
      <c r="K3190" s="9">
        <v>3675</v>
      </c>
      <c r="L3190" s="9">
        <v>21175</v>
      </c>
      <c r="M3190" s="16" t="s">
        <v>8393</v>
      </c>
      <c r="N3190" s="14" t="str">
        <f>IF(M3190=0,"",VLOOKUP(M3190,'CUENTAS_CONTABLES'!$A$2:$B$100,2,0))</f>
        <v>UTILIZACIÓN DEL ESPACIO</v>
      </c>
      <c r="O3190" s="11" t="s">
        <v>8357</v>
      </c>
      <c r="P3190" s="40" t="s">
        <v>9252</v>
      </c>
      <c r="Q3190" s="107">
        <v>4500003188</v>
      </c>
      <c r="R3190" s="43">
        <v>57070</v>
      </c>
      <c r="T3190" s="119"/>
      <c r="U3190" s="119"/>
      <c r="V3190" s="119"/>
    </row>
    <row r="3191" spans="1:22" ht="15.95" customHeight="1" x14ac:dyDescent="0.2">
      <c r="A3191" s="28" t="s">
        <v>4418</v>
      </c>
      <c r="B3191" s="7">
        <v>44713</v>
      </c>
      <c r="C3191" s="7">
        <v>44713</v>
      </c>
      <c r="D3191" s="7">
        <v>44727.648657407408</v>
      </c>
      <c r="E3191" s="20">
        <v>1493</v>
      </c>
      <c r="F3191" s="27" t="str">
        <f>VLOOKUP(E3191,PROVEEDORES!$A$2:$D$1013,2,0)</f>
        <v>INTEGRAL PACK EXPRESS S.A</v>
      </c>
      <c r="G3191" s="6" t="s">
        <v>352</v>
      </c>
      <c r="H3191" s="6" t="s">
        <v>610</v>
      </c>
      <c r="I3191" s="8">
        <v>0</v>
      </c>
      <c r="J3191" s="9">
        <v>29231</v>
      </c>
      <c r="K3191" s="9">
        <v>0</v>
      </c>
      <c r="L3191" s="9">
        <v>29231</v>
      </c>
      <c r="M3191" s="16" t="s">
        <v>8393</v>
      </c>
      <c r="N3191" s="14" t="str">
        <f>IF(M3191=0,"",VLOOKUP(M3191,'CUENTAS_CONTABLES'!$A$2:$B$100,2,0))</f>
        <v>UTILIZACIÓN DEL ESPACIO</v>
      </c>
      <c r="O3191" s="11" t="s">
        <v>9248</v>
      </c>
      <c r="P3191" s="40" t="s">
        <v>9252</v>
      </c>
      <c r="Q3191" s="108">
        <v>4500003189</v>
      </c>
      <c r="R3191" s="43">
        <v>57071</v>
      </c>
      <c r="T3191" s="119"/>
      <c r="U3191" s="119"/>
      <c r="V3191" s="119"/>
    </row>
    <row r="3192" spans="1:22" ht="15.95" customHeight="1" x14ac:dyDescent="0.2">
      <c r="A3192" s="28" t="s">
        <v>2995</v>
      </c>
      <c r="B3192" s="7">
        <v>44713</v>
      </c>
      <c r="C3192" s="7">
        <v>44713</v>
      </c>
      <c r="D3192" s="7">
        <v>44721.458668981482</v>
      </c>
      <c r="E3192" s="20">
        <v>1547</v>
      </c>
      <c r="F3192" s="27" t="str">
        <f>VLOOKUP(E3192,PROVEEDORES!$A$2:$D$1013,2,0)</f>
        <v>KENPLUS ARGENTINA SA</v>
      </c>
      <c r="G3192" s="6" t="s">
        <v>351</v>
      </c>
      <c r="H3192" s="6" t="s">
        <v>763</v>
      </c>
      <c r="I3192" s="8">
        <v>0</v>
      </c>
      <c r="J3192" s="9">
        <v>45022</v>
      </c>
      <c r="K3192" s="9">
        <v>0</v>
      </c>
      <c r="L3192" s="9">
        <v>45022</v>
      </c>
      <c r="M3192" s="16" t="s">
        <v>8393</v>
      </c>
      <c r="N3192" s="14" t="str">
        <f>IF(M3192=0,"",VLOOKUP(M3192,'CUENTAS_CONTABLES'!$A$2:$B$100,2,0))</f>
        <v>UTILIZACIÓN DEL ESPACIO</v>
      </c>
      <c r="O3192" s="11" t="s">
        <v>9243</v>
      </c>
      <c r="P3192" s="40" t="s">
        <v>9252</v>
      </c>
      <c r="Q3192" s="107">
        <v>4500003190</v>
      </c>
      <c r="R3192" s="43">
        <v>57072</v>
      </c>
      <c r="T3192" s="119"/>
      <c r="U3192" s="119"/>
      <c r="V3192" s="119"/>
    </row>
    <row r="3193" spans="1:22" ht="15.95" customHeight="1" x14ac:dyDescent="0.2">
      <c r="A3193" s="28" t="s">
        <v>4425</v>
      </c>
      <c r="B3193" s="7">
        <v>44713</v>
      </c>
      <c r="C3193" s="7">
        <v>44713</v>
      </c>
      <c r="D3193" s="7">
        <v>44720.522800925923</v>
      </c>
      <c r="E3193" s="20">
        <v>1562</v>
      </c>
      <c r="F3193" s="27" t="str">
        <f>VLOOKUP(E3193,PROVEEDORES!$A$2:$D$1013,2,0)</f>
        <v>LA PLAZA S.R.L.</v>
      </c>
      <c r="G3193" s="6" t="s">
        <v>351</v>
      </c>
      <c r="H3193" s="6" t="s">
        <v>412</v>
      </c>
      <c r="I3193" s="8">
        <v>21</v>
      </c>
      <c r="J3193" s="9">
        <v>93.21</v>
      </c>
      <c r="K3193" s="9">
        <v>19.574099999999998</v>
      </c>
      <c r="L3193" s="9">
        <v>112.7841</v>
      </c>
      <c r="M3193" s="16" t="s">
        <v>8394</v>
      </c>
      <c r="N3193" s="14" t="str">
        <f>IF(M3193=0,"",VLOOKUP(M3193,'CUENTAS_CONTABLES'!$A$2:$B$100,2,0))</f>
        <v>COMISIONES EXTERNOS</v>
      </c>
      <c r="O3193" s="11" t="s">
        <v>9246</v>
      </c>
      <c r="P3193" s="40" t="s">
        <v>9253</v>
      </c>
      <c r="Q3193" s="108">
        <v>4500003191</v>
      </c>
      <c r="R3193" s="43">
        <v>57073</v>
      </c>
      <c r="T3193" s="119"/>
      <c r="U3193" s="119"/>
      <c r="V3193" s="119"/>
    </row>
    <row r="3194" spans="1:22" ht="15.95" customHeight="1" x14ac:dyDescent="0.2">
      <c r="A3194" s="28" t="s">
        <v>4414</v>
      </c>
      <c r="B3194" s="7">
        <v>44713</v>
      </c>
      <c r="C3194" s="7">
        <v>44713</v>
      </c>
      <c r="D3194" s="7">
        <v>44721.707141203704</v>
      </c>
      <c r="E3194" s="20">
        <v>1577</v>
      </c>
      <c r="F3194" s="27" t="str">
        <f>VLOOKUP(E3194,PROVEEDORES!$A$2:$D$1013,2,0)</f>
        <v>LAVORIS S.R.L.</v>
      </c>
      <c r="G3194" s="6" t="s">
        <v>351</v>
      </c>
      <c r="H3194" s="6" t="s">
        <v>463</v>
      </c>
      <c r="I3194" s="8">
        <v>21</v>
      </c>
      <c r="J3194" s="9">
        <v>93.36</v>
      </c>
      <c r="K3194" s="9">
        <v>19.605599999999999</v>
      </c>
      <c r="L3194" s="9">
        <v>112.96559999999999</v>
      </c>
      <c r="M3194" s="16" t="s">
        <v>8393</v>
      </c>
      <c r="N3194" s="14" t="str">
        <f>IF(M3194=0,"",VLOOKUP(M3194,'CUENTAS_CONTABLES'!$A$2:$B$100,2,0))</f>
        <v>UTILIZACIÓN DEL ESPACIO</v>
      </c>
      <c r="O3194" s="11" t="s">
        <v>9242</v>
      </c>
      <c r="P3194" s="40" t="s">
        <v>9252</v>
      </c>
      <c r="Q3194" s="107">
        <v>4500003192</v>
      </c>
      <c r="R3194" s="43">
        <v>57074</v>
      </c>
      <c r="T3194" s="119"/>
      <c r="U3194" s="119"/>
      <c r="V3194" s="119"/>
    </row>
    <row r="3195" spans="1:22" ht="15.95" customHeight="1" x14ac:dyDescent="0.2">
      <c r="A3195" s="28" t="s">
        <v>4407</v>
      </c>
      <c r="B3195" s="7">
        <v>44713</v>
      </c>
      <c r="C3195" s="7">
        <v>44713</v>
      </c>
      <c r="D3195" s="7">
        <v>44717.798275462963</v>
      </c>
      <c r="E3195" s="20">
        <v>1578</v>
      </c>
      <c r="F3195" s="27" t="str">
        <f>VLOOKUP(E3195,PROVEEDORES!$A$2:$D$1013,2,0)</f>
        <v>LB GENEROS SA</v>
      </c>
      <c r="G3195" s="6" t="s">
        <v>351</v>
      </c>
      <c r="H3195" s="6" t="s">
        <v>380</v>
      </c>
      <c r="I3195" s="8">
        <v>21</v>
      </c>
      <c r="J3195" s="9">
        <v>49.81</v>
      </c>
      <c r="K3195" s="9">
        <v>10.460100000000001</v>
      </c>
      <c r="L3195" s="9">
        <v>60.270099999999999</v>
      </c>
      <c r="M3195" s="16" t="s">
        <v>8392</v>
      </c>
      <c r="N3195" s="14" t="str">
        <f>IF(M3195=0,"",VLOOKUP(M3195,'CUENTAS_CONTABLES'!$A$2:$B$100,2,0))</f>
        <v>ALQUILERES SUCURSALES</v>
      </c>
      <c r="O3195" s="11" t="s">
        <v>9241</v>
      </c>
      <c r="P3195" s="40" t="s">
        <v>9252</v>
      </c>
      <c r="Q3195" s="108">
        <v>4500003193</v>
      </c>
      <c r="R3195" s="43">
        <v>57075</v>
      </c>
      <c r="T3195" s="119"/>
      <c r="U3195" s="119"/>
      <c r="V3195" s="119"/>
    </row>
    <row r="3196" spans="1:22" ht="15.95" customHeight="1" x14ac:dyDescent="0.2">
      <c r="A3196" s="28" t="s">
        <v>4420</v>
      </c>
      <c r="B3196" s="7">
        <v>44713</v>
      </c>
      <c r="C3196" s="7">
        <v>44713</v>
      </c>
      <c r="D3196" s="7">
        <v>44723.541967592595</v>
      </c>
      <c r="E3196" s="20">
        <v>1616</v>
      </c>
      <c r="F3196" s="27" t="str">
        <f>VLOOKUP(E3196,PROVEEDORES!$A$2:$D$1013,2,0)</f>
        <v>MADINA PAULO RUBEN</v>
      </c>
      <c r="G3196" s="6" t="s">
        <v>351</v>
      </c>
      <c r="H3196" s="6" t="s">
        <v>624</v>
      </c>
      <c r="I3196" s="8">
        <v>21</v>
      </c>
      <c r="J3196" s="9">
        <v>559.53</v>
      </c>
      <c r="K3196" s="9">
        <v>117.50129999999999</v>
      </c>
      <c r="L3196" s="9">
        <v>677.03129999999999</v>
      </c>
      <c r="M3196" s="16" t="s">
        <v>8393</v>
      </c>
      <c r="N3196" s="14" t="str">
        <f>IF(M3196=0,"",VLOOKUP(M3196,'CUENTAS_CONTABLES'!$A$2:$B$100,2,0))</f>
        <v>UTILIZACIÓN DEL ESPACIO</v>
      </c>
      <c r="O3196" s="11" t="s">
        <v>9242</v>
      </c>
      <c r="P3196" s="40" t="s">
        <v>9252</v>
      </c>
      <c r="Q3196" s="107">
        <v>4500003194</v>
      </c>
      <c r="R3196" s="43">
        <v>57076</v>
      </c>
      <c r="T3196" s="119"/>
      <c r="U3196" s="119"/>
      <c r="V3196" s="119"/>
    </row>
    <row r="3197" spans="1:22" ht="15.95" customHeight="1" x14ac:dyDescent="0.2">
      <c r="A3197" s="28" t="s">
        <v>4412</v>
      </c>
      <c r="B3197" s="7">
        <v>44713</v>
      </c>
      <c r="C3197" s="7">
        <v>44713</v>
      </c>
      <c r="D3197" s="7">
        <v>44716.491307870368</v>
      </c>
      <c r="E3197" s="20">
        <v>1645</v>
      </c>
      <c r="F3197" s="27" t="str">
        <f>VLOOKUP(E3197,PROVEEDORES!$A$2:$D$1013,2,0)</f>
        <v>MARISI Y VILLANUEVA S.A.</v>
      </c>
      <c r="G3197" s="6" t="s">
        <v>351</v>
      </c>
      <c r="H3197" s="6" t="s">
        <v>561</v>
      </c>
      <c r="I3197" s="8">
        <v>21</v>
      </c>
      <c r="J3197" s="9">
        <v>1172.7</v>
      </c>
      <c r="K3197" s="9">
        <v>246.267</v>
      </c>
      <c r="L3197" s="9">
        <v>1418.9670000000001</v>
      </c>
      <c r="M3197" s="16" t="s">
        <v>8392</v>
      </c>
      <c r="N3197" s="14" t="str">
        <f>IF(M3197=0,"",VLOOKUP(M3197,'CUENTAS_CONTABLES'!$A$2:$B$100,2,0))</f>
        <v>ALQUILERES SUCURSALES</v>
      </c>
      <c r="O3197" s="11" t="s">
        <v>9242</v>
      </c>
      <c r="P3197" s="40" t="s">
        <v>9259</v>
      </c>
      <c r="Q3197" s="108">
        <v>4500003195</v>
      </c>
      <c r="R3197" s="43">
        <v>57077</v>
      </c>
      <c r="T3197" s="119"/>
      <c r="U3197" s="119"/>
      <c r="V3197" s="119"/>
    </row>
    <row r="3198" spans="1:22" ht="15.95" customHeight="1" x14ac:dyDescent="0.2">
      <c r="A3198" s="28" t="s">
        <v>4503</v>
      </c>
      <c r="B3198" s="7">
        <v>44713</v>
      </c>
      <c r="C3198" s="7">
        <v>44715</v>
      </c>
      <c r="D3198" s="7">
        <v>44741.525219907409</v>
      </c>
      <c r="E3198" s="20">
        <v>1740</v>
      </c>
      <c r="F3198" s="27" t="str">
        <f>VLOOKUP(E3198,PROVEEDORES!$A$2:$D$1013,2,0)</f>
        <v>PANADERIA CRISOL</v>
      </c>
      <c r="G3198" s="6" t="s">
        <v>351</v>
      </c>
      <c r="H3198" s="6" t="s">
        <v>515</v>
      </c>
      <c r="I3198" s="8">
        <v>27</v>
      </c>
      <c r="J3198" s="9">
        <v>-620.98</v>
      </c>
      <c r="K3198" s="9">
        <v>-167.66459999999998</v>
      </c>
      <c r="L3198" s="9">
        <v>-788.64459999999997</v>
      </c>
      <c r="M3198" s="16" t="s">
        <v>8398</v>
      </c>
      <c r="N3198" s="14" t="str">
        <f>IF(M3198=0,"",VLOOKUP(M3198,'CUENTAS_CONTABLES'!$A$2:$B$100,2,0))</f>
        <v>GASTOS SUCURSALES</v>
      </c>
      <c r="O3198" s="11" t="s">
        <v>8357</v>
      </c>
      <c r="P3198" s="40" t="s">
        <v>9252</v>
      </c>
      <c r="Q3198" s="107">
        <v>4500003196</v>
      </c>
      <c r="R3198" s="43">
        <v>57078</v>
      </c>
      <c r="T3198" s="119"/>
      <c r="U3198" s="119"/>
      <c r="V3198" s="119"/>
    </row>
    <row r="3199" spans="1:22" ht="15.95" customHeight="1" x14ac:dyDescent="0.2">
      <c r="A3199" s="28" t="s">
        <v>4419</v>
      </c>
      <c r="B3199" s="7">
        <v>44713</v>
      </c>
      <c r="C3199" s="7">
        <v>44713</v>
      </c>
      <c r="D3199" s="7">
        <v>44721.482048611113</v>
      </c>
      <c r="E3199" s="20">
        <v>1771</v>
      </c>
      <c r="F3199" s="27" t="str">
        <f>VLOOKUP(E3199,PROVEEDORES!$A$2:$D$1013,2,0)</f>
        <v>PETROMADRID S.A.</v>
      </c>
      <c r="G3199" s="6" t="s">
        <v>351</v>
      </c>
      <c r="H3199" s="6" t="s">
        <v>939</v>
      </c>
      <c r="I3199" s="8">
        <v>21</v>
      </c>
      <c r="J3199" s="9">
        <v>57.85</v>
      </c>
      <c r="K3199" s="9">
        <v>12.148500000000002</v>
      </c>
      <c r="L3199" s="9">
        <v>69.998500000000007</v>
      </c>
      <c r="M3199" s="16" t="s">
        <v>8393</v>
      </c>
      <c r="N3199" s="14" t="str">
        <f>IF(M3199=0,"",VLOOKUP(M3199,'CUENTAS_CONTABLES'!$A$2:$B$100,2,0))</f>
        <v>UTILIZACIÓN DEL ESPACIO</v>
      </c>
      <c r="O3199" s="11" t="s">
        <v>9242</v>
      </c>
      <c r="P3199" s="40" t="s">
        <v>9252</v>
      </c>
      <c r="Q3199" s="108">
        <v>4500003197</v>
      </c>
      <c r="R3199" s="43">
        <v>57079</v>
      </c>
      <c r="T3199" s="119"/>
      <c r="U3199" s="119"/>
      <c r="V3199" s="119"/>
    </row>
    <row r="3200" spans="1:22" ht="15.95" customHeight="1" x14ac:dyDescent="0.2">
      <c r="A3200" s="28" t="s">
        <v>4422</v>
      </c>
      <c r="B3200" s="7">
        <v>44713</v>
      </c>
      <c r="C3200" s="7">
        <v>44713</v>
      </c>
      <c r="D3200" s="7">
        <v>44717.659745370373</v>
      </c>
      <c r="E3200" s="20">
        <v>1802</v>
      </c>
      <c r="F3200" s="27" t="str">
        <f>VLOOKUP(E3200,PROVEEDORES!$A$2:$D$1013,2,0)</f>
        <v>RAS S.R.L.</v>
      </c>
      <c r="G3200" s="6" t="s">
        <v>351</v>
      </c>
      <c r="H3200" s="6" t="s">
        <v>940</v>
      </c>
      <c r="I3200" s="8">
        <v>21</v>
      </c>
      <c r="J3200" s="9">
        <v>4611.57</v>
      </c>
      <c r="K3200" s="9">
        <v>968.42970000000003</v>
      </c>
      <c r="L3200" s="9">
        <v>5579.9996999999994</v>
      </c>
      <c r="M3200" s="16" t="s">
        <v>8394</v>
      </c>
      <c r="N3200" s="14" t="str">
        <f>IF(M3200=0,"",VLOOKUP(M3200,'CUENTAS_CONTABLES'!$A$2:$B$100,2,0))</f>
        <v>COMISIONES EXTERNOS</v>
      </c>
      <c r="O3200" s="11" t="s">
        <v>9242</v>
      </c>
      <c r="P3200" s="40" t="s">
        <v>9252</v>
      </c>
      <c r="Q3200" s="107">
        <v>4500003198</v>
      </c>
      <c r="R3200" s="43">
        <v>57080</v>
      </c>
      <c r="T3200" s="119"/>
      <c r="U3200" s="119"/>
      <c r="V3200" s="119"/>
    </row>
    <row r="3201" spans="1:22" ht="15.95" customHeight="1" x14ac:dyDescent="0.2">
      <c r="A3201" s="28" t="s">
        <v>4424</v>
      </c>
      <c r="B3201" s="7">
        <v>44713</v>
      </c>
      <c r="C3201" s="7">
        <v>44713</v>
      </c>
      <c r="D3201" s="7">
        <v>44716.718923611108</v>
      </c>
      <c r="E3201" s="20">
        <v>1822</v>
      </c>
      <c r="F3201" s="27" t="str">
        <f>VLOOKUP(E3201,PROVEEDORES!$A$2:$D$1013,2,0)</f>
        <v>RIVERO EMANUEL</v>
      </c>
      <c r="G3201" s="6" t="s">
        <v>351</v>
      </c>
      <c r="H3201" s="6" t="s">
        <v>412</v>
      </c>
      <c r="I3201" s="8">
        <v>21</v>
      </c>
      <c r="J3201" s="9">
        <v>39.69</v>
      </c>
      <c r="K3201" s="9">
        <v>8.3348999999999993</v>
      </c>
      <c r="L3201" s="9">
        <v>48.024899999999995</v>
      </c>
      <c r="M3201" s="16" t="s">
        <v>8394</v>
      </c>
      <c r="N3201" s="14" t="str">
        <f>IF(M3201=0,"",VLOOKUP(M3201,'CUENTAS_CONTABLES'!$A$2:$B$100,2,0))</f>
        <v>COMISIONES EXTERNOS</v>
      </c>
      <c r="O3201" s="11" t="s">
        <v>9241</v>
      </c>
      <c r="P3201" s="40" t="s">
        <v>9252</v>
      </c>
      <c r="Q3201" s="108">
        <v>4500003199</v>
      </c>
      <c r="R3201" s="43">
        <v>57081</v>
      </c>
      <c r="T3201" s="119"/>
      <c r="U3201" s="119"/>
      <c r="V3201" s="119"/>
    </row>
    <row r="3202" spans="1:22" ht="15.95" customHeight="1" x14ac:dyDescent="0.2">
      <c r="A3202" s="28" t="s">
        <v>4410</v>
      </c>
      <c r="B3202" s="7">
        <v>44713</v>
      </c>
      <c r="C3202" s="7">
        <v>44713</v>
      </c>
      <c r="D3202" s="7">
        <v>44717.68677083333</v>
      </c>
      <c r="E3202" s="20">
        <v>1885</v>
      </c>
      <c r="F3202" s="27" t="str">
        <f>VLOOKUP(E3202,PROVEEDORES!$A$2:$D$1013,2,0)</f>
        <v>SERVICIO ELECTRÓNIC.DE PAGO SA</v>
      </c>
      <c r="G3202" s="6" t="s">
        <v>351</v>
      </c>
      <c r="H3202" s="6" t="s">
        <v>357</v>
      </c>
      <c r="I3202" s="8">
        <v>21</v>
      </c>
      <c r="J3202" s="9">
        <v>16837.25</v>
      </c>
      <c r="K3202" s="9">
        <v>3535.8225000000002</v>
      </c>
      <c r="L3202" s="9">
        <v>20373.072500000002</v>
      </c>
      <c r="M3202" s="16" t="s">
        <v>8392</v>
      </c>
      <c r="N3202" s="14" t="str">
        <f>IF(M3202=0,"",VLOOKUP(M3202,'CUENTAS_CONTABLES'!$A$2:$B$100,2,0))</f>
        <v>ALQUILERES SUCURSALES</v>
      </c>
      <c r="O3202" s="11" t="s">
        <v>9244</v>
      </c>
      <c r="P3202" s="40" t="s">
        <v>9252</v>
      </c>
      <c r="Q3202" s="107">
        <v>4500003200</v>
      </c>
      <c r="R3202" s="43">
        <v>57082</v>
      </c>
      <c r="T3202" s="119"/>
      <c r="U3202" s="119"/>
      <c r="V3202" s="119"/>
    </row>
    <row r="3203" spans="1:22" ht="15.95" customHeight="1" x14ac:dyDescent="0.2">
      <c r="A3203" s="28" t="s">
        <v>4413</v>
      </c>
      <c r="B3203" s="7">
        <v>44713</v>
      </c>
      <c r="C3203" s="7">
        <v>44713</v>
      </c>
      <c r="D3203" s="7">
        <v>44721.711631944447</v>
      </c>
      <c r="E3203" s="20">
        <v>1912</v>
      </c>
      <c r="F3203" s="27" t="str">
        <f>VLOOKUP(E3203,PROVEEDORES!$A$2:$D$1013,2,0)</f>
        <v>SKLAR MARCELO SILVIO</v>
      </c>
      <c r="G3203" s="6" t="s">
        <v>351</v>
      </c>
      <c r="H3203" s="6" t="s">
        <v>392</v>
      </c>
      <c r="I3203" s="8">
        <v>21</v>
      </c>
      <c r="J3203" s="9">
        <v>64.69</v>
      </c>
      <c r="K3203" s="9">
        <v>13.584899999999999</v>
      </c>
      <c r="L3203" s="9">
        <v>78.274900000000002</v>
      </c>
      <c r="M3203" s="16" t="s">
        <v>8392</v>
      </c>
      <c r="N3203" s="14" t="str">
        <f>IF(M3203=0,"",VLOOKUP(M3203,'CUENTAS_CONTABLES'!$A$2:$B$100,2,0))</f>
        <v>ALQUILERES SUCURSALES</v>
      </c>
      <c r="O3203" s="11" t="s">
        <v>8357</v>
      </c>
      <c r="P3203" s="40" t="s">
        <v>9259</v>
      </c>
      <c r="Q3203" s="108">
        <v>4500003201</v>
      </c>
      <c r="R3203" s="43">
        <v>57083</v>
      </c>
      <c r="T3203" s="119"/>
      <c r="U3203" s="119"/>
      <c r="V3203" s="119"/>
    </row>
    <row r="3204" spans="1:22" ht="15.95" customHeight="1" x14ac:dyDescent="0.2">
      <c r="A3204" s="28" t="s">
        <v>4408</v>
      </c>
      <c r="B3204" s="7">
        <v>44713</v>
      </c>
      <c r="C3204" s="7">
        <v>44713</v>
      </c>
      <c r="D3204" s="7">
        <v>44720.591724537036</v>
      </c>
      <c r="E3204" s="20">
        <v>2003</v>
      </c>
      <c r="F3204" s="27" t="str">
        <f>VLOOKUP(E3204,PROVEEDORES!$A$2:$D$1013,2,0)</f>
        <v>Y.P.F S.A</v>
      </c>
      <c r="G3204" s="6" t="s">
        <v>351</v>
      </c>
      <c r="H3204" s="6" t="s">
        <v>388</v>
      </c>
      <c r="I3204" s="8">
        <v>21</v>
      </c>
      <c r="J3204" s="9">
        <v>45.58</v>
      </c>
      <c r="K3204" s="9">
        <v>9.5717999999999996</v>
      </c>
      <c r="L3204" s="9">
        <v>55.151799999999994</v>
      </c>
      <c r="M3204" s="16" t="s">
        <v>8392</v>
      </c>
      <c r="N3204" s="14" t="str">
        <f>IF(M3204=0,"",VLOOKUP(M3204,'CUENTAS_CONTABLES'!$A$2:$B$100,2,0))</f>
        <v>ALQUILERES SUCURSALES</v>
      </c>
      <c r="O3204" s="11" t="s">
        <v>9248</v>
      </c>
      <c r="P3204" s="40" t="s">
        <v>9256</v>
      </c>
      <c r="Q3204" s="107">
        <v>4500003202</v>
      </c>
      <c r="R3204" s="43">
        <v>57084</v>
      </c>
      <c r="T3204" s="119"/>
      <c r="U3204" s="119"/>
      <c r="V3204" s="119"/>
    </row>
    <row r="3205" spans="1:22" ht="15.95" customHeight="1" x14ac:dyDescent="0.2">
      <c r="A3205" s="28" t="s">
        <v>5014</v>
      </c>
      <c r="B3205" s="7">
        <v>44713</v>
      </c>
      <c r="C3205" s="7">
        <v>44745</v>
      </c>
      <c r="D3205" s="7">
        <v>44792.455520833333</v>
      </c>
      <c r="E3205" s="20">
        <v>2007</v>
      </c>
      <c r="F3205" s="27" t="str">
        <f>VLOOKUP(E3205,PROVEEDORES!$A$2:$D$1013,2,0)</f>
        <v>YURITI S.A.</v>
      </c>
      <c r="G3205" s="6" t="s">
        <v>351</v>
      </c>
      <c r="H3205" s="6" t="s">
        <v>391</v>
      </c>
      <c r="I3205" s="8">
        <v>21</v>
      </c>
      <c r="J3205" s="9">
        <v>191.01</v>
      </c>
      <c r="K3205" s="9">
        <v>40.112099999999998</v>
      </c>
      <c r="L3205" s="9">
        <v>231.12209999999999</v>
      </c>
      <c r="M3205" s="16" t="s">
        <v>8410</v>
      </c>
      <c r="N3205" s="14" t="str">
        <f>IF(M3205=0,"",VLOOKUP(M3205,'CUENTAS_CONTABLES'!$A$2:$B$100,2,0))</f>
        <v>VIATICOS VENDEDORES</v>
      </c>
      <c r="O3205" s="11" t="s">
        <v>9248</v>
      </c>
      <c r="P3205" s="40" t="s">
        <v>9253</v>
      </c>
      <c r="Q3205" s="108">
        <v>4500003203</v>
      </c>
      <c r="R3205" s="43">
        <v>57085</v>
      </c>
      <c r="T3205" s="119"/>
      <c r="U3205" s="119"/>
      <c r="V3205" s="119"/>
    </row>
    <row r="3206" spans="1:22" ht="15.95" customHeight="1" x14ac:dyDescent="0.2">
      <c r="A3206" s="28" t="s">
        <v>4441</v>
      </c>
      <c r="B3206" s="7">
        <v>44714</v>
      </c>
      <c r="C3206" s="7">
        <v>44714</v>
      </c>
      <c r="D3206" s="7">
        <v>44727.658182870371</v>
      </c>
      <c r="E3206" s="20">
        <v>1007</v>
      </c>
      <c r="F3206" s="27" t="str">
        <f>VLOOKUP(E3206,PROVEEDORES!$A$2:$D$1013,2,0)</f>
        <v>ACCESO NORTE S.R.L.</v>
      </c>
      <c r="G3206" s="6" t="s">
        <v>352</v>
      </c>
      <c r="H3206" s="6" t="s">
        <v>712</v>
      </c>
      <c r="I3206" s="8">
        <v>0</v>
      </c>
      <c r="J3206" s="9">
        <v>32742</v>
      </c>
      <c r="K3206" s="9">
        <v>0</v>
      </c>
      <c r="L3206" s="9">
        <v>32742</v>
      </c>
      <c r="M3206" s="16" t="s">
        <v>8394</v>
      </c>
      <c r="N3206" s="14" t="str">
        <f>IF(M3206=0,"",VLOOKUP(M3206,'CUENTAS_CONTABLES'!$A$2:$B$100,2,0))</f>
        <v>COMISIONES EXTERNOS</v>
      </c>
      <c r="O3206" s="11" t="s">
        <v>9248</v>
      </c>
      <c r="P3206" s="40" t="s">
        <v>9252</v>
      </c>
      <c r="Q3206" s="107">
        <v>4500003204</v>
      </c>
      <c r="R3206" s="43">
        <v>57086</v>
      </c>
      <c r="T3206" s="119"/>
      <c r="U3206" s="119"/>
      <c r="V3206" s="119"/>
    </row>
    <row r="3207" spans="1:22" ht="15.95" customHeight="1" x14ac:dyDescent="0.2">
      <c r="A3207" s="28" t="s">
        <v>4437</v>
      </c>
      <c r="B3207" s="7">
        <v>44714</v>
      </c>
      <c r="C3207" s="7">
        <v>44714</v>
      </c>
      <c r="D3207" s="7">
        <v>44717.688171296293</v>
      </c>
      <c r="E3207" s="20">
        <v>1030</v>
      </c>
      <c r="F3207" s="27" t="str">
        <f>VLOOKUP(E3207,PROVEEDORES!$A$2:$D$1013,2,0)</f>
        <v>ALBORNOZ VASQUEZ VANESA GISEL</v>
      </c>
      <c r="G3207" s="6" t="s">
        <v>351</v>
      </c>
      <c r="H3207" s="6" t="s">
        <v>357</v>
      </c>
      <c r="I3207" s="8">
        <v>21</v>
      </c>
      <c r="J3207" s="9">
        <v>14530.91</v>
      </c>
      <c r="K3207" s="9">
        <v>3051.4910999999997</v>
      </c>
      <c r="L3207" s="9">
        <v>17582.401099999999</v>
      </c>
      <c r="M3207" s="16" t="s">
        <v>8394</v>
      </c>
      <c r="N3207" s="14" t="str">
        <f>IF(M3207=0,"",VLOOKUP(M3207,'CUENTAS_CONTABLES'!$A$2:$B$100,2,0))</f>
        <v>COMISIONES EXTERNOS</v>
      </c>
      <c r="O3207" s="11" t="s">
        <v>9246</v>
      </c>
      <c r="P3207" s="40" t="s">
        <v>9252</v>
      </c>
      <c r="Q3207" s="108">
        <v>4500003205</v>
      </c>
      <c r="R3207" s="43">
        <v>57087</v>
      </c>
      <c r="T3207" s="119"/>
      <c r="U3207" s="119"/>
      <c r="V3207" s="119"/>
    </row>
    <row r="3208" spans="1:22" ht="15.95" customHeight="1" x14ac:dyDescent="0.2">
      <c r="A3208" s="28" t="s">
        <v>3965</v>
      </c>
      <c r="B3208" s="7">
        <v>44714</v>
      </c>
      <c r="C3208" s="7">
        <v>44714</v>
      </c>
      <c r="D3208" s="7">
        <v>44717.49664351852</v>
      </c>
      <c r="E3208" s="20">
        <v>1048</v>
      </c>
      <c r="F3208" s="27" t="str">
        <f>VLOOKUP(E3208,PROVEEDORES!$A$2:$D$1013,2,0)</f>
        <v>ALLUB HERMANOS S.R.L</v>
      </c>
      <c r="G3208" s="6" t="s">
        <v>351</v>
      </c>
      <c r="H3208" s="6" t="s">
        <v>384</v>
      </c>
      <c r="I3208" s="8">
        <v>21</v>
      </c>
      <c r="J3208" s="9">
        <v>350</v>
      </c>
      <c r="K3208" s="9">
        <v>73.5</v>
      </c>
      <c r="L3208" s="9">
        <v>423.5</v>
      </c>
      <c r="M3208" s="16" t="s">
        <v>8394</v>
      </c>
      <c r="N3208" s="14" t="str">
        <f>IF(M3208=0,"",VLOOKUP(M3208,'CUENTAS_CONTABLES'!$A$2:$B$100,2,0))</f>
        <v>COMISIONES EXTERNOS</v>
      </c>
      <c r="O3208" s="11" t="s">
        <v>9245</v>
      </c>
      <c r="P3208" s="40" t="s">
        <v>9252</v>
      </c>
      <c r="Q3208" s="107">
        <v>4500003206</v>
      </c>
      <c r="R3208" s="43">
        <v>57088</v>
      </c>
      <c r="T3208" s="119"/>
      <c r="U3208" s="119"/>
      <c r="V3208" s="119"/>
    </row>
    <row r="3209" spans="1:22" ht="15.95" customHeight="1" x14ac:dyDescent="0.2">
      <c r="A3209" s="28" t="s">
        <v>2044</v>
      </c>
      <c r="B3209" s="7">
        <v>44714</v>
      </c>
      <c r="C3209" s="7">
        <v>44714</v>
      </c>
      <c r="D3209" s="7">
        <v>44722.70789351852</v>
      </c>
      <c r="E3209" s="20">
        <v>1074</v>
      </c>
      <c r="F3209" s="27" t="str">
        <f>VLOOKUP(E3209,PROVEEDORES!$A$2:$D$1013,2,0)</f>
        <v>ANTIMA S.A.</v>
      </c>
      <c r="G3209" s="6" t="s">
        <v>352</v>
      </c>
      <c r="H3209" s="6" t="s">
        <v>591</v>
      </c>
      <c r="I3209" s="8">
        <v>0</v>
      </c>
      <c r="J3209" s="9">
        <v>41705</v>
      </c>
      <c r="K3209" s="9">
        <v>0</v>
      </c>
      <c r="L3209" s="9">
        <v>41705</v>
      </c>
      <c r="M3209" s="16" t="s">
        <v>8394</v>
      </c>
      <c r="N3209" s="14" t="str">
        <f>IF(M3209=0,"",VLOOKUP(M3209,'CUENTAS_CONTABLES'!$A$2:$B$100,2,0))</f>
        <v>COMISIONES EXTERNOS</v>
      </c>
      <c r="O3209" s="11" t="s">
        <v>9242</v>
      </c>
      <c r="P3209" s="40" t="s">
        <v>9252</v>
      </c>
      <c r="Q3209" s="108">
        <v>4500003207</v>
      </c>
      <c r="R3209" s="43">
        <v>57089</v>
      </c>
      <c r="T3209" s="119"/>
      <c r="U3209" s="119"/>
      <c r="V3209" s="119"/>
    </row>
    <row r="3210" spans="1:22" ht="15.95" customHeight="1" x14ac:dyDescent="0.2">
      <c r="A3210" s="28" t="s">
        <v>4439</v>
      </c>
      <c r="B3210" s="7">
        <v>44714</v>
      </c>
      <c r="C3210" s="7">
        <v>44714</v>
      </c>
      <c r="D3210" s="7">
        <v>44735.665127314816</v>
      </c>
      <c r="E3210" s="20">
        <v>1077</v>
      </c>
      <c r="F3210" s="27" t="str">
        <f>VLOOKUP(E3210,PROVEEDORES!$A$2:$D$1013,2,0)</f>
        <v>ARCE JUAN MANUEL</v>
      </c>
      <c r="G3210" s="6" t="s">
        <v>351</v>
      </c>
      <c r="H3210" s="6" t="s">
        <v>360</v>
      </c>
      <c r="I3210" s="8">
        <v>21</v>
      </c>
      <c r="J3210" s="9">
        <v>2494.36</v>
      </c>
      <c r="K3210" s="9">
        <v>523.81560000000002</v>
      </c>
      <c r="L3210" s="9">
        <v>3018.1756</v>
      </c>
      <c r="M3210" s="16" t="s">
        <v>8394</v>
      </c>
      <c r="N3210" s="14" t="str">
        <f>IF(M3210=0,"",VLOOKUP(M3210,'CUENTAS_CONTABLES'!$A$2:$B$100,2,0))</f>
        <v>COMISIONES EXTERNOS</v>
      </c>
      <c r="O3210" s="11" t="s">
        <v>9242</v>
      </c>
      <c r="P3210" s="40" t="s">
        <v>9252</v>
      </c>
      <c r="Q3210" s="107">
        <v>4500003208</v>
      </c>
      <c r="R3210" s="43">
        <v>57090</v>
      </c>
      <c r="T3210" s="119"/>
      <c r="U3210" s="119"/>
      <c r="V3210" s="119"/>
    </row>
    <row r="3211" spans="1:22" ht="15.95" customHeight="1" x14ac:dyDescent="0.2">
      <c r="A3211" s="28" t="s">
        <v>4452</v>
      </c>
      <c r="B3211" s="7">
        <v>44714</v>
      </c>
      <c r="C3211" s="7">
        <v>44714</v>
      </c>
      <c r="D3211" s="7">
        <v>44727.659988425927</v>
      </c>
      <c r="E3211" s="20">
        <v>1086</v>
      </c>
      <c r="F3211" s="27" t="str">
        <f>VLOOKUP(E3211,PROVEEDORES!$A$2:$D$1013,2,0)</f>
        <v>ASTIE CARLOS Y BALLESTER JOSE LUIS</v>
      </c>
      <c r="G3211" s="6" t="s">
        <v>351</v>
      </c>
      <c r="H3211" s="6" t="s">
        <v>611</v>
      </c>
      <c r="I3211" s="8">
        <v>21</v>
      </c>
      <c r="J3211" s="9">
        <v>3755.36</v>
      </c>
      <c r="K3211" s="9">
        <v>788.62559999999996</v>
      </c>
      <c r="L3211" s="9">
        <v>4543.9856</v>
      </c>
      <c r="M3211" s="16" t="s">
        <v>8394</v>
      </c>
      <c r="N3211" s="14" t="str">
        <f>IF(M3211=0,"",VLOOKUP(M3211,'CUENTAS_CONTABLES'!$A$2:$B$100,2,0))</f>
        <v>COMISIONES EXTERNOS</v>
      </c>
      <c r="O3211" s="11" t="s">
        <v>8357</v>
      </c>
      <c r="P3211" s="40" t="s">
        <v>9252</v>
      </c>
      <c r="Q3211" s="108">
        <v>4500003209</v>
      </c>
      <c r="R3211" s="43">
        <v>57091</v>
      </c>
      <c r="T3211" s="119"/>
      <c r="U3211" s="119"/>
      <c r="V3211" s="119"/>
    </row>
    <row r="3212" spans="1:22" ht="15.95" customHeight="1" x14ac:dyDescent="0.2">
      <c r="A3212" s="28" t="s">
        <v>4433</v>
      </c>
      <c r="B3212" s="7">
        <v>44714</v>
      </c>
      <c r="C3212" s="7">
        <v>44714</v>
      </c>
      <c r="D3212" s="7">
        <v>44730.719409722224</v>
      </c>
      <c r="E3212" s="20">
        <v>1103</v>
      </c>
      <c r="F3212" s="27" t="str">
        <f>VLOOKUP(E3212,PROVEEDORES!$A$2:$D$1013,2,0)</f>
        <v>BALBUENA MARÍA NIEVES</v>
      </c>
      <c r="G3212" s="6" t="s">
        <v>351</v>
      </c>
      <c r="H3212" s="6" t="s">
        <v>590</v>
      </c>
      <c r="I3212" s="8">
        <v>21</v>
      </c>
      <c r="J3212" s="9">
        <v>4172.68</v>
      </c>
      <c r="K3212" s="9">
        <v>876.26279999999997</v>
      </c>
      <c r="L3212" s="9">
        <v>5048.9428000000007</v>
      </c>
      <c r="M3212" s="16" t="s">
        <v>8394</v>
      </c>
      <c r="N3212" s="14" t="str">
        <f>IF(M3212=0,"",VLOOKUP(M3212,'CUENTAS_CONTABLES'!$A$2:$B$100,2,0))</f>
        <v>COMISIONES EXTERNOS</v>
      </c>
      <c r="O3212" s="11" t="s">
        <v>9243</v>
      </c>
      <c r="P3212" s="40" t="s">
        <v>9252</v>
      </c>
      <c r="Q3212" s="107">
        <v>4500003210</v>
      </c>
      <c r="R3212" s="43">
        <v>57092</v>
      </c>
      <c r="T3212" s="119"/>
      <c r="U3212" s="119"/>
      <c r="V3212" s="119"/>
    </row>
    <row r="3213" spans="1:22" ht="15.95" customHeight="1" x14ac:dyDescent="0.2">
      <c r="A3213" s="28" t="s">
        <v>3800</v>
      </c>
      <c r="B3213" s="7">
        <v>44714</v>
      </c>
      <c r="C3213" s="7">
        <v>44714</v>
      </c>
      <c r="D3213" s="7">
        <v>44716.627025462964</v>
      </c>
      <c r="E3213" s="20">
        <v>1117</v>
      </c>
      <c r="F3213" s="27" t="str">
        <f>VLOOKUP(E3213,PROVEEDORES!$A$2:$D$1013,2,0)</f>
        <v>BCN FLORES</v>
      </c>
      <c r="G3213" s="6" t="s">
        <v>352</v>
      </c>
      <c r="H3213" s="6" t="s">
        <v>359</v>
      </c>
      <c r="I3213" s="8">
        <v>21</v>
      </c>
      <c r="J3213" s="9">
        <v>16500</v>
      </c>
      <c r="K3213" s="9">
        <v>3465</v>
      </c>
      <c r="L3213" s="9">
        <v>19965</v>
      </c>
      <c r="M3213" s="16" t="s">
        <v>8394</v>
      </c>
      <c r="N3213" s="14" t="str">
        <f>IF(M3213=0,"",VLOOKUP(M3213,'CUENTAS_CONTABLES'!$A$2:$B$100,2,0))</f>
        <v>COMISIONES EXTERNOS</v>
      </c>
      <c r="O3213" s="11" t="s">
        <v>9241</v>
      </c>
      <c r="P3213" s="40" t="s">
        <v>9252</v>
      </c>
      <c r="Q3213" s="108">
        <v>4500003211</v>
      </c>
      <c r="R3213" s="43">
        <v>57093</v>
      </c>
      <c r="T3213" s="119"/>
      <c r="U3213" s="119"/>
      <c r="V3213" s="119"/>
    </row>
    <row r="3214" spans="1:22" ht="15.95" customHeight="1" x14ac:dyDescent="0.2">
      <c r="A3214" s="28" t="s">
        <v>2890</v>
      </c>
      <c r="B3214" s="7">
        <v>44714</v>
      </c>
      <c r="C3214" s="7">
        <v>44714</v>
      </c>
      <c r="D3214" s="7">
        <v>44727.65766203704</v>
      </c>
      <c r="E3214" s="20">
        <v>1128</v>
      </c>
      <c r="F3214" s="27" t="str">
        <f>VLOOKUP(E3214,PROVEEDORES!$A$2:$D$1013,2,0)</f>
        <v>BIGATTI ANGEL LUIS</v>
      </c>
      <c r="G3214" s="6" t="s">
        <v>352</v>
      </c>
      <c r="H3214" s="6" t="s">
        <v>603</v>
      </c>
      <c r="I3214" s="8">
        <v>0</v>
      </c>
      <c r="J3214" s="9">
        <v>24712</v>
      </c>
      <c r="K3214" s="9">
        <v>0</v>
      </c>
      <c r="L3214" s="9">
        <v>24712</v>
      </c>
      <c r="M3214" s="16" t="s">
        <v>8394</v>
      </c>
      <c r="N3214" s="14" t="str">
        <f>IF(M3214=0,"",VLOOKUP(M3214,'CUENTAS_CONTABLES'!$A$2:$B$100,2,0))</f>
        <v>COMISIONES EXTERNOS</v>
      </c>
      <c r="O3214" s="11" t="s">
        <v>9243</v>
      </c>
      <c r="P3214" s="40" t="s">
        <v>9252</v>
      </c>
      <c r="Q3214" s="107">
        <v>4500003212</v>
      </c>
      <c r="R3214" s="43">
        <v>57094</v>
      </c>
      <c r="T3214" s="119"/>
      <c r="U3214" s="119"/>
      <c r="V3214" s="119"/>
    </row>
    <row r="3215" spans="1:22" ht="15.95" customHeight="1" x14ac:dyDescent="0.2">
      <c r="A3215" s="28" t="s">
        <v>4432</v>
      </c>
      <c r="B3215" s="7">
        <v>44714</v>
      </c>
      <c r="C3215" s="7">
        <v>44714</v>
      </c>
      <c r="D3215" s="7">
        <v>44723.540775462963</v>
      </c>
      <c r="E3215" s="20">
        <v>1133</v>
      </c>
      <c r="F3215" s="27" t="str">
        <f>VLOOKUP(E3215,PROVEEDORES!$A$2:$D$1013,2,0)</f>
        <v>BLUE ABS ELECTRONICA SRL</v>
      </c>
      <c r="G3215" s="6" t="s">
        <v>351</v>
      </c>
      <c r="H3215" s="6" t="s">
        <v>443</v>
      </c>
      <c r="I3215" s="8">
        <v>21</v>
      </c>
      <c r="J3215" s="9">
        <v>1239.67</v>
      </c>
      <c r="K3215" s="9">
        <v>260.33069999999998</v>
      </c>
      <c r="L3215" s="9">
        <v>1500.0007000000001</v>
      </c>
      <c r="M3215" s="16" t="s">
        <v>8394</v>
      </c>
      <c r="N3215" s="14" t="str">
        <f>IF(M3215=0,"",VLOOKUP(M3215,'CUENTAS_CONTABLES'!$A$2:$B$100,2,0))</f>
        <v>COMISIONES EXTERNOS</v>
      </c>
      <c r="O3215" s="11" t="s">
        <v>9245</v>
      </c>
      <c r="P3215" s="40" t="s">
        <v>9252</v>
      </c>
      <c r="Q3215" s="108">
        <v>4500003213</v>
      </c>
      <c r="R3215" s="43">
        <v>57095</v>
      </c>
      <c r="T3215" s="119"/>
      <c r="U3215" s="119"/>
      <c r="V3215" s="119"/>
    </row>
    <row r="3216" spans="1:22" ht="15.95" customHeight="1" x14ac:dyDescent="0.2">
      <c r="A3216" s="28" t="s">
        <v>4446</v>
      </c>
      <c r="B3216" s="7">
        <v>44714</v>
      </c>
      <c r="C3216" s="7">
        <v>44714</v>
      </c>
      <c r="D3216" s="7">
        <v>44715.447777777779</v>
      </c>
      <c r="E3216" s="20">
        <v>1145</v>
      </c>
      <c r="F3216" s="27" t="str">
        <f>VLOOKUP(E3216,PROVEEDORES!$A$2:$D$1013,2,0)</f>
        <v xml:space="preserve">BUZANCY S.A </v>
      </c>
      <c r="G3216" s="6" t="s">
        <v>351</v>
      </c>
      <c r="H3216" s="6" t="s">
        <v>396</v>
      </c>
      <c r="I3216" s="8">
        <v>21</v>
      </c>
      <c r="J3216" s="9">
        <v>57.45</v>
      </c>
      <c r="K3216" s="9">
        <v>12.064500000000001</v>
      </c>
      <c r="L3216" s="9">
        <v>69.514499999999998</v>
      </c>
      <c r="M3216" s="16" t="s">
        <v>8394</v>
      </c>
      <c r="N3216" s="14" t="str">
        <f>IF(M3216=0,"",VLOOKUP(M3216,'CUENTAS_CONTABLES'!$A$2:$B$100,2,0))</f>
        <v>COMISIONES EXTERNOS</v>
      </c>
      <c r="O3216" s="11" t="s">
        <v>9240</v>
      </c>
      <c r="P3216" s="40" t="s">
        <v>9252</v>
      </c>
      <c r="Q3216" s="107">
        <v>4500003214</v>
      </c>
      <c r="R3216" s="43">
        <v>57096</v>
      </c>
      <c r="T3216" s="119"/>
      <c r="U3216" s="119"/>
      <c r="V3216" s="119"/>
    </row>
    <row r="3217" spans="1:22" ht="15.95" customHeight="1" x14ac:dyDescent="0.2">
      <c r="A3217" s="28" t="s">
        <v>3326</v>
      </c>
      <c r="B3217" s="7">
        <v>44714</v>
      </c>
      <c r="C3217" s="7">
        <v>44714</v>
      </c>
      <c r="D3217" s="7">
        <v>44727.656157407408</v>
      </c>
      <c r="E3217" s="20">
        <v>1147</v>
      </c>
      <c r="F3217" s="27" t="str">
        <f>VLOOKUP(E3217,PROVEEDORES!$A$2:$D$1013,2,0)</f>
        <v>C.O.A.T.A S.A</v>
      </c>
      <c r="G3217" s="6" t="s">
        <v>352</v>
      </c>
      <c r="H3217" s="6" t="s">
        <v>796</v>
      </c>
      <c r="I3217" s="8">
        <v>0</v>
      </c>
      <c r="J3217" s="9">
        <v>24162</v>
      </c>
      <c r="K3217" s="9">
        <v>0</v>
      </c>
      <c r="L3217" s="9">
        <v>24162</v>
      </c>
      <c r="M3217" s="16" t="s">
        <v>8394</v>
      </c>
      <c r="N3217" s="14" t="str">
        <f>IF(M3217=0,"",VLOOKUP(M3217,'CUENTAS_CONTABLES'!$A$2:$B$100,2,0))</f>
        <v>COMISIONES EXTERNOS</v>
      </c>
      <c r="O3217" s="11" t="s">
        <v>9243</v>
      </c>
      <c r="P3217" s="40" t="s">
        <v>9252</v>
      </c>
      <c r="Q3217" s="108">
        <v>4500003215</v>
      </c>
      <c r="R3217" s="43">
        <v>57097</v>
      </c>
      <c r="T3217" s="119"/>
      <c r="U3217" s="119"/>
      <c r="V3217" s="119"/>
    </row>
    <row r="3218" spans="1:22" ht="15.95" customHeight="1" x14ac:dyDescent="0.2">
      <c r="A3218" s="28" t="s">
        <v>4454</v>
      </c>
      <c r="B3218" s="7">
        <v>44714</v>
      </c>
      <c r="C3218" s="7">
        <v>44714</v>
      </c>
      <c r="D3218" s="7">
        <v>44721.478206018517</v>
      </c>
      <c r="E3218" s="20">
        <v>1157</v>
      </c>
      <c r="F3218" s="27" t="str">
        <f>VLOOKUP(E3218,PROVEEDORES!$A$2:$D$1013,2,0)</f>
        <v>CARIAS JORGE PEDRO</v>
      </c>
      <c r="G3218" s="6" t="s">
        <v>352</v>
      </c>
      <c r="H3218" s="6" t="s">
        <v>820</v>
      </c>
      <c r="I3218" s="8">
        <v>0</v>
      </c>
      <c r="J3218" s="9">
        <v>53229</v>
      </c>
      <c r="K3218" s="9">
        <v>0</v>
      </c>
      <c r="L3218" s="9">
        <v>53229</v>
      </c>
      <c r="M3218" s="16" t="s">
        <v>8395</v>
      </c>
      <c r="N3218" s="14" t="str">
        <f>IF(M3218=0,"",VLOOKUP(M3218,'CUENTAS_CONTABLES'!$A$2:$B$100,2,0))</f>
        <v>CAPACITACIÓN GERENCIAL</v>
      </c>
      <c r="O3218" s="11" t="s">
        <v>9243</v>
      </c>
      <c r="P3218" s="40" t="s">
        <v>9252</v>
      </c>
      <c r="Q3218" s="107">
        <v>4500003216</v>
      </c>
      <c r="R3218" s="43">
        <v>57098</v>
      </c>
      <c r="T3218" s="119"/>
      <c r="U3218" s="119"/>
      <c r="V3218" s="119"/>
    </row>
    <row r="3219" spans="1:22" ht="15.95" customHeight="1" x14ac:dyDescent="0.2">
      <c r="A3219" s="28" t="s">
        <v>4427</v>
      </c>
      <c r="B3219" s="7">
        <v>44714</v>
      </c>
      <c r="C3219" s="7">
        <v>44714</v>
      </c>
      <c r="D3219" s="7">
        <v>44716.626701388886</v>
      </c>
      <c r="E3219" s="20">
        <v>1165</v>
      </c>
      <c r="F3219" s="27" t="str">
        <f>VLOOKUP(E3219,PROVEEDORES!$A$2:$D$1013,2,0)</f>
        <v>CARRARO S. G. Y LIOI O. O. S.H.</v>
      </c>
      <c r="G3219" s="6" t="s">
        <v>352</v>
      </c>
      <c r="H3219" s="6" t="s">
        <v>501</v>
      </c>
      <c r="I3219" s="8">
        <v>0</v>
      </c>
      <c r="J3219" s="9">
        <v>22381</v>
      </c>
      <c r="K3219" s="9">
        <v>0</v>
      </c>
      <c r="L3219" s="9">
        <v>22381</v>
      </c>
      <c r="M3219" s="16" t="s">
        <v>8394</v>
      </c>
      <c r="N3219" s="14" t="str">
        <f>IF(M3219=0,"",VLOOKUP(M3219,'CUENTAS_CONTABLES'!$A$2:$B$100,2,0))</f>
        <v>COMISIONES EXTERNOS</v>
      </c>
      <c r="O3219" s="11" t="s">
        <v>9243</v>
      </c>
      <c r="P3219" s="40" t="s">
        <v>9252</v>
      </c>
      <c r="Q3219" s="108">
        <v>4500003217</v>
      </c>
      <c r="R3219" s="43">
        <v>57099</v>
      </c>
      <c r="T3219" s="119"/>
      <c r="U3219" s="119"/>
      <c r="V3219" s="119"/>
    </row>
    <row r="3220" spans="1:22" ht="15.95" customHeight="1" x14ac:dyDescent="0.2">
      <c r="A3220" s="28" t="s">
        <v>4440</v>
      </c>
      <c r="B3220" s="7">
        <v>44714</v>
      </c>
      <c r="C3220" s="7">
        <v>44714</v>
      </c>
      <c r="D3220" s="7">
        <v>44716.493020833332</v>
      </c>
      <c r="E3220" s="20">
        <v>1195</v>
      </c>
      <c r="F3220" s="27" t="str">
        <f>VLOOKUP(E3220,PROVEEDORES!$A$2:$D$1013,2,0)</f>
        <v>CLAUDIA SILVANA E. COLOMBI</v>
      </c>
      <c r="G3220" s="6" t="s">
        <v>351</v>
      </c>
      <c r="H3220" s="6" t="s">
        <v>561</v>
      </c>
      <c r="I3220" s="8">
        <v>21</v>
      </c>
      <c r="J3220" s="9">
        <v>357.7</v>
      </c>
      <c r="K3220" s="9">
        <v>75.117000000000004</v>
      </c>
      <c r="L3220" s="9">
        <v>432.81700000000001</v>
      </c>
      <c r="M3220" s="16" t="s">
        <v>8394</v>
      </c>
      <c r="N3220" s="14" t="str">
        <f>IF(M3220=0,"",VLOOKUP(M3220,'CUENTAS_CONTABLES'!$A$2:$B$100,2,0))</f>
        <v>COMISIONES EXTERNOS</v>
      </c>
      <c r="O3220" s="11" t="s">
        <v>9248</v>
      </c>
      <c r="P3220" s="40" t="s">
        <v>9252</v>
      </c>
      <c r="Q3220" s="107">
        <v>4500003218</v>
      </c>
      <c r="R3220" s="43">
        <v>57100</v>
      </c>
      <c r="T3220" s="119"/>
      <c r="U3220" s="119"/>
      <c r="V3220" s="119"/>
    </row>
    <row r="3221" spans="1:22" ht="15.95" customHeight="1" x14ac:dyDescent="0.2">
      <c r="A3221" s="28" t="s">
        <v>3131</v>
      </c>
      <c r="B3221" s="7">
        <v>44714</v>
      </c>
      <c r="C3221" s="7">
        <v>44714</v>
      </c>
      <c r="D3221" s="7">
        <v>44716.648009259261</v>
      </c>
      <c r="E3221" s="20">
        <v>1356</v>
      </c>
      <c r="F3221" s="27" t="str">
        <f>VLOOKUP(E3221,PROVEEDORES!$A$2:$D$1013,2,0)</f>
        <v>ESTER ARGENTINA ZULIANI</v>
      </c>
      <c r="G3221" s="6" t="s">
        <v>351</v>
      </c>
      <c r="H3221" s="6" t="s">
        <v>943</v>
      </c>
      <c r="I3221" s="8">
        <v>21</v>
      </c>
      <c r="J3221" s="9">
        <v>13000</v>
      </c>
      <c r="K3221" s="9">
        <v>2730</v>
      </c>
      <c r="L3221" s="9">
        <v>15730</v>
      </c>
      <c r="M3221" s="16" t="s">
        <v>8394</v>
      </c>
      <c r="N3221" s="14" t="str">
        <f>IF(M3221=0,"",VLOOKUP(M3221,'CUENTAS_CONTABLES'!$A$2:$B$100,2,0))</f>
        <v>COMISIONES EXTERNOS</v>
      </c>
      <c r="O3221" s="11" t="s">
        <v>9245</v>
      </c>
      <c r="P3221" s="40" t="s">
        <v>9252</v>
      </c>
      <c r="Q3221" s="108">
        <v>4500003219</v>
      </c>
      <c r="R3221" s="43">
        <v>57101</v>
      </c>
      <c r="T3221" s="119"/>
      <c r="U3221" s="119"/>
      <c r="V3221" s="119"/>
    </row>
    <row r="3222" spans="1:22" ht="15.95" customHeight="1" x14ac:dyDescent="0.2">
      <c r="A3222" s="28" t="s">
        <v>5017</v>
      </c>
      <c r="B3222" s="7">
        <v>44714</v>
      </c>
      <c r="C3222" s="7">
        <v>44745</v>
      </c>
      <c r="D3222" s="7">
        <v>44782.988518518519</v>
      </c>
      <c r="E3222" s="20">
        <v>1357</v>
      </c>
      <c r="F3222" s="27" t="str">
        <f>VLOOKUP(E3222,PROVEEDORES!$A$2:$D$1013,2,0)</f>
        <v>E-STORE SA</v>
      </c>
      <c r="G3222" s="6" t="s">
        <v>351</v>
      </c>
      <c r="H3222" s="6" t="s">
        <v>780</v>
      </c>
      <c r="I3222" s="8">
        <v>21</v>
      </c>
      <c r="J3222" s="9">
        <v>1590.9</v>
      </c>
      <c r="K3222" s="9">
        <v>334.089</v>
      </c>
      <c r="L3222" s="9">
        <v>1924.989</v>
      </c>
      <c r="M3222" s="16" t="s">
        <v>8410</v>
      </c>
      <c r="N3222" s="14" t="str">
        <f>IF(M3222=0,"",VLOOKUP(M3222,'CUENTAS_CONTABLES'!$A$2:$B$100,2,0))</f>
        <v>VIATICOS VENDEDORES</v>
      </c>
      <c r="O3222" s="11" t="s">
        <v>9245</v>
      </c>
      <c r="P3222" s="40" t="s">
        <v>9252</v>
      </c>
      <c r="Q3222" s="107">
        <v>4500003220</v>
      </c>
      <c r="R3222" s="43">
        <v>57102</v>
      </c>
      <c r="T3222" s="119"/>
      <c r="U3222" s="119"/>
      <c r="V3222" s="119"/>
    </row>
    <row r="3223" spans="1:22" ht="15.95" customHeight="1" x14ac:dyDescent="0.2">
      <c r="A3223" s="28" t="s">
        <v>1951</v>
      </c>
      <c r="B3223" s="7">
        <v>44714</v>
      </c>
      <c r="C3223" s="7">
        <v>44714</v>
      </c>
      <c r="D3223" s="7">
        <v>44722.707476851851</v>
      </c>
      <c r="E3223" s="20">
        <v>1412</v>
      </c>
      <c r="F3223" s="27" t="str">
        <f>VLOOKUP(E3223,PROVEEDORES!$A$2:$D$1013,2,0)</f>
        <v>GALINDEZ CATERING S.R.L</v>
      </c>
      <c r="G3223" s="6" t="s">
        <v>352</v>
      </c>
      <c r="H3223" s="6" t="s">
        <v>589</v>
      </c>
      <c r="I3223" s="8">
        <v>0</v>
      </c>
      <c r="J3223" s="9">
        <v>19696</v>
      </c>
      <c r="K3223" s="9">
        <v>0</v>
      </c>
      <c r="L3223" s="9">
        <v>19696</v>
      </c>
      <c r="M3223" s="16" t="s">
        <v>8394</v>
      </c>
      <c r="N3223" s="14" t="str">
        <f>IF(M3223=0,"",VLOOKUP(M3223,'CUENTAS_CONTABLES'!$A$2:$B$100,2,0))</f>
        <v>COMISIONES EXTERNOS</v>
      </c>
      <c r="O3223" s="11" t="s">
        <v>9248</v>
      </c>
      <c r="P3223" s="40" t="s">
        <v>9252</v>
      </c>
      <c r="Q3223" s="108">
        <v>4500003221</v>
      </c>
      <c r="R3223" s="43">
        <v>57103</v>
      </c>
      <c r="T3223" s="119"/>
      <c r="U3223" s="119"/>
      <c r="V3223" s="119"/>
    </row>
    <row r="3224" spans="1:22" ht="15.95" customHeight="1" x14ac:dyDescent="0.2">
      <c r="A3224" s="28" t="s">
        <v>4453</v>
      </c>
      <c r="B3224" s="7">
        <v>44714</v>
      </c>
      <c r="C3224" s="7">
        <v>44714</v>
      </c>
      <c r="D3224" s="7">
        <v>44714.549733796295</v>
      </c>
      <c r="E3224" s="20">
        <v>1413</v>
      </c>
      <c r="F3224" s="27" t="str">
        <f>VLOOKUP(E3224,PROVEEDORES!$A$2:$D$1013,2,0)</f>
        <v>GARAGE PIEDRABUENA S.R.L</v>
      </c>
      <c r="G3224" s="6" t="s">
        <v>351</v>
      </c>
      <c r="H3224" s="6" t="s">
        <v>549</v>
      </c>
      <c r="I3224" s="8">
        <v>0</v>
      </c>
      <c r="J3224" s="9">
        <v>25195</v>
      </c>
      <c r="K3224" s="9">
        <v>0</v>
      </c>
      <c r="L3224" s="9">
        <v>25195</v>
      </c>
      <c r="M3224" s="16" t="s">
        <v>8394</v>
      </c>
      <c r="N3224" s="14" t="str">
        <f>IF(M3224=0,"",VLOOKUP(M3224,'CUENTAS_CONTABLES'!$A$2:$B$100,2,0))</f>
        <v>COMISIONES EXTERNOS</v>
      </c>
      <c r="O3224" s="11" t="s">
        <v>9248</v>
      </c>
      <c r="P3224" s="40" t="s">
        <v>9259</v>
      </c>
      <c r="Q3224" s="107">
        <v>4500003222</v>
      </c>
      <c r="R3224" s="43">
        <v>57104</v>
      </c>
      <c r="T3224" s="119"/>
      <c r="U3224" s="119"/>
      <c r="V3224" s="119"/>
    </row>
    <row r="3225" spans="1:22" ht="15.95" customHeight="1" x14ac:dyDescent="0.2">
      <c r="A3225" s="28" t="s">
        <v>4458</v>
      </c>
      <c r="B3225" s="7">
        <v>44714</v>
      </c>
      <c r="C3225" s="7">
        <v>44714</v>
      </c>
      <c r="D3225" s="7">
        <v>44721.484699074077</v>
      </c>
      <c r="E3225" s="20">
        <v>1420</v>
      </c>
      <c r="F3225" s="27" t="str">
        <f>VLOOKUP(E3225,PROVEEDORES!$A$2:$D$1013,2,0)</f>
        <v>GASPARQUE S.A.</v>
      </c>
      <c r="G3225" s="6" t="s">
        <v>352</v>
      </c>
      <c r="H3225" s="6" t="s">
        <v>945</v>
      </c>
      <c r="I3225" s="8">
        <v>0</v>
      </c>
      <c r="J3225" s="9">
        <v>48317</v>
      </c>
      <c r="K3225" s="9">
        <v>0</v>
      </c>
      <c r="L3225" s="9">
        <v>48317</v>
      </c>
      <c r="M3225" s="16" t="s">
        <v>8395</v>
      </c>
      <c r="N3225" s="14" t="str">
        <f>IF(M3225=0,"",VLOOKUP(M3225,'CUENTAS_CONTABLES'!$A$2:$B$100,2,0))</f>
        <v>CAPACITACIÓN GERENCIAL</v>
      </c>
      <c r="O3225" s="11" t="s">
        <v>8357</v>
      </c>
      <c r="P3225" s="40" t="s">
        <v>9252</v>
      </c>
      <c r="Q3225" s="108">
        <v>4500003223</v>
      </c>
      <c r="R3225" s="43">
        <v>57105</v>
      </c>
      <c r="T3225" s="119"/>
      <c r="U3225" s="119"/>
      <c r="V3225" s="119"/>
    </row>
    <row r="3226" spans="1:22" ht="15.95" customHeight="1" x14ac:dyDescent="0.2">
      <c r="A3226" s="28" t="s">
        <v>4434</v>
      </c>
      <c r="B3226" s="7">
        <v>44714</v>
      </c>
      <c r="C3226" s="7">
        <v>44714</v>
      </c>
      <c r="D3226" s="7">
        <v>44717.79792824074</v>
      </c>
      <c r="E3226" s="20">
        <v>1452</v>
      </c>
      <c r="F3226" s="27" t="str">
        <f>VLOOKUP(E3226,PROVEEDORES!$A$2:$D$1013,2,0)</f>
        <v>GRUPO FIP S.A.</v>
      </c>
      <c r="G3226" s="6" t="s">
        <v>351</v>
      </c>
      <c r="H3226" s="6" t="s">
        <v>386</v>
      </c>
      <c r="I3226" s="8">
        <v>21</v>
      </c>
      <c r="J3226" s="9">
        <v>206.61</v>
      </c>
      <c r="K3226" s="9">
        <v>43.388100000000001</v>
      </c>
      <c r="L3226" s="9">
        <v>249.99810000000002</v>
      </c>
      <c r="M3226" s="16" t="s">
        <v>8394</v>
      </c>
      <c r="N3226" s="14" t="str">
        <f>IF(M3226=0,"",VLOOKUP(M3226,'CUENTAS_CONTABLES'!$A$2:$B$100,2,0))</f>
        <v>COMISIONES EXTERNOS</v>
      </c>
      <c r="O3226" s="11" t="s">
        <v>9242</v>
      </c>
      <c r="P3226" s="40" t="s">
        <v>9252</v>
      </c>
      <c r="Q3226" s="107">
        <v>4500003224</v>
      </c>
      <c r="R3226" s="43">
        <v>57106</v>
      </c>
      <c r="T3226" s="119"/>
      <c r="U3226" s="119"/>
      <c r="V3226" s="119"/>
    </row>
    <row r="3227" spans="1:22" ht="15.95" customHeight="1" x14ac:dyDescent="0.2">
      <c r="A3227" s="28" t="s">
        <v>4429</v>
      </c>
      <c r="B3227" s="7">
        <v>44714</v>
      </c>
      <c r="C3227" s="7">
        <v>44714</v>
      </c>
      <c r="D3227" s="7">
        <v>44727.762407407405</v>
      </c>
      <c r="E3227" s="20">
        <v>1499</v>
      </c>
      <c r="F3227" s="27" t="str">
        <f>VLOOKUP(E3227,PROVEEDORES!$A$2:$D$1013,2,0)</f>
        <v>IRISH SRL</v>
      </c>
      <c r="G3227" s="6" t="s">
        <v>352</v>
      </c>
      <c r="H3227" s="6" t="s">
        <v>600</v>
      </c>
      <c r="I3227" s="8">
        <v>0</v>
      </c>
      <c r="J3227" s="9">
        <v>50303</v>
      </c>
      <c r="K3227" s="9">
        <v>0</v>
      </c>
      <c r="L3227" s="9">
        <v>50303</v>
      </c>
      <c r="M3227" s="16" t="s">
        <v>8394</v>
      </c>
      <c r="N3227" s="14" t="str">
        <f>IF(M3227=0,"",VLOOKUP(M3227,'CUENTAS_CONTABLES'!$A$2:$B$100,2,0))</f>
        <v>COMISIONES EXTERNOS</v>
      </c>
      <c r="O3227" s="11" t="s">
        <v>9240</v>
      </c>
      <c r="P3227" s="40" t="s">
        <v>9252</v>
      </c>
      <c r="Q3227" s="108">
        <v>4500003225</v>
      </c>
      <c r="R3227" s="43">
        <v>57107</v>
      </c>
      <c r="T3227" s="119"/>
      <c r="U3227" s="119"/>
      <c r="V3227" s="119"/>
    </row>
    <row r="3228" spans="1:22" ht="15.95" customHeight="1" x14ac:dyDescent="0.2">
      <c r="A3228" s="28" t="s">
        <v>4436</v>
      </c>
      <c r="B3228" s="7">
        <v>44714</v>
      </c>
      <c r="C3228" s="7">
        <v>44714</v>
      </c>
      <c r="D3228" s="7">
        <v>44724.570243055554</v>
      </c>
      <c r="E3228" s="20">
        <v>1501</v>
      </c>
      <c r="F3228" s="27" t="str">
        <f>VLOOKUP(E3228,PROVEEDORES!$A$2:$D$1013,2,0)</f>
        <v>ITAL PAVON S.A.</v>
      </c>
      <c r="G3228" s="6" t="s">
        <v>351</v>
      </c>
      <c r="H3228" s="6" t="s">
        <v>601</v>
      </c>
      <c r="I3228" s="8">
        <v>21</v>
      </c>
      <c r="J3228" s="9">
        <v>59110.01</v>
      </c>
      <c r="K3228" s="9">
        <v>12413.1021</v>
      </c>
      <c r="L3228" s="9">
        <v>71523.112099999998</v>
      </c>
      <c r="M3228" s="16" t="s">
        <v>8394</v>
      </c>
      <c r="N3228" s="14" t="str">
        <f>IF(M3228=0,"",VLOOKUP(M3228,'CUENTAS_CONTABLES'!$A$2:$B$100,2,0))</f>
        <v>COMISIONES EXTERNOS</v>
      </c>
      <c r="O3228" s="11" t="s">
        <v>9248</v>
      </c>
      <c r="P3228" s="40" t="s">
        <v>9252</v>
      </c>
      <c r="Q3228" s="107">
        <v>4500003226</v>
      </c>
      <c r="R3228" s="43">
        <v>57108</v>
      </c>
      <c r="T3228" s="119"/>
      <c r="U3228" s="119"/>
      <c r="V3228" s="119"/>
    </row>
    <row r="3229" spans="1:22" ht="15.95" customHeight="1" x14ac:dyDescent="0.2">
      <c r="A3229" s="28" t="s">
        <v>4457</v>
      </c>
      <c r="B3229" s="7">
        <v>44714</v>
      </c>
      <c r="C3229" s="7">
        <v>44714</v>
      </c>
      <c r="D3229" s="7">
        <v>44720.537314814814</v>
      </c>
      <c r="E3229" s="20">
        <v>1520</v>
      </c>
      <c r="F3229" s="27" t="str">
        <f>VLOOKUP(E3229,PROVEEDORES!$A$2:$D$1013,2,0)</f>
        <v>JOSE LUIS BECERRA</v>
      </c>
      <c r="G3229" s="6" t="s">
        <v>351</v>
      </c>
      <c r="H3229" s="6" t="s">
        <v>944</v>
      </c>
      <c r="I3229" s="8">
        <v>21</v>
      </c>
      <c r="J3229" s="9">
        <v>62.83</v>
      </c>
      <c r="K3229" s="9">
        <v>13.1943</v>
      </c>
      <c r="L3229" s="9">
        <v>76.024299999999997</v>
      </c>
      <c r="M3229" s="16" t="s">
        <v>8395</v>
      </c>
      <c r="N3229" s="14" t="str">
        <f>IF(M3229=0,"",VLOOKUP(M3229,'CUENTAS_CONTABLES'!$A$2:$B$100,2,0))</f>
        <v>CAPACITACIÓN GERENCIAL</v>
      </c>
      <c r="O3229" s="11" t="s">
        <v>9241</v>
      </c>
      <c r="P3229" s="40" t="s">
        <v>9252</v>
      </c>
      <c r="Q3229" s="108">
        <v>4500003227</v>
      </c>
      <c r="R3229" s="43">
        <v>57109</v>
      </c>
      <c r="T3229" s="119"/>
      <c r="U3229" s="119"/>
      <c r="V3229" s="119"/>
    </row>
    <row r="3230" spans="1:22" ht="15.95" customHeight="1" x14ac:dyDescent="0.2">
      <c r="A3230" s="28" t="s">
        <v>4438</v>
      </c>
      <c r="B3230" s="7">
        <v>44714</v>
      </c>
      <c r="C3230" s="7">
        <v>44714</v>
      </c>
      <c r="D3230" s="7">
        <v>44727.649282407408</v>
      </c>
      <c r="E3230" s="20">
        <v>1565</v>
      </c>
      <c r="F3230" s="27" t="str">
        <f>VLOOKUP(E3230,PROVEEDORES!$A$2:$D$1013,2,0)</f>
        <v>LABORANTI S.A.</v>
      </c>
      <c r="G3230" s="6" t="s">
        <v>351</v>
      </c>
      <c r="H3230" s="6" t="s">
        <v>602</v>
      </c>
      <c r="I3230" s="8">
        <v>21</v>
      </c>
      <c r="J3230" s="9">
        <v>9758.64</v>
      </c>
      <c r="K3230" s="9">
        <v>2049.3144000000002</v>
      </c>
      <c r="L3230" s="9">
        <v>11807.954399999999</v>
      </c>
      <c r="M3230" s="16" t="s">
        <v>8394</v>
      </c>
      <c r="N3230" s="14" t="str">
        <f>IF(M3230=0,"",VLOOKUP(M3230,'CUENTAS_CONTABLES'!$A$2:$B$100,2,0))</f>
        <v>COMISIONES EXTERNOS</v>
      </c>
      <c r="O3230" s="11" t="s">
        <v>9243</v>
      </c>
      <c r="P3230" s="40" t="s">
        <v>9252</v>
      </c>
      <c r="Q3230" s="107">
        <v>4500003228</v>
      </c>
      <c r="R3230" s="43">
        <v>57110</v>
      </c>
      <c r="T3230" s="119"/>
      <c r="U3230" s="119"/>
      <c r="V3230" s="119"/>
    </row>
    <row r="3231" spans="1:22" ht="15.95" customHeight="1" x14ac:dyDescent="0.2">
      <c r="A3231" s="28" t="s">
        <v>4450</v>
      </c>
      <c r="B3231" s="7">
        <v>44714</v>
      </c>
      <c r="C3231" s="7">
        <v>44714</v>
      </c>
      <c r="D3231" s="7">
        <v>44724.699606481481</v>
      </c>
      <c r="E3231" s="20">
        <v>1596</v>
      </c>
      <c r="F3231" s="27" t="str">
        <f>VLOOKUP(E3231,PROVEEDORES!$A$2:$D$1013,2,0)</f>
        <v>LINCH SILVIA ADRIANA</v>
      </c>
      <c r="G3231" s="6" t="s">
        <v>351</v>
      </c>
      <c r="H3231" s="6" t="s">
        <v>520</v>
      </c>
      <c r="I3231" s="8">
        <v>0</v>
      </c>
      <c r="J3231" s="9">
        <v>25690</v>
      </c>
      <c r="K3231" s="9">
        <v>0</v>
      </c>
      <c r="L3231" s="9">
        <v>25690</v>
      </c>
      <c r="M3231" s="16" t="s">
        <v>8394</v>
      </c>
      <c r="N3231" s="14" t="str">
        <f>IF(M3231=0,"",VLOOKUP(M3231,'CUENTAS_CONTABLES'!$A$2:$B$100,2,0))</f>
        <v>COMISIONES EXTERNOS</v>
      </c>
      <c r="O3231" s="11" t="s">
        <v>9241</v>
      </c>
      <c r="P3231" s="40" t="s">
        <v>9252</v>
      </c>
      <c r="Q3231" s="108">
        <v>4500003229</v>
      </c>
      <c r="R3231" s="43">
        <v>57111</v>
      </c>
      <c r="T3231" s="119"/>
      <c r="U3231" s="119"/>
      <c r="V3231" s="119"/>
    </row>
    <row r="3232" spans="1:22" ht="15.95" customHeight="1" x14ac:dyDescent="0.2">
      <c r="A3232" s="28" t="s">
        <v>2119</v>
      </c>
      <c r="B3232" s="7">
        <v>44714</v>
      </c>
      <c r="C3232" s="7">
        <v>44714</v>
      </c>
      <c r="D3232" s="7">
        <v>44727.648356481484</v>
      </c>
      <c r="E3232" s="20">
        <v>1611</v>
      </c>
      <c r="F3232" s="27" t="str">
        <f>VLOOKUP(E3232,PROVEEDORES!$A$2:$D$1013,2,0)</f>
        <v>M.D. CONSULTORES S.A.</v>
      </c>
      <c r="G3232" s="6" t="s">
        <v>351</v>
      </c>
      <c r="H3232" s="6" t="s">
        <v>607</v>
      </c>
      <c r="I3232" s="8">
        <v>21</v>
      </c>
      <c r="J3232" s="9">
        <v>17928.669999999998</v>
      </c>
      <c r="K3232" s="9">
        <v>3765.0206999999996</v>
      </c>
      <c r="L3232" s="9">
        <v>21693.690699999999</v>
      </c>
      <c r="M3232" s="16" t="s">
        <v>8394</v>
      </c>
      <c r="N3232" s="14" t="str">
        <f>IF(M3232=0,"",VLOOKUP(M3232,'CUENTAS_CONTABLES'!$A$2:$B$100,2,0))</f>
        <v>COMISIONES EXTERNOS</v>
      </c>
      <c r="O3232" s="11" t="s">
        <v>8357</v>
      </c>
      <c r="P3232" s="40" t="s">
        <v>9252</v>
      </c>
      <c r="Q3232" s="107">
        <v>4500003230</v>
      </c>
      <c r="R3232" s="43">
        <v>57112</v>
      </c>
      <c r="T3232" s="119"/>
      <c r="U3232" s="119"/>
      <c r="V3232" s="119"/>
    </row>
    <row r="3233" spans="1:22" ht="15.95" customHeight="1" x14ac:dyDescent="0.2">
      <c r="A3233" s="28" t="s">
        <v>4447</v>
      </c>
      <c r="B3233" s="7">
        <v>44714</v>
      </c>
      <c r="C3233" s="7">
        <v>44714</v>
      </c>
      <c r="D3233" s="7">
        <v>44715.66306712963</v>
      </c>
      <c r="E3233" s="20">
        <v>1616</v>
      </c>
      <c r="F3233" s="27" t="str">
        <f>VLOOKUP(E3233,PROVEEDORES!$A$2:$D$1013,2,0)</f>
        <v>MADINA PAULO RUBEN</v>
      </c>
      <c r="G3233" s="6" t="s">
        <v>351</v>
      </c>
      <c r="H3233" s="6" t="s">
        <v>396</v>
      </c>
      <c r="I3233" s="8">
        <v>21</v>
      </c>
      <c r="J3233" s="9">
        <v>86.97</v>
      </c>
      <c r="K3233" s="9">
        <v>18.2637</v>
      </c>
      <c r="L3233" s="9">
        <v>105.2337</v>
      </c>
      <c r="M3233" s="16" t="s">
        <v>8394</v>
      </c>
      <c r="N3233" s="14" t="str">
        <f>IF(M3233=0,"",VLOOKUP(M3233,'CUENTAS_CONTABLES'!$A$2:$B$100,2,0))</f>
        <v>COMISIONES EXTERNOS</v>
      </c>
      <c r="O3233" s="11" t="s">
        <v>9242</v>
      </c>
      <c r="P3233" s="40" t="s">
        <v>9256</v>
      </c>
      <c r="Q3233" s="108">
        <v>4500003231</v>
      </c>
      <c r="R3233" s="43">
        <v>57113</v>
      </c>
      <c r="T3233" s="119"/>
      <c r="U3233" s="119"/>
      <c r="V3233" s="119"/>
    </row>
    <row r="3234" spans="1:22" ht="15.95" customHeight="1" x14ac:dyDescent="0.2">
      <c r="A3234" s="28" t="s">
        <v>4435</v>
      </c>
      <c r="B3234" s="7">
        <v>44714</v>
      </c>
      <c r="C3234" s="7">
        <v>44714</v>
      </c>
      <c r="D3234" s="7">
        <v>44717.531805555554</v>
      </c>
      <c r="E3234" s="20">
        <v>1632</v>
      </c>
      <c r="F3234" s="27" t="str">
        <f>VLOOKUP(E3234,PROVEEDORES!$A$2:$D$1013,2,0)</f>
        <v>MARCELO SILVIO BIANCHI</v>
      </c>
      <c r="G3234" s="6" t="s">
        <v>351</v>
      </c>
      <c r="H3234" s="6" t="s">
        <v>386</v>
      </c>
      <c r="I3234" s="8">
        <v>27</v>
      </c>
      <c r="J3234" s="9">
        <v>680</v>
      </c>
      <c r="K3234" s="9">
        <v>183.6</v>
      </c>
      <c r="L3234" s="9">
        <v>863.6</v>
      </c>
      <c r="M3234" s="16" t="s">
        <v>8394</v>
      </c>
      <c r="N3234" s="14" t="str">
        <f>IF(M3234=0,"",VLOOKUP(M3234,'CUENTAS_CONTABLES'!$A$2:$B$100,2,0))</f>
        <v>COMISIONES EXTERNOS</v>
      </c>
      <c r="O3234" s="11" t="s">
        <v>9248</v>
      </c>
      <c r="P3234" s="40" t="s">
        <v>9252</v>
      </c>
      <c r="Q3234" s="107">
        <v>4500003232</v>
      </c>
      <c r="R3234" s="43">
        <v>57114</v>
      </c>
      <c r="T3234" s="119"/>
      <c r="U3234" s="119"/>
      <c r="V3234" s="119"/>
    </row>
    <row r="3235" spans="1:22" ht="15.95" customHeight="1" x14ac:dyDescent="0.2">
      <c r="A3235" s="28" t="s">
        <v>4449</v>
      </c>
      <c r="B3235" s="7">
        <v>44714</v>
      </c>
      <c r="C3235" s="7">
        <v>44714</v>
      </c>
      <c r="D3235" s="7">
        <v>44727.653437499997</v>
      </c>
      <c r="E3235" s="20">
        <v>1638</v>
      </c>
      <c r="F3235" s="27" t="str">
        <f>VLOOKUP(E3235,PROVEEDORES!$A$2:$D$1013,2,0)</f>
        <v>MARIA FLORENCIA ALAIMO</v>
      </c>
      <c r="G3235" s="6" t="s">
        <v>352</v>
      </c>
      <c r="H3235" s="6" t="s">
        <v>593</v>
      </c>
      <c r="I3235" s="8">
        <v>0</v>
      </c>
      <c r="J3235" s="9">
        <v>27016</v>
      </c>
      <c r="K3235" s="9">
        <v>0</v>
      </c>
      <c r="L3235" s="9">
        <v>27016</v>
      </c>
      <c r="M3235" s="16" t="s">
        <v>8394</v>
      </c>
      <c r="N3235" s="14" t="str">
        <f>IF(M3235=0,"",VLOOKUP(M3235,'CUENTAS_CONTABLES'!$A$2:$B$100,2,0))</f>
        <v>COMISIONES EXTERNOS</v>
      </c>
      <c r="O3235" s="11" t="s">
        <v>9248</v>
      </c>
      <c r="P3235" s="40" t="s">
        <v>9252</v>
      </c>
      <c r="Q3235" s="108">
        <v>4500003233</v>
      </c>
      <c r="R3235" s="43">
        <v>57115</v>
      </c>
      <c r="T3235" s="119"/>
      <c r="U3235" s="119"/>
      <c r="V3235" s="119"/>
    </row>
    <row r="3236" spans="1:22" ht="15.95" customHeight="1" x14ac:dyDescent="0.2">
      <c r="A3236" s="28" t="s">
        <v>4428</v>
      </c>
      <c r="B3236" s="7">
        <v>44714</v>
      </c>
      <c r="C3236" s="7">
        <v>44714</v>
      </c>
      <c r="D3236" s="7">
        <v>44716.530092592591</v>
      </c>
      <c r="E3236" s="20">
        <v>1651</v>
      </c>
      <c r="F3236" s="27" t="str">
        <f>VLOOKUP(E3236,PROVEEDORES!$A$2:$D$1013,2,0)</f>
        <v>MARTIN OSCAR SISTERO</v>
      </c>
      <c r="G3236" s="6" t="s">
        <v>351</v>
      </c>
      <c r="H3236" s="6" t="s">
        <v>573</v>
      </c>
      <c r="I3236" s="8">
        <v>21</v>
      </c>
      <c r="J3236" s="9">
        <v>74.38</v>
      </c>
      <c r="K3236" s="9">
        <v>15.6198</v>
      </c>
      <c r="L3236" s="9">
        <v>89.999799999999993</v>
      </c>
      <c r="M3236" s="16" t="s">
        <v>8394</v>
      </c>
      <c r="N3236" s="14" t="str">
        <f>IF(M3236=0,"",VLOOKUP(M3236,'CUENTAS_CONTABLES'!$A$2:$B$100,2,0))</f>
        <v>COMISIONES EXTERNOS</v>
      </c>
      <c r="O3236" s="11" t="s">
        <v>9247</v>
      </c>
      <c r="P3236" s="40" t="s">
        <v>9252</v>
      </c>
      <c r="Q3236" s="107">
        <v>4500003234</v>
      </c>
      <c r="R3236" s="43">
        <v>57116</v>
      </c>
      <c r="T3236" s="119"/>
      <c r="U3236" s="119"/>
      <c r="V3236" s="119"/>
    </row>
    <row r="3237" spans="1:22" ht="15.95" customHeight="1" x14ac:dyDescent="0.2">
      <c r="A3237" s="28" t="s">
        <v>4451</v>
      </c>
      <c r="B3237" s="7">
        <v>44714</v>
      </c>
      <c r="C3237" s="7">
        <v>44714</v>
      </c>
      <c r="D3237" s="7">
        <v>44721.715613425928</v>
      </c>
      <c r="E3237" s="20">
        <v>1655</v>
      </c>
      <c r="F3237" s="27" t="str">
        <f>VLOOKUP(E3237,PROVEEDORES!$A$2:$D$1013,2,0)</f>
        <v>MATEO WALTER JAVIER</v>
      </c>
      <c r="G3237" s="6" t="s">
        <v>351</v>
      </c>
      <c r="H3237" s="6" t="s">
        <v>609</v>
      </c>
      <c r="I3237" s="8">
        <v>21</v>
      </c>
      <c r="J3237" s="9">
        <v>2253.08</v>
      </c>
      <c r="K3237" s="9">
        <v>473.14679999999998</v>
      </c>
      <c r="L3237" s="9">
        <v>2726.2267999999999</v>
      </c>
      <c r="M3237" s="16" t="s">
        <v>8394</v>
      </c>
      <c r="N3237" s="14" t="str">
        <f>IF(M3237=0,"",VLOOKUP(M3237,'CUENTAS_CONTABLES'!$A$2:$B$100,2,0))</f>
        <v>COMISIONES EXTERNOS</v>
      </c>
      <c r="O3237" s="11" t="s">
        <v>9246</v>
      </c>
      <c r="P3237" s="40" t="s">
        <v>9252</v>
      </c>
      <c r="Q3237" s="108">
        <v>4500003235</v>
      </c>
      <c r="R3237" s="43">
        <v>57117</v>
      </c>
      <c r="T3237" s="119"/>
      <c r="U3237" s="119"/>
      <c r="V3237" s="119"/>
    </row>
    <row r="3238" spans="1:22" ht="15.95" customHeight="1" x14ac:dyDescent="0.2">
      <c r="A3238" s="28" t="s">
        <v>4431</v>
      </c>
      <c r="B3238" s="7">
        <v>44714</v>
      </c>
      <c r="C3238" s="7">
        <v>44714</v>
      </c>
      <c r="D3238" s="7">
        <v>44715.700636574074</v>
      </c>
      <c r="E3238" s="20">
        <v>1672</v>
      </c>
      <c r="F3238" s="27" t="str">
        <f>VLOOKUP(E3238,PROVEEDORES!$A$2:$D$1013,2,0)</f>
        <v>MERLO DODGE DE GOYANES R. Y CANCHERE C.</v>
      </c>
      <c r="G3238" s="6" t="s">
        <v>351</v>
      </c>
      <c r="H3238" s="6" t="s">
        <v>818</v>
      </c>
      <c r="I3238" s="8">
        <v>27</v>
      </c>
      <c r="J3238" s="9">
        <v>6101.51</v>
      </c>
      <c r="K3238" s="9">
        <v>1647.4077000000002</v>
      </c>
      <c r="L3238" s="9">
        <v>7748.9177</v>
      </c>
      <c r="M3238" s="16" t="s">
        <v>8394</v>
      </c>
      <c r="N3238" s="14" t="str">
        <f>IF(M3238=0,"",VLOOKUP(M3238,'CUENTAS_CONTABLES'!$A$2:$B$100,2,0))</f>
        <v>COMISIONES EXTERNOS</v>
      </c>
      <c r="O3238" s="11" t="s">
        <v>9244</v>
      </c>
      <c r="P3238" s="40" t="s">
        <v>9252</v>
      </c>
      <c r="Q3238" s="107">
        <v>4500003236</v>
      </c>
      <c r="R3238" s="43">
        <v>57118</v>
      </c>
      <c r="T3238" s="119"/>
      <c r="U3238" s="119"/>
      <c r="V3238" s="119"/>
    </row>
    <row r="3239" spans="1:22" ht="15.95" customHeight="1" x14ac:dyDescent="0.2">
      <c r="A3239" s="28" t="s">
        <v>4443</v>
      </c>
      <c r="B3239" s="7">
        <v>44714</v>
      </c>
      <c r="C3239" s="7">
        <v>44714</v>
      </c>
      <c r="D3239" s="7">
        <v>44721.7028587963</v>
      </c>
      <c r="E3239" s="20">
        <v>1752</v>
      </c>
      <c r="F3239" s="27" t="str">
        <f>VLOOKUP(E3239,PROVEEDORES!$A$2:$D$1013,2,0)</f>
        <v>PATRICIA VIVIANA BELTRAN</v>
      </c>
      <c r="G3239" s="6" t="s">
        <v>351</v>
      </c>
      <c r="H3239" s="6" t="s">
        <v>605</v>
      </c>
      <c r="I3239" s="8">
        <v>21</v>
      </c>
      <c r="J3239" s="9">
        <v>15000</v>
      </c>
      <c r="K3239" s="9">
        <v>3150</v>
      </c>
      <c r="L3239" s="9">
        <v>18150</v>
      </c>
      <c r="M3239" s="16" t="s">
        <v>8394</v>
      </c>
      <c r="N3239" s="14" t="str">
        <f>IF(M3239=0,"",VLOOKUP(M3239,'CUENTAS_CONTABLES'!$A$2:$B$100,2,0))</f>
        <v>COMISIONES EXTERNOS</v>
      </c>
      <c r="O3239" s="11" t="s">
        <v>9248</v>
      </c>
      <c r="P3239" s="40" t="s">
        <v>9252</v>
      </c>
      <c r="Q3239" s="108">
        <v>4500003237</v>
      </c>
      <c r="R3239" s="43">
        <v>57119</v>
      </c>
      <c r="T3239" s="119"/>
      <c r="U3239" s="119"/>
      <c r="V3239" s="119"/>
    </row>
    <row r="3240" spans="1:22" ht="15.95" customHeight="1" x14ac:dyDescent="0.2">
      <c r="A3240" s="28" t="s">
        <v>4456</v>
      </c>
      <c r="B3240" s="7">
        <v>44714</v>
      </c>
      <c r="C3240" s="7">
        <v>44714</v>
      </c>
      <c r="D3240" s="7">
        <v>44727.660486111112</v>
      </c>
      <c r="E3240" s="20">
        <v>1804</v>
      </c>
      <c r="F3240" s="27" t="str">
        <f>VLOOKUP(E3240,PROVEEDORES!$A$2:$D$1013,2,0)</f>
        <v>REBOIRO SERGIO RAMIRO</v>
      </c>
      <c r="G3240" s="6" t="s">
        <v>351</v>
      </c>
      <c r="H3240" s="6" t="s">
        <v>846</v>
      </c>
      <c r="I3240" s="8">
        <v>21</v>
      </c>
      <c r="J3240" s="9">
        <v>15800</v>
      </c>
      <c r="K3240" s="9">
        <v>3318</v>
      </c>
      <c r="L3240" s="9">
        <v>19118</v>
      </c>
      <c r="M3240" s="16" t="s">
        <v>8395</v>
      </c>
      <c r="N3240" s="14" t="str">
        <f>IF(M3240=0,"",VLOOKUP(M3240,'CUENTAS_CONTABLES'!$A$2:$B$100,2,0))</f>
        <v>CAPACITACIÓN GERENCIAL</v>
      </c>
      <c r="O3240" s="11" t="s">
        <v>9246</v>
      </c>
      <c r="P3240" s="40" t="s">
        <v>9252</v>
      </c>
      <c r="Q3240" s="107">
        <v>4500003238</v>
      </c>
      <c r="R3240" s="43">
        <v>57120</v>
      </c>
      <c r="T3240" s="119"/>
      <c r="U3240" s="119"/>
      <c r="V3240" s="119"/>
    </row>
    <row r="3241" spans="1:22" ht="15.95" customHeight="1" x14ac:dyDescent="0.2">
      <c r="A3241" s="28" t="s">
        <v>3745</v>
      </c>
      <c r="B3241" s="7">
        <v>44714</v>
      </c>
      <c r="C3241" s="7">
        <v>44714</v>
      </c>
      <c r="D3241" s="7">
        <v>44723.544722222221</v>
      </c>
      <c r="E3241" s="20">
        <v>1826</v>
      </c>
      <c r="F3241" s="27" t="str">
        <f>VLOOKUP(E3241,PROVEEDORES!$A$2:$D$1013,2,0)</f>
        <v>RODADOS ATALAYA SRL</v>
      </c>
      <c r="G3241" s="6" t="s">
        <v>352</v>
      </c>
      <c r="H3241" s="6" t="s">
        <v>599</v>
      </c>
      <c r="I3241" s="8">
        <v>0</v>
      </c>
      <c r="J3241" s="9">
        <v>24102</v>
      </c>
      <c r="K3241" s="9">
        <v>0</v>
      </c>
      <c r="L3241" s="9">
        <v>24102</v>
      </c>
      <c r="M3241" s="16" t="s">
        <v>8394</v>
      </c>
      <c r="N3241" s="14" t="str">
        <f>IF(M3241=0,"",VLOOKUP(M3241,'CUENTAS_CONTABLES'!$A$2:$B$100,2,0))</f>
        <v>COMISIONES EXTERNOS</v>
      </c>
      <c r="O3241" s="11" t="s">
        <v>9242</v>
      </c>
      <c r="P3241" s="40" t="s">
        <v>9252</v>
      </c>
      <c r="Q3241" s="108">
        <v>4500003239</v>
      </c>
      <c r="R3241" s="43">
        <v>57121</v>
      </c>
      <c r="T3241" s="119"/>
      <c r="U3241" s="119"/>
      <c r="V3241" s="119"/>
    </row>
    <row r="3242" spans="1:22" ht="15.95" customHeight="1" x14ac:dyDescent="0.2">
      <c r="A3242" s="28" t="s">
        <v>4455</v>
      </c>
      <c r="B3242" s="7">
        <v>44714</v>
      </c>
      <c r="C3242" s="7">
        <v>44714</v>
      </c>
      <c r="D3242" s="7">
        <v>44723.616122685184</v>
      </c>
      <c r="E3242" s="20">
        <v>1858</v>
      </c>
      <c r="F3242" s="27" t="str">
        <f>VLOOKUP(E3242,PROVEEDORES!$A$2:$D$1013,2,0)</f>
        <v>SALVARREDI EDUARDO ROSIER</v>
      </c>
      <c r="G3242" s="6" t="s">
        <v>351</v>
      </c>
      <c r="H3242" s="6" t="s">
        <v>798</v>
      </c>
      <c r="I3242" s="8">
        <v>21</v>
      </c>
      <c r="J3242" s="9">
        <v>1380</v>
      </c>
      <c r="K3242" s="9">
        <v>289.8</v>
      </c>
      <c r="L3242" s="9">
        <v>1669.8</v>
      </c>
      <c r="M3242" s="16" t="s">
        <v>8395</v>
      </c>
      <c r="N3242" s="14" t="str">
        <f>IF(M3242=0,"",VLOOKUP(M3242,'CUENTAS_CONTABLES'!$A$2:$B$100,2,0))</f>
        <v>CAPACITACIÓN GERENCIAL</v>
      </c>
      <c r="O3242" s="11" t="s">
        <v>9242</v>
      </c>
      <c r="P3242" s="40" t="s">
        <v>9252</v>
      </c>
      <c r="Q3242" s="107">
        <v>4500003240</v>
      </c>
      <c r="R3242" s="43">
        <v>57122</v>
      </c>
      <c r="T3242" s="119"/>
      <c r="U3242" s="119"/>
      <c r="V3242" s="119"/>
    </row>
    <row r="3243" spans="1:22" ht="15.95" customHeight="1" x14ac:dyDescent="0.2">
      <c r="A3243" s="28" t="s">
        <v>4445</v>
      </c>
      <c r="B3243" s="7">
        <v>44714</v>
      </c>
      <c r="C3243" s="7">
        <v>44714</v>
      </c>
      <c r="D3243" s="7">
        <v>44716.647847222222</v>
      </c>
      <c r="E3243" s="20">
        <v>1867</v>
      </c>
      <c r="F3243" s="27" t="str">
        <f>VLOOKUP(E3243,PROVEEDORES!$A$2:$D$1013,2,0)</f>
        <v>SARAI LILIANA PATRICIA</v>
      </c>
      <c r="G3243" s="6" t="s">
        <v>351</v>
      </c>
      <c r="H3243" s="6" t="s">
        <v>942</v>
      </c>
      <c r="I3243" s="8">
        <v>21</v>
      </c>
      <c r="J3243" s="9">
        <v>94.59</v>
      </c>
      <c r="K3243" s="9">
        <v>19.863900000000001</v>
      </c>
      <c r="L3243" s="9">
        <v>114.4539</v>
      </c>
      <c r="M3243" s="16" t="s">
        <v>8394</v>
      </c>
      <c r="N3243" s="14" t="str">
        <f>IF(M3243=0,"",VLOOKUP(M3243,'CUENTAS_CONTABLES'!$A$2:$B$100,2,0))</f>
        <v>COMISIONES EXTERNOS</v>
      </c>
      <c r="O3243" s="11" t="s">
        <v>9241</v>
      </c>
      <c r="P3243" s="40" t="s">
        <v>9252</v>
      </c>
      <c r="Q3243" s="108">
        <v>4500003241</v>
      </c>
      <c r="R3243" s="43">
        <v>57123</v>
      </c>
      <c r="T3243" s="119"/>
      <c r="U3243" s="119"/>
      <c r="V3243" s="119"/>
    </row>
    <row r="3244" spans="1:22" ht="15.95" customHeight="1" x14ac:dyDescent="0.2">
      <c r="A3244" s="28" t="s">
        <v>4448</v>
      </c>
      <c r="B3244" s="7">
        <v>44714</v>
      </c>
      <c r="C3244" s="7">
        <v>44714</v>
      </c>
      <c r="D3244" s="7">
        <v>44715.457430555558</v>
      </c>
      <c r="E3244" s="20">
        <v>1871</v>
      </c>
      <c r="F3244" s="27" t="str">
        <f>VLOOKUP(E3244,PROVEEDORES!$A$2:$D$1013,2,0)</f>
        <v>SCALISI HERNÁN</v>
      </c>
      <c r="G3244" s="6" t="s">
        <v>351</v>
      </c>
      <c r="H3244" s="6" t="s">
        <v>398</v>
      </c>
      <c r="I3244" s="8">
        <v>21</v>
      </c>
      <c r="J3244" s="9">
        <v>50</v>
      </c>
      <c r="K3244" s="9">
        <v>10.5</v>
      </c>
      <c r="L3244" s="9">
        <v>60.5</v>
      </c>
      <c r="M3244" s="16" t="s">
        <v>8394</v>
      </c>
      <c r="N3244" s="14" t="str">
        <f>IF(M3244=0,"",VLOOKUP(M3244,'CUENTAS_CONTABLES'!$A$2:$B$100,2,0))</f>
        <v>COMISIONES EXTERNOS</v>
      </c>
      <c r="O3244" s="11" t="s">
        <v>9242</v>
      </c>
      <c r="P3244" s="40" t="s">
        <v>9252</v>
      </c>
      <c r="Q3244" s="107">
        <v>4500003242</v>
      </c>
      <c r="R3244" s="43">
        <v>57124</v>
      </c>
      <c r="T3244" s="119"/>
      <c r="U3244" s="119"/>
      <c r="V3244" s="119"/>
    </row>
    <row r="3245" spans="1:22" ht="15.95" customHeight="1" x14ac:dyDescent="0.2">
      <c r="A3245" s="28" t="s">
        <v>4383</v>
      </c>
      <c r="B3245" s="7">
        <v>44714</v>
      </c>
      <c r="C3245" s="7">
        <v>44714</v>
      </c>
      <c r="D3245" s="7">
        <v>44724.698148148149</v>
      </c>
      <c r="E3245" s="20">
        <v>1888</v>
      </c>
      <c r="F3245" s="27" t="str">
        <f>VLOOKUP(E3245,PROVEEDORES!$A$2:$D$1013,2,0)</f>
        <v>SERVICIOS CIPOLLETTI S.R.L.</v>
      </c>
      <c r="G3245" s="6" t="s">
        <v>352</v>
      </c>
      <c r="H3245" s="6" t="s">
        <v>608</v>
      </c>
      <c r="I3245" s="8">
        <v>0</v>
      </c>
      <c r="J3245" s="9">
        <v>29184</v>
      </c>
      <c r="K3245" s="9">
        <v>0</v>
      </c>
      <c r="L3245" s="9">
        <v>29184</v>
      </c>
      <c r="M3245" s="16" t="s">
        <v>8394</v>
      </c>
      <c r="N3245" s="14" t="str">
        <f>IF(M3245=0,"",VLOOKUP(M3245,'CUENTAS_CONTABLES'!$A$2:$B$100,2,0))</f>
        <v>COMISIONES EXTERNOS</v>
      </c>
      <c r="O3245" s="11" t="s">
        <v>9245</v>
      </c>
      <c r="P3245" s="40" t="s">
        <v>9252</v>
      </c>
      <c r="Q3245" s="108">
        <v>4500003243</v>
      </c>
      <c r="R3245" s="43">
        <v>57125</v>
      </c>
      <c r="T3245" s="119"/>
      <c r="U3245" s="119"/>
      <c r="V3245" s="119"/>
    </row>
    <row r="3246" spans="1:22" ht="15.95" customHeight="1" x14ac:dyDescent="0.2">
      <c r="A3246" s="28" t="s">
        <v>4426</v>
      </c>
      <c r="B3246" s="7">
        <v>44714</v>
      </c>
      <c r="C3246" s="7">
        <v>44714</v>
      </c>
      <c r="D3246" s="7">
        <v>44723.540092592593</v>
      </c>
      <c r="E3246" s="20">
        <v>1954</v>
      </c>
      <c r="F3246" s="27" t="str">
        <f>VLOOKUP(E3246,PROVEEDORES!$A$2:$D$1013,2,0)</f>
        <v>TESTORELLI S.A.</v>
      </c>
      <c r="G3246" s="6" t="s">
        <v>351</v>
      </c>
      <c r="H3246" s="6" t="s">
        <v>441</v>
      </c>
      <c r="I3246" s="8">
        <v>21</v>
      </c>
      <c r="J3246" s="9">
        <v>4099.17</v>
      </c>
      <c r="K3246" s="9">
        <v>860.8257000000001</v>
      </c>
      <c r="L3246" s="9">
        <v>4959.9957000000004</v>
      </c>
      <c r="M3246" s="16" t="s">
        <v>8394</v>
      </c>
      <c r="N3246" s="14" t="str">
        <f>IF(M3246=0,"",VLOOKUP(M3246,'CUENTAS_CONTABLES'!$A$2:$B$100,2,0))</f>
        <v>COMISIONES EXTERNOS</v>
      </c>
      <c r="O3246" s="11" t="s">
        <v>9242</v>
      </c>
      <c r="P3246" s="40" t="s">
        <v>9252</v>
      </c>
      <c r="Q3246" s="107">
        <v>4500003244</v>
      </c>
      <c r="R3246" s="43">
        <v>57126</v>
      </c>
      <c r="T3246" s="119"/>
      <c r="U3246" s="119"/>
      <c r="V3246" s="119"/>
    </row>
    <row r="3247" spans="1:22" ht="15.95" customHeight="1" x14ac:dyDescent="0.2">
      <c r="A3247" s="28" t="s">
        <v>4442</v>
      </c>
      <c r="B3247" s="7">
        <v>44714</v>
      </c>
      <c r="C3247" s="7">
        <v>44714</v>
      </c>
      <c r="D3247" s="7">
        <v>44727.657939814817</v>
      </c>
      <c r="E3247" s="20">
        <v>1954</v>
      </c>
      <c r="F3247" s="27" t="str">
        <f>VLOOKUP(E3247,PROVEEDORES!$A$2:$D$1013,2,0)</f>
        <v>TESTORELLI S.A.</v>
      </c>
      <c r="G3247" s="6" t="s">
        <v>352</v>
      </c>
      <c r="H3247" s="6" t="s">
        <v>604</v>
      </c>
      <c r="I3247" s="8">
        <v>0</v>
      </c>
      <c r="J3247" s="9">
        <v>27665</v>
      </c>
      <c r="K3247" s="9">
        <v>0</v>
      </c>
      <c r="L3247" s="9">
        <v>27665</v>
      </c>
      <c r="M3247" s="16" t="s">
        <v>8394</v>
      </c>
      <c r="N3247" s="14" t="str">
        <f>IF(M3247=0,"",VLOOKUP(M3247,'CUENTAS_CONTABLES'!$A$2:$B$100,2,0))</f>
        <v>COMISIONES EXTERNOS</v>
      </c>
      <c r="O3247" s="11" t="s">
        <v>9247</v>
      </c>
      <c r="P3247" s="40" t="s">
        <v>9252</v>
      </c>
      <c r="Q3247" s="108">
        <v>4500003245</v>
      </c>
      <c r="R3247" s="43">
        <v>57127</v>
      </c>
      <c r="T3247" s="119"/>
      <c r="U3247" s="119"/>
      <c r="V3247" s="119"/>
    </row>
    <row r="3248" spans="1:22" ht="15.95" customHeight="1" x14ac:dyDescent="0.2">
      <c r="A3248" s="28" t="s">
        <v>4444</v>
      </c>
      <c r="B3248" s="7">
        <v>44714</v>
      </c>
      <c r="C3248" s="7">
        <v>44714</v>
      </c>
      <c r="D3248" s="7">
        <v>44724.697708333333</v>
      </c>
      <c r="E3248" s="20">
        <v>1967</v>
      </c>
      <c r="F3248" s="27" t="str">
        <f>VLOOKUP(E3248,PROVEEDORES!$A$2:$D$1013,2,0)</f>
        <v>TRISTAN COMBUSTIBLES SRL</v>
      </c>
      <c r="G3248" s="6" t="s">
        <v>352</v>
      </c>
      <c r="H3248" s="6" t="s">
        <v>606</v>
      </c>
      <c r="I3248" s="8">
        <v>0</v>
      </c>
      <c r="J3248" s="9">
        <v>43951</v>
      </c>
      <c r="K3248" s="9">
        <v>0</v>
      </c>
      <c r="L3248" s="9">
        <v>43951</v>
      </c>
      <c r="M3248" s="16" t="s">
        <v>8394</v>
      </c>
      <c r="N3248" s="14" t="str">
        <f>IF(M3248=0,"",VLOOKUP(M3248,'CUENTAS_CONTABLES'!$A$2:$B$100,2,0))</f>
        <v>COMISIONES EXTERNOS</v>
      </c>
      <c r="O3248" s="11" t="s">
        <v>9243</v>
      </c>
      <c r="P3248" s="40" t="s">
        <v>9252</v>
      </c>
      <c r="Q3248" s="107">
        <v>4500003246</v>
      </c>
      <c r="R3248" s="43">
        <v>57128</v>
      </c>
      <c r="T3248" s="119"/>
      <c r="U3248" s="119"/>
      <c r="V3248" s="119"/>
    </row>
    <row r="3249" spans="1:22" ht="15.95" customHeight="1" x14ac:dyDescent="0.2">
      <c r="A3249" s="28" t="s">
        <v>4504</v>
      </c>
      <c r="B3249" s="7">
        <v>44714</v>
      </c>
      <c r="C3249" s="7">
        <v>44715</v>
      </c>
      <c r="D3249" s="7">
        <v>44742.54583333333</v>
      </c>
      <c r="E3249" s="20">
        <v>1979</v>
      </c>
      <c r="F3249" s="27" t="str">
        <f>VLOOKUP(E3249,PROVEEDORES!$A$2:$D$1013,2,0)</f>
        <v>VALENCIA MIGUEL ANGEL</v>
      </c>
      <c r="G3249" s="6" t="s">
        <v>351</v>
      </c>
      <c r="H3249" s="6" t="s">
        <v>515</v>
      </c>
      <c r="I3249" s="8">
        <v>21</v>
      </c>
      <c r="J3249" s="9">
        <v>1917.02</v>
      </c>
      <c r="K3249" s="9">
        <v>402.57419999999996</v>
      </c>
      <c r="L3249" s="9">
        <v>2319.5942</v>
      </c>
      <c r="M3249" s="16" t="s">
        <v>8398</v>
      </c>
      <c r="N3249" s="14" t="str">
        <f>IF(M3249=0,"",VLOOKUP(M3249,'CUENTAS_CONTABLES'!$A$2:$B$100,2,0))</f>
        <v>GASTOS SUCURSALES</v>
      </c>
      <c r="O3249" s="11" t="s">
        <v>9245</v>
      </c>
      <c r="P3249" s="40" t="s">
        <v>9252</v>
      </c>
      <c r="Q3249" s="108">
        <v>4500003247</v>
      </c>
      <c r="R3249" s="43">
        <v>57130</v>
      </c>
      <c r="T3249" s="119"/>
      <c r="U3249" s="119"/>
      <c r="V3249" s="119"/>
    </row>
    <row r="3250" spans="1:22" ht="15.95" customHeight="1" x14ac:dyDescent="0.2">
      <c r="A3250" s="28" t="s">
        <v>4430</v>
      </c>
      <c r="B3250" s="7">
        <v>44714</v>
      </c>
      <c r="C3250" s="7">
        <v>44714</v>
      </c>
      <c r="D3250" s="7">
        <v>44721.709849537037</v>
      </c>
      <c r="E3250" s="20">
        <v>1981</v>
      </c>
      <c r="F3250" s="27" t="str">
        <f>VLOOKUP(E3250,PROVEEDORES!$A$2:$D$1013,2,0)</f>
        <v>VALOT S.A</v>
      </c>
      <c r="G3250" s="6" t="s">
        <v>351</v>
      </c>
      <c r="H3250" s="6" t="s">
        <v>656</v>
      </c>
      <c r="I3250" s="8">
        <v>21</v>
      </c>
      <c r="J3250" s="9">
        <v>125.11</v>
      </c>
      <c r="K3250" s="9">
        <v>26.273099999999999</v>
      </c>
      <c r="L3250" s="9">
        <v>151.38310000000001</v>
      </c>
      <c r="M3250" s="16" t="s">
        <v>8394</v>
      </c>
      <c r="N3250" s="14" t="str">
        <f>IF(M3250=0,"",VLOOKUP(M3250,'CUENTAS_CONTABLES'!$A$2:$B$100,2,0))</f>
        <v>COMISIONES EXTERNOS</v>
      </c>
      <c r="O3250" s="11" t="s">
        <v>9244</v>
      </c>
      <c r="P3250" s="40" t="s">
        <v>9252</v>
      </c>
      <c r="Q3250" s="107">
        <v>4500003248</v>
      </c>
      <c r="R3250" s="43">
        <v>57131</v>
      </c>
      <c r="T3250" s="119"/>
      <c r="U3250" s="119"/>
      <c r="V3250" s="119"/>
    </row>
    <row r="3251" spans="1:22" ht="15.95" customHeight="1" x14ac:dyDescent="0.2">
      <c r="A3251" s="28" t="s">
        <v>4487</v>
      </c>
      <c r="B3251" s="7">
        <v>44715</v>
      </c>
      <c r="C3251" s="7">
        <v>44715</v>
      </c>
      <c r="D3251" s="7">
        <v>44759.528935185182</v>
      </c>
      <c r="E3251" s="20">
        <v>1008</v>
      </c>
      <c r="F3251" s="27" t="str">
        <f>VLOOKUP(E3251,PROVEEDORES!$A$2:$D$1013,2,0)</f>
        <v>ACCESO SUR SAN LORENZO S.R.L.</v>
      </c>
      <c r="G3251" s="6" t="s">
        <v>351</v>
      </c>
      <c r="H3251" s="6" t="s">
        <v>791</v>
      </c>
      <c r="I3251" s="8">
        <v>21</v>
      </c>
      <c r="J3251" s="9">
        <v>990</v>
      </c>
      <c r="K3251" s="9">
        <v>207.9</v>
      </c>
      <c r="L3251" s="9">
        <v>1197.9000000000001</v>
      </c>
      <c r="M3251" s="16" t="s">
        <v>8398</v>
      </c>
      <c r="N3251" s="14" t="str">
        <f>IF(M3251=0,"",VLOOKUP(M3251,'CUENTAS_CONTABLES'!$A$2:$B$100,2,0))</f>
        <v>GASTOS SUCURSALES</v>
      </c>
      <c r="O3251" s="11" t="s">
        <v>9242</v>
      </c>
      <c r="P3251" s="40" t="s">
        <v>9253</v>
      </c>
      <c r="Q3251" s="108">
        <v>4500003249</v>
      </c>
      <c r="R3251" s="43">
        <v>57132</v>
      </c>
      <c r="T3251" s="119"/>
      <c r="U3251" s="119"/>
      <c r="V3251" s="119"/>
    </row>
    <row r="3252" spans="1:22" ht="15.95" customHeight="1" x14ac:dyDescent="0.2">
      <c r="A3252" s="28" t="s">
        <v>3431</v>
      </c>
      <c r="B3252" s="7">
        <v>44715</v>
      </c>
      <c r="C3252" s="7">
        <v>44715</v>
      </c>
      <c r="D3252" s="7">
        <v>44724.720300925925</v>
      </c>
      <c r="E3252" s="20">
        <v>1028</v>
      </c>
      <c r="F3252" s="27" t="str">
        <f>VLOOKUP(E3252,PROVEEDORES!$A$2:$D$1013,2,0)</f>
        <v>AIRAMAT GONNET S.R.L.</v>
      </c>
      <c r="G3252" s="6" t="s">
        <v>351</v>
      </c>
      <c r="H3252" s="6" t="s">
        <v>947</v>
      </c>
      <c r="I3252" s="8">
        <v>21</v>
      </c>
      <c r="J3252" s="9">
        <v>3050</v>
      </c>
      <c r="K3252" s="9">
        <v>640.5</v>
      </c>
      <c r="L3252" s="9">
        <v>3690.5</v>
      </c>
      <c r="M3252" s="16" t="s">
        <v>8397</v>
      </c>
      <c r="N3252" s="14" t="str">
        <f>IF(M3252=0,"",VLOOKUP(M3252,'CUENTAS_CONTABLES'!$A$2:$B$100,2,0))</f>
        <v>SUSCRIPCIONES Y ABONOS</v>
      </c>
      <c r="O3252" s="11" t="s">
        <v>9246</v>
      </c>
      <c r="P3252" s="40" t="s">
        <v>9259</v>
      </c>
      <c r="Q3252" s="107">
        <v>4500003250</v>
      </c>
      <c r="R3252" s="43">
        <v>57133</v>
      </c>
      <c r="T3252" s="119"/>
      <c r="U3252" s="119"/>
      <c r="V3252" s="119"/>
    </row>
    <row r="3253" spans="1:22" ht="15.95" customHeight="1" x14ac:dyDescent="0.2">
      <c r="A3253" s="28" t="s">
        <v>4486</v>
      </c>
      <c r="B3253" s="7">
        <v>44715</v>
      </c>
      <c r="C3253" s="7">
        <v>44715</v>
      </c>
      <c r="D3253" s="7">
        <v>44715.499490740738</v>
      </c>
      <c r="E3253" s="20">
        <v>1035</v>
      </c>
      <c r="F3253" s="27" t="str">
        <f>VLOOKUP(E3253,PROVEEDORES!$A$2:$D$1013,2,0)</f>
        <v>ALETEC SRL</v>
      </c>
      <c r="G3253" s="6" t="s">
        <v>351</v>
      </c>
      <c r="H3253" s="6" t="s">
        <v>396</v>
      </c>
      <c r="I3253" s="8">
        <v>10.5</v>
      </c>
      <c r="J3253" s="9">
        <v>1208.58</v>
      </c>
      <c r="K3253" s="9">
        <v>126.90090000000001</v>
      </c>
      <c r="L3253" s="9">
        <v>1335.4809</v>
      </c>
      <c r="M3253" s="16" t="s">
        <v>8397</v>
      </c>
      <c r="N3253" s="14" t="str">
        <f>IF(M3253=0,"",VLOOKUP(M3253,'CUENTAS_CONTABLES'!$A$2:$B$100,2,0))</f>
        <v>SUSCRIPCIONES Y ABONOS</v>
      </c>
      <c r="O3253" s="11" t="s">
        <v>9247</v>
      </c>
      <c r="P3253" s="40" t="s">
        <v>9256</v>
      </c>
      <c r="Q3253" s="108">
        <v>4500003251</v>
      </c>
      <c r="R3253" s="43">
        <v>57134</v>
      </c>
      <c r="T3253" s="119"/>
      <c r="U3253" s="119"/>
      <c r="V3253" s="119"/>
    </row>
    <row r="3254" spans="1:22" ht="15.95" customHeight="1" x14ac:dyDescent="0.2">
      <c r="A3254" s="28" t="s">
        <v>4468</v>
      </c>
      <c r="B3254" s="7">
        <v>44715</v>
      </c>
      <c r="C3254" s="7">
        <v>44715</v>
      </c>
      <c r="D3254" s="7">
        <v>44724.701203703706</v>
      </c>
      <c r="E3254" s="20">
        <v>1059</v>
      </c>
      <c r="F3254" s="27" t="str">
        <f>VLOOKUP(E3254,PROVEEDORES!$A$2:$D$1013,2,0)</f>
        <v xml:space="preserve">ANA VERONICA CASTRO </v>
      </c>
      <c r="G3254" s="6" t="s">
        <v>351</v>
      </c>
      <c r="H3254" s="6" t="s">
        <v>376</v>
      </c>
      <c r="I3254" s="8">
        <v>21</v>
      </c>
      <c r="J3254" s="9">
        <v>884.11</v>
      </c>
      <c r="K3254" s="9">
        <v>185.66310000000001</v>
      </c>
      <c r="L3254" s="9">
        <v>1069.7731000000001</v>
      </c>
      <c r="M3254" s="16" t="s">
        <v>8396</v>
      </c>
      <c r="N3254" s="14" t="str">
        <f>IF(M3254=0,"",VLOOKUP(M3254,'CUENTAS_CONTABLES'!$A$2:$B$100,2,0))</f>
        <v>GESTION COMISIONES</v>
      </c>
      <c r="O3254" s="11" t="s">
        <v>9245</v>
      </c>
      <c r="P3254" s="40" t="s">
        <v>9252</v>
      </c>
      <c r="Q3254" s="107">
        <v>4500003252</v>
      </c>
      <c r="R3254" s="43">
        <v>57135</v>
      </c>
      <c r="T3254" s="119"/>
      <c r="U3254" s="119"/>
      <c r="V3254" s="119"/>
    </row>
    <row r="3255" spans="1:22" ht="15.95" customHeight="1" x14ac:dyDescent="0.2">
      <c r="A3255" s="28" t="s">
        <v>4467</v>
      </c>
      <c r="B3255" s="7">
        <v>44715</v>
      </c>
      <c r="C3255" s="7">
        <v>44715</v>
      </c>
      <c r="D3255" s="7">
        <v>44735.684398148151</v>
      </c>
      <c r="E3255" s="20">
        <v>1082</v>
      </c>
      <c r="F3255" s="27" t="str">
        <f>VLOOKUP(E3255,PROVEEDORES!$A$2:$D$1013,2,0)</f>
        <v>ARIAS BRIAN ARIEL</v>
      </c>
      <c r="G3255" s="6" t="s">
        <v>351</v>
      </c>
      <c r="H3255" s="6" t="s">
        <v>356</v>
      </c>
      <c r="I3255" s="8">
        <v>21</v>
      </c>
      <c r="J3255" s="9">
        <v>826.46</v>
      </c>
      <c r="K3255" s="9">
        <v>173.5566</v>
      </c>
      <c r="L3255" s="9">
        <v>1000.0166</v>
      </c>
      <c r="M3255" s="16" t="s">
        <v>8396</v>
      </c>
      <c r="N3255" s="14" t="str">
        <f>IF(M3255=0,"",VLOOKUP(M3255,'CUENTAS_CONTABLES'!$A$2:$B$100,2,0))</f>
        <v>GESTION COMISIONES</v>
      </c>
      <c r="O3255" s="11" t="s">
        <v>9243</v>
      </c>
      <c r="P3255" s="40" t="s">
        <v>9252</v>
      </c>
      <c r="Q3255" s="108">
        <v>4500003253</v>
      </c>
      <c r="R3255" s="43">
        <v>57136</v>
      </c>
      <c r="T3255" s="119"/>
      <c r="U3255" s="119"/>
      <c r="V3255" s="119"/>
    </row>
    <row r="3256" spans="1:22" ht="15.95" customHeight="1" x14ac:dyDescent="0.2">
      <c r="A3256" s="28" t="s">
        <v>4113</v>
      </c>
      <c r="B3256" s="7">
        <v>44715</v>
      </c>
      <c r="C3256" s="7">
        <v>44715</v>
      </c>
      <c r="D3256" s="7">
        <v>44715.505289351851</v>
      </c>
      <c r="E3256" s="20">
        <v>1091</v>
      </c>
      <c r="F3256" s="27" t="str">
        <f>VLOOKUP(E3256,PROVEEDORES!$A$2:$D$1013,2,0)</f>
        <v>AUTOPISTAS DEL SOL SA</v>
      </c>
      <c r="G3256" s="6" t="s">
        <v>351</v>
      </c>
      <c r="H3256" s="6" t="s">
        <v>398</v>
      </c>
      <c r="I3256" s="8">
        <v>21</v>
      </c>
      <c r="J3256" s="9">
        <v>339.7</v>
      </c>
      <c r="K3256" s="9">
        <v>71.337000000000003</v>
      </c>
      <c r="L3256" s="9">
        <v>411.03699999999998</v>
      </c>
      <c r="M3256" s="16" t="s">
        <v>8398</v>
      </c>
      <c r="N3256" s="14" t="str">
        <f>IF(M3256=0,"",VLOOKUP(M3256,'CUENTAS_CONTABLES'!$A$2:$B$100,2,0))</f>
        <v>GASTOS SUCURSALES</v>
      </c>
      <c r="O3256" s="11" t="s">
        <v>9241</v>
      </c>
      <c r="P3256" s="40" t="s">
        <v>9253</v>
      </c>
      <c r="Q3256" s="107">
        <v>4500003254</v>
      </c>
      <c r="R3256" s="43">
        <v>57137</v>
      </c>
      <c r="T3256" s="119"/>
      <c r="U3256" s="119"/>
      <c r="V3256" s="119"/>
    </row>
    <row r="3257" spans="1:22" ht="15.95" customHeight="1" x14ac:dyDescent="0.2">
      <c r="A3257" s="28" t="s">
        <v>4500</v>
      </c>
      <c r="B3257" s="7">
        <v>44715</v>
      </c>
      <c r="C3257" s="7">
        <v>44715</v>
      </c>
      <c r="D3257" s="7">
        <v>44717.681851851848</v>
      </c>
      <c r="E3257" s="20">
        <v>1092</v>
      </c>
      <c r="F3257" s="27" t="str">
        <f>VLOOKUP(E3257,PROVEEDORES!$A$2:$D$1013,2,0)</f>
        <v>AUTOPISTAS URBANAS S.A.</v>
      </c>
      <c r="G3257" s="6" t="s">
        <v>352</v>
      </c>
      <c r="H3257" s="6" t="s">
        <v>488</v>
      </c>
      <c r="I3257" s="8">
        <v>0</v>
      </c>
      <c r="J3257" s="9">
        <v>49347</v>
      </c>
      <c r="K3257" s="9">
        <v>0</v>
      </c>
      <c r="L3257" s="9">
        <v>49347</v>
      </c>
      <c r="M3257" s="16" t="s">
        <v>8398</v>
      </c>
      <c r="N3257" s="14" t="str">
        <f>IF(M3257=0,"",VLOOKUP(M3257,'CUENTAS_CONTABLES'!$A$2:$B$100,2,0))</f>
        <v>GASTOS SUCURSALES</v>
      </c>
      <c r="O3257" s="11" t="s">
        <v>9246</v>
      </c>
      <c r="P3257" s="40" t="s">
        <v>9252</v>
      </c>
      <c r="Q3257" s="108">
        <v>4500003255</v>
      </c>
      <c r="R3257" s="43">
        <v>57138</v>
      </c>
      <c r="T3257" s="119"/>
      <c r="U3257" s="119"/>
      <c r="V3257" s="119"/>
    </row>
    <row r="3258" spans="1:22" ht="15.95" customHeight="1" x14ac:dyDescent="0.2">
      <c r="A3258" s="28" t="s">
        <v>4485</v>
      </c>
      <c r="B3258" s="7">
        <v>44715</v>
      </c>
      <c r="C3258" s="7">
        <v>44715</v>
      </c>
      <c r="D3258" s="7">
        <v>44728.690995370373</v>
      </c>
      <c r="E3258" s="20">
        <v>1102</v>
      </c>
      <c r="F3258" s="27" t="str">
        <f>VLOOKUP(E3258,PROVEEDORES!$A$2:$D$1013,2,0)</f>
        <v>BADAN TECHERA RAFAEL ENRIQUE</v>
      </c>
      <c r="G3258" s="6" t="s">
        <v>351</v>
      </c>
      <c r="H3258" s="6" t="s">
        <v>396</v>
      </c>
      <c r="I3258" s="8">
        <v>21</v>
      </c>
      <c r="J3258" s="9">
        <v>754</v>
      </c>
      <c r="K3258" s="9">
        <v>158.34</v>
      </c>
      <c r="L3258" s="9">
        <v>912.34</v>
      </c>
      <c r="M3258" s="16" t="s">
        <v>8397</v>
      </c>
      <c r="N3258" s="14" t="str">
        <f>IF(M3258=0,"",VLOOKUP(M3258,'CUENTAS_CONTABLES'!$A$2:$B$100,2,0))</f>
        <v>SUSCRIPCIONES Y ABONOS</v>
      </c>
      <c r="O3258" s="11" t="s">
        <v>9243</v>
      </c>
      <c r="P3258" s="40" t="s">
        <v>9259</v>
      </c>
      <c r="Q3258" s="107">
        <v>4500003256</v>
      </c>
      <c r="R3258" s="43">
        <v>57139</v>
      </c>
      <c r="T3258" s="119"/>
      <c r="U3258" s="119"/>
      <c r="V3258" s="119"/>
    </row>
    <row r="3259" spans="1:22" ht="15.95" customHeight="1" x14ac:dyDescent="0.2">
      <c r="A3259" s="28" t="s">
        <v>4484</v>
      </c>
      <c r="B3259" s="7">
        <v>44715</v>
      </c>
      <c r="C3259" s="7">
        <v>44715</v>
      </c>
      <c r="D3259" s="7">
        <v>44716.447604166664</v>
      </c>
      <c r="E3259" s="20">
        <v>1139</v>
      </c>
      <c r="F3259" s="27" t="str">
        <f>VLOOKUP(E3259,PROVEEDORES!$A$2:$D$1013,2,0)</f>
        <v>BUEN CREDIT S.A.</v>
      </c>
      <c r="G3259" s="6" t="s">
        <v>351</v>
      </c>
      <c r="H3259" s="6" t="s">
        <v>396</v>
      </c>
      <c r="I3259" s="8">
        <v>21</v>
      </c>
      <c r="J3259" s="9">
        <v>220.62</v>
      </c>
      <c r="K3259" s="9">
        <v>46.330200000000005</v>
      </c>
      <c r="L3259" s="9">
        <v>266.9502</v>
      </c>
      <c r="M3259" s="16" t="s">
        <v>8397</v>
      </c>
      <c r="N3259" s="14" t="str">
        <f>IF(M3259=0,"",VLOOKUP(M3259,'CUENTAS_CONTABLES'!$A$2:$B$100,2,0))</f>
        <v>SUSCRIPCIONES Y ABONOS</v>
      </c>
      <c r="O3259" s="11" t="s">
        <v>8357</v>
      </c>
      <c r="P3259" s="40" t="s">
        <v>9259</v>
      </c>
      <c r="Q3259" s="108">
        <v>4500003257</v>
      </c>
      <c r="R3259" s="43">
        <v>57140</v>
      </c>
      <c r="T3259" s="119"/>
      <c r="U3259" s="119"/>
      <c r="V3259" s="119"/>
    </row>
    <row r="3260" spans="1:22" ht="15.95" customHeight="1" x14ac:dyDescent="0.2">
      <c r="A3260" s="28" t="s">
        <v>4463</v>
      </c>
      <c r="B3260" s="7">
        <v>44715</v>
      </c>
      <c r="C3260" s="7">
        <v>44715</v>
      </c>
      <c r="D3260" s="7">
        <v>44727.491099537037</v>
      </c>
      <c r="E3260" s="20">
        <v>1185</v>
      </c>
      <c r="F3260" s="27" t="str">
        <f>VLOOKUP(E3260,PROVEEDORES!$A$2:$D$1013,2,0)</f>
        <v>CÉSAR ERNESTO FRANCOLINI</v>
      </c>
      <c r="G3260" s="6" t="s">
        <v>351</v>
      </c>
      <c r="H3260" s="6" t="s">
        <v>355</v>
      </c>
      <c r="I3260" s="8">
        <v>21</v>
      </c>
      <c r="J3260" s="9">
        <v>628.09</v>
      </c>
      <c r="K3260" s="9">
        <v>131.89890000000003</v>
      </c>
      <c r="L3260" s="9">
        <v>759.98890000000006</v>
      </c>
      <c r="M3260" s="16" t="s">
        <v>8395</v>
      </c>
      <c r="N3260" s="14" t="str">
        <f>IF(M3260=0,"",VLOOKUP(M3260,'CUENTAS_CONTABLES'!$A$2:$B$100,2,0))</f>
        <v>CAPACITACIÓN GERENCIAL</v>
      </c>
      <c r="O3260" s="11" t="s">
        <v>8357</v>
      </c>
      <c r="P3260" s="40" t="s">
        <v>9252</v>
      </c>
      <c r="Q3260" s="107">
        <v>4500003258</v>
      </c>
      <c r="R3260" s="43">
        <v>57141</v>
      </c>
      <c r="T3260" s="119"/>
      <c r="U3260" s="119"/>
      <c r="V3260" s="119"/>
    </row>
    <row r="3261" spans="1:22" ht="15.95" customHeight="1" x14ac:dyDescent="0.2">
      <c r="A3261" s="28" t="s">
        <v>4498</v>
      </c>
      <c r="B3261" s="7">
        <v>44715</v>
      </c>
      <c r="C3261" s="7">
        <v>44715</v>
      </c>
      <c r="D3261" s="7">
        <v>44724.524791666663</v>
      </c>
      <c r="E3261" s="20">
        <v>1190</v>
      </c>
      <c r="F3261" s="27" t="str">
        <f>VLOOKUP(E3261,PROVEEDORES!$A$2:$D$1013,2,0)</f>
        <v>CHIARENZA FELIPE</v>
      </c>
      <c r="G3261" s="6" t="s">
        <v>351</v>
      </c>
      <c r="H3261" s="6" t="s">
        <v>373</v>
      </c>
      <c r="I3261" s="8">
        <v>21</v>
      </c>
      <c r="J3261" s="9">
        <v>6780</v>
      </c>
      <c r="K3261" s="9">
        <v>1423.8</v>
      </c>
      <c r="L3261" s="9">
        <v>8203.7999999999993</v>
      </c>
      <c r="M3261" s="16" t="s">
        <v>8398</v>
      </c>
      <c r="N3261" s="14" t="str">
        <f>IF(M3261=0,"",VLOOKUP(M3261,'CUENTAS_CONTABLES'!$A$2:$B$100,2,0))</f>
        <v>GASTOS SUCURSALES</v>
      </c>
      <c r="O3261" s="11" t="s">
        <v>9243</v>
      </c>
      <c r="P3261" s="40" t="s">
        <v>9252</v>
      </c>
      <c r="Q3261" s="108">
        <v>4500003259</v>
      </c>
      <c r="R3261" s="43">
        <v>57142</v>
      </c>
      <c r="T3261" s="119"/>
      <c r="U3261" s="119"/>
      <c r="V3261" s="119"/>
    </row>
    <row r="3262" spans="1:22" ht="15.95" customHeight="1" x14ac:dyDescent="0.2">
      <c r="A3262" s="28" t="s">
        <v>4580</v>
      </c>
      <c r="B3262" s="7">
        <v>44715</v>
      </c>
      <c r="C3262" s="7">
        <v>44720</v>
      </c>
      <c r="D3262" s="7">
        <v>44720.518912037034</v>
      </c>
      <c r="E3262" s="20">
        <v>1227</v>
      </c>
      <c r="F3262" s="27" t="str">
        <f>VLOOKUP(E3262,PROVEEDORES!$A$2:$D$1013,2,0)</f>
        <v>CORDOZA S.A.</v>
      </c>
      <c r="G3262" s="6" t="s">
        <v>351</v>
      </c>
      <c r="H3262" s="6" t="s">
        <v>516</v>
      </c>
      <c r="I3262" s="8">
        <v>21</v>
      </c>
      <c r="J3262" s="9">
        <v>127.63</v>
      </c>
      <c r="K3262" s="9">
        <v>26.802299999999999</v>
      </c>
      <c r="L3262" s="9">
        <v>154.4323</v>
      </c>
      <c r="M3262" s="16" t="s">
        <v>8400</v>
      </c>
      <c r="N3262" s="14" t="str">
        <f>IF(M3262=0,"",VLOOKUP(M3262,'CUENTAS_CONTABLES'!$A$2:$B$100,2,0))</f>
        <v>COMISIONES CALL CENTER</v>
      </c>
      <c r="O3262" s="11" t="s">
        <v>9248</v>
      </c>
      <c r="P3262" s="40" t="s">
        <v>9255</v>
      </c>
      <c r="Q3262" s="107">
        <v>4500003260</v>
      </c>
      <c r="R3262" s="43">
        <v>57144</v>
      </c>
      <c r="T3262" s="119"/>
      <c r="U3262" s="119"/>
      <c r="V3262" s="119"/>
    </row>
    <row r="3263" spans="1:22" ht="15.95" customHeight="1" x14ac:dyDescent="0.2">
      <c r="A3263" s="28" t="s">
        <v>4509</v>
      </c>
      <c r="B3263" s="7">
        <v>44715</v>
      </c>
      <c r="C3263" s="7">
        <v>44715</v>
      </c>
      <c r="D3263" s="7">
        <v>44759.672581018516</v>
      </c>
      <c r="E3263" s="20">
        <v>1227</v>
      </c>
      <c r="F3263" s="27" t="str">
        <f>VLOOKUP(E3263,PROVEEDORES!$A$2:$D$1013,2,0)</f>
        <v>CORDOZA S.A.</v>
      </c>
      <c r="G3263" s="6" t="s">
        <v>351</v>
      </c>
      <c r="H3263" s="6" t="s">
        <v>408</v>
      </c>
      <c r="I3263" s="8">
        <v>21</v>
      </c>
      <c r="J3263" s="9">
        <v>666.5</v>
      </c>
      <c r="K3263" s="9">
        <v>139.965</v>
      </c>
      <c r="L3263" s="9">
        <v>806.46500000000003</v>
      </c>
      <c r="M3263" s="16" t="s">
        <v>8398</v>
      </c>
      <c r="N3263" s="14" t="str">
        <f>IF(M3263=0,"",VLOOKUP(M3263,'CUENTAS_CONTABLES'!$A$2:$B$100,2,0))</f>
        <v>GASTOS SUCURSALES</v>
      </c>
      <c r="O3263" s="11" t="s">
        <v>9245</v>
      </c>
      <c r="P3263" s="40" t="s">
        <v>9252</v>
      </c>
      <c r="Q3263" s="108">
        <v>4500003261</v>
      </c>
      <c r="R3263" s="43">
        <v>57143</v>
      </c>
      <c r="T3263" s="119"/>
      <c r="U3263" s="119"/>
      <c r="V3263" s="119"/>
    </row>
    <row r="3264" spans="1:22" ht="15.95" customHeight="1" x14ac:dyDescent="0.2">
      <c r="A3264" s="28" t="s">
        <v>4465</v>
      </c>
      <c r="B3264" s="7">
        <v>44715</v>
      </c>
      <c r="C3264" s="7">
        <v>44715</v>
      </c>
      <c r="D3264" s="7">
        <v>44720.520231481481</v>
      </c>
      <c r="E3264" s="20">
        <v>1000</v>
      </c>
      <c r="F3264" s="27" t="str">
        <f>VLOOKUP(E3264,PROVEEDORES!$A$2:$D$1013,2,0)</f>
        <v>DANIEL FLESLER</v>
      </c>
      <c r="G3264" s="6" t="s">
        <v>351</v>
      </c>
      <c r="H3264" s="6" t="s">
        <v>516</v>
      </c>
      <c r="I3264" s="8">
        <v>21</v>
      </c>
      <c r="J3264" s="9">
        <v>127.63</v>
      </c>
      <c r="K3264" s="9">
        <v>26.802299999999999</v>
      </c>
      <c r="L3264" s="9">
        <v>154.4323</v>
      </c>
      <c r="M3264" s="16" t="s">
        <v>8395</v>
      </c>
      <c r="N3264" s="14" t="str">
        <f>IF(M3264=0,"",VLOOKUP(M3264,'CUENTAS_CONTABLES'!$A$2:$B$100,2,0))</f>
        <v>CAPACITACIÓN GERENCIAL</v>
      </c>
      <c r="O3264" s="11" t="s">
        <v>9241</v>
      </c>
      <c r="P3264" s="40" t="s">
        <v>9252</v>
      </c>
      <c r="Q3264" s="107">
        <v>4500003262</v>
      </c>
      <c r="R3264" s="43">
        <v>57145</v>
      </c>
      <c r="T3264" s="119"/>
      <c r="U3264" s="119"/>
      <c r="V3264" s="119"/>
    </row>
    <row r="3265" spans="1:22" ht="15.95" customHeight="1" x14ac:dyDescent="0.2">
      <c r="A3265" s="28" t="s">
        <v>4490</v>
      </c>
      <c r="B3265" s="7">
        <v>44715</v>
      </c>
      <c r="C3265" s="7">
        <v>44715</v>
      </c>
      <c r="D3265" s="7">
        <v>44716.460474537038</v>
      </c>
      <c r="E3265" s="20">
        <v>1260</v>
      </c>
      <c r="F3265" s="27" t="str">
        <f>VLOOKUP(E3265,PROVEEDORES!$A$2:$D$1013,2,0)</f>
        <v>DEHEZA S.A.I.F. E I.</v>
      </c>
      <c r="G3265" s="6" t="s">
        <v>351</v>
      </c>
      <c r="H3265" s="6" t="s">
        <v>398</v>
      </c>
      <c r="I3265" s="8">
        <v>21</v>
      </c>
      <c r="J3265" s="9">
        <v>418.45</v>
      </c>
      <c r="K3265" s="9">
        <v>87.874499999999983</v>
      </c>
      <c r="L3265" s="9">
        <v>506.32449999999994</v>
      </c>
      <c r="M3265" s="16" t="s">
        <v>8398</v>
      </c>
      <c r="N3265" s="14" t="str">
        <f>IF(M3265=0,"",VLOOKUP(M3265,'CUENTAS_CONTABLES'!$A$2:$B$100,2,0))</f>
        <v>GASTOS SUCURSALES</v>
      </c>
      <c r="O3265" s="11" t="s">
        <v>9242</v>
      </c>
      <c r="P3265" s="40" t="s">
        <v>9252</v>
      </c>
      <c r="Q3265" s="108">
        <v>4500003263</v>
      </c>
      <c r="R3265" s="43">
        <v>57146</v>
      </c>
      <c r="T3265" s="119"/>
      <c r="U3265" s="119"/>
      <c r="V3265" s="119"/>
    </row>
    <row r="3266" spans="1:22" ht="15.95" customHeight="1" x14ac:dyDescent="0.2">
      <c r="A3266" s="28" t="s">
        <v>4488</v>
      </c>
      <c r="B3266" s="7">
        <v>44715</v>
      </c>
      <c r="C3266" s="7">
        <v>44715</v>
      </c>
      <c r="D3266" s="7">
        <v>44759.739768518521</v>
      </c>
      <c r="E3266" s="20">
        <v>1301</v>
      </c>
      <c r="F3266" s="27" t="str">
        <f>VLOOKUP(E3266,PROVEEDORES!$A$2:$D$1013,2,0)</f>
        <v>EL EUSKAL S.R.L.</v>
      </c>
      <c r="G3266" s="6" t="s">
        <v>351</v>
      </c>
      <c r="H3266" s="6" t="s">
        <v>664</v>
      </c>
      <c r="I3266" s="8">
        <v>21</v>
      </c>
      <c r="J3266" s="9">
        <v>32885.83</v>
      </c>
      <c r="K3266" s="9">
        <v>6906.0243000000009</v>
      </c>
      <c r="L3266" s="9">
        <v>39791.854300000006</v>
      </c>
      <c r="M3266" s="16" t="s">
        <v>8398</v>
      </c>
      <c r="N3266" s="14" t="str">
        <f>IF(M3266=0,"",VLOOKUP(M3266,'CUENTAS_CONTABLES'!$A$2:$B$100,2,0))</f>
        <v>GASTOS SUCURSALES</v>
      </c>
      <c r="O3266" s="11" t="s">
        <v>9242</v>
      </c>
      <c r="P3266" s="40" t="s">
        <v>9253</v>
      </c>
      <c r="Q3266" s="107">
        <v>4500003264</v>
      </c>
      <c r="R3266" s="43">
        <v>57147</v>
      </c>
      <c r="T3266" s="119"/>
      <c r="U3266" s="119"/>
      <c r="V3266" s="119"/>
    </row>
    <row r="3267" spans="1:22" ht="15.95" customHeight="1" x14ac:dyDescent="0.2">
      <c r="A3267" s="28" t="s">
        <v>4459</v>
      </c>
      <c r="B3267" s="7">
        <v>44715</v>
      </c>
      <c r="C3267" s="7">
        <v>44715</v>
      </c>
      <c r="D3267" s="7">
        <v>44727.502326388887</v>
      </c>
      <c r="E3267" s="20">
        <v>1306</v>
      </c>
      <c r="F3267" s="27" t="str">
        <f>VLOOKUP(E3267,PROVEEDORES!$A$2:$D$1013,2,0)</f>
        <v>EL TRIANGULO S.R.L.</v>
      </c>
      <c r="G3267" s="6" t="s">
        <v>351</v>
      </c>
      <c r="H3267" s="6" t="s">
        <v>355</v>
      </c>
      <c r="I3267" s="8">
        <v>21</v>
      </c>
      <c r="J3267" s="9">
        <v>633.04999999999995</v>
      </c>
      <c r="K3267" s="9">
        <v>132.94049999999999</v>
      </c>
      <c r="L3267" s="9">
        <v>765.99049999999988</v>
      </c>
      <c r="M3267" s="16" t="s">
        <v>8395</v>
      </c>
      <c r="N3267" s="14" t="str">
        <f>IF(M3267=0,"",VLOOKUP(M3267,'CUENTAS_CONTABLES'!$A$2:$B$100,2,0))</f>
        <v>CAPACITACIÓN GERENCIAL</v>
      </c>
      <c r="O3267" s="11" t="s">
        <v>9243</v>
      </c>
      <c r="P3267" s="40" t="s">
        <v>9252</v>
      </c>
      <c r="Q3267" s="108">
        <v>4500003265</v>
      </c>
      <c r="R3267" s="43">
        <v>57148</v>
      </c>
      <c r="T3267" s="119"/>
      <c r="U3267" s="119"/>
      <c r="V3267" s="119"/>
    </row>
    <row r="3268" spans="1:22" ht="15.95" customHeight="1" x14ac:dyDescent="0.2">
      <c r="A3268" s="28" t="s">
        <v>4442</v>
      </c>
      <c r="B3268" s="7">
        <v>44715</v>
      </c>
      <c r="C3268" s="7">
        <v>44715</v>
      </c>
      <c r="D3268" s="7">
        <v>44724.719293981485</v>
      </c>
      <c r="E3268" s="20">
        <v>1339</v>
      </c>
      <c r="F3268" s="27" t="str">
        <f>VLOOKUP(E3268,PROVEEDORES!$A$2:$D$1013,2,0)</f>
        <v>ESER S.A.</v>
      </c>
      <c r="G3268" s="6" t="s">
        <v>351</v>
      </c>
      <c r="H3268" s="6" t="s">
        <v>947</v>
      </c>
      <c r="I3268" s="8">
        <v>21</v>
      </c>
      <c r="J3268" s="9">
        <v>2900</v>
      </c>
      <c r="K3268" s="9">
        <v>609</v>
      </c>
      <c r="L3268" s="9">
        <v>3509</v>
      </c>
      <c r="M3268" s="16" t="s">
        <v>8397</v>
      </c>
      <c r="N3268" s="14" t="str">
        <f>IF(M3268=0,"",VLOOKUP(M3268,'CUENTAS_CONTABLES'!$A$2:$B$100,2,0))</f>
        <v>SUSCRIPCIONES Y ABONOS</v>
      </c>
      <c r="O3268" s="11" t="s">
        <v>9248</v>
      </c>
      <c r="P3268" s="40" t="s">
        <v>9252</v>
      </c>
      <c r="Q3268" s="107">
        <v>4500003266</v>
      </c>
      <c r="R3268" s="43">
        <v>57149</v>
      </c>
      <c r="T3268" s="119"/>
      <c r="U3268" s="119"/>
      <c r="V3268" s="119"/>
    </row>
    <row r="3269" spans="1:22" ht="15.95" customHeight="1" x14ac:dyDescent="0.2">
      <c r="A3269" s="28" t="s">
        <v>4141</v>
      </c>
      <c r="B3269" s="7">
        <v>44715</v>
      </c>
      <c r="C3269" s="7">
        <v>44715</v>
      </c>
      <c r="D3269" s="7">
        <v>44717.680937500001</v>
      </c>
      <c r="E3269" s="20">
        <v>1458</v>
      </c>
      <c r="F3269" s="27" t="str">
        <f>VLOOKUP(E3269,PROVEEDORES!$A$2:$D$1013,2,0)</f>
        <v>GUISI S.A.</v>
      </c>
      <c r="G3269" s="6" t="s">
        <v>352</v>
      </c>
      <c r="H3269" s="6" t="s">
        <v>488</v>
      </c>
      <c r="I3269" s="8">
        <v>0</v>
      </c>
      <c r="J3269" s="9">
        <v>25933</v>
      </c>
      <c r="K3269" s="9">
        <v>0</v>
      </c>
      <c r="L3269" s="9">
        <v>25933</v>
      </c>
      <c r="M3269" s="16" t="s">
        <v>8398</v>
      </c>
      <c r="N3269" s="14" t="str">
        <f>IF(M3269=0,"",VLOOKUP(M3269,'CUENTAS_CONTABLES'!$A$2:$B$100,2,0))</f>
        <v>GASTOS SUCURSALES</v>
      </c>
      <c r="O3269" s="11" t="s">
        <v>9242</v>
      </c>
      <c r="P3269" s="40" t="s">
        <v>9252</v>
      </c>
      <c r="Q3269" s="108">
        <v>4500003267</v>
      </c>
      <c r="R3269" s="43">
        <v>57150</v>
      </c>
      <c r="T3269" s="119"/>
      <c r="U3269" s="119"/>
      <c r="V3269" s="119"/>
    </row>
    <row r="3270" spans="1:22" ht="15.95" customHeight="1" x14ac:dyDescent="0.2">
      <c r="A3270" s="28" t="s">
        <v>4464</v>
      </c>
      <c r="B3270" s="7">
        <v>44715</v>
      </c>
      <c r="C3270" s="7">
        <v>44715</v>
      </c>
      <c r="D3270" s="7">
        <v>44735.690289351849</v>
      </c>
      <c r="E3270" s="20">
        <v>1502</v>
      </c>
      <c r="F3270" s="27" t="str">
        <f>VLOOKUP(E3270,PROVEEDORES!$A$2:$D$1013,2,0)</f>
        <v>J &amp; P S.A.</v>
      </c>
      <c r="G3270" s="6" t="s">
        <v>351</v>
      </c>
      <c r="H3270" s="6" t="s">
        <v>413</v>
      </c>
      <c r="I3270" s="8">
        <v>21</v>
      </c>
      <c r="J3270" s="9">
        <v>544.04999999999995</v>
      </c>
      <c r="K3270" s="9">
        <v>114.25049999999999</v>
      </c>
      <c r="L3270" s="9">
        <v>658.30049999999994</v>
      </c>
      <c r="M3270" s="16" t="s">
        <v>8395</v>
      </c>
      <c r="N3270" s="14" t="str">
        <f>IF(M3270=0,"",VLOOKUP(M3270,'CUENTAS_CONTABLES'!$A$2:$B$100,2,0))</f>
        <v>CAPACITACIÓN GERENCIAL</v>
      </c>
      <c r="O3270" s="11" t="s">
        <v>9246</v>
      </c>
      <c r="P3270" s="40" t="s">
        <v>9259</v>
      </c>
      <c r="Q3270" s="107">
        <v>4500003268</v>
      </c>
      <c r="R3270" s="43">
        <v>57151</v>
      </c>
      <c r="T3270" s="119"/>
      <c r="U3270" s="119"/>
      <c r="V3270" s="119"/>
    </row>
    <row r="3271" spans="1:22" ht="15.95" customHeight="1" x14ac:dyDescent="0.2">
      <c r="A3271" s="28" t="s">
        <v>4481</v>
      </c>
      <c r="B3271" s="7">
        <v>44715</v>
      </c>
      <c r="C3271" s="7">
        <v>44715</v>
      </c>
      <c r="D3271" s="7">
        <v>44715.493333333332</v>
      </c>
      <c r="E3271" s="20">
        <v>1527</v>
      </c>
      <c r="F3271" s="27" t="str">
        <f>VLOOKUP(E3271,PROVEEDORES!$A$2:$D$1013,2,0)</f>
        <v xml:space="preserve">JUAN CARLOS MORALES </v>
      </c>
      <c r="G3271" s="6" t="s">
        <v>351</v>
      </c>
      <c r="H3271" s="6" t="s">
        <v>396</v>
      </c>
      <c r="I3271" s="8">
        <v>21</v>
      </c>
      <c r="J3271" s="9">
        <v>393</v>
      </c>
      <c r="K3271" s="9">
        <v>82.53</v>
      </c>
      <c r="L3271" s="9">
        <v>475.53</v>
      </c>
      <c r="M3271" s="16" t="s">
        <v>8397</v>
      </c>
      <c r="N3271" s="14" t="str">
        <f>IF(M3271=0,"",VLOOKUP(M3271,'CUENTAS_CONTABLES'!$A$2:$B$100,2,0))</f>
        <v>SUSCRIPCIONES Y ABONOS</v>
      </c>
      <c r="O3271" s="11" t="s">
        <v>9248</v>
      </c>
      <c r="P3271" s="40" t="s">
        <v>9252</v>
      </c>
      <c r="Q3271" s="108">
        <v>4500003269</v>
      </c>
      <c r="R3271" s="43">
        <v>57152</v>
      </c>
      <c r="T3271" s="119"/>
      <c r="U3271" s="119"/>
      <c r="V3271" s="119"/>
    </row>
    <row r="3272" spans="1:22" ht="15.95" customHeight="1" x14ac:dyDescent="0.2">
      <c r="A3272" s="28" t="s">
        <v>4175</v>
      </c>
      <c r="B3272" s="7">
        <v>44715</v>
      </c>
      <c r="C3272" s="7">
        <v>44715</v>
      </c>
      <c r="D3272" s="7">
        <v>44736.538773148146</v>
      </c>
      <c r="E3272" s="20">
        <v>1575</v>
      </c>
      <c r="F3272" s="27" t="str">
        <f>VLOOKUP(E3272,PROVEEDORES!$A$2:$D$1013,2,0)</f>
        <v>LAS SIERRAS S.R.L</v>
      </c>
      <c r="G3272" s="6" t="s">
        <v>351</v>
      </c>
      <c r="H3272" s="6" t="s">
        <v>425</v>
      </c>
      <c r="I3272" s="8">
        <v>21</v>
      </c>
      <c r="J3272" s="9">
        <v>1400.42</v>
      </c>
      <c r="K3272" s="9">
        <v>294.08819999999997</v>
      </c>
      <c r="L3272" s="9">
        <v>1694.5082</v>
      </c>
      <c r="M3272" s="16" t="s">
        <v>8398</v>
      </c>
      <c r="N3272" s="14" t="str">
        <f>IF(M3272=0,"",VLOOKUP(M3272,'CUENTAS_CONTABLES'!$A$2:$B$100,2,0))</f>
        <v>GASTOS SUCURSALES</v>
      </c>
      <c r="O3272" s="11" t="s">
        <v>9243</v>
      </c>
      <c r="P3272" s="40" t="s">
        <v>9252</v>
      </c>
      <c r="Q3272" s="107">
        <v>4500003270</v>
      </c>
      <c r="R3272" s="43">
        <v>57153</v>
      </c>
      <c r="T3272" s="119"/>
      <c r="U3272" s="119"/>
      <c r="V3272" s="119"/>
    </row>
    <row r="3273" spans="1:22" ht="15.95" customHeight="1" x14ac:dyDescent="0.2">
      <c r="A3273" s="28" t="s">
        <v>4492</v>
      </c>
      <c r="B3273" s="7">
        <v>44715</v>
      </c>
      <c r="C3273" s="7">
        <v>44715</v>
      </c>
      <c r="D3273" s="7">
        <v>44723.685624999998</v>
      </c>
      <c r="E3273" s="20">
        <v>1580</v>
      </c>
      <c r="F3273" s="27" t="str">
        <f>VLOOKUP(E3273,PROVEEDORES!$A$2:$D$1013,2,0)</f>
        <v>LEANDRO NESTOR RAELE</v>
      </c>
      <c r="G3273" s="6" t="s">
        <v>351</v>
      </c>
      <c r="H3273" s="6" t="s">
        <v>368</v>
      </c>
      <c r="I3273" s="8">
        <v>27</v>
      </c>
      <c r="J3273" s="9">
        <v>365.29</v>
      </c>
      <c r="K3273" s="9">
        <v>98.628299999999996</v>
      </c>
      <c r="L3273" s="9">
        <v>463.91830000000004</v>
      </c>
      <c r="M3273" s="16" t="s">
        <v>8398</v>
      </c>
      <c r="N3273" s="14" t="str">
        <f>IF(M3273=0,"",VLOOKUP(M3273,'CUENTAS_CONTABLES'!$A$2:$B$100,2,0))</f>
        <v>GASTOS SUCURSALES</v>
      </c>
      <c r="O3273" s="11" t="s">
        <v>9243</v>
      </c>
      <c r="P3273" s="40" t="s">
        <v>9253</v>
      </c>
      <c r="Q3273" s="108">
        <v>4500003271</v>
      </c>
      <c r="R3273" s="43">
        <v>57154</v>
      </c>
      <c r="T3273" s="119"/>
      <c r="U3273" s="119"/>
      <c r="V3273" s="119"/>
    </row>
    <row r="3274" spans="1:22" ht="15.95" customHeight="1" x14ac:dyDescent="0.2">
      <c r="A3274" s="28" t="s">
        <v>4462</v>
      </c>
      <c r="B3274" s="7">
        <v>44715</v>
      </c>
      <c r="C3274" s="7">
        <v>44715</v>
      </c>
      <c r="D3274" s="7">
        <v>44727.492986111109</v>
      </c>
      <c r="E3274" s="20">
        <v>1583</v>
      </c>
      <c r="F3274" s="27" t="str">
        <f>VLOOKUP(E3274,PROVEEDORES!$A$2:$D$1013,2,0)</f>
        <v>LEONEL CATANEA</v>
      </c>
      <c r="G3274" s="6" t="s">
        <v>351</v>
      </c>
      <c r="H3274" s="6" t="s">
        <v>355</v>
      </c>
      <c r="I3274" s="8">
        <v>21</v>
      </c>
      <c r="J3274" s="9">
        <v>670.99</v>
      </c>
      <c r="K3274" s="9">
        <v>140.90790000000001</v>
      </c>
      <c r="L3274" s="9">
        <v>811.89790000000005</v>
      </c>
      <c r="M3274" s="16" t="s">
        <v>8395</v>
      </c>
      <c r="N3274" s="14" t="str">
        <f>IF(M3274=0,"",VLOOKUP(M3274,'CUENTAS_CONTABLES'!$A$2:$B$100,2,0))</f>
        <v>CAPACITACIÓN GERENCIAL</v>
      </c>
      <c r="O3274" s="11" t="s">
        <v>9244</v>
      </c>
      <c r="P3274" s="40" t="s">
        <v>9252</v>
      </c>
      <c r="Q3274" s="107">
        <v>4500003272</v>
      </c>
      <c r="R3274" s="43">
        <v>57155</v>
      </c>
      <c r="T3274" s="119"/>
      <c r="U3274" s="119"/>
      <c r="V3274" s="119"/>
    </row>
    <row r="3275" spans="1:22" ht="15.95" customHeight="1" x14ac:dyDescent="0.2">
      <c r="A3275" s="28" t="s">
        <v>4495</v>
      </c>
      <c r="B3275" s="7">
        <v>44715</v>
      </c>
      <c r="C3275" s="7">
        <v>44715</v>
      </c>
      <c r="D3275" s="7">
        <v>44717.661597222221</v>
      </c>
      <c r="E3275" s="20">
        <v>1584</v>
      </c>
      <c r="F3275" s="27" t="str">
        <f>VLOOKUP(E3275,PROVEEDORES!$A$2:$D$1013,2,0)</f>
        <v>LEONOR S. JUNGE</v>
      </c>
      <c r="G3275" s="6" t="s">
        <v>351</v>
      </c>
      <c r="H3275" s="6" t="s">
        <v>948</v>
      </c>
      <c r="I3275" s="8">
        <v>21</v>
      </c>
      <c r="J3275" s="9">
        <v>14994.88</v>
      </c>
      <c r="K3275" s="9">
        <v>3148.9247999999998</v>
      </c>
      <c r="L3275" s="9">
        <v>18143.804799999998</v>
      </c>
      <c r="M3275" s="16" t="s">
        <v>8398</v>
      </c>
      <c r="N3275" s="14" t="str">
        <f>IF(M3275=0,"",VLOOKUP(M3275,'CUENTAS_CONTABLES'!$A$2:$B$100,2,0))</f>
        <v>GASTOS SUCURSALES</v>
      </c>
      <c r="O3275" s="11" t="s">
        <v>9242</v>
      </c>
      <c r="P3275" s="40" t="s">
        <v>9252</v>
      </c>
      <c r="Q3275" s="108">
        <v>4500003273</v>
      </c>
      <c r="R3275" s="43">
        <v>57156</v>
      </c>
      <c r="T3275" s="119"/>
      <c r="U3275" s="119"/>
      <c r="V3275" s="119"/>
    </row>
    <row r="3276" spans="1:22" ht="15.95" customHeight="1" x14ac:dyDescent="0.2">
      <c r="A3276" s="28" t="s">
        <v>4512</v>
      </c>
      <c r="B3276" s="7">
        <v>44715</v>
      </c>
      <c r="C3276" s="7">
        <v>44715</v>
      </c>
      <c r="D3276" s="7">
        <v>44738.765219907407</v>
      </c>
      <c r="E3276" s="20">
        <v>1596</v>
      </c>
      <c r="F3276" s="27" t="str">
        <f>VLOOKUP(E3276,PROVEEDORES!$A$2:$D$1013,2,0)</f>
        <v>LINCH SILVIA ADRIANA</v>
      </c>
      <c r="G3276" s="6" t="s">
        <v>351</v>
      </c>
      <c r="H3276" s="6" t="s">
        <v>618</v>
      </c>
      <c r="I3276" s="8">
        <v>21</v>
      </c>
      <c r="J3276" s="9">
        <v>18000</v>
      </c>
      <c r="K3276" s="9">
        <v>3780</v>
      </c>
      <c r="L3276" s="9">
        <v>21780</v>
      </c>
      <c r="M3276" s="16" t="s">
        <v>8398</v>
      </c>
      <c r="N3276" s="14" t="str">
        <f>IF(M3276=0,"",VLOOKUP(M3276,'CUENTAS_CONTABLES'!$A$2:$B$100,2,0))</f>
        <v>GASTOS SUCURSALES</v>
      </c>
      <c r="O3276" s="11" t="s">
        <v>9242</v>
      </c>
      <c r="P3276" s="40" t="s">
        <v>9252</v>
      </c>
      <c r="Q3276" s="107">
        <v>4500003274</v>
      </c>
      <c r="R3276" s="43">
        <v>57157</v>
      </c>
      <c r="T3276" s="119"/>
      <c r="U3276" s="119"/>
      <c r="V3276" s="119"/>
    </row>
    <row r="3277" spans="1:22" ht="15.95" customHeight="1" x14ac:dyDescent="0.2">
      <c r="A3277" s="28" t="s">
        <v>4502</v>
      </c>
      <c r="B3277" s="7">
        <v>44715</v>
      </c>
      <c r="C3277" s="7">
        <v>44715</v>
      </c>
      <c r="D3277" s="7">
        <v>44724.695856481485</v>
      </c>
      <c r="E3277" s="20">
        <v>1676</v>
      </c>
      <c r="F3277" s="27" t="str">
        <f>VLOOKUP(E3277,PROVEEDORES!$A$2:$D$1013,2,0)</f>
        <v>MILCIEN SA</v>
      </c>
      <c r="G3277" s="6" t="s">
        <v>351</v>
      </c>
      <c r="H3277" s="6" t="s">
        <v>405</v>
      </c>
      <c r="I3277" s="8">
        <v>21</v>
      </c>
      <c r="J3277" s="9">
        <v>89670</v>
      </c>
      <c r="K3277" s="9">
        <v>18830.7</v>
      </c>
      <c r="L3277" s="9">
        <v>108500.7</v>
      </c>
      <c r="M3277" s="16" t="s">
        <v>8398</v>
      </c>
      <c r="N3277" s="14" t="str">
        <f>IF(M3277=0,"",VLOOKUP(M3277,'CUENTAS_CONTABLES'!$A$2:$B$100,2,0))</f>
        <v>GASTOS SUCURSALES</v>
      </c>
      <c r="O3277" s="11" t="s">
        <v>9244</v>
      </c>
      <c r="P3277" s="40" t="s">
        <v>9252</v>
      </c>
      <c r="Q3277" s="108">
        <v>4500003275</v>
      </c>
      <c r="R3277" s="43">
        <v>57158</v>
      </c>
      <c r="T3277" s="119"/>
      <c r="U3277" s="119"/>
      <c r="V3277" s="119"/>
    </row>
    <row r="3278" spans="1:22" ht="15.95" customHeight="1" x14ac:dyDescent="0.2">
      <c r="A3278" s="28" t="s">
        <v>4511</v>
      </c>
      <c r="B3278" s="7">
        <v>44715</v>
      </c>
      <c r="C3278" s="7">
        <v>44715</v>
      </c>
      <c r="D3278" s="7">
        <v>44736.579884259256</v>
      </c>
      <c r="E3278" s="20">
        <v>1676</v>
      </c>
      <c r="F3278" s="27" t="str">
        <f>VLOOKUP(E3278,PROVEEDORES!$A$2:$D$1013,2,0)</f>
        <v>MILCIEN SA</v>
      </c>
      <c r="G3278" s="6" t="s">
        <v>351</v>
      </c>
      <c r="H3278" s="6" t="s">
        <v>469</v>
      </c>
      <c r="I3278" s="8">
        <v>21</v>
      </c>
      <c r="J3278" s="9">
        <v>15000</v>
      </c>
      <c r="K3278" s="9">
        <v>3150</v>
      </c>
      <c r="L3278" s="9">
        <v>18150</v>
      </c>
      <c r="M3278" s="16" t="s">
        <v>8398</v>
      </c>
      <c r="N3278" s="14" t="str">
        <f>IF(M3278=0,"",VLOOKUP(M3278,'CUENTAS_CONTABLES'!$A$2:$B$100,2,0))</f>
        <v>GASTOS SUCURSALES</v>
      </c>
      <c r="O3278" s="11" t="s">
        <v>8357</v>
      </c>
      <c r="P3278" s="40" t="s">
        <v>9252</v>
      </c>
      <c r="Q3278" s="107">
        <v>4500003276</v>
      </c>
      <c r="R3278" s="43">
        <v>57159</v>
      </c>
      <c r="T3278" s="119"/>
      <c r="U3278" s="119"/>
      <c r="V3278" s="119"/>
    </row>
    <row r="3279" spans="1:22" ht="15.95" customHeight="1" x14ac:dyDescent="0.2">
      <c r="A3279" s="28" t="s">
        <v>4489</v>
      </c>
      <c r="B3279" s="7">
        <v>44715</v>
      </c>
      <c r="C3279" s="7">
        <v>44715</v>
      </c>
      <c r="D3279" s="7">
        <v>44759.740682870368</v>
      </c>
      <c r="E3279" s="20">
        <v>1677</v>
      </c>
      <c r="F3279" s="27" t="str">
        <f>VLOOKUP(E3279,PROVEEDORES!$A$2:$D$1013,2,0)</f>
        <v>MILLANEL COSMETICA SRL</v>
      </c>
      <c r="G3279" s="6" t="s">
        <v>351</v>
      </c>
      <c r="H3279" s="6" t="s">
        <v>664</v>
      </c>
      <c r="I3279" s="8">
        <v>21</v>
      </c>
      <c r="J3279" s="9">
        <v>554.03</v>
      </c>
      <c r="K3279" s="9">
        <v>116.34629999999999</v>
      </c>
      <c r="L3279" s="9">
        <v>670.3762999999999</v>
      </c>
      <c r="M3279" s="16" t="s">
        <v>8398</v>
      </c>
      <c r="N3279" s="14" t="str">
        <f>IF(M3279=0,"",VLOOKUP(M3279,'CUENTAS_CONTABLES'!$A$2:$B$100,2,0))</f>
        <v>GASTOS SUCURSALES</v>
      </c>
      <c r="O3279" s="11" t="s">
        <v>9242</v>
      </c>
      <c r="P3279" s="40" t="s">
        <v>9253</v>
      </c>
      <c r="Q3279" s="108">
        <v>4500003277</v>
      </c>
      <c r="R3279" s="43">
        <v>57160</v>
      </c>
      <c r="T3279" s="119"/>
      <c r="U3279" s="119"/>
      <c r="V3279" s="119"/>
    </row>
    <row r="3280" spans="1:22" ht="15.95" customHeight="1" x14ac:dyDescent="0.2">
      <c r="A3280" s="28" t="s">
        <v>4491</v>
      </c>
      <c r="B3280" s="7">
        <v>44715</v>
      </c>
      <c r="C3280" s="7">
        <v>44715</v>
      </c>
      <c r="D3280" s="7">
        <v>44735.669490740744</v>
      </c>
      <c r="E3280" s="20">
        <v>1690</v>
      </c>
      <c r="F3280" s="27" t="str">
        <f>VLOOKUP(E3280,PROVEEDORES!$A$2:$D$1013,2,0)</f>
        <v>NAFPUR S.A.</v>
      </c>
      <c r="G3280" s="6" t="s">
        <v>351</v>
      </c>
      <c r="H3280" s="6" t="s">
        <v>366</v>
      </c>
      <c r="I3280" s="8">
        <v>21</v>
      </c>
      <c r="J3280" s="9">
        <v>975</v>
      </c>
      <c r="K3280" s="9">
        <v>204.75</v>
      </c>
      <c r="L3280" s="9">
        <v>1179.75</v>
      </c>
      <c r="M3280" s="16" t="s">
        <v>8398</v>
      </c>
      <c r="N3280" s="14" t="str">
        <f>IF(M3280=0,"",VLOOKUP(M3280,'CUENTAS_CONTABLES'!$A$2:$B$100,2,0))</f>
        <v>GASTOS SUCURSALES</v>
      </c>
      <c r="O3280" s="11" t="s">
        <v>9244</v>
      </c>
      <c r="P3280" s="40" t="s">
        <v>9252</v>
      </c>
      <c r="Q3280" s="107">
        <v>4500003278</v>
      </c>
      <c r="R3280" s="43">
        <v>57161</v>
      </c>
      <c r="T3280" s="119"/>
      <c r="U3280" s="119"/>
      <c r="V3280" s="119"/>
    </row>
    <row r="3281" spans="1:22" ht="15.95" customHeight="1" x14ac:dyDescent="0.2">
      <c r="A3281" s="28" t="s">
        <v>4470</v>
      </c>
      <c r="B3281" s="7">
        <v>44715</v>
      </c>
      <c r="C3281" s="7">
        <v>44715</v>
      </c>
      <c r="D3281" s="7">
        <v>44728.677847222221</v>
      </c>
      <c r="E3281" s="20">
        <v>1692</v>
      </c>
      <c r="F3281" s="27" t="str">
        <f>VLOOKUP(E3281,PROVEEDORES!$A$2:$D$1013,2,0)</f>
        <v>NAJDORF ALEJO LIONEL</v>
      </c>
      <c r="G3281" s="6" t="s">
        <v>351</v>
      </c>
      <c r="H3281" s="6" t="s">
        <v>357</v>
      </c>
      <c r="I3281" s="8">
        <v>21</v>
      </c>
      <c r="J3281" s="9">
        <v>23782.74</v>
      </c>
      <c r="K3281" s="9">
        <v>4994.3754000000008</v>
      </c>
      <c r="L3281" s="9">
        <v>28777.115400000002</v>
      </c>
      <c r="M3281" s="16" t="s">
        <v>8396</v>
      </c>
      <c r="N3281" s="14" t="str">
        <f>IF(M3281=0,"",VLOOKUP(M3281,'CUENTAS_CONTABLES'!$A$2:$B$100,2,0))</f>
        <v>GESTION COMISIONES</v>
      </c>
      <c r="O3281" s="11" t="s">
        <v>9243</v>
      </c>
      <c r="P3281" s="40" t="s">
        <v>9252</v>
      </c>
      <c r="Q3281" s="108">
        <v>4500003279</v>
      </c>
      <c r="R3281" s="43">
        <v>57162</v>
      </c>
      <c r="T3281" s="119"/>
      <c r="U3281" s="119"/>
      <c r="V3281" s="119"/>
    </row>
    <row r="3282" spans="1:22" ht="15.95" customHeight="1" x14ac:dyDescent="0.2">
      <c r="A3282" s="28" t="s">
        <v>4482</v>
      </c>
      <c r="B3282" s="7">
        <v>44715</v>
      </c>
      <c r="C3282" s="7">
        <v>44715</v>
      </c>
      <c r="D3282" s="7">
        <v>44715.493958333333</v>
      </c>
      <c r="E3282" s="20">
        <v>1694</v>
      </c>
      <c r="F3282" s="27" t="str">
        <f>VLOOKUP(E3282,PROVEEDORES!$A$2:$D$1013,2,0)</f>
        <v>NATALIA MONICA SUSIC</v>
      </c>
      <c r="G3282" s="6" t="s">
        <v>351</v>
      </c>
      <c r="H3282" s="6" t="s">
        <v>396</v>
      </c>
      <c r="I3282" s="8">
        <v>21</v>
      </c>
      <c r="J3282" s="9">
        <v>6678</v>
      </c>
      <c r="K3282" s="9">
        <v>1402.38</v>
      </c>
      <c r="L3282" s="9">
        <v>8080.38</v>
      </c>
      <c r="M3282" s="16" t="s">
        <v>8397</v>
      </c>
      <c r="N3282" s="14" t="str">
        <f>IF(M3282=0,"",VLOOKUP(M3282,'CUENTAS_CONTABLES'!$A$2:$B$100,2,0))</f>
        <v>SUSCRIPCIONES Y ABONOS</v>
      </c>
      <c r="O3282" s="11" t="s">
        <v>9242</v>
      </c>
      <c r="P3282" s="40" t="s">
        <v>9252</v>
      </c>
      <c r="Q3282" s="107">
        <v>4500003280</v>
      </c>
      <c r="R3282" s="43">
        <v>57163</v>
      </c>
      <c r="T3282" s="119"/>
      <c r="U3282" s="119"/>
      <c r="V3282" s="119"/>
    </row>
    <row r="3283" spans="1:22" ht="15.95" customHeight="1" x14ac:dyDescent="0.2">
      <c r="A3283" s="28" t="s">
        <v>4505</v>
      </c>
      <c r="B3283" s="7">
        <v>44715</v>
      </c>
      <c r="C3283" s="7">
        <v>44715</v>
      </c>
      <c r="D3283" s="7">
        <v>44750.70417824074</v>
      </c>
      <c r="E3283" s="20">
        <v>1705</v>
      </c>
      <c r="F3283" s="27" t="str">
        <f>VLOOKUP(E3283,PROVEEDORES!$A$2:$D$1013,2,0)</f>
        <v>NEXO S.R.L.</v>
      </c>
      <c r="G3283" s="6" t="s">
        <v>351</v>
      </c>
      <c r="H3283" s="6" t="s">
        <v>617</v>
      </c>
      <c r="I3283" s="8">
        <v>21</v>
      </c>
      <c r="J3283" s="9">
        <v>43.42</v>
      </c>
      <c r="K3283" s="9">
        <v>9.1181999999999999</v>
      </c>
      <c r="L3283" s="9">
        <v>52.538200000000003</v>
      </c>
      <c r="M3283" s="16" t="s">
        <v>8398</v>
      </c>
      <c r="N3283" s="14" t="str">
        <f>IF(M3283=0,"",VLOOKUP(M3283,'CUENTAS_CONTABLES'!$A$2:$B$100,2,0))</f>
        <v>GASTOS SUCURSALES</v>
      </c>
      <c r="O3283" s="11" t="s">
        <v>9240</v>
      </c>
      <c r="P3283" s="40" t="s">
        <v>9252</v>
      </c>
      <c r="Q3283" s="108">
        <v>4500003281</v>
      </c>
      <c r="R3283" s="43">
        <v>57164</v>
      </c>
      <c r="T3283" s="119"/>
      <c r="U3283" s="119"/>
      <c r="V3283" s="119"/>
    </row>
    <row r="3284" spans="1:22" ht="15.95" customHeight="1" x14ac:dyDescent="0.2">
      <c r="A3284" s="28" t="s">
        <v>4496</v>
      </c>
      <c r="B3284" s="7">
        <v>44715</v>
      </c>
      <c r="C3284" s="7">
        <v>44715</v>
      </c>
      <c r="D3284" s="7">
        <v>44723.543182870373</v>
      </c>
      <c r="E3284" s="20">
        <v>1738</v>
      </c>
      <c r="F3284" s="27" t="str">
        <f>VLOOKUP(E3284,PROVEEDORES!$A$2:$D$1013,2,0)</f>
        <v>PALERMO NUEVO SA</v>
      </c>
      <c r="G3284" s="6" t="s">
        <v>351</v>
      </c>
      <c r="H3284" s="6" t="s">
        <v>372</v>
      </c>
      <c r="I3284" s="8">
        <v>21</v>
      </c>
      <c r="J3284" s="9">
        <v>5900</v>
      </c>
      <c r="K3284" s="9">
        <v>1239</v>
      </c>
      <c r="L3284" s="9">
        <v>7139</v>
      </c>
      <c r="M3284" s="16" t="s">
        <v>8398</v>
      </c>
      <c r="N3284" s="14" t="str">
        <f>IF(M3284=0,"",VLOOKUP(M3284,'CUENTAS_CONTABLES'!$A$2:$B$100,2,0))</f>
        <v>GASTOS SUCURSALES</v>
      </c>
      <c r="O3284" s="11" t="s">
        <v>9244</v>
      </c>
      <c r="P3284" s="40" t="s">
        <v>9252</v>
      </c>
      <c r="Q3284" s="107">
        <v>4500003282</v>
      </c>
      <c r="R3284" s="43">
        <v>57166</v>
      </c>
      <c r="T3284" s="119"/>
      <c r="U3284" s="119"/>
      <c r="V3284" s="119"/>
    </row>
    <row r="3285" spans="1:22" ht="15.95" customHeight="1" x14ac:dyDescent="0.2">
      <c r="A3285" s="28" t="s">
        <v>4504</v>
      </c>
      <c r="B3285" s="7">
        <v>44715</v>
      </c>
      <c r="C3285" s="7">
        <v>44715</v>
      </c>
      <c r="D3285" s="7">
        <v>44764.667615740742</v>
      </c>
      <c r="E3285" s="20">
        <v>1739</v>
      </c>
      <c r="F3285" s="27" t="str">
        <f>VLOOKUP(E3285,PROVEEDORES!$A$2:$D$1013,2,0)</f>
        <v>PALO VERDE ADROGUE S.R.L</v>
      </c>
      <c r="G3285" s="6" t="s">
        <v>351</v>
      </c>
      <c r="H3285" s="6" t="s">
        <v>515</v>
      </c>
      <c r="I3285" s="8">
        <v>21</v>
      </c>
      <c r="J3285" s="9">
        <v>-1917.02</v>
      </c>
      <c r="K3285" s="9">
        <v>-402.57419999999996</v>
      </c>
      <c r="L3285" s="9">
        <v>-2319.5942</v>
      </c>
      <c r="M3285" s="16" t="s">
        <v>8398</v>
      </c>
      <c r="N3285" s="14" t="str">
        <f>IF(M3285=0,"",VLOOKUP(M3285,'CUENTAS_CONTABLES'!$A$2:$B$100,2,0))</f>
        <v>GASTOS SUCURSALES</v>
      </c>
      <c r="O3285" s="11" t="s">
        <v>9246</v>
      </c>
      <c r="P3285" s="40" t="s">
        <v>9252</v>
      </c>
      <c r="Q3285" s="108">
        <v>4500003283</v>
      </c>
      <c r="R3285" s="43">
        <v>57167</v>
      </c>
      <c r="T3285" s="119"/>
      <c r="U3285" s="119"/>
      <c r="V3285" s="119"/>
    </row>
    <row r="3286" spans="1:22" ht="15.95" customHeight="1" x14ac:dyDescent="0.2">
      <c r="A3286" s="28" t="s">
        <v>4460</v>
      </c>
      <c r="B3286" s="7">
        <v>44715</v>
      </c>
      <c r="C3286" s="7">
        <v>44715</v>
      </c>
      <c r="D3286" s="7">
        <v>44727.499166666668</v>
      </c>
      <c r="E3286" s="20">
        <v>1745</v>
      </c>
      <c r="F3286" s="27" t="str">
        <f>VLOOKUP(E3286,PROVEEDORES!$A$2:$D$1013,2,0)</f>
        <v>PAPELERA GASO S.R.L.</v>
      </c>
      <c r="G3286" s="6" t="s">
        <v>351</v>
      </c>
      <c r="H3286" s="6" t="s">
        <v>355</v>
      </c>
      <c r="I3286" s="8">
        <v>21</v>
      </c>
      <c r="J3286" s="9">
        <v>766.03</v>
      </c>
      <c r="K3286" s="9">
        <v>160.8663</v>
      </c>
      <c r="L3286" s="9">
        <v>926.8963</v>
      </c>
      <c r="M3286" s="16" t="s">
        <v>8395</v>
      </c>
      <c r="N3286" s="14" t="str">
        <f>IF(M3286=0,"",VLOOKUP(M3286,'CUENTAS_CONTABLES'!$A$2:$B$100,2,0))</f>
        <v>CAPACITACIÓN GERENCIAL</v>
      </c>
      <c r="O3286" s="11" t="s">
        <v>9246</v>
      </c>
      <c r="P3286" s="40" t="s">
        <v>9252</v>
      </c>
      <c r="Q3286" s="107">
        <v>4500003284</v>
      </c>
      <c r="R3286" s="43">
        <v>57168</v>
      </c>
      <c r="T3286" s="119"/>
      <c r="U3286" s="119"/>
      <c r="V3286" s="119"/>
    </row>
    <row r="3287" spans="1:22" ht="15.95" customHeight="1" x14ac:dyDescent="0.2">
      <c r="A3287" s="28" t="s">
        <v>4483</v>
      </c>
      <c r="B3287" s="7">
        <v>44715</v>
      </c>
      <c r="C3287" s="7">
        <v>44715</v>
      </c>
      <c r="D3287" s="7">
        <v>44715.494432870371</v>
      </c>
      <c r="E3287" s="20">
        <v>1750</v>
      </c>
      <c r="F3287" s="27" t="str">
        <f>VLOOKUP(E3287,PROVEEDORES!$A$2:$D$1013,2,0)</f>
        <v>PASCARELLI JUAN BAUTISTA</v>
      </c>
      <c r="G3287" s="6" t="s">
        <v>351</v>
      </c>
      <c r="H3287" s="6" t="s">
        <v>396</v>
      </c>
      <c r="I3287" s="8">
        <v>21</v>
      </c>
      <c r="J3287" s="9">
        <v>160</v>
      </c>
      <c r="K3287" s="9">
        <v>33.6</v>
      </c>
      <c r="L3287" s="9">
        <v>193.6</v>
      </c>
      <c r="M3287" s="16" t="s">
        <v>8397</v>
      </c>
      <c r="N3287" s="14" t="str">
        <f>IF(M3287=0,"",VLOOKUP(M3287,'CUENTAS_CONTABLES'!$A$2:$B$100,2,0))</f>
        <v>SUSCRIPCIONES Y ABONOS</v>
      </c>
      <c r="O3287" s="11" t="s">
        <v>9243</v>
      </c>
      <c r="P3287" s="40" t="s">
        <v>9259</v>
      </c>
      <c r="Q3287" s="108">
        <v>4500003285</v>
      </c>
      <c r="R3287" s="43">
        <v>57169</v>
      </c>
      <c r="T3287" s="119"/>
      <c r="U3287" s="119"/>
      <c r="V3287" s="119"/>
    </row>
    <row r="3288" spans="1:22" ht="15.95" customHeight="1" x14ac:dyDescent="0.2">
      <c r="A3288" s="28" t="s">
        <v>4501</v>
      </c>
      <c r="B3288" s="7">
        <v>44715</v>
      </c>
      <c r="C3288" s="7">
        <v>44715</v>
      </c>
      <c r="D3288" s="7">
        <v>44723.657314814816</v>
      </c>
      <c r="E3288" s="20">
        <v>1805</v>
      </c>
      <c r="F3288" s="27" t="str">
        <f>VLOOKUP(E3288,PROVEEDORES!$A$2:$D$1013,2,0)</f>
        <v>RECARGAS EXPRESS SA</v>
      </c>
      <c r="G3288" s="6" t="s">
        <v>351</v>
      </c>
      <c r="H3288" s="6" t="s">
        <v>949</v>
      </c>
      <c r="I3288" s="8">
        <v>21</v>
      </c>
      <c r="J3288" s="9">
        <v>110</v>
      </c>
      <c r="K3288" s="9">
        <v>23.1</v>
      </c>
      <c r="L3288" s="9">
        <v>133.1</v>
      </c>
      <c r="M3288" s="16" t="s">
        <v>8398</v>
      </c>
      <c r="N3288" s="14" t="str">
        <f>IF(M3288=0,"",VLOOKUP(M3288,'CUENTAS_CONTABLES'!$A$2:$B$100,2,0))</f>
        <v>GASTOS SUCURSALES</v>
      </c>
      <c r="O3288" s="11" t="s">
        <v>9242</v>
      </c>
      <c r="P3288" s="40" t="s">
        <v>9252</v>
      </c>
      <c r="Q3288" s="107">
        <v>4500003286</v>
      </c>
      <c r="R3288" s="43">
        <v>57170</v>
      </c>
      <c r="T3288" s="119"/>
      <c r="U3288" s="119"/>
      <c r="V3288" s="119"/>
    </row>
    <row r="3289" spans="1:22" ht="15.95" customHeight="1" x14ac:dyDescent="0.2">
      <c r="A3289" s="28" t="s">
        <v>4466</v>
      </c>
      <c r="B3289" s="7">
        <v>44715</v>
      </c>
      <c r="C3289" s="7">
        <v>44715</v>
      </c>
      <c r="D3289" s="7">
        <v>44720.531157407408</v>
      </c>
      <c r="E3289" s="20">
        <v>1841</v>
      </c>
      <c r="F3289" s="27" t="str">
        <f>VLOOKUP(E3289,PROVEEDORES!$A$2:$D$1013,2,0)</f>
        <v>RUDENZ SA</v>
      </c>
      <c r="G3289" s="6" t="s">
        <v>351</v>
      </c>
      <c r="H3289" s="6" t="s">
        <v>481</v>
      </c>
      <c r="I3289" s="8">
        <v>21</v>
      </c>
      <c r="J3289" s="9">
        <v>93.01</v>
      </c>
      <c r="K3289" s="9">
        <v>19.5321</v>
      </c>
      <c r="L3289" s="9">
        <v>112.5421</v>
      </c>
      <c r="M3289" s="16" t="s">
        <v>8395</v>
      </c>
      <c r="N3289" s="14" t="str">
        <f>IF(M3289=0,"",VLOOKUP(M3289,'CUENTAS_CONTABLES'!$A$2:$B$100,2,0))</f>
        <v>CAPACITACIÓN GERENCIAL</v>
      </c>
      <c r="O3289" s="11" t="s">
        <v>9244</v>
      </c>
      <c r="P3289" s="40" t="s">
        <v>9259</v>
      </c>
      <c r="Q3289" s="108">
        <v>4500003287</v>
      </c>
      <c r="R3289" s="43">
        <v>57171</v>
      </c>
      <c r="T3289" s="119"/>
      <c r="U3289" s="119"/>
      <c r="V3289" s="119"/>
    </row>
    <row r="3290" spans="1:22" ht="15.95" customHeight="1" x14ac:dyDescent="0.2">
      <c r="A3290" s="28" t="s">
        <v>4497</v>
      </c>
      <c r="B3290" s="7">
        <v>44715</v>
      </c>
      <c r="C3290" s="7">
        <v>44715</v>
      </c>
      <c r="D3290" s="7">
        <v>44716.723622685182</v>
      </c>
      <c r="E3290" s="20">
        <v>1849</v>
      </c>
      <c r="F3290" s="27" t="str">
        <f>VLOOKUP(E3290,PROVEEDORES!$A$2:$D$1013,2,0)</f>
        <v>S.A. TRANSPORTE</v>
      </c>
      <c r="G3290" s="6" t="s">
        <v>351</v>
      </c>
      <c r="H3290" s="6" t="s">
        <v>478</v>
      </c>
      <c r="I3290" s="8">
        <v>21</v>
      </c>
      <c r="J3290" s="9">
        <v>917.72</v>
      </c>
      <c r="K3290" s="9">
        <v>192.72119999999998</v>
      </c>
      <c r="L3290" s="9">
        <v>1110.4412</v>
      </c>
      <c r="M3290" s="16" t="s">
        <v>8398</v>
      </c>
      <c r="N3290" s="14" t="str">
        <f>IF(M3290=0,"",VLOOKUP(M3290,'CUENTAS_CONTABLES'!$A$2:$B$100,2,0))</f>
        <v>GASTOS SUCURSALES</v>
      </c>
      <c r="O3290" s="11" t="s">
        <v>9244</v>
      </c>
      <c r="P3290" s="40" t="s">
        <v>9252</v>
      </c>
      <c r="Q3290" s="107">
        <v>4500003288</v>
      </c>
      <c r="R3290" s="43">
        <v>57172</v>
      </c>
      <c r="T3290" s="119"/>
      <c r="U3290" s="119"/>
      <c r="V3290" s="119"/>
    </row>
    <row r="3291" spans="1:22" ht="15.95" customHeight="1" x14ac:dyDescent="0.2">
      <c r="A3291" s="28" t="s">
        <v>4514</v>
      </c>
      <c r="B3291" s="7">
        <v>44715</v>
      </c>
      <c r="C3291" s="7">
        <v>44715</v>
      </c>
      <c r="D3291" s="7">
        <v>44721.475648148145</v>
      </c>
      <c r="E3291" s="20">
        <v>1852</v>
      </c>
      <c r="F3291" s="27" t="str">
        <f>VLOOKUP(E3291,PROVEEDORES!$A$2:$D$1013,2,0)</f>
        <v>SAFARI AUTOMOTORES S.A.</v>
      </c>
      <c r="G3291" s="6" t="s">
        <v>352</v>
      </c>
      <c r="H3291" s="6" t="s">
        <v>935</v>
      </c>
      <c r="I3291" s="8">
        <v>0</v>
      </c>
      <c r="J3291" s="9">
        <v>54051</v>
      </c>
      <c r="K3291" s="9">
        <v>0</v>
      </c>
      <c r="L3291" s="9">
        <v>54051</v>
      </c>
      <c r="M3291" s="16" t="s">
        <v>8398</v>
      </c>
      <c r="N3291" s="14" t="str">
        <f>IF(M3291=0,"",VLOOKUP(M3291,'CUENTAS_CONTABLES'!$A$2:$B$100,2,0))</f>
        <v>GASTOS SUCURSALES</v>
      </c>
      <c r="O3291" s="11" t="s">
        <v>9241</v>
      </c>
      <c r="P3291" s="40" t="s">
        <v>9252</v>
      </c>
      <c r="Q3291" s="108">
        <v>4500003289</v>
      </c>
      <c r="R3291" s="43">
        <v>57173</v>
      </c>
      <c r="T3291" s="119"/>
      <c r="U3291" s="119"/>
      <c r="V3291" s="119"/>
    </row>
    <row r="3292" spans="1:22" ht="15.95" customHeight="1" x14ac:dyDescent="0.2">
      <c r="A3292" s="28" t="s">
        <v>4480</v>
      </c>
      <c r="B3292" s="7">
        <v>44715</v>
      </c>
      <c r="C3292" s="7">
        <v>44715</v>
      </c>
      <c r="D3292" s="7">
        <v>44724.72111111111</v>
      </c>
      <c r="E3292" s="20">
        <v>1876</v>
      </c>
      <c r="F3292" s="27" t="str">
        <f>VLOOKUP(E3292,PROVEEDORES!$A$2:$D$1013,2,0)</f>
        <v>SEACOM SRL</v>
      </c>
      <c r="G3292" s="6" t="s">
        <v>351</v>
      </c>
      <c r="H3292" s="6" t="s">
        <v>947</v>
      </c>
      <c r="I3292" s="8">
        <v>21</v>
      </c>
      <c r="J3292" s="9">
        <v>4225</v>
      </c>
      <c r="K3292" s="9">
        <v>887.25</v>
      </c>
      <c r="L3292" s="9">
        <v>5112.25</v>
      </c>
      <c r="M3292" s="16" t="s">
        <v>8397</v>
      </c>
      <c r="N3292" s="14" t="str">
        <f>IF(M3292=0,"",VLOOKUP(M3292,'CUENTAS_CONTABLES'!$A$2:$B$100,2,0))</f>
        <v>SUSCRIPCIONES Y ABONOS</v>
      </c>
      <c r="O3292" s="11" t="s">
        <v>8357</v>
      </c>
      <c r="P3292" s="40" t="s">
        <v>9252</v>
      </c>
      <c r="Q3292" s="107">
        <v>4500003290</v>
      </c>
      <c r="R3292" s="43">
        <v>57174</v>
      </c>
      <c r="T3292" s="119"/>
      <c r="U3292" s="119"/>
      <c r="V3292" s="119"/>
    </row>
    <row r="3293" spans="1:22" ht="15.95" customHeight="1" x14ac:dyDescent="0.2">
      <c r="A3293" s="28" t="s">
        <v>1812</v>
      </c>
      <c r="B3293" s="7">
        <v>44715</v>
      </c>
      <c r="C3293" s="7">
        <v>44715</v>
      </c>
      <c r="D3293" s="7">
        <v>44721.679189814815</v>
      </c>
      <c r="E3293" s="20">
        <v>1881</v>
      </c>
      <c r="F3293" s="27" t="str">
        <f>VLOOKUP(E3293,PROVEEDORES!$A$2:$D$1013,2,0)</f>
        <v>SERGIO HORACIO LEITES</v>
      </c>
      <c r="G3293" s="6" t="s">
        <v>351</v>
      </c>
      <c r="H3293" s="6" t="s">
        <v>389</v>
      </c>
      <c r="I3293" s="8">
        <v>27</v>
      </c>
      <c r="J3293" s="9">
        <v>13400</v>
      </c>
      <c r="K3293" s="9">
        <v>3618</v>
      </c>
      <c r="L3293" s="9">
        <v>17018</v>
      </c>
      <c r="M3293" s="16" t="s">
        <v>8396</v>
      </c>
      <c r="N3293" s="14" t="str">
        <f>IF(M3293=0,"",VLOOKUP(M3293,'CUENTAS_CONTABLES'!$A$2:$B$100,2,0))</f>
        <v>GESTION COMISIONES</v>
      </c>
      <c r="O3293" s="11" t="s">
        <v>9243</v>
      </c>
      <c r="P3293" s="40" t="s">
        <v>9252</v>
      </c>
      <c r="Q3293" s="108">
        <v>4500003291</v>
      </c>
      <c r="R3293" s="43">
        <v>57175</v>
      </c>
      <c r="T3293" s="119"/>
      <c r="U3293" s="119"/>
      <c r="V3293" s="119"/>
    </row>
    <row r="3294" spans="1:22" ht="15.95" customHeight="1" x14ac:dyDescent="0.2">
      <c r="A3294" s="28" t="s">
        <v>4499</v>
      </c>
      <c r="B3294" s="7">
        <v>44715</v>
      </c>
      <c r="C3294" s="7">
        <v>44715</v>
      </c>
      <c r="D3294" s="7">
        <v>44717.681423611109</v>
      </c>
      <c r="E3294" s="20">
        <v>1892</v>
      </c>
      <c r="F3294" s="27" t="str">
        <f>VLOOKUP(E3294,PROVEEDORES!$A$2:$D$1013,2,0)</f>
        <v>SERVICIOS LIMPECO SRL</v>
      </c>
      <c r="G3294" s="6" t="s">
        <v>352</v>
      </c>
      <c r="H3294" s="6" t="s">
        <v>488</v>
      </c>
      <c r="I3294" s="8">
        <v>0</v>
      </c>
      <c r="J3294" s="9">
        <v>26132</v>
      </c>
      <c r="K3294" s="9">
        <v>0</v>
      </c>
      <c r="L3294" s="9">
        <v>26132</v>
      </c>
      <c r="M3294" s="16" t="s">
        <v>8398</v>
      </c>
      <c r="N3294" s="14" t="str">
        <f>IF(M3294=0,"",VLOOKUP(M3294,'CUENTAS_CONTABLES'!$A$2:$B$100,2,0))</f>
        <v>GASTOS SUCURSALES</v>
      </c>
      <c r="O3294" s="11" t="s">
        <v>9248</v>
      </c>
      <c r="P3294" s="40" t="s">
        <v>9252</v>
      </c>
      <c r="Q3294" s="107">
        <v>4500003292</v>
      </c>
      <c r="R3294" s="43">
        <v>57176</v>
      </c>
      <c r="T3294" s="119"/>
      <c r="U3294" s="119"/>
      <c r="V3294" s="119"/>
    </row>
    <row r="3295" spans="1:22" ht="15.95" customHeight="1" x14ac:dyDescent="0.2">
      <c r="A3295" s="28" t="s">
        <v>4494</v>
      </c>
      <c r="B3295" s="7">
        <v>44715</v>
      </c>
      <c r="C3295" s="7">
        <v>44715</v>
      </c>
      <c r="D3295" s="7">
        <v>44720.669768518521</v>
      </c>
      <c r="E3295" s="20">
        <v>1909</v>
      </c>
      <c r="F3295" s="27" t="str">
        <f>VLOOKUP(E3295,PROVEEDORES!$A$2:$D$1013,2,0)</f>
        <v>SIMOSA S.R.L</v>
      </c>
      <c r="G3295" s="6" t="s">
        <v>352</v>
      </c>
      <c r="H3295" s="6" t="s">
        <v>400</v>
      </c>
      <c r="I3295" s="8">
        <v>0</v>
      </c>
      <c r="J3295" s="9">
        <v>26016</v>
      </c>
      <c r="K3295" s="9">
        <v>0</v>
      </c>
      <c r="L3295" s="9">
        <v>26016</v>
      </c>
      <c r="M3295" s="16" t="s">
        <v>8398</v>
      </c>
      <c r="N3295" s="14" t="str">
        <f>IF(M3295=0,"",VLOOKUP(M3295,'CUENTAS_CONTABLES'!$A$2:$B$100,2,0))</f>
        <v>GASTOS SUCURSALES</v>
      </c>
      <c r="O3295" s="11" t="s">
        <v>9240</v>
      </c>
      <c r="P3295" s="40" t="s">
        <v>9252</v>
      </c>
      <c r="Q3295" s="108">
        <v>4500003293</v>
      </c>
      <c r="R3295" s="43">
        <v>57177</v>
      </c>
      <c r="T3295" s="119"/>
      <c r="U3295" s="119"/>
      <c r="V3295" s="119"/>
    </row>
    <row r="3296" spans="1:22" ht="15.95" customHeight="1" x14ac:dyDescent="0.2">
      <c r="A3296" s="28" t="s">
        <v>4478</v>
      </c>
      <c r="B3296" s="7">
        <v>44715</v>
      </c>
      <c r="C3296" s="7">
        <v>44715</v>
      </c>
      <c r="D3296" s="7">
        <v>44736.589722222219</v>
      </c>
      <c r="E3296" s="20">
        <v>1914</v>
      </c>
      <c r="F3296" s="27" t="str">
        <f>VLOOKUP(E3296,PROVEEDORES!$A$2:$D$1013,2,0)</f>
        <v>SOC. AN. IND. COM. Y FIN. DIARIO DE LA MAÑANA</v>
      </c>
      <c r="G3296" s="6" t="s">
        <v>351</v>
      </c>
      <c r="H3296" s="6" t="s">
        <v>394</v>
      </c>
      <c r="I3296" s="8">
        <v>21</v>
      </c>
      <c r="J3296" s="9">
        <v>22157</v>
      </c>
      <c r="K3296" s="9">
        <v>4652.97</v>
      </c>
      <c r="L3296" s="9">
        <v>26809.97</v>
      </c>
      <c r="M3296" s="16" t="s">
        <v>8397</v>
      </c>
      <c r="N3296" s="14" t="str">
        <f>IF(M3296=0,"",VLOOKUP(M3296,'CUENTAS_CONTABLES'!$A$2:$B$100,2,0))</f>
        <v>SUSCRIPCIONES Y ABONOS</v>
      </c>
      <c r="O3296" s="11" t="s">
        <v>8357</v>
      </c>
      <c r="P3296" s="40" t="s">
        <v>9253</v>
      </c>
      <c r="Q3296" s="107">
        <v>4500003294</v>
      </c>
      <c r="R3296" s="43">
        <v>57178</v>
      </c>
      <c r="T3296" s="119"/>
      <c r="U3296" s="119"/>
      <c r="V3296" s="119"/>
    </row>
    <row r="3297" spans="1:22" ht="15.95" customHeight="1" x14ac:dyDescent="0.2">
      <c r="A3297" s="28" t="s">
        <v>4510</v>
      </c>
      <c r="B3297" s="7">
        <v>44715</v>
      </c>
      <c r="C3297" s="7">
        <v>44715</v>
      </c>
      <c r="D3297" s="7">
        <v>44717.606504629628</v>
      </c>
      <c r="E3297" s="20">
        <v>1922</v>
      </c>
      <c r="F3297" s="27" t="str">
        <f>VLOOKUP(E3297,PROVEEDORES!$A$2:$D$1013,2,0)</f>
        <v>SOLOAGA WALTER ALEJANDRO</v>
      </c>
      <c r="G3297" s="6" t="s">
        <v>351</v>
      </c>
      <c r="H3297" s="6" t="s">
        <v>671</v>
      </c>
      <c r="I3297" s="8">
        <v>10.5</v>
      </c>
      <c r="J3297" s="9">
        <v>226.24</v>
      </c>
      <c r="K3297" s="9">
        <v>23.755199999999999</v>
      </c>
      <c r="L3297" s="9">
        <v>249.99520000000001</v>
      </c>
      <c r="M3297" s="16" t="s">
        <v>8398</v>
      </c>
      <c r="N3297" s="14" t="str">
        <f>IF(M3297=0,"",VLOOKUP(M3297,'CUENTAS_CONTABLES'!$A$2:$B$100,2,0))</f>
        <v>GASTOS SUCURSALES</v>
      </c>
      <c r="O3297" s="11" t="s">
        <v>9240</v>
      </c>
      <c r="P3297" s="40" t="s">
        <v>9252</v>
      </c>
      <c r="Q3297" s="108">
        <v>4500003295</v>
      </c>
      <c r="R3297" s="43">
        <v>57179</v>
      </c>
      <c r="T3297" s="119"/>
      <c r="U3297" s="119"/>
      <c r="V3297" s="119"/>
    </row>
    <row r="3298" spans="1:22" ht="15.95" customHeight="1" x14ac:dyDescent="0.2">
      <c r="A3298" s="28" t="s">
        <v>4477</v>
      </c>
      <c r="B3298" s="7">
        <v>44715</v>
      </c>
      <c r="C3298" s="7">
        <v>44715</v>
      </c>
      <c r="D3298" s="7">
        <v>44715.708402777775</v>
      </c>
      <c r="E3298" s="20">
        <v>1953</v>
      </c>
      <c r="F3298" s="27" t="str">
        <f>VLOOKUP(E3298,PROVEEDORES!$A$2:$D$1013,2,0)</f>
        <v>TELEFONICA MOVILES ARGENTINA S.A.</v>
      </c>
      <c r="G3298" s="6" t="s">
        <v>351</v>
      </c>
      <c r="H3298" s="6" t="s">
        <v>946</v>
      </c>
      <c r="I3298" s="8">
        <v>21</v>
      </c>
      <c r="J3298" s="9">
        <v>5687.46</v>
      </c>
      <c r="K3298" s="9">
        <v>1194.3666000000001</v>
      </c>
      <c r="L3298" s="9">
        <v>6881.8266000000003</v>
      </c>
      <c r="M3298" s="16" t="s">
        <v>8397</v>
      </c>
      <c r="N3298" s="14" t="str">
        <f>IF(M3298=0,"",VLOOKUP(M3298,'CUENTAS_CONTABLES'!$A$2:$B$100,2,0))</f>
        <v>SUSCRIPCIONES Y ABONOS</v>
      </c>
      <c r="O3298" s="11" t="s">
        <v>9242</v>
      </c>
      <c r="P3298" s="40" t="s">
        <v>9252</v>
      </c>
      <c r="Q3298" s="107">
        <v>4500003296</v>
      </c>
      <c r="R3298" s="43">
        <v>57180</v>
      </c>
      <c r="T3298" s="119"/>
      <c r="U3298" s="119"/>
      <c r="V3298" s="119"/>
    </row>
    <row r="3299" spans="1:22" ht="15.95" customHeight="1" x14ac:dyDescent="0.2">
      <c r="A3299" s="28" t="s">
        <v>3998</v>
      </c>
      <c r="B3299" s="7">
        <v>44715</v>
      </c>
      <c r="C3299" s="7">
        <v>44715</v>
      </c>
      <c r="D3299" s="7">
        <v>44721.705081018517</v>
      </c>
      <c r="E3299" s="20">
        <v>1963</v>
      </c>
      <c r="F3299" s="27" t="str">
        <f>VLOOKUP(E3299,PROVEEDORES!$A$2:$D$1013,2,0)</f>
        <v>TRASLADOS ESPECIALES S.A.</v>
      </c>
      <c r="G3299" s="6" t="s">
        <v>352</v>
      </c>
      <c r="H3299" s="6" t="s">
        <v>550</v>
      </c>
      <c r="I3299" s="8">
        <v>0</v>
      </c>
      <c r="J3299" s="9">
        <v>40872</v>
      </c>
      <c r="K3299" s="9">
        <v>0</v>
      </c>
      <c r="L3299" s="9">
        <v>40872</v>
      </c>
      <c r="M3299" s="16" t="s">
        <v>8398</v>
      </c>
      <c r="N3299" s="14" t="str">
        <f>IF(M3299=0,"",VLOOKUP(M3299,'CUENTAS_CONTABLES'!$A$2:$B$100,2,0))</f>
        <v>GASTOS SUCURSALES</v>
      </c>
      <c r="O3299" s="11" t="s">
        <v>9248</v>
      </c>
      <c r="P3299" s="40" t="s">
        <v>9252</v>
      </c>
      <c r="Q3299" s="108">
        <v>4500003297</v>
      </c>
      <c r="R3299" s="43">
        <v>57181</v>
      </c>
      <c r="T3299" s="119"/>
      <c r="U3299" s="119"/>
      <c r="V3299" s="119"/>
    </row>
    <row r="3300" spans="1:22" ht="15.95" customHeight="1" x14ac:dyDescent="0.2">
      <c r="A3300" s="28" t="s">
        <v>4471</v>
      </c>
      <c r="B3300" s="7">
        <v>44715</v>
      </c>
      <c r="C3300" s="7">
        <v>44715</v>
      </c>
      <c r="D3300" s="7">
        <v>44716.532476851855</v>
      </c>
      <c r="E3300" s="20">
        <v>1967</v>
      </c>
      <c r="F3300" s="27" t="str">
        <f>VLOOKUP(E3300,PROVEEDORES!$A$2:$D$1013,2,0)</f>
        <v>TRISTAN COMBUSTIBLES SRL</v>
      </c>
      <c r="G3300" s="6" t="s">
        <v>351</v>
      </c>
      <c r="H3300" s="6" t="s">
        <v>444</v>
      </c>
      <c r="I3300" s="8">
        <v>21</v>
      </c>
      <c r="J3300" s="9">
        <v>28.1</v>
      </c>
      <c r="K3300" s="9">
        <v>5.9009999999999998</v>
      </c>
      <c r="L3300" s="9">
        <v>34.001000000000005</v>
      </c>
      <c r="M3300" s="16" t="s">
        <v>8396</v>
      </c>
      <c r="N3300" s="14" t="str">
        <f>IF(M3300=0,"",VLOOKUP(M3300,'CUENTAS_CONTABLES'!$A$2:$B$100,2,0))</f>
        <v>GESTION COMISIONES</v>
      </c>
      <c r="O3300" s="11" t="s">
        <v>9246</v>
      </c>
      <c r="P3300" s="40" t="s">
        <v>9252</v>
      </c>
      <c r="Q3300" s="107">
        <v>4500003298</v>
      </c>
      <c r="R3300" s="43">
        <v>57182</v>
      </c>
      <c r="T3300" s="119"/>
      <c r="U3300" s="119"/>
      <c r="V3300" s="119"/>
    </row>
    <row r="3301" spans="1:22" ht="15.95" customHeight="1" x14ac:dyDescent="0.2">
      <c r="A3301" s="28" t="s">
        <v>4469</v>
      </c>
      <c r="B3301" s="7">
        <v>44715</v>
      </c>
      <c r="C3301" s="7">
        <v>44715</v>
      </c>
      <c r="D3301" s="7">
        <v>44720.521354166667</v>
      </c>
      <c r="E3301" s="20">
        <v>1993</v>
      </c>
      <c r="F3301" s="27" t="str">
        <f>VLOOKUP(E3301,PROVEEDORES!$A$2:$D$1013,2,0)</f>
        <v>VIDOZ MARIANO JAVIER</v>
      </c>
      <c r="G3301" s="6" t="s">
        <v>351</v>
      </c>
      <c r="H3301" s="6" t="s">
        <v>388</v>
      </c>
      <c r="I3301" s="8">
        <v>21</v>
      </c>
      <c r="J3301" s="9">
        <v>333.33</v>
      </c>
      <c r="K3301" s="9">
        <v>69.999299999999991</v>
      </c>
      <c r="L3301" s="9">
        <v>403.32929999999999</v>
      </c>
      <c r="M3301" s="16" t="s">
        <v>8396</v>
      </c>
      <c r="N3301" s="14" t="str">
        <f>IF(M3301=0,"",VLOOKUP(M3301,'CUENTAS_CONTABLES'!$A$2:$B$100,2,0))</f>
        <v>GESTION COMISIONES</v>
      </c>
      <c r="O3301" s="11" t="s">
        <v>8357</v>
      </c>
      <c r="P3301" s="40" t="s">
        <v>9252</v>
      </c>
      <c r="Q3301" s="108">
        <v>4500003299</v>
      </c>
      <c r="R3301" s="43">
        <v>57183</v>
      </c>
      <c r="T3301" s="119"/>
      <c r="U3301" s="119"/>
      <c r="V3301" s="119"/>
    </row>
    <row r="3302" spans="1:22" ht="15.95" customHeight="1" x14ac:dyDescent="0.2">
      <c r="A3302" s="28" t="s">
        <v>4461</v>
      </c>
      <c r="B3302" s="7">
        <v>44715</v>
      </c>
      <c r="C3302" s="7">
        <v>44715</v>
      </c>
      <c r="D3302" s="7">
        <v>44727.500289351854</v>
      </c>
      <c r="E3302" s="20">
        <v>2004</v>
      </c>
      <c r="F3302" s="27" t="str">
        <f>VLOOKUP(E3302,PROVEEDORES!$A$2:$D$1013,2,0)</f>
        <v>YA PUBLICIDAD SA</v>
      </c>
      <c r="G3302" s="6" t="s">
        <v>351</v>
      </c>
      <c r="H3302" s="6" t="s">
        <v>355</v>
      </c>
      <c r="I3302" s="8">
        <v>21</v>
      </c>
      <c r="J3302" s="9">
        <v>704.71</v>
      </c>
      <c r="K3302" s="9">
        <v>147.98910000000001</v>
      </c>
      <c r="L3302" s="9">
        <v>852.69910000000004</v>
      </c>
      <c r="M3302" s="16" t="s">
        <v>8395</v>
      </c>
      <c r="N3302" s="14" t="str">
        <f>IF(M3302=0,"",VLOOKUP(M3302,'CUENTAS_CONTABLES'!$A$2:$B$100,2,0))</f>
        <v>CAPACITACIÓN GERENCIAL</v>
      </c>
      <c r="O3302" s="11" t="s">
        <v>8357</v>
      </c>
      <c r="P3302" s="40" t="s">
        <v>9252</v>
      </c>
      <c r="Q3302" s="107">
        <v>4500003300</v>
      </c>
      <c r="R3302" s="43">
        <v>57184</v>
      </c>
      <c r="T3302" s="119"/>
      <c r="U3302" s="119"/>
      <c r="V3302" s="119"/>
    </row>
    <row r="3303" spans="1:22" ht="15.95" customHeight="1" x14ac:dyDescent="0.2">
      <c r="A3303" s="28" t="s">
        <v>4513</v>
      </c>
      <c r="B3303" s="7">
        <v>44715</v>
      </c>
      <c r="C3303" s="7">
        <v>44715</v>
      </c>
      <c r="D3303" s="7">
        <v>44728.68854166667</v>
      </c>
      <c r="E3303" s="20">
        <v>2005</v>
      </c>
      <c r="F3303" s="27" t="str">
        <f>VLOOKUP(E3303,PROVEEDORES!$A$2:$D$1013,2,0)</f>
        <v>YAMILA ERIKA CARAM</v>
      </c>
      <c r="G3303" s="6" t="s">
        <v>351</v>
      </c>
      <c r="H3303" s="6" t="s">
        <v>860</v>
      </c>
      <c r="I3303" s="8">
        <v>27</v>
      </c>
      <c r="J3303" s="9">
        <v>3109</v>
      </c>
      <c r="K3303" s="9">
        <v>839.43</v>
      </c>
      <c r="L3303" s="9">
        <v>3948.43</v>
      </c>
      <c r="M3303" s="16" t="s">
        <v>8398</v>
      </c>
      <c r="N3303" s="14" t="str">
        <f>IF(M3303=0,"",VLOOKUP(M3303,'CUENTAS_CONTABLES'!$A$2:$B$100,2,0))</f>
        <v>GASTOS SUCURSALES</v>
      </c>
      <c r="O3303" s="11" t="s">
        <v>9245</v>
      </c>
      <c r="P3303" s="40" t="s">
        <v>9252</v>
      </c>
      <c r="Q3303" s="108">
        <v>4500003301</v>
      </c>
      <c r="R3303" s="43">
        <v>57185</v>
      </c>
      <c r="T3303" s="119"/>
      <c r="U3303" s="119"/>
      <c r="V3303" s="119"/>
    </row>
    <row r="3304" spans="1:22" ht="15.95" customHeight="1" x14ac:dyDescent="0.2">
      <c r="A3304" s="28" t="s">
        <v>4537</v>
      </c>
      <c r="B3304" s="7">
        <v>44716</v>
      </c>
      <c r="C3304" s="7">
        <v>44716</v>
      </c>
      <c r="D3304" s="7">
        <v>44735.675150462965</v>
      </c>
      <c r="E3304" s="20">
        <v>1011</v>
      </c>
      <c r="F3304" s="27" t="str">
        <f>VLOOKUP(E3304,PROVEEDORES!$A$2:$D$1013,2,0)</f>
        <v>ACOSTA OSCAR ISIDRO</v>
      </c>
      <c r="G3304" s="6" t="s">
        <v>351</v>
      </c>
      <c r="H3304" s="6" t="s">
        <v>374</v>
      </c>
      <c r="I3304" s="8">
        <v>21</v>
      </c>
      <c r="J3304" s="9">
        <v>12847.21</v>
      </c>
      <c r="K3304" s="9">
        <v>2697.9141</v>
      </c>
      <c r="L3304" s="9">
        <v>15545.124099999999</v>
      </c>
      <c r="M3304" s="16" t="s">
        <v>8398</v>
      </c>
      <c r="N3304" s="14" t="str">
        <f>IF(M3304=0,"",VLOOKUP(M3304,'CUENTAS_CONTABLES'!$A$2:$B$100,2,0))</f>
        <v>GASTOS SUCURSALES</v>
      </c>
      <c r="O3304" s="11" t="s">
        <v>9242</v>
      </c>
      <c r="P3304" s="40" t="s">
        <v>9252</v>
      </c>
      <c r="Q3304" s="107">
        <v>4500003302</v>
      </c>
      <c r="R3304" s="43">
        <v>57186</v>
      </c>
      <c r="T3304" s="119"/>
      <c r="U3304" s="119"/>
      <c r="V3304" s="119"/>
    </row>
    <row r="3305" spans="1:22" ht="15.95" customHeight="1" x14ac:dyDescent="0.2">
      <c r="A3305" s="28" t="s">
        <v>4531</v>
      </c>
      <c r="B3305" s="7">
        <v>44716</v>
      </c>
      <c r="C3305" s="7">
        <v>44716</v>
      </c>
      <c r="D3305" s="7">
        <v>44717.499120370368</v>
      </c>
      <c r="E3305" s="20">
        <v>1031</v>
      </c>
      <c r="F3305" s="27" t="str">
        <f>VLOOKUP(E3305,PROVEEDORES!$A$2:$D$1013,2,0)</f>
        <v>ALDO A. ROSSO</v>
      </c>
      <c r="G3305" s="6" t="s">
        <v>351</v>
      </c>
      <c r="H3305" s="6" t="s">
        <v>398</v>
      </c>
      <c r="I3305" s="8">
        <v>21</v>
      </c>
      <c r="J3305" s="9">
        <v>35</v>
      </c>
      <c r="K3305" s="9">
        <v>7.35</v>
      </c>
      <c r="L3305" s="9">
        <v>42.35</v>
      </c>
      <c r="M3305" s="16" t="s">
        <v>8398</v>
      </c>
      <c r="N3305" s="14" t="str">
        <f>IF(M3305=0,"",VLOOKUP(M3305,'CUENTAS_CONTABLES'!$A$2:$B$100,2,0))</f>
        <v>GASTOS SUCURSALES</v>
      </c>
      <c r="O3305" s="11" t="s">
        <v>9244</v>
      </c>
      <c r="P3305" s="40" t="s">
        <v>9259</v>
      </c>
      <c r="Q3305" s="108">
        <v>4500003303</v>
      </c>
      <c r="R3305" s="43">
        <v>57187</v>
      </c>
      <c r="T3305" s="119"/>
      <c r="U3305" s="119"/>
      <c r="V3305" s="119"/>
    </row>
    <row r="3306" spans="1:22" ht="15.95" customHeight="1" x14ac:dyDescent="0.2">
      <c r="A3306" s="28" t="s">
        <v>4519</v>
      </c>
      <c r="B3306" s="7">
        <v>44716</v>
      </c>
      <c r="C3306" s="7">
        <v>44716</v>
      </c>
      <c r="D3306" s="7">
        <v>44720.519560185188</v>
      </c>
      <c r="E3306" s="20">
        <v>1051</v>
      </c>
      <c r="F3306" s="27" t="str">
        <f>VLOOKUP(E3306,PROVEEDORES!$A$2:$D$1013,2,0)</f>
        <v>AM EMPRENDIMIENTOS S.A.</v>
      </c>
      <c r="G3306" s="6" t="s">
        <v>351</v>
      </c>
      <c r="H3306" s="6" t="s">
        <v>388</v>
      </c>
      <c r="I3306" s="8">
        <v>21</v>
      </c>
      <c r="J3306" s="9">
        <v>266.64999999999998</v>
      </c>
      <c r="K3306" s="9">
        <v>55.996499999999997</v>
      </c>
      <c r="L3306" s="9">
        <v>322.64649999999995</v>
      </c>
      <c r="M3306" s="16" t="s">
        <v>8398</v>
      </c>
      <c r="N3306" s="14" t="str">
        <f>IF(M3306=0,"",VLOOKUP(M3306,'CUENTAS_CONTABLES'!$A$2:$B$100,2,0))</f>
        <v>GASTOS SUCURSALES</v>
      </c>
      <c r="O3306" s="11" t="s">
        <v>9243</v>
      </c>
      <c r="P3306" s="40" t="s">
        <v>9259</v>
      </c>
      <c r="Q3306" s="107">
        <v>4500003304</v>
      </c>
      <c r="R3306" s="43"/>
      <c r="T3306" s="119"/>
      <c r="U3306" s="119"/>
      <c r="V3306" s="119"/>
    </row>
    <row r="3307" spans="1:22" ht="15.95" customHeight="1" x14ac:dyDescent="0.2">
      <c r="A3307" s="28" t="s">
        <v>4534</v>
      </c>
      <c r="B3307" s="7">
        <v>44716</v>
      </c>
      <c r="C3307" s="7">
        <v>44716</v>
      </c>
      <c r="D3307" s="7">
        <v>44743.541342592594</v>
      </c>
      <c r="E3307" s="20">
        <v>1076</v>
      </c>
      <c r="F3307" s="27" t="str">
        <f>VLOOKUP(E3307,PROVEEDORES!$A$2:$D$1013,2,0)</f>
        <v>AQUINO RAMONA LILIANA</v>
      </c>
      <c r="G3307" s="6" t="s">
        <v>351</v>
      </c>
      <c r="H3307" s="6" t="s">
        <v>458</v>
      </c>
      <c r="I3307" s="8">
        <v>21</v>
      </c>
      <c r="J3307" s="9">
        <v>7578</v>
      </c>
      <c r="K3307" s="9">
        <v>1591.38</v>
      </c>
      <c r="L3307" s="9">
        <v>9169.380000000001</v>
      </c>
      <c r="M3307" s="16" t="s">
        <v>8398</v>
      </c>
      <c r="N3307" s="14" t="str">
        <f>IF(M3307=0,"",VLOOKUP(M3307,'CUENTAS_CONTABLES'!$A$2:$B$100,2,0))</f>
        <v>GASTOS SUCURSALES</v>
      </c>
      <c r="O3307" s="11" t="s">
        <v>9243</v>
      </c>
      <c r="P3307" s="40" t="s">
        <v>9252</v>
      </c>
      <c r="Q3307" s="108">
        <v>4500003305</v>
      </c>
      <c r="R3307" s="43">
        <v>57189</v>
      </c>
      <c r="T3307" s="119"/>
      <c r="U3307" s="119"/>
      <c r="V3307" s="119"/>
    </row>
    <row r="3308" spans="1:22" ht="15.95" customHeight="1" x14ac:dyDescent="0.2">
      <c r="A3308" s="28" t="s">
        <v>4522</v>
      </c>
      <c r="B3308" s="7">
        <v>44716</v>
      </c>
      <c r="C3308" s="7">
        <v>44716</v>
      </c>
      <c r="D3308" s="7">
        <v>44717.658252314817</v>
      </c>
      <c r="E3308" s="20">
        <v>1088</v>
      </c>
      <c r="F3308" s="27" t="str">
        <f>VLOOKUP(E3308,PROVEEDORES!$A$2:$D$1013,2,0)</f>
        <v>AUTOMOTORES LARREA SRL</v>
      </c>
      <c r="G3308" s="6" t="s">
        <v>351</v>
      </c>
      <c r="H3308" s="6" t="s">
        <v>416</v>
      </c>
      <c r="I3308" s="8">
        <v>21</v>
      </c>
      <c r="J3308" s="9">
        <v>1722.64</v>
      </c>
      <c r="K3308" s="9">
        <v>361.75440000000003</v>
      </c>
      <c r="L3308" s="9">
        <v>2084.3944000000001</v>
      </c>
      <c r="M3308" s="16" t="s">
        <v>8398</v>
      </c>
      <c r="N3308" s="14" t="str">
        <f>IF(M3308=0,"",VLOOKUP(M3308,'CUENTAS_CONTABLES'!$A$2:$B$100,2,0))</f>
        <v>GASTOS SUCURSALES</v>
      </c>
      <c r="O3308" s="11" t="s">
        <v>9242</v>
      </c>
      <c r="P3308" s="40" t="s">
        <v>9252</v>
      </c>
      <c r="Q3308" s="107">
        <v>4500003306</v>
      </c>
      <c r="R3308" s="43">
        <v>57190</v>
      </c>
      <c r="T3308" s="119"/>
      <c r="U3308" s="119"/>
      <c r="V3308" s="119"/>
    </row>
    <row r="3309" spans="1:22" ht="15.95" customHeight="1" x14ac:dyDescent="0.2">
      <c r="A3309" s="28" t="s">
        <v>4533</v>
      </c>
      <c r="B3309" s="7">
        <v>44716</v>
      </c>
      <c r="C3309" s="7">
        <v>44716</v>
      </c>
      <c r="D3309" s="7">
        <v>44720.523657407408</v>
      </c>
      <c r="E3309" s="20">
        <v>1095</v>
      </c>
      <c r="F3309" s="27" t="str">
        <f>VLOOKUP(E3309,PROVEEDORES!$A$2:$D$1013,2,0)</f>
        <v>AXION ENERGY ARGENTINA SRL</v>
      </c>
      <c r="G3309" s="6" t="s">
        <v>351</v>
      </c>
      <c r="H3309" s="6" t="s">
        <v>466</v>
      </c>
      <c r="I3309" s="8">
        <v>21</v>
      </c>
      <c r="J3309" s="9">
        <v>62.5</v>
      </c>
      <c r="K3309" s="9">
        <v>13.125</v>
      </c>
      <c r="L3309" s="9">
        <v>75.625</v>
      </c>
      <c r="M3309" s="16" t="s">
        <v>8398</v>
      </c>
      <c r="N3309" s="14" t="str">
        <f>IF(M3309=0,"",VLOOKUP(M3309,'CUENTAS_CONTABLES'!$A$2:$B$100,2,0))</f>
        <v>GASTOS SUCURSALES</v>
      </c>
      <c r="O3309" s="11" t="s">
        <v>9244</v>
      </c>
      <c r="P3309" s="40" t="s">
        <v>9259</v>
      </c>
      <c r="Q3309" s="108">
        <v>4500003307</v>
      </c>
      <c r="R3309" s="43">
        <v>57191</v>
      </c>
      <c r="T3309" s="119"/>
      <c r="U3309" s="119"/>
      <c r="V3309" s="119"/>
    </row>
    <row r="3310" spans="1:22" ht="15.95" customHeight="1" x14ac:dyDescent="0.2">
      <c r="A3310" s="28" t="s">
        <v>2852</v>
      </c>
      <c r="B3310" s="7">
        <v>44716</v>
      </c>
      <c r="C3310" s="7">
        <v>44716</v>
      </c>
      <c r="D3310" s="7">
        <v>44745.655671296299</v>
      </c>
      <c r="E3310" s="20">
        <v>1109</v>
      </c>
      <c r="F3310" s="27" t="str">
        <f>VLOOKUP(E3310,PROVEEDORES!$A$2:$D$1013,2,0)</f>
        <v>BARALE  S.A.</v>
      </c>
      <c r="G3310" s="6" t="s">
        <v>351</v>
      </c>
      <c r="H3310" s="6" t="s">
        <v>793</v>
      </c>
      <c r="I3310" s="8">
        <v>21</v>
      </c>
      <c r="J3310" s="9">
        <v>826.45</v>
      </c>
      <c r="K3310" s="9">
        <v>173.55450000000002</v>
      </c>
      <c r="L3310" s="9">
        <v>1000.0045</v>
      </c>
      <c r="M3310" s="16" t="s">
        <v>8398</v>
      </c>
      <c r="N3310" s="14" t="str">
        <f>IF(M3310=0,"",VLOOKUP(M3310,'CUENTAS_CONTABLES'!$A$2:$B$100,2,0))</f>
        <v>GASTOS SUCURSALES</v>
      </c>
      <c r="O3310" s="11" t="s">
        <v>9246</v>
      </c>
      <c r="P3310" s="40" t="s">
        <v>9259</v>
      </c>
      <c r="Q3310" s="107">
        <v>4500003308</v>
      </c>
      <c r="R3310" s="43">
        <v>57192</v>
      </c>
      <c r="T3310" s="119"/>
      <c r="U3310" s="119"/>
      <c r="V3310" s="119"/>
    </row>
    <row r="3311" spans="1:22" ht="15.95" customHeight="1" x14ac:dyDescent="0.2">
      <c r="A3311" s="28" t="s">
        <v>4515</v>
      </c>
      <c r="B3311" s="7">
        <v>44716</v>
      </c>
      <c r="C3311" s="7">
        <v>44716</v>
      </c>
      <c r="D3311" s="7">
        <v>44730.643634259257</v>
      </c>
      <c r="E3311" s="20">
        <v>1147</v>
      </c>
      <c r="F3311" s="27" t="str">
        <f>VLOOKUP(E3311,PROVEEDORES!$A$2:$D$1013,2,0)</f>
        <v>C.O.A.T.A S.A</v>
      </c>
      <c r="G3311" s="6" t="s">
        <v>351</v>
      </c>
      <c r="H3311" s="6" t="s">
        <v>452</v>
      </c>
      <c r="I3311" s="8">
        <v>10.5</v>
      </c>
      <c r="J3311" s="9">
        <v>3497.62</v>
      </c>
      <c r="K3311" s="9">
        <v>367.25010000000003</v>
      </c>
      <c r="L3311" s="9">
        <v>3864.8701000000001</v>
      </c>
      <c r="M3311" s="16" t="s">
        <v>8398</v>
      </c>
      <c r="N3311" s="14" t="str">
        <f>IF(M3311=0,"",VLOOKUP(M3311,'CUENTAS_CONTABLES'!$A$2:$B$100,2,0))</f>
        <v>GASTOS SUCURSALES</v>
      </c>
      <c r="O3311" s="11" t="s">
        <v>9241</v>
      </c>
      <c r="P3311" s="40" t="s">
        <v>9252</v>
      </c>
      <c r="Q3311" s="108">
        <v>4500003309</v>
      </c>
      <c r="R3311" s="43">
        <v>57193</v>
      </c>
      <c r="T3311" s="119"/>
      <c r="U3311" s="119"/>
      <c r="V3311" s="119"/>
    </row>
    <row r="3312" spans="1:22" ht="15.95" customHeight="1" x14ac:dyDescent="0.2">
      <c r="A3312" s="28" t="s">
        <v>4518</v>
      </c>
      <c r="B3312" s="7">
        <v>44716</v>
      </c>
      <c r="C3312" s="7">
        <v>44716</v>
      </c>
      <c r="D3312" s="7">
        <v>44721.451550925929</v>
      </c>
      <c r="E3312" s="20">
        <v>1311</v>
      </c>
      <c r="F3312" s="27" t="str">
        <f>VLOOKUP(E3312,PROVEEDORES!$A$2:$D$1013,2,0)</f>
        <v>ELIAS JOSE YANI</v>
      </c>
      <c r="G3312" s="6" t="s">
        <v>351</v>
      </c>
      <c r="H3312" s="6" t="s">
        <v>415</v>
      </c>
      <c r="I3312" s="8">
        <v>21</v>
      </c>
      <c r="J3312" s="9">
        <v>49.58</v>
      </c>
      <c r="K3312" s="9">
        <v>10.411800000000001</v>
      </c>
      <c r="L3312" s="9">
        <v>59.991799999999998</v>
      </c>
      <c r="M3312" s="16" t="s">
        <v>8398</v>
      </c>
      <c r="N3312" s="14" t="str">
        <f>IF(M3312=0,"",VLOOKUP(M3312,'CUENTAS_CONTABLES'!$A$2:$B$100,2,0))</f>
        <v>GASTOS SUCURSALES</v>
      </c>
      <c r="O3312" s="11" t="s">
        <v>9246</v>
      </c>
      <c r="P3312" s="40" t="s">
        <v>9259</v>
      </c>
      <c r="Q3312" s="107">
        <v>4500003310</v>
      </c>
      <c r="R3312" s="43">
        <v>57194</v>
      </c>
      <c r="T3312" s="119"/>
      <c r="U3312" s="119"/>
      <c r="V3312" s="119"/>
    </row>
    <row r="3313" spans="1:22" ht="15.95" customHeight="1" x14ac:dyDescent="0.2">
      <c r="A3313" s="28" t="s">
        <v>4529</v>
      </c>
      <c r="B3313" s="7">
        <v>44716</v>
      </c>
      <c r="C3313" s="7">
        <v>44716</v>
      </c>
      <c r="D3313" s="7">
        <v>44728.69195601852</v>
      </c>
      <c r="E3313" s="20">
        <v>1316</v>
      </c>
      <c r="F3313" s="27" t="str">
        <f>VLOOKUP(E3313,PROVEEDORES!$A$2:$D$1013,2,0)</f>
        <v>EMICAS S.R.L.</v>
      </c>
      <c r="G3313" s="6" t="s">
        <v>351</v>
      </c>
      <c r="H3313" s="6" t="s">
        <v>396</v>
      </c>
      <c r="I3313" s="8">
        <v>21</v>
      </c>
      <c r="J3313" s="9">
        <v>1178.94</v>
      </c>
      <c r="K3313" s="9">
        <v>247.57740000000001</v>
      </c>
      <c r="L3313" s="9">
        <v>1426.5174000000002</v>
      </c>
      <c r="M3313" s="16" t="s">
        <v>8398</v>
      </c>
      <c r="N3313" s="14" t="str">
        <f>IF(M3313=0,"",VLOOKUP(M3313,'CUENTAS_CONTABLES'!$A$2:$B$100,2,0))</f>
        <v>GASTOS SUCURSALES</v>
      </c>
      <c r="O3313" s="11" t="s">
        <v>9248</v>
      </c>
      <c r="P3313" s="40" t="s">
        <v>9259</v>
      </c>
      <c r="Q3313" s="108">
        <v>4500003311</v>
      </c>
      <c r="R3313" s="43">
        <v>57195</v>
      </c>
      <c r="T3313" s="119"/>
      <c r="U3313" s="119"/>
      <c r="V3313" s="119"/>
    </row>
    <row r="3314" spans="1:22" ht="15.95" customHeight="1" x14ac:dyDescent="0.2">
      <c r="A3314" s="28" t="s">
        <v>4532</v>
      </c>
      <c r="B3314" s="7">
        <v>44716</v>
      </c>
      <c r="C3314" s="7">
        <v>44716</v>
      </c>
      <c r="D3314" s="7">
        <v>44735.669895833336</v>
      </c>
      <c r="E3314" s="20">
        <v>1320</v>
      </c>
      <c r="F3314" s="27" t="str">
        <f>VLOOKUP(E3314,PROVEEDORES!$A$2:$D$1013,2,0)</f>
        <v>EMILIO ORELLANO</v>
      </c>
      <c r="G3314" s="6" t="s">
        <v>351</v>
      </c>
      <c r="H3314" s="6" t="s">
        <v>367</v>
      </c>
      <c r="I3314" s="8">
        <v>21</v>
      </c>
      <c r="J3314" s="9">
        <v>2649</v>
      </c>
      <c r="K3314" s="9">
        <v>556.29</v>
      </c>
      <c r="L3314" s="9">
        <v>3205.29</v>
      </c>
      <c r="M3314" s="16" t="s">
        <v>8398</v>
      </c>
      <c r="N3314" s="14" t="str">
        <f>IF(M3314=0,"",VLOOKUP(M3314,'CUENTAS_CONTABLES'!$A$2:$B$100,2,0))</f>
        <v>GASTOS SUCURSALES</v>
      </c>
      <c r="O3314" s="11" t="s">
        <v>9242</v>
      </c>
      <c r="P3314" s="40" t="s">
        <v>9259</v>
      </c>
      <c r="Q3314" s="107">
        <v>4500003312</v>
      </c>
      <c r="R3314" s="43">
        <v>57196</v>
      </c>
      <c r="T3314" s="119"/>
      <c r="U3314" s="119"/>
      <c r="V3314" s="119"/>
    </row>
    <row r="3315" spans="1:22" ht="15.95" customHeight="1" x14ac:dyDescent="0.2">
      <c r="A3315" s="28" t="s">
        <v>4520</v>
      </c>
      <c r="B3315" s="7">
        <v>44716</v>
      </c>
      <c r="C3315" s="7">
        <v>44716</v>
      </c>
      <c r="D3315" s="7">
        <v>44738.542337962965</v>
      </c>
      <c r="E3315" s="20">
        <v>1325</v>
      </c>
      <c r="F3315" s="27" t="str">
        <f>VLOOKUP(E3315,PROVEEDORES!$A$2:$D$1013,2,0)</f>
        <v>EMPRESA SARMIENTO S.R.L.</v>
      </c>
      <c r="G3315" s="6" t="s">
        <v>351</v>
      </c>
      <c r="H3315" s="6" t="s">
        <v>388</v>
      </c>
      <c r="I3315" s="8">
        <v>21</v>
      </c>
      <c r="J3315" s="9">
        <v>258.35000000000002</v>
      </c>
      <c r="K3315" s="9">
        <v>54.253500000000003</v>
      </c>
      <c r="L3315" s="9">
        <v>312.60350000000005</v>
      </c>
      <c r="M3315" s="16" t="s">
        <v>8398</v>
      </c>
      <c r="N3315" s="14" t="str">
        <f>IF(M3315=0,"",VLOOKUP(M3315,'CUENTAS_CONTABLES'!$A$2:$B$100,2,0))</f>
        <v>GASTOS SUCURSALES</v>
      </c>
      <c r="O3315" s="11" t="s">
        <v>9243</v>
      </c>
      <c r="P3315" s="40" t="s">
        <v>9259</v>
      </c>
      <c r="Q3315" s="108">
        <v>4500003313</v>
      </c>
      <c r="R3315" s="43">
        <v>57197</v>
      </c>
      <c r="T3315" s="119"/>
      <c r="U3315" s="119"/>
      <c r="V3315" s="119"/>
    </row>
    <row r="3316" spans="1:22" ht="15.95" customHeight="1" x14ac:dyDescent="0.2">
      <c r="A3316" s="28" t="s">
        <v>4541</v>
      </c>
      <c r="B3316" s="7">
        <v>44716</v>
      </c>
      <c r="C3316" s="7">
        <v>44716</v>
      </c>
      <c r="D3316" s="7">
        <v>44720.674953703703</v>
      </c>
      <c r="E3316" s="20">
        <v>1530</v>
      </c>
      <c r="F3316" s="27" t="str">
        <f>VLOOKUP(E3316,PROVEEDORES!$A$2:$D$1013,2,0)</f>
        <v>JUAN CARLOS VUELVA</v>
      </c>
      <c r="G3316" s="6" t="s">
        <v>351</v>
      </c>
      <c r="H3316" s="6" t="s">
        <v>412</v>
      </c>
      <c r="I3316" s="8">
        <v>21</v>
      </c>
      <c r="J3316" s="9">
        <v>36.020000000000003</v>
      </c>
      <c r="K3316" s="9">
        <v>7.5642000000000005</v>
      </c>
      <c r="L3316" s="9">
        <v>43.584200000000003</v>
      </c>
      <c r="M3316" s="16" t="s">
        <v>8398</v>
      </c>
      <c r="N3316" s="14" t="str">
        <f>IF(M3316=0,"",VLOOKUP(M3316,'CUENTAS_CONTABLES'!$A$2:$B$100,2,0))</f>
        <v>GASTOS SUCURSALES</v>
      </c>
      <c r="O3316" s="11" t="s">
        <v>9245</v>
      </c>
      <c r="P3316" s="40" t="s">
        <v>9256</v>
      </c>
      <c r="Q3316" s="107">
        <v>4500003314</v>
      </c>
      <c r="R3316" s="43">
        <v>57198</v>
      </c>
      <c r="T3316" s="119"/>
      <c r="U3316" s="119"/>
      <c r="V3316" s="119"/>
    </row>
    <row r="3317" spans="1:22" ht="15.95" customHeight="1" x14ac:dyDescent="0.2">
      <c r="A3317" s="28" t="s">
        <v>4517</v>
      </c>
      <c r="B3317" s="7">
        <v>44716</v>
      </c>
      <c r="C3317" s="7">
        <v>44716</v>
      </c>
      <c r="D3317" s="7">
        <v>44721.448819444442</v>
      </c>
      <c r="E3317" s="20">
        <v>1547</v>
      </c>
      <c r="F3317" s="27" t="str">
        <f>VLOOKUP(E3317,PROVEEDORES!$A$2:$D$1013,2,0)</f>
        <v>KENPLUS ARGENTINA SA</v>
      </c>
      <c r="G3317" s="6" t="s">
        <v>351</v>
      </c>
      <c r="H3317" s="6" t="s">
        <v>415</v>
      </c>
      <c r="I3317" s="8">
        <v>21</v>
      </c>
      <c r="J3317" s="9">
        <v>53.72</v>
      </c>
      <c r="K3317" s="9">
        <v>11.281199999999998</v>
      </c>
      <c r="L3317" s="9">
        <v>65.001199999999997</v>
      </c>
      <c r="M3317" s="16" t="s">
        <v>8398</v>
      </c>
      <c r="N3317" s="14" t="str">
        <f>IF(M3317=0,"",VLOOKUP(M3317,'CUENTAS_CONTABLES'!$A$2:$B$100,2,0))</f>
        <v>GASTOS SUCURSALES</v>
      </c>
      <c r="O3317" s="11" t="s">
        <v>9244</v>
      </c>
      <c r="P3317" s="40" t="s">
        <v>9252</v>
      </c>
      <c r="Q3317" s="108">
        <v>4500003315</v>
      </c>
      <c r="R3317" s="43">
        <v>57199</v>
      </c>
      <c r="T3317" s="119"/>
      <c r="U3317" s="119"/>
      <c r="V3317" s="119"/>
    </row>
    <row r="3318" spans="1:22" ht="15.95" customHeight="1" x14ac:dyDescent="0.2">
      <c r="A3318" s="28" t="s">
        <v>4516</v>
      </c>
      <c r="B3318" s="7">
        <v>44716</v>
      </c>
      <c r="C3318" s="7">
        <v>44716</v>
      </c>
      <c r="D3318" s="7">
        <v>44727.657465277778</v>
      </c>
      <c r="E3318" s="20">
        <v>1549</v>
      </c>
      <c r="F3318" s="27" t="str">
        <f>VLOOKUP(E3318,PROVEEDORES!$A$2:$D$1013,2,0)</f>
        <v>KLEIN MONICA EDITH</v>
      </c>
      <c r="G3318" s="6" t="s">
        <v>351</v>
      </c>
      <c r="H3318" s="6" t="s">
        <v>415</v>
      </c>
      <c r="I3318" s="8">
        <v>21</v>
      </c>
      <c r="J3318" s="9">
        <v>53.71</v>
      </c>
      <c r="K3318" s="9">
        <v>11.279100000000001</v>
      </c>
      <c r="L3318" s="9">
        <v>64.989100000000008</v>
      </c>
      <c r="M3318" s="16" t="s">
        <v>8398</v>
      </c>
      <c r="N3318" s="14" t="str">
        <f>IF(M3318=0,"",VLOOKUP(M3318,'CUENTAS_CONTABLES'!$A$2:$B$100,2,0))</f>
        <v>GASTOS SUCURSALES</v>
      </c>
      <c r="O3318" s="11" t="s">
        <v>8357</v>
      </c>
      <c r="P3318" s="40" t="s">
        <v>9252</v>
      </c>
      <c r="Q3318" s="107">
        <v>4500003316</v>
      </c>
      <c r="R3318" s="43">
        <v>57200</v>
      </c>
      <c r="T3318" s="119"/>
      <c r="U3318" s="119"/>
      <c r="V3318" s="119"/>
    </row>
    <row r="3319" spans="1:22" ht="15.95" customHeight="1" x14ac:dyDescent="0.2">
      <c r="A3319" s="28" t="s">
        <v>5004</v>
      </c>
      <c r="B3319" s="7">
        <v>44716</v>
      </c>
      <c r="C3319" s="7">
        <v>44745</v>
      </c>
      <c r="D3319" s="7">
        <v>44784.754212962966</v>
      </c>
      <c r="E3319" s="20">
        <v>1554</v>
      </c>
      <c r="F3319" s="27" t="str">
        <f>VLOOKUP(E3319,PROVEEDORES!$A$2:$D$1013,2,0)</f>
        <v>LA CASA DE LA LMPIEZA S.A.</v>
      </c>
      <c r="G3319" s="6" t="s">
        <v>351</v>
      </c>
      <c r="H3319" s="6" t="s">
        <v>715</v>
      </c>
      <c r="I3319" s="8">
        <v>21</v>
      </c>
      <c r="J3319" s="9">
        <v>283.94</v>
      </c>
      <c r="K3319" s="9">
        <v>59.627399999999994</v>
      </c>
      <c r="L3319" s="9">
        <v>343.56740000000002</v>
      </c>
      <c r="M3319" s="16" t="s">
        <v>8410</v>
      </c>
      <c r="N3319" s="14" t="str">
        <f>IF(M3319=0,"",VLOOKUP(M3319,'CUENTAS_CONTABLES'!$A$2:$B$100,2,0))</f>
        <v>VIATICOS VENDEDORES</v>
      </c>
      <c r="O3319" s="11" t="s">
        <v>9247</v>
      </c>
      <c r="P3319" s="40" t="s">
        <v>9253</v>
      </c>
      <c r="Q3319" s="108">
        <v>4500003317</v>
      </c>
      <c r="R3319" s="43">
        <v>57201</v>
      </c>
      <c r="T3319" s="119"/>
      <c r="U3319" s="119"/>
      <c r="V3319" s="119"/>
    </row>
    <row r="3320" spans="1:22" ht="15.95" customHeight="1" x14ac:dyDescent="0.2">
      <c r="A3320" s="28" t="s">
        <v>4530</v>
      </c>
      <c r="B3320" s="7">
        <v>44716</v>
      </c>
      <c r="C3320" s="7">
        <v>44716</v>
      </c>
      <c r="D3320" s="7">
        <v>44716.468715277777</v>
      </c>
      <c r="E3320" s="20">
        <v>1571</v>
      </c>
      <c r="F3320" s="27" t="str">
        <f>VLOOKUP(E3320,PROVEEDORES!$A$2:$D$1013,2,0)</f>
        <v>LAN - LINEAS AEREAS</v>
      </c>
      <c r="G3320" s="6" t="s">
        <v>351</v>
      </c>
      <c r="H3320" s="6" t="s">
        <v>398</v>
      </c>
      <c r="I3320" s="8">
        <v>21</v>
      </c>
      <c r="J3320" s="9">
        <v>78.75</v>
      </c>
      <c r="K3320" s="9">
        <v>16.537500000000001</v>
      </c>
      <c r="L3320" s="9">
        <v>95.287499999999994</v>
      </c>
      <c r="M3320" s="16" t="s">
        <v>8398</v>
      </c>
      <c r="N3320" s="14" t="str">
        <f>IF(M3320=0,"",VLOOKUP(M3320,'CUENTAS_CONTABLES'!$A$2:$B$100,2,0))</f>
        <v>GASTOS SUCURSALES</v>
      </c>
      <c r="O3320" s="11" t="s">
        <v>8357</v>
      </c>
      <c r="P3320" s="40" t="s">
        <v>9259</v>
      </c>
      <c r="Q3320" s="107">
        <v>4500003318</v>
      </c>
      <c r="R3320" s="43">
        <v>57202</v>
      </c>
      <c r="T3320" s="119"/>
      <c r="U3320" s="119"/>
      <c r="V3320" s="119"/>
    </row>
    <row r="3321" spans="1:22" ht="15.95" customHeight="1" x14ac:dyDescent="0.2">
      <c r="A3321" s="28" t="s">
        <v>4523</v>
      </c>
      <c r="B3321" s="7">
        <v>44716</v>
      </c>
      <c r="C3321" s="7">
        <v>44716</v>
      </c>
      <c r="D3321" s="7">
        <v>44736.600787037038</v>
      </c>
      <c r="E3321" s="20">
        <v>1608</v>
      </c>
      <c r="F3321" s="27" t="str">
        <f>VLOOKUP(E3321,PROVEEDORES!$A$2:$D$1013,2,0)</f>
        <v>LUIS ALBERTO SEIA GOÑI</v>
      </c>
      <c r="G3321" s="6" t="s">
        <v>351</v>
      </c>
      <c r="H3321" s="6" t="s">
        <v>417</v>
      </c>
      <c r="I3321" s="8">
        <v>21</v>
      </c>
      <c r="J3321" s="9">
        <v>5780.46</v>
      </c>
      <c r="K3321" s="9">
        <v>1213.8966</v>
      </c>
      <c r="L3321" s="9">
        <v>6994.3566000000001</v>
      </c>
      <c r="M3321" s="16" t="s">
        <v>8398</v>
      </c>
      <c r="N3321" s="14" t="str">
        <f>IF(M3321=0,"",VLOOKUP(M3321,'CUENTAS_CONTABLES'!$A$2:$B$100,2,0))</f>
        <v>GASTOS SUCURSALES</v>
      </c>
      <c r="O3321" s="11" t="s">
        <v>9244</v>
      </c>
      <c r="P3321" s="40" t="s">
        <v>9259</v>
      </c>
      <c r="Q3321" s="108">
        <v>4500003319</v>
      </c>
      <c r="R3321" s="43">
        <v>57203</v>
      </c>
      <c r="T3321" s="119"/>
      <c r="U3321" s="119"/>
      <c r="V3321" s="119"/>
    </row>
    <row r="3322" spans="1:22" ht="15.95" customHeight="1" x14ac:dyDescent="0.2">
      <c r="A3322" s="28" t="s">
        <v>4527</v>
      </c>
      <c r="B3322" s="7">
        <v>44716</v>
      </c>
      <c r="C3322" s="7">
        <v>44716</v>
      </c>
      <c r="D3322" s="7">
        <v>44736.535520833335</v>
      </c>
      <c r="E3322" s="20">
        <v>1618</v>
      </c>
      <c r="F3322" s="27" t="str">
        <f>VLOOKUP(E3322,PROVEEDORES!$A$2:$D$1013,2,0)</f>
        <v>MAGDALENA MUÑOZ</v>
      </c>
      <c r="G3322" s="6" t="s">
        <v>351</v>
      </c>
      <c r="H3322" s="6" t="s">
        <v>375</v>
      </c>
      <c r="I3322" s="8">
        <v>21</v>
      </c>
      <c r="J3322" s="9">
        <v>12705</v>
      </c>
      <c r="K3322" s="9">
        <v>2668.05</v>
      </c>
      <c r="L3322" s="9">
        <v>15373.05</v>
      </c>
      <c r="M3322" s="16" t="s">
        <v>8398</v>
      </c>
      <c r="N3322" s="14" t="str">
        <f>IF(M3322=0,"",VLOOKUP(M3322,'CUENTAS_CONTABLES'!$A$2:$B$100,2,0))</f>
        <v>GASTOS SUCURSALES</v>
      </c>
      <c r="O3322" s="11" t="s">
        <v>9248</v>
      </c>
      <c r="P3322" s="40" t="s">
        <v>9259</v>
      </c>
      <c r="Q3322" s="107">
        <v>4500003320</v>
      </c>
      <c r="R3322" s="43">
        <v>57204</v>
      </c>
      <c r="T3322" s="119"/>
      <c r="U3322" s="119"/>
      <c r="V3322" s="119"/>
    </row>
    <row r="3323" spans="1:22" ht="15.95" customHeight="1" x14ac:dyDescent="0.2">
      <c r="A3323" s="28" t="s">
        <v>4535</v>
      </c>
      <c r="B3323" s="7">
        <v>44716</v>
      </c>
      <c r="C3323" s="7">
        <v>44716</v>
      </c>
      <c r="D3323" s="7">
        <v>44729.710509259261</v>
      </c>
      <c r="E3323" s="20">
        <v>1633</v>
      </c>
      <c r="F3323" s="27" t="str">
        <f>VLOOKUP(E3323,PROVEEDORES!$A$2:$D$1013,2,0)</f>
        <v>MARIA ANGELICA ACUÑA</v>
      </c>
      <c r="G3323" s="6" t="s">
        <v>351</v>
      </c>
      <c r="H3323" s="6" t="s">
        <v>403</v>
      </c>
      <c r="I3323" s="8">
        <v>21</v>
      </c>
      <c r="J3323" s="9">
        <v>2600</v>
      </c>
      <c r="K3323" s="9">
        <v>546</v>
      </c>
      <c r="L3323" s="9">
        <v>3146</v>
      </c>
      <c r="M3323" s="16" t="s">
        <v>8398</v>
      </c>
      <c r="N3323" s="14" t="str">
        <f>IF(M3323=0,"",VLOOKUP(M3323,'CUENTAS_CONTABLES'!$A$2:$B$100,2,0))</f>
        <v>GASTOS SUCURSALES</v>
      </c>
      <c r="O3323" s="11" t="s">
        <v>9245</v>
      </c>
      <c r="P3323" s="40" t="s">
        <v>9252</v>
      </c>
      <c r="Q3323" s="108">
        <v>4500003321</v>
      </c>
      <c r="R3323" s="43">
        <v>57205</v>
      </c>
      <c r="T3323" s="119"/>
      <c r="U3323" s="119"/>
      <c r="V3323" s="119"/>
    </row>
    <row r="3324" spans="1:22" ht="15.95" customHeight="1" x14ac:dyDescent="0.2">
      <c r="A3324" s="28" t="s">
        <v>4524</v>
      </c>
      <c r="B3324" s="7">
        <v>44716</v>
      </c>
      <c r="C3324" s="7">
        <v>44716</v>
      </c>
      <c r="D3324" s="7">
        <v>44736.555995370371</v>
      </c>
      <c r="E3324" s="20">
        <v>1637</v>
      </c>
      <c r="F3324" s="27" t="str">
        <f>VLOOKUP(E3324,PROVEEDORES!$A$2:$D$1013,2,0)</f>
        <v>MARIA DEL VALLE MATTEA</v>
      </c>
      <c r="G3324" s="6" t="s">
        <v>351</v>
      </c>
      <c r="H3324" s="6" t="s">
        <v>417</v>
      </c>
      <c r="I3324" s="8">
        <v>21</v>
      </c>
      <c r="J3324" s="9">
        <v>13800</v>
      </c>
      <c r="K3324" s="9">
        <v>2898</v>
      </c>
      <c r="L3324" s="9">
        <v>16698</v>
      </c>
      <c r="M3324" s="16" t="s">
        <v>8398</v>
      </c>
      <c r="N3324" s="14" t="str">
        <f>IF(M3324=0,"",VLOOKUP(M3324,'CUENTAS_CONTABLES'!$A$2:$B$100,2,0))</f>
        <v>GASTOS SUCURSALES</v>
      </c>
      <c r="O3324" s="11" t="s">
        <v>9241</v>
      </c>
      <c r="P3324" s="40" t="s">
        <v>9259</v>
      </c>
      <c r="Q3324" s="107">
        <v>4500003322</v>
      </c>
      <c r="R3324" s="43">
        <v>57206</v>
      </c>
      <c r="T3324" s="119"/>
      <c r="U3324" s="119"/>
      <c r="V3324" s="119"/>
    </row>
    <row r="3325" spans="1:22" ht="15.95" customHeight="1" x14ac:dyDescent="0.2">
      <c r="A3325" s="28" t="s">
        <v>4540</v>
      </c>
      <c r="B3325" s="7">
        <v>44716</v>
      </c>
      <c r="C3325" s="7">
        <v>44716</v>
      </c>
      <c r="D3325" s="7">
        <v>44721.739398148151</v>
      </c>
      <c r="E3325" s="20">
        <v>1657</v>
      </c>
      <c r="F3325" s="27" t="str">
        <f>VLOOKUP(E3325,PROVEEDORES!$A$2:$D$1013,2,0)</f>
        <v>MATIAS S PEREYRA</v>
      </c>
      <c r="G3325" s="6" t="s">
        <v>352</v>
      </c>
      <c r="H3325" s="6" t="s">
        <v>952</v>
      </c>
      <c r="I3325" s="8">
        <v>0</v>
      </c>
      <c r="J3325" s="9">
        <v>31209</v>
      </c>
      <c r="K3325" s="9">
        <v>0</v>
      </c>
      <c r="L3325" s="9">
        <v>31209</v>
      </c>
      <c r="M3325" s="16" t="s">
        <v>8398</v>
      </c>
      <c r="N3325" s="14" t="str">
        <f>IF(M3325=0,"",VLOOKUP(M3325,'CUENTAS_CONTABLES'!$A$2:$B$100,2,0))</f>
        <v>GASTOS SUCURSALES</v>
      </c>
      <c r="O3325" s="11" t="s">
        <v>9247</v>
      </c>
      <c r="P3325" s="40" t="s">
        <v>9256</v>
      </c>
      <c r="Q3325" s="108">
        <v>4500003323</v>
      </c>
      <c r="R3325" s="43">
        <v>57208</v>
      </c>
      <c r="T3325" s="119"/>
      <c r="U3325" s="119"/>
      <c r="V3325" s="119"/>
    </row>
    <row r="3326" spans="1:22" ht="15.95" customHeight="1" x14ac:dyDescent="0.2">
      <c r="A3326" s="28" t="s">
        <v>4526</v>
      </c>
      <c r="B3326" s="7">
        <v>44716</v>
      </c>
      <c r="C3326" s="7">
        <v>44716</v>
      </c>
      <c r="D3326" s="7">
        <v>44723.54478009259</v>
      </c>
      <c r="E3326" s="20">
        <v>1657</v>
      </c>
      <c r="F3326" s="27" t="str">
        <f>VLOOKUP(E3326,PROVEEDORES!$A$2:$D$1013,2,0)</f>
        <v>MATIAS S PEREYRA</v>
      </c>
      <c r="G3326" s="6" t="s">
        <v>351</v>
      </c>
      <c r="H3326" s="6" t="s">
        <v>418</v>
      </c>
      <c r="I3326" s="8">
        <v>21</v>
      </c>
      <c r="J3326" s="9">
        <v>28.93</v>
      </c>
      <c r="K3326" s="9">
        <v>6.0752999999999995</v>
      </c>
      <c r="L3326" s="9">
        <v>35.005299999999998</v>
      </c>
      <c r="M3326" s="16" t="s">
        <v>8398</v>
      </c>
      <c r="N3326" s="14" t="str">
        <f>IF(M3326=0,"",VLOOKUP(M3326,'CUENTAS_CONTABLES'!$A$2:$B$100,2,0))</f>
        <v>GASTOS SUCURSALES</v>
      </c>
      <c r="O3326" s="11" t="s">
        <v>9241</v>
      </c>
      <c r="P3326" s="40" t="s">
        <v>9259</v>
      </c>
      <c r="Q3326" s="107">
        <v>4500003324</v>
      </c>
      <c r="R3326" s="43">
        <v>57207</v>
      </c>
      <c r="T3326" s="119"/>
      <c r="U3326" s="119"/>
      <c r="V3326" s="119"/>
    </row>
    <row r="3327" spans="1:22" ht="15.95" customHeight="1" x14ac:dyDescent="0.2">
      <c r="A3327" s="28" t="s">
        <v>4528</v>
      </c>
      <c r="B3327" s="7">
        <v>44716</v>
      </c>
      <c r="C3327" s="7">
        <v>44716</v>
      </c>
      <c r="D3327" s="7">
        <v>44717.477361111109</v>
      </c>
      <c r="E3327" s="20">
        <v>1705</v>
      </c>
      <c r="F3327" s="27" t="str">
        <f>VLOOKUP(E3327,PROVEEDORES!$A$2:$D$1013,2,0)</f>
        <v>NEXO S.R.L.</v>
      </c>
      <c r="G3327" s="6" t="s">
        <v>351</v>
      </c>
      <c r="H3327" s="6" t="s">
        <v>396</v>
      </c>
      <c r="I3327" s="8">
        <v>21</v>
      </c>
      <c r="J3327" s="9">
        <v>272.08999999999997</v>
      </c>
      <c r="K3327" s="9">
        <v>57.138899999999992</v>
      </c>
      <c r="L3327" s="9">
        <v>329.22889999999995</v>
      </c>
      <c r="M3327" s="16" t="s">
        <v>8398</v>
      </c>
      <c r="N3327" s="14" t="str">
        <f>IF(M3327=0,"",VLOOKUP(M3327,'CUENTAS_CONTABLES'!$A$2:$B$100,2,0))</f>
        <v>GASTOS SUCURSALES</v>
      </c>
      <c r="O3327" s="11" t="s">
        <v>9242</v>
      </c>
      <c r="P3327" s="40" t="s">
        <v>9259</v>
      </c>
      <c r="Q3327" s="108">
        <v>4500003325</v>
      </c>
      <c r="R3327" s="43">
        <v>57209</v>
      </c>
      <c r="T3327" s="119"/>
      <c r="U3327" s="119"/>
      <c r="V3327" s="119"/>
    </row>
    <row r="3328" spans="1:22" ht="15.95" customHeight="1" x14ac:dyDescent="0.2">
      <c r="A3328" s="28" t="s">
        <v>4539</v>
      </c>
      <c r="B3328" s="7">
        <v>44716</v>
      </c>
      <c r="C3328" s="7">
        <v>44716</v>
      </c>
      <c r="D3328" s="7">
        <v>44721.476111111115</v>
      </c>
      <c r="E3328" s="20">
        <v>1770</v>
      </c>
      <c r="F3328" s="27" t="str">
        <f>VLOOKUP(E3328,PROVEEDORES!$A$2:$D$1013,2,0)</f>
        <v>PETROGAS LUJAN S.A</v>
      </c>
      <c r="G3328" s="6" t="s">
        <v>352</v>
      </c>
      <c r="H3328" s="6" t="s">
        <v>935</v>
      </c>
      <c r="I3328" s="8">
        <v>0</v>
      </c>
      <c r="J3328" s="9">
        <v>51909</v>
      </c>
      <c r="K3328" s="9">
        <v>0</v>
      </c>
      <c r="L3328" s="9">
        <v>51909</v>
      </c>
      <c r="M3328" s="16" t="s">
        <v>8398</v>
      </c>
      <c r="N3328" s="14" t="str">
        <f>IF(M3328=0,"",VLOOKUP(M3328,'CUENTAS_CONTABLES'!$A$2:$B$100,2,0))</f>
        <v>GASTOS SUCURSALES</v>
      </c>
      <c r="O3328" s="11" t="s">
        <v>8357</v>
      </c>
      <c r="P3328" s="40" t="s">
        <v>9256</v>
      </c>
      <c r="Q3328" s="107">
        <v>4500003326</v>
      </c>
      <c r="R3328" s="43">
        <v>57210</v>
      </c>
      <c r="T3328" s="119"/>
      <c r="U3328" s="119"/>
      <c r="V3328" s="119"/>
    </row>
    <row r="3329" spans="1:22" ht="15.95" customHeight="1" x14ac:dyDescent="0.2">
      <c r="A3329" s="28" t="s">
        <v>4525</v>
      </c>
      <c r="B3329" s="7">
        <v>44716</v>
      </c>
      <c r="C3329" s="7">
        <v>44716</v>
      </c>
      <c r="D3329" s="7">
        <v>44721.673773148148</v>
      </c>
      <c r="E3329" s="20">
        <v>1831</v>
      </c>
      <c r="F3329" s="27" t="str">
        <f>VLOOKUP(E3329,PROVEEDORES!$A$2:$D$1013,2,0)</f>
        <v>RODRIGUEZ RUBEN DARIO</v>
      </c>
      <c r="G3329" s="6" t="s">
        <v>351</v>
      </c>
      <c r="H3329" s="6" t="s">
        <v>392</v>
      </c>
      <c r="I3329" s="8">
        <v>21</v>
      </c>
      <c r="J3329" s="9">
        <v>134.66999999999999</v>
      </c>
      <c r="K3329" s="9">
        <v>28.280699999999996</v>
      </c>
      <c r="L3329" s="9">
        <v>162.95069999999998</v>
      </c>
      <c r="M3329" s="16" t="s">
        <v>8398</v>
      </c>
      <c r="N3329" s="14" t="str">
        <f>IF(M3329=0,"",VLOOKUP(M3329,'CUENTAS_CONTABLES'!$A$2:$B$100,2,0))</f>
        <v>GASTOS SUCURSALES</v>
      </c>
      <c r="O3329" s="11" t="s">
        <v>9241</v>
      </c>
      <c r="P3329" s="40" t="s">
        <v>9259</v>
      </c>
      <c r="Q3329" s="108">
        <v>4500003327</v>
      </c>
      <c r="R3329" s="43">
        <v>57211</v>
      </c>
      <c r="T3329" s="119"/>
      <c r="U3329" s="119"/>
      <c r="V3329" s="119"/>
    </row>
    <row r="3330" spans="1:22" ht="15.95" customHeight="1" x14ac:dyDescent="0.2">
      <c r="A3330" s="28" t="s">
        <v>4538</v>
      </c>
      <c r="B3330" s="7">
        <v>44716</v>
      </c>
      <c r="C3330" s="7">
        <v>44716</v>
      </c>
      <c r="D3330" s="7">
        <v>44745.654849537037</v>
      </c>
      <c r="E3330" s="20">
        <v>1873</v>
      </c>
      <c r="F3330" s="27" t="str">
        <f>VLOOKUP(E3330,PROVEEDORES!$A$2:$D$1013,2,0)</f>
        <v xml:space="preserve">SCHEITLIN RUBEN DARIO </v>
      </c>
      <c r="G3330" s="6" t="s">
        <v>351</v>
      </c>
      <c r="H3330" s="6" t="s">
        <v>793</v>
      </c>
      <c r="I3330" s="8">
        <v>21</v>
      </c>
      <c r="J3330" s="9">
        <v>826.45</v>
      </c>
      <c r="K3330" s="9">
        <v>173.55450000000002</v>
      </c>
      <c r="L3330" s="9">
        <v>1000.0045</v>
      </c>
      <c r="M3330" s="16" t="s">
        <v>8398</v>
      </c>
      <c r="N3330" s="14" t="str">
        <f>IF(M3330=0,"",VLOOKUP(M3330,'CUENTAS_CONTABLES'!$A$2:$B$100,2,0))</f>
        <v>GASTOS SUCURSALES</v>
      </c>
      <c r="O3330" s="11" t="s">
        <v>9242</v>
      </c>
      <c r="P3330" s="40" t="s">
        <v>9256</v>
      </c>
      <c r="Q3330" s="107">
        <v>4500003328</v>
      </c>
      <c r="R3330" s="43">
        <v>57212</v>
      </c>
      <c r="T3330" s="119"/>
      <c r="U3330" s="119"/>
      <c r="V3330" s="119"/>
    </row>
    <row r="3331" spans="1:22" ht="15.95" customHeight="1" x14ac:dyDescent="0.2">
      <c r="A3331" s="28" t="s">
        <v>4536</v>
      </c>
      <c r="B3331" s="7">
        <v>44716</v>
      </c>
      <c r="C3331" s="7">
        <v>44716</v>
      </c>
      <c r="D3331" s="7">
        <v>44721.679594907408</v>
      </c>
      <c r="E3331" s="20">
        <v>1931</v>
      </c>
      <c r="F3331" s="27" t="str">
        <f>VLOOKUP(E3331,PROVEEDORES!$A$2:$D$1013,2,0)</f>
        <v>SUC. FREITAS DE CARVALHO S.H</v>
      </c>
      <c r="G3331" s="6" t="s">
        <v>351</v>
      </c>
      <c r="H3331" s="6" t="s">
        <v>426</v>
      </c>
      <c r="I3331" s="8">
        <v>21</v>
      </c>
      <c r="J3331" s="9">
        <v>2479.34</v>
      </c>
      <c r="K3331" s="9">
        <v>520.66139999999996</v>
      </c>
      <c r="L3331" s="9">
        <v>3000.0014000000001</v>
      </c>
      <c r="M3331" s="16" t="s">
        <v>8398</v>
      </c>
      <c r="N3331" s="14" t="str">
        <f>IF(M3331=0,"",VLOOKUP(M3331,'CUENTAS_CONTABLES'!$A$2:$B$100,2,0))</f>
        <v>GASTOS SUCURSALES</v>
      </c>
      <c r="O3331" s="11" t="s">
        <v>9241</v>
      </c>
      <c r="P3331" s="40" t="s">
        <v>9252</v>
      </c>
      <c r="Q3331" s="108">
        <v>4500003329</v>
      </c>
      <c r="R3331" s="43">
        <v>57213</v>
      </c>
      <c r="T3331" s="119"/>
      <c r="U3331" s="119"/>
      <c r="V3331" s="119"/>
    </row>
    <row r="3332" spans="1:22" ht="15.95" customHeight="1" x14ac:dyDescent="0.2">
      <c r="A3332" s="28" t="s">
        <v>4521</v>
      </c>
      <c r="B3332" s="7">
        <v>44716</v>
      </c>
      <c r="C3332" s="7">
        <v>44716</v>
      </c>
      <c r="D3332" s="7">
        <v>44728.680486111109</v>
      </c>
      <c r="E3332" s="20">
        <v>1949</v>
      </c>
      <c r="F3332" s="27" t="str">
        <f>VLOOKUP(E3332,PROVEEDORES!$A$2:$D$1013,2,0)</f>
        <v>TECSOCOM S.A.</v>
      </c>
      <c r="G3332" s="6" t="s">
        <v>351</v>
      </c>
      <c r="H3332" s="6" t="s">
        <v>357</v>
      </c>
      <c r="I3332" s="8">
        <v>21</v>
      </c>
      <c r="J3332" s="9">
        <v>24876.560000000001</v>
      </c>
      <c r="K3332" s="9">
        <v>5224.0776000000005</v>
      </c>
      <c r="L3332" s="9">
        <v>30100.637600000002</v>
      </c>
      <c r="M3332" s="16" t="s">
        <v>8398</v>
      </c>
      <c r="N3332" s="14" t="str">
        <f>IF(M3332=0,"",VLOOKUP(M3332,'CUENTAS_CONTABLES'!$A$2:$B$100,2,0))</f>
        <v>GASTOS SUCURSALES</v>
      </c>
      <c r="O3332" s="11" t="s">
        <v>9245</v>
      </c>
      <c r="P3332" s="40" t="s">
        <v>9259</v>
      </c>
      <c r="Q3332" s="107">
        <v>4500003330</v>
      </c>
      <c r="R3332" s="43">
        <v>57214</v>
      </c>
      <c r="T3332" s="119"/>
      <c r="U3332" s="119"/>
      <c r="V3332" s="119"/>
    </row>
    <row r="3333" spans="1:22" ht="15.95" customHeight="1" x14ac:dyDescent="0.2">
      <c r="A3333" s="28" t="s">
        <v>4563</v>
      </c>
      <c r="B3333" s="7">
        <v>44717</v>
      </c>
      <c r="C3333" s="7">
        <v>44717</v>
      </c>
      <c r="D3333" s="7">
        <v>44723.6559837963</v>
      </c>
      <c r="E3333" s="20">
        <v>1005</v>
      </c>
      <c r="F3333" s="27" t="str">
        <f>VLOOKUP(E3333,PROVEEDORES!$A$2:$D$1013,2,0)</f>
        <v>ABRAHAM HNOS. S.A.</v>
      </c>
      <c r="G3333" s="6" t="s">
        <v>352</v>
      </c>
      <c r="H3333" s="6" t="s">
        <v>487</v>
      </c>
      <c r="I3333" s="8">
        <v>0</v>
      </c>
      <c r="J3333" s="9">
        <v>20907</v>
      </c>
      <c r="K3333" s="9">
        <v>0</v>
      </c>
      <c r="L3333" s="9">
        <v>20907</v>
      </c>
      <c r="M3333" s="16" t="s">
        <v>8399</v>
      </c>
      <c r="N3333" s="14" t="str">
        <f>IF(M3333=0,"",VLOOKUP(M3333,'CUENTAS_CONTABLES'!$A$2:$B$100,2,0))</f>
        <v>COMISIONES AGENCIAS</v>
      </c>
      <c r="O3333" s="11" t="s">
        <v>9246</v>
      </c>
      <c r="P3333" s="40" t="s">
        <v>9252</v>
      </c>
      <c r="Q3333" s="108">
        <v>4500003331</v>
      </c>
      <c r="R3333" s="43">
        <v>57215</v>
      </c>
      <c r="T3333" s="119"/>
      <c r="U3333" s="119"/>
      <c r="V3333" s="119"/>
    </row>
    <row r="3334" spans="1:22" ht="15.95" customHeight="1" x14ac:dyDescent="0.2">
      <c r="A3334" s="28" t="s">
        <v>4568</v>
      </c>
      <c r="B3334" s="7">
        <v>44717</v>
      </c>
      <c r="C3334" s="7">
        <v>44717</v>
      </c>
      <c r="D3334" s="7">
        <v>44738.763495370367</v>
      </c>
      <c r="E3334" s="20">
        <v>1029</v>
      </c>
      <c r="F3334" s="27" t="str">
        <f>VLOOKUP(E3334,PROVEEDORES!$A$2:$D$1013,2,0)</f>
        <v>ALBERTO RAMON CARRARA</v>
      </c>
      <c r="G3334" s="6" t="s">
        <v>351</v>
      </c>
      <c r="H3334" s="6" t="s">
        <v>726</v>
      </c>
      <c r="I3334" s="8">
        <v>21</v>
      </c>
      <c r="J3334" s="9">
        <v>495.9</v>
      </c>
      <c r="K3334" s="9">
        <v>104.139</v>
      </c>
      <c r="L3334" s="9">
        <v>600.03899999999999</v>
      </c>
      <c r="M3334" s="16" t="s">
        <v>8399</v>
      </c>
      <c r="N3334" s="14" t="str">
        <f>IF(M3334=0,"",VLOOKUP(M3334,'CUENTAS_CONTABLES'!$A$2:$B$100,2,0))</f>
        <v>COMISIONES AGENCIAS</v>
      </c>
      <c r="O3334" s="10" t="s">
        <v>8357</v>
      </c>
      <c r="P3334" s="39" t="s">
        <v>9252</v>
      </c>
      <c r="Q3334" s="107">
        <v>4500003332</v>
      </c>
      <c r="R3334" s="43">
        <v>57216</v>
      </c>
      <c r="T3334" s="119"/>
      <c r="U3334" s="119"/>
      <c r="V3334" s="119"/>
    </row>
    <row r="3335" spans="1:22" ht="15.95" customHeight="1" x14ac:dyDescent="0.2">
      <c r="A3335" s="28" t="s">
        <v>4558</v>
      </c>
      <c r="B3335" s="7">
        <v>44717</v>
      </c>
      <c r="C3335" s="7">
        <v>44717</v>
      </c>
      <c r="D3335" s="7">
        <v>44717.784247685187</v>
      </c>
      <c r="E3335" s="20">
        <v>1083</v>
      </c>
      <c r="F3335" s="27" t="str">
        <f>VLOOKUP(E3335,PROVEEDORES!$A$2:$D$1013,2,0)</f>
        <v>ARMANDO MARCUZZI S.R.L</v>
      </c>
      <c r="G3335" s="6" t="s">
        <v>352</v>
      </c>
      <c r="H3335" s="6" t="s">
        <v>507</v>
      </c>
      <c r="I3335" s="8">
        <v>0</v>
      </c>
      <c r="J3335" s="9">
        <v>34342</v>
      </c>
      <c r="K3335" s="9">
        <v>0</v>
      </c>
      <c r="L3335" s="9">
        <v>34342</v>
      </c>
      <c r="M3335" s="16" t="s">
        <v>8399</v>
      </c>
      <c r="N3335" s="14" t="str">
        <f>IF(M3335=0,"",VLOOKUP(M3335,'CUENTAS_CONTABLES'!$A$2:$B$100,2,0))</f>
        <v>COMISIONES AGENCIAS</v>
      </c>
      <c r="O3335" s="11" t="s">
        <v>9244</v>
      </c>
      <c r="P3335" s="40" t="s">
        <v>9252</v>
      </c>
      <c r="Q3335" s="108">
        <v>4500003333</v>
      </c>
      <c r="R3335" s="43">
        <v>57217</v>
      </c>
      <c r="T3335" s="119"/>
      <c r="U3335" s="119"/>
      <c r="V3335" s="119"/>
    </row>
    <row r="3336" spans="1:22" ht="15.95" customHeight="1" x14ac:dyDescent="0.2">
      <c r="A3336" s="28" t="s">
        <v>4464</v>
      </c>
      <c r="B3336" s="7">
        <v>44717</v>
      </c>
      <c r="C3336" s="7">
        <v>44717</v>
      </c>
      <c r="D3336" s="7">
        <v>44730.614374999997</v>
      </c>
      <c r="E3336" s="20">
        <v>1126</v>
      </c>
      <c r="F3336" s="27" t="str">
        <f>VLOOKUP(E3336,PROVEEDORES!$A$2:$D$1013,2,0)</f>
        <v>BEVACQUA MARTIN ALFREDO</v>
      </c>
      <c r="G3336" s="6" t="s">
        <v>351</v>
      </c>
      <c r="H3336" s="6" t="s">
        <v>578</v>
      </c>
      <c r="I3336" s="8">
        <v>21</v>
      </c>
      <c r="J3336" s="9">
        <v>913.22</v>
      </c>
      <c r="K3336" s="9">
        <v>191.77619999999999</v>
      </c>
      <c r="L3336" s="9">
        <v>1104.9962</v>
      </c>
      <c r="M3336" s="16" t="s">
        <v>8399</v>
      </c>
      <c r="N3336" s="14" t="str">
        <f>IF(M3336=0,"",VLOOKUP(M3336,'CUENTAS_CONTABLES'!$A$2:$B$100,2,0))</f>
        <v>COMISIONES AGENCIAS</v>
      </c>
      <c r="O3336" s="11" t="s">
        <v>9242</v>
      </c>
      <c r="P3336" s="40" t="s">
        <v>9252</v>
      </c>
      <c r="Q3336" s="107">
        <v>4500003334</v>
      </c>
      <c r="R3336" s="43">
        <v>57218</v>
      </c>
      <c r="T3336" s="119"/>
      <c r="U3336" s="119"/>
      <c r="V3336" s="119"/>
    </row>
    <row r="3337" spans="1:22" ht="15.95" customHeight="1" x14ac:dyDescent="0.2">
      <c r="A3337" s="28" t="s">
        <v>4570</v>
      </c>
      <c r="B3337" s="7">
        <v>44717</v>
      </c>
      <c r="C3337" s="7">
        <v>44717</v>
      </c>
      <c r="D3337" s="7">
        <v>44720.675891203704</v>
      </c>
      <c r="E3337" s="20">
        <v>1127</v>
      </c>
      <c r="F3337" s="27" t="str">
        <f>VLOOKUP(E3337,PROVEEDORES!$A$2:$D$1013,2,0)</f>
        <v>BIANCA BLUE S.R.L.</v>
      </c>
      <c r="G3337" s="6" t="s">
        <v>351</v>
      </c>
      <c r="H3337" s="6" t="s">
        <v>827</v>
      </c>
      <c r="I3337" s="8">
        <v>21</v>
      </c>
      <c r="J3337" s="9">
        <v>16.53</v>
      </c>
      <c r="K3337" s="9">
        <v>3.4712999999999998</v>
      </c>
      <c r="L3337" s="9">
        <v>20.001300000000001</v>
      </c>
      <c r="M3337" s="16" t="s">
        <v>8399</v>
      </c>
      <c r="N3337" s="14" t="str">
        <f>IF(M3337=0,"",VLOOKUP(M3337,'CUENTAS_CONTABLES'!$A$2:$B$100,2,0))</f>
        <v>COMISIONES AGENCIAS</v>
      </c>
      <c r="O3337" s="10" t="s">
        <v>9248</v>
      </c>
      <c r="P3337" s="39" t="s">
        <v>9259</v>
      </c>
      <c r="Q3337" s="108">
        <v>4500003335</v>
      </c>
      <c r="R3337" s="43">
        <v>57219</v>
      </c>
      <c r="T3337" s="119"/>
      <c r="U3337" s="119"/>
      <c r="V3337" s="119"/>
    </row>
    <row r="3338" spans="1:22" ht="15.95" customHeight="1" x14ac:dyDescent="0.2">
      <c r="A3338" s="28" t="s">
        <v>4546</v>
      </c>
      <c r="B3338" s="7">
        <v>44717</v>
      </c>
      <c r="C3338" s="7">
        <v>44717</v>
      </c>
      <c r="D3338" s="7">
        <v>44729.578182870369</v>
      </c>
      <c r="E3338" s="20">
        <v>1137</v>
      </c>
      <c r="F3338" s="27" t="str">
        <f>VLOOKUP(E3338,PROVEEDORES!$A$2:$D$1013,2,0)</f>
        <v>BRAINTLY SRL</v>
      </c>
      <c r="G3338" s="6" t="s">
        <v>351</v>
      </c>
      <c r="H3338" s="6" t="s">
        <v>388</v>
      </c>
      <c r="I3338" s="8">
        <v>21</v>
      </c>
      <c r="J3338" s="9">
        <v>536.20000000000005</v>
      </c>
      <c r="K3338" s="9">
        <v>112.602</v>
      </c>
      <c r="L3338" s="9">
        <v>648.80200000000002</v>
      </c>
      <c r="M3338" s="16" t="s">
        <v>8399</v>
      </c>
      <c r="N3338" s="14" t="str">
        <f>IF(M3338=0,"",VLOOKUP(M3338,'CUENTAS_CONTABLES'!$A$2:$B$100,2,0))</f>
        <v>COMISIONES AGENCIAS</v>
      </c>
      <c r="O3338" s="10" t="s">
        <v>9243</v>
      </c>
      <c r="P3338" s="39" t="s">
        <v>9253</v>
      </c>
      <c r="Q3338" s="107">
        <v>4500003336</v>
      </c>
      <c r="R3338" s="43">
        <v>57220</v>
      </c>
      <c r="T3338" s="119"/>
      <c r="U3338" s="119"/>
      <c r="V3338" s="119"/>
    </row>
    <row r="3339" spans="1:22" ht="15.95" customHeight="1" x14ac:dyDescent="0.2">
      <c r="A3339" s="28" t="s">
        <v>4567</v>
      </c>
      <c r="B3339" s="7">
        <v>44717</v>
      </c>
      <c r="C3339" s="7">
        <v>44717</v>
      </c>
      <c r="D3339" s="7">
        <v>44720.43273148148</v>
      </c>
      <c r="E3339" s="20">
        <v>1179</v>
      </c>
      <c r="F3339" s="27" t="str">
        <f>VLOOKUP(E3339,PROVEEDORES!$A$2:$D$1013,2,0)</f>
        <v>CENCOSUD S.A</v>
      </c>
      <c r="G3339" s="6" t="s">
        <v>351</v>
      </c>
      <c r="H3339" s="6" t="s">
        <v>439</v>
      </c>
      <c r="I3339" s="8">
        <v>21</v>
      </c>
      <c r="J3339" s="9">
        <v>520.66</v>
      </c>
      <c r="K3339" s="9">
        <v>109.33859999999999</v>
      </c>
      <c r="L3339" s="9">
        <v>629.9985999999999</v>
      </c>
      <c r="M3339" s="16" t="s">
        <v>8399</v>
      </c>
      <c r="N3339" s="14" t="str">
        <f>IF(M3339=0,"",VLOOKUP(M3339,'CUENTAS_CONTABLES'!$A$2:$B$100,2,0))</f>
        <v>COMISIONES AGENCIAS</v>
      </c>
      <c r="O3339" s="11" t="s">
        <v>9248</v>
      </c>
      <c r="P3339" s="40" t="s">
        <v>9252</v>
      </c>
      <c r="Q3339" s="108">
        <v>4500003337</v>
      </c>
      <c r="R3339" s="43">
        <v>57221</v>
      </c>
      <c r="T3339" s="119"/>
      <c r="U3339" s="119"/>
      <c r="V3339" s="119"/>
    </row>
    <row r="3340" spans="1:22" ht="15.95" customHeight="1" x14ac:dyDescent="0.2">
      <c r="A3340" s="28" t="s">
        <v>4552</v>
      </c>
      <c r="B3340" s="7">
        <v>44717</v>
      </c>
      <c r="C3340" s="7">
        <v>44717</v>
      </c>
      <c r="D3340" s="7">
        <v>44717.478321759256</v>
      </c>
      <c r="E3340" s="20">
        <v>1216</v>
      </c>
      <c r="F3340" s="27" t="str">
        <f>VLOOKUP(E3340,PROVEEDORES!$A$2:$D$1013,2,0)</f>
        <v>COMERCIAL MANITTA HNOS. S.R.L.</v>
      </c>
      <c r="G3340" s="6" t="s">
        <v>351</v>
      </c>
      <c r="H3340" s="6" t="s">
        <v>396</v>
      </c>
      <c r="I3340" s="8">
        <v>21</v>
      </c>
      <c r="J3340" s="9">
        <v>463.64</v>
      </c>
      <c r="K3340" s="9">
        <v>97.364400000000003</v>
      </c>
      <c r="L3340" s="9">
        <v>561.00440000000003</v>
      </c>
      <c r="M3340" s="16" t="s">
        <v>8399</v>
      </c>
      <c r="N3340" s="14" t="str">
        <f>IF(M3340=0,"",VLOOKUP(M3340,'CUENTAS_CONTABLES'!$A$2:$B$100,2,0))</f>
        <v>COMISIONES AGENCIAS</v>
      </c>
      <c r="O3340" s="11" t="s">
        <v>9240</v>
      </c>
      <c r="P3340" s="40" t="s">
        <v>9252</v>
      </c>
      <c r="Q3340" s="107">
        <v>4500003338</v>
      </c>
      <c r="R3340" s="43">
        <v>57222</v>
      </c>
      <c r="T3340" s="119"/>
      <c r="U3340" s="119"/>
      <c r="V3340" s="119"/>
    </row>
    <row r="3341" spans="1:22" ht="15.95" customHeight="1" x14ac:dyDescent="0.2">
      <c r="A3341" s="28" t="s">
        <v>4555</v>
      </c>
      <c r="B3341" s="7">
        <v>44717</v>
      </c>
      <c r="C3341" s="7">
        <v>44717</v>
      </c>
      <c r="D3341" s="7">
        <v>44759.529467592591</v>
      </c>
      <c r="E3341" s="20">
        <v>1265</v>
      </c>
      <c r="F3341" s="27" t="str">
        <f>VLOOKUP(E3341,PROVEEDORES!$A$2:$D$1013,2,0)</f>
        <v>DI VITO GENEROSO</v>
      </c>
      <c r="G3341" s="6" t="s">
        <v>351</v>
      </c>
      <c r="H3341" s="6" t="s">
        <v>791</v>
      </c>
      <c r="I3341" s="8">
        <v>21</v>
      </c>
      <c r="J3341" s="9">
        <v>990</v>
      </c>
      <c r="K3341" s="9">
        <v>207.9</v>
      </c>
      <c r="L3341" s="9">
        <v>1197.9000000000001</v>
      </c>
      <c r="M3341" s="16" t="s">
        <v>8399</v>
      </c>
      <c r="N3341" s="14" t="str">
        <f>IF(M3341=0,"",VLOOKUP(M3341,'CUENTAS_CONTABLES'!$A$2:$B$100,2,0))</f>
        <v>COMISIONES AGENCIAS</v>
      </c>
      <c r="O3341" s="11" t="s">
        <v>9244</v>
      </c>
      <c r="P3341" s="40" t="s">
        <v>9252</v>
      </c>
      <c r="Q3341" s="108">
        <v>4500003339</v>
      </c>
      <c r="R3341" s="43">
        <v>57223</v>
      </c>
      <c r="T3341" s="119"/>
      <c r="U3341" s="119"/>
      <c r="V3341" s="119"/>
    </row>
    <row r="3342" spans="1:22" ht="15.95" customHeight="1" x14ac:dyDescent="0.2">
      <c r="A3342" s="28" t="s">
        <v>4564</v>
      </c>
      <c r="B3342" s="7">
        <v>44717</v>
      </c>
      <c r="C3342" s="7">
        <v>44717</v>
      </c>
      <c r="D3342" s="7">
        <v>44723.654004629629</v>
      </c>
      <c r="E3342" s="20">
        <v>1267</v>
      </c>
      <c r="F3342" s="27" t="str">
        <f>VLOOKUP(E3342,PROVEEDORES!$A$2:$D$1013,2,0)</f>
        <v>DIAZ GISELA NANCY</v>
      </c>
      <c r="G3342" s="6" t="s">
        <v>351</v>
      </c>
      <c r="H3342" s="6" t="s">
        <v>953</v>
      </c>
      <c r="I3342" s="8">
        <v>21</v>
      </c>
      <c r="J3342" s="9">
        <v>363.64</v>
      </c>
      <c r="K3342" s="9">
        <v>76.364399999999989</v>
      </c>
      <c r="L3342" s="9">
        <v>440.00439999999998</v>
      </c>
      <c r="M3342" s="16" t="s">
        <v>8399</v>
      </c>
      <c r="N3342" s="14" t="str">
        <f>IF(M3342=0,"",VLOOKUP(M3342,'CUENTAS_CONTABLES'!$A$2:$B$100,2,0))</f>
        <v>COMISIONES AGENCIAS</v>
      </c>
      <c r="O3342" s="11" t="s">
        <v>8357</v>
      </c>
      <c r="P3342" s="40" t="s">
        <v>9253</v>
      </c>
      <c r="Q3342" s="107">
        <v>4500003340</v>
      </c>
      <c r="R3342" s="43">
        <v>57224</v>
      </c>
      <c r="T3342" s="119"/>
      <c r="U3342" s="119"/>
      <c r="V3342" s="119"/>
    </row>
    <row r="3343" spans="1:22" ht="15.95" customHeight="1" x14ac:dyDescent="0.2">
      <c r="A3343" s="28" t="s">
        <v>4551</v>
      </c>
      <c r="B3343" s="7">
        <v>44717</v>
      </c>
      <c r="C3343" s="7">
        <v>44717</v>
      </c>
      <c r="D3343" s="7">
        <v>44720.432118055556</v>
      </c>
      <c r="E3343" s="20">
        <v>1269</v>
      </c>
      <c r="F3343" s="27" t="str">
        <f>VLOOKUP(E3343,PROVEEDORES!$A$2:$D$1013,2,0)</f>
        <v>DIEGO NAHUEL CORTESI</v>
      </c>
      <c r="G3343" s="6" t="s">
        <v>351</v>
      </c>
      <c r="H3343" s="6" t="s">
        <v>506</v>
      </c>
      <c r="I3343" s="8">
        <v>21</v>
      </c>
      <c r="J3343" s="9">
        <v>180.17</v>
      </c>
      <c r="K3343" s="9">
        <v>37.835699999999996</v>
      </c>
      <c r="L3343" s="9">
        <v>218.00569999999999</v>
      </c>
      <c r="M3343" s="16" t="s">
        <v>8399</v>
      </c>
      <c r="N3343" s="14" t="str">
        <f>IF(M3343=0,"",VLOOKUP(M3343,'CUENTAS_CONTABLES'!$A$2:$B$100,2,0))</f>
        <v>COMISIONES AGENCIAS</v>
      </c>
      <c r="O3343" s="10" t="s">
        <v>9243</v>
      </c>
      <c r="P3343" s="39" t="s">
        <v>9253</v>
      </c>
      <c r="Q3343" s="108">
        <v>4500003341</v>
      </c>
      <c r="R3343" s="43">
        <v>57227</v>
      </c>
      <c r="T3343" s="119"/>
      <c r="U3343" s="119"/>
      <c r="V3343" s="119"/>
    </row>
    <row r="3344" spans="1:22" ht="15.95" customHeight="1" x14ac:dyDescent="0.2">
      <c r="A3344" s="28" t="s">
        <v>4562</v>
      </c>
      <c r="B3344" s="7">
        <v>44717</v>
      </c>
      <c r="C3344" s="7">
        <v>44717</v>
      </c>
      <c r="D3344" s="7">
        <v>44720.674027777779</v>
      </c>
      <c r="E3344" s="20">
        <v>1269</v>
      </c>
      <c r="F3344" s="27" t="str">
        <f>VLOOKUP(E3344,PROVEEDORES!$A$2:$D$1013,2,0)</f>
        <v>DIEGO NAHUEL CORTESI</v>
      </c>
      <c r="G3344" s="6" t="s">
        <v>351</v>
      </c>
      <c r="H3344" s="6" t="s">
        <v>478</v>
      </c>
      <c r="I3344" s="8">
        <v>27</v>
      </c>
      <c r="J3344" s="9">
        <v>220.51</v>
      </c>
      <c r="K3344" s="9">
        <v>59.537699999999994</v>
      </c>
      <c r="L3344" s="9">
        <v>280.04769999999996</v>
      </c>
      <c r="M3344" s="16" t="s">
        <v>8399</v>
      </c>
      <c r="N3344" s="14" t="str">
        <f>IF(M3344=0,"",VLOOKUP(M3344,'CUENTAS_CONTABLES'!$A$2:$B$100,2,0))</f>
        <v>COMISIONES AGENCIAS</v>
      </c>
      <c r="O3344" s="11" t="s">
        <v>9246</v>
      </c>
      <c r="P3344" s="40" t="s">
        <v>9252</v>
      </c>
      <c r="Q3344" s="107">
        <v>4500003342</v>
      </c>
      <c r="R3344" s="43">
        <v>57228</v>
      </c>
      <c r="T3344" s="119"/>
      <c r="U3344" s="119"/>
      <c r="V3344" s="119"/>
    </row>
    <row r="3345" spans="1:22" ht="15.95" customHeight="1" x14ac:dyDescent="0.2">
      <c r="A3345" s="28" t="s">
        <v>4545</v>
      </c>
      <c r="B3345" s="7">
        <v>44717</v>
      </c>
      <c r="C3345" s="7">
        <v>44717</v>
      </c>
      <c r="D3345" s="7">
        <v>44736.661562499998</v>
      </c>
      <c r="E3345" s="20">
        <v>1285</v>
      </c>
      <c r="F3345" s="27" t="str">
        <f>VLOOKUP(E3345,PROVEEDORES!$A$2:$D$1013,2,0)</f>
        <v>DUSSIN ANA ROSA</v>
      </c>
      <c r="G3345" s="6" t="s">
        <v>351</v>
      </c>
      <c r="H3345" s="6" t="s">
        <v>415</v>
      </c>
      <c r="I3345" s="8">
        <v>21</v>
      </c>
      <c r="J3345" s="9">
        <v>49.58</v>
      </c>
      <c r="K3345" s="9">
        <v>10.411800000000001</v>
      </c>
      <c r="L3345" s="9">
        <v>59.991799999999998</v>
      </c>
      <c r="M3345" s="16" t="s">
        <v>8399</v>
      </c>
      <c r="N3345" s="14" t="str">
        <f>IF(M3345=0,"",VLOOKUP(M3345,'CUENTAS_CONTABLES'!$A$2:$B$100,2,0))</f>
        <v>COMISIONES AGENCIAS</v>
      </c>
      <c r="O3345" s="10" t="s">
        <v>9243</v>
      </c>
      <c r="P3345" s="39" t="s">
        <v>9253</v>
      </c>
      <c r="Q3345" s="108">
        <v>4500003343</v>
      </c>
      <c r="R3345" s="43">
        <v>57229</v>
      </c>
      <c r="T3345" s="119"/>
      <c r="U3345" s="119"/>
      <c r="V3345" s="119"/>
    </row>
    <row r="3346" spans="1:22" ht="15.95" customHeight="1" x14ac:dyDescent="0.2">
      <c r="A3346" s="28" t="s">
        <v>4543</v>
      </c>
      <c r="B3346" s="7">
        <v>44717</v>
      </c>
      <c r="C3346" s="7">
        <v>44717</v>
      </c>
      <c r="D3346" s="7">
        <v>44723.613680555558</v>
      </c>
      <c r="E3346" s="20">
        <v>1291</v>
      </c>
      <c r="F3346" s="27" t="str">
        <f>VLOOKUP(E3346,PROVEEDORES!$A$2:$D$1013,2,0)</f>
        <v>EDIN S.A.</v>
      </c>
      <c r="G3346" s="6" t="s">
        <v>351</v>
      </c>
      <c r="H3346" s="6" t="s">
        <v>573</v>
      </c>
      <c r="I3346" s="8">
        <v>21</v>
      </c>
      <c r="J3346" s="9">
        <v>74.38</v>
      </c>
      <c r="K3346" s="9">
        <v>15.6198</v>
      </c>
      <c r="L3346" s="9">
        <v>89.999799999999993</v>
      </c>
      <c r="M3346" s="16" t="s">
        <v>8399</v>
      </c>
      <c r="N3346" s="14" t="str">
        <f>IF(M3346=0,"",VLOOKUP(M3346,'CUENTAS_CONTABLES'!$A$2:$B$100,2,0))</f>
        <v>COMISIONES AGENCIAS</v>
      </c>
      <c r="O3346" s="11" t="s">
        <v>9244</v>
      </c>
      <c r="P3346" s="40" t="s">
        <v>9253</v>
      </c>
      <c r="Q3346" s="107">
        <v>4500003344</v>
      </c>
      <c r="R3346" s="43">
        <v>57230</v>
      </c>
      <c r="T3346" s="119"/>
      <c r="U3346" s="119"/>
      <c r="V3346" s="119"/>
    </row>
    <row r="3347" spans="1:22" ht="15.95" customHeight="1" x14ac:dyDescent="0.2">
      <c r="A3347" s="28" t="s">
        <v>4548</v>
      </c>
      <c r="B3347" s="7">
        <v>44717</v>
      </c>
      <c r="C3347" s="7">
        <v>44717</v>
      </c>
      <c r="D3347" s="7">
        <v>44728.64503472222</v>
      </c>
      <c r="E3347" s="20">
        <v>1324</v>
      </c>
      <c r="F3347" s="27" t="str">
        <f>VLOOKUP(E3347,PROVEEDORES!$A$2:$D$1013,2,0)</f>
        <v>EMPRESA DISTRIBUIDORA Y COMERCIALIZADORA NORTE S.A.</v>
      </c>
      <c r="G3347" s="6" t="s">
        <v>351</v>
      </c>
      <c r="H3347" s="6" t="s">
        <v>388</v>
      </c>
      <c r="I3347" s="8">
        <v>21</v>
      </c>
      <c r="J3347" s="9">
        <v>67.87</v>
      </c>
      <c r="K3347" s="9">
        <v>14.252699999999999</v>
      </c>
      <c r="L3347" s="9">
        <v>82.122700000000009</v>
      </c>
      <c r="M3347" s="16" t="s">
        <v>8399</v>
      </c>
      <c r="N3347" s="14" t="str">
        <f>IF(M3347=0,"",VLOOKUP(M3347,'CUENTAS_CONTABLES'!$A$2:$B$100,2,0))</f>
        <v>COMISIONES AGENCIAS</v>
      </c>
      <c r="O3347" s="10" t="s">
        <v>9241</v>
      </c>
      <c r="P3347" s="39" t="s">
        <v>9255</v>
      </c>
      <c r="Q3347" s="108">
        <v>4500003345</v>
      </c>
      <c r="R3347" s="43">
        <v>57231</v>
      </c>
      <c r="T3347" s="119"/>
      <c r="U3347" s="119"/>
      <c r="V3347" s="119"/>
    </row>
    <row r="3348" spans="1:22" ht="15.95" customHeight="1" x14ac:dyDescent="0.2">
      <c r="A3348" s="28" t="s">
        <v>4550</v>
      </c>
      <c r="B3348" s="7">
        <v>44717</v>
      </c>
      <c r="C3348" s="7">
        <v>44717</v>
      </c>
      <c r="D3348" s="7">
        <v>44721.706226851849</v>
      </c>
      <c r="E3348" s="20">
        <v>1377</v>
      </c>
      <c r="F3348" s="27" t="str">
        <f>VLOOKUP(E3348,PROVEEDORES!$A$2:$D$1013,2,0)</f>
        <v>FERNANDEZ RAUL OSCAR</v>
      </c>
      <c r="G3348" s="6" t="s">
        <v>351</v>
      </c>
      <c r="H3348" s="6" t="s">
        <v>496</v>
      </c>
      <c r="I3348" s="8">
        <v>21</v>
      </c>
      <c r="J3348" s="9">
        <v>94.65</v>
      </c>
      <c r="K3348" s="9">
        <v>19.8765</v>
      </c>
      <c r="L3348" s="9">
        <v>114.5265</v>
      </c>
      <c r="M3348" s="16" t="s">
        <v>8399</v>
      </c>
      <c r="N3348" s="14" t="str">
        <f>IF(M3348=0,"",VLOOKUP(M3348,'CUENTAS_CONTABLES'!$A$2:$B$100,2,0))</f>
        <v>COMISIONES AGENCIAS</v>
      </c>
      <c r="O3348" s="10" t="s">
        <v>9242</v>
      </c>
      <c r="P3348" s="39" t="s">
        <v>9256</v>
      </c>
      <c r="Q3348" s="107">
        <v>4500003346</v>
      </c>
      <c r="R3348" s="43">
        <v>57232</v>
      </c>
      <c r="T3348" s="119"/>
      <c r="U3348" s="119"/>
      <c r="V3348" s="119"/>
    </row>
    <row r="3349" spans="1:22" ht="15.95" customHeight="1" x14ac:dyDescent="0.2">
      <c r="A3349" s="28" t="s">
        <v>4549</v>
      </c>
      <c r="B3349" s="7">
        <v>44717</v>
      </c>
      <c r="C3349" s="7">
        <v>44717</v>
      </c>
      <c r="D3349" s="7">
        <v>44728.682986111111</v>
      </c>
      <c r="E3349" s="20">
        <v>1412</v>
      </c>
      <c r="F3349" s="27" t="str">
        <f>VLOOKUP(E3349,PROVEEDORES!$A$2:$D$1013,2,0)</f>
        <v>GALINDEZ CATERING S.R.L</v>
      </c>
      <c r="G3349" s="6" t="s">
        <v>351</v>
      </c>
      <c r="H3349" s="6" t="s">
        <v>357</v>
      </c>
      <c r="I3349" s="8">
        <v>21</v>
      </c>
      <c r="J3349" s="9">
        <v>30126.94</v>
      </c>
      <c r="K3349" s="9">
        <v>6326.6574000000001</v>
      </c>
      <c r="L3349" s="9">
        <v>36453.597399999999</v>
      </c>
      <c r="M3349" s="16" t="s">
        <v>8399</v>
      </c>
      <c r="N3349" s="14" t="str">
        <f>IF(M3349=0,"",VLOOKUP(M3349,'CUENTAS_CONTABLES'!$A$2:$B$100,2,0))</f>
        <v>COMISIONES AGENCIAS</v>
      </c>
      <c r="O3349" s="10" t="s">
        <v>9243</v>
      </c>
      <c r="P3349" s="39" t="s">
        <v>9253</v>
      </c>
      <c r="Q3349" s="108">
        <v>4500003347</v>
      </c>
      <c r="R3349" s="43">
        <v>57233</v>
      </c>
      <c r="T3349" s="119"/>
      <c r="U3349" s="119"/>
      <c r="V3349" s="119"/>
    </row>
    <row r="3350" spans="1:22" ht="15.95" customHeight="1" x14ac:dyDescent="0.2">
      <c r="A3350" s="28" t="s">
        <v>4554</v>
      </c>
      <c r="B3350" s="7">
        <v>44717</v>
      </c>
      <c r="C3350" s="7">
        <v>44717</v>
      </c>
      <c r="D3350" s="7">
        <v>44728.692777777775</v>
      </c>
      <c r="E3350" s="20">
        <v>1426</v>
      </c>
      <c r="F3350" s="27" t="str">
        <f>VLOOKUP(E3350,PROVEEDORES!$A$2:$D$1013,2,0)</f>
        <v>GIANINA BEVACQUA</v>
      </c>
      <c r="G3350" s="6" t="s">
        <v>351</v>
      </c>
      <c r="H3350" s="6" t="s">
        <v>396</v>
      </c>
      <c r="I3350" s="8">
        <v>21</v>
      </c>
      <c r="J3350" s="9">
        <v>1197.96</v>
      </c>
      <c r="K3350" s="9">
        <v>251.57159999999999</v>
      </c>
      <c r="L3350" s="9">
        <v>1449.5316</v>
      </c>
      <c r="M3350" s="16" t="s">
        <v>8399</v>
      </c>
      <c r="N3350" s="14" t="str">
        <f>IF(M3350=0,"",VLOOKUP(M3350,'CUENTAS_CONTABLES'!$A$2:$B$100,2,0))</f>
        <v>COMISIONES AGENCIAS</v>
      </c>
      <c r="O3350" s="11" t="s">
        <v>9242</v>
      </c>
      <c r="P3350" s="40" t="s">
        <v>9252</v>
      </c>
      <c r="Q3350" s="107">
        <v>4500003348</v>
      </c>
      <c r="R3350" s="43">
        <v>57234</v>
      </c>
      <c r="T3350" s="119"/>
      <c r="U3350" s="119"/>
      <c r="V3350" s="119"/>
    </row>
    <row r="3351" spans="1:22" ht="15.95" customHeight="1" x14ac:dyDescent="0.2">
      <c r="A3351" s="28" t="s">
        <v>4571</v>
      </c>
      <c r="B3351" s="7">
        <v>44717</v>
      </c>
      <c r="C3351" s="7">
        <v>44717</v>
      </c>
      <c r="D3351" s="7">
        <v>44723.655358796299</v>
      </c>
      <c r="E3351" s="20">
        <v>1453</v>
      </c>
      <c r="F3351" s="27" t="str">
        <f>VLOOKUP(E3351,PROVEEDORES!$A$2:$D$1013,2,0)</f>
        <v>GRUPO LATINO SRL</v>
      </c>
      <c r="G3351" s="6" t="s">
        <v>351</v>
      </c>
      <c r="H3351" s="6" t="s">
        <v>412</v>
      </c>
      <c r="I3351" s="8">
        <v>21</v>
      </c>
      <c r="J3351" s="9">
        <v>107.45</v>
      </c>
      <c r="K3351" s="9">
        <v>22.564500000000002</v>
      </c>
      <c r="L3351" s="9">
        <v>130.0145</v>
      </c>
      <c r="M3351" s="16" t="s">
        <v>8399</v>
      </c>
      <c r="N3351" s="14" t="str">
        <f>IF(M3351=0,"",VLOOKUP(M3351,'CUENTAS_CONTABLES'!$A$2:$B$100,2,0))</f>
        <v>COMISIONES AGENCIAS</v>
      </c>
      <c r="O3351" s="11" t="s">
        <v>9240</v>
      </c>
      <c r="P3351" s="40" t="s">
        <v>9252</v>
      </c>
      <c r="Q3351" s="108">
        <v>4500003349</v>
      </c>
      <c r="R3351" s="43">
        <v>57239</v>
      </c>
      <c r="T3351" s="119"/>
      <c r="U3351" s="119"/>
      <c r="V3351" s="119"/>
    </row>
    <row r="3352" spans="1:22" ht="15.95" customHeight="1" x14ac:dyDescent="0.2">
      <c r="A3352" s="28" t="s">
        <v>4544</v>
      </c>
      <c r="B3352" s="7">
        <v>44717</v>
      </c>
      <c r="C3352" s="7">
        <v>44717</v>
      </c>
      <c r="D3352" s="7">
        <v>44727.519699074073</v>
      </c>
      <c r="E3352" s="20">
        <v>1453</v>
      </c>
      <c r="F3352" s="27" t="str">
        <f>VLOOKUP(E3352,PROVEEDORES!$A$2:$D$1013,2,0)</f>
        <v>GRUPO LATINO SRL</v>
      </c>
      <c r="G3352" s="6" t="s">
        <v>351</v>
      </c>
      <c r="H3352" s="6" t="s">
        <v>387</v>
      </c>
      <c r="I3352" s="8">
        <v>27</v>
      </c>
      <c r="J3352" s="9">
        <v>475.71</v>
      </c>
      <c r="K3352" s="9">
        <v>128.4417</v>
      </c>
      <c r="L3352" s="9">
        <v>604.15170000000001</v>
      </c>
      <c r="M3352" s="16" t="s">
        <v>8399</v>
      </c>
      <c r="N3352" s="14" t="str">
        <f>IF(M3352=0,"",VLOOKUP(M3352,'CUENTAS_CONTABLES'!$A$2:$B$100,2,0))</f>
        <v>COMISIONES AGENCIAS</v>
      </c>
      <c r="O3352" s="10" t="s">
        <v>9242</v>
      </c>
      <c r="P3352" s="39" t="s">
        <v>9255</v>
      </c>
      <c r="Q3352" s="107">
        <v>4500003350</v>
      </c>
      <c r="R3352" s="43">
        <v>57238</v>
      </c>
      <c r="T3352" s="119"/>
      <c r="U3352" s="119"/>
      <c r="V3352" s="119"/>
    </row>
    <row r="3353" spans="1:22" ht="15.95" customHeight="1" x14ac:dyDescent="0.2">
      <c r="A3353" s="28" t="s">
        <v>4569</v>
      </c>
      <c r="B3353" s="7">
        <v>44717</v>
      </c>
      <c r="C3353" s="7">
        <v>44717</v>
      </c>
      <c r="D3353" s="7">
        <v>44729.732916666668</v>
      </c>
      <c r="E3353" s="20">
        <v>1462</v>
      </c>
      <c r="F3353" s="27" t="str">
        <f>VLOOKUP(E3353,PROVEEDORES!$A$2:$D$1013,2,0)</f>
        <v>GUSTAVO MARTIN CARRILLO</v>
      </c>
      <c r="G3353" s="6" t="s">
        <v>351</v>
      </c>
      <c r="H3353" s="6">
        <v>30506730038</v>
      </c>
      <c r="I3353" s="8">
        <v>21</v>
      </c>
      <c r="J3353" s="9">
        <v>194.13</v>
      </c>
      <c r="K3353" s="9">
        <v>40.767299999999999</v>
      </c>
      <c r="L3353" s="9">
        <v>234.8973</v>
      </c>
      <c r="M3353" s="16" t="s">
        <v>8399</v>
      </c>
      <c r="N3353" s="14" t="str">
        <f>IF(M3353=0,"",VLOOKUP(M3353,'CUENTAS_CONTABLES'!$A$2:$B$100,2,0))</f>
        <v>COMISIONES AGENCIAS</v>
      </c>
      <c r="O3353" s="10" t="s">
        <v>9248</v>
      </c>
      <c r="P3353" s="39" t="s">
        <v>9252</v>
      </c>
      <c r="Q3353" s="108">
        <v>4500003351</v>
      </c>
      <c r="R3353" s="43">
        <v>57240</v>
      </c>
      <c r="T3353" s="119"/>
      <c r="U3353" s="119"/>
      <c r="V3353" s="119"/>
    </row>
    <row r="3354" spans="1:22" ht="15.95" customHeight="1" x14ac:dyDescent="0.2">
      <c r="A3354" s="28" t="s">
        <v>4559</v>
      </c>
      <c r="B3354" s="7">
        <v>44717</v>
      </c>
      <c r="C3354" s="7">
        <v>44717</v>
      </c>
      <c r="D3354" s="7">
        <v>44717.783819444441</v>
      </c>
      <c r="E3354" s="20">
        <v>1474</v>
      </c>
      <c r="F3354" s="27" t="str">
        <f>VLOOKUP(E3354,PROVEEDORES!$A$2:$D$1013,2,0)</f>
        <v>HORUS MATAFUEGOS S.A.</v>
      </c>
      <c r="G3354" s="6" t="s">
        <v>352</v>
      </c>
      <c r="H3354" s="6" t="s">
        <v>507</v>
      </c>
      <c r="I3354" s="8">
        <v>0</v>
      </c>
      <c r="J3354" s="9">
        <v>32124</v>
      </c>
      <c r="K3354" s="9">
        <v>0</v>
      </c>
      <c r="L3354" s="9">
        <v>32124</v>
      </c>
      <c r="M3354" s="16" t="s">
        <v>8399</v>
      </c>
      <c r="N3354" s="14" t="str">
        <f>IF(M3354=0,"",VLOOKUP(M3354,'CUENTAS_CONTABLES'!$A$2:$B$100,2,0))</f>
        <v>COMISIONES AGENCIAS</v>
      </c>
      <c r="O3354" s="11" t="s">
        <v>9241</v>
      </c>
      <c r="P3354" s="40" t="s">
        <v>9252</v>
      </c>
      <c r="Q3354" s="107">
        <v>4500003352</v>
      </c>
      <c r="R3354" s="43">
        <v>57241</v>
      </c>
      <c r="T3354" s="119"/>
      <c r="U3354" s="119"/>
      <c r="V3354" s="119"/>
    </row>
    <row r="3355" spans="1:22" ht="15.95" customHeight="1" x14ac:dyDescent="0.2">
      <c r="A3355" s="28" t="s">
        <v>4565</v>
      </c>
      <c r="B3355" s="7">
        <v>44717</v>
      </c>
      <c r="C3355" s="7">
        <v>44717</v>
      </c>
      <c r="D3355" s="7">
        <v>44759.564375000002</v>
      </c>
      <c r="E3355" s="20">
        <v>1502</v>
      </c>
      <c r="F3355" s="27" t="str">
        <f>VLOOKUP(E3355,PROVEEDORES!$A$2:$D$1013,2,0)</f>
        <v>J &amp; P S.A.</v>
      </c>
      <c r="G3355" s="6" t="s">
        <v>351</v>
      </c>
      <c r="H3355" s="6" t="s">
        <v>373</v>
      </c>
      <c r="I3355" s="8">
        <v>21</v>
      </c>
      <c r="J3355" s="9">
        <v>2000</v>
      </c>
      <c r="K3355" s="9">
        <v>420</v>
      </c>
      <c r="L3355" s="9">
        <v>2420</v>
      </c>
      <c r="M3355" s="16" t="s">
        <v>8399</v>
      </c>
      <c r="N3355" s="14" t="str">
        <f>IF(M3355=0,"",VLOOKUP(M3355,'CUENTAS_CONTABLES'!$A$2:$B$100,2,0))</f>
        <v>COMISIONES AGENCIAS</v>
      </c>
      <c r="O3355" s="10" t="s">
        <v>9247</v>
      </c>
      <c r="P3355" s="39" t="s">
        <v>9253</v>
      </c>
      <c r="Q3355" s="108">
        <v>4500003353</v>
      </c>
      <c r="R3355" s="43">
        <v>57242</v>
      </c>
      <c r="T3355" s="119"/>
      <c r="U3355" s="119"/>
      <c r="V3355" s="119"/>
    </row>
    <row r="3356" spans="1:22" ht="15.95" customHeight="1" x14ac:dyDescent="0.2">
      <c r="A3356" s="28" t="s">
        <v>4986</v>
      </c>
      <c r="B3356" s="7">
        <v>44717</v>
      </c>
      <c r="C3356" s="7">
        <v>44745</v>
      </c>
      <c r="D3356" s="7">
        <v>44783.005868055552</v>
      </c>
      <c r="E3356" s="20">
        <v>1600</v>
      </c>
      <c r="F3356" s="27" t="str">
        <f>VLOOKUP(E3356,PROVEEDORES!$A$2:$D$1013,2,0)</f>
        <v>LOPEZ FERRAROTTI E HIJOS S.A.</v>
      </c>
      <c r="G3356" s="6" t="s">
        <v>351</v>
      </c>
      <c r="H3356" s="6" t="s">
        <v>502</v>
      </c>
      <c r="I3356" s="8">
        <v>21</v>
      </c>
      <c r="J3356" s="9">
        <v>1360</v>
      </c>
      <c r="K3356" s="9">
        <v>285.60000000000002</v>
      </c>
      <c r="L3356" s="9">
        <v>1645.6</v>
      </c>
      <c r="M3356" s="16" t="s">
        <v>8410</v>
      </c>
      <c r="N3356" s="14" t="str">
        <f>IF(M3356=0,"",VLOOKUP(M3356,'CUENTAS_CONTABLES'!$A$2:$B$100,2,0))</f>
        <v>VIATICOS VENDEDORES</v>
      </c>
      <c r="O3356" s="11" t="s">
        <v>9243</v>
      </c>
      <c r="P3356" s="40" t="s">
        <v>9253</v>
      </c>
      <c r="Q3356" s="107">
        <v>4500003354</v>
      </c>
      <c r="R3356" s="43">
        <v>57243</v>
      </c>
      <c r="T3356" s="119"/>
      <c r="U3356" s="119"/>
      <c r="V3356" s="119"/>
    </row>
    <row r="3357" spans="1:22" ht="15.95" customHeight="1" x14ac:dyDescent="0.2">
      <c r="A3357" s="28" t="s">
        <v>4547</v>
      </c>
      <c r="B3357" s="7">
        <v>44717</v>
      </c>
      <c r="C3357" s="7">
        <v>44717</v>
      </c>
      <c r="D3357" s="7">
        <v>44728.6403587963</v>
      </c>
      <c r="E3357" s="20">
        <v>1618</v>
      </c>
      <c r="F3357" s="27" t="str">
        <f>VLOOKUP(E3357,PROVEEDORES!$A$2:$D$1013,2,0)</f>
        <v>MAGDALENA MUÑOZ</v>
      </c>
      <c r="G3357" s="6" t="s">
        <v>351</v>
      </c>
      <c r="H3357" s="6" t="s">
        <v>388</v>
      </c>
      <c r="I3357" s="8">
        <v>21</v>
      </c>
      <c r="J3357" s="9">
        <v>333.44</v>
      </c>
      <c r="K3357" s="9">
        <v>70.022400000000005</v>
      </c>
      <c r="L3357" s="9">
        <v>403.4624</v>
      </c>
      <c r="M3357" s="16" t="s">
        <v>8399</v>
      </c>
      <c r="N3357" s="14" t="str">
        <f>IF(M3357=0,"",VLOOKUP(M3357,'CUENTAS_CONTABLES'!$A$2:$B$100,2,0))</f>
        <v>COMISIONES AGENCIAS</v>
      </c>
      <c r="O3357" s="10" t="s">
        <v>9245</v>
      </c>
      <c r="P3357" s="39" t="s">
        <v>9255</v>
      </c>
      <c r="Q3357" s="108">
        <v>4500003355</v>
      </c>
      <c r="R3357" s="43">
        <v>57244</v>
      </c>
      <c r="T3357" s="119"/>
      <c r="U3357" s="119"/>
      <c r="V3357" s="119"/>
    </row>
    <row r="3358" spans="1:22" ht="15.95" customHeight="1" x14ac:dyDescent="0.2">
      <c r="A3358" s="28" t="s">
        <v>2705</v>
      </c>
      <c r="B3358" s="7">
        <v>44717</v>
      </c>
      <c r="C3358" s="7">
        <v>44717</v>
      </c>
      <c r="D3358" s="7">
        <v>44717.663449074076</v>
      </c>
      <c r="E3358" s="20">
        <v>1621</v>
      </c>
      <c r="F3358" s="27" t="str">
        <f>VLOOKUP(E3358,PROVEEDORES!$A$2:$D$1013,2,0)</f>
        <v>MANCINELLI BRUNO ALEJANDRO</v>
      </c>
      <c r="G3358" s="6" t="s">
        <v>351</v>
      </c>
      <c r="H3358" s="6" t="s">
        <v>475</v>
      </c>
      <c r="I3358" s="8">
        <v>21</v>
      </c>
      <c r="J3358" s="9">
        <v>3800</v>
      </c>
      <c r="K3358" s="9">
        <v>798</v>
      </c>
      <c r="L3358" s="9">
        <v>4598</v>
      </c>
      <c r="M3358" s="16" t="s">
        <v>8399</v>
      </c>
      <c r="N3358" s="14" t="str">
        <f>IF(M3358=0,"",VLOOKUP(M3358,'CUENTAS_CONTABLES'!$A$2:$B$100,2,0))</f>
        <v>COMISIONES AGENCIAS</v>
      </c>
      <c r="O3358" s="11" t="s">
        <v>9242</v>
      </c>
      <c r="P3358" s="40" t="s">
        <v>9252</v>
      </c>
      <c r="Q3358" s="107">
        <v>4500003356</v>
      </c>
      <c r="R3358" s="43">
        <v>57245</v>
      </c>
      <c r="T3358" s="119"/>
      <c r="U3358" s="119"/>
      <c r="V3358" s="119"/>
    </row>
    <row r="3359" spans="1:22" ht="15.95" customHeight="1" x14ac:dyDescent="0.2">
      <c r="A3359" s="28" t="s">
        <v>4566</v>
      </c>
      <c r="B3359" s="7">
        <v>44717</v>
      </c>
      <c r="C3359" s="7">
        <v>44717</v>
      </c>
      <c r="D3359" s="7">
        <v>44720.432442129626</v>
      </c>
      <c r="E3359" s="20">
        <v>1639</v>
      </c>
      <c r="F3359" s="27" t="str">
        <f>VLOOKUP(E3359,PROVEEDORES!$A$2:$D$1013,2,0)</f>
        <v>MARIA GABRIELA LA ROSA</v>
      </c>
      <c r="G3359" s="6" t="s">
        <v>351</v>
      </c>
      <c r="H3359" s="6" t="s">
        <v>954</v>
      </c>
      <c r="I3359" s="8">
        <v>21</v>
      </c>
      <c r="J3359" s="9">
        <v>478.51</v>
      </c>
      <c r="K3359" s="9">
        <v>100.4871</v>
      </c>
      <c r="L3359" s="9">
        <v>578.99710000000005</v>
      </c>
      <c r="M3359" s="16" t="s">
        <v>8399</v>
      </c>
      <c r="N3359" s="14" t="str">
        <f>IF(M3359=0,"",VLOOKUP(M3359,'CUENTAS_CONTABLES'!$A$2:$B$100,2,0))</f>
        <v>COMISIONES AGENCIAS</v>
      </c>
      <c r="O3359" s="10" t="s">
        <v>9245</v>
      </c>
      <c r="P3359" s="39" t="s">
        <v>9260</v>
      </c>
      <c r="Q3359" s="108">
        <v>4500003357</v>
      </c>
      <c r="R3359" s="43">
        <v>57246</v>
      </c>
      <c r="T3359" s="119"/>
      <c r="U3359" s="119"/>
      <c r="V3359" s="119"/>
    </row>
    <row r="3360" spans="1:22" ht="15.95" customHeight="1" x14ac:dyDescent="0.2">
      <c r="A3360" s="28" t="s">
        <v>4557</v>
      </c>
      <c r="B3360" s="7">
        <v>44717</v>
      </c>
      <c r="C3360" s="7">
        <v>44717</v>
      </c>
      <c r="D3360" s="7">
        <v>44717.784571759257</v>
      </c>
      <c r="E3360" s="20">
        <v>1773</v>
      </c>
      <c r="F3360" s="27" t="str">
        <f>VLOOKUP(E3360,PROVEEDORES!$A$2:$D$1013,2,0)</f>
        <v>PETROSAM S.R.L.</v>
      </c>
      <c r="G3360" s="6" t="s">
        <v>352</v>
      </c>
      <c r="H3360" s="6" t="s">
        <v>507</v>
      </c>
      <c r="I3360" s="8">
        <v>0</v>
      </c>
      <c r="J3360" s="9">
        <v>31347</v>
      </c>
      <c r="K3360" s="9">
        <v>0</v>
      </c>
      <c r="L3360" s="9">
        <v>31347</v>
      </c>
      <c r="M3360" s="16" t="s">
        <v>8399</v>
      </c>
      <c r="N3360" s="14" t="str">
        <f>IF(M3360=0,"",VLOOKUP(M3360,'CUENTAS_CONTABLES'!$A$2:$B$100,2,0))</f>
        <v>COMISIONES AGENCIAS</v>
      </c>
      <c r="O3360" s="10" t="s">
        <v>9240</v>
      </c>
      <c r="P3360" s="39" t="s">
        <v>9253</v>
      </c>
      <c r="Q3360" s="107">
        <v>4500003358</v>
      </c>
      <c r="R3360" s="43">
        <v>57247</v>
      </c>
      <c r="T3360" s="119"/>
      <c r="U3360" s="119"/>
      <c r="V3360" s="119"/>
    </row>
    <row r="3361" spans="1:22" ht="15.95" customHeight="1" x14ac:dyDescent="0.2">
      <c r="A3361" s="28" t="s">
        <v>4561</v>
      </c>
      <c r="B3361" s="7">
        <v>44717</v>
      </c>
      <c r="C3361" s="7">
        <v>44717</v>
      </c>
      <c r="D3361" s="7">
        <v>44722.701064814813</v>
      </c>
      <c r="E3361" s="20">
        <v>1797</v>
      </c>
      <c r="F3361" s="27" t="str">
        <f>VLOOKUP(E3361,PROVEEDORES!$A$2:$D$1013,2,0)</f>
        <v xml:space="preserve">PUNTANA  SERVICIOS  S.R.L. </v>
      </c>
      <c r="G3361" s="6" t="s">
        <v>351</v>
      </c>
      <c r="H3361" s="6" t="s">
        <v>401</v>
      </c>
      <c r="I3361" s="8">
        <v>21</v>
      </c>
      <c r="J3361" s="9">
        <v>59090.91</v>
      </c>
      <c r="K3361" s="9">
        <v>12409.091100000001</v>
      </c>
      <c r="L3361" s="9">
        <v>71500.001100000009</v>
      </c>
      <c r="M3361" s="16" t="s">
        <v>8399</v>
      </c>
      <c r="N3361" s="14" t="str">
        <f>IF(M3361=0,"",VLOOKUP(M3361,'CUENTAS_CONTABLES'!$A$2:$B$100,2,0))</f>
        <v>COMISIONES AGENCIAS</v>
      </c>
      <c r="O3361" s="11" t="s">
        <v>9243</v>
      </c>
      <c r="P3361" s="40" t="s">
        <v>9252</v>
      </c>
      <c r="Q3361" s="108">
        <v>4500003359</v>
      </c>
      <c r="R3361" s="43">
        <v>57248</v>
      </c>
      <c r="T3361" s="119"/>
      <c r="U3361" s="119"/>
      <c r="V3361" s="119"/>
    </row>
    <row r="3362" spans="1:22" ht="15.95" customHeight="1" x14ac:dyDescent="0.2">
      <c r="A3362" s="28" t="s">
        <v>4556</v>
      </c>
      <c r="B3362" s="7">
        <v>44717</v>
      </c>
      <c r="C3362" s="7">
        <v>44717</v>
      </c>
      <c r="D3362" s="7">
        <v>44720.462164351855</v>
      </c>
      <c r="E3362" s="20">
        <v>1808</v>
      </c>
      <c r="F3362" s="27" t="str">
        <f>VLOOKUP(E3362,PROVEEDORES!$A$2:$D$1013,2,0)</f>
        <v>RESET ARGENTINA S.R.L.</v>
      </c>
      <c r="G3362" s="6" t="s">
        <v>351</v>
      </c>
      <c r="H3362" s="6" t="s">
        <v>398</v>
      </c>
      <c r="I3362" s="8">
        <v>21</v>
      </c>
      <c r="J3362" s="9">
        <v>164.75</v>
      </c>
      <c r="K3362" s="9">
        <v>34.597499999999997</v>
      </c>
      <c r="L3362" s="9">
        <v>199.3475</v>
      </c>
      <c r="M3362" s="16" t="s">
        <v>8399</v>
      </c>
      <c r="N3362" s="14" t="str">
        <f>IF(M3362=0,"",VLOOKUP(M3362,'CUENTAS_CONTABLES'!$A$2:$B$100,2,0))</f>
        <v>COMISIONES AGENCIAS</v>
      </c>
      <c r="O3362" s="11" t="s">
        <v>9242</v>
      </c>
      <c r="P3362" s="40" t="s">
        <v>9252</v>
      </c>
      <c r="Q3362" s="107">
        <v>4500003360</v>
      </c>
      <c r="R3362" s="43">
        <v>57249</v>
      </c>
      <c r="T3362" s="119"/>
      <c r="U3362" s="119"/>
      <c r="V3362" s="119"/>
    </row>
    <row r="3363" spans="1:22" ht="15.95" customHeight="1" x14ac:dyDescent="0.2">
      <c r="A3363" s="28" t="s">
        <v>5049</v>
      </c>
      <c r="B3363" s="7">
        <v>44717</v>
      </c>
      <c r="C3363" s="7">
        <v>44745</v>
      </c>
      <c r="D3363" s="7">
        <v>44793.661412037036</v>
      </c>
      <c r="E3363" s="20">
        <v>1843</v>
      </c>
      <c r="F3363" s="27" t="str">
        <f>VLOOKUP(E3363,PROVEEDORES!$A$2:$D$1013,2,0)</f>
        <v>RUIZ ROJAS HIGINA DEL ROSARIO</v>
      </c>
      <c r="G3363" s="6" t="s">
        <v>351</v>
      </c>
      <c r="H3363" s="6" t="s">
        <v>1014</v>
      </c>
      <c r="I3363" s="8">
        <v>21</v>
      </c>
      <c r="J3363" s="9">
        <v>7600</v>
      </c>
      <c r="K3363" s="9">
        <v>1596</v>
      </c>
      <c r="L3363" s="9">
        <v>9196</v>
      </c>
      <c r="M3363" s="16" t="s">
        <v>8410</v>
      </c>
      <c r="N3363" s="14" t="str">
        <f>IF(M3363=0,"",VLOOKUP(M3363,'CUENTAS_CONTABLES'!$A$2:$B$100,2,0))</f>
        <v>VIATICOS VENDEDORES</v>
      </c>
      <c r="O3363" s="11" t="s">
        <v>9248</v>
      </c>
      <c r="P3363" s="40" t="s">
        <v>9252</v>
      </c>
      <c r="Q3363" s="108">
        <v>4500003361</v>
      </c>
      <c r="R3363" s="43">
        <v>57250</v>
      </c>
      <c r="T3363" s="119"/>
      <c r="U3363" s="119"/>
      <c r="V3363" s="119"/>
    </row>
    <row r="3364" spans="1:22" ht="15.95" customHeight="1" x14ac:dyDescent="0.2">
      <c r="A3364" s="28" t="s">
        <v>4560</v>
      </c>
      <c r="B3364" s="7">
        <v>44717</v>
      </c>
      <c r="C3364" s="7">
        <v>44717</v>
      </c>
      <c r="D3364" s="7">
        <v>44727.663182870368</v>
      </c>
      <c r="E3364" s="20">
        <v>1848</v>
      </c>
      <c r="F3364" s="27" t="str">
        <f>VLOOKUP(E3364,PROVEEDORES!$A$2:$D$1013,2,0)</f>
        <v>RUTAS SERRANAS S.R.L.</v>
      </c>
      <c r="G3364" s="6" t="s">
        <v>351</v>
      </c>
      <c r="H3364" s="6" t="s">
        <v>943</v>
      </c>
      <c r="I3364" s="8">
        <v>21</v>
      </c>
      <c r="J3364" s="9">
        <v>1950</v>
      </c>
      <c r="K3364" s="9">
        <v>409.5</v>
      </c>
      <c r="L3364" s="9">
        <v>2359.5</v>
      </c>
      <c r="M3364" s="16" t="s">
        <v>8399</v>
      </c>
      <c r="N3364" s="14" t="str">
        <f>IF(M3364=0,"",VLOOKUP(M3364,'CUENTAS_CONTABLES'!$A$2:$B$100,2,0))</f>
        <v>COMISIONES AGENCIAS</v>
      </c>
      <c r="O3364" s="11" t="s">
        <v>9242</v>
      </c>
      <c r="P3364" s="40" t="s">
        <v>9252</v>
      </c>
      <c r="Q3364" s="107">
        <v>4500003362</v>
      </c>
      <c r="R3364" s="43">
        <v>57251</v>
      </c>
      <c r="T3364" s="119"/>
      <c r="U3364" s="119"/>
      <c r="V3364" s="119"/>
    </row>
    <row r="3365" spans="1:22" ht="15.95" customHeight="1" x14ac:dyDescent="0.2">
      <c r="A3365" s="28" t="s">
        <v>1371</v>
      </c>
      <c r="B3365" s="7">
        <v>44717</v>
      </c>
      <c r="C3365" s="7">
        <v>44717</v>
      </c>
      <c r="D3365" s="7">
        <v>44717.657835648148</v>
      </c>
      <c r="E3365" s="20">
        <v>1886</v>
      </c>
      <c r="F3365" s="27" t="str">
        <f>VLOOKUP(E3365,PROVEEDORES!$A$2:$D$1013,2,0)</f>
        <v>SERVICIO TABLADA S.R.L.</v>
      </c>
      <c r="G3365" s="6" t="s">
        <v>351</v>
      </c>
      <c r="H3365" s="6" t="s">
        <v>431</v>
      </c>
      <c r="I3365" s="8">
        <v>21</v>
      </c>
      <c r="J3365" s="9">
        <v>8450</v>
      </c>
      <c r="K3365" s="9">
        <v>1774.5</v>
      </c>
      <c r="L3365" s="9">
        <v>10224.5</v>
      </c>
      <c r="M3365" s="16" t="s">
        <v>8399</v>
      </c>
      <c r="N3365" s="14" t="str">
        <f>IF(M3365=0,"",VLOOKUP(M3365,'CUENTAS_CONTABLES'!$A$2:$B$100,2,0))</f>
        <v>COMISIONES AGENCIAS</v>
      </c>
      <c r="O3365" s="10" t="s">
        <v>8357</v>
      </c>
      <c r="P3365" s="39" t="s">
        <v>9253</v>
      </c>
      <c r="Q3365" s="108">
        <v>4500003363</v>
      </c>
      <c r="R3365" s="43">
        <v>57252</v>
      </c>
      <c r="T3365" s="119"/>
      <c r="U3365" s="119"/>
      <c r="V3365" s="119"/>
    </row>
    <row r="3366" spans="1:22" ht="15.95" customHeight="1" x14ac:dyDescent="0.2">
      <c r="A3366" s="28" t="s">
        <v>2676</v>
      </c>
      <c r="B3366" s="7">
        <v>44717</v>
      </c>
      <c r="C3366" s="7">
        <v>44717</v>
      </c>
      <c r="D3366" s="7">
        <v>44721.477488425924</v>
      </c>
      <c r="E3366" s="20">
        <v>1971</v>
      </c>
      <c r="F3366" s="27" t="str">
        <f>VLOOKUP(E3366,PROVEEDORES!$A$2:$D$1013,2,0)</f>
        <v>TRIVI SACACIFI Y E</v>
      </c>
      <c r="G3366" s="6" t="s">
        <v>352</v>
      </c>
      <c r="H3366" s="6" t="s">
        <v>935</v>
      </c>
      <c r="I3366" s="8">
        <v>0</v>
      </c>
      <c r="J3366" s="9">
        <v>23226</v>
      </c>
      <c r="K3366" s="9">
        <v>0</v>
      </c>
      <c r="L3366" s="9">
        <v>23226</v>
      </c>
      <c r="M3366" s="16" t="s">
        <v>8399</v>
      </c>
      <c r="N3366" s="14" t="str">
        <f>IF(M3366=0,"",VLOOKUP(M3366,'CUENTAS_CONTABLES'!$A$2:$B$100,2,0))</f>
        <v>COMISIONES AGENCIAS</v>
      </c>
      <c r="O3366" s="11" t="s">
        <v>9248</v>
      </c>
      <c r="P3366" s="40" t="s">
        <v>9252</v>
      </c>
      <c r="Q3366" s="107">
        <v>4500003364</v>
      </c>
      <c r="R3366" s="43">
        <v>57253</v>
      </c>
      <c r="T3366" s="119"/>
      <c r="U3366" s="119"/>
      <c r="V3366" s="119"/>
    </row>
    <row r="3367" spans="1:22" ht="15.95" customHeight="1" x14ac:dyDescent="0.2">
      <c r="A3367" s="28" t="s">
        <v>4553</v>
      </c>
      <c r="B3367" s="7">
        <v>44717</v>
      </c>
      <c r="C3367" s="7">
        <v>44717</v>
      </c>
      <c r="D3367" s="7">
        <v>44720.41920138889</v>
      </c>
      <c r="E3367" s="20">
        <v>1975</v>
      </c>
      <c r="F3367" s="27" t="str">
        <f>VLOOKUP(E3367,PROVEEDORES!$A$2:$D$1013,2,0)</f>
        <v>UN RINCON DE NAPOLI S.R.L.</v>
      </c>
      <c r="G3367" s="6" t="s">
        <v>351</v>
      </c>
      <c r="H3367" s="6" t="s">
        <v>396</v>
      </c>
      <c r="I3367" s="8">
        <v>21</v>
      </c>
      <c r="J3367" s="9">
        <v>152.69</v>
      </c>
      <c r="K3367" s="9">
        <v>32.064899999999994</v>
      </c>
      <c r="L3367" s="9">
        <v>184.75489999999999</v>
      </c>
      <c r="M3367" s="16" t="s">
        <v>8399</v>
      </c>
      <c r="N3367" s="14" t="str">
        <f>IF(M3367=0,"",VLOOKUP(M3367,'CUENTAS_CONTABLES'!$A$2:$B$100,2,0))</f>
        <v>COMISIONES AGENCIAS</v>
      </c>
      <c r="O3367" s="11" t="s">
        <v>9248</v>
      </c>
      <c r="P3367" s="40" t="s">
        <v>9252</v>
      </c>
      <c r="Q3367" s="108">
        <v>4500003365</v>
      </c>
      <c r="R3367" s="43">
        <v>57254</v>
      </c>
      <c r="T3367" s="119"/>
      <c r="U3367" s="119"/>
      <c r="V3367" s="119"/>
    </row>
    <row r="3368" spans="1:22" ht="15.95" customHeight="1" x14ac:dyDescent="0.2">
      <c r="A3368" s="28" t="s">
        <v>4575</v>
      </c>
      <c r="B3368" s="7">
        <v>44718</v>
      </c>
      <c r="C3368" s="7">
        <v>44718</v>
      </c>
      <c r="D3368" s="7">
        <v>44729.571782407409</v>
      </c>
      <c r="E3368" s="20">
        <v>1308</v>
      </c>
      <c r="F3368" s="27" t="str">
        <f>VLOOKUP(E3368,PROVEEDORES!$A$2:$D$1013,2,0)</f>
        <v>ELECTRO SERVICE M&amp;E SRL</v>
      </c>
      <c r="G3368" s="6" t="s">
        <v>352</v>
      </c>
      <c r="H3368" s="6" t="s">
        <v>955</v>
      </c>
      <c r="I3368" s="8">
        <v>0</v>
      </c>
      <c r="J3368" s="9">
        <v>52616</v>
      </c>
      <c r="K3368" s="9">
        <v>0</v>
      </c>
      <c r="L3368" s="9">
        <v>52616</v>
      </c>
      <c r="M3368" s="16" t="s">
        <v>8399</v>
      </c>
      <c r="N3368" s="14" t="str">
        <f>IF(M3368=0,"",VLOOKUP(M3368,'CUENTAS_CONTABLES'!$A$2:$B$100,2,0))</f>
        <v>COMISIONES AGENCIAS</v>
      </c>
      <c r="O3368" s="11" t="s">
        <v>8357</v>
      </c>
      <c r="P3368" s="40" t="s">
        <v>9256</v>
      </c>
      <c r="Q3368" s="107">
        <v>4500003366</v>
      </c>
      <c r="R3368" s="43">
        <v>57255</v>
      </c>
      <c r="T3368" s="119"/>
      <c r="U3368" s="119"/>
      <c r="V3368" s="119"/>
    </row>
    <row r="3369" spans="1:22" ht="15.95" customHeight="1" x14ac:dyDescent="0.2">
      <c r="A3369" s="28" t="s">
        <v>4572</v>
      </c>
      <c r="B3369" s="7">
        <v>44718</v>
      </c>
      <c r="C3369" s="7">
        <v>44718</v>
      </c>
      <c r="D3369" s="7">
        <v>44728.683912037035</v>
      </c>
      <c r="E3369" s="20">
        <v>1480</v>
      </c>
      <c r="F3369" s="27" t="str">
        <f>VLOOKUP(E3369,PROVEEDORES!$A$2:$D$1013,2,0)</f>
        <v>I.T.L. ARGENTINA S.A.</v>
      </c>
      <c r="G3369" s="6" t="s">
        <v>351</v>
      </c>
      <c r="H3369" s="6" t="s">
        <v>357</v>
      </c>
      <c r="I3369" s="8">
        <v>21</v>
      </c>
      <c r="J3369" s="9">
        <v>25269.27</v>
      </c>
      <c r="K3369" s="9">
        <v>5306.5467000000008</v>
      </c>
      <c r="L3369" s="9">
        <v>30575.816700000003</v>
      </c>
      <c r="M3369" s="16" t="s">
        <v>8399</v>
      </c>
      <c r="N3369" s="14" t="str">
        <f>IF(M3369=0,"",VLOOKUP(M3369,'CUENTAS_CONTABLES'!$A$2:$B$100,2,0))</f>
        <v>COMISIONES AGENCIAS</v>
      </c>
      <c r="O3369" s="11" t="s">
        <v>9243</v>
      </c>
      <c r="P3369" s="40" t="s">
        <v>9252</v>
      </c>
      <c r="Q3369" s="108">
        <v>4500003367</v>
      </c>
      <c r="R3369" s="43">
        <v>57256</v>
      </c>
      <c r="T3369" s="119"/>
      <c r="U3369" s="119"/>
      <c r="V3369" s="119"/>
    </row>
    <row r="3370" spans="1:22" ht="15.95" customHeight="1" x14ac:dyDescent="0.2">
      <c r="A3370" s="28" t="s">
        <v>4573</v>
      </c>
      <c r="B3370" s="7">
        <v>44718</v>
      </c>
      <c r="C3370" s="7">
        <v>44718</v>
      </c>
      <c r="D3370" s="7">
        <v>44751.705659722225</v>
      </c>
      <c r="E3370" s="20">
        <v>1813</v>
      </c>
      <c r="F3370" s="27" t="str">
        <f>VLOOKUP(E3370,PROVEEDORES!$A$2:$D$1013,2,0)</f>
        <v xml:space="preserve">RICARDO DANIEL REY </v>
      </c>
      <c r="G3370" s="6" t="s">
        <v>351</v>
      </c>
      <c r="H3370" s="6" t="s">
        <v>780</v>
      </c>
      <c r="I3370" s="8">
        <v>21</v>
      </c>
      <c r="J3370" s="9">
        <v>368.88</v>
      </c>
      <c r="K3370" s="9">
        <v>77.464799999999997</v>
      </c>
      <c r="L3370" s="9">
        <v>446.34479999999996</v>
      </c>
      <c r="M3370" s="16" t="s">
        <v>8399</v>
      </c>
      <c r="N3370" s="14" t="str">
        <f>IF(M3370=0,"",VLOOKUP(M3370,'CUENTAS_CONTABLES'!$A$2:$B$100,2,0))</f>
        <v>COMISIONES AGENCIAS</v>
      </c>
      <c r="O3370" s="11" t="s">
        <v>8357</v>
      </c>
      <c r="P3370" s="40" t="s">
        <v>9252</v>
      </c>
      <c r="Q3370" s="107">
        <v>4500003368</v>
      </c>
      <c r="R3370" s="43">
        <v>57257</v>
      </c>
      <c r="T3370" s="119"/>
      <c r="U3370" s="119"/>
      <c r="V3370" s="119"/>
    </row>
    <row r="3371" spans="1:22" ht="15.95" customHeight="1" x14ac:dyDescent="0.2">
      <c r="A3371" s="28" t="s">
        <v>4574</v>
      </c>
      <c r="B3371" s="7">
        <v>44718</v>
      </c>
      <c r="C3371" s="7">
        <v>44718</v>
      </c>
      <c r="D3371" s="7">
        <v>44751.708171296297</v>
      </c>
      <c r="E3371" s="20">
        <v>1927</v>
      </c>
      <c r="F3371" s="27" t="str">
        <f>VLOOKUP(E3371,PROVEEDORES!$A$2:$D$1013,2,0)</f>
        <v>STRUMIA ARIEL JOSE</v>
      </c>
      <c r="G3371" s="6" t="s">
        <v>351</v>
      </c>
      <c r="H3371" s="6" t="s">
        <v>780</v>
      </c>
      <c r="I3371" s="8">
        <v>21</v>
      </c>
      <c r="J3371" s="9">
        <v>148.76</v>
      </c>
      <c r="K3371" s="9">
        <v>31.239599999999999</v>
      </c>
      <c r="L3371" s="9">
        <v>179.99959999999999</v>
      </c>
      <c r="M3371" s="16" t="s">
        <v>8399</v>
      </c>
      <c r="N3371" s="14" t="str">
        <f>IF(M3371=0,"",VLOOKUP(M3371,'CUENTAS_CONTABLES'!$A$2:$B$100,2,0))</f>
        <v>COMISIONES AGENCIAS</v>
      </c>
      <c r="O3371" s="10" t="s">
        <v>9245</v>
      </c>
      <c r="P3371" s="39" t="s">
        <v>9254</v>
      </c>
      <c r="Q3371" s="108">
        <v>4500003369</v>
      </c>
      <c r="R3371" s="43">
        <v>57259</v>
      </c>
      <c r="T3371" s="119"/>
      <c r="U3371" s="119"/>
      <c r="V3371" s="119"/>
    </row>
    <row r="3372" spans="1:22" ht="15.95" customHeight="1" x14ac:dyDescent="0.2">
      <c r="A3372" s="28" t="s">
        <v>4576</v>
      </c>
      <c r="B3372" s="7">
        <v>44719</v>
      </c>
      <c r="C3372" s="7">
        <v>44719</v>
      </c>
      <c r="D3372" s="7">
        <v>44728.684918981482</v>
      </c>
      <c r="E3372" s="20">
        <v>1062</v>
      </c>
      <c r="F3372" s="27" t="str">
        <f>VLOOKUP(E3372,PROVEEDORES!$A$2:$D$1013,2,0)</f>
        <v>ANDESMAR S.A.</v>
      </c>
      <c r="G3372" s="6" t="s">
        <v>351</v>
      </c>
      <c r="H3372" s="6" t="s">
        <v>357</v>
      </c>
      <c r="I3372" s="8">
        <v>21</v>
      </c>
      <c r="J3372" s="9">
        <v>5239.8599999999997</v>
      </c>
      <c r="K3372" s="9">
        <v>1100.3706</v>
      </c>
      <c r="L3372" s="9">
        <v>6340.2305999999999</v>
      </c>
      <c r="M3372" s="16" t="s">
        <v>8400</v>
      </c>
      <c r="N3372" s="14" t="str">
        <f>IF(M3372=0,"",VLOOKUP(M3372,'CUENTAS_CONTABLES'!$A$2:$B$100,2,0))</f>
        <v>COMISIONES CALL CENTER</v>
      </c>
      <c r="O3372" s="11" t="s">
        <v>8357</v>
      </c>
      <c r="P3372" s="40" t="s">
        <v>9255</v>
      </c>
      <c r="Q3372" s="107">
        <v>4500003370</v>
      </c>
      <c r="R3372" s="43">
        <v>57260</v>
      </c>
      <c r="T3372" s="119"/>
      <c r="U3372" s="119"/>
      <c r="V3372" s="119"/>
    </row>
    <row r="3373" spans="1:22" ht="15.95" customHeight="1" x14ac:dyDescent="0.2">
      <c r="A3373" s="28" t="s">
        <v>2113</v>
      </c>
      <c r="B3373" s="7">
        <v>44720</v>
      </c>
      <c r="C3373" s="7">
        <v>44720</v>
      </c>
      <c r="D3373" s="7">
        <v>44728.516446759262</v>
      </c>
      <c r="E3373" s="20">
        <v>1050</v>
      </c>
      <c r="F3373" s="27" t="str">
        <f>VLOOKUP(E3373,PROVEEDORES!$A$2:$D$1013,2,0)</f>
        <v>ALTAMIRANO ANDREA NATALIA</v>
      </c>
      <c r="G3373" s="6" t="s">
        <v>352</v>
      </c>
      <c r="H3373" s="6" t="s">
        <v>776</v>
      </c>
      <c r="I3373" s="8">
        <v>0</v>
      </c>
      <c r="J3373" s="9">
        <v>39223</v>
      </c>
      <c r="K3373" s="9">
        <v>0</v>
      </c>
      <c r="L3373" s="9">
        <v>39223</v>
      </c>
      <c r="M3373" s="16" t="s">
        <v>8400</v>
      </c>
      <c r="N3373" s="14" t="str">
        <f>IF(M3373=0,"",VLOOKUP(M3373,'CUENTAS_CONTABLES'!$A$2:$B$100,2,0))</f>
        <v>COMISIONES CALL CENTER</v>
      </c>
      <c r="O3373" s="11" t="s">
        <v>9240</v>
      </c>
      <c r="P3373" s="40" t="s">
        <v>9255</v>
      </c>
      <c r="Q3373" s="108">
        <v>4500003371</v>
      </c>
      <c r="R3373" s="43">
        <v>57261</v>
      </c>
      <c r="T3373" s="119"/>
      <c r="U3373" s="119"/>
      <c r="V3373" s="119"/>
    </row>
    <row r="3374" spans="1:22" ht="15.95" customHeight="1" x14ac:dyDescent="0.2">
      <c r="A3374" s="28" t="s">
        <v>4380</v>
      </c>
      <c r="B3374" s="7">
        <v>44720</v>
      </c>
      <c r="C3374" s="7">
        <v>44720</v>
      </c>
      <c r="D3374" s="7">
        <v>44721.675405092596</v>
      </c>
      <c r="E3374" s="20">
        <v>1109</v>
      </c>
      <c r="F3374" s="27" t="str">
        <f>VLOOKUP(E3374,PROVEEDORES!$A$2:$D$1013,2,0)</f>
        <v>BARALE  S.A.</v>
      </c>
      <c r="G3374" s="6" t="s">
        <v>352</v>
      </c>
      <c r="H3374" s="6" t="s">
        <v>550</v>
      </c>
      <c r="I3374" s="8">
        <v>0</v>
      </c>
      <c r="J3374" s="9">
        <v>29279</v>
      </c>
      <c r="K3374" s="9">
        <v>0</v>
      </c>
      <c r="L3374" s="9">
        <v>29279</v>
      </c>
      <c r="M3374" s="16" t="s">
        <v>8401</v>
      </c>
      <c r="N3374" s="14" t="str">
        <f>IF(M3374=0,"",VLOOKUP(M3374,'CUENTAS_CONTABLES'!$A$2:$B$100,2,0))</f>
        <v>GASTOS DE REPRESENTACION</v>
      </c>
      <c r="O3374" s="11" t="s">
        <v>9242</v>
      </c>
      <c r="P3374" s="40" t="s">
        <v>9252</v>
      </c>
      <c r="Q3374" s="107">
        <v>4500003372</v>
      </c>
      <c r="R3374" s="43">
        <v>57262</v>
      </c>
      <c r="T3374" s="119"/>
      <c r="U3374" s="119"/>
      <c r="V3374" s="119"/>
    </row>
    <row r="3375" spans="1:22" ht="15.95" customHeight="1" x14ac:dyDescent="0.2">
      <c r="A3375" s="28" t="s">
        <v>4590</v>
      </c>
      <c r="B3375" s="7">
        <v>44720</v>
      </c>
      <c r="C3375" s="7">
        <v>44720</v>
      </c>
      <c r="D3375" s="7">
        <v>44721.425254629627</v>
      </c>
      <c r="E3375" s="20">
        <v>1116</v>
      </c>
      <c r="F3375" s="27" t="str">
        <f>VLOOKUP(E3375,PROVEEDORES!$A$2:$D$1013,2,0)</f>
        <v>BBC DEL NORTE S.R.L.</v>
      </c>
      <c r="G3375" s="6" t="s">
        <v>351</v>
      </c>
      <c r="H3375" s="6" t="s">
        <v>396</v>
      </c>
      <c r="I3375" s="8">
        <v>21</v>
      </c>
      <c r="J3375" s="9">
        <v>105.44</v>
      </c>
      <c r="K3375" s="9">
        <v>22.142399999999999</v>
      </c>
      <c r="L3375" s="9">
        <v>127.58239999999999</v>
      </c>
      <c r="M3375" s="16" t="s">
        <v>8400</v>
      </c>
      <c r="N3375" s="14" t="str">
        <f>IF(M3375=0,"",VLOOKUP(M3375,'CUENTAS_CONTABLES'!$A$2:$B$100,2,0))</f>
        <v>COMISIONES CALL CENTER</v>
      </c>
      <c r="O3375" s="11" t="s">
        <v>9246</v>
      </c>
      <c r="P3375" s="40" t="s">
        <v>9255</v>
      </c>
      <c r="Q3375" s="108">
        <v>4500003373</v>
      </c>
      <c r="R3375" s="43">
        <v>57263</v>
      </c>
      <c r="T3375" s="119"/>
      <c r="U3375" s="119"/>
      <c r="V3375" s="119"/>
    </row>
    <row r="3376" spans="1:22" ht="15.95" customHeight="1" x14ac:dyDescent="0.2">
      <c r="A3376" s="28" t="s">
        <v>4594</v>
      </c>
      <c r="B3376" s="7">
        <v>44720</v>
      </c>
      <c r="C3376" s="7">
        <v>44720</v>
      </c>
      <c r="D3376" s="7">
        <v>44723.507800925923</v>
      </c>
      <c r="E3376" s="20">
        <v>1258</v>
      </c>
      <c r="F3376" s="27" t="str">
        <f>VLOOKUP(E3376,PROVEEDORES!$A$2:$D$1013,2,0)</f>
        <v>DE LUCIA DANIEL OMAR</v>
      </c>
      <c r="G3376" s="6" t="s">
        <v>352</v>
      </c>
      <c r="H3376" s="6" t="s">
        <v>523</v>
      </c>
      <c r="I3376" s="8">
        <v>0</v>
      </c>
      <c r="J3376" s="9">
        <v>49991</v>
      </c>
      <c r="K3376" s="9">
        <v>0</v>
      </c>
      <c r="L3376" s="9">
        <v>49991</v>
      </c>
      <c r="M3376" s="16" t="s">
        <v>8401</v>
      </c>
      <c r="N3376" s="14" t="str">
        <f>IF(M3376=0,"",VLOOKUP(M3376,'CUENTAS_CONTABLES'!$A$2:$B$100,2,0))</f>
        <v>GASTOS DE REPRESENTACION</v>
      </c>
      <c r="O3376" s="11" t="s">
        <v>9244</v>
      </c>
      <c r="P3376" s="40" t="s">
        <v>9252</v>
      </c>
      <c r="Q3376" s="107">
        <v>4500003374</v>
      </c>
      <c r="R3376" s="43">
        <v>57264</v>
      </c>
      <c r="T3376" s="119"/>
      <c r="U3376" s="119"/>
      <c r="V3376" s="119"/>
    </row>
    <row r="3377" spans="1:22" ht="15.95" customHeight="1" x14ac:dyDescent="0.2">
      <c r="A3377" s="28" t="s">
        <v>2044</v>
      </c>
      <c r="B3377" s="7">
        <v>44720</v>
      </c>
      <c r="C3377" s="7">
        <v>44720</v>
      </c>
      <c r="D3377" s="7">
        <v>44745.658912037034</v>
      </c>
      <c r="E3377" s="20">
        <v>1288</v>
      </c>
      <c r="F3377" s="27" t="str">
        <f>VLOOKUP(E3377,PROVEEDORES!$A$2:$D$1013,2,0)</f>
        <v>ECOMETANO S.A.</v>
      </c>
      <c r="G3377" s="6" t="s">
        <v>352</v>
      </c>
      <c r="H3377" s="6" t="s">
        <v>957</v>
      </c>
      <c r="I3377" s="8">
        <v>0</v>
      </c>
      <c r="J3377" s="9">
        <v>21130</v>
      </c>
      <c r="K3377" s="9">
        <v>0</v>
      </c>
      <c r="L3377" s="9">
        <v>21130</v>
      </c>
      <c r="M3377" s="16" t="s">
        <v>8401</v>
      </c>
      <c r="N3377" s="14" t="str">
        <f>IF(M3377=0,"",VLOOKUP(M3377,'CUENTAS_CONTABLES'!$A$2:$B$100,2,0))</f>
        <v>GASTOS DE REPRESENTACION</v>
      </c>
      <c r="O3377" s="11" t="s">
        <v>9248</v>
      </c>
      <c r="P3377" s="40" t="s">
        <v>9252</v>
      </c>
      <c r="Q3377" s="108">
        <v>4500003375</v>
      </c>
      <c r="R3377" s="43">
        <v>57265</v>
      </c>
      <c r="T3377" s="119"/>
      <c r="U3377" s="119"/>
      <c r="V3377" s="119"/>
    </row>
    <row r="3378" spans="1:22" ht="15.95" customHeight="1" x14ac:dyDescent="0.2">
      <c r="A3378" s="28" t="s">
        <v>4577</v>
      </c>
      <c r="B3378" s="7">
        <v>44720</v>
      </c>
      <c r="C3378" s="7">
        <v>44720</v>
      </c>
      <c r="D3378" s="7">
        <v>44723.544305555559</v>
      </c>
      <c r="E3378" s="20">
        <v>1320</v>
      </c>
      <c r="F3378" s="27" t="str">
        <f>VLOOKUP(E3378,PROVEEDORES!$A$2:$D$1013,2,0)</f>
        <v>EMILIO ORELLANO</v>
      </c>
      <c r="G3378" s="6" t="s">
        <v>351</v>
      </c>
      <c r="H3378" s="6" t="s">
        <v>441</v>
      </c>
      <c r="I3378" s="8">
        <v>21</v>
      </c>
      <c r="J3378" s="9">
        <v>6054.05</v>
      </c>
      <c r="K3378" s="9">
        <v>1271.3505</v>
      </c>
      <c r="L3378" s="9">
        <v>7325.4004999999997</v>
      </c>
      <c r="M3378" s="16" t="s">
        <v>8400</v>
      </c>
      <c r="N3378" s="14" t="str">
        <f>IF(M3378=0,"",VLOOKUP(M3378,'CUENTAS_CONTABLES'!$A$2:$B$100,2,0))</f>
        <v>COMISIONES CALL CENTER</v>
      </c>
      <c r="O3378" s="11" t="s">
        <v>9246</v>
      </c>
      <c r="P3378" s="40" t="s">
        <v>9255</v>
      </c>
      <c r="Q3378" s="107">
        <v>4500003376</v>
      </c>
      <c r="R3378" s="43">
        <v>57266</v>
      </c>
      <c r="T3378" s="119"/>
      <c r="U3378" s="119"/>
      <c r="V3378" s="119"/>
    </row>
    <row r="3379" spans="1:22" ht="15.95" customHeight="1" x14ac:dyDescent="0.2">
      <c r="A3379" s="28" t="s">
        <v>2057</v>
      </c>
      <c r="B3379" s="7">
        <v>44720</v>
      </c>
      <c r="C3379" s="7">
        <v>44720</v>
      </c>
      <c r="D3379" s="7">
        <v>44736.536006944443</v>
      </c>
      <c r="E3379" s="20">
        <v>1342</v>
      </c>
      <c r="F3379" s="27" t="str">
        <f>VLOOKUP(E3379,PROVEEDORES!$A$2:$D$1013,2,0)</f>
        <v>EST.SERV.LAS FLORES S.R.L.</v>
      </c>
      <c r="G3379" s="6" t="s">
        <v>351</v>
      </c>
      <c r="H3379" s="6" t="s">
        <v>423</v>
      </c>
      <c r="I3379" s="8">
        <v>21</v>
      </c>
      <c r="J3379" s="9">
        <v>8250</v>
      </c>
      <c r="K3379" s="9">
        <v>1732.5</v>
      </c>
      <c r="L3379" s="9">
        <v>9982.5</v>
      </c>
      <c r="M3379" s="16" t="s">
        <v>8400</v>
      </c>
      <c r="N3379" s="14" t="str">
        <f>IF(M3379=0,"",VLOOKUP(M3379,'CUENTAS_CONTABLES'!$A$2:$B$100,2,0))</f>
        <v>COMISIONES CALL CENTER</v>
      </c>
      <c r="O3379" s="11" t="s">
        <v>9242</v>
      </c>
      <c r="P3379" s="40" t="s">
        <v>9255</v>
      </c>
      <c r="Q3379" s="108">
        <v>4500003377</v>
      </c>
      <c r="R3379" s="43">
        <v>57267</v>
      </c>
      <c r="T3379" s="119"/>
      <c r="U3379" s="119"/>
      <c r="V3379" s="119"/>
    </row>
    <row r="3380" spans="1:22" ht="15.95" customHeight="1" x14ac:dyDescent="0.2">
      <c r="A3380" s="28" t="s">
        <v>4584</v>
      </c>
      <c r="B3380" s="7">
        <v>44720</v>
      </c>
      <c r="C3380" s="7">
        <v>44720</v>
      </c>
      <c r="D3380" s="7">
        <v>44728.685694444444</v>
      </c>
      <c r="E3380" s="20">
        <v>1352</v>
      </c>
      <c r="F3380" s="27" t="str">
        <f>VLOOKUP(E3380,PROVEEDORES!$A$2:$D$1013,2,0)</f>
        <v xml:space="preserve">ESTACION MONTE GRANDE S.A. </v>
      </c>
      <c r="G3380" s="6" t="s">
        <v>351</v>
      </c>
      <c r="H3380" s="6" t="s">
        <v>357</v>
      </c>
      <c r="I3380" s="8">
        <v>21</v>
      </c>
      <c r="J3380" s="9">
        <v>46850.23</v>
      </c>
      <c r="K3380" s="9">
        <v>9838.5483000000004</v>
      </c>
      <c r="L3380" s="9">
        <v>56688.778300000005</v>
      </c>
      <c r="M3380" s="16" t="s">
        <v>8400</v>
      </c>
      <c r="N3380" s="14" t="str">
        <f>IF(M3380=0,"",VLOOKUP(M3380,'CUENTAS_CONTABLES'!$A$2:$B$100,2,0))</f>
        <v>COMISIONES CALL CENTER</v>
      </c>
      <c r="O3380" s="11" t="s">
        <v>9246</v>
      </c>
      <c r="P3380" s="40" t="s">
        <v>9255</v>
      </c>
      <c r="Q3380" s="107">
        <v>4500003378</v>
      </c>
      <c r="R3380" s="43">
        <v>57268</v>
      </c>
      <c r="T3380" s="119"/>
      <c r="U3380" s="119"/>
      <c r="V3380" s="119"/>
    </row>
    <row r="3381" spans="1:22" ht="15.95" customHeight="1" x14ac:dyDescent="0.2">
      <c r="A3381" s="28" t="s">
        <v>4583</v>
      </c>
      <c r="B3381" s="7">
        <v>44720</v>
      </c>
      <c r="C3381" s="7">
        <v>44720</v>
      </c>
      <c r="D3381" s="7">
        <v>44728.636319444442</v>
      </c>
      <c r="E3381" s="20">
        <v>1381</v>
      </c>
      <c r="F3381" s="27" t="str">
        <f>VLOOKUP(E3381,PROVEEDORES!$A$2:$D$1013,2,0)</f>
        <v>FERRARI MARTIN GONZALO</v>
      </c>
      <c r="G3381" s="6" t="s">
        <v>351</v>
      </c>
      <c r="H3381" s="6" t="s">
        <v>388</v>
      </c>
      <c r="I3381" s="8">
        <v>21</v>
      </c>
      <c r="J3381" s="9">
        <v>333.33</v>
      </c>
      <c r="K3381" s="9">
        <v>69.999299999999991</v>
      </c>
      <c r="L3381" s="9">
        <v>403.32929999999999</v>
      </c>
      <c r="M3381" s="16" t="s">
        <v>8400</v>
      </c>
      <c r="N3381" s="14" t="str">
        <f>IF(M3381=0,"",VLOOKUP(M3381,'CUENTAS_CONTABLES'!$A$2:$B$100,2,0))</f>
        <v>COMISIONES CALL CENTER</v>
      </c>
      <c r="O3381" s="11" t="s">
        <v>9245</v>
      </c>
      <c r="P3381" s="40" t="s">
        <v>9255</v>
      </c>
      <c r="Q3381" s="108">
        <v>4500003379</v>
      </c>
      <c r="R3381" s="43">
        <v>57269</v>
      </c>
      <c r="T3381" s="119"/>
      <c r="U3381" s="119"/>
      <c r="V3381" s="119"/>
    </row>
    <row r="3382" spans="1:22" ht="15.95" customHeight="1" x14ac:dyDescent="0.2">
      <c r="A3382" s="28" t="s">
        <v>4593</v>
      </c>
      <c r="B3382" s="7">
        <v>44720</v>
      </c>
      <c r="C3382" s="7">
        <v>44720</v>
      </c>
      <c r="D3382" s="7">
        <v>44723.543622685182</v>
      </c>
      <c r="E3382" s="20">
        <v>1442</v>
      </c>
      <c r="F3382" s="27" t="str">
        <f>VLOOKUP(E3382,PROVEEDORES!$A$2:$D$1013,2,0)</f>
        <v>GONZALEZ BARRACO MATIAS ALEJO</v>
      </c>
      <c r="G3382" s="6" t="s">
        <v>351</v>
      </c>
      <c r="H3382" s="6" t="s">
        <v>576</v>
      </c>
      <c r="I3382" s="8">
        <v>21</v>
      </c>
      <c r="J3382" s="9">
        <v>1404.96</v>
      </c>
      <c r="K3382" s="9">
        <v>295.04160000000002</v>
      </c>
      <c r="L3382" s="9">
        <v>1700.0016000000001</v>
      </c>
      <c r="M3382" s="16" t="s">
        <v>8401</v>
      </c>
      <c r="N3382" s="14" t="str">
        <f>IF(M3382=0,"",VLOOKUP(M3382,'CUENTAS_CONTABLES'!$A$2:$B$100,2,0))</f>
        <v>GASTOS DE REPRESENTACION</v>
      </c>
      <c r="O3382" s="11" t="s">
        <v>9241</v>
      </c>
      <c r="P3382" s="40" t="s">
        <v>9252</v>
      </c>
      <c r="Q3382" s="107">
        <v>4500003380</v>
      </c>
      <c r="R3382" s="43">
        <v>57270</v>
      </c>
      <c r="T3382" s="119"/>
      <c r="U3382" s="119"/>
      <c r="V3382" s="119"/>
    </row>
    <row r="3383" spans="1:22" ht="15.95" customHeight="1" x14ac:dyDescent="0.2">
      <c r="A3383" s="28" t="s">
        <v>4589</v>
      </c>
      <c r="B3383" s="7">
        <v>44720</v>
      </c>
      <c r="C3383" s="7">
        <v>44720</v>
      </c>
      <c r="D3383" s="7">
        <v>44730.682384259257</v>
      </c>
      <c r="E3383" s="20">
        <v>1574</v>
      </c>
      <c r="F3383" s="27" t="str">
        <f>VLOOKUP(E3383,PROVEEDORES!$A$2:$D$1013,2,0)</f>
        <v>LAS ACACIAS S.R.L</v>
      </c>
      <c r="G3383" s="6" t="s">
        <v>351</v>
      </c>
      <c r="H3383" s="6" t="s">
        <v>456</v>
      </c>
      <c r="I3383" s="8">
        <v>27</v>
      </c>
      <c r="J3383" s="9">
        <v>494.64</v>
      </c>
      <c r="K3383" s="9">
        <v>133.55279999999999</v>
      </c>
      <c r="L3383" s="9">
        <v>628.19280000000003</v>
      </c>
      <c r="M3383" s="16" t="s">
        <v>8400</v>
      </c>
      <c r="N3383" s="14" t="str">
        <f>IF(M3383=0,"",VLOOKUP(M3383,'CUENTAS_CONTABLES'!$A$2:$B$100,2,0))</f>
        <v>COMISIONES CALL CENTER</v>
      </c>
      <c r="O3383" s="11" t="s">
        <v>9246</v>
      </c>
      <c r="P3383" s="40" t="s">
        <v>9255</v>
      </c>
      <c r="Q3383" s="108">
        <v>4500003381</v>
      </c>
      <c r="R3383" s="43">
        <v>57271</v>
      </c>
      <c r="T3383" s="119"/>
      <c r="U3383" s="119"/>
      <c r="V3383" s="119"/>
    </row>
    <row r="3384" spans="1:22" ht="15.95" customHeight="1" x14ac:dyDescent="0.2">
      <c r="A3384" s="28" t="s">
        <v>4579</v>
      </c>
      <c r="B3384" s="7">
        <v>44720</v>
      </c>
      <c r="C3384" s="7">
        <v>44720</v>
      </c>
      <c r="D3384" s="7">
        <v>44730.681550925925</v>
      </c>
      <c r="E3384" s="20">
        <v>1599</v>
      </c>
      <c r="F3384" s="27" t="str">
        <f>VLOOKUP(E3384,PROVEEDORES!$A$2:$D$1013,2,0)</f>
        <v>LOPEMA S.A.</v>
      </c>
      <c r="G3384" s="6" t="s">
        <v>352</v>
      </c>
      <c r="H3384" s="6" t="s">
        <v>429</v>
      </c>
      <c r="I3384" s="8">
        <v>0</v>
      </c>
      <c r="J3384" s="9">
        <v>22333</v>
      </c>
      <c r="K3384" s="9">
        <v>0</v>
      </c>
      <c r="L3384" s="9">
        <v>22333</v>
      </c>
      <c r="M3384" s="16" t="s">
        <v>8400</v>
      </c>
      <c r="N3384" s="14" t="str">
        <f>IF(M3384=0,"",VLOOKUP(M3384,'CUENTAS_CONTABLES'!$A$2:$B$100,2,0))</f>
        <v>COMISIONES CALL CENTER</v>
      </c>
      <c r="O3384" s="11" t="s">
        <v>9246</v>
      </c>
      <c r="P3384" s="40" t="s">
        <v>9255</v>
      </c>
      <c r="Q3384" s="107">
        <v>4500003382</v>
      </c>
      <c r="R3384" s="43">
        <v>57272</v>
      </c>
      <c r="T3384" s="119"/>
      <c r="U3384" s="119"/>
      <c r="V3384" s="119"/>
    </row>
    <row r="3385" spans="1:22" ht="15.95" customHeight="1" x14ac:dyDescent="0.2">
      <c r="A3385" s="28" t="s">
        <v>4597</v>
      </c>
      <c r="B3385" s="7">
        <v>44720</v>
      </c>
      <c r="C3385" s="7">
        <v>44720</v>
      </c>
      <c r="D3385" s="7">
        <v>44745.658194444448</v>
      </c>
      <c r="E3385" s="20">
        <v>1667</v>
      </c>
      <c r="F3385" s="27" t="str">
        <f>VLOOKUP(E3385,PROVEEDORES!$A$2:$D$1013,2,0)</f>
        <v>MENDOZA FUNDACIONAL S.A.</v>
      </c>
      <c r="G3385" s="6" t="s">
        <v>352</v>
      </c>
      <c r="H3385" s="6" t="s">
        <v>861</v>
      </c>
      <c r="I3385" s="8">
        <v>0</v>
      </c>
      <c r="J3385" s="9">
        <v>37942</v>
      </c>
      <c r="K3385" s="9">
        <v>0</v>
      </c>
      <c r="L3385" s="9">
        <v>37942</v>
      </c>
      <c r="M3385" s="16" t="s">
        <v>8401</v>
      </c>
      <c r="N3385" s="14" t="str">
        <f>IF(M3385=0,"",VLOOKUP(M3385,'CUENTAS_CONTABLES'!$A$2:$B$100,2,0))</f>
        <v>GASTOS DE REPRESENTACION</v>
      </c>
      <c r="O3385" s="11" t="s">
        <v>9243</v>
      </c>
      <c r="P3385" s="40" t="s">
        <v>9253</v>
      </c>
      <c r="Q3385" s="108">
        <v>4500003383</v>
      </c>
      <c r="R3385" s="43">
        <v>57273</v>
      </c>
      <c r="T3385" s="119"/>
      <c r="U3385" s="119"/>
      <c r="V3385" s="119"/>
    </row>
    <row r="3386" spans="1:22" ht="15.95" customHeight="1" x14ac:dyDescent="0.2">
      <c r="A3386" s="28" t="s">
        <v>4591</v>
      </c>
      <c r="B3386" s="7">
        <v>44720</v>
      </c>
      <c r="C3386" s="7">
        <v>44720</v>
      </c>
      <c r="D3386" s="7">
        <v>44728.693541666667</v>
      </c>
      <c r="E3386" s="20">
        <v>1685</v>
      </c>
      <c r="F3386" s="27" t="str">
        <f>VLOOKUP(E3386,PROVEEDORES!$A$2:$D$1013,2,0)</f>
        <v>MOSCON FERNANDO GABRIEL</v>
      </c>
      <c r="G3386" s="6" t="s">
        <v>351</v>
      </c>
      <c r="H3386" s="6" t="s">
        <v>396</v>
      </c>
      <c r="I3386" s="8">
        <v>21</v>
      </c>
      <c r="J3386" s="9">
        <v>1946.33</v>
      </c>
      <c r="K3386" s="9">
        <v>408.72930000000002</v>
      </c>
      <c r="L3386" s="9">
        <v>2355.0592999999999</v>
      </c>
      <c r="M3386" s="16" t="s">
        <v>8400</v>
      </c>
      <c r="N3386" s="14" t="str">
        <f>IF(M3386=0,"",VLOOKUP(M3386,'CUENTAS_CONTABLES'!$A$2:$B$100,2,0))</f>
        <v>COMISIONES CALL CENTER</v>
      </c>
      <c r="O3386" s="11" t="s">
        <v>9246</v>
      </c>
      <c r="P3386" s="40" t="s">
        <v>9255</v>
      </c>
      <c r="Q3386" s="107">
        <v>4500003384</v>
      </c>
      <c r="R3386" s="43">
        <v>57274</v>
      </c>
      <c r="T3386" s="119"/>
      <c r="U3386" s="119"/>
      <c r="V3386" s="119"/>
    </row>
    <row r="3387" spans="1:22" ht="15.95" customHeight="1" x14ac:dyDescent="0.2">
      <c r="A3387" s="28" t="s">
        <v>4998</v>
      </c>
      <c r="B3387" s="7">
        <v>44720</v>
      </c>
      <c r="C3387" s="7">
        <v>44745</v>
      </c>
      <c r="D3387" s="7">
        <v>44785.689513888887</v>
      </c>
      <c r="E3387" s="20">
        <v>1718</v>
      </c>
      <c r="F3387" s="27" t="str">
        <f>VLOOKUP(E3387,PROVEEDORES!$A$2:$D$1013,2,0)</f>
        <v>OBLIGADO 2727 SA</v>
      </c>
      <c r="G3387" s="6" t="s">
        <v>351</v>
      </c>
      <c r="H3387" s="6" t="s">
        <v>416</v>
      </c>
      <c r="I3387" s="8">
        <v>21</v>
      </c>
      <c r="J3387" s="9">
        <v>8624.2000000000007</v>
      </c>
      <c r="K3387" s="9">
        <v>1811.0820000000001</v>
      </c>
      <c r="L3387" s="9">
        <v>10435.282000000001</v>
      </c>
      <c r="M3387" s="16" t="s">
        <v>8410</v>
      </c>
      <c r="N3387" s="14" t="str">
        <f>IF(M3387=0,"",VLOOKUP(M3387,'CUENTAS_CONTABLES'!$A$2:$B$100,2,0))</f>
        <v>VIATICOS VENDEDORES</v>
      </c>
      <c r="O3387" s="11" t="s">
        <v>9243</v>
      </c>
      <c r="P3387" s="40" t="s">
        <v>9255</v>
      </c>
      <c r="Q3387" s="108">
        <v>4500003385</v>
      </c>
      <c r="R3387" s="43">
        <v>57275</v>
      </c>
      <c r="T3387" s="119"/>
      <c r="U3387" s="119"/>
      <c r="V3387" s="119"/>
    </row>
    <row r="3388" spans="1:22" ht="15.95" customHeight="1" x14ac:dyDescent="0.2">
      <c r="A3388" s="28" t="s">
        <v>3065</v>
      </c>
      <c r="B3388" s="7">
        <v>44720</v>
      </c>
      <c r="C3388" s="7">
        <v>44720</v>
      </c>
      <c r="D3388" s="7">
        <v>44721.678263888891</v>
      </c>
      <c r="E3388" s="20">
        <v>1719</v>
      </c>
      <c r="F3388" s="27" t="str">
        <f>VLOOKUP(E3388,PROVEEDORES!$A$2:$D$1013,2,0)</f>
        <v>OBREQUE ABEL H</v>
      </c>
      <c r="G3388" s="6" t="s">
        <v>351</v>
      </c>
      <c r="H3388" s="6" t="s">
        <v>389</v>
      </c>
      <c r="I3388" s="8">
        <v>21</v>
      </c>
      <c r="J3388" s="9">
        <v>1900</v>
      </c>
      <c r="K3388" s="9">
        <v>399</v>
      </c>
      <c r="L3388" s="9">
        <v>2299</v>
      </c>
      <c r="M3388" s="16" t="s">
        <v>8400</v>
      </c>
      <c r="N3388" s="14" t="str">
        <f>IF(M3388=0,"",VLOOKUP(M3388,'CUENTAS_CONTABLES'!$A$2:$B$100,2,0))</f>
        <v>COMISIONES CALL CENTER</v>
      </c>
      <c r="O3388" s="11" t="s">
        <v>9244</v>
      </c>
      <c r="P3388" s="40" t="s">
        <v>9255</v>
      </c>
      <c r="Q3388" s="107">
        <v>4500003386</v>
      </c>
      <c r="R3388" s="43">
        <v>57276</v>
      </c>
      <c r="T3388" s="119"/>
      <c r="U3388" s="119"/>
      <c r="V3388" s="119"/>
    </row>
    <row r="3389" spans="1:22" ht="15.95" customHeight="1" x14ac:dyDescent="0.2">
      <c r="A3389" s="28" t="s">
        <v>4596</v>
      </c>
      <c r="B3389" s="7">
        <v>44720</v>
      </c>
      <c r="C3389" s="7">
        <v>44720</v>
      </c>
      <c r="D3389" s="7">
        <v>44724.694907407407</v>
      </c>
      <c r="E3389" s="20">
        <v>1736</v>
      </c>
      <c r="F3389" s="27" t="str">
        <f>VLOOKUP(E3389,PROVEEDORES!$A$2:$D$1013,2,0)</f>
        <v>OSVALDO EMILIO SCHILLIRO</v>
      </c>
      <c r="G3389" s="6" t="s">
        <v>351</v>
      </c>
      <c r="H3389" s="6" t="s">
        <v>956</v>
      </c>
      <c r="I3389" s="8">
        <v>21</v>
      </c>
      <c r="J3389" s="9">
        <v>41501.25</v>
      </c>
      <c r="K3389" s="9">
        <v>8715.2625000000007</v>
      </c>
      <c r="L3389" s="9">
        <v>50216.512499999997</v>
      </c>
      <c r="M3389" s="16" t="s">
        <v>8401</v>
      </c>
      <c r="N3389" s="14" t="str">
        <f>IF(M3389=0,"",VLOOKUP(M3389,'CUENTAS_CONTABLES'!$A$2:$B$100,2,0))</f>
        <v>GASTOS DE REPRESENTACION</v>
      </c>
      <c r="O3389" s="11" t="s">
        <v>9245</v>
      </c>
      <c r="P3389" s="40" t="s">
        <v>9252</v>
      </c>
      <c r="Q3389" s="108">
        <v>4500003387</v>
      </c>
      <c r="R3389" s="43">
        <v>57277</v>
      </c>
      <c r="T3389" s="119"/>
      <c r="U3389" s="119"/>
      <c r="V3389" s="119"/>
    </row>
    <row r="3390" spans="1:22" ht="15.95" customHeight="1" x14ac:dyDescent="0.2">
      <c r="A3390" s="28" t="s">
        <v>4578</v>
      </c>
      <c r="B3390" s="7">
        <v>44720</v>
      </c>
      <c r="C3390" s="7">
        <v>44720</v>
      </c>
      <c r="D3390" s="7">
        <v>44735.66909722222</v>
      </c>
      <c r="E3390" s="20">
        <v>1804</v>
      </c>
      <c r="F3390" s="27" t="str">
        <f>VLOOKUP(E3390,PROVEEDORES!$A$2:$D$1013,2,0)</f>
        <v>REBOIRO SERGIO RAMIRO</v>
      </c>
      <c r="G3390" s="6" t="s">
        <v>351</v>
      </c>
      <c r="H3390" s="6" t="s">
        <v>378</v>
      </c>
      <c r="I3390" s="8">
        <v>21</v>
      </c>
      <c r="J3390" s="9">
        <v>6000</v>
      </c>
      <c r="K3390" s="9">
        <v>1260</v>
      </c>
      <c r="L3390" s="9">
        <v>7260</v>
      </c>
      <c r="M3390" s="16" t="s">
        <v>8400</v>
      </c>
      <c r="N3390" s="14" t="str">
        <f>IF(M3390=0,"",VLOOKUP(M3390,'CUENTAS_CONTABLES'!$A$2:$B$100,2,0))</f>
        <v>COMISIONES CALL CENTER</v>
      </c>
      <c r="O3390" s="11" t="s">
        <v>9240</v>
      </c>
      <c r="P3390" s="40" t="s">
        <v>9255</v>
      </c>
      <c r="Q3390" s="107">
        <v>4500003388</v>
      </c>
      <c r="R3390" s="43">
        <v>57278</v>
      </c>
      <c r="T3390" s="119"/>
      <c r="U3390" s="119"/>
      <c r="V3390" s="119"/>
    </row>
    <row r="3391" spans="1:22" ht="15.95" customHeight="1" x14ac:dyDescent="0.2">
      <c r="A3391" s="28" t="s">
        <v>4595</v>
      </c>
      <c r="B3391" s="7">
        <v>44720</v>
      </c>
      <c r="C3391" s="7">
        <v>44720</v>
      </c>
      <c r="D3391" s="7">
        <v>44721.476851851854</v>
      </c>
      <c r="E3391" s="20">
        <v>1806</v>
      </c>
      <c r="F3391" s="27" t="str">
        <f>VLOOKUP(E3391,PROVEEDORES!$A$2:$D$1013,2,0)</f>
        <v>RED PETRO S.A.</v>
      </c>
      <c r="G3391" s="6" t="s">
        <v>352</v>
      </c>
      <c r="H3391" s="6" t="s">
        <v>935</v>
      </c>
      <c r="I3391" s="8">
        <v>0</v>
      </c>
      <c r="J3391" s="9">
        <v>24170</v>
      </c>
      <c r="K3391" s="9">
        <v>0</v>
      </c>
      <c r="L3391" s="9">
        <v>24170</v>
      </c>
      <c r="M3391" s="16" t="s">
        <v>8401</v>
      </c>
      <c r="N3391" s="14" t="str">
        <f>IF(M3391=0,"",VLOOKUP(M3391,'CUENTAS_CONTABLES'!$A$2:$B$100,2,0))</f>
        <v>GASTOS DE REPRESENTACION</v>
      </c>
      <c r="O3391" s="11" t="s">
        <v>9245</v>
      </c>
      <c r="P3391" s="40" t="s">
        <v>9252</v>
      </c>
      <c r="Q3391" s="108">
        <v>4500003389</v>
      </c>
      <c r="R3391" s="43">
        <v>57279</v>
      </c>
      <c r="T3391" s="119"/>
      <c r="U3391" s="119"/>
      <c r="V3391" s="119"/>
    </row>
    <row r="3392" spans="1:22" ht="15.95" customHeight="1" x14ac:dyDescent="0.2">
      <c r="A3392" s="28" t="s">
        <v>4592</v>
      </c>
      <c r="B3392" s="7">
        <v>44720</v>
      </c>
      <c r="C3392" s="7">
        <v>44720</v>
      </c>
      <c r="D3392" s="7">
        <v>44723.658750000002</v>
      </c>
      <c r="E3392" s="20">
        <v>1811</v>
      </c>
      <c r="F3392" s="27" t="str">
        <f>VLOOKUP(E3392,PROVEEDORES!$A$2:$D$1013,2,0)</f>
        <v>REYES FAUSTO NECTALIS</v>
      </c>
      <c r="G3392" s="6" t="s">
        <v>351</v>
      </c>
      <c r="H3392" s="6" t="s">
        <v>478</v>
      </c>
      <c r="I3392" s="8">
        <v>21</v>
      </c>
      <c r="J3392" s="9">
        <v>59.34</v>
      </c>
      <c r="K3392" s="9">
        <v>12.461400000000001</v>
      </c>
      <c r="L3392" s="9">
        <v>71.801400000000001</v>
      </c>
      <c r="M3392" s="16" t="s">
        <v>8400</v>
      </c>
      <c r="N3392" s="14" t="str">
        <f>IF(M3392=0,"",VLOOKUP(M3392,'CUENTAS_CONTABLES'!$A$2:$B$100,2,0))</f>
        <v>COMISIONES CALL CENTER</v>
      </c>
      <c r="O3392" s="11" t="s">
        <v>9245</v>
      </c>
      <c r="P3392" s="40" t="s">
        <v>9256</v>
      </c>
      <c r="Q3392" s="107">
        <v>4500003390</v>
      </c>
      <c r="R3392" s="43">
        <v>57280</v>
      </c>
      <c r="T3392" s="119"/>
      <c r="U3392" s="119"/>
      <c r="V3392" s="119"/>
    </row>
    <row r="3393" spans="1:22" ht="15.95" customHeight="1" x14ac:dyDescent="0.2">
      <c r="A3393" s="28" t="s">
        <v>4582</v>
      </c>
      <c r="B3393" s="7">
        <v>44720</v>
      </c>
      <c r="C3393" s="7">
        <v>44720</v>
      </c>
      <c r="D3393" s="7">
        <v>44736.532500000001</v>
      </c>
      <c r="E3393" s="20">
        <v>1882</v>
      </c>
      <c r="F3393" s="27" t="str">
        <f>VLOOKUP(E3393,PROVEEDORES!$A$2:$D$1013,2,0)</f>
        <v>SERGIO MAURO MEDINA</v>
      </c>
      <c r="G3393" s="6" t="s">
        <v>351</v>
      </c>
      <c r="H3393" s="6" t="s">
        <v>387</v>
      </c>
      <c r="I3393" s="8">
        <v>27</v>
      </c>
      <c r="J3393" s="9">
        <v>247.15</v>
      </c>
      <c r="K3393" s="9">
        <v>66.730500000000006</v>
      </c>
      <c r="L3393" s="9">
        <v>313.88049999999998</v>
      </c>
      <c r="M3393" s="16" t="s">
        <v>8400</v>
      </c>
      <c r="N3393" s="14" t="str">
        <f>IF(M3393=0,"",VLOOKUP(M3393,'CUENTAS_CONTABLES'!$A$2:$B$100,2,0))</f>
        <v>COMISIONES CALL CENTER</v>
      </c>
      <c r="O3393" s="11" t="s">
        <v>9242</v>
      </c>
      <c r="P3393" s="40" t="s">
        <v>9255</v>
      </c>
      <c r="Q3393" s="108">
        <v>4500003391</v>
      </c>
      <c r="R3393" s="43">
        <v>57281</v>
      </c>
      <c r="T3393" s="119"/>
      <c r="U3393" s="119"/>
      <c r="V3393" s="119"/>
    </row>
    <row r="3394" spans="1:22" ht="15.95" customHeight="1" x14ac:dyDescent="0.2">
      <c r="A3394" s="28" t="s">
        <v>4585</v>
      </c>
      <c r="B3394" s="7">
        <v>44720</v>
      </c>
      <c r="C3394" s="7">
        <v>44720</v>
      </c>
      <c r="D3394" s="7">
        <v>44741.65929398148</v>
      </c>
      <c r="E3394" s="20">
        <v>1899</v>
      </c>
      <c r="F3394" s="27" t="str">
        <f>VLOOKUP(E3394,PROVEEDORES!$A$2:$D$1013,2,0)</f>
        <v>SI  S.R.L</v>
      </c>
      <c r="G3394" s="6" t="s">
        <v>351</v>
      </c>
      <c r="H3394" s="6" t="s">
        <v>416</v>
      </c>
      <c r="I3394" s="8">
        <v>21</v>
      </c>
      <c r="J3394" s="9">
        <v>5133.45</v>
      </c>
      <c r="K3394" s="9">
        <v>1078.0245</v>
      </c>
      <c r="L3394" s="9">
        <v>6211.4745000000003</v>
      </c>
      <c r="M3394" s="16" t="s">
        <v>8400</v>
      </c>
      <c r="N3394" s="14" t="str">
        <f>IF(M3394=0,"",VLOOKUP(M3394,'CUENTAS_CONTABLES'!$A$2:$B$100,2,0))</f>
        <v>COMISIONES CALL CENTER</v>
      </c>
      <c r="O3394" s="11" t="s">
        <v>9242</v>
      </c>
      <c r="P3394" s="40" t="s">
        <v>9255</v>
      </c>
      <c r="Q3394" s="107">
        <v>4500003392</v>
      </c>
      <c r="R3394" s="43">
        <v>57282</v>
      </c>
      <c r="T3394" s="119"/>
      <c r="U3394" s="119"/>
      <c r="V3394" s="119"/>
    </row>
    <row r="3395" spans="1:22" ht="15.95" customHeight="1" x14ac:dyDescent="0.2">
      <c r="A3395" s="28" t="s">
        <v>4586</v>
      </c>
      <c r="B3395" s="7">
        <v>44720</v>
      </c>
      <c r="C3395" s="7">
        <v>44720</v>
      </c>
      <c r="D3395" s="7">
        <v>44723.528495370374</v>
      </c>
      <c r="E3395" s="20">
        <v>1001</v>
      </c>
      <c r="F3395" s="27" t="str">
        <f>VLOOKUP(E3395,PROVEEDORES!$A$2:$D$1013,2,0)</f>
        <v>SOCIEDAD AGRO S.R.L</v>
      </c>
      <c r="G3395" s="6" t="s">
        <v>351</v>
      </c>
      <c r="H3395" s="6" t="s">
        <v>462</v>
      </c>
      <c r="I3395" s="8">
        <v>21</v>
      </c>
      <c r="J3395" s="9">
        <v>107.36</v>
      </c>
      <c r="K3395" s="9">
        <v>22.5456</v>
      </c>
      <c r="L3395" s="9">
        <v>129.90559999999999</v>
      </c>
      <c r="M3395" s="16" t="s">
        <v>8400</v>
      </c>
      <c r="N3395" s="14" t="str">
        <f>IF(M3395=0,"",VLOOKUP(M3395,'CUENTAS_CONTABLES'!$A$2:$B$100,2,0))</f>
        <v>COMISIONES CALL CENTER</v>
      </c>
      <c r="O3395" s="11" t="s">
        <v>9242</v>
      </c>
      <c r="P3395" s="40" t="s">
        <v>9255</v>
      </c>
      <c r="Q3395" s="108">
        <v>4500003393</v>
      </c>
      <c r="R3395" s="43">
        <v>57283</v>
      </c>
      <c r="T3395" s="119"/>
      <c r="U3395" s="119"/>
      <c r="V3395" s="119"/>
    </row>
    <row r="3396" spans="1:22" ht="15.95" customHeight="1" x14ac:dyDescent="0.2">
      <c r="A3396" s="28" t="s">
        <v>4581</v>
      </c>
      <c r="B3396" s="7">
        <v>44720</v>
      </c>
      <c r="C3396" s="7">
        <v>44720</v>
      </c>
      <c r="D3396" s="7">
        <v>44751.700497685182</v>
      </c>
      <c r="E3396" s="20">
        <v>1924</v>
      </c>
      <c r="F3396" s="27" t="str">
        <f>VLOOKUP(E3396,PROVEEDORES!$A$2:$D$1013,2,0)</f>
        <v>SOTO JULIAN EDUARDO</v>
      </c>
      <c r="G3396" s="6" t="s">
        <v>351</v>
      </c>
      <c r="H3396" s="6" t="s">
        <v>381</v>
      </c>
      <c r="I3396" s="8">
        <v>21</v>
      </c>
      <c r="J3396" s="9">
        <v>1918.42</v>
      </c>
      <c r="K3396" s="9">
        <v>402.8682</v>
      </c>
      <c r="L3396" s="9">
        <v>2321.2882</v>
      </c>
      <c r="M3396" s="16" t="s">
        <v>8400</v>
      </c>
      <c r="N3396" s="14" t="str">
        <f>IF(M3396=0,"",VLOOKUP(M3396,'CUENTAS_CONTABLES'!$A$2:$B$100,2,0))</f>
        <v>COMISIONES CALL CENTER</v>
      </c>
      <c r="O3396" s="11" t="s">
        <v>9240</v>
      </c>
      <c r="P3396" s="40" t="s">
        <v>9255</v>
      </c>
      <c r="Q3396" s="107">
        <v>4500003394</v>
      </c>
      <c r="R3396" s="43">
        <v>57284</v>
      </c>
      <c r="T3396" s="119"/>
      <c r="U3396" s="119"/>
      <c r="V3396" s="119"/>
    </row>
    <row r="3397" spans="1:22" ht="15.95" customHeight="1" x14ac:dyDescent="0.2">
      <c r="A3397" s="28" t="s">
        <v>4587</v>
      </c>
      <c r="B3397" s="7">
        <v>44720</v>
      </c>
      <c r="C3397" s="7">
        <v>44720</v>
      </c>
      <c r="D3397" s="7">
        <v>44730.684236111112</v>
      </c>
      <c r="E3397" s="20">
        <v>1953</v>
      </c>
      <c r="F3397" s="27" t="str">
        <f>VLOOKUP(E3397,PROVEEDORES!$A$2:$D$1013,2,0)</f>
        <v>TELEFONICA MOVILES ARGENTINA S.A.</v>
      </c>
      <c r="G3397" s="6" t="s">
        <v>351</v>
      </c>
      <c r="H3397" s="6" t="s">
        <v>456</v>
      </c>
      <c r="I3397" s="8">
        <v>27</v>
      </c>
      <c r="J3397" s="9">
        <v>4938.38</v>
      </c>
      <c r="K3397" s="9">
        <v>1333.3626000000002</v>
      </c>
      <c r="L3397" s="9">
        <v>6271.7426000000005</v>
      </c>
      <c r="M3397" s="16" t="s">
        <v>8400</v>
      </c>
      <c r="N3397" s="14" t="str">
        <f>IF(M3397=0,"",VLOOKUP(M3397,'CUENTAS_CONTABLES'!$A$2:$B$100,2,0))</f>
        <v>COMISIONES CALL CENTER</v>
      </c>
      <c r="O3397" s="11" t="s">
        <v>9241</v>
      </c>
      <c r="P3397" s="40" t="s">
        <v>9255</v>
      </c>
      <c r="Q3397" s="108">
        <v>4500003395</v>
      </c>
      <c r="R3397" s="43">
        <v>57285</v>
      </c>
      <c r="T3397" s="119"/>
      <c r="U3397" s="119"/>
      <c r="V3397" s="119"/>
    </row>
    <row r="3398" spans="1:22" ht="15.95" customHeight="1" x14ac:dyDescent="0.2">
      <c r="A3398" s="28" t="s">
        <v>4588</v>
      </c>
      <c r="B3398" s="7">
        <v>44720</v>
      </c>
      <c r="C3398" s="7">
        <v>44720</v>
      </c>
      <c r="D3398" s="7">
        <v>44730.683125000003</v>
      </c>
      <c r="E3398" s="20">
        <v>1987</v>
      </c>
      <c r="F3398" s="27" t="str">
        <f>VLOOKUP(E3398,PROVEEDORES!$A$2:$D$1013,2,0)</f>
        <v>VERDE HERNAN PABLO</v>
      </c>
      <c r="G3398" s="6" t="s">
        <v>351</v>
      </c>
      <c r="H3398" s="6" t="s">
        <v>456</v>
      </c>
      <c r="I3398" s="8">
        <v>27</v>
      </c>
      <c r="J3398" s="9">
        <v>1751.43</v>
      </c>
      <c r="K3398" s="9">
        <v>472.8861</v>
      </c>
      <c r="L3398" s="9">
        <v>2224.3161</v>
      </c>
      <c r="M3398" s="16" t="s">
        <v>8400</v>
      </c>
      <c r="N3398" s="14" t="str">
        <f>IF(M3398=0,"",VLOOKUP(M3398,'CUENTAS_CONTABLES'!$A$2:$B$100,2,0))</f>
        <v>COMISIONES CALL CENTER</v>
      </c>
      <c r="O3398" s="11" t="s">
        <v>8357</v>
      </c>
      <c r="P3398" s="40" t="s">
        <v>9255</v>
      </c>
      <c r="Q3398" s="107">
        <v>4500003396</v>
      </c>
      <c r="R3398" s="43">
        <v>57286</v>
      </c>
      <c r="T3398" s="119"/>
      <c r="U3398" s="119"/>
      <c r="V3398" s="119"/>
    </row>
    <row r="3399" spans="1:22" ht="15.95" customHeight="1" x14ac:dyDescent="0.2">
      <c r="A3399" s="28" t="s">
        <v>4609</v>
      </c>
      <c r="B3399" s="7">
        <v>44721</v>
      </c>
      <c r="C3399" s="7">
        <v>44721</v>
      </c>
      <c r="D3399" s="7">
        <v>44728.649537037039</v>
      </c>
      <c r="E3399" s="20">
        <v>1069</v>
      </c>
      <c r="F3399" s="27" t="str">
        <f>VLOOKUP(E3399,PROVEEDORES!$A$2:$D$1013,2,0)</f>
        <v>ANDRES MERINO PINTURERIAS S.A.</v>
      </c>
      <c r="G3399" s="6" t="s">
        <v>351</v>
      </c>
      <c r="H3399" s="6" t="s">
        <v>412</v>
      </c>
      <c r="I3399" s="8">
        <v>21</v>
      </c>
      <c r="J3399" s="9">
        <v>44.95</v>
      </c>
      <c r="K3399" s="9">
        <v>9.4395000000000007</v>
      </c>
      <c r="L3399" s="9">
        <v>54.389500000000005</v>
      </c>
      <c r="M3399" s="16" t="s">
        <v>8401</v>
      </c>
      <c r="N3399" s="14" t="str">
        <f>IF(M3399=0,"",VLOOKUP(M3399,'CUENTAS_CONTABLES'!$A$2:$B$100,2,0))</f>
        <v>GASTOS DE REPRESENTACION</v>
      </c>
      <c r="O3399" s="11" t="s">
        <v>9241</v>
      </c>
      <c r="P3399" s="40" t="s">
        <v>9256</v>
      </c>
      <c r="Q3399" s="108">
        <v>4500003397</v>
      </c>
      <c r="R3399" s="43">
        <v>57287</v>
      </c>
      <c r="T3399" s="119"/>
      <c r="U3399" s="119"/>
      <c r="V3399" s="119"/>
    </row>
    <row r="3400" spans="1:22" ht="15.95" customHeight="1" x14ac:dyDescent="0.2">
      <c r="A3400" s="28" t="s">
        <v>2044</v>
      </c>
      <c r="B3400" s="7">
        <v>44721</v>
      </c>
      <c r="C3400" s="7">
        <v>44721</v>
      </c>
      <c r="D3400" s="7">
        <v>44736.53802083333</v>
      </c>
      <c r="E3400" s="20">
        <v>1181</v>
      </c>
      <c r="F3400" s="27" t="str">
        <f>VLOOKUP(E3400,PROVEEDORES!$A$2:$D$1013,2,0)</f>
        <v>CENTRO MEDICO BELGRANO SA</v>
      </c>
      <c r="G3400" s="6" t="s">
        <v>352</v>
      </c>
      <c r="H3400" s="6" t="s">
        <v>960</v>
      </c>
      <c r="I3400" s="8">
        <v>0</v>
      </c>
      <c r="J3400" s="9">
        <v>35730</v>
      </c>
      <c r="K3400" s="9">
        <v>0</v>
      </c>
      <c r="L3400" s="9">
        <v>35730</v>
      </c>
      <c r="M3400" s="16" t="s">
        <v>8401</v>
      </c>
      <c r="N3400" s="14" t="str">
        <f>IF(M3400=0,"",VLOOKUP(M3400,'CUENTAS_CONTABLES'!$A$2:$B$100,2,0))</f>
        <v>GASTOS DE REPRESENTACION</v>
      </c>
      <c r="O3400" s="11" t="s">
        <v>9241</v>
      </c>
      <c r="P3400" s="40" t="s">
        <v>9252</v>
      </c>
      <c r="Q3400" s="107">
        <v>4500003398</v>
      </c>
      <c r="R3400" s="43">
        <v>57289</v>
      </c>
      <c r="T3400" s="119"/>
      <c r="U3400" s="119"/>
      <c r="V3400" s="119"/>
    </row>
    <row r="3401" spans="1:22" ht="15.95" customHeight="1" x14ac:dyDescent="0.2">
      <c r="A3401" s="28" t="s">
        <v>4598</v>
      </c>
      <c r="B3401" s="7">
        <v>44721</v>
      </c>
      <c r="C3401" s="7">
        <v>44721</v>
      </c>
      <c r="D3401" s="7">
        <v>44727.598506944443</v>
      </c>
      <c r="E3401" s="20">
        <v>1195</v>
      </c>
      <c r="F3401" s="27" t="str">
        <f>VLOOKUP(E3401,PROVEEDORES!$A$2:$D$1013,2,0)</f>
        <v>CLAUDIA SILVANA E. COLOMBI</v>
      </c>
      <c r="G3401" s="6" t="s">
        <v>351</v>
      </c>
      <c r="H3401" s="6" t="s">
        <v>380</v>
      </c>
      <c r="I3401" s="8">
        <v>21</v>
      </c>
      <c r="J3401" s="9">
        <v>59.82</v>
      </c>
      <c r="K3401" s="9">
        <v>12.562200000000001</v>
      </c>
      <c r="L3401" s="9">
        <v>72.382199999999997</v>
      </c>
      <c r="M3401" s="16" t="s">
        <v>8401</v>
      </c>
      <c r="N3401" s="14" t="str">
        <f>IF(M3401=0,"",VLOOKUP(M3401,'CUENTAS_CONTABLES'!$A$2:$B$100,2,0))</f>
        <v>GASTOS DE REPRESENTACION</v>
      </c>
      <c r="O3401" s="11" t="s">
        <v>8357</v>
      </c>
      <c r="P3401" s="40" t="s">
        <v>9253</v>
      </c>
      <c r="Q3401" s="108">
        <v>4500003399</v>
      </c>
      <c r="R3401" s="43">
        <v>57290</v>
      </c>
      <c r="T3401" s="119"/>
      <c r="U3401" s="119"/>
      <c r="V3401" s="119"/>
    </row>
    <row r="3402" spans="1:22" ht="15.95" customHeight="1" x14ac:dyDescent="0.2">
      <c r="A3402" s="28" t="s">
        <v>5022</v>
      </c>
      <c r="B3402" s="7">
        <v>44721</v>
      </c>
      <c r="C3402" s="7">
        <v>44745</v>
      </c>
      <c r="D3402" s="7">
        <v>44777.429965277777</v>
      </c>
      <c r="E3402" s="20">
        <v>1259</v>
      </c>
      <c r="F3402" s="27" t="str">
        <f>VLOOKUP(E3402,PROVEEDORES!$A$2:$D$1013,2,0)</f>
        <v>DEAN FUNES SRL</v>
      </c>
      <c r="G3402" s="6" t="s">
        <v>351</v>
      </c>
      <c r="H3402" s="6" t="s">
        <v>365</v>
      </c>
      <c r="I3402" s="8">
        <v>21</v>
      </c>
      <c r="J3402" s="9">
        <v>1507.07</v>
      </c>
      <c r="K3402" s="9">
        <v>316.48469999999998</v>
      </c>
      <c r="L3402" s="9">
        <v>1823.5546999999999</v>
      </c>
      <c r="M3402" s="16" t="s">
        <v>8410</v>
      </c>
      <c r="N3402" s="14" t="str">
        <f>IF(M3402=0,"",VLOOKUP(M3402,'CUENTAS_CONTABLES'!$A$2:$B$100,2,0))</f>
        <v>VIATICOS VENDEDORES</v>
      </c>
      <c r="O3402" s="11" t="s">
        <v>9246</v>
      </c>
      <c r="P3402" s="40" t="s">
        <v>9253</v>
      </c>
      <c r="Q3402" s="107">
        <v>4500003400</v>
      </c>
      <c r="R3402" s="43">
        <v>57291</v>
      </c>
      <c r="T3402" s="119"/>
      <c r="U3402" s="119"/>
      <c r="V3402" s="119"/>
    </row>
    <row r="3403" spans="1:22" ht="15.95" customHeight="1" x14ac:dyDescent="0.2">
      <c r="A3403" s="28" t="s">
        <v>4600</v>
      </c>
      <c r="B3403" s="7">
        <v>44721</v>
      </c>
      <c r="C3403" s="7">
        <v>44721</v>
      </c>
      <c r="D3403" s="7">
        <v>44723.541168981479</v>
      </c>
      <c r="E3403" s="20">
        <v>1372</v>
      </c>
      <c r="F3403" s="27" t="str">
        <f>VLOOKUP(E3403,PROVEEDORES!$A$2:$D$1013,2,0)</f>
        <v>FELER GROUP S.A.</v>
      </c>
      <c r="G3403" s="6" t="s">
        <v>351</v>
      </c>
      <c r="H3403" s="6" t="s">
        <v>443</v>
      </c>
      <c r="I3403" s="8">
        <v>21</v>
      </c>
      <c r="J3403" s="9">
        <v>99.18</v>
      </c>
      <c r="K3403" s="9">
        <v>20.827800000000003</v>
      </c>
      <c r="L3403" s="9">
        <v>120.0078</v>
      </c>
      <c r="M3403" s="16" t="s">
        <v>8401</v>
      </c>
      <c r="N3403" s="14" t="str">
        <f>IF(M3403=0,"",VLOOKUP(M3403,'CUENTAS_CONTABLES'!$A$2:$B$100,2,0))</f>
        <v>GASTOS DE REPRESENTACION</v>
      </c>
      <c r="O3403" s="11" t="s">
        <v>9242</v>
      </c>
      <c r="P3403" s="40" t="s">
        <v>9253</v>
      </c>
      <c r="Q3403" s="108">
        <v>4500003401</v>
      </c>
      <c r="R3403" s="43">
        <v>57292</v>
      </c>
      <c r="T3403" s="119"/>
      <c r="U3403" s="119"/>
      <c r="V3403" s="119"/>
    </row>
    <row r="3404" spans="1:22" ht="15.95" customHeight="1" x14ac:dyDescent="0.2">
      <c r="A3404" s="28" t="s">
        <v>4602</v>
      </c>
      <c r="B3404" s="7">
        <v>44721</v>
      </c>
      <c r="C3404" s="7">
        <v>44721</v>
      </c>
      <c r="D3404" s="7">
        <v>44724.713796296295</v>
      </c>
      <c r="E3404" s="20">
        <v>1432</v>
      </c>
      <c r="F3404" s="27" t="str">
        <f>VLOOKUP(E3404,PROVEEDORES!$A$2:$D$1013,2,0)</f>
        <v>GLARIA FERNANDO FRANCISCO</v>
      </c>
      <c r="G3404" s="6" t="s">
        <v>351</v>
      </c>
      <c r="H3404" s="6" t="s">
        <v>657</v>
      </c>
      <c r="I3404" s="8">
        <v>21</v>
      </c>
      <c r="J3404" s="9">
        <v>28.93</v>
      </c>
      <c r="K3404" s="9">
        <v>6.0752999999999995</v>
      </c>
      <c r="L3404" s="9">
        <v>35.005299999999998</v>
      </c>
      <c r="M3404" s="16" t="s">
        <v>8401</v>
      </c>
      <c r="N3404" s="14" t="str">
        <f>IF(M3404=0,"",VLOOKUP(M3404,'CUENTAS_CONTABLES'!$A$2:$B$100,2,0))</f>
        <v>GASTOS DE REPRESENTACION</v>
      </c>
      <c r="O3404" s="11" t="s">
        <v>9241</v>
      </c>
      <c r="P3404" s="40" t="s">
        <v>9252</v>
      </c>
      <c r="Q3404" s="107">
        <v>4500003402</v>
      </c>
      <c r="R3404" s="43">
        <v>57293</v>
      </c>
      <c r="T3404" s="119"/>
      <c r="U3404" s="119"/>
      <c r="V3404" s="119"/>
    </row>
    <row r="3405" spans="1:22" ht="15.95" customHeight="1" x14ac:dyDescent="0.2">
      <c r="A3405" s="28" t="s">
        <v>5023</v>
      </c>
      <c r="B3405" s="7">
        <v>44721</v>
      </c>
      <c r="C3405" s="7">
        <v>44745</v>
      </c>
      <c r="D3405" s="7">
        <v>44777.429166666669</v>
      </c>
      <c r="E3405" s="20">
        <v>1687</v>
      </c>
      <c r="F3405" s="27" t="str">
        <f>VLOOKUP(E3405,PROVEEDORES!$A$2:$D$1013,2,0)</f>
        <v>MOYANO WALTER HUGO</v>
      </c>
      <c r="G3405" s="6" t="s">
        <v>351</v>
      </c>
      <c r="H3405" s="6" t="s">
        <v>365</v>
      </c>
      <c r="I3405" s="8">
        <v>21</v>
      </c>
      <c r="J3405" s="9">
        <v>1515.92</v>
      </c>
      <c r="K3405" s="9">
        <v>318.34320000000002</v>
      </c>
      <c r="L3405" s="9">
        <v>1834.2632000000001</v>
      </c>
      <c r="M3405" s="16" t="s">
        <v>8410</v>
      </c>
      <c r="N3405" s="14" t="str">
        <f>IF(M3405=0,"",VLOOKUP(M3405,'CUENTAS_CONTABLES'!$A$2:$B$100,2,0))</f>
        <v>VIATICOS VENDEDORES</v>
      </c>
      <c r="O3405" s="11" t="s">
        <v>9240</v>
      </c>
      <c r="P3405" s="40" t="s">
        <v>9253</v>
      </c>
      <c r="Q3405" s="108">
        <v>4500003403</v>
      </c>
      <c r="R3405" s="43">
        <v>57295</v>
      </c>
      <c r="T3405" s="119"/>
      <c r="U3405" s="119"/>
      <c r="V3405" s="119"/>
    </row>
    <row r="3406" spans="1:22" ht="15.95" customHeight="1" x14ac:dyDescent="0.2">
      <c r="A3406" s="28" t="s">
        <v>4605</v>
      </c>
      <c r="B3406" s="7">
        <v>44721</v>
      </c>
      <c r="C3406" s="7">
        <v>44721</v>
      </c>
      <c r="D3406" s="7">
        <v>44728.694641203707</v>
      </c>
      <c r="E3406" s="20">
        <v>1699</v>
      </c>
      <c r="F3406" s="27" t="str">
        <f>VLOOKUP(E3406,PROVEEDORES!$A$2:$D$1013,2,0)</f>
        <v>NESTOR DOMINGUEZ</v>
      </c>
      <c r="G3406" s="6" t="s">
        <v>351</v>
      </c>
      <c r="H3406" s="6" t="s">
        <v>396</v>
      </c>
      <c r="I3406" s="8">
        <v>21</v>
      </c>
      <c r="J3406" s="9">
        <v>2851.17</v>
      </c>
      <c r="K3406" s="9">
        <v>598.74569999999994</v>
      </c>
      <c r="L3406" s="9">
        <v>3449.9157</v>
      </c>
      <c r="M3406" s="16" t="s">
        <v>8401</v>
      </c>
      <c r="N3406" s="14" t="str">
        <f>IF(M3406=0,"",VLOOKUP(M3406,'CUENTAS_CONTABLES'!$A$2:$B$100,2,0))</f>
        <v>GASTOS DE REPRESENTACION</v>
      </c>
      <c r="O3406" s="11" t="s">
        <v>9241</v>
      </c>
      <c r="P3406" s="40" t="s">
        <v>9252</v>
      </c>
      <c r="Q3406" s="107">
        <v>4500003404</v>
      </c>
      <c r="R3406" s="43">
        <v>57296</v>
      </c>
      <c r="T3406" s="119"/>
      <c r="U3406" s="119"/>
      <c r="V3406" s="119"/>
    </row>
    <row r="3407" spans="1:22" ht="15.95" customHeight="1" x14ac:dyDescent="0.2">
      <c r="A3407" s="28" t="s">
        <v>4601</v>
      </c>
      <c r="B3407" s="7">
        <v>44721</v>
      </c>
      <c r="C3407" s="7">
        <v>44721</v>
      </c>
      <c r="D3407" s="7">
        <v>44727.732268518521</v>
      </c>
      <c r="E3407" s="20">
        <v>1751</v>
      </c>
      <c r="F3407" s="27" t="str">
        <f>VLOOKUP(E3407,PROVEEDORES!$A$2:$D$1013,2,0)</f>
        <v>PASEO GALINDEZ SRL</v>
      </c>
      <c r="G3407" s="6" t="s">
        <v>351</v>
      </c>
      <c r="H3407" s="6" t="s">
        <v>566</v>
      </c>
      <c r="I3407" s="8">
        <v>21</v>
      </c>
      <c r="J3407" s="9">
        <v>188680</v>
      </c>
      <c r="K3407" s="9">
        <v>39622.800000000003</v>
      </c>
      <c r="L3407" s="9">
        <v>228302.8</v>
      </c>
      <c r="M3407" s="16" t="s">
        <v>8401</v>
      </c>
      <c r="N3407" s="14" t="str">
        <f>IF(M3407=0,"",VLOOKUP(M3407,'CUENTAS_CONTABLES'!$A$2:$B$100,2,0))</f>
        <v>GASTOS DE REPRESENTACION</v>
      </c>
      <c r="O3407" s="11" t="s">
        <v>9246</v>
      </c>
      <c r="P3407" s="40" t="s">
        <v>9253</v>
      </c>
      <c r="Q3407" s="108">
        <v>4500003405</v>
      </c>
      <c r="R3407" s="43">
        <v>57297</v>
      </c>
      <c r="T3407" s="119"/>
      <c r="U3407" s="119"/>
      <c r="V3407" s="119"/>
    </row>
    <row r="3408" spans="1:22" ht="15.95" customHeight="1" x14ac:dyDescent="0.2">
      <c r="A3408" s="28" t="s">
        <v>4606</v>
      </c>
      <c r="B3408" s="7">
        <v>44721</v>
      </c>
      <c r="C3408" s="7">
        <v>44721</v>
      </c>
      <c r="D3408" s="7">
        <v>44728.515208333331</v>
      </c>
      <c r="E3408" s="20">
        <v>1789</v>
      </c>
      <c r="F3408" s="27" t="str">
        <f>VLOOKUP(E3408,PROVEEDORES!$A$2:$D$1013,2,0)</f>
        <v>POSADAS S.R.L</v>
      </c>
      <c r="G3408" s="6" t="s">
        <v>351</v>
      </c>
      <c r="H3408" s="6" t="s">
        <v>958</v>
      </c>
      <c r="I3408" s="8">
        <v>21</v>
      </c>
      <c r="J3408" s="9">
        <v>33.06</v>
      </c>
      <c r="K3408" s="9">
        <v>6.9425999999999997</v>
      </c>
      <c r="L3408" s="9">
        <v>40.002600000000001</v>
      </c>
      <c r="M3408" s="16" t="s">
        <v>8401</v>
      </c>
      <c r="N3408" s="14" t="str">
        <f>IF(M3408=0,"",VLOOKUP(M3408,'CUENTAS_CONTABLES'!$A$2:$B$100,2,0))</f>
        <v>GASTOS DE REPRESENTACION</v>
      </c>
      <c r="O3408" s="11" t="s">
        <v>9248</v>
      </c>
      <c r="P3408" s="40" t="s">
        <v>9252</v>
      </c>
      <c r="Q3408" s="107">
        <v>4500003406</v>
      </c>
      <c r="R3408" s="43">
        <v>57301</v>
      </c>
      <c r="T3408" s="119"/>
      <c r="U3408" s="119"/>
      <c r="V3408" s="119"/>
    </row>
    <row r="3409" spans="1:22" ht="15.95" customHeight="1" x14ac:dyDescent="0.2">
      <c r="A3409" s="28" t="s">
        <v>4603</v>
      </c>
      <c r="B3409" s="7">
        <v>44721</v>
      </c>
      <c r="C3409" s="7">
        <v>44721</v>
      </c>
      <c r="D3409" s="7">
        <v>44728.642453703702</v>
      </c>
      <c r="E3409" s="20">
        <v>1837</v>
      </c>
      <c r="F3409" s="27" t="str">
        <f>VLOOKUP(E3409,PROVEEDORES!$A$2:$D$1013,2,0)</f>
        <v>ROSARIO DUAL S.A</v>
      </c>
      <c r="G3409" s="6" t="s">
        <v>351</v>
      </c>
      <c r="H3409" s="6" t="s">
        <v>388</v>
      </c>
      <c r="I3409" s="8">
        <v>21</v>
      </c>
      <c r="J3409" s="9">
        <v>266.64999999999998</v>
      </c>
      <c r="K3409" s="9">
        <v>55.996499999999997</v>
      </c>
      <c r="L3409" s="9">
        <v>322.64649999999995</v>
      </c>
      <c r="M3409" s="16" t="s">
        <v>8401</v>
      </c>
      <c r="N3409" s="14" t="str">
        <f>IF(M3409=0,"",VLOOKUP(M3409,'CUENTAS_CONTABLES'!$A$2:$B$100,2,0))</f>
        <v>GASTOS DE REPRESENTACION</v>
      </c>
      <c r="O3409" s="11" t="s">
        <v>9248</v>
      </c>
      <c r="P3409" s="40" t="s">
        <v>9252</v>
      </c>
      <c r="Q3409" s="108">
        <v>4500003407</v>
      </c>
      <c r="R3409" s="43">
        <v>57304</v>
      </c>
      <c r="T3409" s="119"/>
      <c r="U3409" s="119"/>
      <c r="V3409" s="119"/>
    </row>
    <row r="3410" spans="1:22" ht="15.95" customHeight="1" x14ac:dyDescent="0.2">
      <c r="A3410" s="28" t="s">
        <v>4608</v>
      </c>
      <c r="B3410" s="7">
        <v>44721</v>
      </c>
      <c r="C3410" s="7">
        <v>44721</v>
      </c>
      <c r="D3410" s="7">
        <v>44729.576805555553</v>
      </c>
      <c r="E3410" s="20">
        <v>1872</v>
      </c>
      <c r="F3410" s="27" t="str">
        <f>VLOOKUP(E3410,PROVEEDORES!$A$2:$D$1013,2,0)</f>
        <v>SCARIMBOLO SILVINA ANDREA</v>
      </c>
      <c r="G3410" s="6" t="s">
        <v>351</v>
      </c>
      <c r="H3410" s="6" t="s">
        <v>959</v>
      </c>
      <c r="I3410" s="8">
        <v>21</v>
      </c>
      <c r="J3410" s="9">
        <v>4985.95</v>
      </c>
      <c r="K3410" s="9">
        <v>1047.0495000000001</v>
      </c>
      <c r="L3410" s="9">
        <v>6032.9994999999999</v>
      </c>
      <c r="M3410" s="16" t="s">
        <v>8401</v>
      </c>
      <c r="N3410" s="14" t="str">
        <f>IF(M3410=0,"",VLOOKUP(M3410,'CUENTAS_CONTABLES'!$A$2:$B$100,2,0))</f>
        <v>GASTOS DE REPRESENTACION</v>
      </c>
      <c r="O3410" s="11" t="s">
        <v>8357</v>
      </c>
      <c r="P3410" s="40" t="s">
        <v>9252</v>
      </c>
      <c r="Q3410" s="107">
        <v>4500003408</v>
      </c>
      <c r="R3410" s="43">
        <v>57305</v>
      </c>
      <c r="T3410" s="119"/>
      <c r="U3410" s="119"/>
      <c r="V3410" s="119"/>
    </row>
    <row r="3411" spans="1:22" ht="15.95" customHeight="1" x14ac:dyDescent="0.2">
      <c r="A3411" s="28" t="s">
        <v>4607</v>
      </c>
      <c r="B3411" s="7">
        <v>44721</v>
      </c>
      <c r="C3411" s="7">
        <v>44721</v>
      </c>
      <c r="D3411" s="7">
        <v>44722.515543981484</v>
      </c>
      <c r="E3411" s="20">
        <v>1902</v>
      </c>
      <c r="F3411" s="27" t="str">
        <f>VLOOKUP(E3411,PROVEEDORES!$A$2:$D$1013,2,0)</f>
        <v>SIGOT LUCIANO</v>
      </c>
      <c r="G3411" s="6" t="s">
        <v>351</v>
      </c>
      <c r="H3411" s="6" t="s">
        <v>398</v>
      </c>
      <c r="I3411" s="8">
        <v>21</v>
      </c>
      <c r="J3411" s="9">
        <v>50</v>
      </c>
      <c r="K3411" s="9">
        <v>10.5</v>
      </c>
      <c r="L3411" s="9">
        <v>60.5</v>
      </c>
      <c r="M3411" s="16" t="s">
        <v>8401</v>
      </c>
      <c r="N3411" s="14" t="str">
        <f>IF(M3411=0,"",VLOOKUP(M3411,'CUENTAS_CONTABLES'!$A$2:$B$100,2,0))</f>
        <v>GASTOS DE REPRESENTACION</v>
      </c>
      <c r="O3411" s="11" t="s">
        <v>9248</v>
      </c>
      <c r="P3411" s="40" t="s">
        <v>9252</v>
      </c>
      <c r="Q3411" s="108">
        <v>4500003409</v>
      </c>
      <c r="R3411" s="43">
        <v>57306</v>
      </c>
      <c r="T3411" s="119"/>
      <c r="U3411" s="119"/>
      <c r="V3411" s="119"/>
    </row>
    <row r="3412" spans="1:22" ht="15.95" customHeight="1" x14ac:dyDescent="0.2">
      <c r="A3412" s="28" t="s">
        <v>4604</v>
      </c>
      <c r="B3412" s="7">
        <v>44721</v>
      </c>
      <c r="C3412" s="7">
        <v>44721</v>
      </c>
      <c r="D3412" s="7">
        <v>44728.686840277776</v>
      </c>
      <c r="E3412" s="20">
        <v>1909</v>
      </c>
      <c r="F3412" s="27" t="str">
        <f>VLOOKUP(E3412,PROVEEDORES!$A$2:$D$1013,2,0)</f>
        <v>SIMOSA S.R.L</v>
      </c>
      <c r="G3412" s="6" t="s">
        <v>351</v>
      </c>
      <c r="H3412" s="6" t="s">
        <v>357</v>
      </c>
      <c r="I3412" s="8">
        <v>21</v>
      </c>
      <c r="J3412" s="9">
        <v>40583.82</v>
      </c>
      <c r="K3412" s="9">
        <v>8522.6021999999994</v>
      </c>
      <c r="L3412" s="9">
        <v>49106.422200000001</v>
      </c>
      <c r="M3412" s="16" t="s">
        <v>8401</v>
      </c>
      <c r="N3412" s="14" t="str">
        <f>IF(M3412=0,"",VLOOKUP(M3412,'CUENTAS_CONTABLES'!$A$2:$B$100,2,0))</f>
        <v>GASTOS DE REPRESENTACION</v>
      </c>
      <c r="O3412" s="11" t="s">
        <v>9243</v>
      </c>
      <c r="P3412" s="40" t="s">
        <v>9252</v>
      </c>
      <c r="Q3412" s="107">
        <v>4500003410</v>
      </c>
      <c r="R3412" s="43">
        <v>57307</v>
      </c>
      <c r="T3412" s="119"/>
      <c r="U3412" s="119"/>
      <c r="V3412" s="119"/>
    </row>
    <row r="3413" spans="1:22" ht="15.95" customHeight="1" x14ac:dyDescent="0.2">
      <c r="A3413" s="28" t="s">
        <v>4599</v>
      </c>
      <c r="B3413" s="7">
        <v>44721</v>
      </c>
      <c r="C3413" s="7">
        <v>44721</v>
      </c>
      <c r="D3413" s="7">
        <v>44729.575335648151</v>
      </c>
      <c r="E3413" s="20">
        <v>1933</v>
      </c>
      <c r="F3413" s="27" t="str">
        <f>VLOOKUP(E3413,PROVEEDORES!$A$2:$D$1013,2,0)</f>
        <v>SUHAIMAN YAMILA, SUHAIMAN MUNIR Y OTROS</v>
      </c>
      <c r="G3413" s="6" t="s">
        <v>351</v>
      </c>
      <c r="H3413" s="6" t="s">
        <v>380</v>
      </c>
      <c r="I3413" s="8">
        <v>21</v>
      </c>
      <c r="J3413" s="9">
        <v>196.33</v>
      </c>
      <c r="K3413" s="9">
        <v>41.229300000000002</v>
      </c>
      <c r="L3413" s="9">
        <v>237.55930000000001</v>
      </c>
      <c r="M3413" s="16" t="s">
        <v>8401</v>
      </c>
      <c r="N3413" s="14" t="str">
        <f>IF(M3413=0,"",VLOOKUP(M3413,'CUENTAS_CONTABLES'!$A$2:$B$100,2,0))</f>
        <v>GASTOS DE REPRESENTACION</v>
      </c>
      <c r="O3413" s="11" t="s">
        <v>9245</v>
      </c>
      <c r="P3413" s="40" t="s">
        <v>9252</v>
      </c>
      <c r="Q3413" s="108">
        <v>4500003411</v>
      </c>
      <c r="R3413" s="43">
        <v>57308</v>
      </c>
      <c r="T3413" s="119"/>
      <c r="U3413" s="119"/>
      <c r="V3413" s="119"/>
    </row>
    <row r="3414" spans="1:22" ht="15.95" customHeight="1" x14ac:dyDescent="0.2">
      <c r="A3414" s="28" t="s">
        <v>4614</v>
      </c>
      <c r="B3414" s="7">
        <v>44722</v>
      </c>
      <c r="C3414" s="7">
        <v>44722</v>
      </c>
      <c r="D3414" s="7">
        <v>44728.637881944444</v>
      </c>
      <c r="E3414" s="20">
        <v>1052</v>
      </c>
      <c r="F3414" s="27" t="str">
        <f>VLOOKUP(E3414,PROVEEDORES!$A$2:$D$1013,2,0)</f>
        <v xml:space="preserve">AMBROSIO FABRICIO AMADEO </v>
      </c>
      <c r="G3414" s="6" t="s">
        <v>351</v>
      </c>
      <c r="H3414" s="6" t="s">
        <v>388</v>
      </c>
      <c r="I3414" s="8">
        <v>21</v>
      </c>
      <c r="J3414" s="9">
        <v>333.33</v>
      </c>
      <c r="K3414" s="9">
        <v>69.999299999999991</v>
      </c>
      <c r="L3414" s="9">
        <v>403.32929999999999</v>
      </c>
      <c r="M3414" s="16" t="s">
        <v>8402</v>
      </c>
      <c r="N3414" s="14" t="str">
        <f>IF(M3414=0,"",VLOOKUP(M3414,'CUENTAS_CONTABLES'!$A$2:$B$100,2,0))</f>
        <v>EVENTOS , REUNIONES Y CONVENCIONES</v>
      </c>
      <c r="O3414" s="11" t="s">
        <v>9241</v>
      </c>
      <c r="P3414" s="40" t="s">
        <v>9252</v>
      </c>
      <c r="Q3414" s="107">
        <v>4500003412</v>
      </c>
      <c r="R3414" s="43">
        <v>57309</v>
      </c>
      <c r="T3414" s="119"/>
      <c r="U3414" s="119"/>
      <c r="V3414" s="119"/>
    </row>
    <row r="3415" spans="1:22" ht="15.95" customHeight="1" x14ac:dyDescent="0.2">
      <c r="A3415" s="28" t="s">
        <v>4623</v>
      </c>
      <c r="B3415" s="7">
        <v>44722</v>
      </c>
      <c r="C3415" s="7">
        <v>44722</v>
      </c>
      <c r="D3415" s="7">
        <v>44723.444409722222</v>
      </c>
      <c r="E3415" s="20">
        <v>1057</v>
      </c>
      <c r="F3415" s="27" t="str">
        <f>VLOOKUP(E3415,PROVEEDORES!$A$2:$D$1013,2,0)</f>
        <v>ANA MARIA QUILES</v>
      </c>
      <c r="G3415" s="6" t="s">
        <v>351</v>
      </c>
      <c r="H3415" s="6" t="s">
        <v>396</v>
      </c>
      <c r="I3415" s="8">
        <v>21</v>
      </c>
      <c r="J3415" s="9">
        <v>13.1</v>
      </c>
      <c r="K3415" s="9">
        <v>2.7509999999999994</v>
      </c>
      <c r="L3415" s="9">
        <v>15.850999999999999</v>
      </c>
      <c r="M3415" s="16" t="s">
        <v>8402</v>
      </c>
      <c r="N3415" s="14" t="str">
        <f>IF(M3415=0,"",VLOOKUP(M3415,'CUENTAS_CONTABLES'!$A$2:$B$100,2,0))</f>
        <v>EVENTOS , REUNIONES Y CONVENCIONES</v>
      </c>
      <c r="O3415" s="11" t="s">
        <v>9242</v>
      </c>
      <c r="P3415" s="40" t="s">
        <v>9252</v>
      </c>
      <c r="Q3415" s="108">
        <v>4500003413</v>
      </c>
      <c r="R3415" s="43">
        <v>57310</v>
      </c>
      <c r="T3415" s="119"/>
      <c r="U3415" s="119"/>
      <c r="V3415" s="119"/>
    </row>
    <row r="3416" spans="1:22" ht="15.95" customHeight="1" x14ac:dyDescent="0.2">
      <c r="A3416" s="28" t="s">
        <v>4620</v>
      </c>
      <c r="B3416" s="7">
        <v>44722</v>
      </c>
      <c r="C3416" s="7">
        <v>44722</v>
      </c>
      <c r="D3416" s="7">
        <v>44735.668240740742</v>
      </c>
      <c r="E3416" s="20">
        <v>1081</v>
      </c>
      <c r="F3416" s="27" t="str">
        <f>VLOOKUP(E3416,PROVEEDORES!$A$2:$D$1013,2,0)</f>
        <v>AREVALO MARIA JIMENA</v>
      </c>
      <c r="G3416" s="6" t="s">
        <v>351</v>
      </c>
      <c r="H3416" s="6" t="s">
        <v>419</v>
      </c>
      <c r="I3416" s="8">
        <v>21</v>
      </c>
      <c r="J3416" s="9">
        <v>1899.51</v>
      </c>
      <c r="K3416" s="9">
        <v>398.89709999999997</v>
      </c>
      <c r="L3416" s="9">
        <v>2298.4070999999999</v>
      </c>
      <c r="M3416" s="16" t="s">
        <v>8402</v>
      </c>
      <c r="N3416" s="14" t="str">
        <f>IF(M3416=0,"",VLOOKUP(M3416,'CUENTAS_CONTABLES'!$A$2:$B$100,2,0))</f>
        <v>EVENTOS , REUNIONES Y CONVENCIONES</v>
      </c>
      <c r="O3416" s="11" t="s">
        <v>9248</v>
      </c>
      <c r="P3416" s="40" t="s">
        <v>9252</v>
      </c>
      <c r="Q3416" s="107">
        <v>4500003414</v>
      </c>
      <c r="R3416" s="43">
        <v>57311</v>
      </c>
      <c r="T3416" s="119"/>
      <c r="U3416" s="119"/>
      <c r="V3416" s="119"/>
    </row>
    <row r="3417" spans="1:22" ht="15.95" customHeight="1" x14ac:dyDescent="0.2">
      <c r="A3417" s="28" t="s">
        <v>4613</v>
      </c>
      <c r="B3417" s="7">
        <v>44722</v>
      </c>
      <c r="C3417" s="7">
        <v>44722</v>
      </c>
      <c r="D3417" s="7">
        <v>44728.515960648147</v>
      </c>
      <c r="E3417" s="20">
        <v>1002</v>
      </c>
      <c r="F3417" s="27" t="str">
        <f>VLOOKUP(E3417,PROVEEDORES!$A$2:$D$1013,2,0)</f>
        <v>AVALOS ALBERTO EDUARDO</v>
      </c>
      <c r="G3417" s="6" t="s">
        <v>351</v>
      </c>
      <c r="H3417" s="6" t="s">
        <v>573</v>
      </c>
      <c r="I3417" s="8">
        <v>21</v>
      </c>
      <c r="J3417" s="9">
        <v>74.38</v>
      </c>
      <c r="K3417" s="9">
        <v>15.6198</v>
      </c>
      <c r="L3417" s="9">
        <v>89.999799999999993</v>
      </c>
      <c r="M3417" s="16" t="s">
        <v>8401</v>
      </c>
      <c r="N3417" s="14" t="str">
        <f>IF(M3417=0,"",VLOOKUP(M3417,'CUENTAS_CONTABLES'!$A$2:$B$100,2,0))</f>
        <v>GASTOS DE REPRESENTACION</v>
      </c>
      <c r="O3417" s="11" t="s">
        <v>9242</v>
      </c>
      <c r="P3417" s="40" t="s">
        <v>9256</v>
      </c>
      <c r="Q3417" s="108">
        <v>4500003415</v>
      </c>
      <c r="R3417" s="43">
        <v>57312</v>
      </c>
      <c r="T3417" s="119"/>
      <c r="U3417" s="119"/>
      <c r="V3417" s="119"/>
    </row>
    <row r="3418" spans="1:22" ht="15.95" customHeight="1" x14ac:dyDescent="0.2">
      <c r="A3418" s="28" t="s">
        <v>4629</v>
      </c>
      <c r="B3418" s="7">
        <v>44722</v>
      </c>
      <c r="C3418" s="7">
        <v>44722</v>
      </c>
      <c r="D3418" s="7">
        <v>44727.659699074073</v>
      </c>
      <c r="E3418" s="20">
        <v>1225</v>
      </c>
      <c r="F3418" s="27" t="str">
        <f>VLOOKUP(E3418,PROVEEDORES!$A$2:$D$1013,2,0)</f>
        <v>COORDINACION ECOLOGICA AREA METROPOLITANA S.E.</v>
      </c>
      <c r="G3418" s="6" t="s">
        <v>352</v>
      </c>
      <c r="H3418" s="6" t="s">
        <v>963</v>
      </c>
      <c r="I3418" s="8">
        <v>0</v>
      </c>
      <c r="J3418" s="9">
        <v>42949</v>
      </c>
      <c r="K3418" s="9">
        <v>0</v>
      </c>
      <c r="L3418" s="9">
        <v>42949</v>
      </c>
      <c r="M3418" s="16" t="s">
        <v>8402</v>
      </c>
      <c r="N3418" s="14" t="str">
        <f>IF(M3418=0,"",VLOOKUP(M3418,'CUENTAS_CONTABLES'!$A$2:$B$100,2,0))</f>
        <v>EVENTOS , REUNIONES Y CONVENCIONES</v>
      </c>
      <c r="O3418" s="11" t="s">
        <v>8357</v>
      </c>
      <c r="P3418" s="40" t="s">
        <v>9252</v>
      </c>
      <c r="Q3418" s="107">
        <v>4500003416</v>
      </c>
      <c r="R3418" s="43">
        <v>57329</v>
      </c>
      <c r="T3418" s="119"/>
      <c r="U3418" s="119"/>
      <c r="V3418" s="119"/>
    </row>
    <row r="3419" spans="1:22" ht="15.95" customHeight="1" x14ac:dyDescent="0.2">
      <c r="A3419" s="28" t="s">
        <v>4616</v>
      </c>
      <c r="B3419" s="7">
        <v>44722</v>
      </c>
      <c r="C3419" s="7">
        <v>44722</v>
      </c>
      <c r="D3419" s="7">
        <v>44728.648587962962</v>
      </c>
      <c r="E3419" s="20">
        <v>1225</v>
      </c>
      <c r="F3419" s="27" t="str">
        <f>VLOOKUP(E3419,PROVEEDORES!$A$2:$D$1013,2,0)</f>
        <v>COORDINACION ECOLOGICA AREA METROPOLITANA S.E.</v>
      </c>
      <c r="G3419" s="6" t="s">
        <v>351</v>
      </c>
      <c r="H3419" s="6" t="s">
        <v>388</v>
      </c>
      <c r="I3419" s="8">
        <v>21</v>
      </c>
      <c r="J3419" s="9">
        <v>38.799999999999997</v>
      </c>
      <c r="K3419" s="9">
        <v>8.1479999999999997</v>
      </c>
      <c r="L3419" s="9">
        <v>46.947999999999993</v>
      </c>
      <c r="M3419" s="16" t="s">
        <v>8402</v>
      </c>
      <c r="N3419" s="14" t="str">
        <f>IF(M3419=0,"",VLOOKUP(M3419,'CUENTAS_CONTABLES'!$A$2:$B$100,2,0))</f>
        <v>EVENTOS , REUNIONES Y CONVENCIONES</v>
      </c>
      <c r="O3419" s="11" t="s">
        <v>9248</v>
      </c>
      <c r="P3419" s="40" t="s">
        <v>9252</v>
      </c>
      <c r="Q3419" s="108">
        <v>4500003417</v>
      </c>
      <c r="R3419" s="43">
        <v>57328</v>
      </c>
      <c r="T3419" s="119"/>
      <c r="U3419" s="119"/>
      <c r="V3419" s="119"/>
    </row>
    <row r="3420" spans="1:22" ht="15.95" customHeight="1" x14ac:dyDescent="0.2">
      <c r="A3420" s="28" t="s">
        <v>4621</v>
      </c>
      <c r="B3420" s="7">
        <v>44722</v>
      </c>
      <c r="C3420" s="7">
        <v>44722</v>
      </c>
      <c r="D3420" s="7">
        <v>44729.72378472222</v>
      </c>
      <c r="E3420" s="20">
        <v>1231</v>
      </c>
      <c r="F3420" s="27" t="str">
        <f>VLOOKUP(E3420,PROVEEDORES!$A$2:$D$1013,2,0)</f>
        <v>COSTA WALTER ANIBAL</v>
      </c>
      <c r="G3420" s="6" t="s">
        <v>352</v>
      </c>
      <c r="H3420" s="6" t="s">
        <v>961</v>
      </c>
      <c r="I3420" s="8">
        <v>0</v>
      </c>
      <c r="J3420" s="9">
        <v>41595</v>
      </c>
      <c r="K3420" s="9">
        <v>0</v>
      </c>
      <c r="L3420" s="9">
        <v>41595</v>
      </c>
      <c r="M3420" s="16" t="s">
        <v>8402</v>
      </c>
      <c r="N3420" s="14" t="str">
        <f>IF(M3420=0,"",VLOOKUP(M3420,'CUENTAS_CONTABLES'!$A$2:$B$100,2,0))</f>
        <v>EVENTOS , REUNIONES Y CONVENCIONES</v>
      </c>
      <c r="O3420" s="11" t="s">
        <v>9247</v>
      </c>
      <c r="P3420" s="40" t="s">
        <v>9252</v>
      </c>
      <c r="Q3420" s="107">
        <v>4500003418</v>
      </c>
      <c r="R3420" s="43">
        <v>57330</v>
      </c>
      <c r="T3420" s="119"/>
      <c r="U3420" s="119"/>
      <c r="V3420" s="119"/>
    </row>
    <row r="3421" spans="1:22" ht="15.95" customHeight="1" x14ac:dyDescent="0.2">
      <c r="A3421" s="28" t="s">
        <v>4617</v>
      </c>
      <c r="B3421" s="7">
        <v>44722</v>
      </c>
      <c r="C3421" s="7">
        <v>44722</v>
      </c>
      <c r="D3421" s="7">
        <v>44728.6875462963</v>
      </c>
      <c r="E3421" s="20">
        <v>1247</v>
      </c>
      <c r="F3421" s="27" t="str">
        <f>VLOOKUP(E3421,PROVEEDORES!$A$2:$D$1013,2,0)</f>
        <v>DAMARIO LUJAN DONATO</v>
      </c>
      <c r="G3421" s="6" t="s">
        <v>351</v>
      </c>
      <c r="H3421" s="6" t="s">
        <v>357</v>
      </c>
      <c r="I3421" s="8">
        <v>21</v>
      </c>
      <c r="J3421" s="9">
        <v>34952.79</v>
      </c>
      <c r="K3421" s="9">
        <v>7340.0859</v>
      </c>
      <c r="L3421" s="9">
        <v>42292.875899999999</v>
      </c>
      <c r="M3421" s="16" t="s">
        <v>8402</v>
      </c>
      <c r="N3421" s="14" t="str">
        <f>IF(M3421=0,"",VLOOKUP(M3421,'CUENTAS_CONTABLES'!$A$2:$B$100,2,0))</f>
        <v>EVENTOS , REUNIONES Y CONVENCIONES</v>
      </c>
      <c r="O3421" s="11" t="s">
        <v>9242</v>
      </c>
      <c r="P3421" s="40" t="s">
        <v>9252</v>
      </c>
      <c r="Q3421" s="108">
        <v>4500003419</v>
      </c>
      <c r="R3421" s="43">
        <v>57331</v>
      </c>
      <c r="T3421" s="119"/>
      <c r="U3421" s="119"/>
      <c r="V3421" s="119"/>
    </row>
    <row r="3422" spans="1:22" ht="15.95" customHeight="1" x14ac:dyDescent="0.2">
      <c r="A3422" s="28" t="s">
        <v>4622</v>
      </c>
      <c r="B3422" s="7">
        <v>44722</v>
      </c>
      <c r="C3422" s="7">
        <v>44722</v>
      </c>
      <c r="D3422" s="7">
        <v>44722.504340277781</v>
      </c>
      <c r="E3422" s="20">
        <v>1284</v>
      </c>
      <c r="F3422" s="27" t="str">
        <f>VLOOKUP(E3422,PROVEEDORES!$A$2:$D$1013,2,0)</f>
        <v>DURAN SEBASTIAN MARCOS</v>
      </c>
      <c r="G3422" s="6" t="s">
        <v>351</v>
      </c>
      <c r="H3422" s="6" t="s">
        <v>396</v>
      </c>
      <c r="I3422" s="8">
        <v>21</v>
      </c>
      <c r="J3422" s="9">
        <v>102.93</v>
      </c>
      <c r="K3422" s="9">
        <v>21.615300000000001</v>
      </c>
      <c r="L3422" s="9">
        <v>124.54530000000001</v>
      </c>
      <c r="M3422" s="16" t="s">
        <v>8402</v>
      </c>
      <c r="N3422" s="14" t="str">
        <f>IF(M3422=0,"",VLOOKUP(M3422,'CUENTAS_CONTABLES'!$A$2:$B$100,2,0))</f>
        <v>EVENTOS , REUNIONES Y CONVENCIONES</v>
      </c>
      <c r="O3422" s="11" t="s">
        <v>9247</v>
      </c>
      <c r="P3422" s="40" t="s">
        <v>9252</v>
      </c>
      <c r="Q3422" s="107">
        <v>4500003420</v>
      </c>
      <c r="R3422" s="43">
        <v>57332</v>
      </c>
      <c r="T3422" s="119"/>
      <c r="U3422" s="119"/>
      <c r="V3422" s="119"/>
    </row>
    <row r="3423" spans="1:22" ht="15.95" customHeight="1" x14ac:dyDescent="0.2">
      <c r="A3423" s="28" t="s">
        <v>4628</v>
      </c>
      <c r="B3423" s="7">
        <v>44722</v>
      </c>
      <c r="C3423" s="7">
        <v>44722</v>
      </c>
      <c r="D3423" s="7">
        <v>44729.733946759261</v>
      </c>
      <c r="E3423" s="20">
        <v>1295</v>
      </c>
      <c r="F3423" s="27" t="str">
        <f>VLOOKUP(E3423,PROVEEDORES!$A$2:$D$1013,2,0)</f>
        <v>EDUARDO LUIS GONZALEZ</v>
      </c>
      <c r="G3423" s="6" t="s">
        <v>351</v>
      </c>
      <c r="H3423" s="6">
        <v>30506730038</v>
      </c>
      <c r="I3423" s="8">
        <v>21</v>
      </c>
      <c r="J3423" s="9">
        <v>346.78</v>
      </c>
      <c r="K3423" s="9">
        <v>72.823799999999991</v>
      </c>
      <c r="L3423" s="9">
        <v>419.60379999999998</v>
      </c>
      <c r="M3423" s="16" t="s">
        <v>8402</v>
      </c>
      <c r="N3423" s="14" t="str">
        <f>IF(M3423=0,"",VLOOKUP(M3423,'CUENTAS_CONTABLES'!$A$2:$B$100,2,0))</f>
        <v>EVENTOS , REUNIONES Y CONVENCIONES</v>
      </c>
      <c r="O3423" s="11" t="s">
        <v>9242</v>
      </c>
      <c r="P3423" s="40" t="s">
        <v>9252</v>
      </c>
      <c r="Q3423" s="108">
        <v>4500003421</v>
      </c>
      <c r="R3423" s="43">
        <v>57333</v>
      </c>
      <c r="T3423" s="119"/>
      <c r="U3423" s="119"/>
      <c r="V3423" s="119"/>
    </row>
    <row r="3424" spans="1:22" ht="15.95" customHeight="1" x14ac:dyDescent="0.2">
      <c r="A3424" s="28" t="s">
        <v>4626</v>
      </c>
      <c r="B3424" s="7">
        <v>44722</v>
      </c>
      <c r="C3424" s="7">
        <v>44722</v>
      </c>
      <c r="D3424" s="7">
        <v>44724.727222222224</v>
      </c>
      <c r="E3424" s="20">
        <v>1343</v>
      </c>
      <c r="F3424" s="27" t="str">
        <f>VLOOKUP(E3424,PROVEEDORES!$A$2:$D$1013,2,0)</f>
        <v>ESTACION 20 DE JULIO SA</v>
      </c>
      <c r="G3424" s="6" t="s">
        <v>351</v>
      </c>
      <c r="H3424" s="6" t="s">
        <v>962</v>
      </c>
      <c r="I3424" s="8">
        <v>21</v>
      </c>
      <c r="J3424" s="9">
        <v>140.84</v>
      </c>
      <c r="K3424" s="9">
        <v>29.5764</v>
      </c>
      <c r="L3424" s="9">
        <v>170.41640000000001</v>
      </c>
      <c r="M3424" s="16" t="s">
        <v>8402</v>
      </c>
      <c r="N3424" s="14" t="str">
        <f>IF(M3424=0,"",VLOOKUP(M3424,'CUENTAS_CONTABLES'!$A$2:$B$100,2,0))</f>
        <v>EVENTOS , REUNIONES Y CONVENCIONES</v>
      </c>
      <c r="O3424" s="11" t="s">
        <v>9243</v>
      </c>
      <c r="P3424" s="40" t="s">
        <v>9252</v>
      </c>
      <c r="Q3424" s="107">
        <v>4500003422</v>
      </c>
      <c r="R3424" s="43">
        <v>57334</v>
      </c>
      <c r="T3424" s="119"/>
      <c r="U3424" s="119"/>
      <c r="V3424" s="119"/>
    </row>
    <row r="3425" spans="1:22" ht="15.95" customHeight="1" x14ac:dyDescent="0.2">
      <c r="A3425" s="28" t="s">
        <v>5018</v>
      </c>
      <c r="B3425" s="7">
        <v>44722</v>
      </c>
      <c r="C3425" s="7">
        <v>44745</v>
      </c>
      <c r="D3425" s="7">
        <v>44782.983344907407</v>
      </c>
      <c r="E3425" s="20">
        <v>1365</v>
      </c>
      <c r="F3425" s="27" t="str">
        <f>VLOOKUP(E3425,PROVEEDORES!$A$2:$D$1013,2,0)</f>
        <v>F Y F LLANTAS Y CUBIERTAS SRL</v>
      </c>
      <c r="G3425" s="6" t="s">
        <v>351</v>
      </c>
      <c r="H3425" s="6" t="s">
        <v>544</v>
      </c>
      <c r="I3425" s="8">
        <v>21</v>
      </c>
      <c r="J3425" s="9">
        <v>603.30999999999995</v>
      </c>
      <c r="K3425" s="9">
        <v>126.69509999999998</v>
      </c>
      <c r="L3425" s="9">
        <v>730.00509999999997</v>
      </c>
      <c r="M3425" s="16" t="s">
        <v>8410</v>
      </c>
      <c r="N3425" s="14" t="str">
        <f>IF(M3425=0,"",VLOOKUP(M3425,'CUENTAS_CONTABLES'!$A$2:$B$100,2,0))</f>
        <v>VIATICOS VENDEDORES</v>
      </c>
      <c r="O3425" s="11" t="s">
        <v>9242</v>
      </c>
      <c r="P3425" s="40" t="s">
        <v>9253</v>
      </c>
      <c r="Q3425" s="108">
        <v>4500003423</v>
      </c>
      <c r="R3425" s="43">
        <v>57335</v>
      </c>
      <c r="T3425" s="119"/>
      <c r="U3425" s="119"/>
      <c r="V3425" s="119"/>
    </row>
    <row r="3426" spans="1:22" ht="15.95" customHeight="1" x14ac:dyDescent="0.2">
      <c r="A3426" s="28" t="s">
        <v>4611</v>
      </c>
      <c r="B3426" s="7">
        <v>44722</v>
      </c>
      <c r="C3426" s="7">
        <v>44722</v>
      </c>
      <c r="D3426" s="7">
        <v>44724.71533564815</v>
      </c>
      <c r="E3426" s="20">
        <v>1415</v>
      </c>
      <c r="F3426" s="27" t="str">
        <f>VLOOKUP(E3426,PROVEEDORES!$A$2:$D$1013,2,0)</f>
        <v>GARCIA GUILLERMO LUIS</v>
      </c>
      <c r="G3426" s="6" t="s">
        <v>351</v>
      </c>
      <c r="H3426" s="6" t="s">
        <v>380</v>
      </c>
      <c r="I3426" s="8">
        <v>21</v>
      </c>
      <c r="J3426" s="9">
        <v>352.07</v>
      </c>
      <c r="K3426" s="9">
        <v>73.934700000000007</v>
      </c>
      <c r="L3426" s="9">
        <v>426.00470000000001</v>
      </c>
      <c r="M3426" s="16" t="s">
        <v>8401</v>
      </c>
      <c r="N3426" s="14" t="str">
        <f>IF(M3426=0,"",VLOOKUP(M3426,'CUENTAS_CONTABLES'!$A$2:$B$100,2,0))</f>
        <v>GASTOS DE REPRESENTACION</v>
      </c>
      <c r="O3426" s="11" t="s">
        <v>9242</v>
      </c>
      <c r="P3426" s="40" t="s">
        <v>9252</v>
      </c>
      <c r="Q3426" s="107">
        <v>4500003424</v>
      </c>
      <c r="R3426" s="43">
        <v>57336</v>
      </c>
      <c r="T3426" s="119"/>
      <c r="U3426" s="119"/>
      <c r="V3426" s="119"/>
    </row>
    <row r="3427" spans="1:22" ht="15.95" customHeight="1" x14ac:dyDescent="0.2">
      <c r="A3427" s="28" t="s">
        <v>2774</v>
      </c>
      <c r="B3427" s="7">
        <v>44722</v>
      </c>
      <c r="C3427" s="7">
        <v>44722</v>
      </c>
      <c r="D3427" s="7">
        <v>44745.656377314815</v>
      </c>
      <c r="E3427" s="20">
        <v>1463</v>
      </c>
      <c r="F3427" s="27" t="str">
        <f>VLOOKUP(E3427,PROVEEDORES!$A$2:$D$1013,2,0)</f>
        <v>GUTIERREZ  LAURA ERESMILA</v>
      </c>
      <c r="G3427" s="6" t="s">
        <v>351</v>
      </c>
      <c r="H3427" s="6" t="s">
        <v>793</v>
      </c>
      <c r="I3427" s="8">
        <v>21</v>
      </c>
      <c r="J3427" s="9">
        <v>826.45</v>
      </c>
      <c r="K3427" s="9">
        <v>173.55450000000002</v>
      </c>
      <c r="L3427" s="9">
        <v>1000.0045</v>
      </c>
      <c r="M3427" s="16" t="s">
        <v>8402</v>
      </c>
      <c r="N3427" s="14" t="str">
        <f>IF(M3427=0,"",VLOOKUP(M3427,'CUENTAS_CONTABLES'!$A$2:$B$100,2,0))</f>
        <v>EVENTOS , REUNIONES Y CONVENCIONES</v>
      </c>
      <c r="O3427" s="11" t="s">
        <v>9244</v>
      </c>
      <c r="P3427" s="40" t="s">
        <v>9252</v>
      </c>
      <c r="Q3427" s="108">
        <v>4500003425</v>
      </c>
      <c r="R3427" s="43">
        <v>57337</v>
      </c>
      <c r="T3427" s="119"/>
      <c r="U3427" s="119"/>
      <c r="V3427" s="119"/>
    </row>
    <row r="3428" spans="1:22" ht="15.95" customHeight="1" x14ac:dyDescent="0.2">
      <c r="A3428" s="28" t="s">
        <v>4631</v>
      </c>
      <c r="B3428" s="7">
        <v>44722</v>
      </c>
      <c r="C3428" s="7">
        <v>44722</v>
      </c>
      <c r="D3428" s="7">
        <v>44745.657384259262</v>
      </c>
      <c r="E3428" s="20">
        <v>1467</v>
      </c>
      <c r="F3428" s="27" t="str">
        <f>VLOOKUP(E3428,PROVEEDORES!$A$2:$D$1013,2,0)</f>
        <v>HERNANDEZ DARIO GUILLERMO</v>
      </c>
      <c r="G3428" s="6" t="s">
        <v>352</v>
      </c>
      <c r="H3428" s="6" t="s">
        <v>861</v>
      </c>
      <c r="I3428" s="8">
        <v>0</v>
      </c>
      <c r="J3428" s="9">
        <v>25021</v>
      </c>
      <c r="K3428" s="9">
        <v>0</v>
      </c>
      <c r="L3428" s="9">
        <v>25021</v>
      </c>
      <c r="M3428" s="16" t="s">
        <v>8402</v>
      </c>
      <c r="N3428" s="14" t="str">
        <f>IF(M3428=0,"",VLOOKUP(M3428,'CUENTAS_CONTABLES'!$A$2:$B$100,2,0))</f>
        <v>EVENTOS , REUNIONES Y CONVENCIONES</v>
      </c>
      <c r="O3428" s="11" t="s">
        <v>9240</v>
      </c>
      <c r="P3428" s="40" t="s">
        <v>9259</v>
      </c>
      <c r="Q3428" s="107">
        <v>4500003426</v>
      </c>
      <c r="R3428" s="43">
        <v>57338</v>
      </c>
      <c r="T3428" s="119"/>
      <c r="U3428" s="119"/>
      <c r="V3428" s="119"/>
    </row>
    <row r="3429" spans="1:22" ht="15.95" customHeight="1" x14ac:dyDescent="0.2">
      <c r="A3429" s="28" t="s">
        <v>4625</v>
      </c>
      <c r="B3429" s="7">
        <v>44722</v>
      </c>
      <c r="C3429" s="7">
        <v>44722</v>
      </c>
      <c r="D3429" s="7">
        <v>44756.63517361111</v>
      </c>
      <c r="E3429" s="20">
        <v>1541</v>
      </c>
      <c r="F3429" s="27" t="str">
        <f>VLOOKUP(E3429,PROVEEDORES!$A$2:$D$1013,2,0)</f>
        <v>JULIO HUMBERTO  GRONDONA S.A.</v>
      </c>
      <c r="G3429" s="6" t="s">
        <v>351</v>
      </c>
      <c r="H3429" s="6" t="s">
        <v>371</v>
      </c>
      <c r="I3429" s="8">
        <v>21</v>
      </c>
      <c r="J3429" s="9">
        <v>310.2</v>
      </c>
      <c r="K3429" s="9">
        <v>65.141999999999996</v>
      </c>
      <c r="L3429" s="9">
        <v>375.34199999999998</v>
      </c>
      <c r="M3429" s="16" t="s">
        <v>8402</v>
      </c>
      <c r="N3429" s="14" t="str">
        <f>IF(M3429=0,"",VLOOKUP(M3429,'CUENTAS_CONTABLES'!$A$2:$B$100,2,0))</f>
        <v>EVENTOS , REUNIONES Y CONVENCIONES</v>
      </c>
      <c r="O3429" s="11" t="s">
        <v>9246</v>
      </c>
      <c r="P3429" s="40" t="s">
        <v>9252</v>
      </c>
      <c r="Q3429" s="108">
        <v>4500003427</v>
      </c>
      <c r="R3429" s="43">
        <v>57339</v>
      </c>
      <c r="T3429" s="119"/>
      <c r="U3429" s="119"/>
      <c r="V3429" s="119"/>
    </row>
    <row r="3430" spans="1:22" ht="15.95" customHeight="1" x14ac:dyDescent="0.2">
      <c r="A3430" s="28" t="s">
        <v>4618</v>
      </c>
      <c r="B3430" s="7">
        <v>44722</v>
      </c>
      <c r="C3430" s="7">
        <v>44722</v>
      </c>
      <c r="D3430" s="7">
        <v>44722.504340277781</v>
      </c>
      <c r="E3430" s="20">
        <v>1570</v>
      </c>
      <c r="F3430" s="27" t="str">
        <f>VLOOKUP(E3430,PROVEEDORES!$A$2:$D$1013,2,0)</f>
        <v>LAKERS CORP. S.A.</v>
      </c>
      <c r="G3430" s="6" t="s">
        <v>351</v>
      </c>
      <c r="H3430" s="6" t="s">
        <v>358</v>
      </c>
      <c r="I3430" s="8">
        <v>27</v>
      </c>
      <c r="J3430" s="9">
        <v>271.17</v>
      </c>
      <c r="K3430" s="9">
        <v>73.215900000000005</v>
      </c>
      <c r="L3430" s="9">
        <v>344.38589999999999</v>
      </c>
      <c r="M3430" s="16" t="s">
        <v>8402</v>
      </c>
      <c r="N3430" s="14" t="str">
        <f>IF(M3430=0,"",VLOOKUP(M3430,'CUENTAS_CONTABLES'!$A$2:$B$100,2,0))</f>
        <v>EVENTOS , REUNIONES Y CONVENCIONES</v>
      </c>
      <c r="O3430" s="11" t="s">
        <v>8357</v>
      </c>
      <c r="P3430" s="40" t="s">
        <v>9252</v>
      </c>
      <c r="Q3430" s="107">
        <v>4500003428</v>
      </c>
      <c r="R3430" s="43">
        <v>57340</v>
      </c>
      <c r="T3430" s="119"/>
      <c r="U3430" s="119"/>
      <c r="V3430" s="119"/>
    </row>
    <row r="3431" spans="1:22" ht="15.95" customHeight="1" x14ac:dyDescent="0.2">
      <c r="A3431" s="28" t="s">
        <v>4619</v>
      </c>
      <c r="B3431" s="7">
        <v>44722</v>
      </c>
      <c r="C3431" s="7">
        <v>44722</v>
      </c>
      <c r="D3431" s="7">
        <v>44724.715949074074</v>
      </c>
      <c r="E3431" s="20">
        <v>1608</v>
      </c>
      <c r="F3431" s="27" t="str">
        <f>VLOOKUP(E3431,PROVEEDORES!$A$2:$D$1013,2,0)</f>
        <v>LUIS ALBERTO SEIA GOÑI</v>
      </c>
      <c r="G3431" s="6" t="s">
        <v>351</v>
      </c>
      <c r="H3431" s="6" t="s">
        <v>462</v>
      </c>
      <c r="I3431" s="8">
        <v>21</v>
      </c>
      <c r="J3431" s="9">
        <v>107.36</v>
      </c>
      <c r="K3431" s="9">
        <v>22.5456</v>
      </c>
      <c r="L3431" s="9">
        <v>129.90559999999999</v>
      </c>
      <c r="M3431" s="16" t="s">
        <v>8402</v>
      </c>
      <c r="N3431" s="14" t="str">
        <f>IF(M3431=0,"",VLOOKUP(M3431,'CUENTAS_CONTABLES'!$A$2:$B$100,2,0))</f>
        <v>EVENTOS , REUNIONES Y CONVENCIONES</v>
      </c>
      <c r="O3431" s="11" t="s">
        <v>9246</v>
      </c>
      <c r="P3431" s="40" t="s">
        <v>9252</v>
      </c>
      <c r="Q3431" s="108">
        <v>4500003429</v>
      </c>
      <c r="R3431" s="43">
        <v>57341</v>
      </c>
      <c r="T3431" s="119"/>
      <c r="U3431" s="119"/>
      <c r="V3431" s="119"/>
    </row>
    <row r="3432" spans="1:22" ht="15.95" customHeight="1" x14ac:dyDescent="0.2">
      <c r="A3432" s="28" t="s">
        <v>4610</v>
      </c>
      <c r="B3432" s="7">
        <v>44722</v>
      </c>
      <c r="C3432" s="7">
        <v>44722</v>
      </c>
      <c r="D3432" s="7">
        <v>44729.579421296294</v>
      </c>
      <c r="E3432" s="20">
        <v>1632</v>
      </c>
      <c r="F3432" s="27" t="str">
        <f>VLOOKUP(E3432,PROVEEDORES!$A$2:$D$1013,2,0)</f>
        <v>MARCELO SILVIO BIANCHI</v>
      </c>
      <c r="G3432" s="6" t="s">
        <v>351</v>
      </c>
      <c r="H3432" s="6" t="s">
        <v>730</v>
      </c>
      <c r="I3432" s="8">
        <v>21</v>
      </c>
      <c r="J3432" s="9">
        <v>111.97</v>
      </c>
      <c r="K3432" s="9">
        <v>23.5137</v>
      </c>
      <c r="L3432" s="9">
        <v>135.4837</v>
      </c>
      <c r="M3432" s="16" t="s">
        <v>8401</v>
      </c>
      <c r="N3432" s="14" t="str">
        <f>IF(M3432=0,"",VLOOKUP(M3432,'CUENTAS_CONTABLES'!$A$2:$B$100,2,0))</f>
        <v>GASTOS DE REPRESENTACION</v>
      </c>
      <c r="O3432" s="11" t="s">
        <v>9245</v>
      </c>
      <c r="P3432" s="40" t="s">
        <v>9256</v>
      </c>
      <c r="Q3432" s="107">
        <v>4500003430</v>
      </c>
      <c r="R3432" s="43">
        <v>57342</v>
      </c>
      <c r="T3432" s="119"/>
      <c r="U3432" s="119"/>
      <c r="V3432" s="119"/>
    </row>
    <row r="3433" spans="1:22" ht="15.95" customHeight="1" x14ac:dyDescent="0.2">
      <c r="A3433" s="28" t="s">
        <v>4615</v>
      </c>
      <c r="B3433" s="7">
        <v>44722</v>
      </c>
      <c r="C3433" s="7">
        <v>44722</v>
      </c>
      <c r="D3433" s="7">
        <v>44729.584722222222</v>
      </c>
      <c r="E3433" s="20">
        <v>1761</v>
      </c>
      <c r="F3433" s="27" t="str">
        <f>VLOOKUP(E3433,PROVEEDORES!$A$2:$D$1013,2,0)</f>
        <v>PENTA HOTEL S.A.</v>
      </c>
      <c r="G3433" s="6" t="s">
        <v>351</v>
      </c>
      <c r="H3433" s="6" t="s">
        <v>388</v>
      </c>
      <c r="I3433" s="8">
        <v>21</v>
      </c>
      <c r="J3433" s="9">
        <v>200</v>
      </c>
      <c r="K3433" s="9">
        <v>42</v>
      </c>
      <c r="L3433" s="9">
        <v>242</v>
      </c>
      <c r="M3433" s="16" t="s">
        <v>8402</v>
      </c>
      <c r="N3433" s="14" t="str">
        <f>IF(M3433=0,"",VLOOKUP(M3433,'CUENTAS_CONTABLES'!$A$2:$B$100,2,0))</f>
        <v>EVENTOS , REUNIONES Y CONVENCIONES</v>
      </c>
      <c r="O3433" s="11" t="s">
        <v>9243</v>
      </c>
      <c r="P3433" s="40" t="s">
        <v>9252</v>
      </c>
      <c r="Q3433" s="108">
        <v>4500003431</v>
      </c>
      <c r="R3433" s="43">
        <v>57344</v>
      </c>
      <c r="T3433" s="119"/>
      <c r="U3433" s="119"/>
      <c r="V3433" s="119"/>
    </row>
    <row r="3434" spans="1:22" ht="15.95" customHeight="1" x14ac:dyDescent="0.2">
      <c r="A3434" s="28" t="s">
        <v>4624</v>
      </c>
      <c r="B3434" s="7">
        <v>44722</v>
      </c>
      <c r="C3434" s="7">
        <v>44722</v>
      </c>
      <c r="D3434" s="7">
        <v>44728.698472222219</v>
      </c>
      <c r="E3434" s="20">
        <v>1859</v>
      </c>
      <c r="F3434" s="27" t="str">
        <f>VLOOKUP(E3434,PROVEEDORES!$A$2:$D$1013,2,0)</f>
        <v>SAMARA WALTER OMAR ISA</v>
      </c>
      <c r="G3434" s="6" t="s">
        <v>351</v>
      </c>
      <c r="H3434" s="6" t="s">
        <v>396</v>
      </c>
      <c r="I3434" s="8">
        <v>21</v>
      </c>
      <c r="J3434" s="9">
        <v>838.15</v>
      </c>
      <c r="K3434" s="9">
        <v>176.01149999999998</v>
      </c>
      <c r="L3434" s="9">
        <v>1014.1614999999999</v>
      </c>
      <c r="M3434" s="16" t="s">
        <v>8402</v>
      </c>
      <c r="N3434" s="14" t="str">
        <f>IF(M3434=0,"",VLOOKUP(M3434,'CUENTAS_CONTABLES'!$A$2:$B$100,2,0))</f>
        <v>EVENTOS , REUNIONES Y CONVENCIONES</v>
      </c>
      <c r="O3434" s="11" t="s">
        <v>9241</v>
      </c>
      <c r="P3434" s="40" t="s">
        <v>9252</v>
      </c>
      <c r="Q3434" s="107">
        <v>4500003432</v>
      </c>
      <c r="R3434" s="43">
        <v>57348</v>
      </c>
      <c r="T3434" s="119"/>
      <c r="U3434" s="119"/>
      <c r="V3434" s="119"/>
    </row>
    <row r="3435" spans="1:22" ht="15.95" customHeight="1" x14ac:dyDescent="0.2">
      <c r="A3435" s="28" t="s">
        <v>4612</v>
      </c>
      <c r="B3435" s="7">
        <v>44722</v>
      </c>
      <c r="C3435" s="7">
        <v>44722</v>
      </c>
      <c r="D3435" s="7">
        <v>44728.514039351852</v>
      </c>
      <c r="E3435" s="20">
        <v>1912</v>
      </c>
      <c r="F3435" s="27" t="str">
        <f>VLOOKUP(E3435,PROVEEDORES!$A$2:$D$1013,2,0)</f>
        <v>SKLAR MARCELO SILVIO</v>
      </c>
      <c r="G3435" s="6" t="s">
        <v>351</v>
      </c>
      <c r="H3435" s="6" t="s">
        <v>380</v>
      </c>
      <c r="I3435" s="8">
        <v>21</v>
      </c>
      <c r="J3435" s="9">
        <v>248.18</v>
      </c>
      <c r="K3435" s="9">
        <v>52.117799999999995</v>
      </c>
      <c r="L3435" s="9">
        <v>300.2978</v>
      </c>
      <c r="M3435" s="16" t="s">
        <v>8401</v>
      </c>
      <c r="N3435" s="14" t="str">
        <f>IF(M3435=0,"",VLOOKUP(M3435,'CUENTAS_CONTABLES'!$A$2:$B$100,2,0))</f>
        <v>GASTOS DE REPRESENTACION</v>
      </c>
      <c r="O3435" s="11" t="s">
        <v>9246</v>
      </c>
      <c r="P3435" s="40" t="s">
        <v>9256</v>
      </c>
      <c r="Q3435" s="108">
        <v>4500003433</v>
      </c>
      <c r="R3435" s="43">
        <v>57349</v>
      </c>
      <c r="T3435" s="119"/>
      <c r="U3435" s="119"/>
      <c r="V3435" s="119"/>
    </row>
    <row r="3436" spans="1:22" ht="15.95" customHeight="1" x14ac:dyDescent="0.2">
      <c r="A3436" s="28" t="s">
        <v>4627</v>
      </c>
      <c r="B3436" s="7">
        <v>44722</v>
      </c>
      <c r="C3436" s="7">
        <v>44722</v>
      </c>
      <c r="D3436" s="7">
        <v>44757.38386574074</v>
      </c>
      <c r="E3436" s="20">
        <v>1937</v>
      </c>
      <c r="F3436" s="27" t="str">
        <f>VLOOKUP(E3436,PROVEEDORES!$A$2:$D$1013,2,0)</f>
        <v>SUPERMERCADO DE LA MADERA SACIFA</v>
      </c>
      <c r="G3436" s="6" t="s">
        <v>352</v>
      </c>
      <c r="H3436" s="6" t="s">
        <v>820</v>
      </c>
      <c r="I3436" s="8">
        <v>0</v>
      </c>
      <c r="J3436" s="9">
        <v>56316</v>
      </c>
      <c r="K3436" s="9">
        <v>0</v>
      </c>
      <c r="L3436" s="9">
        <v>56316</v>
      </c>
      <c r="M3436" s="16" t="s">
        <v>8402</v>
      </c>
      <c r="N3436" s="14" t="str">
        <f>IF(M3436=0,"",VLOOKUP(M3436,'CUENTAS_CONTABLES'!$A$2:$B$100,2,0))</f>
        <v>EVENTOS , REUNIONES Y CONVENCIONES</v>
      </c>
      <c r="O3436" s="11" t="s">
        <v>8357</v>
      </c>
      <c r="P3436" s="40" t="s">
        <v>9252</v>
      </c>
      <c r="Q3436" s="107">
        <v>4500003434</v>
      </c>
      <c r="R3436" s="43">
        <v>57352</v>
      </c>
      <c r="T3436" s="119"/>
      <c r="U3436" s="119"/>
      <c r="V3436" s="119"/>
    </row>
    <row r="3437" spans="1:22" ht="15.95" customHeight="1" x14ac:dyDescent="0.2">
      <c r="A3437" s="28" t="s">
        <v>4630</v>
      </c>
      <c r="B3437" s="7">
        <v>44722</v>
      </c>
      <c r="C3437" s="7">
        <v>44722</v>
      </c>
      <c r="D3437" s="7">
        <v>44727.596956018519</v>
      </c>
      <c r="E3437" s="20">
        <v>2006</v>
      </c>
      <c r="F3437" s="27" t="str">
        <f>VLOOKUP(E3437,PROVEEDORES!$A$2:$D$1013,2,0)</f>
        <v>YAPAY NEASA SRL</v>
      </c>
      <c r="G3437" s="6" t="s">
        <v>352</v>
      </c>
      <c r="H3437" s="6" t="s">
        <v>964</v>
      </c>
      <c r="I3437" s="8">
        <v>0</v>
      </c>
      <c r="J3437" s="9">
        <v>54411</v>
      </c>
      <c r="K3437" s="9">
        <v>0</v>
      </c>
      <c r="L3437" s="9">
        <v>54411</v>
      </c>
      <c r="M3437" s="16" t="s">
        <v>8402</v>
      </c>
      <c r="N3437" s="14" t="str">
        <f>IF(M3437=0,"",VLOOKUP(M3437,'CUENTAS_CONTABLES'!$A$2:$B$100,2,0))</f>
        <v>EVENTOS , REUNIONES Y CONVENCIONES</v>
      </c>
      <c r="O3437" s="11" t="s">
        <v>9242</v>
      </c>
      <c r="P3437" s="40" t="s">
        <v>9252</v>
      </c>
      <c r="Q3437" s="108">
        <v>4500003435</v>
      </c>
      <c r="R3437" s="43">
        <v>57353</v>
      </c>
      <c r="T3437" s="119"/>
      <c r="U3437" s="119"/>
      <c r="V3437" s="119"/>
    </row>
    <row r="3438" spans="1:22" ht="15.95" customHeight="1" x14ac:dyDescent="0.2">
      <c r="A3438" s="28" t="s">
        <v>4651</v>
      </c>
      <c r="B3438" s="7">
        <v>44723</v>
      </c>
      <c r="C3438" s="7">
        <v>44723</v>
      </c>
      <c r="D3438" s="7">
        <v>44723.622511574074</v>
      </c>
      <c r="E3438" s="20">
        <v>1005</v>
      </c>
      <c r="F3438" s="27" t="str">
        <f>VLOOKUP(E3438,PROVEEDORES!$A$2:$D$1013,2,0)</f>
        <v>ABRAHAM HNOS. S.A.</v>
      </c>
      <c r="G3438" s="6" t="s">
        <v>351</v>
      </c>
      <c r="H3438" s="6" t="s">
        <v>967</v>
      </c>
      <c r="I3438" s="8">
        <v>21</v>
      </c>
      <c r="J3438" s="9">
        <v>9900.83</v>
      </c>
      <c r="K3438" s="9">
        <v>2079.1743000000001</v>
      </c>
      <c r="L3438" s="9">
        <v>11980.004300000001</v>
      </c>
      <c r="M3438" s="16" t="s">
        <v>8402</v>
      </c>
      <c r="N3438" s="14" t="str">
        <f>IF(M3438=0,"",VLOOKUP(M3438,'CUENTAS_CONTABLES'!$A$2:$B$100,2,0))</f>
        <v>EVENTOS , REUNIONES Y CONVENCIONES</v>
      </c>
      <c r="O3438" s="11" t="s">
        <v>9243</v>
      </c>
      <c r="P3438" s="40" t="s">
        <v>9254</v>
      </c>
      <c r="Q3438" s="107">
        <v>4500003436</v>
      </c>
      <c r="R3438" s="43">
        <v>57356</v>
      </c>
      <c r="T3438" s="119"/>
      <c r="U3438" s="119"/>
      <c r="V3438" s="119"/>
    </row>
    <row r="3439" spans="1:22" ht="15.95" customHeight="1" x14ac:dyDescent="0.2">
      <c r="A3439" s="28" t="s">
        <v>4642</v>
      </c>
      <c r="B3439" s="7">
        <v>44723</v>
      </c>
      <c r="C3439" s="7">
        <v>44723</v>
      </c>
      <c r="D3439" s="7">
        <v>44724.522407407407</v>
      </c>
      <c r="E3439" s="20">
        <v>1061</v>
      </c>
      <c r="F3439" s="27" t="str">
        <f>VLOOKUP(E3439,PROVEEDORES!$A$2:$D$1013,2,0)</f>
        <v>ANALYN   S.A.</v>
      </c>
      <c r="G3439" s="6" t="s">
        <v>351</v>
      </c>
      <c r="H3439" s="6" t="s">
        <v>396</v>
      </c>
      <c r="I3439" s="8">
        <v>21</v>
      </c>
      <c r="J3439" s="9">
        <v>53.51</v>
      </c>
      <c r="K3439" s="9">
        <v>11.2371</v>
      </c>
      <c r="L3439" s="9">
        <v>64.747100000000003</v>
      </c>
      <c r="M3439" s="16" t="s">
        <v>8402</v>
      </c>
      <c r="N3439" s="14" t="str">
        <f>IF(M3439=0,"",VLOOKUP(M3439,'CUENTAS_CONTABLES'!$A$2:$B$100,2,0))</f>
        <v>EVENTOS , REUNIONES Y CONVENCIONES</v>
      </c>
      <c r="O3439" s="11" t="s">
        <v>9242</v>
      </c>
      <c r="P3439" s="40" t="s">
        <v>9252</v>
      </c>
      <c r="Q3439" s="108">
        <v>4500003437</v>
      </c>
      <c r="R3439" s="43">
        <v>57357</v>
      </c>
      <c r="T3439" s="119"/>
      <c r="U3439" s="119"/>
      <c r="V3439" s="119"/>
    </row>
    <row r="3440" spans="1:22" ht="15.95" customHeight="1" x14ac:dyDescent="0.2">
      <c r="A3440" s="28" t="s">
        <v>4632</v>
      </c>
      <c r="B3440" s="7">
        <v>44723</v>
      </c>
      <c r="C3440" s="7">
        <v>44723</v>
      </c>
      <c r="D3440" s="7">
        <v>44736.534988425927</v>
      </c>
      <c r="E3440" s="20">
        <v>1085</v>
      </c>
      <c r="F3440" s="27" t="str">
        <f>VLOOKUP(E3440,PROVEEDORES!$A$2:$D$1013,2,0)</f>
        <v xml:space="preserve">ASISTIR S.A. </v>
      </c>
      <c r="G3440" s="6" t="s">
        <v>351</v>
      </c>
      <c r="H3440" s="6" t="s">
        <v>441</v>
      </c>
      <c r="I3440" s="8">
        <v>21</v>
      </c>
      <c r="J3440" s="9">
        <v>165.29</v>
      </c>
      <c r="K3440" s="9">
        <v>34.710899999999995</v>
      </c>
      <c r="L3440" s="9">
        <v>200.0009</v>
      </c>
      <c r="M3440" s="16" t="s">
        <v>8402</v>
      </c>
      <c r="N3440" s="14" t="str">
        <f>IF(M3440=0,"",VLOOKUP(M3440,'CUENTAS_CONTABLES'!$A$2:$B$100,2,0))</f>
        <v>EVENTOS , REUNIONES Y CONVENCIONES</v>
      </c>
      <c r="O3440" s="11" t="s">
        <v>8357</v>
      </c>
      <c r="P3440" s="40" t="s">
        <v>9252</v>
      </c>
      <c r="Q3440" s="107">
        <v>4500003438</v>
      </c>
      <c r="R3440" s="43">
        <v>57359</v>
      </c>
      <c r="T3440" s="119"/>
      <c r="U3440" s="119"/>
      <c r="V3440" s="119"/>
    </row>
    <row r="3441" spans="1:22" ht="15.95" customHeight="1" x14ac:dyDescent="0.2">
      <c r="A3441" s="28" t="s">
        <v>4641</v>
      </c>
      <c r="B3441" s="7">
        <v>44723</v>
      </c>
      <c r="C3441" s="7">
        <v>44723</v>
      </c>
      <c r="D3441" s="7">
        <v>44727.671585648146</v>
      </c>
      <c r="E3441" s="20">
        <v>1086</v>
      </c>
      <c r="F3441" s="27" t="str">
        <f>VLOOKUP(E3441,PROVEEDORES!$A$2:$D$1013,2,0)</f>
        <v>ASTIE CARLOS Y BALLESTER JOSE LUIS</v>
      </c>
      <c r="G3441" s="6" t="s">
        <v>351</v>
      </c>
      <c r="H3441" s="6" t="s">
        <v>965</v>
      </c>
      <c r="I3441" s="8">
        <v>21</v>
      </c>
      <c r="J3441" s="9">
        <v>206.61</v>
      </c>
      <c r="K3441" s="9">
        <v>43.388100000000001</v>
      </c>
      <c r="L3441" s="9">
        <v>249.99810000000002</v>
      </c>
      <c r="M3441" s="16" t="s">
        <v>8402</v>
      </c>
      <c r="N3441" s="14" t="str">
        <f>IF(M3441=0,"",VLOOKUP(M3441,'CUENTAS_CONTABLES'!$A$2:$B$100,2,0))</f>
        <v>EVENTOS , REUNIONES Y CONVENCIONES</v>
      </c>
      <c r="O3441" s="11" t="s">
        <v>9242</v>
      </c>
      <c r="P3441" s="40" t="s">
        <v>9252</v>
      </c>
      <c r="Q3441" s="108">
        <v>4500003439</v>
      </c>
      <c r="R3441" s="43">
        <v>57360</v>
      </c>
      <c r="T3441" s="119"/>
      <c r="U3441" s="119"/>
      <c r="V3441" s="119"/>
    </row>
    <row r="3442" spans="1:22" ht="15.95" customHeight="1" x14ac:dyDescent="0.2">
      <c r="A3442" s="28" t="s">
        <v>4639</v>
      </c>
      <c r="B3442" s="7">
        <v>44723</v>
      </c>
      <c r="C3442" s="7">
        <v>44723</v>
      </c>
      <c r="D3442" s="7">
        <v>44738.76053240741</v>
      </c>
      <c r="E3442" s="20">
        <v>1207</v>
      </c>
      <c r="F3442" s="27" t="str">
        <f>VLOOKUP(E3442,PROVEEDORES!$A$2:$D$1013,2,0)</f>
        <v>COMBUSTIBLES NUEVO CUYO S.R.L.</v>
      </c>
      <c r="G3442" s="6" t="s">
        <v>351</v>
      </c>
      <c r="H3442" s="6" t="s">
        <v>455</v>
      </c>
      <c r="I3442" s="8">
        <v>21</v>
      </c>
      <c r="J3442" s="9">
        <v>16000</v>
      </c>
      <c r="K3442" s="9">
        <v>3360</v>
      </c>
      <c r="L3442" s="9">
        <v>19360</v>
      </c>
      <c r="M3442" s="16" t="s">
        <v>8402</v>
      </c>
      <c r="N3442" s="14" t="str">
        <f>IF(M3442=0,"",VLOOKUP(M3442,'CUENTAS_CONTABLES'!$A$2:$B$100,2,0))</f>
        <v>EVENTOS , REUNIONES Y CONVENCIONES</v>
      </c>
      <c r="O3442" s="11" t="s">
        <v>9242</v>
      </c>
      <c r="P3442" s="40" t="s">
        <v>9252</v>
      </c>
      <c r="Q3442" s="107">
        <v>4500003440</v>
      </c>
      <c r="R3442" s="43">
        <v>57361</v>
      </c>
      <c r="T3442" s="119"/>
      <c r="U3442" s="119"/>
      <c r="V3442" s="119"/>
    </row>
    <row r="3443" spans="1:22" ht="15.95" customHeight="1" x14ac:dyDescent="0.2">
      <c r="A3443" s="28" t="s">
        <v>4635</v>
      </c>
      <c r="B3443" s="7">
        <v>44723</v>
      </c>
      <c r="C3443" s="7">
        <v>44723</v>
      </c>
      <c r="D3443" s="7">
        <v>44727.658356481479</v>
      </c>
      <c r="E3443" s="20">
        <v>1226</v>
      </c>
      <c r="F3443" s="27" t="str">
        <f>VLOOKUP(E3443,PROVEEDORES!$A$2:$D$1013,2,0)</f>
        <v>CORAFAL NORTE S.A.</v>
      </c>
      <c r="G3443" s="6" t="s">
        <v>351</v>
      </c>
      <c r="H3443" s="6" t="s">
        <v>415</v>
      </c>
      <c r="I3443" s="8">
        <v>21</v>
      </c>
      <c r="J3443" s="9">
        <v>49.58</v>
      </c>
      <c r="K3443" s="9">
        <v>10.411800000000001</v>
      </c>
      <c r="L3443" s="9">
        <v>59.991799999999998</v>
      </c>
      <c r="M3443" s="16" t="s">
        <v>8402</v>
      </c>
      <c r="N3443" s="14" t="str">
        <f>IF(M3443=0,"",VLOOKUP(M3443,'CUENTAS_CONTABLES'!$A$2:$B$100,2,0))</f>
        <v>EVENTOS , REUNIONES Y CONVENCIONES</v>
      </c>
      <c r="O3443" s="11" t="s">
        <v>9246</v>
      </c>
      <c r="P3443" s="40" t="s">
        <v>9259</v>
      </c>
      <c r="Q3443" s="108">
        <v>4500003441</v>
      </c>
      <c r="R3443" s="43">
        <v>57362</v>
      </c>
      <c r="T3443" s="119"/>
      <c r="U3443" s="119"/>
      <c r="V3443" s="119"/>
    </row>
    <row r="3444" spans="1:22" ht="15.95" customHeight="1" x14ac:dyDescent="0.2">
      <c r="A3444" s="28" t="s">
        <v>4645</v>
      </c>
      <c r="B3444" s="7">
        <v>44723</v>
      </c>
      <c r="C3444" s="7">
        <v>44723</v>
      </c>
      <c r="D3444" s="7">
        <v>44724.488587962966</v>
      </c>
      <c r="E3444" s="20">
        <v>1252</v>
      </c>
      <c r="F3444" s="27" t="str">
        <f>VLOOKUP(E3444,PROVEEDORES!$A$2:$D$1013,2,0)</f>
        <v>DARSISA S.A.</v>
      </c>
      <c r="G3444" s="6" t="s">
        <v>351</v>
      </c>
      <c r="H3444" s="6" t="s">
        <v>398</v>
      </c>
      <c r="I3444" s="8">
        <v>21</v>
      </c>
      <c r="J3444" s="9">
        <v>114.75</v>
      </c>
      <c r="K3444" s="9">
        <v>24.0975</v>
      </c>
      <c r="L3444" s="9">
        <v>138.8475</v>
      </c>
      <c r="M3444" s="16" t="s">
        <v>8402</v>
      </c>
      <c r="N3444" s="14" t="str">
        <f>IF(M3444=0,"",VLOOKUP(M3444,'CUENTAS_CONTABLES'!$A$2:$B$100,2,0))</f>
        <v>EVENTOS , REUNIONES Y CONVENCIONES</v>
      </c>
      <c r="O3444" s="11" t="s">
        <v>9242</v>
      </c>
      <c r="P3444" s="40" t="s">
        <v>9252</v>
      </c>
      <c r="Q3444" s="107">
        <v>4500003442</v>
      </c>
      <c r="R3444" s="43">
        <v>57363</v>
      </c>
      <c r="T3444" s="119"/>
      <c r="U3444" s="119"/>
      <c r="V3444" s="119"/>
    </row>
    <row r="3445" spans="1:22" ht="15.95" customHeight="1" x14ac:dyDescent="0.2">
      <c r="A3445" s="28" t="s">
        <v>4638</v>
      </c>
      <c r="B3445" s="7">
        <v>44723</v>
      </c>
      <c r="C3445" s="7">
        <v>44723</v>
      </c>
      <c r="D3445" s="7">
        <v>44728.647569444445</v>
      </c>
      <c r="E3445" s="20">
        <v>1319</v>
      </c>
      <c r="F3445" s="27" t="str">
        <f>VLOOKUP(E3445,PROVEEDORES!$A$2:$D$1013,2,0)</f>
        <v>EMILIANO SACCOL</v>
      </c>
      <c r="G3445" s="6" t="s">
        <v>351</v>
      </c>
      <c r="H3445" s="6" t="s">
        <v>459</v>
      </c>
      <c r="I3445" s="8">
        <v>21</v>
      </c>
      <c r="J3445" s="9">
        <v>44.84</v>
      </c>
      <c r="K3445" s="9">
        <v>9.4164000000000012</v>
      </c>
      <c r="L3445" s="9">
        <v>54.256400000000006</v>
      </c>
      <c r="M3445" s="16" t="s">
        <v>8402</v>
      </c>
      <c r="N3445" s="14" t="str">
        <f>IF(M3445=0,"",VLOOKUP(M3445,'CUENTAS_CONTABLES'!$A$2:$B$100,2,0))</f>
        <v>EVENTOS , REUNIONES Y CONVENCIONES</v>
      </c>
      <c r="O3445" s="11" t="s">
        <v>9246</v>
      </c>
      <c r="P3445" s="40" t="s">
        <v>9256</v>
      </c>
      <c r="Q3445" s="108">
        <v>4500003443</v>
      </c>
      <c r="R3445" s="43">
        <v>57364</v>
      </c>
      <c r="T3445" s="119"/>
      <c r="U3445" s="119"/>
      <c r="V3445" s="119"/>
    </row>
    <row r="3446" spans="1:22" ht="15.95" customHeight="1" x14ac:dyDescent="0.2">
      <c r="A3446" s="28" t="s">
        <v>4646</v>
      </c>
      <c r="B3446" s="7">
        <v>44723</v>
      </c>
      <c r="C3446" s="7">
        <v>44723</v>
      </c>
      <c r="D3446" s="7">
        <v>44736.553113425929</v>
      </c>
      <c r="E3446" s="20">
        <v>1347</v>
      </c>
      <c r="F3446" s="27" t="str">
        <f>VLOOKUP(E3446,PROVEEDORES!$A$2:$D$1013,2,0)</f>
        <v>ESTACION DE SERVICIO SAAVEDRA S.R.L</v>
      </c>
      <c r="G3446" s="6" t="s">
        <v>351</v>
      </c>
      <c r="H3446" s="6" t="s">
        <v>436</v>
      </c>
      <c r="I3446" s="8">
        <v>0</v>
      </c>
      <c r="J3446" s="9">
        <v>52051</v>
      </c>
      <c r="K3446" s="9">
        <v>0</v>
      </c>
      <c r="L3446" s="9">
        <v>52051</v>
      </c>
      <c r="M3446" s="16" t="s">
        <v>8402</v>
      </c>
      <c r="N3446" s="14" t="str">
        <f>IF(M3446=0,"",VLOOKUP(M3446,'CUENTAS_CONTABLES'!$A$2:$B$100,2,0))</f>
        <v>EVENTOS , REUNIONES Y CONVENCIONES</v>
      </c>
      <c r="O3446" s="11" t="s">
        <v>9246</v>
      </c>
      <c r="P3446" s="40" t="s">
        <v>9256</v>
      </c>
      <c r="Q3446" s="107">
        <v>4500003444</v>
      </c>
      <c r="R3446" s="43">
        <v>57394</v>
      </c>
      <c r="T3446" s="119"/>
      <c r="U3446" s="119"/>
      <c r="V3446" s="119"/>
    </row>
    <row r="3447" spans="1:22" ht="15.95" customHeight="1" x14ac:dyDescent="0.2">
      <c r="A3447" s="28" t="s">
        <v>4653</v>
      </c>
      <c r="B3447" s="7">
        <v>44723</v>
      </c>
      <c r="C3447" s="7">
        <v>44723</v>
      </c>
      <c r="D3447" s="7">
        <v>44728.633310185185</v>
      </c>
      <c r="E3447" s="20">
        <v>1383</v>
      </c>
      <c r="F3447" s="27" t="str">
        <f>VLOOKUP(E3447,PROVEEDORES!$A$2:$D$1013,2,0)</f>
        <v>FIDEICOMISO CONDOMINIO DEL PILAR</v>
      </c>
      <c r="G3447" s="6" t="s">
        <v>351</v>
      </c>
      <c r="H3447" s="6" t="s">
        <v>969</v>
      </c>
      <c r="I3447" s="8">
        <v>21</v>
      </c>
      <c r="J3447" s="9">
        <v>207.28</v>
      </c>
      <c r="K3447" s="9">
        <v>43.528800000000004</v>
      </c>
      <c r="L3447" s="9">
        <v>250.80880000000002</v>
      </c>
      <c r="M3447" s="16" t="s">
        <v>8403</v>
      </c>
      <c r="N3447" s="14" t="str">
        <f>IF(M3447=0,"",VLOOKUP(M3447,'CUENTAS_CONTABLES'!$A$2:$B$100,2,0))</f>
        <v>REUNIONES TRABAJO Y OTROS</v>
      </c>
      <c r="O3447" s="11" t="s">
        <v>9243</v>
      </c>
      <c r="P3447" s="40" t="s">
        <v>9252</v>
      </c>
      <c r="Q3447" s="108">
        <v>4500003445</v>
      </c>
      <c r="R3447" s="43">
        <v>57404</v>
      </c>
      <c r="T3447" s="119"/>
      <c r="U3447" s="119"/>
      <c r="V3447" s="119"/>
    </row>
    <row r="3448" spans="1:22" ht="15.95" customHeight="1" x14ac:dyDescent="0.2">
      <c r="A3448" s="28" t="s">
        <v>4649</v>
      </c>
      <c r="B3448" s="7">
        <v>44723</v>
      </c>
      <c r="C3448" s="7">
        <v>44723</v>
      </c>
      <c r="D3448" s="7">
        <v>44729.747164351851</v>
      </c>
      <c r="E3448" s="20">
        <v>1430</v>
      </c>
      <c r="F3448" s="27" t="str">
        <f>VLOOKUP(E3448,PROVEEDORES!$A$2:$D$1013,2,0)</f>
        <v>GIRIBONE DANIEL A.  Y CARASAADA JOSEFINA</v>
      </c>
      <c r="G3448" s="6" t="s">
        <v>351</v>
      </c>
      <c r="H3448" s="6" t="s">
        <v>889</v>
      </c>
      <c r="I3448" s="8">
        <v>21</v>
      </c>
      <c r="J3448" s="9">
        <v>92.56</v>
      </c>
      <c r="K3448" s="9">
        <v>19.4376</v>
      </c>
      <c r="L3448" s="9">
        <v>111.99760000000001</v>
      </c>
      <c r="M3448" s="16" t="s">
        <v>8402</v>
      </c>
      <c r="N3448" s="14" t="str">
        <f>IF(M3448=0,"",VLOOKUP(M3448,'CUENTAS_CONTABLES'!$A$2:$B$100,2,0))</f>
        <v>EVENTOS , REUNIONES Y CONVENCIONES</v>
      </c>
      <c r="O3448" s="11" t="s">
        <v>9247</v>
      </c>
      <c r="P3448" s="40" t="s">
        <v>9252</v>
      </c>
      <c r="Q3448" s="107">
        <v>4500003446</v>
      </c>
      <c r="R3448" s="43">
        <v>57405</v>
      </c>
      <c r="T3448" s="119"/>
      <c r="U3448" s="119"/>
      <c r="V3448" s="119"/>
    </row>
    <row r="3449" spans="1:22" ht="15.95" customHeight="1" x14ac:dyDescent="0.2">
      <c r="A3449" s="28" t="s">
        <v>5011</v>
      </c>
      <c r="B3449" s="7">
        <v>44723</v>
      </c>
      <c r="C3449" s="7">
        <v>44745</v>
      </c>
      <c r="D3449" s="7">
        <v>44792.459918981483</v>
      </c>
      <c r="E3449" s="20">
        <v>1483</v>
      </c>
      <c r="F3449" s="27" t="str">
        <f>VLOOKUP(E3449,PROVEEDORES!$A$2:$D$1013,2,0)</f>
        <v>IMD SRL</v>
      </c>
      <c r="G3449" s="6" t="s">
        <v>351</v>
      </c>
      <c r="H3449" s="6" t="s">
        <v>391</v>
      </c>
      <c r="I3449" s="8">
        <v>21</v>
      </c>
      <c r="J3449" s="9">
        <v>458.93</v>
      </c>
      <c r="K3449" s="9">
        <v>96.37530000000001</v>
      </c>
      <c r="L3449" s="9">
        <v>555.30529999999999</v>
      </c>
      <c r="M3449" s="16" t="s">
        <v>8410</v>
      </c>
      <c r="N3449" s="14" t="str">
        <f>IF(M3449=0,"",VLOOKUP(M3449,'CUENTAS_CONTABLES'!$A$2:$B$100,2,0))</f>
        <v>VIATICOS VENDEDORES</v>
      </c>
      <c r="O3449" s="11" t="s">
        <v>8357</v>
      </c>
      <c r="P3449" s="40" t="s">
        <v>9257</v>
      </c>
      <c r="Q3449" s="108">
        <v>4500003447</v>
      </c>
      <c r="R3449" s="43">
        <v>57406</v>
      </c>
      <c r="T3449" s="119"/>
      <c r="U3449" s="119"/>
      <c r="V3449" s="119"/>
    </row>
    <row r="3450" spans="1:22" ht="15.95" customHeight="1" x14ac:dyDescent="0.2">
      <c r="A3450" s="28" t="s">
        <v>4644</v>
      </c>
      <c r="B3450" s="7">
        <v>44723</v>
      </c>
      <c r="C3450" s="7">
        <v>44723</v>
      </c>
      <c r="D3450" s="7">
        <v>44724.537361111114</v>
      </c>
      <c r="E3450" s="20">
        <v>1502</v>
      </c>
      <c r="F3450" s="27" t="str">
        <f>VLOOKUP(E3450,PROVEEDORES!$A$2:$D$1013,2,0)</f>
        <v>J &amp; P S.A.</v>
      </c>
      <c r="G3450" s="6" t="s">
        <v>351</v>
      </c>
      <c r="H3450" s="6" t="s">
        <v>554</v>
      </c>
      <c r="I3450" s="8">
        <v>21</v>
      </c>
      <c r="J3450" s="9">
        <v>4640.3</v>
      </c>
      <c r="K3450" s="9">
        <v>974.46300000000008</v>
      </c>
      <c r="L3450" s="9">
        <v>5614.7629999999999</v>
      </c>
      <c r="M3450" s="16" t="s">
        <v>8402</v>
      </c>
      <c r="N3450" s="14" t="str">
        <f>IF(M3450=0,"",VLOOKUP(M3450,'CUENTAS_CONTABLES'!$A$2:$B$100,2,0))</f>
        <v>EVENTOS , REUNIONES Y CONVENCIONES</v>
      </c>
      <c r="O3450" s="11" t="s">
        <v>9241</v>
      </c>
      <c r="P3450" s="40" t="s">
        <v>9252</v>
      </c>
      <c r="Q3450" s="107">
        <v>4500003448</v>
      </c>
      <c r="R3450" s="43">
        <v>57408</v>
      </c>
      <c r="T3450" s="119"/>
      <c r="U3450" s="119"/>
      <c r="V3450" s="119"/>
    </row>
    <row r="3451" spans="1:22" ht="15.95" customHeight="1" x14ac:dyDescent="0.2">
      <c r="A3451" s="28" t="s">
        <v>4647</v>
      </c>
      <c r="B3451" s="7">
        <v>44723</v>
      </c>
      <c r="C3451" s="7">
        <v>44723</v>
      </c>
      <c r="D3451" s="7">
        <v>44728.627002314817</v>
      </c>
      <c r="E3451" s="20">
        <v>1624</v>
      </c>
      <c r="F3451" s="27" t="str">
        <f>VLOOKUP(E3451,PROVEEDORES!$A$2:$D$1013,2,0)</f>
        <v>MANSILLA FABIÁN</v>
      </c>
      <c r="G3451" s="6" t="s">
        <v>351</v>
      </c>
      <c r="H3451" s="6" t="s">
        <v>966</v>
      </c>
      <c r="I3451" s="8">
        <v>21</v>
      </c>
      <c r="J3451" s="9">
        <v>186.19</v>
      </c>
      <c r="K3451" s="9">
        <v>39.099899999999998</v>
      </c>
      <c r="L3451" s="9">
        <v>225.28989999999999</v>
      </c>
      <c r="M3451" s="16" t="s">
        <v>8402</v>
      </c>
      <c r="N3451" s="14" t="str">
        <f>IF(M3451=0,"",VLOOKUP(M3451,'CUENTAS_CONTABLES'!$A$2:$B$100,2,0))</f>
        <v>EVENTOS , REUNIONES Y CONVENCIONES</v>
      </c>
      <c r="O3451" s="11" t="s">
        <v>9242</v>
      </c>
      <c r="P3451" s="40" t="s">
        <v>9252</v>
      </c>
      <c r="Q3451" s="108">
        <v>4500003449</v>
      </c>
      <c r="R3451" s="43">
        <v>57409</v>
      </c>
      <c r="T3451" s="119"/>
      <c r="U3451" s="119"/>
      <c r="V3451" s="119"/>
    </row>
    <row r="3452" spans="1:22" ht="15.95" customHeight="1" x14ac:dyDescent="0.2">
      <c r="A3452" s="28" t="s">
        <v>4640</v>
      </c>
      <c r="B3452" s="7">
        <v>44723</v>
      </c>
      <c r="C3452" s="7">
        <v>44723</v>
      </c>
      <c r="D3452" s="7">
        <v>44738.762314814812</v>
      </c>
      <c r="E3452" s="20">
        <v>1677</v>
      </c>
      <c r="F3452" s="27" t="str">
        <f>VLOOKUP(E3452,PROVEEDORES!$A$2:$D$1013,2,0)</f>
        <v>MILLANEL COSMETICA SRL</v>
      </c>
      <c r="G3452" s="6" t="s">
        <v>351</v>
      </c>
      <c r="H3452" s="6" t="s">
        <v>455</v>
      </c>
      <c r="I3452" s="8">
        <v>21</v>
      </c>
      <c r="J3452" s="9">
        <v>10500</v>
      </c>
      <c r="K3452" s="9">
        <v>2205</v>
      </c>
      <c r="L3452" s="9">
        <v>12705</v>
      </c>
      <c r="M3452" s="16" t="s">
        <v>8402</v>
      </c>
      <c r="N3452" s="14" t="str">
        <f>IF(M3452=0,"",VLOOKUP(M3452,'CUENTAS_CONTABLES'!$A$2:$B$100,2,0))</f>
        <v>EVENTOS , REUNIONES Y CONVENCIONES</v>
      </c>
      <c r="O3452" s="11" t="s">
        <v>8357</v>
      </c>
      <c r="P3452" s="40" t="s">
        <v>9252</v>
      </c>
      <c r="Q3452" s="107">
        <v>4500003450</v>
      </c>
      <c r="R3452" s="43">
        <v>57410</v>
      </c>
      <c r="T3452" s="119"/>
      <c r="U3452" s="119"/>
      <c r="V3452" s="119"/>
    </row>
    <row r="3453" spans="1:22" ht="15.95" customHeight="1" x14ac:dyDescent="0.2">
      <c r="A3453" s="28" t="s">
        <v>4633</v>
      </c>
      <c r="B3453" s="7">
        <v>44723</v>
      </c>
      <c r="C3453" s="7">
        <v>44723</v>
      </c>
      <c r="D3453" s="7">
        <v>44727.669872685183</v>
      </c>
      <c r="E3453" s="20">
        <v>1738</v>
      </c>
      <c r="F3453" s="27" t="str">
        <f>VLOOKUP(E3453,PROVEEDORES!$A$2:$D$1013,2,0)</f>
        <v>PALERMO NUEVO SA</v>
      </c>
      <c r="G3453" s="6" t="s">
        <v>351</v>
      </c>
      <c r="H3453" s="6" t="s">
        <v>443</v>
      </c>
      <c r="I3453" s="8">
        <v>21</v>
      </c>
      <c r="J3453" s="9">
        <v>396.75</v>
      </c>
      <c r="K3453" s="9">
        <v>83.317499999999995</v>
      </c>
      <c r="L3453" s="9">
        <v>480.0675</v>
      </c>
      <c r="M3453" s="16" t="s">
        <v>8402</v>
      </c>
      <c r="N3453" s="14" t="str">
        <f>IF(M3453=0,"",VLOOKUP(M3453,'CUENTAS_CONTABLES'!$A$2:$B$100,2,0))</f>
        <v>EVENTOS , REUNIONES Y CONVENCIONES</v>
      </c>
      <c r="O3453" s="11" t="s">
        <v>9241</v>
      </c>
      <c r="P3453" s="40" t="s">
        <v>9252</v>
      </c>
      <c r="Q3453" s="108">
        <v>4500003451</v>
      </c>
      <c r="R3453" s="43">
        <v>57417</v>
      </c>
      <c r="T3453" s="119"/>
      <c r="U3453" s="119"/>
      <c r="V3453" s="119"/>
    </row>
    <row r="3454" spans="1:22" ht="15.95" customHeight="1" x14ac:dyDescent="0.2">
      <c r="A3454" s="28" t="s">
        <v>4650</v>
      </c>
      <c r="B3454" s="7">
        <v>44723</v>
      </c>
      <c r="C3454" s="7">
        <v>44723</v>
      </c>
      <c r="D3454" s="7">
        <v>44727.660486111112</v>
      </c>
      <c r="E3454" s="20">
        <v>1750</v>
      </c>
      <c r="F3454" s="27" t="str">
        <f>VLOOKUP(E3454,PROVEEDORES!$A$2:$D$1013,2,0)</f>
        <v>PASCARELLI JUAN BAUTISTA</v>
      </c>
      <c r="G3454" s="6" t="s">
        <v>352</v>
      </c>
      <c r="H3454" s="6" t="s">
        <v>935</v>
      </c>
      <c r="I3454" s="8">
        <v>0</v>
      </c>
      <c r="J3454" s="9">
        <v>42378</v>
      </c>
      <c r="K3454" s="9">
        <v>0</v>
      </c>
      <c r="L3454" s="9">
        <v>42378</v>
      </c>
      <c r="M3454" s="16" t="s">
        <v>8402</v>
      </c>
      <c r="N3454" s="14" t="str">
        <f>IF(M3454=0,"",VLOOKUP(M3454,'CUENTAS_CONTABLES'!$A$2:$B$100,2,0))</f>
        <v>EVENTOS , REUNIONES Y CONVENCIONES</v>
      </c>
      <c r="O3454" s="11" t="s">
        <v>8357</v>
      </c>
      <c r="P3454" s="40" t="s">
        <v>9252</v>
      </c>
      <c r="Q3454" s="107">
        <v>4500003452</v>
      </c>
      <c r="R3454" s="43">
        <v>57429</v>
      </c>
      <c r="T3454" s="119"/>
      <c r="U3454" s="119"/>
      <c r="V3454" s="119"/>
    </row>
    <row r="3455" spans="1:22" ht="15.95" customHeight="1" x14ac:dyDescent="0.2">
      <c r="A3455" s="28" t="s">
        <v>4652</v>
      </c>
      <c r="B3455" s="7">
        <v>44723</v>
      </c>
      <c r="C3455" s="7">
        <v>44723</v>
      </c>
      <c r="D3455" s="7">
        <v>44728.656319444446</v>
      </c>
      <c r="E3455" s="20">
        <v>1784</v>
      </c>
      <c r="F3455" s="27" t="str">
        <f>VLOOKUP(E3455,PROVEEDORES!$A$2:$D$1013,2,0)</f>
        <v>PODADERA SABRINA</v>
      </c>
      <c r="G3455" s="6" t="s">
        <v>352</v>
      </c>
      <c r="H3455" s="6" t="s">
        <v>968</v>
      </c>
      <c r="I3455" s="8">
        <v>0</v>
      </c>
      <c r="J3455" s="9">
        <v>37055</v>
      </c>
      <c r="K3455" s="9">
        <v>0</v>
      </c>
      <c r="L3455" s="9">
        <v>37055</v>
      </c>
      <c r="M3455" s="16" t="s">
        <v>8402</v>
      </c>
      <c r="N3455" s="14" t="str">
        <f>IF(M3455=0,"",VLOOKUP(M3455,'CUENTAS_CONTABLES'!$A$2:$B$100,2,0))</f>
        <v>EVENTOS , REUNIONES Y CONVENCIONES</v>
      </c>
      <c r="O3455" s="11" t="s">
        <v>9244</v>
      </c>
      <c r="P3455" s="40" t="s">
        <v>9259</v>
      </c>
      <c r="Q3455" s="108">
        <v>4500003453</v>
      </c>
      <c r="R3455" s="43">
        <v>57436</v>
      </c>
      <c r="T3455" s="119"/>
      <c r="U3455" s="119"/>
      <c r="V3455" s="119"/>
    </row>
    <row r="3456" spans="1:22" ht="15.95" customHeight="1" x14ac:dyDescent="0.2">
      <c r="A3456" s="28" t="s">
        <v>4648</v>
      </c>
      <c r="B3456" s="7">
        <v>44723</v>
      </c>
      <c r="C3456" s="7">
        <v>44723</v>
      </c>
      <c r="D3456" s="7">
        <v>44759.653136574074</v>
      </c>
      <c r="E3456" s="20">
        <v>1792</v>
      </c>
      <c r="F3456" s="27" t="str">
        <f>VLOOKUP(E3456,PROVEEDORES!$A$2:$D$1013,2,0)</f>
        <v>PROSEGUR ACTIVA ARGENTINA S.A.</v>
      </c>
      <c r="G3456" s="6" t="s">
        <v>351</v>
      </c>
      <c r="H3456" s="6" t="s">
        <v>469</v>
      </c>
      <c r="I3456" s="8">
        <v>21</v>
      </c>
      <c r="J3456" s="9">
        <v>9660</v>
      </c>
      <c r="K3456" s="9">
        <v>2028.6</v>
      </c>
      <c r="L3456" s="9">
        <v>11688.6</v>
      </c>
      <c r="M3456" s="16" t="s">
        <v>8402</v>
      </c>
      <c r="N3456" s="14" t="str">
        <f>IF(M3456=0,"",VLOOKUP(M3456,'CUENTAS_CONTABLES'!$A$2:$B$100,2,0))</f>
        <v>EVENTOS , REUNIONES Y CONVENCIONES</v>
      </c>
      <c r="O3456" s="11" t="s">
        <v>9245</v>
      </c>
      <c r="P3456" s="40" t="s">
        <v>9252</v>
      </c>
      <c r="Q3456" s="107">
        <v>4500003454</v>
      </c>
      <c r="R3456" s="43">
        <v>57450</v>
      </c>
      <c r="T3456" s="119"/>
      <c r="U3456" s="119"/>
      <c r="V3456" s="119"/>
    </row>
    <row r="3457" spans="1:22" ht="15.95" customHeight="1" x14ac:dyDescent="0.2">
      <c r="A3457" s="28" t="s">
        <v>4634</v>
      </c>
      <c r="B3457" s="7">
        <v>44723</v>
      </c>
      <c r="C3457" s="7">
        <v>44723</v>
      </c>
      <c r="D3457" s="7">
        <v>44735.670949074076</v>
      </c>
      <c r="E3457" s="20">
        <v>2009</v>
      </c>
      <c r="F3457" s="27" t="str">
        <f>VLOOKUP(E3457,PROVEEDORES!$A$2:$D$1013,2,0)</f>
        <v>RESGUARDOS CUYANOS SA</v>
      </c>
      <c r="G3457" s="6" t="s">
        <v>351</v>
      </c>
      <c r="H3457" s="6" t="s">
        <v>461</v>
      </c>
      <c r="I3457" s="8">
        <v>21</v>
      </c>
      <c r="J3457" s="9">
        <v>2340.04</v>
      </c>
      <c r="K3457" s="9">
        <v>491.40839999999997</v>
      </c>
      <c r="L3457" s="9">
        <v>2831.4483999999998</v>
      </c>
      <c r="M3457" s="16" t="s">
        <v>8402</v>
      </c>
      <c r="N3457" s="14" t="str">
        <f>IF(M3457=0,"",VLOOKUP(M3457,'CUENTAS_CONTABLES'!$A$2:$B$100,2,0))</f>
        <v>EVENTOS , REUNIONES Y CONVENCIONES</v>
      </c>
      <c r="O3457" s="11" t="s">
        <v>9248</v>
      </c>
      <c r="P3457" s="40" t="s">
        <v>9252</v>
      </c>
      <c r="Q3457" s="108">
        <v>4500003455</v>
      </c>
      <c r="R3457" s="43">
        <v>57464</v>
      </c>
      <c r="T3457" s="119"/>
      <c r="U3457" s="119"/>
      <c r="V3457" s="119"/>
    </row>
    <row r="3458" spans="1:22" ht="15.95" customHeight="1" x14ac:dyDescent="0.2">
      <c r="A3458" s="28" t="s">
        <v>4637</v>
      </c>
      <c r="B3458" s="7">
        <v>44723</v>
      </c>
      <c r="C3458" s="7">
        <v>44723</v>
      </c>
      <c r="D3458" s="7">
        <v>44727.673460648148</v>
      </c>
      <c r="E3458" s="20">
        <v>1812</v>
      </c>
      <c r="F3458" s="27" t="str">
        <f>VLOOKUP(E3458,PROVEEDORES!$A$2:$D$1013,2,0)</f>
        <v>RH CONSING GROUP S.R.L.</v>
      </c>
      <c r="G3458" s="6" t="s">
        <v>351</v>
      </c>
      <c r="H3458" s="6" t="s">
        <v>535</v>
      </c>
      <c r="I3458" s="8">
        <v>21</v>
      </c>
      <c r="J3458" s="9">
        <v>176.3</v>
      </c>
      <c r="K3458" s="9">
        <v>37.023000000000003</v>
      </c>
      <c r="L3458" s="9">
        <v>213.32300000000001</v>
      </c>
      <c r="M3458" s="16" t="s">
        <v>8402</v>
      </c>
      <c r="N3458" s="14" t="str">
        <f>IF(M3458=0,"",VLOOKUP(M3458,'CUENTAS_CONTABLES'!$A$2:$B$100,2,0))</f>
        <v>EVENTOS , REUNIONES Y CONVENCIONES</v>
      </c>
      <c r="O3458" s="11" t="s">
        <v>9240</v>
      </c>
      <c r="P3458" s="40" t="s">
        <v>9252</v>
      </c>
      <c r="Q3458" s="107">
        <v>4500003456</v>
      </c>
      <c r="R3458" s="43">
        <v>57465</v>
      </c>
      <c r="T3458" s="119"/>
      <c r="U3458" s="119"/>
      <c r="V3458" s="119"/>
    </row>
    <row r="3459" spans="1:22" ht="15.95" customHeight="1" x14ac:dyDescent="0.2">
      <c r="A3459" s="28" t="s">
        <v>4643</v>
      </c>
      <c r="B3459" s="7">
        <v>44723</v>
      </c>
      <c r="C3459" s="7">
        <v>44723</v>
      </c>
      <c r="D3459" s="7">
        <v>44728.702314814815</v>
      </c>
      <c r="E3459" s="20">
        <v>1881</v>
      </c>
      <c r="F3459" s="27" t="str">
        <f>VLOOKUP(E3459,PROVEEDORES!$A$2:$D$1013,2,0)</f>
        <v>SERGIO HORACIO LEITES</v>
      </c>
      <c r="G3459" s="6" t="s">
        <v>351</v>
      </c>
      <c r="H3459" s="6" t="s">
        <v>396</v>
      </c>
      <c r="I3459" s="8">
        <v>21</v>
      </c>
      <c r="J3459" s="9">
        <v>311.07</v>
      </c>
      <c r="K3459" s="9">
        <v>65.324700000000007</v>
      </c>
      <c r="L3459" s="9">
        <v>376.3947</v>
      </c>
      <c r="M3459" s="16" t="s">
        <v>8402</v>
      </c>
      <c r="N3459" s="14" t="str">
        <f>IF(M3459=0,"",VLOOKUP(M3459,'CUENTAS_CONTABLES'!$A$2:$B$100,2,0))</f>
        <v>EVENTOS , REUNIONES Y CONVENCIONES</v>
      </c>
      <c r="O3459" s="11" t="s">
        <v>9248</v>
      </c>
      <c r="P3459" s="40" t="s">
        <v>9256</v>
      </c>
      <c r="Q3459" s="108">
        <v>4500003457</v>
      </c>
      <c r="R3459" s="43">
        <v>57466</v>
      </c>
      <c r="T3459" s="119"/>
      <c r="U3459" s="119"/>
      <c r="V3459" s="119"/>
    </row>
    <row r="3460" spans="1:22" ht="15.95" customHeight="1" x14ac:dyDescent="0.2">
      <c r="A3460" s="28" t="s">
        <v>4636</v>
      </c>
      <c r="B3460" s="7">
        <v>44723</v>
      </c>
      <c r="C3460" s="7">
        <v>44723</v>
      </c>
      <c r="D3460" s="7">
        <v>44729.554884259262</v>
      </c>
      <c r="E3460" s="20">
        <v>1979</v>
      </c>
      <c r="F3460" s="27" t="str">
        <f>VLOOKUP(E3460,PROVEEDORES!$A$2:$D$1013,2,0)</f>
        <v>VALENCIA MIGUEL ANGEL</v>
      </c>
      <c r="G3460" s="6" t="s">
        <v>351</v>
      </c>
      <c r="H3460" s="6" t="s">
        <v>357</v>
      </c>
      <c r="I3460" s="8">
        <v>21</v>
      </c>
      <c r="J3460" s="9">
        <v>33145.61</v>
      </c>
      <c r="K3460" s="9">
        <v>6960.5781000000006</v>
      </c>
      <c r="L3460" s="9">
        <v>40106.188099999999</v>
      </c>
      <c r="M3460" s="16" t="s">
        <v>8402</v>
      </c>
      <c r="N3460" s="14" t="str">
        <f>IF(M3460=0,"",VLOOKUP(M3460,'CUENTAS_CONTABLES'!$A$2:$B$100,2,0))</f>
        <v>EVENTOS , REUNIONES Y CONVENCIONES</v>
      </c>
      <c r="O3460" s="11" t="s">
        <v>9243</v>
      </c>
      <c r="P3460" s="40" t="s">
        <v>9252</v>
      </c>
      <c r="Q3460" s="107">
        <v>4500003458</v>
      </c>
      <c r="R3460" s="43">
        <v>57467</v>
      </c>
      <c r="T3460" s="119"/>
      <c r="U3460" s="119"/>
      <c r="V3460" s="119"/>
    </row>
    <row r="3461" spans="1:22" ht="15.95" customHeight="1" x14ac:dyDescent="0.2">
      <c r="A3461" s="28" t="s">
        <v>4657</v>
      </c>
      <c r="B3461" s="7">
        <v>44724</v>
      </c>
      <c r="C3461" s="7">
        <v>44724</v>
      </c>
      <c r="D3461" s="7">
        <v>44730.724398148152</v>
      </c>
      <c r="E3461" s="20">
        <v>1113</v>
      </c>
      <c r="F3461" s="27" t="str">
        <f>VLOOKUP(E3461,PROVEEDORES!$A$2:$D$1013,2,0)</f>
        <v>BARGO JOSÉ OSVALDO</v>
      </c>
      <c r="G3461" s="6" t="s">
        <v>351</v>
      </c>
      <c r="H3461" s="6" t="s">
        <v>357</v>
      </c>
      <c r="I3461" s="8">
        <v>21</v>
      </c>
      <c r="J3461" s="9">
        <v>36242.93</v>
      </c>
      <c r="K3461" s="9">
        <v>7611.0153</v>
      </c>
      <c r="L3461" s="9">
        <v>43853.945299999999</v>
      </c>
      <c r="M3461" s="16" t="s">
        <v>8403</v>
      </c>
      <c r="N3461" s="14" t="str">
        <f>IF(M3461=0,"",VLOOKUP(M3461,'CUENTAS_CONTABLES'!$A$2:$B$100,2,0))</f>
        <v>REUNIONES TRABAJO Y OTROS</v>
      </c>
      <c r="O3461" s="11" t="s">
        <v>9244</v>
      </c>
      <c r="P3461" s="40" t="s">
        <v>9252</v>
      </c>
      <c r="Q3461" s="108">
        <v>4500003459</v>
      </c>
      <c r="R3461" s="43">
        <v>57469</v>
      </c>
      <c r="T3461" s="119"/>
      <c r="U3461" s="119"/>
      <c r="V3461" s="119"/>
    </row>
    <row r="3462" spans="1:22" ht="15.95" customHeight="1" x14ac:dyDescent="0.2">
      <c r="A3462" s="28" t="s">
        <v>4663</v>
      </c>
      <c r="B3462" s="7">
        <v>44724</v>
      </c>
      <c r="C3462" s="7">
        <v>44724</v>
      </c>
      <c r="D3462" s="7">
        <v>44736.660324074073</v>
      </c>
      <c r="E3462" s="20">
        <v>1133</v>
      </c>
      <c r="F3462" s="27" t="str">
        <f>VLOOKUP(E3462,PROVEEDORES!$A$2:$D$1013,2,0)</f>
        <v>BLUE ABS ELECTRONICA SRL</v>
      </c>
      <c r="G3462" s="6" t="s">
        <v>351</v>
      </c>
      <c r="H3462" s="6" t="s">
        <v>434</v>
      </c>
      <c r="I3462" s="8">
        <v>21</v>
      </c>
      <c r="J3462" s="9">
        <v>124.87</v>
      </c>
      <c r="K3462" s="9">
        <v>26.2227</v>
      </c>
      <c r="L3462" s="9">
        <v>151.09270000000001</v>
      </c>
      <c r="M3462" s="16" t="s">
        <v>8403</v>
      </c>
      <c r="N3462" s="14" t="str">
        <f>IF(M3462=0,"",VLOOKUP(M3462,'CUENTAS_CONTABLES'!$A$2:$B$100,2,0))</f>
        <v>REUNIONES TRABAJO Y OTROS</v>
      </c>
      <c r="O3462" s="11" t="s">
        <v>9248</v>
      </c>
      <c r="P3462" s="40" t="s">
        <v>9253</v>
      </c>
      <c r="Q3462" s="107">
        <v>4500003460</v>
      </c>
      <c r="R3462" s="43">
        <v>57470</v>
      </c>
      <c r="T3462" s="119"/>
      <c r="U3462" s="119"/>
      <c r="V3462" s="119"/>
    </row>
    <row r="3463" spans="1:22" ht="15.95" customHeight="1" x14ac:dyDescent="0.2">
      <c r="A3463" s="28" t="s">
        <v>1527</v>
      </c>
      <c r="B3463" s="7">
        <v>44724</v>
      </c>
      <c r="C3463" s="7">
        <v>44724</v>
      </c>
      <c r="D3463" s="7">
        <v>44736.532106481478</v>
      </c>
      <c r="E3463" s="20">
        <v>1206</v>
      </c>
      <c r="F3463" s="27" t="str">
        <f>VLOOKUP(E3463,PROVEEDORES!$A$2:$D$1013,2,0)</f>
        <v>COMBUSTIBLES MIENIUM S.R.L</v>
      </c>
      <c r="G3463" s="6" t="s">
        <v>352</v>
      </c>
      <c r="H3463" s="6" t="s">
        <v>973</v>
      </c>
      <c r="I3463" s="8">
        <v>0</v>
      </c>
      <c r="J3463" s="9">
        <v>36802</v>
      </c>
      <c r="K3463" s="9">
        <v>0</v>
      </c>
      <c r="L3463" s="9">
        <v>36802</v>
      </c>
      <c r="M3463" s="16" t="s">
        <v>8403</v>
      </c>
      <c r="N3463" s="14" t="str">
        <f>IF(M3463=0,"",VLOOKUP(M3463,'CUENTAS_CONTABLES'!$A$2:$B$100,2,0))</f>
        <v>REUNIONES TRABAJO Y OTROS</v>
      </c>
      <c r="O3463" s="11" t="s">
        <v>9244</v>
      </c>
      <c r="P3463" s="40" t="s">
        <v>9252</v>
      </c>
      <c r="Q3463" s="108">
        <v>4500003461</v>
      </c>
      <c r="R3463" s="43">
        <v>57471</v>
      </c>
      <c r="T3463" s="119"/>
      <c r="U3463" s="119"/>
      <c r="V3463" s="119"/>
    </row>
    <row r="3464" spans="1:22" ht="15.95" customHeight="1" x14ac:dyDescent="0.2">
      <c r="A3464" s="28" t="s">
        <v>4162</v>
      </c>
      <c r="B3464" s="7">
        <v>44724</v>
      </c>
      <c r="C3464" s="7">
        <v>44724</v>
      </c>
      <c r="D3464" s="7">
        <v>44745.66134259259</v>
      </c>
      <c r="E3464" s="20">
        <v>1284</v>
      </c>
      <c r="F3464" s="27" t="str">
        <f>VLOOKUP(E3464,PROVEEDORES!$A$2:$D$1013,2,0)</f>
        <v>DURAN SEBASTIAN MARCOS</v>
      </c>
      <c r="G3464" s="6" t="s">
        <v>352</v>
      </c>
      <c r="H3464" s="6" t="s">
        <v>765</v>
      </c>
      <c r="I3464" s="8">
        <v>0</v>
      </c>
      <c r="J3464" s="9">
        <v>41306</v>
      </c>
      <c r="K3464" s="9">
        <v>0</v>
      </c>
      <c r="L3464" s="9">
        <v>41306</v>
      </c>
      <c r="M3464" s="16" t="s">
        <v>8403</v>
      </c>
      <c r="N3464" s="14" t="str">
        <f>IF(M3464=0,"",VLOOKUP(M3464,'CUENTAS_CONTABLES'!$A$2:$B$100,2,0))</f>
        <v>REUNIONES TRABAJO Y OTROS</v>
      </c>
      <c r="O3464" s="11" t="s">
        <v>9245</v>
      </c>
      <c r="P3464" s="40" t="s">
        <v>9253</v>
      </c>
      <c r="Q3464" s="107">
        <v>4500003462</v>
      </c>
      <c r="R3464" s="43">
        <v>57472</v>
      </c>
      <c r="T3464" s="119"/>
      <c r="U3464" s="119"/>
      <c r="V3464" s="119"/>
    </row>
    <row r="3465" spans="1:22" ht="15.95" customHeight="1" x14ac:dyDescent="0.2">
      <c r="A3465" s="28" t="s">
        <v>4660</v>
      </c>
      <c r="B3465" s="7">
        <v>44724</v>
      </c>
      <c r="C3465" s="7">
        <v>44724</v>
      </c>
      <c r="D3465" s="7">
        <v>44729.735393518517</v>
      </c>
      <c r="E3465" s="20">
        <v>1310</v>
      </c>
      <c r="F3465" s="27" t="str">
        <f>VLOOKUP(E3465,PROVEEDORES!$A$2:$D$1013,2,0)</f>
        <v>ELI S.A.</v>
      </c>
      <c r="G3465" s="6" t="s">
        <v>351</v>
      </c>
      <c r="H3465" s="6" t="s">
        <v>970</v>
      </c>
      <c r="I3465" s="8">
        <v>21</v>
      </c>
      <c r="J3465" s="9">
        <v>2280.9</v>
      </c>
      <c r="K3465" s="9">
        <v>478.98900000000003</v>
      </c>
      <c r="L3465" s="9">
        <v>2759.8890000000001</v>
      </c>
      <c r="M3465" s="16" t="s">
        <v>8403</v>
      </c>
      <c r="N3465" s="14" t="str">
        <f>IF(M3465=0,"",VLOOKUP(M3465,'CUENTAS_CONTABLES'!$A$2:$B$100,2,0))</f>
        <v>REUNIONES TRABAJO Y OTROS</v>
      </c>
      <c r="O3465" s="11" t="s">
        <v>9246</v>
      </c>
      <c r="P3465" s="40" t="s">
        <v>9252</v>
      </c>
      <c r="Q3465" s="108">
        <v>4500003463</v>
      </c>
      <c r="R3465" s="43">
        <v>57473</v>
      </c>
      <c r="T3465" s="119"/>
      <c r="U3465" s="119"/>
      <c r="V3465" s="119"/>
    </row>
    <row r="3466" spans="1:22" ht="15.95" customHeight="1" x14ac:dyDescent="0.2">
      <c r="A3466" s="28" t="s">
        <v>4655</v>
      </c>
      <c r="B3466" s="7">
        <v>44724</v>
      </c>
      <c r="C3466" s="7">
        <v>44724</v>
      </c>
      <c r="D3466" s="7">
        <v>44724.699560185189</v>
      </c>
      <c r="E3466" s="20">
        <v>1319</v>
      </c>
      <c r="F3466" s="27" t="str">
        <f>VLOOKUP(E3466,PROVEEDORES!$A$2:$D$1013,2,0)</f>
        <v>EMILIANO SACCOL</v>
      </c>
      <c r="G3466" s="6" t="s">
        <v>351</v>
      </c>
      <c r="H3466" s="6" t="s">
        <v>376</v>
      </c>
      <c r="I3466" s="8">
        <v>21</v>
      </c>
      <c r="J3466" s="9">
        <v>1735.84</v>
      </c>
      <c r="K3466" s="9">
        <v>364.52639999999997</v>
      </c>
      <c r="L3466" s="9">
        <v>2100.3663999999999</v>
      </c>
      <c r="M3466" s="16" t="s">
        <v>8403</v>
      </c>
      <c r="N3466" s="14" t="str">
        <f>IF(M3466=0,"",VLOOKUP(M3466,'CUENTAS_CONTABLES'!$A$2:$B$100,2,0))</f>
        <v>REUNIONES TRABAJO Y OTROS</v>
      </c>
      <c r="O3466" s="11" t="s">
        <v>9246</v>
      </c>
      <c r="P3466" s="40" t="s">
        <v>9252</v>
      </c>
      <c r="Q3466" s="107">
        <v>4500003464</v>
      </c>
      <c r="R3466" s="43">
        <v>57474</v>
      </c>
      <c r="T3466" s="119"/>
      <c r="U3466" s="119"/>
      <c r="V3466" s="119"/>
    </row>
    <row r="3467" spans="1:22" ht="15.95" customHeight="1" x14ac:dyDescent="0.2">
      <c r="A3467" s="28" t="s">
        <v>5051</v>
      </c>
      <c r="B3467" s="7">
        <v>44724</v>
      </c>
      <c r="C3467" s="7">
        <v>44745</v>
      </c>
      <c r="D3467" s="7">
        <v>44783.011273148149</v>
      </c>
      <c r="E3467" s="20">
        <v>1362</v>
      </c>
      <c r="F3467" s="27" t="str">
        <f>VLOOKUP(E3467,PROVEEDORES!$A$2:$D$1013,2,0)</f>
        <v>EXPRESO SER-PAQ S.R.L</v>
      </c>
      <c r="G3467" s="6" t="s">
        <v>351</v>
      </c>
      <c r="H3467" s="6" t="s">
        <v>974</v>
      </c>
      <c r="I3467" s="8">
        <v>21</v>
      </c>
      <c r="J3467" s="9">
        <v>1642</v>
      </c>
      <c r="K3467" s="9">
        <v>344.82</v>
      </c>
      <c r="L3467" s="9">
        <v>1986.82</v>
      </c>
      <c r="M3467" s="16" t="s">
        <v>8410</v>
      </c>
      <c r="N3467" s="14" t="str">
        <f>IF(M3467=0,"",VLOOKUP(M3467,'CUENTAS_CONTABLES'!$A$2:$B$100,2,0))</f>
        <v>VIATICOS VENDEDORES</v>
      </c>
      <c r="O3467" s="11" t="s">
        <v>8357</v>
      </c>
      <c r="P3467" s="40" t="s">
        <v>9252</v>
      </c>
      <c r="Q3467" s="108">
        <v>4500003465</v>
      </c>
      <c r="R3467" s="43">
        <v>57475</v>
      </c>
      <c r="T3467" s="119"/>
      <c r="U3467" s="119"/>
      <c r="V3467" s="119"/>
    </row>
    <row r="3468" spans="1:22" ht="15.95" customHeight="1" x14ac:dyDescent="0.2">
      <c r="A3468" s="28" t="s">
        <v>4656</v>
      </c>
      <c r="B3468" s="7">
        <v>44724</v>
      </c>
      <c r="C3468" s="7">
        <v>44724</v>
      </c>
      <c r="D3468" s="7">
        <v>44727.657916666663</v>
      </c>
      <c r="E3468" s="20">
        <v>1377</v>
      </c>
      <c r="F3468" s="27" t="str">
        <f>VLOOKUP(E3468,PROVEEDORES!$A$2:$D$1013,2,0)</f>
        <v>FERNANDEZ RAUL OSCAR</v>
      </c>
      <c r="G3468" s="6" t="s">
        <v>351</v>
      </c>
      <c r="H3468" s="6" t="s">
        <v>415</v>
      </c>
      <c r="I3468" s="8">
        <v>21</v>
      </c>
      <c r="J3468" s="9">
        <v>53.72</v>
      </c>
      <c r="K3468" s="9">
        <v>11.281199999999998</v>
      </c>
      <c r="L3468" s="9">
        <v>65.001199999999997</v>
      </c>
      <c r="M3468" s="16" t="s">
        <v>8403</v>
      </c>
      <c r="N3468" s="14" t="str">
        <f>IF(M3468=0,"",VLOOKUP(M3468,'CUENTAS_CONTABLES'!$A$2:$B$100,2,0))</f>
        <v>REUNIONES TRABAJO Y OTROS</v>
      </c>
      <c r="O3468" s="11" t="s">
        <v>9246</v>
      </c>
      <c r="P3468" s="40" t="s">
        <v>9253</v>
      </c>
      <c r="Q3468" s="107">
        <v>4500003466</v>
      </c>
      <c r="R3468" s="43">
        <v>57476</v>
      </c>
      <c r="T3468" s="119"/>
      <c r="U3468" s="119"/>
      <c r="V3468" s="119"/>
    </row>
    <row r="3469" spans="1:22" ht="15.95" customHeight="1" x14ac:dyDescent="0.2">
      <c r="A3469" s="28" t="s">
        <v>4664</v>
      </c>
      <c r="B3469" s="7">
        <v>44724</v>
      </c>
      <c r="C3469" s="7">
        <v>44724</v>
      </c>
      <c r="D3469" s="7">
        <v>44727.459305555552</v>
      </c>
      <c r="E3469" s="20">
        <v>1383</v>
      </c>
      <c r="F3469" s="27" t="str">
        <f>VLOOKUP(E3469,PROVEEDORES!$A$2:$D$1013,2,0)</f>
        <v>FIDEICOMISO CONDOMINIO DEL PILAR</v>
      </c>
      <c r="G3469" s="6" t="s">
        <v>351</v>
      </c>
      <c r="H3469" s="6" t="s">
        <v>396</v>
      </c>
      <c r="I3469" s="8">
        <v>21</v>
      </c>
      <c r="J3469" s="9">
        <v>126</v>
      </c>
      <c r="K3469" s="9">
        <v>26.46</v>
      </c>
      <c r="L3469" s="9">
        <v>152.46</v>
      </c>
      <c r="M3469" s="16" t="s">
        <v>8403</v>
      </c>
      <c r="N3469" s="14" t="str">
        <f>IF(M3469=0,"",VLOOKUP(M3469,'CUENTAS_CONTABLES'!$A$2:$B$100,2,0))</f>
        <v>REUNIONES TRABAJO Y OTROS</v>
      </c>
      <c r="O3469" s="11" t="s">
        <v>9247</v>
      </c>
      <c r="P3469" s="40" t="s">
        <v>9253</v>
      </c>
      <c r="Q3469" s="108">
        <v>4500003467</v>
      </c>
      <c r="R3469" s="43">
        <v>57477</v>
      </c>
      <c r="T3469" s="119"/>
      <c r="U3469" s="119"/>
      <c r="V3469" s="119"/>
    </row>
    <row r="3470" spans="1:22" ht="15.95" customHeight="1" x14ac:dyDescent="0.2">
      <c r="A3470" s="28" t="s">
        <v>4658</v>
      </c>
      <c r="B3470" s="7">
        <v>44724</v>
      </c>
      <c r="C3470" s="7">
        <v>44724</v>
      </c>
      <c r="D3470" s="7">
        <v>44729.649421296293</v>
      </c>
      <c r="E3470" s="20">
        <v>1456</v>
      </c>
      <c r="F3470" s="27" t="str">
        <f>VLOOKUP(E3470,PROVEEDORES!$A$2:$D$1013,2,0)</f>
        <v>GUARESCHI Y ASOCIADOS S.R.L</v>
      </c>
      <c r="G3470" s="6" t="s">
        <v>351</v>
      </c>
      <c r="H3470" s="6" t="s">
        <v>444</v>
      </c>
      <c r="I3470" s="8">
        <v>21</v>
      </c>
      <c r="J3470" s="9">
        <v>28.1</v>
      </c>
      <c r="K3470" s="9">
        <v>5.9009999999999998</v>
      </c>
      <c r="L3470" s="9">
        <v>34.001000000000005</v>
      </c>
      <c r="M3470" s="16" t="s">
        <v>8403</v>
      </c>
      <c r="N3470" s="14" t="str">
        <f>IF(M3470=0,"",VLOOKUP(M3470,'CUENTAS_CONTABLES'!$A$2:$B$100,2,0))</f>
        <v>REUNIONES TRABAJO Y OTROS</v>
      </c>
      <c r="O3470" s="11" t="s">
        <v>9248</v>
      </c>
      <c r="P3470" s="40" t="s">
        <v>9252</v>
      </c>
      <c r="Q3470" s="107">
        <v>4500003468</v>
      </c>
      <c r="R3470" s="43">
        <v>57478</v>
      </c>
      <c r="T3470" s="119"/>
      <c r="U3470" s="119"/>
      <c r="V3470" s="119"/>
    </row>
    <row r="3471" spans="1:22" ht="15.95" customHeight="1" x14ac:dyDescent="0.2">
      <c r="A3471" s="28" t="s">
        <v>1630</v>
      </c>
      <c r="B3471" s="7">
        <v>44724</v>
      </c>
      <c r="C3471" s="7">
        <v>44724</v>
      </c>
      <c r="D3471" s="7">
        <v>44736.553449074076</v>
      </c>
      <c r="E3471" s="20">
        <v>1548</v>
      </c>
      <c r="F3471" s="27" t="str">
        <f>VLOOKUP(E3471,PROVEEDORES!$A$2:$D$1013,2,0)</f>
        <v>KINKA S.A.</v>
      </c>
      <c r="G3471" s="6" t="s">
        <v>351</v>
      </c>
      <c r="H3471" s="6" t="s">
        <v>682</v>
      </c>
      <c r="I3471" s="8">
        <v>21</v>
      </c>
      <c r="J3471" s="9">
        <v>3180</v>
      </c>
      <c r="K3471" s="9">
        <v>667.8</v>
      </c>
      <c r="L3471" s="9">
        <v>3847.8</v>
      </c>
      <c r="M3471" s="16" t="s">
        <v>8403</v>
      </c>
      <c r="N3471" s="14" t="str">
        <f>IF(M3471=0,"",VLOOKUP(M3471,'CUENTAS_CONTABLES'!$A$2:$B$100,2,0))</f>
        <v>REUNIONES TRABAJO Y OTROS</v>
      </c>
      <c r="O3471" s="11" t="s">
        <v>8357</v>
      </c>
      <c r="P3471" s="40" t="s">
        <v>9253</v>
      </c>
      <c r="Q3471" s="108">
        <v>4500003469</v>
      </c>
      <c r="R3471" s="43"/>
      <c r="T3471" s="119"/>
      <c r="U3471" s="119"/>
      <c r="V3471" s="119"/>
    </row>
    <row r="3472" spans="1:22" ht="15.95" customHeight="1" x14ac:dyDescent="0.2">
      <c r="A3472" s="28" t="s">
        <v>3203</v>
      </c>
      <c r="B3472" s="7">
        <v>44724</v>
      </c>
      <c r="C3472" s="7">
        <v>44724</v>
      </c>
      <c r="D3472" s="7">
        <v>44736.525127314817</v>
      </c>
      <c r="E3472" s="20">
        <v>1588</v>
      </c>
      <c r="F3472" s="27" t="str">
        <f>VLOOKUP(E3472,PROVEEDORES!$A$2:$D$1013,2,0)</f>
        <v>LEDESMA PATRICIO</v>
      </c>
      <c r="G3472" s="6" t="s">
        <v>352</v>
      </c>
      <c r="H3472" s="6" t="s">
        <v>972</v>
      </c>
      <c r="I3472" s="8">
        <v>0</v>
      </c>
      <c r="J3472" s="9">
        <v>54416</v>
      </c>
      <c r="K3472" s="9">
        <v>0</v>
      </c>
      <c r="L3472" s="9">
        <v>54416</v>
      </c>
      <c r="M3472" s="16" t="s">
        <v>8403</v>
      </c>
      <c r="N3472" s="14" t="str">
        <f>IF(M3472=0,"",VLOOKUP(M3472,'CUENTAS_CONTABLES'!$A$2:$B$100,2,0))</f>
        <v>REUNIONES TRABAJO Y OTROS</v>
      </c>
      <c r="O3472" s="11" t="s">
        <v>9244</v>
      </c>
      <c r="P3472" s="40" t="s">
        <v>9253</v>
      </c>
      <c r="Q3472" s="107">
        <v>4500003470</v>
      </c>
      <c r="R3472" s="43">
        <v>57480</v>
      </c>
      <c r="T3472" s="119"/>
      <c r="U3472" s="119"/>
      <c r="V3472" s="119"/>
    </row>
    <row r="3473" spans="1:22" ht="15.95" customHeight="1" x14ac:dyDescent="0.2">
      <c r="A3473" s="28" t="s">
        <v>4667</v>
      </c>
      <c r="B3473" s="7">
        <v>44724</v>
      </c>
      <c r="C3473" s="7">
        <v>44724</v>
      </c>
      <c r="D3473" s="7">
        <v>44727.662199074075</v>
      </c>
      <c r="E3473" s="20">
        <v>1599</v>
      </c>
      <c r="F3473" s="27" t="str">
        <f>VLOOKUP(E3473,PROVEEDORES!$A$2:$D$1013,2,0)</f>
        <v>LOPEMA S.A.</v>
      </c>
      <c r="G3473" s="6" t="s">
        <v>351</v>
      </c>
      <c r="H3473" s="6" t="s">
        <v>770</v>
      </c>
      <c r="I3473" s="8">
        <v>21</v>
      </c>
      <c r="J3473" s="9">
        <v>206.61</v>
      </c>
      <c r="K3473" s="9">
        <v>43.388100000000001</v>
      </c>
      <c r="L3473" s="9">
        <v>249.99810000000002</v>
      </c>
      <c r="M3473" s="16" t="s">
        <v>8403</v>
      </c>
      <c r="N3473" s="14" t="str">
        <f>IF(M3473=0,"",VLOOKUP(M3473,'CUENTAS_CONTABLES'!$A$2:$B$100,2,0))</f>
        <v>REUNIONES TRABAJO Y OTROS</v>
      </c>
      <c r="O3473" s="11" t="s">
        <v>9243</v>
      </c>
      <c r="P3473" s="40" t="s">
        <v>9257</v>
      </c>
      <c r="Q3473" s="108">
        <v>4500003471</v>
      </c>
      <c r="R3473" s="43">
        <v>57481</v>
      </c>
      <c r="T3473" s="119"/>
      <c r="U3473" s="119"/>
      <c r="V3473" s="119"/>
    </row>
    <row r="3474" spans="1:22" ht="15.95" customHeight="1" x14ac:dyDescent="0.2">
      <c r="A3474" s="28" t="s">
        <v>4666</v>
      </c>
      <c r="B3474" s="7">
        <v>44724</v>
      </c>
      <c r="C3474" s="7">
        <v>44724</v>
      </c>
      <c r="D3474" s="7">
        <v>44727.497291666667</v>
      </c>
      <c r="E3474" s="20">
        <v>1666</v>
      </c>
      <c r="F3474" s="27" t="str">
        <f>VLOOKUP(E3474,PROVEEDORES!$A$2:$D$1013,2,0)</f>
        <v>MELLINO PATRICIA BEATRIZ</v>
      </c>
      <c r="G3474" s="6" t="s">
        <v>351</v>
      </c>
      <c r="H3474" s="6" t="s">
        <v>398</v>
      </c>
      <c r="I3474" s="8">
        <v>21</v>
      </c>
      <c r="J3474" s="9">
        <v>280</v>
      </c>
      <c r="K3474" s="9">
        <v>58.8</v>
      </c>
      <c r="L3474" s="9">
        <v>338.8</v>
      </c>
      <c r="M3474" s="16" t="s">
        <v>8403</v>
      </c>
      <c r="N3474" s="14" t="str">
        <f>IF(M3474=0,"",VLOOKUP(M3474,'CUENTAS_CONTABLES'!$A$2:$B$100,2,0))</f>
        <v>REUNIONES TRABAJO Y OTROS</v>
      </c>
      <c r="O3474" s="11" t="s">
        <v>9246</v>
      </c>
      <c r="P3474" s="40" t="s">
        <v>9252</v>
      </c>
      <c r="Q3474" s="107">
        <v>4500003472</v>
      </c>
      <c r="R3474" s="43">
        <v>57482</v>
      </c>
      <c r="T3474" s="119"/>
      <c r="U3474" s="119"/>
      <c r="V3474" s="119"/>
    </row>
    <row r="3475" spans="1:22" ht="15.95" customHeight="1" x14ac:dyDescent="0.2">
      <c r="A3475" s="28" t="s">
        <v>4665</v>
      </c>
      <c r="B3475" s="7">
        <v>44724</v>
      </c>
      <c r="C3475" s="7">
        <v>44724</v>
      </c>
      <c r="D3475" s="7">
        <v>44728.703101851854</v>
      </c>
      <c r="E3475" s="20">
        <v>1799</v>
      </c>
      <c r="F3475" s="27" t="str">
        <f>VLOOKUP(E3475,PROVEEDORES!$A$2:$D$1013,2,0)</f>
        <v xml:space="preserve">QUEVEDO MARIA ALEJANDRA </v>
      </c>
      <c r="G3475" s="6" t="s">
        <v>351</v>
      </c>
      <c r="H3475" s="6" t="s">
        <v>396</v>
      </c>
      <c r="I3475" s="8">
        <v>21</v>
      </c>
      <c r="J3475" s="9">
        <v>479.13</v>
      </c>
      <c r="K3475" s="9">
        <v>100.6173</v>
      </c>
      <c r="L3475" s="9">
        <v>579.7473</v>
      </c>
      <c r="M3475" s="16" t="s">
        <v>8403</v>
      </c>
      <c r="N3475" s="14" t="str">
        <f>IF(M3475=0,"",VLOOKUP(M3475,'CUENTAS_CONTABLES'!$A$2:$B$100,2,0))</f>
        <v>REUNIONES TRABAJO Y OTROS</v>
      </c>
      <c r="O3475" s="11" t="s">
        <v>9245</v>
      </c>
      <c r="P3475" s="40" t="s">
        <v>9252</v>
      </c>
      <c r="Q3475" s="108">
        <v>4500003473</v>
      </c>
      <c r="R3475" s="43">
        <v>57483</v>
      </c>
      <c r="T3475" s="119"/>
      <c r="U3475" s="119"/>
      <c r="V3475" s="119"/>
    </row>
    <row r="3476" spans="1:22" ht="15.95" customHeight="1" x14ac:dyDescent="0.2">
      <c r="A3476" s="28" t="s">
        <v>4662</v>
      </c>
      <c r="B3476" s="7">
        <v>44724</v>
      </c>
      <c r="C3476" s="7">
        <v>44724</v>
      </c>
      <c r="D3476" s="7">
        <v>44728.613136574073</v>
      </c>
      <c r="E3476" s="20">
        <v>1835</v>
      </c>
      <c r="F3476" s="27" t="str">
        <f>VLOOKUP(E3476,PROVEEDORES!$A$2:$D$1013,2,0)</f>
        <v>ROMA COMBUSTIBLES S.A</v>
      </c>
      <c r="G3476" s="6" t="s">
        <v>351</v>
      </c>
      <c r="H3476" s="6" t="s">
        <v>971</v>
      </c>
      <c r="I3476" s="8">
        <v>21</v>
      </c>
      <c r="J3476" s="9">
        <v>183.87</v>
      </c>
      <c r="K3476" s="9">
        <v>38.612699999999997</v>
      </c>
      <c r="L3476" s="9">
        <v>222.48269999999999</v>
      </c>
      <c r="M3476" s="16" t="s">
        <v>8403</v>
      </c>
      <c r="N3476" s="14" t="str">
        <f>IF(M3476=0,"",VLOOKUP(M3476,'CUENTAS_CONTABLES'!$A$2:$B$100,2,0))</f>
        <v>REUNIONES TRABAJO Y OTROS</v>
      </c>
      <c r="O3476" s="11" t="s">
        <v>9244</v>
      </c>
      <c r="P3476" s="40" t="s">
        <v>9253</v>
      </c>
      <c r="Q3476" s="107">
        <v>4500003474</v>
      </c>
      <c r="R3476" s="43">
        <v>57484</v>
      </c>
      <c r="T3476" s="119"/>
      <c r="U3476" s="119"/>
      <c r="V3476" s="119"/>
    </row>
    <row r="3477" spans="1:22" ht="15.95" customHeight="1" x14ac:dyDescent="0.2">
      <c r="A3477" s="28" t="s">
        <v>4654</v>
      </c>
      <c r="B3477" s="7">
        <v>44724</v>
      </c>
      <c r="C3477" s="7">
        <v>44724</v>
      </c>
      <c r="D3477" s="7">
        <v>44736.538402777776</v>
      </c>
      <c r="E3477" s="20">
        <v>1845</v>
      </c>
      <c r="F3477" s="27" t="str">
        <f>VLOOKUP(E3477,PROVEEDORES!$A$2:$D$1013,2,0)</f>
        <v>RUTA 22 S.A.</v>
      </c>
      <c r="G3477" s="6" t="s">
        <v>351</v>
      </c>
      <c r="H3477" s="6" t="s">
        <v>441</v>
      </c>
      <c r="I3477" s="8">
        <v>21</v>
      </c>
      <c r="J3477" s="9">
        <v>195.04</v>
      </c>
      <c r="K3477" s="9">
        <v>40.958399999999997</v>
      </c>
      <c r="L3477" s="9">
        <v>235.9984</v>
      </c>
      <c r="M3477" s="16" t="s">
        <v>8403</v>
      </c>
      <c r="N3477" s="14" t="str">
        <f>IF(M3477=0,"",VLOOKUP(M3477,'CUENTAS_CONTABLES'!$A$2:$B$100,2,0))</f>
        <v>REUNIONES TRABAJO Y OTROS</v>
      </c>
      <c r="O3477" s="11" t="s">
        <v>9246</v>
      </c>
      <c r="P3477" s="40" t="s">
        <v>9252</v>
      </c>
      <c r="Q3477" s="108">
        <v>4500003475</v>
      </c>
      <c r="R3477" s="43">
        <v>57486</v>
      </c>
      <c r="T3477" s="119"/>
      <c r="U3477" s="119"/>
      <c r="V3477" s="119"/>
    </row>
    <row r="3478" spans="1:22" ht="15.95" customHeight="1" x14ac:dyDescent="0.2">
      <c r="A3478" s="28" t="s">
        <v>4659</v>
      </c>
      <c r="B3478" s="7">
        <v>44724</v>
      </c>
      <c r="C3478" s="7">
        <v>44724</v>
      </c>
      <c r="D3478" s="7">
        <v>44730.514108796298</v>
      </c>
      <c r="E3478" s="20">
        <v>1911</v>
      </c>
      <c r="F3478" s="27" t="str">
        <f>VLOOKUP(E3478,PROVEEDORES!$A$2:$D$1013,2,0)</f>
        <v>SISEC CONSTRUCCIONES SA</v>
      </c>
      <c r="G3478" s="6" t="s">
        <v>351</v>
      </c>
      <c r="H3478" s="6" t="s">
        <v>463</v>
      </c>
      <c r="I3478" s="8">
        <v>21</v>
      </c>
      <c r="J3478" s="9">
        <v>124.16</v>
      </c>
      <c r="K3478" s="9">
        <v>26.073600000000003</v>
      </c>
      <c r="L3478" s="9">
        <v>150.2336</v>
      </c>
      <c r="M3478" s="16" t="s">
        <v>8403</v>
      </c>
      <c r="N3478" s="14" t="str">
        <f>IF(M3478=0,"",VLOOKUP(M3478,'CUENTAS_CONTABLES'!$A$2:$B$100,2,0))</f>
        <v>REUNIONES TRABAJO Y OTROS</v>
      </c>
      <c r="O3478" s="11" t="s">
        <v>9245</v>
      </c>
      <c r="P3478" s="40" t="s">
        <v>9252</v>
      </c>
      <c r="Q3478" s="107">
        <v>4500003476</v>
      </c>
      <c r="R3478" s="43">
        <v>57487</v>
      </c>
      <c r="T3478" s="119"/>
      <c r="U3478" s="119"/>
      <c r="V3478" s="119"/>
    </row>
    <row r="3479" spans="1:22" ht="15.95" customHeight="1" x14ac:dyDescent="0.2">
      <c r="A3479" s="28" t="s">
        <v>4661</v>
      </c>
      <c r="B3479" s="7">
        <v>44724</v>
      </c>
      <c r="C3479" s="7">
        <v>44724</v>
      </c>
      <c r="D3479" s="7">
        <v>44735.668530092589</v>
      </c>
      <c r="E3479" s="20">
        <v>1955</v>
      </c>
      <c r="F3479" s="27" t="str">
        <f>VLOOKUP(E3479,PROVEEDORES!$A$2:$D$1013,2,0)</f>
        <v>TEXIDO MARCELO ADRIAN</v>
      </c>
      <c r="G3479" s="6" t="s">
        <v>351</v>
      </c>
      <c r="H3479" s="6" t="s">
        <v>419</v>
      </c>
      <c r="I3479" s="8">
        <v>21</v>
      </c>
      <c r="J3479" s="9">
        <v>99.2</v>
      </c>
      <c r="K3479" s="9">
        <v>20.832000000000004</v>
      </c>
      <c r="L3479" s="9">
        <v>120.03200000000001</v>
      </c>
      <c r="M3479" s="16" t="s">
        <v>8403</v>
      </c>
      <c r="N3479" s="14" t="str">
        <f>IF(M3479=0,"",VLOOKUP(M3479,'CUENTAS_CONTABLES'!$A$2:$B$100,2,0))</f>
        <v>REUNIONES TRABAJO Y OTROS</v>
      </c>
      <c r="O3479" s="11" t="s">
        <v>9242</v>
      </c>
      <c r="P3479" s="40" t="s">
        <v>9256</v>
      </c>
      <c r="Q3479" s="108">
        <v>4500003477</v>
      </c>
      <c r="R3479" s="43">
        <v>57488</v>
      </c>
      <c r="T3479" s="119"/>
      <c r="U3479" s="119"/>
      <c r="V3479" s="119"/>
    </row>
    <row r="3480" spans="1:22" ht="15.95" customHeight="1" x14ac:dyDescent="0.2">
      <c r="A3480" s="28" t="s">
        <v>4671</v>
      </c>
      <c r="B3480" s="7">
        <v>44725</v>
      </c>
      <c r="C3480" s="7">
        <v>44725</v>
      </c>
      <c r="D3480" s="7">
        <v>44736.542372685188</v>
      </c>
      <c r="E3480" s="20">
        <v>1099</v>
      </c>
      <c r="F3480" s="27" t="str">
        <f>VLOOKUP(E3480,PROVEEDORES!$A$2:$D$1013,2,0)</f>
        <v>BACCHETTA MARIA SONIA</v>
      </c>
      <c r="G3480" s="6" t="s">
        <v>351</v>
      </c>
      <c r="H3480" s="6" t="s">
        <v>974</v>
      </c>
      <c r="I3480" s="8">
        <v>21</v>
      </c>
      <c r="J3480" s="9">
        <v>2784</v>
      </c>
      <c r="K3480" s="9">
        <v>584.64</v>
      </c>
      <c r="L3480" s="9">
        <v>3368.64</v>
      </c>
      <c r="M3480" s="16" t="s">
        <v>8403</v>
      </c>
      <c r="N3480" s="14" t="str">
        <f>IF(M3480=0,"",VLOOKUP(M3480,'CUENTAS_CONTABLES'!$A$2:$B$100,2,0))</f>
        <v>REUNIONES TRABAJO Y OTROS</v>
      </c>
      <c r="O3480" s="11" t="s">
        <v>9242</v>
      </c>
      <c r="P3480" s="40" t="s">
        <v>9253</v>
      </c>
      <c r="Q3480" s="107">
        <v>4500003478</v>
      </c>
      <c r="R3480" s="43">
        <v>57489</v>
      </c>
      <c r="T3480" s="119"/>
      <c r="U3480" s="119"/>
      <c r="V3480" s="119"/>
    </row>
    <row r="3481" spans="1:22" ht="15.95" customHeight="1" x14ac:dyDescent="0.2">
      <c r="A3481" s="28" t="s">
        <v>4670</v>
      </c>
      <c r="B3481" s="7">
        <v>44725</v>
      </c>
      <c r="C3481" s="7">
        <v>44725</v>
      </c>
      <c r="D3481" s="7">
        <v>44737.638009259259</v>
      </c>
      <c r="E3481" s="20">
        <v>1211</v>
      </c>
      <c r="F3481" s="27" t="str">
        <f>VLOOKUP(E3481,PROVEEDORES!$A$2:$D$1013,2,0)</f>
        <v>COMBUSTIBLES Y SERVICIOS EL CRUCE  S.A.</v>
      </c>
      <c r="G3481" s="6" t="s">
        <v>351</v>
      </c>
      <c r="H3481" s="6" t="s">
        <v>616</v>
      </c>
      <c r="I3481" s="8">
        <v>21</v>
      </c>
      <c r="J3481" s="9">
        <v>247.93</v>
      </c>
      <c r="K3481" s="9">
        <v>52.065300000000001</v>
      </c>
      <c r="L3481" s="9">
        <v>299.99529999999999</v>
      </c>
      <c r="M3481" s="16" t="s">
        <v>8403</v>
      </c>
      <c r="N3481" s="14" t="str">
        <f>IF(M3481=0,"",VLOOKUP(M3481,'CUENTAS_CONTABLES'!$A$2:$B$100,2,0))</f>
        <v>REUNIONES TRABAJO Y OTROS</v>
      </c>
      <c r="O3481" s="11" t="s">
        <v>9245</v>
      </c>
      <c r="P3481" s="40" t="s">
        <v>9252</v>
      </c>
      <c r="Q3481" s="108">
        <v>4500003479</v>
      </c>
      <c r="R3481" s="43">
        <v>57491</v>
      </c>
      <c r="T3481" s="119"/>
      <c r="U3481" s="119"/>
      <c r="V3481" s="119"/>
    </row>
    <row r="3482" spans="1:22" ht="15.95" customHeight="1" x14ac:dyDescent="0.2">
      <c r="A3482" s="28" t="s">
        <v>4669</v>
      </c>
      <c r="B3482" s="7">
        <v>44725</v>
      </c>
      <c r="C3482" s="7">
        <v>44725</v>
      </c>
      <c r="D3482" s="7">
        <v>44730.718715277777</v>
      </c>
      <c r="E3482" s="20">
        <v>1400</v>
      </c>
      <c r="F3482" s="27" t="str">
        <f>VLOOKUP(E3482,PROVEEDORES!$A$2:$D$1013,2,0)</f>
        <v>FRAVEGA S.A.C.I. E I.</v>
      </c>
      <c r="G3482" s="6" t="s">
        <v>351</v>
      </c>
      <c r="H3482" s="6" t="s">
        <v>357</v>
      </c>
      <c r="I3482" s="8">
        <v>21</v>
      </c>
      <c r="J3482" s="9">
        <v>14392.94</v>
      </c>
      <c r="K3482" s="9">
        <v>3022.5173999999997</v>
      </c>
      <c r="L3482" s="9">
        <v>17415.457399999999</v>
      </c>
      <c r="M3482" s="16" t="s">
        <v>8403</v>
      </c>
      <c r="N3482" s="14" t="str">
        <f>IF(M3482=0,"",VLOOKUP(M3482,'CUENTAS_CONTABLES'!$A$2:$B$100,2,0))</f>
        <v>REUNIONES TRABAJO Y OTROS</v>
      </c>
      <c r="O3482" s="11" t="s">
        <v>9243</v>
      </c>
      <c r="P3482" s="40" t="s">
        <v>9253</v>
      </c>
      <c r="Q3482" s="107">
        <v>4500003480</v>
      </c>
      <c r="R3482" s="43">
        <v>57492</v>
      </c>
      <c r="T3482" s="119"/>
      <c r="U3482" s="119"/>
      <c r="V3482" s="119"/>
    </row>
    <row r="3483" spans="1:22" ht="15.95" customHeight="1" x14ac:dyDescent="0.2">
      <c r="A3483" s="28" t="s">
        <v>4668</v>
      </c>
      <c r="B3483" s="7">
        <v>44725</v>
      </c>
      <c r="C3483" s="7">
        <v>44725</v>
      </c>
      <c r="D3483" s="7">
        <v>44730.644189814811</v>
      </c>
      <c r="E3483" s="20">
        <v>1538</v>
      </c>
      <c r="F3483" s="27" t="str">
        <f>VLOOKUP(E3483,PROVEEDORES!$A$2:$D$1013,2,0)</f>
        <v>JULIAN IGNACIO PIVA</v>
      </c>
      <c r="G3483" s="6" t="s">
        <v>351</v>
      </c>
      <c r="H3483" s="6" t="s">
        <v>452</v>
      </c>
      <c r="I3483" s="8">
        <v>10.5</v>
      </c>
      <c r="J3483" s="9">
        <v>3896.86</v>
      </c>
      <c r="K3483" s="9">
        <v>409.1703</v>
      </c>
      <c r="L3483" s="9">
        <v>4306.0303000000004</v>
      </c>
      <c r="M3483" s="16" t="s">
        <v>8403</v>
      </c>
      <c r="N3483" s="14" t="str">
        <f>IF(M3483=0,"",VLOOKUP(M3483,'CUENTAS_CONTABLES'!$A$2:$B$100,2,0))</f>
        <v>REUNIONES TRABAJO Y OTROS</v>
      </c>
      <c r="O3483" s="11" t="s">
        <v>9243</v>
      </c>
      <c r="P3483" s="40" t="s">
        <v>9253</v>
      </c>
      <c r="Q3483" s="108">
        <v>4500003481</v>
      </c>
      <c r="R3483" s="43">
        <v>57493</v>
      </c>
      <c r="T3483" s="119"/>
      <c r="U3483" s="119"/>
      <c r="V3483" s="119"/>
    </row>
    <row r="3484" spans="1:22" ht="15.95" customHeight="1" x14ac:dyDescent="0.2">
      <c r="A3484" s="28" t="s">
        <v>4301</v>
      </c>
      <c r="B3484" s="7">
        <v>44725</v>
      </c>
      <c r="C3484" s="7">
        <v>44725</v>
      </c>
      <c r="D3484" s="7">
        <v>44729.765590277777</v>
      </c>
      <c r="E3484" s="20">
        <v>1807</v>
      </c>
      <c r="F3484" s="27" t="str">
        <f>VLOOKUP(E3484,PROVEEDORES!$A$2:$D$1013,2,0)</f>
        <v>REPARKER CORDOBA S.A</v>
      </c>
      <c r="G3484" s="6" t="s">
        <v>352</v>
      </c>
      <c r="H3484" s="6" t="s">
        <v>955</v>
      </c>
      <c r="I3484" s="8">
        <v>0</v>
      </c>
      <c r="J3484" s="9">
        <v>45731</v>
      </c>
      <c r="K3484" s="9">
        <v>0</v>
      </c>
      <c r="L3484" s="9">
        <v>45731</v>
      </c>
      <c r="M3484" s="16" t="s">
        <v>8403</v>
      </c>
      <c r="N3484" s="14" t="str">
        <f>IF(M3484=0,"",VLOOKUP(M3484,'CUENTAS_CONTABLES'!$A$2:$B$100,2,0))</f>
        <v>REUNIONES TRABAJO Y OTROS</v>
      </c>
      <c r="O3484" s="11" t="s">
        <v>8357</v>
      </c>
      <c r="P3484" s="40" t="s">
        <v>9253</v>
      </c>
      <c r="Q3484" s="107">
        <v>4500003482</v>
      </c>
      <c r="R3484" s="43">
        <v>57494</v>
      </c>
      <c r="T3484" s="119"/>
      <c r="U3484" s="119"/>
      <c r="V3484" s="119"/>
    </row>
    <row r="3485" spans="1:22" ht="15.95" customHeight="1" x14ac:dyDescent="0.2">
      <c r="A3485" s="28" t="s">
        <v>5050</v>
      </c>
      <c r="B3485" s="7">
        <v>44726</v>
      </c>
      <c r="C3485" s="7">
        <v>44745</v>
      </c>
      <c r="D3485" s="7">
        <v>44783.012094907404</v>
      </c>
      <c r="E3485" s="20">
        <v>1395</v>
      </c>
      <c r="F3485" s="27" t="str">
        <f>VLOOKUP(E3485,PROVEEDORES!$A$2:$D$1013,2,0)</f>
        <v>FORMULARIOS EL TREBOL S.R.L.</v>
      </c>
      <c r="G3485" s="6" t="s">
        <v>351</v>
      </c>
      <c r="H3485" s="6" t="s">
        <v>974</v>
      </c>
      <c r="I3485" s="8">
        <v>21</v>
      </c>
      <c r="J3485" s="9">
        <v>-360</v>
      </c>
      <c r="K3485" s="9">
        <v>-75.599999999999994</v>
      </c>
      <c r="L3485" s="9">
        <v>-435.6</v>
      </c>
      <c r="M3485" s="16" t="s">
        <v>8410</v>
      </c>
      <c r="N3485" s="14" t="str">
        <f>IF(M3485=0,"",VLOOKUP(M3485,'CUENTAS_CONTABLES'!$A$2:$B$100,2,0))</f>
        <v>VIATICOS VENDEDORES</v>
      </c>
      <c r="O3485" s="11" t="s">
        <v>9242</v>
      </c>
      <c r="P3485" s="40" t="s">
        <v>9257</v>
      </c>
      <c r="Q3485" s="108">
        <v>4500003483</v>
      </c>
      <c r="R3485" s="43">
        <v>57495</v>
      </c>
      <c r="T3485" s="119"/>
      <c r="U3485" s="119"/>
      <c r="V3485" s="119"/>
    </row>
    <row r="3486" spans="1:22" ht="15.95" customHeight="1" x14ac:dyDescent="0.2">
      <c r="A3486" s="28" t="s">
        <v>4672</v>
      </c>
      <c r="B3486" s="7">
        <v>44726</v>
      </c>
      <c r="C3486" s="7">
        <v>44726</v>
      </c>
      <c r="D3486" s="7">
        <v>44735.698321759257</v>
      </c>
      <c r="E3486" s="20">
        <v>1419</v>
      </c>
      <c r="F3486" s="27" t="str">
        <f>VLOOKUP(E3486,PROVEEDORES!$A$2:$D$1013,2,0)</f>
        <v>GASOLEO S.A.</v>
      </c>
      <c r="G3486" s="6" t="s">
        <v>351</v>
      </c>
      <c r="H3486" s="6" t="s">
        <v>357</v>
      </c>
      <c r="I3486" s="8">
        <v>21</v>
      </c>
      <c r="J3486" s="9">
        <v>2426.27</v>
      </c>
      <c r="K3486" s="9">
        <v>509.51669999999996</v>
      </c>
      <c r="L3486" s="9">
        <v>2935.7867000000001</v>
      </c>
      <c r="M3486" s="16" t="s">
        <v>8403</v>
      </c>
      <c r="N3486" s="14" t="str">
        <f>IF(M3486=0,"",VLOOKUP(M3486,'CUENTAS_CONTABLES'!$A$2:$B$100,2,0))</f>
        <v>REUNIONES TRABAJO Y OTROS</v>
      </c>
      <c r="O3486" s="11" t="s">
        <v>9245</v>
      </c>
      <c r="P3486" s="40" t="s">
        <v>9252</v>
      </c>
      <c r="Q3486" s="107">
        <v>4500003484</v>
      </c>
      <c r="R3486" s="43">
        <v>57496</v>
      </c>
      <c r="T3486" s="119"/>
      <c r="U3486" s="119"/>
      <c r="V3486" s="119"/>
    </row>
    <row r="3487" spans="1:22" ht="15.95" customHeight="1" x14ac:dyDescent="0.2">
      <c r="A3487" s="28" t="s">
        <v>5000</v>
      </c>
      <c r="B3487" s="7">
        <v>44726</v>
      </c>
      <c r="C3487" s="7">
        <v>44745</v>
      </c>
      <c r="D3487" s="7">
        <v>44786.794907407406</v>
      </c>
      <c r="E3487" s="20">
        <v>1451</v>
      </c>
      <c r="F3487" s="27" t="str">
        <f>VLOOKUP(E3487,PROVEEDORES!$A$2:$D$1013,2,0)</f>
        <v>GRUPO CONCESIONARIO DEL OESTE SA</v>
      </c>
      <c r="G3487" s="6" t="s">
        <v>351</v>
      </c>
      <c r="H3487" s="6" t="s">
        <v>358</v>
      </c>
      <c r="I3487" s="8">
        <v>27</v>
      </c>
      <c r="J3487" s="9">
        <v>63.19</v>
      </c>
      <c r="K3487" s="9">
        <v>17.061299999999999</v>
      </c>
      <c r="L3487" s="9">
        <v>80.251300000000001</v>
      </c>
      <c r="M3487" s="16" t="s">
        <v>8410</v>
      </c>
      <c r="N3487" s="14" t="str">
        <f>IF(M3487=0,"",VLOOKUP(M3487,'CUENTAS_CONTABLES'!$A$2:$B$100,2,0))</f>
        <v>VIATICOS VENDEDORES</v>
      </c>
      <c r="O3487" s="11" t="s">
        <v>9242</v>
      </c>
      <c r="P3487" s="40" t="s">
        <v>9252</v>
      </c>
      <c r="Q3487" s="108">
        <v>4500003485</v>
      </c>
      <c r="R3487" s="43">
        <v>57497</v>
      </c>
      <c r="T3487" s="119"/>
      <c r="U3487" s="119"/>
      <c r="V3487" s="119"/>
    </row>
    <row r="3488" spans="1:22" ht="15.95" customHeight="1" x14ac:dyDescent="0.2">
      <c r="A3488" s="28" t="s">
        <v>4673</v>
      </c>
      <c r="B3488" s="7">
        <v>44726</v>
      </c>
      <c r="C3488" s="7">
        <v>44726</v>
      </c>
      <c r="D3488" s="7">
        <v>44756.634340277778</v>
      </c>
      <c r="E3488" s="20">
        <v>1782</v>
      </c>
      <c r="F3488" s="27" t="str">
        <f>VLOOKUP(E3488,PROVEEDORES!$A$2:$D$1013,2,0)</f>
        <v>PIRAMIDES 3 S.R.L</v>
      </c>
      <c r="G3488" s="6" t="s">
        <v>351</v>
      </c>
      <c r="H3488" s="6" t="s">
        <v>371</v>
      </c>
      <c r="I3488" s="8">
        <v>21</v>
      </c>
      <c r="J3488" s="9">
        <v>447.5</v>
      </c>
      <c r="K3488" s="9">
        <v>93.974999999999994</v>
      </c>
      <c r="L3488" s="9">
        <v>541.47500000000002</v>
      </c>
      <c r="M3488" s="16" t="s">
        <v>8403</v>
      </c>
      <c r="N3488" s="14" t="str">
        <f>IF(M3488=0,"",VLOOKUP(M3488,'CUENTAS_CONTABLES'!$A$2:$B$100,2,0))</f>
        <v>REUNIONES TRABAJO Y OTROS</v>
      </c>
      <c r="O3488" s="11" t="s">
        <v>9244</v>
      </c>
      <c r="P3488" s="40" t="s">
        <v>9252</v>
      </c>
      <c r="Q3488" s="107">
        <v>4500003486</v>
      </c>
      <c r="R3488" s="43">
        <v>57498</v>
      </c>
      <c r="T3488" s="119"/>
      <c r="U3488" s="119"/>
      <c r="V3488" s="119"/>
    </row>
    <row r="3489" spans="1:22" ht="15.95" customHeight="1" x14ac:dyDescent="0.2">
      <c r="A3489" s="28" t="s">
        <v>1470</v>
      </c>
      <c r="B3489" s="7">
        <v>44727</v>
      </c>
      <c r="C3489" s="7">
        <v>44727</v>
      </c>
      <c r="D3489" s="7">
        <v>44745.659930555557</v>
      </c>
      <c r="E3489" s="20">
        <v>1054</v>
      </c>
      <c r="F3489" s="27" t="str">
        <f>VLOOKUP(E3489,PROVEEDORES!$A$2:$D$1013,2,0)</f>
        <v>AMERICAN EXPRESS ARGENTINA S.A.</v>
      </c>
      <c r="G3489" s="6" t="s">
        <v>351</v>
      </c>
      <c r="H3489" s="6" t="s">
        <v>862</v>
      </c>
      <c r="I3489" s="8">
        <v>21</v>
      </c>
      <c r="J3489" s="9">
        <v>826.45</v>
      </c>
      <c r="K3489" s="9">
        <v>173.55450000000002</v>
      </c>
      <c r="L3489" s="9">
        <v>1000.0045</v>
      </c>
      <c r="M3489" s="16" t="s">
        <v>8403</v>
      </c>
      <c r="N3489" s="14" t="str">
        <f>IF(M3489=0,"",VLOOKUP(M3489,'CUENTAS_CONTABLES'!$A$2:$B$100,2,0))</f>
        <v>REUNIONES TRABAJO Y OTROS</v>
      </c>
      <c r="O3489" s="11" t="s">
        <v>8357</v>
      </c>
      <c r="P3489" s="40" t="s">
        <v>9257</v>
      </c>
      <c r="Q3489" s="108">
        <v>4500003487</v>
      </c>
      <c r="R3489" s="43">
        <v>57499</v>
      </c>
      <c r="T3489" s="119"/>
      <c r="U3489" s="119"/>
      <c r="V3489" s="119"/>
    </row>
    <row r="3490" spans="1:22" ht="15.95" customHeight="1" x14ac:dyDescent="0.2">
      <c r="A3490" s="28" t="s">
        <v>4676</v>
      </c>
      <c r="B3490" s="7">
        <v>44727</v>
      </c>
      <c r="C3490" s="7">
        <v>44727</v>
      </c>
      <c r="D3490" s="7">
        <v>44728.467164351852</v>
      </c>
      <c r="E3490" s="20">
        <v>1085</v>
      </c>
      <c r="F3490" s="27" t="str">
        <f>VLOOKUP(E3490,PROVEEDORES!$A$2:$D$1013,2,0)</f>
        <v xml:space="preserve">ASISTIR S.A. </v>
      </c>
      <c r="G3490" s="6" t="s">
        <v>351</v>
      </c>
      <c r="H3490" s="6" t="s">
        <v>495</v>
      </c>
      <c r="I3490" s="8">
        <v>21</v>
      </c>
      <c r="J3490" s="9">
        <v>1487.19</v>
      </c>
      <c r="K3490" s="9">
        <v>312.30990000000003</v>
      </c>
      <c r="L3490" s="9">
        <v>1799.4999</v>
      </c>
      <c r="M3490" s="16" t="s">
        <v>8403</v>
      </c>
      <c r="N3490" s="14" t="str">
        <f>IF(M3490=0,"",VLOOKUP(M3490,'CUENTAS_CONTABLES'!$A$2:$B$100,2,0))</f>
        <v>REUNIONES TRABAJO Y OTROS</v>
      </c>
      <c r="O3490" s="11" t="s">
        <v>9243</v>
      </c>
      <c r="P3490" s="40" t="s">
        <v>9252</v>
      </c>
      <c r="Q3490" s="107">
        <v>4500003488</v>
      </c>
      <c r="R3490" s="43">
        <v>57500</v>
      </c>
      <c r="T3490" s="119"/>
      <c r="U3490" s="119"/>
      <c r="V3490" s="119"/>
    </row>
    <row r="3491" spans="1:22" ht="15.95" customHeight="1" x14ac:dyDescent="0.2">
      <c r="A3491" s="28" t="s">
        <v>4687</v>
      </c>
      <c r="B3491" s="7">
        <v>44727</v>
      </c>
      <c r="C3491" s="7">
        <v>44727</v>
      </c>
      <c r="D3491" s="7">
        <v>44757.700266203705</v>
      </c>
      <c r="E3491" s="20">
        <v>1108</v>
      </c>
      <c r="F3491" s="27" t="str">
        <f>VLOOKUP(E3491,PROVEEDORES!$A$2:$D$1013,2,0)</f>
        <v>BANELSIP S.A.</v>
      </c>
      <c r="G3491" s="6" t="s">
        <v>351</v>
      </c>
      <c r="H3491" s="6" t="s">
        <v>976</v>
      </c>
      <c r="I3491" s="8">
        <v>21</v>
      </c>
      <c r="J3491" s="9">
        <v>1732.26</v>
      </c>
      <c r="K3491" s="9">
        <v>363.77459999999996</v>
      </c>
      <c r="L3491" s="9">
        <v>2096.0346</v>
      </c>
      <c r="M3491" s="16" t="s">
        <v>8403</v>
      </c>
      <c r="N3491" s="14" t="str">
        <f>IF(M3491=0,"",VLOOKUP(M3491,'CUENTAS_CONTABLES'!$A$2:$B$100,2,0))</f>
        <v>REUNIONES TRABAJO Y OTROS</v>
      </c>
      <c r="O3491" s="11" t="s">
        <v>9245</v>
      </c>
      <c r="P3491" s="40" t="s">
        <v>9252</v>
      </c>
      <c r="Q3491" s="108">
        <v>4500003489</v>
      </c>
      <c r="R3491" s="43">
        <v>57501</v>
      </c>
      <c r="T3491" s="119"/>
      <c r="U3491" s="119"/>
      <c r="V3491" s="119"/>
    </row>
    <row r="3492" spans="1:22" ht="15.95" customHeight="1" x14ac:dyDescent="0.2">
      <c r="A3492" s="28" t="s">
        <v>4679</v>
      </c>
      <c r="B3492" s="7">
        <v>44727</v>
      </c>
      <c r="C3492" s="7">
        <v>44727</v>
      </c>
      <c r="D3492" s="7">
        <v>44736.659513888888</v>
      </c>
      <c r="E3492" s="20">
        <v>1179</v>
      </c>
      <c r="F3492" s="27" t="str">
        <f>VLOOKUP(E3492,PROVEEDORES!$A$2:$D$1013,2,0)</f>
        <v>CENCOSUD S.A</v>
      </c>
      <c r="G3492" s="6" t="s">
        <v>351</v>
      </c>
      <c r="H3492" s="6" t="s">
        <v>485</v>
      </c>
      <c r="I3492" s="8">
        <v>21</v>
      </c>
      <c r="J3492" s="9">
        <v>134.25</v>
      </c>
      <c r="K3492" s="9">
        <v>28.192499999999999</v>
      </c>
      <c r="L3492" s="9">
        <v>162.4425</v>
      </c>
      <c r="M3492" s="16" t="s">
        <v>8403</v>
      </c>
      <c r="N3492" s="14" t="str">
        <f>IF(M3492=0,"",VLOOKUP(M3492,'CUENTAS_CONTABLES'!$A$2:$B$100,2,0))</f>
        <v>REUNIONES TRABAJO Y OTROS</v>
      </c>
      <c r="O3492" s="11" t="s">
        <v>9246</v>
      </c>
      <c r="P3492" s="40" t="s">
        <v>9253</v>
      </c>
      <c r="Q3492" s="107">
        <v>4500003490</v>
      </c>
      <c r="R3492" s="43">
        <v>57502</v>
      </c>
      <c r="T3492" s="119"/>
      <c r="U3492" s="119"/>
      <c r="V3492" s="119"/>
    </row>
    <row r="3493" spans="1:22" ht="15.95" customHeight="1" x14ac:dyDescent="0.2">
      <c r="A3493" s="28" t="s">
        <v>4677</v>
      </c>
      <c r="B3493" s="7">
        <v>44727</v>
      </c>
      <c r="C3493" s="7">
        <v>44727</v>
      </c>
      <c r="D3493" s="7">
        <v>44735.64603009259</v>
      </c>
      <c r="E3493" s="20">
        <v>1222</v>
      </c>
      <c r="F3493" s="27" t="str">
        <f>VLOOKUP(E3493,PROVEEDORES!$A$2:$D$1013,2,0)</f>
        <v>COOP LIM. DE CONS. POP. DE ELECT. Y SERV. ANEX. DE V. TUERTO</v>
      </c>
      <c r="G3493" s="6" t="s">
        <v>351</v>
      </c>
      <c r="H3493" s="6" t="s">
        <v>657</v>
      </c>
      <c r="I3493" s="8">
        <v>21</v>
      </c>
      <c r="J3493" s="9">
        <v>28.93</v>
      </c>
      <c r="K3493" s="9">
        <v>6.0752999999999995</v>
      </c>
      <c r="L3493" s="9">
        <v>35.005299999999998</v>
      </c>
      <c r="M3493" s="16" t="s">
        <v>8403</v>
      </c>
      <c r="N3493" s="14" t="str">
        <f>IF(M3493=0,"",VLOOKUP(M3493,'CUENTAS_CONTABLES'!$A$2:$B$100,2,0))</f>
        <v>REUNIONES TRABAJO Y OTROS</v>
      </c>
      <c r="O3493" s="11" t="s">
        <v>9244</v>
      </c>
      <c r="P3493" s="40" t="s">
        <v>9257</v>
      </c>
      <c r="Q3493" s="108">
        <v>4500003491</v>
      </c>
      <c r="R3493" s="43">
        <v>57503</v>
      </c>
      <c r="T3493" s="119"/>
      <c r="U3493" s="119"/>
      <c r="V3493" s="119"/>
    </row>
    <row r="3494" spans="1:22" ht="15.95" customHeight="1" x14ac:dyDescent="0.2">
      <c r="A3494" s="28" t="s">
        <v>4685</v>
      </c>
      <c r="B3494" s="7">
        <v>44727</v>
      </c>
      <c r="C3494" s="7">
        <v>44727</v>
      </c>
      <c r="D3494" s="7">
        <v>44728.706111111111</v>
      </c>
      <c r="E3494" s="20">
        <v>1223</v>
      </c>
      <c r="F3494" s="27" t="str">
        <f>VLOOKUP(E3494,PROVEEDORES!$A$2:$D$1013,2,0)</f>
        <v>COOPER DARIO E.</v>
      </c>
      <c r="G3494" s="6" t="s">
        <v>351</v>
      </c>
      <c r="H3494" s="6" t="s">
        <v>396</v>
      </c>
      <c r="I3494" s="8">
        <v>21</v>
      </c>
      <c r="J3494" s="9">
        <v>419.84</v>
      </c>
      <c r="K3494" s="9">
        <v>88.166399999999996</v>
      </c>
      <c r="L3494" s="9">
        <v>508.00639999999999</v>
      </c>
      <c r="M3494" s="16" t="s">
        <v>8403</v>
      </c>
      <c r="N3494" s="14" t="str">
        <f>IF(M3494=0,"",VLOOKUP(M3494,'CUENTAS_CONTABLES'!$A$2:$B$100,2,0))</f>
        <v>REUNIONES TRABAJO Y OTROS</v>
      </c>
      <c r="O3494" s="11" t="s">
        <v>9245</v>
      </c>
      <c r="P3494" s="40" t="s">
        <v>9252</v>
      </c>
      <c r="Q3494" s="107">
        <v>4500003492</v>
      </c>
      <c r="R3494" s="43">
        <v>57504</v>
      </c>
      <c r="T3494" s="119"/>
      <c r="U3494" s="119"/>
      <c r="V3494" s="119"/>
    </row>
    <row r="3495" spans="1:22" ht="15.95" customHeight="1" x14ac:dyDescent="0.2">
      <c r="A3495" s="28" t="s">
        <v>4688</v>
      </c>
      <c r="B3495" s="7">
        <v>44727</v>
      </c>
      <c r="C3495" s="7">
        <v>44727</v>
      </c>
      <c r="D3495" s="7">
        <v>44735.667824074073</v>
      </c>
      <c r="E3495" s="20">
        <v>1260</v>
      </c>
      <c r="F3495" s="27" t="str">
        <f>VLOOKUP(E3495,PROVEEDORES!$A$2:$D$1013,2,0)</f>
        <v>DEHEZA S.A.I.F. E I.</v>
      </c>
      <c r="G3495" s="6" t="s">
        <v>351</v>
      </c>
      <c r="H3495" s="6" t="s">
        <v>478</v>
      </c>
      <c r="I3495" s="8">
        <v>27</v>
      </c>
      <c r="J3495" s="9">
        <v>303.77</v>
      </c>
      <c r="K3495" s="9">
        <v>82.017899999999997</v>
      </c>
      <c r="L3495" s="9">
        <v>385.78789999999998</v>
      </c>
      <c r="M3495" s="16" t="s">
        <v>8403</v>
      </c>
      <c r="N3495" s="14" t="str">
        <f>IF(M3495=0,"",VLOOKUP(M3495,'CUENTAS_CONTABLES'!$A$2:$B$100,2,0))</f>
        <v>REUNIONES TRABAJO Y OTROS</v>
      </c>
      <c r="O3495" s="11" t="s">
        <v>9246</v>
      </c>
      <c r="P3495" s="40" t="s">
        <v>9252</v>
      </c>
      <c r="Q3495" s="108">
        <v>4500003493</v>
      </c>
      <c r="R3495" s="43">
        <v>57505</v>
      </c>
      <c r="T3495" s="119"/>
      <c r="U3495" s="119"/>
      <c r="V3495" s="119"/>
    </row>
    <row r="3496" spans="1:22" ht="15.95" customHeight="1" x14ac:dyDescent="0.2">
      <c r="A3496" s="28" t="s">
        <v>4674</v>
      </c>
      <c r="B3496" s="7">
        <v>44727</v>
      </c>
      <c r="C3496" s="7">
        <v>44727</v>
      </c>
      <c r="D3496" s="7">
        <v>44759.561620370368</v>
      </c>
      <c r="E3496" s="20">
        <v>1273</v>
      </c>
      <c r="F3496" s="27" t="str">
        <f>VLOOKUP(E3496,PROVEEDORES!$A$2:$D$1013,2,0)</f>
        <v>DISTRIBUIDORA DE BEBIDAS S.R.L</v>
      </c>
      <c r="G3496" s="6" t="s">
        <v>351</v>
      </c>
      <c r="H3496" s="6" t="s">
        <v>441</v>
      </c>
      <c r="I3496" s="8">
        <v>21</v>
      </c>
      <c r="J3496" s="9">
        <v>783.47</v>
      </c>
      <c r="K3496" s="9">
        <v>164.52869999999999</v>
      </c>
      <c r="L3496" s="9">
        <v>947.99869999999999</v>
      </c>
      <c r="M3496" s="16" t="s">
        <v>8403</v>
      </c>
      <c r="N3496" s="14" t="str">
        <f>IF(M3496=0,"",VLOOKUP(M3496,'CUENTAS_CONTABLES'!$A$2:$B$100,2,0))</f>
        <v>REUNIONES TRABAJO Y OTROS</v>
      </c>
      <c r="O3496" s="11" t="s">
        <v>9242</v>
      </c>
      <c r="P3496" s="40" t="s">
        <v>9253</v>
      </c>
      <c r="Q3496" s="107">
        <v>4500003494</v>
      </c>
      <c r="R3496" s="43">
        <v>57506</v>
      </c>
      <c r="T3496" s="119"/>
      <c r="U3496" s="119"/>
      <c r="V3496" s="119"/>
    </row>
    <row r="3497" spans="1:22" ht="15.95" customHeight="1" x14ac:dyDescent="0.2">
      <c r="A3497" s="28" t="s">
        <v>4681</v>
      </c>
      <c r="B3497" s="7">
        <v>44727</v>
      </c>
      <c r="C3497" s="7">
        <v>44727</v>
      </c>
      <c r="D3497" s="7">
        <v>44730.50136574074</v>
      </c>
      <c r="E3497" s="20">
        <v>1395</v>
      </c>
      <c r="F3497" s="27" t="str">
        <f>VLOOKUP(E3497,PROVEEDORES!$A$2:$D$1013,2,0)</f>
        <v>FORMULARIOS EL TREBOL S.R.L.</v>
      </c>
      <c r="G3497" s="6" t="s">
        <v>351</v>
      </c>
      <c r="H3497" s="6" t="s">
        <v>393</v>
      </c>
      <c r="I3497" s="8">
        <v>21</v>
      </c>
      <c r="J3497" s="9">
        <v>125.12</v>
      </c>
      <c r="K3497" s="9">
        <v>26.275199999999998</v>
      </c>
      <c r="L3497" s="9">
        <v>151.39519999999999</v>
      </c>
      <c r="M3497" s="16" t="s">
        <v>8403</v>
      </c>
      <c r="N3497" s="14" t="str">
        <f>IF(M3497=0,"",VLOOKUP(M3497,'CUENTAS_CONTABLES'!$A$2:$B$100,2,0))</f>
        <v>REUNIONES TRABAJO Y OTROS</v>
      </c>
      <c r="O3497" s="11" t="s">
        <v>9245</v>
      </c>
      <c r="P3497" s="40" t="s">
        <v>9252</v>
      </c>
      <c r="Q3497" s="108">
        <v>4500003495</v>
      </c>
      <c r="R3497" s="43">
        <v>57507</v>
      </c>
      <c r="T3497" s="119"/>
      <c r="U3497" s="119"/>
      <c r="V3497" s="119"/>
    </row>
    <row r="3498" spans="1:22" ht="15.95" customHeight="1" x14ac:dyDescent="0.2">
      <c r="A3498" s="28" t="s">
        <v>4691</v>
      </c>
      <c r="B3498" s="7">
        <v>44727</v>
      </c>
      <c r="C3498" s="7">
        <v>44727</v>
      </c>
      <c r="D3498" s="7">
        <v>44730.501666666663</v>
      </c>
      <c r="E3498" s="20">
        <v>1399</v>
      </c>
      <c r="F3498" s="27" t="str">
        <f>VLOOKUP(E3498,PROVEEDORES!$A$2:$D$1013,2,0)</f>
        <v xml:space="preserve">FRASCA PONCE GUSTAVO ENRIQUE </v>
      </c>
      <c r="G3498" s="6" t="s">
        <v>351</v>
      </c>
      <c r="H3498" s="6" t="s">
        <v>977</v>
      </c>
      <c r="I3498" s="8">
        <v>21</v>
      </c>
      <c r="J3498" s="9">
        <v>22610.14</v>
      </c>
      <c r="K3498" s="9">
        <v>4748.1293999999998</v>
      </c>
      <c r="L3498" s="9">
        <v>27358.269399999997</v>
      </c>
      <c r="M3498" s="16" t="s">
        <v>8403</v>
      </c>
      <c r="N3498" s="14" t="str">
        <f>IF(M3498=0,"",VLOOKUP(M3498,'CUENTAS_CONTABLES'!$A$2:$B$100,2,0))</f>
        <v>REUNIONES TRABAJO Y OTROS</v>
      </c>
      <c r="O3498" s="11" t="s">
        <v>9242</v>
      </c>
      <c r="P3498" s="40" t="s">
        <v>9257</v>
      </c>
      <c r="Q3498" s="107">
        <v>4500003496</v>
      </c>
      <c r="R3498" s="43">
        <v>57508</v>
      </c>
      <c r="T3498" s="119"/>
      <c r="U3498" s="119"/>
      <c r="V3498" s="119"/>
    </row>
    <row r="3499" spans="1:22" ht="15.95" customHeight="1" x14ac:dyDescent="0.2">
      <c r="A3499" s="28" t="s">
        <v>4684</v>
      </c>
      <c r="B3499" s="7">
        <v>44727</v>
      </c>
      <c r="C3499" s="7">
        <v>44727</v>
      </c>
      <c r="D3499" s="7">
        <v>44728.441030092596</v>
      </c>
      <c r="E3499" s="20">
        <v>1413</v>
      </c>
      <c r="F3499" s="27" t="str">
        <f>VLOOKUP(E3499,PROVEEDORES!$A$2:$D$1013,2,0)</f>
        <v>GARAGE PIEDRABUENA S.R.L</v>
      </c>
      <c r="G3499" s="6" t="s">
        <v>351</v>
      </c>
      <c r="H3499" s="6" t="s">
        <v>396</v>
      </c>
      <c r="I3499" s="8">
        <v>21</v>
      </c>
      <c r="J3499" s="9">
        <v>163</v>
      </c>
      <c r="K3499" s="9">
        <v>34.229999999999997</v>
      </c>
      <c r="L3499" s="9">
        <v>197.23</v>
      </c>
      <c r="M3499" s="16" t="s">
        <v>8403</v>
      </c>
      <c r="N3499" s="14" t="str">
        <f>IF(M3499=0,"",VLOOKUP(M3499,'CUENTAS_CONTABLES'!$A$2:$B$100,2,0))</f>
        <v>REUNIONES TRABAJO Y OTROS</v>
      </c>
      <c r="O3499" s="11" t="s">
        <v>9240</v>
      </c>
      <c r="P3499" s="40" t="s">
        <v>9252</v>
      </c>
      <c r="Q3499" s="108">
        <v>4500003497</v>
      </c>
      <c r="R3499" s="43">
        <v>57509</v>
      </c>
      <c r="T3499" s="119"/>
      <c r="U3499" s="119"/>
      <c r="V3499" s="119"/>
    </row>
    <row r="3500" spans="1:22" ht="15.95" customHeight="1" x14ac:dyDescent="0.2">
      <c r="A3500" s="28" t="s">
        <v>4686</v>
      </c>
      <c r="B3500" s="7">
        <v>44727</v>
      </c>
      <c r="C3500" s="7">
        <v>44727</v>
      </c>
      <c r="D3500" s="7">
        <v>44756.633564814816</v>
      </c>
      <c r="E3500" s="20">
        <v>1413</v>
      </c>
      <c r="F3500" s="27" t="str">
        <f>VLOOKUP(E3500,PROVEEDORES!$A$2:$D$1013,2,0)</f>
        <v>GARAGE PIEDRABUENA S.R.L</v>
      </c>
      <c r="G3500" s="6" t="s">
        <v>351</v>
      </c>
      <c r="H3500" s="6" t="s">
        <v>371</v>
      </c>
      <c r="I3500" s="8">
        <v>21</v>
      </c>
      <c r="J3500" s="9">
        <v>485.18</v>
      </c>
      <c r="K3500" s="9">
        <v>101.88780000000001</v>
      </c>
      <c r="L3500" s="9">
        <v>587.06780000000003</v>
      </c>
      <c r="M3500" s="16" t="s">
        <v>8403</v>
      </c>
      <c r="N3500" s="14" t="str">
        <f>IF(M3500=0,"",VLOOKUP(M3500,'CUENTAS_CONTABLES'!$A$2:$B$100,2,0))</f>
        <v>REUNIONES TRABAJO Y OTROS</v>
      </c>
      <c r="O3500" s="11" t="s">
        <v>9245</v>
      </c>
      <c r="P3500" s="40" t="s">
        <v>9252</v>
      </c>
      <c r="Q3500" s="107">
        <v>4500003498</v>
      </c>
      <c r="R3500" s="43">
        <v>57510</v>
      </c>
      <c r="T3500" s="119"/>
      <c r="U3500" s="119"/>
      <c r="V3500" s="119"/>
    </row>
    <row r="3501" spans="1:22" ht="15.95" customHeight="1" x14ac:dyDescent="0.2">
      <c r="A3501" s="28" t="s">
        <v>4682</v>
      </c>
      <c r="B3501" s="7">
        <v>44727</v>
      </c>
      <c r="C3501" s="7">
        <v>44727</v>
      </c>
      <c r="D3501" s="7">
        <v>44728.441030092596</v>
      </c>
      <c r="E3501" s="20">
        <v>1537</v>
      </c>
      <c r="F3501" s="27" t="str">
        <f>VLOOKUP(E3501,PROVEEDORES!$A$2:$D$1013,2,0)</f>
        <v>JULIA COHEN</v>
      </c>
      <c r="G3501" s="6" t="s">
        <v>351</v>
      </c>
      <c r="H3501" s="6" t="s">
        <v>648</v>
      </c>
      <c r="I3501" s="8">
        <v>27</v>
      </c>
      <c r="J3501" s="9">
        <v>2563.83</v>
      </c>
      <c r="K3501" s="9">
        <v>692.23410000000001</v>
      </c>
      <c r="L3501" s="9">
        <v>3256.0641000000001</v>
      </c>
      <c r="M3501" s="16" t="s">
        <v>8403</v>
      </c>
      <c r="N3501" s="14" t="str">
        <f>IF(M3501=0,"",VLOOKUP(M3501,'CUENTAS_CONTABLES'!$A$2:$B$100,2,0))</f>
        <v>REUNIONES TRABAJO Y OTROS</v>
      </c>
      <c r="O3501" s="11" t="s">
        <v>9241</v>
      </c>
      <c r="P3501" s="40" t="s">
        <v>9252</v>
      </c>
      <c r="Q3501" s="108">
        <v>4500003499</v>
      </c>
      <c r="R3501" s="43">
        <v>57511</v>
      </c>
      <c r="T3501" s="119"/>
      <c r="U3501" s="119"/>
      <c r="V3501" s="119"/>
    </row>
    <row r="3502" spans="1:22" ht="15.95" customHeight="1" x14ac:dyDescent="0.2">
      <c r="A3502" s="28" t="s">
        <v>4994</v>
      </c>
      <c r="B3502" s="7">
        <v>44727</v>
      </c>
      <c r="C3502" s="7">
        <v>44745</v>
      </c>
      <c r="D3502" s="7">
        <v>44782.984363425923</v>
      </c>
      <c r="E3502" s="20">
        <v>1718</v>
      </c>
      <c r="F3502" s="27" t="str">
        <f>VLOOKUP(E3502,PROVEEDORES!$A$2:$D$1013,2,0)</f>
        <v>OBLIGADO 2727 SA</v>
      </c>
      <c r="G3502" s="6" t="s">
        <v>351</v>
      </c>
      <c r="H3502" s="6" t="s">
        <v>388</v>
      </c>
      <c r="I3502" s="8">
        <v>21</v>
      </c>
      <c r="J3502" s="9">
        <v>466.65</v>
      </c>
      <c r="K3502" s="9">
        <v>97.996499999999997</v>
      </c>
      <c r="L3502" s="9">
        <v>564.64649999999995</v>
      </c>
      <c r="M3502" s="16" t="s">
        <v>8410</v>
      </c>
      <c r="N3502" s="14" t="str">
        <f>IF(M3502=0,"",VLOOKUP(M3502,'CUENTAS_CONTABLES'!$A$2:$B$100,2,0))</f>
        <v>VIATICOS VENDEDORES</v>
      </c>
      <c r="O3502" s="11" t="s">
        <v>9240</v>
      </c>
      <c r="P3502" s="40" t="s">
        <v>9253</v>
      </c>
      <c r="Q3502" s="107">
        <v>4500003500</v>
      </c>
      <c r="R3502" s="43">
        <v>57512</v>
      </c>
      <c r="T3502" s="119"/>
      <c r="U3502" s="119"/>
      <c r="V3502" s="119"/>
    </row>
    <row r="3503" spans="1:22" ht="15.95" customHeight="1" x14ac:dyDescent="0.2">
      <c r="A3503" s="28" t="s">
        <v>5041</v>
      </c>
      <c r="B3503" s="7">
        <v>44727</v>
      </c>
      <c r="C3503" s="7">
        <v>44745</v>
      </c>
      <c r="D3503" s="7">
        <v>44764.57267361111</v>
      </c>
      <c r="E3503" s="20">
        <v>1732</v>
      </c>
      <c r="F3503" s="27" t="str">
        <f>VLOOKUP(E3503,PROVEEDORES!$A$2:$D$1013,2,0)</f>
        <v>ORTFRE SRL</v>
      </c>
      <c r="G3503" s="6" t="s">
        <v>351</v>
      </c>
      <c r="H3503" s="6" t="s">
        <v>1012</v>
      </c>
      <c r="I3503" s="8">
        <v>21</v>
      </c>
      <c r="J3503" s="9">
        <v>525.65</v>
      </c>
      <c r="K3503" s="9">
        <v>110.3865</v>
      </c>
      <c r="L3503" s="9">
        <v>636.03649999999993</v>
      </c>
      <c r="M3503" s="16" t="s">
        <v>8410</v>
      </c>
      <c r="N3503" s="14" t="str">
        <f>IF(M3503=0,"",VLOOKUP(M3503,'CUENTAS_CONTABLES'!$A$2:$B$100,2,0))</f>
        <v>VIATICOS VENDEDORES</v>
      </c>
      <c r="O3503" s="11" t="s">
        <v>9248</v>
      </c>
      <c r="P3503" s="40" t="s">
        <v>9253</v>
      </c>
      <c r="Q3503" s="108">
        <v>4500003501</v>
      </c>
      <c r="R3503" s="43">
        <v>57513</v>
      </c>
      <c r="T3503" s="119"/>
      <c r="U3503" s="119"/>
      <c r="V3503" s="119"/>
    </row>
    <row r="3504" spans="1:22" ht="15.95" customHeight="1" x14ac:dyDescent="0.2">
      <c r="A3504" s="28" t="s">
        <v>4689</v>
      </c>
      <c r="B3504" s="7">
        <v>44727</v>
      </c>
      <c r="C3504" s="7">
        <v>44727</v>
      </c>
      <c r="D3504" s="7">
        <v>44738.458391203705</v>
      </c>
      <c r="E3504" s="20">
        <v>1767</v>
      </c>
      <c r="F3504" s="27" t="str">
        <f>VLOOKUP(E3504,PROVEEDORES!$A$2:$D$1013,2,0)</f>
        <v>PEREZ OSCAR AGUSTIN</v>
      </c>
      <c r="G3504" s="6" t="s">
        <v>352</v>
      </c>
      <c r="H3504" s="6" t="s">
        <v>488</v>
      </c>
      <c r="I3504" s="8">
        <v>0</v>
      </c>
      <c r="J3504" s="9">
        <v>39835</v>
      </c>
      <c r="K3504" s="9">
        <v>0</v>
      </c>
      <c r="L3504" s="9">
        <v>39835</v>
      </c>
      <c r="M3504" s="16" t="s">
        <v>8403</v>
      </c>
      <c r="N3504" s="14" t="str">
        <f>IF(M3504=0,"",VLOOKUP(M3504,'CUENTAS_CONTABLES'!$A$2:$B$100,2,0))</f>
        <v>REUNIONES TRABAJO Y OTROS</v>
      </c>
      <c r="O3504" s="11" t="s">
        <v>9242</v>
      </c>
      <c r="P3504" s="40" t="s">
        <v>9252</v>
      </c>
      <c r="Q3504" s="107">
        <v>4500003502</v>
      </c>
      <c r="R3504" s="43">
        <v>57514</v>
      </c>
      <c r="T3504" s="119"/>
      <c r="U3504" s="119"/>
      <c r="V3504" s="119"/>
    </row>
    <row r="3505" spans="1:22" ht="15.95" customHeight="1" x14ac:dyDescent="0.2">
      <c r="A3505" s="28" t="s">
        <v>5024</v>
      </c>
      <c r="B3505" s="7">
        <v>44727</v>
      </c>
      <c r="C3505" s="7">
        <v>44745</v>
      </c>
      <c r="D3505" s="7">
        <v>44777.42759259259</v>
      </c>
      <c r="E3505" s="20">
        <v>1821</v>
      </c>
      <c r="F3505" s="27" t="str">
        <f>VLOOKUP(E3505,PROVEEDORES!$A$2:$D$1013,2,0)</f>
        <v>RIVANERA NORALI</v>
      </c>
      <c r="G3505" s="6" t="s">
        <v>351</v>
      </c>
      <c r="H3505" s="6" t="s">
        <v>365</v>
      </c>
      <c r="I3505" s="8">
        <v>21</v>
      </c>
      <c r="J3505" s="9">
        <v>1507.07</v>
      </c>
      <c r="K3505" s="9">
        <v>316.48469999999998</v>
      </c>
      <c r="L3505" s="9">
        <v>1823.5546999999999</v>
      </c>
      <c r="M3505" s="16" t="s">
        <v>8410</v>
      </c>
      <c r="N3505" s="14" t="str">
        <f>IF(M3505=0,"",VLOOKUP(M3505,'CUENTAS_CONTABLES'!$A$2:$B$100,2,0))</f>
        <v>VIATICOS VENDEDORES</v>
      </c>
      <c r="O3505" s="11" t="s">
        <v>9243</v>
      </c>
      <c r="P3505" s="40" t="s">
        <v>9253</v>
      </c>
      <c r="Q3505" s="108">
        <v>4500003503</v>
      </c>
      <c r="R3505" s="43">
        <v>57515</v>
      </c>
      <c r="T3505" s="119"/>
      <c r="U3505" s="119"/>
      <c r="V3505" s="119"/>
    </row>
    <row r="3506" spans="1:22" ht="15.95" customHeight="1" x14ac:dyDescent="0.2">
      <c r="A3506" s="28" t="s">
        <v>4675</v>
      </c>
      <c r="B3506" s="7">
        <v>44727</v>
      </c>
      <c r="C3506" s="7">
        <v>44727</v>
      </c>
      <c r="D3506" s="7">
        <v>44736.654537037037</v>
      </c>
      <c r="E3506" s="20">
        <v>1826</v>
      </c>
      <c r="F3506" s="27" t="str">
        <f>VLOOKUP(E3506,PROVEEDORES!$A$2:$D$1013,2,0)</f>
        <v>RODADOS ATALAYA SRL</v>
      </c>
      <c r="G3506" s="6" t="s">
        <v>351</v>
      </c>
      <c r="H3506" s="6" t="s">
        <v>482</v>
      </c>
      <c r="I3506" s="8">
        <v>21</v>
      </c>
      <c r="J3506" s="9">
        <v>800</v>
      </c>
      <c r="K3506" s="9">
        <v>168</v>
      </c>
      <c r="L3506" s="9">
        <v>968</v>
      </c>
      <c r="M3506" s="16" t="s">
        <v>8403</v>
      </c>
      <c r="N3506" s="14" t="str">
        <f>IF(M3506=0,"",VLOOKUP(M3506,'CUENTAS_CONTABLES'!$A$2:$B$100,2,0))</f>
        <v>REUNIONES TRABAJO Y OTROS</v>
      </c>
      <c r="O3506" s="11" t="s">
        <v>8357</v>
      </c>
      <c r="P3506" s="40" t="s">
        <v>9253</v>
      </c>
      <c r="Q3506" s="107">
        <v>4500003504</v>
      </c>
      <c r="R3506" s="43">
        <v>57516</v>
      </c>
      <c r="T3506" s="119"/>
      <c r="U3506" s="119"/>
      <c r="V3506" s="119"/>
    </row>
    <row r="3507" spans="1:22" ht="15.95" customHeight="1" x14ac:dyDescent="0.2">
      <c r="A3507" s="28" t="s">
        <v>4683</v>
      </c>
      <c r="B3507" s="7">
        <v>44727</v>
      </c>
      <c r="C3507" s="7">
        <v>44727</v>
      </c>
      <c r="D3507" s="7">
        <v>44764.571226851855</v>
      </c>
      <c r="E3507" s="20">
        <v>1920</v>
      </c>
      <c r="F3507" s="27" t="str">
        <f>VLOOKUP(E3507,PROVEEDORES!$A$2:$D$1013,2,0)</f>
        <v>SOGRUB SRL</v>
      </c>
      <c r="G3507" s="6" t="s">
        <v>351</v>
      </c>
      <c r="H3507" s="6" t="s">
        <v>975</v>
      </c>
      <c r="I3507" s="8">
        <v>21</v>
      </c>
      <c r="J3507" s="9">
        <v>73.959999999999994</v>
      </c>
      <c r="K3507" s="9">
        <v>15.531599999999999</v>
      </c>
      <c r="L3507" s="9">
        <v>89.491599999999991</v>
      </c>
      <c r="M3507" s="16" t="s">
        <v>8403</v>
      </c>
      <c r="N3507" s="14" t="str">
        <f>IF(M3507=0,"",VLOOKUP(M3507,'CUENTAS_CONTABLES'!$A$2:$B$100,2,0))</f>
        <v>REUNIONES TRABAJO Y OTROS</v>
      </c>
      <c r="O3507" s="11" t="s">
        <v>9242</v>
      </c>
      <c r="P3507" s="40" t="s">
        <v>9252</v>
      </c>
      <c r="Q3507" s="108">
        <v>4500003505</v>
      </c>
      <c r="R3507" s="43">
        <v>57517</v>
      </c>
      <c r="T3507" s="119"/>
      <c r="U3507" s="119"/>
      <c r="V3507" s="119"/>
    </row>
    <row r="3508" spans="1:22" ht="15.95" customHeight="1" x14ac:dyDescent="0.2">
      <c r="A3508" s="28" t="s">
        <v>4678</v>
      </c>
      <c r="B3508" s="7">
        <v>44727</v>
      </c>
      <c r="C3508" s="7">
        <v>44727</v>
      </c>
      <c r="D3508" s="7">
        <v>44735.706550925926</v>
      </c>
      <c r="E3508" s="20">
        <v>1922</v>
      </c>
      <c r="F3508" s="27" t="str">
        <f>VLOOKUP(E3508,PROVEEDORES!$A$2:$D$1013,2,0)</f>
        <v>SOLOAGA WALTER ALEJANDRO</v>
      </c>
      <c r="G3508" s="6" t="s">
        <v>351</v>
      </c>
      <c r="H3508" s="6" t="s">
        <v>357</v>
      </c>
      <c r="I3508" s="8">
        <v>21</v>
      </c>
      <c r="J3508" s="9">
        <v>27344.18</v>
      </c>
      <c r="K3508" s="9">
        <v>5742.2777999999998</v>
      </c>
      <c r="L3508" s="9">
        <v>33086.457800000004</v>
      </c>
      <c r="M3508" s="16" t="s">
        <v>8403</v>
      </c>
      <c r="N3508" s="14" t="str">
        <f>IF(M3508=0,"",VLOOKUP(M3508,'CUENTAS_CONTABLES'!$A$2:$B$100,2,0))</f>
        <v>REUNIONES TRABAJO Y OTROS</v>
      </c>
      <c r="O3508" s="11" t="s">
        <v>9243</v>
      </c>
      <c r="P3508" s="40" t="s">
        <v>9253</v>
      </c>
      <c r="Q3508" s="107">
        <v>4500003506</v>
      </c>
      <c r="R3508" s="43">
        <v>57518</v>
      </c>
      <c r="T3508" s="119"/>
      <c r="U3508" s="119"/>
      <c r="V3508" s="119"/>
    </row>
    <row r="3509" spans="1:22" ht="15.95" customHeight="1" x14ac:dyDescent="0.2">
      <c r="A3509" s="28" t="s">
        <v>4690</v>
      </c>
      <c r="B3509" s="7">
        <v>44727</v>
      </c>
      <c r="C3509" s="7">
        <v>44727</v>
      </c>
      <c r="D3509" s="7">
        <v>44730.504965277774</v>
      </c>
      <c r="E3509" s="20">
        <v>1931</v>
      </c>
      <c r="F3509" s="27" t="str">
        <f>VLOOKUP(E3509,PROVEEDORES!$A$2:$D$1013,2,0)</f>
        <v>SUC. FREITAS DE CARVALHO S.H</v>
      </c>
      <c r="G3509" s="6" t="s">
        <v>352</v>
      </c>
      <c r="H3509" s="6" t="s">
        <v>935</v>
      </c>
      <c r="I3509" s="8">
        <v>0</v>
      </c>
      <c r="J3509" s="9">
        <v>22641</v>
      </c>
      <c r="K3509" s="9">
        <v>0</v>
      </c>
      <c r="L3509" s="9">
        <v>22641</v>
      </c>
      <c r="M3509" s="16" t="s">
        <v>8403</v>
      </c>
      <c r="N3509" s="14" t="str">
        <f>IF(M3509=0,"",VLOOKUP(M3509,'CUENTAS_CONTABLES'!$A$2:$B$100,2,0))</f>
        <v>REUNIONES TRABAJO Y OTROS</v>
      </c>
      <c r="O3509" s="11" t="s">
        <v>9244</v>
      </c>
      <c r="P3509" s="40" t="s">
        <v>9252</v>
      </c>
      <c r="Q3509" s="108">
        <v>4500003507</v>
      </c>
      <c r="R3509" s="43">
        <v>57519</v>
      </c>
      <c r="T3509" s="119"/>
      <c r="U3509" s="119"/>
      <c r="V3509" s="119"/>
    </row>
    <row r="3510" spans="1:22" ht="15.95" customHeight="1" x14ac:dyDescent="0.2">
      <c r="A3510" s="28" t="s">
        <v>4680</v>
      </c>
      <c r="B3510" s="7">
        <v>44727</v>
      </c>
      <c r="C3510" s="7">
        <v>44727</v>
      </c>
      <c r="D3510" s="7">
        <v>44729.648275462961</v>
      </c>
      <c r="E3510" s="20">
        <v>1943</v>
      </c>
      <c r="F3510" s="27" t="str">
        <f>VLOOKUP(E3510,PROVEEDORES!$A$2:$D$1013,2,0)</f>
        <v>T.A. LA ESTRELLA S.A.</v>
      </c>
      <c r="G3510" s="6" t="s">
        <v>351</v>
      </c>
      <c r="H3510" s="6" t="s">
        <v>535</v>
      </c>
      <c r="I3510" s="8">
        <v>21</v>
      </c>
      <c r="J3510" s="9">
        <v>88.15</v>
      </c>
      <c r="K3510" s="9">
        <v>18.511500000000002</v>
      </c>
      <c r="L3510" s="9">
        <v>106.6615</v>
      </c>
      <c r="M3510" s="16" t="s">
        <v>8403</v>
      </c>
      <c r="N3510" s="14" t="str">
        <f>IF(M3510=0,"",VLOOKUP(M3510,'CUENTAS_CONTABLES'!$A$2:$B$100,2,0))</f>
        <v>REUNIONES TRABAJO Y OTROS</v>
      </c>
      <c r="O3510" s="11" t="s">
        <v>9245</v>
      </c>
      <c r="P3510" s="40" t="s">
        <v>9255</v>
      </c>
      <c r="Q3510" s="107">
        <v>4500003508</v>
      </c>
      <c r="R3510" s="43">
        <v>57520</v>
      </c>
      <c r="T3510" s="119"/>
      <c r="U3510" s="119"/>
      <c r="V3510" s="119"/>
    </row>
    <row r="3511" spans="1:22" ht="15.95" customHeight="1" x14ac:dyDescent="0.2">
      <c r="A3511" s="28" t="s">
        <v>5025</v>
      </c>
      <c r="B3511" s="7">
        <v>44727</v>
      </c>
      <c r="C3511" s="7">
        <v>44745</v>
      </c>
      <c r="D3511" s="7">
        <v>44777.428287037037</v>
      </c>
      <c r="E3511" s="20">
        <v>1958</v>
      </c>
      <c r="F3511" s="27" t="str">
        <f>VLOOKUP(E3511,PROVEEDORES!$A$2:$D$1013,2,0)</f>
        <v>TIO TOM S.A.</v>
      </c>
      <c r="G3511" s="6" t="s">
        <v>351</v>
      </c>
      <c r="H3511" s="6" t="s">
        <v>365</v>
      </c>
      <c r="I3511" s="8">
        <v>21</v>
      </c>
      <c r="J3511" s="9">
        <v>1515.92</v>
      </c>
      <c r="K3511" s="9">
        <v>318.34320000000002</v>
      </c>
      <c r="L3511" s="9">
        <v>1834.2632000000001</v>
      </c>
      <c r="M3511" s="16" t="s">
        <v>8410</v>
      </c>
      <c r="N3511" s="14" t="str">
        <f>IF(M3511=0,"",VLOOKUP(M3511,'CUENTAS_CONTABLES'!$A$2:$B$100,2,0))</f>
        <v>VIATICOS VENDEDORES</v>
      </c>
      <c r="O3511" s="11" t="s">
        <v>9243</v>
      </c>
      <c r="P3511" s="40" t="s">
        <v>9253</v>
      </c>
      <c r="Q3511" s="108">
        <v>4500003509</v>
      </c>
      <c r="R3511" s="43">
        <v>57521</v>
      </c>
      <c r="T3511" s="119"/>
      <c r="U3511" s="119"/>
      <c r="V3511" s="119"/>
    </row>
    <row r="3512" spans="1:22" ht="15.95" customHeight="1" x14ac:dyDescent="0.2">
      <c r="A3512" s="28" t="s">
        <v>4692</v>
      </c>
      <c r="B3512" s="7">
        <v>44727</v>
      </c>
      <c r="C3512" s="7">
        <v>44727</v>
      </c>
      <c r="D3512" s="7">
        <v>44764.573391203703</v>
      </c>
      <c r="E3512" s="20">
        <v>1973</v>
      </c>
      <c r="F3512" s="27" t="str">
        <f>VLOOKUP(E3512,PROVEEDORES!$A$2:$D$1013,2,0)</f>
        <v>TURDERA COMBUSTIBLES SRL</v>
      </c>
      <c r="G3512" s="6" t="s">
        <v>351</v>
      </c>
      <c r="H3512" s="6" t="s">
        <v>412</v>
      </c>
      <c r="I3512" s="8">
        <v>21</v>
      </c>
      <c r="J3512" s="9">
        <v>324.58</v>
      </c>
      <c r="K3512" s="9">
        <v>68.161799999999999</v>
      </c>
      <c r="L3512" s="9">
        <v>392.74180000000001</v>
      </c>
      <c r="M3512" s="16" t="s">
        <v>8403</v>
      </c>
      <c r="N3512" s="14" t="str">
        <f>IF(M3512=0,"",VLOOKUP(M3512,'CUENTAS_CONTABLES'!$A$2:$B$100,2,0))</f>
        <v>REUNIONES TRABAJO Y OTROS</v>
      </c>
      <c r="O3512" s="11" t="s">
        <v>8357</v>
      </c>
      <c r="P3512" s="40" t="s">
        <v>9259</v>
      </c>
      <c r="Q3512" s="107">
        <v>4500003510</v>
      </c>
      <c r="R3512" s="43">
        <v>57522</v>
      </c>
      <c r="T3512" s="119"/>
      <c r="U3512" s="119"/>
      <c r="V3512" s="119"/>
    </row>
    <row r="3513" spans="1:22" ht="15.95" customHeight="1" x14ac:dyDescent="0.2">
      <c r="A3513" s="28" t="s">
        <v>3426</v>
      </c>
      <c r="B3513" s="7">
        <v>44728</v>
      </c>
      <c r="C3513" s="7">
        <v>44728</v>
      </c>
      <c r="D3513" s="7">
        <v>44736.53398148148</v>
      </c>
      <c r="E3513" s="20">
        <v>1005</v>
      </c>
      <c r="F3513" s="27" t="str">
        <f>VLOOKUP(E3513,PROVEEDORES!$A$2:$D$1013,2,0)</f>
        <v>ABRAHAM HNOS. S.A.</v>
      </c>
      <c r="G3513" s="6" t="s">
        <v>351</v>
      </c>
      <c r="H3513" s="6" t="s">
        <v>978</v>
      </c>
      <c r="I3513" s="8">
        <v>21</v>
      </c>
      <c r="J3513" s="9">
        <v>63000</v>
      </c>
      <c r="K3513" s="9">
        <v>13230</v>
      </c>
      <c r="L3513" s="9">
        <v>76230</v>
      </c>
      <c r="M3513" s="16" t="s">
        <v>8404</v>
      </c>
      <c r="N3513" s="14" t="str">
        <f>IF(M3513=0,"",VLOOKUP(M3513,'CUENTAS_CONTABLES'!$A$2:$B$100,2,0))</f>
        <v>GASTOS MORA PAGO PROVEEDORES</v>
      </c>
      <c r="O3513" s="11" t="s">
        <v>9241</v>
      </c>
      <c r="P3513" s="40" t="s">
        <v>9252</v>
      </c>
      <c r="Q3513" s="108">
        <v>4500003511</v>
      </c>
      <c r="R3513" s="43">
        <v>57523</v>
      </c>
      <c r="T3513" s="119"/>
      <c r="U3513" s="119"/>
      <c r="V3513" s="119"/>
    </row>
    <row r="3514" spans="1:22" ht="15.95" customHeight="1" x14ac:dyDescent="0.2">
      <c r="A3514" s="28" t="s">
        <v>4698</v>
      </c>
      <c r="B3514" s="7">
        <v>44728</v>
      </c>
      <c r="C3514" s="7">
        <v>44728</v>
      </c>
      <c r="D3514" s="7">
        <v>44736.534467592595</v>
      </c>
      <c r="E3514" s="20">
        <v>1061</v>
      </c>
      <c r="F3514" s="27" t="str">
        <f>VLOOKUP(E3514,PROVEEDORES!$A$2:$D$1013,2,0)</f>
        <v>ANALYN   S.A.</v>
      </c>
      <c r="G3514" s="6" t="s">
        <v>351</v>
      </c>
      <c r="H3514" s="6" t="s">
        <v>978</v>
      </c>
      <c r="I3514" s="8">
        <v>21</v>
      </c>
      <c r="J3514" s="9">
        <v>66500</v>
      </c>
      <c r="K3514" s="9">
        <v>13965</v>
      </c>
      <c r="L3514" s="9">
        <v>80465</v>
      </c>
      <c r="M3514" s="16" t="s">
        <v>8404</v>
      </c>
      <c r="N3514" s="14" t="str">
        <f>IF(M3514=0,"",VLOOKUP(M3514,'CUENTAS_CONTABLES'!$A$2:$B$100,2,0))</f>
        <v>GASTOS MORA PAGO PROVEEDORES</v>
      </c>
      <c r="O3514" s="11" t="s">
        <v>9242</v>
      </c>
      <c r="P3514" s="40" t="s">
        <v>9252</v>
      </c>
      <c r="Q3514" s="107">
        <v>4500003512</v>
      </c>
      <c r="R3514" s="43">
        <v>57524</v>
      </c>
      <c r="T3514" s="119"/>
      <c r="U3514" s="119"/>
      <c r="V3514" s="119"/>
    </row>
    <row r="3515" spans="1:22" ht="15.95" customHeight="1" x14ac:dyDescent="0.2">
      <c r="A3515" s="28" t="s">
        <v>4702</v>
      </c>
      <c r="B3515" s="7">
        <v>44728</v>
      </c>
      <c r="C3515" s="7">
        <v>44728</v>
      </c>
      <c r="D3515" s="7">
        <v>44751.70140046296</v>
      </c>
      <c r="E3515" s="20">
        <v>1080</v>
      </c>
      <c r="F3515" s="27" t="str">
        <f>VLOOKUP(E3515,PROVEEDORES!$A$2:$D$1013,2,0)</f>
        <v>ARDILES RICARDO MATIAS</v>
      </c>
      <c r="G3515" s="6" t="s">
        <v>351</v>
      </c>
      <c r="H3515" s="6" t="s">
        <v>387</v>
      </c>
      <c r="I3515" s="8">
        <v>27</v>
      </c>
      <c r="J3515" s="9">
        <v>114.08</v>
      </c>
      <c r="K3515" s="9">
        <v>30.801599999999997</v>
      </c>
      <c r="L3515" s="9">
        <v>144.88159999999999</v>
      </c>
      <c r="M3515" s="16" t="s">
        <v>8404</v>
      </c>
      <c r="N3515" s="14" t="str">
        <f>IF(M3515=0,"",VLOOKUP(M3515,'CUENTAS_CONTABLES'!$A$2:$B$100,2,0))</f>
        <v>GASTOS MORA PAGO PROVEEDORES</v>
      </c>
      <c r="O3515" s="11" t="s">
        <v>9248</v>
      </c>
      <c r="P3515" s="40" t="s">
        <v>9252</v>
      </c>
      <c r="Q3515" s="108">
        <v>4500003513</v>
      </c>
      <c r="R3515" s="43">
        <v>57525</v>
      </c>
      <c r="T3515" s="119"/>
      <c r="U3515" s="119"/>
      <c r="V3515" s="119"/>
    </row>
    <row r="3516" spans="1:22" ht="15.95" customHeight="1" x14ac:dyDescent="0.2">
      <c r="A3516" s="28" t="s">
        <v>4711</v>
      </c>
      <c r="B3516" s="7">
        <v>44728</v>
      </c>
      <c r="C3516" s="7">
        <v>44728</v>
      </c>
      <c r="D3516" s="7">
        <v>44729.53261574074</v>
      </c>
      <c r="E3516" s="20">
        <v>1088</v>
      </c>
      <c r="F3516" s="27" t="str">
        <f>VLOOKUP(E3516,PROVEEDORES!$A$2:$D$1013,2,0)</f>
        <v>AUTOMOTORES LARREA SRL</v>
      </c>
      <c r="G3516" s="6" t="s">
        <v>351</v>
      </c>
      <c r="H3516" s="6" t="s">
        <v>396</v>
      </c>
      <c r="I3516" s="8">
        <v>21</v>
      </c>
      <c r="J3516" s="9">
        <v>450</v>
      </c>
      <c r="K3516" s="9">
        <v>94.5</v>
      </c>
      <c r="L3516" s="9">
        <v>544.5</v>
      </c>
      <c r="M3516" s="16" t="s">
        <v>8405</v>
      </c>
      <c r="N3516" s="14" t="str">
        <f>IF(M3516=0,"",VLOOKUP(M3516,'CUENTAS_CONTABLES'!$A$2:$B$100,2,0))</f>
        <v>HONORARIOS MARKETING</v>
      </c>
      <c r="O3516" s="11" t="s">
        <v>9242</v>
      </c>
      <c r="P3516" s="40" t="s">
        <v>9252</v>
      </c>
      <c r="Q3516" s="107">
        <v>4500003514</v>
      </c>
      <c r="R3516" s="43">
        <v>57526</v>
      </c>
      <c r="T3516" s="119"/>
      <c r="U3516" s="119"/>
      <c r="V3516" s="119"/>
    </row>
    <row r="3517" spans="1:22" ht="15.95" customHeight="1" x14ac:dyDescent="0.2">
      <c r="A3517" s="28" t="s">
        <v>4695</v>
      </c>
      <c r="B3517" s="7">
        <v>44728</v>
      </c>
      <c r="C3517" s="7">
        <v>44728</v>
      </c>
      <c r="D3517" s="7">
        <v>44729.766875000001</v>
      </c>
      <c r="E3517" s="20">
        <v>1090</v>
      </c>
      <c r="F3517" s="27" t="str">
        <f>VLOOKUP(E3517,PROVEEDORES!$A$2:$D$1013,2,0)</f>
        <v>AUTOPISTAS DE BUENOS AIRES SA</v>
      </c>
      <c r="G3517" s="6" t="s">
        <v>351</v>
      </c>
      <c r="H3517" s="6" t="s">
        <v>380</v>
      </c>
      <c r="I3517" s="8">
        <v>21</v>
      </c>
      <c r="J3517" s="9">
        <v>72.3</v>
      </c>
      <c r="K3517" s="9">
        <v>15.183</v>
      </c>
      <c r="L3517" s="9">
        <v>87.483000000000004</v>
      </c>
      <c r="M3517" s="16" t="s">
        <v>8403</v>
      </c>
      <c r="N3517" s="14" t="str">
        <f>IF(M3517=0,"",VLOOKUP(M3517,'CUENTAS_CONTABLES'!$A$2:$B$100,2,0))</f>
        <v>REUNIONES TRABAJO Y OTROS</v>
      </c>
      <c r="O3517" s="11" t="s">
        <v>9243</v>
      </c>
      <c r="P3517" s="40" t="s">
        <v>9259</v>
      </c>
      <c r="Q3517" s="108">
        <v>4500003515</v>
      </c>
      <c r="R3517" s="43">
        <v>57527</v>
      </c>
      <c r="T3517" s="119"/>
      <c r="U3517" s="119"/>
      <c r="V3517" s="119"/>
    </row>
    <row r="3518" spans="1:22" ht="15.95" customHeight="1" x14ac:dyDescent="0.2">
      <c r="A3518" s="28" t="s">
        <v>4704</v>
      </c>
      <c r="B3518" s="7">
        <v>44728</v>
      </c>
      <c r="C3518" s="7">
        <v>44728</v>
      </c>
      <c r="D3518" s="7">
        <v>44736.555185185185</v>
      </c>
      <c r="E3518" s="20">
        <v>1108</v>
      </c>
      <c r="F3518" s="27" t="str">
        <f>VLOOKUP(E3518,PROVEEDORES!$A$2:$D$1013,2,0)</f>
        <v>BANELSIP S.A.</v>
      </c>
      <c r="G3518" s="6" t="s">
        <v>351</v>
      </c>
      <c r="H3518" s="6" t="s">
        <v>389</v>
      </c>
      <c r="I3518" s="8">
        <v>21</v>
      </c>
      <c r="J3518" s="9">
        <v>3874</v>
      </c>
      <c r="K3518" s="9">
        <v>813.54</v>
      </c>
      <c r="L3518" s="9">
        <v>4687.54</v>
      </c>
      <c r="M3518" s="16" t="s">
        <v>8404</v>
      </c>
      <c r="N3518" s="14" t="str">
        <f>IF(M3518=0,"",VLOOKUP(M3518,'CUENTAS_CONTABLES'!$A$2:$B$100,2,0))</f>
        <v>GASTOS MORA PAGO PROVEEDORES</v>
      </c>
      <c r="O3518" s="11" t="s">
        <v>9243</v>
      </c>
      <c r="P3518" s="40" t="s">
        <v>9252</v>
      </c>
      <c r="Q3518" s="107">
        <v>4500003516</v>
      </c>
      <c r="R3518" s="43">
        <v>57528</v>
      </c>
      <c r="T3518" s="119"/>
      <c r="U3518" s="119"/>
      <c r="V3518" s="119"/>
    </row>
    <row r="3519" spans="1:22" ht="15.95" customHeight="1" x14ac:dyDescent="0.2">
      <c r="A3519" s="28" t="s">
        <v>4703</v>
      </c>
      <c r="B3519" s="7">
        <v>44728</v>
      </c>
      <c r="C3519" s="7">
        <v>44728</v>
      </c>
      <c r="D3519" s="7">
        <v>44736.661944444444</v>
      </c>
      <c r="E3519" s="20">
        <v>1114</v>
      </c>
      <c r="F3519" s="27" t="str">
        <f>VLOOKUP(E3519,PROVEEDORES!$A$2:$D$1013,2,0)</f>
        <v>BASES SA</v>
      </c>
      <c r="G3519" s="6" t="s">
        <v>351</v>
      </c>
      <c r="H3519" s="6" t="s">
        <v>415</v>
      </c>
      <c r="I3519" s="8">
        <v>21</v>
      </c>
      <c r="J3519" s="9">
        <v>49.58</v>
      </c>
      <c r="K3519" s="9">
        <v>10.411800000000001</v>
      </c>
      <c r="L3519" s="9">
        <v>59.991799999999998</v>
      </c>
      <c r="M3519" s="16" t="s">
        <v>8404</v>
      </c>
      <c r="N3519" s="14" t="str">
        <f>IF(M3519=0,"",VLOOKUP(M3519,'CUENTAS_CONTABLES'!$A$2:$B$100,2,0))</f>
        <v>GASTOS MORA PAGO PROVEEDORES</v>
      </c>
      <c r="O3519" s="11" t="s">
        <v>8357</v>
      </c>
      <c r="P3519" s="40" t="s">
        <v>9252</v>
      </c>
      <c r="Q3519" s="108">
        <v>4500003517</v>
      </c>
      <c r="R3519" s="43">
        <v>57529</v>
      </c>
      <c r="T3519" s="119"/>
      <c r="U3519" s="119"/>
      <c r="V3519" s="119"/>
    </row>
    <row r="3520" spans="1:22" ht="15.95" customHeight="1" x14ac:dyDescent="0.2">
      <c r="A3520" s="28" t="s">
        <v>4707</v>
      </c>
      <c r="B3520" s="7">
        <v>44728</v>
      </c>
      <c r="C3520" s="7">
        <v>44728</v>
      </c>
      <c r="D3520" s="7">
        <v>44730.610983796294</v>
      </c>
      <c r="E3520" s="20">
        <v>1139</v>
      </c>
      <c r="F3520" s="27" t="str">
        <f>VLOOKUP(E3520,PROVEEDORES!$A$2:$D$1013,2,0)</f>
        <v>BUEN CREDIT S.A.</v>
      </c>
      <c r="G3520" s="6" t="s">
        <v>351</v>
      </c>
      <c r="H3520" s="6" t="s">
        <v>418</v>
      </c>
      <c r="I3520" s="8">
        <v>21</v>
      </c>
      <c r="J3520" s="9">
        <v>28.93</v>
      </c>
      <c r="K3520" s="9">
        <v>6.0752999999999995</v>
      </c>
      <c r="L3520" s="9">
        <v>35.005299999999998</v>
      </c>
      <c r="M3520" s="16" t="s">
        <v>8405</v>
      </c>
      <c r="N3520" s="14" t="str">
        <f>IF(M3520=0,"",VLOOKUP(M3520,'CUENTAS_CONTABLES'!$A$2:$B$100,2,0))</f>
        <v>HONORARIOS MARKETING</v>
      </c>
      <c r="O3520" s="11" t="s">
        <v>9245</v>
      </c>
      <c r="P3520" s="40" t="s">
        <v>9252</v>
      </c>
      <c r="Q3520" s="107">
        <v>4500003518</v>
      </c>
      <c r="R3520" s="43">
        <v>57530</v>
      </c>
      <c r="T3520" s="119"/>
      <c r="U3520" s="119"/>
      <c r="V3520" s="119"/>
    </row>
    <row r="3521" spans="1:22" ht="15.95" customHeight="1" x14ac:dyDescent="0.2">
      <c r="A3521" s="28" t="s">
        <v>4708</v>
      </c>
      <c r="B3521" s="7">
        <v>44728</v>
      </c>
      <c r="C3521" s="7">
        <v>44728</v>
      </c>
      <c r="D3521" s="7">
        <v>44736.576620370368</v>
      </c>
      <c r="E3521" s="20">
        <v>1145</v>
      </c>
      <c r="F3521" s="27" t="str">
        <f>VLOOKUP(E3521,PROVEEDORES!$A$2:$D$1013,2,0)</f>
        <v xml:space="preserve">BUZANCY S.A </v>
      </c>
      <c r="G3521" s="6" t="s">
        <v>351</v>
      </c>
      <c r="H3521" s="6" t="s">
        <v>394</v>
      </c>
      <c r="I3521" s="8">
        <v>21</v>
      </c>
      <c r="J3521" s="9">
        <v>1845</v>
      </c>
      <c r="K3521" s="9">
        <v>387.45</v>
      </c>
      <c r="L3521" s="9">
        <v>2232.4499999999998</v>
      </c>
      <c r="M3521" s="16" t="s">
        <v>8405</v>
      </c>
      <c r="N3521" s="14" t="str">
        <f>IF(M3521=0,"",VLOOKUP(M3521,'CUENTAS_CONTABLES'!$A$2:$B$100,2,0))</f>
        <v>HONORARIOS MARKETING</v>
      </c>
      <c r="O3521" s="11" t="s">
        <v>8357</v>
      </c>
      <c r="P3521" s="40" t="s">
        <v>9252</v>
      </c>
      <c r="Q3521" s="108">
        <v>4500003519</v>
      </c>
      <c r="R3521" s="43">
        <v>57531</v>
      </c>
      <c r="T3521" s="119"/>
      <c r="U3521" s="119"/>
      <c r="V3521" s="119"/>
    </row>
    <row r="3522" spans="1:22" ht="15.95" customHeight="1" x14ac:dyDescent="0.2">
      <c r="A3522" s="28" t="s">
        <v>4712</v>
      </c>
      <c r="B3522" s="7">
        <v>44728</v>
      </c>
      <c r="C3522" s="7">
        <v>44728</v>
      </c>
      <c r="D3522" s="7">
        <v>44729.555856481478</v>
      </c>
      <c r="E3522" s="20">
        <v>1214</v>
      </c>
      <c r="F3522" s="27" t="str">
        <f>VLOOKUP(E3522,PROVEEDORES!$A$2:$D$1013,2,0)</f>
        <v>COMBYLU SA</v>
      </c>
      <c r="G3522" s="6" t="s">
        <v>351</v>
      </c>
      <c r="H3522" s="6" t="s">
        <v>396</v>
      </c>
      <c r="I3522" s="8">
        <v>21</v>
      </c>
      <c r="J3522" s="9">
        <v>258.31</v>
      </c>
      <c r="K3522" s="9">
        <v>54.245100000000001</v>
      </c>
      <c r="L3522" s="9">
        <v>312.55509999999998</v>
      </c>
      <c r="M3522" s="16" t="s">
        <v>8405</v>
      </c>
      <c r="N3522" s="14" t="str">
        <f>IF(M3522=0,"",VLOOKUP(M3522,'CUENTAS_CONTABLES'!$A$2:$B$100,2,0))</f>
        <v>HONORARIOS MARKETING</v>
      </c>
      <c r="O3522" s="11" t="s">
        <v>9243</v>
      </c>
      <c r="P3522" s="40" t="s">
        <v>9252</v>
      </c>
      <c r="Q3522" s="107">
        <v>4500003520</v>
      </c>
      <c r="R3522" s="43">
        <v>57532</v>
      </c>
      <c r="T3522" s="119"/>
      <c r="U3522" s="119"/>
      <c r="V3522" s="119"/>
    </row>
    <row r="3523" spans="1:22" ht="15.95" customHeight="1" x14ac:dyDescent="0.2">
      <c r="A3523" s="28" t="s">
        <v>4699</v>
      </c>
      <c r="B3523" s="7">
        <v>44728</v>
      </c>
      <c r="C3523" s="7">
        <v>44728</v>
      </c>
      <c r="D3523" s="7">
        <v>44736.53361111111</v>
      </c>
      <c r="E3523" s="20">
        <v>1217</v>
      </c>
      <c r="F3523" s="27" t="str">
        <f>VLOOKUP(E3523,PROVEEDORES!$A$2:$D$1013,2,0)</f>
        <v>COMPAÑÍA INVERSORA BURSÁTIL SOCIEDAD DE BOLSA S.A.</v>
      </c>
      <c r="G3523" s="6" t="s">
        <v>351</v>
      </c>
      <c r="H3523" s="6" t="s">
        <v>978</v>
      </c>
      <c r="I3523" s="8">
        <v>21</v>
      </c>
      <c r="J3523" s="9">
        <v>63000</v>
      </c>
      <c r="K3523" s="9">
        <v>13230</v>
      </c>
      <c r="L3523" s="9">
        <v>76230</v>
      </c>
      <c r="M3523" s="16" t="s">
        <v>8404</v>
      </c>
      <c r="N3523" s="14" t="str">
        <f>IF(M3523=0,"",VLOOKUP(M3523,'CUENTAS_CONTABLES'!$A$2:$B$100,2,0))</f>
        <v>GASTOS MORA PAGO PROVEEDORES</v>
      </c>
      <c r="O3523" s="11" t="s">
        <v>9246</v>
      </c>
      <c r="P3523" s="40" t="s">
        <v>9252</v>
      </c>
      <c r="Q3523" s="108">
        <v>4500003521</v>
      </c>
      <c r="R3523" s="43">
        <v>57533</v>
      </c>
      <c r="T3523" s="119"/>
      <c r="U3523" s="119"/>
      <c r="V3523" s="119"/>
    </row>
    <row r="3524" spans="1:22" ht="15.95" customHeight="1" x14ac:dyDescent="0.2">
      <c r="A3524" s="28" t="s">
        <v>4714</v>
      </c>
      <c r="B3524" s="7">
        <v>44728</v>
      </c>
      <c r="C3524" s="7">
        <v>44728</v>
      </c>
      <c r="D3524" s="7">
        <v>44745.64571759259</v>
      </c>
      <c r="E3524" s="20">
        <v>1226</v>
      </c>
      <c r="F3524" s="27" t="str">
        <f>VLOOKUP(E3524,PROVEEDORES!$A$2:$D$1013,2,0)</f>
        <v>CORAFAL NORTE S.A.</v>
      </c>
      <c r="G3524" s="6" t="s">
        <v>351</v>
      </c>
      <c r="H3524" s="6" t="s">
        <v>789</v>
      </c>
      <c r="I3524" s="8">
        <v>21</v>
      </c>
      <c r="J3524" s="9">
        <v>1000</v>
      </c>
      <c r="K3524" s="9">
        <v>210</v>
      </c>
      <c r="L3524" s="9">
        <v>1210</v>
      </c>
      <c r="M3524" s="16" t="s">
        <v>8405</v>
      </c>
      <c r="N3524" s="14" t="str">
        <f>IF(M3524=0,"",VLOOKUP(M3524,'CUENTAS_CONTABLES'!$A$2:$B$100,2,0))</f>
        <v>HONORARIOS MARKETING</v>
      </c>
      <c r="O3524" s="11" t="s">
        <v>9242</v>
      </c>
      <c r="P3524" s="40" t="s">
        <v>9252</v>
      </c>
      <c r="Q3524" s="107">
        <v>4500003522</v>
      </c>
      <c r="R3524" s="43">
        <v>57534</v>
      </c>
      <c r="T3524" s="119"/>
      <c r="U3524" s="119"/>
      <c r="V3524" s="119"/>
    </row>
    <row r="3525" spans="1:22" ht="15.95" customHeight="1" x14ac:dyDescent="0.2">
      <c r="A3525" s="28" t="s">
        <v>4710</v>
      </c>
      <c r="B3525" s="7">
        <v>44728</v>
      </c>
      <c r="C3525" s="7">
        <v>44728</v>
      </c>
      <c r="D3525" s="7">
        <v>44729.44159722222</v>
      </c>
      <c r="E3525" s="20">
        <v>1240</v>
      </c>
      <c r="F3525" s="27" t="str">
        <f>VLOOKUP(E3525,PROVEEDORES!$A$2:$D$1013,2,0)</f>
        <v>CULLIGAN ARGENTINA S.A.</v>
      </c>
      <c r="G3525" s="6" t="s">
        <v>351</v>
      </c>
      <c r="H3525" s="6" t="s">
        <v>396</v>
      </c>
      <c r="I3525" s="8">
        <v>21</v>
      </c>
      <c r="J3525" s="9">
        <v>268.39999999999998</v>
      </c>
      <c r="K3525" s="9">
        <v>56.363999999999997</v>
      </c>
      <c r="L3525" s="9">
        <v>324.76399999999995</v>
      </c>
      <c r="M3525" s="16" t="s">
        <v>8405</v>
      </c>
      <c r="N3525" s="14" t="str">
        <f>IF(M3525=0,"",VLOOKUP(M3525,'CUENTAS_CONTABLES'!$A$2:$B$100,2,0))</f>
        <v>HONORARIOS MARKETING</v>
      </c>
      <c r="O3525" s="11" t="s">
        <v>9248</v>
      </c>
      <c r="P3525" s="40" t="s">
        <v>9252</v>
      </c>
      <c r="Q3525" s="108">
        <v>4500003523</v>
      </c>
      <c r="R3525" s="43">
        <v>57535</v>
      </c>
      <c r="T3525" s="119"/>
      <c r="U3525" s="119"/>
      <c r="V3525" s="119"/>
    </row>
    <row r="3526" spans="1:22" ht="15.95" customHeight="1" x14ac:dyDescent="0.2">
      <c r="A3526" s="28" t="s">
        <v>4709</v>
      </c>
      <c r="B3526" s="7">
        <v>44728</v>
      </c>
      <c r="C3526" s="7">
        <v>44728</v>
      </c>
      <c r="D3526" s="7">
        <v>44728.688993055555</v>
      </c>
      <c r="E3526" s="20">
        <v>1256</v>
      </c>
      <c r="F3526" s="27" t="str">
        <f>VLOOKUP(E3526,PROVEEDORES!$A$2:$D$1013,2,0)</f>
        <v>DAYCHE S.A.</v>
      </c>
      <c r="G3526" s="6" t="s">
        <v>352</v>
      </c>
      <c r="H3526" s="6" t="s">
        <v>454</v>
      </c>
      <c r="I3526" s="8">
        <v>0</v>
      </c>
      <c r="J3526" s="9">
        <v>27045</v>
      </c>
      <c r="K3526" s="9">
        <v>0</v>
      </c>
      <c r="L3526" s="9">
        <v>27045</v>
      </c>
      <c r="M3526" s="16" t="s">
        <v>8405</v>
      </c>
      <c r="N3526" s="14" t="str">
        <f>IF(M3526=0,"",VLOOKUP(M3526,'CUENTAS_CONTABLES'!$A$2:$B$100,2,0))</f>
        <v>HONORARIOS MARKETING</v>
      </c>
      <c r="O3526" s="11" t="s">
        <v>9241</v>
      </c>
      <c r="P3526" s="40" t="s">
        <v>9252</v>
      </c>
      <c r="Q3526" s="107">
        <v>4500003524</v>
      </c>
      <c r="R3526" s="43">
        <v>57536</v>
      </c>
      <c r="T3526" s="119"/>
      <c r="U3526" s="119"/>
      <c r="V3526" s="119"/>
    </row>
    <row r="3527" spans="1:22" ht="15.95" customHeight="1" x14ac:dyDescent="0.2">
      <c r="A3527" s="28" t="s">
        <v>4700</v>
      </c>
      <c r="B3527" s="7">
        <v>44728</v>
      </c>
      <c r="C3527" s="7">
        <v>44728</v>
      </c>
      <c r="D3527" s="7">
        <v>44730.612164351849</v>
      </c>
      <c r="E3527" s="20">
        <v>1298</v>
      </c>
      <c r="F3527" s="27" t="str">
        <f>VLOOKUP(E3527,PROVEEDORES!$A$2:$D$1013,2,0)</f>
        <v>EGOX S.R.L.</v>
      </c>
      <c r="G3527" s="6" t="s">
        <v>351</v>
      </c>
      <c r="H3527" s="6" t="s">
        <v>657</v>
      </c>
      <c r="I3527" s="8">
        <v>21</v>
      </c>
      <c r="J3527" s="9">
        <v>28.93</v>
      </c>
      <c r="K3527" s="9">
        <v>6.0752999999999995</v>
      </c>
      <c r="L3527" s="9">
        <v>35.005299999999998</v>
      </c>
      <c r="M3527" s="16" t="s">
        <v>8404</v>
      </c>
      <c r="N3527" s="14" t="str">
        <f>IF(M3527=0,"",VLOOKUP(M3527,'CUENTAS_CONTABLES'!$A$2:$B$100,2,0))</f>
        <v>GASTOS MORA PAGO PROVEEDORES</v>
      </c>
      <c r="O3527" s="11" t="s">
        <v>9242</v>
      </c>
      <c r="P3527" s="40" t="s">
        <v>9252</v>
      </c>
      <c r="Q3527" s="108">
        <v>4500003525</v>
      </c>
      <c r="R3527" s="43">
        <v>57537</v>
      </c>
      <c r="T3527" s="119"/>
      <c r="U3527" s="119"/>
      <c r="V3527" s="119"/>
    </row>
    <row r="3528" spans="1:22" ht="15.95" customHeight="1" x14ac:dyDescent="0.2">
      <c r="A3528" s="28" t="s">
        <v>4716</v>
      </c>
      <c r="B3528" s="7">
        <v>44728</v>
      </c>
      <c r="C3528" s="7">
        <v>44728</v>
      </c>
      <c r="D3528" s="7">
        <v>44735.675717592596</v>
      </c>
      <c r="E3528" s="20">
        <v>1316</v>
      </c>
      <c r="F3528" s="27" t="str">
        <f>VLOOKUP(E3528,PROVEEDORES!$A$2:$D$1013,2,0)</f>
        <v>EMICAS S.R.L.</v>
      </c>
      <c r="G3528" s="6" t="s">
        <v>351</v>
      </c>
      <c r="H3528" s="6" t="s">
        <v>979</v>
      </c>
      <c r="I3528" s="8">
        <v>21</v>
      </c>
      <c r="J3528" s="9">
        <v>150.41</v>
      </c>
      <c r="K3528" s="9">
        <v>31.586100000000002</v>
      </c>
      <c r="L3528" s="9">
        <v>181.99610000000001</v>
      </c>
      <c r="M3528" s="16" t="s">
        <v>8405</v>
      </c>
      <c r="N3528" s="14" t="str">
        <f>IF(M3528=0,"",VLOOKUP(M3528,'CUENTAS_CONTABLES'!$A$2:$B$100,2,0))</f>
        <v>HONORARIOS MARKETING</v>
      </c>
      <c r="O3528" s="11" t="s">
        <v>9243</v>
      </c>
      <c r="P3528" s="40" t="s">
        <v>9252</v>
      </c>
      <c r="Q3528" s="107">
        <v>4500003526</v>
      </c>
      <c r="R3528" s="43">
        <v>57538</v>
      </c>
      <c r="T3528" s="119"/>
      <c r="U3528" s="119"/>
      <c r="V3528" s="119"/>
    </row>
    <row r="3529" spans="1:22" ht="15.95" customHeight="1" x14ac:dyDescent="0.2">
      <c r="A3529" s="28" t="s">
        <v>4713</v>
      </c>
      <c r="B3529" s="7">
        <v>44728</v>
      </c>
      <c r="C3529" s="7">
        <v>44728</v>
      </c>
      <c r="D3529" s="7">
        <v>44729.508344907408</v>
      </c>
      <c r="E3529" s="20">
        <v>1358</v>
      </c>
      <c r="F3529" s="27" t="str">
        <f>VLOOKUP(E3529,PROVEEDORES!$A$2:$D$1013,2,0)</f>
        <v>EUROLAMP SRL</v>
      </c>
      <c r="G3529" s="6" t="s">
        <v>351</v>
      </c>
      <c r="H3529" s="6" t="s">
        <v>398</v>
      </c>
      <c r="I3529" s="8">
        <v>21</v>
      </c>
      <c r="J3529" s="9">
        <v>50</v>
      </c>
      <c r="K3529" s="9">
        <v>10.5</v>
      </c>
      <c r="L3529" s="9">
        <v>60.5</v>
      </c>
      <c r="M3529" s="16" t="s">
        <v>8405</v>
      </c>
      <c r="N3529" s="14" t="str">
        <f>IF(M3529=0,"",VLOOKUP(M3529,'CUENTAS_CONTABLES'!$A$2:$B$100,2,0))</f>
        <v>HONORARIOS MARKETING</v>
      </c>
      <c r="O3529" s="11" t="s">
        <v>8357</v>
      </c>
      <c r="P3529" s="40" t="s">
        <v>9252</v>
      </c>
      <c r="Q3529" s="108">
        <v>4500003527</v>
      </c>
      <c r="R3529" s="43">
        <v>57540</v>
      </c>
      <c r="T3529" s="119"/>
      <c r="U3529" s="119"/>
      <c r="V3529" s="119"/>
    </row>
    <row r="3530" spans="1:22" ht="15.95" customHeight="1" x14ac:dyDescent="0.2">
      <c r="A3530" s="28" t="s">
        <v>4701</v>
      </c>
      <c r="B3530" s="7">
        <v>44728</v>
      </c>
      <c r="C3530" s="7">
        <v>44728</v>
      </c>
      <c r="D3530" s="7">
        <v>44744.672962962963</v>
      </c>
      <c r="E3530" s="20">
        <v>1362</v>
      </c>
      <c r="F3530" s="27" t="str">
        <f>VLOOKUP(E3530,PROVEEDORES!$A$2:$D$1013,2,0)</f>
        <v>EXPRESO SER-PAQ S.R.L</v>
      </c>
      <c r="G3530" s="6" t="s">
        <v>351</v>
      </c>
      <c r="H3530" s="6" t="s">
        <v>529</v>
      </c>
      <c r="I3530" s="8">
        <v>21</v>
      </c>
      <c r="J3530" s="9">
        <v>40000</v>
      </c>
      <c r="K3530" s="9">
        <v>8400</v>
      </c>
      <c r="L3530" s="9">
        <v>48400</v>
      </c>
      <c r="M3530" s="16" t="s">
        <v>8404</v>
      </c>
      <c r="N3530" s="14" t="str">
        <f>IF(M3530=0,"",VLOOKUP(M3530,'CUENTAS_CONTABLES'!$A$2:$B$100,2,0))</f>
        <v>GASTOS MORA PAGO PROVEEDORES</v>
      </c>
      <c r="O3530" s="11" t="s">
        <v>9247</v>
      </c>
      <c r="P3530" s="40" t="s">
        <v>9252</v>
      </c>
      <c r="Q3530" s="107">
        <v>4500003528</v>
      </c>
      <c r="R3530" s="43">
        <v>57541</v>
      </c>
      <c r="T3530" s="119"/>
      <c r="U3530" s="119"/>
      <c r="V3530" s="119"/>
    </row>
    <row r="3531" spans="1:22" ht="15.95" customHeight="1" x14ac:dyDescent="0.2">
      <c r="A3531" s="28" t="s">
        <v>2799</v>
      </c>
      <c r="B3531" s="7">
        <v>44728</v>
      </c>
      <c r="C3531" s="7">
        <v>44728</v>
      </c>
      <c r="D3531" s="7">
        <v>44743.547905092593</v>
      </c>
      <c r="E3531" s="20">
        <v>1404</v>
      </c>
      <c r="F3531" s="27" t="str">
        <f>VLOOKUP(E3531,PROVEEDORES!$A$2:$D$1013,2,0)</f>
        <v>FUERZAS DEL INTERIOR SRL</v>
      </c>
      <c r="G3531" s="6" t="s">
        <v>352</v>
      </c>
      <c r="H3531" s="6" t="s">
        <v>550</v>
      </c>
      <c r="I3531" s="8">
        <v>0</v>
      </c>
      <c r="J3531" s="9">
        <v>39845</v>
      </c>
      <c r="K3531" s="9">
        <v>0</v>
      </c>
      <c r="L3531" s="9">
        <v>39845</v>
      </c>
      <c r="M3531" s="16" t="s">
        <v>8405</v>
      </c>
      <c r="N3531" s="14" t="str">
        <f>IF(M3531=0,"",VLOOKUP(M3531,'CUENTAS_CONTABLES'!$A$2:$B$100,2,0))</f>
        <v>HONORARIOS MARKETING</v>
      </c>
      <c r="O3531" s="11" t="s">
        <v>8357</v>
      </c>
      <c r="P3531" s="40" t="s">
        <v>9252</v>
      </c>
      <c r="Q3531" s="108">
        <v>4500003529</v>
      </c>
      <c r="R3531" s="43">
        <v>57542</v>
      </c>
      <c r="T3531" s="119"/>
      <c r="U3531" s="119"/>
      <c r="V3531" s="119"/>
    </row>
    <row r="3532" spans="1:22" ht="15.95" customHeight="1" x14ac:dyDescent="0.2">
      <c r="A3532" s="28" t="s">
        <v>4693</v>
      </c>
      <c r="B3532" s="7">
        <v>44728</v>
      </c>
      <c r="C3532" s="7">
        <v>44728</v>
      </c>
      <c r="D3532" s="7">
        <v>44738.505856481483</v>
      </c>
      <c r="E3532" s="20">
        <v>1439</v>
      </c>
      <c r="F3532" s="27" t="str">
        <f>VLOOKUP(E3532,PROVEEDORES!$A$2:$D$1013,2,0)</f>
        <v>GODOY CARLOS ALBERTO</v>
      </c>
      <c r="G3532" s="6" t="s">
        <v>351</v>
      </c>
      <c r="H3532" s="6" t="s">
        <v>492</v>
      </c>
      <c r="I3532" s="8">
        <v>27</v>
      </c>
      <c r="J3532" s="9">
        <v>1539.7800000000002</v>
      </c>
      <c r="K3532" s="9">
        <v>415.74060000000003</v>
      </c>
      <c r="L3532" s="9">
        <v>1955.5206000000003</v>
      </c>
      <c r="M3532" s="16" t="s">
        <v>8403</v>
      </c>
      <c r="N3532" s="14" t="str">
        <f>IF(M3532=0,"",VLOOKUP(M3532,'CUENTAS_CONTABLES'!$A$2:$B$100,2,0))</f>
        <v>REUNIONES TRABAJO Y OTROS</v>
      </c>
      <c r="O3532" s="11" t="s">
        <v>9245</v>
      </c>
      <c r="P3532" s="40" t="s">
        <v>9259</v>
      </c>
      <c r="Q3532" s="107">
        <v>4500003530</v>
      </c>
      <c r="R3532" s="43">
        <v>57543</v>
      </c>
      <c r="T3532" s="119"/>
      <c r="U3532" s="119"/>
      <c r="V3532" s="119"/>
    </row>
    <row r="3533" spans="1:22" ht="15.95" customHeight="1" x14ac:dyDescent="0.2">
      <c r="A3533" s="28" t="s">
        <v>4705</v>
      </c>
      <c r="B3533" s="7">
        <v>44728</v>
      </c>
      <c r="C3533" s="7">
        <v>44728</v>
      </c>
      <c r="D3533" s="7">
        <v>44743.680115740739</v>
      </c>
      <c r="E3533" s="20">
        <v>1467</v>
      </c>
      <c r="F3533" s="27" t="str">
        <f>VLOOKUP(E3533,PROVEEDORES!$A$2:$D$1013,2,0)</f>
        <v>HERNANDEZ DARIO GUILLERMO</v>
      </c>
      <c r="G3533" s="6" t="s">
        <v>351</v>
      </c>
      <c r="H3533" s="6" t="s">
        <v>357</v>
      </c>
      <c r="I3533" s="8">
        <v>21</v>
      </c>
      <c r="J3533" s="9">
        <v>25609.71</v>
      </c>
      <c r="K3533" s="9">
        <v>5378.0391</v>
      </c>
      <c r="L3533" s="9">
        <v>30987.749100000001</v>
      </c>
      <c r="M3533" s="16" t="s">
        <v>8405</v>
      </c>
      <c r="N3533" s="14" t="str">
        <f>IF(M3533=0,"",VLOOKUP(M3533,'CUENTAS_CONTABLES'!$A$2:$B$100,2,0))</f>
        <v>HONORARIOS MARKETING</v>
      </c>
      <c r="O3533" s="11" t="s">
        <v>9242</v>
      </c>
      <c r="P3533" s="40" t="s">
        <v>9252</v>
      </c>
      <c r="Q3533" s="108">
        <v>4500003531</v>
      </c>
      <c r="R3533" s="43">
        <v>57544</v>
      </c>
      <c r="T3533" s="119"/>
      <c r="U3533" s="119"/>
      <c r="V3533" s="119"/>
    </row>
    <row r="3534" spans="1:22" ht="15.95" customHeight="1" x14ac:dyDescent="0.2">
      <c r="A3534" s="28" t="s">
        <v>4697</v>
      </c>
      <c r="B3534" s="7">
        <v>44728</v>
      </c>
      <c r="C3534" s="7">
        <v>44728</v>
      </c>
      <c r="D3534" s="7">
        <v>44756.481064814812</v>
      </c>
      <c r="E3534" s="20">
        <v>1551</v>
      </c>
      <c r="F3534" s="27" t="str">
        <f>VLOOKUP(E3534,PROVEEDORES!$A$2:$D$1013,2,0)</f>
        <v>KUKE S.R.L</v>
      </c>
      <c r="G3534" s="6" t="s">
        <v>351</v>
      </c>
      <c r="H3534" s="6" t="s">
        <v>481</v>
      </c>
      <c r="I3534" s="8">
        <v>21</v>
      </c>
      <c r="J3534" s="9">
        <v>71.069999999999993</v>
      </c>
      <c r="K3534" s="9">
        <v>14.924699999999998</v>
      </c>
      <c r="L3534" s="9">
        <v>85.994699999999995</v>
      </c>
      <c r="M3534" s="16" t="s">
        <v>8404</v>
      </c>
      <c r="N3534" s="14" t="str">
        <f>IF(M3534=0,"",VLOOKUP(M3534,'CUENTAS_CONTABLES'!$A$2:$B$100,2,0))</f>
        <v>GASTOS MORA PAGO PROVEEDORES</v>
      </c>
      <c r="O3534" s="11" t="s">
        <v>9240</v>
      </c>
      <c r="P3534" s="40" t="s">
        <v>9252</v>
      </c>
      <c r="Q3534" s="107">
        <v>4500003532</v>
      </c>
      <c r="R3534" s="43">
        <v>57545</v>
      </c>
      <c r="T3534" s="119"/>
      <c r="U3534" s="119"/>
      <c r="V3534" s="119"/>
    </row>
    <row r="3535" spans="1:22" ht="15.95" customHeight="1" x14ac:dyDescent="0.2">
      <c r="A3535" s="28" t="s">
        <v>4706</v>
      </c>
      <c r="B3535" s="7">
        <v>44728</v>
      </c>
      <c r="C3535" s="7">
        <v>44728</v>
      </c>
      <c r="D3535" s="7">
        <v>44759.572604166664</v>
      </c>
      <c r="E3535" s="20">
        <v>1596</v>
      </c>
      <c r="F3535" s="27" t="str">
        <f>VLOOKUP(E3535,PROVEEDORES!$A$2:$D$1013,2,0)</f>
        <v>LINCH SILVIA ADRIANA</v>
      </c>
      <c r="G3535" s="6" t="s">
        <v>351</v>
      </c>
      <c r="H3535" s="6" t="s">
        <v>535</v>
      </c>
      <c r="I3535" s="8">
        <v>21</v>
      </c>
      <c r="J3535" s="9">
        <v>1738.2</v>
      </c>
      <c r="K3535" s="9">
        <v>365.02200000000005</v>
      </c>
      <c r="L3535" s="9">
        <v>2103.2220000000002</v>
      </c>
      <c r="M3535" s="16" t="s">
        <v>8405</v>
      </c>
      <c r="N3535" s="14" t="str">
        <f>IF(M3535=0,"",VLOOKUP(M3535,'CUENTAS_CONTABLES'!$A$2:$B$100,2,0))</f>
        <v>HONORARIOS MARKETING</v>
      </c>
      <c r="O3535" s="11" t="s">
        <v>9242</v>
      </c>
      <c r="P3535" s="40" t="s">
        <v>9252</v>
      </c>
      <c r="Q3535" s="108">
        <v>4500003533</v>
      </c>
      <c r="R3535" s="43">
        <v>57546</v>
      </c>
      <c r="T3535" s="119"/>
      <c r="U3535" s="119"/>
      <c r="V3535" s="119"/>
    </row>
    <row r="3536" spans="1:22" ht="15.95" customHeight="1" x14ac:dyDescent="0.2">
      <c r="A3536" s="28" t="s">
        <v>4694</v>
      </c>
      <c r="B3536" s="7">
        <v>44728</v>
      </c>
      <c r="C3536" s="7">
        <v>44728</v>
      </c>
      <c r="D3536" s="7">
        <v>44755.516388888886</v>
      </c>
      <c r="E3536" s="20">
        <v>1597</v>
      </c>
      <c r="F3536" s="27" t="str">
        <f>VLOOKUP(E3536,PROVEEDORES!$A$2:$D$1013,2,0)</f>
        <v>LIU YUANCHAI</v>
      </c>
      <c r="G3536" s="6" t="s">
        <v>351</v>
      </c>
      <c r="H3536" s="6" t="s">
        <v>527</v>
      </c>
      <c r="I3536" s="8">
        <v>21</v>
      </c>
      <c r="J3536" s="9">
        <v>31000</v>
      </c>
      <c r="K3536" s="9">
        <v>6510</v>
      </c>
      <c r="L3536" s="9">
        <v>37510</v>
      </c>
      <c r="M3536" s="16" t="s">
        <v>8403</v>
      </c>
      <c r="N3536" s="14" t="str">
        <f>IF(M3536=0,"",VLOOKUP(M3536,'CUENTAS_CONTABLES'!$A$2:$B$100,2,0))</f>
        <v>REUNIONES TRABAJO Y OTROS</v>
      </c>
      <c r="O3536" s="11" t="s">
        <v>9242</v>
      </c>
      <c r="P3536" s="40" t="s">
        <v>9259</v>
      </c>
      <c r="Q3536" s="107">
        <v>4500003534</v>
      </c>
      <c r="R3536" s="43">
        <v>57547</v>
      </c>
      <c r="T3536" s="119"/>
      <c r="U3536" s="119"/>
      <c r="V3536" s="119"/>
    </row>
    <row r="3537" spans="1:22" ht="15.95" customHeight="1" x14ac:dyDescent="0.2">
      <c r="A3537" s="28" t="s">
        <v>4715</v>
      </c>
      <c r="B3537" s="7">
        <v>44728</v>
      </c>
      <c r="C3537" s="7">
        <v>44728</v>
      </c>
      <c r="D3537" s="7">
        <v>44735.67627314815</v>
      </c>
      <c r="E3537" s="20">
        <v>1734</v>
      </c>
      <c r="F3537" s="27" t="str">
        <f>VLOOKUP(E3537,PROVEEDORES!$A$2:$D$1013,2,0)</f>
        <v>OSCAR DAVID</v>
      </c>
      <c r="G3537" s="6" t="s">
        <v>351</v>
      </c>
      <c r="H3537" s="6" t="s">
        <v>903</v>
      </c>
      <c r="I3537" s="8">
        <v>21</v>
      </c>
      <c r="J3537" s="9">
        <v>247.94</v>
      </c>
      <c r="K3537" s="9">
        <v>52.067399999999999</v>
      </c>
      <c r="L3537" s="9">
        <v>300.00740000000002</v>
      </c>
      <c r="M3537" s="16" t="s">
        <v>8405</v>
      </c>
      <c r="N3537" s="14" t="str">
        <f>IF(M3537=0,"",VLOOKUP(M3537,'CUENTAS_CONTABLES'!$A$2:$B$100,2,0))</f>
        <v>HONORARIOS MARKETING</v>
      </c>
      <c r="O3537" s="11" t="s">
        <v>9244</v>
      </c>
      <c r="P3537" s="40" t="s">
        <v>9252</v>
      </c>
      <c r="Q3537" s="108">
        <v>4500003535</v>
      </c>
      <c r="R3537" s="43">
        <v>57548</v>
      </c>
      <c r="T3537" s="119"/>
      <c r="U3537" s="119"/>
      <c r="V3537" s="119"/>
    </row>
    <row r="3538" spans="1:22" ht="15.95" customHeight="1" x14ac:dyDescent="0.2">
      <c r="A3538" s="28" t="s">
        <v>4696</v>
      </c>
      <c r="B3538" s="7">
        <v>44728</v>
      </c>
      <c r="C3538" s="7">
        <v>44728</v>
      </c>
      <c r="D3538" s="7">
        <v>44735.646620370368</v>
      </c>
      <c r="E3538" s="20">
        <v>1755</v>
      </c>
      <c r="F3538" s="27" t="str">
        <f>VLOOKUP(E3538,PROVEEDORES!$A$2:$D$1013,2,0)</f>
        <v>PAVONE LUIS ANGEL</v>
      </c>
      <c r="G3538" s="6" t="s">
        <v>351</v>
      </c>
      <c r="H3538" s="6" t="s">
        <v>573</v>
      </c>
      <c r="I3538" s="8">
        <v>21</v>
      </c>
      <c r="J3538" s="9">
        <v>75.209999999999994</v>
      </c>
      <c r="K3538" s="9">
        <v>15.794099999999998</v>
      </c>
      <c r="L3538" s="9">
        <v>91.004099999999994</v>
      </c>
      <c r="M3538" s="16" t="s">
        <v>8403</v>
      </c>
      <c r="N3538" s="14" t="str">
        <f>IF(M3538=0,"",VLOOKUP(M3538,'CUENTAS_CONTABLES'!$A$2:$B$100,2,0))</f>
        <v>REUNIONES TRABAJO Y OTROS</v>
      </c>
      <c r="O3538" s="11" t="s">
        <v>9242</v>
      </c>
      <c r="P3538" s="40" t="s">
        <v>9259</v>
      </c>
      <c r="Q3538" s="107">
        <v>4500003536</v>
      </c>
      <c r="R3538" s="43">
        <v>57549</v>
      </c>
      <c r="T3538" s="119"/>
      <c r="U3538" s="119"/>
      <c r="V3538" s="119"/>
    </row>
    <row r="3539" spans="1:22" ht="15.95" customHeight="1" x14ac:dyDescent="0.2">
      <c r="A3539" s="28" t="s">
        <v>4987</v>
      </c>
      <c r="B3539" s="7">
        <v>44728</v>
      </c>
      <c r="C3539" s="7">
        <v>44745</v>
      </c>
      <c r="D3539" s="7">
        <v>44792.451412037037</v>
      </c>
      <c r="E3539" s="20">
        <v>1989</v>
      </c>
      <c r="F3539" s="27" t="str">
        <f>VLOOKUP(E3539,PROVEEDORES!$A$2:$D$1013,2,0)</f>
        <v>VETVEL S.A</v>
      </c>
      <c r="G3539" s="6" t="s">
        <v>351</v>
      </c>
      <c r="H3539" s="6" t="s">
        <v>383</v>
      </c>
      <c r="I3539" s="8">
        <v>21</v>
      </c>
      <c r="J3539" s="9">
        <v>185.15</v>
      </c>
      <c r="K3539" s="9">
        <v>38.881500000000003</v>
      </c>
      <c r="L3539" s="9">
        <v>224.03149999999999</v>
      </c>
      <c r="M3539" s="16" t="s">
        <v>8410</v>
      </c>
      <c r="N3539" s="14" t="str">
        <f>IF(M3539=0,"",VLOOKUP(M3539,'CUENTAS_CONTABLES'!$A$2:$B$100,2,0))</f>
        <v>VIATICOS VENDEDORES</v>
      </c>
      <c r="O3539" s="11" t="s">
        <v>9248</v>
      </c>
      <c r="P3539" s="40" t="s">
        <v>9253</v>
      </c>
      <c r="Q3539" s="108">
        <v>4500003537</v>
      </c>
      <c r="R3539" s="43">
        <v>57550</v>
      </c>
      <c r="T3539" s="119"/>
      <c r="U3539" s="119"/>
      <c r="V3539" s="119"/>
    </row>
    <row r="3540" spans="1:22" ht="15.95" customHeight="1" x14ac:dyDescent="0.2">
      <c r="A3540" s="28" t="s">
        <v>4725</v>
      </c>
      <c r="B3540" s="7">
        <v>44729</v>
      </c>
      <c r="C3540" s="7">
        <v>44729</v>
      </c>
      <c r="D3540" s="7">
        <v>44737.634756944448</v>
      </c>
      <c r="E3540" s="20">
        <v>1018</v>
      </c>
      <c r="F3540" s="27" t="str">
        <f>VLOOKUP(E3540,PROVEEDORES!$A$2:$D$1013,2,0)</f>
        <v>AEC S.A.</v>
      </c>
      <c r="G3540" s="6" t="s">
        <v>351</v>
      </c>
      <c r="H3540" s="6" t="s">
        <v>573</v>
      </c>
      <c r="I3540" s="8">
        <v>21</v>
      </c>
      <c r="J3540" s="9">
        <v>74.38</v>
      </c>
      <c r="K3540" s="9">
        <v>15.6198</v>
      </c>
      <c r="L3540" s="9">
        <v>89.999799999999993</v>
      </c>
      <c r="M3540" s="16" t="s">
        <v>8405</v>
      </c>
      <c r="N3540" s="14" t="str">
        <f>IF(M3540=0,"",VLOOKUP(M3540,'CUENTAS_CONTABLES'!$A$2:$B$100,2,0))</f>
        <v>HONORARIOS MARKETING</v>
      </c>
      <c r="O3540" s="11" t="s">
        <v>9248</v>
      </c>
      <c r="P3540" s="40" t="s">
        <v>9252</v>
      </c>
      <c r="Q3540" s="107">
        <v>4500003538</v>
      </c>
      <c r="R3540" s="43">
        <v>57551</v>
      </c>
      <c r="T3540" s="119"/>
      <c r="U3540" s="119"/>
      <c r="V3540" s="119"/>
    </row>
    <row r="3541" spans="1:22" ht="15.95" customHeight="1" x14ac:dyDescent="0.2">
      <c r="A3541" s="28" t="s">
        <v>4744</v>
      </c>
      <c r="B3541" s="7">
        <v>44729</v>
      </c>
      <c r="C3541" s="7">
        <v>44729</v>
      </c>
      <c r="D3541" s="7">
        <v>44736.663819444446</v>
      </c>
      <c r="E3541" s="20">
        <v>1100</v>
      </c>
      <c r="F3541" s="27" t="str">
        <f>VLOOKUP(E3541,PROVEEDORES!$A$2:$D$1013,2,0)</f>
        <v>BACCOLA HERNAN PEDRO</v>
      </c>
      <c r="G3541" s="6" t="s">
        <v>352</v>
      </c>
      <c r="H3541" s="6" t="s">
        <v>986</v>
      </c>
      <c r="I3541" s="8">
        <v>0</v>
      </c>
      <c r="J3541" s="9">
        <v>27508</v>
      </c>
      <c r="K3541" s="9">
        <v>0</v>
      </c>
      <c r="L3541" s="9">
        <v>27508</v>
      </c>
      <c r="M3541" s="16" t="s">
        <v>8406</v>
      </c>
      <c r="N3541" s="14" t="str">
        <f>IF(M3541=0,"",VLOOKUP(M3541,'CUENTAS_CONTABLES'!$A$2:$B$100,2,0))</f>
        <v>HONORARIOS COMERCIALES</v>
      </c>
      <c r="O3541" s="11" t="s">
        <v>9246</v>
      </c>
      <c r="P3541" s="40" t="s">
        <v>9252</v>
      </c>
      <c r="Q3541" s="108"/>
      <c r="R3541" s="43">
        <v>57552</v>
      </c>
      <c r="T3541" s="119"/>
      <c r="U3541" s="119"/>
      <c r="V3541" s="119"/>
    </row>
    <row r="3542" spans="1:22" ht="15.95" customHeight="1" x14ac:dyDescent="0.2">
      <c r="A3542" s="28" t="s">
        <v>4733</v>
      </c>
      <c r="B3542" s="7">
        <v>44729</v>
      </c>
      <c r="C3542" s="7">
        <v>44729</v>
      </c>
      <c r="D3542" s="7">
        <v>44738.767418981479</v>
      </c>
      <c r="E3542" s="20">
        <v>1121</v>
      </c>
      <c r="F3542" s="27" t="str">
        <f>VLOOKUP(E3542,PROVEEDORES!$A$2:$D$1013,2,0)</f>
        <v>BENADERETTE PABLO DANIEL</v>
      </c>
      <c r="G3542" s="6" t="s">
        <v>351</v>
      </c>
      <c r="H3542" s="6" t="s">
        <v>647</v>
      </c>
      <c r="I3542" s="8">
        <v>27</v>
      </c>
      <c r="J3542" s="9">
        <v>659.09</v>
      </c>
      <c r="K3542" s="9">
        <v>177.95429999999999</v>
      </c>
      <c r="L3542" s="9">
        <v>837.04430000000002</v>
      </c>
      <c r="M3542" s="16" t="s">
        <v>8405</v>
      </c>
      <c r="N3542" s="14" t="str">
        <f>IF(M3542=0,"",VLOOKUP(M3542,'CUENTAS_CONTABLES'!$A$2:$B$100,2,0))</f>
        <v>HONORARIOS MARKETING</v>
      </c>
      <c r="O3542" s="11" t="s">
        <v>9244</v>
      </c>
      <c r="P3542" s="40" t="s">
        <v>9259</v>
      </c>
      <c r="Q3542" s="107">
        <v>4500003540</v>
      </c>
      <c r="R3542" s="43">
        <v>57553</v>
      </c>
      <c r="T3542" s="119"/>
      <c r="U3542" s="119"/>
      <c r="V3542" s="119"/>
    </row>
    <row r="3543" spans="1:22" ht="15.95" customHeight="1" x14ac:dyDescent="0.2">
      <c r="A3543" s="28" t="s">
        <v>4729</v>
      </c>
      <c r="B3543" s="7">
        <v>44729</v>
      </c>
      <c r="C3543" s="7">
        <v>44729</v>
      </c>
      <c r="D3543" s="7">
        <v>44743.680995370371</v>
      </c>
      <c r="E3543" s="20">
        <v>1157</v>
      </c>
      <c r="F3543" s="27" t="str">
        <f>VLOOKUP(E3543,PROVEEDORES!$A$2:$D$1013,2,0)</f>
        <v>CARIAS JORGE PEDRO</v>
      </c>
      <c r="G3543" s="6" t="s">
        <v>351</v>
      </c>
      <c r="H3543" s="6" t="s">
        <v>357</v>
      </c>
      <c r="I3543" s="8">
        <v>21</v>
      </c>
      <c r="J3543" s="9">
        <v>28266.29</v>
      </c>
      <c r="K3543" s="9">
        <v>5935.9209000000001</v>
      </c>
      <c r="L3543" s="9">
        <v>34202.210899999998</v>
      </c>
      <c r="M3543" s="16" t="s">
        <v>8405</v>
      </c>
      <c r="N3543" s="14" t="str">
        <f>IF(M3543=0,"",VLOOKUP(M3543,'CUENTAS_CONTABLES'!$A$2:$B$100,2,0))</f>
        <v>HONORARIOS MARKETING</v>
      </c>
      <c r="O3543" s="11" t="s">
        <v>9248</v>
      </c>
      <c r="P3543" s="40" t="s">
        <v>9252</v>
      </c>
      <c r="Q3543" s="108">
        <v>4500003541</v>
      </c>
      <c r="R3543" s="43">
        <v>57554</v>
      </c>
      <c r="T3543" s="119"/>
      <c r="U3543" s="119"/>
      <c r="V3543" s="119"/>
    </row>
    <row r="3544" spans="1:22" ht="15.95" customHeight="1" x14ac:dyDescent="0.2">
      <c r="A3544" s="28" t="s">
        <v>4185</v>
      </c>
      <c r="B3544" s="7">
        <v>44729</v>
      </c>
      <c r="C3544" s="7">
        <v>44729</v>
      </c>
      <c r="D3544" s="7">
        <v>44736.668287037035</v>
      </c>
      <c r="E3544" s="20">
        <v>1162</v>
      </c>
      <c r="F3544" s="27" t="str">
        <f>VLOOKUP(E3544,PROVEEDORES!$A$2:$D$1013,2,0)</f>
        <v xml:space="preserve">CARLOS GIUDICE  S.A. </v>
      </c>
      <c r="G3544" s="6" t="s">
        <v>351</v>
      </c>
      <c r="H3544" s="6" t="s">
        <v>834</v>
      </c>
      <c r="I3544" s="8">
        <v>21</v>
      </c>
      <c r="J3544" s="9">
        <v>157.02000000000001</v>
      </c>
      <c r="K3544" s="9">
        <v>32.974200000000003</v>
      </c>
      <c r="L3544" s="9">
        <v>189.99420000000001</v>
      </c>
      <c r="M3544" s="16" t="s">
        <v>8406</v>
      </c>
      <c r="N3544" s="14" t="str">
        <f>IF(M3544=0,"",VLOOKUP(M3544,'CUENTAS_CONTABLES'!$A$2:$B$100,2,0))</f>
        <v>HONORARIOS COMERCIALES</v>
      </c>
      <c r="O3544" s="11" t="s">
        <v>8357</v>
      </c>
      <c r="P3544" s="40" t="s">
        <v>9252</v>
      </c>
      <c r="Q3544" s="107">
        <v>4500003542</v>
      </c>
      <c r="R3544" s="43">
        <v>57555</v>
      </c>
      <c r="T3544" s="119"/>
      <c r="U3544" s="119"/>
      <c r="V3544" s="119"/>
    </row>
    <row r="3545" spans="1:22" ht="15.95" customHeight="1" x14ac:dyDescent="0.2">
      <c r="A3545" s="28" t="s">
        <v>4718</v>
      </c>
      <c r="B3545" s="7">
        <v>44729</v>
      </c>
      <c r="C3545" s="7">
        <v>44729</v>
      </c>
      <c r="D3545" s="7">
        <v>44745.692662037036</v>
      </c>
      <c r="E3545" s="20">
        <v>1181</v>
      </c>
      <c r="F3545" s="27" t="str">
        <f>VLOOKUP(E3545,PROVEEDORES!$A$2:$D$1013,2,0)</f>
        <v>CENTRO MEDICO BELGRANO SA</v>
      </c>
      <c r="G3545" s="6" t="s">
        <v>351</v>
      </c>
      <c r="H3545" s="6" t="s">
        <v>500</v>
      </c>
      <c r="I3545" s="8">
        <v>27</v>
      </c>
      <c r="J3545" s="9">
        <v>753.12</v>
      </c>
      <c r="K3545" s="9">
        <v>203.34240000000003</v>
      </c>
      <c r="L3545" s="9">
        <v>956.4624</v>
      </c>
      <c r="M3545" s="16" t="s">
        <v>8405</v>
      </c>
      <c r="N3545" s="14" t="str">
        <f>IF(M3545=0,"",VLOOKUP(M3545,'CUENTAS_CONTABLES'!$A$2:$B$100,2,0))</f>
        <v>HONORARIOS MARKETING</v>
      </c>
      <c r="O3545" s="11" t="s">
        <v>9244</v>
      </c>
      <c r="P3545" s="40" t="s">
        <v>9252</v>
      </c>
      <c r="Q3545" s="108">
        <v>4500003543</v>
      </c>
      <c r="R3545" s="43">
        <v>57556</v>
      </c>
      <c r="T3545" s="119"/>
      <c r="U3545" s="119"/>
      <c r="V3545" s="119"/>
    </row>
    <row r="3546" spans="1:22" ht="15.95" customHeight="1" x14ac:dyDescent="0.2">
      <c r="A3546" s="28" t="s">
        <v>4727</v>
      </c>
      <c r="B3546" s="7">
        <v>44729</v>
      </c>
      <c r="C3546" s="7">
        <v>44729</v>
      </c>
      <c r="D3546" s="7">
        <v>44764.575416666667</v>
      </c>
      <c r="E3546" s="20">
        <v>1226</v>
      </c>
      <c r="F3546" s="27" t="str">
        <f>VLOOKUP(E3546,PROVEEDORES!$A$2:$D$1013,2,0)</f>
        <v>CORAFAL NORTE S.A.</v>
      </c>
      <c r="G3546" s="6" t="s">
        <v>351</v>
      </c>
      <c r="H3546" s="6" t="s">
        <v>388</v>
      </c>
      <c r="I3546" s="8">
        <v>21</v>
      </c>
      <c r="J3546" s="9">
        <v>333.33</v>
      </c>
      <c r="K3546" s="9">
        <v>69.999299999999991</v>
      </c>
      <c r="L3546" s="9">
        <v>403.32929999999999</v>
      </c>
      <c r="M3546" s="16" t="s">
        <v>8405</v>
      </c>
      <c r="N3546" s="14" t="str">
        <f>IF(M3546=0,"",VLOOKUP(M3546,'CUENTAS_CONTABLES'!$A$2:$B$100,2,0))</f>
        <v>HONORARIOS MARKETING</v>
      </c>
      <c r="O3546" s="11" t="s">
        <v>9245</v>
      </c>
      <c r="P3546" s="40" t="s">
        <v>9252</v>
      </c>
      <c r="Q3546" s="107">
        <v>4500003544</v>
      </c>
      <c r="R3546" s="43">
        <v>57557</v>
      </c>
      <c r="T3546" s="119"/>
      <c r="U3546" s="119"/>
      <c r="V3546" s="119"/>
    </row>
    <row r="3547" spans="1:22" ht="15.95" customHeight="1" x14ac:dyDescent="0.2">
      <c r="A3547" s="28" t="s">
        <v>4731</v>
      </c>
      <c r="B3547" s="7">
        <v>44729</v>
      </c>
      <c r="C3547" s="7">
        <v>44729</v>
      </c>
      <c r="D3547" s="7">
        <v>44736.669317129628</v>
      </c>
      <c r="E3547" s="20">
        <v>1306</v>
      </c>
      <c r="F3547" s="27" t="str">
        <f>VLOOKUP(E3547,PROVEEDORES!$A$2:$D$1013,2,0)</f>
        <v>EL TRIANGULO S.R.L.</v>
      </c>
      <c r="G3547" s="6" t="s">
        <v>351</v>
      </c>
      <c r="H3547" s="6" t="s">
        <v>474</v>
      </c>
      <c r="I3547" s="8">
        <v>21</v>
      </c>
      <c r="J3547" s="9">
        <v>41.32</v>
      </c>
      <c r="K3547" s="9">
        <v>8.6772000000000009</v>
      </c>
      <c r="L3547" s="9">
        <v>49.997199999999999</v>
      </c>
      <c r="M3547" s="16" t="s">
        <v>8405</v>
      </c>
      <c r="N3547" s="14" t="str">
        <f>IF(M3547=0,"",VLOOKUP(M3547,'CUENTAS_CONTABLES'!$A$2:$B$100,2,0))</f>
        <v>HONORARIOS MARKETING</v>
      </c>
      <c r="O3547" s="11" t="s">
        <v>9243</v>
      </c>
      <c r="P3547" s="40" t="s">
        <v>9252</v>
      </c>
      <c r="Q3547" s="108">
        <v>4500003545</v>
      </c>
      <c r="R3547" s="43">
        <v>57558</v>
      </c>
      <c r="T3547" s="119"/>
      <c r="U3547" s="119"/>
      <c r="V3547" s="119"/>
    </row>
    <row r="3548" spans="1:22" ht="15.95" customHeight="1" x14ac:dyDescent="0.2">
      <c r="A3548" s="28" t="s">
        <v>4724</v>
      </c>
      <c r="B3548" s="7">
        <v>44729</v>
      </c>
      <c r="C3548" s="7">
        <v>44729</v>
      </c>
      <c r="D3548" s="7">
        <v>44729.768275462964</v>
      </c>
      <c r="E3548" s="20">
        <v>1351</v>
      </c>
      <c r="F3548" s="27" t="str">
        <f>VLOOKUP(E3548,PROVEEDORES!$A$2:$D$1013,2,0)</f>
        <v>ESTACION INTEGRAL LAS AMERICAS SA</v>
      </c>
      <c r="G3548" s="6" t="s">
        <v>351</v>
      </c>
      <c r="H3548" s="6" t="s">
        <v>380</v>
      </c>
      <c r="I3548" s="8">
        <v>21</v>
      </c>
      <c r="J3548" s="9">
        <v>73.52</v>
      </c>
      <c r="K3548" s="9">
        <v>15.439199999999998</v>
      </c>
      <c r="L3548" s="9">
        <v>88.959199999999996</v>
      </c>
      <c r="M3548" s="16" t="s">
        <v>8405</v>
      </c>
      <c r="N3548" s="14" t="str">
        <f>IF(M3548=0,"",VLOOKUP(M3548,'CUENTAS_CONTABLES'!$A$2:$B$100,2,0))</f>
        <v>HONORARIOS MARKETING</v>
      </c>
      <c r="O3548" s="11" t="s">
        <v>9240</v>
      </c>
      <c r="P3548" s="40" t="s">
        <v>9252</v>
      </c>
      <c r="Q3548" s="107">
        <v>4500003546</v>
      </c>
      <c r="R3548" s="43">
        <v>57560</v>
      </c>
      <c r="T3548" s="119"/>
      <c r="U3548" s="119"/>
      <c r="V3548" s="119"/>
    </row>
    <row r="3549" spans="1:22" ht="15.95" customHeight="1" x14ac:dyDescent="0.2">
      <c r="A3549" s="28" t="s">
        <v>4730</v>
      </c>
      <c r="B3549" s="7">
        <v>44729</v>
      </c>
      <c r="C3549" s="7">
        <v>44729</v>
      </c>
      <c r="D3549" s="7">
        <v>44743.665729166663</v>
      </c>
      <c r="E3549" s="20">
        <v>1356</v>
      </c>
      <c r="F3549" s="27" t="str">
        <f>VLOOKUP(E3549,PROVEEDORES!$A$2:$D$1013,2,0)</f>
        <v>ESTER ARGENTINA ZULIANI</v>
      </c>
      <c r="G3549" s="6" t="s">
        <v>352</v>
      </c>
      <c r="H3549" s="6" t="s">
        <v>473</v>
      </c>
      <c r="I3549" s="8">
        <v>0</v>
      </c>
      <c r="J3549" s="9">
        <v>41003</v>
      </c>
      <c r="K3549" s="9">
        <v>0</v>
      </c>
      <c r="L3549" s="9">
        <v>41003</v>
      </c>
      <c r="M3549" s="16" t="s">
        <v>8405</v>
      </c>
      <c r="N3549" s="14" t="str">
        <f>IF(M3549=0,"",VLOOKUP(M3549,'CUENTAS_CONTABLES'!$A$2:$B$100,2,0))</f>
        <v>HONORARIOS MARKETING</v>
      </c>
      <c r="O3549" s="11" t="s">
        <v>9244</v>
      </c>
      <c r="P3549" s="40" t="s">
        <v>9252</v>
      </c>
      <c r="Q3549" s="108">
        <v>4500003547</v>
      </c>
      <c r="R3549" s="43">
        <v>57561</v>
      </c>
      <c r="T3549" s="119"/>
      <c r="U3549" s="119"/>
      <c r="V3549" s="119"/>
    </row>
    <row r="3550" spans="1:22" ht="15.95" customHeight="1" x14ac:dyDescent="0.2">
      <c r="A3550" s="28" t="s">
        <v>4723</v>
      </c>
      <c r="B3550" s="7">
        <v>44729</v>
      </c>
      <c r="C3550" s="7">
        <v>44729</v>
      </c>
      <c r="D3550" s="7">
        <v>44729.767974537041</v>
      </c>
      <c r="E3550" s="20">
        <v>1357</v>
      </c>
      <c r="F3550" s="27" t="str">
        <f>VLOOKUP(E3550,PROVEEDORES!$A$2:$D$1013,2,0)</f>
        <v>E-STORE SA</v>
      </c>
      <c r="G3550" s="6" t="s">
        <v>351</v>
      </c>
      <c r="H3550" s="6" t="s">
        <v>380</v>
      </c>
      <c r="I3550" s="8">
        <v>21</v>
      </c>
      <c r="J3550" s="9">
        <v>25.62</v>
      </c>
      <c r="K3550" s="9">
        <v>5.3801999999999994</v>
      </c>
      <c r="L3550" s="9">
        <v>31.0002</v>
      </c>
      <c r="M3550" s="16" t="s">
        <v>8405</v>
      </c>
      <c r="N3550" s="14" t="str">
        <f>IF(M3550=0,"",VLOOKUP(M3550,'CUENTAS_CONTABLES'!$A$2:$B$100,2,0))</f>
        <v>HONORARIOS MARKETING</v>
      </c>
      <c r="O3550" s="11" t="s">
        <v>9240</v>
      </c>
      <c r="P3550" s="40" t="s">
        <v>9252</v>
      </c>
      <c r="Q3550" s="107">
        <v>4500003548</v>
      </c>
      <c r="R3550" s="43">
        <v>57562</v>
      </c>
      <c r="T3550" s="119"/>
      <c r="U3550" s="119"/>
      <c r="V3550" s="119"/>
    </row>
    <row r="3551" spans="1:22" ht="15.95" customHeight="1" x14ac:dyDescent="0.2">
      <c r="A3551" s="28" t="s">
        <v>4728</v>
      </c>
      <c r="B3551" s="7">
        <v>44729</v>
      </c>
      <c r="C3551" s="7">
        <v>44729</v>
      </c>
      <c r="D3551" s="7">
        <v>44764.570451388892</v>
      </c>
      <c r="E3551" s="20">
        <v>1358</v>
      </c>
      <c r="F3551" s="27" t="str">
        <f>VLOOKUP(E3551,PROVEEDORES!$A$2:$D$1013,2,0)</f>
        <v>EUROLAMP SRL</v>
      </c>
      <c r="G3551" s="6" t="s">
        <v>351</v>
      </c>
      <c r="H3551" s="6" t="s">
        <v>388</v>
      </c>
      <c r="I3551" s="8">
        <v>21</v>
      </c>
      <c r="J3551" s="9">
        <v>58.25</v>
      </c>
      <c r="K3551" s="9">
        <v>12.2325</v>
      </c>
      <c r="L3551" s="9">
        <v>70.482500000000002</v>
      </c>
      <c r="M3551" s="16" t="s">
        <v>8405</v>
      </c>
      <c r="N3551" s="14" t="str">
        <f>IF(M3551=0,"",VLOOKUP(M3551,'CUENTAS_CONTABLES'!$A$2:$B$100,2,0))</f>
        <v>HONORARIOS MARKETING</v>
      </c>
      <c r="O3551" s="11" t="s">
        <v>9242</v>
      </c>
      <c r="P3551" s="40" t="s">
        <v>9252</v>
      </c>
      <c r="Q3551" s="108">
        <v>4500003549</v>
      </c>
      <c r="R3551" s="43">
        <v>57563</v>
      </c>
      <c r="T3551" s="119"/>
      <c r="U3551" s="119"/>
      <c r="V3551" s="119"/>
    </row>
    <row r="3552" spans="1:22" ht="15.95" customHeight="1" x14ac:dyDescent="0.2">
      <c r="A3552" s="28" t="s">
        <v>4735</v>
      </c>
      <c r="B3552" s="7">
        <v>44729</v>
      </c>
      <c r="C3552" s="7">
        <v>44729</v>
      </c>
      <c r="D3552" s="7">
        <v>44730.613194444442</v>
      </c>
      <c r="E3552" s="20">
        <v>1380</v>
      </c>
      <c r="F3552" s="27" t="str">
        <f>VLOOKUP(E3552,PROVEEDORES!$A$2:$D$1013,2,0)</f>
        <v xml:space="preserve">FERNANDO S. FERREYRA LIMA </v>
      </c>
      <c r="G3552" s="6" t="s">
        <v>351</v>
      </c>
      <c r="H3552" s="6" t="s">
        <v>980</v>
      </c>
      <c r="I3552" s="8">
        <v>21</v>
      </c>
      <c r="J3552" s="9">
        <v>439.67</v>
      </c>
      <c r="K3552" s="9">
        <v>92.330699999999993</v>
      </c>
      <c r="L3552" s="9">
        <v>532.00070000000005</v>
      </c>
      <c r="M3552" s="16" t="s">
        <v>8405</v>
      </c>
      <c r="N3552" s="14" t="str">
        <f>IF(M3552=0,"",VLOOKUP(M3552,'CUENTAS_CONTABLES'!$A$2:$B$100,2,0))</f>
        <v>HONORARIOS MARKETING</v>
      </c>
      <c r="O3552" s="11" t="s">
        <v>9246</v>
      </c>
      <c r="P3552" s="40" t="s">
        <v>9259</v>
      </c>
      <c r="Q3552" s="107">
        <v>4500003550</v>
      </c>
      <c r="R3552" s="43">
        <v>57564</v>
      </c>
      <c r="T3552" s="119"/>
      <c r="U3552" s="119"/>
      <c r="V3552" s="119"/>
    </row>
    <row r="3553" spans="1:22" ht="15.95" customHeight="1" x14ac:dyDescent="0.2">
      <c r="A3553" s="28" t="s">
        <v>4301</v>
      </c>
      <c r="B3553" s="7">
        <v>44729</v>
      </c>
      <c r="C3553" s="7">
        <v>44729</v>
      </c>
      <c r="D3553" s="7">
        <v>44735.661608796298</v>
      </c>
      <c r="E3553" s="20">
        <v>1387</v>
      </c>
      <c r="F3553" s="27" t="str">
        <f>VLOOKUP(E3553,PROVEEDORES!$A$2:$D$1013,2,0)</f>
        <v>FIORI AMALIA ÁNGELA</v>
      </c>
      <c r="G3553" s="6" t="s">
        <v>352</v>
      </c>
      <c r="H3553" s="6" t="s">
        <v>985</v>
      </c>
      <c r="I3553" s="8">
        <v>0</v>
      </c>
      <c r="J3553" s="9">
        <v>42917</v>
      </c>
      <c r="K3553" s="9">
        <v>0</v>
      </c>
      <c r="L3553" s="9">
        <v>42917</v>
      </c>
      <c r="M3553" s="16" t="s">
        <v>8406</v>
      </c>
      <c r="N3553" s="14" t="str">
        <f>IF(M3553=0,"",VLOOKUP(M3553,'CUENTAS_CONTABLES'!$A$2:$B$100,2,0))</f>
        <v>HONORARIOS COMERCIALES</v>
      </c>
      <c r="O3553" s="11" t="s">
        <v>9245</v>
      </c>
      <c r="P3553" s="40" t="s">
        <v>9252</v>
      </c>
      <c r="Q3553" s="108">
        <v>4500003551</v>
      </c>
      <c r="R3553" s="43">
        <v>57565</v>
      </c>
      <c r="T3553" s="119"/>
      <c r="U3553" s="119"/>
      <c r="V3553" s="119"/>
    </row>
    <row r="3554" spans="1:22" ht="15.95" customHeight="1" x14ac:dyDescent="0.2">
      <c r="A3554" s="28" t="s">
        <v>4734</v>
      </c>
      <c r="B3554" s="7">
        <v>44729</v>
      </c>
      <c r="C3554" s="7">
        <v>44729</v>
      </c>
      <c r="D3554" s="7">
        <v>44756.608668981484</v>
      </c>
      <c r="E3554" s="20">
        <v>1398</v>
      </c>
      <c r="F3554" s="27" t="str">
        <f>VLOOKUP(E3554,PROVEEDORES!$A$2:$D$1013,2,0)</f>
        <v>FRANQUICIA DE MAGERFOOD S.A.</v>
      </c>
      <c r="G3554" s="6" t="s">
        <v>351</v>
      </c>
      <c r="H3554" s="6" t="s">
        <v>486</v>
      </c>
      <c r="I3554" s="8">
        <v>21</v>
      </c>
      <c r="J3554" s="9">
        <v>120</v>
      </c>
      <c r="K3554" s="9">
        <v>25.2</v>
      </c>
      <c r="L3554" s="9">
        <v>145.19999999999999</v>
      </c>
      <c r="M3554" s="16" t="s">
        <v>8405</v>
      </c>
      <c r="N3554" s="14" t="str">
        <f>IF(M3554=0,"",VLOOKUP(M3554,'CUENTAS_CONTABLES'!$A$2:$B$100,2,0))</f>
        <v>HONORARIOS MARKETING</v>
      </c>
      <c r="O3554" s="11" t="s">
        <v>9248</v>
      </c>
      <c r="P3554" s="40" t="s">
        <v>9259</v>
      </c>
      <c r="Q3554" s="107">
        <v>4500003552</v>
      </c>
      <c r="R3554" s="43">
        <v>57566</v>
      </c>
      <c r="T3554" s="119"/>
      <c r="U3554" s="119"/>
      <c r="V3554" s="119"/>
    </row>
    <row r="3555" spans="1:22" ht="15.95" customHeight="1" x14ac:dyDescent="0.2">
      <c r="A3555" s="28" t="s">
        <v>4722</v>
      </c>
      <c r="B3555" s="7">
        <v>44729</v>
      </c>
      <c r="C3555" s="7">
        <v>44729</v>
      </c>
      <c r="D3555" s="7">
        <v>44745.693657407406</v>
      </c>
      <c r="E3555" s="20">
        <v>1408</v>
      </c>
      <c r="F3555" s="27" t="str">
        <f>VLOOKUP(E3555,PROVEEDORES!$A$2:$D$1013,2,0)</f>
        <v>GABAGLIO CLAUDIA ANA ELIZABETH</v>
      </c>
      <c r="G3555" s="6" t="s">
        <v>351</v>
      </c>
      <c r="H3555" s="6" t="s">
        <v>500</v>
      </c>
      <c r="I3555" s="8">
        <v>21</v>
      </c>
      <c r="J3555" s="9">
        <v>765</v>
      </c>
      <c r="K3555" s="9">
        <v>160.65</v>
      </c>
      <c r="L3555" s="9">
        <v>925.65</v>
      </c>
      <c r="M3555" s="16" t="s">
        <v>8405</v>
      </c>
      <c r="N3555" s="14" t="str">
        <f>IF(M3555=0,"",VLOOKUP(M3555,'CUENTAS_CONTABLES'!$A$2:$B$100,2,0))</f>
        <v>HONORARIOS MARKETING</v>
      </c>
      <c r="O3555" s="11" t="s">
        <v>8357</v>
      </c>
      <c r="P3555" s="40" t="s">
        <v>9252</v>
      </c>
      <c r="Q3555" s="108">
        <v>4500003553</v>
      </c>
      <c r="R3555" s="43">
        <v>57567</v>
      </c>
      <c r="T3555" s="119"/>
      <c r="U3555" s="119"/>
      <c r="V3555" s="119"/>
    </row>
    <row r="3556" spans="1:22" ht="15.95" customHeight="1" x14ac:dyDescent="0.2">
      <c r="A3556" s="28" t="s">
        <v>4721</v>
      </c>
      <c r="B3556" s="7">
        <v>44729</v>
      </c>
      <c r="C3556" s="7">
        <v>44729</v>
      </c>
      <c r="D3556" s="7">
        <v>44745.691851851851</v>
      </c>
      <c r="E3556" s="20">
        <v>1416</v>
      </c>
      <c r="F3556" s="27" t="str">
        <f>VLOOKUP(E3556,PROVEEDORES!$A$2:$D$1013,2,0)</f>
        <v>GARCIA MONICA BEATRIZ</v>
      </c>
      <c r="G3556" s="6" t="s">
        <v>351</v>
      </c>
      <c r="H3556" s="6" t="s">
        <v>500</v>
      </c>
      <c r="I3556" s="8">
        <v>21</v>
      </c>
      <c r="J3556" s="9">
        <v>1388</v>
      </c>
      <c r="K3556" s="9">
        <v>291.48</v>
      </c>
      <c r="L3556" s="9">
        <v>1679.48</v>
      </c>
      <c r="M3556" s="16" t="s">
        <v>8405</v>
      </c>
      <c r="N3556" s="14" t="str">
        <f>IF(M3556=0,"",VLOOKUP(M3556,'CUENTAS_CONTABLES'!$A$2:$B$100,2,0))</f>
        <v>HONORARIOS MARKETING</v>
      </c>
      <c r="O3556" s="11" t="s">
        <v>9245</v>
      </c>
      <c r="P3556" s="40" t="s">
        <v>9252</v>
      </c>
      <c r="Q3556" s="107">
        <v>4500003554</v>
      </c>
      <c r="R3556" s="43">
        <v>57568</v>
      </c>
      <c r="T3556" s="119"/>
      <c r="U3556" s="119"/>
      <c r="V3556" s="119"/>
    </row>
    <row r="3557" spans="1:22" ht="15.95" customHeight="1" x14ac:dyDescent="0.2">
      <c r="A3557" s="28" t="s">
        <v>4717</v>
      </c>
      <c r="B3557" s="7">
        <v>44729</v>
      </c>
      <c r="C3557" s="7">
        <v>44729</v>
      </c>
      <c r="D3557" s="7">
        <v>44759.570428240739</v>
      </c>
      <c r="E3557" s="20">
        <v>1506</v>
      </c>
      <c r="F3557" s="27" t="str">
        <f>VLOOKUP(E3557,PROVEEDORES!$A$2:$D$1013,2,0)</f>
        <v>JONATHAN EMMANUEL AGUILERA</v>
      </c>
      <c r="G3557" s="6" t="s">
        <v>351</v>
      </c>
      <c r="H3557" s="6" t="s">
        <v>441</v>
      </c>
      <c r="I3557" s="8">
        <v>21</v>
      </c>
      <c r="J3557" s="9">
        <v>4099.17</v>
      </c>
      <c r="K3557" s="9">
        <v>860.8257000000001</v>
      </c>
      <c r="L3557" s="9">
        <v>4959.9957000000004</v>
      </c>
      <c r="M3557" s="16" t="s">
        <v>8405</v>
      </c>
      <c r="N3557" s="14" t="str">
        <f>IF(M3557=0,"",VLOOKUP(M3557,'CUENTAS_CONTABLES'!$A$2:$B$100,2,0))</f>
        <v>HONORARIOS MARKETING</v>
      </c>
      <c r="O3557" s="11" t="s">
        <v>9246</v>
      </c>
      <c r="P3557" s="40" t="s">
        <v>9252</v>
      </c>
      <c r="Q3557" s="108">
        <v>4500003555</v>
      </c>
      <c r="R3557" s="43">
        <v>57569</v>
      </c>
      <c r="T3557" s="119"/>
      <c r="U3557" s="119"/>
      <c r="V3557" s="119"/>
    </row>
    <row r="3558" spans="1:22" ht="15.95" customHeight="1" x14ac:dyDescent="0.2">
      <c r="A3558" s="28" t="s">
        <v>4737</v>
      </c>
      <c r="B3558" s="7">
        <v>44729</v>
      </c>
      <c r="C3558" s="7">
        <v>44729</v>
      </c>
      <c r="D3558" s="7">
        <v>44730.746493055558</v>
      </c>
      <c r="E3558" s="20">
        <v>1515</v>
      </c>
      <c r="F3558" s="27" t="str">
        <f>VLOOKUP(E3558,PROVEEDORES!$A$2:$D$1013,2,0)</f>
        <v>JOSE ANTONIO FUENTES</v>
      </c>
      <c r="G3558" s="6" t="s">
        <v>351</v>
      </c>
      <c r="H3558" s="6" t="s">
        <v>981</v>
      </c>
      <c r="I3558" s="8">
        <v>21</v>
      </c>
      <c r="J3558" s="9">
        <v>3876.03</v>
      </c>
      <c r="K3558" s="9">
        <v>813.96630000000005</v>
      </c>
      <c r="L3558" s="9">
        <v>4689.9963000000007</v>
      </c>
      <c r="M3558" s="16" t="s">
        <v>8405</v>
      </c>
      <c r="N3558" s="14" t="str">
        <f>IF(M3558=0,"",VLOOKUP(M3558,'CUENTAS_CONTABLES'!$A$2:$B$100,2,0))</f>
        <v>HONORARIOS MARKETING</v>
      </c>
      <c r="O3558" s="11" t="s">
        <v>8357</v>
      </c>
      <c r="P3558" s="40" t="s">
        <v>9254</v>
      </c>
      <c r="Q3558" s="107">
        <v>4500003556</v>
      </c>
      <c r="R3558" s="43">
        <v>57570</v>
      </c>
      <c r="T3558" s="119"/>
      <c r="U3558" s="119"/>
      <c r="V3558" s="119"/>
    </row>
    <row r="3559" spans="1:22" ht="15.95" customHeight="1" x14ac:dyDescent="0.2">
      <c r="A3559" s="28" t="s">
        <v>4720</v>
      </c>
      <c r="B3559" s="7">
        <v>44729</v>
      </c>
      <c r="C3559" s="7">
        <v>44729</v>
      </c>
      <c r="D3559" s="7">
        <v>44745.691111111111</v>
      </c>
      <c r="E3559" s="20">
        <v>1598</v>
      </c>
      <c r="F3559" s="27" t="str">
        <f>VLOOKUP(E3559,PROVEEDORES!$A$2:$D$1013,2,0)</f>
        <v>LIZZI JORGE OSVALDO</v>
      </c>
      <c r="G3559" s="6" t="s">
        <v>351</v>
      </c>
      <c r="H3559" s="6" t="s">
        <v>500</v>
      </c>
      <c r="I3559" s="8">
        <v>21</v>
      </c>
      <c r="J3559" s="9">
        <v>3449.08</v>
      </c>
      <c r="K3559" s="9">
        <v>724.30679999999995</v>
      </c>
      <c r="L3559" s="9">
        <v>4173.3868000000002</v>
      </c>
      <c r="M3559" s="16" t="s">
        <v>8405</v>
      </c>
      <c r="N3559" s="14" t="str">
        <f>IF(M3559=0,"",VLOOKUP(M3559,'CUENTAS_CONTABLES'!$A$2:$B$100,2,0))</f>
        <v>HONORARIOS MARKETING</v>
      </c>
      <c r="O3559" s="11" t="s">
        <v>9242</v>
      </c>
      <c r="P3559" s="40" t="s">
        <v>9252</v>
      </c>
      <c r="Q3559" s="108">
        <v>4500003557</v>
      </c>
      <c r="R3559" s="43">
        <v>57571</v>
      </c>
      <c r="T3559" s="119"/>
      <c r="U3559" s="119"/>
      <c r="V3559" s="119"/>
    </row>
    <row r="3560" spans="1:22" ht="15.95" customHeight="1" x14ac:dyDescent="0.2">
      <c r="A3560" s="28" t="s">
        <v>4719</v>
      </c>
      <c r="B3560" s="7">
        <v>44729</v>
      </c>
      <c r="C3560" s="7">
        <v>44729</v>
      </c>
      <c r="D3560" s="7">
        <v>44745.693298611113</v>
      </c>
      <c r="E3560" s="20">
        <v>1623</v>
      </c>
      <c r="F3560" s="27" t="str">
        <f>VLOOKUP(E3560,PROVEEDORES!$A$2:$D$1013,2,0)</f>
        <v>MANDISOVI S.R.L.</v>
      </c>
      <c r="G3560" s="6" t="s">
        <v>351</v>
      </c>
      <c r="H3560" s="6" t="s">
        <v>500</v>
      </c>
      <c r="I3560" s="8">
        <v>21</v>
      </c>
      <c r="J3560" s="9">
        <v>578.51</v>
      </c>
      <c r="K3560" s="9">
        <v>121.4871</v>
      </c>
      <c r="L3560" s="9">
        <v>699.99710000000005</v>
      </c>
      <c r="M3560" s="16" t="s">
        <v>8405</v>
      </c>
      <c r="N3560" s="14" t="str">
        <f>IF(M3560=0,"",VLOOKUP(M3560,'CUENTAS_CONTABLES'!$A$2:$B$100,2,0))</f>
        <v>HONORARIOS MARKETING</v>
      </c>
      <c r="O3560" s="11" t="s">
        <v>9245</v>
      </c>
      <c r="P3560" s="40" t="s">
        <v>9252</v>
      </c>
      <c r="Q3560" s="107">
        <v>4500003558</v>
      </c>
      <c r="R3560" s="43">
        <v>57572</v>
      </c>
      <c r="T3560" s="119"/>
      <c r="U3560" s="119"/>
      <c r="V3560" s="119"/>
    </row>
    <row r="3561" spans="1:22" ht="15.95" customHeight="1" x14ac:dyDescent="0.2">
      <c r="A3561" s="28" t="s">
        <v>4739</v>
      </c>
      <c r="B3561" s="7">
        <v>44729</v>
      </c>
      <c r="C3561" s="7">
        <v>44729</v>
      </c>
      <c r="D3561" s="7">
        <v>44730.684571759259</v>
      </c>
      <c r="E3561" s="20">
        <v>1673</v>
      </c>
      <c r="F3561" s="27" t="str">
        <f>VLOOKUP(E3561,PROVEEDORES!$A$2:$D$1013,2,0)</f>
        <v>MEYER RICARDO ALBERTO</v>
      </c>
      <c r="G3561" s="6" t="s">
        <v>352</v>
      </c>
      <c r="H3561" s="6" t="s">
        <v>983</v>
      </c>
      <c r="I3561" s="8">
        <v>0</v>
      </c>
      <c r="J3561" s="9">
        <v>35929</v>
      </c>
      <c r="K3561" s="9">
        <v>0</v>
      </c>
      <c r="L3561" s="9">
        <v>35929</v>
      </c>
      <c r="M3561" s="16" t="s">
        <v>8406</v>
      </c>
      <c r="N3561" s="14" t="str">
        <f>IF(M3561=0,"",VLOOKUP(M3561,'CUENTAS_CONTABLES'!$A$2:$B$100,2,0))</f>
        <v>HONORARIOS COMERCIALES</v>
      </c>
      <c r="O3561" s="11" t="s">
        <v>9244</v>
      </c>
      <c r="P3561" s="40" t="s">
        <v>9252</v>
      </c>
      <c r="Q3561" s="108">
        <v>4500003559</v>
      </c>
      <c r="R3561" s="43">
        <v>57573</v>
      </c>
      <c r="T3561" s="119"/>
      <c r="U3561" s="119"/>
      <c r="V3561" s="119"/>
    </row>
    <row r="3562" spans="1:22" ht="15.95" customHeight="1" x14ac:dyDescent="0.2">
      <c r="A3562" s="28" t="s">
        <v>4742</v>
      </c>
      <c r="B3562" s="7">
        <v>44729</v>
      </c>
      <c r="C3562" s="7">
        <v>44729</v>
      </c>
      <c r="D3562" s="7">
        <v>44730.504421296297</v>
      </c>
      <c r="E3562" s="20">
        <v>1704</v>
      </c>
      <c r="F3562" s="27" t="str">
        <f>VLOOKUP(E3562,PROVEEDORES!$A$2:$D$1013,2,0)</f>
        <v>NEUQUEN PETRO OESTE S.R.L.</v>
      </c>
      <c r="G3562" s="6" t="s">
        <v>352</v>
      </c>
      <c r="H3562" s="6" t="s">
        <v>935</v>
      </c>
      <c r="I3562" s="8">
        <v>0</v>
      </c>
      <c r="J3562" s="9">
        <v>28333</v>
      </c>
      <c r="K3562" s="9">
        <v>0</v>
      </c>
      <c r="L3562" s="9">
        <v>28333</v>
      </c>
      <c r="M3562" s="16" t="s">
        <v>8406</v>
      </c>
      <c r="N3562" s="14" t="str">
        <f>IF(M3562=0,"",VLOOKUP(M3562,'CUENTAS_CONTABLES'!$A$2:$B$100,2,0))</f>
        <v>HONORARIOS COMERCIALES</v>
      </c>
      <c r="O3562" s="11" t="s">
        <v>9243</v>
      </c>
      <c r="P3562" s="40" t="s">
        <v>9252</v>
      </c>
      <c r="Q3562" s="107">
        <v>4500003560</v>
      </c>
      <c r="R3562" s="43">
        <v>57574</v>
      </c>
      <c r="T3562" s="119"/>
      <c r="U3562" s="119"/>
      <c r="V3562" s="119"/>
    </row>
    <row r="3563" spans="1:22" ht="15.95" customHeight="1" x14ac:dyDescent="0.2">
      <c r="A3563" s="28" t="s">
        <v>4736</v>
      </c>
      <c r="B3563" s="7">
        <v>44729</v>
      </c>
      <c r="C3563" s="7">
        <v>44729</v>
      </c>
      <c r="D3563" s="7">
        <v>44759.753182870372</v>
      </c>
      <c r="E3563" s="20">
        <v>1757</v>
      </c>
      <c r="F3563" s="27" t="str">
        <f>VLOOKUP(E3563,PROVEEDORES!$A$2:$D$1013,2,0)</f>
        <v>PEGORIN Y CIA. S.R.L.</v>
      </c>
      <c r="G3563" s="6" t="s">
        <v>351</v>
      </c>
      <c r="H3563" s="6" t="s">
        <v>659</v>
      </c>
      <c r="I3563" s="8">
        <v>21</v>
      </c>
      <c r="J3563" s="9">
        <v>1546.07</v>
      </c>
      <c r="K3563" s="9">
        <v>324.67469999999997</v>
      </c>
      <c r="L3563" s="9">
        <v>1870.7447</v>
      </c>
      <c r="M3563" s="16" t="s">
        <v>8405</v>
      </c>
      <c r="N3563" s="14" t="str">
        <f>IF(M3563=0,"",VLOOKUP(M3563,'CUENTAS_CONTABLES'!$A$2:$B$100,2,0))</f>
        <v>HONORARIOS MARKETING</v>
      </c>
      <c r="O3563" s="11" t="s">
        <v>9243</v>
      </c>
      <c r="P3563" s="40" t="s">
        <v>9254</v>
      </c>
      <c r="Q3563" s="108">
        <v>4500003561</v>
      </c>
      <c r="R3563" s="43">
        <v>57575</v>
      </c>
      <c r="T3563" s="119"/>
      <c r="U3563" s="119"/>
      <c r="V3563" s="119"/>
    </row>
    <row r="3564" spans="1:22" ht="15.95" customHeight="1" x14ac:dyDescent="0.2">
      <c r="A3564" s="28" t="s">
        <v>4743</v>
      </c>
      <c r="B3564" s="7">
        <v>44729</v>
      </c>
      <c r="C3564" s="7">
        <v>44729</v>
      </c>
      <c r="D3564" s="7">
        <v>44735.663287037038</v>
      </c>
      <c r="E3564" s="20">
        <v>1818</v>
      </c>
      <c r="F3564" s="27" t="str">
        <f>VLOOKUP(E3564,PROVEEDORES!$A$2:$D$1013,2,0)</f>
        <v>RINCON ENCANTADO</v>
      </c>
      <c r="G3564" s="6" t="s">
        <v>351</v>
      </c>
      <c r="H3564" s="6" t="s">
        <v>984</v>
      </c>
      <c r="I3564" s="8">
        <v>21</v>
      </c>
      <c r="J3564" s="9">
        <v>289.26</v>
      </c>
      <c r="K3564" s="9">
        <v>60.744599999999998</v>
      </c>
      <c r="L3564" s="9">
        <v>350.00459999999998</v>
      </c>
      <c r="M3564" s="16" t="s">
        <v>8406</v>
      </c>
      <c r="N3564" s="14" t="str">
        <f>IF(M3564=0,"",VLOOKUP(M3564,'CUENTAS_CONTABLES'!$A$2:$B$100,2,0))</f>
        <v>HONORARIOS COMERCIALES</v>
      </c>
      <c r="O3564" s="11" t="s">
        <v>9242</v>
      </c>
      <c r="P3564" s="40" t="s">
        <v>9252</v>
      </c>
      <c r="Q3564" s="107">
        <v>4500003562</v>
      </c>
      <c r="R3564" s="43">
        <v>57576</v>
      </c>
      <c r="T3564" s="119"/>
      <c r="U3564" s="119"/>
      <c r="V3564" s="119"/>
    </row>
    <row r="3565" spans="1:22" ht="15.95" customHeight="1" x14ac:dyDescent="0.2">
      <c r="A3565" s="28" t="s">
        <v>4741</v>
      </c>
      <c r="B3565" s="7">
        <v>44729</v>
      </c>
      <c r="C3565" s="7">
        <v>44729</v>
      </c>
      <c r="D3565" s="7">
        <v>44735.67695601852</v>
      </c>
      <c r="E3565" s="20">
        <v>1828</v>
      </c>
      <c r="F3565" s="27" t="str">
        <f>VLOOKUP(E3565,PROVEEDORES!$A$2:$D$1013,2,0)</f>
        <v>RODRIGO SCHULDBERG</v>
      </c>
      <c r="G3565" s="6" t="s">
        <v>351</v>
      </c>
      <c r="H3565" s="6" t="s">
        <v>912</v>
      </c>
      <c r="I3565" s="8">
        <v>21</v>
      </c>
      <c r="J3565" s="9">
        <v>528.92999999999995</v>
      </c>
      <c r="K3565" s="9">
        <v>111.07529999999998</v>
      </c>
      <c r="L3565" s="9">
        <v>640.00529999999992</v>
      </c>
      <c r="M3565" s="16" t="s">
        <v>8406</v>
      </c>
      <c r="N3565" s="14" t="str">
        <f>IF(M3565=0,"",VLOOKUP(M3565,'CUENTAS_CONTABLES'!$A$2:$B$100,2,0))</f>
        <v>HONORARIOS COMERCIALES</v>
      </c>
      <c r="O3565" s="11" t="s">
        <v>9242</v>
      </c>
      <c r="P3565" s="40" t="s">
        <v>9252</v>
      </c>
      <c r="Q3565" s="108">
        <v>4500003563</v>
      </c>
      <c r="R3565" s="43">
        <v>57577</v>
      </c>
      <c r="T3565" s="119"/>
      <c r="U3565" s="119"/>
      <c r="V3565" s="119"/>
    </row>
    <row r="3566" spans="1:22" ht="15.95" customHeight="1" x14ac:dyDescent="0.2">
      <c r="A3566" s="28" t="s">
        <v>4738</v>
      </c>
      <c r="B3566" s="7">
        <v>44729</v>
      </c>
      <c r="C3566" s="7">
        <v>44729</v>
      </c>
      <c r="D3566" s="7">
        <v>44729.76761574074</v>
      </c>
      <c r="E3566" s="20">
        <v>1840</v>
      </c>
      <c r="F3566" s="27" t="str">
        <f>VLOOKUP(E3566,PROVEEDORES!$A$2:$D$1013,2,0)</f>
        <v>RUBIO DIEGO FERNANDO</v>
      </c>
      <c r="G3566" s="6" t="s">
        <v>351</v>
      </c>
      <c r="H3566" s="6" t="s">
        <v>982</v>
      </c>
      <c r="I3566" s="8">
        <v>21</v>
      </c>
      <c r="J3566" s="9">
        <v>301.64999999999998</v>
      </c>
      <c r="K3566" s="9">
        <v>63.346499999999999</v>
      </c>
      <c r="L3566" s="9">
        <v>364.99649999999997</v>
      </c>
      <c r="M3566" s="16" t="s">
        <v>8405</v>
      </c>
      <c r="N3566" s="14" t="str">
        <f>IF(M3566=0,"",VLOOKUP(M3566,'CUENTAS_CONTABLES'!$A$2:$B$100,2,0))</f>
        <v>HONORARIOS MARKETING</v>
      </c>
      <c r="O3566" s="11" t="s">
        <v>9248</v>
      </c>
      <c r="P3566" s="40" t="s">
        <v>9254</v>
      </c>
      <c r="Q3566" s="107">
        <v>4500003564</v>
      </c>
      <c r="R3566" s="43">
        <v>57578</v>
      </c>
      <c r="T3566" s="119"/>
      <c r="U3566" s="119"/>
      <c r="V3566" s="119"/>
    </row>
    <row r="3567" spans="1:22" ht="15.95" customHeight="1" x14ac:dyDescent="0.2">
      <c r="A3567" s="28" t="s">
        <v>4726</v>
      </c>
      <c r="B3567" s="7">
        <v>44729</v>
      </c>
      <c r="C3567" s="7">
        <v>44729</v>
      </c>
      <c r="D3567" s="7">
        <v>44730.512997685182</v>
      </c>
      <c r="E3567" s="20">
        <v>1846</v>
      </c>
      <c r="F3567" s="27" t="str">
        <f>VLOOKUP(E3567,PROVEEDORES!$A$2:$D$1013,2,0)</f>
        <v>RUTA AL OESTE S.R.L.</v>
      </c>
      <c r="G3567" s="6" t="s">
        <v>351</v>
      </c>
      <c r="H3567" s="6" t="s">
        <v>656</v>
      </c>
      <c r="I3567" s="8">
        <v>21</v>
      </c>
      <c r="J3567" s="9">
        <v>122.09</v>
      </c>
      <c r="K3567" s="9">
        <v>25.6389</v>
      </c>
      <c r="L3567" s="9">
        <v>147.72890000000001</v>
      </c>
      <c r="M3567" s="16" t="s">
        <v>8405</v>
      </c>
      <c r="N3567" s="14" t="str">
        <f>IF(M3567=0,"",VLOOKUP(M3567,'CUENTAS_CONTABLES'!$A$2:$B$100,2,0))</f>
        <v>HONORARIOS MARKETING</v>
      </c>
      <c r="O3567" s="11" t="s">
        <v>9242</v>
      </c>
      <c r="P3567" s="40" t="s">
        <v>9252</v>
      </c>
      <c r="Q3567" s="108">
        <v>4500003565</v>
      </c>
      <c r="R3567" s="43">
        <v>57579</v>
      </c>
      <c r="T3567" s="119"/>
      <c r="U3567" s="119"/>
      <c r="V3567" s="119"/>
    </row>
    <row r="3568" spans="1:22" ht="15.95" customHeight="1" x14ac:dyDescent="0.2">
      <c r="A3568" s="28" t="s">
        <v>4300</v>
      </c>
      <c r="B3568" s="7">
        <v>44729</v>
      </c>
      <c r="C3568" s="7">
        <v>44729</v>
      </c>
      <c r="D3568" s="7">
        <v>44730.684872685182</v>
      </c>
      <c r="E3568" s="20">
        <v>1868</v>
      </c>
      <c r="F3568" s="27" t="str">
        <f>VLOOKUP(E3568,PROVEEDORES!$A$2:$D$1013,2,0)</f>
        <v>SARAVIA CARLOS IGNACIO</v>
      </c>
      <c r="G3568" s="6" t="s">
        <v>352</v>
      </c>
      <c r="H3568" s="6" t="s">
        <v>983</v>
      </c>
      <c r="I3568" s="8">
        <v>0</v>
      </c>
      <c r="J3568" s="9">
        <v>39191</v>
      </c>
      <c r="K3568" s="9">
        <v>0</v>
      </c>
      <c r="L3568" s="9">
        <v>39191</v>
      </c>
      <c r="M3568" s="16" t="s">
        <v>8406</v>
      </c>
      <c r="N3568" s="14" t="str">
        <f>IF(M3568=0,"",VLOOKUP(M3568,'CUENTAS_CONTABLES'!$A$2:$B$100,2,0))</f>
        <v>HONORARIOS COMERCIALES</v>
      </c>
      <c r="O3568" s="11" t="s">
        <v>9245</v>
      </c>
      <c r="P3568" s="40" t="s">
        <v>9252</v>
      </c>
      <c r="Q3568" s="107">
        <v>4500003566</v>
      </c>
      <c r="R3568" s="43">
        <v>57580</v>
      </c>
      <c r="T3568" s="119"/>
      <c r="U3568" s="119"/>
      <c r="V3568" s="119"/>
    </row>
    <row r="3569" spans="1:22" ht="15.95" customHeight="1" x14ac:dyDescent="0.2">
      <c r="A3569" s="28" t="s">
        <v>4732</v>
      </c>
      <c r="B3569" s="7">
        <v>44729</v>
      </c>
      <c r="C3569" s="7">
        <v>44729</v>
      </c>
      <c r="D3569" s="7">
        <v>44730.720000000001</v>
      </c>
      <c r="E3569" s="20">
        <v>1919</v>
      </c>
      <c r="F3569" s="27" t="str">
        <f>VLOOKUP(E3569,PROVEEDORES!$A$2:$D$1013,2,0)</f>
        <v>SOFTSEG SA</v>
      </c>
      <c r="G3569" s="6" t="s">
        <v>351</v>
      </c>
      <c r="H3569" s="6" t="s">
        <v>396</v>
      </c>
      <c r="I3569" s="8">
        <v>21</v>
      </c>
      <c r="J3569" s="9">
        <v>1079.6199999999999</v>
      </c>
      <c r="K3569" s="9">
        <v>226.72019999999998</v>
      </c>
      <c r="L3569" s="9">
        <v>1306.3401999999999</v>
      </c>
      <c r="M3569" s="16" t="s">
        <v>8405</v>
      </c>
      <c r="N3569" s="14" t="str">
        <f>IF(M3569=0,"",VLOOKUP(M3569,'CUENTAS_CONTABLES'!$A$2:$B$100,2,0))</f>
        <v>HONORARIOS MARKETING</v>
      </c>
      <c r="O3569" s="11" t="s">
        <v>9248</v>
      </c>
      <c r="P3569" s="40" t="s">
        <v>9252</v>
      </c>
      <c r="Q3569" s="108">
        <v>4500003567</v>
      </c>
      <c r="R3569" s="43">
        <v>57581</v>
      </c>
      <c r="T3569" s="119"/>
      <c r="U3569" s="119"/>
      <c r="V3569" s="119"/>
    </row>
    <row r="3570" spans="1:22" ht="15.95" customHeight="1" x14ac:dyDescent="0.2">
      <c r="A3570" s="28" t="s">
        <v>2543</v>
      </c>
      <c r="B3570" s="7">
        <v>44729</v>
      </c>
      <c r="C3570" s="7">
        <v>44729</v>
      </c>
      <c r="D3570" s="7">
        <v>44755.516863425924</v>
      </c>
      <c r="E3570" s="20">
        <v>1934</v>
      </c>
      <c r="F3570" s="27" t="str">
        <f>VLOOKUP(E3570,PROVEEDORES!$A$2:$D$1013,2,0)</f>
        <v>SULPROM S.A.</v>
      </c>
      <c r="G3570" s="6" t="s">
        <v>351</v>
      </c>
      <c r="H3570" s="6" t="s">
        <v>527</v>
      </c>
      <c r="I3570" s="8">
        <v>21</v>
      </c>
      <c r="J3570" s="9">
        <v>31000</v>
      </c>
      <c r="K3570" s="9">
        <v>6510</v>
      </c>
      <c r="L3570" s="9">
        <v>37510</v>
      </c>
      <c r="M3570" s="16" t="s">
        <v>8405</v>
      </c>
      <c r="N3570" s="14" t="str">
        <f>IF(M3570=0,"",VLOOKUP(M3570,'CUENTAS_CONTABLES'!$A$2:$B$100,2,0))</f>
        <v>HONORARIOS MARKETING</v>
      </c>
      <c r="O3570" s="11" t="s">
        <v>9245</v>
      </c>
      <c r="P3570" s="40" t="s">
        <v>9252</v>
      </c>
      <c r="Q3570" s="107">
        <v>4500003568</v>
      </c>
      <c r="R3570" s="43">
        <v>57582</v>
      </c>
      <c r="T3570" s="119"/>
      <c r="U3570" s="119"/>
      <c r="V3570" s="119"/>
    </row>
    <row r="3571" spans="1:22" ht="15.95" customHeight="1" x14ac:dyDescent="0.2">
      <c r="A3571" s="28" t="s">
        <v>4740</v>
      </c>
      <c r="B3571" s="7">
        <v>44729</v>
      </c>
      <c r="C3571" s="7">
        <v>44729</v>
      </c>
      <c r="D3571" s="7">
        <v>44735.665046296293</v>
      </c>
      <c r="E3571" s="20">
        <v>1960</v>
      </c>
      <c r="F3571" s="27" t="str">
        <f>VLOOKUP(E3571,PROVEEDORES!$A$2:$D$1013,2,0)</f>
        <v>TRAMAT S.A. Y OTROS U.T.E.</v>
      </c>
      <c r="G3571" s="6" t="s">
        <v>351</v>
      </c>
      <c r="H3571" s="6" t="s">
        <v>478</v>
      </c>
      <c r="I3571" s="8">
        <v>21</v>
      </c>
      <c r="J3571" s="9">
        <v>26.6</v>
      </c>
      <c r="K3571" s="9">
        <v>5.5860000000000003</v>
      </c>
      <c r="L3571" s="9">
        <v>32.186</v>
      </c>
      <c r="M3571" s="16" t="s">
        <v>8406</v>
      </c>
      <c r="N3571" s="14" t="str">
        <f>IF(M3571=0,"",VLOOKUP(M3571,'CUENTAS_CONTABLES'!$A$2:$B$100,2,0))</f>
        <v>HONORARIOS COMERCIALES</v>
      </c>
      <c r="O3571" s="11" t="s">
        <v>9243</v>
      </c>
      <c r="P3571" s="40" t="s">
        <v>9252</v>
      </c>
      <c r="Q3571" s="108">
        <v>4500003569</v>
      </c>
      <c r="R3571" s="43">
        <v>57583</v>
      </c>
      <c r="T3571" s="119"/>
      <c r="U3571" s="119"/>
      <c r="V3571" s="119"/>
    </row>
    <row r="3572" spans="1:22" ht="15.95" customHeight="1" x14ac:dyDescent="0.2">
      <c r="A3572" s="28" t="s">
        <v>4745</v>
      </c>
      <c r="B3572" s="7">
        <v>44730</v>
      </c>
      <c r="C3572" s="7">
        <v>44730</v>
      </c>
      <c r="D3572" s="7">
        <v>44730.748020833336</v>
      </c>
      <c r="E3572" s="20">
        <v>1009</v>
      </c>
      <c r="F3572" s="27" t="str">
        <f>VLOOKUP(E3572,PROVEEDORES!$A$2:$D$1013,2,0)</f>
        <v>ACENAF S.R.L.</v>
      </c>
      <c r="G3572" s="6" t="s">
        <v>351</v>
      </c>
      <c r="H3572" s="6" t="s">
        <v>844</v>
      </c>
      <c r="I3572" s="8">
        <v>21</v>
      </c>
      <c r="J3572" s="9">
        <v>180.17</v>
      </c>
      <c r="K3572" s="9">
        <v>37.835699999999996</v>
      </c>
      <c r="L3572" s="9">
        <v>218.00569999999999</v>
      </c>
      <c r="M3572" s="16" t="s">
        <v>8406</v>
      </c>
      <c r="N3572" s="14" t="str">
        <f>IF(M3572=0,"",VLOOKUP(M3572,'CUENTAS_CONTABLES'!$A$2:$B$100,2,0))</f>
        <v>HONORARIOS COMERCIALES</v>
      </c>
      <c r="O3572" s="11" t="s">
        <v>8357</v>
      </c>
      <c r="P3572" s="40" t="s">
        <v>9252</v>
      </c>
      <c r="Q3572" s="107">
        <v>4500003570</v>
      </c>
      <c r="R3572" s="43">
        <v>57584</v>
      </c>
      <c r="T3572" s="119"/>
      <c r="U3572" s="119"/>
      <c r="V3572" s="119"/>
    </row>
    <row r="3573" spans="1:22" ht="15.95" customHeight="1" x14ac:dyDescent="0.2">
      <c r="A3573" s="28" t="s">
        <v>4761</v>
      </c>
      <c r="B3573" s="7">
        <v>44730</v>
      </c>
      <c r="C3573" s="7">
        <v>44730</v>
      </c>
      <c r="D3573" s="7">
        <v>44759.742638888885</v>
      </c>
      <c r="E3573" s="20">
        <v>1150</v>
      </c>
      <c r="F3573" s="27" t="str">
        <f>VLOOKUP(E3573,PROVEEDORES!$A$2:$D$1013,2,0)</f>
        <v>CALDERON LUIS M</v>
      </c>
      <c r="G3573" s="6" t="s">
        <v>351</v>
      </c>
      <c r="H3573" s="6" t="s">
        <v>664</v>
      </c>
      <c r="I3573" s="8">
        <v>21</v>
      </c>
      <c r="J3573" s="9">
        <v>829.85</v>
      </c>
      <c r="K3573" s="9">
        <v>174.26850000000002</v>
      </c>
      <c r="L3573" s="9">
        <v>1004.1185</v>
      </c>
      <c r="M3573" s="16" t="s">
        <v>8406</v>
      </c>
      <c r="N3573" s="14" t="str">
        <f>IF(M3573=0,"",VLOOKUP(M3573,'CUENTAS_CONTABLES'!$A$2:$B$100,2,0))</f>
        <v>HONORARIOS COMERCIALES</v>
      </c>
      <c r="O3573" s="11" t="s">
        <v>9242</v>
      </c>
      <c r="P3573" s="40" t="s">
        <v>9258</v>
      </c>
      <c r="Q3573" s="108">
        <v>4500003571</v>
      </c>
      <c r="R3573" s="43">
        <v>57585</v>
      </c>
      <c r="T3573" s="119"/>
      <c r="U3573" s="119"/>
      <c r="V3573" s="119"/>
    </row>
    <row r="3574" spans="1:22" ht="15.95" customHeight="1" x14ac:dyDescent="0.2">
      <c r="A3574" s="28" t="s">
        <v>4768</v>
      </c>
      <c r="B3574" s="7">
        <v>44730</v>
      </c>
      <c r="C3574" s="7">
        <v>44730</v>
      </c>
      <c r="D3574" s="7">
        <v>44735.388483796298</v>
      </c>
      <c r="E3574" s="20">
        <v>1170</v>
      </c>
      <c r="F3574" s="27" t="str">
        <f>VLOOKUP(E3574,PROVEEDORES!$A$2:$D$1013,2,0)</f>
        <v>CASASNOVAS EDUARDO FABIÁN</v>
      </c>
      <c r="G3574" s="6" t="s">
        <v>352</v>
      </c>
      <c r="H3574" s="6" t="s">
        <v>550</v>
      </c>
      <c r="I3574" s="8">
        <v>0</v>
      </c>
      <c r="J3574" s="9">
        <v>22359</v>
      </c>
      <c r="K3574" s="9">
        <v>0</v>
      </c>
      <c r="L3574" s="9">
        <v>22359</v>
      </c>
      <c r="M3574" s="16" t="s">
        <v>8406</v>
      </c>
      <c r="N3574" s="14" t="str">
        <f>IF(M3574=0,"",VLOOKUP(M3574,'CUENTAS_CONTABLES'!$A$2:$B$100,2,0))</f>
        <v>HONORARIOS COMERCIALES</v>
      </c>
      <c r="O3574" s="11" t="s">
        <v>9245</v>
      </c>
      <c r="P3574" s="40" t="s">
        <v>9252</v>
      </c>
      <c r="Q3574" s="107">
        <v>4500003572</v>
      </c>
      <c r="R3574" s="43">
        <v>57586</v>
      </c>
      <c r="T3574" s="119"/>
      <c r="U3574" s="119"/>
      <c r="V3574" s="119"/>
    </row>
    <row r="3575" spans="1:22" ht="15.95" customHeight="1" x14ac:dyDescent="0.2">
      <c r="A3575" s="28" t="s">
        <v>4750</v>
      </c>
      <c r="B3575" s="7">
        <v>44730</v>
      </c>
      <c r="C3575" s="7">
        <v>44730</v>
      </c>
      <c r="D3575" s="7">
        <v>44744.67324074074</v>
      </c>
      <c r="E3575" s="20">
        <v>1318</v>
      </c>
      <c r="F3575" s="27" t="str">
        <f>VLOOKUP(E3575,PROVEEDORES!$A$2:$D$1013,2,0)</f>
        <v>EMILIANO CARLOS FERREYRA</v>
      </c>
      <c r="G3575" s="6" t="s">
        <v>351</v>
      </c>
      <c r="H3575" s="6" t="s">
        <v>529</v>
      </c>
      <c r="I3575" s="8">
        <v>21</v>
      </c>
      <c r="J3575" s="9">
        <v>55000</v>
      </c>
      <c r="K3575" s="9">
        <v>11550</v>
      </c>
      <c r="L3575" s="9">
        <v>66550</v>
      </c>
      <c r="M3575" s="16" t="s">
        <v>8406</v>
      </c>
      <c r="N3575" s="14" t="str">
        <f>IF(M3575=0,"",VLOOKUP(M3575,'CUENTAS_CONTABLES'!$A$2:$B$100,2,0))</f>
        <v>HONORARIOS COMERCIALES</v>
      </c>
      <c r="O3575" s="11" t="s">
        <v>9242</v>
      </c>
      <c r="P3575" s="40" t="s">
        <v>9252</v>
      </c>
      <c r="Q3575" s="108">
        <v>4500003573</v>
      </c>
      <c r="R3575" s="43">
        <v>57588</v>
      </c>
      <c r="T3575" s="119"/>
      <c r="U3575" s="119"/>
      <c r="V3575" s="119"/>
    </row>
    <row r="3576" spans="1:22" ht="15.95" customHeight="1" x14ac:dyDescent="0.2">
      <c r="A3576" s="28" t="s">
        <v>4752</v>
      </c>
      <c r="B3576" s="7">
        <v>44730</v>
      </c>
      <c r="C3576" s="7">
        <v>44730</v>
      </c>
      <c r="D3576" s="7">
        <v>44743.682592592595</v>
      </c>
      <c r="E3576" s="20">
        <v>1339</v>
      </c>
      <c r="F3576" s="27" t="str">
        <f>VLOOKUP(E3576,PROVEEDORES!$A$2:$D$1013,2,0)</f>
        <v>ESER S.A.</v>
      </c>
      <c r="G3576" s="6" t="s">
        <v>351</v>
      </c>
      <c r="H3576" s="6" t="s">
        <v>357</v>
      </c>
      <c r="I3576" s="8">
        <v>21</v>
      </c>
      <c r="J3576" s="9">
        <v>28071.9</v>
      </c>
      <c r="K3576" s="9">
        <v>5895.0990000000002</v>
      </c>
      <c r="L3576" s="9">
        <v>33966.999000000003</v>
      </c>
      <c r="M3576" s="16" t="s">
        <v>8406</v>
      </c>
      <c r="N3576" s="14" t="str">
        <f>IF(M3576=0,"",VLOOKUP(M3576,'CUENTAS_CONTABLES'!$A$2:$B$100,2,0))</f>
        <v>HONORARIOS COMERCIALES</v>
      </c>
      <c r="O3576" s="11" t="s">
        <v>9248</v>
      </c>
      <c r="P3576" s="40" t="s">
        <v>9252</v>
      </c>
      <c r="Q3576" s="107">
        <v>4500003574</v>
      </c>
      <c r="R3576" s="43">
        <v>57589</v>
      </c>
      <c r="T3576" s="119"/>
      <c r="U3576" s="119"/>
      <c r="V3576" s="119"/>
    </row>
    <row r="3577" spans="1:22" ht="15.95" customHeight="1" x14ac:dyDescent="0.2">
      <c r="A3577" s="28" t="s">
        <v>5070</v>
      </c>
      <c r="B3577" s="7">
        <v>44730</v>
      </c>
      <c r="C3577" s="7">
        <v>44745</v>
      </c>
      <c r="D3577" s="7">
        <v>44764.581666666665</v>
      </c>
      <c r="E3577" s="20">
        <v>1389</v>
      </c>
      <c r="F3577" s="27" t="str">
        <f>VLOOKUP(E3577,PROVEEDORES!$A$2:$D$1013,2,0)</f>
        <v>FISMENDO SRL</v>
      </c>
      <c r="G3577" s="6" t="s">
        <v>351</v>
      </c>
      <c r="H3577" s="6" t="s">
        <v>412</v>
      </c>
      <c r="I3577" s="8">
        <v>21</v>
      </c>
      <c r="J3577" s="9">
        <v>68.540000000000006</v>
      </c>
      <c r="K3577" s="9">
        <v>14.393400000000002</v>
      </c>
      <c r="L3577" s="9">
        <v>82.933400000000006</v>
      </c>
      <c r="M3577" s="16" t="s">
        <v>8410</v>
      </c>
      <c r="N3577" s="14" t="str">
        <f>IF(M3577=0,"",VLOOKUP(M3577,'CUENTAS_CONTABLES'!$A$2:$B$100,2,0))</f>
        <v>VIATICOS VENDEDORES</v>
      </c>
      <c r="O3577" s="11" t="s">
        <v>9240</v>
      </c>
      <c r="P3577" s="40" t="s">
        <v>9253</v>
      </c>
      <c r="Q3577" s="108">
        <v>4500003575</v>
      </c>
      <c r="R3577" s="43">
        <v>57590</v>
      </c>
      <c r="T3577" s="119"/>
      <c r="U3577" s="119"/>
      <c r="V3577" s="119"/>
    </row>
    <row r="3578" spans="1:22" ht="15.95" customHeight="1" x14ac:dyDescent="0.2">
      <c r="A3578" s="28" t="s">
        <v>4764</v>
      </c>
      <c r="B3578" s="7">
        <v>44730</v>
      </c>
      <c r="C3578" s="7">
        <v>44730</v>
      </c>
      <c r="D3578" s="7">
        <v>44730.737835648149</v>
      </c>
      <c r="E3578" s="20">
        <v>1398</v>
      </c>
      <c r="F3578" s="27" t="str">
        <f>VLOOKUP(E3578,PROVEEDORES!$A$2:$D$1013,2,0)</f>
        <v>FRANQUICIA DE MAGERFOOD S.A.</v>
      </c>
      <c r="G3578" s="6" t="s">
        <v>351</v>
      </c>
      <c r="H3578" s="6" t="s">
        <v>987</v>
      </c>
      <c r="I3578" s="8">
        <v>21</v>
      </c>
      <c r="J3578" s="9">
        <v>2972.73</v>
      </c>
      <c r="K3578" s="9">
        <v>624.27330000000006</v>
      </c>
      <c r="L3578" s="9">
        <v>3597.0033000000003</v>
      </c>
      <c r="M3578" s="16" t="s">
        <v>8406</v>
      </c>
      <c r="N3578" s="14" t="str">
        <f>IF(M3578=0,"",VLOOKUP(M3578,'CUENTAS_CONTABLES'!$A$2:$B$100,2,0))</f>
        <v>HONORARIOS COMERCIALES</v>
      </c>
      <c r="O3578" s="11" t="s">
        <v>9240</v>
      </c>
      <c r="P3578" s="40" t="s">
        <v>9252</v>
      </c>
      <c r="Q3578" s="107">
        <v>4500003576</v>
      </c>
      <c r="R3578" s="43">
        <v>57592</v>
      </c>
      <c r="T3578" s="119"/>
      <c r="U3578" s="119"/>
      <c r="V3578" s="119"/>
    </row>
    <row r="3579" spans="1:22" ht="15.95" customHeight="1" x14ac:dyDescent="0.2">
      <c r="A3579" s="28" t="s">
        <v>4767</v>
      </c>
      <c r="B3579" s="7">
        <v>44730</v>
      </c>
      <c r="C3579" s="7">
        <v>44730</v>
      </c>
      <c r="D3579" s="7">
        <v>44736.645543981482</v>
      </c>
      <c r="E3579" s="20">
        <v>1429</v>
      </c>
      <c r="F3579" s="27" t="str">
        <f>VLOOKUP(E3579,PROVEEDORES!$A$2:$D$1013,2,0)</f>
        <v>GIORDANO, NESTOR OMAR Y BELTRAMO, ANA MARÍA SOC. HEC.</v>
      </c>
      <c r="G3579" s="6" t="s">
        <v>352</v>
      </c>
      <c r="H3579" s="6" t="s">
        <v>488</v>
      </c>
      <c r="I3579" s="8">
        <v>0</v>
      </c>
      <c r="J3579" s="9">
        <v>48986</v>
      </c>
      <c r="K3579" s="9">
        <v>0</v>
      </c>
      <c r="L3579" s="9">
        <v>48986</v>
      </c>
      <c r="M3579" s="16" t="s">
        <v>8406</v>
      </c>
      <c r="N3579" s="14" t="str">
        <f>IF(M3579=0,"",VLOOKUP(M3579,'CUENTAS_CONTABLES'!$A$2:$B$100,2,0))</f>
        <v>HONORARIOS COMERCIALES</v>
      </c>
      <c r="O3579" s="11" t="s">
        <v>9245</v>
      </c>
      <c r="P3579" s="40" t="s">
        <v>9252</v>
      </c>
      <c r="Q3579" s="108">
        <v>4500003577</v>
      </c>
      <c r="R3579" s="43">
        <v>57593</v>
      </c>
      <c r="T3579" s="119"/>
      <c r="U3579" s="119"/>
      <c r="V3579" s="119"/>
    </row>
    <row r="3580" spans="1:22" ht="15.95" customHeight="1" x14ac:dyDescent="0.2">
      <c r="A3580" s="28" t="s">
        <v>4749</v>
      </c>
      <c r="B3580" s="7">
        <v>44730</v>
      </c>
      <c r="C3580" s="7">
        <v>44730</v>
      </c>
      <c r="D3580" s="7">
        <v>44743.683692129627</v>
      </c>
      <c r="E3580" s="20">
        <v>1435</v>
      </c>
      <c r="F3580" s="27" t="str">
        <f>VLOOKUP(E3580,PROVEEDORES!$A$2:$D$1013,2,0)</f>
        <v>GN_COM S.R.L.</v>
      </c>
      <c r="G3580" s="6" t="s">
        <v>351</v>
      </c>
      <c r="H3580" s="6" t="s">
        <v>472</v>
      </c>
      <c r="I3580" s="8">
        <v>21</v>
      </c>
      <c r="J3580" s="9">
        <v>71.86</v>
      </c>
      <c r="K3580" s="9">
        <v>15.0906</v>
      </c>
      <c r="L3580" s="9">
        <v>86.950599999999994</v>
      </c>
      <c r="M3580" s="16" t="s">
        <v>8406</v>
      </c>
      <c r="N3580" s="14" t="str">
        <f>IF(M3580=0,"",VLOOKUP(M3580,'CUENTAS_CONTABLES'!$A$2:$B$100,2,0))</f>
        <v>HONORARIOS COMERCIALES</v>
      </c>
      <c r="O3580" s="11" t="s">
        <v>9245</v>
      </c>
      <c r="P3580" s="40" t="s">
        <v>9252</v>
      </c>
      <c r="Q3580" s="107">
        <v>4500003578</v>
      </c>
      <c r="R3580" s="43">
        <v>57594</v>
      </c>
      <c r="T3580" s="119"/>
      <c r="U3580" s="119"/>
      <c r="V3580" s="119"/>
    </row>
    <row r="3581" spans="1:22" ht="15.95" customHeight="1" x14ac:dyDescent="0.2">
      <c r="A3581" s="28" t="s">
        <v>4759</v>
      </c>
      <c r="B3581" s="7">
        <v>44730</v>
      </c>
      <c r="C3581" s="7">
        <v>44730</v>
      </c>
      <c r="D3581" s="7">
        <v>44735.708020833335</v>
      </c>
      <c r="E3581" s="20">
        <v>1453</v>
      </c>
      <c r="F3581" s="27" t="str">
        <f>VLOOKUP(E3581,PROVEEDORES!$A$2:$D$1013,2,0)</f>
        <v>GRUPO LATINO SRL</v>
      </c>
      <c r="G3581" s="6" t="s">
        <v>351</v>
      </c>
      <c r="H3581" s="6" t="s">
        <v>396</v>
      </c>
      <c r="I3581" s="8">
        <v>21</v>
      </c>
      <c r="J3581" s="9">
        <v>525.73</v>
      </c>
      <c r="K3581" s="9">
        <v>110.4033</v>
      </c>
      <c r="L3581" s="9">
        <v>636.13329999999996</v>
      </c>
      <c r="M3581" s="16" t="s">
        <v>8406</v>
      </c>
      <c r="N3581" s="14" t="str">
        <f>IF(M3581=0,"",VLOOKUP(M3581,'CUENTAS_CONTABLES'!$A$2:$B$100,2,0))</f>
        <v>HONORARIOS COMERCIALES</v>
      </c>
      <c r="O3581" s="11" t="s">
        <v>9247</v>
      </c>
      <c r="P3581" s="40" t="s">
        <v>9258</v>
      </c>
      <c r="Q3581" s="108">
        <v>4500003579</v>
      </c>
      <c r="R3581" s="43">
        <v>57595</v>
      </c>
      <c r="T3581" s="119"/>
      <c r="U3581" s="119"/>
      <c r="V3581" s="119"/>
    </row>
    <row r="3582" spans="1:22" ht="15.95" customHeight="1" x14ac:dyDescent="0.2">
      <c r="A3582" s="28" t="s">
        <v>4771</v>
      </c>
      <c r="B3582" s="7">
        <v>44730</v>
      </c>
      <c r="C3582" s="7">
        <v>44730</v>
      </c>
      <c r="D3582" s="7">
        <v>44736.662719907406</v>
      </c>
      <c r="E3582" s="20">
        <v>1462</v>
      </c>
      <c r="F3582" s="27" t="str">
        <f>VLOOKUP(E3582,PROVEEDORES!$A$2:$D$1013,2,0)</f>
        <v>GUSTAVO MARTIN CARRILLO</v>
      </c>
      <c r="G3582" s="6" t="s">
        <v>352</v>
      </c>
      <c r="H3582" s="6" t="s">
        <v>935</v>
      </c>
      <c r="I3582" s="8">
        <v>0</v>
      </c>
      <c r="J3582" s="9">
        <v>42782</v>
      </c>
      <c r="K3582" s="9">
        <v>0</v>
      </c>
      <c r="L3582" s="9">
        <v>42782</v>
      </c>
      <c r="M3582" s="16" t="s">
        <v>8406</v>
      </c>
      <c r="N3582" s="14" t="str">
        <f>IF(M3582=0,"",VLOOKUP(M3582,'CUENTAS_CONTABLES'!$A$2:$B$100,2,0))</f>
        <v>HONORARIOS COMERCIALES</v>
      </c>
      <c r="O3582" s="11" t="s">
        <v>8357</v>
      </c>
      <c r="P3582" s="40" t="s">
        <v>9252</v>
      </c>
      <c r="Q3582" s="107">
        <v>4500003580</v>
      </c>
      <c r="R3582" s="43">
        <v>57596</v>
      </c>
      <c r="T3582" s="119"/>
      <c r="U3582" s="119"/>
      <c r="V3582" s="119"/>
    </row>
    <row r="3583" spans="1:22" ht="15.95" customHeight="1" x14ac:dyDescent="0.2">
      <c r="A3583" s="28" t="s">
        <v>4766</v>
      </c>
      <c r="B3583" s="7">
        <v>44730</v>
      </c>
      <c r="C3583" s="7">
        <v>44730</v>
      </c>
      <c r="D3583" s="7">
        <v>44735.666354166664</v>
      </c>
      <c r="E3583" s="20">
        <v>1494</v>
      </c>
      <c r="F3583" s="27" t="str">
        <f>VLOOKUP(E3583,PROVEEDORES!$A$2:$D$1013,2,0)</f>
        <v>INTERBANKING S.A.</v>
      </c>
      <c r="G3583" s="6" t="s">
        <v>351</v>
      </c>
      <c r="H3583" s="6" t="s">
        <v>478</v>
      </c>
      <c r="I3583" s="8">
        <v>27</v>
      </c>
      <c r="J3583" s="9">
        <v>340.78999999999996</v>
      </c>
      <c r="K3583" s="9">
        <v>92.013299999999987</v>
      </c>
      <c r="L3583" s="9">
        <v>432.80329999999992</v>
      </c>
      <c r="M3583" s="16" t="s">
        <v>8406</v>
      </c>
      <c r="N3583" s="14" t="str">
        <f>IF(M3583=0,"",VLOOKUP(M3583,'CUENTAS_CONTABLES'!$A$2:$B$100,2,0))</f>
        <v>HONORARIOS COMERCIALES</v>
      </c>
      <c r="O3583" s="11" t="s">
        <v>9248</v>
      </c>
      <c r="P3583" s="40" t="s">
        <v>9252</v>
      </c>
      <c r="Q3583" s="108">
        <v>4500003581</v>
      </c>
      <c r="R3583" s="43">
        <v>57597</v>
      </c>
      <c r="T3583" s="119"/>
      <c r="U3583" s="119"/>
      <c r="V3583" s="119"/>
    </row>
    <row r="3584" spans="1:22" ht="15.95" customHeight="1" x14ac:dyDescent="0.2">
      <c r="A3584" s="28" t="s">
        <v>4746</v>
      </c>
      <c r="B3584" s="7">
        <v>44730</v>
      </c>
      <c r="C3584" s="7">
        <v>44730</v>
      </c>
      <c r="D3584" s="7">
        <v>44730.748368055552</v>
      </c>
      <c r="E3584" s="20">
        <v>1495</v>
      </c>
      <c r="F3584" s="27" t="str">
        <f>VLOOKUP(E3584,PROVEEDORES!$A$2:$D$1013,2,0)</f>
        <v>INTERCORDOBA</v>
      </c>
      <c r="G3584" s="6" t="s">
        <v>351</v>
      </c>
      <c r="H3584" s="6" t="s">
        <v>844</v>
      </c>
      <c r="I3584" s="8">
        <v>21</v>
      </c>
      <c r="J3584" s="9">
        <v>183.47</v>
      </c>
      <c r="K3584" s="9">
        <v>38.528700000000001</v>
      </c>
      <c r="L3584" s="9">
        <v>221.99869999999999</v>
      </c>
      <c r="M3584" s="16" t="s">
        <v>8406</v>
      </c>
      <c r="N3584" s="14" t="str">
        <f>IF(M3584=0,"",VLOOKUP(M3584,'CUENTAS_CONTABLES'!$A$2:$B$100,2,0))</f>
        <v>HONORARIOS COMERCIALES</v>
      </c>
      <c r="O3584" s="11" t="s">
        <v>9243</v>
      </c>
      <c r="P3584" s="40" t="s">
        <v>9252</v>
      </c>
      <c r="Q3584" s="107">
        <v>4500003582</v>
      </c>
      <c r="R3584" s="43">
        <v>57598</v>
      </c>
      <c r="T3584" s="119"/>
      <c r="U3584" s="119"/>
      <c r="V3584" s="119"/>
    </row>
    <row r="3585" spans="1:22" ht="15.95" customHeight="1" x14ac:dyDescent="0.2">
      <c r="A3585" s="28" t="s">
        <v>4772</v>
      </c>
      <c r="B3585" s="7">
        <v>44730</v>
      </c>
      <c r="C3585" s="7">
        <v>44730</v>
      </c>
      <c r="D3585" s="7">
        <v>44736.663402777776</v>
      </c>
      <c r="E3585" s="20">
        <v>1497</v>
      </c>
      <c r="F3585" s="27" t="str">
        <f>VLOOKUP(E3585,PROVEEDORES!$A$2:$D$1013,2,0)</f>
        <v>IPSER SERVICIOS SRL</v>
      </c>
      <c r="G3585" s="6" t="s">
        <v>352</v>
      </c>
      <c r="H3585" s="6" t="s">
        <v>988</v>
      </c>
      <c r="I3585" s="8">
        <v>0</v>
      </c>
      <c r="J3585" s="9">
        <v>39883</v>
      </c>
      <c r="K3585" s="9">
        <v>0</v>
      </c>
      <c r="L3585" s="9">
        <v>39883</v>
      </c>
      <c r="M3585" s="16" t="s">
        <v>8406</v>
      </c>
      <c r="N3585" s="14" t="str">
        <f>IF(M3585=0,"",VLOOKUP(M3585,'CUENTAS_CONTABLES'!$A$2:$B$100,2,0))</f>
        <v>HONORARIOS COMERCIALES</v>
      </c>
      <c r="O3585" s="11" t="s">
        <v>9246</v>
      </c>
      <c r="P3585" s="40" t="s">
        <v>9252</v>
      </c>
      <c r="Q3585" s="108">
        <v>4500003583</v>
      </c>
      <c r="R3585" s="43">
        <v>57599</v>
      </c>
      <c r="T3585" s="119"/>
      <c r="U3585" s="119"/>
      <c r="V3585" s="119"/>
    </row>
    <row r="3586" spans="1:22" ht="15.95" customHeight="1" x14ac:dyDescent="0.2">
      <c r="A3586" s="28" t="s">
        <v>4748</v>
      </c>
      <c r="B3586" s="7">
        <v>44730</v>
      </c>
      <c r="C3586" s="7">
        <v>44730</v>
      </c>
      <c r="D3586" s="7">
        <v>44730.720057870371</v>
      </c>
      <c r="E3586" s="20">
        <v>1539</v>
      </c>
      <c r="F3586" s="27" t="str">
        <f>VLOOKUP(E3586,PROVEEDORES!$A$2:$D$1013,2,0)</f>
        <v>JULIETA P ASCARRUNZ PRINZA</v>
      </c>
      <c r="G3586" s="6" t="s">
        <v>351</v>
      </c>
      <c r="H3586" s="6" t="s">
        <v>590</v>
      </c>
      <c r="I3586" s="8">
        <v>21</v>
      </c>
      <c r="J3586" s="9">
        <v>-45</v>
      </c>
      <c r="K3586" s="9">
        <v>-9.4499999999999993</v>
      </c>
      <c r="L3586" s="9">
        <v>-54.45</v>
      </c>
      <c r="M3586" s="16" t="s">
        <v>8406</v>
      </c>
      <c r="N3586" s="14" t="str">
        <f>IF(M3586=0,"",VLOOKUP(M3586,'CUENTAS_CONTABLES'!$A$2:$B$100,2,0))</f>
        <v>HONORARIOS COMERCIALES</v>
      </c>
      <c r="O3586" s="11" t="s">
        <v>9245</v>
      </c>
      <c r="P3586" s="40" t="s">
        <v>9252</v>
      </c>
      <c r="Q3586" s="107">
        <v>4500003584</v>
      </c>
      <c r="R3586" s="43">
        <v>57600</v>
      </c>
      <c r="T3586" s="119"/>
      <c r="U3586" s="119"/>
      <c r="V3586" s="119"/>
    </row>
    <row r="3587" spans="1:22" ht="15.95" customHeight="1" x14ac:dyDescent="0.2">
      <c r="A3587" s="28" t="s">
        <v>4765</v>
      </c>
      <c r="B3587" s="7">
        <v>44730</v>
      </c>
      <c r="C3587" s="7">
        <v>44730</v>
      </c>
      <c r="D3587" s="7">
        <v>44759.739317129628</v>
      </c>
      <c r="E3587" s="20">
        <v>1576</v>
      </c>
      <c r="F3587" s="27" t="str">
        <f>VLOOKUP(E3587,PROVEEDORES!$A$2:$D$1013,2,0)</f>
        <v>LAUCLAMAR S.A</v>
      </c>
      <c r="G3587" s="6" t="s">
        <v>351</v>
      </c>
      <c r="H3587" s="6" t="s">
        <v>679</v>
      </c>
      <c r="I3587" s="8">
        <v>21</v>
      </c>
      <c r="J3587" s="9">
        <v>400.72</v>
      </c>
      <c r="K3587" s="9">
        <v>84.151200000000003</v>
      </c>
      <c r="L3587" s="9">
        <v>484.87120000000004</v>
      </c>
      <c r="M3587" s="16" t="s">
        <v>8406</v>
      </c>
      <c r="N3587" s="14" t="str">
        <f>IF(M3587=0,"",VLOOKUP(M3587,'CUENTAS_CONTABLES'!$A$2:$B$100,2,0))</f>
        <v>HONORARIOS COMERCIALES</v>
      </c>
      <c r="O3587" s="11" t="s">
        <v>9244</v>
      </c>
      <c r="P3587" s="40" t="s">
        <v>9252</v>
      </c>
      <c r="Q3587" s="108">
        <v>4500003585</v>
      </c>
      <c r="R3587" s="43">
        <v>57601</v>
      </c>
      <c r="T3587" s="119"/>
      <c r="U3587" s="119"/>
      <c r="V3587" s="119"/>
    </row>
    <row r="3588" spans="1:22" ht="15.95" customHeight="1" x14ac:dyDescent="0.2">
      <c r="A3588" s="28" t="s">
        <v>4754</v>
      </c>
      <c r="B3588" s="7">
        <v>44730</v>
      </c>
      <c r="C3588" s="7">
        <v>44730</v>
      </c>
      <c r="D3588" s="7">
        <v>44735.670046296298</v>
      </c>
      <c r="E3588" s="20">
        <v>1579</v>
      </c>
      <c r="F3588" s="27" t="str">
        <f>VLOOKUP(E3588,PROVEEDORES!$A$2:$D$1013,2,0)</f>
        <v>LE PETIT TRIANON S.A.A</v>
      </c>
      <c r="G3588" s="6" t="s">
        <v>351</v>
      </c>
      <c r="H3588" s="6" t="s">
        <v>391</v>
      </c>
      <c r="I3588" s="8">
        <v>21</v>
      </c>
      <c r="J3588" s="9">
        <v>36.979999999999997</v>
      </c>
      <c r="K3588" s="9">
        <v>7.7657999999999996</v>
      </c>
      <c r="L3588" s="9">
        <v>44.745799999999996</v>
      </c>
      <c r="M3588" s="16" t="s">
        <v>8406</v>
      </c>
      <c r="N3588" s="14" t="str">
        <f>IF(M3588=0,"",VLOOKUP(M3588,'CUENTAS_CONTABLES'!$A$2:$B$100,2,0))</f>
        <v>HONORARIOS COMERCIALES</v>
      </c>
      <c r="O3588" s="11" t="s">
        <v>9246</v>
      </c>
      <c r="P3588" s="40" t="s">
        <v>9252</v>
      </c>
      <c r="Q3588" s="107">
        <v>4500003586</v>
      </c>
      <c r="R3588" s="43">
        <v>57602</v>
      </c>
      <c r="T3588" s="119"/>
      <c r="U3588" s="119"/>
      <c r="V3588" s="119"/>
    </row>
    <row r="3589" spans="1:22" ht="15.95" customHeight="1" x14ac:dyDescent="0.2">
      <c r="A3589" s="28" t="s">
        <v>4762</v>
      </c>
      <c r="B3589" s="7">
        <v>44730</v>
      </c>
      <c r="C3589" s="7">
        <v>44730</v>
      </c>
      <c r="D3589" s="7">
        <v>44736.652789351851</v>
      </c>
      <c r="E3589" s="20">
        <v>1614</v>
      </c>
      <c r="F3589" s="27" t="str">
        <f>VLOOKUP(E3589,PROVEEDORES!$A$2:$D$1013,2,0)</f>
        <v>MACCIONE HNOS. S.H.</v>
      </c>
      <c r="G3589" s="6" t="s">
        <v>352</v>
      </c>
      <c r="H3589" s="6" t="s">
        <v>422</v>
      </c>
      <c r="I3589" s="8">
        <v>0</v>
      </c>
      <c r="J3589" s="9">
        <v>52727</v>
      </c>
      <c r="K3589" s="9">
        <v>0</v>
      </c>
      <c r="L3589" s="9">
        <v>52727</v>
      </c>
      <c r="M3589" s="16" t="s">
        <v>8406</v>
      </c>
      <c r="N3589" s="14" t="str">
        <f>IF(M3589=0,"",VLOOKUP(M3589,'CUENTAS_CONTABLES'!$A$2:$B$100,2,0))</f>
        <v>HONORARIOS COMERCIALES</v>
      </c>
      <c r="O3589" s="11" t="s">
        <v>9242</v>
      </c>
      <c r="P3589" s="40" t="s">
        <v>9252</v>
      </c>
      <c r="Q3589" s="108">
        <v>4500003587</v>
      </c>
      <c r="R3589" s="43">
        <v>57603</v>
      </c>
      <c r="T3589" s="119"/>
      <c r="U3589" s="119"/>
      <c r="V3589" s="119"/>
    </row>
    <row r="3590" spans="1:22" ht="15.95" customHeight="1" x14ac:dyDescent="0.2">
      <c r="A3590" s="28" t="s">
        <v>4753</v>
      </c>
      <c r="B3590" s="7">
        <v>44730</v>
      </c>
      <c r="C3590" s="7">
        <v>44730</v>
      </c>
      <c r="D3590" s="7">
        <v>44759.573009259257</v>
      </c>
      <c r="E3590" s="20">
        <v>1621</v>
      </c>
      <c r="F3590" s="27" t="str">
        <f>VLOOKUP(E3590,PROVEEDORES!$A$2:$D$1013,2,0)</f>
        <v>MANCINELLI BRUNO ALEJANDRO</v>
      </c>
      <c r="G3590" s="6" t="s">
        <v>351</v>
      </c>
      <c r="H3590" s="6" t="s">
        <v>535</v>
      </c>
      <c r="I3590" s="8">
        <v>21</v>
      </c>
      <c r="J3590" s="9">
        <v>1749.17</v>
      </c>
      <c r="K3590" s="9">
        <v>367.32569999999998</v>
      </c>
      <c r="L3590" s="9">
        <v>2116.4956999999999</v>
      </c>
      <c r="M3590" s="16" t="s">
        <v>8406</v>
      </c>
      <c r="N3590" s="14" t="str">
        <f>IF(M3590=0,"",VLOOKUP(M3590,'CUENTAS_CONTABLES'!$A$2:$B$100,2,0))</f>
        <v>HONORARIOS COMERCIALES</v>
      </c>
      <c r="O3590" s="11" t="s">
        <v>9242</v>
      </c>
      <c r="P3590" s="40" t="s">
        <v>9252</v>
      </c>
      <c r="Q3590" s="107">
        <v>4500003588</v>
      </c>
      <c r="R3590" s="43">
        <v>57604</v>
      </c>
      <c r="T3590" s="119"/>
      <c r="U3590" s="119"/>
      <c r="V3590" s="119"/>
    </row>
    <row r="3591" spans="1:22" ht="15.95" customHeight="1" x14ac:dyDescent="0.2">
      <c r="A3591" s="28" t="s">
        <v>4763</v>
      </c>
      <c r="B3591" s="7">
        <v>44730</v>
      </c>
      <c r="C3591" s="7">
        <v>44730</v>
      </c>
      <c r="D3591" s="7">
        <v>44730.736956018518</v>
      </c>
      <c r="E3591" s="20">
        <v>1693</v>
      </c>
      <c r="F3591" s="27" t="str">
        <f>VLOOKUP(E3591,PROVEEDORES!$A$2:$D$1013,2,0)</f>
        <v>NATALIA BEATRIZ CORVALAN</v>
      </c>
      <c r="G3591" s="6" t="s">
        <v>351</v>
      </c>
      <c r="H3591" s="6" t="s">
        <v>987</v>
      </c>
      <c r="I3591" s="8">
        <v>21</v>
      </c>
      <c r="J3591" s="9">
        <v>2972.73</v>
      </c>
      <c r="K3591" s="9">
        <v>624.27330000000006</v>
      </c>
      <c r="L3591" s="9">
        <v>3597.0033000000003</v>
      </c>
      <c r="M3591" s="16" t="s">
        <v>8406</v>
      </c>
      <c r="N3591" s="14" t="str">
        <f>IF(M3591=0,"",VLOOKUP(M3591,'CUENTAS_CONTABLES'!$A$2:$B$100,2,0))</f>
        <v>HONORARIOS COMERCIALES</v>
      </c>
      <c r="O3591" s="11" t="s">
        <v>9244</v>
      </c>
      <c r="P3591" s="40" t="s">
        <v>9252</v>
      </c>
      <c r="Q3591" s="108">
        <v>4500003589</v>
      </c>
      <c r="R3591" s="43">
        <v>57605</v>
      </c>
      <c r="T3591" s="119"/>
      <c r="U3591" s="119"/>
      <c r="V3591" s="119"/>
    </row>
    <row r="3592" spans="1:22" ht="15.95" customHeight="1" x14ac:dyDescent="0.2">
      <c r="A3592" s="28" t="s">
        <v>4747</v>
      </c>
      <c r="B3592" s="7">
        <v>44730</v>
      </c>
      <c r="C3592" s="7">
        <v>44730</v>
      </c>
      <c r="D3592" s="7">
        <v>44735.664421296293</v>
      </c>
      <c r="E3592" s="20">
        <v>1735</v>
      </c>
      <c r="F3592" s="27" t="str">
        <f>VLOOKUP(E3592,PROVEEDORES!$A$2:$D$1013,2,0)</f>
        <v>OSCAR WASHINGTON VALDEZ</v>
      </c>
      <c r="G3592" s="6" t="s">
        <v>352</v>
      </c>
      <c r="H3592" s="6" t="s">
        <v>785</v>
      </c>
      <c r="I3592" s="8">
        <v>0</v>
      </c>
      <c r="J3592" s="9">
        <v>43220</v>
      </c>
      <c r="K3592" s="9">
        <v>0</v>
      </c>
      <c r="L3592" s="9">
        <v>43220</v>
      </c>
      <c r="M3592" s="16" t="s">
        <v>8406</v>
      </c>
      <c r="N3592" s="14" t="str">
        <f>IF(M3592=0,"",VLOOKUP(M3592,'CUENTAS_CONTABLES'!$A$2:$B$100,2,0))</f>
        <v>HONORARIOS COMERCIALES</v>
      </c>
      <c r="O3592" s="11" t="s">
        <v>9243</v>
      </c>
      <c r="P3592" s="40" t="s">
        <v>9252</v>
      </c>
      <c r="Q3592" s="107">
        <v>4500003590</v>
      </c>
      <c r="R3592" s="43">
        <v>57607</v>
      </c>
      <c r="T3592" s="119"/>
      <c r="U3592" s="119"/>
      <c r="V3592" s="119"/>
    </row>
    <row r="3593" spans="1:22" ht="15.95" customHeight="1" x14ac:dyDescent="0.2">
      <c r="A3593" s="28" t="s">
        <v>4755</v>
      </c>
      <c r="B3593" s="7">
        <v>44730</v>
      </c>
      <c r="C3593" s="7">
        <v>44730</v>
      </c>
      <c r="D3593" s="7">
        <v>44735.505532407406</v>
      </c>
      <c r="E3593" s="20">
        <v>1739</v>
      </c>
      <c r="F3593" s="27" t="str">
        <f>VLOOKUP(E3593,PROVEEDORES!$A$2:$D$1013,2,0)</f>
        <v>PALO VERDE ADROGUE S.R.L</v>
      </c>
      <c r="G3593" s="6" t="s">
        <v>351</v>
      </c>
      <c r="H3593" s="6" t="s">
        <v>946</v>
      </c>
      <c r="I3593" s="8">
        <v>21</v>
      </c>
      <c r="J3593" s="9">
        <v>3649.69</v>
      </c>
      <c r="K3593" s="9">
        <v>766.43490000000008</v>
      </c>
      <c r="L3593" s="9">
        <v>4416.1248999999998</v>
      </c>
      <c r="M3593" s="16" t="s">
        <v>8406</v>
      </c>
      <c r="N3593" s="14" t="str">
        <f>IF(M3593=0,"",VLOOKUP(M3593,'CUENTAS_CONTABLES'!$A$2:$B$100,2,0))</f>
        <v>HONORARIOS COMERCIALES</v>
      </c>
      <c r="O3593" s="11" t="s">
        <v>8357</v>
      </c>
      <c r="P3593" s="40" t="s">
        <v>9252</v>
      </c>
      <c r="Q3593" s="108">
        <v>4500003591</v>
      </c>
      <c r="R3593" s="43">
        <v>57608</v>
      </c>
      <c r="T3593" s="119"/>
      <c r="U3593" s="119"/>
      <c r="V3593" s="119"/>
    </row>
    <row r="3594" spans="1:22" ht="15.95" customHeight="1" x14ac:dyDescent="0.2">
      <c r="A3594" s="28" t="s">
        <v>4758</v>
      </c>
      <c r="B3594" s="7">
        <v>44730</v>
      </c>
      <c r="C3594" s="7">
        <v>44730</v>
      </c>
      <c r="D3594" s="7">
        <v>44735.449189814812</v>
      </c>
      <c r="E3594" s="20">
        <v>1741</v>
      </c>
      <c r="F3594" s="27" t="str">
        <f>VLOOKUP(E3594,PROVEEDORES!$A$2:$D$1013,2,0)</f>
        <v>PANAHOLMA S.R.L.</v>
      </c>
      <c r="G3594" s="6" t="s">
        <v>351</v>
      </c>
      <c r="H3594" s="6" t="s">
        <v>396</v>
      </c>
      <c r="I3594" s="8">
        <v>21</v>
      </c>
      <c r="J3594" s="9">
        <v>136.22</v>
      </c>
      <c r="K3594" s="9">
        <v>28.606199999999998</v>
      </c>
      <c r="L3594" s="9">
        <v>164.8262</v>
      </c>
      <c r="M3594" s="16" t="s">
        <v>8406</v>
      </c>
      <c r="N3594" s="14" t="str">
        <f>IF(M3594=0,"",VLOOKUP(M3594,'CUENTAS_CONTABLES'!$A$2:$B$100,2,0))</f>
        <v>HONORARIOS COMERCIALES</v>
      </c>
      <c r="O3594" s="11" t="s">
        <v>9241</v>
      </c>
      <c r="P3594" s="40" t="s">
        <v>9258</v>
      </c>
      <c r="Q3594" s="107">
        <v>4500003592</v>
      </c>
      <c r="R3594" s="43">
        <v>57609</v>
      </c>
      <c r="T3594" s="119"/>
      <c r="U3594" s="119"/>
      <c r="V3594" s="119"/>
    </row>
    <row r="3595" spans="1:22" ht="15.95" customHeight="1" x14ac:dyDescent="0.2">
      <c r="A3595" s="28" t="s">
        <v>4751</v>
      </c>
      <c r="B3595" s="7">
        <v>44730</v>
      </c>
      <c r="C3595" s="7">
        <v>44730</v>
      </c>
      <c r="D3595" s="7">
        <v>44759.479467592595</v>
      </c>
      <c r="E3595" s="20">
        <v>1777</v>
      </c>
      <c r="F3595" s="27" t="str">
        <f>VLOOKUP(E3595,PROVEEDORES!$A$2:$D$1013,2,0)</f>
        <v>PICONE JUAN JOSE</v>
      </c>
      <c r="G3595" s="6" t="s">
        <v>351</v>
      </c>
      <c r="H3595" s="6" t="s">
        <v>387</v>
      </c>
      <c r="I3595" s="8">
        <v>27</v>
      </c>
      <c r="J3595" s="9">
        <v>226.64</v>
      </c>
      <c r="K3595" s="9">
        <v>61.192799999999998</v>
      </c>
      <c r="L3595" s="9">
        <v>287.83279999999996</v>
      </c>
      <c r="M3595" s="16" t="s">
        <v>8406</v>
      </c>
      <c r="N3595" s="14" t="str">
        <f>IF(M3595=0,"",VLOOKUP(M3595,'CUENTAS_CONTABLES'!$A$2:$B$100,2,0))</f>
        <v>HONORARIOS COMERCIALES</v>
      </c>
      <c r="O3595" s="11" t="s">
        <v>9248</v>
      </c>
      <c r="P3595" s="40" t="s">
        <v>9252</v>
      </c>
      <c r="Q3595" s="108">
        <v>4500003593</v>
      </c>
      <c r="R3595" s="43">
        <v>57610</v>
      </c>
      <c r="T3595" s="119"/>
      <c r="U3595" s="119"/>
      <c r="V3595" s="119"/>
    </row>
    <row r="3596" spans="1:22" ht="15.95" customHeight="1" x14ac:dyDescent="0.2">
      <c r="A3596" s="28" t="s">
        <v>4769</v>
      </c>
      <c r="B3596" s="7">
        <v>44730</v>
      </c>
      <c r="C3596" s="7">
        <v>44730</v>
      </c>
      <c r="D3596" s="7">
        <v>44735.389490740738</v>
      </c>
      <c r="E3596" s="20">
        <v>1828</v>
      </c>
      <c r="F3596" s="27" t="str">
        <f>VLOOKUP(E3596,PROVEEDORES!$A$2:$D$1013,2,0)</f>
        <v>RODRIGO SCHULDBERG</v>
      </c>
      <c r="G3596" s="6" t="s">
        <v>352</v>
      </c>
      <c r="H3596" s="6" t="s">
        <v>550</v>
      </c>
      <c r="I3596" s="8">
        <v>0</v>
      </c>
      <c r="J3596" s="9">
        <v>33863</v>
      </c>
      <c r="K3596" s="9">
        <v>0</v>
      </c>
      <c r="L3596" s="9">
        <v>33863</v>
      </c>
      <c r="M3596" s="16" t="s">
        <v>8406</v>
      </c>
      <c r="N3596" s="14" t="str">
        <f>IF(M3596=0,"",VLOOKUP(M3596,'CUENTAS_CONTABLES'!$A$2:$B$100,2,0))</f>
        <v>HONORARIOS COMERCIALES</v>
      </c>
      <c r="O3596" s="11" t="s">
        <v>9241</v>
      </c>
      <c r="P3596" s="40" t="s">
        <v>9252</v>
      </c>
      <c r="Q3596" s="107">
        <v>4500003594</v>
      </c>
      <c r="R3596" s="43">
        <v>57611</v>
      </c>
      <c r="T3596" s="119"/>
      <c r="U3596" s="119"/>
      <c r="V3596" s="119"/>
    </row>
    <row r="3597" spans="1:22" ht="15.95" customHeight="1" x14ac:dyDescent="0.2">
      <c r="A3597" s="28" t="s">
        <v>4757</v>
      </c>
      <c r="B3597" s="7">
        <v>44730</v>
      </c>
      <c r="C3597" s="7">
        <v>44730</v>
      </c>
      <c r="D3597" s="7">
        <v>44730.458958333336</v>
      </c>
      <c r="E3597" s="20">
        <v>1859</v>
      </c>
      <c r="F3597" s="27" t="str">
        <f>VLOOKUP(E3597,PROVEEDORES!$A$2:$D$1013,2,0)</f>
        <v>SAMARA WALTER OMAR ISA</v>
      </c>
      <c r="G3597" s="6" t="s">
        <v>351</v>
      </c>
      <c r="H3597" s="6" t="s">
        <v>396</v>
      </c>
      <c r="I3597" s="8">
        <v>21</v>
      </c>
      <c r="J3597" s="9">
        <v>198.61</v>
      </c>
      <c r="K3597" s="9">
        <v>41.708100000000002</v>
      </c>
      <c r="L3597" s="9">
        <v>240.31810000000002</v>
      </c>
      <c r="M3597" s="16" t="s">
        <v>8406</v>
      </c>
      <c r="N3597" s="14" t="str">
        <f>IF(M3597=0,"",VLOOKUP(M3597,'CUENTAS_CONTABLES'!$A$2:$B$100,2,0))</f>
        <v>HONORARIOS COMERCIALES</v>
      </c>
      <c r="O3597" s="11" t="s">
        <v>9241</v>
      </c>
      <c r="P3597" s="40" t="s">
        <v>9252</v>
      </c>
      <c r="Q3597" s="108">
        <v>4500003595</v>
      </c>
      <c r="R3597" s="43">
        <v>57612</v>
      </c>
      <c r="T3597" s="119"/>
      <c r="U3597" s="119"/>
      <c r="V3597" s="119"/>
    </row>
    <row r="3598" spans="1:22" ht="15.95" customHeight="1" x14ac:dyDescent="0.2">
      <c r="A3598" s="28" t="s">
        <v>4760</v>
      </c>
      <c r="B3598" s="7">
        <v>44730</v>
      </c>
      <c r="C3598" s="7">
        <v>44730</v>
      </c>
      <c r="D3598" s="7">
        <v>44759.741770833331</v>
      </c>
      <c r="E3598" s="20">
        <v>1913</v>
      </c>
      <c r="F3598" s="27" t="str">
        <f>VLOOKUP(E3598,PROVEEDORES!$A$2:$D$1013,2,0)</f>
        <v>SNAP SHOT S.A.</v>
      </c>
      <c r="G3598" s="6" t="s">
        <v>351</v>
      </c>
      <c r="H3598" s="6" t="s">
        <v>664</v>
      </c>
      <c r="I3598" s="8">
        <v>21</v>
      </c>
      <c r="J3598" s="9">
        <v>31136.87</v>
      </c>
      <c r="K3598" s="9">
        <v>6538.7426999999998</v>
      </c>
      <c r="L3598" s="9">
        <v>37675.612699999998</v>
      </c>
      <c r="M3598" s="16" t="s">
        <v>8406</v>
      </c>
      <c r="N3598" s="14" t="str">
        <f>IF(M3598=0,"",VLOOKUP(M3598,'CUENTAS_CONTABLES'!$A$2:$B$100,2,0))</f>
        <v>HONORARIOS COMERCIALES</v>
      </c>
      <c r="O3598" s="11" t="s">
        <v>9242</v>
      </c>
      <c r="P3598" s="40" t="s">
        <v>9258</v>
      </c>
      <c r="Q3598" s="107">
        <v>4500003596</v>
      </c>
      <c r="R3598" s="43">
        <v>57613</v>
      </c>
      <c r="T3598" s="119"/>
      <c r="U3598" s="119"/>
      <c r="V3598" s="119"/>
    </row>
    <row r="3599" spans="1:22" ht="15.95" customHeight="1" x14ac:dyDescent="0.2">
      <c r="A3599" s="28" t="s">
        <v>3594</v>
      </c>
      <c r="B3599" s="7">
        <v>44730</v>
      </c>
      <c r="C3599" s="7">
        <v>44730</v>
      </c>
      <c r="D3599" s="7">
        <v>44736.651377314818</v>
      </c>
      <c r="E3599" s="20">
        <v>1939</v>
      </c>
      <c r="F3599" s="27" t="str">
        <f>VLOOKUP(E3599,PROVEEDORES!$A$2:$D$1013,2,0)</f>
        <v>SUPERSERVICIOS S.A.</v>
      </c>
      <c r="G3599" s="6" t="s">
        <v>352</v>
      </c>
      <c r="H3599" s="6" t="s">
        <v>422</v>
      </c>
      <c r="I3599" s="8">
        <v>0</v>
      </c>
      <c r="J3599" s="9">
        <v>42419</v>
      </c>
      <c r="K3599" s="9">
        <v>0</v>
      </c>
      <c r="L3599" s="9">
        <v>42419</v>
      </c>
      <c r="M3599" s="16" t="s">
        <v>8406</v>
      </c>
      <c r="N3599" s="14" t="str">
        <f>IF(M3599=0,"",VLOOKUP(M3599,'CUENTAS_CONTABLES'!$A$2:$B$100,2,0))</f>
        <v>HONORARIOS COMERCIALES</v>
      </c>
      <c r="O3599" s="11" t="s">
        <v>9242</v>
      </c>
      <c r="P3599" s="40" t="s">
        <v>9252</v>
      </c>
      <c r="Q3599" s="108">
        <v>4500003597</v>
      </c>
      <c r="R3599" s="43">
        <v>57614</v>
      </c>
      <c r="T3599" s="119"/>
      <c r="U3599" s="119"/>
      <c r="V3599" s="119"/>
    </row>
    <row r="3600" spans="1:22" ht="15.95" customHeight="1" x14ac:dyDescent="0.2">
      <c r="A3600" s="28" t="s">
        <v>4770</v>
      </c>
      <c r="B3600" s="7">
        <v>44730</v>
      </c>
      <c r="C3600" s="7">
        <v>44730</v>
      </c>
      <c r="D3600" s="7">
        <v>44745.662395833337</v>
      </c>
      <c r="E3600" s="20">
        <v>1948</v>
      </c>
      <c r="F3600" s="27" t="str">
        <f>VLOOKUP(E3600,PROVEEDORES!$A$2:$D$1013,2,0)</f>
        <v>TECHNIC CELULARES SRL</v>
      </c>
      <c r="G3600" s="6" t="s">
        <v>351</v>
      </c>
      <c r="H3600" s="6" t="s">
        <v>789</v>
      </c>
      <c r="I3600" s="8">
        <v>21</v>
      </c>
      <c r="J3600" s="9">
        <v>826.45</v>
      </c>
      <c r="K3600" s="9">
        <v>173.55450000000002</v>
      </c>
      <c r="L3600" s="9">
        <v>1000.0045</v>
      </c>
      <c r="M3600" s="16" t="s">
        <v>8406</v>
      </c>
      <c r="N3600" s="14" t="str">
        <f>IF(M3600=0,"",VLOOKUP(M3600,'CUENTAS_CONTABLES'!$A$2:$B$100,2,0))</f>
        <v>HONORARIOS COMERCIALES</v>
      </c>
      <c r="O3600" s="11" t="s">
        <v>9247</v>
      </c>
      <c r="P3600" s="40" t="s">
        <v>9252</v>
      </c>
      <c r="Q3600" s="107">
        <v>4500003598</v>
      </c>
      <c r="R3600" s="43">
        <v>57615</v>
      </c>
      <c r="T3600" s="119"/>
      <c r="U3600" s="119"/>
      <c r="V3600" s="119"/>
    </row>
    <row r="3601" spans="1:22" ht="15.95" customHeight="1" x14ac:dyDescent="0.2">
      <c r="A3601" s="28" t="s">
        <v>4756</v>
      </c>
      <c r="B3601" s="7">
        <v>44730</v>
      </c>
      <c r="C3601" s="7">
        <v>44730</v>
      </c>
      <c r="D3601" s="7">
        <v>44736.668773148151</v>
      </c>
      <c r="E3601" s="20">
        <v>2007</v>
      </c>
      <c r="F3601" s="27" t="str">
        <f>VLOOKUP(E3601,PROVEEDORES!$A$2:$D$1013,2,0)</f>
        <v>YURITI S.A.</v>
      </c>
      <c r="G3601" s="6" t="s">
        <v>351</v>
      </c>
      <c r="H3601" s="6" t="s">
        <v>418</v>
      </c>
      <c r="I3601" s="8">
        <v>21</v>
      </c>
      <c r="J3601" s="9">
        <v>28.93</v>
      </c>
      <c r="K3601" s="9">
        <v>6.0752999999999995</v>
      </c>
      <c r="L3601" s="9">
        <v>35.005299999999998</v>
      </c>
      <c r="M3601" s="16" t="s">
        <v>8406</v>
      </c>
      <c r="N3601" s="14" t="str">
        <f>IF(M3601=0,"",VLOOKUP(M3601,'CUENTAS_CONTABLES'!$A$2:$B$100,2,0))</f>
        <v>HONORARIOS COMERCIALES</v>
      </c>
      <c r="O3601" s="11" t="s">
        <v>9246</v>
      </c>
      <c r="P3601" s="40" t="s">
        <v>9252</v>
      </c>
      <c r="Q3601" s="108">
        <v>4500003599</v>
      </c>
      <c r="R3601" s="43">
        <v>57616</v>
      </c>
      <c r="T3601" s="119"/>
      <c r="U3601" s="119"/>
      <c r="V3601" s="119"/>
    </row>
    <row r="3602" spans="1:22" ht="15.95" customHeight="1" x14ac:dyDescent="0.2">
      <c r="A3602" s="28" t="s">
        <v>4773</v>
      </c>
      <c r="B3602" s="7">
        <v>44731</v>
      </c>
      <c r="C3602" s="7">
        <v>44731</v>
      </c>
      <c r="D3602" s="7">
        <v>44759.610983796294</v>
      </c>
      <c r="E3602" s="20">
        <v>1052</v>
      </c>
      <c r="F3602" s="27" t="str">
        <f>VLOOKUP(E3602,PROVEEDORES!$A$2:$D$1013,2,0)</f>
        <v xml:space="preserve">AMBROSIO FABRICIO AMADEO </v>
      </c>
      <c r="G3602" s="6" t="s">
        <v>351</v>
      </c>
      <c r="H3602" s="6" t="s">
        <v>387</v>
      </c>
      <c r="I3602" s="8">
        <v>21</v>
      </c>
      <c r="J3602" s="9">
        <v>9048</v>
      </c>
      <c r="K3602" s="9">
        <v>1900.08</v>
      </c>
      <c r="L3602" s="9">
        <v>10948.08</v>
      </c>
      <c r="M3602" s="16" t="s">
        <v>8406</v>
      </c>
      <c r="N3602" s="14" t="str">
        <f>IF(M3602=0,"",VLOOKUP(M3602,'CUENTAS_CONTABLES'!$A$2:$B$100,2,0))</f>
        <v>HONORARIOS COMERCIALES</v>
      </c>
      <c r="O3602" s="11" t="s">
        <v>8357</v>
      </c>
      <c r="P3602" s="40" t="s">
        <v>9252</v>
      </c>
      <c r="Q3602" s="107">
        <v>4500003600</v>
      </c>
      <c r="R3602" s="43">
        <v>57617</v>
      </c>
      <c r="T3602" s="119"/>
      <c r="U3602" s="119"/>
      <c r="V3602" s="119"/>
    </row>
    <row r="3603" spans="1:22" ht="15.95" customHeight="1" x14ac:dyDescent="0.2">
      <c r="A3603" s="28" t="s">
        <v>4775</v>
      </c>
      <c r="B3603" s="7">
        <v>44731</v>
      </c>
      <c r="C3603" s="7">
        <v>44731</v>
      </c>
      <c r="D3603" s="7">
        <v>44741.480312500003</v>
      </c>
      <c r="E3603" s="20">
        <v>1424</v>
      </c>
      <c r="F3603" s="27" t="str">
        <f>VLOOKUP(E3603,PROVEEDORES!$A$2:$D$1013,2,0)</f>
        <v>GERMAN PRIETO</v>
      </c>
      <c r="G3603" s="6" t="s">
        <v>351</v>
      </c>
      <c r="H3603" s="6" t="s">
        <v>515</v>
      </c>
      <c r="I3603" s="8">
        <v>27</v>
      </c>
      <c r="J3603" s="9">
        <v>39983.730000000003</v>
      </c>
      <c r="K3603" s="9">
        <v>10795.607100000001</v>
      </c>
      <c r="L3603" s="9">
        <v>50779.337100000004</v>
      </c>
      <c r="M3603" s="16" t="s">
        <v>8406</v>
      </c>
      <c r="N3603" s="14" t="str">
        <f>IF(M3603=0,"",VLOOKUP(M3603,'CUENTAS_CONTABLES'!$A$2:$B$100,2,0))</f>
        <v>HONORARIOS COMERCIALES</v>
      </c>
      <c r="O3603" s="11" t="s">
        <v>9242</v>
      </c>
      <c r="P3603" s="40" t="s">
        <v>9252</v>
      </c>
      <c r="Q3603" s="108">
        <v>4500003601</v>
      </c>
      <c r="R3603" s="43">
        <v>57618</v>
      </c>
      <c r="T3603" s="119"/>
      <c r="U3603" s="119"/>
      <c r="V3603" s="119"/>
    </row>
    <row r="3604" spans="1:22" ht="15.95" customHeight="1" x14ac:dyDescent="0.2">
      <c r="A3604" s="28" t="s">
        <v>5015</v>
      </c>
      <c r="B3604" s="7">
        <v>44731</v>
      </c>
      <c r="C3604" s="7">
        <v>44745</v>
      </c>
      <c r="D3604" s="7">
        <v>44792.445416666669</v>
      </c>
      <c r="E3604" s="20">
        <v>1610</v>
      </c>
      <c r="F3604" s="27" t="str">
        <f>VLOOKUP(E3604,PROVEEDORES!$A$2:$D$1013,2,0)</f>
        <v>LUMASA S.A.</v>
      </c>
      <c r="G3604" s="6" t="s">
        <v>351</v>
      </c>
      <c r="H3604" s="6" t="s">
        <v>361</v>
      </c>
      <c r="I3604" s="8">
        <v>21</v>
      </c>
      <c r="J3604" s="9">
        <v>454.8</v>
      </c>
      <c r="K3604" s="9">
        <v>95.50800000000001</v>
      </c>
      <c r="L3604" s="9">
        <v>550.30799999999999</v>
      </c>
      <c r="M3604" s="16" t="s">
        <v>8410</v>
      </c>
      <c r="N3604" s="14" t="str">
        <f>IF(M3604=0,"",VLOOKUP(M3604,'CUENTAS_CONTABLES'!$A$2:$B$100,2,0))</f>
        <v>VIATICOS VENDEDORES</v>
      </c>
      <c r="O3604" s="10" t="s">
        <v>9242</v>
      </c>
      <c r="P3604" s="39" t="s">
        <v>9253</v>
      </c>
      <c r="Q3604" s="107">
        <v>4500003602</v>
      </c>
      <c r="R3604" s="43">
        <v>57620</v>
      </c>
      <c r="T3604" s="119"/>
      <c r="U3604" s="119"/>
      <c r="V3604" s="119"/>
    </row>
    <row r="3605" spans="1:22" ht="15.95" customHeight="1" x14ac:dyDescent="0.2">
      <c r="A3605" s="28" t="s">
        <v>4774</v>
      </c>
      <c r="B3605" s="7">
        <v>44731</v>
      </c>
      <c r="C3605" s="7">
        <v>44731</v>
      </c>
      <c r="D3605" s="7">
        <v>44743.68613425926</v>
      </c>
      <c r="E3605" s="20">
        <v>1807</v>
      </c>
      <c r="F3605" s="27" t="str">
        <f>VLOOKUP(E3605,PROVEEDORES!$A$2:$D$1013,2,0)</f>
        <v>REPARKER CORDOBA S.A</v>
      </c>
      <c r="G3605" s="6" t="s">
        <v>351</v>
      </c>
      <c r="H3605" s="6" t="s">
        <v>357</v>
      </c>
      <c r="I3605" s="8">
        <v>21</v>
      </c>
      <c r="J3605" s="9">
        <v>4640.45</v>
      </c>
      <c r="K3605" s="9">
        <v>974.49450000000002</v>
      </c>
      <c r="L3605" s="9">
        <v>5614.9444999999996</v>
      </c>
      <c r="M3605" s="16" t="s">
        <v>8406</v>
      </c>
      <c r="N3605" s="14" t="str">
        <f>IF(M3605=0,"",VLOOKUP(M3605,'CUENTAS_CONTABLES'!$A$2:$B$100,2,0))</f>
        <v>HONORARIOS COMERCIALES</v>
      </c>
      <c r="O3605" s="11" t="s">
        <v>8357</v>
      </c>
      <c r="P3605" s="40" t="s">
        <v>9252</v>
      </c>
      <c r="Q3605" s="108">
        <v>4500003603</v>
      </c>
      <c r="R3605" s="43">
        <v>57621</v>
      </c>
      <c r="T3605" s="119"/>
      <c r="U3605" s="119"/>
      <c r="V3605" s="119"/>
    </row>
    <row r="3606" spans="1:22" ht="15.95" customHeight="1" x14ac:dyDescent="0.2">
      <c r="A3606" s="28" t="s">
        <v>4992</v>
      </c>
      <c r="B3606" s="7">
        <v>44731</v>
      </c>
      <c r="C3606" s="7">
        <v>44745</v>
      </c>
      <c r="D3606" s="7">
        <v>44782.985381944447</v>
      </c>
      <c r="E3606" s="20">
        <v>2004</v>
      </c>
      <c r="F3606" s="27" t="str">
        <f>VLOOKUP(E3606,PROVEEDORES!$A$2:$D$1013,2,0)</f>
        <v>YA PUBLICIDAD SA</v>
      </c>
      <c r="G3606" s="6" t="s">
        <v>351</v>
      </c>
      <c r="H3606" s="6" t="s">
        <v>388</v>
      </c>
      <c r="I3606" s="8">
        <v>21</v>
      </c>
      <c r="J3606" s="9">
        <v>466.65</v>
      </c>
      <c r="K3606" s="9">
        <v>97.996499999999997</v>
      </c>
      <c r="L3606" s="9">
        <v>564.64649999999995</v>
      </c>
      <c r="M3606" s="16" t="s">
        <v>8410</v>
      </c>
      <c r="N3606" s="14" t="str">
        <f>IF(M3606=0,"",VLOOKUP(M3606,'CUENTAS_CONTABLES'!$A$2:$B$100,2,0))</f>
        <v>VIATICOS VENDEDORES</v>
      </c>
      <c r="O3606" s="11" t="s">
        <v>9240</v>
      </c>
      <c r="P3606" s="40" t="s">
        <v>9253</v>
      </c>
      <c r="Q3606" s="107">
        <v>4500003604</v>
      </c>
      <c r="R3606" s="43">
        <v>57622</v>
      </c>
      <c r="T3606" s="119"/>
      <c r="U3606" s="119"/>
      <c r="V3606" s="119"/>
    </row>
    <row r="3607" spans="1:22" ht="15.95" customHeight="1" x14ac:dyDescent="0.2">
      <c r="A3607" s="28" t="s">
        <v>4776</v>
      </c>
      <c r="B3607" s="7">
        <v>44732</v>
      </c>
      <c r="C3607" s="7">
        <v>44732</v>
      </c>
      <c r="D3607" s="7">
        <v>44743.704247685186</v>
      </c>
      <c r="E3607" s="20">
        <v>1386</v>
      </c>
      <c r="F3607" s="27" t="str">
        <f>VLOOKUP(E3607,PROVEEDORES!$A$2:$D$1013,2,0)</f>
        <v>FIGUEROA ROBERTO JAVIER</v>
      </c>
      <c r="G3607" s="6" t="s">
        <v>351</v>
      </c>
      <c r="H3607" s="6" t="s">
        <v>357</v>
      </c>
      <c r="I3607" s="8">
        <v>21</v>
      </c>
      <c r="J3607" s="9">
        <v>13134.31</v>
      </c>
      <c r="K3607" s="9">
        <v>2758.2051000000001</v>
      </c>
      <c r="L3607" s="9">
        <v>15892.515100000001</v>
      </c>
      <c r="M3607" s="16" t="s">
        <v>8406</v>
      </c>
      <c r="N3607" s="14" t="str">
        <f>IF(M3607=0,"",VLOOKUP(M3607,'CUENTAS_CONTABLES'!$A$2:$B$100,2,0))</f>
        <v>HONORARIOS COMERCIALES</v>
      </c>
      <c r="O3607" s="11" t="s">
        <v>9247</v>
      </c>
      <c r="P3607" s="40" t="s">
        <v>9252</v>
      </c>
      <c r="Q3607" s="108">
        <v>4500003605</v>
      </c>
      <c r="R3607" s="43">
        <v>57623</v>
      </c>
      <c r="T3607" s="119"/>
      <c r="U3607" s="119"/>
      <c r="V3607" s="119"/>
    </row>
    <row r="3608" spans="1:22" ht="15.95" customHeight="1" x14ac:dyDescent="0.2">
      <c r="A3608" s="28" t="s">
        <v>4777</v>
      </c>
      <c r="B3608" s="7">
        <v>44732</v>
      </c>
      <c r="C3608" s="7">
        <v>44732</v>
      </c>
      <c r="D3608" s="7">
        <v>44743.679398148146</v>
      </c>
      <c r="E3608" s="20">
        <v>1443</v>
      </c>
      <c r="F3608" s="27" t="str">
        <f>VLOOKUP(E3608,PROVEEDORES!$A$2:$D$1013,2,0)</f>
        <v>GONZALEZ NELLY ELENA</v>
      </c>
      <c r="G3608" s="6" t="s">
        <v>351</v>
      </c>
      <c r="H3608" s="6" t="s">
        <v>780</v>
      </c>
      <c r="I3608" s="8">
        <v>21</v>
      </c>
      <c r="J3608" s="9">
        <v>230.69</v>
      </c>
      <c r="K3608" s="9">
        <v>48.444899999999997</v>
      </c>
      <c r="L3608" s="9">
        <v>279.13490000000002</v>
      </c>
      <c r="M3608" s="16" t="s">
        <v>8406</v>
      </c>
      <c r="N3608" s="14" t="str">
        <f>IF(M3608=0,"",VLOOKUP(M3608,'CUENTAS_CONTABLES'!$A$2:$B$100,2,0))</f>
        <v>HONORARIOS COMERCIALES</v>
      </c>
      <c r="O3608" s="11" t="s">
        <v>9243</v>
      </c>
      <c r="P3608" s="40" t="s">
        <v>9254</v>
      </c>
      <c r="Q3608" s="107">
        <v>4500003606</v>
      </c>
      <c r="R3608" s="43">
        <v>57624</v>
      </c>
      <c r="T3608" s="119"/>
      <c r="U3608" s="119"/>
      <c r="V3608" s="119"/>
    </row>
    <row r="3609" spans="1:22" ht="15.95" customHeight="1" x14ac:dyDescent="0.2">
      <c r="A3609" s="28" t="s">
        <v>4778</v>
      </c>
      <c r="B3609" s="7">
        <v>44732</v>
      </c>
      <c r="C3609" s="7">
        <v>44732</v>
      </c>
      <c r="D3609" s="7">
        <v>44736.580474537041</v>
      </c>
      <c r="E3609" s="20">
        <v>1949</v>
      </c>
      <c r="F3609" s="27" t="str">
        <f>VLOOKUP(E3609,PROVEEDORES!$A$2:$D$1013,2,0)</f>
        <v>TECSOCOM S.A.</v>
      </c>
      <c r="G3609" s="6" t="s">
        <v>351</v>
      </c>
      <c r="H3609" s="6" t="s">
        <v>518</v>
      </c>
      <c r="I3609" s="8">
        <v>21</v>
      </c>
      <c r="J3609" s="9">
        <v>4258</v>
      </c>
      <c r="K3609" s="9">
        <v>894.18</v>
      </c>
      <c r="L3609" s="9">
        <v>5152.18</v>
      </c>
      <c r="M3609" s="16" t="s">
        <v>8406</v>
      </c>
      <c r="N3609" s="14" t="str">
        <f>IF(M3609=0,"",VLOOKUP(M3609,'CUENTAS_CONTABLES'!$A$2:$B$100,2,0))</f>
        <v>HONORARIOS COMERCIALES</v>
      </c>
      <c r="O3609" s="11" t="s">
        <v>8357</v>
      </c>
      <c r="P3609" s="40" t="s">
        <v>9254</v>
      </c>
      <c r="Q3609" s="108">
        <v>4500003607</v>
      </c>
      <c r="R3609" s="43">
        <v>57625</v>
      </c>
      <c r="T3609" s="119"/>
      <c r="U3609" s="119"/>
      <c r="V3609" s="119"/>
    </row>
    <row r="3610" spans="1:22" ht="15.95" customHeight="1" x14ac:dyDescent="0.2">
      <c r="A3610" s="28" t="s">
        <v>4780</v>
      </c>
      <c r="B3610" s="7">
        <v>44733</v>
      </c>
      <c r="C3610" s="7">
        <v>44733</v>
      </c>
      <c r="D3610" s="7">
        <v>44756.6327662037</v>
      </c>
      <c r="E3610" s="20">
        <v>1550</v>
      </c>
      <c r="F3610" s="27" t="str">
        <f>VLOOKUP(E3610,PROVEEDORES!$A$2:$D$1013,2,0)</f>
        <v>KOPIAR S.R.L.</v>
      </c>
      <c r="G3610" s="6" t="s">
        <v>351</v>
      </c>
      <c r="H3610" s="6" t="s">
        <v>371</v>
      </c>
      <c r="I3610" s="8">
        <v>21</v>
      </c>
      <c r="J3610" s="9">
        <v>372.86</v>
      </c>
      <c r="K3610" s="9">
        <v>78.300600000000003</v>
      </c>
      <c r="L3610" s="9">
        <v>451.16060000000004</v>
      </c>
      <c r="M3610" s="16" t="s">
        <v>8406</v>
      </c>
      <c r="N3610" s="14" t="str">
        <f>IF(M3610=0,"",VLOOKUP(M3610,'CUENTAS_CONTABLES'!$A$2:$B$100,2,0))</f>
        <v>HONORARIOS COMERCIALES</v>
      </c>
      <c r="O3610" s="11" t="s">
        <v>9242</v>
      </c>
      <c r="P3610" s="40" t="s">
        <v>9254</v>
      </c>
      <c r="Q3610" s="107">
        <v>4500003608</v>
      </c>
      <c r="R3610" s="43">
        <v>57626</v>
      </c>
      <c r="T3610" s="119"/>
      <c r="U3610" s="119"/>
      <c r="V3610" s="119"/>
    </row>
    <row r="3611" spans="1:22" ht="15.95" customHeight="1" x14ac:dyDescent="0.2">
      <c r="A3611" s="28" t="s">
        <v>4779</v>
      </c>
      <c r="B3611" s="7">
        <v>44733</v>
      </c>
      <c r="C3611" s="7">
        <v>44733</v>
      </c>
      <c r="D3611" s="7">
        <v>44745.69425925926</v>
      </c>
      <c r="E3611" s="20">
        <v>1981</v>
      </c>
      <c r="F3611" s="27" t="str">
        <f>VLOOKUP(E3611,PROVEEDORES!$A$2:$D$1013,2,0)</f>
        <v>VALOT S.A</v>
      </c>
      <c r="G3611" s="6" t="s">
        <v>351</v>
      </c>
      <c r="H3611" s="6" t="s">
        <v>357</v>
      </c>
      <c r="I3611" s="8">
        <v>21</v>
      </c>
      <c r="J3611" s="9">
        <v>1806</v>
      </c>
      <c r="K3611" s="9">
        <v>379.26</v>
      </c>
      <c r="L3611" s="9">
        <v>2185.2600000000002</v>
      </c>
      <c r="M3611" s="16" t="s">
        <v>8406</v>
      </c>
      <c r="N3611" s="14" t="str">
        <f>IF(M3611=0,"",VLOOKUP(M3611,'CUENTAS_CONTABLES'!$A$2:$B$100,2,0))</f>
        <v>HONORARIOS COMERCIALES</v>
      </c>
      <c r="O3611" s="11" t="s">
        <v>8357</v>
      </c>
      <c r="P3611" s="40" t="s">
        <v>9254</v>
      </c>
      <c r="Q3611" s="108">
        <v>4500003609</v>
      </c>
      <c r="R3611" s="43">
        <v>57627</v>
      </c>
      <c r="T3611" s="119"/>
      <c r="U3611" s="119"/>
      <c r="V3611" s="119"/>
    </row>
    <row r="3612" spans="1:22" ht="15.95" customHeight="1" x14ac:dyDescent="0.2">
      <c r="A3612" s="28" t="s">
        <v>4784</v>
      </c>
      <c r="B3612" s="7">
        <v>44734</v>
      </c>
      <c r="C3612" s="7">
        <v>44734</v>
      </c>
      <c r="D3612" s="7">
        <v>44762.681608796294</v>
      </c>
      <c r="E3612" s="20">
        <v>1010</v>
      </c>
      <c r="F3612" s="27" t="str">
        <f>VLOOKUP(E3612,PROVEEDORES!$A$2:$D$1013,2,0)</f>
        <v>ACERBI JORGE BLAS</v>
      </c>
      <c r="G3612" s="6" t="s">
        <v>351</v>
      </c>
      <c r="H3612" s="6" t="s">
        <v>412</v>
      </c>
      <c r="I3612" s="8">
        <v>21</v>
      </c>
      <c r="J3612" s="9">
        <v>38.03</v>
      </c>
      <c r="K3612" s="9">
        <v>7.9863</v>
      </c>
      <c r="L3612" s="9">
        <v>46.016300000000001</v>
      </c>
      <c r="M3612" s="16" t="s">
        <v>8406</v>
      </c>
      <c r="N3612" s="14" t="str">
        <f>IF(M3612=0,"",VLOOKUP(M3612,'CUENTAS_CONTABLES'!$A$2:$B$100,2,0))</f>
        <v>HONORARIOS COMERCIALES</v>
      </c>
      <c r="O3612" s="11" t="s">
        <v>9245</v>
      </c>
      <c r="P3612" s="40" t="s">
        <v>9254</v>
      </c>
      <c r="Q3612" s="107">
        <v>4500003610</v>
      </c>
      <c r="R3612" s="43">
        <v>57628</v>
      </c>
      <c r="T3612" s="119"/>
      <c r="U3612" s="119"/>
      <c r="V3612" s="119"/>
    </row>
    <row r="3613" spans="1:22" ht="15.95" customHeight="1" x14ac:dyDescent="0.2">
      <c r="A3613" s="28" t="s">
        <v>4783</v>
      </c>
      <c r="B3613" s="7">
        <v>44734</v>
      </c>
      <c r="C3613" s="7">
        <v>44734</v>
      </c>
      <c r="D3613" s="7">
        <v>44759.737488425926</v>
      </c>
      <c r="E3613" s="20">
        <v>1166</v>
      </c>
      <c r="F3613" s="27" t="str">
        <f>VLOOKUP(E3613,PROVEEDORES!$A$2:$D$1013,2,0)</f>
        <v>CASA GRANDE APART SA</v>
      </c>
      <c r="G3613" s="6" t="s">
        <v>351</v>
      </c>
      <c r="H3613" s="6" t="s">
        <v>558</v>
      </c>
      <c r="I3613" s="8">
        <v>21</v>
      </c>
      <c r="J3613" s="9">
        <v>952.51</v>
      </c>
      <c r="K3613" s="9">
        <v>200.02709999999999</v>
      </c>
      <c r="L3613" s="9">
        <v>1152.5371</v>
      </c>
      <c r="M3613" s="16" t="s">
        <v>8406</v>
      </c>
      <c r="N3613" s="14" t="str">
        <f>IF(M3613=0,"",VLOOKUP(M3613,'CUENTAS_CONTABLES'!$A$2:$B$100,2,0))</f>
        <v>HONORARIOS COMERCIALES</v>
      </c>
      <c r="O3613" s="11" t="s">
        <v>9242</v>
      </c>
      <c r="P3613" s="40" t="s">
        <v>9254</v>
      </c>
      <c r="Q3613" s="108">
        <v>4500003611</v>
      </c>
      <c r="R3613" s="43">
        <v>57629</v>
      </c>
      <c r="T3613" s="119"/>
      <c r="U3613" s="119"/>
      <c r="V3613" s="119"/>
    </row>
    <row r="3614" spans="1:22" ht="15.95" customHeight="1" x14ac:dyDescent="0.2">
      <c r="A3614" s="28" t="s">
        <v>4781</v>
      </c>
      <c r="B3614" s="7">
        <v>44734</v>
      </c>
      <c r="C3614" s="7">
        <v>44734</v>
      </c>
      <c r="D3614" s="7">
        <v>44751.650104166663</v>
      </c>
      <c r="E3614" s="20">
        <v>1338</v>
      </c>
      <c r="F3614" s="27" t="str">
        <f>VLOOKUP(E3614,PROVEEDORES!$A$2:$D$1013,2,0)</f>
        <v>ESCRIBANO JUAN MANUEL</v>
      </c>
      <c r="G3614" s="6" t="s">
        <v>351</v>
      </c>
      <c r="H3614" s="6" t="s">
        <v>503</v>
      </c>
      <c r="I3614" s="8">
        <v>21</v>
      </c>
      <c r="J3614" s="9">
        <v>19155</v>
      </c>
      <c r="K3614" s="9">
        <v>4022.55</v>
      </c>
      <c r="L3614" s="9">
        <v>23177.55</v>
      </c>
      <c r="M3614" s="16" t="s">
        <v>8406</v>
      </c>
      <c r="N3614" s="14" t="str">
        <f>IF(M3614=0,"",VLOOKUP(M3614,'CUENTAS_CONTABLES'!$A$2:$B$100,2,0))</f>
        <v>HONORARIOS COMERCIALES</v>
      </c>
      <c r="O3614" s="11" t="s">
        <v>9244</v>
      </c>
      <c r="P3614" s="40" t="s">
        <v>9254</v>
      </c>
      <c r="Q3614" s="107">
        <v>4500003612</v>
      </c>
      <c r="R3614" s="43">
        <v>57631</v>
      </c>
      <c r="T3614" s="119"/>
      <c r="U3614" s="119"/>
      <c r="V3614" s="119"/>
    </row>
    <row r="3615" spans="1:22" ht="15.95" customHeight="1" x14ac:dyDescent="0.2">
      <c r="A3615" s="28" t="s">
        <v>4782</v>
      </c>
      <c r="B3615" s="7">
        <v>44734</v>
      </c>
      <c r="C3615" s="7">
        <v>44734</v>
      </c>
      <c r="D3615" s="7">
        <v>44745.695462962962</v>
      </c>
      <c r="E3615" s="20">
        <v>1981</v>
      </c>
      <c r="F3615" s="27" t="str">
        <f>VLOOKUP(E3615,PROVEEDORES!$A$2:$D$1013,2,0)</f>
        <v>VALOT S.A</v>
      </c>
      <c r="G3615" s="6" t="s">
        <v>351</v>
      </c>
      <c r="H3615" s="6" t="s">
        <v>357</v>
      </c>
      <c r="I3615" s="8">
        <v>21</v>
      </c>
      <c r="J3615" s="9">
        <v>4009.15</v>
      </c>
      <c r="K3615" s="9">
        <v>841.92150000000004</v>
      </c>
      <c r="L3615" s="9">
        <v>4851.0715</v>
      </c>
      <c r="M3615" s="16" t="s">
        <v>8406</v>
      </c>
      <c r="N3615" s="14" t="str">
        <f>IF(M3615=0,"",VLOOKUP(M3615,'CUENTAS_CONTABLES'!$A$2:$B$100,2,0))</f>
        <v>HONORARIOS COMERCIALES</v>
      </c>
      <c r="O3615" s="11" t="s">
        <v>9242</v>
      </c>
      <c r="P3615" s="40" t="s">
        <v>9254</v>
      </c>
      <c r="Q3615" s="108">
        <v>4500003613</v>
      </c>
      <c r="R3615" s="43">
        <v>57632</v>
      </c>
      <c r="T3615" s="119"/>
      <c r="U3615" s="119"/>
      <c r="V3615" s="119"/>
    </row>
    <row r="3616" spans="1:22" ht="15.95" customHeight="1" x14ac:dyDescent="0.2">
      <c r="A3616" s="28" t="s">
        <v>5045</v>
      </c>
      <c r="B3616" s="7">
        <v>44735</v>
      </c>
      <c r="C3616" s="7">
        <v>44745</v>
      </c>
      <c r="D3616" s="7">
        <v>44762.588206018518</v>
      </c>
      <c r="E3616" s="20">
        <v>1052</v>
      </c>
      <c r="F3616" s="27" t="str">
        <f>VLOOKUP(E3616,PROVEEDORES!$A$2:$D$1013,2,0)</f>
        <v xml:space="preserve">AMBROSIO FABRICIO AMADEO </v>
      </c>
      <c r="G3616" s="6" t="s">
        <v>351</v>
      </c>
      <c r="H3616" s="6" t="s">
        <v>836</v>
      </c>
      <c r="I3616" s="8">
        <v>21</v>
      </c>
      <c r="J3616" s="9">
        <v>103.31</v>
      </c>
      <c r="K3616" s="9">
        <v>21.695100000000004</v>
      </c>
      <c r="L3616" s="9">
        <v>125.0051</v>
      </c>
      <c r="M3616" s="16" t="s">
        <v>8410</v>
      </c>
      <c r="N3616" s="14" t="str">
        <f>IF(M3616=0,"",VLOOKUP(M3616,'CUENTAS_CONTABLES'!$A$2:$B$100,2,0))</f>
        <v>VIATICOS VENDEDORES</v>
      </c>
      <c r="O3616" s="11" t="s">
        <v>9246</v>
      </c>
      <c r="P3616" s="40" t="s">
        <v>9252</v>
      </c>
      <c r="Q3616" s="107">
        <v>4500003614</v>
      </c>
      <c r="R3616" s="43">
        <v>57633</v>
      </c>
      <c r="T3616" s="119"/>
      <c r="U3616" s="119"/>
      <c r="V3616" s="119"/>
    </row>
    <row r="3617" spans="1:22" ht="15.95" customHeight="1" x14ac:dyDescent="0.2">
      <c r="A3617" s="28" t="s">
        <v>4785</v>
      </c>
      <c r="B3617" s="7">
        <v>44735</v>
      </c>
      <c r="C3617" s="7">
        <v>44735</v>
      </c>
      <c r="D3617" s="7">
        <v>44737.433252314811</v>
      </c>
      <c r="E3617" s="20">
        <v>1085</v>
      </c>
      <c r="F3617" s="27" t="str">
        <f>VLOOKUP(E3617,PROVEEDORES!$A$2:$D$1013,2,0)</f>
        <v xml:space="preserve">ASISTIR S.A. </v>
      </c>
      <c r="G3617" s="6" t="s">
        <v>351</v>
      </c>
      <c r="H3617" s="6" t="s">
        <v>380</v>
      </c>
      <c r="I3617" s="8">
        <v>21</v>
      </c>
      <c r="J3617" s="9">
        <v>72.3</v>
      </c>
      <c r="K3617" s="9">
        <v>15.183</v>
      </c>
      <c r="L3617" s="9">
        <v>87.483000000000004</v>
      </c>
      <c r="M3617" s="16" t="s">
        <v>8407</v>
      </c>
      <c r="N3617" s="14" t="str">
        <f>IF(M3617=0,"",VLOOKUP(M3617,'CUENTAS_CONTABLES'!$A$2:$B$100,2,0))</f>
        <v>HONORARIOS VARIOS</v>
      </c>
      <c r="O3617" s="11" t="s">
        <v>9242</v>
      </c>
      <c r="P3617" s="40" t="s">
        <v>9256</v>
      </c>
      <c r="Q3617" s="108">
        <v>4500003615</v>
      </c>
      <c r="R3617" s="43">
        <v>57634</v>
      </c>
      <c r="T3617" s="119"/>
      <c r="U3617" s="119"/>
      <c r="V3617" s="119"/>
    </row>
    <row r="3618" spans="1:22" ht="15.95" customHeight="1" x14ac:dyDescent="0.2">
      <c r="A3618" s="28" t="s">
        <v>4786</v>
      </c>
      <c r="B3618" s="7">
        <v>44735</v>
      </c>
      <c r="C3618" s="7">
        <v>44735</v>
      </c>
      <c r="D3618" s="7">
        <v>44737.628125000003</v>
      </c>
      <c r="E3618" s="20">
        <v>1107</v>
      </c>
      <c r="F3618" s="27" t="str">
        <f>VLOOKUP(E3618,PROVEEDORES!$A$2:$D$1013,2,0)</f>
        <v>BANCO FRANCÉS BBVA S.A.</v>
      </c>
      <c r="G3618" s="6" t="s">
        <v>351</v>
      </c>
      <c r="H3618" s="6" t="s">
        <v>573</v>
      </c>
      <c r="I3618" s="8">
        <v>21</v>
      </c>
      <c r="J3618" s="9">
        <v>111.57</v>
      </c>
      <c r="K3618" s="9">
        <v>23.429699999999997</v>
      </c>
      <c r="L3618" s="9">
        <v>134.99969999999999</v>
      </c>
      <c r="M3618" s="16" t="s">
        <v>8407</v>
      </c>
      <c r="N3618" s="14" t="str">
        <f>IF(M3618=0,"",VLOOKUP(M3618,'CUENTAS_CONTABLES'!$A$2:$B$100,2,0))</f>
        <v>HONORARIOS VARIOS</v>
      </c>
      <c r="O3618" s="11" t="s">
        <v>9243</v>
      </c>
      <c r="P3618" s="40" t="s">
        <v>9256</v>
      </c>
      <c r="Q3618" s="107">
        <v>4500003616</v>
      </c>
      <c r="R3618" s="43">
        <v>57635</v>
      </c>
      <c r="T3618" s="119"/>
      <c r="U3618" s="119"/>
      <c r="V3618" s="119"/>
    </row>
    <row r="3619" spans="1:22" ht="15.95" customHeight="1" x14ac:dyDescent="0.2">
      <c r="A3619" s="28" t="s">
        <v>4789</v>
      </c>
      <c r="B3619" s="7">
        <v>44735</v>
      </c>
      <c r="C3619" s="7">
        <v>44735</v>
      </c>
      <c r="D3619" s="7">
        <v>44744.673576388886</v>
      </c>
      <c r="E3619" s="20">
        <v>1184</v>
      </c>
      <c r="F3619" s="27" t="str">
        <f>VLOOKUP(E3619,PROVEEDORES!$A$2:$D$1013,2,0)</f>
        <v>CERIZOLA ALDANA</v>
      </c>
      <c r="G3619" s="6" t="s">
        <v>351</v>
      </c>
      <c r="H3619" s="6" t="s">
        <v>529</v>
      </c>
      <c r="I3619" s="8">
        <v>0</v>
      </c>
      <c r="J3619" s="9">
        <v>24249</v>
      </c>
      <c r="K3619" s="9">
        <v>0</v>
      </c>
      <c r="L3619" s="9">
        <v>24249</v>
      </c>
      <c r="M3619" s="16" t="s">
        <v>8407</v>
      </c>
      <c r="N3619" s="14" t="str">
        <f>IF(M3619=0,"",VLOOKUP(M3619,'CUENTAS_CONTABLES'!$A$2:$B$100,2,0))</f>
        <v>HONORARIOS VARIOS</v>
      </c>
      <c r="O3619" s="11" t="s">
        <v>9245</v>
      </c>
      <c r="P3619" s="40" t="s">
        <v>9256</v>
      </c>
      <c r="Q3619" s="108">
        <v>4500003617</v>
      </c>
      <c r="R3619" s="43">
        <v>57636</v>
      </c>
      <c r="T3619" s="119"/>
      <c r="U3619" s="119"/>
      <c r="V3619" s="119"/>
    </row>
    <row r="3620" spans="1:22" ht="15.95" customHeight="1" x14ac:dyDescent="0.2">
      <c r="A3620" s="28" t="s">
        <v>4788</v>
      </c>
      <c r="B3620" s="7">
        <v>44735</v>
      </c>
      <c r="C3620" s="7">
        <v>44735</v>
      </c>
      <c r="D3620" s="7">
        <v>44759.569976851853</v>
      </c>
      <c r="E3620" s="20">
        <v>1203</v>
      </c>
      <c r="F3620" s="27" t="str">
        <f>VLOOKUP(E3620,PROVEEDORES!$A$2:$D$1013,2,0)</f>
        <v>COMBSYS S.R.L</v>
      </c>
      <c r="G3620" s="6" t="s">
        <v>351</v>
      </c>
      <c r="H3620" s="6" t="s">
        <v>453</v>
      </c>
      <c r="I3620" s="8">
        <v>21</v>
      </c>
      <c r="J3620" s="9">
        <v>3285.16</v>
      </c>
      <c r="K3620" s="9">
        <v>689.8836</v>
      </c>
      <c r="L3620" s="9">
        <v>3975.0436</v>
      </c>
      <c r="M3620" s="16" t="s">
        <v>8407</v>
      </c>
      <c r="N3620" s="14" t="str">
        <f>IF(M3620=0,"",VLOOKUP(M3620,'CUENTAS_CONTABLES'!$A$2:$B$100,2,0))</f>
        <v>HONORARIOS VARIOS</v>
      </c>
      <c r="O3620" s="11" t="s">
        <v>9241</v>
      </c>
      <c r="P3620" s="40" t="s">
        <v>9256</v>
      </c>
      <c r="Q3620" s="107">
        <v>4500003618</v>
      </c>
      <c r="R3620" s="43">
        <v>57637</v>
      </c>
      <c r="T3620" s="119"/>
      <c r="U3620" s="119"/>
      <c r="V3620" s="119"/>
    </row>
    <row r="3621" spans="1:22" ht="15.95" customHeight="1" x14ac:dyDescent="0.2">
      <c r="A3621" s="28" t="s">
        <v>5071</v>
      </c>
      <c r="B3621" s="7">
        <v>44735</v>
      </c>
      <c r="C3621" s="7">
        <v>44745</v>
      </c>
      <c r="D3621" s="7">
        <v>44764.589236111111</v>
      </c>
      <c r="E3621" s="20">
        <v>1273</v>
      </c>
      <c r="F3621" s="27" t="str">
        <f>VLOOKUP(E3621,PROVEEDORES!$A$2:$D$1013,2,0)</f>
        <v>DISTRIBUIDORA DE BEBIDAS S.R.L</v>
      </c>
      <c r="G3621" s="6" t="s">
        <v>351</v>
      </c>
      <c r="H3621" s="6" t="s">
        <v>412</v>
      </c>
      <c r="I3621" s="8">
        <v>21</v>
      </c>
      <c r="J3621" s="9">
        <v>64.22</v>
      </c>
      <c r="K3621" s="9">
        <v>13.486199999999998</v>
      </c>
      <c r="L3621" s="9">
        <v>77.706199999999995</v>
      </c>
      <c r="M3621" s="16" t="s">
        <v>8410</v>
      </c>
      <c r="N3621" s="14" t="str">
        <f>IF(M3621=0,"",VLOOKUP(M3621,'CUENTAS_CONTABLES'!$A$2:$B$100,2,0))</f>
        <v>VIATICOS VENDEDORES</v>
      </c>
      <c r="O3621" s="11" t="s">
        <v>9247</v>
      </c>
      <c r="P3621" s="40" t="s">
        <v>9253</v>
      </c>
      <c r="Q3621" s="108">
        <v>4500003619</v>
      </c>
      <c r="R3621" s="43">
        <v>57638</v>
      </c>
      <c r="T3621" s="119"/>
      <c r="U3621" s="119"/>
      <c r="V3621" s="119"/>
    </row>
    <row r="3622" spans="1:22" ht="15.95" customHeight="1" x14ac:dyDescent="0.2">
      <c r="A3622" s="28" t="s">
        <v>4787</v>
      </c>
      <c r="B3622" s="7">
        <v>44735</v>
      </c>
      <c r="C3622" s="7">
        <v>44735</v>
      </c>
      <c r="D3622" s="7">
        <v>44736.661076388889</v>
      </c>
      <c r="E3622" s="20">
        <v>1300</v>
      </c>
      <c r="F3622" s="27" t="str">
        <f>VLOOKUP(E3622,PROVEEDORES!$A$2:$D$1013,2,0)</f>
        <v>EL AUDITOR S.A.</v>
      </c>
      <c r="G3622" s="6" t="s">
        <v>351</v>
      </c>
      <c r="H3622" s="6" t="s">
        <v>678</v>
      </c>
      <c r="I3622" s="8">
        <v>21</v>
      </c>
      <c r="J3622" s="9">
        <v>72.73</v>
      </c>
      <c r="K3622" s="9">
        <v>15.273300000000001</v>
      </c>
      <c r="L3622" s="9">
        <v>88.00330000000001</v>
      </c>
      <c r="M3622" s="16" t="s">
        <v>8407</v>
      </c>
      <c r="N3622" s="14" t="str">
        <f>IF(M3622=0,"",VLOOKUP(M3622,'CUENTAS_CONTABLES'!$A$2:$B$100,2,0))</f>
        <v>HONORARIOS VARIOS</v>
      </c>
      <c r="O3622" s="11" t="s">
        <v>9248</v>
      </c>
      <c r="P3622" s="40" t="s">
        <v>9256</v>
      </c>
      <c r="Q3622" s="107">
        <v>4500003620</v>
      </c>
      <c r="R3622" s="43">
        <v>57639</v>
      </c>
      <c r="T3622" s="119"/>
      <c r="U3622" s="119"/>
      <c r="V3622" s="119"/>
    </row>
    <row r="3623" spans="1:22" ht="15.95" customHeight="1" x14ac:dyDescent="0.2">
      <c r="A3623" s="28" t="s">
        <v>4792</v>
      </c>
      <c r="B3623" s="7">
        <v>44735</v>
      </c>
      <c r="C3623" s="7">
        <v>44735</v>
      </c>
      <c r="D3623" s="7">
        <v>44764.578645833331</v>
      </c>
      <c r="E3623" s="20">
        <v>1354</v>
      </c>
      <c r="F3623" s="27" t="str">
        <f>VLOOKUP(E3623,PROVEEDORES!$A$2:$D$1013,2,0)</f>
        <v>ESTACIONES DE SERVICIO RUIZ HERMANOS S.R.L.</v>
      </c>
      <c r="G3623" s="6" t="s">
        <v>351</v>
      </c>
      <c r="H3623" s="6" t="s">
        <v>388</v>
      </c>
      <c r="I3623" s="8">
        <v>21</v>
      </c>
      <c r="J3623" s="9">
        <v>333.33</v>
      </c>
      <c r="K3623" s="9">
        <v>69.999299999999991</v>
      </c>
      <c r="L3623" s="9">
        <v>403.32929999999999</v>
      </c>
      <c r="M3623" s="16" t="s">
        <v>8407</v>
      </c>
      <c r="N3623" s="14" t="str">
        <f>IF(M3623=0,"",VLOOKUP(M3623,'CUENTAS_CONTABLES'!$A$2:$B$100,2,0))</f>
        <v>HONORARIOS VARIOS</v>
      </c>
      <c r="O3623" s="11" t="s">
        <v>9247</v>
      </c>
      <c r="P3623" s="40" t="s">
        <v>9256</v>
      </c>
      <c r="Q3623" s="108">
        <v>4500003621</v>
      </c>
      <c r="R3623" s="43">
        <v>57640</v>
      </c>
      <c r="T3623" s="119"/>
      <c r="U3623" s="119"/>
      <c r="V3623" s="119"/>
    </row>
    <row r="3624" spans="1:22" ht="15.95" customHeight="1" x14ac:dyDescent="0.2">
      <c r="A3624" s="28" t="s">
        <v>4807</v>
      </c>
      <c r="B3624" s="7">
        <v>44735</v>
      </c>
      <c r="C3624" s="7">
        <v>44735</v>
      </c>
      <c r="D3624" s="7">
        <v>44764.58079861111</v>
      </c>
      <c r="E3624" s="20">
        <v>1379</v>
      </c>
      <c r="F3624" s="27" t="str">
        <f>VLOOKUP(E3624,PROVEEDORES!$A$2:$D$1013,2,0)</f>
        <v>FERNANDO ADRIAN MOURE</v>
      </c>
      <c r="G3624" s="6" t="s">
        <v>351</v>
      </c>
      <c r="H3624" s="6" t="s">
        <v>412</v>
      </c>
      <c r="I3624" s="8">
        <v>21</v>
      </c>
      <c r="J3624" s="9">
        <v>62.18</v>
      </c>
      <c r="K3624" s="9">
        <v>13.0578</v>
      </c>
      <c r="L3624" s="9">
        <v>75.237799999999993</v>
      </c>
      <c r="M3624" s="16" t="s">
        <v>8408</v>
      </c>
      <c r="N3624" s="14" t="str">
        <f>IF(M3624=0,"",VLOOKUP(M3624,'CUENTAS_CONTABLES'!$A$2:$B$100,2,0))</f>
        <v>HONORARIOS EXTERNOS</v>
      </c>
      <c r="O3624" s="11" t="s">
        <v>9242</v>
      </c>
      <c r="P3624" s="40" t="s">
        <v>9252</v>
      </c>
      <c r="Q3624" s="107">
        <v>4500003622</v>
      </c>
      <c r="R3624" s="43">
        <v>57642</v>
      </c>
      <c r="T3624" s="119"/>
      <c r="U3624" s="119"/>
      <c r="V3624" s="119"/>
    </row>
    <row r="3625" spans="1:22" ht="15.95" customHeight="1" x14ac:dyDescent="0.2">
      <c r="A3625" s="28" t="s">
        <v>4803</v>
      </c>
      <c r="B3625" s="7">
        <v>44735</v>
      </c>
      <c r="C3625" s="7">
        <v>44735</v>
      </c>
      <c r="D3625" s="7">
        <v>44743.548379629632</v>
      </c>
      <c r="E3625" s="20">
        <v>1399</v>
      </c>
      <c r="F3625" s="27" t="str">
        <f>VLOOKUP(E3625,PROVEEDORES!$A$2:$D$1013,2,0)</f>
        <v xml:space="preserve">FRASCA PONCE GUSTAVO ENRIQUE </v>
      </c>
      <c r="G3625" s="6" t="s">
        <v>352</v>
      </c>
      <c r="H3625" s="6" t="s">
        <v>728</v>
      </c>
      <c r="I3625" s="8">
        <v>0</v>
      </c>
      <c r="J3625" s="9">
        <v>24176</v>
      </c>
      <c r="K3625" s="9">
        <v>0</v>
      </c>
      <c r="L3625" s="9">
        <v>24176</v>
      </c>
      <c r="M3625" s="16" t="s">
        <v>8408</v>
      </c>
      <c r="N3625" s="14" t="str">
        <f>IF(M3625=0,"",VLOOKUP(M3625,'CUENTAS_CONTABLES'!$A$2:$B$100,2,0))</f>
        <v>HONORARIOS EXTERNOS</v>
      </c>
      <c r="O3625" s="11" t="s">
        <v>9240</v>
      </c>
      <c r="P3625" s="40" t="s">
        <v>9252</v>
      </c>
      <c r="Q3625" s="108">
        <v>4500003623</v>
      </c>
      <c r="R3625" s="43">
        <v>57643</v>
      </c>
      <c r="T3625" s="119"/>
      <c r="U3625" s="119"/>
      <c r="V3625" s="119"/>
    </row>
    <row r="3626" spans="1:22" ht="15.95" customHeight="1" x14ac:dyDescent="0.2">
      <c r="A3626" s="28" t="s">
        <v>4802</v>
      </c>
      <c r="B3626" s="7">
        <v>44735</v>
      </c>
      <c r="C3626" s="7">
        <v>44735</v>
      </c>
      <c r="D3626" s="7">
        <v>44764.485520833332</v>
      </c>
      <c r="E3626" s="20">
        <v>1434</v>
      </c>
      <c r="F3626" s="27" t="str">
        <f>VLOOKUP(E3626,PROVEEDORES!$A$2:$D$1013,2,0)</f>
        <v>GLOBAL OIL  S.R.L.</v>
      </c>
      <c r="G3626" s="6" t="s">
        <v>351</v>
      </c>
      <c r="H3626" s="6" t="s">
        <v>989</v>
      </c>
      <c r="I3626" s="8">
        <v>21</v>
      </c>
      <c r="J3626" s="9">
        <v>80.790000000000006</v>
      </c>
      <c r="K3626" s="9">
        <v>16.965900000000001</v>
      </c>
      <c r="L3626" s="9">
        <v>97.755900000000011</v>
      </c>
      <c r="M3626" s="16" t="s">
        <v>8408</v>
      </c>
      <c r="N3626" s="14" t="str">
        <f>IF(M3626=0,"",VLOOKUP(M3626,'CUENTAS_CONTABLES'!$A$2:$B$100,2,0))</f>
        <v>HONORARIOS EXTERNOS</v>
      </c>
      <c r="O3626" s="11" t="s">
        <v>9241</v>
      </c>
      <c r="P3626" s="40" t="s">
        <v>9256</v>
      </c>
      <c r="Q3626" s="107">
        <v>4500003624</v>
      </c>
      <c r="R3626" s="43">
        <v>57644</v>
      </c>
      <c r="T3626" s="119"/>
      <c r="U3626" s="119"/>
      <c r="V3626" s="119"/>
    </row>
    <row r="3627" spans="1:22" ht="15.95" customHeight="1" x14ac:dyDescent="0.2">
      <c r="A3627" s="28" t="s">
        <v>4796</v>
      </c>
      <c r="B3627" s="7">
        <v>44735</v>
      </c>
      <c r="C3627" s="7">
        <v>44735</v>
      </c>
      <c r="D3627" s="7">
        <v>44736.667546296296</v>
      </c>
      <c r="E3627" s="20">
        <v>1435</v>
      </c>
      <c r="F3627" s="27" t="str">
        <f>VLOOKUP(E3627,PROVEEDORES!$A$2:$D$1013,2,0)</f>
        <v>GN_COM S.R.L.</v>
      </c>
      <c r="G3627" s="6" t="s">
        <v>351</v>
      </c>
      <c r="H3627" s="6" t="s">
        <v>444</v>
      </c>
      <c r="I3627" s="8">
        <v>21</v>
      </c>
      <c r="J3627" s="9">
        <v>28.1</v>
      </c>
      <c r="K3627" s="9">
        <v>5.9009999999999998</v>
      </c>
      <c r="L3627" s="9">
        <v>34.001000000000005</v>
      </c>
      <c r="M3627" s="16" t="s">
        <v>8407</v>
      </c>
      <c r="N3627" s="14" t="str">
        <f>IF(M3627=0,"",VLOOKUP(M3627,'CUENTAS_CONTABLES'!$A$2:$B$100,2,0))</f>
        <v>HONORARIOS VARIOS</v>
      </c>
      <c r="O3627" s="11" t="s">
        <v>9246</v>
      </c>
      <c r="P3627" s="40" t="s">
        <v>9256</v>
      </c>
      <c r="Q3627" s="108">
        <v>4500003625</v>
      </c>
      <c r="R3627" s="43">
        <v>57645</v>
      </c>
      <c r="T3627" s="119"/>
      <c r="U3627" s="119"/>
      <c r="V3627" s="119"/>
    </row>
    <row r="3628" spans="1:22" ht="15.95" customHeight="1" x14ac:dyDescent="0.2">
      <c r="A3628" s="28" t="s">
        <v>4799</v>
      </c>
      <c r="B3628" s="7">
        <v>44735</v>
      </c>
      <c r="C3628" s="7">
        <v>44735</v>
      </c>
      <c r="D3628" s="7">
        <v>44743.685115740744</v>
      </c>
      <c r="E3628" s="20">
        <v>1475</v>
      </c>
      <c r="F3628" s="27" t="str">
        <f>VLOOKUP(E3628,PROVEEDORES!$A$2:$D$1013,2,0)</f>
        <v>HOTELERA LOS ANDES SA</v>
      </c>
      <c r="G3628" s="6" t="s">
        <v>351</v>
      </c>
      <c r="H3628" s="6" t="s">
        <v>463</v>
      </c>
      <c r="I3628" s="8">
        <v>21</v>
      </c>
      <c r="J3628" s="9">
        <v>124.42</v>
      </c>
      <c r="K3628" s="9">
        <v>26.128200000000003</v>
      </c>
      <c r="L3628" s="9">
        <v>150.54820000000001</v>
      </c>
      <c r="M3628" s="16" t="s">
        <v>8407</v>
      </c>
      <c r="N3628" s="14" t="str">
        <f>IF(M3628=0,"",VLOOKUP(M3628,'CUENTAS_CONTABLES'!$A$2:$B$100,2,0))</f>
        <v>HONORARIOS VARIOS</v>
      </c>
      <c r="O3628" s="11" t="s">
        <v>9243</v>
      </c>
      <c r="P3628" s="40" t="s">
        <v>9256</v>
      </c>
      <c r="Q3628" s="107">
        <v>4500003626</v>
      </c>
      <c r="R3628" s="43">
        <v>57646</v>
      </c>
      <c r="T3628" s="119"/>
      <c r="U3628" s="119"/>
      <c r="V3628" s="119"/>
    </row>
    <row r="3629" spans="1:22" ht="15.95" customHeight="1" x14ac:dyDescent="0.2">
      <c r="A3629" s="28" t="s">
        <v>3472</v>
      </c>
      <c r="B3629" s="7">
        <v>44735</v>
      </c>
      <c r="C3629" s="7">
        <v>44735</v>
      </c>
      <c r="D3629" s="7">
        <v>44735.695219907408</v>
      </c>
      <c r="E3629" s="20">
        <v>1523</v>
      </c>
      <c r="F3629" s="27" t="str">
        <f>VLOOKUP(E3629,PROVEEDORES!$A$2:$D$1013,2,0)</f>
        <v>JUAN C. IRIGARAY Y M. A. SORRENTINO</v>
      </c>
      <c r="G3629" s="6" t="s">
        <v>351</v>
      </c>
      <c r="H3629" s="6" t="s">
        <v>990</v>
      </c>
      <c r="I3629" s="8">
        <v>21</v>
      </c>
      <c r="J3629" s="9">
        <v>9894.5</v>
      </c>
      <c r="K3629" s="9">
        <v>2077.8449999999998</v>
      </c>
      <c r="L3629" s="9">
        <v>11972.344999999999</v>
      </c>
      <c r="M3629" s="16" t="s">
        <v>8408</v>
      </c>
      <c r="N3629" s="14" t="str">
        <f>IF(M3629=0,"",VLOOKUP(M3629,'CUENTAS_CONTABLES'!$A$2:$B$100,2,0))</f>
        <v>HONORARIOS EXTERNOS</v>
      </c>
      <c r="O3629" s="11" t="s">
        <v>9246</v>
      </c>
      <c r="P3629" s="40" t="s">
        <v>9252</v>
      </c>
      <c r="Q3629" s="108">
        <v>4500003627</v>
      </c>
      <c r="R3629" s="43">
        <v>57647</v>
      </c>
      <c r="T3629" s="119"/>
      <c r="U3629" s="119"/>
      <c r="V3629" s="119"/>
    </row>
    <row r="3630" spans="1:22" ht="15.95" customHeight="1" x14ac:dyDescent="0.2">
      <c r="A3630" s="28" t="s">
        <v>4995</v>
      </c>
      <c r="B3630" s="7">
        <v>44735</v>
      </c>
      <c r="C3630" s="7">
        <v>44745</v>
      </c>
      <c r="D3630" s="7">
        <v>44782.98646990741</v>
      </c>
      <c r="E3630" s="20">
        <v>1531</v>
      </c>
      <c r="F3630" s="27" t="str">
        <f>VLOOKUP(E3630,PROVEEDORES!$A$2:$D$1013,2,0)</f>
        <v>JUAN JOSE IGNACIO ROSA</v>
      </c>
      <c r="G3630" s="6" t="s">
        <v>351</v>
      </c>
      <c r="H3630" s="6" t="s">
        <v>388</v>
      </c>
      <c r="I3630" s="8">
        <v>21</v>
      </c>
      <c r="J3630" s="9">
        <v>439.99</v>
      </c>
      <c r="K3630" s="9">
        <v>92.397900000000007</v>
      </c>
      <c r="L3630" s="9">
        <v>532.38790000000006</v>
      </c>
      <c r="M3630" s="16" t="s">
        <v>8410</v>
      </c>
      <c r="N3630" s="14" t="str">
        <f>IF(M3630=0,"",VLOOKUP(M3630,'CUENTAS_CONTABLES'!$A$2:$B$100,2,0))</f>
        <v>VIATICOS VENDEDORES</v>
      </c>
      <c r="O3630" s="11" t="s">
        <v>9242</v>
      </c>
      <c r="P3630" s="40" t="s">
        <v>9255</v>
      </c>
      <c r="Q3630" s="107">
        <v>4500003628</v>
      </c>
      <c r="R3630" s="43"/>
      <c r="T3630" s="119"/>
      <c r="U3630" s="119"/>
      <c r="V3630" s="119"/>
    </row>
    <row r="3631" spans="1:22" ht="15.95" customHeight="1" x14ac:dyDescent="0.2">
      <c r="A3631" s="28" t="s">
        <v>4795</v>
      </c>
      <c r="B3631" s="7">
        <v>44735</v>
      </c>
      <c r="C3631" s="7">
        <v>44735</v>
      </c>
      <c r="D3631" s="7">
        <v>44745.696481481478</v>
      </c>
      <c r="E3631" s="20">
        <v>1574</v>
      </c>
      <c r="F3631" s="27" t="str">
        <f>VLOOKUP(E3631,PROVEEDORES!$A$2:$D$1013,2,0)</f>
        <v>LAS ACACIAS S.R.L</v>
      </c>
      <c r="G3631" s="6" t="s">
        <v>351</v>
      </c>
      <c r="H3631" s="6" t="s">
        <v>357</v>
      </c>
      <c r="I3631" s="8">
        <v>21</v>
      </c>
      <c r="J3631" s="9">
        <v>29491.46</v>
      </c>
      <c r="K3631" s="9">
        <v>6193.2066000000004</v>
      </c>
      <c r="L3631" s="9">
        <v>35684.666599999997</v>
      </c>
      <c r="M3631" s="16" t="s">
        <v>8407</v>
      </c>
      <c r="N3631" s="14" t="str">
        <f>IF(M3631=0,"",VLOOKUP(M3631,'CUENTAS_CONTABLES'!$A$2:$B$100,2,0))</f>
        <v>HONORARIOS VARIOS</v>
      </c>
      <c r="O3631" s="11" t="s">
        <v>9242</v>
      </c>
      <c r="P3631" s="40" t="s">
        <v>9256</v>
      </c>
      <c r="Q3631" s="108">
        <v>4500003629</v>
      </c>
      <c r="R3631" s="43">
        <v>57649</v>
      </c>
      <c r="T3631" s="119"/>
      <c r="U3631" s="119"/>
      <c r="V3631" s="119"/>
    </row>
    <row r="3632" spans="1:22" ht="15.95" customHeight="1" x14ac:dyDescent="0.2">
      <c r="A3632" s="28" t="s">
        <v>3841</v>
      </c>
      <c r="B3632" s="7">
        <v>44735</v>
      </c>
      <c r="C3632" s="7">
        <v>44735</v>
      </c>
      <c r="D3632" s="7">
        <v>44736.510416666664</v>
      </c>
      <c r="E3632" s="20">
        <v>1588</v>
      </c>
      <c r="F3632" s="27" t="str">
        <f>VLOOKUP(E3632,PROVEEDORES!$A$2:$D$1013,2,0)</f>
        <v>LEDESMA PATRICIO</v>
      </c>
      <c r="G3632" s="6" t="s">
        <v>352</v>
      </c>
      <c r="H3632" s="6" t="s">
        <v>615</v>
      </c>
      <c r="I3632" s="8">
        <v>0</v>
      </c>
      <c r="J3632" s="9">
        <v>38486</v>
      </c>
      <c r="K3632" s="9">
        <v>0</v>
      </c>
      <c r="L3632" s="9">
        <v>38486</v>
      </c>
      <c r="M3632" s="16" t="s">
        <v>8407</v>
      </c>
      <c r="N3632" s="14" t="str">
        <f>IF(M3632=0,"",VLOOKUP(M3632,'CUENTAS_CONTABLES'!$A$2:$B$100,2,0))</f>
        <v>HONORARIOS VARIOS</v>
      </c>
      <c r="O3632" s="11" t="s">
        <v>9246</v>
      </c>
      <c r="P3632" s="40" t="s">
        <v>9256</v>
      </c>
      <c r="Q3632" s="107">
        <v>4500003630</v>
      </c>
      <c r="R3632" s="43">
        <v>57650</v>
      </c>
      <c r="T3632" s="119"/>
      <c r="U3632" s="119"/>
      <c r="V3632" s="119"/>
    </row>
    <row r="3633" spans="1:22" ht="15.95" customHeight="1" x14ac:dyDescent="0.2">
      <c r="A3633" s="28" t="s">
        <v>4800</v>
      </c>
      <c r="B3633" s="7">
        <v>44735</v>
      </c>
      <c r="C3633" s="7">
        <v>44735</v>
      </c>
      <c r="D3633" s="7">
        <v>44750.394756944443</v>
      </c>
      <c r="E3633" s="20">
        <v>1606</v>
      </c>
      <c r="F3633" s="27" t="str">
        <f>VLOOKUP(E3633,PROVEEDORES!$A$2:$D$1013,2,0)</f>
        <v>LUBRICOM S.R.L.</v>
      </c>
      <c r="G3633" s="6" t="s">
        <v>351</v>
      </c>
      <c r="H3633" s="6" t="s">
        <v>396</v>
      </c>
      <c r="I3633" s="8">
        <v>21</v>
      </c>
      <c r="J3633" s="9">
        <v>905.5</v>
      </c>
      <c r="K3633" s="9">
        <v>190.155</v>
      </c>
      <c r="L3633" s="9">
        <v>1095.655</v>
      </c>
      <c r="M3633" s="16" t="s">
        <v>8407</v>
      </c>
      <c r="N3633" s="14" t="str">
        <f>IF(M3633=0,"",VLOOKUP(M3633,'CUENTAS_CONTABLES'!$A$2:$B$100,2,0))</f>
        <v>HONORARIOS VARIOS</v>
      </c>
      <c r="O3633" s="11" t="s">
        <v>9243</v>
      </c>
      <c r="P3633" s="40" t="s">
        <v>9256</v>
      </c>
      <c r="Q3633" s="108">
        <v>4500003631</v>
      </c>
      <c r="R3633" s="43">
        <v>57651</v>
      </c>
      <c r="T3633" s="119"/>
      <c r="U3633" s="119"/>
      <c r="V3633" s="119"/>
    </row>
    <row r="3634" spans="1:22" ht="15.95" customHeight="1" x14ac:dyDescent="0.2">
      <c r="A3634" s="28" t="s">
        <v>4801</v>
      </c>
      <c r="B3634" s="7">
        <v>44735</v>
      </c>
      <c r="C3634" s="7">
        <v>44735</v>
      </c>
      <c r="D3634" s="7">
        <v>44736.451273148145</v>
      </c>
      <c r="E3634" s="20">
        <v>1666</v>
      </c>
      <c r="F3634" s="27" t="str">
        <f>VLOOKUP(E3634,PROVEEDORES!$A$2:$D$1013,2,0)</f>
        <v>MELLINO PATRICIA BEATRIZ</v>
      </c>
      <c r="G3634" s="6" t="s">
        <v>351</v>
      </c>
      <c r="H3634" s="6" t="s">
        <v>398</v>
      </c>
      <c r="I3634" s="8">
        <v>21</v>
      </c>
      <c r="J3634" s="9">
        <v>67</v>
      </c>
      <c r="K3634" s="9">
        <v>14.07</v>
      </c>
      <c r="L3634" s="9">
        <v>81.069999999999993</v>
      </c>
      <c r="M3634" s="16" t="s">
        <v>8408</v>
      </c>
      <c r="N3634" s="14" t="str">
        <f>IF(M3634=0,"",VLOOKUP(M3634,'CUENTAS_CONTABLES'!$A$2:$B$100,2,0))</f>
        <v>HONORARIOS EXTERNOS</v>
      </c>
      <c r="O3634" s="11" t="s">
        <v>9243</v>
      </c>
      <c r="P3634" s="40" t="s">
        <v>9252</v>
      </c>
      <c r="Q3634" s="107">
        <v>4500003632</v>
      </c>
      <c r="R3634" s="43">
        <v>57652</v>
      </c>
      <c r="T3634" s="119"/>
      <c r="U3634" s="119"/>
      <c r="V3634" s="119"/>
    </row>
    <row r="3635" spans="1:22" ht="15.95" customHeight="1" x14ac:dyDescent="0.2">
      <c r="A3635" s="28" t="s">
        <v>4794</v>
      </c>
      <c r="B3635" s="7">
        <v>44735</v>
      </c>
      <c r="C3635" s="7">
        <v>44735</v>
      </c>
      <c r="D3635" s="7">
        <v>44736.586840277778</v>
      </c>
      <c r="E3635" s="20">
        <v>1683</v>
      </c>
      <c r="F3635" s="27" t="str">
        <f>VLOOKUP(E3635,PROVEEDORES!$A$2:$D$1013,2,0)</f>
        <v>MONTES DE OCA 1885 SRL</v>
      </c>
      <c r="G3635" s="6" t="s">
        <v>351</v>
      </c>
      <c r="H3635" s="6" t="s">
        <v>389</v>
      </c>
      <c r="I3635" s="8">
        <v>21</v>
      </c>
      <c r="J3635" s="9">
        <v>21125</v>
      </c>
      <c r="K3635" s="9">
        <v>4436.25</v>
      </c>
      <c r="L3635" s="9">
        <v>25561.25</v>
      </c>
      <c r="M3635" s="16" t="s">
        <v>8407</v>
      </c>
      <c r="N3635" s="14" t="str">
        <f>IF(M3635=0,"",VLOOKUP(M3635,'CUENTAS_CONTABLES'!$A$2:$B$100,2,0))</f>
        <v>HONORARIOS VARIOS</v>
      </c>
      <c r="O3635" s="11" t="s">
        <v>9242</v>
      </c>
      <c r="P3635" s="40" t="s">
        <v>9256</v>
      </c>
      <c r="Q3635" s="108">
        <v>4500003633</v>
      </c>
      <c r="R3635" s="43">
        <v>57653</v>
      </c>
      <c r="T3635" s="119"/>
      <c r="U3635" s="119"/>
      <c r="V3635" s="119"/>
    </row>
    <row r="3636" spans="1:22" ht="15.95" customHeight="1" x14ac:dyDescent="0.2">
      <c r="A3636" s="28" t="s">
        <v>6116</v>
      </c>
      <c r="B3636" s="7">
        <v>44735</v>
      </c>
      <c r="C3636" s="7">
        <v>44807</v>
      </c>
      <c r="D3636" s="7">
        <v>44857.493333333332</v>
      </c>
      <c r="E3636" s="20">
        <v>1723</v>
      </c>
      <c r="F3636" s="27" t="str">
        <f>VLOOKUP(E3636,PROVEEDORES!$A$2:$D$1013,2,0)</f>
        <v>OMAR GONZALEZ</v>
      </c>
      <c r="G3636" s="6" t="s">
        <v>351</v>
      </c>
      <c r="H3636" s="6" t="s">
        <v>836</v>
      </c>
      <c r="I3636" s="8">
        <v>21</v>
      </c>
      <c r="J3636" s="9">
        <v>86.78</v>
      </c>
      <c r="K3636" s="9">
        <v>18.223800000000001</v>
      </c>
      <c r="L3636" s="9">
        <v>105.0038</v>
      </c>
      <c r="M3636" s="16" t="s">
        <v>8414</v>
      </c>
      <c r="N3636" s="14" t="str">
        <f>IF(M3636=0,"",VLOOKUP(M3636,'CUENTAS_CONTABLES'!$A$2:$B$100,2,0))</f>
        <v>ENCOMIENDAS</v>
      </c>
      <c r="O3636" s="11" t="s">
        <v>9246</v>
      </c>
      <c r="P3636" s="40" t="s">
        <v>9252</v>
      </c>
      <c r="Q3636" s="107">
        <v>4500003634</v>
      </c>
      <c r="R3636" s="43">
        <v>57655</v>
      </c>
      <c r="T3636" s="119"/>
      <c r="U3636" s="119"/>
      <c r="V3636" s="119"/>
    </row>
    <row r="3637" spans="1:22" ht="15.95" customHeight="1" x14ac:dyDescent="0.2">
      <c r="A3637" s="28" t="s">
        <v>4791</v>
      </c>
      <c r="B3637" s="7">
        <v>44735</v>
      </c>
      <c r="C3637" s="7">
        <v>44735</v>
      </c>
      <c r="D3637" s="7">
        <v>44750.709398148145</v>
      </c>
      <c r="E3637" s="20">
        <v>1736</v>
      </c>
      <c r="F3637" s="27" t="str">
        <f>VLOOKUP(E3637,PROVEEDORES!$A$2:$D$1013,2,0)</f>
        <v>OSVALDO EMILIO SCHILLIRO</v>
      </c>
      <c r="G3637" s="6" t="s">
        <v>351</v>
      </c>
      <c r="H3637" s="6" t="s">
        <v>543</v>
      </c>
      <c r="I3637" s="8">
        <v>27</v>
      </c>
      <c r="J3637" s="9">
        <v>4043.6</v>
      </c>
      <c r="K3637" s="9">
        <v>1091.7719999999999</v>
      </c>
      <c r="L3637" s="9">
        <v>5135.3719999999994</v>
      </c>
      <c r="M3637" s="16" t="s">
        <v>8407</v>
      </c>
      <c r="N3637" s="14" t="str">
        <f>IF(M3637=0,"",VLOOKUP(M3637,'CUENTAS_CONTABLES'!$A$2:$B$100,2,0))</f>
        <v>HONORARIOS VARIOS</v>
      </c>
      <c r="O3637" s="11" t="s">
        <v>9243</v>
      </c>
      <c r="P3637" s="40" t="s">
        <v>9256</v>
      </c>
      <c r="Q3637" s="108">
        <v>4500003635</v>
      </c>
      <c r="R3637" s="43">
        <v>57656</v>
      </c>
      <c r="T3637" s="119"/>
      <c r="U3637" s="119"/>
      <c r="V3637" s="119"/>
    </row>
    <row r="3638" spans="1:22" ht="15.95" customHeight="1" x14ac:dyDescent="0.2">
      <c r="A3638" s="28" t="s">
        <v>4798</v>
      </c>
      <c r="B3638" s="7">
        <v>44735</v>
      </c>
      <c r="C3638" s="7">
        <v>44735</v>
      </c>
      <c r="D3638" s="7">
        <v>44736.670393518521</v>
      </c>
      <c r="E3638" s="20">
        <v>1805</v>
      </c>
      <c r="F3638" s="27" t="str">
        <f>VLOOKUP(E3638,PROVEEDORES!$A$2:$D$1013,2,0)</f>
        <v>RECARGAS EXPRESS SA</v>
      </c>
      <c r="G3638" s="6" t="s">
        <v>351</v>
      </c>
      <c r="H3638" s="6" t="s">
        <v>460</v>
      </c>
      <c r="I3638" s="8">
        <v>21</v>
      </c>
      <c r="J3638" s="9">
        <v>304.89</v>
      </c>
      <c r="K3638" s="9">
        <v>64.026899999999998</v>
      </c>
      <c r="L3638" s="9">
        <v>368.9169</v>
      </c>
      <c r="M3638" s="16" t="s">
        <v>8407</v>
      </c>
      <c r="N3638" s="14" t="str">
        <f>IF(M3638=0,"",VLOOKUP(M3638,'CUENTAS_CONTABLES'!$A$2:$B$100,2,0))</f>
        <v>HONORARIOS VARIOS</v>
      </c>
      <c r="O3638" s="11" t="s">
        <v>9241</v>
      </c>
      <c r="P3638" s="40" t="s">
        <v>9256</v>
      </c>
      <c r="Q3638" s="107">
        <v>4500003636</v>
      </c>
      <c r="R3638" s="43">
        <v>57657</v>
      </c>
      <c r="T3638" s="119"/>
      <c r="U3638" s="119"/>
      <c r="V3638" s="119"/>
    </row>
    <row r="3639" spans="1:22" ht="15.95" customHeight="1" x14ac:dyDescent="0.2">
      <c r="A3639" s="28" t="s">
        <v>4790</v>
      </c>
      <c r="B3639" s="7">
        <v>44735</v>
      </c>
      <c r="C3639" s="7">
        <v>44735</v>
      </c>
      <c r="D3639" s="7">
        <v>44744.671446759261</v>
      </c>
      <c r="E3639" s="20">
        <v>1820</v>
      </c>
      <c r="F3639" s="27" t="str">
        <f>VLOOKUP(E3639,PROVEEDORES!$A$2:$D$1013,2,0)</f>
        <v>RIVAGAS S.A.</v>
      </c>
      <c r="G3639" s="6" t="s">
        <v>351</v>
      </c>
      <c r="H3639" s="6" t="s">
        <v>529</v>
      </c>
      <c r="I3639" s="8">
        <v>21</v>
      </c>
      <c r="J3639" s="9">
        <v>10595.03</v>
      </c>
      <c r="K3639" s="9">
        <v>2224.9562999999998</v>
      </c>
      <c r="L3639" s="9">
        <v>12819.9863</v>
      </c>
      <c r="M3639" s="16" t="s">
        <v>8407</v>
      </c>
      <c r="N3639" s="14" t="str">
        <f>IF(M3639=0,"",VLOOKUP(M3639,'CUENTAS_CONTABLES'!$A$2:$B$100,2,0))</f>
        <v>HONORARIOS VARIOS</v>
      </c>
      <c r="O3639" s="11" t="s">
        <v>9241</v>
      </c>
      <c r="P3639" s="40" t="s">
        <v>9256</v>
      </c>
      <c r="Q3639" s="108">
        <v>4500003637</v>
      </c>
      <c r="R3639" s="43">
        <v>57658</v>
      </c>
      <c r="T3639" s="119"/>
      <c r="U3639" s="119"/>
      <c r="V3639" s="119"/>
    </row>
    <row r="3640" spans="1:22" ht="15.95" customHeight="1" x14ac:dyDescent="0.2">
      <c r="A3640" s="28" t="s">
        <v>4805</v>
      </c>
      <c r="B3640" s="7">
        <v>44735</v>
      </c>
      <c r="C3640" s="7">
        <v>44735</v>
      </c>
      <c r="D3640" s="7">
        <v>44737.433611111112</v>
      </c>
      <c r="E3640" s="20">
        <v>1933</v>
      </c>
      <c r="F3640" s="27" t="str">
        <f>VLOOKUP(E3640,PROVEEDORES!$A$2:$D$1013,2,0)</f>
        <v>SUHAIMAN YAMILA, SUHAIMAN MUNIR Y OTROS</v>
      </c>
      <c r="G3640" s="6" t="s">
        <v>351</v>
      </c>
      <c r="H3640" s="6" t="s">
        <v>743</v>
      </c>
      <c r="I3640" s="8">
        <v>10.5</v>
      </c>
      <c r="J3640" s="9">
        <v>222.45</v>
      </c>
      <c r="K3640" s="9">
        <v>23.357250000000001</v>
      </c>
      <c r="L3640" s="9">
        <v>245.80724999999998</v>
      </c>
      <c r="M3640" s="16" t="s">
        <v>8408</v>
      </c>
      <c r="N3640" s="14" t="str">
        <f>IF(M3640=0,"",VLOOKUP(M3640,'CUENTAS_CONTABLES'!$A$2:$B$100,2,0))</f>
        <v>HONORARIOS EXTERNOS</v>
      </c>
      <c r="O3640" s="11" t="s">
        <v>9248</v>
      </c>
      <c r="P3640" s="40" t="s">
        <v>9252</v>
      </c>
      <c r="Q3640" s="107">
        <v>4500003638</v>
      </c>
      <c r="R3640" s="43">
        <v>57659</v>
      </c>
      <c r="T3640" s="119"/>
      <c r="U3640" s="119"/>
      <c r="V3640" s="119"/>
    </row>
    <row r="3641" spans="1:22" ht="15.95" customHeight="1" x14ac:dyDescent="0.2">
      <c r="A3641" s="28" t="s">
        <v>4806</v>
      </c>
      <c r="B3641" s="7">
        <v>44735</v>
      </c>
      <c r="C3641" s="7">
        <v>44735</v>
      </c>
      <c r="D3641" s="7">
        <v>44736.662407407406</v>
      </c>
      <c r="E3641" s="20">
        <v>1941</v>
      </c>
      <c r="F3641" s="27" t="str">
        <f>VLOOKUP(E3641,PROVEEDORES!$A$2:$D$1013,2,0)</f>
        <v>SUSANA L. ALVAREZ ROMERO</v>
      </c>
      <c r="G3641" s="6" t="s">
        <v>352</v>
      </c>
      <c r="H3641" s="6" t="s">
        <v>935</v>
      </c>
      <c r="I3641" s="8">
        <v>0</v>
      </c>
      <c r="J3641" s="9">
        <v>25737</v>
      </c>
      <c r="K3641" s="9">
        <v>0</v>
      </c>
      <c r="L3641" s="9">
        <v>25737</v>
      </c>
      <c r="M3641" s="16" t="s">
        <v>8408</v>
      </c>
      <c r="N3641" s="14" t="str">
        <f>IF(M3641=0,"",VLOOKUP(M3641,'CUENTAS_CONTABLES'!$A$2:$B$100,2,0))</f>
        <v>HONORARIOS EXTERNOS</v>
      </c>
      <c r="O3641" s="11" t="s">
        <v>9245</v>
      </c>
      <c r="P3641" s="40" t="s">
        <v>9252</v>
      </c>
      <c r="Q3641" s="108">
        <v>4500003639</v>
      </c>
      <c r="R3641" s="43">
        <v>57660</v>
      </c>
      <c r="T3641" s="119"/>
      <c r="U3641" s="119"/>
      <c r="V3641" s="119"/>
    </row>
    <row r="3642" spans="1:22" ht="15.95" customHeight="1" x14ac:dyDescent="0.2">
      <c r="A3642" s="28" t="s">
        <v>3025</v>
      </c>
      <c r="B3642" s="7">
        <v>44735</v>
      </c>
      <c r="C3642" s="7">
        <v>44735</v>
      </c>
      <c r="D3642" s="7">
        <v>44755.517314814817</v>
      </c>
      <c r="E3642" s="20">
        <v>1942</v>
      </c>
      <c r="F3642" s="27" t="str">
        <f>VLOOKUP(E3642,PROVEEDORES!$A$2:$D$1013,2,0)</f>
        <v>T Y P S.A.</v>
      </c>
      <c r="G3642" s="6" t="s">
        <v>351</v>
      </c>
      <c r="H3642" s="6" t="s">
        <v>527</v>
      </c>
      <c r="I3642" s="8">
        <v>21</v>
      </c>
      <c r="J3642" s="9">
        <v>30800</v>
      </c>
      <c r="K3642" s="9">
        <v>6468</v>
      </c>
      <c r="L3642" s="9">
        <v>37268</v>
      </c>
      <c r="M3642" s="16" t="s">
        <v>8407</v>
      </c>
      <c r="N3642" s="14" t="str">
        <f>IF(M3642=0,"",VLOOKUP(M3642,'CUENTAS_CONTABLES'!$A$2:$B$100,2,0))</f>
        <v>HONORARIOS VARIOS</v>
      </c>
      <c r="O3642" s="11" t="s">
        <v>9241</v>
      </c>
      <c r="P3642" s="40" t="s">
        <v>9256</v>
      </c>
      <c r="Q3642" s="107">
        <v>4500003640</v>
      </c>
      <c r="R3642" s="43">
        <v>57661</v>
      </c>
      <c r="T3642" s="119"/>
      <c r="U3642" s="119"/>
      <c r="V3642" s="119"/>
    </row>
    <row r="3643" spans="1:22" ht="15.95" customHeight="1" x14ac:dyDescent="0.2">
      <c r="A3643" s="28" t="s">
        <v>4793</v>
      </c>
      <c r="B3643" s="7">
        <v>44735</v>
      </c>
      <c r="C3643" s="7">
        <v>44735</v>
      </c>
      <c r="D3643" s="7">
        <v>44764.577048611114</v>
      </c>
      <c r="E3643" s="20">
        <v>1961</v>
      </c>
      <c r="F3643" s="27" t="str">
        <f>VLOOKUP(E3643,PROVEEDORES!$A$2:$D$1013,2,0)</f>
        <v>TRANSPORTE SAN JUAN S.A.C.I.F.A.</v>
      </c>
      <c r="G3643" s="6" t="s">
        <v>351</v>
      </c>
      <c r="H3643" s="6" t="s">
        <v>388</v>
      </c>
      <c r="I3643" s="8">
        <v>21</v>
      </c>
      <c r="J3643" s="9">
        <v>533.33000000000004</v>
      </c>
      <c r="K3643" s="9">
        <v>111.99930000000001</v>
      </c>
      <c r="L3643" s="9">
        <v>645.3293000000001</v>
      </c>
      <c r="M3643" s="16" t="s">
        <v>8407</v>
      </c>
      <c r="N3643" s="14" t="str">
        <f>IF(M3643=0,"",VLOOKUP(M3643,'CUENTAS_CONTABLES'!$A$2:$B$100,2,0))</f>
        <v>HONORARIOS VARIOS</v>
      </c>
      <c r="O3643" s="11" t="s">
        <v>9248</v>
      </c>
      <c r="P3643" s="40" t="s">
        <v>9256</v>
      </c>
      <c r="Q3643" s="108">
        <v>4500003641</v>
      </c>
      <c r="R3643" s="43">
        <v>57662</v>
      </c>
      <c r="T3643" s="119"/>
      <c r="U3643" s="119"/>
      <c r="V3643" s="119"/>
    </row>
    <row r="3644" spans="1:22" ht="15.95" customHeight="1" x14ac:dyDescent="0.2">
      <c r="A3644" s="28" t="s">
        <v>4804</v>
      </c>
      <c r="B3644" s="7">
        <v>44735</v>
      </c>
      <c r="C3644" s="7">
        <v>44735</v>
      </c>
      <c r="D3644" s="7">
        <v>44736.645960648151</v>
      </c>
      <c r="E3644" s="20">
        <v>2006</v>
      </c>
      <c r="F3644" s="27" t="str">
        <f>VLOOKUP(E3644,PROVEEDORES!$A$2:$D$1013,2,0)</f>
        <v>YAPAY NEASA SRL</v>
      </c>
      <c r="G3644" s="6" t="s">
        <v>352</v>
      </c>
      <c r="H3644" s="6" t="s">
        <v>488</v>
      </c>
      <c r="I3644" s="8">
        <v>0</v>
      </c>
      <c r="J3644" s="9">
        <v>54924</v>
      </c>
      <c r="K3644" s="9">
        <v>0</v>
      </c>
      <c r="L3644" s="9">
        <v>54924</v>
      </c>
      <c r="M3644" s="16" t="s">
        <v>8408</v>
      </c>
      <c r="N3644" s="14" t="str">
        <f>IF(M3644=0,"",VLOOKUP(M3644,'CUENTAS_CONTABLES'!$A$2:$B$100,2,0))</f>
        <v>HONORARIOS EXTERNOS</v>
      </c>
      <c r="O3644" s="11" t="s">
        <v>9244</v>
      </c>
      <c r="P3644" s="40" t="s">
        <v>9252</v>
      </c>
      <c r="Q3644" s="107">
        <v>4500003642</v>
      </c>
      <c r="R3644" s="43">
        <v>57663</v>
      </c>
      <c r="T3644" s="119"/>
      <c r="U3644" s="119"/>
      <c r="V3644" s="119"/>
    </row>
    <row r="3645" spans="1:22" ht="15.95" customHeight="1" x14ac:dyDescent="0.2">
      <c r="A3645" s="28" t="s">
        <v>4797</v>
      </c>
      <c r="B3645" s="7">
        <v>44735</v>
      </c>
      <c r="C3645" s="7">
        <v>44735</v>
      </c>
      <c r="D3645" s="7">
        <v>44743.696423611109</v>
      </c>
      <c r="E3645" s="20">
        <v>2008</v>
      </c>
      <c r="F3645" s="27" t="str">
        <f>VLOOKUP(E3645,PROVEEDORES!$A$2:$D$1013,2,0)</f>
        <v>ZACHARONOK MARIANO SEBASTIAN</v>
      </c>
      <c r="G3645" s="6" t="s">
        <v>351</v>
      </c>
      <c r="H3645" s="6" t="s">
        <v>393</v>
      </c>
      <c r="I3645" s="8">
        <v>21</v>
      </c>
      <c r="J3645" s="9">
        <v>36.840000000000003</v>
      </c>
      <c r="K3645" s="9">
        <v>7.7364000000000006</v>
      </c>
      <c r="L3645" s="9">
        <v>44.576400000000007</v>
      </c>
      <c r="M3645" s="16" t="s">
        <v>8407</v>
      </c>
      <c r="N3645" s="14" t="str">
        <f>IF(M3645=0,"",VLOOKUP(M3645,'CUENTAS_CONTABLES'!$A$2:$B$100,2,0))</f>
        <v>HONORARIOS VARIOS</v>
      </c>
      <c r="O3645" s="11" t="s">
        <v>9240</v>
      </c>
      <c r="P3645" s="40" t="s">
        <v>9256</v>
      </c>
      <c r="Q3645" s="108">
        <v>4500003643</v>
      </c>
      <c r="R3645" s="43">
        <v>57664</v>
      </c>
      <c r="T3645" s="119"/>
      <c r="U3645" s="119"/>
      <c r="V3645" s="119"/>
    </row>
    <row r="3646" spans="1:22" ht="15.95" customHeight="1" x14ac:dyDescent="0.2">
      <c r="A3646" s="28" t="s">
        <v>4811</v>
      </c>
      <c r="B3646" s="7">
        <v>44736</v>
      </c>
      <c r="C3646" s="7">
        <v>44736</v>
      </c>
      <c r="D3646" s="7">
        <v>44742.720254629632</v>
      </c>
      <c r="E3646" s="20">
        <v>1069</v>
      </c>
      <c r="F3646" s="27" t="str">
        <f>VLOOKUP(E3646,PROVEEDORES!$A$2:$D$1013,2,0)</f>
        <v>ANDRES MERINO PINTURERIAS S.A.</v>
      </c>
      <c r="G3646" s="6" t="s">
        <v>351</v>
      </c>
      <c r="H3646" s="6" t="s">
        <v>416</v>
      </c>
      <c r="I3646" s="8">
        <v>21</v>
      </c>
      <c r="J3646" s="9">
        <v>70303.839999999997</v>
      </c>
      <c r="K3646" s="9">
        <v>14763.806399999999</v>
      </c>
      <c r="L3646" s="9">
        <v>85067.646399999998</v>
      </c>
      <c r="M3646" s="16" t="s">
        <v>8408</v>
      </c>
      <c r="N3646" s="14" t="str">
        <f>IF(M3646=0,"",VLOOKUP(M3646,'CUENTAS_CONTABLES'!$A$2:$B$100,2,0))</f>
        <v>HONORARIOS EXTERNOS</v>
      </c>
      <c r="O3646" s="11" t="s">
        <v>9242</v>
      </c>
      <c r="P3646" s="40" t="s">
        <v>9252</v>
      </c>
      <c r="Q3646" s="107">
        <v>4500003644</v>
      </c>
      <c r="R3646" s="43">
        <v>57665</v>
      </c>
      <c r="T3646" s="119"/>
      <c r="U3646" s="119"/>
      <c r="V3646" s="119"/>
    </row>
    <row r="3647" spans="1:22" ht="15.95" customHeight="1" x14ac:dyDescent="0.2">
      <c r="A3647" s="28" t="s">
        <v>4819</v>
      </c>
      <c r="B3647" s="7">
        <v>44736</v>
      </c>
      <c r="C3647" s="7">
        <v>44736</v>
      </c>
      <c r="D3647" s="7">
        <v>44743.54954861111</v>
      </c>
      <c r="E3647" s="20">
        <v>1069</v>
      </c>
      <c r="F3647" s="27" t="str">
        <f>VLOOKUP(E3647,PROVEEDORES!$A$2:$D$1013,2,0)</f>
        <v>ANDRES MERINO PINTURERIAS S.A.</v>
      </c>
      <c r="G3647" s="6" t="s">
        <v>351</v>
      </c>
      <c r="H3647" s="6" t="s">
        <v>583</v>
      </c>
      <c r="I3647" s="8">
        <v>21</v>
      </c>
      <c r="J3647" s="9">
        <v>644.63</v>
      </c>
      <c r="K3647" s="9">
        <v>135.3723</v>
      </c>
      <c r="L3647" s="9">
        <v>780.00229999999999</v>
      </c>
      <c r="M3647" s="16" t="s">
        <v>8408</v>
      </c>
      <c r="N3647" s="14" t="str">
        <f>IF(M3647=0,"",VLOOKUP(M3647,'CUENTAS_CONTABLES'!$A$2:$B$100,2,0))</f>
        <v>HONORARIOS EXTERNOS</v>
      </c>
      <c r="O3647" s="11" t="s">
        <v>9248</v>
      </c>
      <c r="P3647" s="40" t="s">
        <v>9252</v>
      </c>
      <c r="Q3647" s="108">
        <v>4500003645</v>
      </c>
      <c r="R3647" s="43">
        <v>57666</v>
      </c>
      <c r="T3647" s="119"/>
      <c r="U3647" s="119"/>
      <c r="V3647" s="119"/>
    </row>
    <row r="3648" spans="1:22" ht="15.95" customHeight="1" x14ac:dyDescent="0.2">
      <c r="A3648" s="28" t="s">
        <v>4820</v>
      </c>
      <c r="B3648" s="7">
        <v>44736</v>
      </c>
      <c r="C3648" s="7">
        <v>44736</v>
      </c>
      <c r="D3648" s="7">
        <v>44743.547430555554</v>
      </c>
      <c r="E3648" s="20">
        <v>1144</v>
      </c>
      <c r="F3648" s="27" t="str">
        <f>VLOOKUP(E3648,PROVEEDORES!$A$2:$D$1013,2,0)</f>
        <v>BUSTOS ANGELA PATRICIA</v>
      </c>
      <c r="G3648" s="6" t="s">
        <v>352</v>
      </c>
      <c r="H3648" s="6" t="s">
        <v>550</v>
      </c>
      <c r="I3648" s="8">
        <v>0</v>
      </c>
      <c r="J3648" s="9">
        <v>22341</v>
      </c>
      <c r="K3648" s="9">
        <v>0</v>
      </c>
      <c r="L3648" s="9">
        <v>22341</v>
      </c>
      <c r="M3648" s="16" t="s">
        <v>8408</v>
      </c>
      <c r="N3648" s="14" t="str">
        <f>IF(M3648=0,"",VLOOKUP(M3648,'CUENTAS_CONTABLES'!$A$2:$B$100,2,0))</f>
        <v>HONORARIOS EXTERNOS</v>
      </c>
      <c r="O3648" s="11" t="s">
        <v>8357</v>
      </c>
      <c r="P3648" s="40" t="s">
        <v>9252</v>
      </c>
      <c r="Q3648" s="107">
        <v>4500003646</v>
      </c>
      <c r="R3648" s="43">
        <v>57667</v>
      </c>
      <c r="T3648" s="119"/>
      <c r="U3648" s="119"/>
      <c r="V3648" s="119"/>
    </row>
    <row r="3649" spans="1:22" ht="15.95" customHeight="1" x14ac:dyDescent="0.2">
      <c r="A3649" s="28" t="s">
        <v>4817</v>
      </c>
      <c r="B3649" s="7">
        <v>44736</v>
      </c>
      <c r="C3649" s="7">
        <v>44736</v>
      </c>
      <c r="D3649" s="7">
        <v>44750.395856481482</v>
      </c>
      <c r="E3649" s="20">
        <v>1167</v>
      </c>
      <c r="F3649" s="27" t="str">
        <f>VLOOKUP(E3649,PROVEEDORES!$A$2:$D$1013,2,0)</f>
        <v>CASA IGNACIO LIBRERIA COMERCIAL SA</v>
      </c>
      <c r="G3649" s="6" t="s">
        <v>351</v>
      </c>
      <c r="H3649" s="6" t="s">
        <v>396</v>
      </c>
      <c r="I3649" s="8">
        <v>21</v>
      </c>
      <c r="J3649" s="9">
        <v>2098.1799999999998</v>
      </c>
      <c r="K3649" s="9">
        <v>440.61779999999999</v>
      </c>
      <c r="L3649" s="9">
        <v>2538.7977999999998</v>
      </c>
      <c r="M3649" s="16" t="s">
        <v>8408</v>
      </c>
      <c r="N3649" s="14" t="str">
        <f>IF(M3649=0,"",VLOOKUP(M3649,'CUENTAS_CONTABLES'!$A$2:$B$100,2,0))</f>
        <v>HONORARIOS EXTERNOS</v>
      </c>
      <c r="O3649" s="11" t="s">
        <v>8357</v>
      </c>
      <c r="P3649" s="40" t="s">
        <v>9252</v>
      </c>
      <c r="Q3649" s="108">
        <v>4500003647</v>
      </c>
      <c r="R3649" s="43">
        <v>57668</v>
      </c>
      <c r="T3649" s="119"/>
      <c r="U3649" s="119"/>
      <c r="V3649" s="119"/>
    </row>
    <row r="3650" spans="1:22" ht="15.95" customHeight="1" x14ac:dyDescent="0.2">
      <c r="A3650" s="28" t="s">
        <v>4824</v>
      </c>
      <c r="B3650" s="7">
        <v>44736</v>
      </c>
      <c r="C3650" s="7">
        <v>44736</v>
      </c>
      <c r="D3650" s="7">
        <v>44756.72934027778</v>
      </c>
      <c r="E3650" s="20">
        <v>1189</v>
      </c>
      <c r="F3650" s="27" t="str">
        <f>VLOOKUP(E3650,PROVEEDORES!$A$2:$D$1013,2,0)</f>
        <v>CHEN WANHONG</v>
      </c>
      <c r="G3650" s="6" t="s">
        <v>351</v>
      </c>
      <c r="H3650" s="6" t="s">
        <v>991</v>
      </c>
      <c r="I3650" s="8">
        <v>21</v>
      </c>
      <c r="J3650" s="9">
        <v>221.79</v>
      </c>
      <c r="K3650" s="9">
        <v>46.575900000000004</v>
      </c>
      <c r="L3650" s="9">
        <v>268.36590000000001</v>
      </c>
      <c r="M3650" s="16" t="s">
        <v>8408</v>
      </c>
      <c r="N3650" s="14" t="str">
        <f>IF(M3650=0,"",VLOOKUP(M3650,'CUENTAS_CONTABLES'!$A$2:$B$100,2,0))</f>
        <v>HONORARIOS EXTERNOS</v>
      </c>
      <c r="O3650" s="11" t="s">
        <v>9245</v>
      </c>
      <c r="P3650" s="40" t="s">
        <v>9252</v>
      </c>
      <c r="Q3650" s="107">
        <v>4500003648</v>
      </c>
      <c r="R3650" s="43">
        <v>57669</v>
      </c>
      <c r="T3650" s="119"/>
      <c r="U3650" s="119"/>
      <c r="V3650" s="119"/>
    </row>
    <row r="3651" spans="1:22" ht="15.95" customHeight="1" x14ac:dyDescent="0.2">
      <c r="A3651" s="28" t="s">
        <v>4822</v>
      </c>
      <c r="B3651" s="7">
        <v>44736</v>
      </c>
      <c r="C3651" s="7">
        <v>44736</v>
      </c>
      <c r="D3651" s="7">
        <v>44736.590243055558</v>
      </c>
      <c r="E3651" s="20">
        <v>1279</v>
      </c>
      <c r="F3651" s="27" t="str">
        <f>VLOOKUP(E3651,PROVEEDORES!$A$2:$D$1013,2,0)</f>
        <v>DRIDCO S.A.</v>
      </c>
      <c r="G3651" s="6" t="s">
        <v>351</v>
      </c>
      <c r="H3651" s="6" t="s">
        <v>451</v>
      </c>
      <c r="I3651" s="8">
        <v>21</v>
      </c>
      <c r="J3651" s="9">
        <v>1272</v>
      </c>
      <c r="K3651" s="9">
        <v>267.12</v>
      </c>
      <c r="L3651" s="9">
        <v>1539.12</v>
      </c>
      <c r="M3651" s="16" t="s">
        <v>8408</v>
      </c>
      <c r="N3651" s="14" t="str">
        <f>IF(M3651=0,"",VLOOKUP(M3651,'CUENTAS_CONTABLES'!$A$2:$B$100,2,0))</f>
        <v>HONORARIOS EXTERNOS</v>
      </c>
      <c r="O3651" s="11" t="s">
        <v>8357</v>
      </c>
      <c r="P3651" s="40" t="s">
        <v>9252</v>
      </c>
      <c r="Q3651" s="108">
        <v>4500003649</v>
      </c>
      <c r="R3651" s="43">
        <v>57670</v>
      </c>
      <c r="T3651" s="119"/>
      <c r="U3651" s="119"/>
      <c r="V3651" s="119"/>
    </row>
    <row r="3652" spans="1:22" ht="15.95" customHeight="1" x14ac:dyDescent="0.2">
      <c r="A3652" s="28" t="s">
        <v>4813</v>
      </c>
      <c r="B3652" s="7">
        <v>44736</v>
      </c>
      <c r="C3652" s="7">
        <v>44736</v>
      </c>
      <c r="D3652" s="7">
        <v>44759.663495370369</v>
      </c>
      <c r="E3652" s="20">
        <v>1281</v>
      </c>
      <c r="F3652" s="27" t="str">
        <f>VLOOKUP(E3652,PROVEEDORES!$A$2:$D$1013,2,0)</f>
        <v>DUEARTE ORUE ALCIDES ALIPIO</v>
      </c>
      <c r="G3652" s="6" t="s">
        <v>351</v>
      </c>
      <c r="H3652" s="6" t="s">
        <v>361</v>
      </c>
      <c r="I3652" s="8">
        <v>21</v>
      </c>
      <c r="J3652" s="9">
        <v>189.43</v>
      </c>
      <c r="K3652" s="9">
        <v>39.780300000000004</v>
      </c>
      <c r="L3652" s="9">
        <v>229.21030000000002</v>
      </c>
      <c r="M3652" s="16" t="s">
        <v>8408</v>
      </c>
      <c r="N3652" s="14" t="str">
        <f>IF(M3652=0,"",VLOOKUP(M3652,'CUENTAS_CONTABLES'!$A$2:$B$100,2,0))</f>
        <v>HONORARIOS EXTERNOS</v>
      </c>
      <c r="O3652" s="11" t="s">
        <v>9242</v>
      </c>
      <c r="P3652" s="40" t="s">
        <v>9252</v>
      </c>
      <c r="Q3652" s="107">
        <v>4500003650</v>
      </c>
      <c r="R3652" s="43">
        <v>57671</v>
      </c>
      <c r="T3652" s="119"/>
      <c r="U3652" s="119"/>
      <c r="V3652" s="119"/>
    </row>
    <row r="3653" spans="1:22" ht="15.95" customHeight="1" x14ac:dyDescent="0.2">
      <c r="A3653" s="28" t="s">
        <v>4810</v>
      </c>
      <c r="B3653" s="7">
        <v>44736</v>
      </c>
      <c r="C3653" s="7">
        <v>44736</v>
      </c>
      <c r="D3653" s="7">
        <v>44736</v>
      </c>
      <c r="E3653" s="20">
        <v>1416</v>
      </c>
      <c r="F3653" s="27" t="str">
        <f>VLOOKUP(E3653,PROVEEDORES!$A$2:$D$1013,2,0)</f>
        <v>GARCIA MONICA BEATRIZ</v>
      </c>
      <c r="G3653" s="6" t="s">
        <v>351</v>
      </c>
      <c r="H3653" s="6" t="s">
        <v>357</v>
      </c>
      <c r="I3653" s="8">
        <v>21</v>
      </c>
      <c r="J3653" s="9">
        <v>22111.72</v>
      </c>
      <c r="K3653" s="9">
        <v>4643.4611999999997</v>
      </c>
      <c r="L3653" s="9">
        <v>26755.181199999999</v>
      </c>
      <c r="M3653" s="16" t="s">
        <v>8408</v>
      </c>
      <c r="N3653" s="14" t="str">
        <f>IF(M3653=0,"",VLOOKUP(M3653,'CUENTAS_CONTABLES'!$A$2:$B$100,2,0))</f>
        <v>HONORARIOS EXTERNOS</v>
      </c>
      <c r="O3653" s="11" t="s">
        <v>9248</v>
      </c>
      <c r="P3653" s="40" t="s">
        <v>9253</v>
      </c>
      <c r="Q3653" s="108">
        <v>4500003651</v>
      </c>
      <c r="R3653" s="43">
        <v>57672</v>
      </c>
      <c r="T3653" s="119"/>
      <c r="U3653" s="119"/>
      <c r="V3653" s="119"/>
    </row>
    <row r="3654" spans="1:22" ht="15.95" customHeight="1" x14ac:dyDescent="0.2">
      <c r="A3654" s="28" t="s">
        <v>4814</v>
      </c>
      <c r="B3654" s="7">
        <v>44736</v>
      </c>
      <c r="C3654" s="7">
        <v>44736</v>
      </c>
      <c r="D3654" s="7">
        <v>44737.433877314812</v>
      </c>
      <c r="E3654" s="20">
        <v>1462</v>
      </c>
      <c r="F3654" s="27" t="str">
        <f>VLOOKUP(E3654,PROVEEDORES!$A$2:$D$1013,2,0)</f>
        <v>GUSTAVO MARTIN CARRILLO</v>
      </c>
      <c r="G3654" s="6" t="s">
        <v>351</v>
      </c>
      <c r="H3654" s="6" t="s">
        <v>506</v>
      </c>
      <c r="I3654" s="8">
        <v>21</v>
      </c>
      <c r="J3654" s="9">
        <v>180.17</v>
      </c>
      <c r="K3654" s="9">
        <v>37.835699999999996</v>
      </c>
      <c r="L3654" s="9">
        <v>218.00569999999999</v>
      </c>
      <c r="M3654" s="16" t="s">
        <v>8408</v>
      </c>
      <c r="N3654" s="14" t="str">
        <f>IF(M3654=0,"",VLOOKUP(M3654,'CUENTAS_CONTABLES'!$A$2:$B$100,2,0))</f>
        <v>HONORARIOS EXTERNOS</v>
      </c>
      <c r="O3654" s="11" t="s">
        <v>9242</v>
      </c>
      <c r="P3654" s="40" t="s">
        <v>9252</v>
      </c>
      <c r="Q3654" s="107">
        <v>4500003652</v>
      </c>
      <c r="R3654" s="43">
        <v>57673</v>
      </c>
      <c r="T3654" s="119"/>
      <c r="U3654" s="119"/>
      <c r="V3654" s="119"/>
    </row>
    <row r="3655" spans="1:22" ht="15.95" customHeight="1" x14ac:dyDescent="0.2">
      <c r="A3655" s="28" t="s">
        <v>4808</v>
      </c>
      <c r="B3655" s="7">
        <v>44736</v>
      </c>
      <c r="C3655" s="7">
        <v>44736</v>
      </c>
      <c r="D3655" s="7">
        <v>44741.607939814814</v>
      </c>
      <c r="E3655" s="20">
        <v>1512</v>
      </c>
      <c r="F3655" s="27" t="str">
        <f>VLOOKUP(E3655,PROVEEDORES!$A$2:$D$1013,2,0)</f>
        <v>JORGE LUIS MININNI</v>
      </c>
      <c r="G3655" s="6" t="s">
        <v>351</v>
      </c>
      <c r="H3655" s="6" t="s">
        <v>573</v>
      </c>
      <c r="I3655" s="8">
        <v>21</v>
      </c>
      <c r="J3655" s="9">
        <v>95.04</v>
      </c>
      <c r="K3655" s="9">
        <v>19.958400000000001</v>
      </c>
      <c r="L3655" s="9">
        <v>114.9984</v>
      </c>
      <c r="M3655" s="16" t="s">
        <v>8408</v>
      </c>
      <c r="N3655" s="14" t="str">
        <f>IF(M3655=0,"",VLOOKUP(M3655,'CUENTAS_CONTABLES'!$A$2:$B$100,2,0))</f>
        <v>HONORARIOS EXTERNOS</v>
      </c>
      <c r="O3655" s="11" t="s">
        <v>9242</v>
      </c>
      <c r="P3655" s="40" t="s">
        <v>9252</v>
      </c>
      <c r="Q3655" s="108">
        <v>4500003653</v>
      </c>
      <c r="R3655" s="43">
        <v>57674</v>
      </c>
      <c r="T3655" s="119"/>
      <c r="U3655" s="119"/>
      <c r="V3655" s="119"/>
    </row>
    <row r="3656" spans="1:22" ht="15.95" customHeight="1" x14ac:dyDescent="0.2">
      <c r="A3656" s="28" t="s">
        <v>4821</v>
      </c>
      <c r="B3656" s="7">
        <v>44736</v>
      </c>
      <c r="C3656" s="7">
        <v>44736</v>
      </c>
      <c r="D3656" s="7">
        <v>44743.5465625</v>
      </c>
      <c r="E3656" s="20">
        <v>1513</v>
      </c>
      <c r="F3656" s="27" t="str">
        <f>VLOOKUP(E3656,PROVEEDORES!$A$2:$D$1013,2,0)</f>
        <v>JORGE O. MINETTI E HIJOS SRL</v>
      </c>
      <c r="G3656" s="6" t="s">
        <v>352</v>
      </c>
      <c r="H3656" s="6" t="s">
        <v>550</v>
      </c>
      <c r="I3656" s="8">
        <v>0</v>
      </c>
      <c r="J3656" s="9">
        <v>56129</v>
      </c>
      <c r="K3656" s="9">
        <v>0</v>
      </c>
      <c r="L3656" s="9">
        <v>56129</v>
      </c>
      <c r="M3656" s="16" t="s">
        <v>8408</v>
      </c>
      <c r="N3656" s="14" t="str">
        <f>IF(M3656=0,"",VLOOKUP(M3656,'CUENTAS_CONTABLES'!$A$2:$B$100,2,0))</f>
        <v>HONORARIOS EXTERNOS</v>
      </c>
      <c r="O3656" s="11" t="s">
        <v>9245</v>
      </c>
      <c r="P3656" s="40" t="s">
        <v>9252</v>
      </c>
      <c r="Q3656" s="107">
        <v>4500003654</v>
      </c>
      <c r="R3656" s="43">
        <v>57675</v>
      </c>
      <c r="T3656" s="119"/>
      <c r="U3656" s="119"/>
      <c r="V3656" s="119"/>
    </row>
    <row r="3657" spans="1:22" ht="15.95" customHeight="1" x14ac:dyDescent="0.2">
      <c r="A3657" s="28" t="s">
        <v>4812</v>
      </c>
      <c r="B3657" s="7">
        <v>44736</v>
      </c>
      <c r="C3657" s="7">
        <v>44736</v>
      </c>
      <c r="D3657" s="7">
        <v>44756.774699074071</v>
      </c>
      <c r="E3657" s="20">
        <v>1599</v>
      </c>
      <c r="F3657" s="27" t="str">
        <f>VLOOKUP(E3657,PROVEEDORES!$A$2:$D$1013,2,0)</f>
        <v>LOPEMA S.A.</v>
      </c>
      <c r="G3657" s="6" t="s">
        <v>351</v>
      </c>
      <c r="H3657" s="6" t="s">
        <v>361</v>
      </c>
      <c r="I3657" s="8">
        <v>21</v>
      </c>
      <c r="J3657" s="9">
        <v>359.92</v>
      </c>
      <c r="K3657" s="9">
        <v>75.583200000000005</v>
      </c>
      <c r="L3657" s="9">
        <v>435.50319999999999</v>
      </c>
      <c r="M3657" s="16" t="s">
        <v>8408</v>
      </c>
      <c r="N3657" s="14" t="str">
        <f>IF(M3657=0,"",VLOOKUP(M3657,'CUENTAS_CONTABLES'!$A$2:$B$100,2,0))</f>
        <v>HONORARIOS EXTERNOS</v>
      </c>
      <c r="O3657" s="11" t="s">
        <v>9248</v>
      </c>
      <c r="P3657" s="40" t="s">
        <v>9252</v>
      </c>
      <c r="Q3657" s="108">
        <v>4500003655</v>
      </c>
      <c r="R3657" s="43">
        <v>57676</v>
      </c>
      <c r="T3657" s="119"/>
      <c r="U3657" s="119"/>
      <c r="V3657" s="119"/>
    </row>
    <row r="3658" spans="1:22" ht="15.95" customHeight="1" x14ac:dyDescent="0.2">
      <c r="A3658" s="28" t="s">
        <v>4815</v>
      </c>
      <c r="B3658" s="7">
        <v>44736</v>
      </c>
      <c r="C3658" s="7">
        <v>44736</v>
      </c>
      <c r="D3658" s="7">
        <v>44736.440995370373</v>
      </c>
      <c r="E3658" s="20">
        <v>1699</v>
      </c>
      <c r="F3658" s="27" t="str">
        <f>VLOOKUP(E3658,PROVEEDORES!$A$2:$D$1013,2,0)</f>
        <v>NESTOR DOMINGUEZ</v>
      </c>
      <c r="G3658" s="6" t="s">
        <v>351</v>
      </c>
      <c r="H3658" s="6" t="s">
        <v>396</v>
      </c>
      <c r="I3658" s="8">
        <v>21</v>
      </c>
      <c r="J3658" s="9">
        <v>386.96</v>
      </c>
      <c r="K3658" s="9">
        <v>81.261600000000001</v>
      </c>
      <c r="L3658" s="9">
        <v>468.22159999999997</v>
      </c>
      <c r="M3658" s="16" t="s">
        <v>8408</v>
      </c>
      <c r="N3658" s="14" t="str">
        <f>IF(M3658=0,"",VLOOKUP(M3658,'CUENTAS_CONTABLES'!$A$2:$B$100,2,0))</f>
        <v>HONORARIOS EXTERNOS</v>
      </c>
      <c r="O3658" s="11" t="s">
        <v>9244</v>
      </c>
      <c r="P3658" s="40" t="s">
        <v>9252</v>
      </c>
      <c r="Q3658" s="107">
        <v>4500003656</v>
      </c>
      <c r="R3658" s="43">
        <v>57677</v>
      </c>
      <c r="T3658" s="119"/>
      <c r="U3658" s="119"/>
      <c r="V3658" s="119"/>
    </row>
    <row r="3659" spans="1:22" ht="15.95" customHeight="1" x14ac:dyDescent="0.2">
      <c r="A3659" s="28" t="s">
        <v>4823</v>
      </c>
      <c r="B3659" s="7">
        <v>44736</v>
      </c>
      <c r="C3659" s="7">
        <v>44736</v>
      </c>
      <c r="D3659" s="7">
        <v>44742.490185185183</v>
      </c>
      <c r="E3659" s="20">
        <v>1785</v>
      </c>
      <c r="F3659" s="27" t="str">
        <f>VLOOKUP(E3659,PROVEEDORES!$A$2:$D$1013,2,0)</f>
        <v>POGGIO CAROLA BERNARDA MAGD</v>
      </c>
      <c r="G3659" s="6" t="s">
        <v>352</v>
      </c>
      <c r="H3659" s="6" t="s">
        <v>935</v>
      </c>
      <c r="I3659" s="8">
        <v>0</v>
      </c>
      <c r="J3659" s="9">
        <v>30750</v>
      </c>
      <c r="K3659" s="9">
        <v>0</v>
      </c>
      <c r="L3659" s="9">
        <v>30750</v>
      </c>
      <c r="M3659" s="16" t="s">
        <v>8408</v>
      </c>
      <c r="N3659" s="14" t="str">
        <f>IF(M3659=0,"",VLOOKUP(M3659,'CUENTAS_CONTABLES'!$A$2:$B$100,2,0))</f>
        <v>HONORARIOS EXTERNOS</v>
      </c>
      <c r="O3659" s="11" t="s">
        <v>9248</v>
      </c>
      <c r="P3659" s="40" t="s">
        <v>9252</v>
      </c>
      <c r="Q3659" s="108">
        <v>4500003657</v>
      </c>
      <c r="R3659" s="43">
        <v>57678</v>
      </c>
      <c r="T3659" s="119"/>
      <c r="U3659" s="119"/>
      <c r="V3659" s="119"/>
    </row>
    <row r="3660" spans="1:22" ht="15.95" customHeight="1" x14ac:dyDescent="0.2">
      <c r="A3660" s="28" t="s">
        <v>4809</v>
      </c>
      <c r="B3660" s="7">
        <v>44736</v>
      </c>
      <c r="C3660" s="7">
        <v>44736</v>
      </c>
      <c r="D3660" s="7">
        <v>44742.489814814813</v>
      </c>
      <c r="E3660" s="20">
        <v>1901</v>
      </c>
      <c r="F3660" s="27" t="str">
        <f>VLOOKUP(E3660,PROVEEDORES!$A$2:$D$1013,2,0)</f>
        <v>SIERRAS BUS S.R.L.</v>
      </c>
      <c r="G3660" s="6" t="s">
        <v>352</v>
      </c>
      <c r="H3660" s="6" t="s">
        <v>866</v>
      </c>
      <c r="I3660" s="8">
        <v>0</v>
      </c>
      <c r="J3660" s="9">
        <v>51132</v>
      </c>
      <c r="K3660" s="9">
        <v>0</v>
      </c>
      <c r="L3660" s="9">
        <v>51132</v>
      </c>
      <c r="M3660" s="16" t="s">
        <v>8408</v>
      </c>
      <c r="N3660" s="14" t="str">
        <f>IF(M3660=0,"",VLOOKUP(M3660,'CUENTAS_CONTABLES'!$A$2:$B$100,2,0))</f>
        <v>HONORARIOS EXTERNOS</v>
      </c>
      <c r="O3660" s="11" t="s">
        <v>9244</v>
      </c>
      <c r="P3660" s="40" t="s">
        <v>9252</v>
      </c>
      <c r="Q3660" s="107">
        <v>4500003658</v>
      </c>
      <c r="R3660" s="43">
        <v>57679</v>
      </c>
      <c r="T3660" s="119"/>
      <c r="U3660" s="119"/>
      <c r="V3660" s="119"/>
    </row>
    <row r="3661" spans="1:22" ht="15.95" customHeight="1" x14ac:dyDescent="0.2">
      <c r="A3661" s="28" t="s">
        <v>4818</v>
      </c>
      <c r="B3661" s="7">
        <v>44736</v>
      </c>
      <c r="C3661" s="7">
        <v>44736</v>
      </c>
      <c r="D3661" s="7">
        <v>44737.458067129628</v>
      </c>
      <c r="E3661" s="20">
        <v>1992</v>
      </c>
      <c r="F3661" s="27" t="str">
        <f>VLOOKUP(E3661,PROVEEDORES!$A$2:$D$1013,2,0)</f>
        <v>VICTORIA PRAUSE</v>
      </c>
      <c r="G3661" s="6" t="s">
        <v>351</v>
      </c>
      <c r="H3661" s="6" t="s">
        <v>398</v>
      </c>
      <c r="I3661" s="8">
        <v>21</v>
      </c>
      <c r="J3661" s="9">
        <v>225.5</v>
      </c>
      <c r="K3661" s="9">
        <v>47.354999999999997</v>
      </c>
      <c r="L3661" s="9">
        <v>272.85500000000002</v>
      </c>
      <c r="M3661" s="16" t="s">
        <v>8408</v>
      </c>
      <c r="N3661" s="14" t="str">
        <f>IF(M3661=0,"",VLOOKUP(M3661,'CUENTAS_CONTABLES'!$A$2:$B$100,2,0))</f>
        <v>HONORARIOS EXTERNOS</v>
      </c>
      <c r="O3661" s="11" t="s">
        <v>9246</v>
      </c>
      <c r="P3661" s="40" t="s">
        <v>9252</v>
      </c>
      <c r="Q3661" s="108">
        <v>4500003659</v>
      </c>
      <c r="R3661" s="43">
        <v>57680</v>
      </c>
      <c r="T3661" s="119"/>
      <c r="U3661" s="119"/>
      <c r="V3661" s="119"/>
    </row>
    <row r="3662" spans="1:22" ht="15.95" customHeight="1" x14ac:dyDescent="0.2">
      <c r="A3662" s="28" t="s">
        <v>4816</v>
      </c>
      <c r="B3662" s="7">
        <v>44736</v>
      </c>
      <c r="C3662" s="7">
        <v>44736</v>
      </c>
      <c r="D3662" s="7">
        <v>44737.487974537034</v>
      </c>
      <c r="E3662" s="20">
        <v>2007</v>
      </c>
      <c r="F3662" s="27" t="str">
        <f>VLOOKUP(E3662,PROVEEDORES!$A$2:$D$1013,2,0)</f>
        <v>YURITI S.A.</v>
      </c>
      <c r="G3662" s="6" t="s">
        <v>351</v>
      </c>
      <c r="H3662" s="6" t="s">
        <v>396</v>
      </c>
      <c r="I3662" s="8">
        <v>21</v>
      </c>
      <c r="J3662" s="9">
        <v>397.64</v>
      </c>
      <c r="K3662" s="9">
        <v>83.504400000000004</v>
      </c>
      <c r="L3662" s="9">
        <v>481.14440000000002</v>
      </c>
      <c r="M3662" s="16" t="s">
        <v>8408</v>
      </c>
      <c r="N3662" s="14" t="str">
        <f>IF(M3662=0,"",VLOOKUP(M3662,'CUENTAS_CONTABLES'!$A$2:$B$100,2,0))</f>
        <v>HONORARIOS EXTERNOS</v>
      </c>
      <c r="O3662" s="11" t="s">
        <v>9242</v>
      </c>
      <c r="P3662" s="40" t="s">
        <v>9252</v>
      </c>
      <c r="Q3662" s="107">
        <v>4500003660</v>
      </c>
      <c r="R3662" s="43">
        <v>57681</v>
      </c>
      <c r="T3662" s="119"/>
      <c r="U3662" s="119"/>
      <c r="V3662" s="119"/>
    </row>
    <row r="3663" spans="1:22" ht="15.95" customHeight="1" x14ac:dyDescent="0.2">
      <c r="A3663" s="28" t="s">
        <v>4831</v>
      </c>
      <c r="B3663" s="7">
        <v>44737</v>
      </c>
      <c r="C3663" s="7">
        <v>44737</v>
      </c>
      <c r="D3663" s="7">
        <v>44764.502291666664</v>
      </c>
      <c r="E3663" s="20">
        <v>1081</v>
      </c>
      <c r="F3663" s="27" t="str">
        <f>VLOOKUP(E3663,PROVEEDORES!$A$2:$D$1013,2,0)</f>
        <v>AREVALO MARIA JIMENA</v>
      </c>
      <c r="G3663" s="6" t="s">
        <v>351</v>
      </c>
      <c r="H3663" s="6" t="s">
        <v>568</v>
      </c>
      <c r="I3663" s="8">
        <v>21</v>
      </c>
      <c r="J3663" s="9">
        <v>1336.96</v>
      </c>
      <c r="K3663" s="9">
        <v>280.76159999999999</v>
      </c>
      <c r="L3663" s="9">
        <v>1617.7216000000001</v>
      </c>
      <c r="M3663" s="16" t="s">
        <v>8408</v>
      </c>
      <c r="N3663" s="14" t="str">
        <f>IF(M3663=0,"",VLOOKUP(M3663,'CUENTAS_CONTABLES'!$A$2:$B$100,2,0))</f>
        <v>HONORARIOS EXTERNOS</v>
      </c>
      <c r="O3663" s="11" t="s">
        <v>9243</v>
      </c>
      <c r="P3663" s="40" t="s">
        <v>9252</v>
      </c>
      <c r="Q3663" s="108">
        <v>4500003661</v>
      </c>
      <c r="R3663" s="43">
        <v>57682</v>
      </c>
      <c r="T3663" s="119"/>
      <c r="U3663" s="119"/>
      <c r="V3663" s="119"/>
    </row>
    <row r="3664" spans="1:22" ht="15.95" customHeight="1" x14ac:dyDescent="0.2">
      <c r="A3664" s="28" t="s">
        <v>4827</v>
      </c>
      <c r="B3664" s="7">
        <v>44737</v>
      </c>
      <c r="C3664" s="7">
        <v>44737</v>
      </c>
      <c r="D3664" s="7">
        <v>44743.68613425926</v>
      </c>
      <c r="E3664" s="20">
        <v>1210</v>
      </c>
      <c r="F3664" s="27" t="str">
        <f>VLOOKUP(E3664,PROVEEDORES!$A$2:$D$1013,2,0)</f>
        <v>COMBUSTIBLES Y LOGISTICA S.A.</v>
      </c>
      <c r="G3664" s="6" t="s">
        <v>351</v>
      </c>
      <c r="H3664" s="6" t="s">
        <v>472</v>
      </c>
      <c r="I3664" s="8">
        <v>21</v>
      </c>
      <c r="J3664" s="9">
        <v>124.72</v>
      </c>
      <c r="K3664" s="9">
        <v>26.191199999999998</v>
      </c>
      <c r="L3664" s="9">
        <v>150.91120000000001</v>
      </c>
      <c r="M3664" s="16" t="s">
        <v>8408</v>
      </c>
      <c r="N3664" s="14" t="str">
        <f>IF(M3664=0,"",VLOOKUP(M3664,'CUENTAS_CONTABLES'!$A$2:$B$100,2,0))</f>
        <v>HONORARIOS EXTERNOS</v>
      </c>
      <c r="O3664" s="11" t="s">
        <v>9247</v>
      </c>
      <c r="P3664" s="40" t="s">
        <v>9259</v>
      </c>
      <c r="Q3664" s="107">
        <v>4500003662</v>
      </c>
      <c r="R3664" s="43">
        <v>57683</v>
      </c>
      <c r="T3664" s="119"/>
      <c r="U3664" s="119"/>
      <c r="V3664" s="119"/>
    </row>
    <row r="3665" spans="1:22" ht="15.95" customHeight="1" x14ac:dyDescent="0.2">
      <c r="A3665" s="28" t="s">
        <v>4838</v>
      </c>
      <c r="B3665" s="7">
        <v>44737</v>
      </c>
      <c r="C3665" s="7">
        <v>44737</v>
      </c>
      <c r="D3665" s="7">
        <v>44759.746539351851</v>
      </c>
      <c r="E3665" s="20">
        <v>1212</v>
      </c>
      <c r="F3665" s="27" t="str">
        <f>VLOOKUP(E3665,PROVEEDORES!$A$2:$D$1013,2,0)</f>
        <v>COMBUSTIBLES Y SERVICIOS S.A.</v>
      </c>
      <c r="G3665" s="6" t="s">
        <v>351</v>
      </c>
      <c r="H3665" s="6" t="s">
        <v>538</v>
      </c>
      <c r="I3665" s="8">
        <v>21</v>
      </c>
      <c r="J3665" s="9">
        <v>124.44</v>
      </c>
      <c r="K3665" s="9">
        <v>26.132399999999997</v>
      </c>
      <c r="L3665" s="9">
        <v>150.57239999999999</v>
      </c>
      <c r="M3665" s="16" t="s">
        <v>8409</v>
      </c>
      <c r="N3665" s="14" t="str">
        <f>IF(M3665=0,"",VLOOKUP(M3665,'CUENTAS_CONTABLES'!$A$2:$B$100,2,0))</f>
        <v>IMPUESTO AL SELLO</v>
      </c>
      <c r="O3665" s="11" t="s">
        <v>9242</v>
      </c>
      <c r="P3665" s="40" t="s">
        <v>9252</v>
      </c>
      <c r="Q3665" s="108">
        <v>4500003663</v>
      </c>
      <c r="R3665" s="43">
        <v>57684</v>
      </c>
      <c r="T3665" s="119"/>
      <c r="U3665" s="119"/>
      <c r="V3665" s="119"/>
    </row>
    <row r="3666" spans="1:22" ht="15.95" customHeight="1" x14ac:dyDescent="0.2">
      <c r="A3666" s="28" t="s">
        <v>4840</v>
      </c>
      <c r="B3666" s="7">
        <v>44737</v>
      </c>
      <c r="C3666" s="7">
        <v>44737</v>
      </c>
      <c r="D3666" s="7">
        <v>44764.760312500002</v>
      </c>
      <c r="E3666" s="20">
        <v>1216</v>
      </c>
      <c r="F3666" s="27" t="str">
        <f>VLOOKUP(E3666,PROVEEDORES!$A$2:$D$1013,2,0)</f>
        <v>COMERCIAL MANITTA HNOS. S.R.L.</v>
      </c>
      <c r="G3666" s="6" t="s">
        <v>351</v>
      </c>
      <c r="H3666" s="6" t="s">
        <v>781</v>
      </c>
      <c r="I3666" s="8">
        <v>21</v>
      </c>
      <c r="J3666" s="9">
        <v>411.15</v>
      </c>
      <c r="K3666" s="9">
        <v>86.341499999999996</v>
      </c>
      <c r="L3666" s="9">
        <v>497.49149999999997</v>
      </c>
      <c r="M3666" s="16" t="s">
        <v>8409</v>
      </c>
      <c r="N3666" s="14" t="str">
        <f>IF(M3666=0,"",VLOOKUP(M3666,'CUENTAS_CONTABLES'!$A$2:$B$100,2,0))</f>
        <v>IMPUESTO AL SELLO</v>
      </c>
      <c r="O3666" s="11" t="s">
        <v>9247</v>
      </c>
      <c r="P3666" s="40" t="s">
        <v>9254</v>
      </c>
      <c r="Q3666" s="107">
        <v>4500003664</v>
      </c>
      <c r="R3666" s="43">
        <v>57685</v>
      </c>
      <c r="T3666" s="119"/>
      <c r="U3666" s="119"/>
      <c r="V3666" s="119"/>
    </row>
    <row r="3667" spans="1:22" ht="15.95" customHeight="1" x14ac:dyDescent="0.2">
      <c r="A3667" s="28" t="s">
        <v>4832</v>
      </c>
      <c r="B3667" s="7">
        <v>44737</v>
      </c>
      <c r="C3667" s="7">
        <v>44737</v>
      </c>
      <c r="D3667" s="7">
        <v>44751.702627314815</v>
      </c>
      <c r="E3667" s="20">
        <v>1221</v>
      </c>
      <c r="F3667" s="27" t="str">
        <f>VLOOKUP(E3667,PROVEEDORES!$A$2:$D$1013,2,0)</f>
        <v>CONVERGIA ARGENTINA SA</v>
      </c>
      <c r="G3667" s="6" t="s">
        <v>351</v>
      </c>
      <c r="H3667" s="6" t="s">
        <v>530</v>
      </c>
      <c r="I3667" s="8">
        <v>27</v>
      </c>
      <c r="J3667" s="9">
        <v>1701.81</v>
      </c>
      <c r="K3667" s="9">
        <v>459.48869999999994</v>
      </c>
      <c r="L3667" s="9">
        <v>2161.2986999999998</v>
      </c>
      <c r="M3667" s="16" t="s">
        <v>8408</v>
      </c>
      <c r="N3667" s="14" t="str">
        <f>IF(M3667=0,"",VLOOKUP(M3667,'CUENTAS_CONTABLES'!$A$2:$B$100,2,0))</f>
        <v>HONORARIOS EXTERNOS</v>
      </c>
      <c r="O3667" s="11" t="s">
        <v>9243</v>
      </c>
      <c r="P3667" s="40" t="s">
        <v>9252</v>
      </c>
      <c r="Q3667" s="108">
        <v>4500003665</v>
      </c>
      <c r="R3667" s="43">
        <v>57686</v>
      </c>
      <c r="T3667" s="119"/>
      <c r="U3667" s="119"/>
      <c r="V3667" s="119"/>
    </row>
    <row r="3668" spans="1:22" ht="15.95" customHeight="1" x14ac:dyDescent="0.2">
      <c r="A3668" s="28" t="s">
        <v>4835</v>
      </c>
      <c r="B3668" s="7">
        <v>44737</v>
      </c>
      <c r="C3668" s="7">
        <v>44737</v>
      </c>
      <c r="D3668" s="7">
        <v>44750.398425925923</v>
      </c>
      <c r="E3668" s="20">
        <v>1229</v>
      </c>
      <c r="F3668" s="27" t="str">
        <f>VLOOKUP(E3668,PROVEEDORES!$A$2:$D$1013,2,0)</f>
        <v>CORRO NORTE S.A.</v>
      </c>
      <c r="G3668" s="6" t="s">
        <v>351</v>
      </c>
      <c r="H3668" s="6" t="s">
        <v>396</v>
      </c>
      <c r="I3668" s="8">
        <v>21</v>
      </c>
      <c r="J3668" s="9">
        <v>763.79</v>
      </c>
      <c r="K3668" s="9">
        <v>160.39590000000001</v>
      </c>
      <c r="L3668" s="9">
        <v>924.18589999999995</v>
      </c>
      <c r="M3668" s="16" t="s">
        <v>8408</v>
      </c>
      <c r="N3668" s="14" t="str">
        <f>IF(M3668=0,"",VLOOKUP(M3668,'CUENTAS_CONTABLES'!$A$2:$B$100,2,0))</f>
        <v>HONORARIOS EXTERNOS</v>
      </c>
      <c r="O3668" s="11" t="s">
        <v>9240</v>
      </c>
      <c r="P3668" s="40" t="s">
        <v>9259</v>
      </c>
      <c r="Q3668" s="107">
        <v>4500003666</v>
      </c>
      <c r="R3668" s="43">
        <v>57687</v>
      </c>
      <c r="T3668" s="119"/>
      <c r="U3668" s="119"/>
      <c r="V3668" s="119"/>
    </row>
    <row r="3669" spans="1:22" ht="15.95" customHeight="1" x14ac:dyDescent="0.2">
      <c r="A3669" s="28" t="s">
        <v>4830</v>
      </c>
      <c r="B3669" s="7">
        <v>44737</v>
      </c>
      <c r="C3669" s="7">
        <v>44737</v>
      </c>
      <c r="D3669" s="7">
        <v>44744.687789351854</v>
      </c>
      <c r="E3669" s="20">
        <v>1272</v>
      </c>
      <c r="F3669" s="27" t="str">
        <f>VLOOKUP(E3669,PROVEEDORES!$A$2:$D$1013,2,0)</f>
        <v>DIN DON S.R.L.</v>
      </c>
      <c r="G3669" s="6" t="s">
        <v>351</v>
      </c>
      <c r="H3669" s="6" t="s">
        <v>416</v>
      </c>
      <c r="I3669" s="8">
        <v>21</v>
      </c>
      <c r="J3669" s="9">
        <v>8624.2000000000007</v>
      </c>
      <c r="K3669" s="9">
        <v>1811.0820000000001</v>
      </c>
      <c r="L3669" s="9">
        <v>10435.282000000001</v>
      </c>
      <c r="M3669" s="16" t="s">
        <v>8408</v>
      </c>
      <c r="N3669" s="14" t="str">
        <f>IF(M3669=0,"",VLOOKUP(M3669,'CUENTAS_CONTABLES'!$A$2:$B$100,2,0))</f>
        <v>HONORARIOS EXTERNOS</v>
      </c>
      <c r="O3669" s="11" t="s">
        <v>9243</v>
      </c>
      <c r="P3669" s="40" t="s">
        <v>9254</v>
      </c>
      <c r="Q3669" s="108">
        <v>4500003667</v>
      </c>
      <c r="R3669" s="43">
        <v>57688</v>
      </c>
      <c r="T3669" s="119"/>
      <c r="U3669" s="119"/>
      <c r="V3669" s="119"/>
    </row>
    <row r="3670" spans="1:22" ht="15.95" customHeight="1" x14ac:dyDescent="0.2">
      <c r="A3670" s="28" t="s">
        <v>5042</v>
      </c>
      <c r="B3670" s="7">
        <v>44737</v>
      </c>
      <c r="C3670" s="7">
        <v>44745</v>
      </c>
      <c r="D3670" s="7">
        <v>44785.398900462962</v>
      </c>
      <c r="E3670" s="20">
        <v>1370</v>
      </c>
      <c r="F3670" s="27" t="str">
        <f>VLOOKUP(E3670,PROVEEDORES!$A$2:$D$1013,2,0)</f>
        <v>FAVRE GASTÓN A.</v>
      </c>
      <c r="G3670" s="6" t="s">
        <v>351</v>
      </c>
      <c r="H3670" s="6" t="s">
        <v>1013</v>
      </c>
      <c r="I3670" s="8">
        <v>21</v>
      </c>
      <c r="J3670" s="9">
        <v>404.96</v>
      </c>
      <c r="K3670" s="9">
        <v>85.041600000000003</v>
      </c>
      <c r="L3670" s="9">
        <v>490.0016</v>
      </c>
      <c r="M3670" s="16" t="s">
        <v>8410</v>
      </c>
      <c r="N3670" s="14" t="str">
        <f>IF(M3670=0,"",VLOOKUP(M3670,'CUENTAS_CONTABLES'!$A$2:$B$100,2,0))</f>
        <v>VIATICOS VENDEDORES</v>
      </c>
      <c r="O3670" s="11" t="s">
        <v>9245</v>
      </c>
      <c r="P3670" s="40" t="s">
        <v>9257</v>
      </c>
      <c r="Q3670" s="107">
        <v>4500003668</v>
      </c>
      <c r="R3670" s="43">
        <v>57689</v>
      </c>
      <c r="T3670" s="119"/>
      <c r="U3670" s="119"/>
      <c r="V3670" s="119"/>
    </row>
    <row r="3671" spans="1:22" ht="15.95" customHeight="1" x14ac:dyDescent="0.2">
      <c r="A3671" s="28" t="s">
        <v>2054</v>
      </c>
      <c r="B3671" s="7">
        <v>44737</v>
      </c>
      <c r="C3671" s="7">
        <v>44737</v>
      </c>
      <c r="D3671" s="7">
        <v>44745.663252314815</v>
      </c>
      <c r="E3671" s="20">
        <v>1387</v>
      </c>
      <c r="F3671" s="27" t="str">
        <f>VLOOKUP(E3671,PROVEEDORES!$A$2:$D$1013,2,0)</f>
        <v>FIORI AMALIA ÁNGELA</v>
      </c>
      <c r="G3671" s="6" t="s">
        <v>351</v>
      </c>
      <c r="H3671" s="6" t="s">
        <v>793</v>
      </c>
      <c r="I3671" s="8">
        <v>21</v>
      </c>
      <c r="J3671" s="9">
        <v>826.45</v>
      </c>
      <c r="K3671" s="9">
        <v>173.55450000000002</v>
      </c>
      <c r="L3671" s="9">
        <v>1000.0045</v>
      </c>
      <c r="M3671" s="16" t="s">
        <v>8409</v>
      </c>
      <c r="N3671" s="14" t="str">
        <f>IF(M3671=0,"",VLOOKUP(M3671,'CUENTAS_CONTABLES'!$A$2:$B$100,2,0))</f>
        <v>IMPUESTO AL SELLO</v>
      </c>
      <c r="O3671" s="11" t="s">
        <v>9242</v>
      </c>
      <c r="P3671" s="40" t="s">
        <v>9254</v>
      </c>
      <c r="Q3671" s="108">
        <v>4500003669</v>
      </c>
      <c r="R3671" s="43">
        <v>57690</v>
      </c>
      <c r="T3671" s="119"/>
      <c r="U3671" s="119"/>
      <c r="V3671" s="119"/>
    </row>
    <row r="3672" spans="1:22" ht="15.95" customHeight="1" x14ac:dyDescent="0.2">
      <c r="A3672" s="28" t="s">
        <v>4828</v>
      </c>
      <c r="B3672" s="7">
        <v>44737</v>
      </c>
      <c r="C3672" s="7">
        <v>44737</v>
      </c>
      <c r="D3672" s="7">
        <v>44764.579432870371</v>
      </c>
      <c r="E3672" s="20">
        <v>1426</v>
      </c>
      <c r="F3672" s="27" t="str">
        <f>VLOOKUP(E3672,PROVEEDORES!$A$2:$D$1013,2,0)</f>
        <v>GIANINA BEVACQUA</v>
      </c>
      <c r="G3672" s="6" t="s">
        <v>351</v>
      </c>
      <c r="H3672" s="6" t="s">
        <v>388</v>
      </c>
      <c r="I3672" s="8">
        <v>21</v>
      </c>
      <c r="J3672" s="9">
        <v>322.94</v>
      </c>
      <c r="K3672" s="9">
        <v>67.817399999999992</v>
      </c>
      <c r="L3672" s="9">
        <v>390.75739999999996</v>
      </c>
      <c r="M3672" s="16" t="s">
        <v>8408</v>
      </c>
      <c r="N3672" s="14" t="str">
        <f>IF(M3672=0,"",VLOOKUP(M3672,'CUENTAS_CONTABLES'!$A$2:$B$100,2,0))</f>
        <v>HONORARIOS EXTERNOS</v>
      </c>
      <c r="O3672" s="11" t="s">
        <v>9242</v>
      </c>
      <c r="P3672" s="40" t="s">
        <v>9252</v>
      </c>
      <c r="Q3672" s="107">
        <v>4500003670</v>
      </c>
      <c r="R3672" s="43">
        <v>57691</v>
      </c>
      <c r="T3672" s="119"/>
      <c r="U3672" s="119"/>
      <c r="V3672" s="119"/>
    </row>
    <row r="3673" spans="1:22" ht="15.95" customHeight="1" x14ac:dyDescent="0.2">
      <c r="A3673" s="28" t="s">
        <v>4984</v>
      </c>
      <c r="B3673" s="7">
        <v>44737</v>
      </c>
      <c r="C3673" s="7">
        <v>44745</v>
      </c>
      <c r="D3673" s="7">
        <v>44764.582499999997</v>
      </c>
      <c r="E3673" s="20">
        <v>1433</v>
      </c>
      <c r="F3673" s="27" t="str">
        <f>VLOOKUP(E3673,PROVEEDORES!$A$2:$D$1013,2,0)</f>
        <v>GLOBAL MANAGMENT  S.A</v>
      </c>
      <c r="G3673" s="6" t="s">
        <v>351</v>
      </c>
      <c r="H3673" s="6" t="s">
        <v>1008</v>
      </c>
      <c r="I3673" s="8">
        <v>21</v>
      </c>
      <c r="J3673" s="9">
        <v>61.76</v>
      </c>
      <c r="K3673" s="9">
        <v>12.9696</v>
      </c>
      <c r="L3673" s="9">
        <v>74.729600000000005</v>
      </c>
      <c r="M3673" s="16" t="s">
        <v>8410</v>
      </c>
      <c r="N3673" s="14" t="str">
        <f>IF(M3673=0,"",VLOOKUP(M3673,'CUENTAS_CONTABLES'!$A$2:$B$100,2,0))</f>
        <v>VIATICOS VENDEDORES</v>
      </c>
      <c r="O3673" s="11" t="s">
        <v>9246</v>
      </c>
      <c r="P3673" s="40" t="s">
        <v>9253</v>
      </c>
      <c r="Q3673" s="108">
        <v>4500003671</v>
      </c>
      <c r="R3673" s="43">
        <v>57692</v>
      </c>
      <c r="T3673" s="119"/>
      <c r="U3673" s="119"/>
      <c r="V3673" s="119"/>
    </row>
    <row r="3674" spans="1:22" ht="15.95" customHeight="1" x14ac:dyDescent="0.2">
      <c r="A3674" s="28" t="s">
        <v>4833</v>
      </c>
      <c r="B3674" s="7">
        <v>44737</v>
      </c>
      <c r="C3674" s="7">
        <v>44737</v>
      </c>
      <c r="D3674" s="7">
        <v>44764.587511574071</v>
      </c>
      <c r="E3674" s="20">
        <v>1536</v>
      </c>
      <c r="F3674" s="27" t="str">
        <f>VLOOKUP(E3674,PROVEEDORES!$A$2:$D$1013,2,0)</f>
        <v>JULERIAQUE S.A.</v>
      </c>
      <c r="G3674" s="6" t="s">
        <v>351</v>
      </c>
      <c r="H3674" s="6" t="s">
        <v>975</v>
      </c>
      <c r="I3674" s="8">
        <v>21</v>
      </c>
      <c r="J3674" s="9">
        <v>48.84</v>
      </c>
      <c r="K3674" s="9">
        <v>10.256400000000001</v>
      </c>
      <c r="L3674" s="9">
        <v>59.096400000000003</v>
      </c>
      <c r="M3674" s="16" t="s">
        <v>8408</v>
      </c>
      <c r="N3674" s="14" t="str">
        <f>IF(M3674=0,"",VLOOKUP(M3674,'CUENTAS_CONTABLES'!$A$2:$B$100,2,0))</f>
        <v>HONORARIOS EXTERNOS</v>
      </c>
      <c r="O3674" s="11" t="s">
        <v>9243</v>
      </c>
      <c r="P3674" s="40" t="s">
        <v>9252</v>
      </c>
      <c r="Q3674" s="107">
        <v>4500003672</v>
      </c>
      <c r="R3674" s="43">
        <v>57693</v>
      </c>
      <c r="T3674" s="119"/>
      <c r="U3674" s="119"/>
      <c r="V3674" s="119"/>
    </row>
    <row r="3675" spans="1:22" ht="15.95" customHeight="1" x14ac:dyDescent="0.2">
      <c r="A3675" s="28" t="s">
        <v>4826</v>
      </c>
      <c r="B3675" s="7">
        <v>44737</v>
      </c>
      <c r="C3675" s="7">
        <v>44737</v>
      </c>
      <c r="D3675" s="7">
        <v>44741.609201388892</v>
      </c>
      <c r="E3675" s="20">
        <v>1538</v>
      </c>
      <c r="F3675" s="27" t="str">
        <f>VLOOKUP(E3675,PROVEEDORES!$A$2:$D$1013,2,0)</f>
        <v>JULIAN IGNACIO PIVA</v>
      </c>
      <c r="G3675" s="6" t="s">
        <v>351</v>
      </c>
      <c r="H3675" s="6" t="s">
        <v>573</v>
      </c>
      <c r="I3675" s="8">
        <v>21</v>
      </c>
      <c r="J3675" s="9">
        <v>75.209999999999994</v>
      </c>
      <c r="K3675" s="9">
        <v>15.794099999999998</v>
      </c>
      <c r="L3675" s="9">
        <v>91.004099999999994</v>
      </c>
      <c r="M3675" s="16" t="s">
        <v>8408</v>
      </c>
      <c r="N3675" s="14" t="str">
        <f>IF(M3675=0,"",VLOOKUP(M3675,'CUENTAS_CONTABLES'!$A$2:$B$100,2,0))</f>
        <v>HONORARIOS EXTERNOS</v>
      </c>
      <c r="O3675" s="11" t="s">
        <v>9242</v>
      </c>
      <c r="P3675" s="40" t="s">
        <v>9252</v>
      </c>
      <c r="Q3675" s="108">
        <v>4500003673</v>
      </c>
      <c r="R3675" s="43">
        <v>57694</v>
      </c>
      <c r="T3675" s="119"/>
      <c r="U3675" s="119"/>
      <c r="V3675" s="119"/>
    </row>
    <row r="3676" spans="1:22" ht="15.95" customHeight="1" x14ac:dyDescent="0.2">
      <c r="A3676" s="28" t="s">
        <v>4841</v>
      </c>
      <c r="B3676" s="7">
        <v>44737</v>
      </c>
      <c r="C3676" s="7">
        <v>44737</v>
      </c>
      <c r="D3676" s="7">
        <v>44764.76226851852</v>
      </c>
      <c r="E3676" s="20">
        <v>1542</v>
      </c>
      <c r="F3676" s="27" t="str">
        <f>VLOOKUP(E3676,PROVEEDORES!$A$2:$D$1013,2,0)</f>
        <v>JULIO MARSAL Y SUSANA E. KRALJ</v>
      </c>
      <c r="G3676" s="6" t="s">
        <v>352</v>
      </c>
      <c r="H3676" s="6" t="s">
        <v>992</v>
      </c>
      <c r="I3676" s="8">
        <v>0</v>
      </c>
      <c r="J3676" s="9">
        <v>30729</v>
      </c>
      <c r="K3676" s="9">
        <v>0</v>
      </c>
      <c r="L3676" s="9">
        <v>30729</v>
      </c>
      <c r="M3676" s="16" t="s">
        <v>8409</v>
      </c>
      <c r="N3676" s="14" t="str">
        <f>IF(M3676=0,"",VLOOKUP(M3676,'CUENTAS_CONTABLES'!$A$2:$B$100,2,0))</f>
        <v>IMPUESTO AL SELLO</v>
      </c>
      <c r="O3676" s="11" t="s">
        <v>9242</v>
      </c>
      <c r="P3676" s="40" t="s">
        <v>9254</v>
      </c>
      <c r="Q3676" s="107">
        <v>4500003674</v>
      </c>
      <c r="R3676" s="43">
        <v>57695</v>
      </c>
      <c r="T3676" s="119"/>
      <c r="U3676" s="119"/>
      <c r="V3676" s="119"/>
    </row>
    <row r="3677" spans="1:22" ht="15.95" customHeight="1" x14ac:dyDescent="0.2">
      <c r="A3677" s="28" t="s">
        <v>4825</v>
      </c>
      <c r="B3677" s="7">
        <v>44737</v>
      </c>
      <c r="C3677" s="7">
        <v>44737</v>
      </c>
      <c r="D3677" s="7">
        <v>44759.572083333333</v>
      </c>
      <c r="E3677" s="20">
        <v>1565</v>
      </c>
      <c r="F3677" s="27" t="str">
        <f>VLOOKUP(E3677,PROVEEDORES!$A$2:$D$1013,2,0)</f>
        <v>LABORANTI S.A.</v>
      </c>
      <c r="G3677" s="6" t="s">
        <v>351</v>
      </c>
      <c r="H3677" s="6" t="s">
        <v>441</v>
      </c>
      <c r="I3677" s="8">
        <v>21</v>
      </c>
      <c r="J3677" s="9">
        <v>1305.79</v>
      </c>
      <c r="K3677" s="9">
        <v>274.21589999999998</v>
      </c>
      <c r="L3677" s="9">
        <v>1580.0058999999999</v>
      </c>
      <c r="M3677" s="16" t="s">
        <v>8408</v>
      </c>
      <c r="N3677" s="14" t="str">
        <f>IF(M3677=0,"",VLOOKUP(M3677,'CUENTAS_CONTABLES'!$A$2:$B$100,2,0))</f>
        <v>HONORARIOS EXTERNOS</v>
      </c>
      <c r="O3677" s="11" t="s">
        <v>9248</v>
      </c>
      <c r="P3677" s="40" t="s">
        <v>9252</v>
      </c>
      <c r="Q3677" s="108">
        <v>4500003675</v>
      </c>
      <c r="R3677" s="43">
        <v>57696</v>
      </c>
      <c r="T3677" s="119"/>
      <c r="U3677" s="119"/>
      <c r="V3677" s="119"/>
    </row>
    <row r="3678" spans="1:22" ht="15.95" customHeight="1" x14ac:dyDescent="0.2">
      <c r="A3678" s="28" t="s">
        <v>4829</v>
      </c>
      <c r="B3678" s="7">
        <v>44737</v>
      </c>
      <c r="C3678" s="7">
        <v>44737</v>
      </c>
      <c r="D3678" s="7">
        <v>44737</v>
      </c>
      <c r="E3678" s="20">
        <v>1584</v>
      </c>
      <c r="F3678" s="27" t="str">
        <f>VLOOKUP(E3678,PROVEEDORES!$A$2:$D$1013,2,0)</f>
        <v>LEONOR S. JUNGE</v>
      </c>
      <c r="G3678" s="6" t="s">
        <v>351</v>
      </c>
      <c r="H3678" s="6" t="s">
        <v>357</v>
      </c>
      <c r="I3678" s="8">
        <v>21</v>
      </c>
      <c r="J3678" s="9">
        <v>21591.96</v>
      </c>
      <c r="K3678" s="9">
        <v>4534.3116</v>
      </c>
      <c r="L3678" s="9">
        <v>26126.2716</v>
      </c>
      <c r="M3678" s="16" t="s">
        <v>8408</v>
      </c>
      <c r="N3678" s="14" t="str">
        <f>IF(M3678=0,"",VLOOKUP(M3678,'CUENTAS_CONTABLES'!$A$2:$B$100,2,0))</f>
        <v>HONORARIOS EXTERNOS</v>
      </c>
      <c r="O3678" s="11" t="s">
        <v>9248</v>
      </c>
      <c r="P3678" s="40" t="s">
        <v>9252</v>
      </c>
      <c r="Q3678" s="107">
        <v>4500003676</v>
      </c>
      <c r="R3678" s="43">
        <v>57697</v>
      </c>
      <c r="T3678" s="119"/>
      <c r="U3678" s="119"/>
      <c r="V3678" s="119"/>
    </row>
    <row r="3679" spans="1:22" ht="15.95" customHeight="1" x14ac:dyDescent="0.2">
      <c r="A3679" s="28" t="s">
        <v>3729</v>
      </c>
      <c r="B3679" s="7">
        <v>44737</v>
      </c>
      <c r="C3679" s="7">
        <v>44737</v>
      </c>
      <c r="D3679" s="7">
        <v>44764.579942129632</v>
      </c>
      <c r="E3679" s="20">
        <v>1584</v>
      </c>
      <c r="F3679" s="27" t="str">
        <f>VLOOKUP(E3679,PROVEEDORES!$A$2:$D$1013,2,0)</f>
        <v>LEONOR S. JUNGE</v>
      </c>
      <c r="G3679" s="6" t="s">
        <v>352</v>
      </c>
      <c r="H3679" s="6" t="s">
        <v>993</v>
      </c>
      <c r="I3679" s="8">
        <v>0</v>
      </c>
      <c r="J3679" s="9">
        <v>31278</v>
      </c>
      <c r="K3679" s="9">
        <v>0</v>
      </c>
      <c r="L3679" s="9">
        <v>31278</v>
      </c>
      <c r="M3679" s="16" t="s">
        <v>8410</v>
      </c>
      <c r="N3679" s="14" t="str">
        <f>IF(M3679=0,"",VLOOKUP(M3679,'CUENTAS_CONTABLES'!$A$2:$B$100,2,0))</f>
        <v>VIATICOS VENDEDORES</v>
      </c>
      <c r="O3679" s="11" t="s">
        <v>9248</v>
      </c>
      <c r="P3679" s="40" t="s">
        <v>9255</v>
      </c>
      <c r="Q3679" s="108">
        <v>4500003677</v>
      </c>
      <c r="R3679" s="43">
        <v>57698</v>
      </c>
      <c r="T3679" s="119"/>
      <c r="U3679" s="119"/>
      <c r="V3679" s="119"/>
    </row>
    <row r="3680" spans="1:22" ht="15.95" customHeight="1" x14ac:dyDescent="0.2">
      <c r="A3680" s="28" t="s">
        <v>4839</v>
      </c>
      <c r="B3680" s="7">
        <v>44737</v>
      </c>
      <c r="C3680" s="7">
        <v>44737</v>
      </c>
      <c r="D3680" s="7">
        <v>44759.65079861111</v>
      </c>
      <c r="E3680" s="20">
        <v>1593</v>
      </c>
      <c r="F3680" s="27" t="str">
        <f>VLOOKUP(E3680,PROVEEDORES!$A$2:$D$1013,2,0)</f>
        <v>LIBRERIA SAN LUIS S.R.L.</v>
      </c>
      <c r="G3680" s="6" t="s">
        <v>351</v>
      </c>
      <c r="H3680" s="6" t="s">
        <v>437</v>
      </c>
      <c r="I3680" s="8">
        <v>21</v>
      </c>
      <c r="J3680" s="9">
        <v>2114.0500000000002</v>
      </c>
      <c r="K3680" s="9">
        <v>443.95050000000003</v>
      </c>
      <c r="L3680" s="9">
        <v>2558.0005000000001</v>
      </c>
      <c r="M3680" s="16" t="s">
        <v>8409</v>
      </c>
      <c r="N3680" s="14" t="str">
        <f>IF(M3680=0,"",VLOOKUP(M3680,'CUENTAS_CONTABLES'!$A$2:$B$100,2,0))</f>
        <v>IMPUESTO AL SELLO</v>
      </c>
      <c r="O3680" s="11" t="s">
        <v>9244</v>
      </c>
      <c r="P3680" s="40" t="s">
        <v>9252</v>
      </c>
      <c r="Q3680" s="107">
        <v>4500003678</v>
      </c>
      <c r="R3680" s="43">
        <v>57699</v>
      </c>
      <c r="T3680" s="119"/>
      <c r="U3680" s="119"/>
      <c r="V3680" s="119"/>
    </row>
    <row r="3681" spans="1:22" ht="15.95" customHeight="1" x14ac:dyDescent="0.2">
      <c r="A3681" s="28" t="s">
        <v>4837</v>
      </c>
      <c r="B3681" s="7">
        <v>44737</v>
      </c>
      <c r="C3681" s="7">
        <v>44737</v>
      </c>
      <c r="D3681" s="7">
        <v>44741.695069444446</v>
      </c>
      <c r="E3681" s="20">
        <v>1666</v>
      </c>
      <c r="F3681" s="27" t="str">
        <f>VLOOKUP(E3681,PROVEEDORES!$A$2:$D$1013,2,0)</f>
        <v>MELLINO PATRICIA BEATRIZ</v>
      </c>
      <c r="G3681" s="6" t="s">
        <v>351</v>
      </c>
      <c r="H3681" s="6" t="s">
        <v>396</v>
      </c>
      <c r="I3681" s="8">
        <v>10.5</v>
      </c>
      <c r="J3681" s="9">
        <v>1962294</v>
      </c>
      <c r="K3681" s="9">
        <v>206040.87</v>
      </c>
      <c r="L3681" s="9">
        <v>2168334.87</v>
      </c>
      <c r="M3681" s="16" t="s">
        <v>8409</v>
      </c>
      <c r="N3681" s="14" t="str">
        <f>IF(M3681=0,"",VLOOKUP(M3681,'CUENTAS_CONTABLES'!$A$2:$B$100,2,0))</f>
        <v>IMPUESTO AL SELLO</v>
      </c>
      <c r="O3681" s="11" t="s">
        <v>8357</v>
      </c>
      <c r="P3681" s="40" t="s">
        <v>9252</v>
      </c>
      <c r="Q3681" s="108">
        <v>4500003679</v>
      </c>
      <c r="R3681" s="43">
        <v>57700</v>
      </c>
      <c r="T3681" s="119"/>
      <c r="U3681" s="119"/>
      <c r="V3681" s="119"/>
    </row>
    <row r="3682" spans="1:22" ht="15.95" customHeight="1" x14ac:dyDescent="0.2">
      <c r="A3682" s="28" t="s">
        <v>4834</v>
      </c>
      <c r="B3682" s="7">
        <v>44737</v>
      </c>
      <c r="C3682" s="7">
        <v>44737</v>
      </c>
      <c r="D3682" s="7">
        <v>44738.4450462963</v>
      </c>
      <c r="E3682" s="20">
        <v>1818</v>
      </c>
      <c r="F3682" s="27" t="str">
        <f>VLOOKUP(E3682,PROVEEDORES!$A$2:$D$1013,2,0)</f>
        <v>RINCON ENCANTADO</v>
      </c>
      <c r="G3682" s="6" t="s">
        <v>351</v>
      </c>
      <c r="H3682" s="6" t="s">
        <v>396</v>
      </c>
      <c r="I3682" s="8">
        <v>21</v>
      </c>
      <c r="J3682" s="9">
        <v>136.41</v>
      </c>
      <c r="K3682" s="9">
        <v>28.646100000000001</v>
      </c>
      <c r="L3682" s="9">
        <v>165.05609999999999</v>
      </c>
      <c r="M3682" s="16" t="s">
        <v>8408</v>
      </c>
      <c r="N3682" s="14" t="str">
        <f>IF(M3682=0,"",VLOOKUP(M3682,'CUENTAS_CONTABLES'!$A$2:$B$100,2,0))</f>
        <v>HONORARIOS EXTERNOS</v>
      </c>
      <c r="O3682" s="11" t="s">
        <v>9244</v>
      </c>
      <c r="P3682" s="40" t="s">
        <v>9256</v>
      </c>
      <c r="Q3682" s="107">
        <v>4500003680</v>
      </c>
      <c r="R3682" s="43">
        <v>57701</v>
      </c>
      <c r="T3682" s="119"/>
      <c r="U3682" s="119"/>
      <c r="V3682" s="119"/>
    </row>
    <row r="3683" spans="1:22" ht="15.95" customHeight="1" x14ac:dyDescent="0.2">
      <c r="A3683" s="28" t="s">
        <v>4842</v>
      </c>
      <c r="B3683" s="7">
        <v>44737</v>
      </c>
      <c r="C3683" s="7">
        <v>44737</v>
      </c>
      <c r="D3683" s="7">
        <v>44757.375972222224</v>
      </c>
      <c r="E3683" s="20">
        <v>1840</v>
      </c>
      <c r="F3683" s="27" t="str">
        <f>VLOOKUP(E3683,PROVEEDORES!$A$2:$D$1013,2,0)</f>
        <v>RUBIO DIEGO FERNANDO</v>
      </c>
      <c r="G3683" s="6" t="s">
        <v>352</v>
      </c>
      <c r="H3683" s="6" t="s">
        <v>935</v>
      </c>
      <c r="I3683" s="8">
        <v>0</v>
      </c>
      <c r="J3683" s="9">
        <v>29994</v>
      </c>
      <c r="K3683" s="9">
        <v>0</v>
      </c>
      <c r="L3683" s="9">
        <v>29994</v>
      </c>
      <c r="M3683" s="16" t="s">
        <v>8410</v>
      </c>
      <c r="N3683" s="14" t="str">
        <f>IF(M3683=0,"",VLOOKUP(M3683,'CUENTAS_CONTABLES'!$A$2:$B$100,2,0))</f>
        <v>VIATICOS VENDEDORES</v>
      </c>
      <c r="O3683" s="11" t="s">
        <v>9246</v>
      </c>
      <c r="P3683" s="40" t="s">
        <v>9255</v>
      </c>
      <c r="Q3683" s="108">
        <v>4500003681</v>
      </c>
      <c r="R3683" s="43">
        <v>57702</v>
      </c>
      <c r="T3683" s="119"/>
      <c r="U3683" s="119"/>
      <c r="V3683" s="119"/>
    </row>
    <row r="3684" spans="1:22" ht="15.95" customHeight="1" x14ac:dyDescent="0.2">
      <c r="A3684" s="28" t="s">
        <v>4993</v>
      </c>
      <c r="B3684" s="7">
        <v>44737</v>
      </c>
      <c r="C3684" s="7">
        <v>44745</v>
      </c>
      <c r="D3684" s="7">
        <v>44782.983935185184</v>
      </c>
      <c r="E3684" s="20">
        <v>1851</v>
      </c>
      <c r="F3684" s="27" t="str">
        <f>VLOOKUP(E3684,PROVEEDORES!$A$2:$D$1013,2,0)</f>
        <v>SABY HNOS. S.R.L</v>
      </c>
      <c r="G3684" s="6" t="s">
        <v>351</v>
      </c>
      <c r="H3684" s="6" t="s">
        <v>388</v>
      </c>
      <c r="I3684" s="8">
        <v>21</v>
      </c>
      <c r="J3684" s="9">
        <v>526.75</v>
      </c>
      <c r="K3684" s="9">
        <v>110.61750000000001</v>
      </c>
      <c r="L3684" s="9">
        <v>637.36750000000006</v>
      </c>
      <c r="M3684" s="16" t="s">
        <v>8410</v>
      </c>
      <c r="N3684" s="14" t="str">
        <f>IF(M3684=0,"",VLOOKUP(M3684,'CUENTAS_CONTABLES'!$A$2:$B$100,2,0))</f>
        <v>VIATICOS VENDEDORES</v>
      </c>
      <c r="O3684" s="11" t="s">
        <v>9245</v>
      </c>
      <c r="P3684" s="40" t="s">
        <v>9253</v>
      </c>
      <c r="Q3684" s="107">
        <v>4500003682</v>
      </c>
      <c r="R3684" s="43">
        <v>57703</v>
      </c>
      <c r="T3684" s="119"/>
      <c r="U3684" s="119"/>
      <c r="V3684" s="119"/>
    </row>
    <row r="3685" spans="1:22" ht="15.95" customHeight="1" x14ac:dyDescent="0.2">
      <c r="A3685" s="28" t="s">
        <v>4836</v>
      </c>
      <c r="B3685" s="7">
        <v>44737</v>
      </c>
      <c r="C3685" s="7">
        <v>44737</v>
      </c>
      <c r="D3685" s="7">
        <v>44741.694039351853</v>
      </c>
      <c r="E3685" s="20">
        <v>1971</v>
      </c>
      <c r="F3685" s="27" t="str">
        <f>VLOOKUP(E3685,PROVEEDORES!$A$2:$D$1013,2,0)</f>
        <v>TRIVI SACACIFI Y E</v>
      </c>
      <c r="G3685" s="6" t="s">
        <v>351</v>
      </c>
      <c r="H3685" s="6" t="s">
        <v>396</v>
      </c>
      <c r="I3685" s="8">
        <v>10.5</v>
      </c>
      <c r="J3685" s="9">
        <v>156781</v>
      </c>
      <c r="K3685" s="9">
        <v>16462.005000000001</v>
      </c>
      <c r="L3685" s="9">
        <v>173243.005</v>
      </c>
      <c r="M3685" s="16" t="s">
        <v>8409</v>
      </c>
      <c r="N3685" s="14" t="str">
        <f>IF(M3685=0,"",VLOOKUP(M3685,'CUENTAS_CONTABLES'!$A$2:$B$100,2,0))</f>
        <v>IMPUESTO AL SELLO</v>
      </c>
      <c r="O3685" s="11" t="s">
        <v>9245</v>
      </c>
      <c r="P3685" s="40" t="s">
        <v>9252</v>
      </c>
      <c r="Q3685" s="108">
        <v>4500003683</v>
      </c>
      <c r="R3685" s="43">
        <v>57704</v>
      </c>
      <c r="T3685" s="119"/>
      <c r="U3685" s="119"/>
      <c r="V3685" s="119"/>
    </row>
    <row r="3686" spans="1:22" ht="15.95" customHeight="1" x14ac:dyDescent="0.2">
      <c r="A3686" s="28" t="s">
        <v>4855</v>
      </c>
      <c r="B3686" s="7">
        <v>44738</v>
      </c>
      <c r="C3686" s="7">
        <v>44738</v>
      </c>
      <c r="D3686" s="7">
        <v>44743.453009259261</v>
      </c>
      <c r="E3686" s="20">
        <v>1052</v>
      </c>
      <c r="F3686" s="27" t="str">
        <f>VLOOKUP(E3686,PROVEEDORES!$A$2:$D$1013,2,0)</f>
        <v xml:space="preserve">AMBROSIO FABRICIO AMADEO </v>
      </c>
      <c r="G3686" s="6" t="s">
        <v>351</v>
      </c>
      <c r="H3686" s="6" t="s">
        <v>439</v>
      </c>
      <c r="I3686" s="8">
        <v>21</v>
      </c>
      <c r="J3686" s="9">
        <v>223.14</v>
      </c>
      <c r="K3686" s="9">
        <v>46.859399999999994</v>
      </c>
      <c r="L3686" s="9">
        <v>269.99939999999998</v>
      </c>
      <c r="M3686" s="16" t="s">
        <v>8410</v>
      </c>
      <c r="N3686" s="14" t="str">
        <f>IF(M3686=0,"",VLOOKUP(M3686,'CUENTAS_CONTABLES'!$A$2:$B$100,2,0))</f>
        <v>VIATICOS VENDEDORES</v>
      </c>
      <c r="O3686" s="11" t="s">
        <v>8357</v>
      </c>
      <c r="P3686" s="40" t="s">
        <v>9253</v>
      </c>
      <c r="Q3686" s="107">
        <v>4500003684</v>
      </c>
      <c r="R3686" s="43">
        <v>57705</v>
      </c>
      <c r="T3686" s="119"/>
      <c r="U3686" s="119"/>
      <c r="V3686" s="119"/>
    </row>
    <row r="3687" spans="1:22" ht="15.95" customHeight="1" x14ac:dyDescent="0.2">
      <c r="A3687" s="28" t="s">
        <v>4844</v>
      </c>
      <c r="B3687" s="7">
        <v>44738</v>
      </c>
      <c r="C3687" s="7">
        <v>44738</v>
      </c>
      <c r="D3687" s="7">
        <v>44756.630347222221</v>
      </c>
      <c r="E3687" s="20">
        <v>1058</v>
      </c>
      <c r="F3687" s="27" t="str">
        <f>VLOOKUP(E3687,PROVEEDORES!$A$2:$D$1013,2,0)</f>
        <v>ANA MARÍA SALOMÓN</v>
      </c>
      <c r="G3687" s="6" t="s">
        <v>351</v>
      </c>
      <c r="H3687" s="6" t="s">
        <v>380</v>
      </c>
      <c r="I3687" s="8">
        <v>21</v>
      </c>
      <c r="J3687" s="9">
        <v>453.54</v>
      </c>
      <c r="K3687" s="9">
        <v>95.243400000000008</v>
      </c>
      <c r="L3687" s="9">
        <v>548.78340000000003</v>
      </c>
      <c r="M3687" s="16" t="s">
        <v>8410</v>
      </c>
      <c r="N3687" s="14" t="str">
        <f>IF(M3687=0,"",VLOOKUP(M3687,'CUENTAS_CONTABLES'!$A$2:$B$100,2,0))</f>
        <v>VIATICOS VENDEDORES</v>
      </c>
      <c r="O3687" s="11" t="s">
        <v>9246</v>
      </c>
      <c r="P3687" s="40" t="s">
        <v>9255</v>
      </c>
      <c r="Q3687" s="108">
        <v>4500003685</v>
      </c>
      <c r="R3687" s="43">
        <v>57706</v>
      </c>
      <c r="T3687" s="119"/>
      <c r="U3687" s="119"/>
      <c r="V3687" s="119"/>
    </row>
    <row r="3688" spans="1:22" ht="15.95" customHeight="1" x14ac:dyDescent="0.2">
      <c r="A3688" s="28" t="s">
        <v>4843</v>
      </c>
      <c r="B3688" s="7">
        <v>44738</v>
      </c>
      <c r="C3688" s="7">
        <v>44738</v>
      </c>
      <c r="D3688" s="7">
        <v>44743.44326388889</v>
      </c>
      <c r="E3688" s="20">
        <v>1105</v>
      </c>
      <c r="F3688" s="27" t="str">
        <f>VLOOKUP(E3688,PROVEEDORES!$A$2:$D$1013,2,0)</f>
        <v>BANCO DE COMERCIO S.A.</v>
      </c>
      <c r="G3688" s="6" t="s">
        <v>351</v>
      </c>
      <c r="H3688" s="6" t="s">
        <v>380</v>
      </c>
      <c r="I3688" s="8">
        <v>21</v>
      </c>
      <c r="J3688" s="9">
        <v>77.61</v>
      </c>
      <c r="K3688" s="9">
        <v>16.298099999999998</v>
      </c>
      <c r="L3688" s="9">
        <v>93.90809999999999</v>
      </c>
      <c r="M3688" s="16" t="s">
        <v>8410</v>
      </c>
      <c r="N3688" s="14" t="str">
        <f>IF(M3688=0,"",VLOOKUP(M3688,'CUENTAS_CONTABLES'!$A$2:$B$100,2,0))</f>
        <v>VIATICOS VENDEDORES</v>
      </c>
      <c r="O3688" s="11" t="s">
        <v>9245</v>
      </c>
      <c r="P3688" s="40" t="s">
        <v>9255</v>
      </c>
      <c r="Q3688" s="107">
        <v>4500003686</v>
      </c>
      <c r="R3688" s="43">
        <v>57707</v>
      </c>
      <c r="T3688" s="119"/>
      <c r="U3688" s="119"/>
      <c r="V3688" s="119"/>
    </row>
    <row r="3689" spans="1:22" ht="15.95" customHeight="1" x14ac:dyDescent="0.2">
      <c r="A3689" s="28" t="s">
        <v>4850</v>
      </c>
      <c r="B3689" s="7">
        <v>44738</v>
      </c>
      <c r="C3689" s="7">
        <v>44738</v>
      </c>
      <c r="D3689" s="7">
        <v>44741.499942129631</v>
      </c>
      <c r="E3689" s="20">
        <v>1112</v>
      </c>
      <c r="F3689" s="27" t="str">
        <f>VLOOKUP(E3689,PROVEEDORES!$A$2:$D$1013,2,0)</f>
        <v>BARD INTERNATIONAL S.A.</v>
      </c>
      <c r="G3689" s="6" t="s">
        <v>351</v>
      </c>
      <c r="H3689" s="6" t="s">
        <v>396</v>
      </c>
      <c r="I3689" s="8">
        <v>21</v>
      </c>
      <c r="J3689" s="9">
        <v>490.65</v>
      </c>
      <c r="K3689" s="9">
        <v>103.03649999999999</v>
      </c>
      <c r="L3689" s="9">
        <v>593.68650000000002</v>
      </c>
      <c r="M3689" s="16" t="s">
        <v>8410</v>
      </c>
      <c r="N3689" s="14" t="str">
        <f>IF(M3689=0,"",VLOOKUP(M3689,'CUENTAS_CONTABLES'!$A$2:$B$100,2,0))</f>
        <v>VIATICOS VENDEDORES</v>
      </c>
      <c r="O3689" s="11" t="s">
        <v>8357</v>
      </c>
      <c r="P3689" s="40" t="s">
        <v>9253</v>
      </c>
      <c r="Q3689" s="108">
        <v>4500003687</v>
      </c>
      <c r="R3689" s="43">
        <v>57708</v>
      </c>
      <c r="T3689" s="119"/>
      <c r="U3689" s="119"/>
      <c r="V3689" s="119"/>
    </row>
    <row r="3690" spans="1:22" ht="15.95" customHeight="1" x14ac:dyDescent="0.2">
      <c r="A3690" s="28" t="s">
        <v>5001</v>
      </c>
      <c r="B3690" s="7">
        <v>44738</v>
      </c>
      <c r="C3690" s="7">
        <v>44745</v>
      </c>
      <c r="D3690" s="7">
        <v>44787.353148148148</v>
      </c>
      <c r="E3690" s="20">
        <v>1163</v>
      </c>
      <c r="F3690" s="27" t="str">
        <f>VLOOKUP(E3690,PROVEEDORES!$A$2:$D$1013,2,0)</f>
        <v>CARONI CARLOS FERNANDO</v>
      </c>
      <c r="G3690" s="6" t="s">
        <v>351</v>
      </c>
      <c r="H3690" s="6" t="s">
        <v>358</v>
      </c>
      <c r="I3690" s="8">
        <v>27</v>
      </c>
      <c r="J3690" s="9">
        <v>75.75</v>
      </c>
      <c r="K3690" s="9">
        <v>20.452500000000001</v>
      </c>
      <c r="L3690" s="9">
        <v>96.202500000000001</v>
      </c>
      <c r="M3690" s="16" t="s">
        <v>8410</v>
      </c>
      <c r="N3690" s="14" t="str">
        <f>IF(M3690=0,"",VLOOKUP(M3690,'CUENTAS_CONTABLES'!$A$2:$B$100,2,0))</f>
        <v>VIATICOS VENDEDORES</v>
      </c>
      <c r="O3690" s="11" t="s">
        <v>8357</v>
      </c>
      <c r="P3690" s="40" t="s">
        <v>9252</v>
      </c>
      <c r="Q3690" s="107">
        <v>4500003688</v>
      </c>
      <c r="R3690" s="43">
        <v>57709</v>
      </c>
      <c r="T3690" s="119"/>
      <c r="U3690" s="119"/>
      <c r="V3690" s="119"/>
    </row>
    <row r="3691" spans="1:22" ht="15.95" customHeight="1" x14ac:dyDescent="0.2">
      <c r="A3691" s="28" t="s">
        <v>4848</v>
      </c>
      <c r="B3691" s="7">
        <v>44738</v>
      </c>
      <c r="C3691" s="7">
        <v>44738</v>
      </c>
      <c r="D3691" s="7">
        <v>44764.577986111108</v>
      </c>
      <c r="E3691" s="20">
        <v>1213</v>
      </c>
      <c r="F3691" s="27" t="str">
        <f>VLOOKUP(E3691,PROVEEDORES!$A$2:$D$1013,2,0)</f>
        <v>COMBUSTIBLES Y SERVICIOS S.R.L.</v>
      </c>
      <c r="G3691" s="6" t="s">
        <v>351</v>
      </c>
      <c r="H3691" s="6" t="s">
        <v>388</v>
      </c>
      <c r="I3691" s="8">
        <v>21</v>
      </c>
      <c r="J3691" s="9">
        <v>133.34</v>
      </c>
      <c r="K3691" s="9">
        <v>28.0014</v>
      </c>
      <c r="L3691" s="9">
        <v>161.34139999999999</v>
      </c>
      <c r="M3691" s="16" t="s">
        <v>8410</v>
      </c>
      <c r="N3691" s="14" t="str">
        <f>IF(M3691=0,"",VLOOKUP(M3691,'CUENTAS_CONTABLES'!$A$2:$B$100,2,0))</f>
        <v>VIATICOS VENDEDORES</v>
      </c>
      <c r="O3691" s="11" t="s">
        <v>9240</v>
      </c>
      <c r="P3691" s="40" t="s">
        <v>9253</v>
      </c>
      <c r="Q3691" s="108">
        <v>4500003689</v>
      </c>
      <c r="R3691" s="43">
        <v>57710</v>
      </c>
      <c r="T3691" s="119"/>
      <c r="U3691" s="119"/>
      <c r="V3691" s="119"/>
    </row>
    <row r="3692" spans="1:22" ht="15.95" customHeight="1" x14ac:dyDescent="0.2">
      <c r="A3692" s="28" t="s">
        <v>4854</v>
      </c>
      <c r="B3692" s="7">
        <v>44738</v>
      </c>
      <c r="C3692" s="7">
        <v>44738</v>
      </c>
      <c r="D3692" s="7">
        <v>44741.510787037034</v>
      </c>
      <c r="E3692" s="20">
        <v>1218</v>
      </c>
      <c r="F3692" s="27" t="str">
        <f>VLOOKUP(E3692,PROVEEDORES!$A$2:$D$1013,2,0)</f>
        <v>COMPU SOLVE SA</v>
      </c>
      <c r="G3692" s="6" t="s">
        <v>352</v>
      </c>
      <c r="H3692" s="6" t="s">
        <v>507</v>
      </c>
      <c r="I3692" s="8">
        <v>0</v>
      </c>
      <c r="J3692" s="9">
        <v>39426</v>
      </c>
      <c r="K3692" s="9">
        <v>0</v>
      </c>
      <c r="L3692" s="9">
        <v>39426</v>
      </c>
      <c r="M3692" s="16" t="s">
        <v>8410</v>
      </c>
      <c r="N3692" s="14" t="str">
        <f>IF(M3692=0,"",VLOOKUP(M3692,'CUENTAS_CONTABLES'!$A$2:$B$100,2,0))</f>
        <v>VIATICOS VENDEDORES</v>
      </c>
      <c r="O3692" s="11" t="s">
        <v>9246</v>
      </c>
      <c r="P3692" s="40" t="s">
        <v>9253</v>
      </c>
      <c r="Q3692" s="107">
        <v>4500003690</v>
      </c>
      <c r="R3692" s="43">
        <v>57715</v>
      </c>
      <c r="T3692" s="119"/>
      <c r="U3692" s="119"/>
      <c r="V3692" s="119"/>
    </row>
    <row r="3693" spans="1:22" ht="15.95" customHeight="1" x14ac:dyDescent="0.2">
      <c r="A3693" s="28" t="s">
        <v>4847</v>
      </c>
      <c r="B3693" s="7">
        <v>44738</v>
      </c>
      <c r="C3693" s="7">
        <v>44738</v>
      </c>
      <c r="D3693" s="7">
        <v>44743.680532407408</v>
      </c>
      <c r="E3693" s="20">
        <v>1000</v>
      </c>
      <c r="F3693" s="27" t="str">
        <f>VLOOKUP(E3693,PROVEEDORES!$A$2:$D$1013,2,0)</f>
        <v>DANIEL FLESLER</v>
      </c>
      <c r="G3693" s="6" t="s">
        <v>351</v>
      </c>
      <c r="H3693" s="6" t="s">
        <v>415</v>
      </c>
      <c r="I3693" s="8">
        <v>21</v>
      </c>
      <c r="J3693" s="9">
        <v>49.58</v>
      </c>
      <c r="K3693" s="9">
        <v>10.411800000000001</v>
      </c>
      <c r="L3693" s="9">
        <v>59.991799999999998</v>
      </c>
      <c r="M3693" s="16" t="s">
        <v>8410</v>
      </c>
      <c r="N3693" s="14" t="str">
        <f>IF(M3693=0,"",VLOOKUP(M3693,'CUENTAS_CONTABLES'!$A$2:$B$100,2,0))</f>
        <v>VIATICOS VENDEDORES</v>
      </c>
      <c r="O3693" s="11" t="s">
        <v>9240</v>
      </c>
      <c r="P3693" s="40" t="s">
        <v>9255</v>
      </c>
      <c r="Q3693" s="108">
        <v>4500003691</v>
      </c>
      <c r="R3693" s="43">
        <v>57716</v>
      </c>
      <c r="T3693" s="119"/>
      <c r="U3693" s="119"/>
      <c r="V3693" s="119"/>
    </row>
    <row r="3694" spans="1:22" ht="15.95" customHeight="1" x14ac:dyDescent="0.2">
      <c r="A3694" s="28" t="s">
        <v>5067</v>
      </c>
      <c r="B3694" s="7">
        <v>44738</v>
      </c>
      <c r="C3694" s="7">
        <v>44745</v>
      </c>
      <c r="D3694" s="7">
        <v>44785.399780092594</v>
      </c>
      <c r="E3694" s="20">
        <v>1276</v>
      </c>
      <c r="F3694" s="27" t="str">
        <f>VLOOKUP(E3694,PROVEEDORES!$A$2:$D$1013,2,0)</f>
        <v>DOCAMPO LOPEZ S.A.</v>
      </c>
      <c r="G3694" s="6" t="s">
        <v>351</v>
      </c>
      <c r="H3694" s="6" t="s">
        <v>1021</v>
      </c>
      <c r="I3694" s="8">
        <v>21</v>
      </c>
      <c r="J3694" s="9">
        <v>412.4</v>
      </c>
      <c r="K3694" s="9">
        <v>86.603999999999999</v>
      </c>
      <c r="L3694" s="9">
        <v>499.00399999999996</v>
      </c>
      <c r="M3694" s="16" t="s">
        <v>8410</v>
      </c>
      <c r="N3694" s="14" t="str">
        <f>IF(M3694=0,"",VLOOKUP(M3694,'CUENTAS_CONTABLES'!$A$2:$B$100,2,0))</f>
        <v>VIATICOS VENDEDORES</v>
      </c>
      <c r="O3694" s="11" t="s">
        <v>9244</v>
      </c>
      <c r="P3694" s="40" t="s">
        <v>9253</v>
      </c>
      <c r="Q3694" s="107">
        <v>4500003692</v>
      </c>
      <c r="R3694" s="43">
        <v>57717</v>
      </c>
      <c r="T3694" s="119"/>
      <c r="U3694" s="119"/>
      <c r="V3694" s="119"/>
    </row>
    <row r="3695" spans="1:22" ht="15.95" customHeight="1" x14ac:dyDescent="0.2">
      <c r="A3695" s="28" t="s">
        <v>4849</v>
      </c>
      <c r="B3695" s="7">
        <v>44738</v>
      </c>
      <c r="C3695" s="7">
        <v>44738</v>
      </c>
      <c r="D3695" s="7">
        <v>44738</v>
      </c>
      <c r="E3695" s="20">
        <v>1380</v>
      </c>
      <c r="F3695" s="27" t="str">
        <f>VLOOKUP(E3695,PROVEEDORES!$A$2:$D$1013,2,0)</f>
        <v xml:space="preserve">FERNANDO S. FERREYRA LIMA </v>
      </c>
      <c r="G3695" s="6" t="s">
        <v>351</v>
      </c>
      <c r="H3695" s="6" t="s">
        <v>357</v>
      </c>
      <c r="I3695" s="8">
        <v>21</v>
      </c>
      <c r="J3695" s="9">
        <v>27964.69</v>
      </c>
      <c r="K3695" s="9">
        <v>5872.5848999999998</v>
      </c>
      <c r="L3695" s="9">
        <v>33837.274899999997</v>
      </c>
      <c r="M3695" s="16" t="s">
        <v>8410</v>
      </c>
      <c r="N3695" s="14" t="str">
        <f>IF(M3695=0,"",VLOOKUP(M3695,'CUENTAS_CONTABLES'!$A$2:$B$100,2,0))</f>
        <v>VIATICOS VENDEDORES</v>
      </c>
      <c r="O3695" s="11" t="s">
        <v>9246</v>
      </c>
      <c r="P3695" s="40" t="s">
        <v>9253</v>
      </c>
      <c r="Q3695" s="108">
        <v>4500003693</v>
      </c>
      <c r="R3695" s="43">
        <v>57718</v>
      </c>
      <c r="T3695" s="119"/>
      <c r="U3695" s="119"/>
      <c r="V3695" s="119"/>
    </row>
    <row r="3696" spans="1:22" ht="15.95" customHeight="1" x14ac:dyDescent="0.2">
      <c r="A3696" s="28" t="s">
        <v>5008</v>
      </c>
      <c r="B3696" s="7">
        <v>44738</v>
      </c>
      <c r="C3696" s="7">
        <v>44745</v>
      </c>
      <c r="D3696" s="7">
        <v>44779.003888888888</v>
      </c>
      <c r="E3696" s="20">
        <v>1454</v>
      </c>
      <c r="F3696" s="27" t="str">
        <f>VLOOKUP(E3696,PROVEEDORES!$A$2:$D$1013,2,0)</f>
        <v>GRUPO MENDOBYTES S.A</v>
      </c>
      <c r="G3696" s="6" t="s">
        <v>351</v>
      </c>
      <c r="H3696" s="6" t="s">
        <v>531</v>
      </c>
      <c r="I3696" s="8">
        <v>21</v>
      </c>
      <c r="J3696" s="9">
        <v>750</v>
      </c>
      <c r="K3696" s="9">
        <v>157.5</v>
      </c>
      <c r="L3696" s="9">
        <v>907.5</v>
      </c>
      <c r="M3696" s="16" t="s">
        <v>8410</v>
      </c>
      <c r="N3696" s="14" t="str">
        <f>IF(M3696=0,"",VLOOKUP(M3696,'CUENTAS_CONTABLES'!$A$2:$B$100,2,0))</f>
        <v>VIATICOS VENDEDORES</v>
      </c>
      <c r="O3696" s="11" t="s">
        <v>9242</v>
      </c>
      <c r="P3696" s="40" t="s">
        <v>9252</v>
      </c>
      <c r="Q3696" s="107">
        <v>4500003694</v>
      </c>
      <c r="R3696" s="43">
        <v>57719</v>
      </c>
      <c r="T3696" s="119"/>
      <c r="U3696" s="119"/>
      <c r="V3696" s="119"/>
    </row>
    <row r="3697" spans="1:22" ht="15.95" customHeight="1" x14ac:dyDescent="0.2">
      <c r="A3697" s="28" t="s">
        <v>4852</v>
      </c>
      <c r="B3697" s="7">
        <v>44738</v>
      </c>
      <c r="C3697" s="7">
        <v>44738</v>
      </c>
      <c r="D3697" s="7">
        <v>44741.431388888886</v>
      </c>
      <c r="E3697" s="20">
        <v>1599</v>
      </c>
      <c r="F3697" s="27" t="str">
        <f>VLOOKUP(E3697,PROVEEDORES!$A$2:$D$1013,2,0)</f>
        <v>LOPEMA S.A.</v>
      </c>
      <c r="G3697" s="6" t="s">
        <v>351</v>
      </c>
      <c r="H3697" s="6" t="s">
        <v>396</v>
      </c>
      <c r="I3697" s="8">
        <v>0</v>
      </c>
      <c r="J3697" s="9">
        <v>52361</v>
      </c>
      <c r="K3697" s="9">
        <v>0</v>
      </c>
      <c r="L3697" s="9">
        <v>52361</v>
      </c>
      <c r="M3697" s="16" t="s">
        <v>8410</v>
      </c>
      <c r="N3697" s="14" t="str">
        <f>IF(M3697=0,"",VLOOKUP(M3697,'CUENTAS_CONTABLES'!$A$2:$B$100,2,0))</f>
        <v>VIATICOS VENDEDORES</v>
      </c>
      <c r="O3697" s="11" t="s">
        <v>9243</v>
      </c>
      <c r="P3697" s="40" t="s">
        <v>9255</v>
      </c>
      <c r="Q3697" s="108">
        <v>4500003695</v>
      </c>
      <c r="R3697" s="43">
        <v>57720</v>
      </c>
      <c r="T3697" s="119"/>
      <c r="U3697" s="119"/>
      <c r="V3697" s="119"/>
    </row>
    <row r="3698" spans="1:22" ht="15.95" customHeight="1" x14ac:dyDescent="0.2">
      <c r="A3698" s="28" t="s">
        <v>4846</v>
      </c>
      <c r="B3698" s="7">
        <v>44738</v>
      </c>
      <c r="C3698" s="7">
        <v>44738</v>
      </c>
      <c r="D3698" s="7">
        <v>44741.527743055558</v>
      </c>
      <c r="E3698" s="20">
        <v>1751</v>
      </c>
      <c r="F3698" s="27" t="str">
        <f>VLOOKUP(E3698,PROVEEDORES!$A$2:$D$1013,2,0)</f>
        <v>PASEO GALINDEZ SRL</v>
      </c>
      <c r="G3698" s="6" t="s">
        <v>351</v>
      </c>
      <c r="H3698" s="6" t="s">
        <v>495</v>
      </c>
      <c r="I3698" s="8">
        <v>21</v>
      </c>
      <c r="J3698" s="9">
        <v>4314.51</v>
      </c>
      <c r="K3698" s="9">
        <v>906.04710000000011</v>
      </c>
      <c r="L3698" s="9">
        <v>5220.5571</v>
      </c>
      <c r="M3698" s="16" t="s">
        <v>8410</v>
      </c>
      <c r="N3698" s="14" t="str">
        <f>IF(M3698=0,"",VLOOKUP(M3698,'CUENTAS_CONTABLES'!$A$2:$B$100,2,0))</f>
        <v>VIATICOS VENDEDORES</v>
      </c>
      <c r="O3698" s="11" t="s">
        <v>9244</v>
      </c>
      <c r="P3698" s="40" t="s">
        <v>9255</v>
      </c>
      <c r="Q3698" s="107">
        <v>4500003696</v>
      </c>
      <c r="R3698" s="43">
        <v>57722</v>
      </c>
      <c r="T3698" s="119"/>
      <c r="U3698" s="119"/>
      <c r="V3698" s="119"/>
    </row>
    <row r="3699" spans="1:22" ht="15.95" customHeight="1" x14ac:dyDescent="0.2">
      <c r="A3699" s="28" t="s">
        <v>6068</v>
      </c>
      <c r="B3699" s="7">
        <v>44738</v>
      </c>
      <c r="C3699" s="7">
        <v>44807</v>
      </c>
      <c r="D3699" s="7">
        <v>44828.671261574076</v>
      </c>
      <c r="E3699" s="20">
        <v>1767</v>
      </c>
      <c r="F3699" s="27" t="str">
        <f>VLOOKUP(E3699,PROVEEDORES!$A$2:$D$1013,2,0)</f>
        <v>PEREZ OSCAR AGUSTIN</v>
      </c>
      <c r="G3699" s="6" t="s">
        <v>351</v>
      </c>
      <c r="H3699" s="6" t="s">
        <v>479</v>
      </c>
      <c r="I3699" s="8">
        <v>21</v>
      </c>
      <c r="J3699" s="9">
        <v>3365.55</v>
      </c>
      <c r="K3699" s="9">
        <v>706.76549999999997</v>
      </c>
      <c r="L3699" s="9">
        <v>4072.3155000000002</v>
      </c>
      <c r="M3699" s="16" t="s">
        <v>8413</v>
      </c>
      <c r="N3699" s="14" t="str">
        <f>IF(M3699=0,"",VLOOKUP(M3699,'CUENTAS_CONTABLES'!$A$2:$B$100,2,0))</f>
        <v>VIATICOS SUCURSALES</v>
      </c>
      <c r="O3699" s="11" t="s">
        <v>9243</v>
      </c>
      <c r="P3699" s="40" t="s">
        <v>9259</v>
      </c>
      <c r="Q3699" s="108">
        <v>4500003697</v>
      </c>
      <c r="R3699" s="43">
        <v>57723</v>
      </c>
      <c r="T3699" s="119"/>
      <c r="U3699" s="119"/>
      <c r="V3699" s="119"/>
    </row>
    <row r="3700" spans="1:22" ht="15.95" customHeight="1" x14ac:dyDescent="0.2">
      <c r="A3700" s="28" t="s">
        <v>5002</v>
      </c>
      <c r="B3700" s="7">
        <v>44738</v>
      </c>
      <c r="C3700" s="7">
        <v>44745</v>
      </c>
      <c r="D3700" s="7">
        <v>44775.909398148149</v>
      </c>
      <c r="E3700" s="20">
        <v>1820</v>
      </c>
      <c r="F3700" s="27" t="str">
        <f>VLOOKUP(E3700,PROVEEDORES!$A$2:$D$1013,2,0)</f>
        <v>RIVAGAS S.A.</v>
      </c>
      <c r="G3700" s="6" t="s">
        <v>351</v>
      </c>
      <c r="H3700" s="6" t="s">
        <v>358</v>
      </c>
      <c r="I3700" s="8">
        <v>27</v>
      </c>
      <c r="J3700" s="9">
        <v>189.63</v>
      </c>
      <c r="K3700" s="9">
        <v>51.200099999999999</v>
      </c>
      <c r="L3700" s="9">
        <v>240.83009999999999</v>
      </c>
      <c r="M3700" s="16" t="s">
        <v>8410</v>
      </c>
      <c r="N3700" s="14" t="str">
        <f>IF(M3700=0,"",VLOOKUP(M3700,'CUENTAS_CONTABLES'!$A$2:$B$100,2,0))</f>
        <v>VIATICOS VENDEDORES</v>
      </c>
      <c r="O3700" s="11" t="s">
        <v>9248</v>
      </c>
      <c r="P3700" s="40" t="s">
        <v>9253</v>
      </c>
      <c r="Q3700" s="107">
        <v>4500003698</v>
      </c>
      <c r="R3700" s="43">
        <v>57724</v>
      </c>
      <c r="T3700" s="119"/>
      <c r="U3700" s="119"/>
      <c r="V3700" s="119"/>
    </row>
    <row r="3701" spans="1:22" ht="15.95" customHeight="1" x14ac:dyDescent="0.2">
      <c r="A3701" s="28" t="s">
        <v>4845</v>
      </c>
      <c r="B3701" s="7">
        <v>44738</v>
      </c>
      <c r="C3701" s="7">
        <v>44738</v>
      </c>
      <c r="D3701" s="7">
        <v>44744.606898148151</v>
      </c>
      <c r="E3701" s="20">
        <v>1824</v>
      </c>
      <c r="F3701" s="27" t="str">
        <f>VLOOKUP(E3701,PROVEEDORES!$A$2:$D$1013,2,0)</f>
        <v>ROBERTO HEINBERG S.R.L.</v>
      </c>
      <c r="G3701" s="6" t="s">
        <v>351</v>
      </c>
      <c r="H3701" s="6" t="s">
        <v>994</v>
      </c>
      <c r="I3701" s="8">
        <v>21</v>
      </c>
      <c r="J3701" s="9">
        <v>165.28</v>
      </c>
      <c r="K3701" s="9">
        <v>34.708800000000004</v>
      </c>
      <c r="L3701" s="9">
        <v>199.9888</v>
      </c>
      <c r="M3701" s="16" t="s">
        <v>8410</v>
      </c>
      <c r="N3701" s="14" t="str">
        <f>IF(M3701=0,"",VLOOKUP(M3701,'CUENTAS_CONTABLES'!$A$2:$B$100,2,0))</f>
        <v>VIATICOS VENDEDORES</v>
      </c>
      <c r="O3701" s="11" t="s">
        <v>9244</v>
      </c>
      <c r="P3701" s="40" t="s">
        <v>9255</v>
      </c>
      <c r="Q3701" s="108">
        <v>4500003699</v>
      </c>
      <c r="R3701" s="43">
        <v>57725</v>
      </c>
      <c r="T3701" s="119"/>
      <c r="U3701" s="119"/>
      <c r="V3701" s="119"/>
    </row>
    <row r="3702" spans="1:22" ht="15.95" customHeight="1" x14ac:dyDescent="0.2">
      <c r="A3702" s="28" t="s">
        <v>4851</v>
      </c>
      <c r="B3702" s="7">
        <v>44738</v>
      </c>
      <c r="C3702" s="7">
        <v>44738</v>
      </c>
      <c r="D3702" s="7">
        <v>44750.403773148151</v>
      </c>
      <c r="E3702" s="20">
        <v>1860</v>
      </c>
      <c r="F3702" s="27" t="str">
        <f>VLOOKUP(E3702,PROVEEDORES!$A$2:$D$1013,2,0)</f>
        <v>SAN JUAN Y SOLIS ALVAREZ Y DI LEVA S.A.</v>
      </c>
      <c r="G3702" s="6" t="s">
        <v>351</v>
      </c>
      <c r="H3702" s="6" t="s">
        <v>396</v>
      </c>
      <c r="I3702" s="8">
        <v>21</v>
      </c>
      <c r="J3702" s="9">
        <v>260.51</v>
      </c>
      <c r="K3702" s="9">
        <v>54.707099999999997</v>
      </c>
      <c r="L3702" s="9">
        <v>315.21709999999996</v>
      </c>
      <c r="M3702" s="16" t="s">
        <v>8410</v>
      </c>
      <c r="N3702" s="14" t="str">
        <f>IF(M3702=0,"",VLOOKUP(M3702,'CUENTAS_CONTABLES'!$A$2:$B$100,2,0))</f>
        <v>VIATICOS VENDEDORES</v>
      </c>
      <c r="O3702" s="11" t="s">
        <v>8357</v>
      </c>
      <c r="P3702" s="40" t="s">
        <v>9253</v>
      </c>
      <c r="Q3702" s="107">
        <v>4500003700</v>
      </c>
      <c r="R3702" s="43">
        <v>57726</v>
      </c>
      <c r="T3702" s="119"/>
      <c r="U3702" s="119"/>
      <c r="V3702" s="119"/>
    </row>
    <row r="3703" spans="1:22" ht="15.95" customHeight="1" x14ac:dyDescent="0.2">
      <c r="A3703" s="28" t="s">
        <v>4853</v>
      </c>
      <c r="B3703" s="7">
        <v>44738</v>
      </c>
      <c r="C3703" s="7">
        <v>44738</v>
      </c>
      <c r="D3703" s="7">
        <v>44741.431898148148</v>
      </c>
      <c r="E3703" s="20">
        <v>1886</v>
      </c>
      <c r="F3703" s="27" t="str">
        <f>VLOOKUP(E3703,PROVEEDORES!$A$2:$D$1013,2,0)</f>
        <v>SERVICIO TABLADA S.R.L.</v>
      </c>
      <c r="G3703" s="6" t="s">
        <v>351</v>
      </c>
      <c r="H3703" s="6" t="s">
        <v>396</v>
      </c>
      <c r="I3703" s="8">
        <v>0</v>
      </c>
      <c r="J3703" s="9">
        <v>56068</v>
      </c>
      <c r="K3703" s="9">
        <v>0</v>
      </c>
      <c r="L3703" s="9">
        <v>56068</v>
      </c>
      <c r="M3703" s="16" t="s">
        <v>8410</v>
      </c>
      <c r="N3703" s="14" t="str">
        <f>IF(M3703=0,"",VLOOKUP(M3703,'CUENTAS_CONTABLES'!$A$2:$B$100,2,0))</f>
        <v>VIATICOS VENDEDORES</v>
      </c>
      <c r="O3703" s="11" t="s">
        <v>9242</v>
      </c>
      <c r="P3703" s="40" t="s">
        <v>9253</v>
      </c>
      <c r="Q3703" s="108">
        <v>4500003701</v>
      </c>
      <c r="R3703" s="43">
        <v>57727</v>
      </c>
      <c r="T3703" s="119"/>
      <c r="U3703" s="119"/>
      <c r="V3703" s="119"/>
    </row>
    <row r="3704" spans="1:22" ht="15.95" customHeight="1" x14ac:dyDescent="0.2">
      <c r="A3704" s="28" t="s">
        <v>3060</v>
      </c>
      <c r="B3704" s="7">
        <v>44738</v>
      </c>
      <c r="C3704" s="7">
        <v>44738</v>
      </c>
      <c r="D3704" s="7">
        <v>44738.527569444443</v>
      </c>
      <c r="E3704" s="20">
        <v>1899</v>
      </c>
      <c r="F3704" s="27" t="str">
        <f>VLOOKUP(E3704,PROVEEDORES!$A$2:$D$1013,2,0)</f>
        <v>SI  S.R.L</v>
      </c>
      <c r="G3704" s="6" t="s">
        <v>351</v>
      </c>
      <c r="H3704" s="6" t="s">
        <v>470</v>
      </c>
      <c r="I3704" s="8">
        <v>21</v>
      </c>
      <c r="J3704" s="9">
        <v>289.24</v>
      </c>
      <c r="K3704" s="9">
        <v>60.740400000000001</v>
      </c>
      <c r="L3704" s="9">
        <v>349.98040000000003</v>
      </c>
      <c r="M3704" s="16" t="s">
        <v>8410</v>
      </c>
      <c r="N3704" s="14" t="str">
        <f>IF(M3704=0,"",VLOOKUP(M3704,'CUENTAS_CONTABLES'!$A$2:$B$100,2,0))</f>
        <v>VIATICOS VENDEDORES</v>
      </c>
      <c r="O3704" s="11" t="s">
        <v>9244</v>
      </c>
      <c r="P3704" s="40" t="s">
        <v>9255</v>
      </c>
      <c r="Q3704" s="107">
        <v>4500003702</v>
      </c>
      <c r="R3704" s="43">
        <v>57728</v>
      </c>
      <c r="T3704" s="119"/>
      <c r="U3704" s="119"/>
      <c r="V3704" s="119"/>
    </row>
    <row r="3705" spans="1:22" ht="15.95" customHeight="1" x14ac:dyDescent="0.2">
      <c r="A3705" s="28" t="s">
        <v>4856</v>
      </c>
      <c r="B3705" s="7">
        <v>44738</v>
      </c>
      <c r="C3705" s="7">
        <v>44738</v>
      </c>
      <c r="D3705" s="7">
        <v>44764.483472222222</v>
      </c>
      <c r="E3705" s="20">
        <v>1913</v>
      </c>
      <c r="F3705" s="27" t="str">
        <f>VLOOKUP(E3705,PROVEEDORES!$A$2:$D$1013,2,0)</f>
        <v>SNAP SHOT S.A.</v>
      </c>
      <c r="G3705" s="6" t="s">
        <v>351</v>
      </c>
      <c r="H3705" s="6" t="s">
        <v>671</v>
      </c>
      <c r="I3705" s="8">
        <v>10.5</v>
      </c>
      <c r="J3705" s="9">
        <v>226.24</v>
      </c>
      <c r="K3705" s="9">
        <v>23.755199999999999</v>
      </c>
      <c r="L3705" s="9">
        <v>249.99520000000001</v>
      </c>
      <c r="M3705" s="16" t="s">
        <v>8410</v>
      </c>
      <c r="N3705" s="14" t="str">
        <f>IF(M3705=0,"",VLOOKUP(M3705,'CUENTAS_CONTABLES'!$A$2:$B$100,2,0))</f>
        <v>VIATICOS VENDEDORES</v>
      </c>
      <c r="O3705" s="11" t="s">
        <v>8357</v>
      </c>
      <c r="P3705" s="40" t="s">
        <v>9255</v>
      </c>
      <c r="Q3705" s="108">
        <v>4500003703</v>
      </c>
      <c r="R3705" s="43">
        <v>57729</v>
      </c>
      <c r="T3705" s="119"/>
      <c r="U3705" s="119"/>
      <c r="V3705" s="119"/>
    </row>
    <row r="3706" spans="1:22" ht="15.95" customHeight="1" x14ac:dyDescent="0.2">
      <c r="A3706" s="28" t="s">
        <v>3729</v>
      </c>
      <c r="B3706" s="7">
        <v>44738</v>
      </c>
      <c r="C3706" s="7">
        <v>44738</v>
      </c>
      <c r="D3706" s="7">
        <v>44750.669814814813</v>
      </c>
      <c r="E3706" s="20">
        <v>1942</v>
      </c>
      <c r="F3706" s="27" t="str">
        <f>VLOOKUP(E3706,PROVEEDORES!$A$2:$D$1013,2,0)</f>
        <v>T Y P S.A.</v>
      </c>
      <c r="G3706" s="6" t="s">
        <v>351</v>
      </c>
      <c r="H3706" s="6" t="s">
        <v>432</v>
      </c>
      <c r="I3706" s="8">
        <v>21</v>
      </c>
      <c r="J3706" s="9">
        <v>2200</v>
      </c>
      <c r="K3706" s="9">
        <v>462</v>
      </c>
      <c r="L3706" s="9">
        <v>2662</v>
      </c>
      <c r="M3706" s="16" t="s">
        <v>8410</v>
      </c>
      <c r="N3706" s="14" t="str">
        <f>IF(M3706=0,"",VLOOKUP(M3706,'CUENTAS_CONTABLES'!$A$2:$B$100,2,0))</f>
        <v>VIATICOS VENDEDORES</v>
      </c>
      <c r="O3706" s="11" t="s">
        <v>9246</v>
      </c>
      <c r="P3706" s="40" t="s">
        <v>9253</v>
      </c>
      <c r="Q3706" s="107">
        <v>4500003704</v>
      </c>
      <c r="R3706" s="43">
        <v>57730</v>
      </c>
      <c r="T3706" s="119"/>
      <c r="U3706" s="119"/>
      <c r="V3706" s="119"/>
    </row>
    <row r="3707" spans="1:22" ht="15.95" customHeight="1" x14ac:dyDescent="0.2">
      <c r="A3707" s="28" t="s">
        <v>5039</v>
      </c>
      <c r="B3707" s="7">
        <v>44738</v>
      </c>
      <c r="C3707" s="7">
        <v>44745</v>
      </c>
      <c r="D3707" s="7">
        <v>44782.904953703706</v>
      </c>
      <c r="E3707" s="20">
        <v>1978</v>
      </c>
      <c r="F3707" s="27" t="str">
        <f>VLOOKUP(E3707,PROVEEDORES!$A$2:$D$1013,2,0)</f>
        <v>URANGA, PEAGUDA, SILVA S.H.</v>
      </c>
      <c r="G3707" s="6" t="s">
        <v>351</v>
      </c>
      <c r="H3707" s="6" t="s">
        <v>1011</v>
      </c>
      <c r="I3707" s="8">
        <v>21</v>
      </c>
      <c r="J3707" s="9">
        <v>764.46</v>
      </c>
      <c r="K3707" s="9">
        <v>160.53659999999999</v>
      </c>
      <c r="L3707" s="9">
        <v>924.99660000000006</v>
      </c>
      <c r="M3707" s="16" t="s">
        <v>8410</v>
      </c>
      <c r="N3707" s="14" t="str">
        <f>IF(M3707=0,"",VLOOKUP(M3707,'CUENTAS_CONTABLES'!$A$2:$B$100,2,0))</f>
        <v>VIATICOS VENDEDORES</v>
      </c>
      <c r="O3707" s="11" t="s">
        <v>9245</v>
      </c>
      <c r="P3707" s="40" t="s">
        <v>9257</v>
      </c>
      <c r="Q3707" s="108">
        <v>4500003705</v>
      </c>
      <c r="R3707" s="43">
        <v>57731</v>
      </c>
      <c r="T3707" s="119"/>
      <c r="U3707" s="119"/>
      <c r="V3707" s="119"/>
    </row>
    <row r="3708" spans="1:22" ht="15.95" customHeight="1" x14ac:dyDescent="0.2">
      <c r="A3708" s="28" t="s">
        <v>4858</v>
      </c>
      <c r="B3708" s="7">
        <v>44739</v>
      </c>
      <c r="C3708" s="7">
        <v>44739</v>
      </c>
      <c r="D3708" s="7">
        <v>44759.740960648145</v>
      </c>
      <c r="E3708" s="20">
        <v>1271</v>
      </c>
      <c r="F3708" s="27" t="str">
        <f>VLOOKUP(E3708,PROVEEDORES!$A$2:$D$1013,2,0)</f>
        <v>DIFERENCIAL TRANSIERRAS S.R.L.</v>
      </c>
      <c r="G3708" s="6" t="s">
        <v>351</v>
      </c>
      <c r="H3708" s="6" t="s">
        <v>783</v>
      </c>
      <c r="I3708" s="8">
        <v>21</v>
      </c>
      <c r="J3708" s="9">
        <v>60.96</v>
      </c>
      <c r="K3708" s="9">
        <v>12.801600000000001</v>
      </c>
      <c r="L3708" s="9">
        <v>73.761600000000001</v>
      </c>
      <c r="M3708" s="16" t="s">
        <v>8410</v>
      </c>
      <c r="N3708" s="14" t="str">
        <f>IF(M3708=0,"",VLOOKUP(M3708,'CUENTAS_CONTABLES'!$A$2:$B$100,2,0))</f>
        <v>VIATICOS VENDEDORES</v>
      </c>
      <c r="O3708" s="11" t="s">
        <v>9247</v>
      </c>
      <c r="P3708" s="40" t="s">
        <v>9253</v>
      </c>
      <c r="Q3708" s="107">
        <v>4500003706</v>
      </c>
      <c r="R3708" s="43">
        <v>57732</v>
      </c>
      <c r="T3708" s="119"/>
      <c r="U3708" s="119"/>
      <c r="V3708" s="119"/>
    </row>
    <row r="3709" spans="1:22" ht="15.95" customHeight="1" x14ac:dyDescent="0.2">
      <c r="A3709" s="28" t="s">
        <v>5069</v>
      </c>
      <c r="B3709" s="7">
        <v>44739</v>
      </c>
      <c r="C3709" s="7">
        <v>44745</v>
      </c>
      <c r="D3709" s="7">
        <v>44785.396585648145</v>
      </c>
      <c r="E3709" s="20">
        <v>1486</v>
      </c>
      <c r="F3709" s="27" t="str">
        <f>VLOOKUP(E3709,PROVEEDORES!$A$2:$D$1013,2,0)</f>
        <v>INDISA SOCIEDAD ANONIMA</v>
      </c>
      <c r="G3709" s="6" t="s">
        <v>351</v>
      </c>
      <c r="H3709" s="6" t="s">
        <v>1023</v>
      </c>
      <c r="I3709" s="8">
        <v>21</v>
      </c>
      <c r="J3709" s="9">
        <v>330.58</v>
      </c>
      <c r="K3709" s="9">
        <v>69.42179999999999</v>
      </c>
      <c r="L3709" s="9">
        <v>400.0018</v>
      </c>
      <c r="M3709" s="16" t="s">
        <v>8410</v>
      </c>
      <c r="N3709" s="14" t="str">
        <f>IF(M3709=0,"",VLOOKUP(M3709,'CUENTAS_CONTABLES'!$A$2:$B$100,2,0))</f>
        <v>VIATICOS VENDEDORES</v>
      </c>
      <c r="O3709" s="11" t="s">
        <v>9245</v>
      </c>
      <c r="P3709" s="40" t="s">
        <v>9253</v>
      </c>
      <c r="Q3709" s="108">
        <v>4500003707</v>
      </c>
      <c r="R3709" s="43">
        <v>57733</v>
      </c>
      <c r="T3709" s="119"/>
      <c r="U3709" s="119"/>
      <c r="V3709" s="119"/>
    </row>
    <row r="3710" spans="1:22" ht="15.95" customHeight="1" x14ac:dyDescent="0.2">
      <c r="A3710" s="28" t="s">
        <v>5065</v>
      </c>
      <c r="B3710" s="7">
        <v>44739</v>
      </c>
      <c r="C3710" s="7">
        <v>44745</v>
      </c>
      <c r="D3710" s="7">
        <v>44785.39403935185</v>
      </c>
      <c r="E3710" s="20">
        <v>1664</v>
      </c>
      <c r="F3710" s="27" t="str">
        <f>VLOOKUP(E3710,PROVEEDORES!$A$2:$D$1013,2,0)</f>
        <v>MEDICINA LABORAL RP SALUD SA</v>
      </c>
      <c r="G3710" s="6" t="s">
        <v>351</v>
      </c>
      <c r="H3710" s="6" t="s">
        <v>1019</v>
      </c>
      <c r="I3710" s="8">
        <v>21</v>
      </c>
      <c r="J3710" s="9">
        <v>268.60000000000002</v>
      </c>
      <c r="K3710" s="9">
        <v>56.406000000000006</v>
      </c>
      <c r="L3710" s="9">
        <v>325.00600000000003</v>
      </c>
      <c r="M3710" s="16" t="s">
        <v>8410</v>
      </c>
      <c r="N3710" s="14" t="str">
        <f>IF(M3710=0,"",VLOOKUP(M3710,'CUENTAS_CONTABLES'!$A$2:$B$100,2,0))</f>
        <v>VIATICOS VENDEDORES</v>
      </c>
      <c r="O3710" s="11" t="s">
        <v>9240</v>
      </c>
      <c r="P3710" s="40" t="s">
        <v>9252</v>
      </c>
      <c r="Q3710" s="107">
        <v>4500003708</v>
      </c>
      <c r="R3710" s="43">
        <v>57734</v>
      </c>
      <c r="T3710" s="119"/>
      <c r="U3710" s="119"/>
      <c r="V3710" s="119"/>
    </row>
    <row r="3711" spans="1:22" ht="15.95" customHeight="1" x14ac:dyDescent="0.2">
      <c r="A3711" s="28" t="s">
        <v>4857</v>
      </c>
      <c r="B3711" s="7">
        <v>44739</v>
      </c>
      <c r="C3711" s="7">
        <v>44739</v>
      </c>
      <c r="D3711" s="7">
        <v>44739</v>
      </c>
      <c r="E3711" s="20">
        <v>1835</v>
      </c>
      <c r="F3711" s="27" t="str">
        <f>VLOOKUP(E3711,PROVEEDORES!$A$2:$D$1013,2,0)</f>
        <v>ROMA COMBUSTIBLES S.A</v>
      </c>
      <c r="G3711" s="6" t="s">
        <v>351</v>
      </c>
      <c r="H3711" s="6" t="s">
        <v>357</v>
      </c>
      <c r="I3711" s="8">
        <v>21</v>
      </c>
      <c r="J3711" s="9">
        <v>20127.59</v>
      </c>
      <c r="K3711" s="9">
        <v>4226.7939000000006</v>
      </c>
      <c r="L3711" s="9">
        <v>24354.383900000001</v>
      </c>
      <c r="M3711" s="16" t="s">
        <v>8410</v>
      </c>
      <c r="N3711" s="14" t="str">
        <f>IF(M3711=0,"",VLOOKUP(M3711,'CUENTAS_CONTABLES'!$A$2:$B$100,2,0))</f>
        <v>VIATICOS VENDEDORES</v>
      </c>
      <c r="O3711" s="11" t="s">
        <v>9243</v>
      </c>
      <c r="P3711" s="40" t="s">
        <v>9253</v>
      </c>
      <c r="Q3711" s="108">
        <v>4500003709</v>
      </c>
      <c r="R3711" s="43">
        <v>57735</v>
      </c>
      <c r="T3711" s="119"/>
      <c r="U3711" s="119"/>
      <c r="V3711" s="119"/>
    </row>
    <row r="3712" spans="1:22" ht="15.95" customHeight="1" x14ac:dyDescent="0.2">
      <c r="A3712" s="28" t="s">
        <v>5016</v>
      </c>
      <c r="B3712" s="7">
        <v>44740</v>
      </c>
      <c r="C3712" s="7">
        <v>44745</v>
      </c>
      <c r="D3712" s="7">
        <v>44782.98741898148</v>
      </c>
      <c r="E3712" s="20">
        <v>1689</v>
      </c>
      <c r="F3712" s="27" t="str">
        <f>VLOOKUP(E3712,PROVEEDORES!$A$2:$D$1013,2,0)</f>
        <v>N.S.L. S.R.L.</v>
      </c>
      <c r="G3712" s="6" t="s">
        <v>351</v>
      </c>
      <c r="H3712" s="6" t="s">
        <v>780</v>
      </c>
      <c r="I3712" s="8">
        <v>21</v>
      </c>
      <c r="J3712" s="9">
        <v>42.97</v>
      </c>
      <c r="K3712" s="9">
        <v>9.0236999999999998</v>
      </c>
      <c r="L3712" s="9">
        <v>51.993699999999997</v>
      </c>
      <c r="M3712" s="16" t="s">
        <v>8410</v>
      </c>
      <c r="N3712" s="14" t="str">
        <f>IF(M3712=0,"",VLOOKUP(M3712,'CUENTAS_CONTABLES'!$A$2:$B$100,2,0))</f>
        <v>VIATICOS VENDEDORES</v>
      </c>
      <c r="O3712" s="11" t="s">
        <v>9244</v>
      </c>
      <c r="P3712" s="40" t="s">
        <v>9257</v>
      </c>
      <c r="Q3712" s="107">
        <v>4500003710</v>
      </c>
      <c r="R3712" s="43">
        <v>57736</v>
      </c>
      <c r="T3712" s="119"/>
      <c r="U3712" s="119"/>
      <c r="V3712" s="119"/>
    </row>
    <row r="3713" spans="1:22" ht="15.95" customHeight="1" x14ac:dyDescent="0.2">
      <c r="A3713" s="28" t="s">
        <v>4859</v>
      </c>
      <c r="B3713" s="7">
        <v>44740</v>
      </c>
      <c r="C3713" s="7">
        <v>44740</v>
      </c>
      <c r="D3713" s="7">
        <v>44740</v>
      </c>
      <c r="E3713" s="20">
        <v>1782</v>
      </c>
      <c r="F3713" s="27" t="str">
        <f>VLOOKUP(E3713,PROVEEDORES!$A$2:$D$1013,2,0)</f>
        <v>PIRAMIDES 3 S.R.L</v>
      </c>
      <c r="G3713" s="6" t="s">
        <v>351</v>
      </c>
      <c r="H3713" s="6" t="s">
        <v>357</v>
      </c>
      <c r="I3713" s="8">
        <v>21</v>
      </c>
      <c r="J3713" s="9">
        <v>2131.9299999999998</v>
      </c>
      <c r="K3713" s="9">
        <v>447.70529999999997</v>
      </c>
      <c r="L3713" s="9">
        <v>2579.6352999999999</v>
      </c>
      <c r="M3713" s="16" t="s">
        <v>8410</v>
      </c>
      <c r="N3713" s="14" t="str">
        <f>IF(M3713=0,"",VLOOKUP(M3713,'CUENTAS_CONTABLES'!$A$2:$B$100,2,0))</f>
        <v>VIATICOS VENDEDORES</v>
      </c>
      <c r="O3713" s="11" t="s">
        <v>9244</v>
      </c>
      <c r="P3713" s="40" t="s">
        <v>9253</v>
      </c>
      <c r="Q3713" s="108">
        <v>4500003711</v>
      </c>
      <c r="R3713" s="43">
        <v>57737</v>
      </c>
      <c r="T3713" s="119"/>
      <c r="U3713" s="119"/>
      <c r="V3713" s="119"/>
    </row>
    <row r="3714" spans="1:22" ht="15.95" customHeight="1" x14ac:dyDescent="0.2">
      <c r="A3714" s="28" t="s">
        <v>4874</v>
      </c>
      <c r="B3714" s="7">
        <v>44741</v>
      </c>
      <c r="C3714" s="7">
        <v>44741</v>
      </c>
      <c r="D3714" s="7">
        <v>44750.404675925929</v>
      </c>
      <c r="E3714" s="20">
        <v>1015</v>
      </c>
      <c r="F3714" s="27" t="str">
        <f>VLOOKUP(E3714,PROVEEDORES!$A$2:$D$1013,2,0)</f>
        <v>ADRIAN LANZIDERIS</v>
      </c>
      <c r="G3714" s="6" t="s">
        <v>351</v>
      </c>
      <c r="H3714" s="6" t="s">
        <v>396</v>
      </c>
      <c r="I3714" s="8">
        <v>21</v>
      </c>
      <c r="J3714" s="9">
        <v>464.34</v>
      </c>
      <c r="K3714" s="9">
        <v>97.511399999999995</v>
      </c>
      <c r="L3714" s="9">
        <v>561.85140000000001</v>
      </c>
      <c r="M3714" s="16" t="s">
        <v>8410</v>
      </c>
      <c r="N3714" s="14" t="str">
        <f>IF(M3714=0,"",VLOOKUP(M3714,'CUENTAS_CONTABLES'!$A$2:$B$100,2,0))</f>
        <v>VIATICOS VENDEDORES</v>
      </c>
      <c r="O3714" s="11" t="s">
        <v>9246</v>
      </c>
      <c r="P3714" s="40" t="s">
        <v>9253</v>
      </c>
      <c r="Q3714" s="107">
        <v>4500003712</v>
      </c>
      <c r="R3714" s="43">
        <v>57738</v>
      </c>
      <c r="T3714" s="119"/>
      <c r="U3714" s="119"/>
      <c r="V3714" s="119"/>
    </row>
    <row r="3715" spans="1:22" ht="15.95" customHeight="1" x14ac:dyDescent="0.2">
      <c r="A3715" s="28" t="s">
        <v>4866</v>
      </c>
      <c r="B3715" s="7">
        <v>44741</v>
      </c>
      <c r="C3715" s="7">
        <v>44741</v>
      </c>
      <c r="D3715" s="7">
        <v>44764.668136574073</v>
      </c>
      <c r="E3715" s="20">
        <v>1028</v>
      </c>
      <c r="F3715" s="27" t="str">
        <f>VLOOKUP(E3715,PROVEEDORES!$A$2:$D$1013,2,0)</f>
        <v>AIRAMAT GONNET S.R.L.</v>
      </c>
      <c r="G3715" s="6" t="s">
        <v>351</v>
      </c>
      <c r="H3715" s="6" t="s">
        <v>388</v>
      </c>
      <c r="I3715" s="8">
        <v>21</v>
      </c>
      <c r="J3715" s="9">
        <v>533.33000000000004</v>
      </c>
      <c r="K3715" s="9">
        <v>111.99930000000001</v>
      </c>
      <c r="L3715" s="9">
        <v>645.3293000000001</v>
      </c>
      <c r="M3715" s="16" t="s">
        <v>8410</v>
      </c>
      <c r="N3715" s="14" t="str">
        <f>IF(M3715=0,"",VLOOKUP(M3715,'CUENTAS_CONTABLES'!$A$2:$B$100,2,0))</f>
        <v>VIATICOS VENDEDORES</v>
      </c>
      <c r="O3715" s="11" t="s">
        <v>9244</v>
      </c>
      <c r="P3715" s="40" t="s">
        <v>9253</v>
      </c>
      <c r="Q3715" s="108">
        <v>4500003713</v>
      </c>
      <c r="R3715" s="43">
        <v>57739</v>
      </c>
      <c r="T3715" s="119"/>
      <c r="U3715" s="119"/>
      <c r="V3715" s="119"/>
    </row>
    <row r="3716" spans="1:22" ht="15.95" customHeight="1" x14ac:dyDescent="0.2">
      <c r="A3716" s="28" t="s">
        <v>4878</v>
      </c>
      <c r="B3716" s="7">
        <v>44741</v>
      </c>
      <c r="C3716" s="7">
        <v>44741</v>
      </c>
      <c r="D3716" s="7">
        <v>44742.699120370373</v>
      </c>
      <c r="E3716" s="20">
        <v>1055</v>
      </c>
      <c r="F3716" s="27" t="str">
        <f>VLOOKUP(E3716,PROVEEDORES!$A$2:$D$1013,2,0)</f>
        <v>AMPHORA ARGENTINA SA</v>
      </c>
      <c r="G3716" s="6" t="s">
        <v>352</v>
      </c>
      <c r="H3716" s="6" t="s">
        <v>488</v>
      </c>
      <c r="I3716" s="8">
        <v>0</v>
      </c>
      <c r="J3716" s="9">
        <v>32140</v>
      </c>
      <c r="K3716" s="9">
        <v>0</v>
      </c>
      <c r="L3716" s="9">
        <v>32140</v>
      </c>
      <c r="M3716" s="16" t="s">
        <v>8410</v>
      </c>
      <c r="N3716" s="14" t="str">
        <f>IF(M3716=0,"",VLOOKUP(M3716,'CUENTAS_CONTABLES'!$A$2:$B$100,2,0))</f>
        <v>VIATICOS VENDEDORES</v>
      </c>
      <c r="O3716" s="11" t="s">
        <v>9240</v>
      </c>
      <c r="P3716" s="40" t="s">
        <v>9252</v>
      </c>
      <c r="Q3716" s="107">
        <v>4500003714</v>
      </c>
      <c r="R3716" s="43">
        <v>57740</v>
      </c>
      <c r="T3716" s="119"/>
      <c r="U3716" s="119"/>
      <c r="V3716" s="119"/>
    </row>
    <row r="3717" spans="1:22" ht="15.95" customHeight="1" x14ac:dyDescent="0.2">
      <c r="A3717" s="28" t="s">
        <v>4862</v>
      </c>
      <c r="B3717" s="7">
        <v>44741</v>
      </c>
      <c r="C3717" s="7">
        <v>44741</v>
      </c>
      <c r="D3717" s="7">
        <v>44759.486388888887</v>
      </c>
      <c r="E3717" s="20">
        <v>1149</v>
      </c>
      <c r="F3717" s="27" t="str">
        <f>VLOOKUP(E3717,PROVEEDORES!$A$2:$D$1013,2,0)</f>
        <v>CABLEVISIÓN S.A.</v>
      </c>
      <c r="G3717" s="6" t="s">
        <v>351</v>
      </c>
      <c r="H3717" s="6" t="s">
        <v>387</v>
      </c>
      <c r="I3717" s="8">
        <v>27</v>
      </c>
      <c r="J3717" s="9">
        <v>4834.3599999999997</v>
      </c>
      <c r="K3717" s="9">
        <v>1305.2771999999998</v>
      </c>
      <c r="L3717" s="9">
        <v>6139.6371999999992</v>
      </c>
      <c r="M3717" s="16" t="s">
        <v>8410</v>
      </c>
      <c r="N3717" s="14" t="str">
        <f>IF(M3717=0,"",VLOOKUP(M3717,'CUENTAS_CONTABLES'!$A$2:$B$100,2,0))</f>
        <v>VIATICOS VENDEDORES</v>
      </c>
      <c r="O3717" s="11" t="s">
        <v>8357</v>
      </c>
      <c r="P3717" s="40" t="s">
        <v>9255</v>
      </c>
      <c r="Q3717" s="108">
        <v>4500003715</v>
      </c>
      <c r="R3717" s="43">
        <v>57741</v>
      </c>
      <c r="T3717" s="119"/>
      <c r="U3717" s="119"/>
      <c r="V3717" s="119"/>
    </row>
    <row r="3718" spans="1:22" ht="15.95" customHeight="1" x14ac:dyDescent="0.2">
      <c r="A3718" s="28" t="s">
        <v>4323</v>
      </c>
      <c r="B3718" s="7">
        <v>44741</v>
      </c>
      <c r="C3718" s="7">
        <v>44741</v>
      </c>
      <c r="D3718" s="7">
        <v>44743.502384259256</v>
      </c>
      <c r="E3718" s="20">
        <v>1201</v>
      </c>
      <c r="F3718" s="27" t="str">
        <f>VLOOKUP(E3718,PROVEEDORES!$A$2:$D$1013,2,0)</f>
        <v>COLEGIO DE ESCRIBANOS DE LA PCIA DE STA FE - PRIMERA CIRCUNS</v>
      </c>
      <c r="G3718" s="6" t="s">
        <v>351</v>
      </c>
      <c r="H3718" s="6" t="s">
        <v>995</v>
      </c>
      <c r="I3718" s="8">
        <v>21</v>
      </c>
      <c r="J3718" s="9">
        <v>1575</v>
      </c>
      <c r="K3718" s="9">
        <v>330.75</v>
      </c>
      <c r="L3718" s="9">
        <v>1905.75</v>
      </c>
      <c r="M3718" s="16" t="s">
        <v>8410</v>
      </c>
      <c r="N3718" s="14" t="str">
        <f>IF(M3718=0,"",VLOOKUP(M3718,'CUENTAS_CONTABLES'!$A$2:$B$100,2,0))</f>
        <v>VIATICOS VENDEDORES</v>
      </c>
      <c r="O3718" s="11" t="s">
        <v>9245</v>
      </c>
      <c r="P3718" s="40" t="s">
        <v>9253</v>
      </c>
      <c r="Q3718" s="107">
        <v>4500003716</v>
      </c>
      <c r="R3718" s="43">
        <v>57742</v>
      </c>
      <c r="T3718" s="119"/>
      <c r="U3718" s="119"/>
      <c r="V3718" s="119"/>
    </row>
    <row r="3719" spans="1:22" ht="15.95" customHeight="1" x14ac:dyDescent="0.2">
      <c r="A3719" s="28" t="s">
        <v>4875</v>
      </c>
      <c r="B3719" s="7">
        <v>44741</v>
      </c>
      <c r="C3719" s="7">
        <v>44741</v>
      </c>
      <c r="D3719" s="7">
        <v>44741.489189814813</v>
      </c>
      <c r="E3719" s="20">
        <v>1203</v>
      </c>
      <c r="F3719" s="27" t="str">
        <f>VLOOKUP(E3719,PROVEEDORES!$A$2:$D$1013,2,0)</f>
        <v>COMBSYS S.R.L</v>
      </c>
      <c r="G3719" s="6" t="s">
        <v>351</v>
      </c>
      <c r="H3719" s="6" t="s">
        <v>398</v>
      </c>
      <c r="I3719" s="8">
        <v>21</v>
      </c>
      <c r="J3719" s="9">
        <v>207.5</v>
      </c>
      <c r="K3719" s="9">
        <v>43.575000000000003</v>
      </c>
      <c r="L3719" s="9">
        <v>251.07499999999999</v>
      </c>
      <c r="M3719" s="16" t="s">
        <v>8410</v>
      </c>
      <c r="N3719" s="14" t="str">
        <f>IF(M3719=0,"",VLOOKUP(M3719,'CUENTAS_CONTABLES'!$A$2:$B$100,2,0))</f>
        <v>VIATICOS VENDEDORES</v>
      </c>
      <c r="O3719" s="11" t="s">
        <v>9243</v>
      </c>
      <c r="P3719" s="40" t="s">
        <v>9253</v>
      </c>
      <c r="Q3719" s="108">
        <v>4500003717</v>
      </c>
      <c r="R3719" s="43">
        <v>57743</v>
      </c>
      <c r="T3719" s="119"/>
      <c r="U3719" s="119"/>
      <c r="V3719" s="119"/>
    </row>
    <row r="3720" spans="1:22" ht="15.95" customHeight="1" x14ac:dyDescent="0.2">
      <c r="A3720" s="28" t="s">
        <v>4864</v>
      </c>
      <c r="B3720" s="7">
        <v>44741</v>
      </c>
      <c r="C3720" s="7">
        <v>44741</v>
      </c>
      <c r="D3720" s="7">
        <v>44759.483622685184</v>
      </c>
      <c r="E3720" s="20">
        <v>1207</v>
      </c>
      <c r="F3720" s="27" t="str">
        <f>VLOOKUP(E3720,PROVEEDORES!$A$2:$D$1013,2,0)</f>
        <v>COMBUSTIBLES NUEVO CUYO S.R.L.</v>
      </c>
      <c r="G3720" s="6" t="s">
        <v>351</v>
      </c>
      <c r="H3720" s="6" t="s">
        <v>387</v>
      </c>
      <c r="I3720" s="8">
        <v>27</v>
      </c>
      <c r="J3720" s="9">
        <v>2493.98</v>
      </c>
      <c r="K3720" s="9">
        <v>673.3746000000001</v>
      </c>
      <c r="L3720" s="9">
        <v>3167.3546000000001</v>
      </c>
      <c r="M3720" s="16" t="s">
        <v>8410</v>
      </c>
      <c r="N3720" s="14" t="str">
        <f>IF(M3720=0,"",VLOOKUP(M3720,'CUENTAS_CONTABLES'!$A$2:$B$100,2,0))</f>
        <v>VIATICOS VENDEDORES</v>
      </c>
      <c r="O3720" s="11" t="s">
        <v>9243</v>
      </c>
      <c r="P3720" s="40" t="s">
        <v>9255</v>
      </c>
      <c r="Q3720" s="107">
        <v>4500003718</v>
      </c>
      <c r="R3720" s="43">
        <v>57744</v>
      </c>
      <c r="T3720" s="119"/>
      <c r="U3720" s="119"/>
      <c r="V3720" s="119"/>
    </row>
    <row r="3721" spans="1:22" ht="15.95" customHeight="1" x14ac:dyDescent="0.2">
      <c r="A3721" s="28" t="s">
        <v>4879</v>
      </c>
      <c r="B3721" s="7">
        <v>44741</v>
      </c>
      <c r="C3721" s="7">
        <v>44741</v>
      </c>
      <c r="D3721" s="7">
        <v>44745.649305555555</v>
      </c>
      <c r="E3721" s="20">
        <v>1311</v>
      </c>
      <c r="F3721" s="27" t="str">
        <f>VLOOKUP(E3721,PROVEEDORES!$A$2:$D$1013,2,0)</f>
        <v>ELIAS JOSE YANI</v>
      </c>
      <c r="G3721" s="6" t="s">
        <v>352</v>
      </c>
      <c r="H3721" s="6" t="s">
        <v>765</v>
      </c>
      <c r="I3721" s="8">
        <v>0</v>
      </c>
      <c r="J3721" s="9">
        <v>53683</v>
      </c>
      <c r="K3721" s="9">
        <v>0</v>
      </c>
      <c r="L3721" s="9">
        <v>53683</v>
      </c>
      <c r="M3721" s="16" t="s">
        <v>8410</v>
      </c>
      <c r="N3721" s="14" t="str">
        <f>IF(M3721=0,"",VLOOKUP(M3721,'CUENTAS_CONTABLES'!$A$2:$B$100,2,0))</f>
        <v>VIATICOS VENDEDORES</v>
      </c>
      <c r="O3721" s="11" t="s">
        <v>9243</v>
      </c>
      <c r="P3721" s="40" t="s">
        <v>9253</v>
      </c>
      <c r="Q3721" s="108">
        <v>4500003719</v>
      </c>
      <c r="R3721" s="43">
        <v>57745</v>
      </c>
      <c r="T3721" s="119"/>
      <c r="U3721" s="119"/>
      <c r="V3721" s="119"/>
    </row>
    <row r="3722" spans="1:22" ht="15.95" customHeight="1" x14ac:dyDescent="0.2">
      <c r="A3722" s="28" t="s">
        <v>5006</v>
      </c>
      <c r="B3722" s="7">
        <v>44741</v>
      </c>
      <c r="C3722" s="7">
        <v>44745</v>
      </c>
      <c r="D3722" s="7">
        <v>44764.684803240743</v>
      </c>
      <c r="E3722" s="20">
        <v>1318</v>
      </c>
      <c r="F3722" s="27" t="str">
        <f>VLOOKUP(E3722,PROVEEDORES!$A$2:$D$1013,2,0)</f>
        <v>EMILIANO CARLOS FERREYRA</v>
      </c>
      <c r="G3722" s="6" t="s">
        <v>351</v>
      </c>
      <c r="H3722" s="6" t="s">
        <v>390</v>
      </c>
      <c r="I3722" s="8">
        <v>21</v>
      </c>
      <c r="J3722" s="9">
        <v>180.01</v>
      </c>
      <c r="K3722" s="9">
        <v>37.802100000000003</v>
      </c>
      <c r="L3722" s="9">
        <v>217.81209999999999</v>
      </c>
      <c r="M3722" s="16" t="s">
        <v>8410</v>
      </c>
      <c r="N3722" s="14" t="str">
        <f>IF(M3722=0,"",VLOOKUP(M3722,'CUENTAS_CONTABLES'!$A$2:$B$100,2,0))</f>
        <v>VIATICOS VENDEDORES</v>
      </c>
      <c r="O3722" s="11" t="s">
        <v>8357</v>
      </c>
      <c r="P3722" s="40" t="s">
        <v>9253</v>
      </c>
      <c r="Q3722" s="107">
        <v>4500003720</v>
      </c>
      <c r="R3722" s="43">
        <v>57746</v>
      </c>
      <c r="T3722" s="119"/>
      <c r="U3722" s="119"/>
      <c r="V3722" s="119"/>
    </row>
    <row r="3723" spans="1:22" ht="15.95" customHeight="1" x14ac:dyDescent="0.2">
      <c r="A3723" s="28" t="s">
        <v>4870</v>
      </c>
      <c r="B3723" s="7">
        <v>44741</v>
      </c>
      <c r="C3723" s="7">
        <v>44741</v>
      </c>
      <c r="D3723" s="7">
        <v>44744.677337962959</v>
      </c>
      <c r="E3723" s="20">
        <v>1382</v>
      </c>
      <c r="F3723" s="27" t="str">
        <f>VLOOKUP(E3723,PROVEEDORES!$A$2:$D$1013,2,0)</f>
        <v>FERRER RODRIGO</v>
      </c>
      <c r="G3723" s="6" t="s">
        <v>352</v>
      </c>
      <c r="H3723" s="6" t="s">
        <v>454</v>
      </c>
      <c r="I3723" s="8">
        <v>0</v>
      </c>
      <c r="J3723" s="9">
        <v>50883</v>
      </c>
      <c r="K3723" s="9">
        <v>0</v>
      </c>
      <c r="L3723" s="9">
        <v>50883</v>
      </c>
      <c r="M3723" s="16" t="s">
        <v>8410</v>
      </c>
      <c r="N3723" s="14" t="str">
        <f>IF(M3723=0,"",VLOOKUP(M3723,'CUENTAS_CONTABLES'!$A$2:$B$100,2,0))</f>
        <v>VIATICOS VENDEDORES</v>
      </c>
      <c r="O3723" s="11" t="s">
        <v>9243</v>
      </c>
      <c r="P3723" s="40" t="s">
        <v>9253</v>
      </c>
      <c r="Q3723" s="108">
        <v>4500003721</v>
      </c>
      <c r="R3723" s="43">
        <v>57747</v>
      </c>
      <c r="T3723" s="119"/>
      <c r="U3723" s="119"/>
      <c r="V3723" s="119"/>
    </row>
    <row r="3724" spans="1:22" ht="15.95" customHeight="1" x14ac:dyDescent="0.2">
      <c r="A3724" s="28" t="s">
        <v>4873</v>
      </c>
      <c r="B3724" s="7">
        <v>44741</v>
      </c>
      <c r="C3724" s="7">
        <v>44741</v>
      </c>
      <c r="D3724" s="7">
        <v>44742.453645833331</v>
      </c>
      <c r="E3724" s="20">
        <v>1398</v>
      </c>
      <c r="F3724" s="27" t="str">
        <f>VLOOKUP(E3724,PROVEEDORES!$A$2:$D$1013,2,0)</f>
        <v>FRANQUICIA DE MAGERFOOD S.A.</v>
      </c>
      <c r="G3724" s="6" t="s">
        <v>351</v>
      </c>
      <c r="H3724" s="6" t="s">
        <v>396</v>
      </c>
      <c r="I3724" s="8">
        <v>21</v>
      </c>
      <c r="J3724" s="9">
        <v>56</v>
      </c>
      <c r="K3724" s="9">
        <v>11.76</v>
      </c>
      <c r="L3724" s="9">
        <v>67.760000000000005</v>
      </c>
      <c r="M3724" s="16" t="s">
        <v>8410</v>
      </c>
      <c r="N3724" s="14" t="str">
        <f>IF(M3724=0,"",VLOOKUP(M3724,'CUENTAS_CONTABLES'!$A$2:$B$100,2,0))</f>
        <v>VIATICOS VENDEDORES</v>
      </c>
      <c r="O3724" s="11" t="s">
        <v>9245</v>
      </c>
      <c r="P3724" s="40" t="s">
        <v>9253</v>
      </c>
      <c r="Q3724" s="107">
        <v>4500003722</v>
      </c>
      <c r="R3724" s="43">
        <v>57748</v>
      </c>
      <c r="T3724" s="119"/>
      <c r="U3724" s="119"/>
      <c r="V3724" s="119"/>
    </row>
    <row r="3725" spans="1:22" ht="15.95" customHeight="1" x14ac:dyDescent="0.2">
      <c r="A3725" s="28" t="s">
        <v>4863</v>
      </c>
      <c r="B3725" s="7">
        <v>44741</v>
      </c>
      <c r="C3725" s="7">
        <v>44741</v>
      </c>
      <c r="D3725" s="7">
        <v>44759.484965277778</v>
      </c>
      <c r="E3725" s="20">
        <v>1444</v>
      </c>
      <c r="F3725" s="27" t="str">
        <f>VLOOKUP(E3725,PROVEEDORES!$A$2:$D$1013,2,0)</f>
        <v>GOVI S.R.L.</v>
      </c>
      <c r="G3725" s="6" t="s">
        <v>351</v>
      </c>
      <c r="H3725" s="6" t="s">
        <v>387</v>
      </c>
      <c r="I3725" s="8">
        <v>27</v>
      </c>
      <c r="J3725" s="9">
        <v>12587.01</v>
      </c>
      <c r="K3725" s="9">
        <v>3398.4927000000002</v>
      </c>
      <c r="L3725" s="9">
        <v>15985.502700000001</v>
      </c>
      <c r="M3725" s="16" t="s">
        <v>8410</v>
      </c>
      <c r="N3725" s="14" t="str">
        <f>IF(M3725=0,"",VLOOKUP(M3725,'CUENTAS_CONTABLES'!$A$2:$B$100,2,0))</f>
        <v>VIATICOS VENDEDORES</v>
      </c>
      <c r="O3725" s="11" t="s">
        <v>9246</v>
      </c>
      <c r="P3725" s="40" t="s">
        <v>9255</v>
      </c>
      <c r="Q3725" s="108">
        <v>4500003723</v>
      </c>
      <c r="R3725" s="43">
        <v>57750</v>
      </c>
      <c r="T3725" s="119"/>
      <c r="U3725" s="119"/>
      <c r="V3725" s="119"/>
    </row>
    <row r="3726" spans="1:22" ht="15.95" customHeight="1" x14ac:dyDescent="0.2">
      <c r="A3726" s="28" t="s">
        <v>4868</v>
      </c>
      <c r="B3726" s="7">
        <v>44741</v>
      </c>
      <c r="C3726" s="7">
        <v>44741</v>
      </c>
      <c r="D3726" s="7">
        <v>44759.576967592591</v>
      </c>
      <c r="E3726" s="20">
        <v>1509</v>
      </c>
      <c r="F3726" s="27" t="str">
        <f>VLOOKUP(E3726,PROVEEDORES!$A$2:$D$1013,2,0)</f>
        <v>JORGE ALBERTO RUBIO</v>
      </c>
      <c r="G3726" s="6" t="s">
        <v>351</v>
      </c>
      <c r="H3726" s="6" t="s">
        <v>535</v>
      </c>
      <c r="I3726" s="8">
        <v>21</v>
      </c>
      <c r="J3726" s="9">
        <v>1131.8900000000001</v>
      </c>
      <c r="K3726" s="9">
        <v>237.69690000000003</v>
      </c>
      <c r="L3726" s="9">
        <v>1369.5869000000002</v>
      </c>
      <c r="M3726" s="16" t="s">
        <v>8410</v>
      </c>
      <c r="N3726" s="14" t="str">
        <f>IF(M3726=0,"",VLOOKUP(M3726,'CUENTAS_CONTABLES'!$A$2:$B$100,2,0))</f>
        <v>VIATICOS VENDEDORES</v>
      </c>
      <c r="O3726" s="11" t="s">
        <v>9240</v>
      </c>
      <c r="P3726" s="40" t="s">
        <v>9252</v>
      </c>
      <c r="Q3726" s="107">
        <v>4500003724</v>
      </c>
      <c r="R3726" s="43">
        <v>57751</v>
      </c>
      <c r="T3726" s="119"/>
      <c r="U3726" s="119"/>
      <c r="V3726" s="119"/>
    </row>
    <row r="3727" spans="1:22" ht="15.95" customHeight="1" x14ac:dyDescent="0.2">
      <c r="A3727" s="28" t="s">
        <v>4865</v>
      </c>
      <c r="B3727" s="7">
        <v>44741</v>
      </c>
      <c r="C3727" s="7">
        <v>44741</v>
      </c>
      <c r="D3727" s="7">
        <v>44764.677858796298</v>
      </c>
      <c r="E3727" s="20">
        <v>1596</v>
      </c>
      <c r="F3727" s="27" t="str">
        <f>VLOOKUP(E3727,PROVEEDORES!$A$2:$D$1013,2,0)</f>
        <v>LINCH SILVIA ADRIANA</v>
      </c>
      <c r="G3727" s="6" t="s">
        <v>351</v>
      </c>
      <c r="H3727" s="6" t="s">
        <v>388</v>
      </c>
      <c r="I3727" s="8">
        <v>21</v>
      </c>
      <c r="J3727" s="9">
        <v>333.33</v>
      </c>
      <c r="K3727" s="9">
        <v>69.999299999999991</v>
      </c>
      <c r="L3727" s="9">
        <v>403.32929999999999</v>
      </c>
      <c r="M3727" s="16" t="s">
        <v>8410</v>
      </c>
      <c r="N3727" s="14" t="str">
        <f>IF(M3727=0,"",VLOOKUP(M3727,'CUENTAS_CONTABLES'!$A$2:$B$100,2,0))</f>
        <v>VIATICOS VENDEDORES</v>
      </c>
      <c r="O3727" s="11" t="s">
        <v>9244</v>
      </c>
      <c r="P3727" s="40" t="s">
        <v>9253</v>
      </c>
      <c r="Q3727" s="108">
        <v>4500003725</v>
      </c>
      <c r="R3727" s="43">
        <v>57752</v>
      </c>
      <c r="T3727" s="119"/>
      <c r="U3727" s="119"/>
      <c r="V3727" s="119"/>
    </row>
    <row r="3728" spans="1:22" ht="15.95" customHeight="1" x14ac:dyDescent="0.2">
      <c r="A3728" s="28" t="s">
        <v>4877</v>
      </c>
      <c r="B3728" s="7">
        <v>44741</v>
      </c>
      <c r="C3728" s="7">
        <v>44741</v>
      </c>
      <c r="D3728" s="7">
        <v>44764.481712962966</v>
      </c>
      <c r="E3728" s="20">
        <v>1608</v>
      </c>
      <c r="F3728" s="27" t="str">
        <f>VLOOKUP(E3728,PROVEEDORES!$A$2:$D$1013,2,0)</f>
        <v>LUIS ALBERTO SEIA GOÑI</v>
      </c>
      <c r="G3728" s="6" t="s">
        <v>351</v>
      </c>
      <c r="H3728" s="6" t="s">
        <v>989</v>
      </c>
      <c r="I3728" s="8">
        <v>21</v>
      </c>
      <c r="J3728" s="9">
        <v>40.47</v>
      </c>
      <c r="K3728" s="9">
        <v>8.4986999999999995</v>
      </c>
      <c r="L3728" s="9">
        <v>48.968699999999998</v>
      </c>
      <c r="M3728" s="16" t="s">
        <v>8410</v>
      </c>
      <c r="N3728" s="14" t="str">
        <f>IF(M3728=0,"",VLOOKUP(M3728,'CUENTAS_CONTABLES'!$A$2:$B$100,2,0))</f>
        <v>VIATICOS VENDEDORES</v>
      </c>
      <c r="O3728" s="11" t="s">
        <v>9246</v>
      </c>
      <c r="P3728" s="40" t="s">
        <v>9253</v>
      </c>
      <c r="Q3728" s="107">
        <v>4500003726</v>
      </c>
      <c r="R3728" s="43">
        <v>57753</v>
      </c>
      <c r="T3728" s="119"/>
      <c r="U3728" s="119"/>
      <c r="V3728" s="119"/>
    </row>
    <row r="3729" spans="1:22" ht="15.95" customHeight="1" x14ac:dyDescent="0.2">
      <c r="A3729" s="28" t="s">
        <v>4880</v>
      </c>
      <c r="B3729" s="7">
        <v>44741</v>
      </c>
      <c r="C3729" s="7">
        <v>44741</v>
      </c>
      <c r="D3729" s="7">
        <v>44757.376597222225</v>
      </c>
      <c r="E3729" s="20">
        <v>1617</v>
      </c>
      <c r="F3729" s="27" t="str">
        <f>VLOOKUP(E3729,PROVEEDORES!$A$2:$D$1013,2,0)</f>
        <v>MAGALLANES HUGO ORLANDO</v>
      </c>
      <c r="G3729" s="6" t="s">
        <v>352</v>
      </c>
      <c r="H3729" s="6" t="s">
        <v>952</v>
      </c>
      <c r="I3729" s="8">
        <v>0</v>
      </c>
      <c r="J3729" s="9">
        <v>19404</v>
      </c>
      <c r="K3729" s="9">
        <v>0</v>
      </c>
      <c r="L3729" s="9">
        <v>19404</v>
      </c>
      <c r="M3729" s="16" t="s">
        <v>8410</v>
      </c>
      <c r="N3729" s="14" t="str">
        <f>IF(M3729=0,"",VLOOKUP(M3729,'CUENTAS_CONTABLES'!$A$2:$B$100,2,0))</f>
        <v>VIATICOS VENDEDORES</v>
      </c>
      <c r="O3729" s="11" t="s">
        <v>9242</v>
      </c>
      <c r="P3729" s="40" t="s">
        <v>9253</v>
      </c>
      <c r="Q3729" s="108">
        <v>4500003727</v>
      </c>
      <c r="R3729" s="43">
        <v>57754</v>
      </c>
      <c r="T3729" s="119"/>
      <c r="U3729" s="119"/>
      <c r="V3729" s="119"/>
    </row>
    <row r="3730" spans="1:22" ht="15.95" customHeight="1" x14ac:dyDescent="0.2">
      <c r="A3730" s="28" t="s">
        <v>4867</v>
      </c>
      <c r="B3730" s="7">
        <v>44741</v>
      </c>
      <c r="C3730" s="7">
        <v>44741</v>
      </c>
      <c r="D3730" s="7">
        <v>44741</v>
      </c>
      <c r="E3730" s="20">
        <v>1663</v>
      </c>
      <c r="F3730" s="27" t="str">
        <f>VLOOKUP(E3730,PROVEEDORES!$A$2:$D$1013,2,0)</f>
        <v>MDS CONSULTORES S.A.</v>
      </c>
      <c r="G3730" s="6" t="s">
        <v>351</v>
      </c>
      <c r="H3730" s="6" t="s">
        <v>357</v>
      </c>
      <c r="I3730" s="8">
        <v>21</v>
      </c>
      <c r="J3730" s="9">
        <v>21265.119999999999</v>
      </c>
      <c r="K3730" s="9">
        <v>4465.6751999999997</v>
      </c>
      <c r="L3730" s="9">
        <v>25730.7952</v>
      </c>
      <c r="M3730" s="16" t="s">
        <v>8410</v>
      </c>
      <c r="N3730" s="14" t="str">
        <f>IF(M3730=0,"",VLOOKUP(M3730,'CUENTAS_CONTABLES'!$A$2:$B$100,2,0))</f>
        <v>VIATICOS VENDEDORES</v>
      </c>
      <c r="O3730" s="11" t="s">
        <v>9242</v>
      </c>
      <c r="P3730" s="40" t="s">
        <v>9253</v>
      </c>
      <c r="Q3730" s="107">
        <v>4500003728</v>
      </c>
      <c r="R3730" s="43">
        <v>57755</v>
      </c>
      <c r="T3730" s="119"/>
      <c r="U3730" s="119"/>
      <c r="V3730" s="119"/>
    </row>
    <row r="3731" spans="1:22" ht="15.95" customHeight="1" x14ac:dyDescent="0.2">
      <c r="A3731" s="28" t="s">
        <v>4990</v>
      </c>
      <c r="B3731" s="7">
        <v>44741</v>
      </c>
      <c r="C3731" s="7">
        <v>44745</v>
      </c>
      <c r="D3731" s="7">
        <v>44762.773946759262</v>
      </c>
      <c r="E3731" s="20">
        <v>1713</v>
      </c>
      <c r="F3731" s="27" t="str">
        <f>VLOOKUP(E3731,PROVEEDORES!$A$2:$D$1013,2,0)</f>
        <v>NOVELLO GRACIELA</v>
      </c>
      <c r="G3731" s="6" t="s">
        <v>351</v>
      </c>
      <c r="H3731" s="6" t="s">
        <v>387</v>
      </c>
      <c r="I3731" s="8">
        <v>27</v>
      </c>
      <c r="J3731" s="9">
        <v>1024.19</v>
      </c>
      <c r="K3731" s="9">
        <v>276.53129999999999</v>
      </c>
      <c r="L3731" s="9">
        <v>1300.7213000000002</v>
      </c>
      <c r="M3731" s="16" t="s">
        <v>8410</v>
      </c>
      <c r="N3731" s="14" t="str">
        <f>IF(M3731=0,"",VLOOKUP(M3731,'CUENTAS_CONTABLES'!$A$2:$B$100,2,0))</f>
        <v>VIATICOS VENDEDORES</v>
      </c>
      <c r="O3731" s="11" t="s">
        <v>9242</v>
      </c>
      <c r="P3731" s="40" t="s">
        <v>9255</v>
      </c>
      <c r="Q3731" s="108">
        <v>4500003729</v>
      </c>
      <c r="R3731" s="43">
        <v>57756</v>
      </c>
      <c r="T3731" s="119"/>
      <c r="U3731" s="119"/>
      <c r="V3731" s="119"/>
    </row>
    <row r="3732" spans="1:22" ht="15.95" customHeight="1" x14ac:dyDescent="0.2">
      <c r="A3732" s="28" t="s">
        <v>1471</v>
      </c>
      <c r="B3732" s="7">
        <v>44741</v>
      </c>
      <c r="C3732" s="7">
        <v>44741</v>
      </c>
      <c r="D3732" s="7">
        <v>44745.650289351855</v>
      </c>
      <c r="E3732" s="20">
        <v>1755</v>
      </c>
      <c r="F3732" s="27" t="str">
        <f>VLOOKUP(E3732,PROVEEDORES!$A$2:$D$1013,2,0)</f>
        <v>PAVONE LUIS ANGEL</v>
      </c>
      <c r="G3732" s="6" t="s">
        <v>351</v>
      </c>
      <c r="H3732" s="6" t="s">
        <v>862</v>
      </c>
      <c r="I3732" s="8">
        <v>21</v>
      </c>
      <c r="J3732" s="9">
        <v>826.45</v>
      </c>
      <c r="K3732" s="9">
        <v>173.55450000000002</v>
      </c>
      <c r="L3732" s="9">
        <v>1000.0045</v>
      </c>
      <c r="M3732" s="16" t="s">
        <v>8410</v>
      </c>
      <c r="N3732" s="14" t="str">
        <f>IF(M3732=0,"",VLOOKUP(M3732,'CUENTAS_CONTABLES'!$A$2:$B$100,2,0))</f>
        <v>VIATICOS VENDEDORES</v>
      </c>
      <c r="O3732" s="11" t="s">
        <v>8357</v>
      </c>
      <c r="P3732" s="40" t="s">
        <v>9253</v>
      </c>
      <c r="Q3732" s="107">
        <v>4500003730</v>
      </c>
      <c r="R3732" s="43">
        <v>57757</v>
      </c>
      <c r="T3732" s="119"/>
      <c r="U3732" s="119"/>
      <c r="V3732" s="119"/>
    </row>
    <row r="3733" spans="1:22" ht="15.95" customHeight="1" x14ac:dyDescent="0.2">
      <c r="A3733" s="28" t="s">
        <v>4871</v>
      </c>
      <c r="B3733" s="7">
        <v>44741</v>
      </c>
      <c r="C3733" s="7">
        <v>44741</v>
      </c>
      <c r="D3733" s="7">
        <v>44764.685682870368</v>
      </c>
      <c r="E3733" s="20">
        <v>1808</v>
      </c>
      <c r="F3733" s="27" t="str">
        <f>VLOOKUP(E3733,PROVEEDORES!$A$2:$D$1013,2,0)</f>
        <v>RESET ARGENTINA S.R.L.</v>
      </c>
      <c r="G3733" s="6" t="s">
        <v>351</v>
      </c>
      <c r="H3733" s="6" t="s">
        <v>975</v>
      </c>
      <c r="I3733" s="8">
        <v>21</v>
      </c>
      <c r="J3733" s="9">
        <v>48.84</v>
      </c>
      <c r="K3733" s="9">
        <v>10.256400000000001</v>
      </c>
      <c r="L3733" s="9">
        <v>59.096400000000003</v>
      </c>
      <c r="M3733" s="16" t="s">
        <v>8410</v>
      </c>
      <c r="N3733" s="14" t="str">
        <f>IF(M3733=0,"",VLOOKUP(M3733,'CUENTAS_CONTABLES'!$A$2:$B$100,2,0))</f>
        <v>VIATICOS VENDEDORES</v>
      </c>
      <c r="O3733" s="11" t="s">
        <v>9242</v>
      </c>
      <c r="P3733" s="40" t="s">
        <v>9253</v>
      </c>
      <c r="Q3733" s="108">
        <v>4500003731</v>
      </c>
      <c r="R3733" s="43">
        <v>57758</v>
      </c>
      <c r="T3733" s="119"/>
      <c r="U3733" s="119"/>
      <c r="V3733" s="119"/>
    </row>
    <row r="3734" spans="1:22" ht="15.95" customHeight="1" x14ac:dyDescent="0.2">
      <c r="A3734" s="28" t="s">
        <v>4872</v>
      </c>
      <c r="B3734" s="7">
        <v>44741</v>
      </c>
      <c r="C3734" s="7">
        <v>44741</v>
      </c>
      <c r="D3734" s="7">
        <v>44756.668414351851</v>
      </c>
      <c r="E3734" s="20">
        <v>1821</v>
      </c>
      <c r="F3734" s="27" t="str">
        <f>VLOOKUP(E3734,PROVEEDORES!$A$2:$D$1013,2,0)</f>
        <v>RIVANERA NORALI</v>
      </c>
      <c r="G3734" s="6" t="s">
        <v>351</v>
      </c>
      <c r="H3734" s="6" t="s">
        <v>644</v>
      </c>
      <c r="I3734" s="8">
        <v>21</v>
      </c>
      <c r="J3734" s="9">
        <v>269.7</v>
      </c>
      <c r="K3734" s="9">
        <v>56.637</v>
      </c>
      <c r="L3734" s="9">
        <v>326.33699999999999</v>
      </c>
      <c r="M3734" s="16" t="s">
        <v>8410</v>
      </c>
      <c r="N3734" s="14" t="str">
        <f>IF(M3734=0,"",VLOOKUP(M3734,'CUENTAS_CONTABLES'!$A$2:$B$100,2,0))</f>
        <v>VIATICOS VENDEDORES</v>
      </c>
      <c r="O3734" s="11" t="s">
        <v>9248</v>
      </c>
      <c r="P3734" s="40" t="s">
        <v>9253</v>
      </c>
      <c r="Q3734" s="107">
        <v>4500003732</v>
      </c>
      <c r="R3734" s="43">
        <v>57759</v>
      </c>
      <c r="T3734" s="119"/>
      <c r="U3734" s="119"/>
      <c r="V3734" s="119"/>
    </row>
    <row r="3735" spans="1:22" ht="15.95" customHeight="1" x14ac:dyDescent="0.2">
      <c r="A3735" s="28" t="s">
        <v>4860</v>
      </c>
      <c r="B3735" s="7">
        <v>44741</v>
      </c>
      <c r="C3735" s="7">
        <v>44741</v>
      </c>
      <c r="D3735" s="7">
        <v>44744.608599537038</v>
      </c>
      <c r="E3735" s="20">
        <v>1873</v>
      </c>
      <c r="F3735" s="27" t="str">
        <f>VLOOKUP(E3735,PROVEEDORES!$A$2:$D$1013,2,0)</f>
        <v xml:space="preserve">SCHEITLIN RUBEN DARIO </v>
      </c>
      <c r="G3735" s="6" t="s">
        <v>351</v>
      </c>
      <c r="H3735" s="6" t="s">
        <v>380</v>
      </c>
      <c r="I3735" s="8">
        <v>21</v>
      </c>
      <c r="J3735" s="9">
        <v>618.17999999999995</v>
      </c>
      <c r="K3735" s="9">
        <v>129.81779999999998</v>
      </c>
      <c r="L3735" s="9">
        <v>747.99779999999987</v>
      </c>
      <c r="M3735" s="16" t="s">
        <v>8410</v>
      </c>
      <c r="N3735" s="14" t="str">
        <f>IF(M3735=0,"",VLOOKUP(M3735,'CUENTAS_CONTABLES'!$A$2:$B$100,2,0))</f>
        <v>VIATICOS VENDEDORES</v>
      </c>
      <c r="O3735" s="11" t="s">
        <v>9245</v>
      </c>
      <c r="P3735" s="40" t="s">
        <v>9253</v>
      </c>
      <c r="Q3735" s="108">
        <v>4500003733</v>
      </c>
      <c r="R3735" s="43">
        <v>57760</v>
      </c>
      <c r="T3735" s="119"/>
      <c r="U3735" s="119"/>
      <c r="V3735" s="119"/>
    </row>
    <row r="3736" spans="1:22" ht="15.95" customHeight="1" x14ac:dyDescent="0.2">
      <c r="A3736" s="28" t="s">
        <v>4876</v>
      </c>
      <c r="B3736" s="7">
        <v>44741</v>
      </c>
      <c r="C3736" s="7">
        <v>44741</v>
      </c>
      <c r="D3736" s="7">
        <v>44762.669398148151</v>
      </c>
      <c r="E3736" s="20">
        <v>1883</v>
      </c>
      <c r="F3736" s="27" t="str">
        <f>VLOOKUP(E3736,PROVEEDORES!$A$2:$D$1013,2,0)</f>
        <v>SERGIO MOBILLO</v>
      </c>
      <c r="G3736" s="6" t="s">
        <v>351</v>
      </c>
      <c r="H3736" s="6" t="s">
        <v>371</v>
      </c>
      <c r="I3736" s="8">
        <v>21</v>
      </c>
      <c r="J3736" s="9">
        <v>310.75</v>
      </c>
      <c r="K3736" s="9">
        <v>65.257499999999993</v>
      </c>
      <c r="L3736" s="9">
        <v>376.00749999999999</v>
      </c>
      <c r="M3736" s="16" t="s">
        <v>8410</v>
      </c>
      <c r="N3736" s="14" t="str">
        <f>IF(M3736=0,"",VLOOKUP(M3736,'CUENTAS_CONTABLES'!$A$2:$B$100,2,0))</f>
        <v>VIATICOS VENDEDORES</v>
      </c>
      <c r="O3736" s="11" t="s">
        <v>9241</v>
      </c>
      <c r="P3736" s="40" t="s">
        <v>9253</v>
      </c>
      <c r="Q3736" s="107">
        <v>4500003734</v>
      </c>
      <c r="R3736" s="43">
        <v>57761</v>
      </c>
      <c r="T3736" s="119"/>
      <c r="U3736" s="119"/>
      <c r="V3736" s="119"/>
    </row>
    <row r="3737" spans="1:22" ht="15.95" customHeight="1" x14ac:dyDescent="0.2">
      <c r="A3737" s="28" t="s">
        <v>4869</v>
      </c>
      <c r="B3737" s="7">
        <v>44741</v>
      </c>
      <c r="C3737" s="7">
        <v>44741</v>
      </c>
      <c r="D3737" s="7">
        <v>44744.616597222222</v>
      </c>
      <c r="E3737" s="20">
        <v>1944</v>
      </c>
      <c r="F3737" s="27" t="str">
        <f>VLOOKUP(E3737,PROVEEDORES!$A$2:$D$1013,2,0)</f>
        <v>TADICOR S.A.</v>
      </c>
      <c r="G3737" s="6" t="s">
        <v>351</v>
      </c>
      <c r="H3737" s="6" t="s">
        <v>364</v>
      </c>
      <c r="I3737" s="8">
        <v>21</v>
      </c>
      <c r="J3737" s="9">
        <v>187.75</v>
      </c>
      <c r="K3737" s="9">
        <v>39.427500000000002</v>
      </c>
      <c r="L3737" s="9">
        <v>227.17750000000001</v>
      </c>
      <c r="M3737" s="16" t="s">
        <v>8410</v>
      </c>
      <c r="N3737" s="14" t="str">
        <f>IF(M3737=0,"",VLOOKUP(M3737,'CUENTAS_CONTABLES'!$A$2:$B$100,2,0))</f>
        <v>VIATICOS VENDEDORES</v>
      </c>
      <c r="O3737" s="11" t="s">
        <v>9246</v>
      </c>
      <c r="P3737" s="40" t="s">
        <v>9253</v>
      </c>
      <c r="Q3737" s="108">
        <v>4500003735</v>
      </c>
      <c r="R3737" s="43">
        <v>57762</v>
      </c>
      <c r="T3737" s="119"/>
      <c r="U3737" s="119"/>
      <c r="V3737" s="119"/>
    </row>
    <row r="3738" spans="1:22" ht="15.95" customHeight="1" x14ac:dyDescent="0.2">
      <c r="A3738" s="28" t="s">
        <v>4861</v>
      </c>
      <c r="B3738" s="7">
        <v>44741</v>
      </c>
      <c r="C3738" s="7">
        <v>44741</v>
      </c>
      <c r="D3738" s="7">
        <v>44743.452418981484</v>
      </c>
      <c r="E3738" s="20">
        <v>1957</v>
      </c>
      <c r="F3738" s="27" t="str">
        <f>VLOOKUP(E3738,PROVEEDORES!$A$2:$D$1013,2,0)</f>
        <v>TINTO Y SODA SA</v>
      </c>
      <c r="G3738" s="6" t="s">
        <v>351</v>
      </c>
      <c r="H3738" s="6" t="s">
        <v>443</v>
      </c>
      <c r="I3738" s="8">
        <v>21</v>
      </c>
      <c r="J3738" s="9">
        <v>41.32</v>
      </c>
      <c r="K3738" s="9">
        <v>8.6772000000000009</v>
      </c>
      <c r="L3738" s="9">
        <v>49.997199999999999</v>
      </c>
      <c r="M3738" s="16" t="s">
        <v>8410</v>
      </c>
      <c r="N3738" s="14" t="str">
        <f>IF(M3738=0,"",VLOOKUP(M3738,'CUENTAS_CONTABLES'!$A$2:$B$100,2,0))</f>
        <v>VIATICOS VENDEDORES</v>
      </c>
      <c r="O3738" s="11" t="s">
        <v>9245</v>
      </c>
      <c r="P3738" s="40" t="s">
        <v>9255</v>
      </c>
      <c r="Q3738" s="107">
        <v>4500003736</v>
      </c>
      <c r="R3738" s="43">
        <v>57763</v>
      </c>
      <c r="T3738" s="119"/>
      <c r="U3738" s="119"/>
      <c r="V3738" s="119"/>
    </row>
    <row r="3739" spans="1:22" ht="15.95" customHeight="1" x14ac:dyDescent="0.2">
      <c r="A3739" s="28" t="s">
        <v>4881</v>
      </c>
      <c r="B3739" s="7">
        <v>44741</v>
      </c>
      <c r="C3739" s="7">
        <v>44741</v>
      </c>
      <c r="D3739" s="7">
        <v>44742.728217592594</v>
      </c>
      <c r="E3739" s="20">
        <v>1958</v>
      </c>
      <c r="F3739" s="27" t="str">
        <f>VLOOKUP(E3739,PROVEEDORES!$A$2:$D$1013,2,0)</f>
        <v>TIO TOM S.A.</v>
      </c>
      <c r="G3739" s="6" t="s">
        <v>351</v>
      </c>
      <c r="H3739" s="6" t="s">
        <v>996</v>
      </c>
      <c r="I3739" s="8">
        <v>21</v>
      </c>
      <c r="J3739" s="9">
        <v>1702.28</v>
      </c>
      <c r="K3739" s="9">
        <v>357.47879999999998</v>
      </c>
      <c r="L3739" s="9">
        <v>2059.7588000000001</v>
      </c>
      <c r="M3739" s="16" t="s">
        <v>8410</v>
      </c>
      <c r="N3739" s="14" t="str">
        <f>IF(M3739=0,"",VLOOKUP(M3739,'CUENTAS_CONTABLES'!$A$2:$B$100,2,0))</f>
        <v>VIATICOS VENDEDORES</v>
      </c>
      <c r="O3739" s="11" t="s">
        <v>9243</v>
      </c>
      <c r="P3739" s="40" t="s">
        <v>9253</v>
      </c>
      <c r="Q3739" s="108">
        <v>4500003737</v>
      </c>
      <c r="R3739" s="43">
        <v>57771</v>
      </c>
      <c r="T3739" s="119"/>
      <c r="U3739" s="119"/>
      <c r="V3739" s="119"/>
    </row>
    <row r="3740" spans="1:22" ht="15.95" customHeight="1" x14ac:dyDescent="0.2">
      <c r="A3740" s="28" t="s">
        <v>1951</v>
      </c>
      <c r="B3740" s="7">
        <v>44741</v>
      </c>
      <c r="C3740" s="7">
        <v>44741</v>
      </c>
      <c r="D3740" s="7">
        <v>44745.652731481481</v>
      </c>
      <c r="E3740" s="20">
        <v>1988</v>
      </c>
      <c r="F3740" s="27" t="str">
        <f>VLOOKUP(E3740,PROVEEDORES!$A$2:$D$1013,2,0)</f>
        <v>VERDOLINI JORGE PEDRO</v>
      </c>
      <c r="G3740" s="6" t="s">
        <v>352</v>
      </c>
      <c r="H3740" s="6" t="s">
        <v>957</v>
      </c>
      <c r="I3740" s="8">
        <v>0</v>
      </c>
      <c r="J3740" s="9">
        <v>21868</v>
      </c>
      <c r="K3740" s="9">
        <v>0</v>
      </c>
      <c r="L3740" s="9">
        <v>21868</v>
      </c>
      <c r="M3740" s="16" t="s">
        <v>8410</v>
      </c>
      <c r="N3740" s="14" t="str">
        <f>IF(M3740=0,"",VLOOKUP(M3740,'CUENTAS_CONTABLES'!$A$2:$B$100,2,0))</f>
        <v>VIATICOS VENDEDORES</v>
      </c>
      <c r="O3740" s="11" t="s">
        <v>9242</v>
      </c>
      <c r="P3740" s="40" t="s">
        <v>9255</v>
      </c>
      <c r="Q3740" s="107">
        <v>4500003738</v>
      </c>
      <c r="R3740" s="43">
        <v>57773</v>
      </c>
      <c r="T3740" s="119"/>
      <c r="U3740" s="119"/>
      <c r="V3740" s="119"/>
    </row>
    <row r="3741" spans="1:22" ht="15.95" customHeight="1" x14ac:dyDescent="0.2">
      <c r="A3741" s="28" t="s">
        <v>4889</v>
      </c>
      <c r="B3741" s="7">
        <v>44742</v>
      </c>
      <c r="C3741" s="7">
        <v>44742</v>
      </c>
      <c r="D3741" s="7">
        <v>44742</v>
      </c>
      <c r="E3741" s="20">
        <v>1011</v>
      </c>
      <c r="F3741" s="27" t="str">
        <f>VLOOKUP(E3741,PROVEEDORES!$A$2:$D$1013,2,0)</f>
        <v>ACOSTA OSCAR ISIDRO</v>
      </c>
      <c r="G3741" s="6" t="s">
        <v>351</v>
      </c>
      <c r="H3741" s="6" t="s">
        <v>357</v>
      </c>
      <c r="I3741" s="8">
        <v>21</v>
      </c>
      <c r="J3741" s="9">
        <v>13983.24</v>
      </c>
      <c r="K3741" s="9">
        <v>2936.4803999999999</v>
      </c>
      <c r="L3741" s="9">
        <v>16919.720399999998</v>
      </c>
      <c r="M3741" s="16" t="s">
        <v>8410</v>
      </c>
      <c r="N3741" s="14" t="str">
        <f>IF(M3741=0,"",VLOOKUP(M3741,'CUENTAS_CONTABLES'!$A$2:$B$100,2,0))</f>
        <v>VIATICOS VENDEDORES</v>
      </c>
      <c r="O3741" s="11" t="s">
        <v>9248</v>
      </c>
      <c r="P3741" s="40" t="s">
        <v>9253</v>
      </c>
      <c r="Q3741" s="108">
        <v>4500003739</v>
      </c>
      <c r="R3741" s="43">
        <v>57775</v>
      </c>
      <c r="T3741" s="119"/>
      <c r="U3741" s="119"/>
      <c r="V3741" s="119"/>
    </row>
    <row r="3742" spans="1:22" ht="15.95" customHeight="1" x14ac:dyDescent="0.2">
      <c r="A3742" s="28" t="s">
        <v>4903</v>
      </c>
      <c r="B3742" s="7">
        <v>44742</v>
      </c>
      <c r="C3742" s="7">
        <v>44742</v>
      </c>
      <c r="D3742" s="7">
        <v>44756.667384259257</v>
      </c>
      <c r="E3742" s="20">
        <v>1137</v>
      </c>
      <c r="F3742" s="27" t="str">
        <f>VLOOKUP(E3742,PROVEEDORES!$A$2:$D$1013,2,0)</f>
        <v>BRAINTLY SRL</v>
      </c>
      <c r="G3742" s="6" t="s">
        <v>351</v>
      </c>
      <c r="H3742" s="6" t="s">
        <v>998</v>
      </c>
      <c r="I3742" s="8">
        <v>21</v>
      </c>
      <c r="J3742" s="9">
        <v>100.14</v>
      </c>
      <c r="K3742" s="9">
        <v>21.029399999999999</v>
      </c>
      <c r="L3742" s="9">
        <v>121.1694</v>
      </c>
      <c r="M3742" s="16" t="s">
        <v>8410</v>
      </c>
      <c r="N3742" s="14" t="str">
        <f>IF(M3742=0,"",VLOOKUP(M3742,'CUENTAS_CONTABLES'!$A$2:$B$100,2,0))</f>
        <v>VIATICOS VENDEDORES</v>
      </c>
      <c r="O3742" s="11" t="s">
        <v>9244</v>
      </c>
      <c r="P3742" s="40" t="s">
        <v>9253</v>
      </c>
      <c r="Q3742" s="107">
        <v>4500003740</v>
      </c>
      <c r="R3742" s="43">
        <v>57776</v>
      </c>
      <c r="T3742" s="119"/>
      <c r="U3742" s="119"/>
      <c r="V3742" s="119"/>
    </row>
    <row r="3743" spans="1:22" ht="15.95" customHeight="1" x14ac:dyDescent="0.2">
      <c r="A3743" s="28" t="s">
        <v>4901</v>
      </c>
      <c r="B3743" s="7">
        <v>44742</v>
      </c>
      <c r="C3743" s="7">
        <v>44742</v>
      </c>
      <c r="D3743" s="7">
        <v>44758.698969907404</v>
      </c>
      <c r="E3743" s="20">
        <v>1156</v>
      </c>
      <c r="F3743" s="27" t="str">
        <f>VLOOKUP(E3743,PROVEEDORES!$A$2:$D$1013,2,0)</f>
        <v>CARABONI KRALJEVIH Y DI S.H.</v>
      </c>
      <c r="G3743" s="6" t="s">
        <v>351</v>
      </c>
      <c r="H3743" s="6" t="s">
        <v>708</v>
      </c>
      <c r="I3743" s="8">
        <v>21</v>
      </c>
      <c r="J3743" s="9">
        <v>74.38</v>
      </c>
      <c r="K3743" s="9">
        <v>15.6198</v>
      </c>
      <c r="L3743" s="9">
        <v>89.999799999999993</v>
      </c>
      <c r="M3743" s="16" t="s">
        <v>8410</v>
      </c>
      <c r="N3743" s="14" t="str">
        <f>IF(M3743=0,"",VLOOKUP(M3743,'CUENTAS_CONTABLES'!$A$2:$B$100,2,0))</f>
        <v>VIATICOS VENDEDORES</v>
      </c>
      <c r="O3743" s="11" t="s">
        <v>9242</v>
      </c>
      <c r="P3743" s="40" t="s">
        <v>9255</v>
      </c>
      <c r="Q3743" s="108">
        <v>4500003741</v>
      </c>
      <c r="R3743" s="43">
        <v>57777</v>
      </c>
      <c r="T3743" s="119"/>
      <c r="U3743" s="119"/>
      <c r="V3743" s="119"/>
    </row>
    <row r="3744" spans="1:22" ht="15.95" customHeight="1" x14ac:dyDescent="0.2">
      <c r="A3744" s="28" t="s">
        <v>5005</v>
      </c>
      <c r="B3744" s="7">
        <v>44742</v>
      </c>
      <c r="C3744" s="7">
        <v>44745</v>
      </c>
      <c r="D3744" s="7">
        <v>44764.683437500003</v>
      </c>
      <c r="E3744" s="20">
        <v>1241</v>
      </c>
      <c r="F3744" s="27" t="str">
        <f>VLOOKUP(E3744,PROVEEDORES!$A$2:$D$1013,2,0)</f>
        <v>CUVILLANA MIRTA MARCELA</v>
      </c>
      <c r="G3744" s="6" t="s">
        <v>351</v>
      </c>
      <c r="H3744" s="6" t="s">
        <v>390</v>
      </c>
      <c r="I3744" s="8">
        <v>21</v>
      </c>
      <c r="J3744" s="9">
        <v>120.34</v>
      </c>
      <c r="K3744" s="9">
        <v>25.2714</v>
      </c>
      <c r="L3744" s="9">
        <v>145.6114</v>
      </c>
      <c r="M3744" s="16" t="s">
        <v>8410</v>
      </c>
      <c r="N3744" s="14" t="str">
        <f>IF(M3744=0,"",VLOOKUP(M3744,'CUENTAS_CONTABLES'!$A$2:$B$100,2,0))</f>
        <v>VIATICOS VENDEDORES</v>
      </c>
      <c r="O3744" s="11" t="s">
        <v>9248</v>
      </c>
      <c r="P3744" s="40" t="s">
        <v>9255</v>
      </c>
      <c r="Q3744" s="107">
        <v>4500003742</v>
      </c>
      <c r="R3744" s="43">
        <v>57778</v>
      </c>
      <c r="T3744" s="119"/>
      <c r="U3744" s="119"/>
      <c r="V3744" s="119"/>
    </row>
    <row r="3745" spans="1:22" ht="15.95" customHeight="1" x14ac:dyDescent="0.2">
      <c r="A3745" s="28" t="s">
        <v>4887</v>
      </c>
      <c r="B3745" s="7">
        <v>44742</v>
      </c>
      <c r="C3745" s="7">
        <v>44742</v>
      </c>
      <c r="D3745" s="7">
        <v>44757.375381944446</v>
      </c>
      <c r="E3745" s="20">
        <v>1272</v>
      </c>
      <c r="F3745" s="27" t="str">
        <f>VLOOKUP(E3745,PROVEEDORES!$A$2:$D$1013,2,0)</f>
        <v>DIN DON S.R.L.</v>
      </c>
      <c r="G3745" s="6" t="s">
        <v>351</v>
      </c>
      <c r="H3745" s="6" t="s">
        <v>415</v>
      </c>
      <c r="I3745" s="8">
        <v>21</v>
      </c>
      <c r="J3745" s="9">
        <v>49.58</v>
      </c>
      <c r="K3745" s="9">
        <v>10.411800000000001</v>
      </c>
      <c r="L3745" s="9">
        <v>59.991799999999998</v>
      </c>
      <c r="M3745" s="16" t="s">
        <v>8410</v>
      </c>
      <c r="N3745" s="14" t="str">
        <f>IF(M3745=0,"",VLOOKUP(M3745,'CUENTAS_CONTABLES'!$A$2:$B$100,2,0))</f>
        <v>VIATICOS VENDEDORES</v>
      </c>
      <c r="O3745" s="11" t="s">
        <v>9243</v>
      </c>
      <c r="P3745" s="40" t="s">
        <v>9253</v>
      </c>
      <c r="Q3745" s="108">
        <v>4500003743</v>
      </c>
      <c r="R3745" s="43">
        <v>57780</v>
      </c>
      <c r="T3745" s="119"/>
      <c r="U3745" s="119"/>
      <c r="V3745" s="119"/>
    </row>
    <row r="3746" spans="1:22" ht="15.95" customHeight="1" x14ac:dyDescent="0.2">
      <c r="A3746" s="28" t="s">
        <v>4900</v>
      </c>
      <c r="B3746" s="7">
        <v>44742</v>
      </c>
      <c r="C3746" s="7">
        <v>44742</v>
      </c>
      <c r="D3746" s="7">
        <v>44751.650497685187</v>
      </c>
      <c r="E3746" s="20">
        <v>1316</v>
      </c>
      <c r="F3746" s="27" t="str">
        <f>VLOOKUP(E3746,PROVEEDORES!$A$2:$D$1013,2,0)</f>
        <v>EMICAS S.R.L.</v>
      </c>
      <c r="G3746" s="6" t="s">
        <v>352</v>
      </c>
      <c r="H3746" s="6" t="s">
        <v>646</v>
      </c>
      <c r="I3746" s="8">
        <v>0</v>
      </c>
      <c r="J3746" s="9">
        <v>51048</v>
      </c>
      <c r="K3746" s="9">
        <v>0</v>
      </c>
      <c r="L3746" s="9">
        <v>51048</v>
      </c>
      <c r="M3746" s="16" t="s">
        <v>8410</v>
      </c>
      <c r="N3746" s="14" t="str">
        <f>IF(M3746=0,"",VLOOKUP(M3746,'CUENTAS_CONTABLES'!$A$2:$B$100,2,0))</f>
        <v>VIATICOS VENDEDORES</v>
      </c>
      <c r="O3746" s="11" t="s">
        <v>9245</v>
      </c>
      <c r="P3746" s="40" t="s">
        <v>9253</v>
      </c>
      <c r="Q3746" s="107">
        <v>4500003744</v>
      </c>
      <c r="R3746" s="43">
        <v>57782</v>
      </c>
      <c r="T3746" s="119"/>
      <c r="U3746" s="119"/>
      <c r="V3746" s="119"/>
    </row>
    <row r="3747" spans="1:22" ht="15.95" customHeight="1" x14ac:dyDescent="0.2">
      <c r="A3747" s="28" t="s">
        <v>4890</v>
      </c>
      <c r="B3747" s="7">
        <v>44742</v>
      </c>
      <c r="C3747" s="7">
        <v>44742</v>
      </c>
      <c r="D3747" s="7">
        <v>44759.582071759258</v>
      </c>
      <c r="E3747" s="20">
        <v>1339</v>
      </c>
      <c r="F3747" s="27" t="str">
        <f>VLOOKUP(E3747,PROVEEDORES!$A$2:$D$1013,2,0)</f>
        <v>ESER S.A.</v>
      </c>
      <c r="G3747" s="6" t="s">
        <v>351</v>
      </c>
      <c r="H3747" s="6" t="s">
        <v>360</v>
      </c>
      <c r="I3747" s="8">
        <v>27</v>
      </c>
      <c r="J3747" s="9">
        <v>760.08999999999992</v>
      </c>
      <c r="K3747" s="9">
        <v>205.22429999999997</v>
      </c>
      <c r="L3747" s="9">
        <v>965.31429999999989</v>
      </c>
      <c r="M3747" s="16" t="s">
        <v>8410</v>
      </c>
      <c r="N3747" s="14" t="str">
        <f>IF(M3747=0,"",VLOOKUP(M3747,'CUENTAS_CONTABLES'!$A$2:$B$100,2,0))</f>
        <v>VIATICOS VENDEDORES</v>
      </c>
      <c r="O3747" s="11" t="s">
        <v>9243</v>
      </c>
      <c r="P3747" s="40" t="s">
        <v>9252</v>
      </c>
      <c r="Q3747" s="108">
        <v>4500003745</v>
      </c>
      <c r="R3747" s="43">
        <v>57783</v>
      </c>
      <c r="T3747" s="119"/>
      <c r="U3747" s="119"/>
      <c r="V3747" s="119"/>
    </row>
    <row r="3748" spans="1:22" ht="15.95" customHeight="1" x14ac:dyDescent="0.2">
      <c r="A3748" s="28" t="s">
        <v>4888</v>
      </c>
      <c r="B3748" s="7">
        <v>44742</v>
      </c>
      <c r="C3748" s="7">
        <v>44742</v>
      </c>
      <c r="D3748" s="7">
        <v>44757.374120370368</v>
      </c>
      <c r="E3748" s="20">
        <v>1348</v>
      </c>
      <c r="F3748" s="27" t="str">
        <f>VLOOKUP(E3748,PROVEEDORES!$A$2:$D$1013,2,0)</f>
        <v>ESTACION DE SERVICIO SUPER</v>
      </c>
      <c r="G3748" s="6" t="s">
        <v>351</v>
      </c>
      <c r="H3748" s="6" t="s">
        <v>415</v>
      </c>
      <c r="I3748" s="8">
        <v>21</v>
      </c>
      <c r="J3748" s="9">
        <v>49.58</v>
      </c>
      <c r="K3748" s="9">
        <v>10.411800000000001</v>
      </c>
      <c r="L3748" s="9">
        <v>59.991799999999998</v>
      </c>
      <c r="M3748" s="16" t="s">
        <v>8410</v>
      </c>
      <c r="N3748" s="14" t="str">
        <f>IF(M3748=0,"",VLOOKUP(M3748,'CUENTAS_CONTABLES'!$A$2:$B$100,2,0))</f>
        <v>VIATICOS VENDEDORES</v>
      </c>
      <c r="O3748" s="11" t="s">
        <v>9242</v>
      </c>
      <c r="P3748" s="40" t="s">
        <v>9255</v>
      </c>
      <c r="Q3748" s="107">
        <v>4500003746</v>
      </c>
      <c r="R3748" s="43">
        <v>57784</v>
      </c>
      <c r="T3748" s="119"/>
      <c r="U3748" s="119"/>
      <c r="V3748" s="119"/>
    </row>
    <row r="3749" spans="1:22" ht="15.95" customHeight="1" x14ac:dyDescent="0.2">
      <c r="A3749" s="28" t="s">
        <v>4882</v>
      </c>
      <c r="B3749" s="7">
        <v>44742</v>
      </c>
      <c r="C3749" s="7">
        <v>44742</v>
      </c>
      <c r="D3749" s="7">
        <v>44743.474085648151</v>
      </c>
      <c r="E3749" s="20">
        <v>1378</v>
      </c>
      <c r="F3749" s="27" t="str">
        <f>VLOOKUP(E3749,PROVEEDORES!$A$2:$D$1013,2,0)</f>
        <v>FERNANDO A. PIANO</v>
      </c>
      <c r="G3749" s="6" t="s">
        <v>351</v>
      </c>
      <c r="H3749" s="6" t="s">
        <v>380</v>
      </c>
      <c r="I3749" s="8">
        <v>21</v>
      </c>
      <c r="J3749" s="9">
        <v>77.59</v>
      </c>
      <c r="K3749" s="9">
        <v>16.293900000000001</v>
      </c>
      <c r="L3749" s="9">
        <v>93.883900000000011</v>
      </c>
      <c r="M3749" s="16" t="s">
        <v>8410</v>
      </c>
      <c r="N3749" s="14" t="str">
        <f>IF(M3749=0,"",VLOOKUP(M3749,'CUENTAS_CONTABLES'!$A$2:$B$100,2,0))</f>
        <v>VIATICOS VENDEDORES</v>
      </c>
      <c r="O3749" s="11" t="s">
        <v>9243</v>
      </c>
      <c r="P3749" s="40" t="s">
        <v>9255</v>
      </c>
      <c r="Q3749" s="108">
        <v>4500003747</v>
      </c>
      <c r="R3749" s="43">
        <v>57785</v>
      </c>
      <c r="T3749" s="119"/>
      <c r="U3749" s="119"/>
      <c r="V3749" s="119"/>
    </row>
    <row r="3750" spans="1:22" ht="15.95" customHeight="1" x14ac:dyDescent="0.2">
      <c r="A3750" s="28" t="s">
        <v>4895</v>
      </c>
      <c r="B3750" s="7">
        <v>44742</v>
      </c>
      <c r="C3750" s="7">
        <v>44742</v>
      </c>
      <c r="D3750" s="7">
        <v>44743.469710648147</v>
      </c>
      <c r="E3750" s="20">
        <v>1404</v>
      </c>
      <c r="F3750" s="27" t="str">
        <f>VLOOKUP(E3750,PROVEEDORES!$A$2:$D$1013,2,0)</f>
        <v>FUERZAS DEL INTERIOR SRL</v>
      </c>
      <c r="G3750" s="6" t="s">
        <v>351</v>
      </c>
      <c r="H3750" s="6" t="s">
        <v>396</v>
      </c>
      <c r="I3750" s="8">
        <v>21</v>
      </c>
      <c r="J3750" s="9">
        <v>514.92999999999995</v>
      </c>
      <c r="K3750" s="9">
        <v>108.13529999999999</v>
      </c>
      <c r="L3750" s="9">
        <v>623.06529999999998</v>
      </c>
      <c r="M3750" s="16" t="s">
        <v>8410</v>
      </c>
      <c r="N3750" s="14" t="str">
        <f>IF(M3750=0,"",VLOOKUP(M3750,'CUENTAS_CONTABLES'!$A$2:$B$100,2,0))</f>
        <v>VIATICOS VENDEDORES</v>
      </c>
      <c r="O3750" s="11" t="s">
        <v>9242</v>
      </c>
      <c r="P3750" s="40" t="s">
        <v>9253</v>
      </c>
      <c r="Q3750" s="107">
        <v>4500003748</v>
      </c>
      <c r="R3750" s="43">
        <v>57786</v>
      </c>
      <c r="T3750" s="119"/>
      <c r="U3750" s="119"/>
      <c r="V3750" s="119"/>
    </row>
    <row r="3751" spans="1:22" ht="15.95" customHeight="1" x14ac:dyDescent="0.2">
      <c r="A3751" s="28" t="s">
        <v>4885</v>
      </c>
      <c r="B3751" s="7">
        <v>44742</v>
      </c>
      <c r="C3751" s="7">
        <v>44742</v>
      </c>
      <c r="D3751" s="7">
        <v>44756.588368055556</v>
      </c>
      <c r="E3751" s="20">
        <v>1453</v>
      </c>
      <c r="F3751" s="27" t="str">
        <f>VLOOKUP(E3751,PROVEEDORES!$A$2:$D$1013,2,0)</f>
        <v>GRUPO LATINO SRL</v>
      </c>
      <c r="G3751" s="6" t="s">
        <v>351</v>
      </c>
      <c r="H3751" s="6" t="s">
        <v>573</v>
      </c>
      <c r="I3751" s="8">
        <v>21</v>
      </c>
      <c r="J3751" s="9">
        <v>128.1</v>
      </c>
      <c r="K3751" s="9">
        <v>26.901</v>
      </c>
      <c r="L3751" s="9">
        <v>155.001</v>
      </c>
      <c r="M3751" s="16" t="s">
        <v>8410</v>
      </c>
      <c r="N3751" s="14" t="str">
        <f>IF(M3751=0,"",VLOOKUP(M3751,'CUENTAS_CONTABLES'!$A$2:$B$100,2,0))</f>
        <v>VIATICOS VENDEDORES</v>
      </c>
      <c r="O3751" s="11" t="s">
        <v>9243</v>
      </c>
      <c r="P3751" s="40" t="s">
        <v>9253</v>
      </c>
      <c r="Q3751" s="108">
        <v>4500003749</v>
      </c>
      <c r="R3751" s="43">
        <v>57787</v>
      </c>
      <c r="T3751" s="119"/>
      <c r="U3751" s="119"/>
      <c r="V3751" s="119"/>
    </row>
    <row r="3752" spans="1:22" ht="15.95" customHeight="1" x14ac:dyDescent="0.2">
      <c r="A3752" s="28" t="s">
        <v>4904</v>
      </c>
      <c r="B3752" s="7">
        <v>44742</v>
      </c>
      <c r="C3752" s="7">
        <v>44742</v>
      </c>
      <c r="D3752" s="7">
        <v>44764.565625000003</v>
      </c>
      <c r="E3752" s="20">
        <v>1453</v>
      </c>
      <c r="F3752" s="27" t="str">
        <f>VLOOKUP(E3752,PROVEEDORES!$A$2:$D$1013,2,0)</f>
        <v>GRUPO LATINO SRL</v>
      </c>
      <c r="G3752" s="6" t="s">
        <v>351</v>
      </c>
      <c r="H3752" s="6" t="s">
        <v>999</v>
      </c>
      <c r="I3752" s="8">
        <v>21</v>
      </c>
      <c r="J3752" s="9">
        <v>350.41</v>
      </c>
      <c r="K3752" s="9">
        <v>73.586100000000002</v>
      </c>
      <c r="L3752" s="9">
        <v>423.99610000000001</v>
      </c>
      <c r="M3752" s="16" t="s">
        <v>8410</v>
      </c>
      <c r="N3752" s="14" t="str">
        <f>IF(M3752=0,"",VLOOKUP(M3752,'CUENTAS_CONTABLES'!$A$2:$B$100,2,0))</f>
        <v>VIATICOS VENDEDORES</v>
      </c>
      <c r="O3752" s="11" t="s">
        <v>9244</v>
      </c>
      <c r="P3752" s="40" t="s">
        <v>9253</v>
      </c>
      <c r="Q3752" s="107">
        <v>4500003750</v>
      </c>
      <c r="R3752" s="43">
        <v>57788</v>
      </c>
      <c r="T3752" s="119"/>
      <c r="U3752" s="119"/>
      <c r="V3752" s="119"/>
    </row>
    <row r="3753" spans="1:22" ht="15.95" customHeight="1" x14ac:dyDescent="0.2">
      <c r="A3753" s="28" t="s">
        <v>5068</v>
      </c>
      <c r="B3753" s="7">
        <v>44742</v>
      </c>
      <c r="C3753" s="7">
        <v>44745</v>
      </c>
      <c r="D3753" s="7">
        <v>44785.397280092591</v>
      </c>
      <c r="E3753" s="20">
        <v>1485</v>
      </c>
      <c r="F3753" s="27" t="str">
        <f>VLOOKUP(E3753,PROVEEDORES!$A$2:$D$1013,2,0)</f>
        <v>INCAT S.R.L</v>
      </c>
      <c r="G3753" s="6" t="s">
        <v>351</v>
      </c>
      <c r="H3753" s="6" t="s">
        <v>1022</v>
      </c>
      <c r="I3753" s="8">
        <v>21</v>
      </c>
      <c r="J3753" s="9">
        <v>264.45999999999998</v>
      </c>
      <c r="K3753" s="9">
        <v>55.5366</v>
      </c>
      <c r="L3753" s="9">
        <v>319.9966</v>
      </c>
      <c r="M3753" s="16" t="s">
        <v>8410</v>
      </c>
      <c r="N3753" s="14" t="str">
        <f>IF(M3753=0,"",VLOOKUP(M3753,'CUENTAS_CONTABLES'!$A$2:$B$100,2,0))</f>
        <v>VIATICOS VENDEDORES</v>
      </c>
      <c r="O3753" s="11" t="s">
        <v>9244</v>
      </c>
      <c r="P3753" s="40" t="s">
        <v>9252</v>
      </c>
      <c r="Q3753" s="108">
        <v>4500003751</v>
      </c>
      <c r="R3753" s="43">
        <v>57789</v>
      </c>
      <c r="T3753" s="119"/>
      <c r="U3753" s="119"/>
      <c r="V3753" s="119"/>
    </row>
    <row r="3754" spans="1:22" ht="15.95" customHeight="1" x14ac:dyDescent="0.2">
      <c r="A3754" s="28" t="s">
        <v>4886</v>
      </c>
      <c r="B3754" s="7">
        <v>44742</v>
      </c>
      <c r="C3754" s="7">
        <v>44742</v>
      </c>
      <c r="D3754" s="7">
        <v>44759.573344907411</v>
      </c>
      <c r="E3754" s="20">
        <v>1490</v>
      </c>
      <c r="F3754" s="27" t="str">
        <f>VLOOKUP(E3754,PROVEEDORES!$A$2:$D$1013,2,0)</f>
        <v>ING. LEONARDO A. AROCENA HERNANDEZ</v>
      </c>
      <c r="G3754" s="6" t="s">
        <v>351</v>
      </c>
      <c r="H3754" s="6" t="s">
        <v>453</v>
      </c>
      <c r="I3754" s="8">
        <v>21</v>
      </c>
      <c r="J3754" s="9">
        <v>1429.76</v>
      </c>
      <c r="K3754" s="9">
        <v>300.24959999999999</v>
      </c>
      <c r="L3754" s="9">
        <v>1730.0095999999999</v>
      </c>
      <c r="M3754" s="16" t="s">
        <v>8410</v>
      </c>
      <c r="N3754" s="14" t="str">
        <f>IF(M3754=0,"",VLOOKUP(M3754,'CUENTAS_CONTABLES'!$A$2:$B$100,2,0))</f>
        <v>VIATICOS VENDEDORES</v>
      </c>
      <c r="O3754" s="11" t="s">
        <v>9246</v>
      </c>
      <c r="P3754" s="40" t="s">
        <v>9253</v>
      </c>
      <c r="Q3754" s="107">
        <v>4500003752</v>
      </c>
      <c r="R3754" s="43">
        <v>57790</v>
      </c>
      <c r="T3754" s="119"/>
      <c r="U3754" s="119"/>
      <c r="V3754" s="119"/>
    </row>
    <row r="3755" spans="1:22" ht="15.95" customHeight="1" x14ac:dyDescent="0.2">
      <c r="A3755" s="28" t="s">
        <v>4897</v>
      </c>
      <c r="B3755" s="7">
        <v>44742</v>
      </c>
      <c r="C3755" s="7">
        <v>44742</v>
      </c>
      <c r="D3755" s="7">
        <v>44743.522719907407</v>
      </c>
      <c r="E3755" s="20">
        <v>1510</v>
      </c>
      <c r="F3755" s="27" t="str">
        <f>VLOOKUP(E3755,PROVEEDORES!$A$2:$D$1013,2,0)</f>
        <v>JORGE ENRIQUE OCHOA</v>
      </c>
      <c r="G3755" s="6" t="s">
        <v>351</v>
      </c>
      <c r="H3755" s="6" t="s">
        <v>398</v>
      </c>
      <c r="I3755" s="8">
        <v>21</v>
      </c>
      <c r="J3755" s="9">
        <v>67</v>
      </c>
      <c r="K3755" s="9">
        <v>14.07</v>
      </c>
      <c r="L3755" s="9">
        <v>81.069999999999993</v>
      </c>
      <c r="M3755" s="16" t="s">
        <v>8410</v>
      </c>
      <c r="N3755" s="14" t="str">
        <f>IF(M3755=0,"",VLOOKUP(M3755,'CUENTAS_CONTABLES'!$A$2:$B$100,2,0))</f>
        <v>VIATICOS VENDEDORES</v>
      </c>
      <c r="O3755" s="11" t="s">
        <v>9246</v>
      </c>
      <c r="P3755" s="40" t="s">
        <v>9253</v>
      </c>
      <c r="Q3755" s="108">
        <v>4500003753</v>
      </c>
      <c r="R3755" s="43"/>
      <c r="T3755" s="119"/>
      <c r="U3755" s="119"/>
      <c r="V3755" s="119"/>
    </row>
    <row r="3756" spans="1:22" ht="15.95" customHeight="1" x14ac:dyDescent="0.2">
      <c r="A3756" s="28" t="s">
        <v>3501</v>
      </c>
      <c r="B3756" s="7">
        <v>44742</v>
      </c>
      <c r="C3756" s="7">
        <v>44745</v>
      </c>
      <c r="D3756" s="7">
        <v>44766.463703703703</v>
      </c>
      <c r="E3756" s="20">
        <v>1560</v>
      </c>
      <c r="F3756" s="27" t="str">
        <f>VLOOKUP(E3756,PROVEEDORES!$A$2:$D$1013,2,0)</f>
        <v>LA GALLEGA SUPERMERCADOS S.A</v>
      </c>
      <c r="G3756" s="6" t="s">
        <v>351</v>
      </c>
      <c r="H3756" s="6" t="s">
        <v>384</v>
      </c>
      <c r="I3756" s="8">
        <v>21</v>
      </c>
      <c r="J3756" s="9">
        <v>25000</v>
      </c>
      <c r="K3756" s="9">
        <v>5250</v>
      </c>
      <c r="L3756" s="9">
        <v>30250</v>
      </c>
      <c r="M3756" s="16" t="s">
        <v>8410</v>
      </c>
      <c r="N3756" s="14" t="str">
        <f>IF(M3756=0,"",VLOOKUP(M3756,'CUENTAS_CONTABLES'!$A$2:$B$100,2,0))</f>
        <v>VIATICOS VENDEDORES</v>
      </c>
      <c r="O3756" s="11" t="s">
        <v>9241</v>
      </c>
      <c r="P3756" s="40" t="s">
        <v>9255</v>
      </c>
      <c r="Q3756" s="107">
        <v>4500003754</v>
      </c>
      <c r="R3756" s="43">
        <v>57792</v>
      </c>
      <c r="T3756" s="119"/>
      <c r="U3756" s="119"/>
      <c r="V3756" s="119"/>
    </row>
    <row r="3757" spans="1:22" ht="15.95" customHeight="1" x14ac:dyDescent="0.2">
      <c r="A3757" s="28" t="s">
        <v>4892</v>
      </c>
      <c r="B3757" s="7">
        <v>44742</v>
      </c>
      <c r="C3757" s="7">
        <v>44742</v>
      </c>
      <c r="D3757" s="7">
        <v>44744.610578703701</v>
      </c>
      <c r="E3757" s="20">
        <v>1623</v>
      </c>
      <c r="F3757" s="27" t="str">
        <f>VLOOKUP(E3757,PROVEEDORES!$A$2:$D$1013,2,0)</f>
        <v>MANDISOVI S.R.L.</v>
      </c>
      <c r="G3757" s="6" t="s">
        <v>351</v>
      </c>
      <c r="H3757" s="6" t="s">
        <v>462</v>
      </c>
      <c r="I3757" s="8">
        <v>21</v>
      </c>
      <c r="J3757" s="9">
        <v>74.56</v>
      </c>
      <c r="K3757" s="9">
        <v>15.6576</v>
      </c>
      <c r="L3757" s="9">
        <v>90.217600000000004</v>
      </c>
      <c r="M3757" s="16" t="s">
        <v>8410</v>
      </c>
      <c r="N3757" s="14" t="str">
        <f>IF(M3757=0,"",VLOOKUP(M3757,'CUENTAS_CONTABLES'!$A$2:$B$100,2,0))</f>
        <v>VIATICOS VENDEDORES</v>
      </c>
      <c r="O3757" s="11" t="s">
        <v>9245</v>
      </c>
      <c r="P3757" s="40" t="s">
        <v>9253</v>
      </c>
      <c r="Q3757" s="108">
        <v>4500003755</v>
      </c>
      <c r="R3757" s="43">
        <v>57793</v>
      </c>
      <c r="T3757" s="119"/>
      <c r="U3757" s="119"/>
      <c r="V3757" s="119"/>
    </row>
    <row r="3758" spans="1:22" ht="15.95" customHeight="1" x14ac:dyDescent="0.2">
      <c r="A3758" s="28" t="s">
        <v>4894</v>
      </c>
      <c r="B3758" s="7">
        <v>44742</v>
      </c>
      <c r="C3758" s="7">
        <v>44742</v>
      </c>
      <c r="D3758" s="7">
        <v>44744.617175925923</v>
      </c>
      <c r="E3758" s="20">
        <v>1624</v>
      </c>
      <c r="F3758" s="27" t="str">
        <f>VLOOKUP(E3758,PROVEEDORES!$A$2:$D$1013,2,0)</f>
        <v>MANSILLA FABIÁN</v>
      </c>
      <c r="G3758" s="6" t="s">
        <v>351</v>
      </c>
      <c r="H3758" s="6" t="s">
        <v>474</v>
      </c>
      <c r="I3758" s="8">
        <v>21</v>
      </c>
      <c r="J3758" s="9">
        <v>33.06</v>
      </c>
      <c r="K3758" s="9">
        <v>6.9425999999999997</v>
      </c>
      <c r="L3758" s="9">
        <v>40.002600000000001</v>
      </c>
      <c r="M3758" s="16" t="s">
        <v>8410</v>
      </c>
      <c r="N3758" s="14" t="str">
        <f>IF(M3758=0,"",VLOOKUP(M3758,'CUENTAS_CONTABLES'!$A$2:$B$100,2,0))</f>
        <v>VIATICOS VENDEDORES</v>
      </c>
      <c r="O3758" s="11" t="s">
        <v>9244</v>
      </c>
      <c r="P3758" s="40" t="s">
        <v>9255</v>
      </c>
      <c r="Q3758" s="107">
        <v>4500003756</v>
      </c>
      <c r="R3758" s="43">
        <v>57794</v>
      </c>
      <c r="T3758" s="119"/>
      <c r="U3758" s="119"/>
      <c r="V3758" s="119"/>
    </row>
    <row r="3759" spans="1:22" ht="15.95" customHeight="1" x14ac:dyDescent="0.2">
      <c r="A3759" s="28" t="s">
        <v>4480</v>
      </c>
      <c r="B3759" s="7">
        <v>44742</v>
      </c>
      <c r="C3759" s="7">
        <v>44745</v>
      </c>
      <c r="D3759" s="7">
        <v>44785.396087962959</v>
      </c>
      <c r="E3759" s="20">
        <v>1638</v>
      </c>
      <c r="F3759" s="27" t="str">
        <f>VLOOKUP(E3759,PROVEEDORES!$A$2:$D$1013,2,0)</f>
        <v>MARIA FLORENCIA ALAIMO</v>
      </c>
      <c r="G3759" s="6" t="s">
        <v>351</v>
      </c>
      <c r="H3759" s="6" t="s">
        <v>1024</v>
      </c>
      <c r="I3759" s="8">
        <v>21</v>
      </c>
      <c r="J3759" s="9">
        <v>1057.8499999999999</v>
      </c>
      <c r="K3759" s="9">
        <v>222.14849999999998</v>
      </c>
      <c r="L3759" s="9">
        <v>1279.9984999999999</v>
      </c>
      <c r="M3759" s="16" t="s">
        <v>8410</v>
      </c>
      <c r="N3759" s="14" t="str">
        <f>IF(M3759=0,"",VLOOKUP(M3759,'CUENTAS_CONTABLES'!$A$2:$B$100,2,0))</f>
        <v>VIATICOS VENDEDORES</v>
      </c>
      <c r="O3759" s="11" t="s">
        <v>9243</v>
      </c>
      <c r="P3759" s="40" t="s">
        <v>9252</v>
      </c>
      <c r="Q3759" s="108">
        <v>4500003757</v>
      </c>
      <c r="R3759" s="43">
        <v>57795</v>
      </c>
      <c r="T3759" s="119"/>
      <c r="U3759" s="119"/>
      <c r="V3759" s="119"/>
    </row>
    <row r="3760" spans="1:22" ht="15.95" customHeight="1" x14ac:dyDescent="0.2">
      <c r="A3760" s="28" t="s">
        <v>4899</v>
      </c>
      <c r="B3760" s="7">
        <v>44742</v>
      </c>
      <c r="C3760" s="7">
        <v>44742</v>
      </c>
      <c r="D3760" s="7">
        <v>44744.664282407408</v>
      </c>
      <c r="E3760" s="20">
        <v>1677</v>
      </c>
      <c r="F3760" s="27" t="str">
        <f>VLOOKUP(E3760,PROVEEDORES!$A$2:$D$1013,2,0)</f>
        <v>MILLANEL COSMETICA SRL</v>
      </c>
      <c r="G3760" s="6" t="s">
        <v>351</v>
      </c>
      <c r="H3760" s="6" t="s">
        <v>478</v>
      </c>
      <c r="I3760" s="8">
        <v>21</v>
      </c>
      <c r="J3760" s="9">
        <v>634.41999999999996</v>
      </c>
      <c r="K3760" s="9">
        <v>133.22819999999999</v>
      </c>
      <c r="L3760" s="9">
        <v>767.64819999999997</v>
      </c>
      <c r="M3760" s="16" t="s">
        <v>8410</v>
      </c>
      <c r="N3760" s="14" t="str">
        <f>IF(M3760=0,"",VLOOKUP(M3760,'CUENTAS_CONTABLES'!$A$2:$B$100,2,0))</f>
        <v>VIATICOS VENDEDORES</v>
      </c>
      <c r="O3760" s="11" t="s">
        <v>9248</v>
      </c>
      <c r="P3760" s="40" t="s">
        <v>9253</v>
      </c>
      <c r="Q3760" s="107">
        <v>4500003758</v>
      </c>
      <c r="R3760" s="43">
        <v>57796</v>
      </c>
      <c r="T3760" s="119"/>
      <c r="U3760" s="119"/>
      <c r="V3760" s="119"/>
    </row>
    <row r="3761" spans="1:22" ht="15.95" customHeight="1" x14ac:dyDescent="0.2">
      <c r="A3761" s="28" t="s">
        <v>4883</v>
      </c>
      <c r="B3761" s="7">
        <v>44742</v>
      </c>
      <c r="C3761" s="7">
        <v>44742</v>
      </c>
      <c r="D3761" s="7">
        <v>44743.473229166666</v>
      </c>
      <c r="E3761" s="20">
        <v>1686</v>
      </c>
      <c r="F3761" s="27" t="str">
        <f>VLOOKUP(E3761,PROVEEDORES!$A$2:$D$1013,2,0)</f>
        <v>MOYANO DARÍO</v>
      </c>
      <c r="G3761" s="6" t="s">
        <v>351</v>
      </c>
      <c r="H3761" s="6" t="s">
        <v>380</v>
      </c>
      <c r="I3761" s="8">
        <v>21</v>
      </c>
      <c r="J3761" s="9">
        <v>100.74</v>
      </c>
      <c r="K3761" s="9">
        <v>21.1554</v>
      </c>
      <c r="L3761" s="9">
        <v>121.8954</v>
      </c>
      <c r="M3761" s="16" t="s">
        <v>8410</v>
      </c>
      <c r="N3761" s="14" t="str">
        <f>IF(M3761=0,"",VLOOKUP(M3761,'CUENTAS_CONTABLES'!$A$2:$B$100,2,0))</f>
        <v>VIATICOS VENDEDORES</v>
      </c>
      <c r="O3761" s="11" t="s">
        <v>9244</v>
      </c>
      <c r="P3761" s="40" t="s">
        <v>9252</v>
      </c>
      <c r="Q3761" s="108">
        <v>4500003759</v>
      </c>
      <c r="R3761" s="43">
        <v>57797</v>
      </c>
      <c r="T3761" s="119"/>
      <c r="U3761" s="119"/>
      <c r="V3761" s="119"/>
    </row>
    <row r="3762" spans="1:22" ht="15.95" customHeight="1" x14ac:dyDescent="0.2">
      <c r="A3762" s="28" t="s">
        <v>4902</v>
      </c>
      <c r="B3762" s="7">
        <v>44742</v>
      </c>
      <c r="C3762" s="7">
        <v>44742</v>
      </c>
      <c r="D3762" s="7">
        <v>44743.472858796296</v>
      </c>
      <c r="E3762" s="20">
        <v>1699</v>
      </c>
      <c r="F3762" s="27" t="str">
        <f>VLOOKUP(E3762,PROVEEDORES!$A$2:$D$1013,2,0)</f>
        <v>NESTOR DOMINGUEZ</v>
      </c>
      <c r="G3762" s="6" t="s">
        <v>351</v>
      </c>
      <c r="H3762" s="6" t="s">
        <v>997</v>
      </c>
      <c r="I3762" s="8">
        <v>21</v>
      </c>
      <c r="J3762" s="9">
        <v>300</v>
      </c>
      <c r="K3762" s="9">
        <v>63</v>
      </c>
      <c r="L3762" s="9">
        <v>363</v>
      </c>
      <c r="M3762" s="16" t="s">
        <v>8410</v>
      </c>
      <c r="N3762" s="14" t="str">
        <f>IF(M3762=0,"",VLOOKUP(M3762,'CUENTAS_CONTABLES'!$A$2:$B$100,2,0))</f>
        <v>VIATICOS VENDEDORES</v>
      </c>
      <c r="O3762" s="11" t="s">
        <v>9242</v>
      </c>
      <c r="P3762" s="40" t="s">
        <v>9255</v>
      </c>
      <c r="Q3762" s="107">
        <v>4500003760</v>
      </c>
      <c r="R3762" s="43">
        <v>57798</v>
      </c>
      <c r="T3762" s="119"/>
      <c r="U3762" s="119"/>
      <c r="V3762" s="119"/>
    </row>
    <row r="3763" spans="1:22" ht="15.95" customHeight="1" x14ac:dyDescent="0.2">
      <c r="A3763" s="28" t="s">
        <v>4884</v>
      </c>
      <c r="B3763" s="7">
        <v>44742</v>
      </c>
      <c r="C3763" s="7">
        <v>44742</v>
      </c>
      <c r="D3763" s="7">
        <v>44743.474386574075</v>
      </c>
      <c r="E3763" s="20">
        <v>1747</v>
      </c>
      <c r="F3763" s="27" t="str">
        <f>VLOOKUP(E3763,PROVEEDORES!$A$2:$D$1013,2,0)</f>
        <v>PARADA NORTE S.R.L.</v>
      </c>
      <c r="G3763" s="6" t="s">
        <v>351</v>
      </c>
      <c r="H3763" s="6" t="s">
        <v>380</v>
      </c>
      <c r="I3763" s="8">
        <v>21</v>
      </c>
      <c r="J3763" s="9">
        <v>43.8</v>
      </c>
      <c r="K3763" s="9">
        <v>9.1980000000000004</v>
      </c>
      <c r="L3763" s="9">
        <v>52.997999999999998</v>
      </c>
      <c r="M3763" s="16" t="s">
        <v>8410</v>
      </c>
      <c r="N3763" s="14" t="str">
        <f>IF(M3763=0,"",VLOOKUP(M3763,'CUENTAS_CONTABLES'!$A$2:$B$100,2,0))</f>
        <v>VIATICOS VENDEDORES</v>
      </c>
      <c r="O3763" s="11" t="s">
        <v>9241</v>
      </c>
      <c r="P3763" s="40" t="s">
        <v>9255</v>
      </c>
      <c r="Q3763" s="108">
        <v>4500003761</v>
      </c>
      <c r="R3763" s="43">
        <v>57799</v>
      </c>
      <c r="T3763" s="119"/>
      <c r="U3763" s="119"/>
      <c r="V3763" s="119"/>
    </row>
    <row r="3764" spans="1:22" ht="15.95" customHeight="1" x14ac:dyDescent="0.2">
      <c r="A3764" s="28" t="s">
        <v>5053</v>
      </c>
      <c r="B3764" s="7">
        <v>44742</v>
      </c>
      <c r="C3764" s="7">
        <v>44745</v>
      </c>
      <c r="D3764" s="7">
        <v>44764.555347222224</v>
      </c>
      <c r="E3764" s="20">
        <v>1804</v>
      </c>
      <c r="F3764" s="27" t="str">
        <f>VLOOKUP(E3764,PROVEEDORES!$A$2:$D$1013,2,0)</f>
        <v>REBOIRO SERGIO RAMIRO</v>
      </c>
      <c r="G3764" s="6" t="s">
        <v>351</v>
      </c>
      <c r="H3764" s="6">
        <v>30506730038</v>
      </c>
      <c r="I3764" s="8">
        <v>27</v>
      </c>
      <c r="J3764" s="9">
        <v>537.66</v>
      </c>
      <c r="K3764" s="9">
        <v>145.16819999999998</v>
      </c>
      <c r="L3764" s="9">
        <v>682.82819999999992</v>
      </c>
      <c r="M3764" s="16" t="s">
        <v>8410</v>
      </c>
      <c r="N3764" s="14" t="str">
        <f>IF(M3764=0,"",VLOOKUP(M3764,'CUENTAS_CONTABLES'!$A$2:$B$100,2,0))</f>
        <v>VIATICOS VENDEDORES</v>
      </c>
      <c r="O3764" s="11" t="s">
        <v>9245</v>
      </c>
      <c r="P3764" s="40" t="s">
        <v>9253</v>
      </c>
      <c r="Q3764" s="107">
        <v>4500003762</v>
      </c>
      <c r="R3764" s="43">
        <v>57800</v>
      </c>
      <c r="T3764" s="119"/>
      <c r="U3764" s="119"/>
      <c r="V3764" s="119"/>
    </row>
    <row r="3765" spans="1:22" ht="15.95" customHeight="1" x14ac:dyDescent="0.2">
      <c r="A3765" s="28" t="s">
        <v>4896</v>
      </c>
      <c r="B3765" s="7">
        <v>44742</v>
      </c>
      <c r="C3765" s="7">
        <v>44742</v>
      </c>
      <c r="D3765" s="7">
        <v>44743.358506944445</v>
      </c>
      <c r="E3765" s="20">
        <v>1835</v>
      </c>
      <c r="F3765" s="27" t="str">
        <f>VLOOKUP(E3765,PROVEEDORES!$A$2:$D$1013,2,0)</f>
        <v>ROMA COMBUSTIBLES S.A</v>
      </c>
      <c r="G3765" s="6" t="s">
        <v>351</v>
      </c>
      <c r="H3765" s="6" t="s">
        <v>396</v>
      </c>
      <c r="I3765" s="8">
        <v>21</v>
      </c>
      <c r="J3765" s="9">
        <v>341.74</v>
      </c>
      <c r="K3765" s="9">
        <v>71.7654</v>
      </c>
      <c r="L3765" s="9">
        <v>413.50540000000001</v>
      </c>
      <c r="M3765" s="16" t="s">
        <v>8410</v>
      </c>
      <c r="N3765" s="14" t="str">
        <f>IF(M3765=0,"",VLOOKUP(M3765,'CUENTAS_CONTABLES'!$A$2:$B$100,2,0))</f>
        <v>VIATICOS VENDEDORES</v>
      </c>
      <c r="O3765" s="11" t="s">
        <v>9243</v>
      </c>
      <c r="P3765" s="40" t="s">
        <v>9253</v>
      </c>
      <c r="Q3765" s="108">
        <v>4500003763</v>
      </c>
      <c r="R3765" s="43">
        <v>57801</v>
      </c>
      <c r="T3765" s="119"/>
      <c r="U3765" s="119"/>
      <c r="V3765" s="119"/>
    </row>
    <row r="3766" spans="1:22" ht="15.95" customHeight="1" x14ac:dyDescent="0.2">
      <c r="A3766" s="28" t="s">
        <v>4891</v>
      </c>
      <c r="B3766" s="7">
        <v>44742</v>
      </c>
      <c r="C3766" s="7">
        <v>44742</v>
      </c>
      <c r="D3766" s="7">
        <v>44742</v>
      </c>
      <c r="E3766" s="20">
        <v>1878</v>
      </c>
      <c r="F3766" s="27" t="str">
        <f>VLOOKUP(E3766,PROVEEDORES!$A$2:$D$1013,2,0)</f>
        <v>SECORVEP S.A.</v>
      </c>
      <c r="G3766" s="6" t="s">
        <v>351</v>
      </c>
      <c r="H3766" s="6" t="s">
        <v>561</v>
      </c>
      <c r="I3766" s="8">
        <v>21</v>
      </c>
      <c r="J3766" s="9">
        <v>387.67</v>
      </c>
      <c r="K3766" s="9">
        <v>81.410700000000006</v>
      </c>
      <c r="L3766" s="9">
        <v>469.08070000000004</v>
      </c>
      <c r="M3766" s="16" t="s">
        <v>8410</v>
      </c>
      <c r="N3766" s="14" t="str">
        <f>IF(M3766=0,"",VLOOKUP(M3766,'CUENTAS_CONTABLES'!$A$2:$B$100,2,0))</f>
        <v>VIATICOS VENDEDORES</v>
      </c>
      <c r="O3766" s="11" t="s">
        <v>8357</v>
      </c>
      <c r="P3766" s="40" t="s">
        <v>9255</v>
      </c>
      <c r="Q3766" s="107">
        <v>4500003764</v>
      </c>
      <c r="R3766" s="43">
        <v>57802</v>
      </c>
      <c r="T3766" s="119"/>
      <c r="U3766" s="119"/>
      <c r="V3766" s="119"/>
    </row>
    <row r="3767" spans="1:22" ht="15.95" customHeight="1" x14ac:dyDescent="0.2">
      <c r="A3767" s="28" t="s">
        <v>4893</v>
      </c>
      <c r="B3767" s="7">
        <v>44742</v>
      </c>
      <c r="C3767" s="7">
        <v>44742</v>
      </c>
      <c r="D3767" s="7">
        <v>44757.381608796299</v>
      </c>
      <c r="E3767" s="20">
        <v>1883</v>
      </c>
      <c r="F3767" s="27" t="str">
        <f>VLOOKUP(E3767,PROVEEDORES!$A$2:$D$1013,2,0)</f>
        <v>SERGIO MOBILLO</v>
      </c>
      <c r="G3767" s="6" t="s">
        <v>351</v>
      </c>
      <c r="H3767" s="6" t="s">
        <v>463</v>
      </c>
      <c r="I3767" s="8">
        <v>21</v>
      </c>
      <c r="J3767" s="9">
        <v>124.42</v>
      </c>
      <c r="K3767" s="9">
        <v>26.128200000000003</v>
      </c>
      <c r="L3767" s="9">
        <v>150.54820000000001</v>
      </c>
      <c r="M3767" s="16" t="s">
        <v>8410</v>
      </c>
      <c r="N3767" s="14" t="str">
        <f>IF(M3767=0,"",VLOOKUP(M3767,'CUENTAS_CONTABLES'!$A$2:$B$100,2,0))</f>
        <v>VIATICOS VENDEDORES</v>
      </c>
      <c r="O3767" s="11" t="s">
        <v>9248</v>
      </c>
      <c r="P3767" s="40" t="s">
        <v>9255</v>
      </c>
      <c r="Q3767" s="108">
        <v>4500003765</v>
      </c>
      <c r="R3767" s="43">
        <v>57803</v>
      </c>
      <c r="T3767" s="119"/>
      <c r="U3767" s="119"/>
      <c r="V3767" s="119"/>
    </row>
    <row r="3768" spans="1:22" ht="15.95" customHeight="1" x14ac:dyDescent="0.2">
      <c r="A3768" s="28" t="s">
        <v>4898</v>
      </c>
      <c r="B3768" s="7">
        <v>44742</v>
      </c>
      <c r="C3768" s="7">
        <v>44742</v>
      </c>
      <c r="D3768" s="7">
        <v>44755.44226851852</v>
      </c>
      <c r="E3768" s="20">
        <v>1972</v>
      </c>
      <c r="F3768" s="27" t="str">
        <f>VLOOKUP(E3768,PROVEEDORES!$A$2:$D$1013,2,0)</f>
        <v>TUIN S.R.L</v>
      </c>
      <c r="G3768" s="6" t="s">
        <v>352</v>
      </c>
      <c r="H3768" s="6" t="s">
        <v>422</v>
      </c>
      <c r="I3768" s="8">
        <v>0</v>
      </c>
      <c r="J3768" s="9">
        <v>52591</v>
      </c>
      <c r="K3768" s="9">
        <v>0</v>
      </c>
      <c r="L3768" s="9">
        <v>52591</v>
      </c>
      <c r="M3768" s="16" t="s">
        <v>8410</v>
      </c>
      <c r="N3768" s="14" t="str">
        <f>IF(M3768=0,"",VLOOKUP(M3768,'CUENTAS_CONTABLES'!$A$2:$B$100,2,0))</f>
        <v>VIATICOS VENDEDORES</v>
      </c>
      <c r="O3768" s="11" t="s">
        <v>8357</v>
      </c>
      <c r="P3768" s="40" t="s">
        <v>9253</v>
      </c>
      <c r="Q3768" s="107">
        <v>4500003766</v>
      </c>
      <c r="R3768" s="43">
        <v>57804</v>
      </c>
      <c r="T3768" s="119"/>
      <c r="U3768" s="119"/>
      <c r="V3768" s="119"/>
    </row>
    <row r="3769" spans="1:22" ht="15.95" customHeight="1" x14ac:dyDescent="0.2">
      <c r="A3769" s="28" t="s">
        <v>4932</v>
      </c>
      <c r="B3769" s="7">
        <v>44743</v>
      </c>
      <c r="C3769" s="7">
        <v>44743</v>
      </c>
      <c r="D3769" s="7">
        <v>44759.657719907409</v>
      </c>
      <c r="E3769" s="20">
        <v>1011</v>
      </c>
      <c r="F3769" s="27" t="str">
        <f>VLOOKUP(E3769,PROVEEDORES!$A$2:$D$1013,2,0)</f>
        <v>ACOSTA OSCAR ISIDRO</v>
      </c>
      <c r="G3769" s="6" t="s">
        <v>351</v>
      </c>
      <c r="H3769" s="6" t="s">
        <v>412</v>
      </c>
      <c r="I3769" s="8">
        <v>21</v>
      </c>
      <c r="J3769" s="9">
        <v>411.92</v>
      </c>
      <c r="K3769" s="9">
        <v>86.503199999999993</v>
      </c>
      <c r="L3769" s="9">
        <v>498.42320000000001</v>
      </c>
      <c r="M3769" s="16" t="s">
        <v>8410</v>
      </c>
      <c r="N3769" s="14" t="str">
        <f>IF(M3769=0,"",VLOOKUP(M3769,'CUENTAS_CONTABLES'!$A$2:$B$100,2,0))</f>
        <v>VIATICOS VENDEDORES</v>
      </c>
      <c r="O3769" s="11" t="s">
        <v>9244</v>
      </c>
      <c r="P3769" s="40" t="s">
        <v>9256</v>
      </c>
      <c r="Q3769" s="108">
        <v>4500003767</v>
      </c>
      <c r="R3769" s="43">
        <v>57805</v>
      </c>
      <c r="T3769" s="119"/>
      <c r="U3769" s="119"/>
      <c r="V3769" s="119"/>
    </row>
    <row r="3770" spans="1:22" ht="15.95" customHeight="1" x14ac:dyDescent="0.2">
      <c r="A3770" s="28" t="s">
        <v>4911</v>
      </c>
      <c r="B3770" s="7">
        <v>44743</v>
      </c>
      <c r="C3770" s="7">
        <v>44743</v>
      </c>
      <c r="D3770" s="7">
        <v>44764.666400462964</v>
      </c>
      <c r="E3770" s="20">
        <v>1016</v>
      </c>
      <c r="F3770" s="27" t="str">
        <f>VLOOKUP(E3770,PROVEEDORES!$A$2:$D$1013,2,0)</f>
        <v>ADRIANA ELSA BADUI</v>
      </c>
      <c r="G3770" s="6" t="s">
        <v>351</v>
      </c>
      <c r="H3770" s="6" t="s">
        <v>388</v>
      </c>
      <c r="I3770" s="8">
        <v>21</v>
      </c>
      <c r="J3770" s="9">
        <v>266.64999999999998</v>
      </c>
      <c r="K3770" s="9">
        <v>55.996499999999997</v>
      </c>
      <c r="L3770" s="9">
        <v>322.64649999999995</v>
      </c>
      <c r="M3770" s="16" t="s">
        <v>8410</v>
      </c>
      <c r="N3770" s="14" t="str">
        <f>IF(M3770=0,"",VLOOKUP(M3770,'CUENTAS_CONTABLES'!$A$2:$B$100,2,0))</f>
        <v>VIATICOS VENDEDORES</v>
      </c>
      <c r="O3770" s="11" t="s">
        <v>9245</v>
      </c>
      <c r="P3770" s="40" t="s">
        <v>9253</v>
      </c>
      <c r="Q3770" s="107">
        <v>4500003768</v>
      </c>
      <c r="R3770" s="43">
        <v>57806</v>
      </c>
      <c r="T3770" s="119"/>
      <c r="U3770" s="119"/>
      <c r="V3770" s="119"/>
    </row>
    <row r="3771" spans="1:22" ht="15.95" customHeight="1" x14ac:dyDescent="0.2">
      <c r="A3771" s="28" t="s">
        <v>4907</v>
      </c>
      <c r="B3771" s="7">
        <v>44743</v>
      </c>
      <c r="C3771" s="7">
        <v>44743</v>
      </c>
      <c r="D3771" s="7">
        <v>44745.445925925924</v>
      </c>
      <c r="E3771" s="20">
        <v>1024</v>
      </c>
      <c r="F3771" s="27" t="str">
        <f>VLOOKUP(E3771,PROVEEDORES!$A$2:$D$1013,2,0)</f>
        <v>AGUSTINA CHAVERO</v>
      </c>
      <c r="G3771" s="6" t="s">
        <v>351</v>
      </c>
      <c r="H3771" s="6" t="s">
        <v>384</v>
      </c>
      <c r="I3771" s="8">
        <v>10.5</v>
      </c>
      <c r="J3771" s="9">
        <v>597942.41</v>
      </c>
      <c r="K3771" s="9">
        <v>62783.953050000004</v>
      </c>
      <c r="L3771" s="9">
        <v>660726.36305000004</v>
      </c>
      <c r="M3771" s="16" t="s">
        <v>8410</v>
      </c>
      <c r="N3771" s="14" t="str">
        <f>IF(M3771=0,"",VLOOKUP(M3771,'CUENTAS_CONTABLES'!$A$2:$B$100,2,0))</f>
        <v>VIATICOS VENDEDORES</v>
      </c>
      <c r="O3771" s="11" t="s">
        <v>9244</v>
      </c>
      <c r="P3771" s="40" t="s">
        <v>9253</v>
      </c>
      <c r="Q3771" s="108">
        <v>4500003769</v>
      </c>
      <c r="R3771" s="43">
        <v>57807</v>
      </c>
      <c r="T3771" s="119"/>
      <c r="U3771" s="119"/>
      <c r="V3771" s="119"/>
    </row>
    <row r="3772" spans="1:22" ht="15.95" customHeight="1" x14ac:dyDescent="0.2">
      <c r="A3772" s="28" t="s">
        <v>5066</v>
      </c>
      <c r="B3772" s="7">
        <v>44743</v>
      </c>
      <c r="C3772" s="7">
        <v>44745</v>
      </c>
      <c r="D3772" s="7">
        <v>44785.401180555556</v>
      </c>
      <c r="E3772" s="20">
        <v>1027</v>
      </c>
      <c r="F3772" s="27" t="str">
        <f>VLOOKUP(E3772,PROVEEDORES!$A$2:$D$1013,2,0)</f>
        <v>AIMETTA Y RIMONDA SRL</v>
      </c>
      <c r="G3772" s="6" t="s">
        <v>351</v>
      </c>
      <c r="H3772" s="6" t="s">
        <v>1020</v>
      </c>
      <c r="I3772" s="8">
        <v>21</v>
      </c>
      <c r="J3772" s="9">
        <v>4546.3599999999997</v>
      </c>
      <c r="K3772" s="9">
        <v>954.73559999999998</v>
      </c>
      <c r="L3772" s="9">
        <v>5501.0955999999996</v>
      </c>
      <c r="M3772" s="16" t="s">
        <v>8410</v>
      </c>
      <c r="N3772" s="14" t="str">
        <f>IF(M3772=0,"",VLOOKUP(M3772,'CUENTAS_CONTABLES'!$A$2:$B$100,2,0))</f>
        <v>VIATICOS VENDEDORES</v>
      </c>
      <c r="O3772" s="11" t="s">
        <v>9243</v>
      </c>
      <c r="P3772" s="40" t="s">
        <v>9252</v>
      </c>
      <c r="Q3772" s="107">
        <v>4500003770</v>
      </c>
      <c r="R3772" s="43">
        <v>57808</v>
      </c>
      <c r="T3772" s="119"/>
      <c r="U3772" s="119"/>
      <c r="V3772" s="119"/>
    </row>
    <row r="3773" spans="1:22" ht="15.95" customHeight="1" x14ac:dyDescent="0.2">
      <c r="A3773" s="28" t="s">
        <v>4930</v>
      </c>
      <c r="B3773" s="7">
        <v>44743</v>
      </c>
      <c r="C3773" s="7">
        <v>44743</v>
      </c>
      <c r="D3773" s="7">
        <v>44756.728043981479</v>
      </c>
      <c r="E3773" s="20">
        <v>1046</v>
      </c>
      <c r="F3773" s="27" t="str">
        <f>VLOOKUP(E3773,PROVEEDORES!$A$2:$D$1013,2,0)</f>
        <v>ALL MEDITERRANEA SA</v>
      </c>
      <c r="G3773" s="6" t="s">
        <v>351</v>
      </c>
      <c r="H3773" s="6" t="s">
        <v>412</v>
      </c>
      <c r="I3773" s="8">
        <v>21</v>
      </c>
      <c r="J3773" s="9">
        <v>458.43</v>
      </c>
      <c r="K3773" s="9">
        <v>96.270300000000006</v>
      </c>
      <c r="L3773" s="9">
        <v>554.70029999999997</v>
      </c>
      <c r="M3773" s="16" t="s">
        <v>8410</v>
      </c>
      <c r="N3773" s="14" t="str">
        <f>IF(M3773=0,"",VLOOKUP(M3773,'CUENTAS_CONTABLES'!$A$2:$B$100,2,0))</f>
        <v>VIATICOS VENDEDORES</v>
      </c>
      <c r="O3773" s="11" t="s">
        <v>9243</v>
      </c>
      <c r="P3773" s="40" t="s">
        <v>9253</v>
      </c>
      <c r="Q3773" s="108">
        <v>4500003771</v>
      </c>
      <c r="R3773" s="43">
        <v>57809</v>
      </c>
      <c r="T3773" s="119"/>
      <c r="U3773" s="119"/>
      <c r="V3773" s="119"/>
    </row>
    <row r="3774" spans="1:22" ht="15.95" customHeight="1" x14ac:dyDescent="0.2">
      <c r="A3774" s="28" t="s">
        <v>5048</v>
      </c>
      <c r="B3774" s="7">
        <v>44743</v>
      </c>
      <c r="C3774" s="7">
        <v>44745</v>
      </c>
      <c r="D3774" s="7">
        <v>44778.597407407404</v>
      </c>
      <c r="E3774" s="20">
        <v>1116</v>
      </c>
      <c r="F3774" s="27" t="str">
        <f>VLOOKUP(E3774,PROVEEDORES!$A$2:$D$1013,2,0)</f>
        <v>BBC DEL NORTE S.R.L.</v>
      </c>
      <c r="G3774" s="6" t="s">
        <v>351</v>
      </c>
      <c r="H3774" s="6" t="s">
        <v>515</v>
      </c>
      <c r="I3774" s="8">
        <v>27</v>
      </c>
      <c r="J3774" s="9">
        <v>-55.14</v>
      </c>
      <c r="K3774" s="9">
        <v>-14.8878</v>
      </c>
      <c r="L3774" s="9">
        <v>-70.027799999999999</v>
      </c>
      <c r="M3774" s="16" t="s">
        <v>8410</v>
      </c>
      <c r="N3774" s="14" t="str">
        <f>IF(M3774=0,"",VLOOKUP(M3774,'CUENTAS_CONTABLES'!$A$2:$B$100,2,0))</f>
        <v>VIATICOS VENDEDORES</v>
      </c>
      <c r="O3774" s="11" t="s">
        <v>9242</v>
      </c>
      <c r="P3774" s="40" t="s">
        <v>9253</v>
      </c>
      <c r="Q3774" s="107">
        <v>4500003772</v>
      </c>
      <c r="R3774" s="43">
        <v>57810</v>
      </c>
      <c r="T3774" s="119"/>
      <c r="U3774" s="119"/>
      <c r="V3774" s="119"/>
    </row>
    <row r="3775" spans="1:22" ht="15.95" customHeight="1" x14ac:dyDescent="0.2">
      <c r="A3775" s="28" t="s">
        <v>4915</v>
      </c>
      <c r="B3775" s="7">
        <v>44743</v>
      </c>
      <c r="C3775" s="7">
        <v>44743</v>
      </c>
      <c r="D3775" s="7">
        <v>44743</v>
      </c>
      <c r="E3775" s="20">
        <v>1125</v>
      </c>
      <c r="F3775" s="27" t="str">
        <f>VLOOKUP(E3775,PROVEEDORES!$A$2:$D$1013,2,0)</f>
        <v>BERTORA &amp; ASOCIADOS S.R.L.</v>
      </c>
      <c r="G3775" s="6" t="s">
        <v>351</v>
      </c>
      <c r="H3775" s="6" t="s">
        <v>561</v>
      </c>
      <c r="I3775" s="8">
        <v>21</v>
      </c>
      <c r="J3775" s="9">
        <v>1000.9</v>
      </c>
      <c r="K3775" s="9">
        <v>210.18899999999996</v>
      </c>
      <c r="L3775" s="9">
        <v>1211.0889999999999</v>
      </c>
      <c r="M3775" s="16" t="s">
        <v>8410</v>
      </c>
      <c r="N3775" s="14" t="str">
        <f>IF(M3775=0,"",VLOOKUP(M3775,'CUENTAS_CONTABLES'!$A$2:$B$100,2,0))</f>
        <v>VIATICOS VENDEDORES</v>
      </c>
      <c r="O3775" s="11" t="s">
        <v>9242</v>
      </c>
      <c r="P3775" s="40" t="s">
        <v>9253</v>
      </c>
      <c r="Q3775" s="108">
        <v>4500003773</v>
      </c>
      <c r="R3775" s="43">
        <v>57811</v>
      </c>
      <c r="T3775" s="119"/>
      <c r="U3775" s="119"/>
      <c r="V3775" s="119"/>
    </row>
    <row r="3776" spans="1:22" ht="15.95" customHeight="1" x14ac:dyDescent="0.2">
      <c r="A3776" s="28" t="s">
        <v>4924</v>
      </c>
      <c r="B3776" s="7">
        <v>44743</v>
      </c>
      <c r="C3776" s="7">
        <v>44743</v>
      </c>
      <c r="D3776" s="7">
        <v>44745.640752314815</v>
      </c>
      <c r="E3776" s="20">
        <v>1131</v>
      </c>
      <c r="F3776" s="27" t="str">
        <f>VLOOKUP(E3776,PROVEEDORES!$A$2:$D$1013,2,0)</f>
        <v>BIOSUR</v>
      </c>
      <c r="G3776" s="6" t="s">
        <v>351</v>
      </c>
      <c r="H3776" s="6" t="s">
        <v>439</v>
      </c>
      <c r="I3776" s="8">
        <v>21</v>
      </c>
      <c r="J3776" s="9">
        <v>229.75</v>
      </c>
      <c r="K3776" s="9">
        <v>48.247500000000002</v>
      </c>
      <c r="L3776" s="9">
        <v>277.9975</v>
      </c>
      <c r="M3776" s="16" t="s">
        <v>8410</v>
      </c>
      <c r="N3776" s="14" t="str">
        <f>IF(M3776=0,"",VLOOKUP(M3776,'CUENTAS_CONTABLES'!$A$2:$B$100,2,0))</f>
        <v>VIATICOS VENDEDORES</v>
      </c>
      <c r="O3776" s="11" t="s">
        <v>9244</v>
      </c>
      <c r="P3776" s="40" t="s">
        <v>9253</v>
      </c>
      <c r="Q3776" s="107">
        <v>4500003774</v>
      </c>
      <c r="R3776" s="43">
        <v>57812</v>
      </c>
      <c r="T3776" s="119"/>
      <c r="U3776" s="119"/>
      <c r="V3776" s="119"/>
    </row>
    <row r="3777" spans="1:22" ht="15.95" customHeight="1" x14ac:dyDescent="0.2">
      <c r="A3777" s="28" t="s">
        <v>4927</v>
      </c>
      <c r="B3777" s="7">
        <v>44743</v>
      </c>
      <c r="C3777" s="7">
        <v>44743</v>
      </c>
      <c r="D3777" s="7">
        <v>44756.671249999999</v>
      </c>
      <c r="E3777" s="20">
        <v>1199</v>
      </c>
      <c r="F3777" s="27" t="str">
        <f>VLOOKUP(E3777,PROVEEDORES!$A$2:$D$1013,2,0)</f>
        <v>CLOP ORLANDO RUBEN JOSÉ</v>
      </c>
      <c r="G3777" s="6" t="s">
        <v>351</v>
      </c>
      <c r="H3777" s="6" t="s">
        <v>891</v>
      </c>
      <c r="I3777" s="8">
        <v>21</v>
      </c>
      <c r="J3777" s="9">
        <v>167.77</v>
      </c>
      <c r="K3777" s="9">
        <v>35.231700000000004</v>
      </c>
      <c r="L3777" s="9">
        <v>203.00170000000003</v>
      </c>
      <c r="M3777" s="16" t="s">
        <v>8410</v>
      </c>
      <c r="N3777" s="14" t="str">
        <f>IF(M3777=0,"",VLOOKUP(M3777,'CUENTAS_CONTABLES'!$A$2:$B$100,2,0))</f>
        <v>VIATICOS VENDEDORES</v>
      </c>
      <c r="O3777" s="11" t="s">
        <v>9242</v>
      </c>
      <c r="P3777" s="40" t="s">
        <v>9253</v>
      </c>
      <c r="Q3777" s="108">
        <v>4500003775</v>
      </c>
      <c r="R3777" s="43">
        <v>57813</v>
      </c>
      <c r="T3777" s="119"/>
      <c r="U3777" s="119"/>
      <c r="V3777" s="119"/>
    </row>
    <row r="3778" spans="1:22" ht="15.95" customHeight="1" x14ac:dyDescent="0.2">
      <c r="A3778" s="28" t="s">
        <v>4920</v>
      </c>
      <c r="B3778" s="7">
        <v>44743</v>
      </c>
      <c r="C3778" s="7">
        <v>44743</v>
      </c>
      <c r="D3778" s="7">
        <v>44765.765034722222</v>
      </c>
      <c r="E3778" s="20">
        <v>1220</v>
      </c>
      <c r="F3778" s="27" t="str">
        <f>VLOOKUP(E3778,PROVEEDORES!$A$2:$D$1013,2,0)</f>
        <v>CONTRERAS HERNAN LEANDRO</v>
      </c>
      <c r="G3778" s="6" t="s">
        <v>351</v>
      </c>
      <c r="H3778" s="6" t="s">
        <v>396</v>
      </c>
      <c r="I3778" s="8">
        <v>10.5</v>
      </c>
      <c r="J3778" s="9">
        <v>93784</v>
      </c>
      <c r="K3778" s="9">
        <v>9847.32</v>
      </c>
      <c r="L3778" s="9">
        <v>103631.32</v>
      </c>
      <c r="M3778" s="16" t="s">
        <v>8410</v>
      </c>
      <c r="N3778" s="14" t="str">
        <f>IF(M3778=0,"",VLOOKUP(M3778,'CUENTAS_CONTABLES'!$A$2:$B$100,2,0))</f>
        <v>VIATICOS VENDEDORES</v>
      </c>
      <c r="O3778" s="11" t="s">
        <v>9246</v>
      </c>
      <c r="P3778" s="40" t="s">
        <v>9253</v>
      </c>
      <c r="Q3778" s="107">
        <v>4500003776</v>
      </c>
      <c r="R3778" s="43">
        <v>57814</v>
      </c>
      <c r="T3778" s="119"/>
      <c r="U3778" s="119"/>
      <c r="V3778" s="119"/>
    </row>
    <row r="3779" spans="1:22" ht="15.95" customHeight="1" x14ac:dyDescent="0.2">
      <c r="A3779" s="28" t="s">
        <v>4185</v>
      </c>
      <c r="B3779" s="7">
        <v>44743</v>
      </c>
      <c r="C3779" s="7">
        <v>44743</v>
      </c>
      <c r="D3779" s="7">
        <v>44756.780462962961</v>
      </c>
      <c r="E3779" s="20">
        <v>1230</v>
      </c>
      <c r="F3779" s="27" t="str">
        <f>VLOOKUP(E3779,PROVEEDORES!$A$2:$D$1013,2,0)</f>
        <v>COSTA PARANA S.C.A</v>
      </c>
      <c r="G3779" s="6" t="s">
        <v>351</v>
      </c>
      <c r="H3779" s="6" t="s">
        <v>889</v>
      </c>
      <c r="I3779" s="8">
        <v>21</v>
      </c>
      <c r="J3779" s="9">
        <v>231.4</v>
      </c>
      <c r="K3779" s="9">
        <v>48.594000000000008</v>
      </c>
      <c r="L3779" s="9">
        <v>279.99400000000003</v>
      </c>
      <c r="M3779" s="16" t="s">
        <v>8410</v>
      </c>
      <c r="N3779" s="14" t="str">
        <f>IF(M3779=0,"",VLOOKUP(M3779,'CUENTAS_CONTABLES'!$A$2:$B$100,2,0))</f>
        <v>VIATICOS VENDEDORES</v>
      </c>
      <c r="O3779" s="11" t="s">
        <v>9244</v>
      </c>
      <c r="P3779" s="40" t="s">
        <v>9253</v>
      </c>
      <c r="Q3779" s="108">
        <v>4500003777</v>
      </c>
      <c r="R3779" s="43">
        <v>57815</v>
      </c>
      <c r="T3779" s="119"/>
      <c r="U3779" s="119"/>
      <c r="V3779" s="119"/>
    </row>
    <row r="3780" spans="1:22" ht="15.95" customHeight="1" x14ac:dyDescent="0.2">
      <c r="A3780" s="28" t="s">
        <v>4921</v>
      </c>
      <c r="B3780" s="7">
        <v>44743</v>
      </c>
      <c r="C3780" s="7">
        <v>44743</v>
      </c>
      <c r="D3780" s="7">
        <v>44765.765972222223</v>
      </c>
      <c r="E3780" s="20">
        <v>1231</v>
      </c>
      <c r="F3780" s="27" t="str">
        <f>VLOOKUP(E3780,PROVEEDORES!$A$2:$D$1013,2,0)</f>
        <v>COSTA WALTER ANIBAL</v>
      </c>
      <c r="G3780" s="6" t="s">
        <v>351</v>
      </c>
      <c r="H3780" s="6" t="s">
        <v>396</v>
      </c>
      <c r="I3780" s="8">
        <v>10.5</v>
      </c>
      <c r="J3780" s="9">
        <v>1403405</v>
      </c>
      <c r="K3780" s="9">
        <v>147357.52499999999</v>
      </c>
      <c r="L3780" s="9">
        <v>1550762.5249999999</v>
      </c>
      <c r="M3780" s="16" t="s">
        <v>8410</v>
      </c>
      <c r="N3780" s="14" t="str">
        <f>IF(M3780=0,"",VLOOKUP(M3780,'CUENTAS_CONTABLES'!$A$2:$B$100,2,0))</f>
        <v>VIATICOS VENDEDORES</v>
      </c>
      <c r="O3780" s="11" t="s">
        <v>9242</v>
      </c>
      <c r="P3780" s="40" t="s">
        <v>9255</v>
      </c>
      <c r="Q3780" s="107">
        <v>4500003778</v>
      </c>
      <c r="R3780" s="43">
        <v>57816</v>
      </c>
      <c r="T3780" s="119"/>
      <c r="U3780" s="119"/>
      <c r="V3780" s="119"/>
    </row>
    <row r="3781" spans="1:22" ht="15.95" customHeight="1" x14ac:dyDescent="0.2">
      <c r="A3781" s="28" t="s">
        <v>4905</v>
      </c>
      <c r="B3781" s="7">
        <v>44743</v>
      </c>
      <c r="C3781" s="7">
        <v>44743</v>
      </c>
      <c r="D3781" s="7">
        <v>44743.503379629627</v>
      </c>
      <c r="E3781" s="20">
        <v>1233</v>
      </c>
      <c r="F3781" s="27" t="str">
        <f>VLOOKUP(E3781,PROVEEDORES!$A$2:$D$1013,2,0)</f>
        <v>CRESCENTINI ROBERTO ANTONIO</v>
      </c>
      <c r="G3781" s="6" t="s">
        <v>351</v>
      </c>
      <c r="H3781" s="6" t="s">
        <v>443</v>
      </c>
      <c r="I3781" s="8">
        <v>21</v>
      </c>
      <c r="J3781" s="9">
        <v>31.41</v>
      </c>
      <c r="K3781" s="9">
        <v>6.5960999999999999</v>
      </c>
      <c r="L3781" s="9">
        <v>38.006100000000004</v>
      </c>
      <c r="M3781" s="16" t="s">
        <v>8410</v>
      </c>
      <c r="N3781" s="14" t="str">
        <f>IF(M3781=0,"",VLOOKUP(M3781,'CUENTAS_CONTABLES'!$A$2:$B$100,2,0))</f>
        <v>VIATICOS VENDEDORES</v>
      </c>
      <c r="O3781" s="11" t="s">
        <v>9248</v>
      </c>
      <c r="P3781" s="40" t="s">
        <v>9255</v>
      </c>
      <c r="Q3781" s="108">
        <v>4500003779</v>
      </c>
      <c r="R3781" s="43">
        <v>57817</v>
      </c>
      <c r="T3781" s="119"/>
      <c r="U3781" s="119"/>
      <c r="V3781" s="119"/>
    </row>
    <row r="3782" spans="1:22" ht="15.95" customHeight="1" x14ac:dyDescent="0.2">
      <c r="A3782" s="28" t="s">
        <v>4910</v>
      </c>
      <c r="B3782" s="7">
        <v>44743</v>
      </c>
      <c r="C3782" s="7">
        <v>44743</v>
      </c>
      <c r="D3782" s="7">
        <v>44764.675092592595</v>
      </c>
      <c r="E3782" s="20">
        <v>1236</v>
      </c>
      <c r="F3782" s="27" t="str">
        <f>VLOOKUP(E3782,PROVEEDORES!$A$2:$D$1013,2,0)</f>
        <v>CRISTIAN WALTER DE FILIPPO</v>
      </c>
      <c r="G3782" s="6" t="s">
        <v>351</v>
      </c>
      <c r="H3782" s="6" t="s">
        <v>388</v>
      </c>
      <c r="I3782" s="8">
        <v>21</v>
      </c>
      <c r="J3782" s="9">
        <v>258.35000000000002</v>
      </c>
      <c r="K3782" s="9">
        <v>54.253500000000003</v>
      </c>
      <c r="L3782" s="9">
        <v>312.60350000000005</v>
      </c>
      <c r="M3782" s="16" t="s">
        <v>8410</v>
      </c>
      <c r="N3782" s="14" t="str">
        <f>IF(M3782=0,"",VLOOKUP(M3782,'CUENTAS_CONTABLES'!$A$2:$B$100,2,0))</f>
        <v>VIATICOS VENDEDORES</v>
      </c>
      <c r="O3782" s="11" t="s">
        <v>9242</v>
      </c>
      <c r="P3782" s="40" t="s">
        <v>9253</v>
      </c>
      <c r="Q3782" s="107">
        <v>4500003780</v>
      </c>
      <c r="R3782" s="43">
        <v>57818</v>
      </c>
      <c r="T3782" s="119"/>
      <c r="U3782" s="119"/>
      <c r="V3782" s="119"/>
    </row>
    <row r="3783" spans="1:22" ht="15.95" customHeight="1" x14ac:dyDescent="0.2">
      <c r="A3783" s="28" t="s">
        <v>4912</v>
      </c>
      <c r="B3783" s="7">
        <v>44743</v>
      </c>
      <c r="C3783" s="7">
        <v>44743</v>
      </c>
      <c r="D3783" s="7">
        <v>44743</v>
      </c>
      <c r="E3783" s="20">
        <v>1242</v>
      </c>
      <c r="F3783" s="27" t="str">
        <f>VLOOKUP(E3783,PROVEEDORES!$A$2:$D$1013,2,0)</f>
        <v>CYCLONE SRL</v>
      </c>
      <c r="G3783" s="6" t="s">
        <v>351</v>
      </c>
      <c r="H3783" s="6" t="s">
        <v>357</v>
      </c>
      <c r="I3783" s="8">
        <v>21</v>
      </c>
      <c r="J3783" s="9">
        <v>11635.23</v>
      </c>
      <c r="K3783" s="9">
        <v>2443.3982999999998</v>
      </c>
      <c r="L3783" s="9">
        <v>14078.6283</v>
      </c>
      <c r="M3783" s="16" t="s">
        <v>8410</v>
      </c>
      <c r="N3783" s="14" t="str">
        <f>IF(M3783=0,"",VLOOKUP(M3783,'CUENTAS_CONTABLES'!$A$2:$B$100,2,0))</f>
        <v>VIATICOS VENDEDORES</v>
      </c>
      <c r="O3783" s="11" t="s">
        <v>9248</v>
      </c>
      <c r="P3783" s="40" t="s">
        <v>9255</v>
      </c>
      <c r="Q3783" s="108">
        <v>4500003781</v>
      </c>
      <c r="R3783" s="43">
        <v>57819</v>
      </c>
      <c r="T3783" s="119"/>
      <c r="U3783" s="119"/>
      <c r="V3783" s="119"/>
    </row>
    <row r="3784" spans="1:22" ht="15.95" customHeight="1" x14ac:dyDescent="0.2">
      <c r="A3784" s="28" t="s">
        <v>4919</v>
      </c>
      <c r="B3784" s="7">
        <v>44743</v>
      </c>
      <c r="C3784" s="7">
        <v>44743</v>
      </c>
      <c r="D3784" s="7">
        <v>44750.405428240738</v>
      </c>
      <c r="E3784" s="20">
        <v>1248</v>
      </c>
      <c r="F3784" s="27" t="str">
        <f>VLOOKUP(E3784,PROVEEDORES!$A$2:$D$1013,2,0)</f>
        <v>DANIEL ALBERTO FERRUFINO</v>
      </c>
      <c r="G3784" s="6" t="s">
        <v>351</v>
      </c>
      <c r="H3784" s="6" t="s">
        <v>396</v>
      </c>
      <c r="I3784" s="8">
        <v>21</v>
      </c>
      <c r="J3784" s="9">
        <v>518.24</v>
      </c>
      <c r="K3784" s="9">
        <v>108.83040000000001</v>
      </c>
      <c r="L3784" s="9">
        <v>627.07040000000006</v>
      </c>
      <c r="M3784" s="16" t="s">
        <v>8410</v>
      </c>
      <c r="N3784" s="14" t="str">
        <f>IF(M3784=0,"",VLOOKUP(M3784,'CUENTAS_CONTABLES'!$A$2:$B$100,2,0))</f>
        <v>VIATICOS VENDEDORES</v>
      </c>
      <c r="O3784" s="11" t="s">
        <v>9241</v>
      </c>
      <c r="P3784" s="40" t="s">
        <v>9253</v>
      </c>
      <c r="Q3784" s="107">
        <v>4500003782</v>
      </c>
      <c r="R3784" s="43">
        <v>57820</v>
      </c>
      <c r="T3784" s="119"/>
      <c r="U3784" s="119"/>
      <c r="V3784" s="119"/>
    </row>
    <row r="3785" spans="1:22" ht="15.95" customHeight="1" x14ac:dyDescent="0.2">
      <c r="A3785" s="28" t="s">
        <v>5019</v>
      </c>
      <c r="B3785" s="7">
        <v>44743</v>
      </c>
      <c r="C3785" s="7">
        <v>44745</v>
      </c>
      <c r="D3785" s="7">
        <v>44764.686747685184</v>
      </c>
      <c r="E3785" s="20">
        <v>1264</v>
      </c>
      <c r="F3785" s="27" t="str">
        <f>VLOOKUP(E3785,PROVEEDORES!$A$2:$D$1013,2,0)</f>
        <v>DEVENTER S.A</v>
      </c>
      <c r="G3785" s="6" t="s">
        <v>351</v>
      </c>
      <c r="H3785" s="6" t="s">
        <v>1010</v>
      </c>
      <c r="I3785" s="8">
        <v>21</v>
      </c>
      <c r="J3785" s="9">
        <v>53.92</v>
      </c>
      <c r="K3785" s="9">
        <v>11.3232</v>
      </c>
      <c r="L3785" s="9">
        <v>65.243200000000002</v>
      </c>
      <c r="M3785" s="16" t="s">
        <v>8410</v>
      </c>
      <c r="N3785" s="14" t="str">
        <f>IF(M3785=0,"",VLOOKUP(M3785,'CUENTAS_CONTABLES'!$A$2:$B$100,2,0))</f>
        <v>VIATICOS VENDEDORES</v>
      </c>
      <c r="O3785" s="11" t="s">
        <v>9242</v>
      </c>
      <c r="P3785" s="40" t="s">
        <v>9252</v>
      </c>
      <c r="Q3785" s="108">
        <v>4500003783</v>
      </c>
      <c r="R3785" s="43">
        <v>57821</v>
      </c>
      <c r="T3785" s="119"/>
      <c r="U3785" s="119"/>
      <c r="V3785" s="119"/>
    </row>
    <row r="3786" spans="1:22" ht="15.95" customHeight="1" x14ac:dyDescent="0.2">
      <c r="A3786" s="28" t="s">
        <v>4916</v>
      </c>
      <c r="B3786" s="7">
        <v>44743</v>
      </c>
      <c r="C3786" s="7">
        <v>44743</v>
      </c>
      <c r="D3786" s="7">
        <v>44757.380983796298</v>
      </c>
      <c r="E3786" s="20">
        <v>1302</v>
      </c>
      <c r="F3786" s="27" t="str">
        <f>VLOOKUP(E3786,PROVEEDORES!$A$2:$D$1013,2,0)</f>
        <v>EL PORVENIR SRL</v>
      </c>
      <c r="G3786" s="6" t="s">
        <v>351</v>
      </c>
      <c r="H3786" s="6" t="s">
        <v>463</v>
      </c>
      <c r="I3786" s="8">
        <v>21</v>
      </c>
      <c r="J3786" s="9">
        <v>124.31</v>
      </c>
      <c r="K3786" s="9">
        <v>26.105100000000004</v>
      </c>
      <c r="L3786" s="9">
        <v>150.4151</v>
      </c>
      <c r="M3786" s="16" t="s">
        <v>8410</v>
      </c>
      <c r="N3786" s="14" t="str">
        <f>IF(M3786=0,"",VLOOKUP(M3786,'CUENTAS_CONTABLES'!$A$2:$B$100,2,0))</f>
        <v>VIATICOS VENDEDORES</v>
      </c>
      <c r="O3786" s="11" t="s">
        <v>9243</v>
      </c>
      <c r="P3786" s="40" t="s">
        <v>9253</v>
      </c>
      <c r="Q3786" s="107">
        <v>4500003784</v>
      </c>
      <c r="R3786" s="43">
        <v>57822</v>
      </c>
      <c r="T3786" s="119"/>
      <c r="U3786" s="119"/>
      <c r="V3786" s="119"/>
    </row>
    <row r="3787" spans="1:22" ht="15.95" customHeight="1" x14ac:dyDescent="0.2">
      <c r="A3787" s="28" t="s">
        <v>4908</v>
      </c>
      <c r="B3787" s="7">
        <v>44743</v>
      </c>
      <c r="C3787" s="7">
        <v>44743</v>
      </c>
      <c r="D3787" s="7">
        <v>44757.374756944446</v>
      </c>
      <c r="E3787" s="20">
        <v>1313</v>
      </c>
      <c r="F3787" s="27" t="str">
        <f>VLOOKUP(E3787,PROVEEDORES!$A$2:$D$1013,2,0)</f>
        <v>ELOSEGUI HNOS S.A.</v>
      </c>
      <c r="G3787" s="6" t="s">
        <v>351</v>
      </c>
      <c r="H3787" s="6" t="s">
        <v>415</v>
      </c>
      <c r="I3787" s="8">
        <v>21</v>
      </c>
      <c r="J3787" s="9">
        <v>49.58</v>
      </c>
      <c r="K3787" s="9">
        <v>10.411800000000001</v>
      </c>
      <c r="L3787" s="9">
        <v>59.991799999999998</v>
      </c>
      <c r="M3787" s="16" t="s">
        <v>8410</v>
      </c>
      <c r="N3787" s="14" t="str">
        <f>IF(M3787=0,"",VLOOKUP(M3787,'CUENTAS_CONTABLES'!$A$2:$B$100,2,0))</f>
        <v>VIATICOS VENDEDORES</v>
      </c>
      <c r="O3787" s="11" t="s">
        <v>9245</v>
      </c>
      <c r="P3787" s="40" t="s">
        <v>9253</v>
      </c>
      <c r="Q3787" s="108">
        <v>4500003785</v>
      </c>
      <c r="R3787" s="43">
        <v>57823</v>
      </c>
      <c r="T3787" s="119"/>
      <c r="U3787" s="119"/>
      <c r="V3787" s="119"/>
    </row>
    <row r="3788" spans="1:22" ht="15.95" customHeight="1" x14ac:dyDescent="0.2">
      <c r="A3788" s="28" t="s">
        <v>4906</v>
      </c>
      <c r="B3788" s="7">
        <v>44743</v>
      </c>
      <c r="C3788" s="7">
        <v>44743</v>
      </c>
      <c r="D3788" s="7">
        <v>44759.550625000003</v>
      </c>
      <c r="E3788" s="20">
        <v>1410</v>
      </c>
      <c r="F3788" s="27" t="str">
        <f>VLOOKUP(E3788,PROVEEDORES!$A$2:$D$1013,2,0)</f>
        <v>GABRIELLI MARIANO Y GABRIELLI</v>
      </c>
      <c r="G3788" s="6" t="s">
        <v>351</v>
      </c>
      <c r="H3788" s="6" t="s">
        <v>461</v>
      </c>
      <c r="I3788" s="8">
        <v>21</v>
      </c>
      <c r="J3788" s="9">
        <v>160</v>
      </c>
      <c r="K3788" s="9">
        <v>33.6</v>
      </c>
      <c r="L3788" s="9">
        <v>193.6</v>
      </c>
      <c r="M3788" s="16" t="s">
        <v>8410</v>
      </c>
      <c r="N3788" s="14" t="str">
        <f>IF(M3788=0,"",VLOOKUP(M3788,'CUENTAS_CONTABLES'!$A$2:$B$100,2,0))</f>
        <v>VIATICOS VENDEDORES</v>
      </c>
      <c r="O3788" s="11" t="s">
        <v>8357</v>
      </c>
      <c r="P3788" s="40" t="s">
        <v>9255</v>
      </c>
      <c r="Q3788" s="107">
        <v>4500003786</v>
      </c>
      <c r="R3788" s="43">
        <v>57824</v>
      </c>
      <c r="T3788" s="119"/>
      <c r="U3788" s="119"/>
      <c r="V3788" s="119"/>
    </row>
    <row r="3789" spans="1:22" ht="15.95" customHeight="1" x14ac:dyDescent="0.2">
      <c r="A3789" s="28" t="s">
        <v>4928</v>
      </c>
      <c r="B3789" s="7">
        <v>44743</v>
      </c>
      <c r="C3789" s="7">
        <v>44743</v>
      </c>
      <c r="D3789" s="7">
        <v>44756.79111111111</v>
      </c>
      <c r="E3789" s="20">
        <v>1419</v>
      </c>
      <c r="F3789" s="27" t="str">
        <f>VLOOKUP(E3789,PROVEEDORES!$A$2:$D$1013,2,0)</f>
        <v>GASOLEO S.A.</v>
      </c>
      <c r="G3789" s="6" t="s">
        <v>351</v>
      </c>
      <c r="H3789" s="6" t="s">
        <v>1000</v>
      </c>
      <c r="I3789" s="8">
        <v>21</v>
      </c>
      <c r="J3789" s="9">
        <v>147.11000000000001</v>
      </c>
      <c r="K3789" s="9">
        <v>30.893100000000004</v>
      </c>
      <c r="L3789" s="9">
        <v>178.00310000000002</v>
      </c>
      <c r="M3789" s="16" t="s">
        <v>8410</v>
      </c>
      <c r="N3789" s="14" t="str">
        <f>IF(M3789=0,"",VLOOKUP(M3789,'CUENTAS_CONTABLES'!$A$2:$B$100,2,0))</f>
        <v>VIATICOS VENDEDORES</v>
      </c>
      <c r="O3789" s="11" t="s">
        <v>8357</v>
      </c>
      <c r="P3789" s="40" t="s">
        <v>9253</v>
      </c>
      <c r="Q3789" s="108">
        <v>4500003787</v>
      </c>
      <c r="R3789" s="43">
        <v>57825</v>
      </c>
      <c r="T3789" s="119"/>
      <c r="U3789" s="119"/>
      <c r="V3789" s="119"/>
    </row>
    <row r="3790" spans="1:22" ht="15.95" customHeight="1" x14ac:dyDescent="0.2">
      <c r="A3790" s="28" t="s">
        <v>4301</v>
      </c>
      <c r="B3790" s="7">
        <v>44743</v>
      </c>
      <c r="C3790" s="7">
        <v>44743</v>
      </c>
      <c r="D3790" s="7">
        <v>44756.794374999998</v>
      </c>
      <c r="E3790" s="20">
        <v>1482</v>
      </c>
      <c r="F3790" s="27" t="str">
        <f>VLOOKUP(E3790,PROVEEDORES!$A$2:$D$1013,2,0)</f>
        <v>IGNIS S.R.L.</v>
      </c>
      <c r="G3790" s="6" t="s">
        <v>351</v>
      </c>
      <c r="H3790" s="6" t="s">
        <v>1001</v>
      </c>
      <c r="I3790" s="8">
        <v>10.5</v>
      </c>
      <c r="J3790" s="9">
        <v>181</v>
      </c>
      <c r="K3790" s="9">
        <v>19.004999999999999</v>
      </c>
      <c r="L3790" s="9">
        <v>200.005</v>
      </c>
      <c r="M3790" s="16" t="s">
        <v>8410</v>
      </c>
      <c r="N3790" s="14" t="str">
        <f>IF(M3790=0,"",VLOOKUP(M3790,'CUENTAS_CONTABLES'!$A$2:$B$100,2,0))</f>
        <v>VIATICOS VENDEDORES</v>
      </c>
      <c r="O3790" s="11" t="s">
        <v>9242</v>
      </c>
      <c r="P3790" s="40" t="s">
        <v>9253</v>
      </c>
      <c r="Q3790" s="107">
        <v>4500003788</v>
      </c>
      <c r="R3790" s="43">
        <v>57826</v>
      </c>
      <c r="T3790" s="119"/>
      <c r="U3790" s="119"/>
      <c r="V3790" s="119"/>
    </row>
    <row r="3791" spans="1:22" ht="15.95" customHeight="1" x14ac:dyDescent="0.2">
      <c r="A3791" s="28" t="s">
        <v>4966</v>
      </c>
      <c r="B3791" s="7">
        <v>44743</v>
      </c>
      <c r="C3791" s="7">
        <v>44744</v>
      </c>
      <c r="D3791" s="7">
        <v>44750.661504629628</v>
      </c>
      <c r="E3791" s="20">
        <v>1515</v>
      </c>
      <c r="F3791" s="27" t="str">
        <f>VLOOKUP(E3791,PROVEEDORES!$A$2:$D$1013,2,0)</f>
        <v>JOSE ANTONIO FUENTES</v>
      </c>
      <c r="G3791" s="6" t="s">
        <v>352</v>
      </c>
      <c r="H3791" s="6" t="s">
        <v>593</v>
      </c>
      <c r="I3791" s="8">
        <v>0</v>
      </c>
      <c r="J3791" s="9">
        <v>19119</v>
      </c>
      <c r="K3791" s="9">
        <v>0</v>
      </c>
      <c r="L3791" s="9">
        <v>19119</v>
      </c>
      <c r="M3791" s="16" t="s">
        <v>8410</v>
      </c>
      <c r="N3791" s="14" t="str">
        <f>IF(M3791=0,"",VLOOKUP(M3791,'CUENTAS_CONTABLES'!$A$2:$B$100,2,0))</f>
        <v>VIATICOS VENDEDORES</v>
      </c>
      <c r="O3791" s="11" t="s">
        <v>8357</v>
      </c>
      <c r="P3791" s="40" t="s">
        <v>9253</v>
      </c>
      <c r="Q3791" s="108">
        <v>4500003789</v>
      </c>
      <c r="R3791" s="43">
        <v>57827</v>
      </c>
      <c r="T3791" s="119"/>
      <c r="U3791" s="119"/>
      <c r="V3791" s="119"/>
    </row>
    <row r="3792" spans="1:22" ht="15.95" customHeight="1" x14ac:dyDescent="0.2">
      <c r="A3792" s="28" t="s">
        <v>4918</v>
      </c>
      <c r="B3792" s="7">
        <v>44743</v>
      </c>
      <c r="C3792" s="7">
        <v>44743</v>
      </c>
      <c r="D3792" s="7">
        <v>44744.490405092591</v>
      </c>
      <c r="E3792" s="20">
        <v>1539</v>
      </c>
      <c r="F3792" s="27" t="str">
        <f>VLOOKUP(E3792,PROVEEDORES!$A$2:$D$1013,2,0)</f>
        <v>JULIETA P ASCARRUNZ PRINZA</v>
      </c>
      <c r="G3792" s="6" t="s">
        <v>351</v>
      </c>
      <c r="H3792" s="6" t="s">
        <v>396</v>
      </c>
      <c r="I3792" s="8">
        <v>21</v>
      </c>
      <c r="J3792" s="9">
        <v>215.89</v>
      </c>
      <c r="K3792" s="9">
        <v>45.336899999999993</v>
      </c>
      <c r="L3792" s="9">
        <v>261.2269</v>
      </c>
      <c r="M3792" s="16" t="s">
        <v>8410</v>
      </c>
      <c r="N3792" s="14" t="str">
        <f>IF(M3792=0,"",VLOOKUP(M3792,'CUENTAS_CONTABLES'!$A$2:$B$100,2,0))</f>
        <v>VIATICOS VENDEDORES</v>
      </c>
      <c r="O3792" s="11" t="s">
        <v>8357</v>
      </c>
      <c r="P3792" s="40" t="s">
        <v>9253</v>
      </c>
      <c r="Q3792" s="107">
        <v>4500003790</v>
      </c>
      <c r="R3792" s="43">
        <v>57828</v>
      </c>
      <c r="T3792" s="119"/>
      <c r="U3792" s="119"/>
      <c r="V3792" s="119"/>
    </row>
    <row r="3793" spans="1:22" ht="15.95" customHeight="1" x14ac:dyDescent="0.2">
      <c r="A3793" s="28" t="s">
        <v>4925</v>
      </c>
      <c r="B3793" s="7">
        <v>44743</v>
      </c>
      <c r="C3793" s="7">
        <v>44743</v>
      </c>
      <c r="D3793" s="7">
        <v>44759.550069444442</v>
      </c>
      <c r="E3793" s="20">
        <v>1575</v>
      </c>
      <c r="F3793" s="27" t="str">
        <f>VLOOKUP(E3793,PROVEEDORES!$A$2:$D$1013,2,0)</f>
        <v>LAS SIERRAS S.R.L</v>
      </c>
      <c r="G3793" s="6" t="s">
        <v>351</v>
      </c>
      <c r="H3793" s="6" t="s">
        <v>374</v>
      </c>
      <c r="I3793" s="8">
        <v>21</v>
      </c>
      <c r="J3793" s="9">
        <v>17813.38</v>
      </c>
      <c r="K3793" s="9">
        <v>3740.8098000000005</v>
      </c>
      <c r="L3793" s="9">
        <v>21554.1898</v>
      </c>
      <c r="M3793" s="16" t="s">
        <v>8410</v>
      </c>
      <c r="N3793" s="14" t="str">
        <f>IF(M3793=0,"",VLOOKUP(M3793,'CUENTAS_CONTABLES'!$A$2:$B$100,2,0))</f>
        <v>VIATICOS VENDEDORES</v>
      </c>
      <c r="O3793" s="11" t="s">
        <v>9241</v>
      </c>
      <c r="P3793" s="40" t="s">
        <v>9253</v>
      </c>
      <c r="Q3793" s="108">
        <v>4500003791</v>
      </c>
      <c r="R3793" s="43">
        <v>57829</v>
      </c>
      <c r="T3793" s="119"/>
      <c r="U3793" s="119"/>
      <c r="V3793" s="119"/>
    </row>
    <row r="3794" spans="1:22" ht="15.95" customHeight="1" x14ac:dyDescent="0.2">
      <c r="A3794" s="28" t="s">
        <v>4926</v>
      </c>
      <c r="B3794" s="7">
        <v>44743</v>
      </c>
      <c r="C3794" s="7">
        <v>44743</v>
      </c>
      <c r="D3794" s="7">
        <v>44745.648657407408</v>
      </c>
      <c r="E3794" s="20">
        <v>1602</v>
      </c>
      <c r="F3794" s="27" t="str">
        <f>VLOOKUP(E3794,PROVEEDORES!$A$2:$D$1013,2,0)</f>
        <v>LOPEZ NANCY ELVIRA</v>
      </c>
      <c r="G3794" s="6" t="s">
        <v>352</v>
      </c>
      <c r="H3794" s="6" t="s">
        <v>765</v>
      </c>
      <c r="I3794" s="8">
        <v>0</v>
      </c>
      <c r="J3794" s="9">
        <v>47959</v>
      </c>
      <c r="K3794" s="9">
        <v>0</v>
      </c>
      <c r="L3794" s="9">
        <v>47959</v>
      </c>
      <c r="M3794" s="16" t="s">
        <v>8410</v>
      </c>
      <c r="N3794" s="14" t="str">
        <f>IF(M3794=0,"",VLOOKUP(M3794,'CUENTAS_CONTABLES'!$A$2:$B$100,2,0))</f>
        <v>VIATICOS VENDEDORES</v>
      </c>
      <c r="O3794" s="11" t="s">
        <v>9242</v>
      </c>
      <c r="P3794" s="40" t="s">
        <v>9253</v>
      </c>
      <c r="Q3794" s="107">
        <v>4500003792</v>
      </c>
      <c r="R3794" s="43">
        <v>57830</v>
      </c>
      <c r="T3794" s="119"/>
      <c r="U3794" s="119"/>
      <c r="V3794" s="119"/>
    </row>
    <row r="3795" spans="1:22" ht="15.95" customHeight="1" x14ac:dyDescent="0.2">
      <c r="A3795" s="28" t="s">
        <v>4913</v>
      </c>
      <c r="B3795" s="7">
        <v>44743</v>
      </c>
      <c r="C3795" s="7">
        <v>44743</v>
      </c>
      <c r="D3795" s="7">
        <v>44759.577581018515</v>
      </c>
      <c r="E3795" s="20">
        <v>1649</v>
      </c>
      <c r="F3795" s="27" t="str">
        <f>VLOOKUP(E3795,PROVEEDORES!$A$2:$D$1013,2,0)</f>
        <v>MARTHER S.A.</v>
      </c>
      <c r="G3795" s="6" t="s">
        <v>351</v>
      </c>
      <c r="H3795" s="6" t="s">
        <v>535</v>
      </c>
      <c r="I3795" s="8">
        <v>21</v>
      </c>
      <c r="J3795" s="9">
        <v>831.46</v>
      </c>
      <c r="K3795" s="9">
        <v>174.60659999999999</v>
      </c>
      <c r="L3795" s="9">
        <v>1006.0666</v>
      </c>
      <c r="M3795" s="16" t="s">
        <v>8410</v>
      </c>
      <c r="N3795" s="14" t="str">
        <f>IF(M3795=0,"",VLOOKUP(M3795,'CUENTAS_CONTABLES'!$A$2:$B$100,2,0))</f>
        <v>VIATICOS VENDEDORES</v>
      </c>
      <c r="O3795" s="11" t="s">
        <v>9243</v>
      </c>
      <c r="P3795" s="40" t="s">
        <v>9253</v>
      </c>
      <c r="Q3795" s="108">
        <v>4500003793</v>
      </c>
      <c r="R3795" s="43">
        <v>57831</v>
      </c>
      <c r="T3795" s="119"/>
      <c r="U3795" s="119"/>
      <c r="V3795" s="119"/>
    </row>
    <row r="3796" spans="1:22" ht="15.95" customHeight="1" x14ac:dyDescent="0.2">
      <c r="A3796" s="28" t="s">
        <v>4931</v>
      </c>
      <c r="B3796" s="7">
        <v>44743</v>
      </c>
      <c r="C3796" s="7">
        <v>44743</v>
      </c>
      <c r="D3796" s="7">
        <v>44762.677314814813</v>
      </c>
      <c r="E3796" s="20">
        <v>1717</v>
      </c>
      <c r="F3796" s="27" t="str">
        <f>VLOOKUP(E3796,PROVEEDORES!$A$2:$D$1013,2,0)</f>
        <v>NUN SRL</v>
      </c>
      <c r="G3796" s="6" t="s">
        <v>351</v>
      </c>
      <c r="H3796" s="6" t="s">
        <v>412</v>
      </c>
      <c r="I3796" s="8">
        <v>21</v>
      </c>
      <c r="J3796" s="9">
        <v>31.68</v>
      </c>
      <c r="K3796" s="9">
        <v>6.6528</v>
      </c>
      <c r="L3796" s="9">
        <v>38.332799999999999</v>
      </c>
      <c r="M3796" s="16" t="s">
        <v>8410</v>
      </c>
      <c r="N3796" s="14" t="str">
        <f>IF(M3796=0,"",VLOOKUP(M3796,'CUENTAS_CONTABLES'!$A$2:$B$100,2,0))</f>
        <v>VIATICOS VENDEDORES</v>
      </c>
      <c r="O3796" s="11" t="s">
        <v>9245</v>
      </c>
      <c r="P3796" s="40" t="s">
        <v>9255</v>
      </c>
      <c r="Q3796" s="107">
        <v>4500003794</v>
      </c>
      <c r="R3796" s="43">
        <v>57832</v>
      </c>
      <c r="T3796" s="119"/>
      <c r="U3796" s="119"/>
      <c r="V3796" s="119"/>
    </row>
    <row r="3797" spans="1:22" ht="15.95" customHeight="1" x14ac:dyDescent="0.2">
      <c r="A3797" s="28" t="s">
        <v>4929</v>
      </c>
      <c r="B3797" s="7">
        <v>44743</v>
      </c>
      <c r="C3797" s="7">
        <v>44743</v>
      </c>
      <c r="D3797" s="7">
        <v>44756.793425925927</v>
      </c>
      <c r="E3797" s="20">
        <v>1752</v>
      </c>
      <c r="F3797" s="27" t="str">
        <f>VLOOKUP(E3797,PROVEEDORES!$A$2:$D$1013,2,0)</f>
        <v>PATRICIA VIVIANA BELTRAN</v>
      </c>
      <c r="G3797" s="6" t="s">
        <v>351</v>
      </c>
      <c r="H3797" s="6" t="s">
        <v>1001</v>
      </c>
      <c r="I3797" s="8">
        <v>21</v>
      </c>
      <c r="J3797" s="9">
        <v>454.55</v>
      </c>
      <c r="K3797" s="9">
        <v>95.455500000000015</v>
      </c>
      <c r="L3797" s="9">
        <v>550.00549999999998</v>
      </c>
      <c r="M3797" s="16" t="s">
        <v>8410</v>
      </c>
      <c r="N3797" s="14" t="str">
        <f>IF(M3797=0,"",VLOOKUP(M3797,'CUENTAS_CONTABLES'!$A$2:$B$100,2,0))</f>
        <v>VIATICOS VENDEDORES</v>
      </c>
      <c r="O3797" s="11" t="s">
        <v>9242</v>
      </c>
      <c r="P3797" s="40" t="s">
        <v>9256</v>
      </c>
      <c r="Q3797" s="108">
        <v>4500003795</v>
      </c>
      <c r="R3797" s="43">
        <v>57833</v>
      </c>
      <c r="T3797" s="119"/>
      <c r="U3797" s="119"/>
      <c r="V3797" s="119"/>
    </row>
    <row r="3798" spans="1:22" ht="15.95" customHeight="1" x14ac:dyDescent="0.2">
      <c r="A3798" s="28" t="s">
        <v>4923</v>
      </c>
      <c r="B3798" s="7">
        <v>44743</v>
      </c>
      <c r="C3798" s="7">
        <v>44743</v>
      </c>
      <c r="D3798" s="7">
        <v>44756.734548611108</v>
      </c>
      <c r="E3798" s="20">
        <v>1849</v>
      </c>
      <c r="F3798" s="27" t="str">
        <f>VLOOKUP(E3798,PROVEEDORES!$A$2:$D$1013,2,0)</f>
        <v>S.A. TRANSPORTE</v>
      </c>
      <c r="G3798" s="6" t="s">
        <v>351</v>
      </c>
      <c r="H3798" s="6" t="s">
        <v>949</v>
      </c>
      <c r="I3798" s="8">
        <v>21</v>
      </c>
      <c r="J3798" s="9">
        <v>110</v>
      </c>
      <c r="K3798" s="9">
        <v>23.1</v>
      </c>
      <c r="L3798" s="9">
        <v>133.1</v>
      </c>
      <c r="M3798" s="16" t="s">
        <v>8410</v>
      </c>
      <c r="N3798" s="14" t="str">
        <f>IF(M3798=0,"",VLOOKUP(M3798,'CUENTAS_CONTABLES'!$A$2:$B$100,2,0))</f>
        <v>VIATICOS VENDEDORES</v>
      </c>
      <c r="O3798" s="11" t="s">
        <v>9241</v>
      </c>
      <c r="P3798" s="40" t="s">
        <v>9255</v>
      </c>
      <c r="Q3798" s="107">
        <v>4500003796</v>
      </c>
      <c r="R3798" s="43">
        <v>57834</v>
      </c>
      <c r="T3798" s="119"/>
      <c r="U3798" s="119"/>
      <c r="V3798" s="119"/>
    </row>
    <row r="3799" spans="1:22" ht="15.95" customHeight="1" x14ac:dyDescent="0.2">
      <c r="A3799" s="28" t="s">
        <v>4514</v>
      </c>
      <c r="B3799" s="7">
        <v>44743</v>
      </c>
      <c r="C3799" s="7">
        <v>44745</v>
      </c>
      <c r="D3799" s="7">
        <v>44775.854270833333</v>
      </c>
      <c r="E3799" s="20">
        <v>1854</v>
      </c>
      <c r="F3799" s="27" t="str">
        <f>VLOOKUP(E3799,PROVEEDORES!$A$2:$D$1013,2,0)</f>
        <v>SAITTA CLAUDIA MONICA</v>
      </c>
      <c r="G3799" s="6" t="s">
        <v>352</v>
      </c>
      <c r="H3799" s="6" t="s">
        <v>1017</v>
      </c>
      <c r="I3799" s="8">
        <v>0</v>
      </c>
      <c r="J3799" s="9">
        <v>33921</v>
      </c>
      <c r="K3799" s="9">
        <v>0</v>
      </c>
      <c r="L3799" s="9">
        <v>33921</v>
      </c>
      <c r="M3799" s="16" t="s">
        <v>8410</v>
      </c>
      <c r="N3799" s="14" t="str">
        <f>IF(M3799=0,"",VLOOKUP(M3799,'CUENTAS_CONTABLES'!$A$2:$B$100,2,0))</f>
        <v>VIATICOS VENDEDORES</v>
      </c>
      <c r="O3799" s="11" t="s">
        <v>9243</v>
      </c>
      <c r="P3799" s="40" t="s">
        <v>9253</v>
      </c>
      <c r="Q3799" s="108">
        <v>4500003797</v>
      </c>
      <c r="R3799" s="43">
        <v>57835</v>
      </c>
      <c r="T3799" s="119"/>
      <c r="U3799" s="119"/>
      <c r="V3799" s="119"/>
    </row>
    <row r="3800" spans="1:22" ht="15.95" customHeight="1" x14ac:dyDescent="0.2">
      <c r="A3800" s="28" t="s">
        <v>4909</v>
      </c>
      <c r="B3800" s="7">
        <v>44743</v>
      </c>
      <c r="C3800" s="7">
        <v>44743</v>
      </c>
      <c r="D3800" s="7">
        <v>44764.679259259261</v>
      </c>
      <c r="E3800" s="20">
        <v>1867</v>
      </c>
      <c r="F3800" s="27" t="str">
        <f>VLOOKUP(E3800,PROVEEDORES!$A$2:$D$1013,2,0)</f>
        <v>SARAI LILIANA PATRICIA</v>
      </c>
      <c r="G3800" s="6" t="s">
        <v>351</v>
      </c>
      <c r="H3800" s="6" t="s">
        <v>388</v>
      </c>
      <c r="I3800" s="8">
        <v>21</v>
      </c>
      <c r="J3800" s="9">
        <v>129.18</v>
      </c>
      <c r="K3800" s="9">
        <v>27.127800000000001</v>
      </c>
      <c r="L3800" s="9">
        <v>156.30780000000001</v>
      </c>
      <c r="M3800" s="16" t="s">
        <v>8410</v>
      </c>
      <c r="N3800" s="14" t="str">
        <f>IF(M3800=0,"",VLOOKUP(M3800,'CUENTAS_CONTABLES'!$A$2:$B$100,2,0))</f>
        <v>VIATICOS VENDEDORES</v>
      </c>
      <c r="O3800" s="11" t="s">
        <v>9245</v>
      </c>
      <c r="P3800" s="40" t="s">
        <v>9253</v>
      </c>
      <c r="Q3800" s="107">
        <v>4500003798</v>
      </c>
      <c r="R3800" s="43">
        <v>57836</v>
      </c>
      <c r="T3800" s="119"/>
      <c r="U3800" s="119"/>
      <c r="V3800" s="119"/>
    </row>
    <row r="3801" spans="1:22" ht="15.95" customHeight="1" x14ac:dyDescent="0.2">
      <c r="A3801" s="28" t="s">
        <v>4914</v>
      </c>
      <c r="B3801" s="7">
        <v>44743</v>
      </c>
      <c r="C3801" s="7">
        <v>44743</v>
      </c>
      <c r="D3801" s="7">
        <v>44743</v>
      </c>
      <c r="E3801" s="20">
        <v>1919</v>
      </c>
      <c r="F3801" s="27" t="str">
        <f>VLOOKUP(E3801,PROVEEDORES!$A$2:$D$1013,2,0)</f>
        <v>SOFTSEG SA</v>
      </c>
      <c r="G3801" s="6" t="s">
        <v>351</v>
      </c>
      <c r="H3801" s="6" t="s">
        <v>561</v>
      </c>
      <c r="I3801" s="8">
        <v>21</v>
      </c>
      <c r="J3801" s="9">
        <v>487.5</v>
      </c>
      <c r="K3801" s="9">
        <v>102.375</v>
      </c>
      <c r="L3801" s="9">
        <v>589.875</v>
      </c>
      <c r="M3801" s="16" t="s">
        <v>8410</v>
      </c>
      <c r="N3801" s="14" t="str">
        <f>IF(M3801=0,"",VLOOKUP(M3801,'CUENTAS_CONTABLES'!$A$2:$B$100,2,0))</f>
        <v>VIATICOS VENDEDORES</v>
      </c>
      <c r="O3801" s="11" t="s">
        <v>9245</v>
      </c>
      <c r="P3801" s="40" t="s">
        <v>9253</v>
      </c>
      <c r="Q3801" s="108">
        <v>4500003799</v>
      </c>
      <c r="R3801" s="43">
        <v>57837</v>
      </c>
      <c r="T3801" s="119"/>
      <c r="U3801" s="119"/>
      <c r="V3801" s="119"/>
    </row>
    <row r="3802" spans="1:22" ht="15.95" customHeight="1" x14ac:dyDescent="0.2">
      <c r="A3802" s="28" t="s">
        <v>4922</v>
      </c>
      <c r="B3802" s="7">
        <v>44743</v>
      </c>
      <c r="C3802" s="7">
        <v>44743</v>
      </c>
      <c r="D3802" s="7">
        <v>44758.778854166667</v>
      </c>
      <c r="E3802" s="20">
        <v>1968</v>
      </c>
      <c r="F3802" s="27" t="str">
        <f>VLOOKUP(E3802,PROVEEDORES!$A$2:$D$1013,2,0)</f>
        <v>TRIULZI ABEL BASILIO NARCISO</v>
      </c>
      <c r="G3802" s="6" t="s">
        <v>352</v>
      </c>
      <c r="H3802" s="6" t="s">
        <v>610</v>
      </c>
      <c r="I3802" s="8">
        <v>0</v>
      </c>
      <c r="J3802" s="9">
        <v>35138</v>
      </c>
      <c r="K3802" s="9">
        <v>0</v>
      </c>
      <c r="L3802" s="9">
        <v>35138</v>
      </c>
      <c r="M3802" s="16" t="s">
        <v>8410</v>
      </c>
      <c r="N3802" s="14" t="str">
        <f>IF(M3802=0,"",VLOOKUP(M3802,'CUENTAS_CONTABLES'!$A$2:$B$100,2,0))</f>
        <v>VIATICOS VENDEDORES</v>
      </c>
      <c r="O3802" s="11" t="s">
        <v>8357</v>
      </c>
      <c r="P3802" s="40" t="s">
        <v>9253</v>
      </c>
      <c r="Q3802" s="107">
        <v>4500003800</v>
      </c>
      <c r="R3802" s="43">
        <v>57838</v>
      </c>
      <c r="T3802" s="119"/>
      <c r="U3802" s="119"/>
      <c r="V3802" s="119"/>
    </row>
    <row r="3803" spans="1:22" ht="15.95" customHeight="1" x14ac:dyDescent="0.2">
      <c r="A3803" s="28" t="s">
        <v>5064</v>
      </c>
      <c r="B3803" s="7">
        <v>44743</v>
      </c>
      <c r="C3803" s="7">
        <v>44745</v>
      </c>
      <c r="D3803" s="7">
        <v>44785.395324074074</v>
      </c>
      <c r="E3803" s="20">
        <v>1969</v>
      </c>
      <c r="F3803" s="27" t="str">
        <f>VLOOKUP(E3803,PROVEEDORES!$A$2:$D$1013,2,0)</f>
        <v>TRIULZI GUILLERMO DANIEL</v>
      </c>
      <c r="G3803" s="6" t="s">
        <v>351</v>
      </c>
      <c r="H3803" s="6" t="s">
        <v>1018</v>
      </c>
      <c r="I3803" s="8">
        <v>21</v>
      </c>
      <c r="J3803" s="9">
        <v>991.74</v>
      </c>
      <c r="K3803" s="9">
        <v>208.2654</v>
      </c>
      <c r="L3803" s="9">
        <v>1200.0054</v>
      </c>
      <c r="M3803" s="16" t="s">
        <v>8410</v>
      </c>
      <c r="N3803" s="14" t="str">
        <f>IF(M3803=0,"",VLOOKUP(M3803,'CUENTAS_CONTABLES'!$A$2:$B$100,2,0))</f>
        <v>VIATICOS VENDEDORES</v>
      </c>
      <c r="O3803" s="11" t="s">
        <v>8357</v>
      </c>
      <c r="P3803" s="40" t="s">
        <v>9253</v>
      </c>
      <c r="Q3803" s="108">
        <v>4500003801</v>
      </c>
      <c r="R3803" s="43">
        <v>57839</v>
      </c>
      <c r="T3803" s="119"/>
      <c r="U3803" s="119"/>
      <c r="V3803" s="119"/>
    </row>
    <row r="3804" spans="1:22" ht="15.95" customHeight="1" x14ac:dyDescent="0.2">
      <c r="A3804" s="28" t="s">
        <v>4917</v>
      </c>
      <c r="B3804" s="7">
        <v>44743</v>
      </c>
      <c r="C3804" s="7">
        <v>44743</v>
      </c>
      <c r="D3804" s="7">
        <v>44756.610775462963</v>
      </c>
      <c r="E3804" s="20">
        <v>1998</v>
      </c>
      <c r="F3804" s="27" t="str">
        <f>VLOOKUP(E3804,PROVEEDORES!$A$2:$D$1013,2,0)</f>
        <v>VILLALBA CARLOS ALBERTO</v>
      </c>
      <c r="G3804" s="6" t="s">
        <v>351</v>
      </c>
      <c r="H3804" s="6" t="s">
        <v>474</v>
      </c>
      <c r="I3804" s="8">
        <v>21</v>
      </c>
      <c r="J3804" s="9">
        <v>41.32</v>
      </c>
      <c r="K3804" s="9">
        <v>8.6772000000000009</v>
      </c>
      <c r="L3804" s="9">
        <v>49.997199999999999</v>
      </c>
      <c r="M3804" s="16" t="s">
        <v>8410</v>
      </c>
      <c r="N3804" s="14" t="str">
        <f>IF(M3804=0,"",VLOOKUP(M3804,'CUENTAS_CONTABLES'!$A$2:$B$100,2,0))</f>
        <v>VIATICOS VENDEDORES</v>
      </c>
      <c r="O3804" s="11" t="s">
        <v>9243</v>
      </c>
      <c r="P3804" s="40" t="s">
        <v>9253</v>
      </c>
      <c r="Q3804" s="107">
        <v>4500003802</v>
      </c>
      <c r="R3804" s="43">
        <v>57840</v>
      </c>
      <c r="T3804" s="119"/>
      <c r="U3804" s="119"/>
      <c r="V3804" s="119"/>
    </row>
    <row r="3805" spans="1:22" ht="15.95" customHeight="1" x14ac:dyDescent="0.2">
      <c r="A3805" s="28" t="s">
        <v>1951</v>
      </c>
      <c r="B3805" s="7">
        <v>44744</v>
      </c>
      <c r="C3805" s="7">
        <v>44744</v>
      </c>
      <c r="D3805" s="7">
        <v>44744</v>
      </c>
      <c r="E3805" s="20">
        <v>1014</v>
      </c>
      <c r="F3805" s="27" t="str">
        <f>VLOOKUP(E3805,PROVEEDORES!$A$2:$D$1013,2,0)</f>
        <v>ADMINISTRADORA DE ARCHIVOS S.A.</v>
      </c>
      <c r="G3805" s="6" t="s">
        <v>352</v>
      </c>
      <c r="H3805" s="6" t="s">
        <v>591</v>
      </c>
      <c r="I3805" s="8">
        <v>0</v>
      </c>
      <c r="J3805" s="9">
        <v>25012</v>
      </c>
      <c r="K3805" s="9">
        <v>0</v>
      </c>
      <c r="L3805" s="9">
        <v>25012</v>
      </c>
      <c r="M3805" s="16" t="s">
        <v>8410</v>
      </c>
      <c r="N3805" s="14" t="str">
        <f>IF(M3805=0,"",VLOOKUP(M3805,'CUENTAS_CONTABLES'!$A$2:$B$100,2,0))</f>
        <v>VIATICOS VENDEDORES</v>
      </c>
      <c r="O3805" s="11" t="s">
        <v>9247</v>
      </c>
      <c r="P3805" s="40" t="s">
        <v>9255</v>
      </c>
      <c r="Q3805" s="108">
        <v>4500003803</v>
      </c>
      <c r="R3805" s="43">
        <v>57841</v>
      </c>
      <c r="T3805" s="119"/>
      <c r="U3805" s="119"/>
      <c r="V3805" s="119"/>
    </row>
    <row r="3806" spans="1:22" ht="15.95" customHeight="1" x14ac:dyDescent="0.2">
      <c r="A3806" s="28" t="s">
        <v>4973</v>
      </c>
      <c r="B3806" s="7">
        <v>44744</v>
      </c>
      <c r="C3806" s="7">
        <v>44744</v>
      </c>
      <c r="D3806" s="7">
        <v>44757.37736111111</v>
      </c>
      <c r="E3806" s="20">
        <v>1021</v>
      </c>
      <c r="F3806" s="27" t="str">
        <f>VLOOKUP(E3806,PROVEEDORES!$A$2:$D$1013,2,0)</f>
        <v>AGUACORP SRL</v>
      </c>
      <c r="G3806" s="6" t="s">
        <v>352</v>
      </c>
      <c r="H3806" s="6" t="s">
        <v>935</v>
      </c>
      <c r="I3806" s="8">
        <v>0</v>
      </c>
      <c r="J3806" s="9">
        <v>24076</v>
      </c>
      <c r="K3806" s="9">
        <v>0</v>
      </c>
      <c r="L3806" s="9">
        <v>24076</v>
      </c>
      <c r="M3806" s="16" t="s">
        <v>8410</v>
      </c>
      <c r="N3806" s="14" t="str">
        <f>IF(M3806=0,"",VLOOKUP(M3806,'CUENTAS_CONTABLES'!$A$2:$B$100,2,0))</f>
        <v>VIATICOS VENDEDORES</v>
      </c>
      <c r="O3806" s="11" t="s">
        <v>9242</v>
      </c>
      <c r="P3806" s="40" t="s">
        <v>9255</v>
      </c>
      <c r="Q3806" s="107">
        <v>4500003804</v>
      </c>
      <c r="R3806" s="43">
        <v>57842</v>
      </c>
      <c r="T3806" s="119"/>
      <c r="U3806" s="119"/>
      <c r="V3806" s="119"/>
    </row>
    <row r="3807" spans="1:22" ht="15.95" customHeight="1" x14ac:dyDescent="0.2">
      <c r="A3807" s="28" t="s">
        <v>3745</v>
      </c>
      <c r="B3807" s="7">
        <v>44744</v>
      </c>
      <c r="C3807" s="7">
        <v>44744</v>
      </c>
      <c r="D3807" s="7">
        <v>44744</v>
      </c>
      <c r="E3807" s="20">
        <v>1028</v>
      </c>
      <c r="F3807" s="27" t="str">
        <f>VLOOKUP(E3807,PROVEEDORES!$A$2:$D$1013,2,0)</f>
        <v>AIRAMAT GONNET S.R.L.</v>
      </c>
      <c r="G3807" s="6" t="s">
        <v>352</v>
      </c>
      <c r="H3807" s="6" t="s">
        <v>589</v>
      </c>
      <c r="I3807" s="8">
        <v>0</v>
      </c>
      <c r="J3807" s="9">
        <v>38990</v>
      </c>
      <c r="K3807" s="9">
        <v>0</v>
      </c>
      <c r="L3807" s="9">
        <v>38990</v>
      </c>
      <c r="M3807" s="16" t="s">
        <v>8410</v>
      </c>
      <c r="N3807" s="14" t="str">
        <f>IF(M3807=0,"",VLOOKUP(M3807,'CUENTAS_CONTABLES'!$A$2:$B$100,2,0))</f>
        <v>VIATICOS VENDEDORES</v>
      </c>
      <c r="O3807" s="11" t="s">
        <v>9242</v>
      </c>
      <c r="P3807" s="40" t="s">
        <v>9253</v>
      </c>
      <c r="Q3807" s="108">
        <v>4500003805</v>
      </c>
      <c r="R3807" s="43">
        <v>57843</v>
      </c>
      <c r="T3807" s="119"/>
      <c r="U3807" s="119"/>
      <c r="V3807" s="119"/>
    </row>
    <row r="3808" spans="1:22" ht="15.95" customHeight="1" x14ac:dyDescent="0.2">
      <c r="A3808" s="28" t="s">
        <v>4968</v>
      </c>
      <c r="B3808" s="7">
        <v>44744</v>
      </c>
      <c r="C3808" s="7">
        <v>44744</v>
      </c>
      <c r="D3808" s="7">
        <v>44750.424293981479</v>
      </c>
      <c r="E3808" s="20">
        <v>1032</v>
      </c>
      <c r="F3808" s="27" t="str">
        <f>VLOOKUP(E3808,PROVEEDORES!$A$2:$D$1013,2,0)</f>
        <v>ALDUNCIN LUCIA BELEN</v>
      </c>
      <c r="G3808" s="6" t="s">
        <v>351</v>
      </c>
      <c r="H3808" s="6" t="s">
        <v>609</v>
      </c>
      <c r="I3808" s="8">
        <v>21</v>
      </c>
      <c r="J3808" s="9">
        <v>1588.32</v>
      </c>
      <c r="K3808" s="9">
        <v>333.54720000000003</v>
      </c>
      <c r="L3808" s="9">
        <v>1921.8671999999999</v>
      </c>
      <c r="M3808" s="16" t="s">
        <v>8410</v>
      </c>
      <c r="N3808" s="14" t="str">
        <f>IF(M3808=0,"",VLOOKUP(M3808,'CUENTAS_CONTABLES'!$A$2:$B$100,2,0))</f>
        <v>VIATICOS VENDEDORES</v>
      </c>
      <c r="O3808" s="11" t="s">
        <v>8357</v>
      </c>
      <c r="P3808" s="40" t="s">
        <v>9255</v>
      </c>
      <c r="Q3808" s="107">
        <v>4500003806</v>
      </c>
      <c r="R3808" s="43">
        <v>57844</v>
      </c>
      <c r="T3808" s="119"/>
      <c r="U3808" s="119"/>
      <c r="V3808" s="119"/>
    </row>
    <row r="3809" spans="1:22" ht="15.95" customHeight="1" x14ac:dyDescent="0.2">
      <c r="A3809" s="28" t="s">
        <v>4937</v>
      </c>
      <c r="B3809" s="7">
        <v>44744</v>
      </c>
      <c r="C3809" s="7">
        <v>44744</v>
      </c>
      <c r="D3809" s="7">
        <v>44750.657175925924</v>
      </c>
      <c r="E3809" s="20">
        <v>1055</v>
      </c>
      <c r="F3809" s="27" t="str">
        <f>VLOOKUP(E3809,PROVEEDORES!$A$2:$D$1013,2,0)</f>
        <v>AMPHORA ARGENTINA SA</v>
      </c>
      <c r="G3809" s="6" t="s">
        <v>352</v>
      </c>
      <c r="H3809" s="6" t="s">
        <v>711</v>
      </c>
      <c r="I3809" s="8">
        <v>0</v>
      </c>
      <c r="J3809" s="9">
        <v>56174</v>
      </c>
      <c r="K3809" s="9">
        <v>0</v>
      </c>
      <c r="L3809" s="9">
        <v>56174</v>
      </c>
      <c r="M3809" s="16" t="s">
        <v>8410</v>
      </c>
      <c r="N3809" s="14" t="str">
        <f>IF(M3809=0,"",VLOOKUP(M3809,'CUENTAS_CONTABLES'!$A$2:$B$100,2,0))</f>
        <v>VIATICOS VENDEDORES</v>
      </c>
      <c r="O3809" s="11" t="s">
        <v>9248</v>
      </c>
      <c r="P3809" s="40" t="s">
        <v>9255</v>
      </c>
      <c r="Q3809" s="108">
        <v>4500003807</v>
      </c>
      <c r="R3809" s="43">
        <v>57845</v>
      </c>
      <c r="T3809" s="119"/>
      <c r="U3809" s="119"/>
      <c r="V3809" s="119"/>
    </row>
    <row r="3810" spans="1:22" ht="15.95" customHeight="1" x14ac:dyDescent="0.2">
      <c r="A3810" s="28" t="s">
        <v>4972</v>
      </c>
      <c r="B3810" s="7">
        <v>44744</v>
      </c>
      <c r="C3810" s="7">
        <v>44744</v>
      </c>
      <c r="D3810" s="7">
        <v>44750.668634259258</v>
      </c>
      <c r="E3810" s="20">
        <v>1056</v>
      </c>
      <c r="F3810" s="27" t="str">
        <f>VLOOKUP(E3810,PROVEEDORES!$A$2:$D$1013,2,0)</f>
        <v>ANA CAROLINA IRENE Y  DANIELA BEATRIZ MICHELINI S.H</v>
      </c>
      <c r="G3810" s="6" t="s">
        <v>351</v>
      </c>
      <c r="H3810" s="6" t="s">
        <v>798</v>
      </c>
      <c r="I3810" s="8">
        <v>21</v>
      </c>
      <c r="J3810" s="9">
        <v>1380</v>
      </c>
      <c r="K3810" s="9">
        <v>289.8</v>
      </c>
      <c r="L3810" s="9">
        <v>1669.8</v>
      </c>
      <c r="M3810" s="16" t="s">
        <v>8410</v>
      </c>
      <c r="N3810" s="14" t="str">
        <f>IF(M3810=0,"",VLOOKUP(M3810,'CUENTAS_CONTABLES'!$A$2:$B$100,2,0))</f>
        <v>VIATICOS VENDEDORES</v>
      </c>
      <c r="O3810" s="11" t="s">
        <v>9240</v>
      </c>
      <c r="P3810" s="40" t="s">
        <v>9253</v>
      </c>
      <c r="Q3810" s="107">
        <v>4500003808</v>
      </c>
      <c r="R3810" s="43">
        <v>57846</v>
      </c>
      <c r="T3810" s="119"/>
      <c r="U3810" s="119"/>
      <c r="V3810" s="119"/>
    </row>
    <row r="3811" spans="1:22" ht="15.95" customHeight="1" x14ac:dyDescent="0.2">
      <c r="A3811" s="28" t="s">
        <v>4941</v>
      </c>
      <c r="B3811" s="7">
        <v>44744</v>
      </c>
      <c r="C3811" s="7">
        <v>44744</v>
      </c>
      <c r="D3811" s="7">
        <v>44764.681435185186</v>
      </c>
      <c r="E3811" s="20">
        <v>1081</v>
      </c>
      <c r="F3811" s="27" t="str">
        <f>VLOOKUP(E3811,PROVEEDORES!$A$2:$D$1013,2,0)</f>
        <v>AREVALO MARIA JIMENA</v>
      </c>
      <c r="G3811" s="6" t="s">
        <v>351</v>
      </c>
      <c r="H3811" s="6" t="s">
        <v>504</v>
      </c>
      <c r="I3811" s="8">
        <v>21</v>
      </c>
      <c r="J3811" s="9">
        <v>62.07</v>
      </c>
      <c r="K3811" s="9">
        <v>13.034700000000001</v>
      </c>
      <c r="L3811" s="9">
        <v>75.104700000000008</v>
      </c>
      <c r="M3811" s="16" t="s">
        <v>8410</v>
      </c>
      <c r="N3811" s="14" t="str">
        <f>IF(M3811=0,"",VLOOKUP(M3811,'CUENTAS_CONTABLES'!$A$2:$B$100,2,0))</f>
        <v>VIATICOS VENDEDORES</v>
      </c>
      <c r="O3811" s="11" t="s">
        <v>9248</v>
      </c>
      <c r="P3811" s="40" t="s">
        <v>9255</v>
      </c>
      <c r="Q3811" s="108">
        <v>4500003809</v>
      </c>
      <c r="R3811" s="43">
        <v>57847</v>
      </c>
      <c r="T3811" s="119"/>
      <c r="U3811" s="119"/>
      <c r="V3811" s="119"/>
    </row>
    <row r="3812" spans="1:22" ht="15.95" customHeight="1" x14ac:dyDescent="0.2">
      <c r="A3812" s="28" t="s">
        <v>4959</v>
      </c>
      <c r="B3812" s="7">
        <v>44744</v>
      </c>
      <c r="C3812" s="7">
        <v>44744</v>
      </c>
      <c r="D3812" s="7">
        <v>44745.448194444441</v>
      </c>
      <c r="E3812" s="20">
        <v>1099</v>
      </c>
      <c r="F3812" s="27" t="str">
        <f>VLOOKUP(E3812,PROVEEDORES!$A$2:$D$1013,2,0)</f>
        <v>BACCHETTA MARIA SONIA</v>
      </c>
      <c r="G3812" s="6" t="s">
        <v>351</v>
      </c>
      <c r="H3812" s="6" t="s">
        <v>396</v>
      </c>
      <c r="I3812" s="8">
        <v>0</v>
      </c>
      <c r="J3812" s="9">
        <v>29837</v>
      </c>
      <c r="K3812" s="9">
        <v>0</v>
      </c>
      <c r="L3812" s="9">
        <v>29837</v>
      </c>
      <c r="M3812" s="16" t="s">
        <v>8410</v>
      </c>
      <c r="N3812" s="14" t="str">
        <f>IF(M3812=0,"",VLOOKUP(M3812,'CUENTAS_CONTABLES'!$A$2:$B$100,2,0))</f>
        <v>VIATICOS VENDEDORES</v>
      </c>
      <c r="O3812" s="11" t="s">
        <v>9245</v>
      </c>
      <c r="P3812" s="40" t="s">
        <v>9253</v>
      </c>
      <c r="Q3812" s="107">
        <v>4500003810</v>
      </c>
      <c r="R3812" s="43">
        <v>57848</v>
      </c>
      <c r="T3812" s="119"/>
      <c r="U3812" s="119"/>
      <c r="V3812" s="119"/>
    </row>
    <row r="3813" spans="1:22" ht="15.95" customHeight="1" x14ac:dyDescent="0.2">
      <c r="A3813" s="28" t="s">
        <v>4939</v>
      </c>
      <c r="B3813" s="7">
        <v>44744</v>
      </c>
      <c r="C3813" s="7">
        <v>44744</v>
      </c>
      <c r="D3813" s="7">
        <v>44764.680289351854</v>
      </c>
      <c r="E3813" s="20">
        <v>1175</v>
      </c>
      <c r="F3813" s="27" t="str">
        <f>VLOOKUP(E3813,PROVEEDORES!$A$2:$D$1013,2,0)</f>
        <v>CATA CARGO EL MENDOCINO S.R.L.</v>
      </c>
      <c r="G3813" s="6" t="s">
        <v>351</v>
      </c>
      <c r="H3813" s="6" t="s">
        <v>383</v>
      </c>
      <c r="I3813" s="8">
        <v>21</v>
      </c>
      <c r="J3813" s="9">
        <v>59.83</v>
      </c>
      <c r="K3813" s="9">
        <v>12.564300000000001</v>
      </c>
      <c r="L3813" s="9">
        <v>72.394300000000001</v>
      </c>
      <c r="M3813" s="16" t="s">
        <v>8410</v>
      </c>
      <c r="N3813" s="14" t="str">
        <f>IF(M3813=0,"",VLOOKUP(M3813,'CUENTAS_CONTABLES'!$A$2:$B$100,2,0))</f>
        <v>VIATICOS VENDEDORES</v>
      </c>
      <c r="O3813" s="11" t="s">
        <v>9246</v>
      </c>
      <c r="P3813" s="40" t="s">
        <v>9253</v>
      </c>
      <c r="Q3813" s="108">
        <v>4500003811</v>
      </c>
      <c r="R3813" s="43">
        <v>57849</v>
      </c>
      <c r="T3813" s="119"/>
      <c r="U3813" s="119"/>
      <c r="V3813" s="119"/>
    </row>
    <row r="3814" spans="1:22" ht="15.95" customHeight="1" x14ac:dyDescent="0.2">
      <c r="A3814" s="28" t="s">
        <v>2418</v>
      </c>
      <c r="B3814" s="7">
        <v>44744</v>
      </c>
      <c r="C3814" s="7">
        <v>44744</v>
      </c>
      <c r="D3814" s="7">
        <v>44755.663043981483</v>
      </c>
      <c r="E3814" s="20">
        <v>1176</v>
      </c>
      <c r="F3814" s="27" t="str">
        <f>VLOOKUP(E3814,PROVEEDORES!$A$2:$D$1013,2,0)</f>
        <v>CATTERA VALERIA DANIELA</v>
      </c>
      <c r="G3814" s="6" t="s">
        <v>352</v>
      </c>
      <c r="H3814" s="6" t="s">
        <v>606</v>
      </c>
      <c r="I3814" s="8">
        <v>0</v>
      </c>
      <c r="J3814" s="9">
        <v>38308</v>
      </c>
      <c r="K3814" s="9">
        <v>0</v>
      </c>
      <c r="L3814" s="9">
        <v>38308</v>
      </c>
      <c r="M3814" s="16" t="s">
        <v>8410</v>
      </c>
      <c r="N3814" s="14" t="str">
        <f>IF(M3814=0,"",VLOOKUP(M3814,'CUENTAS_CONTABLES'!$A$2:$B$100,2,0))</f>
        <v>VIATICOS VENDEDORES</v>
      </c>
      <c r="O3814" s="11" t="s">
        <v>9245</v>
      </c>
      <c r="P3814" s="40" t="s">
        <v>9253</v>
      </c>
      <c r="Q3814" s="107">
        <v>4500003812</v>
      </c>
      <c r="R3814" s="43">
        <v>57850</v>
      </c>
      <c r="T3814" s="119"/>
      <c r="U3814" s="119"/>
      <c r="V3814" s="119"/>
    </row>
    <row r="3815" spans="1:22" ht="15.95" customHeight="1" x14ac:dyDescent="0.2">
      <c r="A3815" s="28" t="s">
        <v>4946</v>
      </c>
      <c r="B3815" s="7">
        <v>44744</v>
      </c>
      <c r="C3815" s="7">
        <v>44744</v>
      </c>
      <c r="D3815" s="7">
        <v>44757.372546296298</v>
      </c>
      <c r="E3815" s="20">
        <v>1210</v>
      </c>
      <c r="F3815" s="27" t="str">
        <f>VLOOKUP(E3815,PROVEEDORES!$A$2:$D$1013,2,0)</f>
        <v>COMBUSTIBLES Y LOGISTICA S.A.</v>
      </c>
      <c r="G3815" s="6" t="s">
        <v>351</v>
      </c>
      <c r="H3815" s="6" t="s">
        <v>415</v>
      </c>
      <c r="I3815" s="8">
        <v>21</v>
      </c>
      <c r="J3815" s="9">
        <v>53.72</v>
      </c>
      <c r="K3815" s="9">
        <v>11.281199999999998</v>
      </c>
      <c r="L3815" s="9">
        <v>65.001199999999997</v>
      </c>
      <c r="M3815" s="16" t="s">
        <v>8410</v>
      </c>
      <c r="N3815" s="14" t="str">
        <f>IF(M3815=0,"",VLOOKUP(M3815,'CUENTAS_CONTABLES'!$A$2:$B$100,2,0))</f>
        <v>VIATICOS VENDEDORES</v>
      </c>
      <c r="O3815" s="11" t="s">
        <v>8357</v>
      </c>
      <c r="P3815" s="40" t="s">
        <v>9255</v>
      </c>
      <c r="Q3815" s="108">
        <v>4500003813</v>
      </c>
      <c r="R3815" s="43">
        <v>57851</v>
      </c>
      <c r="T3815" s="119"/>
      <c r="U3815" s="119"/>
      <c r="V3815" s="119"/>
    </row>
    <row r="3816" spans="1:22" ht="15.95" customHeight="1" x14ac:dyDescent="0.2">
      <c r="A3816" s="28" t="s">
        <v>4967</v>
      </c>
      <c r="B3816" s="7">
        <v>44744</v>
      </c>
      <c r="C3816" s="7">
        <v>44744</v>
      </c>
      <c r="D3816" s="7">
        <v>44744.677800925929</v>
      </c>
      <c r="E3816" s="20">
        <v>1222</v>
      </c>
      <c r="F3816" s="27" t="str">
        <f>VLOOKUP(E3816,PROVEEDORES!$A$2:$D$1013,2,0)</f>
        <v>COOP LIM. DE CONS. POP. DE ELECT. Y SERV. ANEX. DE V. TUERTO</v>
      </c>
      <c r="G3816" s="6" t="s">
        <v>351</v>
      </c>
      <c r="H3816" s="6" t="s">
        <v>777</v>
      </c>
      <c r="I3816" s="8">
        <v>21</v>
      </c>
      <c r="J3816" s="9">
        <v>1883.24</v>
      </c>
      <c r="K3816" s="9">
        <v>395.48040000000003</v>
      </c>
      <c r="L3816" s="9">
        <v>2278.7204000000002</v>
      </c>
      <c r="M3816" s="16" t="s">
        <v>8410</v>
      </c>
      <c r="N3816" s="14" t="str">
        <f>IF(M3816=0,"",VLOOKUP(M3816,'CUENTAS_CONTABLES'!$A$2:$B$100,2,0))</f>
        <v>VIATICOS VENDEDORES</v>
      </c>
      <c r="O3816" s="11" t="s">
        <v>9242</v>
      </c>
      <c r="P3816" s="40" t="s">
        <v>9252</v>
      </c>
      <c r="Q3816" s="107">
        <v>4500003814</v>
      </c>
      <c r="R3816" s="43">
        <v>57852</v>
      </c>
      <c r="T3816" s="119"/>
      <c r="U3816" s="119"/>
      <c r="V3816" s="119"/>
    </row>
    <row r="3817" spans="1:22" ht="15.95" customHeight="1" x14ac:dyDescent="0.2">
      <c r="A3817" s="28" t="s">
        <v>4739</v>
      </c>
      <c r="B3817" s="7">
        <v>44744</v>
      </c>
      <c r="C3817" s="7">
        <v>44744</v>
      </c>
      <c r="D3817" s="7">
        <v>44756.593298611115</v>
      </c>
      <c r="E3817" s="20">
        <v>1251</v>
      </c>
      <c r="F3817" s="27" t="str">
        <f>VLOOKUP(E3817,PROVEEDORES!$A$2:$D$1013,2,0)</f>
        <v>DARDO MARTINEZ S.R.L</v>
      </c>
      <c r="G3817" s="6" t="s">
        <v>351</v>
      </c>
      <c r="H3817" s="6" t="s">
        <v>834</v>
      </c>
      <c r="I3817" s="8">
        <v>21</v>
      </c>
      <c r="J3817" s="9">
        <v>76.86</v>
      </c>
      <c r="K3817" s="9">
        <v>16.140599999999999</v>
      </c>
      <c r="L3817" s="9">
        <v>93.000599999999991</v>
      </c>
      <c r="M3817" s="16" t="s">
        <v>8410</v>
      </c>
      <c r="N3817" s="14" t="str">
        <f>IF(M3817=0,"",VLOOKUP(M3817,'CUENTAS_CONTABLES'!$A$2:$B$100,2,0))</f>
        <v>VIATICOS VENDEDORES</v>
      </c>
      <c r="O3817" s="11" t="s">
        <v>9243</v>
      </c>
      <c r="P3817" s="40" t="s">
        <v>9253</v>
      </c>
      <c r="Q3817" s="108">
        <v>4500003815</v>
      </c>
      <c r="R3817" s="43">
        <v>57853</v>
      </c>
      <c r="T3817" s="119"/>
      <c r="U3817" s="119"/>
      <c r="V3817" s="119"/>
    </row>
    <row r="3818" spans="1:22" ht="15.95" customHeight="1" x14ac:dyDescent="0.2">
      <c r="A3818" s="28" t="s">
        <v>4971</v>
      </c>
      <c r="B3818" s="7">
        <v>44744</v>
      </c>
      <c r="C3818" s="7">
        <v>44744</v>
      </c>
      <c r="D3818" s="7">
        <v>44744.694074074076</v>
      </c>
      <c r="E3818" s="20">
        <v>1257</v>
      </c>
      <c r="F3818" s="27" t="str">
        <f>VLOOKUP(E3818,PROVEEDORES!$A$2:$D$1013,2,0)</f>
        <v>DE IULIIS GRACIELA ANDREA</v>
      </c>
      <c r="G3818" s="6" t="s">
        <v>351</v>
      </c>
      <c r="H3818" s="6" t="s">
        <v>549</v>
      </c>
      <c r="I3818" s="8">
        <v>0</v>
      </c>
      <c r="J3818" s="9">
        <v>19231</v>
      </c>
      <c r="K3818" s="9">
        <v>0</v>
      </c>
      <c r="L3818" s="9">
        <v>19231</v>
      </c>
      <c r="M3818" s="16" t="s">
        <v>8410</v>
      </c>
      <c r="N3818" s="14" t="str">
        <f>IF(M3818=0,"",VLOOKUP(M3818,'CUENTAS_CONTABLES'!$A$2:$B$100,2,0))</f>
        <v>VIATICOS VENDEDORES</v>
      </c>
      <c r="O3818" s="11" t="s">
        <v>9248</v>
      </c>
      <c r="P3818" s="40" t="s">
        <v>9253</v>
      </c>
      <c r="Q3818" s="107">
        <v>4500003816</v>
      </c>
      <c r="R3818" s="43"/>
      <c r="T3818" s="119"/>
      <c r="U3818" s="119"/>
      <c r="V3818" s="119"/>
    </row>
    <row r="3819" spans="1:22" ht="15.95" customHeight="1" x14ac:dyDescent="0.2">
      <c r="A3819" s="28" t="s">
        <v>4952</v>
      </c>
      <c r="B3819" s="7">
        <v>44744</v>
      </c>
      <c r="C3819" s="7">
        <v>44744</v>
      </c>
      <c r="D3819" s="7">
        <v>44758.766342592593</v>
      </c>
      <c r="E3819" s="20">
        <v>1258</v>
      </c>
      <c r="F3819" s="27" t="str">
        <f>VLOOKUP(E3819,PROVEEDORES!$A$2:$D$1013,2,0)</f>
        <v>DE LUCIA DANIEL OMAR</v>
      </c>
      <c r="G3819" s="6" t="s">
        <v>351</v>
      </c>
      <c r="H3819" s="6" t="s">
        <v>602</v>
      </c>
      <c r="I3819" s="8">
        <v>21</v>
      </c>
      <c r="J3819" s="9">
        <v>10605.52</v>
      </c>
      <c r="K3819" s="9">
        <v>2227.1592000000001</v>
      </c>
      <c r="L3819" s="9">
        <v>12832.6792</v>
      </c>
      <c r="M3819" s="16" t="s">
        <v>8410</v>
      </c>
      <c r="N3819" s="14" t="str">
        <f>IF(M3819=0,"",VLOOKUP(M3819,'CUENTAS_CONTABLES'!$A$2:$B$100,2,0))</f>
        <v>VIATICOS VENDEDORES</v>
      </c>
      <c r="O3819" s="11" t="s">
        <v>9246</v>
      </c>
      <c r="P3819" s="40" t="s">
        <v>9253</v>
      </c>
      <c r="Q3819" s="108">
        <v>4500003817</v>
      </c>
      <c r="R3819" s="43">
        <v>57856</v>
      </c>
      <c r="T3819" s="119"/>
      <c r="U3819" s="119"/>
      <c r="V3819" s="119"/>
    </row>
    <row r="3820" spans="1:22" ht="15.95" customHeight="1" x14ac:dyDescent="0.2">
      <c r="A3820" s="28" t="s">
        <v>4955</v>
      </c>
      <c r="B3820" s="7">
        <v>44744</v>
      </c>
      <c r="C3820" s="7">
        <v>44744</v>
      </c>
      <c r="D3820" s="7">
        <v>44756.611458333333</v>
      </c>
      <c r="E3820" s="20">
        <v>1274</v>
      </c>
      <c r="F3820" s="27" t="str">
        <f>VLOOKUP(E3820,PROVEEDORES!$A$2:$D$1013,2,0)</f>
        <v>DISTRIBUIDORA SANDORE SRL</v>
      </c>
      <c r="G3820" s="6" t="s">
        <v>351</v>
      </c>
      <c r="H3820" s="6" t="s">
        <v>462</v>
      </c>
      <c r="I3820" s="8">
        <v>21</v>
      </c>
      <c r="J3820" s="9">
        <v>74.06</v>
      </c>
      <c r="K3820" s="9">
        <v>15.5526</v>
      </c>
      <c r="L3820" s="9">
        <v>89.6126</v>
      </c>
      <c r="M3820" s="16" t="s">
        <v>8410</v>
      </c>
      <c r="N3820" s="14" t="str">
        <f>IF(M3820=0,"",VLOOKUP(M3820,'CUENTAS_CONTABLES'!$A$2:$B$100,2,0))</f>
        <v>VIATICOS VENDEDORES</v>
      </c>
      <c r="O3820" s="11" t="s">
        <v>9243</v>
      </c>
      <c r="P3820" s="40" t="s">
        <v>9255</v>
      </c>
      <c r="Q3820" s="107">
        <v>4500003818</v>
      </c>
      <c r="R3820" s="43">
        <v>57857</v>
      </c>
      <c r="T3820" s="119"/>
      <c r="U3820" s="119"/>
      <c r="V3820" s="119"/>
    </row>
    <row r="3821" spans="1:22" ht="15.95" customHeight="1" x14ac:dyDescent="0.2">
      <c r="A3821" s="28" t="s">
        <v>4962</v>
      </c>
      <c r="B3821" s="7">
        <v>44744</v>
      </c>
      <c r="C3821" s="7">
        <v>44744</v>
      </c>
      <c r="D3821" s="7">
        <v>44756.737442129626</v>
      </c>
      <c r="E3821" s="20">
        <v>1307</v>
      </c>
      <c r="F3821" s="27" t="str">
        <f>VLOOKUP(E3821,PROVEEDORES!$A$2:$D$1013,2,0)</f>
        <v>EL TURISTA SRL</v>
      </c>
      <c r="G3821" s="6" t="s">
        <v>351</v>
      </c>
      <c r="H3821" s="6" t="s">
        <v>536</v>
      </c>
      <c r="I3821" s="8">
        <v>21</v>
      </c>
      <c r="J3821" s="9">
        <v>252.89</v>
      </c>
      <c r="K3821" s="9">
        <v>53.106899999999996</v>
      </c>
      <c r="L3821" s="9">
        <v>305.99689999999998</v>
      </c>
      <c r="M3821" s="16" t="s">
        <v>8410</v>
      </c>
      <c r="N3821" s="14" t="str">
        <f>IF(M3821=0,"",VLOOKUP(M3821,'CUENTAS_CONTABLES'!$A$2:$B$100,2,0))</f>
        <v>VIATICOS VENDEDORES</v>
      </c>
      <c r="O3821" s="11" t="s">
        <v>8357</v>
      </c>
      <c r="P3821" s="40" t="s">
        <v>9255</v>
      </c>
      <c r="Q3821" s="108">
        <v>4500003819</v>
      </c>
      <c r="R3821" s="43">
        <v>57858</v>
      </c>
      <c r="T3821" s="119"/>
      <c r="U3821" s="119"/>
      <c r="V3821" s="119"/>
    </row>
    <row r="3822" spans="1:22" ht="15.95" customHeight="1" x14ac:dyDescent="0.2">
      <c r="A3822" s="28" t="s">
        <v>4963</v>
      </c>
      <c r="B3822" s="7">
        <v>44744</v>
      </c>
      <c r="C3822" s="7">
        <v>44744</v>
      </c>
      <c r="D3822" s="7">
        <v>44764.710162037038</v>
      </c>
      <c r="E3822" s="20">
        <v>1319</v>
      </c>
      <c r="F3822" s="27" t="str">
        <f>VLOOKUP(E3822,PROVEEDORES!$A$2:$D$1013,2,0)</f>
        <v>EMILIANO SACCOL</v>
      </c>
      <c r="G3822" s="6" t="s">
        <v>351</v>
      </c>
      <c r="H3822" s="6" t="s">
        <v>582</v>
      </c>
      <c r="I3822" s="8">
        <v>21</v>
      </c>
      <c r="J3822" s="9">
        <v>31.07</v>
      </c>
      <c r="K3822" s="9">
        <v>6.5247000000000002</v>
      </c>
      <c r="L3822" s="9">
        <v>37.594700000000003</v>
      </c>
      <c r="M3822" s="16" t="s">
        <v>8410</v>
      </c>
      <c r="N3822" s="14" t="str">
        <f>IF(M3822=0,"",VLOOKUP(M3822,'CUENTAS_CONTABLES'!$A$2:$B$100,2,0))</f>
        <v>VIATICOS VENDEDORES</v>
      </c>
      <c r="O3822" s="11" t="s">
        <v>9241</v>
      </c>
      <c r="P3822" s="40" t="s">
        <v>9252</v>
      </c>
      <c r="Q3822" s="107">
        <v>4500003820</v>
      </c>
      <c r="R3822" s="43">
        <v>57859</v>
      </c>
      <c r="T3822" s="119"/>
      <c r="U3822" s="119"/>
      <c r="V3822" s="119"/>
    </row>
    <row r="3823" spans="1:22" ht="15.95" customHeight="1" x14ac:dyDescent="0.2">
      <c r="A3823" s="28" t="s">
        <v>4934</v>
      </c>
      <c r="B3823" s="7">
        <v>44744</v>
      </c>
      <c r="C3823" s="7">
        <v>44744</v>
      </c>
      <c r="D3823" s="7">
        <v>44759.574386574073</v>
      </c>
      <c r="E3823" s="20">
        <v>1347</v>
      </c>
      <c r="F3823" s="27" t="str">
        <f>VLOOKUP(E3823,PROVEEDORES!$A$2:$D$1013,2,0)</f>
        <v>ESTACION DE SERVICIO SAAVEDRA S.R.L</v>
      </c>
      <c r="G3823" s="6" t="s">
        <v>351</v>
      </c>
      <c r="H3823" s="6" t="s">
        <v>441</v>
      </c>
      <c r="I3823" s="8">
        <v>21</v>
      </c>
      <c r="J3823" s="9">
        <v>476.03</v>
      </c>
      <c r="K3823" s="9">
        <v>99.96629999999999</v>
      </c>
      <c r="L3823" s="9">
        <v>575.99630000000002</v>
      </c>
      <c r="M3823" s="16" t="s">
        <v>8410</v>
      </c>
      <c r="N3823" s="14" t="str">
        <f>IF(M3823=0,"",VLOOKUP(M3823,'CUENTAS_CONTABLES'!$A$2:$B$100,2,0))</f>
        <v>VIATICOS VENDEDORES</v>
      </c>
      <c r="O3823" s="11" t="s">
        <v>9242</v>
      </c>
      <c r="P3823" s="40" t="s">
        <v>9253</v>
      </c>
      <c r="Q3823" s="108">
        <v>4500003821</v>
      </c>
      <c r="R3823" s="43">
        <v>57860</v>
      </c>
      <c r="T3823" s="119"/>
      <c r="U3823" s="119"/>
      <c r="V3823" s="119"/>
    </row>
    <row r="3824" spans="1:22" ht="15.95" customHeight="1" x14ac:dyDescent="0.2">
      <c r="A3824" s="28" t="s">
        <v>4940</v>
      </c>
      <c r="B3824" s="7">
        <v>44744</v>
      </c>
      <c r="C3824" s="7">
        <v>44744</v>
      </c>
      <c r="D3824" s="7">
        <v>44756.665497685186</v>
      </c>
      <c r="E3824" s="20">
        <v>2010</v>
      </c>
      <c r="F3824" s="27" t="str">
        <f>VLOOKUP(E3824,PROVEEDORES!$A$2:$D$1013,2,0)</f>
        <v>FABIÁN TORRES</v>
      </c>
      <c r="G3824" s="6" t="s">
        <v>351</v>
      </c>
      <c r="H3824" s="6" t="s">
        <v>383</v>
      </c>
      <c r="I3824" s="8">
        <v>21</v>
      </c>
      <c r="J3824" s="9">
        <v>82.82</v>
      </c>
      <c r="K3824" s="9">
        <v>17.392199999999999</v>
      </c>
      <c r="L3824" s="9">
        <v>100.2122</v>
      </c>
      <c r="M3824" s="16" t="s">
        <v>8410</v>
      </c>
      <c r="N3824" s="14" t="str">
        <f>IF(M3824=0,"",VLOOKUP(M3824,'CUENTAS_CONTABLES'!$A$2:$B$100,2,0))</f>
        <v>VIATICOS VENDEDORES</v>
      </c>
      <c r="O3824" s="11" t="s">
        <v>8357</v>
      </c>
      <c r="P3824" s="40" t="s">
        <v>9253</v>
      </c>
      <c r="Q3824" s="107">
        <v>4500003822</v>
      </c>
      <c r="R3824" s="43">
        <v>57861</v>
      </c>
      <c r="T3824" s="119"/>
      <c r="U3824" s="119"/>
      <c r="V3824" s="119"/>
    </row>
    <row r="3825" spans="1:22" ht="15.95" customHeight="1" x14ac:dyDescent="0.2">
      <c r="A3825" s="28" t="s">
        <v>4948</v>
      </c>
      <c r="B3825" s="7">
        <v>44744</v>
      </c>
      <c r="C3825" s="7">
        <v>44744</v>
      </c>
      <c r="D3825" s="7">
        <v>44764.667546296296</v>
      </c>
      <c r="E3825" s="20">
        <v>1367</v>
      </c>
      <c r="F3825" s="27" t="str">
        <f>VLOOKUP(E3825,PROVEEDORES!$A$2:$D$1013,2,0)</f>
        <v>FABIANA ALIACIA NAVARRO</v>
      </c>
      <c r="G3825" s="6" t="s">
        <v>351</v>
      </c>
      <c r="H3825" s="6" t="s">
        <v>388</v>
      </c>
      <c r="I3825" s="8">
        <v>21</v>
      </c>
      <c r="J3825" s="9">
        <v>200</v>
      </c>
      <c r="K3825" s="9">
        <v>42</v>
      </c>
      <c r="L3825" s="9">
        <v>242</v>
      </c>
      <c r="M3825" s="16" t="s">
        <v>8410</v>
      </c>
      <c r="N3825" s="14" t="str">
        <f>IF(M3825=0,"",VLOOKUP(M3825,'CUENTAS_CONTABLES'!$A$2:$B$100,2,0))</f>
        <v>VIATICOS VENDEDORES</v>
      </c>
      <c r="O3825" s="11" t="s">
        <v>9241</v>
      </c>
      <c r="P3825" s="40" t="s">
        <v>9253</v>
      </c>
      <c r="Q3825" s="108">
        <v>4500003823</v>
      </c>
      <c r="R3825" s="43">
        <v>57862</v>
      </c>
      <c r="T3825" s="119"/>
      <c r="U3825" s="119"/>
      <c r="V3825" s="119"/>
    </row>
    <row r="3826" spans="1:22" ht="15.95" customHeight="1" x14ac:dyDescent="0.2">
      <c r="A3826" s="28" t="s">
        <v>4945</v>
      </c>
      <c r="B3826" s="7">
        <v>44744</v>
      </c>
      <c r="C3826" s="7">
        <v>44744</v>
      </c>
      <c r="D3826" s="7">
        <v>44744</v>
      </c>
      <c r="E3826" s="20">
        <v>1386</v>
      </c>
      <c r="F3826" s="27" t="str">
        <f>VLOOKUP(E3826,PROVEEDORES!$A$2:$D$1013,2,0)</f>
        <v>FIGUEROA ROBERTO JAVIER</v>
      </c>
      <c r="G3826" s="6" t="s">
        <v>351</v>
      </c>
      <c r="H3826" s="6" t="s">
        <v>386</v>
      </c>
      <c r="I3826" s="8">
        <v>27</v>
      </c>
      <c r="J3826" s="9">
        <v>2834.4700000000003</v>
      </c>
      <c r="K3826" s="9">
        <v>765.30690000000004</v>
      </c>
      <c r="L3826" s="9">
        <v>3599.7769000000003</v>
      </c>
      <c r="M3826" s="16" t="s">
        <v>8410</v>
      </c>
      <c r="N3826" s="14" t="str">
        <f>IF(M3826=0,"",VLOOKUP(M3826,'CUENTAS_CONTABLES'!$A$2:$B$100,2,0))</f>
        <v>VIATICOS VENDEDORES</v>
      </c>
      <c r="O3826" s="11" t="s">
        <v>9248</v>
      </c>
      <c r="P3826" s="40" t="s">
        <v>9255</v>
      </c>
      <c r="Q3826" s="107">
        <v>4500003824</v>
      </c>
      <c r="R3826" s="43">
        <v>57863</v>
      </c>
      <c r="T3826" s="119"/>
      <c r="U3826" s="119"/>
      <c r="V3826" s="119"/>
    </row>
    <row r="3827" spans="1:22" ht="15.95" customHeight="1" x14ac:dyDescent="0.2">
      <c r="A3827" s="28" t="s">
        <v>4956</v>
      </c>
      <c r="B3827" s="7">
        <v>44744</v>
      </c>
      <c r="C3827" s="7">
        <v>44744</v>
      </c>
      <c r="D3827" s="7">
        <v>44759.551817129628</v>
      </c>
      <c r="E3827" s="20">
        <v>1418</v>
      </c>
      <c r="F3827" s="27" t="str">
        <f>VLOOKUP(E3827,PROVEEDORES!$A$2:$D$1013,2,0)</f>
        <v>GASKO S.A.</v>
      </c>
      <c r="G3827" s="6" t="s">
        <v>351</v>
      </c>
      <c r="H3827" s="6" t="s">
        <v>1002</v>
      </c>
      <c r="I3827" s="8">
        <v>21</v>
      </c>
      <c r="J3827" s="9">
        <v>10000</v>
      </c>
      <c r="K3827" s="9">
        <v>2100</v>
      </c>
      <c r="L3827" s="9">
        <v>12100</v>
      </c>
      <c r="M3827" s="16" t="s">
        <v>8410</v>
      </c>
      <c r="N3827" s="14" t="str">
        <f>IF(M3827=0,"",VLOOKUP(M3827,'CUENTAS_CONTABLES'!$A$2:$B$100,2,0))</f>
        <v>VIATICOS VENDEDORES</v>
      </c>
      <c r="O3827" s="11" t="s">
        <v>9242</v>
      </c>
      <c r="P3827" s="40" t="s">
        <v>9253</v>
      </c>
      <c r="Q3827" s="108">
        <v>4500003825</v>
      </c>
      <c r="R3827" s="43">
        <v>57864</v>
      </c>
      <c r="T3827" s="119"/>
      <c r="U3827" s="119"/>
      <c r="V3827" s="119"/>
    </row>
    <row r="3828" spans="1:22" ht="15.95" customHeight="1" x14ac:dyDescent="0.2">
      <c r="A3828" s="28" t="s">
        <v>4954</v>
      </c>
      <c r="B3828" s="7">
        <v>44744</v>
      </c>
      <c r="C3828" s="7">
        <v>44744</v>
      </c>
      <c r="D3828" s="7">
        <v>44758.665312500001</v>
      </c>
      <c r="E3828" s="20">
        <v>1422</v>
      </c>
      <c r="F3828" s="27" t="str">
        <f>VLOOKUP(E3828,PROVEEDORES!$A$2:$D$1013,2,0)</f>
        <v>GENERAL MITRE SRL</v>
      </c>
      <c r="G3828" s="6" t="s">
        <v>352</v>
      </c>
      <c r="H3828" s="6" t="s">
        <v>603</v>
      </c>
      <c r="I3828" s="8">
        <v>0</v>
      </c>
      <c r="J3828" s="9">
        <v>21060</v>
      </c>
      <c r="K3828" s="9">
        <v>0</v>
      </c>
      <c r="L3828" s="9">
        <v>21060</v>
      </c>
      <c r="M3828" s="16" t="s">
        <v>8410</v>
      </c>
      <c r="N3828" s="14" t="str">
        <f>IF(M3828=0,"",VLOOKUP(M3828,'CUENTAS_CONTABLES'!$A$2:$B$100,2,0))</f>
        <v>VIATICOS VENDEDORES</v>
      </c>
      <c r="O3828" s="11" t="s">
        <v>9245</v>
      </c>
      <c r="P3828" s="40" t="s">
        <v>9255</v>
      </c>
      <c r="Q3828" s="107">
        <v>4500003826</v>
      </c>
      <c r="R3828" s="43">
        <v>57865</v>
      </c>
      <c r="T3828" s="119"/>
      <c r="U3828" s="119"/>
      <c r="V3828" s="119"/>
    </row>
    <row r="3829" spans="1:22" ht="15.95" customHeight="1" x14ac:dyDescent="0.2">
      <c r="A3829" s="28" t="s">
        <v>4950</v>
      </c>
      <c r="B3829" s="7">
        <v>44744</v>
      </c>
      <c r="C3829" s="7">
        <v>44744</v>
      </c>
      <c r="D3829" s="7">
        <v>44759.728587962964</v>
      </c>
      <c r="E3829" s="20">
        <v>1432</v>
      </c>
      <c r="F3829" s="27" t="str">
        <f>VLOOKUP(E3829,PROVEEDORES!$A$2:$D$1013,2,0)</f>
        <v>GLARIA FERNANDO FRANCISCO</v>
      </c>
      <c r="G3829" s="6" t="s">
        <v>351</v>
      </c>
      <c r="H3829" s="6" t="s">
        <v>601</v>
      </c>
      <c r="I3829" s="8">
        <v>21</v>
      </c>
      <c r="J3829" s="9">
        <v>65032.27</v>
      </c>
      <c r="K3829" s="9">
        <v>13656.776699999999</v>
      </c>
      <c r="L3829" s="9">
        <v>78689.046699999992</v>
      </c>
      <c r="M3829" s="16" t="s">
        <v>8410</v>
      </c>
      <c r="N3829" s="14" t="str">
        <f>IF(M3829=0,"",VLOOKUP(M3829,'CUENTAS_CONTABLES'!$A$2:$B$100,2,0))</f>
        <v>VIATICOS VENDEDORES</v>
      </c>
      <c r="O3829" s="11" t="s">
        <v>9243</v>
      </c>
      <c r="P3829" s="40" t="s">
        <v>9253</v>
      </c>
      <c r="Q3829" s="108">
        <v>4500003827</v>
      </c>
      <c r="R3829" s="43">
        <v>57866</v>
      </c>
      <c r="T3829" s="119"/>
      <c r="U3829" s="119"/>
      <c r="V3829" s="119"/>
    </row>
    <row r="3830" spans="1:22" ht="15.95" customHeight="1" x14ac:dyDescent="0.2">
      <c r="A3830" s="28" t="s">
        <v>4977</v>
      </c>
      <c r="B3830" s="7">
        <v>44744</v>
      </c>
      <c r="C3830" s="7">
        <v>44744</v>
      </c>
      <c r="D3830" s="7">
        <v>44764.402430555558</v>
      </c>
      <c r="E3830" s="20">
        <v>1434</v>
      </c>
      <c r="F3830" s="27" t="str">
        <f>VLOOKUP(E3830,PROVEEDORES!$A$2:$D$1013,2,0)</f>
        <v>GLOBAL OIL  S.R.L.</v>
      </c>
      <c r="G3830" s="6" t="s">
        <v>352</v>
      </c>
      <c r="H3830" s="6" t="s">
        <v>1007</v>
      </c>
      <c r="I3830" s="8">
        <v>0</v>
      </c>
      <c r="J3830" s="9">
        <v>32539</v>
      </c>
      <c r="K3830" s="9">
        <v>0</v>
      </c>
      <c r="L3830" s="9">
        <v>32539</v>
      </c>
      <c r="M3830" s="16" t="s">
        <v>8410</v>
      </c>
      <c r="N3830" s="14" t="str">
        <f>IF(M3830=0,"",VLOOKUP(M3830,'CUENTAS_CONTABLES'!$A$2:$B$100,2,0))</f>
        <v>VIATICOS VENDEDORES</v>
      </c>
      <c r="O3830" s="11" t="s">
        <v>9243</v>
      </c>
      <c r="P3830" s="40" t="s">
        <v>9253</v>
      </c>
      <c r="Q3830" s="107">
        <v>4500003828</v>
      </c>
      <c r="R3830" s="43">
        <v>57867</v>
      </c>
      <c r="T3830" s="119"/>
      <c r="U3830" s="119"/>
      <c r="V3830" s="119"/>
    </row>
    <row r="3831" spans="1:22" ht="15.95" customHeight="1" x14ac:dyDescent="0.2">
      <c r="A3831" s="28" t="s">
        <v>4958</v>
      </c>
      <c r="B3831" s="7">
        <v>44744</v>
      </c>
      <c r="C3831" s="7">
        <v>44744</v>
      </c>
      <c r="D3831" s="7">
        <v>44750.405925925923</v>
      </c>
      <c r="E3831" s="20">
        <v>1441</v>
      </c>
      <c r="F3831" s="27" t="str">
        <f>VLOOKUP(E3831,PROVEEDORES!$A$2:$D$1013,2,0)</f>
        <v>GOMEZ ROBERTO ALEJANDRO</v>
      </c>
      <c r="G3831" s="6" t="s">
        <v>351</v>
      </c>
      <c r="H3831" s="6" t="s">
        <v>396</v>
      </c>
      <c r="I3831" s="8">
        <v>21</v>
      </c>
      <c r="J3831" s="9">
        <v>97.23</v>
      </c>
      <c r="K3831" s="9">
        <v>20.418300000000002</v>
      </c>
      <c r="L3831" s="9">
        <v>117.64830000000001</v>
      </c>
      <c r="M3831" s="16" t="s">
        <v>8410</v>
      </c>
      <c r="N3831" s="14" t="str">
        <f>IF(M3831=0,"",VLOOKUP(M3831,'CUENTAS_CONTABLES'!$A$2:$B$100,2,0))</f>
        <v>VIATICOS VENDEDORES</v>
      </c>
      <c r="O3831" s="11" t="s">
        <v>8357</v>
      </c>
      <c r="P3831" s="40" t="s">
        <v>9255</v>
      </c>
      <c r="Q3831" s="108">
        <v>4500003829</v>
      </c>
      <c r="R3831" s="43">
        <v>57868</v>
      </c>
      <c r="T3831" s="119"/>
      <c r="U3831" s="119"/>
      <c r="V3831" s="119"/>
    </row>
    <row r="3832" spans="1:22" ht="15.95" customHeight="1" x14ac:dyDescent="0.2">
      <c r="A3832" s="28" t="s">
        <v>4951</v>
      </c>
      <c r="B3832" s="7">
        <v>44744</v>
      </c>
      <c r="C3832" s="7">
        <v>44744</v>
      </c>
      <c r="D3832" s="7">
        <v>44744</v>
      </c>
      <c r="E3832" s="20">
        <v>1460</v>
      </c>
      <c r="F3832" s="27" t="str">
        <f>VLOOKUP(E3832,PROVEEDORES!$A$2:$D$1013,2,0)</f>
        <v>GUSTAVO ENRIQUE BASTIAS</v>
      </c>
      <c r="G3832" s="6" t="s">
        <v>351</v>
      </c>
      <c r="H3832" s="6" t="s">
        <v>357</v>
      </c>
      <c r="I3832" s="8">
        <v>21</v>
      </c>
      <c r="J3832" s="9">
        <v>19184.650000000001</v>
      </c>
      <c r="K3832" s="9">
        <v>4028.7765000000004</v>
      </c>
      <c r="L3832" s="9">
        <v>23213.426500000001</v>
      </c>
      <c r="M3832" s="16" t="s">
        <v>8410</v>
      </c>
      <c r="N3832" s="14" t="str">
        <f>IF(M3832=0,"",VLOOKUP(M3832,'CUENTAS_CONTABLES'!$A$2:$B$100,2,0))</f>
        <v>VIATICOS VENDEDORES</v>
      </c>
      <c r="O3832" s="11" t="s">
        <v>9242</v>
      </c>
      <c r="P3832" s="40" t="s">
        <v>9253</v>
      </c>
      <c r="Q3832" s="107">
        <v>4500003830</v>
      </c>
      <c r="R3832" s="43">
        <v>57869</v>
      </c>
      <c r="T3832" s="119"/>
      <c r="U3832" s="119"/>
      <c r="V3832" s="119"/>
    </row>
    <row r="3833" spans="1:22" ht="15.95" customHeight="1" x14ac:dyDescent="0.2">
      <c r="A3833" s="28" t="s">
        <v>4935</v>
      </c>
      <c r="B3833" s="7">
        <v>44744</v>
      </c>
      <c r="C3833" s="7">
        <v>44744</v>
      </c>
      <c r="D3833" s="7">
        <v>44745.646261574075</v>
      </c>
      <c r="E3833" s="20">
        <v>1540</v>
      </c>
      <c r="F3833" s="27" t="str">
        <f>VLOOKUP(E3833,PROVEEDORES!$A$2:$D$1013,2,0)</f>
        <v>JULIO CESAR MELO DE OLIVEIRA</v>
      </c>
      <c r="G3833" s="6" t="s">
        <v>351</v>
      </c>
      <c r="H3833" s="6" t="s">
        <v>443</v>
      </c>
      <c r="I3833" s="8">
        <v>21</v>
      </c>
      <c r="J3833" s="9">
        <v>31.41</v>
      </c>
      <c r="K3833" s="9">
        <v>6.5960999999999999</v>
      </c>
      <c r="L3833" s="9">
        <v>38.006100000000004</v>
      </c>
      <c r="M3833" s="16" t="s">
        <v>8410</v>
      </c>
      <c r="N3833" s="14" t="str">
        <f>IF(M3833=0,"",VLOOKUP(M3833,'CUENTAS_CONTABLES'!$A$2:$B$100,2,0))</f>
        <v>VIATICOS VENDEDORES</v>
      </c>
      <c r="O3833" s="11" t="s">
        <v>9240</v>
      </c>
      <c r="P3833" s="40" t="s">
        <v>9253</v>
      </c>
      <c r="Q3833" s="108">
        <v>4500003831</v>
      </c>
      <c r="R3833" s="43">
        <v>57870</v>
      </c>
      <c r="T3833" s="119"/>
      <c r="U3833" s="119"/>
      <c r="V3833" s="119"/>
    </row>
    <row r="3834" spans="1:22" ht="15.95" customHeight="1" x14ac:dyDescent="0.2">
      <c r="A3834" s="28" t="s">
        <v>4975</v>
      </c>
      <c r="B3834" s="7">
        <v>44744</v>
      </c>
      <c r="C3834" s="7">
        <v>44744</v>
      </c>
      <c r="D3834" s="7">
        <v>44756.666493055556</v>
      </c>
      <c r="E3834" s="20">
        <v>1557</v>
      </c>
      <c r="F3834" s="27" t="str">
        <f>VLOOKUP(E3834,PROVEEDORES!$A$2:$D$1013,2,0)</f>
        <v>LA CUARTA S.A.</v>
      </c>
      <c r="G3834" s="6" t="s">
        <v>351</v>
      </c>
      <c r="H3834" s="6" t="s">
        <v>1005</v>
      </c>
      <c r="I3834" s="8">
        <v>21</v>
      </c>
      <c r="J3834" s="9">
        <v>71.34</v>
      </c>
      <c r="K3834" s="9">
        <v>14.981400000000001</v>
      </c>
      <c r="L3834" s="9">
        <v>86.321400000000011</v>
      </c>
      <c r="M3834" s="16" t="s">
        <v>8410</v>
      </c>
      <c r="N3834" s="14" t="str">
        <f>IF(M3834=0,"",VLOOKUP(M3834,'CUENTAS_CONTABLES'!$A$2:$B$100,2,0))</f>
        <v>VIATICOS VENDEDORES</v>
      </c>
      <c r="O3834" s="11" t="s">
        <v>8357</v>
      </c>
      <c r="P3834" s="40" t="s">
        <v>9253</v>
      </c>
      <c r="Q3834" s="107">
        <v>4500003832</v>
      </c>
      <c r="R3834" s="43">
        <v>57871</v>
      </c>
      <c r="T3834" s="119"/>
      <c r="U3834" s="119"/>
      <c r="V3834" s="119"/>
    </row>
    <row r="3835" spans="1:22" ht="15.95" customHeight="1" x14ac:dyDescent="0.2">
      <c r="A3835" s="28" t="s">
        <v>4964</v>
      </c>
      <c r="B3835" s="7">
        <v>44744</v>
      </c>
      <c r="C3835" s="7">
        <v>44744</v>
      </c>
      <c r="D3835" s="7">
        <v>44758.660682870373</v>
      </c>
      <c r="E3835" s="20">
        <v>1601</v>
      </c>
      <c r="F3835" s="27" t="str">
        <f>VLOOKUP(E3835,PROVEEDORES!$A$2:$D$1013,2,0)</f>
        <v>LOPEZ GUSTAVO SEBASTIAN</v>
      </c>
      <c r="G3835" s="6" t="s">
        <v>351</v>
      </c>
      <c r="H3835" s="6" t="s">
        <v>607</v>
      </c>
      <c r="I3835" s="8">
        <v>21</v>
      </c>
      <c r="J3835" s="9">
        <v>17704.560000000001</v>
      </c>
      <c r="K3835" s="9">
        <v>3717.9576000000002</v>
      </c>
      <c r="L3835" s="9">
        <v>21422.517600000003</v>
      </c>
      <c r="M3835" s="16" t="s">
        <v>8410</v>
      </c>
      <c r="N3835" s="14" t="str">
        <f>IF(M3835=0,"",VLOOKUP(M3835,'CUENTAS_CONTABLES'!$A$2:$B$100,2,0))</f>
        <v>VIATICOS VENDEDORES</v>
      </c>
      <c r="O3835" s="11" t="s">
        <v>9243</v>
      </c>
      <c r="P3835" s="40" t="s">
        <v>9253</v>
      </c>
      <c r="Q3835" s="108">
        <v>4500003833</v>
      </c>
      <c r="R3835" s="43">
        <v>57872</v>
      </c>
      <c r="T3835" s="119"/>
      <c r="U3835" s="119"/>
      <c r="V3835" s="119"/>
    </row>
    <row r="3836" spans="1:22" ht="15.95" customHeight="1" x14ac:dyDescent="0.2">
      <c r="A3836" s="28" t="s">
        <v>3843</v>
      </c>
      <c r="B3836" s="7">
        <v>44744</v>
      </c>
      <c r="C3836" s="7">
        <v>44744</v>
      </c>
      <c r="D3836" s="7">
        <v>44751.649664351855</v>
      </c>
      <c r="E3836" s="20">
        <v>1626</v>
      </c>
      <c r="F3836" s="27" t="str">
        <f>VLOOKUP(E3836,PROVEEDORES!$A$2:$D$1013,2,0)</f>
        <v>MANUEL OMAR CASTAÑEDA</v>
      </c>
      <c r="G3836" s="6" t="s">
        <v>351</v>
      </c>
      <c r="H3836" s="6" t="s">
        <v>605</v>
      </c>
      <c r="I3836" s="8">
        <v>21</v>
      </c>
      <c r="J3836" s="9">
        <v>22500</v>
      </c>
      <c r="K3836" s="9">
        <v>4725</v>
      </c>
      <c r="L3836" s="9">
        <v>27225</v>
      </c>
      <c r="M3836" s="16" t="s">
        <v>8410</v>
      </c>
      <c r="N3836" s="14" t="str">
        <f>IF(M3836=0,"",VLOOKUP(M3836,'CUENTAS_CONTABLES'!$A$2:$B$100,2,0))</f>
        <v>VIATICOS VENDEDORES</v>
      </c>
      <c r="O3836" s="11" t="s">
        <v>8357</v>
      </c>
      <c r="P3836" s="40" t="s">
        <v>9253</v>
      </c>
      <c r="Q3836" s="107">
        <v>4500003834</v>
      </c>
      <c r="R3836" s="43">
        <v>57873</v>
      </c>
      <c r="T3836" s="119"/>
      <c r="U3836" s="119"/>
      <c r="V3836" s="119"/>
    </row>
    <row r="3837" spans="1:22" ht="15.95" customHeight="1" x14ac:dyDescent="0.2">
      <c r="A3837" s="28" t="s">
        <v>4936</v>
      </c>
      <c r="B3837" s="7">
        <v>44744</v>
      </c>
      <c r="C3837" s="7">
        <v>44744</v>
      </c>
      <c r="D3837" s="7">
        <v>44759.57503472222</v>
      </c>
      <c r="E3837" s="20">
        <v>1637</v>
      </c>
      <c r="F3837" s="27" t="str">
        <f>VLOOKUP(E3837,PROVEEDORES!$A$2:$D$1013,2,0)</f>
        <v>MARIA DEL VALLE MATTEA</v>
      </c>
      <c r="G3837" s="6" t="s">
        <v>351</v>
      </c>
      <c r="H3837" s="6" t="s">
        <v>443</v>
      </c>
      <c r="I3837" s="8">
        <v>21</v>
      </c>
      <c r="J3837" s="9">
        <v>1652.9</v>
      </c>
      <c r="K3837" s="9">
        <v>347.10900000000004</v>
      </c>
      <c r="L3837" s="9">
        <v>2000.009</v>
      </c>
      <c r="M3837" s="16" t="s">
        <v>8410</v>
      </c>
      <c r="N3837" s="14" t="str">
        <f>IF(M3837=0,"",VLOOKUP(M3837,'CUENTAS_CONTABLES'!$A$2:$B$100,2,0))</f>
        <v>VIATICOS VENDEDORES</v>
      </c>
      <c r="O3837" s="11" t="s">
        <v>9243</v>
      </c>
      <c r="P3837" s="40" t="s">
        <v>9253</v>
      </c>
      <c r="Q3837" s="108">
        <v>4500003835</v>
      </c>
      <c r="R3837" s="43">
        <v>57874</v>
      </c>
      <c r="T3837" s="119"/>
      <c r="U3837" s="119"/>
      <c r="V3837" s="119"/>
    </row>
    <row r="3838" spans="1:22" ht="15.95" customHeight="1" x14ac:dyDescent="0.2">
      <c r="A3838" s="28" t="s">
        <v>4996</v>
      </c>
      <c r="B3838" s="7">
        <v>44744</v>
      </c>
      <c r="C3838" s="7">
        <v>44745</v>
      </c>
      <c r="D3838" s="7">
        <v>44792.458090277774</v>
      </c>
      <c r="E3838" s="20">
        <v>1672</v>
      </c>
      <c r="F3838" s="27" t="str">
        <f>VLOOKUP(E3838,PROVEEDORES!$A$2:$D$1013,2,0)</f>
        <v>MERLO DODGE DE GOYANES R. Y CANCHERE C.</v>
      </c>
      <c r="G3838" s="6" t="s">
        <v>351</v>
      </c>
      <c r="H3838" s="6" t="s">
        <v>388</v>
      </c>
      <c r="I3838" s="8">
        <v>21</v>
      </c>
      <c r="J3838" s="9">
        <v>166.66</v>
      </c>
      <c r="K3838" s="9">
        <v>34.998600000000003</v>
      </c>
      <c r="L3838" s="9">
        <v>201.65860000000001</v>
      </c>
      <c r="M3838" s="16" t="s">
        <v>8410</v>
      </c>
      <c r="N3838" s="14" t="str">
        <f>IF(M3838=0,"",VLOOKUP(M3838,'CUENTAS_CONTABLES'!$A$2:$B$100,2,0))</f>
        <v>VIATICOS VENDEDORES</v>
      </c>
      <c r="O3838" s="11" t="s">
        <v>9246</v>
      </c>
      <c r="P3838" s="40" t="s">
        <v>9253</v>
      </c>
      <c r="Q3838" s="107">
        <v>4500003836</v>
      </c>
      <c r="R3838" s="43">
        <v>57875</v>
      </c>
      <c r="T3838" s="119"/>
      <c r="U3838" s="119"/>
      <c r="V3838" s="119"/>
    </row>
    <row r="3839" spans="1:22" ht="15.95" customHeight="1" x14ac:dyDescent="0.2">
      <c r="A3839" s="28" t="s">
        <v>3629</v>
      </c>
      <c r="B3839" s="7">
        <v>44744</v>
      </c>
      <c r="C3839" s="7">
        <v>44744</v>
      </c>
      <c r="D3839" s="7">
        <v>44750.659108796295</v>
      </c>
      <c r="E3839" s="20">
        <v>1682</v>
      </c>
      <c r="F3839" s="27" t="str">
        <f>VLOOKUP(E3839,PROVEEDORES!$A$2:$D$1013,2,0)</f>
        <v xml:space="preserve">MONTENEGRO MONSERRAT OLGA </v>
      </c>
      <c r="G3839" s="6" t="s">
        <v>352</v>
      </c>
      <c r="H3839" s="6" t="s">
        <v>796</v>
      </c>
      <c r="I3839" s="8">
        <v>0</v>
      </c>
      <c r="J3839" s="9">
        <v>34961</v>
      </c>
      <c r="K3839" s="9">
        <v>0</v>
      </c>
      <c r="L3839" s="9">
        <v>34961</v>
      </c>
      <c r="M3839" s="16" t="s">
        <v>8410</v>
      </c>
      <c r="N3839" s="14" t="str">
        <f>IF(M3839=0,"",VLOOKUP(M3839,'CUENTAS_CONTABLES'!$A$2:$B$100,2,0))</f>
        <v>VIATICOS VENDEDORES</v>
      </c>
      <c r="O3839" s="11" t="s">
        <v>9248</v>
      </c>
      <c r="P3839" s="40" t="s">
        <v>9253</v>
      </c>
      <c r="Q3839" s="108">
        <v>4500003837</v>
      </c>
      <c r="R3839" s="43">
        <v>57876</v>
      </c>
      <c r="T3839" s="119"/>
      <c r="U3839" s="119"/>
      <c r="V3839" s="119"/>
    </row>
    <row r="3840" spans="1:22" ht="15.95" customHeight="1" x14ac:dyDescent="0.2">
      <c r="A3840" s="28" t="s">
        <v>4109</v>
      </c>
      <c r="B3840" s="7">
        <v>44744</v>
      </c>
      <c r="C3840" s="7">
        <v>44744</v>
      </c>
      <c r="D3840" s="7">
        <v>44744</v>
      </c>
      <c r="E3840" s="20">
        <v>1686</v>
      </c>
      <c r="F3840" s="27" t="str">
        <f>VLOOKUP(E3840,PROVEEDORES!$A$2:$D$1013,2,0)</f>
        <v>MOYANO DARÍO</v>
      </c>
      <c r="G3840" s="6" t="s">
        <v>352</v>
      </c>
      <c r="H3840" s="6" t="s">
        <v>359</v>
      </c>
      <c r="I3840" s="8">
        <v>21</v>
      </c>
      <c r="J3840" s="9">
        <v>16500</v>
      </c>
      <c r="K3840" s="9">
        <v>3465</v>
      </c>
      <c r="L3840" s="9">
        <v>19965</v>
      </c>
      <c r="M3840" s="16" t="s">
        <v>8410</v>
      </c>
      <c r="N3840" s="14" t="str">
        <f>IF(M3840=0,"",VLOOKUP(M3840,'CUENTAS_CONTABLES'!$A$2:$B$100,2,0))</f>
        <v>VIATICOS VENDEDORES</v>
      </c>
      <c r="O3840" s="11" t="s">
        <v>9242</v>
      </c>
      <c r="P3840" s="40" t="s">
        <v>9253</v>
      </c>
      <c r="Q3840" s="107">
        <v>4500003838</v>
      </c>
      <c r="R3840" s="43">
        <v>57877</v>
      </c>
      <c r="T3840" s="119"/>
      <c r="U3840" s="119"/>
      <c r="V3840" s="119"/>
    </row>
    <row r="3841" spans="1:22" ht="15.95" customHeight="1" x14ac:dyDescent="0.2">
      <c r="A3841" s="28" t="s">
        <v>4947</v>
      </c>
      <c r="B3841" s="7">
        <v>44744</v>
      </c>
      <c r="C3841" s="7">
        <v>44744</v>
      </c>
      <c r="D3841" s="7">
        <v>44764.675983796296</v>
      </c>
      <c r="E3841" s="20">
        <v>1690</v>
      </c>
      <c r="F3841" s="27" t="str">
        <f>VLOOKUP(E3841,PROVEEDORES!$A$2:$D$1013,2,0)</f>
        <v>NAFPUR S.A.</v>
      </c>
      <c r="G3841" s="6" t="s">
        <v>351</v>
      </c>
      <c r="H3841" s="6" t="s">
        <v>388</v>
      </c>
      <c r="I3841" s="8">
        <v>21</v>
      </c>
      <c r="J3841" s="9">
        <v>333.33</v>
      </c>
      <c r="K3841" s="9">
        <v>69.999299999999991</v>
      </c>
      <c r="L3841" s="9">
        <v>403.32929999999999</v>
      </c>
      <c r="M3841" s="16" t="s">
        <v>8410</v>
      </c>
      <c r="N3841" s="14" t="str">
        <f>IF(M3841=0,"",VLOOKUP(M3841,'CUENTAS_CONTABLES'!$A$2:$B$100,2,0))</f>
        <v>VIATICOS VENDEDORES</v>
      </c>
      <c r="O3841" s="11" t="s">
        <v>9243</v>
      </c>
      <c r="P3841" s="40" t="s">
        <v>9255</v>
      </c>
      <c r="Q3841" s="108">
        <v>4500003839</v>
      </c>
      <c r="R3841" s="43">
        <v>57878</v>
      </c>
      <c r="T3841" s="119"/>
      <c r="U3841" s="119"/>
      <c r="V3841" s="119"/>
    </row>
    <row r="3842" spans="1:22" ht="15.95" customHeight="1" x14ac:dyDescent="0.2">
      <c r="A3842" s="28" t="s">
        <v>4944</v>
      </c>
      <c r="B3842" s="7">
        <v>44744</v>
      </c>
      <c r="C3842" s="7">
        <v>44744</v>
      </c>
      <c r="D3842" s="7">
        <v>44744</v>
      </c>
      <c r="E3842" s="20">
        <v>1693</v>
      </c>
      <c r="F3842" s="27" t="str">
        <f>VLOOKUP(E3842,PROVEEDORES!$A$2:$D$1013,2,0)</f>
        <v>NATALIA BEATRIZ CORVALAN</v>
      </c>
      <c r="G3842" s="6" t="s">
        <v>351</v>
      </c>
      <c r="H3842" s="6" t="s">
        <v>384</v>
      </c>
      <c r="I3842" s="8">
        <v>21</v>
      </c>
      <c r="J3842" s="9">
        <v>250</v>
      </c>
      <c r="K3842" s="9">
        <v>52.5</v>
      </c>
      <c r="L3842" s="9">
        <v>302.5</v>
      </c>
      <c r="M3842" s="16" t="s">
        <v>8410</v>
      </c>
      <c r="N3842" s="14" t="str">
        <f>IF(M3842=0,"",VLOOKUP(M3842,'CUENTAS_CONTABLES'!$A$2:$B$100,2,0))</f>
        <v>VIATICOS VENDEDORES</v>
      </c>
      <c r="O3842" s="11" t="s">
        <v>9248</v>
      </c>
      <c r="P3842" s="40" t="s">
        <v>9253</v>
      </c>
      <c r="Q3842" s="107">
        <v>4500003840</v>
      </c>
      <c r="R3842" s="43">
        <v>57879</v>
      </c>
      <c r="T3842" s="119"/>
      <c r="U3842" s="119"/>
      <c r="V3842" s="119"/>
    </row>
    <row r="3843" spans="1:22" ht="15.95" customHeight="1" x14ac:dyDescent="0.2">
      <c r="A3843" s="28" t="s">
        <v>4976</v>
      </c>
      <c r="B3843" s="7">
        <v>44744</v>
      </c>
      <c r="C3843" s="7">
        <v>44744</v>
      </c>
      <c r="D3843" s="7">
        <v>44764.547268518516</v>
      </c>
      <c r="E3843" s="20">
        <v>1711</v>
      </c>
      <c r="F3843" s="27" t="str">
        <f>VLOOKUP(E3843,PROVEEDORES!$A$2:$D$1013,2,0)</f>
        <v>NORIEGA MIGUEL ANGEL</v>
      </c>
      <c r="G3843" s="6" t="s">
        <v>351</v>
      </c>
      <c r="H3843" s="6" t="s">
        <v>1006</v>
      </c>
      <c r="I3843" s="8">
        <v>21</v>
      </c>
      <c r="J3843" s="9">
        <v>123.96</v>
      </c>
      <c r="K3843" s="9">
        <v>26.031599999999997</v>
      </c>
      <c r="L3843" s="9">
        <v>149.99160000000001</v>
      </c>
      <c r="M3843" s="16" t="s">
        <v>8410</v>
      </c>
      <c r="N3843" s="14" t="str">
        <f>IF(M3843=0,"",VLOOKUP(M3843,'CUENTAS_CONTABLES'!$A$2:$B$100,2,0))</f>
        <v>VIATICOS VENDEDORES</v>
      </c>
      <c r="O3843" s="11" t="s">
        <v>9244</v>
      </c>
      <c r="P3843" s="40" t="s">
        <v>9253</v>
      </c>
      <c r="Q3843" s="108">
        <v>4500003841</v>
      </c>
      <c r="R3843" s="43">
        <v>57880</v>
      </c>
      <c r="T3843" s="119"/>
      <c r="U3843" s="119"/>
      <c r="V3843" s="119"/>
    </row>
    <row r="3844" spans="1:22" ht="15.95" customHeight="1" x14ac:dyDescent="0.2">
      <c r="A3844" s="28" t="s">
        <v>2044</v>
      </c>
      <c r="B3844" s="7">
        <v>44744</v>
      </c>
      <c r="C3844" s="7">
        <v>44744</v>
      </c>
      <c r="D3844" s="7">
        <v>44757.733472222222</v>
      </c>
      <c r="E3844" s="20">
        <v>1814</v>
      </c>
      <c r="F3844" s="27" t="str">
        <f>VLOOKUP(E3844,PROVEEDORES!$A$2:$D$1013,2,0)</f>
        <v>RICARDO NICOLAS BEVACQUA</v>
      </c>
      <c r="G3844" s="6" t="s">
        <v>352</v>
      </c>
      <c r="H3844" s="6" t="s">
        <v>600</v>
      </c>
      <c r="I3844" s="8">
        <v>0</v>
      </c>
      <c r="J3844" s="9">
        <v>25359</v>
      </c>
      <c r="K3844" s="9">
        <v>0</v>
      </c>
      <c r="L3844" s="9">
        <v>25359</v>
      </c>
      <c r="M3844" s="16" t="s">
        <v>8410</v>
      </c>
      <c r="N3844" s="14" t="str">
        <f>IF(M3844=0,"",VLOOKUP(M3844,'CUENTAS_CONTABLES'!$A$2:$B$100,2,0))</f>
        <v>VIATICOS VENDEDORES</v>
      </c>
      <c r="O3844" s="11" t="s">
        <v>9244</v>
      </c>
      <c r="P3844" s="40" t="s">
        <v>9253</v>
      </c>
      <c r="Q3844" s="107">
        <v>4500003842</v>
      </c>
      <c r="R3844" s="43">
        <v>57881</v>
      </c>
      <c r="T3844" s="119"/>
      <c r="U3844" s="119"/>
      <c r="V3844" s="119"/>
    </row>
    <row r="3845" spans="1:22" ht="15.95" customHeight="1" x14ac:dyDescent="0.2">
      <c r="A3845" s="28" t="s">
        <v>4965</v>
      </c>
      <c r="B3845" s="7">
        <v>44744</v>
      </c>
      <c r="C3845" s="7">
        <v>44744</v>
      </c>
      <c r="D3845" s="7">
        <v>44750.663425925923</v>
      </c>
      <c r="E3845" s="20">
        <v>1844</v>
      </c>
      <c r="F3845" s="27" t="str">
        <f>VLOOKUP(E3845,PROVEEDORES!$A$2:$D$1013,2,0)</f>
        <v>RUMAOS S.A.</v>
      </c>
      <c r="G3845" s="6" t="s">
        <v>352</v>
      </c>
      <c r="H3845" s="6" t="s">
        <v>608</v>
      </c>
      <c r="I3845" s="8">
        <v>0</v>
      </c>
      <c r="J3845" s="9">
        <v>32904</v>
      </c>
      <c r="K3845" s="9">
        <v>0</v>
      </c>
      <c r="L3845" s="9">
        <v>32904</v>
      </c>
      <c r="M3845" s="16" t="s">
        <v>8410</v>
      </c>
      <c r="N3845" s="14" t="str">
        <f>IF(M3845=0,"",VLOOKUP(M3845,'CUENTAS_CONTABLES'!$A$2:$B$100,2,0))</f>
        <v>VIATICOS VENDEDORES</v>
      </c>
      <c r="O3845" s="11" t="s">
        <v>9246</v>
      </c>
      <c r="P3845" s="40" t="s">
        <v>9253</v>
      </c>
      <c r="Q3845" s="108">
        <v>4500003843</v>
      </c>
      <c r="R3845" s="43">
        <v>57882</v>
      </c>
      <c r="T3845" s="119"/>
      <c r="U3845" s="119"/>
      <c r="V3845" s="119"/>
    </row>
    <row r="3846" spans="1:22" ht="15.95" customHeight="1" x14ac:dyDescent="0.2">
      <c r="A3846" s="28" t="s">
        <v>4957</v>
      </c>
      <c r="B3846" s="7">
        <v>44744</v>
      </c>
      <c r="C3846" s="7">
        <v>44744</v>
      </c>
      <c r="D3846" s="7">
        <v>44745.452650462961</v>
      </c>
      <c r="E3846" s="20">
        <v>1849</v>
      </c>
      <c r="F3846" s="27" t="str">
        <f>VLOOKUP(E3846,PROVEEDORES!$A$2:$D$1013,2,0)</f>
        <v>S.A. TRANSPORTE</v>
      </c>
      <c r="G3846" s="6" t="s">
        <v>351</v>
      </c>
      <c r="H3846" s="6" t="s">
        <v>396</v>
      </c>
      <c r="I3846" s="8">
        <v>21</v>
      </c>
      <c r="J3846" s="9">
        <v>85.87</v>
      </c>
      <c r="K3846" s="9">
        <v>18.032699999999998</v>
      </c>
      <c r="L3846" s="9">
        <v>103.90270000000001</v>
      </c>
      <c r="M3846" s="16" t="s">
        <v>8410</v>
      </c>
      <c r="N3846" s="14" t="str">
        <f>IF(M3846=0,"",VLOOKUP(M3846,'CUENTAS_CONTABLES'!$A$2:$B$100,2,0))</f>
        <v>VIATICOS VENDEDORES</v>
      </c>
      <c r="O3846" s="11" t="s">
        <v>8357</v>
      </c>
      <c r="P3846" s="40" t="s">
        <v>9255</v>
      </c>
      <c r="Q3846" s="107">
        <v>4500003844</v>
      </c>
      <c r="R3846" s="43">
        <v>57883</v>
      </c>
      <c r="T3846" s="119"/>
      <c r="U3846" s="119"/>
      <c r="V3846" s="119"/>
    </row>
    <row r="3847" spans="1:22" ht="15.95" customHeight="1" x14ac:dyDescent="0.2">
      <c r="A3847" s="28" t="s">
        <v>4970</v>
      </c>
      <c r="B3847" s="7">
        <v>44744</v>
      </c>
      <c r="C3847" s="7">
        <v>44744</v>
      </c>
      <c r="D3847" s="7">
        <v>44764.484247685185</v>
      </c>
      <c r="E3847" s="20">
        <v>1851</v>
      </c>
      <c r="F3847" s="27" t="str">
        <f>VLOOKUP(E3847,PROVEEDORES!$A$2:$D$1013,2,0)</f>
        <v>SABY HNOS. S.R.L</v>
      </c>
      <c r="G3847" s="6" t="s">
        <v>351</v>
      </c>
      <c r="H3847" s="6" t="s">
        <v>989</v>
      </c>
      <c r="I3847" s="8">
        <v>21</v>
      </c>
      <c r="J3847" s="9">
        <v>40.409999999999997</v>
      </c>
      <c r="K3847" s="9">
        <v>8.4860999999999986</v>
      </c>
      <c r="L3847" s="9">
        <v>48.896099999999997</v>
      </c>
      <c r="M3847" s="16" t="s">
        <v>8410</v>
      </c>
      <c r="N3847" s="14" t="str">
        <f>IF(M3847=0,"",VLOOKUP(M3847,'CUENTAS_CONTABLES'!$A$2:$B$100,2,0))</f>
        <v>VIATICOS VENDEDORES</v>
      </c>
      <c r="O3847" s="11" t="s">
        <v>9245</v>
      </c>
      <c r="P3847" s="40" t="s">
        <v>9253</v>
      </c>
      <c r="Q3847" s="108">
        <v>4500003845</v>
      </c>
      <c r="R3847" s="43">
        <v>57884</v>
      </c>
      <c r="T3847" s="119"/>
      <c r="U3847" s="119"/>
      <c r="V3847" s="119"/>
    </row>
    <row r="3848" spans="1:22" ht="15.95" customHeight="1" x14ac:dyDescent="0.2">
      <c r="A3848" s="28" t="s">
        <v>4949</v>
      </c>
      <c r="B3848" s="7">
        <v>44744</v>
      </c>
      <c r="C3848" s="7">
        <v>44744</v>
      </c>
      <c r="D3848" s="7">
        <v>44764.687314814815</v>
      </c>
      <c r="E3848" s="20">
        <v>1853</v>
      </c>
      <c r="F3848" s="27" t="str">
        <f>VLOOKUP(E3848,PROVEEDORES!$A$2:$D$1013,2,0)</f>
        <v>SAINT GERMAINE S.A.</v>
      </c>
      <c r="G3848" s="6" t="s">
        <v>351</v>
      </c>
      <c r="H3848" s="6" t="s">
        <v>388</v>
      </c>
      <c r="I3848" s="8">
        <v>21</v>
      </c>
      <c r="J3848" s="9">
        <v>59.52</v>
      </c>
      <c r="K3848" s="9">
        <v>12.4992</v>
      </c>
      <c r="L3848" s="9">
        <v>72.019199999999998</v>
      </c>
      <c r="M3848" s="16" t="s">
        <v>8410</v>
      </c>
      <c r="N3848" s="14" t="str">
        <f>IF(M3848=0,"",VLOOKUP(M3848,'CUENTAS_CONTABLES'!$A$2:$B$100,2,0))</f>
        <v>VIATICOS VENDEDORES</v>
      </c>
      <c r="O3848" s="11" t="s">
        <v>9243</v>
      </c>
      <c r="P3848" s="40" t="s">
        <v>9253</v>
      </c>
      <c r="Q3848" s="107">
        <v>4500003846</v>
      </c>
      <c r="R3848" s="43">
        <v>57885</v>
      </c>
      <c r="T3848" s="119"/>
      <c r="U3848" s="119"/>
      <c r="V3848" s="119"/>
    </row>
    <row r="3849" spans="1:22" ht="15.95" customHeight="1" x14ac:dyDescent="0.2">
      <c r="A3849" s="28" t="s">
        <v>4943</v>
      </c>
      <c r="B3849" s="7">
        <v>44744</v>
      </c>
      <c r="C3849" s="7">
        <v>44744</v>
      </c>
      <c r="D3849" s="7">
        <v>44745.473981481482</v>
      </c>
      <c r="E3849" s="20">
        <v>1854</v>
      </c>
      <c r="F3849" s="27" t="str">
        <f>VLOOKUP(E3849,PROVEEDORES!$A$2:$D$1013,2,0)</f>
        <v>SAITTA CLAUDIA MONICA</v>
      </c>
      <c r="G3849" s="6" t="s">
        <v>351</v>
      </c>
      <c r="H3849" s="6" t="s">
        <v>384</v>
      </c>
      <c r="I3849" s="8">
        <v>21</v>
      </c>
      <c r="J3849" s="9">
        <v>315.83999999999997</v>
      </c>
      <c r="K3849" s="9">
        <v>66.326399999999992</v>
      </c>
      <c r="L3849" s="9">
        <v>382.16639999999995</v>
      </c>
      <c r="M3849" s="16" t="s">
        <v>8410</v>
      </c>
      <c r="N3849" s="14" t="str">
        <f>IF(M3849=0,"",VLOOKUP(M3849,'CUENTAS_CONTABLES'!$A$2:$B$100,2,0))</f>
        <v>VIATICOS VENDEDORES</v>
      </c>
      <c r="O3849" s="11" t="s">
        <v>9240</v>
      </c>
      <c r="P3849" s="40" t="s">
        <v>9253</v>
      </c>
      <c r="Q3849" s="108">
        <v>4500003847</v>
      </c>
      <c r="R3849" s="43">
        <v>57886</v>
      </c>
      <c r="T3849" s="119"/>
      <c r="U3849" s="119"/>
      <c r="V3849" s="119"/>
    </row>
    <row r="3850" spans="1:22" ht="15.95" customHeight="1" x14ac:dyDescent="0.2">
      <c r="A3850" s="28" t="s">
        <v>4974</v>
      </c>
      <c r="B3850" s="7">
        <v>44744</v>
      </c>
      <c r="C3850" s="7">
        <v>44744</v>
      </c>
      <c r="D3850" s="7">
        <v>44756.672824074078</v>
      </c>
      <c r="E3850" s="20">
        <v>1860</v>
      </c>
      <c r="F3850" s="27" t="str">
        <f>VLOOKUP(E3850,PROVEEDORES!$A$2:$D$1013,2,0)</f>
        <v>SAN JUAN Y SOLIS ALVAREZ Y DI LEVA S.A.</v>
      </c>
      <c r="G3850" s="6" t="s">
        <v>351</v>
      </c>
      <c r="H3850" s="6" t="s">
        <v>1004</v>
      </c>
      <c r="I3850" s="8">
        <v>21</v>
      </c>
      <c r="J3850" s="9">
        <v>81.150000000000006</v>
      </c>
      <c r="K3850" s="9">
        <v>17.041499999999999</v>
      </c>
      <c r="L3850" s="9">
        <v>98.191500000000005</v>
      </c>
      <c r="M3850" s="16" t="s">
        <v>8410</v>
      </c>
      <c r="N3850" s="14" t="str">
        <f>IF(M3850=0,"",VLOOKUP(M3850,'CUENTAS_CONTABLES'!$A$2:$B$100,2,0))</f>
        <v>VIATICOS VENDEDORES</v>
      </c>
      <c r="O3850" s="11" t="s">
        <v>8357</v>
      </c>
      <c r="P3850" s="40" t="s">
        <v>9253</v>
      </c>
      <c r="Q3850" s="107">
        <v>4500003848</v>
      </c>
      <c r="R3850" s="43">
        <v>57887</v>
      </c>
      <c r="T3850" s="119"/>
      <c r="U3850" s="119"/>
      <c r="V3850" s="119"/>
    </row>
    <row r="3851" spans="1:22" ht="15.95" customHeight="1" x14ac:dyDescent="0.2">
      <c r="A3851" s="28" t="s">
        <v>4938</v>
      </c>
      <c r="B3851" s="7">
        <v>44744</v>
      </c>
      <c r="C3851" s="7">
        <v>44744</v>
      </c>
      <c r="D3851" s="7">
        <v>44758.637870370374</v>
      </c>
      <c r="E3851" s="20">
        <v>1869</v>
      </c>
      <c r="F3851" s="27" t="str">
        <f>VLOOKUP(E3851,PROVEEDORES!$A$2:$D$1013,2,0)</f>
        <v>SATRAGNO S.R.L</v>
      </c>
      <c r="G3851" s="6" t="s">
        <v>351</v>
      </c>
      <c r="H3851" s="6" t="s">
        <v>566</v>
      </c>
      <c r="I3851" s="8">
        <v>21</v>
      </c>
      <c r="J3851" s="9">
        <v>64200</v>
      </c>
      <c r="K3851" s="9">
        <v>13482</v>
      </c>
      <c r="L3851" s="9">
        <v>77682</v>
      </c>
      <c r="M3851" s="16" t="s">
        <v>8410</v>
      </c>
      <c r="N3851" s="14" t="str">
        <f>IF(M3851=0,"",VLOOKUP(M3851,'CUENTAS_CONTABLES'!$A$2:$B$100,2,0))</f>
        <v>VIATICOS VENDEDORES</v>
      </c>
      <c r="O3851" s="11" t="s">
        <v>9245</v>
      </c>
      <c r="P3851" s="40" t="s">
        <v>9253</v>
      </c>
      <c r="Q3851" s="108">
        <v>4500003849</v>
      </c>
      <c r="R3851" s="43">
        <v>57888</v>
      </c>
      <c r="T3851" s="119"/>
      <c r="U3851" s="119"/>
      <c r="V3851" s="119"/>
    </row>
    <row r="3852" spans="1:22" ht="15.95" customHeight="1" x14ac:dyDescent="0.2">
      <c r="A3852" s="28" t="s">
        <v>4960</v>
      </c>
      <c r="B3852" s="7">
        <v>44744</v>
      </c>
      <c r="C3852" s="7">
        <v>44744</v>
      </c>
      <c r="D3852" s="7">
        <v>44745.447662037041</v>
      </c>
      <c r="E3852" s="20">
        <v>1880</v>
      </c>
      <c r="F3852" s="27" t="str">
        <f>VLOOKUP(E3852,PROVEEDORES!$A$2:$D$1013,2,0)</f>
        <v>SELLOS QUER S.R.L.</v>
      </c>
      <c r="G3852" s="6" t="s">
        <v>351</v>
      </c>
      <c r="H3852" s="6" t="s">
        <v>396</v>
      </c>
      <c r="I3852" s="8">
        <v>0</v>
      </c>
      <c r="J3852" s="9">
        <v>54132</v>
      </c>
      <c r="K3852" s="9">
        <v>0</v>
      </c>
      <c r="L3852" s="9">
        <v>54132</v>
      </c>
      <c r="M3852" s="16" t="s">
        <v>8410</v>
      </c>
      <c r="N3852" s="14" t="str">
        <f>IF(M3852=0,"",VLOOKUP(M3852,'CUENTAS_CONTABLES'!$A$2:$B$100,2,0))</f>
        <v>VIATICOS VENDEDORES</v>
      </c>
      <c r="O3852" s="11" t="s">
        <v>9244</v>
      </c>
      <c r="P3852" s="40" t="s">
        <v>9253</v>
      </c>
      <c r="Q3852" s="107">
        <v>4500003850</v>
      </c>
      <c r="R3852" s="43">
        <v>57889</v>
      </c>
      <c r="T3852" s="119"/>
      <c r="U3852" s="119"/>
      <c r="V3852" s="119"/>
    </row>
    <row r="3853" spans="1:22" ht="15.95" customHeight="1" x14ac:dyDescent="0.2">
      <c r="A3853" s="28" t="s">
        <v>4969</v>
      </c>
      <c r="B3853" s="7">
        <v>44744</v>
      </c>
      <c r="C3853" s="7">
        <v>44744</v>
      </c>
      <c r="D3853" s="7">
        <v>44758.664699074077</v>
      </c>
      <c r="E3853" s="20">
        <v>1880</v>
      </c>
      <c r="F3853" s="27" t="str">
        <f>VLOOKUP(E3853,PROVEEDORES!$A$2:$D$1013,2,0)</f>
        <v>SELLOS QUER S.R.L.</v>
      </c>
      <c r="G3853" s="6" t="s">
        <v>351</v>
      </c>
      <c r="H3853" s="6" t="s">
        <v>611</v>
      </c>
      <c r="I3853" s="8">
        <v>21</v>
      </c>
      <c r="J3853" s="9">
        <v>3755.36</v>
      </c>
      <c r="K3853" s="9">
        <v>788.62559999999996</v>
      </c>
      <c r="L3853" s="9">
        <v>4543.9856</v>
      </c>
      <c r="M3853" s="16" t="s">
        <v>8410</v>
      </c>
      <c r="N3853" s="14" t="str">
        <f>IF(M3853=0,"",VLOOKUP(M3853,'CUENTAS_CONTABLES'!$A$2:$B$100,2,0))</f>
        <v>VIATICOS VENDEDORES</v>
      </c>
      <c r="O3853" s="11" t="s">
        <v>8357</v>
      </c>
      <c r="P3853" s="40" t="s">
        <v>9253</v>
      </c>
      <c r="Q3853" s="108">
        <v>4500003851</v>
      </c>
      <c r="R3853" s="43">
        <v>57890</v>
      </c>
      <c r="T3853" s="119"/>
      <c r="U3853" s="119"/>
      <c r="V3853" s="119"/>
    </row>
    <row r="3854" spans="1:22" ht="15.95" customHeight="1" x14ac:dyDescent="0.2">
      <c r="A3854" s="28" t="s">
        <v>4480</v>
      </c>
      <c r="B3854" s="7">
        <v>44744</v>
      </c>
      <c r="C3854" s="7">
        <v>44744</v>
      </c>
      <c r="D3854" s="7">
        <v>44759.557152777779</v>
      </c>
      <c r="E3854" s="20">
        <v>1891</v>
      </c>
      <c r="F3854" s="27" t="str">
        <f>VLOOKUP(E3854,PROVEEDORES!$A$2:$D$1013,2,0)</f>
        <v>SERVICIOS JYF S.A.</v>
      </c>
      <c r="G3854" s="6" t="s">
        <v>352</v>
      </c>
      <c r="H3854" s="6" t="s">
        <v>604</v>
      </c>
      <c r="I3854" s="8">
        <v>0</v>
      </c>
      <c r="J3854" s="9">
        <v>26474</v>
      </c>
      <c r="K3854" s="9">
        <v>0</v>
      </c>
      <c r="L3854" s="9">
        <v>26474</v>
      </c>
      <c r="M3854" s="16" t="s">
        <v>8410</v>
      </c>
      <c r="N3854" s="14" t="str">
        <f>IF(M3854=0,"",VLOOKUP(M3854,'CUENTAS_CONTABLES'!$A$2:$B$100,2,0))</f>
        <v>VIATICOS VENDEDORES</v>
      </c>
      <c r="O3854" s="11" t="s">
        <v>9245</v>
      </c>
      <c r="P3854" s="40" t="s">
        <v>9255</v>
      </c>
      <c r="Q3854" s="107">
        <v>4500003852</v>
      </c>
      <c r="R3854" s="43">
        <v>57891</v>
      </c>
      <c r="T3854" s="119"/>
      <c r="U3854" s="119"/>
      <c r="V3854" s="119"/>
    </row>
    <row r="3855" spans="1:22" ht="15.95" customHeight="1" x14ac:dyDescent="0.2">
      <c r="A3855" s="28" t="s">
        <v>2925</v>
      </c>
      <c r="B3855" s="7">
        <v>44744</v>
      </c>
      <c r="C3855" s="7">
        <v>44744</v>
      </c>
      <c r="D3855" s="7">
        <v>44759.758657407408</v>
      </c>
      <c r="E3855" s="20">
        <v>1894</v>
      </c>
      <c r="F3855" s="27" t="str">
        <f>VLOOKUP(E3855,PROVEEDORES!$A$2:$D$1013,2,0)</f>
        <v>SERVICIOS MIGUEL ANGEL S.A.</v>
      </c>
      <c r="G3855" s="6" t="s">
        <v>352</v>
      </c>
      <c r="H3855" s="6" t="s">
        <v>599</v>
      </c>
      <c r="I3855" s="8">
        <v>0</v>
      </c>
      <c r="J3855" s="9">
        <v>30480</v>
      </c>
      <c r="K3855" s="9">
        <v>0</v>
      </c>
      <c r="L3855" s="9">
        <v>30480</v>
      </c>
      <c r="M3855" s="16" t="s">
        <v>8410</v>
      </c>
      <c r="N3855" s="14" t="str">
        <f>IF(M3855=0,"",VLOOKUP(M3855,'CUENTAS_CONTABLES'!$A$2:$B$100,2,0))</f>
        <v>VIATICOS VENDEDORES</v>
      </c>
      <c r="O3855" s="11" t="s">
        <v>9243</v>
      </c>
      <c r="P3855" s="40" t="s">
        <v>9253</v>
      </c>
      <c r="Q3855" s="108">
        <v>4500003853</v>
      </c>
      <c r="R3855" s="43">
        <v>57892</v>
      </c>
      <c r="T3855" s="119"/>
      <c r="U3855" s="119"/>
      <c r="V3855" s="119"/>
    </row>
    <row r="3856" spans="1:22" ht="15.95" customHeight="1" x14ac:dyDescent="0.2">
      <c r="A3856" s="28" t="s">
        <v>4953</v>
      </c>
      <c r="B3856" s="7">
        <v>44744</v>
      </c>
      <c r="C3856" s="7">
        <v>44744</v>
      </c>
      <c r="D3856" s="7">
        <v>44759.555289351854</v>
      </c>
      <c r="E3856" s="20">
        <v>1914</v>
      </c>
      <c r="F3856" s="27" t="str">
        <f>VLOOKUP(E3856,PROVEEDORES!$A$2:$D$1013,2,0)</f>
        <v>SOC. AN. IND. COM. Y FIN. DIARIO DE LA MAÑANA</v>
      </c>
      <c r="G3856" s="6" t="s">
        <v>352</v>
      </c>
      <c r="H3856" s="6" t="s">
        <v>712</v>
      </c>
      <c r="I3856" s="8">
        <v>0</v>
      </c>
      <c r="J3856" s="9">
        <v>40626</v>
      </c>
      <c r="K3856" s="9">
        <v>0</v>
      </c>
      <c r="L3856" s="9">
        <v>40626</v>
      </c>
      <c r="M3856" s="16" t="s">
        <v>8410</v>
      </c>
      <c r="N3856" s="14" t="str">
        <f>IF(M3856=0,"",VLOOKUP(M3856,'CUENTAS_CONTABLES'!$A$2:$B$100,2,0))</f>
        <v>VIATICOS VENDEDORES</v>
      </c>
      <c r="O3856" s="11" t="s">
        <v>9245</v>
      </c>
      <c r="P3856" s="40" t="s">
        <v>9255</v>
      </c>
      <c r="Q3856" s="107">
        <v>4500003854</v>
      </c>
      <c r="R3856" s="43">
        <v>57893</v>
      </c>
      <c r="T3856" s="119"/>
      <c r="U3856" s="119"/>
      <c r="V3856" s="119"/>
    </row>
    <row r="3857" spans="1:22" ht="15.95" customHeight="1" x14ac:dyDescent="0.2">
      <c r="A3857" s="28" t="s">
        <v>4942</v>
      </c>
      <c r="B3857" s="7">
        <v>44744</v>
      </c>
      <c r="C3857" s="7">
        <v>44744</v>
      </c>
      <c r="D3857" s="7">
        <v>44758.773194444446</v>
      </c>
      <c r="E3857" s="20">
        <v>1916</v>
      </c>
      <c r="F3857" s="27" t="str">
        <f>VLOOKUP(E3857,PROVEEDORES!$A$2:$D$1013,2,0)</f>
        <v>SOCOROMA S.A</v>
      </c>
      <c r="G3857" s="6" t="s">
        <v>351</v>
      </c>
      <c r="H3857" s="6" t="s">
        <v>590</v>
      </c>
      <c r="I3857" s="8">
        <v>21</v>
      </c>
      <c r="J3857" s="9">
        <v>4078.74</v>
      </c>
      <c r="K3857" s="9">
        <v>856.53539999999998</v>
      </c>
      <c r="L3857" s="9">
        <v>4935.2753999999995</v>
      </c>
      <c r="M3857" s="16" t="s">
        <v>8410</v>
      </c>
      <c r="N3857" s="14" t="str">
        <f>IF(M3857=0,"",VLOOKUP(M3857,'CUENTAS_CONTABLES'!$A$2:$B$100,2,0))</f>
        <v>VIATICOS VENDEDORES</v>
      </c>
      <c r="O3857" s="11" t="s">
        <v>9245</v>
      </c>
      <c r="P3857" s="40" t="s">
        <v>9253</v>
      </c>
      <c r="Q3857" s="108">
        <v>4500003855</v>
      </c>
      <c r="R3857" s="43">
        <v>57894</v>
      </c>
      <c r="T3857" s="119"/>
      <c r="U3857" s="119"/>
      <c r="V3857" s="119"/>
    </row>
    <row r="3858" spans="1:22" ht="15.95" customHeight="1" x14ac:dyDescent="0.2">
      <c r="A3858" s="28" t="s">
        <v>4933</v>
      </c>
      <c r="B3858" s="7">
        <v>44744</v>
      </c>
      <c r="C3858" s="7">
        <v>44744</v>
      </c>
      <c r="D3858" s="7">
        <v>44759.579363425924</v>
      </c>
      <c r="E3858" s="20">
        <v>1930</v>
      </c>
      <c r="F3858" s="27" t="str">
        <f>VLOOKUP(E3858,PROVEEDORES!$A$2:$D$1013,2,0)</f>
        <v>SUAREZ LANDRO JAVIER</v>
      </c>
      <c r="G3858" s="6" t="s">
        <v>351</v>
      </c>
      <c r="H3858" s="6" t="s">
        <v>441</v>
      </c>
      <c r="I3858" s="8">
        <v>21</v>
      </c>
      <c r="J3858" s="9">
        <v>-476.03</v>
      </c>
      <c r="K3858" s="9">
        <v>-99.96629999999999</v>
      </c>
      <c r="L3858" s="9">
        <v>-575.99630000000002</v>
      </c>
      <c r="M3858" s="16" t="s">
        <v>8410</v>
      </c>
      <c r="N3858" s="14" t="str">
        <f>IF(M3858=0,"",VLOOKUP(M3858,'CUENTAS_CONTABLES'!$A$2:$B$100,2,0))</f>
        <v>VIATICOS VENDEDORES</v>
      </c>
      <c r="O3858" s="11" t="s">
        <v>9244</v>
      </c>
      <c r="P3858" s="40" t="s">
        <v>9253</v>
      </c>
      <c r="Q3858" s="107">
        <v>4500003856</v>
      </c>
      <c r="R3858" s="43">
        <v>57895</v>
      </c>
      <c r="T3858" s="119"/>
      <c r="U3858" s="119"/>
      <c r="V3858" s="119"/>
    </row>
    <row r="3859" spans="1:22" ht="15.95" customHeight="1" x14ac:dyDescent="0.2">
      <c r="A3859" s="28" t="s">
        <v>4961</v>
      </c>
      <c r="B3859" s="7">
        <v>44744</v>
      </c>
      <c r="C3859" s="7">
        <v>44744</v>
      </c>
      <c r="D3859" s="7">
        <v>44756.610173611109</v>
      </c>
      <c r="E3859" s="20">
        <v>1978</v>
      </c>
      <c r="F3859" s="27" t="str">
        <f>VLOOKUP(E3859,PROVEEDORES!$A$2:$D$1013,2,0)</f>
        <v>URANGA, PEAGUDA, SILVA S.H.</v>
      </c>
      <c r="G3859" s="6" t="s">
        <v>351</v>
      </c>
      <c r="H3859" s="6" t="s">
        <v>1003</v>
      </c>
      <c r="I3859" s="8">
        <v>21</v>
      </c>
      <c r="J3859" s="9">
        <v>41.32</v>
      </c>
      <c r="K3859" s="9">
        <v>8.6772000000000009</v>
      </c>
      <c r="L3859" s="9">
        <v>49.997199999999999</v>
      </c>
      <c r="M3859" s="16" t="s">
        <v>8410</v>
      </c>
      <c r="N3859" s="14" t="str">
        <f>IF(M3859=0,"",VLOOKUP(M3859,'CUENTAS_CONTABLES'!$A$2:$B$100,2,0))</f>
        <v>VIATICOS VENDEDORES</v>
      </c>
      <c r="O3859" s="11" t="s">
        <v>8357</v>
      </c>
      <c r="P3859" s="40" t="s">
        <v>9253</v>
      </c>
      <c r="Q3859" s="108">
        <v>4500003857</v>
      </c>
      <c r="R3859" s="43">
        <v>57896</v>
      </c>
      <c r="T3859" s="119"/>
      <c r="U3859" s="119"/>
      <c r="V3859" s="119"/>
    </row>
    <row r="3860" spans="1:22" ht="15.95" customHeight="1" x14ac:dyDescent="0.2">
      <c r="A3860" s="28" t="s">
        <v>5020</v>
      </c>
      <c r="B3860" s="7">
        <v>44745</v>
      </c>
      <c r="C3860" s="7">
        <v>44745</v>
      </c>
      <c r="D3860" s="7">
        <v>44759.554571759261</v>
      </c>
      <c r="E3860" s="20">
        <v>1037</v>
      </c>
      <c r="F3860" s="27" t="str">
        <f>VLOOKUP(E3860,PROVEEDORES!$A$2:$D$1013,2,0)</f>
        <v>ALFA CENTRO MÉDICO S.R.L.</v>
      </c>
      <c r="G3860" s="6" t="s">
        <v>351</v>
      </c>
      <c r="H3860" s="6" t="s">
        <v>394</v>
      </c>
      <c r="I3860" s="8">
        <v>21</v>
      </c>
      <c r="J3860" s="9">
        <v>22157</v>
      </c>
      <c r="K3860" s="9">
        <v>4652.97</v>
      </c>
      <c r="L3860" s="9">
        <v>26809.97</v>
      </c>
      <c r="M3860" s="16" t="s">
        <v>8410</v>
      </c>
      <c r="N3860" s="14" t="str">
        <f>IF(M3860=0,"",VLOOKUP(M3860,'CUENTAS_CONTABLES'!$A$2:$B$100,2,0))</f>
        <v>VIATICOS VENDEDORES</v>
      </c>
      <c r="O3860" s="11" t="s">
        <v>9245</v>
      </c>
      <c r="P3860" s="40" t="s">
        <v>9252</v>
      </c>
      <c r="Q3860" s="107">
        <v>4500003858</v>
      </c>
      <c r="R3860" s="43">
        <v>57897</v>
      </c>
      <c r="T3860" s="119"/>
      <c r="U3860" s="119"/>
      <c r="V3860" s="119"/>
    </row>
    <row r="3861" spans="1:22" ht="15.95" customHeight="1" x14ac:dyDescent="0.2">
      <c r="A3861" s="28" t="s">
        <v>4981</v>
      </c>
      <c r="B3861" s="7">
        <v>44745</v>
      </c>
      <c r="C3861" s="7">
        <v>44745</v>
      </c>
      <c r="D3861" s="7">
        <v>44769.41138888889</v>
      </c>
      <c r="E3861" s="20">
        <v>1074</v>
      </c>
      <c r="F3861" s="27" t="str">
        <f>VLOOKUP(E3861,PROVEEDORES!$A$2:$D$1013,2,0)</f>
        <v>ANTIMA S.A.</v>
      </c>
      <c r="G3861" s="6" t="s">
        <v>351</v>
      </c>
      <c r="H3861" s="6" t="s">
        <v>355</v>
      </c>
      <c r="I3861" s="8">
        <v>21</v>
      </c>
      <c r="J3861" s="9">
        <v>670.99</v>
      </c>
      <c r="K3861" s="9">
        <v>140.90790000000001</v>
      </c>
      <c r="L3861" s="9">
        <v>811.89790000000005</v>
      </c>
      <c r="M3861" s="16" t="s">
        <v>8410</v>
      </c>
      <c r="N3861" s="14" t="str">
        <f>IF(M3861=0,"",VLOOKUP(M3861,'CUENTAS_CONTABLES'!$A$2:$B$100,2,0))</f>
        <v>VIATICOS VENDEDORES</v>
      </c>
      <c r="O3861" s="11" t="s">
        <v>9243</v>
      </c>
      <c r="P3861" s="40" t="s">
        <v>9255</v>
      </c>
      <c r="Q3861" s="108">
        <v>4500003859</v>
      </c>
      <c r="R3861" s="43">
        <v>57898</v>
      </c>
      <c r="T3861" s="119"/>
      <c r="U3861" s="119"/>
      <c r="V3861" s="119"/>
    </row>
    <row r="3862" spans="1:22" ht="15.95" customHeight="1" x14ac:dyDescent="0.2">
      <c r="A3862" s="28" t="s">
        <v>3439</v>
      </c>
      <c r="B3862" s="7">
        <v>44745</v>
      </c>
      <c r="C3862" s="7">
        <v>44745</v>
      </c>
      <c r="D3862" s="7">
        <v>44745.492974537039</v>
      </c>
      <c r="E3862" s="20">
        <v>1089</v>
      </c>
      <c r="F3862" s="27" t="str">
        <f>VLOOKUP(E3862,PROVEEDORES!$A$2:$D$1013,2,0)</f>
        <v>AUTONET S.A</v>
      </c>
      <c r="G3862" s="6" t="s">
        <v>352</v>
      </c>
      <c r="H3862" s="6" t="s">
        <v>765</v>
      </c>
      <c r="I3862" s="8">
        <v>0</v>
      </c>
      <c r="J3862" s="9">
        <v>31055</v>
      </c>
      <c r="K3862" s="9">
        <v>0</v>
      </c>
      <c r="L3862" s="9">
        <v>31055</v>
      </c>
      <c r="M3862" s="16" t="s">
        <v>8410</v>
      </c>
      <c r="N3862" s="14" t="str">
        <f>IF(M3862=0,"",VLOOKUP(M3862,'CUENTAS_CONTABLES'!$A$2:$B$100,2,0))</f>
        <v>VIATICOS VENDEDORES</v>
      </c>
      <c r="O3862" s="11" t="s">
        <v>9242</v>
      </c>
      <c r="P3862" s="40" t="s">
        <v>9253</v>
      </c>
      <c r="Q3862" s="107">
        <v>4500003860</v>
      </c>
      <c r="R3862" s="43">
        <v>57899</v>
      </c>
      <c r="T3862" s="119"/>
      <c r="U3862" s="119"/>
      <c r="V3862" s="119"/>
    </row>
    <row r="3863" spans="1:22" ht="15.95" customHeight="1" x14ac:dyDescent="0.2">
      <c r="A3863" s="28" t="s">
        <v>5009</v>
      </c>
      <c r="B3863" s="7">
        <v>44745</v>
      </c>
      <c r="C3863" s="7">
        <v>44745</v>
      </c>
      <c r="D3863" s="7">
        <v>44758.775439814817</v>
      </c>
      <c r="E3863" s="20">
        <v>1096</v>
      </c>
      <c r="F3863" s="27" t="str">
        <f>VLOOKUP(E3863,PROVEEDORES!$A$2:$D$1013,2,0)</f>
        <v>AYMA ABRAHAM Y CIA SRL</v>
      </c>
      <c r="G3863" s="6" t="s">
        <v>351</v>
      </c>
      <c r="H3863" s="6" t="s">
        <v>417</v>
      </c>
      <c r="I3863" s="8">
        <v>21</v>
      </c>
      <c r="J3863" s="9">
        <v>6735.54</v>
      </c>
      <c r="K3863" s="9">
        <v>1414.4633999999999</v>
      </c>
      <c r="L3863" s="9">
        <v>8150.0033999999996</v>
      </c>
      <c r="M3863" s="16" t="s">
        <v>8410</v>
      </c>
      <c r="N3863" s="14" t="str">
        <f>IF(M3863=0,"",VLOOKUP(M3863,'CUENTAS_CONTABLES'!$A$2:$B$100,2,0))</f>
        <v>VIATICOS VENDEDORES</v>
      </c>
      <c r="O3863" s="11" t="s">
        <v>9246</v>
      </c>
      <c r="P3863" s="40" t="s">
        <v>9255</v>
      </c>
      <c r="Q3863" s="108">
        <v>4500003861</v>
      </c>
      <c r="R3863" s="43">
        <v>57900</v>
      </c>
      <c r="T3863" s="119"/>
      <c r="U3863" s="119"/>
      <c r="V3863" s="119"/>
    </row>
    <row r="3864" spans="1:22" ht="15.95" customHeight="1" x14ac:dyDescent="0.2">
      <c r="A3864" s="28" t="s">
        <v>5026</v>
      </c>
      <c r="B3864" s="7">
        <v>44745</v>
      </c>
      <c r="C3864" s="7">
        <v>44745</v>
      </c>
      <c r="D3864" s="7">
        <v>44756.594502314816</v>
      </c>
      <c r="E3864" s="20">
        <v>1098</v>
      </c>
      <c r="F3864" s="27" t="str">
        <f>VLOOKUP(E3864,PROVEEDORES!$A$2:$D$1013,2,0)</f>
        <v>BA&amp;BEI SRL</v>
      </c>
      <c r="G3864" s="6" t="s">
        <v>351</v>
      </c>
      <c r="H3864" s="6" t="s">
        <v>474</v>
      </c>
      <c r="I3864" s="8">
        <v>21</v>
      </c>
      <c r="J3864" s="9">
        <v>41.32</v>
      </c>
      <c r="K3864" s="9">
        <v>8.6772000000000009</v>
      </c>
      <c r="L3864" s="9">
        <v>49.997199999999999</v>
      </c>
      <c r="M3864" s="16" t="s">
        <v>8410</v>
      </c>
      <c r="N3864" s="14" t="str">
        <f>IF(M3864=0,"",VLOOKUP(M3864,'CUENTAS_CONTABLES'!$A$2:$B$100,2,0))</f>
        <v>VIATICOS VENDEDORES</v>
      </c>
      <c r="O3864" s="11" t="s">
        <v>9242</v>
      </c>
      <c r="P3864" s="40" t="s">
        <v>9253</v>
      </c>
      <c r="Q3864" s="107">
        <v>4500003862</v>
      </c>
      <c r="R3864" s="43">
        <v>57901</v>
      </c>
      <c r="T3864" s="119"/>
      <c r="U3864" s="119"/>
      <c r="V3864" s="119"/>
    </row>
    <row r="3865" spans="1:22" ht="15.95" customHeight="1" x14ac:dyDescent="0.2">
      <c r="A3865" s="28" t="s">
        <v>5054</v>
      </c>
      <c r="B3865" s="7">
        <v>44745</v>
      </c>
      <c r="C3865" s="7">
        <v>44745</v>
      </c>
      <c r="D3865" s="7">
        <v>44758.776250000003</v>
      </c>
      <c r="E3865" s="20">
        <v>1101</v>
      </c>
      <c r="F3865" s="27" t="str">
        <f>VLOOKUP(E3865,PROVEEDORES!$A$2:$D$1013,2,0)</f>
        <v>BACS BANCO DE CRÉDITO &amp; SECURITIZACIÓN S.A.</v>
      </c>
      <c r="G3865" s="6" t="s">
        <v>351</v>
      </c>
      <c r="H3865" s="6" t="s">
        <v>618</v>
      </c>
      <c r="I3865" s="8">
        <v>21</v>
      </c>
      <c r="J3865" s="9">
        <v>18000</v>
      </c>
      <c r="K3865" s="9">
        <v>3780</v>
      </c>
      <c r="L3865" s="9">
        <v>21780</v>
      </c>
      <c r="M3865" s="16" t="s">
        <v>8410</v>
      </c>
      <c r="N3865" s="14" t="str">
        <f>IF(M3865=0,"",VLOOKUP(M3865,'CUENTAS_CONTABLES'!$A$2:$B$100,2,0))</f>
        <v>VIATICOS VENDEDORES</v>
      </c>
      <c r="O3865" s="11" t="s">
        <v>8357</v>
      </c>
      <c r="P3865" s="40" t="s">
        <v>9253</v>
      </c>
      <c r="Q3865" s="108">
        <v>4500003863</v>
      </c>
      <c r="R3865" s="43">
        <v>57902</v>
      </c>
      <c r="T3865" s="119"/>
      <c r="U3865" s="119"/>
      <c r="V3865" s="119"/>
    </row>
    <row r="3866" spans="1:22" ht="15.95" customHeight="1" x14ac:dyDescent="0.2">
      <c r="A3866" s="28" t="s">
        <v>5060</v>
      </c>
      <c r="B3866" s="7">
        <v>44745</v>
      </c>
      <c r="C3866" s="7">
        <v>44745</v>
      </c>
      <c r="D3866" s="7">
        <v>44757.384525462963</v>
      </c>
      <c r="E3866" s="20">
        <v>1175</v>
      </c>
      <c r="F3866" s="27" t="str">
        <f>VLOOKUP(E3866,PROVEEDORES!$A$2:$D$1013,2,0)</f>
        <v>CATA CARGO EL MENDOCINO S.R.L.</v>
      </c>
      <c r="G3866" s="6" t="s">
        <v>352</v>
      </c>
      <c r="H3866" s="6" t="s">
        <v>952</v>
      </c>
      <c r="I3866" s="8">
        <v>0</v>
      </c>
      <c r="J3866" s="9">
        <v>44714</v>
      </c>
      <c r="K3866" s="9">
        <v>0</v>
      </c>
      <c r="L3866" s="9">
        <v>44714</v>
      </c>
      <c r="M3866" s="16" t="s">
        <v>8410</v>
      </c>
      <c r="N3866" s="14" t="str">
        <f>IF(M3866=0,"",VLOOKUP(M3866,'CUENTAS_CONTABLES'!$A$2:$B$100,2,0))</f>
        <v>VIATICOS VENDEDORES</v>
      </c>
      <c r="O3866" s="11" t="s">
        <v>9244</v>
      </c>
      <c r="P3866" s="40" t="s">
        <v>9252</v>
      </c>
      <c r="Q3866" s="107">
        <v>4500003864</v>
      </c>
      <c r="R3866" s="43">
        <v>57903</v>
      </c>
      <c r="T3866" s="119"/>
      <c r="U3866" s="119"/>
      <c r="V3866" s="119"/>
    </row>
    <row r="3867" spans="1:22" ht="15.95" customHeight="1" x14ac:dyDescent="0.2">
      <c r="A3867" s="28" t="s">
        <v>5044</v>
      </c>
      <c r="B3867" s="7">
        <v>44745</v>
      </c>
      <c r="C3867" s="7">
        <v>44745</v>
      </c>
      <c r="D3867" s="7">
        <v>44758.757743055554</v>
      </c>
      <c r="E3867" s="20">
        <v>1199</v>
      </c>
      <c r="F3867" s="27" t="str">
        <f>VLOOKUP(E3867,PROVEEDORES!$A$2:$D$1013,2,0)</f>
        <v>CLOP ORLANDO RUBEN JOSÉ</v>
      </c>
      <c r="G3867" s="6" t="s">
        <v>351</v>
      </c>
      <c r="H3867" s="6" t="s">
        <v>458</v>
      </c>
      <c r="I3867" s="8">
        <v>21</v>
      </c>
      <c r="J3867" s="9">
        <v>8110.5</v>
      </c>
      <c r="K3867" s="9">
        <v>1703.2049999999999</v>
      </c>
      <c r="L3867" s="9">
        <v>9813.7049999999999</v>
      </c>
      <c r="M3867" s="16" t="s">
        <v>8410</v>
      </c>
      <c r="N3867" s="14" t="str">
        <f>IF(M3867=0,"",VLOOKUP(M3867,'CUENTAS_CONTABLES'!$A$2:$B$100,2,0))</f>
        <v>VIATICOS VENDEDORES</v>
      </c>
      <c r="O3867" s="11" t="s">
        <v>9242</v>
      </c>
      <c r="P3867" s="40" t="s">
        <v>9257</v>
      </c>
      <c r="Q3867" s="108">
        <v>4500003865</v>
      </c>
      <c r="R3867" s="43">
        <v>57904</v>
      </c>
      <c r="T3867" s="119"/>
      <c r="U3867" s="119"/>
      <c r="V3867" s="119"/>
    </row>
    <row r="3868" spans="1:22" ht="15.95" customHeight="1" x14ac:dyDescent="0.2">
      <c r="A3868" s="28" t="s">
        <v>5030</v>
      </c>
      <c r="B3868" s="7">
        <v>44745</v>
      </c>
      <c r="C3868" s="7">
        <v>44745</v>
      </c>
      <c r="D3868" s="7">
        <v>44745.513032407405</v>
      </c>
      <c r="E3868" s="20">
        <v>1211</v>
      </c>
      <c r="F3868" s="27" t="str">
        <f>VLOOKUP(E3868,PROVEEDORES!$A$2:$D$1013,2,0)</f>
        <v>COMBUSTIBLES Y SERVICIOS EL CRUCE  S.A.</v>
      </c>
      <c r="G3868" s="6" t="s">
        <v>351</v>
      </c>
      <c r="H3868" s="6" t="s">
        <v>396</v>
      </c>
      <c r="I3868" s="8">
        <v>10.5</v>
      </c>
      <c r="J3868" s="9">
        <v>1993.98</v>
      </c>
      <c r="K3868" s="9">
        <v>209.36790000000002</v>
      </c>
      <c r="L3868" s="9">
        <v>2203.3479000000002</v>
      </c>
      <c r="M3868" s="16" t="s">
        <v>8410</v>
      </c>
      <c r="N3868" s="14" t="str">
        <f>IF(M3868=0,"",VLOOKUP(M3868,'CUENTAS_CONTABLES'!$A$2:$B$100,2,0))</f>
        <v>VIATICOS VENDEDORES</v>
      </c>
      <c r="O3868" s="11" t="s">
        <v>9244</v>
      </c>
      <c r="P3868" s="40" t="s">
        <v>9253</v>
      </c>
      <c r="Q3868" s="107">
        <v>4500003866</v>
      </c>
      <c r="R3868" s="43">
        <v>57905</v>
      </c>
      <c r="T3868" s="119"/>
      <c r="U3868" s="119"/>
      <c r="V3868" s="119"/>
    </row>
    <row r="3869" spans="1:22" ht="15.95" customHeight="1" x14ac:dyDescent="0.2">
      <c r="A3869" s="28" t="s">
        <v>5062</v>
      </c>
      <c r="B3869" s="7">
        <v>44745</v>
      </c>
      <c r="C3869" s="7">
        <v>44745</v>
      </c>
      <c r="D3869" s="7">
        <v>44758.634479166663</v>
      </c>
      <c r="E3869" s="20">
        <v>1218</v>
      </c>
      <c r="F3869" s="27" t="str">
        <f>VLOOKUP(E3869,PROVEEDORES!$A$2:$D$1013,2,0)</f>
        <v>COMPU SOLVE SA</v>
      </c>
      <c r="G3869" s="6" t="s">
        <v>351</v>
      </c>
      <c r="H3869" s="6" t="s">
        <v>1015</v>
      </c>
      <c r="I3869" s="8">
        <v>21</v>
      </c>
      <c r="J3869" s="9">
        <v>24.81</v>
      </c>
      <c r="K3869" s="9">
        <v>5.2100999999999997</v>
      </c>
      <c r="L3869" s="9">
        <v>30.020099999999999</v>
      </c>
      <c r="M3869" s="16" t="s">
        <v>8410</v>
      </c>
      <c r="N3869" s="14" t="str">
        <f>IF(M3869=0,"",VLOOKUP(M3869,'CUENTAS_CONTABLES'!$A$2:$B$100,2,0))</f>
        <v>VIATICOS VENDEDORES</v>
      </c>
      <c r="O3869" s="11" t="s">
        <v>8357</v>
      </c>
      <c r="P3869" s="40" t="s">
        <v>9252</v>
      </c>
      <c r="Q3869" s="108">
        <v>4500003867</v>
      </c>
      <c r="R3869" s="43">
        <v>57906</v>
      </c>
      <c r="T3869" s="119"/>
      <c r="U3869" s="119"/>
      <c r="V3869" s="119"/>
    </row>
    <row r="3870" spans="1:22" ht="15.95" customHeight="1" x14ac:dyDescent="0.2">
      <c r="A3870" s="28" t="s">
        <v>5027</v>
      </c>
      <c r="B3870" s="7">
        <v>44745</v>
      </c>
      <c r="C3870" s="7">
        <v>44745</v>
      </c>
      <c r="D3870" s="7">
        <v>44745.492974537039</v>
      </c>
      <c r="E3870" s="20">
        <v>1278</v>
      </c>
      <c r="F3870" s="27" t="str">
        <f>VLOOKUP(E3870,PROVEEDORES!$A$2:$D$1013,2,0)</f>
        <v>DRAGO ALEJANDRO ESTEBAN</v>
      </c>
      <c r="G3870" s="6" t="s">
        <v>351</v>
      </c>
      <c r="H3870" s="6" t="s">
        <v>396</v>
      </c>
      <c r="I3870" s="8">
        <v>21</v>
      </c>
      <c r="J3870" s="9">
        <v>98</v>
      </c>
      <c r="K3870" s="9">
        <v>20.58</v>
      </c>
      <c r="L3870" s="9">
        <v>118.58</v>
      </c>
      <c r="M3870" s="16" t="s">
        <v>8410</v>
      </c>
      <c r="N3870" s="14" t="str">
        <f>IF(M3870=0,"",VLOOKUP(M3870,'CUENTAS_CONTABLES'!$A$2:$B$100,2,0))</f>
        <v>VIATICOS VENDEDORES</v>
      </c>
      <c r="O3870" s="11" t="s">
        <v>9246</v>
      </c>
      <c r="P3870" s="40" t="s">
        <v>9257</v>
      </c>
      <c r="Q3870" s="107">
        <v>4500003868</v>
      </c>
      <c r="R3870" s="43">
        <v>57907</v>
      </c>
      <c r="T3870" s="119"/>
      <c r="U3870" s="119"/>
      <c r="V3870" s="119"/>
    </row>
    <row r="3871" spans="1:22" ht="15.95" customHeight="1" x14ac:dyDescent="0.2">
      <c r="A3871" s="28" t="s">
        <v>5046</v>
      </c>
      <c r="B3871" s="7">
        <v>44745</v>
      </c>
      <c r="C3871" s="7">
        <v>44745</v>
      </c>
      <c r="D3871" s="7">
        <v>44757.642083333332</v>
      </c>
      <c r="E3871" s="20">
        <v>1318</v>
      </c>
      <c r="F3871" s="27" t="str">
        <f>VLOOKUP(E3871,PROVEEDORES!$A$2:$D$1013,2,0)</f>
        <v>EMILIANO CARLOS FERREYRA</v>
      </c>
      <c r="G3871" s="6" t="s">
        <v>351</v>
      </c>
      <c r="H3871" s="6" t="s">
        <v>373</v>
      </c>
      <c r="I3871" s="8">
        <v>21</v>
      </c>
      <c r="J3871" s="9">
        <v>10170</v>
      </c>
      <c r="K3871" s="9">
        <v>2135.6999999999998</v>
      </c>
      <c r="L3871" s="9">
        <v>12305.7</v>
      </c>
      <c r="M3871" s="16" t="s">
        <v>8410</v>
      </c>
      <c r="N3871" s="14" t="str">
        <f>IF(M3871=0,"",VLOOKUP(M3871,'CUENTAS_CONTABLES'!$A$2:$B$100,2,0))</f>
        <v>VIATICOS VENDEDORES</v>
      </c>
      <c r="O3871" s="11" t="s">
        <v>9242</v>
      </c>
      <c r="P3871" s="40" t="s">
        <v>9253</v>
      </c>
      <c r="Q3871" s="108">
        <v>4500003869</v>
      </c>
      <c r="R3871" s="43">
        <v>57908</v>
      </c>
      <c r="T3871" s="119"/>
      <c r="U3871" s="119"/>
      <c r="V3871" s="119"/>
    </row>
    <row r="3872" spans="1:22" ht="15.95" customHeight="1" x14ac:dyDescent="0.2">
      <c r="A3872" s="28" t="s">
        <v>4983</v>
      </c>
      <c r="B3872" s="7">
        <v>44745</v>
      </c>
      <c r="C3872" s="7">
        <v>44745</v>
      </c>
      <c r="D3872" s="7">
        <v>44755.668067129627</v>
      </c>
      <c r="E3872" s="20">
        <v>1347</v>
      </c>
      <c r="F3872" s="27" t="str">
        <f>VLOOKUP(E3872,PROVEEDORES!$A$2:$D$1013,2,0)</f>
        <v>ESTACION DE SERVICIO SAAVEDRA S.R.L</v>
      </c>
      <c r="G3872" s="6" t="s">
        <v>351</v>
      </c>
      <c r="H3872" s="6" t="s">
        <v>413</v>
      </c>
      <c r="I3872" s="8">
        <v>21</v>
      </c>
      <c r="J3872" s="9">
        <v>544.04999999999995</v>
      </c>
      <c r="K3872" s="9">
        <v>114.25049999999999</v>
      </c>
      <c r="L3872" s="9">
        <v>658.30049999999994</v>
      </c>
      <c r="M3872" s="16" t="s">
        <v>8410</v>
      </c>
      <c r="N3872" s="14" t="str">
        <f>IF(M3872=0,"",VLOOKUP(M3872,'CUENTAS_CONTABLES'!$A$2:$B$100,2,0))</f>
        <v>VIATICOS VENDEDORES</v>
      </c>
      <c r="O3872" s="11" t="s">
        <v>9245</v>
      </c>
      <c r="P3872" s="40" t="s">
        <v>9253</v>
      </c>
      <c r="Q3872" s="107">
        <v>4500003870</v>
      </c>
      <c r="R3872" s="43">
        <v>57909</v>
      </c>
      <c r="T3872" s="119"/>
      <c r="U3872" s="119"/>
      <c r="V3872" s="119"/>
    </row>
    <row r="3873" spans="1:22" ht="15.95" customHeight="1" x14ac:dyDescent="0.2">
      <c r="A3873" s="28" t="s">
        <v>5058</v>
      </c>
      <c r="B3873" s="7">
        <v>44745</v>
      </c>
      <c r="C3873" s="7">
        <v>44745</v>
      </c>
      <c r="D3873" s="7">
        <v>44787.660763888889</v>
      </c>
      <c r="E3873" s="20">
        <v>1370</v>
      </c>
      <c r="F3873" s="27" t="str">
        <f>VLOOKUP(E3873,PROVEEDORES!$A$2:$D$1013,2,0)</f>
        <v>FAVRE GASTÓN A.</v>
      </c>
      <c r="G3873" s="6" t="s">
        <v>351</v>
      </c>
      <c r="H3873" s="6" t="s">
        <v>860</v>
      </c>
      <c r="I3873" s="8">
        <v>27</v>
      </c>
      <c r="J3873" s="9">
        <v>3109</v>
      </c>
      <c r="K3873" s="9">
        <v>839.43</v>
      </c>
      <c r="L3873" s="9">
        <v>3948.43</v>
      </c>
      <c r="M3873" s="16" t="s">
        <v>8410</v>
      </c>
      <c r="N3873" s="14" t="str">
        <f>IF(M3873=0,"",VLOOKUP(M3873,'CUENTAS_CONTABLES'!$A$2:$B$100,2,0))</f>
        <v>VIATICOS VENDEDORES</v>
      </c>
      <c r="O3873" s="11" t="s">
        <v>9242</v>
      </c>
      <c r="P3873" s="40" t="s">
        <v>9253</v>
      </c>
      <c r="Q3873" s="108">
        <v>4500003871</v>
      </c>
      <c r="R3873" s="43">
        <v>57910</v>
      </c>
      <c r="T3873" s="119"/>
      <c r="U3873" s="119"/>
      <c r="V3873" s="119"/>
    </row>
    <row r="3874" spans="1:22" ht="15.95" customHeight="1" x14ac:dyDescent="0.2">
      <c r="A3874" s="28" t="s">
        <v>5061</v>
      </c>
      <c r="B3874" s="7">
        <v>44745</v>
      </c>
      <c r="C3874" s="7">
        <v>44745</v>
      </c>
      <c r="D3874" s="7">
        <v>44745.492974537039</v>
      </c>
      <c r="E3874" s="20">
        <v>1386</v>
      </c>
      <c r="F3874" s="27" t="str">
        <f>VLOOKUP(E3874,PROVEEDORES!$A$2:$D$1013,2,0)</f>
        <v>FIGUEROA ROBERTO JAVIER</v>
      </c>
      <c r="G3874" s="6" t="s">
        <v>351</v>
      </c>
      <c r="H3874" s="6" t="s">
        <v>990</v>
      </c>
      <c r="I3874" s="8">
        <v>21</v>
      </c>
      <c r="J3874" s="9">
        <v>9894.5</v>
      </c>
      <c r="K3874" s="9">
        <v>2077.8449999999998</v>
      </c>
      <c r="L3874" s="9">
        <v>11972.344999999999</v>
      </c>
      <c r="M3874" s="16" t="s">
        <v>8410</v>
      </c>
      <c r="N3874" s="14" t="str">
        <f>IF(M3874=0,"",VLOOKUP(M3874,'CUENTAS_CONTABLES'!$A$2:$B$100,2,0))</f>
        <v>VIATICOS VENDEDORES</v>
      </c>
      <c r="O3874" s="11" t="s">
        <v>9242</v>
      </c>
      <c r="P3874" s="40" t="s">
        <v>9252</v>
      </c>
      <c r="Q3874" s="107">
        <v>4500003872</v>
      </c>
      <c r="R3874" s="43">
        <v>57911</v>
      </c>
      <c r="T3874" s="119"/>
      <c r="U3874" s="119"/>
      <c r="V3874" s="119"/>
    </row>
    <row r="3875" spans="1:22" ht="15.95" customHeight="1" x14ac:dyDescent="0.2">
      <c r="A3875" s="28" t="s">
        <v>5057</v>
      </c>
      <c r="B3875" s="7">
        <v>44745</v>
      </c>
      <c r="C3875" s="7">
        <v>44745</v>
      </c>
      <c r="D3875" s="7">
        <v>44769.456990740742</v>
      </c>
      <c r="E3875" s="20">
        <v>1410</v>
      </c>
      <c r="F3875" s="27" t="str">
        <f>VLOOKUP(E3875,PROVEEDORES!$A$2:$D$1013,2,0)</f>
        <v>GABRIELLI MARIANO Y GABRIELLI</v>
      </c>
      <c r="G3875" s="6" t="s">
        <v>352</v>
      </c>
      <c r="H3875" s="6" t="s">
        <v>859</v>
      </c>
      <c r="I3875" s="8">
        <v>0</v>
      </c>
      <c r="J3875" s="9">
        <v>26191</v>
      </c>
      <c r="K3875" s="9">
        <v>0</v>
      </c>
      <c r="L3875" s="9">
        <v>26191</v>
      </c>
      <c r="M3875" s="16" t="s">
        <v>8410</v>
      </c>
      <c r="N3875" s="14" t="str">
        <f>IF(M3875=0,"",VLOOKUP(M3875,'CUENTAS_CONTABLES'!$A$2:$B$100,2,0))</f>
        <v>VIATICOS VENDEDORES</v>
      </c>
      <c r="O3875" s="11" t="s">
        <v>9244</v>
      </c>
      <c r="P3875" s="40" t="s">
        <v>9252</v>
      </c>
      <c r="Q3875" s="108">
        <v>4500003873</v>
      </c>
      <c r="R3875" s="43">
        <v>57912</v>
      </c>
      <c r="T3875" s="119"/>
      <c r="U3875" s="119"/>
      <c r="V3875" s="119"/>
    </row>
    <row r="3876" spans="1:22" ht="15.95" customHeight="1" x14ac:dyDescent="0.2">
      <c r="A3876" s="28" t="s">
        <v>5029</v>
      </c>
      <c r="B3876" s="7">
        <v>44745</v>
      </c>
      <c r="C3876" s="7">
        <v>44745</v>
      </c>
      <c r="D3876" s="7">
        <v>44745.495023148149</v>
      </c>
      <c r="E3876" s="20">
        <v>1424</v>
      </c>
      <c r="F3876" s="27" t="str">
        <f>VLOOKUP(E3876,PROVEEDORES!$A$2:$D$1013,2,0)</f>
        <v>GERMAN PRIETO</v>
      </c>
      <c r="G3876" s="6" t="s">
        <v>351</v>
      </c>
      <c r="H3876" s="6" t="s">
        <v>396</v>
      </c>
      <c r="I3876" s="8">
        <v>21</v>
      </c>
      <c r="J3876" s="9">
        <v>5684</v>
      </c>
      <c r="K3876" s="9">
        <v>1193.6400000000001</v>
      </c>
      <c r="L3876" s="9">
        <v>6877.64</v>
      </c>
      <c r="M3876" s="16" t="s">
        <v>8410</v>
      </c>
      <c r="N3876" s="14" t="str">
        <f>IF(M3876=0,"",VLOOKUP(M3876,'CUENTAS_CONTABLES'!$A$2:$B$100,2,0))</f>
        <v>VIATICOS VENDEDORES</v>
      </c>
      <c r="O3876" s="11" t="s">
        <v>9247</v>
      </c>
      <c r="P3876" s="40" t="s">
        <v>9252</v>
      </c>
      <c r="Q3876" s="107">
        <v>4500003874</v>
      </c>
      <c r="R3876" s="43">
        <v>57913</v>
      </c>
      <c r="T3876" s="119"/>
      <c r="U3876" s="119"/>
      <c r="V3876" s="119"/>
    </row>
    <row r="3877" spans="1:22" ht="15.95" customHeight="1" x14ac:dyDescent="0.2">
      <c r="A3877" s="28" t="s">
        <v>4980</v>
      </c>
      <c r="B3877" s="7">
        <v>44745</v>
      </c>
      <c r="C3877" s="7">
        <v>44745</v>
      </c>
      <c r="D3877" s="7">
        <v>44769.406412037039</v>
      </c>
      <c r="E3877" s="20">
        <v>1474</v>
      </c>
      <c r="F3877" s="27" t="str">
        <f>VLOOKUP(E3877,PROVEEDORES!$A$2:$D$1013,2,0)</f>
        <v>HORUS MATAFUEGOS S.A.</v>
      </c>
      <c r="G3877" s="6" t="s">
        <v>351</v>
      </c>
      <c r="H3877" s="6" t="s">
        <v>355</v>
      </c>
      <c r="I3877" s="8">
        <v>21</v>
      </c>
      <c r="J3877" s="9">
        <v>704.71</v>
      </c>
      <c r="K3877" s="9">
        <v>147.98910000000001</v>
      </c>
      <c r="L3877" s="9">
        <v>852.69910000000004</v>
      </c>
      <c r="M3877" s="16" t="s">
        <v>8410</v>
      </c>
      <c r="N3877" s="14" t="str">
        <f>IF(M3877=0,"",VLOOKUP(M3877,'CUENTAS_CONTABLES'!$A$2:$B$100,2,0))</f>
        <v>VIATICOS VENDEDORES</v>
      </c>
      <c r="O3877" s="11" t="s">
        <v>9243</v>
      </c>
      <c r="P3877" s="40" t="s">
        <v>9253</v>
      </c>
      <c r="Q3877" s="108">
        <v>4500003875</v>
      </c>
      <c r="R3877" s="43">
        <v>57914</v>
      </c>
      <c r="T3877" s="119"/>
      <c r="U3877" s="119"/>
      <c r="V3877" s="119"/>
    </row>
    <row r="3878" spans="1:22" ht="15.95" customHeight="1" x14ac:dyDescent="0.2">
      <c r="A3878" s="28" t="s">
        <v>4427</v>
      </c>
      <c r="B3878" s="7">
        <v>44745</v>
      </c>
      <c r="C3878" s="7">
        <v>44745</v>
      </c>
      <c r="D3878" s="7">
        <v>44757.385092592594</v>
      </c>
      <c r="E3878" s="20">
        <v>1498</v>
      </c>
      <c r="F3878" s="27" t="str">
        <f>VLOOKUP(E3878,PROVEEDORES!$A$2:$D$1013,2,0)</f>
        <v>IP-TEL S.A.</v>
      </c>
      <c r="G3878" s="6" t="s">
        <v>352</v>
      </c>
      <c r="H3878" s="6" t="s">
        <v>935</v>
      </c>
      <c r="I3878" s="8">
        <v>0</v>
      </c>
      <c r="J3878" s="9">
        <v>33342</v>
      </c>
      <c r="K3878" s="9">
        <v>0</v>
      </c>
      <c r="L3878" s="9">
        <v>33342</v>
      </c>
      <c r="M3878" s="16" t="s">
        <v>8410</v>
      </c>
      <c r="N3878" s="14" t="str">
        <f>IF(M3878=0,"",VLOOKUP(M3878,'CUENTAS_CONTABLES'!$A$2:$B$100,2,0))</f>
        <v>VIATICOS VENDEDORES</v>
      </c>
      <c r="O3878" s="11" t="s">
        <v>9244</v>
      </c>
      <c r="P3878" s="40" t="s">
        <v>9257</v>
      </c>
      <c r="Q3878" s="107">
        <v>4500003876</v>
      </c>
      <c r="R3878" s="43">
        <v>57915</v>
      </c>
      <c r="T3878" s="119"/>
      <c r="U3878" s="119"/>
      <c r="V3878" s="119"/>
    </row>
    <row r="3879" spans="1:22" ht="15.95" customHeight="1" x14ac:dyDescent="0.2">
      <c r="A3879" s="28" t="s">
        <v>3090</v>
      </c>
      <c r="B3879" s="7">
        <v>44745</v>
      </c>
      <c r="C3879" s="7">
        <v>44745</v>
      </c>
      <c r="D3879" s="7">
        <v>44755.444467592592</v>
      </c>
      <c r="E3879" s="20">
        <v>1534</v>
      </c>
      <c r="F3879" s="27" t="str">
        <f>VLOOKUP(E3879,PROVEEDORES!$A$2:$D$1013,2,0)</f>
        <v>JUAN PABLO GOMEZ</v>
      </c>
      <c r="G3879" s="6" t="s">
        <v>352</v>
      </c>
      <c r="H3879" s="6" t="s">
        <v>488</v>
      </c>
      <c r="I3879" s="8">
        <v>0</v>
      </c>
      <c r="J3879" s="9">
        <v>45093</v>
      </c>
      <c r="K3879" s="9">
        <v>0</v>
      </c>
      <c r="L3879" s="9">
        <v>45093</v>
      </c>
      <c r="M3879" s="16" t="s">
        <v>8410</v>
      </c>
      <c r="N3879" s="14" t="str">
        <f>IF(M3879=0,"",VLOOKUP(M3879,'CUENTAS_CONTABLES'!$A$2:$B$100,2,0))</f>
        <v>VIATICOS VENDEDORES</v>
      </c>
      <c r="O3879" s="11" t="s">
        <v>9241</v>
      </c>
      <c r="P3879" s="40" t="s">
        <v>9253</v>
      </c>
      <c r="Q3879" s="108">
        <v>4500003877</v>
      </c>
      <c r="R3879" s="43">
        <v>57916</v>
      </c>
      <c r="T3879" s="119"/>
      <c r="U3879" s="119"/>
      <c r="V3879" s="119"/>
    </row>
    <row r="3880" spans="1:22" ht="15.95" customHeight="1" x14ac:dyDescent="0.2">
      <c r="A3880" s="28" t="s">
        <v>5043</v>
      </c>
      <c r="B3880" s="7">
        <v>44745</v>
      </c>
      <c r="C3880" s="7">
        <v>44745</v>
      </c>
      <c r="D3880" s="7">
        <v>44751.649259259262</v>
      </c>
      <c r="E3880" s="20">
        <v>1549</v>
      </c>
      <c r="F3880" s="27" t="str">
        <f>VLOOKUP(E3880,PROVEEDORES!$A$2:$D$1013,2,0)</f>
        <v>KLEIN MONICA EDITH</v>
      </c>
      <c r="G3880" s="6" t="s">
        <v>351</v>
      </c>
      <c r="H3880" s="6" t="s">
        <v>401</v>
      </c>
      <c r="I3880" s="8">
        <v>21</v>
      </c>
      <c r="J3880" s="9">
        <v>59090.91</v>
      </c>
      <c r="K3880" s="9">
        <v>12409.091100000001</v>
      </c>
      <c r="L3880" s="9">
        <v>71500.001100000009</v>
      </c>
      <c r="M3880" s="16" t="s">
        <v>8410</v>
      </c>
      <c r="N3880" s="14" t="str">
        <f>IF(M3880=0,"",VLOOKUP(M3880,'CUENTAS_CONTABLES'!$A$2:$B$100,2,0))</f>
        <v>VIATICOS VENDEDORES</v>
      </c>
      <c r="O3880" s="11" t="s">
        <v>9248</v>
      </c>
      <c r="P3880" s="40" t="s">
        <v>9253</v>
      </c>
      <c r="Q3880" s="107">
        <v>4500003878</v>
      </c>
      <c r="R3880" s="43">
        <v>57917</v>
      </c>
      <c r="T3880" s="119"/>
      <c r="U3880" s="119"/>
      <c r="V3880" s="119"/>
    </row>
    <row r="3881" spans="1:22" ht="15.95" customHeight="1" x14ac:dyDescent="0.2">
      <c r="A3881" s="28" t="s">
        <v>4979</v>
      </c>
      <c r="B3881" s="7">
        <v>44745</v>
      </c>
      <c r="C3881" s="7">
        <v>44745</v>
      </c>
      <c r="D3881" s="7">
        <v>44769.412060185183</v>
      </c>
      <c r="E3881" s="20">
        <v>1562</v>
      </c>
      <c r="F3881" s="27" t="str">
        <f>VLOOKUP(E3881,PROVEEDORES!$A$2:$D$1013,2,0)</f>
        <v>LA PLAZA S.R.L.</v>
      </c>
      <c r="G3881" s="6" t="s">
        <v>351</v>
      </c>
      <c r="H3881" s="6" t="s">
        <v>355</v>
      </c>
      <c r="I3881" s="8">
        <v>21</v>
      </c>
      <c r="J3881" s="9">
        <v>766.03</v>
      </c>
      <c r="K3881" s="9">
        <v>160.8663</v>
      </c>
      <c r="L3881" s="9">
        <v>926.8963</v>
      </c>
      <c r="M3881" s="16" t="s">
        <v>8410</v>
      </c>
      <c r="N3881" s="14" t="str">
        <f>IF(M3881=0,"",VLOOKUP(M3881,'CUENTAS_CONTABLES'!$A$2:$B$100,2,0))</f>
        <v>VIATICOS VENDEDORES</v>
      </c>
      <c r="O3881" s="11" t="s">
        <v>9242</v>
      </c>
      <c r="P3881" s="40" t="s">
        <v>9253</v>
      </c>
      <c r="Q3881" s="108">
        <v>4500003879</v>
      </c>
      <c r="R3881" s="43">
        <v>57918</v>
      </c>
      <c r="T3881" s="119"/>
      <c r="U3881" s="119"/>
      <c r="V3881" s="119"/>
    </row>
    <row r="3882" spans="1:22" ht="15.95" customHeight="1" x14ac:dyDescent="0.2">
      <c r="A3882" s="28" t="s">
        <v>5063</v>
      </c>
      <c r="B3882" s="7">
        <v>44745</v>
      </c>
      <c r="C3882" s="7">
        <v>44745</v>
      </c>
      <c r="D3882" s="7">
        <v>44772.62462962963</v>
      </c>
      <c r="E3882" s="20">
        <v>1588</v>
      </c>
      <c r="F3882" s="27" t="str">
        <f>VLOOKUP(E3882,PROVEEDORES!$A$2:$D$1013,2,0)</f>
        <v>LEDESMA PATRICIO</v>
      </c>
      <c r="G3882" s="6" t="s">
        <v>351</v>
      </c>
      <c r="H3882" s="6" t="s">
        <v>1016</v>
      </c>
      <c r="I3882" s="8">
        <v>21</v>
      </c>
      <c r="J3882" s="9">
        <v>186.18</v>
      </c>
      <c r="K3882" s="9">
        <v>39.097799999999999</v>
      </c>
      <c r="L3882" s="9">
        <v>225.27780000000001</v>
      </c>
      <c r="M3882" s="16" t="s">
        <v>8410</v>
      </c>
      <c r="N3882" s="14" t="str">
        <f>IF(M3882=0,"",VLOOKUP(M3882,'CUENTAS_CONTABLES'!$A$2:$B$100,2,0))</f>
        <v>VIATICOS VENDEDORES</v>
      </c>
      <c r="O3882" s="11" t="s">
        <v>9243</v>
      </c>
      <c r="P3882" s="40" t="s">
        <v>9256</v>
      </c>
      <c r="Q3882" s="107">
        <v>4500003880</v>
      </c>
      <c r="R3882" s="43">
        <v>57919</v>
      </c>
      <c r="T3882" s="119"/>
      <c r="U3882" s="119"/>
      <c r="V3882" s="119"/>
    </row>
    <row r="3883" spans="1:22" ht="15.95" customHeight="1" x14ac:dyDescent="0.2">
      <c r="A3883" s="28" t="s">
        <v>5036</v>
      </c>
      <c r="B3883" s="7">
        <v>44745</v>
      </c>
      <c r="C3883" s="7">
        <v>44745</v>
      </c>
      <c r="D3883" s="7">
        <v>44745.492974537039</v>
      </c>
      <c r="E3883" s="20">
        <v>1595</v>
      </c>
      <c r="F3883" s="27" t="str">
        <f>VLOOKUP(E3883,PROVEEDORES!$A$2:$D$1013,2,0)</f>
        <v>LILIAN NOEMI DELGADO</v>
      </c>
      <c r="G3883" s="6" t="s">
        <v>351</v>
      </c>
      <c r="H3883" s="6" t="s">
        <v>398</v>
      </c>
      <c r="I3883" s="8">
        <v>21</v>
      </c>
      <c r="J3883" s="9">
        <v>50</v>
      </c>
      <c r="K3883" s="9">
        <v>10.5</v>
      </c>
      <c r="L3883" s="9">
        <v>60.5</v>
      </c>
      <c r="M3883" s="16" t="s">
        <v>8410</v>
      </c>
      <c r="N3883" s="14" t="str">
        <f>IF(M3883=0,"",VLOOKUP(M3883,'CUENTAS_CONTABLES'!$A$2:$B$100,2,0))</f>
        <v>VIATICOS VENDEDORES</v>
      </c>
      <c r="O3883" s="11" t="s">
        <v>9246</v>
      </c>
      <c r="P3883" s="40" t="s">
        <v>9253</v>
      </c>
      <c r="Q3883" s="108">
        <v>4500003881</v>
      </c>
      <c r="R3883" s="43">
        <v>57920</v>
      </c>
      <c r="T3883" s="119"/>
      <c r="U3883" s="119"/>
      <c r="V3883" s="119"/>
    </row>
    <row r="3884" spans="1:22" ht="15.95" customHeight="1" x14ac:dyDescent="0.2">
      <c r="A3884" s="28" t="s">
        <v>5028</v>
      </c>
      <c r="B3884" s="7">
        <v>44745</v>
      </c>
      <c r="C3884" s="7">
        <v>44745</v>
      </c>
      <c r="D3884" s="7">
        <v>44745.493414351855</v>
      </c>
      <c r="E3884" s="20">
        <v>1609</v>
      </c>
      <c r="F3884" s="27" t="str">
        <f>VLOOKUP(E3884,PROVEEDORES!$A$2:$D$1013,2,0)</f>
        <v>LUIS DEL VALLE MORENO</v>
      </c>
      <c r="G3884" s="6" t="s">
        <v>351</v>
      </c>
      <c r="H3884" s="6" t="s">
        <v>396</v>
      </c>
      <c r="I3884" s="8">
        <v>21</v>
      </c>
      <c r="J3884" s="9">
        <v>393</v>
      </c>
      <c r="K3884" s="9">
        <v>82.53</v>
      </c>
      <c r="L3884" s="9">
        <v>475.53</v>
      </c>
      <c r="M3884" s="16" t="s">
        <v>8410</v>
      </c>
      <c r="N3884" s="14" t="str">
        <f>IF(M3884=0,"",VLOOKUP(M3884,'CUENTAS_CONTABLES'!$A$2:$B$100,2,0))</f>
        <v>VIATICOS VENDEDORES</v>
      </c>
      <c r="O3884" s="11" t="s">
        <v>9247</v>
      </c>
      <c r="P3884" s="40" t="s">
        <v>9253</v>
      </c>
      <c r="Q3884" s="107">
        <v>4500003882</v>
      </c>
      <c r="R3884" s="43">
        <v>57921</v>
      </c>
      <c r="T3884" s="119"/>
      <c r="U3884" s="119"/>
      <c r="V3884" s="119"/>
    </row>
    <row r="3885" spans="1:22" ht="15.95" customHeight="1" x14ac:dyDescent="0.2">
      <c r="A3885" s="28" t="s">
        <v>5038</v>
      </c>
      <c r="B3885" s="7">
        <v>44745</v>
      </c>
      <c r="C3885" s="7">
        <v>44745</v>
      </c>
      <c r="D3885" s="7">
        <v>44755.667638888888</v>
      </c>
      <c r="E3885" s="20">
        <v>1612</v>
      </c>
      <c r="F3885" s="27" t="str">
        <f>VLOOKUP(E3885,PROVEEDORES!$A$2:$D$1013,2,0)</f>
        <v>M.SANCHEZ SILLERO E HIJOS S.A.</v>
      </c>
      <c r="G3885" s="6" t="s">
        <v>351</v>
      </c>
      <c r="H3885" s="6" t="s">
        <v>366</v>
      </c>
      <c r="I3885" s="8">
        <v>21</v>
      </c>
      <c r="J3885" s="9">
        <v>975</v>
      </c>
      <c r="K3885" s="9">
        <v>204.75</v>
      </c>
      <c r="L3885" s="9">
        <v>1179.75</v>
      </c>
      <c r="M3885" s="16" t="s">
        <v>8410</v>
      </c>
      <c r="N3885" s="14" t="str">
        <f>IF(M3885=0,"",VLOOKUP(M3885,'CUENTAS_CONTABLES'!$A$2:$B$100,2,0))</f>
        <v>VIATICOS VENDEDORES</v>
      </c>
      <c r="O3885" s="11" t="s">
        <v>9245</v>
      </c>
      <c r="P3885" s="40" t="s">
        <v>9253</v>
      </c>
      <c r="Q3885" s="108">
        <v>4500003883</v>
      </c>
      <c r="R3885" s="43">
        <v>57922</v>
      </c>
      <c r="T3885" s="119"/>
      <c r="U3885" s="119"/>
      <c r="V3885" s="119"/>
    </row>
    <row r="3886" spans="1:22" ht="15.95" customHeight="1" x14ac:dyDescent="0.2">
      <c r="A3886" s="28" t="s">
        <v>5037</v>
      </c>
      <c r="B3886" s="7">
        <v>44745</v>
      </c>
      <c r="C3886" s="7">
        <v>44745</v>
      </c>
      <c r="D3886" s="7">
        <v>44763.60864583333</v>
      </c>
      <c r="E3886" s="20">
        <v>1650</v>
      </c>
      <c r="F3886" s="27" t="str">
        <f>VLOOKUP(E3886,PROVEEDORES!$A$2:$D$1013,2,0)</f>
        <v>MARTIN ALEJANDRO MARTUCCIO</v>
      </c>
      <c r="G3886" s="6" t="s">
        <v>352</v>
      </c>
      <c r="H3886" s="6" t="s">
        <v>422</v>
      </c>
      <c r="I3886" s="8">
        <v>0</v>
      </c>
      <c r="J3886" s="9">
        <v>48370</v>
      </c>
      <c r="K3886" s="9">
        <v>0</v>
      </c>
      <c r="L3886" s="9">
        <v>48370</v>
      </c>
      <c r="M3886" s="16" t="s">
        <v>8410</v>
      </c>
      <c r="N3886" s="14" t="str">
        <f>IF(M3886=0,"",VLOOKUP(M3886,'CUENTAS_CONTABLES'!$A$2:$B$100,2,0))</f>
        <v>VIATICOS VENDEDORES</v>
      </c>
      <c r="O3886" s="11" t="s">
        <v>9246</v>
      </c>
      <c r="P3886" s="40" t="s">
        <v>9253</v>
      </c>
      <c r="Q3886" s="107">
        <v>4500003884</v>
      </c>
      <c r="R3886" s="43">
        <v>57923</v>
      </c>
      <c r="T3886" s="119"/>
      <c r="U3886" s="119"/>
      <c r="V3886" s="119"/>
    </row>
    <row r="3887" spans="1:22" ht="15.95" customHeight="1" x14ac:dyDescent="0.2">
      <c r="A3887" s="28" t="s">
        <v>5032</v>
      </c>
      <c r="B3887" s="7">
        <v>44745</v>
      </c>
      <c r="C3887" s="7">
        <v>44745</v>
      </c>
      <c r="D3887" s="7">
        <v>44769.482245370367</v>
      </c>
      <c r="E3887" s="20">
        <v>1652</v>
      </c>
      <c r="F3887" s="27" t="str">
        <f>VLOOKUP(E3887,PROVEEDORES!$A$2:$D$1013,2,0)</f>
        <v>MARTINATTI RAUL ALBERTO</v>
      </c>
      <c r="G3887" s="6" t="s">
        <v>351</v>
      </c>
      <c r="H3887" s="6" t="s">
        <v>664</v>
      </c>
      <c r="I3887" s="8">
        <v>21</v>
      </c>
      <c r="J3887" s="9">
        <v>26502.81</v>
      </c>
      <c r="K3887" s="9">
        <v>5565.5901000000003</v>
      </c>
      <c r="L3887" s="9">
        <v>32068.400100000003</v>
      </c>
      <c r="M3887" s="16" t="s">
        <v>8410</v>
      </c>
      <c r="N3887" s="14" t="str">
        <f>IF(M3887=0,"",VLOOKUP(M3887,'CUENTAS_CONTABLES'!$A$2:$B$100,2,0))</f>
        <v>VIATICOS VENDEDORES</v>
      </c>
      <c r="O3887" s="11" t="s">
        <v>9242</v>
      </c>
      <c r="P3887" s="40" t="s">
        <v>9253</v>
      </c>
      <c r="Q3887" s="108">
        <v>4500003885</v>
      </c>
      <c r="R3887" s="43">
        <v>57924</v>
      </c>
      <c r="T3887" s="119"/>
      <c r="U3887" s="119"/>
      <c r="V3887" s="119"/>
    </row>
    <row r="3888" spans="1:22" ht="15.95" customHeight="1" x14ac:dyDescent="0.2">
      <c r="A3888" s="28" t="s">
        <v>5031</v>
      </c>
      <c r="B3888" s="7">
        <v>44745</v>
      </c>
      <c r="C3888" s="7">
        <v>44745</v>
      </c>
      <c r="D3888" s="7">
        <v>44780.686076388891</v>
      </c>
      <c r="E3888" s="20">
        <v>1683</v>
      </c>
      <c r="F3888" s="27" t="str">
        <f>VLOOKUP(E3888,PROVEEDORES!$A$2:$D$1013,2,0)</f>
        <v>MONTES DE OCA 1885 SRL</v>
      </c>
      <c r="G3888" s="6" t="s">
        <v>351</v>
      </c>
      <c r="H3888" s="6" t="s">
        <v>396</v>
      </c>
      <c r="I3888" s="8">
        <v>21</v>
      </c>
      <c r="J3888" s="9">
        <v>520.16</v>
      </c>
      <c r="K3888" s="9">
        <v>109.23359999999998</v>
      </c>
      <c r="L3888" s="9">
        <v>629.39359999999999</v>
      </c>
      <c r="M3888" s="16" t="s">
        <v>8410</v>
      </c>
      <c r="N3888" s="14" t="str">
        <f>IF(M3888=0,"",VLOOKUP(M3888,'CUENTAS_CONTABLES'!$A$2:$B$100,2,0))</f>
        <v>VIATICOS VENDEDORES</v>
      </c>
      <c r="O3888" s="11" t="s">
        <v>9245</v>
      </c>
      <c r="P3888" s="40" t="s">
        <v>9253</v>
      </c>
      <c r="Q3888" s="107">
        <v>4500003886</v>
      </c>
      <c r="R3888" s="43">
        <v>57925</v>
      </c>
      <c r="T3888" s="119"/>
      <c r="U3888" s="119"/>
      <c r="V3888" s="119"/>
    </row>
    <row r="3889" spans="1:22" ht="15.95" customHeight="1" x14ac:dyDescent="0.2">
      <c r="A3889" s="28" t="s">
        <v>5059</v>
      </c>
      <c r="B3889" s="7">
        <v>44745</v>
      </c>
      <c r="C3889" s="7">
        <v>44745</v>
      </c>
      <c r="D3889" s="7">
        <v>44745.492974537039</v>
      </c>
      <c r="E3889" s="20">
        <v>1722</v>
      </c>
      <c r="F3889" s="27" t="str">
        <f>VLOOKUP(E3889,PROVEEDORES!$A$2:$D$1013,2,0)</f>
        <v>OLLINO ALDO EDUARDO</v>
      </c>
      <c r="G3889" s="6" t="s">
        <v>351</v>
      </c>
      <c r="H3889" s="6" t="s">
        <v>892</v>
      </c>
      <c r="I3889" s="8">
        <v>21</v>
      </c>
      <c r="J3889" s="9">
        <v>1115.7</v>
      </c>
      <c r="K3889" s="9">
        <v>234.297</v>
      </c>
      <c r="L3889" s="9">
        <v>1349.9970000000001</v>
      </c>
      <c r="M3889" s="16" t="s">
        <v>8410</v>
      </c>
      <c r="N3889" s="14" t="str">
        <f>IF(M3889=0,"",VLOOKUP(M3889,'CUENTAS_CONTABLES'!$A$2:$B$100,2,0))</f>
        <v>VIATICOS VENDEDORES</v>
      </c>
      <c r="O3889" s="11" t="s">
        <v>9240</v>
      </c>
      <c r="P3889" s="40" t="s">
        <v>9257</v>
      </c>
      <c r="Q3889" s="108">
        <v>4500003887</v>
      </c>
      <c r="R3889" s="43">
        <v>57927</v>
      </c>
      <c r="T3889" s="119"/>
      <c r="U3889" s="119"/>
      <c r="V3889" s="119"/>
    </row>
    <row r="3890" spans="1:22" ht="15.95" customHeight="1" x14ac:dyDescent="0.2">
      <c r="A3890" s="28" t="s">
        <v>5003</v>
      </c>
      <c r="B3890" s="7">
        <v>44745</v>
      </c>
      <c r="C3890" s="7">
        <v>44745</v>
      </c>
      <c r="D3890" s="7">
        <v>44757.386053240742</v>
      </c>
      <c r="E3890" s="20">
        <v>1751</v>
      </c>
      <c r="F3890" s="27" t="str">
        <f>VLOOKUP(E3890,PROVEEDORES!$A$2:$D$1013,2,0)</f>
        <v>PASEO GALINDEZ SRL</v>
      </c>
      <c r="G3890" s="6" t="s">
        <v>351</v>
      </c>
      <c r="H3890" s="6" t="s">
        <v>496</v>
      </c>
      <c r="I3890" s="8">
        <v>21</v>
      </c>
      <c r="J3890" s="9">
        <v>159.19</v>
      </c>
      <c r="K3890" s="9">
        <v>33.429899999999996</v>
      </c>
      <c r="L3890" s="9">
        <v>192.6199</v>
      </c>
      <c r="M3890" s="16" t="s">
        <v>8410</v>
      </c>
      <c r="N3890" s="14" t="str">
        <f>IF(M3890=0,"",VLOOKUP(M3890,'CUENTAS_CONTABLES'!$A$2:$B$100,2,0))</f>
        <v>VIATICOS VENDEDORES</v>
      </c>
      <c r="O3890" s="11" t="s">
        <v>9248</v>
      </c>
      <c r="P3890" s="40" t="s">
        <v>9255</v>
      </c>
      <c r="Q3890" s="107">
        <v>4500003888</v>
      </c>
      <c r="R3890" s="43">
        <v>57928</v>
      </c>
      <c r="T3890" s="119"/>
      <c r="U3890" s="119"/>
      <c r="V3890" s="119"/>
    </row>
    <row r="3891" spans="1:22" ht="15.95" customHeight="1" x14ac:dyDescent="0.2">
      <c r="A3891" s="28" t="s">
        <v>4989</v>
      </c>
      <c r="B3891" s="7">
        <v>44745</v>
      </c>
      <c r="C3891" s="7">
        <v>44745</v>
      </c>
      <c r="D3891" s="7">
        <v>44758.666689814818</v>
      </c>
      <c r="E3891" s="20">
        <v>1767</v>
      </c>
      <c r="F3891" s="27" t="str">
        <f>VLOOKUP(E3891,PROVEEDORES!$A$2:$D$1013,2,0)</f>
        <v>PEREZ OSCAR AGUSTIN</v>
      </c>
      <c r="G3891" s="6" t="s">
        <v>351</v>
      </c>
      <c r="H3891" s="6" t="s">
        <v>472</v>
      </c>
      <c r="I3891" s="8">
        <v>21</v>
      </c>
      <c r="J3891" s="9">
        <v>124.72</v>
      </c>
      <c r="K3891" s="9">
        <v>26.191199999999998</v>
      </c>
      <c r="L3891" s="9">
        <v>150.91120000000001</v>
      </c>
      <c r="M3891" s="16" t="s">
        <v>8410</v>
      </c>
      <c r="N3891" s="14" t="str">
        <f>IF(M3891=0,"",VLOOKUP(M3891,'CUENTAS_CONTABLES'!$A$2:$B$100,2,0))</f>
        <v>VIATICOS VENDEDORES</v>
      </c>
      <c r="O3891" s="11" t="s">
        <v>9245</v>
      </c>
      <c r="P3891" s="40" t="s">
        <v>9255</v>
      </c>
      <c r="Q3891" s="108">
        <v>4500003889</v>
      </c>
      <c r="R3891" s="43">
        <v>57929</v>
      </c>
      <c r="T3891" s="119"/>
      <c r="U3891" s="119"/>
      <c r="V3891" s="119"/>
    </row>
    <row r="3892" spans="1:22" ht="15.95" customHeight="1" x14ac:dyDescent="0.2">
      <c r="A3892" s="28" t="s">
        <v>5040</v>
      </c>
      <c r="B3892" s="7">
        <v>44745</v>
      </c>
      <c r="C3892" s="7">
        <v>44745</v>
      </c>
      <c r="D3892" s="7">
        <v>44751.7031712963</v>
      </c>
      <c r="E3892" s="20">
        <v>1817</v>
      </c>
      <c r="F3892" s="27" t="str">
        <f>VLOOKUP(E3892,PROVEEDORES!$A$2:$D$1013,2,0)</f>
        <v>RIMAN CUYO S-A</v>
      </c>
      <c r="G3892" s="6" t="s">
        <v>351</v>
      </c>
      <c r="H3892" s="6" t="s">
        <v>368</v>
      </c>
      <c r="I3892" s="8">
        <v>27</v>
      </c>
      <c r="J3892" s="9">
        <v>365.29</v>
      </c>
      <c r="K3892" s="9">
        <v>98.628299999999996</v>
      </c>
      <c r="L3892" s="9">
        <v>463.91830000000004</v>
      </c>
      <c r="M3892" s="16" t="s">
        <v>8410</v>
      </c>
      <c r="N3892" s="14" t="str">
        <f>IF(M3892=0,"",VLOOKUP(M3892,'CUENTAS_CONTABLES'!$A$2:$B$100,2,0))</f>
        <v>VIATICOS VENDEDORES</v>
      </c>
      <c r="O3892" s="11" t="s">
        <v>9243</v>
      </c>
      <c r="P3892" s="40" t="s">
        <v>9257</v>
      </c>
      <c r="Q3892" s="107">
        <v>4500003890</v>
      </c>
      <c r="R3892" s="43">
        <v>57930</v>
      </c>
      <c r="T3892" s="119"/>
      <c r="U3892" s="119"/>
      <c r="V3892" s="119"/>
    </row>
    <row r="3893" spans="1:22" ht="15.95" customHeight="1" x14ac:dyDescent="0.2">
      <c r="A3893" s="28" t="s">
        <v>5055</v>
      </c>
      <c r="B3893" s="7">
        <v>44745</v>
      </c>
      <c r="C3893" s="7">
        <v>44745</v>
      </c>
      <c r="D3893" s="7">
        <v>44745.492974537039</v>
      </c>
      <c r="E3893" s="20">
        <v>1824</v>
      </c>
      <c r="F3893" s="27" t="str">
        <f>VLOOKUP(E3893,PROVEEDORES!$A$2:$D$1013,2,0)</f>
        <v>ROBERTO HEINBERG S.R.L.</v>
      </c>
      <c r="G3893" s="6" t="s">
        <v>351</v>
      </c>
      <c r="H3893" s="6" t="s">
        <v>763</v>
      </c>
      <c r="I3893" s="8">
        <v>21</v>
      </c>
      <c r="J3893" s="9">
        <v>25000</v>
      </c>
      <c r="K3893" s="9">
        <v>5250</v>
      </c>
      <c r="L3893" s="9">
        <v>30250</v>
      </c>
      <c r="M3893" s="16" t="s">
        <v>8410</v>
      </c>
      <c r="N3893" s="14" t="str">
        <f>IF(M3893=0,"",VLOOKUP(M3893,'CUENTAS_CONTABLES'!$A$2:$B$100,2,0))</f>
        <v>VIATICOS VENDEDORES</v>
      </c>
      <c r="O3893" s="11" t="s">
        <v>8357</v>
      </c>
      <c r="P3893" s="40" t="s">
        <v>9252</v>
      </c>
      <c r="Q3893" s="108">
        <v>4500003891</v>
      </c>
      <c r="R3893" s="43">
        <v>57931</v>
      </c>
      <c r="T3893" s="119"/>
      <c r="U3893" s="119"/>
      <c r="V3893" s="119"/>
    </row>
    <row r="3894" spans="1:22" ht="15.95" customHeight="1" x14ac:dyDescent="0.2">
      <c r="A3894" s="28" t="s">
        <v>4991</v>
      </c>
      <c r="B3894" s="7">
        <v>44745</v>
      </c>
      <c r="C3894" s="7">
        <v>44745</v>
      </c>
      <c r="D3894" s="7">
        <v>44757.3830787037</v>
      </c>
      <c r="E3894" s="20">
        <v>1894</v>
      </c>
      <c r="F3894" s="27" t="str">
        <f>VLOOKUP(E3894,PROVEEDORES!$A$2:$D$1013,2,0)</f>
        <v>SERVICIOS MIGUEL ANGEL S.A.</v>
      </c>
      <c r="G3894" s="6" t="s">
        <v>351</v>
      </c>
      <c r="H3894" s="6" t="s">
        <v>415</v>
      </c>
      <c r="I3894" s="8">
        <v>21</v>
      </c>
      <c r="J3894" s="9">
        <v>53.72</v>
      </c>
      <c r="K3894" s="9">
        <v>11.281199999999998</v>
      </c>
      <c r="L3894" s="9">
        <v>65.001199999999997</v>
      </c>
      <c r="M3894" s="16" t="s">
        <v>8410</v>
      </c>
      <c r="N3894" s="14" t="str">
        <f>IF(M3894=0,"",VLOOKUP(M3894,'CUENTAS_CONTABLES'!$A$2:$B$100,2,0))</f>
        <v>VIATICOS VENDEDORES</v>
      </c>
      <c r="O3894" s="11" t="s">
        <v>9245</v>
      </c>
      <c r="P3894" s="40" t="s">
        <v>9253</v>
      </c>
      <c r="Q3894" s="107">
        <v>4500003892</v>
      </c>
      <c r="R3894" s="43">
        <v>57932</v>
      </c>
      <c r="T3894" s="119"/>
      <c r="U3894" s="119"/>
      <c r="V3894" s="119"/>
    </row>
    <row r="3895" spans="1:22" ht="15.95" customHeight="1" x14ac:dyDescent="0.2">
      <c r="A3895" s="28" t="s">
        <v>5035</v>
      </c>
      <c r="B3895" s="7">
        <v>44745</v>
      </c>
      <c r="C3895" s="7">
        <v>44745</v>
      </c>
      <c r="D3895" s="7">
        <v>44745.518912037034</v>
      </c>
      <c r="E3895" s="20">
        <v>1932</v>
      </c>
      <c r="F3895" s="27" t="str">
        <f>VLOOKUP(E3895,PROVEEDORES!$A$2:$D$1013,2,0)</f>
        <v>SUCESORES DE LOPEZ ALDAO Y CÑIA SRL</v>
      </c>
      <c r="G3895" s="6" t="s">
        <v>351</v>
      </c>
      <c r="H3895" s="6" t="s">
        <v>398</v>
      </c>
      <c r="I3895" s="8">
        <v>21</v>
      </c>
      <c r="J3895" s="9">
        <v>310</v>
      </c>
      <c r="K3895" s="9">
        <v>65.099999999999994</v>
      </c>
      <c r="L3895" s="9">
        <v>375.1</v>
      </c>
      <c r="M3895" s="16" t="s">
        <v>8410</v>
      </c>
      <c r="N3895" s="14" t="str">
        <f>IF(M3895=0,"",VLOOKUP(M3895,'CUENTAS_CONTABLES'!$A$2:$B$100,2,0))</f>
        <v>VIATICOS VENDEDORES</v>
      </c>
      <c r="O3895" s="11" t="s">
        <v>9245</v>
      </c>
      <c r="P3895" s="40" t="s">
        <v>9257</v>
      </c>
      <c r="Q3895" s="108">
        <v>4500003893</v>
      </c>
      <c r="R3895" s="43">
        <v>57933</v>
      </c>
      <c r="T3895" s="119"/>
      <c r="U3895" s="119"/>
      <c r="V3895" s="119"/>
    </row>
    <row r="3896" spans="1:22" ht="15.95" customHeight="1" x14ac:dyDescent="0.2">
      <c r="A3896" s="28" t="s">
        <v>4694</v>
      </c>
      <c r="B3896" s="7">
        <v>44745</v>
      </c>
      <c r="C3896" s="7">
        <v>44745</v>
      </c>
      <c r="D3896" s="7">
        <v>44745.492974537039</v>
      </c>
      <c r="E3896" s="20">
        <v>1944</v>
      </c>
      <c r="F3896" s="27" t="str">
        <f>VLOOKUP(E3896,PROVEEDORES!$A$2:$D$1013,2,0)</f>
        <v>TADICOR S.A.</v>
      </c>
      <c r="G3896" s="6" t="s">
        <v>351</v>
      </c>
      <c r="H3896" s="6" t="s">
        <v>763</v>
      </c>
      <c r="I3896" s="8">
        <v>0</v>
      </c>
      <c r="J3896" s="9">
        <v>48673</v>
      </c>
      <c r="K3896" s="9">
        <v>0</v>
      </c>
      <c r="L3896" s="9">
        <v>48673</v>
      </c>
      <c r="M3896" s="16" t="s">
        <v>8410</v>
      </c>
      <c r="N3896" s="14" t="str">
        <f>IF(M3896=0,"",VLOOKUP(M3896,'CUENTAS_CONTABLES'!$A$2:$B$100,2,0))</f>
        <v>VIATICOS VENDEDORES</v>
      </c>
      <c r="O3896" s="11" t="s">
        <v>9242</v>
      </c>
      <c r="P3896" s="40" t="s">
        <v>9252</v>
      </c>
      <c r="Q3896" s="107">
        <v>4500003894</v>
      </c>
      <c r="R3896" s="43">
        <v>57934</v>
      </c>
      <c r="T3896" s="119"/>
      <c r="U3896" s="119"/>
      <c r="V3896" s="119"/>
    </row>
    <row r="3897" spans="1:22" ht="15.95" customHeight="1" x14ac:dyDescent="0.2">
      <c r="A3897" s="28" t="s">
        <v>4982</v>
      </c>
      <c r="B3897" s="7">
        <v>44745</v>
      </c>
      <c r="C3897" s="7">
        <v>44745</v>
      </c>
      <c r="D3897" s="7">
        <v>44769.408645833333</v>
      </c>
      <c r="E3897" s="20">
        <v>1946</v>
      </c>
      <c r="F3897" s="27" t="str">
        <f>VLOOKUP(E3897,PROVEEDORES!$A$2:$D$1013,2,0)</f>
        <v>TANK S.A.</v>
      </c>
      <c r="G3897" s="6" t="s">
        <v>351</v>
      </c>
      <c r="H3897" s="6" t="s">
        <v>355</v>
      </c>
      <c r="I3897" s="8">
        <v>21</v>
      </c>
      <c r="J3897" s="9">
        <v>628.09</v>
      </c>
      <c r="K3897" s="9">
        <v>131.89890000000003</v>
      </c>
      <c r="L3897" s="9">
        <v>759.98890000000006</v>
      </c>
      <c r="M3897" s="16" t="s">
        <v>8410</v>
      </c>
      <c r="N3897" s="14" t="str">
        <f>IF(M3897=0,"",VLOOKUP(M3897,'CUENTAS_CONTABLES'!$A$2:$B$100,2,0))</f>
        <v>VIATICOS VENDEDORES</v>
      </c>
      <c r="O3897" s="11" t="s">
        <v>9245</v>
      </c>
      <c r="P3897" s="40" t="s">
        <v>9252</v>
      </c>
      <c r="Q3897" s="108">
        <v>4500003895</v>
      </c>
      <c r="R3897" s="43">
        <v>57935</v>
      </c>
      <c r="T3897" s="119"/>
      <c r="U3897" s="119"/>
      <c r="V3897" s="119"/>
    </row>
    <row r="3898" spans="1:22" ht="15.95" customHeight="1" x14ac:dyDescent="0.2">
      <c r="A3898" s="28" t="s">
        <v>5034</v>
      </c>
      <c r="B3898" s="7">
        <v>44745</v>
      </c>
      <c r="C3898" s="7">
        <v>44745</v>
      </c>
      <c r="D3898" s="7">
        <v>44745.515949074077</v>
      </c>
      <c r="E3898" s="20">
        <v>1968</v>
      </c>
      <c r="F3898" s="27" t="str">
        <f>VLOOKUP(E3898,PROVEEDORES!$A$2:$D$1013,2,0)</f>
        <v>TRIULZI ABEL BASILIO NARCISO</v>
      </c>
      <c r="G3898" s="6" t="s">
        <v>351</v>
      </c>
      <c r="H3898" s="6" t="s">
        <v>398</v>
      </c>
      <c r="I3898" s="8">
        <v>21</v>
      </c>
      <c r="J3898" s="9">
        <v>72.099999999999994</v>
      </c>
      <c r="K3898" s="9">
        <v>15.140999999999998</v>
      </c>
      <c r="L3898" s="9">
        <v>87.240999999999985</v>
      </c>
      <c r="M3898" s="16" t="s">
        <v>8410</v>
      </c>
      <c r="N3898" s="14" t="str">
        <f>IF(M3898=0,"",VLOOKUP(M3898,'CUENTAS_CONTABLES'!$A$2:$B$100,2,0))</f>
        <v>VIATICOS VENDEDORES</v>
      </c>
      <c r="O3898" s="11" t="s">
        <v>9242</v>
      </c>
      <c r="P3898" s="40" t="s">
        <v>9252</v>
      </c>
      <c r="Q3898" s="107">
        <v>4500003896</v>
      </c>
      <c r="R3898" s="43">
        <v>57936</v>
      </c>
      <c r="T3898" s="119"/>
      <c r="U3898" s="119"/>
      <c r="V3898" s="119"/>
    </row>
    <row r="3899" spans="1:22" ht="15.95" customHeight="1" x14ac:dyDescent="0.2">
      <c r="A3899" s="28" t="s">
        <v>5056</v>
      </c>
      <c r="B3899" s="7">
        <v>44745</v>
      </c>
      <c r="C3899" s="7">
        <v>44745</v>
      </c>
      <c r="D3899" s="7">
        <v>44745.492974537039</v>
      </c>
      <c r="E3899" s="20">
        <v>1978</v>
      </c>
      <c r="F3899" s="27" t="str">
        <f>VLOOKUP(E3899,PROVEEDORES!$A$2:$D$1013,2,0)</f>
        <v>URANGA, PEAGUDA, SILVA S.H.</v>
      </c>
      <c r="G3899" s="6" t="s">
        <v>351</v>
      </c>
      <c r="H3899" s="6" t="s">
        <v>763</v>
      </c>
      <c r="I3899" s="8">
        <v>0</v>
      </c>
      <c r="J3899" s="9">
        <v>31162</v>
      </c>
      <c r="K3899" s="9">
        <v>0</v>
      </c>
      <c r="L3899" s="9">
        <v>31162</v>
      </c>
      <c r="M3899" s="16" t="s">
        <v>8410</v>
      </c>
      <c r="N3899" s="14" t="str">
        <f>IF(M3899=0,"",VLOOKUP(M3899,'CUENTAS_CONTABLES'!$A$2:$B$100,2,0))</f>
        <v>VIATICOS VENDEDORES</v>
      </c>
      <c r="O3899" s="11" t="s">
        <v>9241</v>
      </c>
      <c r="P3899" s="40" t="s">
        <v>9252</v>
      </c>
      <c r="Q3899" s="108">
        <v>4500003897</v>
      </c>
      <c r="R3899" s="43">
        <v>57937</v>
      </c>
      <c r="T3899" s="119"/>
      <c r="U3899" s="119"/>
      <c r="V3899" s="119"/>
    </row>
    <row r="3900" spans="1:22" ht="15.95" customHeight="1" x14ac:dyDescent="0.2">
      <c r="A3900" s="28" t="s">
        <v>4978</v>
      </c>
      <c r="B3900" s="7">
        <v>44745</v>
      </c>
      <c r="C3900" s="7">
        <v>44745</v>
      </c>
      <c r="D3900" s="7">
        <v>44759.577962962961</v>
      </c>
      <c r="E3900" s="20">
        <v>1985</v>
      </c>
      <c r="F3900" s="27" t="str">
        <f>VLOOKUP(E3900,PROVEEDORES!$A$2:$D$1013,2,0)</f>
        <v>VENETA SYSTEM SUDAMERICA S.A.</v>
      </c>
      <c r="G3900" s="6" t="s">
        <v>351</v>
      </c>
      <c r="H3900" s="6" t="s">
        <v>441</v>
      </c>
      <c r="I3900" s="8">
        <v>21</v>
      </c>
      <c r="J3900" s="9">
        <v>4604.96</v>
      </c>
      <c r="K3900" s="9">
        <v>967.04160000000002</v>
      </c>
      <c r="L3900" s="9">
        <v>5572.0015999999996</v>
      </c>
      <c r="M3900" s="16" t="s">
        <v>8410</v>
      </c>
      <c r="N3900" s="14" t="str">
        <f>IF(M3900=0,"",VLOOKUP(M3900,'CUENTAS_CONTABLES'!$A$2:$B$100,2,0))</f>
        <v>VIATICOS VENDEDORES</v>
      </c>
      <c r="O3900" s="11" t="s">
        <v>9248</v>
      </c>
      <c r="P3900" s="40" t="s">
        <v>9253</v>
      </c>
      <c r="Q3900" s="107">
        <v>4500003898</v>
      </c>
      <c r="R3900" s="43">
        <v>57938</v>
      </c>
      <c r="T3900" s="119"/>
      <c r="U3900" s="119"/>
      <c r="V3900" s="119"/>
    </row>
    <row r="3901" spans="1:22" ht="15.95" customHeight="1" x14ac:dyDescent="0.2">
      <c r="A3901" s="28" t="s">
        <v>4997</v>
      </c>
      <c r="B3901" s="7">
        <v>44745</v>
      </c>
      <c r="C3901" s="7">
        <v>44745</v>
      </c>
      <c r="D3901" s="7">
        <v>44763.697210648148</v>
      </c>
      <c r="E3901" s="20">
        <v>1989</v>
      </c>
      <c r="F3901" s="27" t="str">
        <f>VLOOKUP(E3901,PROVEEDORES!$A$2:$D$1013,2,0)</f>
        <v>VETVEL S.A</v>
      </c>
      <c r="G3901" s="6" t="s">
        <v>351</v>
      </c>
      <c r="H3901" s="6" t="s">
        <v>357</v>
      </c>
      <c r="I3901" s="8">
        <v>21</v>
      </c>
      <c r="J3901" s="9">
        <v>25572.75</v>
      </c>
      <c r="K3901" s="9">
        <v>5370.2775000000001</v>
      </c>
      <c r="L3901" s="9">
        <v>30943.0275</v>
      </c>
      <c r="M3901" s="16" t="s">
        <v>8410</v>
      </c>
      <c r="N3901" s="14" t="str">
        <f>IF(M3901=0,"",VLOOKUP(M3901,'CUENTAS_CONTABLES'!$A$2:$B$100,2,0))</f>
        <v>VIATICOS VENDEDORES</v>
      </c>
      <c r="O3901" s="11" t="s">
        <v>8357</v>
      </c>
      <c r="P3901" s="40" t="s">
        <v>9255</v>
      </c>
      <c r="Q3901" s="108">
        <v>4500003899</v>
      </c>
      <c r="R3901" s="43">
        <v>57939</v>
      </c>
      <c r="T3901" s="119"/>
      <c r="U3901" s="119"/>
      <c r="V3901" s="119"/>
    </row>
    <row r="3902" spans="1:22" ht="15.95" customHeight="1" x14ac:dyDescent="0.2">
      <c r="A3902" s="28" t="s">
        <v>5052</v>
      </c>
      <c r="B3902" s="7">
        <v>44745</v>
      </c>
      <c r="C3902" s="7">
        <v>44745</v>
      </c>
      <c r="D3902" s="7">
        <v>44766.701967592591</v>
      </c>
      <c r="E3902" s="20">
        <v>1995</v>
      </c>
      <c r="F3902" s="27" t="str">
        <f>VLOOKUP(E3902,PROVEEDORES!$A$2:$D$1013,2,0)</f>
        <v>VILDOZA MATIAS MAXIMILIANO</v>
      </c>
      <c r="G3902" s="6" t="s">
        <v>351</v>
      </c>
      <c r="H3902" s="6" t="s">
        <v>726</v>
      </c>
      <c r="I3902" s="8">
        <v>21</v>
      </c>
      <c r="J3902" s="9">
        <v>495.9</v>
      </c>
      <c r="K3902" s="9">
        <v>104.139</v>
      </c>
      <c r="L3902" s="9">
        <v>600.03899999999999</v>
      </c>
      <c r="M3902" s="16" t="s">
        <v>8410</v>
      </c>
      <c r="N3902" s="14" t="str">
        <f>IF(M3902=0,"",VLOOKUP(M3902,'CUENTAS_CONTABLES'!$A$2:$B$100,2,0))</f>
        <v>VIATICOS VENDEDORES</v>
      </c>
      <c r="O3902" s="11" t="s">
        <v>9242</v>
      </c>
      <c r="P3902" s="40" t="s">
        <v>9253</v>
      </c>
      <c r="Q3902" s="107">
        <v>4500003900</v>
      </c>
      <c r="R3902" s="43">
        <v>57940</v>
      </c>
      <c r="T3902" s="119"/>
      <c r="U3902" s="119"/>
      <c r="V3902" s="119"/>
    </row>
    <row r="3903" spans="1:22" ht="15.95" customHeight="1" x14ac:dyDescent="0.2">
      <c r="A3903" s="28" t="s">
        <v>5033</v>
      </c>
      <c r="B3903" s="7">
        <v>44745</v>
      </c>
      <c r="C3903" s="7">
        <v>44745</v>
      </c>
      <c r="D3903" s="7">
        <v>44769.483043981483</v>
      </c>
      <c r="E3903" s="20">
        <v>1999</v>
      </c>
      <c r="F3903" s="27" t="str">
        <f>VLOOKUP(E3903,PROVEEDORES!$A$2:$D$1013,2,0)</f>
        <v>VILLARREAL LUIS EDUARDO</v>
      </c>
      <c r="G3903" s="6" t="s">
        <v>351</v>
      </c>
      <c r="H3903" s="6" t="s">
        <v>664</v>
      </c>
      <c r="I3903" s="8">
        <v>21</v>
      </c>
      <c r="J3903" s="9">
        <v>489.69</v>
      </c>
      <c r="K3903" s="9">
        <v>102.8349</v>
      </c>
      <c r="L3903" s="9">
        <v>592.5249</v>
      </c>
      <c r="M3903" s="16" t="s">
        <v>8410</v>
      </c>
      <c r="N3903" s="14" t="str">
        <f>IF(M3903=0,"",VLOOKUP(M3903,'CUENTAS_CONTABLES'!$A$2:$B$100,2,0))</f>
        <v>VIATICOS VENDEDORES</v>
      </c>
      <c r="O3903" s="11" t="s">
        <v>9242</v>
      </c>
      <c r="P3903" s="40" t="s">
        <v>9253</v>
      </c>
      <c r="Q3903" s="108">
        <v>4500003901</v>
      </c>
      <c r="R3903" s="43">
        <v>57941</v>
      </c>
      <c r="T3903" s="119"/>
      <c r="U3903" s="119"/>
      <c r="V3903" s="119"/>
    </row>
    <row r="3904" spans="1:22" ht="15.95" customHeight="1" x14ac:dyDescent="0.2">
      <c r="A3904" s="28" t="s">
        <v>5075</v>
      </c>
      <c r="B3904" s="7">
        <v>44746</v>
      </c>
      <c r="C3904" s="7">
        <v>44746</v>
      </c>
      <c r="D3904" s="7">
        <v>44792.454861111109</v>
      </c>
      <c r="E3904" s="20">
        <v>1003</v>
      </c>
      <c r="F3904" s="27" t="str">
        <f>VLOOKUP(E3904,PROVEEDORES!$A$2:$D$1013,2,0)</f>
        <v>ABAURRE CARINA</v>
      </c>
      <c r="G3904" s="6" t="s">
        <v>351</v>
      </c>
      <c r="H3904" s="6" t="s">
        <v>391</v>
      </c>
      <c r="I3904" s="8">
        <v>21</v>
      </c>
      <c r="J3904" s="9">
        <v>371.47</v>
      </c>
      <c r="K3904" s="9">
        <v>78.008700000000005</v>
      </c>
      <c r="L3904" s="9">
        <v>449.4787</v>
      </c>
      <c r="M3904" s="16" t="s">
        <v>8410</v>
      </c>
      <c r="N3904" s="14" t="str">
        <f>IF(M3904=0,"",VLOOKUP(M3904,'CUENTAS_CONTABLES'!$A$2:$B$100,2,0))</f>
        <v>VIATICOS VENDEDORES</v>
      </c>
      <c r="O3904" s="11" t="s">
        <v>9245</v>
      </c>
      <c r="P3904" s="40" t="s">
        <v>9252</v>
      </c>
      <c r="Q3904" s="107">
        <v>4500003902</v>
      </c>
      <c r="R3904" s="43">
        <v>57942</v>
      </c>
      <c r="T3904" s="119"/>
      <c r="U3904" s="119"/>
      <c r="V3904" s="119"/>
    </row>
    <row r="3905" spans="1:22" ht="15.95" customHeight="1" x14ac:dyDescent="0.2">
      <c r="A3905" s="28" t="s">
        <v>5074</v>
      </c>
      <c r="B3905" s="7">
        <v>44746</v>
      </c>
      <c r="C3905" s="7">
        <v>44746</v>
      </c>
      <c r="D3905" s="7">
        <v>44763.698506944442</v>
      </c>
      <c r="E3905" s="20">
        <v>1353</v>
      </c>
      <c r="F3905" s="27" t="str">
        <f>VLOOKUP(E3905,PROVEEDORES!$A$2:$D$1013,2,0)</f>
        <v>ESTACIONES DE SERVICIO EDARGUS S.R.L.</v>
      </c>
      <c r="G3905" s="6" t="s">
        <v>351</v>
      </c>
      <c r="H3905" s="6" t="s">
        <v>357</v>
      </c>
      <c r="I3905" s="8">
        <v>21</v>
      </c>
      <c r="J3905" s="9">
        <v>14228.56</v>
      </c>
      <c r="K3905" s="9">
        <v>2987.9976000000001</v>
      </c>
      <c r="L3905" s="9">
        <v>17216.5576</v>
      </c>
      <c r="M3905" s="16" t="s">
        <v>8410</v>
      </c>
      <c r="N3905" s="14" t="str">
        <f>IF(M3905=0,"",VLOOKUP(M3905,'CUENTAS_CONTABLES'!$A$2:$B$100,2,0))</f>
        <v>VIATICOS VENDEDORES</v>
      </c>
      <c r="O3905" s="11" t="s">
        <v>9243</v>
      </c>
      <c r="P3905" s="40" t="s">
        <v>9253</v>
      </c>
      <c r="Q3905" s="108">
        <v>4500003903</v>
      </c>
      <c r="R3905" s="43">
        <v>57943</v>
      </c>
      <c r="T3905" s="119"/>
      <c r="U3905" s="119"/>
      <c r="V3905" s="119"/>
    </row>
    <row r="3906" spans="1:22" ht="15.95" customHeight="1" x14ac:dyDescent="0.2">
      <c r="A3906" s="28" t="s">
        <v>5073</v>
      </c>
      <c r="B3906" s="7">
        <v>44746</v>
      </c>
      <c r="C3906" s="7">
        <v>44746</v>
      </c>
      <c r="D3906" s="7">
        <v>44785.427673611113</v>
      </c>
      <c r="E3906" s="20">
        <v>1452</v>
      </c>
      <c r="F3906" s="27" t="str">
        <f>VLOOKUP(E3906,PROVEEDORES!$A$2:$D$1013,2,0)</f>
        <v>GRUPO FIP S.A.</v>
      </c>
      <c r="G3906" s="6" t="s">
        <v>351</v>
      </c>
      <c r="H3906" s="6" t="s">
        <v>529</v>
      </c>
      <c r="I3906" s="8">
        <v>21</v>
      </c>
      <c r="J3906" s="9">
        <v>40000</v>
      </c>
      <c r="K3906" s="9">
        <v>8400</v>
      </c>
      <c r="L3906" s="9">
        <v>48400</v>
      </c>
      <c r="M3906" s="16" t="s">
        <v>8410</v>
      </c>
      <c r="N3906" s="14" t="str">
        <f>IF(M3906=0,"",VLOOKUP(M3906,'CUENTAS_CONTABLES'!$A$2:$B$100,2,0))</f>
        <v>VIATICOS VENDEDORES</v>
      </c>
      <c r="O3906" s="11" t="s">
        <v>9245</v>
      </c>
      <c r="P3906" s="40" t="s">
        <v>9253</v>
      </c>
      <c r="Q3906" s="107">
        <v>4500003904</v>
      </c>
      <c r="R3906" s="43">
        <v>57944</v>
      </c>
      <c r="T3906" s="119"/>
      <c r="U3906" s="119"/>
      <c r="V3906" s="119"/>
    </row>
    <row r="3907" spans="1:22" ht="15.95" customHeight="1" x14ac:dyDescent="0.2">
      <c r="A3907" s="28" t="s">
        <v>3089</v>
      </c>
      <c r="B3907" s="7">
        <v>44746</v>
      </c>
      <c r="C3907" s="7">
        <v>44746</v>
      </c>
      <c r="D3907" s="7">
        <v>44757.77579861111</v>
      </c>
      <c r="E3907" s="20">
        <v>1523</v>
      </c>
      <c r="F3907" s="27" t="str">
        <f>VLOOKUP(E3907,PROVEEDORES!$A$2:$D$1013,2,0)</f>
        <v>JUAN C. IRIGARAY Y M. A. SORRENTINO</v>
      </c>
      <c r="G3907" s="6" t="s">
        <v>352</v>
      </c>
      <c r="H3907" s="6" t="s">
        <v>955</v>
      </c>
      <c r="I3907" s="8">
        <v>0</v>
      </c>
      <c r="J3907" s="9">
        <v>46697</v>
      </c>
      <c r="K3907" s="9">
        <v>0</v>
      </c>
      <c r="L3907" s="9">
        <v>46697</v>
      </c>
      <c r="M3907" s="16" t="s">
        <v>8410</v>
      </c>
      <c r="N3907" s="14" t="str">
        <f>IF(M3907=0,"",VLOOKUP(M3907,'CUENTAS_CONTABLES'!$A$2:$B$100,2,0))</f>
        <v>VIATICOS VENDEDORES</v>
      </c>
      <c r="O3907" s="11" t="s">
        <v>9241</v>
      </c>
      <c r="P3907" s="40" t="s">
        <v>9253</v>
      </c>
      <c r="Q3907" s="108">
        <v>4500003905</v>
      </c>
      <c r="R3907" s="43">
        <v>57945</v>
      </c>
      <c r="T3907" s="119"/>
      <c r="U3907" s="119"/>
      <c r="V3907" s="119"/>
    </row>
    <row r="3908" spans="1:22" ht="15.95" customHeight="1" x14ac:dyDescent="0.2">
      <c r="A3908" s="28" t="s">
        <v>5076</v>
      </c>
      <c r="B3908" s="7">
        <v>44746</v>
      </c>
      <c r="C3908" s="7">
        <v>44746</v>
      </c>
      <c r="D3908" s="7">
        <v>44755.563263888886</v>
      </c>
      <c r="E3908" s="20">
        <v>1530</v>
      </c>
      <c r="F3908" s="27" t="str">
        <f>VLOOKUP(E3908,PROVEEDORES!$A$2:$D$1013,2,0)</f>
        <v>JUAN CARLOS VUELVA</v>
      </c>
      <c r="G3908" s="6" t="s">
        <v>351</v>
      </c>
      <c r="H3908" s="6" t="s">
        <v>375</v>
      </c>
      <c r="I3908" s="8">
        <v>21</v>
      </c>
      <c r="J3908" s="9">
        <v>12705</v>
      </c>
      <c r="K3908" s="9">
        <v>2668.05</v>
      </c>
      <c r="L3908" s="9">
        <v>15373.05</v>
      </c>
      <c r="M3908" s="16" t="s">
        <v>8410</v>
      </c>
      <c r="N3908" s="14" t="str">
        <f>IF(M3908=0,"",VLOOKUP(M3908,'CUENTAS_CONTABLES'!$A$2:$B$100,2,0))</f>
        <v>VIATICOS VENDEDORES</v>
      </c>
      <c r="O3908" s="11" t="s">
        <v>9248</v>
      </c>
      <c r="P3908" s="40" t="s">
        <v>9252</v>
      </c>
      <c r="Q3908" s="107">
        <v>4500003906</v>
      </c>
      <c r="R3908" s="43">
        <v>57946</v>
      </c>
      <c r="T3908" s="119"/>
      <c r="U3908" s="119"/>
      <c r="V3908" s="119"/>
    </row>
    <row r="3909" spans="1:22" ht="15.95" customHeight="1" x14ac:dyDescent="0.2">
      <c r="A3909" s="28" t="s">
        <v>5072</v>
      </c>
      <c r="B3909" s="7">
        <v>44746</v>
      </c>
      <c r="C3909" s="7">
        <v>44746</v>
      </c>
      <c r="D3909" s="7">
        <v>44769.486111111109</v>
      </c>
      <c r="E3909" s="20">
        <v>1727</v>
      </c>
      <c r="F3909" s="27" t="str">
        <f>VLOOKUP(E3909,PROVEEDORES!$A$2:$D$1013,2,0)</f>
        <v>ORGANIZACION VERAZ S.A</v>
      </c>
      <c r="G3909" s="6" t="s">
        <v>351</v>
      </c>
      <c r="H3909" s="6" t="s">
        <v>356</v>
      </c>
      <c r="I3909" s="8">
        <v>21</v>
      </c>
      <c r="J3909" s="9">
        <v>438.03</v>
      </c>
      <c r="K3909" s="9">
        <v>91.986299999999986</v>
      </c>
      <c r="L3909" s="9">
        <v>530.0163</v>
      </c>
      <c r="M3909" s="16" t="s">
        <v>8410</v>
      </c>
      <c r="N3909" s="14" t="str">
        <f>IF(M3909=0,"",VLOOKUP(M3909,'CUENTAS_CONTABLES'!$A$2:$B$100,2,0))</f>
        <v>VIATICOS VENDEDORES</v>
      </c>
      <c r="O3909" s="11" t="s">
        <v>9244</v>
      </c>
      <c r="P3909" s="40" t="s">
        <v>9252</v>
      </c>
      <c r="Q3909" s="108">
        <v>4500003907</v>
      </c>
      <c r="R3909" s="43">
        <v>57947</v>
      </c>
      <c r="T3909" s="119"/>
      <c r="U3909" s="119"/>
      <c r="V3909" s="119"/>
    </row>
    <row r="3910" spans="1:22" ht="15.95" customHeight="1" x14ac:dyDescent="0.2">
      <c r="A3910" s="28" t="s">
        <v>5079</v>
      </c>
      <c r="B3910" s="7">
        <v>44747</v>
      </c>
      <c r="C3910" s="7">
        <v>44747</v>
      </c>
      <c r="D3910" s="7">
        <v>44785.427974537037</v>
      </c>
      <c r="E3910" s="20">
        <v>1169</v>
      </c>
      <c r="F3910" s="27" t="str">
        <f>VLOOKUP(E3910,PROVEEDORES!$A$2:$D$1013,2,0)</f>
        <v>CASA SOLARI SH DE MUSSINI SOLARI SOLARI</v>
      </c>
      <c r="G3910" s="6" t="s">
        <v>351</v>
      </c>
      <c r="H3910" s="6" t="s">
        <v>529</v>
      </c>
      <c r="I3910" s="8">
        <v>21</v>
      </c>
      <c r="J3910" s="9">
        <v>55000</v>
      </c>
      <c r="K3910" s="9">
        <v>11550</v>
      </c>
      <c r="L3910" s="9">
        <v>66550</v>
      </c>
      <c r="M3910" s="16" t="s">
        <v>8410</v>
      </c>
      <c r="N3910" s="14" t="str">
        <f>IF(M3910=0,"",VLOOKUP(M3910,'CUENTAS_CONTABLES'!$A$2:$B$100,2,0))</f>
        <v>VIATICOS VENDEDORES</v>
      </c>
      <c r="O3910" s="11" t="s">
        <v>9242</v>
      </c>
      <c r="P3910" s="40" t="s">
        <v>9252</v>
      </c>
      <c r="Q3910" s="107">
        <v>4500003908</v>
      </c>
      <c r="R3910" s="43">
        <v>57948</v>
      </c>
      <c r="T3910" s="119"/>
      <c r="U3910" s="119"/>
      <c r="V3910" s="119"/>
    </row>
    <row r="3911" spans="1:22" ht="15.95" customHeight="1" x14ac:dyDescent="0.2">
      <c r="A3911" s="28" t="s">
        <v>5078</v>
      </c>
      <c r="B3911" s="7">
        <v>44747</v>
      </c>
      <c r="C3911" s="7">
        <v>44747</v>
      </c>
      <c r="D3911" s="7">
        <v>44758.628645833334</v>
      </c>
      <c r="E3911" s="20">
        <v>1268</v>
      </c>
      <c r="F3911" s="27" t="str">
        <f>VLOOKUP(E3911,PROVEEDORES!$A$2:$D$1013,2,0)</f>
        <v>DIAZ ZULEMA DEL VALLE</v>
      </c>
      <c r="G3911" s="6" t="s">
        <v>351</v>
      </c>
      <c r="H3911" s="6" t="s">
        <v>376</v>
      </c>
      <c r="I3911" s="8">
        <v>21</v>
      </c>
      <c r="J3911" s="9">
        <v>503.99</v>
      </c>
      <c r="K3911" s="9">
        <v>105.8379</v>
      </c>
      <c r="L3911" s="9">
        <v>609.8279</v>
      </c>
      <c r="M3911" s="16" t="s">
        <v>8410</v>
      </c>
      <c r="N3911" s="14" t="str">
        <f>IF(M3911=0,"",VLOOKUP(M3911,'CUENTAS_CONTABLES'!$A$2:$B$100,2,0))</f>
        <v>VIATICOS VENDEDORES</v>
      </c>
      <c r="O3911" s="11" t="s">
        <v>9242</v>
      </c>
      <c r="P3911" s="40" t="s">
        <v>9253</v>
      </c>
      <c r="Q3911" s="108">
        <v>4500003909</v>
      </c>
      <c r="R3911" s="43">
        <v>57949</v>
      </c>
      <c r="T3911" s="119"/>
      <c r="U3911" s="119"/>
      <c r="V3911" s="119"/>
    </row>
    <row r="3912" spans="1:22" ht="15.95" customHeight="1" x14ac:dyDescent="0.2">
      <c r="A3912" s="28" t="s">
        <v>5080</v>
      </c>
      <c r="B3912" s="7">
        <v>44747</v>
      </c>
      <c r="C3912" s="7">
        <v>44747</v>
      </c>
      <c r="D3912" s="7">
        <v>44763.70212962963</v>
      </c>
      <c r="E3912" s="20">
        <v>1334</v>
      </c>
      <c r="F3912" s="27" t="str">
        <f>VLOOKUP(E3912,PROVEEDORES!$A$2:$D$1013,2,0)</f>
        <v>EPE SANTA FE</v>
      </c>
      <c r="G3912" s="6" t="s">
        <v>351</v>
      </c>
      <c r="H3912" s="6" t="s">
        <v>357</v>
      </c>
      <c r="I3912" s="8">
        <v>21</v>
      </c>
      <c r="J3912" s="9">
        <v>2720.96</v>
      </c>
      <c r="K3912" s="9">
        <v>571.40160000000003</v>
      </c>
      <c r="L3912" s="9">
        <v>3292.3616000000002</v>
      </c>
      <c r="M3912" s="16" t="s">
        <v>8410</v>
      </c>
      <c r="N3912" s="14" t="str">
        <f>IF(M3912=0,"",VLOOKUP(M3912,'CUENTAS_CONTABLES'!$A$2:$B$100,2,0))</f>
        <v>VIATICOS VENDEDORES</v>
      </c>
      <c r="O3912" s="11" t="s">
        <v>9242</v>
      </c>
      <c r="P3912" s="40" t="s">
        <v>9252</v>
      </c>
      <c r="Q3912" s="107">
        <v>4500003910</v>
      </c>
      <c r="R3912" s="43">
        <v>57950</v>
      </c>
      <c r="T3912" s="119"/>
      <c r="U3912" s="119"/>
      <c r="V3912" s="119"/>
    </row>
    <row r="3913" spans="1:22" ht="15.95" customHeight="1" x14ac:dyDescent="0.2">
      <c r="A3913" s="28" t="s">
        <v>5077</v>
      </c>
      <c r="B3913" s="7">
        <v>44747</v>
      </c>
      <c r="C3913" s="7">
        <v>44747</v>
      </c>
      <c r="D3913" s="7">
        <v>44758.627685185187</v>
      </c>
      <c r="E3913" s="20">
        <v>1378</v>
      </c>
      <c r="F3913" s="27" t="str">
        <f>VLOOKUP(E3913,PROVEEDORES!$A$2:$D$1013,2,0)</f>
        <v>FERNANDO A. PIANO</v>
      </c>
      <c r="G3913" s="6" t="s">
        <v>351</v>
      </c>
      <c r="H3913" s="6" t="s">
        <v>376</v>
      </c>
      <c r="I3913" s="8">
        <v>21</v>
      </c>
      <c r="J3913" s="9">
        <v>1578.16</v>
      </c>
      <c r="K3913" s="9">
        <v>331.41360000000003</v>
      </c>
      <c r="L3913" s="9">
        <v>1909.5736000000002</v>
      </c>
      <c r="M3913" s="16" t="s">
        <v>8410</v>
      </c>
      <c r="N3913" s="14" t="str">
        <f>IF(M3913=0,"",VLOOKUP(M3913,'CUENTAS_CONTABLES'!$A$2:$B$100,2,0))</f>
        <v>VIATICOS VENDEDORES</v>
      </c>
      <c r="O3913" s="11" t="s">
        <v>9242</v>
      </c>
      <c r="P3913" s="40" t="s">
        <v>9252</v>
      </c>
      <c r="Q3913" s="108">
        <v>4500003911</v>
      </c>
      <c r="R3913" s="43">
        <v>57951</v>
      </c>
      <c r="T3913" s="119"/>
      <c r="U3913" s="119"/>
      <c r="V3913" s="119"/>
    </row>
    <row r="3914" spans="1:22" ht="15.95" customHeight="1" x14ac:dyDescent="0.2">
      <c r="A3914" s="28" t="s">
        <v>5087</v>
      </c>
      <c r="B3914" s="7">
        <v>44748</v>
      </c>
      <c r="C3914" s="7">
        <v>44748</v>
      </c>
      <c r="D3914" s="7">
        <v>44771.786053240743</v>
      </c>
      <c r="E3914" s="20">
        <v>1025</v>
      </c>
      <c r="F3914" s="27" t="str">
        <f>VLOOKUP(E3914,PROVEEDORES!$A$2:$D$1013,2,0)</f>
        <v>AIELLO GUILLERMO ARIEL</v>
      </c>
      <c r="G3914" s="6" t="s">
        <v>351</v>
      </c>
      <c r="H3914" s="6" t="s">
        <v>388</v>
      </c>
      <c r="I3914" s="8">
        <v>21</v>
      </c>
      <c r="J3914" s="9">
        <v>533.33000000000004</v>
      </c>
      <c r="K3914" s="9">
        <v>111.99930000000001</v>
      </c>
      <c r="L3914" s="9">
        <v>645.3293000000001</v>
      </c>
      <c r="M3914" s="16" t="s">
        <v>8410</v>
      </c>
      <c r="N3914" s="14" t="str">
        <f>IF(M3914=0,"",VLOOKUP(M3914,'CUENTAS_CONTABLES'!$A$2:$B$100,2,0))</f>
        <v>VIATICOS VENDEDORES</v>
      </c>
      <c r="O3914" s="11" t="s">
        <v>9248</v>
      </c>
      <c r="P3914" s="40" t="s">
        <v>9253</v>
      </c>
      <c r="Q3914" s="107">
        <v>4500003912</v>
      </c>
      <c r="R3914" s="43">
        <v>57952</v>
      </c>
      <c r="T3914" s="119"/>
      <c r="U3914" s="119"/>
      <c r="V3914" s="119"/>
    </row>
    <row r="3915" spans="1:22" ht="15.95" customHeight="1" x14ac:dyDescent="0.2">
      <c r="A3915" s="28" t="s">
        <v>5089</v>
      </c>
      <c r="B3915" s="7">
        <v>44748</v>
      </c>
      <c r="C3915" s="7">
        <v>44748</v>
      </c>
      <c r="D3915" s="7">
        <v>44772.541238425925</v>
      </c>
      <c r="E3915" s="20">
        <v>1084</v>
      </c>
      <c r="F3915" s="27" t="str">
        <f>VLOOKUP(E3915,PROVEEDORES!$A$2:$D$1013,2,0)</f>
        <v>ARROYO DUAL S.R.L</v>
      </c>
      <c r="G3915" s="6" t="s">
        <v>351</v>
      </c>
      <c r="H3915" s="6" t="s">
        <v>1026</v>
      </c>
      <c r="I3915" s="8">
        <v>21</v>
      </c>
      <c r="J3915" s="9">
        <v>183.12</v>
      </c>
      <c r="K3915" s="9">
        <v>38.455199999999998</v>
      </c>
      <c r="L3915" s="9">
        <v>221.5752</v>
      </c>
      <c r="M3915" s="16" t="s">
        <v>8410</v>
      </c>
      <c r="N3915" s="14" t="str">
        <f>IF(M3915=0,"",VLOOKUP(M3915,'CUENTAS_CONTABLES'!$A$2:$B$100,2,0))</f>
        <v>VIATICOS VENDEDORES</v>
      </c>
      <c r="O3915" s="11" t="s">
        <v>9243</v>
      </c>
      <c r="P3915" s="40" t="s">
        <v>9253</v>
      </c>
      <c r="Q3915" s="108">
        <v>4500003913</v>
      </c>
      <c r="R3915" s="43">
        <v>57953</v>
      </c>
      <c r="T3915" s="119"/>
      <c r="U3915" s="119"/>
      <c r="V3915" s="119"/>
    </row>
    <row r="3916" spans="1:22" ht="15.95" customHeight="1" x14ac:dyDescent="0.2">
      <c r="A3916" s="28" t="s">
        <v>5101</v>
      </c>
      <c r="B3916" s="7">
        <v>44748</v>
      </c>
      <c r="C3916" s="7">
        <v>44748</v>
      </c>
      <c r="D3916" s="7">
        <v>44758.747187499997</v>
      </c>
      <c r="E3916" s="20">
        <v>1112</v>
      </c>
      <c r="F3916" s="27" t="str">
        <f>VLOOKUP(E3916,PROVEEDORES!$A$2:$D$1013,2,0)</f>
        <v>BARD INTERNATIONAL S.A.</v>
      </c>
      <c r="G3916" s="6" t="s">
        <v>351</v>
      </c>
      <c r="H3916" s="6" t="s">
        <v>425</v>
      </c>
      <c r="I3916" s="8">
        <v>21</v>
      </c>
      <c r="J3916" s="9">
        <v>2068.6</v>
      </c>
      <c r="K3916" s="9">
        <v>434.40600000000001</v>
      </c>
      <c r="L3916" s="9">
        <v>2503.0059999999999</v>
      </c>
      <c r="M3916" s="16" t="s">
        <v>8410</v>
      </c>
      <c r="N3916" s="14" t="str">
        <f>IF(M3916=0,"",VLOOKUP(M3916,'CUENTAS_CONTABLES'!$A$2:$B$100,2,0))</f>
        <v>VIATICOS VENDEDORES</v>
      </c>
      <c r="O3916" s="10" t="s">
        <v>8357</v>
      </c>
      <c r="P3916" s="39" t="s">
        <v>9253</v>
      </c>
      <c r="Q3916" s="107">
        <v>4500003914</v>
      </c>
      <c r="R3916" s="43">
        <v>57954</v>
      </c>
      <c r="T3916" s="119"/>
      <c r="U3916" s="119"/>
      <c r="V3916" s="119"/>
    </row>
    <row r="3917" spans="1:22" ht="15.95" customHeight="1" x14ac:dyDescent="0.2">
      <c r="A3917" s="28" t="s">
        <v>5086</v>
      </c>
      <c r="B3917" s="7">
        <v>44748</v>
      </c>
      <c r="C3917" s="7">
        <v>44748</v>
      </c>
      <c r="D3917" s="7">
        <v>44771.776782407411</v>
      </c>
      <c r="E3917" s="20">
        <v>1133</v>
      </c>
      <c r="F3917" s="27" t="str">
        <f>VLOOKUP(E3917,PROVEEDORES!$A$2:$D$1013,2,0)</f>
        <v>BLUE ABS ELECTRONICA SRL</v>
      </c>
      <c r="G3917" s="6" t="s">
        <v>351</v>
      </c>
      <c r="H3917" s="6" t="s">
        <v>388</v>
      </c>
      <c r="I3917" s="8">
        <v>21</v>
      </c>
      <c r="J3917" s="9">
        <v>333.33</v>
      </c>
      <c r="K3917" s="9">
        <v>69.999299999999991</v>
      </c>
      <c r="L3917" s="9">
        <v>403.32929999999999</v>
      </c>
      <c r="M3917" s="16" t="s">
        <v>8410</v>
      </c>
      <c r="N3917" s="14" t="str">
        <f>IF(M3917=0,"",VLOOKUP(M3917,'CUENTAS_CONTABLES'!$A$2:$B$100,2,0))</f>
        <v>VIATICOS VENDEDORES</v>
      </c>
      <c r="O3917" s="11" t="s">
        <v>8357</v>
      </c>
      <c r="P3917" s="40" t="s">
        <v>9253</v>
      </c>
      <c r="Q3917" s="108">
        <v>4500003915</v>
      </c>
      <c r="R3917" s="43">
        <v>57955</v>
      </c>
      <c r="T3917" s="119"/>
      <c r="U3917" s="119"/>
      <c r="V3917" s="119"/>
    </row>
    <row r="3918" spans="1:22" ht="15.95" customHeight="1" x14ac:dyDescent="0.2">
      <c r="A3918" s="28" t="s">
        <v>5083</v>
      </c>
      <c r="B3918" s="7">
        <v>44748</v>
      </c>
      <c r="C3918" s="7">
        <v>44748</v>
      </c>
      <c r="D3918" s="7">
        <v>44785.428298611114</v>
      </c>
      <c r="E3918" s="20">
        <v>1135</v>
      </c>
      <c r="F3918" s="27" t="str">
        <f>VLOOKUP(E3918,PROVEEDORES!$A$2:$D$1013,2,0)</f>
        <v>BOLSA DE COMERCIO DE BUENOS AIRES</v>
      </c>
      <c r="G3918" s="6" t="s">
        <v>351</v>
      </c>
      <c r="H3918" s="6" t="s">
        <v>529</v>
      </c>
      <c r="I3918" s="8">
        <v>0</v>
      </c>
      <c r="J3918" s="9">
        <v>26074</v>
      </c>
      <c r="K3918" s="9">
        <v>0</v>
      </c>
      <c r="L3918" s="9">
        <v>26074</v>
      </c>
      <c r="M3918" s="16" t="s">
        <v>8410</v>
      </c>
      <c r="N3918" s="14" t="str">
        <f>IF(M3918=0,"",VLOOKUP(M3918,'CUENTAS_CONTABLES'!$A$2:$B$100,2,0))</f>
        <v>VIATICOS VENDEDORES</v>
      </c>
      <c r="O3918" s="11" t="s">
        <v>9248</v>
      </c>
      <c r="P3918" s="40" t="s">
        <v>9252</v>
      </c>
      <c r="Q3918" s="107">
        <v>4500003916</v>
      </c>
      <c r="R3918" s="43">
        <v>57956</v>
      </c>
      <c r="T3918" s="119"/>
      <c r="U3918" s="119"/>
      <c r="V3918" s="119"/>
    </row>
    <row r="3919" spans="1:22" ht="15.95" customHeight="1" x14ac:dyDescent="0.2">
      <c r="A3919" s="28" t="s">
        <v>5099</v>
      </c>
      <c r="B3919" s="7">
        <v>44748</v>
      </c>
      <c r="C3919" s="7">
        <v>44748</v>
      </c>
      <c r="D3919" s="7">
        <v>44758.664259259262</v>
      </c>
      <c r="E3919" s="20">
        <v>1179</v>
      </c>
      <c r="F3919" s="27" t="str">
        <f>VLOOKUP(E3919,PROVEEDORES!$A$2:$D$1013,2,0)</f>
        <v>CENCOSUD S.A</v>
      </c>
      <c r="G3919" s="6" t="s">
        <v>351</v>
      </c>
      <c r="H3919" s="6" t="s">
        <v>372</v>
      </c>
      <c r="I3919" s="8">
        <v>21</v>
      </c>
      <c r="J3919" s="9">
        <v>5900</v>
      </c>
      <c r="K3919" s="9">
        <v>1239</v>
      </c>
      <c r="L3919" s="9">
        <v>7139</v>
      </c>
      <c r="M3919" s="16" t="s">
        <v>8410</v>
      </c>
      <c r="N3919" s="14" t="str">
        <f>IF(M3919=0,"",VLOOKUP(M3919,'CUENTAS_CONTABLES'!$A$2:$B$100,2,0))</f>
        <v>VIATICOS VENDEDORES</v>
      </c>
      <c r="O3919" s="11" t="s">
        <v>9244</v>
      </c>
      <c r="P3919" s="40" t="s">
        <v>9252</v>
      </c>
      <c r="Q3919" s="108">
        <v>4500003917</v>
      </c>
      <c r="R3919" s="43">
        <v>57957</v>
      </c>
      <c r="T3919" s="119"/>
      <c r="U3919" s="119"/>
      <c r="V3919" s="119"/>
    </row>
    <row r="3920" spans="1:22" ht="15.95" customHeight="1" x14ac:dyDescent="0.2">
      <c r="A3920" s="28" t="s">
        <v>5092</v>
      </c>
      <c r="B3920" s="7">
        <v>44748</v>
      </c>
      <c r="C3920" s="7">
        <v>44748</v>
      </c>
      <c r="D3920" s="7">
        <v>44756.733148148145</v>
      </c>
      <c r="E3920" s="20">
        <v>1207</v>
      </c>
      <c r="F3920" s="27" t="str">
        <f>VLOOKUP(E3920,PROVEEDORES!$A$2:$D$1013,2,0)</f>
        <v>COMBUSTIBLES NUEVO CUYO S.R.L.</v>
      </c>
      <c r="G3920" s="6" t="s">
        <v>351</v>
      </c>
      <c r="H3920" s="6" t="s">
        <v>396</v>
      </c>
      <c r="I3920" s="8">
        <v>21</v>
      </c>
      <c r="J3920" s="9">
        <v>77.45</v>
      </c>
      <c r="K3920" s="9">
        <v>16.264500000000002</v>
      </c>
      <c r="L3920" s="9">
        <v>93.714500000000001</v>
      </c>
      <c r="M3920" s="16" t="s">
        <v>8410</v>
      </c>
      <c r="N3920" s="14" t="str">
        <f>IF(M3920=0,"",VLOOKUP(M3920,'CUENTAS_CONTABLES'!$A$2:$B$100,2,0))</f>
        <v>VIATICOS VENDEDORES</v>
      </c>
      <c r="O3920" s="11" t="s">
        <v>8357</v>
      </c>
      <c r="P3920" s="40" t="s">
        <v>9252</v>
      </c>
      <c r="Q3920" s="107">
        <v>4500003918</v>
      </c>
      <c r="R3920" s="43">
        <v>57958</v>
      </c>
      <c r="T3920" s="119"/>
      <c r="U3920" s="119"/>
      <c r="V3920" s="119"/>
    </row>
    <row r="3921" spans="1:22" ht="15.95" customHeight="1" x14ac:dyDescent="0.2">
      <c r="A3921" s="28" t="s">
        <v>5090</v>
      </c>
      <c r="B3921" s="7">
        <v>44748</v>
      </c>
      <c r="C3921" s="7">
        <v>44748</v>
      </c>
      <c r="D3921" s="7">
        <v>44784.753078703703</v>
      </c>
      <c r="E3921" s="20">
        <v>1219</v>
      </c>
      <c r="F3921" s="27" t="str">
        <f>VLOOKUP(E3921,PROVEEDORES!$A$2:$D$1013,2,0)</f>
        <v>CONAFE S.R.L</v>
      </c>
      <c r="G3921" s="6" t="s">
        <v>351</v>
      </c>
      <c r="H3921" s="6" t="s">
        <v>715</v>
      </c>
      <c r="I3921" s="8">
        <v>21</v>
      </c>
      <c r="J3921" s="9">
        <v>2962.58</v>
      </c>
      <c r="K3921" s="9">
        <v>622.14179999999999</v>
      </c>
      <c r="L3921" s="9">
        <v>3584.7217999999998</v>
      </c>
      <c r="M3921" s="16" t="s">
        <v>8410</v>
      </c>
      <c r="N3921" s="14" t="str">
        <f>IF(M3921=0,"",VLOOKUP(M3921,'CUENTAS_CONTABLES'!$A$2:$B$100,2,0))</f>
        <v>VIATICOS VENDEDORES</v>
      </c>
      <c r="O3921" s="11" t="s">
        <v>9240</v>
      </c>
      <c r="P3921" s="40" t="s">
        <v>9253</v>
      </c>
      <c r="Q3921" s="108">
        <v>4500003919</v>
      </c>
      <c r="R3921" s="43">
        <v>57959</v>
      </c>
      <c r="T3921" s="119"/>
      <c r="U3921" s="119"/>
      <c r="V3921" s="119"/>
    </row>
    <row r="3922" spans="1:22" ht="15.95" customHeight="1" x14ac:dyDescent="0.2">
      <c r="A3922" s="28" t="s">
        <v>5100</v>
      </c>
      <c r="B3922" s="7">
        <v>44748</v>
      </c>
      <c r="C3922" s="7">
        <v>44748</v>
      </c>
      <c r="D3922" s="7">
        <v>44764.485960648148</v>
      </c>
      <c r="E3922" s="20">
        <v>1222</v>
      </c>
      <c r="F3922" s="27" t="str">
        <f>VLOOKUP(E3922,PROVEEDORES!$A$2:$D$1013,2,0)</f>
        <v>COOP LIM. DE CONS. POP. DE ELECT. Y SERV. ANEX. DE V. TUERTO</v>
      </c>
      <c r="G3922" s="6" t="s">
        <v>351</v>
      </c>
      <c r="H3922" s="6" t="s">
        <v>989</v>
      </c>
      <c r="I3922" s="8">
        <v>21</v>
      </c>
      <c r="J3922" s="9">
        <v>40.4</v>
      </c>
      <c r="K3922" s="9">
        <v>8.484</v>
      </c>
      <c r="L3922" s="9">
        <v>48.884</v>
      </c>
      <c r="M3922" s="16" t="s">
        <v>8410</v>
      </c>
      <c r="N3922" s="14" t="str">
        <f>IF(M3922=0,"",VLOOKUP(M3922,'CUENTAS_CONTABLES'!$A$2:$B$100,2,0))</f>
        <v>VIATICOS VENDEDORES</v>
      </c>
      <c r="O3922" s="11" t="s">
        <v>9244</v>
      </c>
      <c r="P3922" s="40" t="s">
        <v>9253</v>
      </c>
      <c r="Q3922" s="107">
        <v>4500003920</v>
      </c>
      <c r="R3922" s="43">
        <v>57960</v>
      </c>
      <c r="T3922" s="119"/>
      <c r="U3922" s="119"/>
      <c r="V3922" s="119"/>
    </row>
    <row r="3923" spans="1:22" ht="15.95" customHeight="1" x14ac:dyDescent="0.2">
      <c r="A3923" s="28" t="s">
        <v>5103</v>
      </c>
      <c r="B3923" s="7">
        <v>44748</v>
      </c>
      <c r="C3923" s="7">
        <v>44748</v>
      </c>
      <c r="D3923" s="7">
        <v>44756.733148148145</v>
      </c>
      <c r="E3923" s="20">
        <v>1244</v>
      </c>
      <c r="F3923" s="27" t="str">
        <f>VLOOKUP(E3923,PROVEEDORES!$A$2:$D$1013,2,0)</f>
        <v>CYPLA S.A</v>
      </c>
      <c r="G3923" s="6" t="s">
        <v>351</v>
      </c>
      <c r="H3923" s="6" t="s">
        <v>891</v>
      </c>
      <c r="I3923" s="8">
        <v>21</v>
      </c>
      <c r="J3923" s="9">
        <v>1229.76</v>
      </c>
      <c r="K3923" s="9">
        <v>258.24959999999999</v>
      </c>
      <c r="L3923" s="9">
        <v>1488.0095999999999</v>
      </c>
      <c r="M3923" s="16" t="s">
        <v>8410</v>
      </c>
      <c r="N3923" s="14" t="str">
        <f>IF(M3923=0,"",VLOOKUP(M3923,'CUENTAS_CONTABLES'!$A$2:$B$100,2,0))</f>
        <v>VIATICOS VENDEDORES</v>
      </c>
      <c r="O3923" s="11" t="s">
        <v>9240</v>
      </c>
      <c r="P3923" s="40" t="s">
        <v>9253</v>
      </c>
      <c r="Q3923" s="108">
        <v>4500003921</v>
      </c>
      <c r="R3923" s="43">
        <v>57961</v>
      </c>
      <c r="T3923" s="119"/>
      <c r="U3923" s="119"/>
      <c r="V3923" s="119"/>
    </row>
    <row r="3924" spans="1:22" ht="15.95" customHeight="1" x14ac:dyDescent="0.2">
      <c r="A3924" s="28" t="s">
        <v>5093</v>
      </c>
      <c r="B3924" s="7">
        <v>44748</v>
      </c>
      <c r="C3924" s="7">
        <v>44748</v>
      </c>
      <c r="D3924" s="7">
        <v>44756.733148148145</v>
      </c>
      <c r="E3924" s="20">
        <v>1355</v>
      </c>
      <c r="F3924" s="27" t="str">
        <f>VLOOKUP(E3924,PROVEEDORES!$A$2:$D$1013,2,0)</f>
        <v>ESTELA LUCIA VILLAFAÑE</v>
      </c>
      <c r="G3924" s="6" t="s">
        <v>351</v>
      </c>
      <c r="H3924" s="6" t="s">
        <v>396</v>
      </c>
      <c r="I3924" s="8">
        <v>21</v>
      </c>
      <c r="J3924" s="9">
        <v>407.1</v>
      </c>
      <c r="K3924" s="9">
        <v>85.491</v>
      </c>
      <c r="L3924" s="9">
        <v>492.59100000000001</v>
      </c>
      <c r="M3924" s="16" t="s">
        <v>8410</v>
      </c>
      <c r="N3924" s="14" t="str">
        <f>IF(M3924=0,"",VLOOKUP(M3924,'CUENTAS_CONTABLES'!$A$2:$B$100,2,0))</f>
        <v>VIATICOS VENDEDORES</v>
      </c>
      <c r="O3924" s="11" t="s">
        <v>9246</v>
      </c>
      <c r="P3924" s="40" t="s">
        <v>9252</v>
      </c>
      <c r="Q3924" s="107">
        <v>4500003922</v>
      </c>
      <c r="R3924" s="43">
        <v>57962</v>
      </c>
      <c r="T3924" s="119"/>
      <c r="U3924" s="119"/>
      <c r="V3924" s="119"/>
    </row>
    <row r="3925" spans="1:22" ht="15.95" customHeight="1" x14ac:dyDescent="0.2">
      <c r="A3925" s="28" t="s">
        <v>5102</v>
      </c>
      <c r="B3925" s="7">
        <v>44748</v>
      </c>
      <c r="C3925" s="7">
        <v>44748</v>
      </c>
      <c r="D3925" s="7">
        <v>44759.684652777774</v>
      </c>
      <c r="E3925" s="20">
        <v>1387</v>
      </c>
      <c r="F3925" s="27" t="str">
        <f>VLOOKUP(E3925,PROVEEDORES!$A$2:$D$1013,2,0)</f>
        <v>FIORI AMALIA ÁNGELA</v>
      </c>
      <c r="G3925" s="6" t="s">
        <v>351</v>
      </c>
      <c r="H3925" s="6" t="s">
        <v>405</v>
      </c>
      <c r="I3925" s="8">
        <v>21</v>
      </c>
      <c r="J3925" s="9">
        <v>107580</v>
      </c>
      <c r="K3925" s="9">
        <v>22591.8</v>
      </c>
      <c r="L3925" s="9">
        <v>130171.8</v>
      </c>
      <c r="M3925" s="16" t="s">
        <v>8410</v>
      </c>
      <c r="N3925" s="14" t="str">
        <f>IF(M3925=0,"",VLOOKUP(M3925,'CUENTAS_CONTABLES'!$A$2:$B$100,2,0))</f>
        <v>VIATICOS VENDEDORES</v>
      </c>
      <c r="O3925" s="11" t="s">
        <v>9243</v>
      </c>
      <c r="P3925" s="40" t="s">
        <v>9252</v>
      </c>
      <c r="Q3925" s="108">
        <v>4500003923</v>
      </c>
      <c r="R3925" s="43">
        <v>57963</v>
      </c>
      <c r="T3925" s="119"/>
      <c r="U3925" s="119"/>
      <c r="V3925" s="119"/>
    </row>
    <row r="3926" spans="1:22" ht="15.95" customHeight="1" x14ac:dyDescent="0.2">
      <c r="A3926" s="28" t="s">
        <v>5104</v>
      </c>
      <c r="B3926" s="7">
        <v>44748</v>
      </c>
      <c r="C3926" s="7">
        <v>44748</v>
      </c>
      <c r="D3926" s="7">
        <v>44757.732268518521</v>
      </c>
      <c r="E3926" s="20">
        <v>1399</v>
      </c>
      <c r="F3926" s="27" t="str">
        <f>VLOOKUP(E3926,PROVEEDORES!$A$2:$D$1013,2,0)</f>
        <v xml:space="preserve">FRASCA PONCE GUSTAVO ENRIQUE </v>
      </c>
      <c r="G3926" s="6" t="s">
        <v>352</v>
      </c>
      <c r="H3926" s="6" t="s">
        <v>1027</v>
      </c>
      <c r="I3926" s="8">
        <v>0</v>
      </c>
      <c r="J3926" s="9">
        <v>51234</v>
      </c>
      <c r="K3926" s="9">
        <v>0</v>
      </c>
      <c r="L3926" s="9">
        <v>51234</v>
      </c>
      <c r="M3926" s="16" t="s">
        <v>8410</v>
      </c>
      <c r="N3926" s="14" t="str">
        <f>IF(M3926=0,"",VLOOKUP(M3926,'CUENTAS_CONTABLES'!$A$2:$B$100,2,0))</f>
        <v>VIATICOS VENDEDORES</v>
      </c>
      <c r="O3926" s="11" t="s">
        <v>9244</v>
      </c>
      <c r="P3926" s="40" t="s">
        <v>9253</v>
      </c>
      <c r="Q3926" s="107">
        <v>4500003924</v>
      </c>
      <c r="R3926" s="43">
        <v>57964</v>
      </c>
      <c r="T3926" s="119"/>
      <c r="U3926" s="119"/>
      <c r="V3926" s="119"/>
    </row>
    <row r="3927" spans="1:22" ht="15.95" customHeight="1" x14ac:dyDescent="0.2">
      <c r="A3927" s="28" t="s">
        <v>5088</v>
      </c>
      <c r="B3927" s="7">
        <v>44748</v>
      </c>
      <c r="C3927" s="7">
        <v>44748</v>
      </c>
      <c r="D3927" s="7">
        <v>44763.704699074071</v>
      </c>
      <c r="E3927" s="20">
        <v>1425</v>
      </c>
      <c r="F3927" s="27" t="str">
        <f>VLOOKUP(E3927,PROVEEDORES!$A$2:$D$1013,2,0)</f>
        <v>GESTION FINANCIERA S.A.</v>
      </c>
      <c r="G3927" s="6" t="s">
        <v>351</v>
      </c>
      <c r="H3927" s="6" t="s">
        <v>357</v>
      </c>
      <c r="I3927" s="8">
        <v>21</v>
      </c>
      <c r="J3927" s="9">
        <v>44860.21</v>
      </c>
      <c r="K3927" s="9">
        <v>9420.6440999999995</v>
      </c>
      <c r="L3927" s="9">
        <v>54280.854099999997</v>
      </c>
      <c r="M3927" s="16" t="s">
        <v>8410</v>
      </c>
      <c r="N3927" s="14" t="str">
        <f>IF(M3927=0,"",VLOOKUP(M3927,'CUENTAS_CONTABLES'!$A$2:$B$100,2,0))</f>
        <v>VIATICOS VENDEDORES</v>
      </c>
      <c r="O3927" s="11" t="s">
        <v>9242</v>
      </c>
      <c r="P3927" s="40" t="s">
        <v>9253</v>
      </c>
      <c r="Q3927" s="108">
        <v>4500003925</v>
      </c>
      <c r="R3927" s="43">
        <v>57965</v>
      </c>
      <c r="T3927" s="119"/>
      <c r="U3927" s="119"/>
      <c r="V3927" s="119"/>
    </row>
    <row r="3928" spans="1:22" ht="15.95" customHeight="1" x14ac:dyDescent="0.2">
      <c r="A3928" s="28" t="s">
        <v>5084</v>
      </c>
      <c r="B3928" s="7">
        <v>44748</v>
      </c>
      <c r="C3928" s="7">
        <v>44748</v>
      </c>
      <c r="D3928" s="7">
        <v>44769.486631944441</v>
      </c>
      <c r="E3928" s="20">
        <v>1495</v>
      </c>
      <c r="F3928" s="27" t="str">
        <f>VLOOKUP(E3928,PROVEEDORES!$A$2:$D$1013,2,0)</f>
        <v>INTERCORDOBA</v>
      </c>
      <c r="G3928" s="6" t="s">
        <v>351</v>
      </c>
      <c r="H3928" s="6" t="s">
        <v>387</v>
      </c>
      <c r="I3928" s="8">
        <v>27</v>
      </c>
      <c r="J3928" s="9">
        <v>401.48</v>
      </c>
      <c r="K3928" s="9">
        <v>108.39960000000001</v>
      </c>
      <c r="L3928" s="9">
        <v>509.87960000000004</v>
      </c>
      <c r="M3928" s="16" t="s">
        <v>8410</v>
      </c>
      <c r="N3928" s="14" t="str">
        <f>IF(M3928=0,"",VLOOKUP(M3928,'CUENTAS_CONTABLES'!$A$2:$B$100,2,0))</f>
        <v>VIATICOS VENDEDORES</v>
      </c>
      <c r="O3928" s="11" t="s">
        <v>9240</v>
      </c>
      <c r="P3928" s="40" t="s">
        <v>9253</v>
      </c>
      <c r="Q3928" s="107">
        <v>4500003926</v>
      </c>
      <c r="R3928" s="43">
        <v>57966</v>
      </c>
      <c r="T3928" s="119"/>
      <c r="U3928" s="119"/>
      <c r="V3928" s="119"/>
    </row>
    <row r="3929" spans="1:22" ht="15.95" customHeight="1" x14ac:dyDescent="0.2">
      <c r="A3929" s="28" t="s">
        <v>5082</v>
      </c>
      <c r="B3929" s="7">
        <v>44748</v>
      </c>
      <c r="C3929" s="7">
        <v>44748</v>
      </c>
      <c r="D3929" s="7">
        <v>44757.774814814817</v>
      </c>
      <c r="E3929" s="20">
        <v>1531</v>
      </c>
      <c r="F3929" s="27" t="str">
        <f>VLOOKUP(E3929,PROVEEDORES!$A$2:$D$1013,2,0)</f>
        <v>JUAN JOSE IGNACIO ROSA</v>
      </c>
      <c r="G3929" s="6" t="s">
        <v>351</v>
      </c>
      <c r="H3929" s="6" t="s">
        <v>383</v>
      </c>
      <c r="I3929" s="8">
        <v>21</v>
      </c>
      <c r="J3929" s="9">
        <v>490.7</v>
      </c>
      <c r="K3929" s="9">
        <v>103.04699999999998</v>
      </c>
      <c r="L3929" s="9">
        <v>593.74699999999996</v>
      </c>
      <c r="M3929" s="16" t="s">
        <v>8410</v>
      </c>
      <c r="N3929" s="14" t="str">
        <f>IF(M3929=0,"",VLOOKUP(M3929,'CUENTAS_CONTABLES'!$A$2:$B$100,2,0))</f>
        <v>VIATICOS VENDEDORES</v>
      </c>
      <c r="O3929" s="11" t="s">
        <v>9241</v>
      </c>
      <c r="P3929" s="40" t="s">
        <v>9253</v>
      </c>
      <c r="Q3929" s="108">
        <v>4500003927</v>
      </c>
      <c r="R3929" s="43">
        <v>57967</v>
      </c>
      <c r="T3929" s="119"/>
      <c r="U3929" s="119"/>
      <c r="V3929" s="119"/>
    </row>
    <row r="3930" spans="1:22" ht="15.95" customHeight="1" x14ac:dyDescent="0.2">
      <c r="A3930" s="28" t="s">
        <v>5096</v>
      </c>
      <c r="B3930" s="7">
        <v>44748</v>
      </c>
      <c r="C3930" s="7">
        <v>44748</v>
      </c>
      <c r="D3930" s="7">
        <v>44758.638865740744</v>
      </c>
      <c r="E3930" s="20">
        <v>1559</v>
      </c>
      <c r="F3930" s="27" t="str">
        <f>VLOOKUP(E3930,PROVEEDORES!$A$2:$D$1013,2,0)</f>
        <v>LA EXCELENCIA S.R.L</v>
      </c>
      <c r="G3930" s="6" t="s">
        <v>351</v>
      </c>
      <c r="H3930" s="6" t="s">
        <v>638</v>
      </c>
      <c r="I3930" s="8">
        <v>21</v>
      </c>
      <c r="J3930" s="9">
        <v>112.34</v>
      </c>
      <c r="K3930" s="9">
        <v>23.5914</v>
      </c>
      <c r="L3930" s="9">
        <v>135.9314</v>
      </c>
      <c r="M3930" s="16" t="s">
        <v>8410</v>
      </c>
      <c r="N3930" s="14" t="str">
        <f>IF(M3930=0,"",VLOOKUP(M3930,'CUENTAS_CONTABLES'!$A$2:$B$100,2,0))</f>
        <v>VIATICOS VENDEDORES</v>
      </c>
      <c r="O3930" s="11" t="s">
        <v>9244</v>
      </c>
      <c r="P3930" s="40" t="s">
        <v>9253</v>
      </c>
      <c r="Q3930" s="107">
        <v>4500003928</v>
      </c>
      <c r="R3930" s="43">
        <v>57968</v>
      </c>
      <c r="T3930" s="119"/>
      <c r="U3930" s="119"/>
      <c r="V3930" s="119"/>
    </row>
    <row r="3931" spans="1:22" ht="15.95" customHeight="1" x14ac:dyDescent="0.2">
      <c r="A3931" s="28" t="s">
        <v>5097</v>
      </c>
      <c r="B3931" s="7">
        <v>44748</v>
      </c>
      <c r="C3931" s="7">
        <v>44748</v>
      </c>
      <c r="D3931" s="7">
        <v>44762.682789351849</v>
      </c>
      <c r="E3931" s="20">
        <v>1629</v>
      </c>
      <c r="F3931" s="27" t="str">
        <f>VLOOKUP(E3931,PROVEEDORES!$A$2:$D$1013,2,0)</f>
        <v>MAR MAU S.R.L.</v>
      </c>
      <c r="G3931" s="6" t="s">
        <v>352</v>
      </c>
      <c r="H3931" s="6" t="s">
        <v>400</v>
      </c>
      <c r="I3931" s="8">
        <v>0</v>
      </c>
      <c r="J3931" s="9">
        <v>22090</v>
      </c>
      <c r="K3931" s="9">
        <v>0</v>
      </c>
      <c r="L3931" s="9">
        <v>22090</v>
      </c>
      <c r="M3931" s="16" t="s">
        <v>8410</v>
      </c>
      <c r="N3931" s="14" t="str">
        <f>IF(M3931=0,"",VLOOKUP(M3931,'CUENTAS_CONTABLES'!$A$2:$B$100,2,0))</f>
        <v>VIATICOS VENDEDORES</v>
      </c>
      <c r="O3931" s="11" t="s">
        <v>8357</v>
      </c>
      <c r="P3931" s="40" t="s">
        <v>9253</v>
      </c>
      <c r="Q3931" s="108">
        <v>4500003929</v>
      </c>
      <c r="R3931" s="43">
        <v>57969</v>
      </c>
      <c r="T3931" s="119"/>
      <c r="U3931" s="119"/>
      <c r="V3931" s="119"/>
    </row>
    <row r="3932" spans="1:22" ht="15.95" customHeight="1" x14ac:dyDescent="0.2">
      <c r="A3932" s="28" t="s">
        <v>4253</v>
      </c>
      <c r="B3932" s="7">
        <v>44748</v>
      </c>
      <c r="C3932" s="7">
        <v>44748</v>
      </c>
      <c r="D3932" s="7">
        <v>44759.582499999997</v>
      </c>
      <c r="E3932" s="20">
        <v>1664</v>
      </c>
      <c r="F3932" s="27" t="str">
        <f>VLOOKUP(E3932,PROVEEDORES!$A$2:$D$1013,2,0)</f>
        <v>MEDICINA LABORAL RP SALUD SA</v>
      </c>
      <c r="G3932" s="6" t="s">
        <v>351</v>
      </c>
      <c r="H3932" s="6" t="s">
        <v>576</v>
      </c>
      <c r="I3932" s="8">
        <v>21</v>
      </c>
      <c r="J3932" s="9">
        <v>1123.97</v>
      </c>
      <c r="K3932" s="9">
        <v>236.03369999999998</v>
      </c>
      <c r="L3932" s="9">
        <v>1360.0037</v>
      </c>
      <c r="M3932" s="16" t="s">
        <v>8410</v>
      </c>
      <c r="N3932" s="14" t="str">
        <f>IF(M3932=0,"",VLOOKUP(M3932,'CUENTAS_CONTABLES'!$A$2:$B$100,2,0))</f>
        <v>VIATICOS VENDEDORES</v>
      </c>
      <c r="O3932" s="11" t="s">
        <v>9243</v>
      </c>
      <c r="P3932" s="40" t="s">
        <v>9253</v>
      </c>
      <c r="Q3932" s="107">
        <v>4500003930</v>
      </c>
      <c r="R3932" s="43">
        <v>57970</v>
      </c>
      <c r="T3932" s="119"/>
      <c r="U3932" s="119"/>
      <c r="V3932" s="119"/>
    </row>
    <row r="3933" spans="1:22" ht="15.95" customHeight="1" x14ac:dyDescent="0.2">
      <c r="A3933" s="28" t="s">
        <v>5095</v>
      </c>
      <c r="B3933" s="7">
        <v>44748</v>
      </c>
      <c r="C3933" s="7">
        <v>44748</v>
      </c>
      <c r="D3933" s="7">
        <v>44756.733148148145</v>
      </c>
      <c r="E3933" s="20">
        <v>1812</v>
      </c>
      <c r="F3933" s="27" t="str">
        <f>VLOOKUP(E3933,PROVEEDORES!$A$2:$D$1013,2,0)</f>
        <v>RH CONSING GROUP S.R.L.</v>
      </c>
      <c r="G3933" s="6" t="s">
        <v>351</v>
      </c>
      <c r="H3933" s="6" t="s">
        <v>398</v>
      </c>
      <c r="I3933" s="8">
        <v>21</v>
      </c>
      <c r="J3933" s="9">
        <v>35</v>
      </c>
      <c r="K3933" s="9">
        <v>7.35</v>
      </c>
      <c r="L3933" s="9">
        <v>42.35</v>
      </c>
      <c r="M3933" s="16" t="s">
        <v>8410</v>
      </c>
      <c r="N3933" s="14" t="str">
        <f>IF(M3933=0,"",VLOOKUP(M3933,'CUENTAS_CONTABLES'!$A$2:$B$100,2,0))</f>
        <v>VIATICOS VENDEDORES</v>
      </c>
      <c r="O3933" s="11" t="s">
        <v>9242</v>
      </c>
      <c r="P3933" s="40" t="s">
        <v>9253</v>
      </c>
      <c r="Q3933" s="108">
        <v>4500003931</v>
      </c>
      <c r="R3933" s="43">
        <v>57971</v>
      </c>
      <c r="T3933" s="119"/>
      <c r="U3933" s="119"/>
      <c r="V3933" s="119"/>
    </row>
    <row r="3934" spans="1:22" ht="15.95" customHeight="1" x14ac:dyDescent="0.2">
      <c r="A3934" s="28" t="s">
        <v>5085</v>
      </c>
      <c r="B3934" s="7">
        <v>44748</v>
      </c>
      <c r="C3934" s="7">
        <v>44748</v>
      </c>
      <c r="D3934" s="7">
        <v>44771.780833333331</v>
      </c>
      <c r="E3934" s="20">
        <v>1831</v>
      </c>
      <c r="F3934" s="27" t="str">
        <f>VLOOKUP(E3934,PROVEEDORES!$A$2:$D$1013,2,0)</f>
        <v>RODRIGUEZ RUBEN DARIO</v>
      </c>
      <c r="G3934" s="6" t="s">
        <v>351</v>
      </c>
      <c r="H3934" s="6" t="s">
        <v>1025</v>
      </c>
      <c r="I3934" s="8">
        <v>21</v>
      </c>
      <c r="J3934" s="9">
        <v>183.17</v>
      </c>
      <c r="K3934" s="9">
        <v>38.465699999999998</v>
      </c>
      <c r="L3934" s="9">
        <v>221.63569999999999</v>
      </c>
      <c r="M3934" s="16" t="s">
        <v>8410</v>
      </c>
      <c r="N3934" s="14" t="str">
        <f>IF(M3934=0,"",VLOOKUP(M3934,'CUENTAS_CONTABLES'!$A$2:$B$100,2,0))</f>
        <v>VIATICOS VENDEDORES</v>
      </c>
      <c r="O3934" s="11" t="s">
        <v>9244</v>
      </c>
      <c r="P3934" s="40" t="s">
        <v>9253</v>
      </c>
      <c r="Q3934" s="107">
        <v>4500003932</v>
      </c>
      <c r="R3934" s="43">
        <v>57972</v>
      </c>
      <c r="T3934" s="119"/>
      <c r="U3934" s="119"/>
      <c r="V3934" s="119"/>
    </row>
    <row r="3935" spans="1:22" ht="15.95" customHeight="1" x14ac:dyDescent="0.2">
      <c r="A3935" s="28" t="s">
        <v>5091</v>
      </c>
      <c r="B3935" s="7">
        <v>44748</v>
      </c>
      <c r="C3935" s="7">
        <v>44748</v>
      </c>
      <c r="D3935" s="7">
        <v>44756.733148148145</v>
      </c>
      <c r="E3935" s="20">
        <v>1868</v>
      </c>
      <c r="F3935" s="27" t="str">
        <f>VLOOKUP(E3935,PROVEEDORES!$A$2:$D$1013,2,0)</f>
        <v>SARAVIA CARLOS IGNACIO</v>
      </c>
      <c r="G3935" s="6" t="s">
        <v>351</v>
      </c>
      <c r="H3935" s="6" t="s">
        <v>396</v>
      </c>
      <c r="I3935" s="8">
        <v>21</v>
      </c>
      <c r="J3935" s="9">
        <v>46.62</v>
      </c>
      <c r="K3935" s="9">
        <v>9.7902000000000005</v>
      </c>
      <c r="L3935" s="9">
        <v>56.410199999999996</v>
      </c>
      <c r="M3935" s="16" t="s">
        <v>8410</v>
      </c>
      <c r="N3935" s="14" t="str">
        <f>IF(M3935=0,"",VLOOKUP(M3935,'CUENTAS_CONTABLES'!$A$2:$B$100,2,0))</f>
        <v>VIATICOS VENDEDORES</v>
      </c>
      <c r="O3935" s="11" t="s">
        <v>9242</v>
      </c>
      <c r="P3935" s="40" t="s">
        <v>9253</v>
      </c>
      <c r="Q3935" s="108">
        <v>4500003933</v>
      </c>
      <c r="R3935" s="43">
        <v>57973</v>
      </c>
      <c r="T3935" s="119"/>
      <c r="U3935" s="119"/>
      <c r="V3935" s="119"/>
    </row>
    <row r="3936" spans="1:22" ht="15.95" customHeight="1" x14ac:dyDescent="0.2">
      <c r="A3936" s="28" t="s">
        <v>5098</v>
      </c>
      <c r="B3936" s="7">
        <v>44748</v>
      </c>
      <c r="C3936" s="7">
        <v>44748</v>
      </c>
      <c r="D3936" s="7">
        <v>44758.767766203702</v>
      </c>
      <c r="E3936" s="20">
        <v>1925</v>
      </c>
      <c r="F3936" s="27" t="str">
        <f>VLOOKUP(E3936,PROVEEDORES!$A$2:$D$1013,2,0)</f>
        <v>SOUTH W. GROUP S.A.</v>
      </c>
      <c r="G3936" s="6" t="s">
        <v>351</v>
      </c>
      <c r="H3936" s="6" t="s">
        <v>520</v>
      </c>
      <c r="I3936" s="8">
        <v>0</v>
      </c>
      <c r="J3936" s="9">
        <v>51049</v>
      </c>
      <c r="K3936" s="9">
        <v>0</v>
      </c>
      <c r="L3936" s="9">
        <v>51049</v>
      </c>
      <c r="M3936" s="16" t="s">
        <v>8410</v>
      </c>
      <c r="N3936" s="14" t="str">
        <f>IF(M3936=0,"",VLOOKUP(M3936,'CUENTAS_CONTABLES'!$A$2:$B$100,2,0))</f>
        <v>VIATICOS VENDEDORES</v>
      </c>
      <c r="O3936" s="10" t="s">
        <v>9242</v>
      </c>
      <c r="P3936" s="39" t="s">
        <v>9253</v>
      </c>
      <c r="Q3936" s="107">
        <v>4500003934</v>
      </c>
      <c r="R3936" s="43">
        <v>57974</v>
      </c>
      <c r="T3936" s="119"/>
      <c r="U3936" s="119"/>
      <c r="V3936" s="119"/>
    </row>
    <row r="3937" spans="1:22" ht="15.95" customHeight="1" x14ac:dyDescent="0.2">
      <c r="A3937" s="28" t="s">
        <v>5094</v>
      </c>
      <c r="B3937" s="7">
        <v>44748</v>
      </c>
      <c r="C3937" s="7">
        <v>44748</v>
      </c>
      <c r="D3937" s="7">
        <v>44780.689756944441</v>
      </c>
      <c r="E3937" s="20">
        <v>1973</v>
      </c>
      <c r="F3937" s="27" t="str">
        <f>VLOOKUP(E3937,PROVEEDORES!$A$2:$D$1013,2,0)</f>
        <v>TURDERA COMBUSTIBLES SRL</v>
      </c>
      <c r="G3937" s="6" t="s">
        <v>351</v>
      </c>
      <c r="H3937" s="6" t="s">
        <v>396</v>
      </c>
      <c r="I3937" s="8">
        <v>21</v>
      </c>
      <c r="J3937" s="9">
        <v>1834.22</v>
      </c>
      <c r="K3937" s="9">
        <v>385.18620000000004</v>
      </c>
      <c r="L3937" s="9">
        <v>2219.4061999999999</v>
      </c>
      <c r="M3937" s="16" t="s">
        <v>8410</v>
      </c>
      <c r="N3937" s="14" t="str">
        <f>IF(M3937=0,"",VLOOKUP(M3937,'CUENTAS_CONTABLES'!$A$2:$B$100,2,0))</f>
        <v>VIATICOS VENDEDORES</v>
      </c>
      <c r="O3937" s="11" t="s">
        <v>9242</v>
      </c>
      <c r="P3937" s="40" t="s">
        <v>9252</v>
      </c>
      <c r="Q3937" s="108">
        <v>4500003935</v>
      </c>
      <c r="R3937" s="43">
        <v>57975</v>
      </c>
      <c r="T3937" s="119"/>
      <c r="U3937" s="119"/>
      <c r="V3937" s="119"/>
    </row>
    <row r="3938" spans="1:22" ht="15.95" customHeight="1" x14ac:dyDescent="0.2">
      <c r="A3938" s="28" t="s">
        <v>5081</v>
      </c>
      <c r="B3938" s="7">
        <v>44748</v>
      </c>
      <c r="C3938" s="7">
        <v>44748</v>
      </c>
      <c r="D3938" s="7">
        <v>44771.685624999998</v>
      </c>
      <c r="E3938" s="20">
        <v>1984</v>
      </c>
      <c r="F3938" s="27" t="str">
        <f>VLOOKUP(E3938,PROVEEDORES!$A$2:$D$1013,2,0)</f>
        <v>VENADO COMBUSTIBLES S.A.</v>
      </c>
      <c r="G3938" s="6" t="s">
        <v>351</v>
      </c>
      <c r="H3938" s="6" t="s">
        <v>378</v>
      </c>
      <c r="I3938" s="8">
        <v>21</v>
      </c>
      <c r="J3938" s="9">
        <v>6000</v>
      </c>
      <c r="K3938" s="9">
        <v>1260</v>
      </c>
      <c r="L3938" s="9">
        <v>7260</v>
      </c>
      <c r="M3938" s="16" t="s">
        <v>8410</v>
      </c>
      <c r="N3938" s="14" t="str">
        <f>IF(M3938=0,"",VLOOKUP(M3938,'CUENTAS_CONTABLES'!$A$2:$B$100,2,0))</f>
        <v>VIATICOS VENDEDORES</v>
      </c>
      <c r="O3938" s="11" t="s">
        <v>9242</v>
      </c>
      <c r="P3938" s="40" t="s">
        <v>9253</v>
      </c>
      <c r="Q3938" s="107">
        <v>4500003936</v>
      </c>
      <c r="R3938" s="43">
        <v>57976</v>
      </c>
      <c r="T3938" s="119"/>
      <c r="U3938" s="119"/>
      <c r="V3938" s="119"/>
    </row>
    <row r="3939" spans="1:22" ht="15.95" customHeight="1" x14ac:dyDescent="0.2">
      <c r="A3939" s="28" t="s">
        <v>5123</v>
      </c>
      <c r="B3939" s="7">
        <v>44749</v>
      </c>
      <c r="C3939" s="7">
        <v>44749</v>
      </c>
      <c r="D3939" s="7">
        <v>44759.683229166665</v>
      </c>
      <c r="E3939" s="20">
        <v>1213</v>
      </c>
      <c r="F3939" s="27" t="str">
        <f>VLOOKUP(E3939,PROVEEDORES!$A$2:$D$1013,2,0)</f>
        <v>COMBUSTIBLES Y SERVICIOS S.R.L.</v>
      </c>
      <c r="G3939" s="6" t="s">
        <v>352</v>
      </c>
      <c r="H3939" s="6" t="s">
        <v>935</v>
      </c>
      <c r="I3939" s="8">
        <v>0</v>
      </c>
      <c r="J3939" s="9">
        <v>38889</v>
      </c>
      <c r="K3939" s="9">
        <v>0</v>
      </c>
      <c r="L3939" s="9">
        <v>38889</v>
      </c>
      <c r="M3939" s="16" t="s">
        <v>8410</v>
      </c>
      <c r="N3939" s="14" t="str">
        <f>IF(M3939=0,"",VLOOKUP(M3939,'CUENTAS_CONTABLES'!$A$2:$B$100,2,0))</f>
        <v>VIATICOS VENDEDORES</v>
      </c>
      <c r="O3939" s="11" t="s">
        <v>9245</v>
      </c>
      <c r="P3939" s="40" t="s">
        <v>9253</v>
      </c>
      <c r="Q3939" s="108">
        <v>4500003937</v>
      </c>
      <c r="R3939" s="43">
        <v>57977</v>
      </c>
      <c r="T3939" s="119"/>
      <c r="U3939" s="119"/>
      <c r="V3939" s="119"/>
    </row>
    <row r="3940" spans="1:22" ht="15.95" customHeight="1" x14ac:dyDescent="0.2">
      <c r="A3940" s="28" t="s">
        <v>5107</v>
      </c>
      <c r="B3940" s="7">
        <v>44749</v>
      </c>
      <c r="C3940" s="7">
        <v>44749</v>
      </c>
      <c r="D3940" s="7">
        <v>44758.645462962966</v>
      </c>
      <c r="E3940" s="20">
        <v>1236</v>
      </c>
      <c r="F3940" s="27" t="str">
        <f>VLOOKUP(E3940,PROVEEDORES!$A$2:$D$1013,2,0)</f>
        <v>CRISTIAN WALTER DE FILIPPO</v>
      </c>
      <c r="G3940" s="6" t="s">
        <v>351</v>
      </c>
      <c r="H3940" s="6" t="s">
        <v>573</v>
      </c>
      <c r="I3940" s="8">
        <v>21</v>
      </c>
      <c r="J3940" s="9">
        <v>78.510000000000005</v>
      </c>
      <c r="K3940" s="9">
        <v>16.487100000000002</v>
      </c>
      <c r="L3940" s="9">
        <v>94.997100000000003</v>
      </c>
      <c r="M3940" s="16" t="s">
        <v>8410</v>
      </c>
      <c r="N3940" s="14" t="str">
        <f>IF(M3940=0,"",VLOOKUP(M3940,'CUENTAS_CONTABLES'!$A$2:$B$100,2,0))</f>
        <v>VIATICOS VENDEDORES</v>
      </c>
      <c r="O3940" s="11" t="s">
        <v>9247</v>
      </c>
      <c r="P3940" s="40" t="s">
        <v>9253</v>
      </c>
      <c r="Q3940" s="107">
        <v>4500003938</v>
      </c>
      <c r="R3940" s="43">
        <v>57978</v>
      </c>
      <c r="T3940" s="119"/>
      <c r="U3940" s="119"/>
      <c r="V3940" s="119"/>
    </row>
    <row r="3941" spans="1:22" ht="15.95" customHeight="1" x14ac:dyDescent="0.2">
      <c r="A3941" s="28" t="s">
        <v>5125</v>
      </c>
      <c r="B3941" s="7">
        <v>44749</v>
      </c>
      <c r="C3941" s="7">
        <v>44749</v>
      </c>
      <c r="D3941" s="7">
        <v>44772.636180555557</v>
      </c>
      <c r="E3941" s="20">
        <v>1297</v>
      </c>
      <c r="F3941" s="27" t="str">
        <f>VLOOKUP(E3941,PROVEEDORES!$A$2:$D$1013,2,0)</f>
        <v>EG3 RED S.A.</v>
      </c>
      <c r="G3941" s="6" t="s">
        <v>351</v>
      </c>
      <c r="H3941" s="6" t="s">
        <v>412</v>
      </c>
      <c r="I3941" s="8">
        <v>21</v>
      </c>
      <c r="J3941" s="9">
        <v>62.98</v>
      </c>
      <c r="K3941" s="9">
        <v>13.2258</v>
      </c>
      <c r="L3941" s="9">
        <v>76.205799999999996</v>
      </c>
      <c r="M3941" s="16" t="s">
        <v>8410</v>
      </c>
      <c r="N3941" s="14" t="str">
        <f>IF(M3941=0,"",VLOOKUP(M3941,'CUENTAS_CONTABLES'!$A$2:$B$100,2,0))</f>
        <v>VIATICOS VENDEDORES</v>
      </c>
      <c r="O3941" s="11" t="s">
        <v>9243</v>
      </c>
      <c r="P3941" s="40" t="s">
        <v>9253</v>
      </c>
      <c r="Q3941" s="108">
        <v>4500003939</v>
      </c>
      <c r="R3941" s="43">
        <v>57980</v>
      </c>
      <c r="T3941" s="119"/>
      <c r="U3941" s="119"/>
      <c r="V3941" s="119"/>
    </row>
    <row r="3942" spans="1:22" ht="15.95" customHeight="1" x14ac:dyDescent="0.2">
      <c r="A3942" s="28" t="s">
        <v>5105</v>
      </c>
      <c r="B3942" s="7">
        <v>44749</v>
      </c>
      <c r="C3942" s="7">
        <v>44749</v>
      </c>
      <c r="D3942" s="7">
        <v>44759.583067129628</v>
      </c>
      <c r="E3942" s="20">
        <v>1365</v>
      </c>
      <c r="F3942" s="27" t="str">
        <f>VLOOKUP(E3942,PROVEEDORES!$A$2:$D$1013,2,0)</f>
        <v>F Y F LLANTAS Y CUBIERTAS SRL</v>
      </c>
      <c r="G3942" s="6" t="s">
        <v>351</v>
      </c>
      <c r="H3942" s="6" t="s">
        <v>441</v>
      </c>
      <c r="I3942" s="8">
        <v>21</v>
      </c>
      <c r="J3942" s="9">
        <v>79.34</v>
      </c>
      <c r="K3942" s="9">
        <v>16.6614</v>
      </c>
      <c r="L3942" s="9">
        <v>96.001400000000004</v>
      </c>
      <c r="M3942" s="16" t="s">
        <v>8410</v>
      </c>
      <c r="N3942" s="14" t="str">
        <f>IF(M3942=0,"",VLOOKUP(M3942,'CUENTAS_CONTABLES'!$A$2:$B$100,2,0))</f>
        <v>VIATICOS VENDEDORES</v>
      </c>
      <c r="O3942" s="11" t="s">
        <v>9242</v>
      </c>
      <c r="P3942" s="40" t="s">
        <v>9252</v>
      </c>
      <c r="Q3942" s="107">
        <v>4500003940</v>
      </c>
      <c r="R3942" s="43">
        <v>57981</v>
      </c>
      <c r="T3942" s="119"/>
      <c r="U3942" s="119"/>
      <c r="V3942" s="119"/>
    </row>
    <row r="3943" spans="1:22" ht="15.95" customHeight="1" x14ac:dyDescent="0.2">
      <c r="A3943" s="28" t="s">
        <v>5115</v>
      </c>
      <c r="B3943" s="7">
        <v>44749</v>
      </c>
      <c r="C3943" s="7">
        <v>44749</v>
      </c>
      <c r="D3943" s="7">
        <v>44750.664826388886</v>
      </c>
      <c r="E3943" s="20">
        <v>1413</v>
      </c>
      <c r="F3943" s="27" t="str">
        <f>VLOOKUP(E3943,PROVEEDORES!$A$2:$D$1013,2,0)</f>
        <v>GARAGE PIEDRABUENA S.R.L</v>
      </c>
      <c r="G3943" s="6" t="s">
        <v>351</v>
      </c>
      <c r="H3943" s="6" t="s">
        <v>554</v>
      </c>
      <c r="I3943" s="8">
        <v>21</v>
      </c>
      <c r="J3943" s="9">
        <v>4636.8</v>
      </c>
      <c r="K3943" s="9">
        <v>973.72800000000007</v>
      </c>
      <c r="L3943" s="9">
        <v>5610.5280000000002</v>
      </c>
      <c r="M3943" s="16" t="s">
        <v>8410</v>
      </c>
      <c r="N3943" s="14" t="str">
        <f>IF(M3943=0,"",VLOOKUP(M3943,'CUENTAS_CONTABLES'!$A$2:$B$100,2,0))</f>
        <v>VIATICOS VENDEDORES</v>
      </c>
      <c r="O3943" s="11" t="s">
        <v>9244</v>
      </c>
      <c r="P3943" s="40" t="s">
        <v>9252</v>
      </c>
      <c r="Q3943" s="108">
        <v>4500003941</v>
      </c>
      <c r="R3943" s="43">
        <v>57982</v>
      </c>
      <c r="T3943" s="119"/>
      <c r="U3943" s="119"/>
      <c r="V3943" s="119"/>
    </row>
    <row r="3944" spans="1:22" ht="15.95" customHeight="1" x14ac:dyDescent="0.2">
      <c r="A3944" s="28" t="s">
        <v>5114</v>
      </c>
      <c r="B3944" s="7">
        <v>44749</v>
      </c>
      <c r="C3944" s="7">
        <v>44749</v>
      </c>
      <c r="D3944" s="7">
        <v>44780.691342592596</v>
      </c>
      <c r="E3944" s="20">
        <v>1479</v>
      </c>
      <c r="F3944" s="27" t="str">
        <f>VLOOKUP(E3944,PROVEEDORES!$A$2:$D$1013,2,0)</f>
        <v>HUMBERTO SPITALE</v>
      </c>
      <c r="G3944" s="6" t="s">
        <v>351</v>
      </c>
      <c r="H3944" s="6" t="s">
        <v>396</v>
      </c>
      <c r="I3944" s="8">
        <v>21</v>
      </c>
      <c r="J3944" s="9">
        <v>2921.7</v>
      </c>
      <c r="K3944" s="9">
        <v>613.55700000000002</v>
      </c>
      <c r="L3944" s="9">
        <v>3535.2569999999996</v>
      </c>
      <c r="M3944" s="16" t="s">
        <v>8410</v>
      </c>
      <c r="N3944" s="14" t="str">
        <f>IF(M3944=0,"",VLOOKUP(M3944,'CUENTAS_CONTABLES'!$A$2:$B$100,2,0))</f>
        <v>VIATICOS VENDEDORES</v>
      </c>
      <c r="O3944" s="11" t="s">
        <v>9246</v>
      </c>
      <c r="P3944" s="40" t="s">
        <v>9253</v>
      </c>
      <c r="Q3944" s="107">
        <v>4500003942</v>
      </c>
      <c r="R3944" s="43">
        <v>57983</v>
      </c>
      <c r="T3944" s="119"/>
      <c r="U3944" s="119"/>
      <c r="V3944" s="119"/>
    </row>
    <row r="3945" spans="1:22" ht="15.95" customHeight="1" x14ac:dyDescent="0.2">
      <c r="A3945" s="28" t="s">
        <v>5119</v>
      </c>
      <c r="B3945" s="7">
        <v>44749</v>
      </c>
      <c r="C3945" s="7">
        <v>44749</v>
      </c>
      <c r="D3945" s="7">
        <v>44759.554907407408</v>
      </c>
      <c r="E3945" s="20">
        <v>1502</v>
      </c>
      <c r="F3945" s="27" t="str">
        <f>VLOOKUP(E3945,PROVEEDORES!$A$2:$D$1013,2,0)</f>
        <v>J &amp; P S.A.</v>
      </c>
      <c r="G3945" s="6" t="s">
        <v>351</v>
      </c>
      <c r="H3945" s="6" t="s">
        <v>423</v>
      </c>
      <c r="I3945" s="8">
        <v>21</v>
      </c>
      <c r="J3945" s="9">
        <v>9075</v>
      </c>
      <c r="K3945" s="9">
        <v>1905.75</v>
      </c>
      <c r="L3945" s="9">
        <v>10980.75</v>
      </c>
      <c r="M3945" s="16" t="s">
        <v>8410</v>
      </c>
      <c r="N3945" s="14" t="str">
        <f>IF(M3945=0,"",VLOOKUP(M3945,'CUENTAS_CONTABLES'!$A$2:$B$100,2,0))</f>
        <v>VIATICOS VENDEDORES</v>
      </c>
      <c r="O3945" s="10" t="s">
        <v>9244</v>
      </c>
      <c r="P3945" s="39" t="s">
        <v>9252</v>
      </c>
      <c r="Q3945" s="108">
        <v>4500003943</v>
      </c>
      <c r="R3945" s="43">
        <v>57984</v>
      </c>
      <c r="T3945" s="119"/>
      <c r="U3945" s="119"/>
      <c r="V3945" s="119"/>
    </row>
    <row r="3946" spans="1:22" ht="15.95" customHeight="1" x14ac:dyDescent="0.2">
      <c r="A3946" s="28" t="s">
        <v>5120</v>
      </c>
      <c r="B3946" s="7">
        <v>44749</v>
      </c>
      <c r="C3946" s="7">
        <v>44749</v>
      </c>
      <c r="D3946" s="7">
        <v>44759.697141203702</v>
      </c>
      <c r="E3946" s="20">
        <v>1519</v>
      </c>
      <c r="F3946" s="27" t="str">
        <f>VLOOKUP(E3946,PROVEEDORES!$A$2:$D$1013,2,0)</f>
        <v>JOSE L. TONDI</v>
      </c>
      <c r="G3946" s="6" t="s">
        <v>352</v>
      </c>
      <c r="H3946" s="6" t="s">
        <v>820</v>
      </c>
      <c r="I3946" s="8">
        <v>0</v>
      </c>
      <c r="J3946" s="9">
        <v>46826</v>
      </c>
      <c r="K3946" s="9">
        <v>0</v>
      </c>
      <c r="L3946" s="9">
        <v>46826</v>
      </c>
      <c r="M3946" s="16" t="s">
        <v>8410</v>
      </c>
      <c r="N3946" s="14" t="str">
        <f>IF(M3946=0,"",VLOOKUP(M3946,'CUENTAS_CONTABLES'!$A$2:$B$100,2,0))</f>
        <v>VIATICOS VENDEDORES</v>
      </c>
      <c r="O3946" s="11" t="s">
        <v>9245</v>
      </c>
      <c r="P3946" s="40" t="s">
        <v>9253</v>
      </c>
      <c r="Q3946" s="107">
        <v>4500003944</v>
      </c>
      <c r="R3946" s="43">
        <v>57985</v>
      </c>
      <c r="T3946" s="119"/>
      <c r="U3946" s="119"/>
      <c r="V3946" s="119"/>
    </row>
    <row r="3947" spans="1:22" ht="15.95" customHeight="1" x14ac:dyDescent="0.2">
      <c r="A3947" s="28" t="s">
        <v>5113</v>
      </c>
      <c r="B3947" s="7">
        <v>44749</v>
      </c>
      <c r="C3947" s="7">
        <v>44749</v>
      </c>
      <c r="D3947" s="7">
        <v>44750.481574074074</v>
      </c>
      <c r="E3947" s="20">
        <v>1523</v>
      </c>
      <c r="F3947" s="27" t="str">
        <f>VLOOKUP(E3947,PROVEEDORES!$A$2:$D$1013,2,0)</f>
        <v>JUAN C. IRIGARAY Y M. A. SORRENTINO</v>
      </c>
      <c r="G3947" s="6" t="s">
        <v>351</v>
      </c>
      <c r="H3947" s="6" t="s">
        <v>396</v>
      </c>
      <c r="I3947" s="8">
        <v>21</v>
      </c>
      <c r="J3947" s="9">
        <v>86.18</v>
      </c>
      <c r="K3947" s="9">
        <v>18.097800000000003</v>
      </c>
      <c r="L3947" s="9">
        <v>104.27780000000001</v>
      </c>
      <c r="M3947" s="16" t="s">
        <v>8410</v>
      </c>
      <c r="N3947" s="14" t="str">
        <f>IF(M3947=0,"",VLOOKUP(M3947,'CUENTAS_CONTABLES'!$A$2:$B$100,2,0))</f>
        <v>VIATICOS VENDEDORES</v>
      </c>
      <c r="O3947" s="11" t="s">
        <v>9245</v>
      </c>
      <c r="P3947" s="40" t="s">
        <v>9253</v>
      </c>
      <c r="Q3947" s="108">
        <v>4500003945</v>
      </c>
      <c r="R3947" s="43">
        <v>57986</v>
      </c>
      <c r="T3947" s="119"/>
      <c r="U3947" s="119"/>
      <c r="V3947" s="119"/>
    </row>
    <row r="3948" spans="1:22" ht="15.95" customHeight="1" x14ac:dyDescent="0.2">
      <c r="A3948" s="28" t="s">
        <v>5111</v>
      </c>
      <c r="B3948" s="7">
        <v>44749</v>
      </c>
      <c r="C3948" s="7">
        <v>44749</v>
      </c>
      <c r="D3948" s="7">
        <v>44771.68650462963</v>
      </c>
      <c r="E3948" s="20">
        <v>1528</v>
      </c>
      <c r="F3948" s="27" t="str">
        <f>VLOOKUP(E3948,PROVEEDORES!$A$2:$D$1013,2,0)</f>
        <v>JUAN CARLOS PELLICER</v>
      </c>
      <c r="G3948" s="6" t="s">
        <v>351</v>
      </c>
      <c r="H3948" s="6" t="s">
        <v>455</v>
      </c>
      <c r="I3948" s="8">
        <v>21</v>
      </c>
      <c r="J3948" s="9">
        <v>20800</v>
      </c>
      <c r="K3948" s="9">
        <v>4368</v>
      </c>
      <c r="L3948" s="9">
        <v>25168</v>
      </c>
      <c r="M3948" s="16" t="s">
        <v>8410</v>
      </c>
      <c r="N3948" s="14" t="str">
        <f>IF(M3948=0,"",VLOOKUP(M3948,'CUENTAS_CONTABLES'!$A$2:$B$100,2,0))</f>
        <v>VIATICOS VENDEDORES</v>
      </c>
      <c r="O3948" s="11" t="s">
        <v>8357</v>
      </c>
      <c r="P3948" s="40" t="s">
        <v>9252</v>
      </c>
      <c r="Q3948" s="107">
        <v>4500003946</v>
      </c>
      <c r="R3948" s="43">
        <v>57987</v>
      </c>
      <c r="T3948" s="119"/>
      <c r="U3948" s="119"/>
      <c r="V3948" s="119"/>
    </row>
    <row r="3949" spans="1:22" ht="15.95" customHeight="1" x14ac:dyDescent="0.2">
      <c r="A3949" s="28" t="s">
        <v>5106</v>
      </c>
      <c r="B3949" s="7">
        <v>44749</v>
      </c>
      <c r="C3949" s="7">
        <v>44749</v>
      </c>
      <c r="D3949" s="7">
        <v>44785.429097222222</v>
      </c>
      <c r="E3949" s="20">
        <v>1572</v>
      </c>
      <c r="F3949" s="27" t="str">
        <f>VLOOKUP(E3949,PROVEEDORES!$A$2:$D$1013,2,0)</f>
        <v>LARANGEIRA S.A.</v>
      </c>
      <c r="G3949" s="6" t="s">
        <v>351</v>
      </c>
      <c r="H3949" s="6" t="s">
        <v>527</v>
      </c>
      <c r="I3949" s="8">
        <v>21</v>
      </c>
      <c r="J3949" s="9">
        <v>31000</v>
      </c>
      <c r="K3949" s="9">
        <v>6510</v>
      </c>
      <c r="L3949" s="9">
        <v>37510</v>
      </c>
      <c r="M3949" s="16" t="s">
        <v>8410</v>
      </c>
      <c r="N3949" s="14" t="str">
        <f>IF(M3949=0,"",VLOOKUP(M3949,'CUENTAS_CONTABLES'!$A$2:$B$100,2,0))</f>
        <v>VIATICOS VENDEDORES</v>
      </c>
      <c r="O3949" s="11" t="s">
        <v>9245</v>
      </c>
      <c r="P3949" s="40" t="s">
        <v>9253</v>
      </c>
      <c r="Q3949" s="108">
        <v>4500003947</v>
      </c>
      <c r="R3949" s="43">
        <v>57988</v>
      </c>
      <c r="T3949" s="119"/>
      <c r="U3949" s="119"/>
      <c r="V3949" s="119"/>
    </row>
    <row r="3950" spans="1:22" ht="15.95" customHeight="1" x14ac:dyDescent="0.2">
      <c r="A3950" s="28" t="s">
        <v>5109</v>
      </c>
      <c r="B3950" s="7">
        <v>44749</v>
      </c>
      <c r="C3950" s="7">
        <v>44749</v>
      </c>
      <c r="D3950" s="7">
        <v>44759.681620370371</v>
      </c>
      <c r="E3950" s="20">
        <v>1641</v>
      </c>
      <c r="F3950" s="27" t="str">
        <f>VLOOKUP(E3950,PROVEEDORES!$A$2:$D$1013,2,0)</f>
        <v>MARIANO PALOMA Y DANIEL MARTINEZ SH</v>
      </c>
      <c r="G3950" s="6" t="s">
        <v>351</v>
      </c>
      <c r="H3950" s="6" t="s">
        <v>415</v>
      </c>
      <c r="I3950" s="8">
        <v>21</v>
      </c>
      <c r="J3950" s="9">
        <v>49.58</v>
      </c>
      <c r="K3950" s="9">
        <v>10.411800000000001</v>
      </c>
      <c r="L3950" s="9">
        <v>59.991799999999998</v>
      </c>
      <c r="M3950" s="16" t="s">
        <v>8410</v>
      </c>
      <c r="N3950" s="14" t="str">
        <f>IF(M3950=0,"",VLOOKUP(M3950,'CUENTAS_CONTABLES'!$A$2:$B$100,2,0))</f>
        <v>VIATICOS VENDEDORES</v>
      </c>
      <c r="O3950" s="11" t="s">
        <v>9248</v>
      </c>
      <c r="P3950" s="40" t="s">
        <v>9253</v>
      </c>
      <c r="Q3950" s="107">
        <v>4500003948</v>
      </c>
      <c r="R3950" s="43">
        <v>57989</v>
      </c>
      <c r="T3950" s="119"/>
      <c r="U3950" s="119"/>
      <c r="V3950" s="119"/>
    </row>
    <row r="3951" spans="1:22" ht="15.95" customHeight="1" x14ac:dyDescent="0.2">
      <c r="A3951" s="28" t="s">
        <v>5112</v>
      </c>
      <c r="B3951" s="7">
        <v>44749</v>
      </c>
      <c r="C3951" s="7">
        <v>44749</v>
      </c>
      <c r="D3951" s="7">
        <v>44771.687754629631</v>
      </c>
      <c r="E3951" s="20">
        <v>1646</v>
      </c>
      <c r="F3951" s="27" t="str">
        <f>VLOOKUP(E3951,PROVEEDORES!$A$2:$D$1013,2,0)</f>
        <v xml:space="preserve">MARISOL DIEZ </v>
      </c>
      <c r="G3951" s="6" t="s">
        <v>351</v>
      </c>
      <c r="H3951" s="6" t="s">
        <v>455</v>
      </c>
      <c r="I3951" s="8">
        <v>21</v>
      </c>
      <c r="J3951" s="9">
        <v>13650</v>
      </c>
      <c r="K3951" s="9">
        <v>2866.5</v>
      </c>
      <c r="L3951" s="9">
        <v>16516.5</v>
      </c>
      <c r="M3951" s="16" t="s">
        <v>8410</v>
      </c>
      <c r="N3951" s="14" t="str">
        <f>IF(M3951=0,"",VLOOKUP(M3951,'CUENTAS_CONTABLES'!$A$2:$B$100,2,0))</f>
        <v>VIATICOS VENDEDORES</v>
      </c>
      <c r="O3951" s="11" t="s">
        <v>9243</v>
      </c>
      <c r="P3951" s="40" t="s">
        <v>9253</v>
      </c>
      <c r="Q3951" s="108">
        <v>4500003949</v>
      </c>
      <c r="R3951" s="43">
        <v>57990</v>
      </c>
      <c r="T3951" s="119"/>
      <c r="U3951" s="119"/>
      <c r="V3951" s="119"/>
    </row>
    <row r="3952" spans="1:22" ht="15.95" customHeight="1" x14ac:dyDescent="0.2">
      <c r="A3952" s="28" t="s">
        <v>5121</v>
      </c>
      <c r="B3952" s="7">
        <v>44749</v>
      </c>
      <c r="C3952" s="7">
        <v>44749</v>
      </c>
      <c r="D3952" s="7">
        <v>44764.482928240737</v>
      </c>
      <c r="E3952" s="20">
        <v>1739</v>
      </c>
      <c r="F3952" s="27" t="str">
        <f>VLOOKUP(E3952,PROVEEDORES!$A$2:$D$1013,2,0)</f>
        <v>PALO VERDE ADROGUE S.R.L</v>
      </c>
      <c r="G3952" s="6" t="s">
        <v>351</v>
      </c>
      <c r="H3952" s="6" t="s">
        <v>407</v>
      </c>
      <c r="I3952" s="8">
        <v>21</v>
      </c>
      <c r="J3952" s="9">
        <v>40.49</v>
      </c>
      <c r="K3952" s="9">
        <v>8.5029000000000003</v>
      </c>
      <c r="L3952" s="9">
        <v>48.992900000000006</v>
      </c>
      <c r="M3952" s="16" t="s">
        <v>8410</v>
      </c>
      <c r="N3952" s="14" t="str">
        <f>IF(M3952=0,"",VLOOKUP(M3952,'CUENTAS_CONTABLES'!$A$2:$B$100,2,0))</f>
        <v>VIATICOS VENDEDORES</v>
      </c>
      <c r="O3952" s="11" t="s">
        <v>9248</v>
      </c>
      <c r="P3952" s="40" t="s">
        <v>9253</v>
      </c>
      <c r="Q3952" s="107">
        <v>4500003950</v>
      </c>
      <c r="R3952" s="43">
        <v>57991</v>
      </c>
      <c r="T3952" s="119"/>
      <c r="U3952" s="119"/>
      <c r="V3952" s="119"/>
    </row>
    <row r="3953" spans="1:22" ht="15.95" customHeight="1" x14ac:dyDescent="0.2">
      <c r="A3953" s="28" t="s">
        <v>5108</v>
      </c>
      <c r="B3953" s="7">
        <v>44749</v>
      </c>
      <c r="C3953" s="7">
        <v>44749</v>
      </c>
      <c r="D3953" s="7">
        <v>44764.55296296296</v>
      </c>
      <c r="E3953" s="20">
        <v>1740</v>
      </c>
      <c r="F3953" s="27" t="str">
        <f>VLOOKUP(E3953,PROVEEDORES!$A$2:$D$1013,2,0)</f>
        <v>PANADERIA CRISOL</v>
      </c>
      <c r="G3953" s="6" t="s">
        <v>351</v>
      </c>
      <c r="H3953" s="6" t="s">
        <v>472</v>
      </c>
      <c r="I3953" s="8">
        <v>21</v>
      </c>
      <c r="J3953" s="9">
        <v>124.72</v>
      </c>
      <c r="K3953" s="9">
        <v>26.191199999999998</v>
      </c>
      <c r="L3953" s="9">
        <v>150.91120000000001</v>
      </c>
      <c r="M3953" s="16" t="s">
        <v>8410</v>
      </c>
      <c r="N3953" s="14" t="str">
        <f>IF(M3953=0,"",VLOOKUP(M3953,'CUENTAS_CONTABLES'!$A$2:$B$100,2,0))</f>
        <v>VIATICOS VENDEDORES</v>
      </c>
      <c r="O3953" s="11" t="s">
        <v>9244</v>
      </c>
      <c r="P3953" s="40" t="s">
        <v>9253</v>
      </c>
      <c r="Q3953" s="108">
        <v>4500003951</v>
      </c>
      <c r="R3953" s="43">
        <v>57992</v>
      </c>
      <c r="T3953" s="119"/>
      <c r="U3953" s="119"/>
      <c r="V3953" s="119"/>
    </row>
    <row r="3954" spans="1:22" ht="15.95" customHeight="1" x14ac:dyDescent="0.2">
      <c r="A3954" s="28" t="s">
        <v>5122</v>
      </c>
      <c r="B3954" s="7">
        <v>44749</v>
      </c>
      <c r="C3954" s="7">
        <v>44749</v>
      </c>
      <c r="D3954" s="7">
        <v>44751.441874999997</v>
      </c>
      <c r="E3954" s="20">
        <v>1787</v>
      </c>
      <c r="F3954" s="27" t="str">
        <f>VLOOKUP(E3954,PROVEEDORES!$A$2:$D$1013,2,0)</f>
        <v>PONTEBRAP S.A.</v>
      </c>
      <c r="G3954" s="6" t="s">
        <v>351</v>
      </c>
      <c r="H3954" s="6" t="s">
        <v>408</v>
      </c>
      <c r="I3954" s="8">
        <v>21</v>
      </c>
      <c r="J3954" s="9">
        <v>686.21</v>
      </c>
      <c r="K3954" s="9">
        <v>144.10409999999999</v>
      </c>
      <c r="L3954" s="9">
        <v>830.31410000000005</v>
      </c>
      <c r="M3954" s="16" t="s">
        <v>8410</v>
      </c>
      <c r="N3954" s="14" t="str">
        <f>IF(M3954=0,"",VLOOKUP(M3954,'CUENTAS_CONTABLES'!$A$2:$B$100,2,0))</f>
        <v>VIATICOS VENDEDORES</v>
      </c>
      <c r="O3954" s="11" t="s">
        <v>9246</v>
      </c>
      <c r="P3954" s="40" t="s">
        <v>9253</v>
      </c>
      <c r="Q3954" s="107">
        <v>4500003952</v>
      </c>
      <c r="R3954" s="43">
        <v>57993</v>
      </c>
      <c r="T3954" s="119"/>
      <c r="U3954" s="119"/>
      <c r="V3954" s="119"/>
    </row>
    <row r="3955" spans="1:22" ht="15.95" customHeight="1" x14ac:dyDescent="0.2">
      <c r="A3955" s="28" t="s">
        <v>5118</v>
      </c>
      <c r="B3955" s="7">
        <v>44749</v>
      </c>
      <c r="C3955" s="7">
        <v>44749</v>
      </c>
      <c r="D3955" s="7">
        <v>44750.504791666666</v>
      </c>
      <c r="E3955" s="20">
        <v>1830</v>
      </c>
      <c r="F3955" s="27" t="str">
        <f>VLOOKUP(E3955,PROVEEDORES!$A$2:$D$1013,2,0)</f>
        <v>RODRIGUEZ PEÑA 1101 S.A.</v>
      </c>
      <c r="G3955" s="6" t="s">
        <v>351</v>
      </c>
      <c r="H3955" s="6" t="s">
        <v>398</v>
      </c>
      <c r="I3955" s="8">
        <v>21</v>
      </c>
      <c r="J3955" s="9">
        <v>50</v>
      </c>
      <c r="K3955" s="9">
        <v>10.5</v>
      </c>
      <c r="L3955" s="9">
        <v>60.5</v>
      </c>
      <c r="M3955" s="16" t="s">
        <v>8410</v>
      </c>
      <c r="N3955" s="14" t="str">
        <f>IF(M3955=0,"",VLOOKUP(M3955,'CUENTAS_CONTABLES'!$A$2:$B$100,2,0))</f>
        <v>VIATICOS VENDEDORES</v>
      </c>
      <c r="O3955" s="11" t="s">
        <v>8357</v>
      </c>
      <c r="P3955" s="40" t="s">
        <v>9252</v>
      </c>
      <c r="Q3955" s="108">
        <v>4500003953</v>
      </c>
      <c r="R3955" s="43">
        <v>57994</v>
      </c>
      <c r="T3955" s="119"/>
      <c r="U3955" s="119"/>
      <c r="V3955" s="119"/>
    </row>
    <row r="3956" spans="1:22" ht="15.95" customHeight="1" x14ac:dyDescent="0.2">
      <c r="A3956" s="28" t="s">
        <v>5117</v>
      </c>
      <c r="B3956" s="7">
        <v>44749</v>
      </c>
      <c r="C3956" s="7">
        <v>44749</v>
      </c>
      <c r="D3956" s="7">
        <v>44750.500740740739</v>
      </c>
      <c r="E3956" s="20">
        <v>1832</v>
      </c>
      <c r="F3956" s="27" t="str">
        <f>VLOOKUP(E3956,PROVEEDORES!$A$2:$D$1013,2,0)</f>
        <v>RODSTATION S.A.</v>
      </c>
      <c r="G3956" s="6" t="s">
        <v>351</v>
      </c>
      <c r="H3956" s="6" t="s">
        <v>398</v>
      </c>
      <c r="I3956" s="8">
        <v>21</v>
      </c>
      <c r="J3956" s="9">
        <v>146.25</v>
      </c>
      <c r="K3956" s="9">
        <v>30.712499999999999</v>
      </c>
      <c r="L3956" s="9">
        <v>176.96250000000001</v>
      </c>
      <c r="M3956" s="16" t="s">
        <v>8410</v>
      </c>
      <c r="N3956" s="14" t="str">
        <f>IF(M3956=0,"",VLOOKUP(M3956,'CUENTAS_CONTABLES'!$A$2:$B$100,2,0))</f>
        <v>VIATICOS VENDEDORES</v>
      </c>
      <c r="O3956" s="11" t="s">
        <v>9246</v>
      </c>
      <c r="P3956" s="40" t="s">
        <v>9253</v>
      </c>
      <c r="Q3956" s="107">
        <v>4500003954</v>
      </c>
      <c r="R3956" s="43">
        <v>57996</v>
      </c>
      <c r="T3956" s="119"/>
      <c r="U3956" s="119"/>
      <c r="V3956" s="119"/>
    </row>
    <row r="3957" spans="1:22" ht="15.95" customHeight="1" x14ac:dyDescent="0.2">
      <c r="A3957" s="28" t="s">
        <v>5110</v>
      </c>
      <c r="B3957" s="7">
        <v>44749</v>
      </c>
      <c r="C3957" s="7">
        <v>44749</v>
      </c>
      <c r="D3957" s="7">
        <v>44763.707361111112</v>
      </c>
      <c r="E3957" s="20">
        <v>1843</v>
      </c>
      <c r="F3957" s="27" t="str">
        <f>VLOOKUP(E3957,PROVEEDORES!$A$2:$D$1013,2,0)</f>
        <v>RUIZ ROJAS HIGINA DEL ROSARIO</v>
      </c>
      <c r="G3957" s="6" t="s">
        <v>351</v>
      </c>
      <c r="H3957" s="6" t="s">
        <v>357</v>
      </c>
      <c r="I3957" s="8">
        <v>21</v>
      </c>
      <c r="J3957" s="9">
        <v>50065.22</v>
      </c>
      <c r="K3957" s="9">
        <v>10513.6962</v>
      </c>
      <c r="L3957" s="9">
        <v>60578.9162</v>
      </c>
      <c r="M3957" s="16" t="s">
        <v>8410</v>
      </c>
      <c r="N3957" s="14" t="str">
        <f>IF(M3957=0,"",VLOOKUP(M3957,'CUENTAS_CONTABLES'!$A$2:$B$100,2,0))</f>
        <v>VIATICOS VENDEDORES</v>
      </c>
      <c r="O3957" s="11" t="s">
        <v>8357</v>
      </c>
      <c r="P3957" s="40" t="s">
        <v>9253</v>
      </c>
      <c r="Q3957" s="108">
        <v>4500003955</v>
      </c>
      <c r="R3957" s="43">
        <v>57997</v>
      </c>
      <c r="T3957" s="119"/>
      <c r="U3957" s="119"/>
      <c r="V3957" s="119"/>
    </row>
    <row r="3958" spans="1:22" ht="15.95" customHeight="1" x14ac:dyDescent="0.2">
      <c r="A3958" s="28" t="s">
        <v>5124</v>
      </c>
      <c r="B3958" s="7">
        <v>44749</v>
      </c>
      <c r="C3958" s="7">
        <v>44749</v>
      </c>
      <c r="D3958" s="7">
        <v>44772.633946759262</v>
      </c>
      <c r="E3958" s="20">
        <v>1853</v>
      </c>
      <c r="F3958" s="27" t="str">
        <f>VLOOKUP(E3958,PROVEEDORES!$A$2:$D$1013,2,0)</f>
        <v>SAINT GERMAINE S.A.</v>
      </c>
      <c r="G3958" s="6" t="s">
        <v>351</v>
      </c>
      <c r="H3958" s="6" t="s">
        <v>1028</v>
      </c>
      <c r="I3958" s="8">
        <v>21</v>
      </c>
      <c r="J3958" s="9">
        <v>30.92</v>
      </c>
      <c r="K3958" s="9">
        <v>6.4932000000000007</v>
      </c>
      <c r="L3958" s="9">
        <v>37.413200000000003</v>
      </c>
      <c r="M3958" s="16" t="s">
        <v>8410</v>
      </c>
      <c r="N3958" s="14" t="str">
        <f>IF(M3958=0,"",VLOOKUP(M3958,'CUENTAS_CONTABLES'!$A$2:$B$100,2,0))</f>
        <v>VIATICOS VENDEDORES</v>
      </c>
      <c r="O3958" s="11" t="s">
        <v>9244</v>
      </c>
      <c r="P3958" s="40" t="s">
        <v>9253</v>
      </c>
      <c r="Q3958" s="107">
        <v>4500003956</v>
      </c>
      <c r="R3958" s="43">
        <v>57998</v>
      </c>
      <c r="T3958" s="119"/>
      <c r="U3958" s="119"/>
      <c r="V3958" s="119"/>
    </row>
    <row r="3959" spans="1:22" ht="15.95" customHeight="1" x14ac:dyDescent="0.2">
      <c r="A3959" s="28" t="s">
        <v>5116</v>
      </c>
      <c r="B3959" s="7">
        <v>44749</v>
      </c>
      <c r="C3959" s="7">
        <v>44749</v>
      </c>
      <c r="D3959" s="7">
        <v>44750.499780092592</v>
      </c>
      <c r="E3959" s="20">
        <v>1876</v>
      </c>
      <c r="F3959" s="27" t="str">
        <f>VLOOKUP(E3959,PROVEEDORES!$A$2:$D$1013,2,0)</f>
        <v>SEACOM SRL</v>
      </c>
      <c r="G3959" s="6" t="s">
        <v>351</v>
      </c>
      <c r="H3959" s="6" t="s">
        <v>398</v>
      </c>
      <c r="I3959" s="8">
        <v>21</v>
      </c>
      <c r="J3959" s="9">
        <v>146.25</v>
      </c>
      <c r="K3959" s="9">
        <v>30.712499999999999</v>
      </c>
      <c r="L3959" s="9">
        <v>176.96250000000001</v>
      </c>
      <c r="M3959" s="16" t="s">
        <v>8410</v>
      </c>
      <c r="N3959" s="14" t="str">
        <f>IF(M3959=0,"",VLOOKUP(M3959,'CUENTAS_CONTABLES'!$A$2:$B$100,2,0))</f>
        <v>VIATICOS VENDEDORES</v>
      </c>
      <c r="O3959" s="11" t="s">
        <v>9248</v>
      </c>
      <c r="P3959" s="40" t="s">
        <v>9253</v>
      </c>
      <c r="Q3959" s="108">
        <v>4500003957</v>
      </c>
      <c r="R3959" s="43">
        <v>57999</v>
      </c>
      <c r="T3959" s="119"/>
      <c r="U3959" s="119"/>
      <c r="V3959" s="119"/>
    </row>
    <row r="3960" spans="1:22" ht="15.95" customHeight="1" x14ac:dyDescent="0.2">
      <c r="A3960" s="28" t="s">
        <v>5135</v>
      </c>
      <c r="B3960" s="7">
        <v>44750</v>
      </c>
      <c r="C3960" s="7">
        <v>44750</v>
      </c>
      <c r="D3960" s="7">
        <v>44751.457430555558</v>
      </c>
      <c r="E3960" s="20">
        <v>1080</v>
      </c>
      <c r="F3960" s="27" t="str">
        <f>VLOOKUP(E3960,PROVEEDORES!$A$2:$D$1013,2,0)</f>
        <v>ARDILES RICARDO MATIAS</v>
      </c>
      <c r="G3960" s="6" t="s">
        <v>351</v>
      </c>
      <c r="H3960" s="6" t="s">
        <v>396</v>
      </c>
      <c r="I3960" s="8">
        <v>21</v>
      </c>
      <c r="J3960" s="9">
        <v>4.8</v>
      </c>
      <c r="K3960" s="9">
        <v>1.008</v>
      </c>
      <c r="L3960" s="9">
        <v>5.8079999999999998</v>
      </c>
      <c r="M3960" s="16" t="s">
        <v>8410</v>
      </c>
      <c r="N3960" s="14" t="str">
        <f>IF(M3960=0,"",VLOOKUP(M3960,'CUENTAS_CONTABLES'!$A$2:$B$100,2,0))</f>
        <v>VIATICOS VENDEDORES</v>
      </c>
      <c r="O3960" s="11" t="s">
        <v>9242</v>
      </c>
      <c r="P3960" s="40" t="s">
        <v>9258</v>
      </c>
      <c r="Q3960" s="107">
        <v>4500003958</v>
      </c>
      <c r="R3960" s="43">
        <v>58000</v>
      </c>
      <c r="T3960" s="119"/>
      <c r="U3960" s="119"/>
      <c r="V3960" s="119"/>
    </row>
    <row r="3961" spans="1:22" ht="15.95" customHeight="1" x14ac:dyDescent="0.2">
      <c r="A3961" s="28" t="s">
        <v>5139</v>
      </c>
      <c r="B3961" s="7">
        <v>44750</v>
      </c>
      <c r="C3961" s="7">
        <v>44750</v>
      </c>
      <c r="D3961" s="7">
        <v>44759.652118055557</v>
      </c>
      <c r="E3961" s="20">
        <v>1086</v>
      </c>
      <c r="F3961" s="27" t="str">
        <f>VLOOKUP(E3961,PROVEEDORES!$A$2:$D$1013,2,0)</f>
        <v>ASTIE CARLOS Y BALLESTER JOSE LUIS</v>
      </c>
      <c r="G3961" s="6" t="s">
        <v>351</v>
      </c>
      <c r="H3961" s="6" t="s">
        <v>469</v>
      </c>
      <c r="I3961" s="8">
        <v>21</v>
      </c>
      <c r="J3961" s="9">
        <v>59000</v>
      </c>
      <c r="K3961" s="9">
        <v>12390</v>
      </c>
      <c r="L3961" s="9">
        <v>71390</v>
      </c>
      <c r="M3961" s="16" t="s">
        <v>8410</v>
      </c>
      <c r="N3961" s="14" t="str">
        <f>IF(M3961=0,"",VLOOKUP(M3961,'CUENTAS_CONTABLES'!$A$2:$B$100,2,0))</f>
        <v>VIATICOS VENDEDORES</v>
      </c>
      <c r="O3961" s="11" t="s">
        <v>9244</v>
      </c>
      <c r="P3961" s="40" t="s">
        <v>9258</v>
      </c>
      <c r="Q3961" s="108">
        <v>4500003959</v>
      </c>
      <c r="R3961" s="43">
        <v>58001</v>
      </c>
      <c r="T3961" s="119"/>
      <c r="U3961" s="119"/>
      <c r="V3961" s="119"/>
    </row>
    <row r="3962" spans="1:22" ht="15.95" customHeight="1" x14ac:dyDescent="0.2">
      <c r="A3962" s="28" t="s">
        <v>5127</v>
      </c>
      <c r="B3962" s="7">
        <v>44750</v>
      </c>
      <c r="C3962" s="7">
        <v>44750</v>
      </c>
      <c r="D3962" s="7">
        <v>44785.428842592592</v>
      </c>
      <c r="E3962" s="20">
        <v>1104</v>
      </c>
      <c r="F3962" s="27" t="str">
        <f>VLOOKUP(E3962,PROVEEDORES!$A$2:$D$1013,2,0)</f>
        <v>BALEANI GUSA MAURO ARIEL</v>
      </c>
      <c r="G3962" s="6" t="s">
        <v>351</v>
      </c>
      <c r="H3962" s="6" t="s">
        <v>527</v>
      </c>
      <c r="I3962" s="8">
        <v>21</v>
      </c>
      <c r="J3962" s="9">
        <v>31000</v>
      </c>
      <c r="K3962" s="9">
        <v>6510</v>
      </c>
      <c r="L3962" s="9">
        <v>37510</v>
      </c>
      <c r="M3962" s="16" t="s">
        <v>8410</v>
      </c>
      <c r="N3962" s="14" t="str">
        <f>IF(M3962=0,"",VLOOKUP(M3962,'CUENTAS_CONTABLES'!$A$2:$B$100,2,0))</f>
        <v>VIATICOS VENDEDORES</v>
      </c>
      <c r="O3962" s="11" t="s">
        <v>9242</v>
      </c>
      <c r="P3962" s="40" t="s">
        <v>9253</v>
      </c>
      <c r="Q3962" s="107">
        <v>4500003960</v>
      </c>
      <c r="R3962" s="43">
        <v>58002</v>
      </c>
      <c r="T3962" s="119"/>
      <c r="U3962" s="119"/>
      <c r="V3962" s="119"/>
    </row>
    <row r="3963" spans="1:22" ht="15.95" customHeight="1" x14ac:dyDescent="0.2">
      <c r="A3963" s="28" t="s">
        <v>5136</v>
      </c>
      <c r="B3963" s="7">
        <v>44750</v>
      </c>
      <c r="C3963" s="7">
        <v>44750</v>
      </c>
      <c r="D3963" s="7">
        <v>44780.692743055559</v>
      </c>
      <c r="E3963" s="20">
        <v>1144</v>
      </c>
      <c r="F3963" s="27" t="str">
        <f>VLOOKUP(E3963,PROVEEDORES!$A$2:$D$1013,2,0)</f>
        <v>BUSTOS ANGELA PATRICIA</v>
      </c>
      <c r="G3963" s="6" t="s">
        <v>351</v>
      </c>
      <c r="H3963" s="6" t="s">
        <v>396</v>
      </c>
      <c r="I3963" s="8">
        <v>21</v>
      </c>
      <c r="J3963" s="9">
        <v>1692.21</v>
      </c>
      <c r="K3963" s="9">
        <v>355.36410000000001</v>
      </c>
      <c r="L3963" s="9">
        <v>2047.5741</v>
      </c>
      <c r="M3963" s="16" t="s">
        <v>8410</v>
      </c>
      <c r="N3963" s="14" t="str">
        <f>IF(M3963=0,"",VLOOKUP(M3963,'CUENTAS_CONTABLES'!$A$2:$B$100,2,0))</f>
        <v>VIATICOS VENDEDORES</v>
      </c>
      <c r="O3963" s="11" t="s">
        <v>9244</v>
      </c>
      <c r="P3963" s="40" t="s">
        <v>9258</v>
      </c>
      <c r="Q3963" s="108">
        <v>4500003961</v>
      </c>
      <c r="R3963" s="43">
        <v>58003</v>
      </c>
      <c r="T3963" s="119"/>
      <c r="U3963" s="119"/>
      <c r="V3963" s="119"/>
    </row>
    <row r="3964" spans="1:22" ht="15.95" customHeight="1" x14ac:dyDescent="0.2">
      <c r="A3964" s="28" t="s">
        <v>5133</v>
      </c>
      <c r="B3964" s="7">
        <v>44750</v>
      </c>
      <c r="C3964" s="7">
        <v>44750</v>
      </c>
      <c r="D3964" s="7">
        <v>44758.748113425929</v>
      </c>
      <c r="E3964" s="20">
        <v>1215</v>
      </c>
      <c r="F3964" s="27" t="str">
        <f>VLOOKUP(E3964,PROVEEDORES!$A$2:$D$1013,2,0)</f>
        <v>COMERCIAL ARGON S.A.</v>
      </c>
      <c r="G3964" s="6" t="s">
        <v>351</v>
      </c>
      <c r="H3964" s="6" t="s">
        <v>417</v>
      </c>
      <c r="I3964" s="8">
        <v>21</v>
      </c>
      <c r="J3964" s="9">
        <v>13800</v>
      </c>
      <c r="K3964" s="9">
        <v>2898</v>
      </c>
      <c r="L3964" s="9">
        <v>16698</v>
      </c>
      <c r="M3964" s="16" t="s">
        <v>8410</v>
      </c>
      <c r="N3964" s="14" t="str">
        <f>IF(M3964=0,"",VLOOKUP(M3964,'CUENTAS_CONTABLES'!$A$2:$B$100,2,0))</f>
        <v>VIATICOS VENDEDORES</v>
      </c>
      <c r="O3964" s="11" t="s">
        <v>9244</v>
      </c>
      <c r="P3964" s="40" t="s">
        <v>9253</v>
      </c>
      <c r="Q3964" s="107">
        <v>4500003962</v>
      </c>
      <c r="R3964" s="43">
        <v>58004</v>
      </c>
      <c r="T3964" s="119"/>
      <c r="U3964" s="119"/>
      <c r="V3964" s="119"/>
    </row>
    <row r="3965" spans="1:22" ht="15.95" customHeight="1" x14ac:dyDescent="0.2">
      <c r="A3965" s="28" t="s">
        <v>5132</v>
      </c>
      <c r="B3965" s="7">
        <v>44750</v>
      </c>
      <c r="C3965" s="7">
        <v>44750</v>
      </c>
      <c r="D3965" s="7">
        <v>44763.71297453704</v>
      </c>
      <c r="E3965" s="20">
        <v>1320</v>
      </c>
      <c r="F3965" s="27" t="str">
        <f>VLOOKUP(E3965,PROVEEDORES!$A$2:$D$1013,2,0)</f>
        <v>EMILIO ORELLANO</v>
      </c>
      <c r="G3965" s="6" t="s">
        <v>351</v>
      </c>
      <c r="H3965" s="6" t="s">
        <v>357</v>
      </c>
      <c r="I3965" s="8">
        <v>21</v>
      </c>
      <c r="J3965" s="9">
        <v>39957.68</v>
      </c>
      <c r="K3965" s="9">
        <v>8391.1128000000008</v>
      </c>
      <c r="L3965" s="9">
        <v>48348.792800000003</v>
      </c>
      <c r="M3965" s="16" t="s">
        <v>8410</v>
      </c>
      <c r="N3965" s="14" t="str">
        <f>IF(M3965=0,"",VLOOKUP(M3965,'CUENTAS_CONTABLES'!$A$2:$B$100,2,0))</f>
        <v>VIATICOS VENDEDORES</v>
      </c>
      <c r="O3965" s="11" t="s">
        <v>9244</v>
      </c>
      <c r="P3965" s="40" t="s">
        <v>9253</v>
      </c>
      <c r="Q3965" s="108">
        <v>4500003963</v>
      </c>
      <c r="R3965" s="43">
        <v>58005</v>
      </c>
      <c r="T3965" s="119"/>
      <c r="U3965" s="119"/>
      <c r="V3965" s="119"/>
    </row>
    <row r="3966" spans="1:22" ht="15.95" customHeight="1" x14ac:dyDescent="0.2">
      <c r="A3966" s="28" t="s">
        <v>5134</v>
      </c>
      <c r="B3966" s="7">
        <v>44750</v>
      </c>
      <c r="C3966" s="7">
        <v>44750</v>
      </c>
      <c r="D3966" s="7">
        <v>44783.015555555554</v>
      </c>
      <c r="E3966" s="20">
        <v>1335</v>
      </c>
      <c r="F3966" s="27" t="str">
        <f>VLOOKUP(E3966,PROVEEDORES!$A$2:$D$1013,2,0)</f>
        <v>EPEC EMPRESA PROVINCIAL DE ENERGIA DE CÓRDOBA</v>
      </c>
      <c r="G3966" s="6" t="s">
        <v>351</v>
      </c>
      <c r="H3966" s="6" t="s">
        <v>456</v>
      </c>
      <c r="I3966" s="8">
        <v>27</v>
      </c>
      <c r="J3966" s="9">
        <v>4856.92</v>
      </c>
      <c r="K3966" s="9">
        <v>1311.3684000000001</v>
      </c>
      <c r="L3966" s="9">
        <v>6168.2884000000004</v>
      </c>
      <c r="M3966" s="16" t="s">
        <v>8410</v>
      </c>
      <c r="N3966" s="14" t="str">
        <f>IF(M3966=0,"",VLOOKUP(M3966,'CUENTAS_CONTABLES'!$A$2:$B$100,2,0))</f>
        <v>VIATICOS VENDEDORES</v>
      </c>
      <c r="O3966" s="11" t="s">
        <v>9248</v>
      </c>
      <c r="P3966" s="40" t="s">
        <v>9252</v>
      </c>
      <c r="Q3966" s="107">
        <v>4500003964</v>
      </c>
      <c r="R3966" s="43">
        <v>58006</v>
      </c>
      <c r="T3966" s="119"/>
      <c r="U3966" s="119"/>
      <c r="V3966" s="119"/>
    </row>
    <row r="3967" spans="1:22" ht="15.95" customHeight="1" x14ac:dyDescent="0.2">
      <c r="A3967" s="28" t="s">
        <v>5137</v>
      </c>
      <c r="B3967" s="7">
        <v>44750</v>
      </c>
      <c r="C3967" s="7">
        <v>44750</v>
      </c>
      <c r="D3967" s="7">
        <v>44750.665219907409</v>
      </c>
      <c r="E3967" s="20">
        <v>1353</v>
      </c>
      <c r="F3967" s="27" t="str">
        <f>VLOOKUP(E3967,PROVEEDORES!$A$2:$D$1013,2,0)</f>
        <v>ESTACIONES DE SERVICIO EDARGUS S.R.L.</v>
      </c>
      <c r="G3967" s="6" t="s">
        <v>351</v>
      </c>
      <c r="H3967" s="6" t="s">
        <v>475</v>
      </c>
      <c r="I3967" s="8">
        <v>21</v>
      </c>
      <c r="J3967" s="9">
        <v>3800</v>
      </c>
      <c r="K3967" s="9">
        <v>798</v>
      </c>
      <c r="L3967" s="9">
        <v>4598</v>
      </c>
      <c r="M3967" s="16" t="s">
        <v>8410</v>
      </c>
      <c r="N3967" s="14" t="str">
        <f>IF(M3967=0,"",VLOOKUP(M3967,'CUENTAS_CONTABLES'!$A$2:$B$100,2,0))</f>
        <v>VIATICOS VENDEDORES</v>
      </c>
      <c r="O3967" s="11" t="s">
        <v>9245</v>
      </c>
      <c r="P3967" s="40" t="s">
        <v>9253</v>
      </c>
      <c r="Q3967" s="108">
        <v>4500003965</v>
      </c>
      <c r="R3967" s="43">
        <v>58007</v>
      </c>
      <c r="T3967" s="119"/>
      <c r="U3967" s="119"/>
      <c r="V3967" s="119"/>
    </row>
    <row r="3968" spans="1:22" ht="15.95" customHeight="1" x14ac:dyDescent="0.2">
      <c r="A3968" s="28" t="s">
        <v>5126</v>
      </c>
      <c r="B3968" s="7">
        <v>44750</v>
      </c>
      <c r="C3968" s="7">
        <v>44750</v>
      </c>
      <c r="D3968" s="7">
        <v>44758.746458333335</v>
      </c>
      <c r="E3968" s="20">
        <v>1359</v>
      </c>
      <c r="F3968" s="27" t="str">
        <f>VLOOKUP(E3968,PROVEEDORES!$A$2:$D$1013,2,0)</f>
        <v>EVALUADORA LATINOAMERICANA S.A.</v>
      </c>
      <c r="G3968" s="6" t="s">
        <v>351</v>
      </c>
      <c r="H3968" s="6" t="s">
        <v>441</v>
      </c>
      <c r="I3968" s="8">
        <v>21</v>
      </c>
      <c r="J3968" s="9">
        <v>123.14</v>
      </c>
      <c r="K3968" s="9">
        <v>25.859400000000001</v>
      </c>
      <c r="L3968" s="9">
        <v>148.99940000000001</v>
      </c>
      <c r="M3968" s="16" t="s">
        <v>8410</v>
      </c>
      <c r="N3968" s="14" t="str">
        <f>IF(M3968=0,"",VLOOKUP(M3968,'CUENTAS_CONTABLES'!$A$2:$B$100,2,0))</f>
        <v>VIATICOS VENDEDORES</v>
      </c>
      <c r="O3968" s="11" t="s">
        <v>9240</v>
      </c>
      <c r="P3968" s="40" t="s">
        <v>9253</v>
      </c>
      <c r="Q3968" s="107">
        <v>4500003966</v>
      </c>
      <c r="R3968" s="43">
        <v>58008</v>
      </c>
      <c r="T3968" s="119"/>
      <c r="U3968" s="119"/>
      <c r="V3968" s="119"/>
    </row>
    <row r="3969" spans="1:22" ht="15.95" customHeight="1" x14ac:dyDescent="0.2">
      <c r="A3969" s="28" t="s">
        <v>2696</v>
      </c>
      <c r="B3969" s="7">
        <v>44750</v>
      </c>
      <c r="C3969" s="7">
        <v>44750</v>
      </c>
      <c r="D3969" s="7">
        <v>44750.694247685184</v>
      </c>
      <c r="E3969" s="20">
        <v>1388</v>
      </c>
      <c r="F3969" s="27" t="str">
        <f>VLOOKUP(E3969,PROVEEDORES!$A$2:$D$1013,2,0)</f>
        <v>FIREPROOF S.A.</v>
      </c>
      <c r="G3969" s="6" t="s">
        <v>351</v>
      </c>
      <c r="H3969" s="6" t="s">
        <v>431</v>
      </c>
      <c r="I3969" s="8">
        <v>21</v>
      </c>
      <c r="J3969" s="9">
        <v>8450</v>
      </c>
      <c r="K3969" s="9">
        <v>1774.5</v>
      </c>
      <c r="L3969" s="9">
        <v>10224.5</v>
      </c>
      <c r="M3969" s="16" t="s">
        <v>8410</v>
      </c>
      <c r="N3969" s="14" t="str">
        <f>IF(M3969=0,"",VLOOKUP(M3969,'CUENTAS_CONTABLES'!$A$2:$B$100,2,0))</f>
        <v>VIATICOS VENDEDORES</v>
      </c>
      <c r="O3969" s="11" t="s">
        <v>9243</v>
      </c>
      <c r="P3969" s="40" t="s">
        <v>9252</v>
      </c>
      <c r="Q3969" s="108">
        <v>4500003967</v>
      </c>
      <c r="R3969" s="43">
        <v>58009</v>
      </c>
      <c r="T3969" s="119"/>
      <c r="U3969" s="119"/>
      <c r="V3969" s="119"/>
    </row>
    <row r="3970" spans="1:22" ht="15.95" customHeight="1" x14ac:dyDescent="0.2">
      <c r="A3970" s="28" t="s">
        <v>5138</v>
      </c>
      <c r="B3970" s="7">
        <v>44750</v>
      </c>
      <c r="C3970" s="7">
        <v>44750</v>
      </c>
      <c r="D3970" s="7">
        <v>44765.724027777775</v>
      </c>
      <c r="E3970" s="20">
        <v>1477</v>
      </c>
      <c r="F3970" s="27" t="str">
        <f>VLOOKUP(E3970,PROVEEDORES!$A$2:$D$1013,2,0)</f>
        <v>HOTELNEW S.R.L.</v>
      </c>
      <c r="G3970" s="6" t="s">
        <v>351</v>
      </c>
      <c r="H3970" s="6" t="s">
        <v>403</v>
      </c>
      <c r="I3970" s="8">
        <v>21</v>
      </c>
      <c r="J3970" s="9">
        <v>2600</v>
      </c>
      <c r="K3970" s="9">
        <v>546</v>
      </c>
      <c r="L3970" s="9">
        <v>3146</v>
      </c>
      <c r="M3970" s="16" t="s">
        <v>8410</v>
      </c>
      <c r="N3970" s="14" t="str">
        <f>IF(M3970=0,"",VLOOKUP(M3970,'CUENTAS_CONTABLES'!$A$2:$B$100,2,0))</f>
        <v>VIATICOS VENDEDORES</v>
      </c>
      <c r="O3970" s="11" t="s">
        <v>9242</v>
      </c>
      <c r="P3970" s="40" t="s">
        <v>9252</v>
      </c>
      <c r="Q3970" s="107">
        <v>4500003968</v>
      </c>
      <c r="R3970" s="43">
        <v>58010</v>
      </c>
      <c r="T3970" s="119"/>
      <c r="U3970" s="119"/>
      <c r="V3970" s="119"/>
    </row>
    <row r="3971" spans="1:22" ht="15.95" customHeight="1" x14ac:dyDescent="0.2">
      <c r="A3971" s="28" t="s">
        <v>5129</v>
      </c>
      <c r="B3971" s="7">
        <v>44750</v>
      </c>
      <c r="C3971" s="7">
        <v>44750</v>
      </c>
      <c r="D3971" s="7">
        <v>44764.54996527778</v>
      </c>
      <c r="E3971" s="20">
        <v>1542</v>
      </c>
      <c r="F3971" s="27" t="str">
        <f>VLOOKUP(E3971,PROVEEDORES!$A$2:$D$1013,2,0)</f>
        <v>JULIO MARSAL Y SUSANA E. KRALJ</v>
      </c>
      <c r="G3971" s="6" t="s">
        <v>351</v>
      </c>
      <c r="H3971" s="6" t="s">
        <v>472</v>
      </c>
      <c r="I3971" s="8">
        <v>21</v>
      </c>
      <c r="J3971" s="9">
        <v>124.72</v>
      </c>
      <c r="K3971" s="9">
        <v>26.191199999999998</v>
      </c>
      <c r="L3971" s="9">
        <v>150.91120000000001</v>
      </c>
      <c r="M3971" s="16" t="s">
        <v>8410</v>
      </c>
      <c r="N3971" s="14" t="str">
        <f>IF(M3971=0,"",VLOOKUP(M3971,'CUENTAS_CONTABLES'!$A$2:$B$100,2,0))</f>
        <v>VIATICOS VENDEDORES</v>
      </c>
      <c r="O3971" s="11" t="s">
        <v>9244</v>
      </c>
      <c r="P3971" s="40" t="s">
        <v>9252</v>
      </c>
      <c r="Q3971" s="108">
        <v>4500003969</v>
      </c>
      <c r="R3971" s="43">
        <v>58011</v>
      </c>
      <c r="T3971" s="119"/>
      <c r="U3971" s="119"/>
      <c r="V3971" s="119"/>
    </row>
    <row r="3972" spans="1:22" ht="15.95" customHeight="1" x14ac:dyDescent="0.2">
      <c r="A3972" s="28" t="s">
        <v>5160</v>
      </c>
      <c r="B3972" s="7">
        <v>44750</v>
      </c>
      <c r="C3972" s="7">
        <v>44752</v>
      </c>
      <c r="D3972" s="7">
        <v>44782.135555555556</v>
      </c>
      <c r="E3972" s="20">
        <v>1557</v>
      </c>
      <c r="F3972" s="27" t="str">
        <f>VLOOKUP(E3972,PROVEEDORES!$A$2:$D$1013,2,0)</f>
        <v>LA CUARTA S.A.</v>
      </c>
      <c r="G3972" s="6" t="s">
        <v>351</v>
      </c>
      <c r="H3972" s="6" t="s">
        <v>1030</v>
      </c>
      <c r="I3972" s="8">
        <v>21</v>
      </c>
      <c r="J3972" s="9">
        <v>62.83</v>
      </c>
      <c r="K3972" s="9">
        <v>13.1943</v>
      </c>
      <c r="L3972" s="9">
        <v>76.024299999999997</v>
      </c>
      <c r="M3972" s="16" t="s">
        <v>8410</v>
      </c>
      <c r="N3972" s="14" t="str">
        <f>IF(M3972=0,"",VLOOKUP(M3972,'CUENTAS_CONTABLES'!$A$2:$B$100,2,0))</f>
        <v>VIATICOS VENDEDORES</v>
      </c>
      <c r="O3972" s="11" t="s">
        <v>9246</v>
      </c>
      <c r="P3972" s="40" t="s">
        <v>9252</v>
      </c>
      <c r="Q3972" s="107">
        <v>4500003970</v>
      </c>
      <c r="R3972" s="43">
        <v>58012</v>
      </c>
      <c r="T3972" s="119"/>
      <c r="U3972" s="119"/>
      <c r="V3972" s="119"/>
    </row>
    <row r="3973" spans="1:22" ht="15.95" customHeight="1" x14ac:dyDescent="0.2">
      <c r="A3973" s="28" t="s">
        <v>5130</v>
      </c>
      <c r="B3973" s="7">
        <v>44750</v>
      </c>
      <c r="C3973" s="7">
        <v>44750</v>
      </c>
      <c r="D3973" s="7">
        <v>44769.417013888888</v>
      </c>
      <c r="E3973" s="20">
        <v>1754</v>
      </c>
      <c r="F3973" s="27" t="str">
        <f>VLOOKUP(E3973,PROVEEDORES!$A$2:$D$1013,2,0)</f>
        <v>PAULONE LAURA NORMA</v>
      </c>
      <c r="G3973" s="6" t="s">
        <v>351</v>
      </c>
      <c r="H3973" s="6" t="s">
        <v>387</v>
      </c>
      <c r="I3973" s="8">
        <v>27</v>
      </c>
      <c r="J3973" s="9">
        <v>320.04000000000002</v>
      </c>
      <c r="K3973" s="9">
        <v>86.410799999999995</v>
      </c>
      <c r="L3973" s="9">
        <v>406.45080000000002</v>
      </c>
      <c r="M3973" s="16" t="s">
        <v>8410</v>
      </c>
      <c r="N3973" s="14" t="str">
        <f>IF(M3973=0,"",VLOOKUP(M3973,'CUENTAS_CONTABLES'!$A$2:$B$100,2,0))</f>
        <v>VIATICOS VENDEDORES</v>
      </c>
      <c r="O3973" s="11" t="s">
        <v>9243</v>
      </c>
      <c r="P3973" s="40" t="s">
        <v>9252</v>
      </c>
      <c r="Q3973" s="108">
        <v>4500003971</v>
      </c>
      <c r="R3973" s="43">
        <v>58013</v>
      </c>
      <c r="T3973" s="119"/>
      <c r="U3973" s="119"/>
      <c r="V3973" s="119"/>
    </row>
    <row r="3974" spans="1:22" ht="15.95" customHeight="1" x14ac:dyDescent="0.2">
      <c r="A3974" s="28" t="s">
        <v>5140</v>
      </c>
      <c r="B3974" s="7">
        <v>44750</v>
      </c>
      <c r="C3974" s="7">
        <v>44750</v>
      </c>
      <c r="D3974" s="7">
        <v>44772.622372685182</v>
      </c>
      <c r="E3974" s="20">
        <v>1762</v>
      </c>
      <c r="F3974" s="27" t="str">
        <f>VLOOKUP(E3974,PROVEEDORES!$A$2:$D$1013,2,0)</f>
        <v>PENTAGAS S.A.</v>
      </c>
      <c r="G3974" s="6" t="s">
        <v>351</v>
      </c>
      <c r="H3974" s="6" t="s">
        <v>1029</v>
      </c>
      <c r="I3974" s="8">
        <v>21</v>
      </c>
      <c r="J3974" s="9">
        <v>29.58</v>
      </c>
      <c r="K3974" s="9">
        <v>6.2117999999999993</v>
      </c>
      <c r="L3974" s="9">
        <v>35.791799999999995</v>
      </c>
      <c r="M3974" s="16" t="s">
        <v>8410</v>
      </c>
      <c r="N3974" s="14" t="str">
        <f>IF(M3974=0,"",VLOOKUP(M3974,'CUENTAS_CONTABLES'!$A$2:$B$100,2,0))</f>
        <v>VIATICOS VENDEDORES</v>
      </c>
      <c r="O3974" s="11" t="s">
        <v>9242</v>
      </c>
      <c r="P3974" s="40" t="s">
        <v>9258</v>
      </c>
      <c r="Q3974" s="107">
        <v>4500003972</v>
      </c>
      <c r="R3974" s="43">
        <v>58014</v>
      </c>
      <c r="T3974" s="119"/>
      <c r="U3974" s="119"/>
      <c r="V3974" s="119"/>
    </row>
    <row r="3975" spans="1:22" ht="15.95" customHeight="1" x14ac:dyDescent="0.2">
      <c r="A3975" s="28" t="s">
        <v>5131</v>
      </c>
      <c r="B3975" s="7">
        <v>44750</v>
      </c>
      <c r="C3975" s="7">
        <v>44750</v>
      </c>
      <c r="D3975" s="7">
        <v>44771.778634259259</v>
      </c>
      <c r="E3975" s="20">
        <v>1854</v>
      </c>
      <c r="F3975" s="27" t="str">
        <f>VLOOKUP(E3975,PROVEEDORES!$A$2:$D$1013,2,0)</f>
        <v>SAITTA CLAUDIA MONICA</v>
      </c>
      <c r="G3975" s="6" t="s">
        <v>351</v>
      </c>
      <c r="H3975" s="6" t="s">
        <v>388</v>
      </c>
      <c r="I3975" s="8">
        <v>21</v>
      </c>
      <c r="J3975" s="9">
        <v>333.33</v>
      </c>
      <c r="K3975" s="9">
        <v>69.999299999999991</v>
      </c>
      <c r="L3975" s="9">
        <v>403.32929999999999</v>
      </c>
      <c r="M3975" s="16" t="s">
        <v>8410</v>
      </c>
      <c r="N3975" s="14" t="str">
        <f>IF(M3975=0,"",VLOOKUP(M3975,'CUENTAS_CONTABLES'!$A$2:$B$100,2,0))</f>
        <v>VIATICOS VENDEDORES</v>
      </c>
      <c r="O3975" s="11" t="s">
        <v>9242</v>
      </c>
      <c r="P3975" s="40" t="s">
        <v>9258</v>
      </c>
      <c r="Q3975" s="108">
        <v>4500003973</v>
      </c>
      <c r="R3975" s="43">
        <v>58015</v>
      </c>
      <c r="T3975" s="119"/>
      <c r="U3975" s="119"/>
      <c r="V3975" s="119"/>
    </row>
    <row r="3976" spans="1:22" ht="15.95" customHeight="1" x14ac:dyDescent="0.2">
      <c r="A3976" s="28" t="s">
        <v>5128</v>
      </c>
      <c r="B3976" s="7">
        <v>44750</v>
      </c>
      <c r="C3976" s="7">
        <v>44750</v>
      </c>
      <c r="D3976" s="7">
        <v>44758.646574074075</v>
      </c>
      <c r="E3976" s="20">
        <v>1937</v>
      </c>
      <c r="F3976" s="27" t="str">
        <f>VLOOKUP(E3976,PROVEEDORES!$A$2:$D$1013,2,0)</f>
        <v>SUPERMERCADO DE LA MADERA SACIFA</v>
      </c>
      <c r="G3976" s="6" t="s">
        <v>351</v>
      </c>
      <c r="H3976" s="6" t="s">
        <v>573</v>
      </c>
      <c r="I3976" s="8">
        <v>21</v>
      </c>
      <c r="J3976" s="9">
        <v>78.510000000000005</v>
      </c>
      <c r="K3976" s="9">
        <v>16.487100000000002</v>
      </c>
      <c r="L3976" s="9">
        <v>94.997100000000003</v>
      </c>
      <c r="M3976" s="16" t="s">
        <v>8410</v>
      </c>
      <c r="N3976" s="14" t="str">
        <f>IF(M3976=0,"",VLOOKUP(M3976,'CUENTAS_CONTABLES'!$A$2:$B$100,2,0))</f>
        <v>VIATICOS VENDEDORES</v>
      </c>
      <c r="O3976" s="11" t="s">
        <v>9242</v>
      </c>
      <c r="P3976" s="40" t="s">
        <v>9253</v>
      </c>
      <c r="Q3976" s="107">
        <v>4500003974</v>
      </c>
      <c r="R3976" s="43">
        <v>58016</v>
      </c>
      <c r="T3976" s="119"/>
      <c r="U3976" s="119"/>
      <c r="V3976" s="119"/>
    </row>
    <row r="3977" spans="1:22" ht="15.95" customHeight="1" x14ac:dyDescent="0.2">
      <c r="A3977" s="28" t="s">
        <v>3917</v>
      </c>
      <c r="B3977" s="7">
        <v>44751</v>
      </c>
      <c r="C3977" s="7">
        <v>44751</v>
      </c>
      <c r="D3977" s="7">
        <v>44771.767430555556</v>
      </c>
      <c r="E3977" s="20">
        <v>1219</v>
      </c>
      <c r="F3977" s="27" t="str">
        <f>VLOOKUP(E3977,PROVEEDORES!$A$2:$D$1013,2,0)</f>
        <v>CONAFE S.R.L</v>
      </c>
      <c r="G3977" s="6" t="s">
        <v>352</v>
      </c>
      <c r="H3977" s="6" t="s">
        <v>957</v>
      </c>
      <c r="I3977" s="8">
        <v>0</v>
      </c>
      <c r="J3977" s="9">
        <v>43233</v>
      </c>
      <c r="K3977" s="9">
        <v>0</v>
      </c>
      <c r="L3977" s="9">
        <v>43233</v>
      </c>
      <c r="M3977" s="16" t="s">
        <v>8410</v>
      </c>
      <c r="N3977" s="14" t="str">
        <f>IF(M3977=0,"",VLOOKUP(M3977,'CUENTAS_CONTABLES'!$A$2:$B$100,2,0))</f>
        <v>VIATICOS VENDEDORES</v>
      </c>
      <c r="O3977" s="11" t="s">
        <v>9242</v>
      </c>
      <c r="P3977" s="40" t="s">
        <v>9256</v>
      </c>
      <c r="Q3977" s="108">
        <v>4500003975</v>
      </c>
      <c r="R3977" s="43">
        <v>58017</v>
      </c>
      <c r="T3977" s="119"/>
      <c r="U3977" s="119"/>
      <c r="V3977" s="119"/>
    </row>
    <row r="3978" spans="1:22" ht="15.95" customHeight="1" x14ac:dyDescent="0.2">
      <c r="A3978" s="28" t="s">
        <v>5142</v>
      </c>
      <c r="B3978" s="7">
        <v>44751</v>
      </c>
      <c r="C3978" s="7">
        <v>44751</v>
      </c>
      <c r="D3978" s="7">
        <v>44769.449502314812</v>
      </c>
      <c r="E3978" s="20">
        <v>1318</v>
      </c>
      <c r="F3978" s="27" t="str">
        <f>VLOOKUP(E3978,PROVEEDORES!$A$2:$D$1013,2,0)</f>
        <v>EMILIANO CARLOS FERREYRA</v>
      </c>
      <c r="G3978" s="6" t="s">
        <v>351</v>
      </c>
      <c r="H3978" s="6" t="s">
        <v>530</v>
      </c>
      <c r="I3978" s="8">
        <v>27</v>
      </c>
      <c r="J3978" s="9">
        <v>3728.53</v>
      </c>
      <c r="K3978" s="9">
        <v>1006.7031000000002</v>
      </c>
      <c r="L3978" s="9">
        <v>4735.2331000000004</v>
      </c>
      <c r="M3978" s="16" t="s">
        <v>8410</v>
      </c>
      <c r="N3978" s="14" t="str">
        <f>IF(M3978=0,"",VLOOKUP(M3978,'CUENTAS_CONTABLES'!$A$2:$B$100,2,0))</f>
        <v>VIATICOS VENDEDORES</v>
      </c>
      <c r="O3978" s="11" t="s">
        <v>9242</v>
      </c>
      <c r="P3978" s="40" t="s">
        <v>9258</v>
      </c>
      <c r="Q3978" s="107">
        <v>4500003976</v>
      </c>
      <c r="R3978" s="43">
        <v>58018</v>
      </c>
      <c r="T3978" s="119"/>
      <c r="U3978" s="119"/>
      <c r="V3978" s="119"/>
    </row>
    <row r="3979" spans="1:22" ht="15.95" customHeight="1" x14ac:dyDescent="0.2">
      <c r="A3979" s="28" t="s">
        <v>5145</v>
      </c>
      <c r="B3979" s="7">
        <v>44751</v>
      </c>
      <c r="C3979" s="7">
        <v>44751</v>
      </c>
      <c r="D3979" s="7">
        <v>44771.365949074076</v>
      </c>
      <c r="E3979" s="20">
        <v>1382</v>
      </c>
      <c r="F3979" s="27" t="str">
        <f>VLOOKUP(E3979,PROVEEDORES!$A$2:$D$1013,2,0)</f>
        <v>FERRER RODRIGO</v>
      </c>
      <c r="G3979" s="6" t="s">
        <v>351</v>
      </c>
      <c r="H3979" s="6" t="s">
        <v>506</v>
      </c>
      <c r="I3979" s="8">
        <v>21</v>
      </c>
      <c r="J3979" s="9">
        <v>206.61</v>
      </c>
      <c r="K3979" s="9">
        <v>43.388100000000001</v>
      </c>
      <c r="L3979" s="9">
        <v>249.99810000000002</v>
      </c>
      <c r="M3979" s="16" t="s">
        <v>8410</v>
      </c>
      <c r="N3979" s="14" t="str">
        <f>IF(M3979=0,"",VLOOKUP(M3979,'CUENTAS_CONTABLES'!$A$2:$B$100,2,0))</f>
        <v>VIATICOS VENDEDORES</v>
      </c>
      <c r="O3979" s="11" t="s">
        <v>9248</v>
      </c>
      <c r="P3979" s="40" t="s">
        <v>9258</v>
      </c>
      <c r="Q3979" s="108">
        <v>4500003977</v>
      </c>
      <c r="R3979" s="43">
        <v>58019</v>
      </c>
      <c r="T3979" s="119"/>
      <c r="U3979" s="119"/>
      <c r="V3979" s="119"/>
    </row>
    <row r="3980" spans="1:22" ht="15.95" customHeight="1" x14ac:dyDescent="0.2">
      <c r="A3980" s="28" t="s">
        <v>5156</v>
      </c>
      <c r="B3980" s="7">
        <v>44751</v>
      </c>
      <c r="C3980" s="7">
        <v>44751</v>
      </c>
      <c r="D3980" s="7">
        <v>44751.671932870369</v>
      </c>
      <c r="E3980" s="20">
        <v>1400</v>
      </c>
      <c r="F3980" s="27" t="str">
        <f>VLOOKUP(E3980,PROVEEDORES!$A$2:$D$1013,2,0)</f>
        <v>FRAVEGA S.A.C.I. E I.</v>
      </c>
      <c r="G3980" s="6" t="s">
        <v>351</v>
      </c>
      <c r="H3980" s="6" t="s">
        <v>892</v>
      </c>
      <c r="I3980" s="8">
        <v>21</v>
      </c>
      <c r="J3980" s="9">
        <v>1115.7</v>
      </c>
      <c r="K3980" s="9">
        <v>234.297</v>
      </c>
      <c r="L3980" s="9">
        <v>1349.9970000000001</v>
      </c>
      <c r="M3980" s="16" t="s">
        <v>8410</v>
      </c>
      <c r="N3980" s="14" t="str">
        <f>IF(M3980=0,"",VLOOKUP(M3980,'CUENTAS_CONTABLES'!$A$2:$B$100,2,0))</f>
        <v>VIATICOS VENDEDORES</v>
      </c>
      <c r="O3980" s="11" t="s">
        <v>9246</v>
      </c>
      <c r="P3980" s="40" t="s">
        <v>9256</v>
      </c>
      <c r="Q3980" s="107">
        <v>4500003978</v>
      </c>
      <c r="R3980" s="43">
        <v>58020</v>
      </c>
      <c r="T3980" s="119"/>
      <c r="U3980" s="119"/>
      <c r="V3980" s="119"/>
    </row>
    <row r="3981" spans="1:22" ht="15.95" customHeight="1" x14ac:dyDescent="0.2">
      <c r="A3981" s="28" t="s">
        <v>5153</v>
      </c>
      <c r="B3981" s="7">
        <v>44751</v>
      </c>
      <c r="C3981" s="7">
        <v>44751</v>
      </c>
      <c r="D3981" s="7">
        <v>44775.816527777781</v>
      </c>
      <c r="E3981" s="20">
        <v>1456</v>
      </c>
      <c r="F3981" s="27" t="str">
        <f>VLOOKUP(E3981,PROVEEDORES!$A$2:$D$1013,2,0)</f>
        <v>GUARESCHI Y ASOCIADOS S.R.L</v>
      </c>
      <c r="G3981" s="6" t="s">
        <v>351</v>
      </c>
      <c r="H3981" s="6" t="s">
        <v>371</v>
      </c>
      <c r="I3981" s="8">
        <v>21</v>
      </c>
      <c r="J3981" s="9">
        <v>471.07</v>
      </c>
      <c r="K3981" s="9">
        <v>98.924699999999987</v>
      </c>
      <c r="L3981" s="9">
        <v>569.99469999999997</v>
      </c>
      <c r="M3981" s="16" t="s">
        <v>8410</v>
      </c>
      <c r="N3981" s="14" t="str">
        <f>IF(M3981=0,"",VLOOKUP(M3981,'CUENTAS_CONTABLES'!$A$2:$B$100,2,0))</f>
        <v>VIATICOS VENDEDORES</v>
      </c>
      <c r="O3981" s="11" t="s">
        <v>9242</v>
      </c>
      <c r="P3981" s="40" t="s">
        <v>9256</v>
      </c>
      <c r="Q3981" s="108">
        <v>4500003979</v>
      </c>
      <c r="R3981" s="43">
        <v>58021</v>
      </c>
      <c r="T3981" s="119"/>
      <c r="U3981" s="119"/>
      <c r="V3981" s="119"/>
    </row>
    <row r="3982" spans="1:22" ht="15.95" customHeight="1" x14ac:dyDescent="0.2">
      <c r="A3982" s="28" t="s">
        <v>5147</v>
      </c>
      <c r="B3982" s="7">
        <v>44751</v>
      </c>
      <c r="C3982" s="7">
        <v>44751</v>
      </c>
      <c r="D3982" s="7">
        <v>44758.630324074074</v>
      </c>
      <c r="E3982" s="20">
        <v>1576</v>
      </c>
      <c r="F3982" s="27" t="str">
        <f>VLOOKUP(E3982,PROVEEDORES!$A$2:$D$1013,2,0)</f>
        <v>LAUCLAMAR S.A</v>
      </c>
      <c r="G3982" s="6" t="s">
        <v>351</v>
      </c>
      <c r="H3982" s="6" t="s">
        <v>474</v>
      </c>
      <c r="I3982" s="8">
        <v>21</v>
      </c>
      <c r="J3982" s="9">
        <v>41.32</v>
      </c>
      <c r="K3982" s="9">
        <v>8.6772000000000009</v>
      </c>
      <c r="L3982" s="9">
        <v>49.997199999999999</v>
      </c>
      <c r="M3982" s="16" t="s">
        <v>8410</v>
      </c>
      <c r="N3982" s="14" t="str">
        <f>IF(M3982=0,"",VLOOKUP(M3982,'CUENTAS_CONTABLES'!$A$2:$B$100,2,0))</f>
        <v>VIATICOS VENDEDORES</v>
      </c>
      <c r="O3982" s="11" t="s">
        <v>9245</v>
      </c>
      <c r="P3982" s="40" t="s">
        <v>9253</v>
      </c>
      <c r="Q3982" s="107">
        <v>4500003980</v>
      </c>
      <c r="R3982" s="43">
        <v>58022</v>
      </c>
      <c r="T3982" s="119"/>
      <c r="U3982" s="119"/>
      <c r="V3982" s="119"/>
    </row>
    <row r="3983" spans="1:22" ht="15.95" customHeight="1" x14ac:dyDescent="0.2">
      <c r="A3983" s="28" t="s">
        <v>5143</v>
      </c>
      <c r="B3983" s="7">
        <v>44751</v>
      </c>
      <c r="C3983" s="7">
        <v>44751</v>
      </c>
      <c r="D3983" s="7">
        <v>44764.550740740742</v>
      </c>
      <c r="E3983" s="20">
        <v>1641</v>
      </c>
      <c r="F3983" s="27" t="str">
        <f>VLOOKUP(E3983,PROVEEDORES!$A$2:$D$1013,2,0)</f>
        <v>MARIANO PALOMA Y DANIEL MARTINEZ SH</v>
      </c>
      <c r="G3983" s="6" t="s">
        <v>351</v>
      </c>
      <c r="H3983" s="6" t="s">
        <v>393</v>
      </c>
      <c r="I3983" s="8">
        <v>21</v>
      </c>
      <c r="J3983" s="9">
        <v>122.12</v>
      </c>
      <c r="K3983" s="9">
        <v>25.645199999999999</v>
      </c>
      <c r="L3983" s="9">
        <v>147.76519999999999</v>
      </c>
      <c r="M3983" s="16" t="s">
        <v>8410</v>
      </c>
      <c r="N3983" s="14" t="str">
        <f>IF(M3983=0,"",VLOOKUP(M3983,'CUENTAS_CONTABLES'!$A$2:$B$100,2,0))</f>
        <v>VIATICOS VENDEDORES</v>
      </c>
      <c r="O3983" s="11" t="s">
        <v>8357</v>
      </c>
      <c r="P3983" s="40" t="s">
        <v>9255</v>
      </c>
      <c r="Q3983" s="108">
        <v>4500003981</v>
      </c>
      <c r="R3983" s="43">
        <v>58023</v>
      </c>
      <c r="T3983" s="119"/>
      <c r="U3983" s="119"/>
      <c r="V3983" s="119"/>
    </row>
    <row r="3984" spans="1:22" ht="15.95" customHeight="1" x14ac:dyDescent="0.2">
      <c r="A3984" s="28" t="s">
        <v>5148</v>
      </c>
      <c r="B3984" s="7">
        <v>44751</v>
      </c>
      <c r="C3984" s="7">
        <v>44751</v>
      </c>
      <c r="D3984" s="7">
        <v>44783.014814814815</v>
      </c>
      <c r="E3984" s="20">
        <v>1649</v>
      </c>
      <c r="F3984" s="27" t="str">
        <f>VLOOKUP(E3984,PROVEEDORES!$A$2:$D$1013,2,0)</f>
        <v>MARTHER S.A.</v>
      </c>
      <c r="G3984" s="6" t="s">
        <v>351</v>
      </c>
      <c r="H3984" s="6" t="s">
        <v>456</v>
      </c>
      <c r="I3984" s="8">
        <v>27</v>
      </c>
      <c r="J3984" s="9">
        <v>511.54</v>
      </c>
      <c r="K3984" s="9">
        <v>138.11580000000001</v>
      </c>
      <c r="L3984" s="9">
        <v>649.6558</v>
      </c>
      <c r="M3984" s="16" t="s">
        <v>8410</v>
      </c>
      <c r="N3984" s="14" t="str">
        <f>IF(M3984=0,"",VLOOKUP(M3984,'CUENTAS_CONTABLES'!$A$2:$B$100,2,0))</f>
        <v>VIATICOS VENDEDORES</v>
      </c>
      <c r="O3984" s="11" t="s">
        <v>9244</v>
      </c>
      <c r="P3984" s="40" t="s">
        <v>9253</v>
      </c>
      <c r="Q3984" s="107">
        <v>4500003982</v>
      </c>
      <c r="R3984" s="43">
        <v>58024</v>
      </c>
      <c r="T3984" s="119"/>
      <c r="U3984" s="119"/>
      <c r="V3984" s="119"/>
    </row>
    <row r="3985" spans="1:22" ht="15.95" customHeight="1" x14ac:dyDescent="0.2">
      <c r="A3985" s="28" t="s">
        <v>5146</v>
      </c>
      <c r="B3985" s="7">
        <v>44751</v>
      </c>
      <c r="C3985" s="7">
        <v>44751</v>
      </c>
      <c r="D3985" s="7">
        <v>44757.702013888891</v>
      </c>
      <c r="E3985" s="20">
        <v>1691</v>
      </c>
      <c r="F3985" s="27" t="str">
        <f>VLOOKUP(E3985,PROVEEDORES!$A$2:$D$1013,2,0)</f>
        <v>NAFPUR XXI SA</v>
      </c>
      <c r="G3985" s="6" t="s">
        <v>352</v>
      </c>
      <c r="H3985" s="6" t="s">
        <v>615</v>
      </c>
      <c r="I3985" s="8">
        <v>0</v>
      </c>
      <c r="J3985" s="9">
        <v>27942</v>
      </c>
      <c r="K3985" s="9">
        <v>0</v>
      </c>
      <c r="L3985" s="9">
        <v>27942</v>
      </c>
      <c r="M3985" s="16" t="s">
        <v>8410</v>
      </c>
      <c r="N3985" s="14" t="str">
        <f>IF(M3985=0,"",VLOOKUP(M3985,'CUENTAS_CONTABLES'!$A$2:$B$100,2,0))</f>
        <v>VIATICOS VENDEDORES</v>
      </c>
      <c r="O3985" s="11" t="s">
        <v>8357</v>
      </c>
      <c r="P3985" s="40" t="s">
        <v>9258</v>
      </c>
      <c r="Q3985" s="108">
        <v>4500003983</v>
      </c>
      <c r="R3985" s="43">
        <v>58025</v>
      </c>
      <c r="T3985" s="119"/>
      <c r="U3985" s="119"/>
      <c r="V3985" s="119"/>
    </row>
    <row r="3986" spans="1:22" ht="15.95" customHeight="1" x14ac:dyDescent="0.2">
      <c r="A3986" s="28" t="s">
        <v>5154</v>
      </c>
      <c r="B3986" s="7">
        <v>44751</v>
      </c>
      <c r="C3986" s="7">
        <v>44751</v>
      </c>
      <c r="D3986" s="7">
        <v>44762.677731481483</v>
      </c>
      <c r="E3986" s="20">
        <v>1808</v>
      </c>
      <c r="F3986" s="27" t="str">
        <f>VLOOKUP(E3986,PROVEEDORES!$A$2:$D$1013,2,0)</f>
        <v>RESET ARGENTINA S.R.L.</v>
      </c>
      <c r="G3986" s="6" t="s">
        <v>351</v>
      </c>
      <c r="H3986" s="6" t="s">
        <v>426</v>
      </c>
      <c r="I3986" s="8">
        <v>21</v>
      </c>
      <c r="J3986" s="9">
        <v>2479.34</v>
      </c>
      <c r="K3986" s="9">
        <v>520.66139999999996</v>
      </c>
      <c r="L3986" s="9">
        <v>3000.0014000000001</v>
      </c>
      <c r="M3986" s="16" t="s">
        <v>8410</v>
      </c>
      <c r="N3986" s="14" t="str">
        <f>IF(M3986=0,"",VLOOKUP(M3986,'CUENTAS_CONTABLES'!$A$2:$B$100,2,0))</f>
        <v>VIATICOS VENDEDORES</v>
      </c>
      <c r="O3986" s="11" t="s">
        <v>9248</v>
      </c>
      <c r="P3986" s="40" t="s">
        <v>9256</v>
      </c>
      <c r="Q3986" s="107">
        <v>4500003984</v>
      </c>
      <c r="R3986" s="43">
        <v>58026</v>
      </c>
      <c r="T3986" s="119"/>
      <c r="U3986" s="119"/>
      <c r="V3986" s="119"/>
    </row>
    <row r="3987" spans="1:22" ht="15.95" customHeight="1" x14ac:dyDescent="0.2">
      <c r="A3987" s="28" t="s">
        <v>5152</v>
      </c>
      <c r="B3987" s="7">
        <v>44751</v>
      </c>
      <c r="C3987" s="7">
        <v>44751</v>
      </c>
      <c r="D3987" s="7">
        <v>44770.685243055559</v>
      </c>
      <c r="E3987" s="20">
        <v>1866</v>
      </c>
      <c r="F3987" s="27" t="str">
        <f>VLOOKUP(E3987,PROVEEDORES!$A$2:$D$1013,2,0)</f>
        <v>SARABIA ROST MARIA TAMARA</v>
      </c>
      <c r="G3987" s="6" t="s">
        <v>351</v>
      </c>
      <c r="H3987" s="6" t="s">
        <v>457</v>
      </c>
      <c r="I3987" s="8">
        <v>21</v>
      </c>
      <c r="J3987" s="9">
        <v>1400</v>
      </c>
      <c r="K3987" s="9">
        <v>294</v>
      </c>
      <c r="L3987" s="9">
        <v>1694</v>
      </c>
      <c r="M3987" s="16" t="s">
        <v>8410</v>
      </c>
      <c r="N3987" s="14" t="str">
        <f>IF(M3987=0,"",VLOOKUP(M3987,'CUENTAS_CONTABLES'!$A$2:$B$100,2,0))</f>
        <v>VIATICOS VENDEDORES</v>
      </c>
      <c r="O3987" s="11" t="s">
        <v>9245</v>
      </c>
      <c r="P3987" s="40" t="s">
        <v>9256</v>
      </c>
      <c r="Q3987" s="108">
        <v>4500003985</v>
      </c>
      <c r="R3987" s="43">
        <v>58027</v>
      </c>
      <c r="T3987" s="119"/>
      <c r="U3987" s="119"/>
      <c r="V3987" s="119"/>
    </row>
    <row r="3988" spans="1:22" ht="15.95" customHeight="1" x14ac:dyDescent="0.2">
      <c r="A3988" s="28" t="s">
        <v>5144</v>
      </c>
      <c r="B3988" s="7">
        <v>44751</v>
      </c>
      <c r="C3988" s="7">
        <v>44751</v>
      </c>
      <c r="D3988" s="7">
        <v>44758.628923611112</v>
      </c>
      <c r="E3988" s="20">
        <v>1867</v>
      </c>
      <c r="F3988" s="27" t="str">
        <f>VLOOKUP(E3988,PROVEEDORES!$A$2:$D$1013,2,0)</f>
        <v>SARAI LILIANA PATRICIA</v>
      </c>
      <c r="G3988" s="6" t="s">
        <v>351</v>
      </c>
      <c r="H3988" s="6" t="s">
        <v>462</v>
      </c>
      <c r="I3988" s="8">
        <v>21</v>
      </c>
      <c r="J3988" s="9">
        <v>107.41</v>
      </c>
      <c r="K3988" s="9">
        <v>22.556100000000001</v>
      </c>
      <c r="L3988" s="9">
        <v>129.96609999999998</v>
      </c>
      <c r="M3988" s="16" t="s">
        <v>8410</v>
      </c>
      <c r="N3988" s="14" t="str">
        <f>IF(M3988=0,"",VLOOKUP(M3988,'CUENTAS_CONTABLES'!$A$2:$B$100,2,0))</f>
        <v>VIATICOS VENDEDORES</v>
      </c>
      <c r="O3988" s="11" t="s">
        <v>8357</v>
      </c>
      <c r="P3988" s="40" t="s">
        <v>9258</v>
      </c>
      <c r="Q3988" s="107">
        <v>4500003986</v>
      </c>
      <c r="R3988" s="43"/>
      <c r="T3988" s="119"/>
      <c r="U3988" s="119"/>
      <c r="V3988" s="119"/>
    </row>
    <row r="3989" spans="1:22" ht="15.95" customHeight="1" x14ac:dyDescent="0.2">
      <c r="A3989" s="28" t="s">
        <v>5150</v>
      </c>
      <c r="B3989" s="7">
        <v>44751</v>
      </c>
      <c r="C3989" s="7">
        <v>44751</v>
      </c>
      <c r="D3989" s="7">
        <v>44755.498680555553</v>
      </c>
      <c r="E3989" s="20">
        <v>1896</v>
      </c>
      <c r="F3989" s="27" t="str">
        <f>VLOOKUP(E3989,PROVEEDORES!$A$2:$D$1013,2,0)</f>
        <v>SERVINORTE S.A.</v>
      </c>
      <c r="G3989" s="6" t="s">
        <v>351</v>
      </c>
      <c r="H3989" s="6" t="s">
        <v>396</v>
      </c>
      <c r="I3989" s="8">
        <v>21</v>
      </c>
      <c r="J3989" s="9">
        <v>237.45</v>
      </c>
      <c r="K3989" s="9">
        <v>49.8645</v>
      </c>
      <c r="L3989" s="9">
        <v>287.31450000000001</v>
      </c>
      <c r="M3989" s="16" t="s">
        <v>8410</v>
      </c>
      <c r="N3989" s="14" t="str">
        <f>IF(M3989=0,"",VLOOKUP(M3989,'CUENTAS_CONTABLES'!$A$2:$B$100,2,0))</f>
        <v>VIATICOS VENDEDORES</v>
      </c>
      <c r="O3989" s="11" t="s">
        <v>9242</v>
      </c>
      <c r="P3989" s="40" t="s">
        <v>9255</v>
      </c>
      <c r="Q3989" s="108">
        <v>4500003987</v>
      </c>
      <c r="R3989" s="43">
        <v>58029</v>
      </c>
      <c r="T3989" s="119"/>
      <c r="U3989" s="119"/>
      <c r="V3989" s="119"/>
    </row>
    <row r="3990" spans="1:22" ht="15.95" customHeight="1" x14ac:dyDescent="0.2">
      <c r="A3990" s="28" t="s">
        <v>5149</v>
      </c>
      <c r="B3990" s="7">
        <v>44751</v>
      </c>
      <c r="C3990" s="7">
        <v>44751</v>
      </c>
      <c r="D3990" s="7">
        <v>44783.01390046296</v>
      </c>
      <c r="E3990" s="20">
        <v>1904</v>
      </c>
      <c r="F3990" s="27" t="str">
        <f>VLOOKUP(E3990,PROVEEDORES!$A$2:$D$1013,2,0)</f>
        <v>SILVIA C. INTROSSI</v>
      </c>
      <c r="G3990" s="6" t="s">
        <v>351</v>
      </c>
      <c r="H3990" s="6" t="s">
        <v>456</v>
      </c>
      <c r="I3990" s="8">
        <v>27</v>
      </c>
      <c r="J3990" s="9">
        <v>1808.95</v>
      </c>
      <c r="K3990" s="9">
        <v>488.41650000000004</v>
      </c>
      <c r="L3990" s="9">
        <v>2297.3665000000001</v>
      </c>
      <c r="M3990" s="16" t="s">
        <v>8410</v>
      </c>
      <c r="N3990" s="14" t="str">
        <f>IF(M3990=0,"",VLOOKUP(M3990,'CUENTAS_CONTABLES'!$A$2:$B$100,2,0))</f>
        <v>VIATICOS VENDEDORES</v>
      </c>
      <c r="O3990" s="11" t="s">
        <v>9246</v>
      </c>
      <c r="P3990" s="40" t="s">
        <v>9252</v>
      </c>
      <c r="Q3990" s="107">
        <v>4500003988</v>
      </c>
      <c r="R3990" s="43">
        <v>58030</v>
      </c>
      <c r="T3990" s="119"/>
      <c r="U3990" s="119"/>
      <c r="V3990" s="119"/>
    </row>
    <row r="3991" spans="1:22" ht="15.95" customHeight="1" x14ac:dyDescent="0.2">
      <c r="A3991" s="28" t="s">
        <v>5141</v>
      </c>
      <c r="B3991" s="7">
        <v>44751</v>
      </c>
      <c r="C3991" s="7">
        <v>44751</v>
      </c>
      <c r="D3991" s="7">
        <v>44763.714189814818</v>
      </c>
      <c r="E3991" s="20">
        <v>1924</v>
      </c>
      <c r="F3991" s="27" t="str">
        <f>VLOOKUP(E3991,PROVEEDORES!$A$2:$D$1013,2,0)</f>
        <v>SOTO JULIAN EDUARDO</v>
      </c>
      <c r="G3991" s="6" t="s">
        <v>351</v>
      </c>
      <c r="H3991" s="6" t="s">
        <v>357</v>
      </c>
      <c r="I3991" s="8">
        <v>21</v>
      </c>
      <c r="J3991" s="9">
        <v>47745.17</v>
      </c>
      <c r="K3991" s="9">
        <v>10026.485699999999</v>
      </c>
      <c r="L3991" s="9">
        <v>57771.655699999996</v>
      </c>
      <c r="M3991" s="16" t="s">
        <v>8410</v>
      </c>
      <c r="N3991" s="14" t="str">
        <f>IF(M3991=0,"",VLOOKUP(M3991,'CUENTAS_CONTABLES'!$A$2:$B$100,2,0))</f>
        <v>VIATICOS VENDEDORES</v>
      </c>
      <c r="O3991" s="11" t="s">
        <v>9246</v>
      </c>
      <c r="P3991" s="40" t="s">
        <v>9253</v>
      </c>
      <c r="Q3991" s="108">
        <v>4500003989</v>
      </c>
      <c r="R3991" s="43">
        <v>58031</v>
      </c>
      <c r="T3991" s="119"/>
      <c r="U3991" s="119"/>
      <c r="V3991" s="119"/>
    </row>
    <row r="3992" spans="1:22" ht="15.95" customHeight="1" x14ac:dyDescent="0.2">
      <c r="A3992" s="28" t="s">
        <v>5155</v>
      </c>
      <c r="B3992" s="7">
        <v>44751</v>
      </c>
      <c r="C3992" s="7">
        <v>44751</v>
      </c>
      <c r="D3992" s="7">
        <v>44759.669351851851</v>
      </c>
      <c r="E3992" s="20">
        <v>1928</v>
      </c>
      <c r="F3992" s="27" t="str">
        <f>VLOOKUP(E3992,PROVEEDORES!$A$2:$D$1013,2,0)</f>
        <v>STURNIOLO CARLOS HORACIO</v>
      </c>
      <c r="G3992" s="6" t="s">
        <v>351</v>
      </c>
      <c r="H3992" s="6" t="s">
        <v>735</v>
      </c>
      <c r="I3992" s="8">
        <v>21</v>
      </c>
      <c r="J3992" s="9">
        <v>600</v>
      </c>
      <c r="K3992" s="9">
        <v>126</v>
      </c>
      <c r="L3992" s="9">
        <v>726</v>
      </c>
      <c r="M3992" s="16" t="s">
        <v>8410</v>
      </c>
      <c r="N3992" s="14" t="str">
        <f>IF(M3992=0,"",VLOOKUP(M3992,'CUENTAS_CONTABLES'!$A$2:$B$100,2,0))</f>
        <v>VIATICOS VENDEDORES</v>
      </c>
      <c r="O3992" s="11" t="s">
        <v>9244</v>
      </c>
      <c r="P3992" s="40" t="s">
        <v>9256</v>
      </c>
      <c r="Q3992" s="107">
        <v>4500003990</v>
      </c>
      <c r="R3992" s="43">
        <v>58032</v>
      </c>
      <c r="T3992" s="119"/>
      <c r="U3992" s="119"/>
      <c r="V3992" s="119"/>
    </row>
    <row r="3993" spans="1:22" ht="15.95" customHeight="1" x14ac:dyDescent="0.2">
      <c r="A3993" s="28" t="s">
        <v>5151</v>
      </c>
      <c r="B3993" s="7">
        <v>44751</v>
      </c>
      <c r="C3993" s="7">
        <v>44751</v>
      </c>
      <c r="D3993" s="7">
        <v>44780.71565972222</v>
      </c>
      <c r="E3993" s="20">
        <v>1965</v>
      </c>
      <c r="F3993" s="27" t="str">
        <f>VLOOKUP(E3993,PROVEEDORES!$A$2:$D$1013,2,0)</f>
        <v>TRC SERVICIOS SRL</v>
      </c>
      <c r="G3993" s="6" t="s">
        <v>351</v>
      </c>
      <c r="H3993" s="6" t="s">
        <v>396</v>
      </c>
      <c r="I3993" s="8">
        <v>21</v>
      </c>
      <c r="J3993" s="9">
        <v>1301.57</v>
      </c>
      <c r="K3993" s="9">
        <v>273.3297</v>
      </c>
      <c r="L3993" s="9">
        <v>1574.8996999999999</v>
      </c>
      <c r="M3993" s="16" t="s">
        <v>8410</v>
      </c>
      <c r="N3993" s="14" t="str">
        <f>IF(M3993=0,"",VLOOKUP(M3993,'CUENTAS_CONTABLES'!$A$2:$B$100,2,0))</f>
        <v>VIATICOS VENDEDORES</v>
      </c>
      <c r="O3993" s="11" t="s">
        <v>9248</v>
      </c>
      <c r="P3993" s="40" t="s">
        <v>9256</v>
      </c>
      <c r="Q3993" s="108">
        <v>4500003991</v>
      </c>
      <c r="R3993" s="43">
        <v>58033</v>
      </c>
      <c r="T3993" s="119"/>
      <c r="U3993" s="119"/>
      <c r="V3993" s="119"/>
    </row>
    <row r="3994" spans="1:22" ht="15.95" customHeight="1" x14ac:dyDescent="0.2">
      <c r="A3994" s="28" t="s">
        <v>5158</v>
      </c>
      <c r="B3994" s="7">
        <v>44752</v>
      </c>
      <c r="C3994" s="7">
        <v>44752</v>
      </c>
      <c r="D3994" s="7">
        <v>44762.562638888892</v>
      </c>
      <c r="E3994" s="20">
        <v>1100</v>
      </c>
      <c r="F3994" s="27" t="str">
        <f>VLOOKUP(E3994,PROVEEDORES!$A$2:$D$1013,2,0)</f>
        <v>BACCOLA HERNAN PEDRO</v>
      </c>
      <c r="G3994" s="6" t="s">
        <v>351</v>
      </c>
      <c r="H3994" s="6" t="s">
        <v>452</v>
      </c>
      <c r="I3994" s="8">
        <v>10.5</v>
      </c>
      <c r="J3994" s="9">
        <v>3395.23</v>
      </c>
      <c r="K3994" s="9">
        <v>356.49914999999999</v>
      </c>
      <c r="L3994" s="9">
        <v>3751.7291500000001</v>
      </c>
      <c r="M3994" s="16" t="s">
        <v>8410</v>
      </c>
      <c r="N3994" s="14" t="str">
        <f>IF(M3994=0,"",VLOOKUP(M3994,'CUENTAS_CONTABLES'!$A$2:$B$100,2,0))</f>
        <v>VIATICOS VENDEDORES</v>
      </c>
      <c r="O3994" s="11" t="s">
        <v>9245</v>
      </c>
      <c r="P3994" s="40" t="s">
        <v>9252</v>
      </c>
      <c r="Q3994" s="107">
        <v>4500003992</v>
      </c>
      <c r="R3994" s="43">
        <v>58034</v>
      </c>
      <c r="T3994" s="119"/>
      <c r="U3994" s="119"/>
      <c r="V3994" s="119"/>
    </row>
    <row r="3995" spans="1:22" ht="15.95" customHeight="1" x14ac:dyDescent="0.2">
      <c r="A3995" s="28" t="s">
        <v>5159</v>
      </c>
      <c r="B3995" s="7">
        <v>44752</v>
      </c>
      <c r="C3995" s="7">
        <v>44752</v>
      </c>
      <c r="D3995" s="7">
        <v>44763.718819444446</v>
      </c>
      <c r="E3995" s="20">
        <v>1187</v>
      </c>
      <c r="F3995" s="27" t="str">
        <f>VLOOKUP(E3995,PROVEEDORES!$A$2:$D$1013,2,0)</f>
        <v>CHAPO GUILLERMO FERNANDO</v>
      </c>
      <c r="G3995" s="6" t="s">
        <v>351</v>
      </c>
      <c r="H3995" s="6" t="s">
        <v>357</v>
      </c>
      <c r="I3995" s="8">
        <v>21</v>
      </c>
      <c r="J3995" s="9">
        <v>12020.58</v>
      </c>
      <c r="K3995" s="9">
        <v>2524.3217999999997</v>
      </c>
      <c r="L3995" s="9">
        <v>14544.9018</v>
      </c>
      <c r="M3995" s="16" t="s">
        <v>8410</v>
      </c>
      <c r="N3995" s="14" t="str">
        <f>IF(M3995=0,"",VLOOKUP(M3995,'CUENTAS_CONTABLES'!$A$2:$B$100,2,0))</f>
        <v>VIATICOS VENDEDORES</v>
      </c>
      <c r="O3995" s="11" t="s">
        <v>8357</v>
      </c>
      <c r="P3995" s="40" t="s">
        <v>9252</v>
      </c>
      <c r="Q3995" s="108">
        <v>4500003993</v>
      </c>
      <c r="R3995" s="43">
        <v>58035</v>
      </c>
      <c r="T3995" s="119"/>
      <c r="U3995" s="119"/>
      <c r="V3995" s="119"/>
    </row>
    <row r="3996" spans="1:22" ht="15.95" customHeight="1" x14ac:dyDescent="0.2">
      <c r="A3996" s="28" t="s">
        <v>5161</v>
      </c>
      <c r="B3996" s="7">
        <v>44752</v>
      </c>
      <c r="C3996" s="7">
        <v>44752</v>
      </c>
      <c r="D3996" s="7">
        <v>44757.772511574076</v>
      </c>
      <c r="E3996" s="20">
        <v>1721</v>
      </c>
      <c r="F3996" s="27" t="str">
        <f>VLOOKUP(E3996,PROVEEDORES!$A$2:$D$1013,2,0)</f>
        <v>OIL PETRO SALSIPUEDES S.R.L</v>
      </c>
      <c r="G3996" s="6" t="s">
        <v>351</v>
      </c>
      <c r="H3996" s="6" t="s">
        <v>1031</v>
      </c>
      <c r="I3996" s="8">
        <v>21</v>
      </c>
      <c r="J3996" s="9">
        <v>5433.88</v>
      </c>
      <c r="K3996" s="9">
        <v>1141.1148000000001</v>
      </c>
      <c r="L3996" s="9">
        <v>6574.9948000000004</v>
      </c>
      <c r="M3996" s="16" t="s">
        <v>8410</v>
      </c>
      <c r="N3996" s="14" t="str">
        <f>IF(M3996=0,"",VLOOKUP(M3996,'CUENTAS_CONTABLES'!$A$2:$B$100,2,0))</f>
        <v>VIATICOS VENDEDORES</v>
      </c>
      <c r="O3996" s="11" t="s">
        <v>8357</v>
      </c>
      <c r="P3996" s="40" t="s">
        <v>9252</v>
      </c>
      <c r="Q3996" s="107">
        <v>4500003994</v>
      </c>
      <c r="R3996" s="43">
        <v>58036</v>
      </c>
      <c r="T3996" s="119"/>
      <c r="U3996" s="119"/>
      <c r="V3996" s="119"/>
    </row>
    <row r="3997" spans="1:22" ht="15.95" customHeight="1" x14ac:dyDescent="0.2">
      <c r="A3997" s="28" t="s">
        <v>5157</v>
      </c>
      <c r="B3997" s="7">
        <v>44752</v>
      </c>
      <c r="C3997" s="7">
        <v>44752</v>
      </c>
      <c r="D3997" s="7">
        <v>44762.562164351853</v>
      </c>
      <c r="E3997" s="20">
        <v>1810</v>
      </c>
      <c r="F3997" s="27" t="str">
        <f>VLOOKUP(E3997,PROVEEDORES!$A$2:$D$1013,2,0)</f>
        <v>REY PAVAN LUCAS GASTON</v>
      </c>
      <c r="G3997" s="6" t="s">
        <v>351</v>
      </c>
      <c r="H3997" s="6" t="s">
        <v>452</v>
      </c>
      <c r="I3997" s="8">
        <v>10.5</v>
      </c>
      <c r="J3997" s="9">
        <v>3674.19</v>
      </c>
      <c r="K3997" s="9">
        <v>385.78995000000003</v>
      </c>
      <c r="L3997" s="9">
        <v>4059.9799499999999</v>
      </c>
      <c r="M3997" s="16" t="s">
        <v>8410</v>
      </c>
      <c r="N3997" s="14" t="str">
        <f>IF(M3997=0,"",VLOOKUP(M3997,'CUENTAS_CONTABLES'!$A$2:$B$100,2,0))</f>
        <v>VIATICOS VENDEDORES</v>
      </c>
      <c r="O3997" s="11" t="s">
        <v>9244</v>
      </c>
      <c r="P3997" s="40" t="s">
        <v>9252</v>
      </c>
      <c r="Q3997" s="108">
        <v>4500003995</v>
      </c>
      <c r="R3997" s="43">
        <v>58037</v>
      </c>
      <c r="T3997" s="119"/>
      <c r="U3997" s="119"/>
      <c r="V3997" s="119"/>
    </row>
    <row r="3998" spans="1:22" ht="15.95" customHeight="1" x14ac:dyDescent="0.2">
      <c r="A3998" s="28" t="s">
        <v>5162</v>
      </c>
      <c r="B3998" s="7">
        <v>44753</v>
      </c>
      <c r="C3998" s="7">
        <v>44753</v>
      </c>
      <c r="D3998" s="7">
        <v>44763.719872685186</v>
      </c>
      <c r="E3998" s="20">
        <v>1250</v>
      </c>
      <c r="F3998" s="27" t="str">
        <f>VLOOKUP(E3998,PROVEEDORES!$A$2:$D$1013,2,0)</f>
        <v>DANIEL OSVALDO RODRIGUEZ</v>
      </c>
      <c r="G3998" s="6" t="s">
        <v>351</v>
      </c>
      <c r="H3998" s="6" t="s">
        <v>357</v>
      </c>
      <c r="I3998" s="8">
        <v>21</v>
      </c>
      <c r="J3998" s="9">
        <v>8004.83</v>
      </c>
      <c r="K3998" s="9">
        <v>1681.0142999999998</v>
      </c>
      <c r="L3998" s="9">
        <v>9685.8443000000007</v>
      </c>
      <c r="M3998" s="16" t="s">
        <v>8410</v>
      </c>
      <c r="N3998" s="14" t="str">
        <f>IF(M3998=0,"",VLOOKUP(M3998,'CUENTAS_CONTABLES'!$A$2:$B$100,2,0))</f>
        <v>VIATICOS VENDEDORES</v>
      </c>
      <c r="O3998" s="11" t="s">
        <v>9248</v>
      </c>
      <c r="P3998" s="40" t="s">
        <v>9252</v>
      </c>
      <c r="Q3998" s="107">
        <v>4500003996</v>
      </c>
      <c r="R3998" s="43">
        <v>58038</v>
      </c>
      <c r="T3998" s="119"/>
      <c r="U3998" s="119"/>
      <c r="V3998" s="119"/>
    </row>
    <row r="3999" spans="1:22" ht="15.95" customHeight="1" x14ac:dyDescent="0.2">
      <c r="A3999" s="28" t="s">
        <v>5165</v>
      </c>
      <c r="B3999" s="7">
        <v>44754</v>
      </c>
      <c r="C3999" s="7">
        <v>44754</v>
      </c>
      <c r="D3999" s="7">
        <v>44775.873437499999</v>
      </c>
      <c r="E3999" s="20">
        <v>1395</v>
      </c>
      <c r="F3999" s="27" t="str">
        <f>VLOOKUP(E3999,PROVEEDORES!$A$2:$D$1013,2,0)</f>
        <v>FORMULARIOS EL TREBOL S.R.L.</v>
      </c>
      <c r="G3999" s="6" t="s">
        <v>351</v>
      </c>
      <c r="H3999" s="6" t="s">
        <v>1033</v>
      </c>
      <c r="I3999" s="8">
        <v>21</v>
      </c>
      <c r="J3999" s="9">
        <v>2140.5</v>
      </c>
      <c r="K3999" s="9">
        <v>449.505</v>
      </c>
      <c r="L3999" s="9">
        <v>2590.0050000000001</v>
      </c>
      <c r="M3999" s="16" t="s">
        <v>8410</v>
      </c>
      <c r="N3999" s="14" t="str">
        <f>IF(M3999=0,"",VLOOKUP(M3999,'CUENTAS_CONTABLES'!$A$2:$B$100,2,0))</f>
        <v>VIATICOS VENDEDORES</v>
      </c>
      <c r="O3999" s="11" t="s">
        <v>9245</v>
      </c>
      <c r="P3999" s="40" t="s">
        <v>9252</v>
      </c>
      <c r="Q3999" s="108">
        <v>4500003997</v>
      </c>
      <c r="R3999" s="43">
        <v>58039</v>
      </c>
      <c r="T3999" s="119"/>
      <c r="U3999" s="119"/>
      <c r="V3999" s="119"/>
    </row>
    <row r="4000" spans="1:22" ht="15.95" customHeight="1" x14ac:dyDescent="0.2">
      <c r="A4000" s="28" t="s">
        <v>5163</v>
      </c>
      <c r="B4000" s="7">
        <v>44754</v>
      </c>
      <c r="C4000" s="7">
        <v>44754</v>
      </c>
      <c r="D4000" s="7">
        <v>44763.720868055556</v>
      </c>
      <c r="E4000" s="20">
        <v>1571</v>
      </c>
      <c r="F4000" s="27" t="str">
        <f>VLOOKUP(E4000,PROVEEDORES!$A$2:$D$1013,2,0)</f>
        <v>LAN - LINEAS AEREAS</v>
      </c>
      <c r="G4000" s="6" t="s">
        <v>351</v>
      </c>
      <c r="H4000" s="6" t="s">
        <v>357</v>
      </c>
      <c r="I4000" s="8">
        <v>21</v>
      </c>
      <c r="J4000" s="9">
        <v>4496.55</v>
      </c>
      <c r="K4000" s="9">
        <v>944.27550000000008</v>
      </c>
      <c r="L4000" s="9">
        <v>5440.8254999999999</v>
      </c>
      <c r="M4000" s="16" t="s">
        <v>8410</v>
      </c>
      <c r="N4000" s="14" t="str">
        <f>IF(M4000=0,"",VLOOKUP(M4000,'CUENTAS_CONTABLES'!$A$2:$B$100,2,0))</f>
        <v>VIATICOS VENDEDORES</v>
      </c>
      <c r="O4000" s="11" t="s">
        <v>9241</v>
      </c>
      <c r="P4000" s="40" t="s">
        <v>9252</v>
      </c>
      <c r="Q4000" s="107">
        <v>4500003998</v>
      </c>
      <c r="R4000" s="43">
        <v>58040</v>
      </c>
      <c r="T4000" s="119"/>
      <c r="U4000" s="119"/>
      <c r="V4000" s="119"/>
    </row>
    <row r="4001" spans="1:22" ht="15.95" customHeight="1" x14ac:dyDescent="0.2">
      <c r="A4001" s="28" t="s">
        <v>5164</v>
      </c>
      <c r="B4001" s="7">
        <v>44754</v>
      </c>
      <c r="C4001" s="7">
        <v>44754</v>
      </c>
      <c r="D4001" s="7">
        <v>44775.869641203702</v>
      </c>
      <c r="E4001" s="20">
        <v>1950</v>
      </c>
      <c r="F4001" s="27" t="str">
        <f>VLOOKUP(E4001,PROVEEDORES!$A$2:$D$1013,2,0)</f>
        <v>TELECOM ARGENTINA S.A.</v>
      </c>
      <c r="G4001" s="6" t="s">
        <v>351</v>
      </c>
      <c r="H4001" s="6" t="s">
        <v>1032</v>
      </c>
      <c r="I4001" s="8">
        <v>21</v>
      </c>
      <c r="J4001" s="9">
        <v>479.34</v>
      </c>
      <c r="K4001" s="9">
        <v>100.6614</v>
      </c>
      <c r="L4001" s="9">
        <v>580.00139999999999</v>
      </c>
      <c r="M4001" s="16" t="s">
        <v>8410</v>
      </c>
      <c r="N4001" s="14" t="str">
        <f>IF(M4001=0,"",VLOOKUP(M4001,'CUENTAS_CONTABLES'!$A$2:$B$100,2,0))</f>
        <v>VIATICOS VENDEDORES</v>
      </c>
      <c r="O4001" s="11" t="s">
        <v>9247</v>
      </c>
      <c r="P4001" s="40" t="s">
        <v>9255</v>
      </c>
      <c r="Q4001" s="108">
        <v>4500003999</v>
      </c>
      <c r="R4001" s="43">
        <v>58041</v>
      </c>
      <c r="T4001" s="119"/>
      <c r="U4001" s="119"/>
      <c r="V4001" s="119"/>
    </row>
    <row r="4002" spans="1:22" ht="15.95" customHeight="1" x14ac:dyDescent="0.2">
      <c r="A4002" s="28" t="s">
        <v>5173</v>
      </c>
      <c r="B4002" s="7">
        <v>44755</v>
      </c>
      <c r="C4002" s="7">
        <v>44755</v>
      </c>
      <c r="D4002" s="7">
        <v>44787.572962962964</v>
      </c>
      <c r="E4002" s="20">
        <v>1038</v>
      </c>
      <c r="F4002" s="27" t="str">
        <f>VLOOKUP(E4002,PROVEEDORES!$A$2:$D$1013,2,0)</f>
        <v>ALFA SUR SRL</v>
      </c>
      <c r="G4002" s="6" t="s">
        <v>351</v>
      </c>
      <c r="H4002" s="6" t="s">
        <v>396</v>
      </c>
      <c r="I4002" s="8">
        <v>21</v>
      </c>
      <c r="J4002" s="9">
        <v>1554.67</v>
      </c>
      <c r="K4002" s="9">
        <v>326.48070000000001</v>
      </c>
      <c r="L4002" s="9">
        <v>1881.1507000000001</v>
      </c>
      <c r="M4002" s="16" t="s">
        <v>8410</v>
      </c>
      <c r="N4002" s="14" t="str">
        <f>IF(M4002=0,"",VLOOKUP(M4002,'CUENTAS_CONTABLES'!$A$2:$B$100,2,0))</f>
        <v>VIATICOS VENDEDORES</v>
      </c>
      <c r="O4002" s="11" t="s">
        <v>9244</v>
      </c>
      <c r="P4002" s="40" t="s">
        <v>9252</v>
      </c>
      <c r="Q4002" s="107">
        <v>4500004000</v>
      </c>
      <c r="R4002" s="43">
        <v>58042</v>
      </c>
      <c r="T4002" s="119"/>
      <c r="U4002" s="119"/>
      <c r="V4002" s="119"/>
    </row>
    <row r="4003" spans="1:22" ht="15.95" customHeight="1" x14ac:dyDescent="0.2">
      <c r="A4003" s="28" t="s">
        <v>5170</v>
      </c>
      <c r="B4003" s="7">
        <v>44755</v>
      </c>
      <c r="C4003" s="7">
        <v>44755</v>
      </c>
      <c r="D4003" s="7">
        <v>44769.489756944444</v>
      </c>
      <c r="E4003" s="20">
        <v>1065</v>
      </c>
      <c r="F4003" s="27" t="str">
        <f>VLOOKUP(E4003,PROVEEDORES!$A$2:$D$1013,2,0)</f>
        <v>ANDREA MARCELA OLACE</v>
      </c>
      <c r="G4003" s="6" t="s">
        <v>351</v>
      </c>
      <c r="H4003" s="6" t="s">
        <v>394</v>
      </c>
      <c r="I4003" s="8">
        <v>21</v>
      </c>
      <c r="J4003" s="9">
        <v>312</v>
      </c>
      <c r="K4003" s="9">
        <v>65.52</v>
      </c>
      <c r="L4003" s="9">
        <v>377.52</v>
      </c>
      <c r="M4003" s="16" t="s">
        <v>8410</v>
      </c>
      <c r="N4003" s="14" t="str">
        <f>IF(M4003=0,"",VLOOKUP(M4003,'CUENTAS_CONTABLES'!$A$2:$B$100,2,0))</f>
        <v>VIATICOS VENDEDORES</v>
      </c>
      <c r="O4003" s="11" t="s">
        <v>9246</v>
      </c>
      <c r="P4003" s="40" t="s">
        <v>9252</v>
      </c>
      <c r="Q4003" s="108">
        <v>4500004001</v>
      </c>
      <c r="R4003" s="43">
        <v>58043</v>
      </c>
      <c r="T4003" s="119"/>
      <c r="U4003" s="119"/>
      <c r="V4003" s="119"/>
    </row>
    <row r="4004" spans="1:22" ht="15.95" customHeight="1" x14ac:dyDescent="0.2">
      <c r="A4004" s="28" t="s">
        <v>5171</v>
      </c>
      <c r="B4004" s="7">
        <v>44755</v>
      </c>
      <c r="C4004" s="7">
        <v>44755</v>
      </c>
      <c r="D4004" s="7">
        <v>44775.690636574072</v>
      </c>
      <c r="E4004" s="20">
        <v>1127</v>
      </c>
      <c r="F4004" s="27" t="str">
        <f>VLOOKUP(E4004,PROVEEDORES!$A$2:$D$1013,2,0)</f>
        <v>BIANCA BLUE S.R.L.</v>
      </c>
      <c r="G4004" s="6" t="s">
        <v>351</v>
      </c>
      <c r="H4004" s="6" t="s">
        <v>420</v>
      </c>
      <c r="I4004" s="8">
        <v>21</v>
      </c>
      <c r="J4004" s="9">
        <v>156.80000000000001</v>
      </c>
      <c r="K4004" s="9">
        <v>32.928000000000004</v>
      </c>
      <c r="L4004" s="9">
        <v>189.72800000000001</v>
      </c>
      <c r="M4004" s="16" t="s">
        <v>8410</v>
      </c>
      <c r="N4004" s="14" t="str">
        <f>IF(M4004=0,"",VLOOKUP(M4004,'CUENTAS_CONTABLES'!$A$2:$B$100,2,0))</f>
        <v>VIATICOS VENDEDORES</v>
      </c>
      <c r="O4004" s="11" t="s">
        <v>9243</v>
      </c>
      <c r="P4004" s="40" t="s">
        <v>9256</v>
      </c>
      <c r="Q4004" s="107">
        <v>4500004002</v>
      </c>
      <c r="R4004" s="43">
        <v>58044</v>
      </c>
      <c r="T4004" s="119"/>
      <c r="U4004" s="119"/>
      <c r="V4004" s="119"/>
    </row>
    <row r="4005" spans="1:22" ht="15.95" customHeight="1" x14ac:dyDescent="0.2">
      <c r="A4005" s="28" t="s">
        <v>5175</v>
      </c>
      <c r="B4005" s="7">
        <v>44755</v>
      </c>
      <c r="C4005" s="7">
        <v>44755</v>
      </c>
      <c r="D4005" s="7">
        <v>44757.638425925928</v>
      </c>
      <c r="E4005" s="20">
        <v>1141</v>
      </c>
      <c r="F4005" s="27" t="str">
        <f>VLOOKUP(E4005,PROVEEDORES!$A$2:$D$1013,2,0)</f>
        <v>BULONERA ATLAS SA</v>
      </c>
      <c r="G4005" s="6" t="s">
        <v>352</v>
      </c>
      <c r="H4005" s="6" t="s">
        <v>507</v>
      </c>
      <c r="I4005" s="8">
        <v>0</v>
      </c>
      <c r="J4005" s="9">
        <v>53138</v>
      </c>
      <c r="K4005" s="9">
        <v>0</v>
      </c>
      <c r="L4005" s="9">
        <v>53138</v>
      </c>
      <c r="M4005" s="16" t="s">
        <v>8410</v>
      </c>
      <c r="N4005" s="14" t="str">
        <f>IF(M4005=0,"",VLOOKUP(M4005,'CUENTAS_CONTABLES'!$A$2:$B$100,2,0))</f>
        <v>VIATICOS VENDEDORES</v>
      </c>
      <c r="O4005" s="11" t="s">
        <v>8357</v>
      </c>
      <c r="P4005" s="40" t="s">
        <v>9252</v>
      </c>
      <c r="Q4005" s="108">
        <v>4500004003</v>
      </c>
      <c r="R4005" s="43">
        <v>58045</v>
      </c>
      <c r="T4005" s="119"/>
      <c r="U4005" s="119"/>
      <c r="V4005" s="119"/>
    </row>
    <row r="4006" spans="1:22" ht="15.95" customHeight="1" x14ac:dyDescent="0.2">
      <c r="A4006" s="28" t="s">
        <v>4246</v>
      </c>
      <c r="B4006" s="7">
        <v>44755</v>
      </c>
      <c r="C4006" s="7">
        <v>44755</v>
      </c>
      <c r="D4006" s="7">
        <v>44775.999699074076</v>
      </c>
      <c r="E4006" s="20">
        <v>1225</v>
      </c>
      <c r="F4006" s="27" t="str">
        <f>VLOOKUP(E4006,PROVEEDORES!$A$2:$D$1013,2,0)</f>
        <v>COORDINACION ECOLOGICA AREA METROPOLITANA S.E.</v>
      </c>
      <c r="G4006" s="6" t="s">
        <v>352</v>
      </c>
      <c r="H4006" s="6" t="s">
        <v>765</v>
      </c>
      <c r="I4006" s="8">
        <v>0</v>
      </c>
      <c r="J4006" s="9">
        <v>29972</v>
      </c>
      <c r="K4006" s="9">
        <v>0</v>
      </c>
      <c r="L4006" s="9">
        <v>29972</v>
      </c>
      <c r="M4006" s="16" t="s">
        <v>8410</v>
      </c>
      <c r="N4006" s="14" t="str">
        <f>IF(M4006=0,"",VLOOKUP(M4006,'CUENTAS_CONTABLES'!$A$2:$B$100,2,0))</f>
        <v>VIATICOS VENDEDORES</v>
      </c>
      <c r="O4006" s="11" t="s">
        <v>9245</v>
      </c>
      <c r="P4006" s="40" t="s">
        <v>9252</v>
      </c>
      <c r="Q4006" s="107">
        <v>4500004004</v>
      </c>
      <c r="R4006" s="43">
        <v>58046</v>
      </c>
      <c r="T4006" s="119"/>
      <c r="U4006" s="119"/>
      <c r="V4006" s="119"/>
    </row>
    <row r="4007" spans="1:22" ht="15.95" customHeight="1" x14ac:dyDescent="0.2">
      <c r="A4007" s="28" t="s">
        <v>5166</v>
      </c>
      <c r="B4007" s="7">
        <v>44755</v>
      </c>
      <c r="C4007" s="7">
        <v>44755</v>
      </c>
      <c r="D4007" s="7">
        <v>44766.699212962965</v>
      </c>
      <c r="E4007" s="20">
        <v>1273</v>
      </c>
      <c r="F4007" s="27" t="str">
        <f>VLOOKUP(E4007,PROVEEDORES!$A$2:$D$1013,2,0)</f>
        <v>DISTRIBUIDORA DE BEBIDAS S.R.L</v>
      </c>
      <c r="G4007" s="6" t="s">
        <v>352</v>
      </c>
      <c r="H4007" s="6" t="s">
        <v>429</v>
      </c>
      <c r="I4007" s="8">
        <v>0</v>
      </c>
      <c r="J4007" s="9">
        <v>34522</v>
      </c>
      <c r="K4007" s="9">
        <v>0</v>
      </c>
      <c r="L4007" s="9">
        <v>34522</v>
      </c>
      <c r="M4007" s="16" t="s">
        <v>8410</v>
      </c>
      <c r="N4007" s="14" t="str">
        <f>IF(M4007=0,"",VLOOKUP(M4007,'CUENTAS_CONTABLES'!$A$2:$B$100,2,0))</f>
        <v>VIATICOS VENDEDORES</v>
      </c>
      <c r="O4007" s="11" t="s">
        <v>9245</v>
      </c>
      <c r="P4007" s="40" t="s">
        <v>9256</v>
      </c>
      <c r="Q4007" s="108">
        <v>4500004005</v>
      </c>
      <c r="R4007" s="43">
        <v>58047</v>
      </c>
      <c r="T4007" s="119"/>
      <c r="U4007" s="119"/>
      <c r="V4007" s="119"/>
    </row>
    <row r="4008" spans="1:22" ht="15.95" customHeight="1" x14ac:dyDescent="0.2">
      <c r="A4008" s="28" t="s">
        <v>5168</v>
      </c>
      <c r="B4008" s="7">
        <v>44755</v>
      </c>
      <c r="C4008" s="7">
        <v>44755</v>
      </c>
      <c r="D4008" s="7">
        <v>44763.722488425927</v>
      </c>
      <c r="E4008" s="20">
        <v>1333</v>
      </c>
      <c r="F4008" s="27" t="str">
        <f>VLOOKUP(E4008,PROVEEDORES!$A$2:$D$1013,2,0)</f>
        <v>ENRIQUES MARCELA ALEJANDRA</v>
      </c>
      <c r="G4008" s="6" t="s">
        <v>351</v>
      </c>
      <c r="H4008" s="6" t="s">
        <v>357</v>
      </c>
      <c r="I4008" s="8">
        <v>21</v>
      </c>
      <c r="J4008" s="9">
        <v>49970.02</v>
      </c>
      <c r="K4008" s="9">
        <v>10493.7042</v>
      </c>
      <c r="L4008" s="9">
        <v>60463.724199999997</v>
      </c>
      <c r="M4008" s="16" t="s">
        <v>8410</v>
      </c>
      <c r="N4008" s="14" t="str">
        <f>IF(M4008=0,"",VLOOKUP(M4008,'CUENTAS_CONTABLES'!$A$2:$B$100,2,0))</f>
        <v>VIATICOS VENDEDORES</v>
      </c>
      <c r="O4008" s="11" t="s">
        <v>9244</v>
      </c>
      <c r="P4008" s="40" t="s">
        <v>9252</v>
      </c>
      <c r="Q4008" s="107">
        <v>4500004006</v>
      </c>
      <c r="R4008" s="43">
        <v>58048</v>
      </c>
      <c r="T4008" s="119"/>
      <c r="U4008" s="119"/>
      <c r="V4008" s="119"/>
    </row>
    <row r="4009" spans="1:22" ht="15.95" customHeight="1" x14ac:dyDescent="0.2">
      <c r="A4009" s="28" t="s">
        <v>2405</v>
      </c>
      <c r="B4009" s="7">
        <v>44755</v>
      </c>
      <c r="C4009" s="7">
        <v>44755</v>
      </c>
      <c r="D4009" s="7">
        <v>44764.558888888889</v>
      </c>
      <c r="E4009" s="20">
        <v>1357</v>
      </c>
      <c r="F4009" s="27" t="str">
        <f>VLOOKUP(E4009,PROVEEDORES!$A$2:$D$1013,2,0)</f>
        <v>E-STORE SA</v>
      </c>
      <c r="G4009" s="6" t="s">
        <v>351</v>
      </c>
      <c r="H4009" s="6" t="s">
        <v>1001</v>
      </c>
      <c r="I4009" s="8">
        <v>21</v>
      </c>
      <c r="J4009" s="9">
        <v>628.1</v>
      </c>
      <c r="K4009" s="9">
        <v>131.90100000000001</v>
      </c>
      <c r="L4009" s="9">
        <v>760.00099999999998</v>
      </c>
      <c r="M4009" s="16" t="s">
        <v>8410</v>
      </c>
      <c r="N4009" s="14" t="str">
        <f>IF(M4009=0,"",VLOOKUP(M4009,'CUENTAS_CONTABLES'!$A$2:$B$100,2,0))</f>
        <v>VIATICOS VENDEDORES</v>
      </c>
      <c r="O4009" s="11" t="s">
        <v>9244</v>
      </c>
      <c r="P4009" s="40" t="s">
        <v>9252</v>
      </c>
      <c r="Q4009" s="108">
        <v>4500004007</v>
      </c>
      <c r="R4009" s="43">
        <v>58049</v>
      </c>
      <c r="T4009" s="119"/>
      <c r="U4009" s="119"/>
      <c r="V4009" s="119"/>
    </row>
    <row r="4010" spans="1:22" ht="15.95" customHeight="1" x14ac:dyDescent="0.2">
      <c r="A4010" s="28" t="s">
        <v>5176</v>
      </c>
      <c r="B4010" s="7">
        <v>44755</v>
      </c>
      <c r="C4010" s="7">
        <v>44755</v>
      </c>
      <c r="D4010" s="7">
        <v>44757.637800925928</v>
      </c>
      <c r="E4010" s="20">
        <v>1452</v>
      </c>
      <c r="F4010" s="27" t="str">
        <f>VLOOKUP(E4010,PROVEEDORES!$A$2:$D$1013,2,0)</f>
        <v>GRUPO FIP S.A.</v>
      </c>
      <c r="G4010" s="6" t="s">
        <v>352</v>
      </c>
      <c r="H4010" s="6" t="s">
        <v>507</v>
      </c>
      <c r="I4010" s="8">
        <v>0</v>
      </c>
      <c r="J4010" s="9">
        <v>30204</v>
      </c>
      <c r="K4010" s="9">
        <v>0</v>
      </c>
      <c r="L4010" s="9">
        <v>30204</v>
      </c>
      <c r="M4010" s="16" t="s">
        <v>8410</v>
      </c>
      <c r="N4010" s="14" t="str">
        <f>IF(M4010=0,"",VLOOKUP(M4010,'CUENTAS_CONTABLES'!$A$2:$B$100,2,0))</f>
        <v>VIATICOS VENDEDORES</v>
      </c>
      <c r="O4010" s="11" t="s">
        <v>9242</v>
      </c>
      <c r="P4010" s="40" t="s">
        <v>9252</v>
      </c>
      <c r="Q4010" s="107">
        <v>4500004008</v>
      </c>
      <c r="R4010" s="43">
        <v>58050</v>
      </c>
      <c r="T4010" s="119"/>
      <c r="U4010" s="119"/>
      <c r="V4010" s="119"/>
    </row>
    <row r="4011" spans="1:22" ht="15.95" customHeight="1" x14ac:dyDescent="0.2">
      <c r="A4011" s="28" t="s">
        <v>5179</v>
      </c>
      <c r="B4011" s="7">
        <v>44755</v>
      </c>
      <c r="C4011" s="7">
        <v>44755</v>
      </c>
      <c r="D4011" s="7">
        <v>44762.663900462961</v>
      </c>
      <c r="E4011" s="20">
        <v>1528</v>
      </c>
      <c r="F4011" s="27" t="str">
        <f>VLOOKUP(E4011,PROVEEDORES!$A$2:$D$1013,2,0)</f>
        <v>JUAN CARLOS PELLICER</v>
      </c>
      <c r="G4011" s="6" t="s">
        <v>351</v>
      </c>
      <c r="H4011" s="6" t="s">
        <v>478</v>
      </c>
      <c r="I4011" s="8">
        <v>21</v>
      </c>
      <c r="J4011" s="9">
        <v>237.75</v>
      </c>
      <c r="K4011" s="9">
        <v>49.927500000000002</v>
      </c>
      <c r="L4011" s="9">
        <v>287.67750000000001</v>
      </c>
      <c r="M4011" s="16" t="s">
        <v>8410</v>
      </c>
      <c r="N4011" s="14" t="str">
        <f>IF(M4011=0,"",VLOOKUP(M4011,'CUENTAS_CONTABLES'!$A$2:$B$100,2,0))</f>
        <v>VIATICOS VENDEDORES</v>
      </c>
      <c r="O4011" s="11" t="s">
        <v>9242</v>
      </c>
      <c r="P4011" s="40" t="s">
        <v>9252</v>
      </c>
      <c r="Q4011" s="108">
        <v>4500004009</v>
      </c>
      <c r="R4011" s="43">
        <v>58051</v>
      </c>
      <c r="T4011" s="119"/>
      <c r="U4011" s="119"/>
      <c r="V4011" s="119"/>
    </row>
    <row r="4012" spans="1:22" ht="15.95" customHeight="1" x14ac:dyDescent="0.2">
      <c r="A4012" s="28" t="s">
        <v>5181</v>
      </c>
      <c r="B4012" s="7">
        <v>44755</v>
      </c>
      <c r="C4012" s="7">
        <v>44755</v>
      </c>
      <c r="D4012" s="7">
        <v>44759.636689814812</v>
      </c>
      <c r="E4012" s="20">
        <v>1585</v>
      </c>
      <c r="F4012" s="27" t="str">
        <f>VLOOKUP(E4012,PROVEEDORES!$A$2:$D$1013,2,0)</f>
        <v>LESS S.R.L.</v>
      </c>
      <c r="G4012" s="6" t="s">
        <v>352</v>
      </c>
      <c r="H4012" s="6" t="s">
        <v>935</v>
      </c>
      <c r="I4012" s="8">
        <v>0</v>
      </c>
      <c r="J4012" s="9">
        <v>19548</v>
      </c>
      <c r="K4012" s="9">
        <v>0</v>
      </c>
      <c r="L4012" s="9">
        <v>19548</v>
      </c>
      <c r="M4012" s="16" t="s">
        <v>8410</v>
      </c>
      <c r="N4012" s="14" t="str">
        <f>IF(M4012=0,"",VLOOKUP(M4012,'CUENTAS_CONTABLES'!$A$2:$B$100,2,0))</f>
        <v>VIATICOS VENDEDORES</v>
      </c>
      <c r="O4012" s="11" t="s">
        <v>9243</v>
      </c>
      <c r="P4012" s="40" t="s">
        <v>9252</v>
      </c>
      <c r="Q4012" s="107">
        <v>4500004010</v>
      </c>
      <c r="R4012" s="43">
        <v>58052</v>
      </c>
      <c r="T4012" s="119"/>
      <c r="U4012" s="119"/>
      <c r="V4012" s="119"/>
    </row>
    <row r="4013" spans="1:22" ht="15.95" customHeight="1" x14ac:dyDescent="0.2">
      <c r="A4013" s="28" t="s">
        <v>5182</v>
      </c>
      <c r="B4013" s="7">
        <v>44755</v>
      </c>
      <c r="C4013" s="7">
        <v>44755</v>
      </c>
      <c r="D4013" s="7">
        <v>44764.559513888889</v>
      </c>
      <c r="E4013" s="20">
        <v>1614</v>
      </c>
      <c r="F4013" s="27" t="str">
        <f>VLOOKUP(E4013,PROVEEDORES!$A$2:$D$1013,2,0)</f>
        <v>MACCIONE HNOS. S.H.</v>
      </c>
      <c r="G4013" s="6" t="s">
        <v>351</v>
      </c>
      <c r="H4013" s="6">
        <v>27057716849</v>
      </c>
      <c r="I4013" s="8">
        <v>21</v>
      </c>
      <c r="J4013" s="9">
        <v>139.66999999999999</v>
      </c>
      <c r="K4013" s="9">
        <v>29.330699999999997</v>
      </c>
      <c r="L4013" s="9">
        <v>169.00069999999999</v>
      </c>
      <c r="M4013" s="16" t="s">
        <v>8410</v>
      </c>
      <c r="N4013" s="14" t="str">
        <f>IF(M4013=0,"",VLOOKUP(M4013,'CUENTAS_CONTABLES'!$A$2:$B$100,2,0))</f>
        <v>VIATICOS VENDEDORES</v>
      </c>
      <c r="O4013" s="11" t="s">
        <v>9243</v>
      </c>
      <c r="P4013" s="40" t="s">
        <v>9252</v>
      </c>
      <c r="Q4013" s="108">
        <v>4500004011</v>
      </c>
      <c r="R4013" s="43">
        <v>58053</v>
      </c>
      <c r="T4013" s="119"/>
      <c r="U4013" s="119"/>
      <c r="V4013" s="119"/>
    </row>
    <row r="4014" spans="1:22" ht="15.95" customHeight="1" x14ac:dyDescent="0.2">
      <c r="A4014" s="28" t="s">
        <v>5174</v>
      </c>
      <c r="B4014" s="7">
        <v>44755</v>
      </c>
      <c r="C4014" s="7">
        <v>44755</v>
      </c>
      <c r="D4014" s="7">
        <v>44756.447326388887</v>
      </c>
      <c r="E4014" s="20">
        <v>1623</v>
      </c>
      <c r="F4014" s="27" t="str">
        <f>VLOOKUP(E4014,PROVEEDORES!$A$2:$D$1013,2,0)</f>
        <v>MANDISOVI S.R.L.</v>
      </c>
      <c r="G4014" s="6" t="s">
        <v>351</v>
      </c>
      <c r="H4014" s="6" t="s">
        <v>398</v>
      </c>
      <c r="I4014" s="8">
        <v>21</v>
      </c>
      <c r="J4014" s="9">
        <v>50</v>
      </c>
      <c r="K4014" s="9">
        <v>10.5</v>
      </c>
      <c r="L4014" s="9">
        <v>60.5</v>
      </c>
      <c r="M4014" s="16" t="s">
        <v>8410</v>
      </c>
      <c r="N4014" s="14" t="str">
        <f>IF(M4014=0,"",VLOOKUP(M4014,'CUENTAS_CONTABLES'!$A$2:$B$100,2,0))</f>
        <v>VIATICOS VENDEDORES</v>
      </c>
      <c r="O4014" s="11" t="s">
        <v>9246</v>
      </c>
      <c r="P4014" s="40" t="s">
        <v>9252</v>
      </c>
      <c r="Q4014" s="107">
        <v>4500004012</v>
      </c>
      <c r="R4014" s="43">
        <v>58054</v>
      </c>
      <c r="T4014" s="119"/>
      <c r="U4014" s="119"/>
      <c r="V4014" s="119"/>
    </row>
    <row r="4015" spans="1:22" ht="15.95" customHeight="1" x14ac:dyDescent="0.2">
      <c r="A4015" s="28" t="s">
        <v>4443</v>
      </c>
      <c r="B4015" s="7">
        <v>44755</v>
      </c>
      <c r="C4015" s="7">
        <v>44755</v>
      </c>
      <c r="D4015" s="7">
        <v>44757.646574074075</v>
      </c>
      <c r="E4015" s="20">
        <v>1686</v>
      </c>
      <c r="F4015" s="27" t="str">
        <f>VLOOKUP(E4015,PROVEEDORES!$A$2:$D$1013,2,0)</f>
        <v>MOYANO DARÍO</v>
      </c>
      <c r="G4015" s="6" t="s">
        <v>351</v>
      </c>
      <c r="H4015" s="6" t="s">
        <v>384</v>
      </c>
      <c r="I4015" s="8">
        <v>21</v>
      </c>
      <c r="J4015" s="9">
        <v>12500</v>
      </c>
      <c r="K4015" s="9">
        <v>2625</v>
      </c>
      <c r="L4015" s="9">
        <v>15125</v>
      </c>
      <c r="M4015" s="16" t="s">
        <v>8410</v>
      </c>
      <c r="N4015" s="14" t="str">
        <f>IF(M4015=0,"",VLOOKUP(M4015,'CUENTAS_CONTABLES'!$A$2:$B$100,2,0))</f>
        <v>VIATICOS VENDEDORES</v>
      </c>
      <c r="O4015" s="11" t="s">
        <v>9243</v>
      </c>
      <c r="P4015" s="40" t="s">
        <v>9252</v>
      </c>
      <c r="Q4015" s="108">
        <v>4500004013</v>
      </c>
      <c r="R4015" s="43">
        <v>58055</v>
      </c>
      <c r="T4015" s="119"/>
      <c r="U4015" s="119"/>
      <c r="V4015" s="119"/>
    </row>
    <row r="4016" spans="1:22" ht="15.95" customHeight="1" x14ac:dyDescent="0.2">
      <c r="A4016" s="28" t="s">
        <v>5169</v>
      </c>
      <c r="B4016" s="7">
        <v>44755</v>
      </c>
      <c r="C4016" s="7">
        <v>44755</v>
      </c>
      <c r="D4016" s="7">
        <v>44775.908449074072</v>
      </c>
      <c r="E4016" s="20">
        <v>1712</v>
      </c>
      <c r="F4016" s="27" t="str">
        <f>VLOOKUP(E4016,PROVEEDORES!$A$2:$D$1013,2,0)</f>
        <v>NOSIS S.A.</v>
      </c>
      <c r="G4016" s="6" t="s">
        <v>351</v>
      </c>
      <c r="H4016" s="6" t="s">
        <v>358</v>
      </c>
      <c r="I4016" s="8">
        <v>27</v>
      </c>
      <c r="J4016" s="9">
        <v>283.48</v>
      </c>
      <c r="K4016" s="9">
        <v>76.539600000000007</v>
      </c>
      <c r="L4016" s="9">
        <v>360.01960000000003</v>
      </c>
      <c r="M4016" s="16" t="s">
        <v>8410</v>
      </c>
      <c r="N4016" s="14" t="str">
        <f>IF(M4016=0,"",VLOOKUP(M4016,'CUENTAS_CONTABLES'!$A$2:$B$100,2,0))</f>
        <v>VIATICOS VENDEDORES</v>
      </c>
      <c r="O4016" s="11" t="s">
        <v>9248</v>
      </c>
      <c r="P4016" s="40" t="s">
        <v>9252</v>
      </c>
      <c r="Q4016" s="107">
        <v>4500004014</v>
      </c>
      <c r="R4016" s="43">
        <v>58056</v>
      </c>
      <c r="T4016" s="119"/>
      <c r="U4016" s="119"/>
      <c r="V4016" s="119"/>
    </row>
    <row r="4017" spans="1:22" ht="15.95" customHeight="1" x14ac:dyDescent="0.2">
      <c r="A4017" s="28" t="s">
        <v>5178</v>
      </c>
      <c r="B4017" s="7">
        <v>44755</v>
      </c>
      <c r="C4017" s="7">
        <v>44755</v>
      </c>
      <c r="D4017" s="7">
        <v>44762.660740740743</v>
      </c>
      <c r="E4017" s="20">
        <v>1723</v>
      </c>
      <c r="F4017" s="27" t="str">
        <f>VLOOKUP(E4017,PROVEEDORES!$A$2:$D$1013,2,0)</f>
        <v>OMAR GONZALEZ</v>
      </c>
      <c r="G4017" s="6" t="s">
        <v>351</v>
      </c>
      <c r="H4017" s="6" t="s">
        <v>478</v>
      </c>
      <c r="I4017" s="8">
        <v>27</v>
      </c>
      <c r="J4017" s="9">
        <v>247.76999999999998</v>
      </c>
      <c r="K4017" s="9">
        <v>66.897899999999993</v>
      </c>
      <c r="L4017" s="9">
        <v>314.66789999999997</v>
      </c>
      <c r="M4017" s="16" t="s">
        <v>8410</v>
      </c>
      <c r="N4017" s="14" t="str">
        <f>IF(M4017=0,"",VLOOKUP(M4017,'CUENTAS_CONTABLES'!$A$2:$B$100,2,0))</f>
        <v>VIATICOS VENDEDORES</v>
      </c>
      <c r="O4017" s="11" t="s">
        <v>9244</v>
      </c>
      <c r="P4017" s="40" t="s">
        <v>9252</v>
      </c>
      <c r="Q4017" s="108">
        <v>4500004015</v>
      </c>
      <c r="R4017" s="43">
        <v>58057</v>
      </c>
      <c r="T4017" s="119"/>
      <c r="U4017" s="119"/>
      <c r="V4017" s="119"/>
    </row>
    <row r="4018" spans="1:22" ht="15.95" customHeight="1" x14ac:dyDescent="0.2">
      <c r="A4018" s="28" t="s">
        <v>5177</v>
      </c>
      <c r="B4018" s="7">
        <v>44755</v>
      </c>
      <c r="C4018" s="7">
        <v>44755</v>
      </c>
      <c r="D4018" s="7">
        <v>44757.637256944443</v>
      </c>
      <c r="E4018" s="20">
        <v>1764</v>
      </c>
      <c r="F4018" s="27" t="str">
        <f>VLOOKUP(E4018,PROVEEDORES!$A$2:$D$1013,2,0)</f>
        <v>PEREYRA OSCAR ALFREDO</v>
      </c>
      <c r="G4018" s="6" t="s">
        <v>352</v>
      </c>
      <c r="H4018" s="6" t="s">
        <v>507</v>
      </c>
      <c r="I4018" s="8">
        <v>0</v>
      </c>
      <c r="J4018" s="9">
        <v>33575</v>
      </c>
      <c r="K4018" s="9">
        <v>0</v>
      </c>
      <c r="L4018" s="9">
        <v>33575</v>
      </c>
      <c r="M4018" s="16" t="s">
        <v>8410</v>
      </c>
      <c r="N4018" s="14" t="str">
        <f>IF(M4018=0,"",VLOOKUP(M4018,'CUENTAS_CONTABLES'!$A$2:$B$100,2,0))</f>
        <v>VIATICOS VENDEDORES</v>
      </c>
      <c r="O4018" s="11" t="s">
        <v>9242</v>
      </c>
      <c r="P4018" s="40" t="s">
        <v>9252</v>
      </c>
      <c r="Q4018" s="107">
        <v>4500004016</v>
      </c>
      <c r="R4018" s="43">
        <v>58058</v>
      </c>
      <c r="T4018" s="119"/>
      <c r="U4018" s="119"/>
      <c r="V4018" s="119"/>
    </row>
    <row r="4019" spans="1:22" ht="15.95" customHeight="1" x14ac:dyDescent="0.2">
      <c r="A4019" s="28" t="s">
        <v>5167</v>
      </c>
      <c r="B4019" s="7">
        <v>44755</v>
      </c>
      <c r="C4019" s="7">
        <v>44755</v>
      </c>
      <c r="D4019" s="7">
        <v>44757.643506944441</v>
      </c>
      <c r="E4019" s="20">
        <v>1778</v>
      </c>
      <c r="F4019" s="27" t="str">
        <f>VLOOKUP(E4019,PROVEEDORES!$A$2:$D$1013,2,0)</f>
        <v>PIERRI ANTONIO ERNESTO</v>
      </c>
      <c r="G4019" s="6" t="s">
        <v>351</v>
      </c>
      <c r="H4019" s="6" t="s">
        <v>482</v>
      </c>
      <c r="I4019" s="8">
        <v>21</v>
      </c>
      <c r="J4019" s="9">
        <v>800</v>
      </c>
      <c r="K4019" s="9">
        <v>168</v>
      </c>
      <c r="L4019" s="9">
        <v>968</v>
      </c>
      <c r="M4019" s="16" t="s">
        <v>8410</v>
      </c>
      <c r="N4019" s="14" t="str">
        <f>IF(M4019=0,"",VLOOKUP(M4019,'CUENTAS_CONTABLES'!$A$2:$B$100,2,0))</f>
        <v>VIATICOS VENDEDORES</v>
      </c>
      <c r="O4019" s="11" t="s">
        <v>9242</v>
      </c>
      <c r="P4019" s="40" t="s">
        <v>9256</v>
      </c>
      <c r="Q4019" s="108">
        <v>4500004017</v>
      </c>
      <c r="R4019" s="43">
        <v>58059</v>
      </c>
      <c r="T4019" s="119"/>
      <c r="U4019" s="119"/>
      <c r="V4019" s="119"/>
    </row>
    <row r="4020" spans="1:22" ht="15.95" customHeight="1" x14ac:dyDescent="0.2">
      <c r="A4020" s="28" t="s">
        <v>5172</v>
      </c>
      <c r="B4020" s="7">
        <v>44755</v>
      </c>
      <c r="C4020" s="7">
        <v>44755</v>
      </c>
      <c r="D4020" s="7">
        <v>44756.440451388888</v>
      </c>
      <c r="E4020" s="20">
        <v>1827</v>
      </c>
      <c r="F4020" s="27" t="str">
        <f>VLOOKUP(E4020,PROVEEDORES!$A$2:$D$1013,2,0)</f>
        <v>RODPETROL S.R.L.</v>
      </c>
      <c r="G4020" s="6" t="s">
        <v>351</v>
      </c>
      <c r="H4020" s="6" t="s">
        <v>396</v>
      </c>
      <c r="I4020" s="8">
        <v>21</v>
      </c>
      <c r="J4020" s="9">
        <v>236.45</v>
      </c>
      <c r="K4020" s="9">
        <v>49.654499999999999</v>
      </c>
      <c r="L4020" s="9">
        <v>286.10449999999997</v>
      </c>
      <c r="M4020" s="16" t="s">
        <v>8410</v>
      </c>
      <c r="N4020" s="14" t="str">
        <f>IF(M4020=0,"",VLOOKUP(M4020,'CUENTAS_CONTABLES'!$A$2:$B$100,2,0))</f>
        <v>VIATICOS VENDEDORES</v>
      </c>
      <c r="O4020" s="11" t="s">
        <v>9248</v>
      </c>
      <c r="P4020" s="40" t="s">
        <v>9252</v>
      </c>
      <c r="Q4020" s="107">
        <v>4500004018</v>
      </c>
      <c r="R4020" s="43">
        <v>58060</v>
      </c>
      <c r="T4020" s="119"/>
      <c r="U4020" s="119"/>
      <c r="V4020" s="119"/>
    </row>
    <row r="4021" spans="1:22" ht="15.95" customHeight="1" x14ac:dyDescent="0.2">
      <c r="A4021" s="28" t="s">
        <v>5180</v>
      </c>
      <c r="B4021" s="7">
        <v>44755</v>
      </c>
      <c r="C4021" s="7">
        <v>44755</v>
      </c>
      <c r="D4021" s="7">
        <v>44770.77952546296</v>
      </c>
      <c r="E4021" s="20">
        <v>1861</v>
      </c>
      <c r="F4021" s="27" t="str">
        <f>VLOOKUP(E4021,PROVEEDORES!$A$2:$D$1013,2,0)</f>
        <v>SANCHEZ ALDO DOMINGO</v>
      </c>
      <c r="G4021" s="6" t="s">
        <v>351</v>
      </c>
      <c r="H4021" s="6" t="s">
        <v>834</v>
      </c>
      <c r="I4021" s="8">
        <v>21</v>
      </c>
      <c r="J4021" s="9">
        <v>78.510000000000005</v>
      </c>
      <c r="K4021" s="9">
        <v>16.487100000000002</v>
      </c>
      <c r="L4021" s="9">
        <v>94.997100000000003</v>
      </c>
      <c r="M4021" s="16" t="s">
        <v>8410</v>
      </c>
      <c r="N4021" s="14" t="str">
        <f>IF(M4021=0,"",VLOOKUP(M4021,'CUENTAS_CONTABLES'!$A$2:$B$100,2,0))</f>
        <v>VIATICOS VENDEDORES</v>
      </c>
      <c r="O4021" s="11" t="s">
        <v>9245</v>
      </c>
      <c r="P4021" s="40" t="s">
        <v>9252</v>
      </c>
      <c r="Q4021" s="108">
        <v>4500004019</v>
      </c>
      <c r="R4021" s="43">
        <v>58061</v>
      </c>
      <c r="T4021" s="119"/>
      <c r="U4021" s="119"/>
      <c r="V4021" s="119"/>
    </row>
    <row r="4022" spans="1:22" ht="15.95" customHeight="1" x14ac:dyDescent="0.2">
      <c r="A4022" s="28" t="s">
        <v>2774</v>
      </c>
      <c r="B4022" s="7">
        <v>44755</v>
      </c>
      <c r="C4022" s="7">
        <v>44755</v>
      </c>
      <c r="D4022" s="7">
        <v>44784.745462962965</v>
      </c>
      <c r="E4022" s="20">
        <v>1977</v>
      </c>
      <c r="F4022" s="27" t="str">
        <f>VLOOKUP(E4022,PROVEEDORES!$A$2:$D$1013,2,0)</f>
        <v>UNIVERSIDAD NACIONAL DE CORDOBA</v>
      </c>
      <c r="G4022" s="6" t="s">
        <v>352</v>
      </c>
      <c r="H4022" s="6" t="s">
        <v>1034</v>
      </c>
      <c r="I4022" s="8">
        <v>0</v>
      </c>
      <c r="J4022" s="9">
        <v>43223</v>
      </c>
      <c r="K4022" s="9">
        <v>0</v>
      </c>
      <c r="L4022" s="9">
        <v>43223</v>
      </c>
      <c r="M4022" s="16" t="s">
        <v>8410</v>
      </c>
      <c r="N4022" s="14" t="str">
        <f>IF(M4022=0,"",VLOOKUP(M4022,'CUENTAS_CONTABLES'!$A$2:$B$100,2,0))</f>
        <v>VIATICOS VENDEDORES</v>
      </c>
      <c r="O4022" s="11" t="s">
        <v>9243</v>
      </c>
      <c r="P4022" s="40" t="s">
        <v>9259</v>
      </c>
      <c r="Q4022" s="107">
        <v>4500004020</v>
      </c>
      <c r="R4022" s="43">
        <v>58062</v>
      </c>
      <c r="T4022" s="119"/>
      <c r="U4022" s="119"/>
      <c r="V4022" s="119"/>
    </row>
    <row r="4023" spans="1:22" ht="15.95" customHeight="1" x14ac:dyDescent="0.2">
      <c r="A4023" s="28" t="s">
        <v>5187</v>
      </c>
      <c r="B4023" s="7">
        <v>44756</v>
      </c>
      <c r="C4023" s="7">
        <v>44756</v>
      </c>
      <c r="D4023" s="7">
        <v>44763.724317129629</v>
      </c>
      <c r="E4023" s="20">
        <v>1061</v>
      </c>
      <c r="F4023" s="27" t="str">
        <f>VLOOKUP(E4023,PROVEEDORES!$A$2:$D$1013,2,0)</f>
        <v>ANALYN   S.A.</v>
      </c>
      <c r="G4023" s="6" t="s">
        <v>351</v>
      </c>
      <c r="H4023" s="6" t="s">
        <v>357</v>
      </c>
      <c r="I4023" s="8">
        <v>21</v>
      </c>
      <c r="J4023" s="9">
        <v>34319.03</v>
      </c>
      <c r="K4023" s="9">
        <v>7206.9962999999998</v>
      </c>
      <c r="L4023" s="9">
        <v>41526.026299999998</v>
      </c>
      <c r="M4023" s="16" t="s">
        <v>8410</v>
      </c>
      <c r="N4023" s="14" t="str">
        <f>IF(M4023=0,"",VLOOKUP(M4023,'CUENTAS_CONTABLES'!$A$2:$B$100,2,0))</f>
        <v>VIATICOS VENDEDORES</v>
      </c>
      <c r="O4023" s="11" t="s">
        <v>9242</v>
      </c>
      <c r="P4023" s="40" t="s">
        <v>9259</v>
      </c>
      <c r="Q4023" s="108">
        <v>4500004021</v>
      </c>
      <c r="R4023" s="43">
        <v>58063</v>
      </c>
      <c r="T4023" s="119"/>
      <c r="U4023" s="119"/>
      <c r="V4023" s="119"/>
    </row>
    <row r="4024" spans="1:22" ht="15.95" customHeight="1" x14ac:dyDescent="0.2">
      <c r="A4024" s="28" t="s">
        <v>5184</v>
      </c>
      <c r="B4024" s="7">
        <v>44756</v>
      </c>
      <c r="C4024" s="7">
        <v>44756</v>
      </c>
      <c r="D4024" s="7">
        <v>44758.647511574076</v>
      </c>
      <c r="E4024" s="20">
        <v>1074</v>
      </c>
      <c r="F4024" s="27" t="str">
        <f>VLOOKUP(E4024,PROVEEDORES!$A$2:$D$1013,2,0)</f>
        <v>ANTIMA S.A.</v>
      </c>
      <c r="G4024" s="6" t="s">
        <v>351</v>
      </c>
      <c r="H4024" s="6" t="s">
        <v>573</v>
      </c>
      <c r="I4024" s="8">
        <v>21</v>
      </c>
      <c r="J4024" s="9">
        <v>111.57</v>
      </c>
      <c r="K4024" s="9">
        <v>23.429699999999997</v>
      </c>
      <c r="L4024" s="9">
        <v>134.99969999999999</v>
      </c>
      <c r="M4024" s="16" t="s">
        <v>8410</v>
      </c>
      <c r="N4024" s="14" t="str">
        <f>IF(M4024=0,"",VLOOKUP(M4024,'CUENTAS_CONTABLES'!$A$2:$B$100,2,0))</f>
        <v>VIATICOS VENDEDORES</v>
      </c>
      <c r="O4024" s="11" t="s">
        <v>9241</v>
      </c>
      <c r="P4024" s="40" t="s">
        <v>9256</v>
      </c>
      <c r="Q4024" s="107">
        <v>4500004022</v>
      </c>
      <c r="R4024" s="43">
        <v>58064</v>
      </c>
      <c r="T4024" s="119"/>
      <c r="U4024" s="119"/>
      <c r="V4024" s="119"/>
    </row>
    <row r="4025" spans="1:22" ht="15.95" customHeight="1" x14ac:dyDescent="0.2">
      <c r="A4025" s="28" t="s">
        <v>5185</v>
      </c>
      <c r="B4025" s="7">
        <v>44756</v>
      </c>
      <c r="C4025" s="7">
        <v>44756</v>
      </c>
      <c r="D4025" s="7">
        <v>44770.683125000003</v>
      </c>
      <c r="E4025" s="20">
        <v>1110</v>
      </c>
      <c r="F4025" s="27" t="str">
        <f>VLOOKUP(E4025,PROVEEDORES!$A$2:$D$1013,2,0)</f>
        <v>BARBERO HERMANOS S.A.</v>
      </c>
      <c r="G4025" s="6" t="s">
        <v>351</v>
      </c>
      <c r="H4025" s="6" t="s">
        <v>461</v>
      </c>
      <c r="I4025" s="8">
        <v>21</v>
      </c>
      <c r="J4025" s="9">
        <v>2691.05</v>
      </c>
      <c r="K4025" s="9">
        <v>565.12049999999999</v>
      </c>
      <c r="L4025" s="9">
        <v>3256.1705000000002</v>
      </c>
      <c r="M4025" s="16" t="s">
        <v>8410</v>
      </c>
      <c r="N4025" s="14" t="str">
        <f>IF(M4025=0,"",VLOOKUP(M4025,'CUENTAS_CONTABLES'!$A$2:$B$100,2,0))</f>
        <v>VIATICOS VENDEDORES</v>
      </c>
      <c r="O4025" s="11" t="s">
        <v>9248</v>
      </c>
      <c r="P4025" s="40" t="s">
        <v>9252</v>
      </c>
      <c r="Q4025" s="108">
        <v>4500004023</v>
      </c>
      <c r="R4025" s="43">
        <v>58065</v>
      </c>
      <c r="T4025" s="119"/>
      <c r="U4025" s="119"/>
      <c r="V4025" s="119"/>
    </row>
    <row r="4026" spans="1:22" ht="15.95" customHeight="1" x14ac:dyDescent="0.2">
      <c r="A4026" s="28" t="s">
        <v>5188</v>
      </c>
      <c r="B4026" s="7">
        <v>44756</v>
      </c>
      <c r="C4026" s="7">
        <v>44756</v>
      </c>
      <c r="D4026" s="7">
        <v>44775.698877314811</v>
      </c>
      <c r="E4026" s="20">
        <v>1133</v>
      </c>
      <c r="F4026" s="27" t="str">
        <f>VLOOKUP(E4026,PROVEEDORES!$A$2:$D$1013,2,0)</f>
        <v>BLUE ABS ELECTRONICA SRL</v>
      </c>
      <c r="G4026" s="6" t="s">
        <v>351</v>
      </c>
      <c r="H4026" s="6" t="s">
        <v>567</v>
      </c>
      <c r="I4026" s="8">
        <v>21</v>
      </c>
      <c r="J4026" s="9">
        <v>462.81</v>
      </c>
      <c r="K4026" s="9">
        <v>97.190100000000001</v>
      </c>
      <c r="L4026" s="9">
        <v>560.00009999999997</v>
      </c>
      <c r="M4026" s="16" t="s">
        <v>8410</v>
      </c>
      <c r="N4026" s="14" t="str">
        <f>IF(M4026=0,"",VLOOKUP(M4026,'CUENTAS_CONTABLES'!$A$2:$B$100,2,0))</f>
        <v>VIATICOS VENDEDORES</v>
      </c>
      <c r="O4026" s="11" t="s">
        <v>9245</v>
      </c>
      <c r="P4026" s="40" t="s">
        <v>9259</v>
      </c>
      <c r="Q4026" s="107">
        <v>4500004024</v>
      </c>
      <c r="R4026" s="43">
        <v>58066</v>
      </c>
      <c r="T4026" s="119"/>
      <c r="U4026" s="119"/>
      <c r="V4026" s="119"/>
    </row>
    <row r="4027" spans="1:22" ht="15.95" customHeight="1" x14ac:dyDescent="0.2">
      <c r="A4027" s="28" t="s">
        <v>5186</v>
      </c>
      <c r="B4027" s="7">
        <v>44756</v>
      </c>
      <c r="C4027" s="7">
        <v>44756</v>
      </c>
      <c r="D4027" s="7">
        <v>44785.427303240744</v>
      </c>
      <c r="E4027" s="20">
        <v>1153</v>
      </c>
      <c r="F4027" s="27" t="str">
        <f>VLOOKUP(E4027,PROVEEDORES!$A$2:$D$1013,2,0)</f>
        <v>CAMAROTTI JAVIER Y RODRIGO SH</v>
      </c>
      <c r="G4027" s="6" t="s">
        <v>351</v>
      </c>
      <c r="H4027" s="6" t="s">
        <v>529</v>
      </c>
      <c r="I4027" s="8">
        <v>21</v>
      </c>
      <c r="J4027" s="9">
        <v>10595.03</v>
      </c>
      <c r="K4027" s="9">
        <v>2224.9562999999998</v>
      </c>
      <c r="L4027" s="9">
        <v>12819.9863</v>
      </c>
      <c r="M4027" s="16" t="s">
        <v>8410</v>
      </c>
      <c r="N4027" s="14" t="str">
        <f>IF(M4027=0,"",VLOOKUP(M4027,'CUENTAS_CONTABLES'!$A$2:$B$100,2,0))</f>
        <v>VIATICOS VENDEDORES</v>
      </c>
      <c r="O4027" s="11" t="s">
        <v>9245</v>
      </c>
      <c r="P4027" s="40" t="s">
        <v>9252</v>
      </c>
      <c r="Q4027" s="108">
        <v>4500004025</v>
      </c>
      <c r="R4027" s="43">
        <v>58067</v>
      </c>
      <c r="T4027" s="119"/>
      <c r="U4027" s="119"/>
      <c r="V4027" s="119"/>
    </row>
    <row r="4028" spans="1:22" ht="15.95" customHeight="1" x14ac:dyDescent="0.2">
      <c r="A4028" s="28" t="s">
        <v>5204</v>
      </c>
      <c r="B4028" s="7">
        <v>44756</v>
      </c>
      <c r="C4028" s="7">
        <v>44756</v>
      </c>
      <c r="D4028" s="7">
        <v>44786.66265046296</v>
      </c>
      <c r="E4028" s="20">
        <v>1154</v>
      </c>
      <c r="F4028" s="27" t="str">
        <f>VLOOKUP(E4028,PROVEEDORES!$A$2:$D$1013,2,0)</f>
        <v>CAMINO ROBERTO LUIS</v>
      </c>
      <c r="G4028" s="6" t="s">
        <v>351</v>
      </c>
      <c r="H4028" s="6" t="s">
        <v>427</v>
      </c>
      <c r="I4028" s="8">
        <v>21</v>
      </c>
      <c r="J4028" s="9">
        <v>1200</v>
      </c>
      <c r="K4028" s="9">
        <v>252</v>
      </c>
      <c r="L4028" s="9">
        <v>1452</v>
      </c>
      <c r="M4028" s="16" t="s">
        <v>8410</v>
      </c>
      <c r="N4028" s="14" t="str">
        <f>IF(M4028=0,"",VLOOKUP(M4028,'CUENTAS_CONTABLES'!$A$2:$B$100,2,0))</f>
        <v>VIATICOS VENDEDORES</v>
      </c>
      <c r="O4028" s="11" t="s">
        <v>9241</v>
      </c>
      <c r="P4028" s="40" t="s">
        <v>9259</v>
      </c>
      <c r="Q4028" s="107">
        <v>4500004026</v>
      </c>
      <c r="R4028" s="43">
        <v>58068</v>
      </c>
      <c r="T4028" s="119"/>
      <c r="U4028" s="119"/>
      <c r="V4028" s="119"/>
    </row>
    <row r="4029" spans="1:22" ht="15.95" customHeight="1" x14ac:dyDescent="0.2">
      <c r="A4029" s="28" t="s">
        <v>5202</v>
      </c>
      <c r="B4029" s="7">
        <v>44756</v>
      </c>
      <c r="C4029" s="7">
        <v>44756</v>
      </c>
      <c r="D4029" s="7">
        <v>44757.639965277776</v>
      </c>
      <c r="E4029" s="20">
        <v>1174</v>
      </c>
      <c r="F4029" s="27" t="str">
        <f>VLOOKUP(E4029,PROVEEDORES!$A$2:$D$1013,2,0)</f>
        <v>CASTRO BARROS GNC SA</v>
      </c>
      <c r="G4029" s="6" t="s">
        <v>352</v>
      </c>
      <c r="H4029" s="6" t="s">
        <v>488</v>
      </c>
      <c r="I4029" s="8">
        <v>0</v>
      </c>
      <c r="J4029" s="9">
        <v>51722</v>
      </c>
      <c r="K4029" s="9">
        <v>0</v>
      </c>
      <c r="L4029" s="9">
        <v>51722</v>
      </c>
      <c r="M4029" s="16" t="s">
        <v>8410</v>
      </c>
      <c r="N4029" s="14" t="str">
        <f>IF(M4029=0,"",VLOOKUP(M4029,'CUENTAS_CONTABLES'!$A$2:$B$100,2,0))</f>
        <v>VIATICOS VENDEDORES</v>
      </c>
      <c r="O4029" s="11" t="s">
        <v>9242</v>
      </c>
      <c r="P4029" s="40" t="s">
        <v>9259</v>
      </c>
      <c r="Q4029" s="108">
        <v>4500004027</v>
      </c>
      <c r="R4029" s="43">
        <v>58069</v>
      </c>
      <c r="T4029" s="119"/>
      <c r="U4029" s="119"/>
      <c r="V4029" s="119"/>
    </row>
    <row r="4030" spans="1:22" ht="15.95" customHeight="1" x14ac:dyDescent="0.2">
      <c r="A4030" s="28" t="s">
        <v>5205</v>
      </c>
      <c r="B4030" s="7">
        <v>44756</v>
      </c>
      <c r="C4030" s="7">
        <v>44756</v>
      </c>
      <c r="D4030" s="7">
        <v>44759.652453703704</v>
      </c>
      <c r="E4030" s="20">
        <v>1177</v>
      </c>
      <c r="F4030" s="27" t="str">
        <f>VLOOKUP(E4030,PROVEEDORES!$A$2:$D$1013,2,0)</f>
        <v>CELSO MONTALDO SRL</v>
      </c>
      <c r="G4030" s="6" t="s">
        <v>351</v>
      </c>
      <c r="H4030" s="6" t="s">
        <v>469</v>
      </c>
      <c r="I4030" s="8">
        <v>21</v>
      </c>
      <c r="J4030" s="9">
        <v>39703</v>
      </c>
      <c r="K4030" s="9">
        <v>8337.6299999999992</v>
      </c>
      <c r="L4030" s="9">
        <v>48040.63</v>
      </c>
      <c r="M4030" s="16" t="s">
        <v>8410</v>
      </c>
      <c r="N4030" s="14" t="str">
        <f>IF(M4030=0,"",VLOOKUP(M4030,'CUENTAS_CONTABLES'!$A$2:$B$100,2,0))</f>
        <v>VIATICOS VENDEDORES</v>
      </c>
      <c r="O4030" s="11" t="s">
        <v>9246</v>
      </c>
      <c r="P4030" s="40" t="s">
        <v>9259</v>
      </c>
      <c r="Q4030" s="107">
        <v>4500004028</v>
      </c>
      <c r="R4030" s="43">
        <v>58070</v>
      </c>
      <c r="T4030" s="119"/>
      <c r="U4030" s="119"/>
      <c r="V4030" s="119"/>
    </row>
    <row r="4031" spans="1:22" ht="15.95" customHeight="1" x14ac:dyDescent="0.2">
      <c r="A4031" s="28" t="s">
        <v>5194</v>
      </c>
      <c r="B4031" s="7">
        <v>44756</v>
      </c>
      <c r="C4031" s="7">
        <v>44756</v>
      </c>
      <c r="D4031" s="7">
        <v>44787.574212962965</v>
      </c>
      <c r="E4031" s="20">
        <v>1230</v>
      </c>
      <c r="F4031" s="27" t="str">
        <f>VLOOKUP(E4031,PROVEEDORES!$A$2:$D$1013,2,0)</f>
        <v>COSTA PARANA S.C.A</v>
      </c>
      <c r="G4031" s="6" t="s">
        <v>351</v>
      </c>
      <c r="H4031" s="6" t="s">
        <v>396</v>
      </c>
      <c r="I4031" s="8">
        <v>21</v>
      </c>
      <c r="J4031" s="9">
        <v>1761.43</v>
      </c>
      <c r="K4031" s="9">
        <v>369.90030000000002</v>
      </c>
      <c r="L4031" s="9">
        <v>2131.3303000000001</v>
      </c>
      <c r="M4031" s="16" t="s">
        <v>8410</v>
      </c>
      <c r="N4031" s="14" t="str">
        <f>IF(M4031=0,"",VLOOKUP(M4031,'CUENTAS_CONTABLES'!$A$2:$B$100,2,0))</f>
        <v>VIATICOS VENDEDORES</v>
      </c>
      <c r="O4031" s="11" t="s">
        <v>9248</v>
      </c>
      <c r="P4031" s="40" t="s">
        <v>9252</v>
      </c>
      <c r="Q4031" s="108">
        <v>4500004029</v>
      </c>
      <c r="R4031" s="43">
        <v>58071</v>
      </c>
      <c r="T4031" s="119"/>
      <c r="U4031" s="119"/>
      <c r="V4031" s="119"/>
    </row>
    <row r="4032" spans="1:22" ht="15.95" customHeight="1" x14ac:dyDescent="0.2">
      <c r="A4032" s="28" t="s">
        <v>5206</v>
      </c>
      <c r="B4032" s="7">
        <v>44756</v>
      </c>
      <c r="C4032" s="7">
        <v>44756</v>
      </c>
      <c r="D4032" s="7">
        <v>44770.770914351851</v>
      </c>
      <c r="E4032" s="20">
        <v>1232</v>
      </c>
      <c r="F4032" s="27" t="str">
        <f>VLOOKUP(E4032,PROVEEDORES!$A$2:$D$1013,2,0)</f>
        <v>COTO C.I.C.S.A.</v>
      </c>
      <c r="G4032" s="6" t="s">
        <v>351</v>
      </c>
      <c r="H4032" s="6" t="s">
        <v>739</v>
      </c>
      <c r="I4032" s="8">
        <v>21</v>
      </c>
      <c r="J4032" s="9">
        <v>258.68</v>
      </c>
      <c r="K4032" s="9">
        <v>54.322800000000001</v>
      </c>
      <c r="L4032" s="9">
        <v>313.00279999999998</v>
      </c>
      <c r="M4032" s="16" t="s">
        <v>8410</v>
      </c>
      <c r="N4032" s="14" t="str">
        <f>IF(M4032=0,"",VLOOKUP(M4032,'CUENTAS_CONTABLES'!$A$2:$B$100,2,0))</f>
        <v>VIATICOS VENDEDORES</v>
      </c>
      <c r="O4032" s="11" t="s">
        <v>9242</v>
      </c>
      <c r="P4032" s="40" t="s">
        <v>9259</v>
      </c>
      <c r="Q4032" s="107">
        <v>4500004030</v>
      </c>
      <c r="R4032" s="43">
        <v>58072</v>
      </c>
      <c r="T4032" s="119"/>
      <c r="U4032" s="119"/>
      <c r="V4032" s="119"/>
    </row>
    <row r="4033" spans="1:22" ht="15.95" customHeight="1" x14ac:dyDescent="0.2">
      <c r="A4033" s="28" t="s">
        <v>6081</v>
      </c>
      <c r="B4033" s="7">
        <v>44756</v>
      </c>
      <c r="C4033" s="7">
        <v>44807</v>
      </c>
      <c r="D4033" s="7">
        <v>44842.674930555557</v>
      </c>
      <c r="E4033" s="20">
        <v>1245</v>
      </c>
      <c r="F4033" s="27" t="str">
        <f>VLOOKUP(E4033,PROVEEDORES!$A$2:$D$1013,2,0)</f>
        <v>DA COSTA E HIJOS S.A</v>
      </c>
      <c r="G4033" s="6" t="s">
        <v>351</v>
      </c>
      <c r="H4033" s="6" t="s">
        <v>453</v>
      </c>
      <c r="I4033" s="8">
        <v>21</v>
      </c>
      <c r="J4033" s="9">
        <v>3247.97</v>
      </c>
      <c r="K4033" s="9">
        <v>682.07369999999992</v>
      </c>
      <c r="L4033" s="9">
        <v>3930.0436999999997</v>
      </c>
      <c r="M4033" s="16" t="s">
        <v>8413</v>
      </c>
      <c r="N4033" s="14" t="str">
        <f>IF(M4033=0,"",VLOOKUP(M4033,'CUENTAS_CONTABLES'!$A$2:$B$100,2,0))</f>
        <v>VIATICOS SUCURSALES</v>
      </c>
      <c r="O4033" s="11" t="s">
        <v>8357</v>
      </c>
      <c r="P4033" s="40" t="s">
        <v>9259</v>
      </c>
      <c r="Q4033" s="108">
        <v>4500004031</v>
      </c>
      <c r="R4033" s="43">
        <v>58073</v>
      </c>
      <c r="T4033" s="119"/>
      <c r="U4033" s="119"/>
      <c r="V4033" s="119"/>
    </row>
    <row r="4034" spans="1:22" ht="15.95" customHeight="1" x14ac:dyDescent="0.2">
      <c r="A4034" s="28" t="s">
        <v>5190</v>
      </c>
      <c r="B4034" s="7">
        <v>44756</v>
      </c>
      <c r="C4034" s="7">
        <v>44756</v>
      </c>
      <c r="D4034" s="7">
        <v>44756.705578703702</v>
      </c>
      <c r="E4034" s="20">
        <v>1251</v>
      </c>
      <c r="F4034" s="27" t="str">
        <f>VLOOKUP(E4034,PROVEEDORES!$A$2:$D$1013,2,0)</f>
        <v>DARDO MARTINEZ S.R.L</v>
      </c>
      <c r="G4034" s="6" t="s">
        <v>351</v>
      </c>
      <c r="H4034" s="6" t="s">
        <v>506</v>
      </c>
      <c r="I4034" s="8">
        <v>21</v>
      </c>
      <c r="J4034" s="9">
        <v>1400</v>
      </c>
      <c r="K4034" s="9">
        <v>294</v>
      </c>
      <c r="L4034" s="9">
        <v>1694</v>
      </c>
      <c r="M4034" s="16" t="s">
        <v>8410</v>
      </c>
      <c r="N4034" s="14" t="str">
        <f>IF(M4034=0,"",VLOOKUP(M4034,'CUENTAS_CONTABLES'!$A$2:$B$100,2,0))</f>
        <v>VIATICOS VENDEDORES</v>
      </c>
      <c r="O4034" s="11" t="s">
        <v>9242</v>
      </c>
      <c r="P4034" s="40" t="s">
        <v>9252</v>
      </c>
      <c r="Q4034" s="107">
        <v>4500004032</v>
      </c>
      <c r="R4034" s="43">
        <v>58074</v>
      </c>
      <c r="T4034" s="119"/>
      <c r="U4034" s="119"/>
      <c r="V4034" s="119"/>
    </row>
    <row r="4035" spans="1:22" ht="15.95" customHeight="1" x14ac:dyDescent="0.2">
      <c r="A4035" s="28" t="s">
        <v>5189</v>
      </c>
      <c r="B4035" s="7">
        <v>44756</v>
      </c>
      <c r="C4035" s="7">
        <v>44756</v>
      </c>
      <c r="D4035" s="7">
        <v>44775.688101851854</v>
      </c>
      <c r="E4035" s="20">
        <v>1270</v>
      </c>
      <c r="F4035" s="27" t="str">
        <f>VLOOKUP(E4035,PROVEEDORES!$A$2:$D$1013,2,0)</f>
        <v>DIFEL S.A</v>
      </c>
      <c r="G4035" s="6" t="s">
        <v>351</v>
      </c>
      <c r="H4035" s="6" t="s">
        <v>463</v>
      </c>
      <c r="I4035" s="8">
        <v>21</v>
      </c>
      <c r="J4035" s="9">
        <v>124.42</v>
      </c>
      <c r="K4035" s="9">
        <v>26.128200000000003</v>
      </c>
      <c r="L4035" s="9">
        <v>150.54820000000001</v>
      </c>
      <c r="M4035" s="16" t="s">
        <v>8410</v>
      </c>
      <c r="N4035" s="14" t="str">
        <f>IF(M4035=0,"",VLOOKUP(M4035,'CUENTAS_CONTABLES'!$A$2:$B$100,2,0))</f>
        <v>VIATICOS VENDEDORES</v>
      </c>
      <c r="O4035" s="11" t="s">
        <v>9248</v>
      </c>
      <c r="P4035" s="40" t="s">
        <v>9259</v>
      </c>
      <c r="Q4035" s="108">
        <v>4500004033</v>
      </c>
      <c r="R4035" s="43">
        <v>58075</v>
      </c>
      <c r="T4035" s="119"/>
      <c r="U4035" s="119"/>
      <c r="V4035" s="119"/>
    </row>
    <row r="4036" spans="1:22" ht="15.95" customHeight="1" x14ac:dyDescent="0.2">
      <c r="A4036" s="28" t="s">
        <v>5197</v>
      </c>
      <c r="B4036" s="7">
        <v>44756</v>
      </c>
      <c r="C4036" s="7">
        <v>44756</v>
      </c>
      <c r="D4036" s="7">
        <v>44758.570023148146</v>
      </c>
      <c r="E4036" s="20">
        <v>1285</v>
      </c>
      <c r="F4036" s="27" t="str">
        <f>VLOOKUP(E4036,PROVEEDORES!$A$2:$D$1013,2,0)</f>
        <v>DUSSIN ANA ROSA</v>
      </c>
      <c r="G4036" s="6" t="s">
        <v>351</v>
      </c>
      <c r="H4036" s="6" t="s">
        <v>398</v>
      </c>
      <c r="I4036" s="8">
        <v>21</v>
      </c>
      <c r="J4036" s="9">
        <v>50</v>
      </c>
      <c r="K4036" s="9">
        <v>10.5</v>
      </c>
      <c r="L4036" s="9">
        <v>60.5</v>
      </c>
      <c r="M4036" s="16" t="s">
        <v>8410</v>
      </c>
      <c r="N4036" s="14" t="str">
        <f>IF(M4036=0,"",VLOOKUP(M4036,'CUENTAS_CONTABLES'!$A$2:$B$100,2,0))</f>
        <v>VIATICOS VENDEDORES</v>
      </c>
      <c r="O4036" s="10" t="s">
        <v>9244</v>
      </c>
      <c r="P4036" s="39" t="s">
        <v>9259</v>
      </c>
      <c r="Q4036" s="107">
        <v>4500004034</v>
      </c>
      <c r="R4036" s="43">
        <v>58076</v>
      </c>
      <c r="T4036" s="119"/>
      <c r="U4036" s="119"/>
      <c r="V4036" s="119"/>
    </row>
    <row r="4037" spans="1:22" ht="15.95" customHeight="1" x14ac:dyDescent="0.2">
      <c r="A4037" s="28" t="s">
        <v>5037</v>
      </c>
      <c r="B4037" s="7">
        <v>44756</v>
      </c>
      <c r="C4037" s="7">
        <v>44756</v>
      </c>
      <c r="D4037" s="7">
        <v>44783.662465277775</v>
      </c>
      <c r="E4037" s="20">
        <v>1400</v>
      </c>
      <c r="F4037" s="27" t="str">
        <f>VLOOKUP(E4037,PROVEEDORES!$A$2:$D$1013,2,0)</f>
        <v>FRAVEGA S.A.C.I. E I.</v>
      </c>
      <c r="G4037" s="6" t="s">
        <v>351</v>
      </c>
      <c r="H4037" s="6" t="s">
        <v>389</v>
      </c>
      <c r="I4037" s="8">
        <v>21</v>
      </c>
      <c r="J4037" s="9">
        <v>21125</v>
      </c>
      <c r="K4037" s="9">
        <v>4436.25</v>
      </c>
      <c r="L4037" s="9">
        <v>25561.25</v>
      </c>
      <c r="M4037" s="16" t="s">
        <v>8410</v>
      </c>
      <c r="N4037" s="14" t="str">
        <f>IF(M4037=0,"",VLOOKUP(M4037,'CUENTAS_CONTABLES'!$A$2:$B$100,2,0))</f>
        <v>VIATICOS VENDEDORES</v>
      </c>
      <c r="O4037" s="11" t="s">
        <v>9242</v>
      </c>
      <c r="P4037" s="40" t="s">
        <v>9252</v>
      </c>
      <c r="Q4037" s="108">
        <v>4500004035</v>
      </c>
      <c r="R4037" s="43">
        <v>58077</v>
      </c>
      <c r="T4037" s="119"/>
      <c r="U4037" s="119"/>
      <c r="V4037" s="119"/>
    </row>
    <row r="4038" spans="1:22" ht="15.95" customHeight="1" x14ac:dyDescent="0.2">
      <c r="A4038" s="28" t="s">
        <v>5203</v>
      </c>
      <c r="B4038" s="7">
        <v>44756</v>
      </c>
      <c r="C4038" s="7">
        <v>44756</v>
      </c>
      <c r="D4038" s="7">
        <v>44758.628206018519</v>
      </c>
      <c r="E4038" s="20">
        <v>1409</v>
      </c>
      <c r="F4038" s="27" t="str">
        <f>VLOOKUP(E4038,PROVEEDORES!$A$2:$D$1013,2,0)</f>
        <v>GABRIEL ALFREDO PERROTTA</v>
      </c>
      <c r="G4038" s="6" t="s">
        <v>352</v>
      </c>
      <c r="H4038" s="6" t="s">
        <v>523</v>
      </c>
      <c r="I4038" s="8">
        <v>0</v>
      </c>
      <c r="J4038" s="9">
        <v>39732</v>
      </c>
      <c r="K4038" s="9">
        <v>0</v>
      </c>
      <c r="L4038" s="9">
        <v>39732</v>
      </c>
      <c r="M4038" s="16" t="s">
        <v>8410</v>
      </c>
      <c r="N4038" s="14" t="str">
        <f>IF(M4038=0,"",VLOOKUP(M4038,'CUENTAS_CONTABLES'!$A$2:$B$100,2,0))</f>
        <v>VIATICOS VENDEDORES</v>
      </c>
      <c r="O4038" s="11" t="s">
        <v>8357</v>
      </c>
      <c r="P4038" s="40" t="s">
        <v>9252</v>
      </c>
      <c r="Q4038" s="107">
        <v>4500004036</v>
      </c>
      <c r="R4038" s="43">
        <v>58078</v>
      </c>
      <c r="T4038" s="119"/>
      <c r="U4038" s="119"/>
      <c r="V4038" s="119"/>
    </row>
    <row r="4039" spans="1:22" ht="15.95" customHeight="1" x14ac:dyDescent="0.2">
      <c r="A4039" s="28" t="s">
        <v>5199</v>
      </c>
      <c r="B4039" s="7">
        <v>44756</v>
      </c>
      <c r="C4039" s="7">
        <v>44756</v>
      </c>
      <c r="D4039" s="7">
        <v>44771.685011574074</v>
      </c>
      <c r="E4039" s="20">
        <v>1424</v>
      </c>
      <c r="F4039" s="27" t="str">
        <f>VLOOKUP(E4039,PROVEEDORES!$A$2:$D$1013,2,0)</f>
        <v>GERMAN PRIETO</v>
      </c>
      <c r="G4039" s="6" t="s">
        <v>351</v>
      </c>
      <c r="H4039" s="6" t="s">
        <v>458</v>
      </c>
      <c r="I4039" s="8">
        <v>21</v>
      </c>
      <c r="J4039" s="9">
        <v>9306</v>
      </c>
      <c r="K4039" s="9">
        <v>1954.26</v>
      </c>
      <c r="L4039" s="9">
        <v>11260.26</v>
      </c>
      <c r="M4039" s="16" t="s">
        <v>8410</v>
      </c>
      <c r="N4039" s="14" t="str">
        <f>IF(M4039=0,"",VLOOKUP(M4039,'CUENTAS_CONTABLES'!$A$2:$B$100,2,0))</f>
        <v>VIATICOS VENDEDORES</v>
      </c>
      <c r="O4039" s="11" t="s">
        <v>8357</v>
      </c>
      <c r="P4039" s="40" t="s">
        <v>9252</v>
      </c>
      <c r="Q4039" s="108">
        <v>4500004037</v>
      </c>
      <c r="R4039" s="43">
        <v>58079</v>
      </c>
      <c r="T4039" s="119"/>
      <c r="U4039" s="119"/>
      <c r="V4039" s="119"/>
    </row>
    <row r="4040" spans="1:22" ht="15.95" customHeight="1" x14ac:dyDescent="0.2">
      <c r="A4040" s="28" t="s">
        <v>5193</v>
      </c>
      <c r="B4040" s="7">
        <v>44756</v>
      </c>
      <c r="C4040" s="7">
        <v>44756</v>
      </c>
      <c r="D4040" s="7">
        <v>44757.48642361111</v>
      </c>
      <c r="E4040" s="20">
        <v>1486</v>
      </c>
      <c r="F4040" s="27" t="str">
        <f>VLOOKUP(E4040,PROVEEDORES!$A$2:$D$1013,2,0)</f>
        <v>INDISA SOCIEDAD ANONIMA</v>
      </c>
      <c r="G4040" s="6" t="s">
        <v>351</v>
      </c>
      <c r="H4040" s="6" t="s">
        <v>396</v>
      </c>
      <c r="I4040" s="8">
        <v>21</v>
      </c>
      <c r="J4040" s="9">
        <v>427.14</v>
      </c>
      <c r="K4040" s="9">
        <v>89.699400000000011</v>
      </c>
      <c r="L4040" s="9">
        <v>516.83939999999996</v>
      </c>
      <c r="M4040" s="16" t="s">
        <v>8410</v>
      </c>
      <c r="N4040" s="14" t="str">
        <f>IF(M4040=0,"",VLOOKUP(M4040,'CUENTAS_CONTABLES'!$A$2:$B$100,2,0))</f>
        <v>VIATICOS VENDEDORES</v>
      </c>
      <c r="O4040" s="11" t="s">
        <v>9245</v>
      </c>
      <c r="P4040" s="40" t="s">
        <v>9252</v>
      </c>
      <c r="Q4040" s="107">
        <v>4500004038</v>
      </c>
      <c r="R4040" s="43">
        <v>58080</v>
      </c>
      <c r="T4040" s="119"/>
      <c r="U4040" s="119"/>
      <c r="V4040" s="119"/>
    </row>
    <row r="4041" spans="1:22" ht="15.95" customHeight="1" x14ac:dyDescent="0.2">
      <c r="A4041" s="28" t="s">
        <v>5200</v>
      </c>
      <c r="B4041" s="7">
        <v>44756</v>
      </c>
      <c r="C4041" s="7">
        <v>44756</v>
      </c>
      <c r="D4041" s="7">
        <v>44795.520543981482</v>
      </c>
      <c r="E4041" s="20">
        <v>1606</v>
      </c>
      <c r="F4041" s="27" t="str">
        <f>VLOOKUP(E4041,PROVEEDORES!$A$2:$D$1013,2,0)</f>
        <v>LUBRICOM S.R.L.</v>
      </c>
      <c r="G4041" s="6" t="s">
        <v>351</v>
      </c>
      <c r="H4041" s="6" t="s">
        <v>371</v>
      </c>
      <c r="I4041" s="8">
        <v>21</v>
      </c>
      <c r="J4041" s="9">
        <v>40.71</v>
      </c>
      <c r="K4041" s="9">
        <v>8.5490999999999993</v>
      </c>
      <c r="L4041" s="9">
        <v>49.259100000000004</v>
      </c>
      <c r="M4041" s="16" t="s">
        <v>8410</v>
      </c>
      <c r="N4041" s="14" t="str">
        <f>IF(M4041=0,"",VLOOKUP(M4041,'CUENTAS_CONTABLES'!$A$2:$B$100,2,0))</f>
        <v>VIATICOS VENDEDORES</v>
      </c>
      <c r="O4041" s="11" t="s">
        <v>9245</v>
      </c>
      <c r="P4041" s="40" t="s">
        <v>9252</v>
      </c>
      <c r="Q4041" s="108">
        <v>4500004039</v>
      </c>
      <c r="R4041" s="43">
        <v>58081</v>
      </c>
      <c r="T4041" s="119"/>
      <c r="U4041" s="119"/>
      <c r="V4041" s="119"/>
    </row>
    <row r="4042" spans="1:22" ht="15.95" customHeight="1" x14ac:dyDescent="0.2">
      <c r="A4042" s="28" t="s">
        <v>5201</v>
      </c>
      <c r="B4042" s="7">
        <v>44756</v>
      </c>
      <c r="C4042" s="7">
        <v>44756</v>
      </c>
      <c r="D4042" s="7">
        <v>44783.774293981478</v>
      </c>
      <c r="E4042" s="20">
        <v>1747</v>
      </c>
      <c r="F4042" s="27" t="str">
        <f>VLOOKUP(E4042,PROVEEDORES!$A$2:$D$1013,2,0)</f>
        <v>PARADA NORTE S.R.L.</v>
      </c>
      <c r="G4042" s="6" t="s">
        <v>352</v>
      </c>
      <c r="H4042" s="6" t="s">
        <v>1035</v>
      </c>
      <c r="I4042" s="8">
        <v>0</v>
      </c>
      <c r="J4042" s="9">
        <v>49507</v>
      </c>
      <c r="K4042" s="9">
        <v>0</v>
      </c>
      <c r="L4042" s="9">
        <v>49507</v>
      </c>
      <c r="M4042" s="16" t="s">
        <v>8410</v>
      </c>
      <c r="N4042" s="14" t="str">
        <f>IF(M4042=0,"",VLOOKUP(M4042,'CUENTAS_CONTABLES'!$A$2:$B$100,2,0))</f>
        <v>VIATICOS VENDEDORES</v>
      </c>
      <c r="O4042" s="11" t="s">
        <v>9242</v>
      </c>
      <c r="P4042" s="40" t="s">
        <v>9252</v>
      </c>
      <c r="Q4042" s="107">
        <v>4500004040</v>
      </c>
      <c r="R4042" s="43">
        <v>58082</v>
      </c>
      <c r="T4042" s="119"/>
      <c r="U4042" s="119"/>
      <c r="V4042" s="119"/>
    </row>
    <row r="4043" spans="1:22" ht="15.95" customHeight="1" x14ac:dyDescent="0.2">
      <c r="A4043" s="28" t="s">
        <v>5195</v>
      </c>
      <c r="B4043" s="7">
        <v>44756</v>
      </c>
      <c r="C4043" s="7">
        <v>44756</v>
      </c>
      <c r="D4043" s="7">
        <v>44776.540370370371</v>
      </c>
      <c r="E4043" s="20">
        <v>1857</v>
      </c>
      <c r="F4043" s="27" t="str">
        <f>VLOOKUP(E4043,PROVEEDORES!$A$2:$D$1013,2,0)</f>
        <v>SALVADOR SRL</v>
      </c>
      <c r="G4043" s="6" t="s">
        <v>351</v>
      </c>
      <c r="H4043" s="6" t="s">
        <v>396</v>
      </c>
      <c r="I4043" s="8">
        <v>10.5</v>
      </c>
      <c r="J4043" s="9">
        <v>129971</v>
      </c>
      <c r="K4043" s="9">
        <v>13646.955</v>
      </c>
      <c r="L4043" s="9">
        <v>143617.95499999999</v>
      </c>
      <c r="M4043" s="16" t="s">
        <v>8410</v>
      </c>
      <c r="N4043" s="14" t="str">
        <f>IF(M4043=0,"",VLOOKUP(M4043,'CUENTAS_CONTABLES'!$A$2:$B$100,2,0))</f>
        <v>VIATICOS VENDEDORES</v>
      </c>
      <c r="O4043" s="11" t="s">
        <v>9248</v>
      </c>
      <c r="P4043" s="40" t="s">
        <v>9259</v>
      </c>
      <c r="Q4043" s="108">
        <v>4500004041</v>
      </c>
      <c r="R4043" s="43">
        <v>58083</v>
      </c>
      <c r="T4043" s="119"/>
      <c r="U4043" s="119"/>
      <c r="V4043" s="119"/>
    </row>
    <row r="4044" spans="1:22" ht="15.95" customHeight="1" x14ac:dyDescent="0.2">
      <c r="A4044" s="28" t="s">
        <v>5183</v>
      </c>
      <c r="B4044" s="7">
        <v>44756</v>
      </c>
      <c r="C4044" s="7">
        <v>44756</v>
      </c>
      <c r="D4044" s="7">
        <v>44771.366562499999</v>
      </c>
      <c r="E4044" s="20">
        <v>1890</v>
      </c>
      <c r="F4044" s="27" t="str">
        <f>VLOOKUP(E4044,PROVEEDORES!$A$2:$D$1013,2,0)</f>
        <v>SERVICIOS GAS AUTOMOTORES SRL</v>
      </c>
      <c r="G4044" s="6" t="s">
        <v>351</v>
      </c>
      <c r="H4044" s="6" t="s">
        <v>380</v>
      </c>
      <c r="I4044" s="8">
        <v>21</v>
      </c>
      <c r="J4044" s="9">
        <v>85.46</v>
      </c>
      <c r="K4044" s="9">
        <v>17.9466</v>
      </c>
      <c r="L4044" s="9">
        <v>103.4066</v>
      </c>
      <c r="M4044" s="16" t="s">
        <v>8410</v>
      </c>
      <c r="N4044" s="14" t="str">
        <f>IF(M4044=0,"",VLOOKUP(M4044,'CUENTAS_CONTABLES'!$A$2:$B$100,2,0))</f>
        <v>VIATICOS VENDEDORES</v>
      </c>
      <c r="O4044" s="11" t="s">
        <v>9241</v>
      </c>
      <c r="P4044" s="40" t="s">
        <v>9252</v>
      </c>
      <c r="Q4044" s="107">
        <v>4500004042</v>
      </c>
      <c r="R4044" s="43">
        <v>58084</v>
      </c>
      <c r="T4044" s="119"/>
      <c r="U4044" s="119"/>
      <c r="V4044" s="119"/>
    </row>
    <row r="4045" spans="1:22" ht="15.95" customHeight="1" x14ac:dyDescent="0.2">
      <c r="A4045" s="28" t="s">
        <v>5198</v>
      </c>
      <c r="B4045" s="7">
        <v>44756</v>
      </c>
      <c r="C4045" s="7">
        <v>44756</v>
      </c>
      <c r="D4045" s="7">
        <v>44762.683877314812</v>
      </c>
      <c r="E4045" s="20">
        <v>1899</v>
      </c>
      <c r="F4045" s="27" t="str">
        <f>VLOOKUP(E4045,PROVEEDORES!$A$2:$D$1013,2,0)</f>
        <v>SI  S.R.L</v>
      </c>
      <c r="G4045" s="6" t="s">
        <v>352</v>
      </c>
      <c r="H4045" s="6" t="s">
        <v>637</v>
      </c>
      <c r="I4045" s="8">
        <v>0</v>
      </c>
      <c r="J4045" s="9">
        <v>45594</v>
      </c>
      <c r="K4045" s="9">
        <v>0</v>
      </c>
      <c r="L4045" s="9">
        <v>45594</v>
      </c>
      <c r="M4045" s="16" t="s">
        <v>8410</v>
      </c>
      <c r="N4045" s="14" t="str">
        <f>IF(M4045=0,"",VLOOKUP(M4045,'CUENTAS_CONTABLES'!$A$2:$B$100,2,0))</f>
        <v>VIATICOS VENDEDORES</v>
      </c>
      <c r="O4045" s="11" t="s">
        <v>9243</v>
      </c>
      <c r="P4045" s="40" t="s">
        <v>9259</v>
      </c>
      <c r="Q4045" s="108">
        <v>4500004043</v>
      </c>
      <c r="R4045" s="43">
        <v>58085</v>
      </c>
      <c r="T4045" s="119"/>
      <c r="U4045" s="119"/>
      <c r="V4045" s="119"/>
    </row>
    <row r="4046" spans="1:22" ht="15.95" customHeight="1" x14ac:dyDescent="0.2">
      <c r="A4046" s="28" t="s">
        <v>5192</v>
      </c>
      <c r="B4046" s="7">
        <v>44756</v>
      </c>
      <c r="C4046" s="7">
        <v>44756</v>
      </c>
      <c r="D4046" s="7">
        <v>44775.689363425925</v>
      </c>
      <c r="E4046" s="20">
        <v>1921</v>
      </c>
      <c r="F4046" s="27" t="str">
        <f>VLOOKUP(E4046,PROVEEDORES!$A$2:$D$1013,2,0)</f>
        <v>SOLIZ CAROLA AILIN</v>
      </c>
      <c r="G4046" s="6" t="s">
        <v>351</v>
      </c>
      <c r="H4046" s="6" t="s">
        <v>420</v>
      </c>
      <c r="I4046" s="8">
        <v>21</v>
      </c>
      <c r="J4046" s="9">
        <v>151.72999999999999</v>
      </c>
      <c r="K4046" s="9">
        <v>31.863299999999999</v>
      </c>
      <c r="L4046" s="9">
        <v>183.5933</v>
      </c>
      <c r="M4046" s="16" t="s">
        <v>8410</v>
      </c>
      <c r="N4046" s="14" t="str">
        <f>IF(M4046=0,"",VLOOKUP(M4046,'CUENTAS_CONTABLES'!$A$2:$B$100,2,0))</f>
        <v>VIATICOS VENDEDORES</v>
      </c>
      <c r="O4046" s="11" t="s">
        <v>9244</v>
      </c>
      <c r="P4046" s="40" t="s">
        <v>9259</v>
      </c>
      <c r="Q4046" s="107">
        <v>4500004044</v>
      </c>
      <c r="R4046" s="43">
        <v>58086</v>
      </c>
      <c r="T4046" s="119"/>
      <c r="U4046" s="119"/>
      <c r="V4046" s="119"/>
    </row>
    <row r="4047" spans="1:22" ht="15.95" customHeight="1" x14ac:dyDescent="0.2">
      <c r="A4047" s="28" t="s">
        <v>5191</v>
      </c>
      <c r="B4047" s="7">
        <v>44756</v>
      </c>
      <c r="C4047" s="7">
        <v>44756</v>
      </c>
      <c r="D4047" s="7">
        <v>44769.488206018519</v>
      </c>
      <c r="E4047" s="20">
        <v>1954</v>
      </c>
      <c r="F4047" s="27" t="str">
        <f>VLOOKUP(E4047,PROVEEDORES!$A$2:$D$1013,2,0)</f>
        <v>TESTORELLI S.A.</v>
      </c>
      <c r="G4047" s="6" t="s">
        <v>351</v>
      </c>
      <c r="H4047" s="6" t="s">
        <v>419</v>
      </c>
      <c r="I4047" s="8">
        <v>21</v>
      </c>
      <c r="J4047" s="9">
        <v>2719.38</v>
      </c>
      <c r="K4047" s="9">
        <v>571.06979999999999</v>
      </c>
      <c r="L4047" s="9">
        <v>3290.4498000000003</v>
      </c>
      <c r="M4047" s="16" t="s">
        <v>8410</v>
      </c>
      <c r="N4047" s="14" t="str">
        <f>IF(M4047=0,"",VLOOKUP(M4047,'CUENTAS_CONTABLES'!$A$2:$B$100,2,0))</f>
        <v>VIATICOS VENDEDORES</v>
      </c>
      <c r="O4047" s="11" t="s">
        <v>9245</v>
      </c>
      <c r="P4047" s="40" t="s">
        <v>9252</v>
      </c>
      <c r="Q4047" s="108">
        <v>4500004045</v>
      </c>
      <c r="R4047" s="43">
        <v>58087</v>
      </c>
      <c r="T4047" s="119"/>
      <c r="U4047" s="119"/>
      <c r="V4047" s="119"/>
    </row>
    <row r="4048" spans="1:22" ht="15.95" customHeight="1" x14ac:dyDescent="0.2">
      <c r="A4048" s="28" t="s">
        <v>5196</v>
      </c>
      <c r="B4048" s="7">
        <v>44756</v>
      </c>
      <c r="C4048" s="7">
        <v>44756</v>
      </c>
      <c r="D4048" s="7">
        <v>44776.538761574076</v>
      </c>
      <c r="E4048" s="20">
        <v>1979</v>
      </c>
      <c r="F4048" s="27" t="str">
        <f>VLOOKUP(E4048,PROVEEDORES!$A$2:$D$1013,2,0)</f>
        <v>VALENCIA MIGUEL ANGEL</v>
      </c>
      <c r="G4048" s="6" t="s">
        <v>351</v>
      </c>
      <c r="H4048" s="6" t="s">
        <v>396</v>
      </c>
      <c r="I4048" s="8">
        <v>10.5</v>
      </c>
      <c r="J4048" s="9">
        <v>545439</v>
      </c>
      <c r="K4048" s="9">
        <v>57271.095000000001</v>
      </c>
      <c r="L4048" s="9">
        <v>602710.09499999997</v>
      </c>
      <c r="M4048" s="16" t="s">
        <v>8410</v>
      </c>
      <c r="N4048" s="14" t="str">
        <f>IF(M4048=0,"",VLOOKUP(M4048,'CUENTAS_CONTABLES'!$A$2:$B$100,2,0))</f>
        <v>VIATICOS VENDEDORES</v>
      </c>
      <c r="O4048" s="11" t="s">
        <v>9246</v>
      </c>
      <c r="P4048" s="40" t="s">
        <v>9259</v>
      </c>
      <c r="Q4048" s="107">
        <v>4500004046</v>
      </c>
      <c r="R4048" s="43">
        <v>58088</v>
      </c>
      <c r="T4048" s="119"/>
      <c r="U4048" s="119"/>
      <c r="V4048" s="119"/>
    </row>
    <row r="4049" spans="1:22" ht="15.95" customHeight="1" x14ac:dyDescent="0.2">
      <c r="A4049" s="28" t="s">
        <v>5209</v>
      </c>
      <c r="B4049" s="7">
        <v>44757</v>
      </c>
      <c r="C4049" s="7">
        <v>44757</v>
      </c>
      <c r="D4049" s="7">
        <v>44762.644108796296</v>
      </c>
      <c r="E4049" s="20">
        <v>1006</v>
      </c>
      <c r="F4049" s="27" t="str">
        <f>VLOOKUP(E4049,PROVEEDORES!$A$2:$D$1013,2,0)</f>
        <v>ABRIL JOSE IGNACIO</v>
      </c>
      <c r="G4049" s="6" t="s">
        <v>351</v>
      </c>
      <c r="H4049" s="6" t="s">
        <v>383</v>
      </c>
      <c r="I4049" s="8">
        <v>21</v>
      </c>
      <c r="J4049" s="9">
        <v>185.69</v>
      </c>
      <c r="K4049" s="9">
        <v>38.994900000000001</v>
      </c>
      <c r="L4049" s="9">
        <v>224.6849</v>
      </c>
      <c r="M4049" s="16" t="s">
        <v>8410</v>
      </c>
      <c r="N4049" s="14" t="str">
        <f>IF(M4049=0,"",VLOOKUP(M4049,'CUENTAS_CONTABLES'!$A$2:$B$100,2,0))</f>
        <v>VIATICOS VENDEDORES</v>
      </c>
      <c r="O4049" s="11" t="s">
        <v>9246</v>
      </c>
      <c r="P4049" s="40" t="s">
        <v>9252</v>
      </c>
      <c r="Q4049" s="108">
        <v>4500004047</v>
      </c>
      <c r="R4049" s="43">
        <v>58089</v>
      </c>
      <c r="T4049" s="119"/>
      <c r="U4049" s="119"/>
      <c r="V4049" s="119"/>
    </row>
    <row r="4050" spans="1:22" ht="15.95" customHeight="1" x14ac:dyDescent="0.2">
      <c r="A4050" s="28" t="s">
        <v>2037</v>
      </c>
      <c r="B4050" s="7">
        <v>44757</v>
      </c>
      <c r="C4050" s="7">
        <v>44757</v>
      </c>
      <c r="D4050" s="7">
        <v>44785.428564814814</v>
      </c>
      <c r="E4050" s="20">
        <v>1007</v>
      </c>
      <c r="F4050" s="27" t="str">
        <f>VLOOKUP(E4050,PROVEEDORES!$A$2:$D$1013,2,0)</f>
        <v>ACCESO NORTE S.R.L.</v>
      </c>
      <c r="G4050" s="6" t="s">
        <v>351</v>
      </c>
      <c r="H4050" s="6" t="s">
        <v>527</v>
      </c>
      <c r="I4050" s="8">
        <v>21</v>
      </c>
      <c r="J4050" s="9">
        <v>30800</v>
      </c>
      <c r="K4050" s="9">
        <v>6468</v>
      </c>
      <c r="L4050" s="9">
        <v>37268</v>
      </c>
      <c r="M4050" s="16" t="s">
        <v>8410</v>
      </c>
      <c r="N4050" s="14" t="str">
        <f>IF(M4050=0,"",VLOOKUP(M4050,'CUENTAS_CONTABLES'!$A$2:$B$100,2,0))</f>
        <v>VIATICOS VENDEDORES</v>
      </c>
      <c r="O4050" s="11" t="s">
        <v>9242</v>
      </c>
      <c r="P4050" s="40" t="s">
        <v>9259</v>
      </c>
      <c r="Q4050" s="107">
        <v>4500004048</v>
      </c>
      <c r="R4050" s="43">
        <v>58090</v>
      </c>
      <c r="T4050" s="119"/>
      <c r="U4050" s="119"/>
      <c r="V4050" s="119"/>
    </row>
    <row r="4051" spans="1:22" ht="15.95" customHeight="1" x14ac:dyDescent="0.2">
      <c r="A4051" s="28" t="s">
        <v>5216</v>
      </c>
      <c r="B4051" s="7">
        <v>44757</v>
      </c>
      <c r="C4051" s="7">
        <v>44757</v>
      </c>
      <c r="D4051" s="7">
        <v>44762.642337962963</v>
      </c>
      <c r="E4051" s="20">
        <v>1052</v>
      </c>
      <c r="F4051" s="27" t="str">
        <f>VLOOKUP(E4051,PROVEEDORES!$A$2:$D$1013,2,0)</f>
        <v xml:space="preserve">AMBROSIO FABRICIO AMADEO </v>
      </c>
      <c r="G4051" s="6" t="s">
        <v>351</v>
      </c>
      <c r="H4051" s="6" t="s">
        <v>474</v>
      </c>
      <c r="I4051" s="8">
        <v>21</v>
      </c>
      <c r="J4051" s="9">
        <v>41.32</v>
      </c>
      <c r="K4051" s="9">
        <v>8.6772000000000009</v>
      </c>
      <c r="L4051" s="9">
        <v>49.997199999999999</v>
      </c>
      <c r="M4051" s="16" t="s">
        <v>8410</v>
      </c>
      <c r="N4051" s="14" t="str">
        <f>IF(M4051=0,"",VLOOKUP(M4051,'CUENTAS_CONTABLES'!$A$2:$B$100,2,0))</f>
        <v>VIATICOS VENDEDORES</v>
      </c>
      <c r="O4051" s="11" t="s">
        <v>9242</v>
      </c>
      <c r="P4051" s="40" t="s">
        <v>9252</v>
      </c>
      <c r="Q4051" s="108">
        <v>4500004049</v>
      </c>
      <c r="R4051" s="43">
        <v>58091</v>
      </c>
      <c r="T4051" s="119"/>
      <c r="U4051" s="119"/>
      <c r="V4051" s="119"/>
    </row>
    <row r="4052" spans="1:22" ht="15.95" customHeight="1" x14ac:dyDescent="0.2">
      <c r="A4052" s="28" t="s">
        <v>5219</v>
      </c>
      <c r="B4052" s="7">
        <v>44757</v>
      </c>
      <c r="C4052" s="7">
        <v>44757</v>
      </c>
      <c r="D4052" s="7">
        <v>44787.575208333335</v>
      </c>
      <c r="E4052" s="20">
        <v>1056</v>
      </c>
      <c r="F4052" s="27" t="str">
        <f>VLOOKUP(E4052,PROVEEDORES!$A$2:$D$1013,2,0)</f>
        <v>ANA CAROLINA IRENE Y  DANIELA BEATRIZ MICHELINI S.H</v>
      </c>
      <c r="G4052" s="6" t="s">
        <v>351</v>
      </c>
      <c r="H4052" s="6" t="s">
        <v>396</v>
      </c>
      <c r="I4052" s="8">
        <v>21</v>
      </c>
      <c r="J4052" s="9">
        <v>1787.15</v>
      </c>
      <c r="K4052" s="9">
        <v>375.30150000000003</v>
      </c>
      <c r="L4052" s="9">
        <v>2162.4515000000001</v>
      </c>
      <c r="M4052" s="16" t="s">
        <v>8410</v>
      </c>
      <c r="N4052" s="14" t="str">
        <f>IF(M4052=0,"",VLOOKUP(M4052,'CUENTAS_CONTABLES'!$A$2:$B$100,2,0))</f>
        <v>VIATICOS VENDEDORES</v>
      </c>
      <c r="O4052" s="11" t="s">
        <v>9245</v>
      </c>
      <c r="P4052" s="40" t="s">
        <v>9259</v>
      </c>
      <c r="Q4052" s="107">
        <v>4500004050</v>
      </c>
      <c r="R4052" s="43">
        <v>58092</v>
      </c>
      <c r="T4052" s="119"/>
      <c r="U4052" s="119"/>
      <c r="V4052" s="119"/>
    </row>
    <row r="4053" spans="1:22" ht="15.95" customHeight="1" x14ac:dyDescent="0.2">
      <c r="A4053" s="28" t="s">
        <v>5207</v>
      </c>
      <c r="B4053" s="7">
        <v>44757</v>
      </c>
      <c r="C4053" s="7">
        <v>44757</v>
      </c>
      <c r="D4053" s="7">
        <v>44762.644895833335</v>
      </c>
      <c r="E4053" s="20">
        <v>1109</v>
      </c>
      <c r="F4053" s="27" t="str">
        <f>VLOOKUP(E4053,PROVEEDORES!$A$2:$D$1013,2,0)</f>
        <v>BARALE  S.A.</v>
      </c>
      <c r="G4053" s="6" t="s">
        <v>351</v>
      </c>
      <c r="H4053" s="6" t="s">
        <v>573</v>
      </c>
      <c r="I4053" s="8">
        <v>21</v>
      </c>
      <c r="J4053" s="9">
        <v>95.04</v>
      </c>
      <c r="K4053" s="9">
        <v>19.958400000000001</v>
      </c>
      <c r="L4053" s="9">
        <v>114.9984</v>
      </c>
      <c r="M4053" s="16" t="s">
        <v>8410</v>
      </c>
      <c r="N4053" s="14" t="str">
        <f>IF(M4053=0,"",VLOOKUP(M4053,'CUENTAS_CONTABLES'!$A$2:$B$100,2,0))</f>
        <v>VIATICOS VENDEDORES</v>
      </c>
      <c r="O4053" s="11" t="s">
        <v>9242</v>
      </c>
      <c r="P4053" s="40" t="s">
        <v>9252</v>
      </c>
      <c r="Q4053" s="108">
        <v>4500004051</v>
      </c>
      <c r="R4053" s="43">
        <v>58093</v>
      </c>
      <c r="T4053" s="119"/>
      <c r="U4053" s="119"/>
      <c r="V4053" s="119"/>
    </row>
    <row r="4054" spans="1:22" ht="15.95" customHeight="1" x14ac:dyDescent="0.2">
      <c r="A4054" s="28" t="s">
        <v>5212</v>
      </c>
      <c r="B4054" s="7">
        <v>44757</v>
      </c>
      <c r="C4054" s="7">
        <v>44757</v>
      </c>
      <c r="D4054" s="7">
        <v>44762.647673611114</v>
      </c>
      <c r="E4054" s="20">
        <v>1180</v>
      </c>
      <c r="F4054" s="27" t="str">
        <f>VLOOKUP(E4054,PROVEEDORES!$A$2:$D$1013,2,0)</f>
        <v>CENTRO INTEGRAL G.N.C.. SOCIEDAD ANONIMA</v>
      </c>
      <c r="G4054" s="6" t="s">
        <v>351</v>
      </c>
      <c r="H4054" s="6" t="s">
        <v>444</v>
      </c>
      <c r="I4054" s="8">
        <v>21</v>
      </c>
      <c r="J4054" s="9">
        <v>23.97</v>
      </c>
      <c r="K4054" s="9">
        <v>5.0336999999999996</v>
      </c>
      <c r="L4054" s="9">
        <v>29.003699999999998</v>
      </c>
      <c r="M4054" s="16" t="s">
        <v>8410</v>
      </c>
      <c r="N4054" s="14" t="str">
        <f>IF(M4054=0,"",VLOOKUP(M4054,'CUENTAS_CONTABLES'!$A$2:$B$100,2,0))</f>
        <v>VIATICOS VENDEDORES</v>
      </c>
      <c r="O4054" s="11" t="s">
        <v>9242</v>
      </c>
      <c r="P4054" s="40" t="s">
        <v>9252</v>
      </c>
      <c r="Q4054" s="107">
        <v>4500004052</v>
      </c>
      <c r="R4054" s="43">
        <v>58094</v>
      </c>
      <c r="T4054" s="119"/>
      <c r="U4054" s="119"/>
      <c r="V4054" s="119"/>
    </row>
    <row r="4055" spans="1:22" ht="15.95" customHeight="1" x14ac:dyDescent="0.2">
      <c r="A4055" s="28" t="s">
        <v>5225</v>
      </c>
      <c r="B4055" s="7">
        <v>44757</v>
      </c>
      <c r="C4055" s="7">
        <v>44757</v>
      </c>
      <c r="D4055" s="7">
        <v>44758.576620370368</v>
      </c>
      <c r="E4055" s="20">
        <v>1191</v>
      </c>
      <c r="F4055" s="27" t="str">
        <f>VLOOKUP(E4055,PROVEEDORES!$A$2:$D$1013,2,0)</f>
        <v>CHICOM S.A.</v>
      </c>
      <c r="G4055" s="6" t="s">
        <v>351</v>
      </c>
      <c r="H4055" s="6" t="s">
        <v>398</v>
      </c>
      <c r="I4055" s="8">
        <v>21</v>
      </c>
      <c r="J4055" s="9">
        <v>20</v>
      </c>
      <c r="K4055" s="9">
        <v>4.2</v>
      </c>
      <c r="L4055" s="9">
        <v>24.2</v>
      </c>
      <c r="M4055" s="16" t="s">
        <v>8410</v>
      </c>
      <c r="N4055" s="14" t="str">
        <f>IF(M4055=0,"",VLOOKUP(M4055,'CUENTAS_CONTABLES'!$A$2:$B$100,2,0))</f>
        <v>VIATICOS VENDEDORES</v>
      </c>
      <c r="O4055" s="11" t="s">
        <v>9248</v>
      </c>
      <c r="P4055" s="40" t="s">
        <v>9252</v>
      </c>
      <c r="Q4055" s="108">
        <v>4500004053</v>
      </c>
      <c r="R4055" s="43">
        <v>58095</v>
      </c>
      <c r="T4055" s="119"/>
      <c r="U4055" s="119"/>
      <c r="V4055" s="119"/>
    </row>
    <row r="4056" spans="1:22" ht="15.95" customHeight="1" x14ac:dyDescent="0.2">
      <c r="A4056" s="28" t="s">
        <v>5211</v>
      </c>
      <c r="B4056" s="7">
        <v>44757</v>
      </c>
      <c r="C4056" s="7">
        <v>44757</v>
      </c>
      <c r="D4056" s="7">
        <v>44763.725578703707</v>
      </c>
      <c r="E4056" s="20">
        <v>1212</v>
      </c>
      <c r="F4056" s="27" t="str">
        <f>VLOOKUP(E4056,PROVEEDORES!$A$2:$D$1013,2,0)</f>
        <v>COMBUSTIBLES Y SERVICIOS S.A.</v>
      </c>
      <c r="G4056" s="6" t="s">
        <v>351</v>
      </c>
      <c r="H4056" s="6" t="s">
        <v>357</v>
      </c>
      <c r="I4056" s="8">
        <v>21</v>
      </c>
      <c r="J4056" s="9">
        <v>26167.15</v>
      </c>
      <c r="K4056" s="9">
        <v>5495.1015000000007</v>
      </c>
      <c r="L4056" s="9">
        <v>31662.251500000002</v>
      </c>
      <c r="M4056" s="16" t="s">
        <v>8410</v>
      </c>
      <c r="N4056" s="14" t="str">
        <f>IF(M4056=0,"",VLOOKUP(M4056,'CUENTAS_CONTABLES'!$A$2:$B$100,2,0))</f>
        <v>VIATICOS VENDEDORES</v>
      </c>
      <c r="O4056" s="11" t="s">
        <v>9248</v>
      </c>
      <c r="P4056" s="40" t="s">
        <v>9259</v>
      </c>
      <c r="Q4056" s="107">
        <v>4500004054</v>
      </c>
      <c r="R4056" s="43">
        <v>58096</v>
      </c>
      <c r="T4056" s="119"/>
      <c r="U4056" s="119"/>
      <c r="V4056" s="119"/>
    </row>
    <row r="4057" spans="1:22" ht="15.95" customHeight="1" x14ac:dyDescent="0.2">
      <c r="A4057" s="28" t="s">
        <v>5231</v>
      </c>
      <c r="B4057" s="7">
        <v>44757</v>
      </c>
      <c r="C4057" s="7">
        <v>44757</v>
      </c>
      <c r="D4057" s="7">
        <v>44775.69767361111</v>
      </c>
      <c r="E4057" s="20">
        <v>1214</v>
      </c>
      <c r="F4057" s="27" t="str">
        <f>VLOOKUP(E4057,PROVEEDORES!$A$2:$D$1013,2,0)</f>
        <v>COMBYLU SA</v>
      </c>
      <c r="G4057" s="6" t="s">
        <v>352</v>
      </c>
      <c r="H4057" s="6" t="s">
        <v>935</v>
      </c>
      <c r="I4057" s="8">
        <v>0</v>
      </c>
      <c r="J4057" s="9">
        <v>56448</v>
      </c>
      <c r="K4057" s="9">
        <v>0</v>
      </c>
      <c r="L4057" s="9">
        <v>56448</v>
      </c>
      <c r="M4057" s="16" t="s">
        <v>8410</v>
      </c>
      <c r="N4057" s="14" t="str">
        <f>IF(M4057=0,"",VLOOKUP(M4057,'CUENTAS_CONTABLES'!$A$2:$B$100,2,0))</f>
        <v>VIATICOS VENDEDORES</v>
      </c>
      <c r="O4057" s="11" t="s">
        <v>9248</v>
      </c>
      <c r="P4057" s="40" t="s">
        <v>9259</v>
      </c>
      <c r="Q4057" s="108">
        <v>4500004055</v>
      </c>
      <c r="R4057" s="43">
        <v>58097</v>
      </c>
      <c r="T4057" s="119"/>
      <c r="U4057" s="119"/>
      <c r="V4057" s="119"/>
    </row>
    <row r="4058" spans="1:22" ht="15.95" customHeight="1" x14ac:dyDescent="0.2">
      <c r="A4058" s="28" t="s">
        <v>5215</v>
      </c>
      <c r="B4058" s="7">
        <v>44757</v>
      </c>
      <c r="C4058" s="7">
        <v>44757</v>
      </c>
      <c r="D4058" s="7">
        <v>44762.65252314815</v>
      </c>
      <c r="E4058" s="20">
        <v>1234</v>
      </c>
      <c r="F4058" s="27" t="str">
        <f>VLOOKUP(E4058,PROVEEDORES!$A$2:$D$1013,2,0)</f>
        <v>CRICRI NAZARENO</v>
      </c>
      <c r="G4058" s="6" t="s">
        <v>351</v>
      </c>
      <c r="H4058" s="6" t="s">
        <v>519</v>
      </c>
      <c r="I4058" s="8">
        <v>21</v>
      </c>
      <c r="J4058" s="9">
        <v>322.8</v>
      </c>
      <c r="K4058" s="9">
        <v>67.787999999999997</v>
      </c>
      <c r="L4058" s="9">
        <v>390.58800000000002</v>
      </c>
      <c r="M4058" s="16" t="s">
        <v>8410</v>
      </c>
      <c r="N4058" s="14" t="str">
        <f>IF(M4058=0,"",VLOOKUP(M4058,'CUENTAS_CONTABLES'!$A$2:$B$100,2,0))</f>
        <v>VIATICOS VENDEDORES</v>
      </c>
      <c r="O4058" s="11" t="s">
        <v>8357</v>
      </c>
      <c r="P4058" s="40" t="s">
        <v>9259</v>
      </c>
      <c r="Q4058" s="107">
        <v>4500004056</v>
      </c>
      <c r="R4058" s="43">
        <v>58098</v>
      </c>
      <c r="T4058" s="119"/>
      <c r="U4058" s="119"/>
      <c r="V4058" s="119"/>
    </row>
    <row r="4059" spans="1:22" ht="15.95" customHeight="1" x14ac:dyDescent="0.2">
      <c r="A4059" s="28" t="s">
        <v>5234</v>
      </c>
      <c r="B4059" s="7">
        <v>44757</v>
      </c>
      <c r="C4059" s="7">
        <v>44757</v>
      </c>
      <c r="D4059" s="7">
        <v>44775.826932870368</v>
      </c>
      <c r="E4059" s="20">
        <v>1278</v>
      </c>
      <c r="F4059" s="27" t="str">
        <f>VLOOKUP(E4059,PROVEEDORES!$A$2:$D$1013,2,0)</f>
        <v>DRAGO ALEJANDRO ESTEBAN</v>
      </c>
      <c r="G4059" s="6" t="s">
        <v>351</v>
      </c>
      <c r="H4059" s="6" t="s">
        <v>1038</v>
      </c>
      <c r="I4059" s="8">
        <v>21</v>
      </c>
      <c r="J4059" s="9">
        <v>303.68</v>
      </c>
      <c r="K4059" s="9">
        <v>63.772799999999997</v>
      </c>
      <c r="L4059" s="9">
        <v>367.45280000000002</v>
      </c>
      <c r="M4059" s="16" t="s">
        <v>8410</v>
      </c>
      <c r="N4059" s="14" t="str">
        <f>IF(M4059=0,"",VLOOKUP(M4059,'CUENTAS_CONTABLES'!$A$2:$B$100,2,0))</f>
        <v>VIATICOS VENDEDORES</v>
      </c>
      <c r="O4059" s="11" t="s">
        <v>9243</v>
      </c>
      <c r="P4059" s="40" t="s">
        <v>9252</v>
      </c>
      <c r="Q4059" s="108">
        <v>4500004057</v>
      </c>
      <c r="R4059" s="43">
        <v>58099</v>
      </c>
      <c r="T4059" s="119"/>
      <c r="U4059" s="119"/>
      <c r="V4059" s="119"/>
    </row>
    <row r="4060" spans="1:22" ht="15.95" customHeight="1" x14ac:dyDescent="0.2">
      <c r="A4060" s="28" t="s">
        <v>5220</v>
      </c>
      <c r="B4060" s="7">
        <v>44757</v>
      </c>
      <c r="C4060" s="7">
        <v>44757</v>
      </c>
      <c r="D4060" s="7">
        <v>44758.509930555556</v>
      </c>
      <c r="E4060" s="20">
        <v>1354</v>
      </c>
      <c r="F4060" s="27" t="str">
        <f>VLOOKUP(E4060,PROVEEDORES!$A$2:$D$1013,2,0)</f>
        <v>ESTACIONES DE SERVICIO RUIZ HERMANOS S.R.L.</v>
      </c>
      <c r="G4060" s="6" t="s">
        <v>351</v>
      </c>
      <c r="H4060" s="6" t="s">
        <v>396</v>
      </c>
      <c r="I4060" s="8">
        <v>0</v>
      </c>
      <c r="J4060" s="9">
        <v>48619</v>
      </c>
      <c r="K4060" s="9">
        <v>0</v>
      </c>
      <c r="L4060" s="9">
        <v>48619</v>
      </c>
      <c r="M4060" s="16" t="s">
        <v>8410</v>
      </c>
      <c r="N4060" s="14" t="str">
        <f>IF(M4060=0,"",VLOOKUP(M4060,'CUENTAS_CONTABLES'!$A$2:$B$100,2,0))</f>
        <v>VIATICOS VENDEDORES</v>
      </c>
      <c r="O4060" s="11" t="s">
        <v>9240</v>
      </c>
      <c r="P4060" s="40" t="s">
        <v>9259</v>
      </c>
      <c r="Q4060" s="107">
        <v>4500004058</v>
      </c>
      <c r="R4060" s="43">
        <v>58100</v>
      </c>
      <c r="T4060" s="119"/>
      <c r="U4060" s="119"/>
      <c r="V4060" s="119"/>
    </row>
    <row r="4061" spans="1:22" ht="15.95" customHeight="1" x14ac:dyDescent="0.2">
      <c r="A4061" s="28" t="s">
        <v>5221</v>
      </c>
      <c r="B4061" s="7">
        <v>44757</v>
      </c>
      <c r="C4061" s="7">
        <v>44757</v>
      </c>
      <c r="D4061" s="7">
        <v>44758.509421296294</v>
      </c>
      <c r="E4061" s="20">
        <v>1379</v>
      </c>
      <c r="F4061" s="27" t="str">
        <f>VLOOKUP(E4061,PROVEEDORES!$A$2:$D$1013,2,0)</f>
        <v>FERNANDO ADRIAN MOURE</v>
      </c>
      <c r="G4061" s="6" t="s">
        <v>351</v>
      </c>
      <c r="H4061" s="6" t="s">
        <v>396</v>
      </c>
      <c r="I4061" s="8">
        <v>0</v>
      </c>
      <c r="J4061" s="9">
        <v>48947</v>
      </c>
      <c r="K4061" s="9">
        <v>0</v>
      </c>
      <c r="L4061" s="9">
        <v>48947</v>
      </c>
      <c r="M4061" s="16" t="s">
        <v>8410</v>
      </c>
      <c r="N4061" s="14" t="str">
        <f>IF(M4061=0,"",VLOOKUP(M4061,'CUENTAS_CONTABLES'!$A$2:$B$100,2,0))</f>
        <v>VIATICOS VENDEDORES</v>
      </c>
      <c r="O4061" s="11" t="s">
        <v>9244</v>
      </c>
      <c r="P4061" s="40" t="s">
        <v>9252</v>
      </c>
      <c r="Q4061" s="108">
        <v>4500004059</v>
      </c>
      <c r="R4061" s="43">
        <v>58101</v>
      </c>
      <c r="T4061" s="119"/>
      <c r="U4061" s="119"/>
      <c r="V4061" s="119"/>
    </row>
    <row r="4062" spans="1:22" ht="15.95" customHeight="1" x14ac:dyDescent="0.2">
      <c r="A4062" s="28" t="s">
        <v>5214</v>
      </c>
      <c r="B4062" s="7">
        <v>44757</v>
      </c>
      <c r="C4062" s="7">
        <v>44757</v>
      </c>
      <c r="D4062" s="7">
        <v>44772.639918981484</v>
      </c>
      <c r="E4062" s="20">
        <v>1416</v>
      </c>
      <c r="F4062" s="27" t="str">
        <f>VLOOKUP(E4062,PROVEEDORES!$A$2:$D$1013,2,0)</f>
        <v>GARCIA MONICA BEATRIZ</v>
      </c>
      <c r="G4062" s="6" t="s">
        <v>351</v>
      </c>
      <c r="H4062" s="6" t="s">
        <v>395</v>
      </c>
      <c r="I4062" s="8">
        <v>21</v>
      </c>
      <c r="J4062" s="9">
        <v>73.86</v>
      </c>
      <c r="K4062" s="9">
        <v>15.5106</v>
      </c>
      <c r="L4062" s="9">
        <v>89.370599999999996</v>
      </c>
      <c r="M4062" s="16" t="s">
        <v>8410</v>
      </c>
      <c r="N4062" s="14" t="str">
        <f>IF(M4062=0,"",VLOOKUP(M4062,'CUENTAS_CONTABLES'!$A$2:$B$100,2,0))</f>
        <v>VIATICOS VENDEDORES</v>
      </c>
      <c r="O4062" s="11" t="s">
        <v>8357</v>
      </c>
      <c r="P4062" s="40" t="s">
        <v>9259</v>
      </c>
      <c r="Q4062" s="107">
        <v>4500004060</v>
      </c>
      <c r="R4062" s="43">
        <v>58102</v>
      </c>
      <c r="T4062" s="119"/>
      <c r="U4062" s="119"/>
      <c r="V4062" s="119"/>
    </row>
    <row r="4063" spans="1:22" ht="15.95" customHeight="1" x14ac:dyDescent="0.2">
      <c r="A4063" s="28" t="s">
        <v>5230</v>
      </c>
      <c r="B4063" s="7">
        <v>44757</v>
      </c>
      <c r="C4063" s="7">
        <v>44757</v>
      </c>
      <c r="D4063" s="7">
        <v>44784.650868055556</v>
      </c>
      <c r="E4063" s="20">
        <v>1451</v>
      </c>
      <c r="F4063" s="27" t="str">
        <f>VLOOKUP(E4063,PROVEEDORES!$A$2:$D$1013,2,0)</f>
        <v>GRUPO CONCESIONARIO DEL OESTE SA</v>
      </c>
      <c r="G4063" s="6" t="s">
        <v>352</v>
      </c>
      <c r="H4063" s="6" t="s">
        <v>489</v>
      </c>
      <c r="I4063" s="8">
        <v>0</v>
      </c>
      <c r="J4063" s="9">
        <v>20500</v>
      </c>
      <c r="K4063" s="9">
        <v>0</v>
      </c>
      <c r="L4063" s="9">
        <v>20500</v>
      </c>
      <c r="M4063" s="16" t="s">
        <v>8410</v>
      </c>
      <c r="N4063" s="14" t="str">
        <f>IF(M4063=0,"",VLOOKUP(M4063,'CUENTAS_CONTABLES'!$A$2:$B$100,2,0))</f>
        <v>VIATICOS VENDEDORES</v>
      </c>
      <c r="O4063" s="11" t="s">
        <v>9241</v>
      </c>
      <c r="P4063" s="40" t="s">
        <v>9259</v>
      </c>
      <c r="Q4063" s="108">
        <v>4500004061</v>
      </c>
      <c r="R4063" s="43">
        <v>58103</v>
      </c>
      <c r="T4063" s="119"/>
      <c r="U4063" s="119"/>
      <c r="V4063" s="119"/>
    </row>
    <row r="4064" spans="1:22" ht="15.95" customHeight="1" x14ac:dyDescent="0.2">
      <c r="A4064" s="28" t="s">
        <v>5218</v>
      </c>
      <c r="B4064" s="7">
        <v>44757</v>
      </c>
      <c r="C4064" s="7">
        <v>44757</v>
      </c>
      <c r="D4064" s="7">
        <v>44758.558715277781</v>
      </c>
      <c r="E4064" s="20">
        <v>1491</v>
      </c>
      <c r="F4064" s="27" t="str">
        <f>VLOOKUP(E4064,PROVEEDORES!$A$2:$D$1013,2,0)</f>
        <v>INHOFF S.R.L</v>
      </c>
      <c r="G4064" s="6" t="s">
        <v>351</v>
      </c>
      <c r="H4064" s="6" t="s">
        <v>396</v>
      </c>
      <c r="I4064" s="8">
        <v>21</v>
      </c>
      <c r="J4064" s="9">
        <v>121.16</v>
      </c>
      <c r="K4064" s="9">
        <v>25.4436</v>
      </c>
      <c r="L4064" s="9">
        <v>146.6036</v>
      </c>
      <c r="M4064" s="16" t="s">
        <v>8410</v>
      </c>
      <c r="N4064" s="14" t="str">
        <f>IF(M4064=0,"",VLOOKUP(M4064,'CUENTAS_CONTABLES'!$A$2:$B$100,2,0))</f>
        <v>VIATICOS VENDEDORES</v>
      </c>
      <c r="O4064" s="10" t="s">
        <v>9240</v>
      </c>
      <c r="P4064" s="39" t="s">
        <v>9259</v>
      </c>
      <c r="Q4064" s="107">
        <v>4500004062</v>
      </c>
      <c r="R4064" s="43">
        <v>58104</v>
      </c>
      <c r="T4064" s="119"/>
      <c r="U4064" s="119"/>
      <c r="V4064" s="119"/>
    </row>
    <row r="4065" spans="1:22" ht="15.95" customHeight="1" x14ac:dyDescent="0.2">
      <c r="A4065" s="28" t="s">
        <v>5232</v>
      </c>
      <c r="B4065" s="7">
        <v>44757</v>
      </c>
      <c r="C4065" s="7">
        <v>44757</v>
      </c>
      <c r="D4065" s="7">
        <v>44775.701226851852</v>
      </c>
      <c r="E4065" s="20">
        <v>1500</v>
      </c>
      <c r="F4065" s="27" t="str">
        <f>VLOOKUP(E4065,PROVEEDORES!$A$2:$D$1013,2,0)</f>
        <v>ISIDORO STRAVITZ</v>
      </c>
      <c r="G4065" s="6" t="s">
        <v>351</v>
      </c>
      <c r="H4065" s="6" t="s">
        <v>1036</v>
      </c>
      <c r="I4065" s="8">
        <v>21</v>
      </c>
      <c r="J4065" s="9">
        <v>72.73</v>
      </c>
      <c r="K4065" s="9">
        <v>15.273300000000001</v>
      </c>
      <c r="L4065" s="9">
        <v>88.00330000000001</v>
      </c>
      <c r="M4065" s="16" t="s">
        <v>8410</v>
      </c>
      <c r="N4065" s="14" t="str">
        <f>IF(M4065=0,"",VLOOKUP(M4065,'CUENTAS_CONTABLES'!$A$2:$B$100,2,0))</f>
        <v>VIATICOS VENDEDORES</v>
      </c>
      <c r="O4065" s="11" t="s">
        <v>9247</v>
      </c>
      <c r="P4065" s="40" t="s">
        <v>9259</v>
      </c>
      <c r="Q4065" s="108">
        <v>4500004063</v>
      </c>
      <c r="R4065" s="43">
        <v>58105</v>
      </c>
      <c r="T4065" s="119"/>
      <c r="U4065" s="119"/>
      <c r="V4065" s="119"/>
    </row>
    <row r="4066" spans="1:22" ht="15.95" customHeight="1" x14ac:dyDescent="0.2">
      <c r="A4066" s="28" t="s">
        <v>5235</v>
      </c>
      <c r="B4066" s="7">
        <v>44757</v>
      </c>
      <c r="C4066" s="7">
        <v>44757</v>
      </c>
      <c r="D4066" s="7">
        <v>44775.827800925923</v>
      </c>
      <c r="E4066" s="20">
        <v>1503</v>
      </c>
      <c r="F4066" s="27" t="str">
        <f>VLOOKUP(E4066,PROVEEDORES!$A$2:$D$1013,2,0)</f>
        <v>J.F.M. S.A</v>
      </c>
      <c r="G4066" s="6" t="s">
        <v>351</v>
      </c>
      <c r="H4066" s="6" t="s">
        <v>1039</v>
      </c>
      <c r="I4066" s="8">
        <v>21</v>
      </c>
      <c r="J4066" s="9">
        <v>180</v>
      </c>
      <c r="K4066" s="9">
        <v>37.799999999999997</v>
      </c>
      <c r="L4066" s="9">
        <v>217.8</v>
      </c>
      <c r="M4066" s="16" t="s">
        <v>8410</v>
      </c>
      <c r="N4066" s="14" t="str">
        <f>IF(M4066=0,"",VLOOKUP(M4066,'CUENTAS_CONTABLES'!$A$2:$B$100,2,0))</f>
        <v>VIATICOS VENDEDORES</v>
      </c>
      <c r="O4066" s="11" t="s">
        <v>8357</v>
      </c>
      <c r="P4066" s="40" t="s">
        <v>9252</v>
      </c>
      <c r="Q4066" s="107">
        <v>4500004064</v>
      </c>
      <c r="R4066" s="43">
        <v>58106</v>
      </c>
      <c r="T4066" s="119"/>
      <c r="U4066" s="119"/>
      <c r="V4066" s="119"/>
    </row>
    <row r="4067" spans="1:22" ht="15.95" customHeight="1" x14ac:dyDescent="0.2">
      <c r="A4067" s="28" t="s">
        <v>5224</v>
      </c>
      <c r="B4067" s="7">
        <v>44757</v>
      </c>
      <c r="C4067" s="7">
        <v>44757</v>
      </c>
      <c r="D4067" s="7">
        <v>44758.576215277775</v>
      </c>
      <c r="E4067" s="20">
        <v>1520</v>
      </c>
      <c r="F4067" s="27" t="str">
        <f>VLOOKUP(E4067,PROVEEDORES!$A$2:$D$1013,2,0)</f>
        <v>JOSE LUIS BECERRA</v>
      </c>
      <c r="G4067" s="6" t="s">
        <v>351</v>
      </c>
      <c r="H4067" s="6" t="s">
        <v>398</v>
      </c>
      <c r="I4067" s="8">
        <v>21</v>
      </c>
      <c r="J4067" s="9">
        <v>202.5</v>
      </c>
      <c r="K4067" s="9">
        <v>42.524999999999999</v>
      </c>
      <c r="L4067" s="9">
        <v>245.02500000000001</v>
      </c>
      <c r="M4067" s="16" t="s">
        <v>8410</v>
      </c>
      <c r="N4067" s="14" t="str">
        <f>IF(M4067=0,"",VLOOKUP(M4067,'CUENTAS_CONTABLES'!$A$2:$B$100,2,0))</f>
        <v>VIATICOS VENDEDORES</v>
      </c>
      <c r="O4067" s="11" t="s">
        <v>9242</v>
      </c>
      <c r="P4067" s="40" t="s">
        <v>9252</v>
      </c>
      <c r="Q4067" s="108">
        <v>4500004065</v>
      </c>
      <c r="R4067" s="43">
        <v>58107</v>
      </c>
      <c r="T4067" s="119"/>
      <c r="U4067" s="119"/>
      <c r="V4067" s="119"/>
    </row>
    <row r="4068" spans="1:22" ht="15.95" customHeight="1" x14ac:dyDescent="0.2">
      <c r="A4068" s="28" t="s">
        <v>5229</v>
      </c>
      <c r="B4068" s="7">
        <v>44757</v>
      </c>
      <c r="C4068" s="7">
        <v>44757</v>
      </c>
      <c r="D4068" s="7">
        <v>44784.651597222219</v>
      </c>
      <c r="E4068" s="20">
        <v>1572</v>
      </c>
      <c r="F4068" s="27" t="str">
        <f>VLOOKUP(E4068,PROVEEDORES!$A$2:$D$1013,2,0)</f>
        <v>LARANGEIRA S.A.</v>
      </c>
      <c r="G4068" s="6" t="s">
        <v>351</v>
      </c>
      <c r="H4068" s="6" t="s">
        <v>498</v>
      </c>
      <c r="I4068" s="8">
        <v>21</v>
      </c>
      <c r="J4068" s="9">
        <v>607</v>
      </c>
      <c r="K4068" s="9">
        <v>127.47</v>
      </c>
      <c r="L4068" s="9">
        <v>734.47</v>
      </c>
      <c r="M4068" s="16" t="s">
        <v>8410</v>
      </c>
      <c r="N4068" s="14" t="str">
        <f>IF(M4068=0,"",VLOOKUP(M4068,'CUENTAS_CONTABLES'!$A$2:$B$100,2,0))</f>
        <v>VIATICOS VENDEDORES</v>
      </c>
      <c r="O4068" s="11" t="s">
        <v>9240</v>
      </c>
      <c r="P4068" s="40" t="s">
        <v>9255</v>
      </c>
      <c r="Q4068" s="107">
        <v>4500004066</v>
      </c>
      <c r="R4068" s="43">
        <v>58108</v>
      </c>
      <c r="T4068" s="119"/>
      <c r="U4068" s="119"/>
      <c r="V4068" s="119"/>
    </row>
    <row r="4069" spans="1:22" ht="15.95" customHeight="1" x14ac:dyDescent="0.2">
      <c r="A4069" s="28" t="s">
        <v>5226</v>
      </c>
      <c r="B4069" s="7">
        <v>44757</v>
      </c>
      <c r="C4069" s="7">
        <v>44757</v>
      </c>
      <c r="D4069" s="7">
        <v>44762.64603009259</v>
      </c>
      <c r="E4069" s="20">
        <v>1577</v>
      </c>
      <c r="F4069" s="27" t="str">
        <f>VLOOKUP(E4069,PROVEEDORES!$A$2:$D$1013,2,0)</f>
        <v>LAVORIS S.R.L.</v>
      </c>
      <c r="G4069" s="6" t="s">
        <v>351</v>
      </c>
      <c r="H4069" s="6" t="s">
        <v>887</v>
      </c>
      <c r="I4069" s="8">
        <v>21</v>
      </c>
      <c r="J4069" s="9">
        <v>82.64</v>
      </c>
      <c r="K4069" s="9">
        <v>17.354400000000002</v>
      </c>
      <c r="L4069" s="9">
        <v>99.994399999999999</v>
      </c>
      <c r="M4069" s="16" t="s">
        <v>8410</v>
      </c>
      <c r="N4069" s="14" t="str">
        <f>IF(M4069=0,"",VLOOKUP(M4069,'CUENTAS_CONTABLES'!$A$2:$B$100,2,0))</f>
        <v>VIATICOS VENDEDORES</v>
      </c>
      <c r="O4069" s="11" t="s">
        <v>9245</v>
      </c>
      <c r="P4069" s="40" t="s">
        <v>9252</v>
      </c>
      <c r="Q4069" s="108">
        <v>4500004067</v>
      </c>
      <c r="R4069" s="43">
        <v>58109</v>
      </c>
      <c r="T4069" s="119"/>
      <c r="U4069" s="119"/>
      <c r="V4069" s="119"/>
    </row>
    <row r="4070" spans="1:22" ht="15.95" customHeight="1" x14ac:dyDescent="0.2">
      <c r="A4070" s="28" t="s">
        <v>5217</v>
      </c>
      <c r="B4070" s="7">
        <v>44757</v>
      </c>
      <c r="C4070" s="7">
        <v>44757</v>
      </c>
      <c r="D4070" s="7">
        <v>44762.641643518517</v>
      </c>
      <c r="E4070" s="20">
        <v>1600</v>
      </c>
      <c r="F4070" s="27" t="str">
        <f>VLOOKUP(E4070,PROVEEDORES!$A$2:$D$1013,2,0)</f>
        <v>LOPEZ FERRAROTTI E HIJOS S.A.</v>
      </c>
      <c r="G4070" s="6" t="s">
        <v>351</v>
      </c>
      <c r="H4070" s="6" t="s">
        <v>474</v>
      </c>
      <c r="I4070" s="8">
        <v>21</v>
      </c>
      <c r="J4070" s="9">
        <v>41.32</v>
      </c>
      <c r="K4070" s="9">
        <v>8.6772000000000009</v>
      </c>
      <c r="L4070" s="9">
        <v>49.997199999999999</v>
      </c>
      <c r="M4070" s="16" t="s">
        <v>8410</v>
      </c>
      <c r="N4070" s="14" t="str">
        <f>IF(M4070=0,"",VLOOKUP(M4070,'CUENTAS_CONTABLES'!$A$2:$B$100,2,0))</f>
        <v>VIATICOS VENDEDORES</v>
      </c>
      <c r="O4070" s="10" t="s">
        <v>9240</v>
      </c>
      <c r="P4070" s="39" t="s">
        <v>9259</v>
      </c>
      <c r="Q4070" s="107">
        <v>4500004068</v>
      </c>
      <c r="R4070" s="43">
        <v>58110</v>
      </c>
      <c r="T4070" s="119"/>
      <c r="U4070" s="119"/>
      <c r="V4070" s="119"/>
    </row>
    <row r="4071" spans="1:22" ht="15.95" customHeight="1" x14ac:dyDescent="0.2">
      <c r="A4071" s="28" t="s">
        <v>5227</v>
      </c>
      <c r="B4071" s="7">
        <v>44757</v>
      </c>
      <c r="C4071" s="7">
        <v>44757</v>
      </c>
      <c r="D4071" s="7">
        <v>44775.655497685184</v>
      </c>
      <c r="E4071" s="20">
        <v>1664</v>
      </c>
      <c r="F4071" s="27" t="str">
        <f>VLOOKUP(E4071,PROVEEDORES!$A$2:$D$1013,2,0)</f>
        <v>MEDICINA LABORAL RP SALUD SA</v>
      </c>
      <c r="G4071" s="6" t="s">
        <v>351</v>
      </c>
      <c r="H4071" s="6" t="s">
        <v>616</v>
      </c>
      <c r="I4071" s="8">
        <v>21</v>
      </c>
      <c r="J4071" s="9">
        <v>247.93</v>
      </c>
      <c r="K4071" s="9">
        <v>52.065300000000001</v>
      </c>
      <c r="L4071" s="9">
        <v>299.99529999999999</v>
      </c>
      <c r="M4071" s="16" t="s">
        <v>8410</v>
      </c>
      <c r="N4071" s="14" t="str">
        <f>IF(M4071=0,"",VLOOKUP(M4071,'CUENTAS_CONTABLES'!$A$2:$B$100,2,0))</f>
        <v>VIATICOS VENDEDORES</v>
      </c>
      <c r="O4071" s="11" t="s">
        <v>8357</v>
      </c>
      <c r="P4071" s="40" t="s">
        <v>9252</v>
      </c>
      <c r="Q4071" s="108">
        <v>4500004069</v>
      </c>
      <c r="R4071" s="43">
        <v>58111</v>
      </c>
      <c r="T4071" s="119"/>
      <c r="U4071" s="119"/>
      <c r="V4071" s="119"/>
    </row>
    <row r="4072" spans="1:22" ht="15.95" customHeight="1" x14ac:dyDescent="0.2">
      <c r="A4072" s="28" t="s">
        <v>5228</v>
      </c>
      <c r="B4072" s="7">
        <v>44757</v>
      </c>
      <c r="C4072" s="7">
        <v>44757</v>
      </c>
      <c r="D4072" s="7">
        <v>44763.747407407405</v>
      </c>
      <c r="E4072" s="20">
        <v>1707</v>
      </c>
      <c r="F4072" s="27" t="str">
        <f>VLOOKUP(E4072,PROVEEDORES!$A$2:$D$1013,2,0)</f>
        <v>NICARAGUA S.A.</v>
      </c>
      <c r="G4072" s="6" t="s">
        <v>351</v>
      </c>
      <c r="H4072" s="6" t="s">
        <v>373</v>
      </c>
      <c r="I4072" s="8">
        <v>21</v>
      </c>
      <c r="J4072" s="9">
        <v>-1130</v>
      </c>
      <c r="K4072" s="9">
        <v>-237.3</v>
      </c>
      <c r="L4072" s="9">
        <v>-1367.3</v>
      </c>
      <c r="M4072" s="16" t="s">
        <v>8410</v>
      </c>
      <c r="N4072" s="14" t="str">
        <f>IF(M4072=0,"",VLOOKUP(M4072,'CUENTAS_CONTABLES'!$A$2:$B$100,2,0))</f>
        <v>VIATICOS VENDEDORES</v>
      </c>
      <c r="O4072" s="11" t="s">
        <v>9241</v>
      </c>
      <c r="P4072" s="40" t="s">
        <v>9252</v>
      </c>
      <c r="Q4072" s="107">
        <v>4500004070</v>
      </c>
      <c r="R4072" s="43">
        <v>58112</v>
      </c>
      <c r="T4072" s="119"/>
      <c r="U4072" s="119"/>
      <c r="V4072" s="119"/>
    </row>
    <row r="4073" spans="1:22" ht="15.95" customHeight="1" x14ac:dyDescent="0.2">
      <c r="A4073" s="28" t="s">
        <v>5233</v>
      </c>
      <c r="B4073" s="7">
        <v>44757</v>
      </c>
      <c r="C4073" s="7">
        <v>44757</v>
      </c>
      <c r="D4073" s="7">
        <v>44775.702187499999</v>
      </c>
      <c r="E4073" s="20">
        <v>1718</v>
      </c>
      <c r="F4073" s="27" t="str">
        <f>VLOOKUP(E4073,PROVEEDORES!$A$2:$D$1013,2,0)</f>
        <v>OBLIGADO 2727 SA</v>
      </c>
      <c r="G4073" s="6" t="s">
        <v>352</v>
      </c>
      <c r="H4073" s="6" t="s">
        <v>1037</v>
      </c>
      <c r="I4073" s="8">
        <v>0</v>
      </c>
      <c r="J4073" s="9">
        <v>47990</v>
      </c>
      <c r="K4073" s="9">
        <v>0</v>
      </c>
      <c r="L4073" s="9">
        <v>47990</v>
      </c>
      <c r="M4073" s="16" t="s">
        <v>8410</v>
      </c>
      <c r="N4073" s="14" t="str">
        <f>IF(M4073=0,"",VLOOKUP(M4073,'CUENTAS_CONTABLES'!$A$2:$B$100,2,0))</f>
        <v>VIATICOS VENDEDORES</v>
      </c>
      <c r="O4073" s="11" t="s">
        <v>8357</v>
      </c>
      <c r="P4073" s="40" t="s">
        <v>9259</v>
      </c>
      <c r="Q4073" s="108">
        <v>4500004071</v>
      </c>
      <c r="R4073" s="43">
        <v>58113</v>
      </c>
      <c r="T4073" s="119"/>
      <c r="U4073" s="119"/>
      <c r="V4073" s="119"/>
    </row>
    <row r="4074" spans="1:22" ht="15.95" customHeight="1" x14ac:dyDescent="0.2">
      <c r="A4074" s="28" t="s">
        <v>5222</v>
      </c>
      <c r="B4074" s="7">
        <v>44757</v>
      </c>
      <c r="C4074" s="7">
        <v>44757</v>
      </c>
      <c r="D4074" s="7">
        <v>44764.713020833333</v>
      </c>
      <c r="E4074" s="20">
        <v>1724</v>
      </c>
      <c r="F4074" s="27" t="str">
        <f>VLOOKUP(E4074,PROVEEDORES!$A$2:$D$1013,2,0)</f>
        <v>OPERADORA DE COMBUSTIBLES ROSARIO S.A</v>
      </c>
      <c r="G4074" s="6" t="s">
        <v>351</v>
      </c>
      <c r="H4074" s="6" t="s">
        <v>536</v>
      </c>
      <c r="I4074" s="8">
        <v>21</v>
      </c>
      <c r="J4074" s="9">
        <v>113.94</v>
      </c>
      <c r="K4074" s="9">
        <v>23.927399999999999</v>
      </c>
      <c r="L4074" s="9">
        <v>137.8674</v>
      </c>
      <c r="M4074" s="16" t="s">
        <v>8410</v>
      </c>
      <c r="N4074" s="14" t="str">
        <f>IF(M4074=0,"",VLOOKUP(M4074,'CUENTAS_CONTABLES'!$A$2:$B$100,2,0))</f>
        <v>VIATICOS VENDEDORES</v>
      </c>
      <c r="O4074" s="11" t="s">
        <v>9248</v>
      </c>
      <c r="P4074" s="40" t="s">
        <v>9259</v>
      </c>
      <c r="Q4074" s="107">
        <v>4500004072</v>
      </c>
      <c r="R4074" s="43">
        <v>58115</v>
      </c>
      <c r="T4074" s="119"/>
      <c r="U4074" s="119"/>
      <c r="V4074" s="119"/>
    </row>
    <row r="4075" spans="1:22" ht="15.95" customHeight="1" x14ac:dyDescent="0.2">
      <c r="A4075" s="28" t="s">
        <v>5213</v>
      </c>
      <c r="B4075" s="7">
        <v>44757</v>
      </c>
      <c r="C4075" s="7">
        <v>44757</v>
      </c>
      <c r="D4075" s="7">
        <v>44770.781701388885</v>
      </c>
      <c r="E4075" s="20">
        <v>1724</v>
      </c>
      <c r="F4075" s="27" t="str">
        <f>VLOOKUP(E4075,PROVEEDORES!$A$2:$D$1013,2,0)</f>
        <v>OPERADORA DE COMBUSTIBLES ROSARIO S.A</v>
      </c>
      <c r="G4075" s="6" t="s">
        <v>351</v>
      </c>
      <c r="H4075" s="6" t="s">
        <v>731</v>
      </c>
      <c r="I4075" s="8">
        <v>21</v>
      </c>
      <c r="J4075" s="9">
        <v>636.36</v>
      </c>
      <c r="K4075" s="9">
        <v>133.63559999999998</v>
      </c>
      <c r="L4075" s="9">
        <v>769.99559999999997</v>
      </c>
      <c r="M4075" s="16" t="s">
        <v>8410</v>
      </c>
      <c r="N4075" s="14" t="str">
        <f>IF(M4075=0,"",VLOOKUP(M4075,'CUENTAS_CONTABLES'!$A$2:$B$100,2,0))</f>
        <v>VIATICOS VENDEDORES</v>
      </c>
      <c r="O4075" s="11" t="s">
        <v>9244</v>
      </c>
      <c r="P4075" s="40" t="s">
        <v>9259</v>
      </c>
      <c r="Q4075" s="108">
        <v>4500004073</v>
      </c>
      <c r="R4075" s="43">
        <v>58114</v>
      </c>
      <c r="T4075" s="119"/>
      <c r="U4075" s="119"/>
      <c r="V4075" s="119"/>
    </row>
    <row r="4076" spans="1:22" ht="15.95" customHeight="1" x14ac:dyDescent="0.2">
      <c r="A4076" s="28" t="s">
        <v>5223</v>
      </c>
      <c r="B4076" s="7">
        <v>44757</v>
      </c>
      <c r="C4076" s="7">
        <v>44757</v>
      </c>
      <c r="D4076" s="7">
        <v>44758.575358796297</v>
      </c>
      <c r="E4076" s="20">
        <v>1829</v>
      </c>
      <c r="F4076" s="27" t="str">
        <f>VLOOKUP(E4076,PROVEEDORES!$A$2:$D$1013,2,0)</f>
        <v>RODRIGUEZ DANIELA DEL CARMEN</v>
      </c>
      <c r="G4076" s="6" t="s">
        <v>351</v>
      </c>
      <c r="H4076" s="6" t="s">
        <v>398</v>
      </c>
      <c r="I4076" s="8">
        <v>21</v>
      </c>
      <c r="J4076" s="9">
        <v>202.5</v>
      </c>
      <c r="K4076" s="9">
        <v>42.524999999999999</v>
      </c>
      <c r="L4076" s="9">
        <v>245.02500000000001</v>
      </c>
      <c r="M4076" s="16" t="s">
        <v>8410</v>
      </c>
      <c r="N4076" s="14" t="str">
        <f>IF(M4076=0,"",VLOOKUP(M4076,'CUENTAS_CONTABLES'!$A$2:$B$100,2,0))</f>
        <v>VIATICOS VENDEDORES</v>
      </c>
      <c r="O4076" s="11" t="s">
        <v>8357</v>
      </c>
      <c r="P4076" s="40" t="s">
        <v>9252</v>
      </c>
      <c r="Q4076" s="107">
        <v>4500004074</v>
      </c>
      <c r="R4076" s="43">
        <v>58116</v>
      </c>
      <c r="T4076" s="119"/>
      <c r="U4076" s="119"/>
      <c r="V4076" s="119"/>
    </row>
    <row r="4077" spans="1:22" ht="15.95" customHeight="1" x14ac:dyDescent="0.2">
      <c r="A4077" s="28" t="s">
        <v>5210</v>
      </c>
      <c r="B4077" s="7">
        <v>44757</v>
      </c>
      <c r="C4077" s="7">
        <v>44757</v>
      </c>
      <c r="D4077" s="7">
        <v>44775.692129629628</v>
      </c>
      <c r="E4077" s="20">
        <v>1587</v>
      </c>
      <c r="F4077" s="27" t="str">
        <f>VLOOKUP(E4077,PROVEEDORES!$A$2:$D$1013,2,0)</f>
        <v>SANTIZO ESTEBAN</v>
      </c>
      <c r="G4077" s="6" t="s">
        <v>351</v>
      </c>
      <c r="H4077" s="6" t="s">
        <v>415</v>
      </c>
      <c r="I4077" s="8">
        <v>21</v>
      </c>
      <c r="J4077" s="9">
        <v>49.58</v>
      </c>
      <c r="K4077" s="9">
        <v>10.411800000000001</v>
      </c>
      <c r="L4077" s="9">
        <v>59.991799999999998</v>
      </c>
      <c r="M4077" s="16" t="s">
        <v>8410</v>
      </c>
      <c r="N4077" s="14" t="str">
        <f>IF(M4077=0,"",VLOOKUP(M4077,'CUENTAS_CONTABLES'!$A$2:$B$100,2,0))</f>
        <v>VIATICOS VENDEDORES</v>
      </c>
      <c r="O4077" s="11" t="s">
        <v>9246</v>
      </c>
      <c r="P4077" s="40" t="s">
        <v>9252</v>
      </c>
      <c r="Q4077" s="108">
        <v>4500004075</v>
      </c>
      <c r="R4077" s="43">
        <v>58117</v>
      </c>
      <c r="T4077" s="119"/>
      <c r="U4077" s="119"/>
      <c r="V4077" s="119"/>
    </row>
    <row r="4078" spans="1:22" ht="15.95" customHeight="1" x14ac:dyDescent="0.2">
      <c r="A4078" s="28" t="s">
        <v>1937</v>
      </c>
      <c r="B4078" s="7">
        <v>44757</v>
      </c>
      <c r="C4078" s="7">
        <v>44757</v>
      </c>
      <c r="D4078" s="7">
        <v>44771.367418981485</v>
      </c>
      <c r="E4078" s="20">
        <v>1905</v>
      </c>
      <c r="F4078" s="27" t="str">
        <f>VLOOKUP(E4078,PROVEEDORES!$A$2:$D$1013,2,0)</f>
        <v>SILVIA CAUDANA MARTINEZ</v>
      </c>
      <c r="G4078" s="6" t="s">
        <v>351</v>
      </c>
      <c r="H4078" s="6" t="s">
        <v>439</v>
      </c>
      <c r="I4078" s="8">
        <v>21</v>
      </c>
      <c r="J4078" s="9">
        <v>367.75</v>
      </c>
      <c r="K4078" s="9">
        <v>77.227500000000006</v>
      </c>
      <c r="L4078" s="9">
        <v>444.97750000000002</v>
      </c>
      <c r="M4078" s="16" t="s">
        <v>8410</v>
      </c>
      <c r="N4078" s="14" t="str">
        <f>IF(M4078=0,"",VLOOKUP(M4078,'CUENTAS_CONTABLES'!$A$2:$B$100,2,0))</f>
        <v>VIATICOS VENDEDORES</v>
      </c>
      <c r="O4078" s="11" t="s">
        <v>9248</v>
      </c>
      <c r="P4078" s="40" t="s">
        <v>9259</v>
      </c>
      <c r="Q4078" s="107">
        <v>4500004076</v>
      </c>
      <c r="R4078" s="43">
        <v>58118</v>
      </c>
      <c r="T4078" s="119"/>
      <c r="U4078" s="119"/>
      <c r="V4078" s="119"/>
    </row>
    <row r="4079" spans="1:22" ht="15.95" customHeight="1" x14ac:dyDescent="0.2">
      <c r="A4079" s="28" t="s">
        <v>5208</v>
      </c>
      <c r="B4079" s="7">
        <v>44757</v>
      </c>
      <c r="C4079" s="7">
        <v>44757</v>
      </c>
      <c r="D4079" s="7">
        <v>44766.701516203706</v>
      </c>
      <c r="E4079" s="20">
        <v>1987</v>
      </c>
      <c r="F4079" s="27" t="str">
        <f>VLOOKUP(E4079,PROVEEDORES!$A$2:$D$1013,2,0)</f>
        <v>VERDE HERNAN PABLO</v>
      </c>
      <c r="G4079" s="6" t="s">
        <v>351</v>
      </c>
      <c r="H4079" s="6" t="s">
        <v>479</v>
      </c>
      <c r="I4079" s="8">
        <v>21</v>
      </c>
      <c r="J4079" s="9">
        <v>3210.03</v>
      </c>
      <c r="K4079" s="9">
        <v>674.10630000000003</v>
      </c>
      <c r="L4079" s="9">
        <v>3884.1363000000001</v>
      </c>
      <c r="M4079" s="16" t="s">
        <v>8410</v>
      </c>
      <c r="N4079" s="14" t="str">
        <f>IF(M4079=0,"",VLOOKUP(M4079,'CUENTAS_CONTABLES'!$A$2:$B$100,2,0))</f>
        <v>VIATICOS VENDEDORES</v>
      </c>
      <c r="O4079" s="11" t="s">
        <v>9243</v>
      </c>
      <c r="P4079" s="40" t="s">
        <v>9259</v>
      </c>
      <c r="Q4079" s="108">
        <v>4500004077</v>
      </c>
      <c r="R4079" s="43">
        <v>58119</v>
      </c>
      <c r="T4079" s="119"/>
      <c r="U4079" s="119"/>
      <c r="V4079" s="119"/>
    </row>
    <row r="4080" spans="1:22" ht="15.95" customHeight="1" x14ac:dyDescent="0.2">
      <c r="A4080" s="28" t="s">
        <v>5238</v>
      </c>
      <c r="B4080" s="7">
        <v>44758</v>
      </c>
      <c r="C4080" s="7">
        <v>44758</v>
      </c>
      <c r="D4080" s="7">
        <v>44762.643090277779</v>
      </c>
      <c r="E4080" s="20">
        <v>1029</v>
      </c>
      <c r="F4080" s="27" t="str">
        <f>VLOOKUP(E4080,PROVEEDORES!$A$2:$D$1013,2,0)</f>
        <v>ALBERTO RAMON CARRARA</v>
      </c>
      <c r="G4080" s="6" t="s">
        <v>351</v>
      </c>
      <c r="H4080" s="6" t="s">
        <v>383</v>
      </c>
      <c r="I4080" s="8">
        <v>21</v>
      </c>
      <c r="J4080" s="9">
        <v>185.7</v>
      </c>
      <c r="K4080" s="9">
        <v>38.997</v>
      </c>
      <c r="L4080" s="9">
        <v>224.697</v>
      </c>
      <c r="M4080" s="16" t="s">
        <v>8410</v>
      </c>
      <c r="N4080" s="14" t="str">
        <f>IF(M4080=0,"",VLOOKUP(M4080,'CUENTAS_CONTABLES'!$A$2:$B$100,2,0))</f>
        <v>VIATICOS VENDEDORES</v>
      </c>
      <c r="O4080" s="10" t="s">
        <v>9243</v>
      </c>
      <c r="P4080" s="39" t="s">
        <v>9259</v>
      </c>
      <c r="Q4080" s="107">
        <v>4500004078</v>
      </c>
      <c r="R4080" s="43">
        <v>58120</v>
      </c>
      <c r="T4080" s="119"/>
      <c r="U4080" s="119"/>
      <c r="V4080" s="119"/>
    </row>
    <row r="4081" spans="1:22" ht="15.95" customHeight="1" x14ac:dyDescent="0.2">
      <c r="A4081" s="28" t="s">
        <v>5237</v>
      </c>
      <c r="B4081" s="7">
        <v>44758</v>
      </c>
      <c r="C4081" s="7">
        <v>44758</v>
      </c>
      <c r="D4081" s="7">
        <v>44775.825937499998</v>
      </c>
      <c r="E4081" s="20">
        <v>1131</v>
      </c>
      <c r="F4081" s="27" t="str">
        <f>VLOOKUP(E4081,PROVEEDORES!$A$2:$D$1013,2,0)</f>
        <v>BIOSUR</v>
      </c>
      <c r="G4081" s="6" t="s">
        <v>351</v>
      </c>
      <c r="H4081" s="6" t="s">
        <v>383</v>
      </c>
      <c r="I4081" s="8">
        <v>21</v>
      </c>
      <c r="J4081" s="9">
        <v>49.65</v>
      </c>
      <c r="K4081" s="9">
        <v>10.426499999999999</v>
      </c>
      <c r="L4081" s="9">
        <v>60.076499999999996</v>
      </c>
      <c r="M4081" s="16" t="s">
        <v>8410</v>
      </c>
      <c r="N4081" s="14" t="str">
        <f>IF(M4081=0,"",VLOOKUP(M4081,'CUENTAS_CONTABLES'!$A$2:$B$100,2,0))</f>
        <v>VIATICOS VENDEDORES</v>
      </c>
      <c r="O4081" s="11" t="s">
        <v>8357</v>
      </c>
      <c r="P4081" s="40" t="s">
        <v>9259</v>
      </c>
      <c r="Q4081" s="108">
        <v>4500004079</v>
      </c>
      <c r="R4081" s="43">
        <v>58121</v>
      </c>
      <c r="T4081" s="119"/>
      <c r="U4081" s="119"/>
      <c r="V4081" s="119"/>
    </row>
    <row r="4082" spans="1:22" ht="15.95" customHeight="1" x14ac:dyDescent="0.2">
      <c r="A4082" s="28" t="s">
        <v>5239</v>
      </c>
      <c r="B4082" s="7">
        <v>44758</v>
      </c>
      <c r="C4082" s="7">
        <v>44758</v>
      </c>
      <c r="D4082" s="7">
        <v>44763.727638888886</v>
      </c>
      <c r="E4082" s="20">
        <v>1270</v>
      </c>
      <c r="F4082" s="27" t="str">
        <f>VLOOKUP(E4082,PROVEEDORES!$A$2:$D$1013,2,0)</f>
        <v>DIFEL S.A</v>
      </c>
      <c r="G4082" s="6" t="s">
        <v>351</v>
      </c>
      <c r="H4082" s="6" t="s">
        <v>357</v>
      </c>
      <c r="I4082" s="8">
        <v>21</v>
      </c>
      <c r="J4082" s="9">
        <v>23805.73</v>
      </c>
      <c r="K4082" s="9">
        <v>4999.2033000000001</v>
      </c>
      <c r="L4082" s="9">
        <v>28804.933300000001</v>
      </c>
      <c r="M4082" s="16" t="s">
        <v>8410</v>
      </c>
      <c r="N4082" s="14" t="str">
        <f>IF(M4082=0,"",VLOOKUP(M4082,'CUENTAS_CONTABLES'!$A$2:$B$100,2,0))</f>
        <v>VIATICOS VENDEDORES</v>
      </c>
      <c r="O4082" s="11" t="s">
        <v>9240</v>
      </c>
      <c r="P4082" s="40" t="s">
        <v>9252</v>
      </c>
      <c r="Q4082" s="107">
        <v>4500004080</v>
      </c>
      <c r="R4082" s="43">
        <v>58122</v>
      </c>
      <c r="T4082" s="119"/>
      <c r="U4082" s="119"/>
      <c r="V4082" s="119"/>
    </row>
    <row r="4083" spans="1:22" ht="15.95" customHeight="1" x14ac:dyDescent="0.2">
      <c r="A4083" s="28" t="s">
        <v>5248</v>
      </c>
      <c r="B4083" s="7">
        <v>44758</v>
      </c>
      <c r="C4083" s="7">
        <v>44758</v>
      </c>
      <c r="D4083" s="7">
        <v>44775.807013888887</v>
      </c>
      <c r="E4083" s="20">
        <v>1331</v>
      </c>
      <c r="F4083" s="27" t="str">
        <f>VLOOKUP(E4083,PROVEEDORES!$A$2:$D$1013,2,0)</f>
        <v>ENRIQUE A. MORA</v>
      </c>
      <c r="G4083" s="6" t="s">
        <v>352</v>
      </c>
      <c r="H4083" s="6" t="s">
        <v>1043</v>
      </c>
      <c r="I4083" s="8">
        <v>0</v>
      </c>
      <c r="J4083" s="9">
        <v>50470</v>
      </c>
      <c r="K4083" s="9">
        <v>0</v>
      </c>
      <c r="L4083" s="9">
        <v>50470</v>
      </c>
      <c r="M4083" s="16" t="s">
        <v>8410</v>
      </c>
      <c r="N4083" s="14" t="str">
        <f>IF(M4083=0,"",VLOOKUP(M4083,'CUENTAS_CONTABLES'!$A$2:$B$100,2,0))</f>
        <v>VIATICOS VENDEDORES</v>
      </c>
      <c r="O4083" s="11" t="s">
        <v>9245</v>
      </c>
      <c r="P4083" s="40" t="s">
        <v>9259</v>
      </c>
      <c r="Q4083" s="108">
        <v>4500004081</v>
      </c>
      <c r="R4083" s="43">
        <v>58123</v>
      </c>
      <c r="T4083" s="119"/>
      <c r="U4083" s="119"/>
      <c r="V4083" s="119"/>
    </row>
    <row r="4084" spans="1:22" ht="15.95" customHeight="1" x14ac:dyDescent="0.2">
      <c r="A4084" s="28" t="s">
        <v>5243</v>
      </c>
      <c r="B4084" s="7">
        <v>44758</v>
      </c>
      <c r="C4084" s="7">
        <v>44758</v>
      </c>
      <c r="D4084" s="7">
        <v>44759.540150462963</v>
      </c>
      <c r="E4084" s="20">
        <v>1422</v>
      </c>
      <c r="F4084" s="27" t="str">
        <f>VLOOKUP(E4084,PROVEEDORES!$A$2:$D$1013,2,0)</f>
        <v>GENERAL MITRE SRL</v>
      </c>
      <c r="G4084" s="6" t="s">
        <v>351</v>
      </c>
      <c r="H4084" s="6" t="s">
        <v>396</v>
      </c>
      <c r="I4084" s="8">
        <v>21</v>
      </c>
      <c r="J4084" s="9">
        <v>346.25</v>
      </c>
      <c r="K4084" s="9">
        <v>72.712500000000006</v>
      </c>
      <c r="L4084" s="9">
        <v>418.96249999999998</v>
      </c>
      <c r="M4084" s="16" t="s">
        <v>8410</v>
      </c>
      <c r="N4084" s="14" t="str">
        <f>IF(M4084=0,"",VLOOKUP(M4084,'CUENTAS_CONTABLES'!$A$2:$B$100,2,0))</f>
        <v>VIATICOS VENDEDORES</v>
      </c>
      <c r="O4084" s="11" t="s">
        <v>9240</v>
      </c>
      <c r="P4084" s="40" t="s">
        <v>9252</v>
      </c>
      <c r="Q4084" s="107">
        <v>4500004082</v>
      </c>
      <c r="R4084" s="43">
        <v>58124</v>
      </c>
      <c r="T4084" s="119"/>
      <c r="U4084" s="119"/>
      <c r="V4084" s="119"/>
    </row>
    <row r="4085" spans="1:22" ht="15.95" customHeight="1" x14ac:dyDescent="0.2">
      <c r="A4085" s="28" t="s">
        <v>5240</v>
      </c>
      <c r="B4085" s="7">
        <v>44758</v>
      </c>
      <c r="C4085" s="7">
        <v>44758</v>
      </c>
      <c r="D4085" s="7">
        <v>44783.007141203707</v>
      </c>
      <c r="E4085" s="20">
        <v>1536</v>
      </c>
      <c r="F4085" s="27" t="str">
        <f>VLOOKUP(E4085,PROVEEDORES!$A$2:$D$1013,2,0)</f>
        <v>JULERIAQUE S.A.</v>
      </c>
      <c r="G4085" s="6" t="s">
        <v>351</v>
      </c>
      <c r="H4085" s="6" t="s">
        <v>531</v>
      </c>
      <c r="I4085" s="8">
        <v>21</v>
      </c>
      <c r="J4085" s="9">
        <v>500</v>
      </c>
      <c r="K4085" s="9">
        <v>105</v>
      </c>
      <c r="L4085" s="9">
        <v>605</v>
      </c>
      <c r="M4085" s="16" t="s">
        <v>8410</v>
      </c>
      <c r="N4085" s="14" t="str">
        <f>IF(M4085=0,"",VLOOKUP(M4085,'CUENTAS_CONTABLES'!$A$2:$B$100,2,0))</f>
        <v>VIATICOS VENDEDORES</v>
      </c>
      <c r="O4085" s="11" t="s">
        <v>9245</v>
      </c>
      <c r="P4085" s="40" t="s">
        <v>9259</v>
      </c>
      <c r="Q4085" s="108">
        <v>4500004083</v>
      </c>
      <c r="R4085" s="43">
        <v>58125</v>
      </c>
      <c r="T4085" s="119"/>
      <c r="U4085" s="119"/>
      <c r="V4085" s="119"/>
    </row>
    <row r="4086" spans="1:22" ht="15.95" customHeight="1" x14ac:dyDescent="0.2">
      <c r="A4086" s="28" t="s">
        <v>5244</v>
      </c>
      <c r="B4086" s="7">
        <v>44758</v>
      </c>
      <c r="C4086" s="7">
        <v>44758</v>
      </c>
      <c r="D4086" s="7">
        <v>44787.579641203702</v>
      </c>
      <c r="E4086" s="20">
        <v>1545</v>
      </c>
      <c r="F4086" s="27" t="str">
        <f>VLOOKUP(E4086,PROVEEDORES!$A$2:$D$1013,2,0)</f>
        <v>KAISHI S.A.</v>
      </c>
      <c r="G4086" s="6" t="s">
        <v>351</v>
      </c>
      <c r="H4086" s="6" t="s">
        <v>396</v>
      </c>
      <c r="I4086" s="8">
        <v>21</v>
      </c>
      <c r="J4086" s="9">
        <v>320.75</v>
      </c>
      <c r="K4086" s="9">
        <v>67.357500000000002</v>
      </c>
      <c r="L4086" s="9">
        <v>388.10750000000002</v>
      </c>
      <c r="M4086" s="16" t="s">
        <v>8410</v>
      </c>
      <c r="N4086" s="14" t="str">
        <f>IF(M4086=0,"",VLOOKUP(M4086,'CUENTAS_CONTABLES'!$A$2:$B$100,2,0))</f>
        <v>VIATICOS VENDEDORES</v>
      </c>
      <c r="O4086" s="11" t="s">
        <v>9245</v>
      </c>
      <c r="P4086" s="40" t="s">
        <v>9259</v>
      </c>
      <c r="Q4086" s="107">
        <v>4500004084</v>
      </c>
      <c r="R4086" s="43">
        <v>58126</v>
      </c>
      <c r="T4086" s="119"/>
      <c r="U4086" s="119"/>
      <c r="V4086" s="119"/>
    </row>
    <row r="4087" spans="1:22" ht="15.95" customHeight="1" x14ac:dyDescent="0.2">
      <c r="A4087" s="28" t="s">
        <v>5246</v>
      </c>
      <c r="B4087" s="7">
        <v>44758</v>
      </c>
      <c r="C4087" s="7">
        <v>44758</v>
      </c>
      <c r="D4087" s="7">
        <v>44758.589328703703</v>
      </c>
      <c r="E4087" s="20">
        <v>1582</v>
      </c>
      <c r="F4087" s="27" t="str">
        <f>VLOOKUP(E4087,PROVEEDORES!$A$2:$D$1013,2,0)</f>
        <v>LEM 133 -LUIS ERNESTO MERCADO</v>
      </c>
      <c r="G4087" s="6" t="s">
        <v>351</v>
      </c>
      <c r="H4087" s="6" t="s">
        <v>1041</v>
      </c>
      <c r="I4087" s="8">
        <v>21</v>
      </c>
      <c r="J4087" s="9">
        <v>9500</v>
      </c>
      <c r="K4087" s="9">
        <v>1995</v>
      </c>
      <c r="L4087" s="9">
        <v>11495</v>
      </c>
      <c r="M4087" s="16" t="s">
        <v>8410</v>
      </c>
      <c r="N4087" s="14" t="str">
        <f>IF(M4087=0,"",VLOOKUP(M4087,'CUENTAS_CONTABLES'!$A$2:$B$100,2,0))</f>
        <v>VIATICOS VENDEDORES</v>
      </c>
      <c r="O4087" s="11" t="s">
        <v>9245</v>
      </c>
      <c r="P4087" s="40" t="s">
        <v>9259</v>
      </c>
      <c r="Q4087" s="108">
        <v>4500004085</v>
      </c>
      <c r="R4087" s="43">
        <v>58127</v>
      </c>
      <c r="T4087" s="119"/>
      <c r="U4087" s="119"/>
      <c r="V4087" s="119"/>
    </row>
    <row r="4088" spans="1:22" ht="15.95" customHeight="1" x14ac:dyDescent="0.2">
      <c r="A4088" s="28" t="s">
        <v>5247</v>
      </c>
      <c r="B4088" s="7">
        <v>44758</v>
      </c>
      <c r="C4088" s="7">
        <v>44758</v>
      </c>
      <c r="D4088" s="7">
        <v>44775.741307870368</v>
      </c>
      <c r="E4088" s="20">
        <v>1654</v>
      </c>
      <c r="F4088" s="27" t="str">
        <f>VLOOKUP(E4088,PROVEEDORES!$A$2:$D$1013,2,0)</f>
        <v xml:space="preserve">MASETTO SUSANA </v>
      </c>
      <c r="G4088" s="6" t="s">
        <v>352</v>
      </c>
      <c r="H4088" s="6" t="s">
        <v>1042</v>
      </c>
      <c r="I4088" s="8">
        <v>0</v>
      </c>
      <c r="J4088" s="9">
        <v>47060</v>
      </c>
      <c r="K4088" s="9">
        <v>0</v>
      </c>
      <c r="L4088" s="9">
        <v>47060</v>
      </c>
      <c r="M4088" s="16" t="s">
        <v>8410</v>
      </c>
      <c r="N4088" s="14" t="str">
        <f>IF(M4088=0,"",VLOOKUP(M4088,'CUENTAS_CONTABLES'!$A$2:$B$100,2,0))</f>
        <v>VIATICOS VENDEDORES</v>
      </c>
      <c r="O4088" s="10" t="s">
        <v>9242</v>
      </c>
      <c r="P4088" s="39" t="s">
        <v>9259</v>
      </c>
      <c r="Q4088" s="107">
        <v>4500004086</v>
      </c>
      <c r="R4088" s="43">
        <v>58128</v>
      </c>
      <c r="T4088" s="119"/>
      <c r="U4088" s="119"/>
      <c r="V4088" s="119"/>
    </row>
    <row r="4089" spans="1:22" ht="15.95" customHeight="1" x14ac:dyDescent="0.2">
      <c r="A4089" s="28" t="s">
        <v>5242</v>
      </c>
      <c r="B4089" s="7">
        <v>44758</v>
      </c>
      <c r="C4089" s="7">
        <v>44758</v>
      </c>
      <c r="D4089" s="7">
        <v>44772.642881944441</v>
      </c>
      <c r="E4089" s="20">
        <v>1713</v>
      </c>
      <c r="F4089" s="27" t="str">
        <f>VLOOKUP(E4089,PROVEEDORES!$A$2:$D$1013,2,0)</f>
        <v>NOVELLO GRACIELA</v>
      </c>
      <c r="G4089" s="6" t="s">
        <v>351</v>
      </c>
      <c r="H4089" s="6" t="s">
        <v>1040</v>
      </c>
      <c r="I4089" s="8">
        <v>21</v>
      </c>
      <c r="J4089" s="9">
        <v>74.36</v>
      </c>
      <c r="K4089" s="9">
        <v>15.615599999999999</v>
      </c>
      <c r="L4089" s="9">
        <v>89.9756</v>
      </c>
      <c r="M4089" s="16" t="s">
        <v>8410</v>
      </c>
      <c r="N4089" s="14" t="str">
        <f>IF(M4089=0,"",VLOOKUP(M4089,'CUENTAS_CONTABLES'!$A$2:$B$100,2,0))</f>
        <v>VIATICOS VENDEDORES</v>
      </c>
      <c r="O4089" s="11" t="s">
        <v>8357</v>
      </c>
      <c r="P4089" s="40" t="s">
        <v>9259</v>
      </c>
      <c r="Q4089" s="108">
        <v>4500004087</v>
      </c>
      <c r="R4089" s="43">
        <v>58129</v>
      </c>
      <c r="T4089" s="119"/>
      <c r="U4089" s="119"/>
      <c r="V4089" s="119"/>
    </row>
    <row r="4090" spans="1:22" ht="15.95" customHeight="1" x14ac:dyDescent="0.2">
      <c r="A4090" s="28" t="s">
        <v>5245</v>
      </c>
      <c r="B4090" s="7">
        <v>44758</v>
      </c>
      <c r="C4090" s="7">
        <v>44758</v>
      </c>
      <c r="D4090" s="7">
        <v>44759.526134259257</v>
      </c>
      <c r="E4090" s="20">
        <v>1744</v>
      </c>
      <c r="F4090" s="27" t="str">
        <f>VLOOKUP(E4090,PROVEEDORES!$A$2:$D$1013,2,0)</f>
        <v>PAOLINO CLAUDIA</v>
      </c>
      <c r="G4090" s="6" t="s">
        <v>351</v>
      </c>
      <c r="H4090" s="6" t="s">
        <v>1031</v>
      </c>
      <c r="I4090" s="8">
        <v>21</v>
      </c>
      <c r="J4090" s="9">
        <v>13546.4</v>
      </c>
      <c r="K4090" s="9">
        <v>2844.7439999999997</v>
      </c>
      <c r="L4090" s="9">
        <v>16391.144</v>
      </c>
      <c r="M4090" s="16" t="s">
        <v>8410</v>
      </c>
      <c r="N4090" s="14" t="str">
        <f>IF(M4090=0,"",VLOOKUP(M4090,'CUENTAS_CONTABLES'!$A$2:$B$100,2,0))</f>
        <v>VIATICOS VENDEDORES</v>
      </c>
      <c r="O4090" s="11" t="s">
        <v>9243</v>
      </c>
      <c r="P4090" s="40" t="s">
        <v>9259</v>
      </c>
      <c r="Q4090" s="107">
        <v>4500004088</v>
      </c>
      <c r="R4090" s="43">
        <v>58130</v>
      </c>
      <c r="T4090" s="119"/>
      <c r="U4090" s="119"/>
      <c r="V4090" s="119"/>
    </row>
    <row r="4091" spans="1:22" ht="15.95" customHeight="1" x14ac:dyDescent="0.2">
      <c r="A4091" s="28" t="s">
        <v>3917</v>
      </c>
      <c r="B4091" s="7">
        <v>44758</v>
      </c>
      <c r="C4091" s="7">
        <v>44758</v>
      </c>
      <c r="D4091" s="7">
        <v>44782.998761574076</v>
      </c>
      <c r="E4091" s="20">
        <v>1790</v>
      </c>
      <c r="F4091" s="27" t="str">
        <f>VLOOKUP(E4091,PROVEEDORES!$A$2:$D$1013,2,0)</f>
        <v>PREMIUM BAKERY SA</v>
      </c>
      <c r="G4091" s="6" t="s">
        <v>351</v>
      </c>
      <c r="H4091" s="6" t="s">
        <v>1044</v>
      </c>
      <c r="I4091" s="8">
        <v>21</v>
      </c>
      <c r="J4091" s="9">
        <v>1700</v>
      </c>
      <c r="K4091" s="9">
        <v>357</v>
      </c>
      <c r="L4091" s="9">
        <v>2057</v>
      </c>
      <c r="M4091" s="16" t="s">
        <v>8410</v>
      </c>
      <c r="N4091" s="14" t="str">
        <f>IF(M4091=0,"",VLOOKUP(M4091,'CUENTAS_CONTABLES'!$A$2:$B$100,2,0))</f>
        <v>VIATICOS VENDEDORES</v>
      </c>
      <c r="O4091" s="11" t="s">
        <v>9248</v>
      </c>
      <c r="P4091" s="40" t="s">
        <v>9259</v>
      </c>
      <c r="Q4091" s="108">
        <v>4500004089</v>
      </c>
      <c r="R4091" s="43">
        <v>58131</v>
      </c>
      <c r="T4091" s="119"/>
      <c r="U4091" s="119"/>
      <c r="V4091" s="119"/>
    </row>
    <row r="4092" spans="1:22" ht="15.95" customHeight="1" x14ac:dyDescent="0.2">
      <c r="A4092" s="28" t="s">
        <v>5241</v>
      </c>
      <c r="B4092" s="7">
        <v>44758</v>
      </c>
      <c r="C4092" s="7">
        <v>44758</v>
      </c>
      <c r="D4092" s="7">
        <v>44783.007511574076</v>
      </c>
      <c r="E4092" s="20">
        <v>1931</v>
      </c>
      <c r="F4092" s="27" t="str">
        <f>VLOOKUP(E4092,PROVEEDORES!$A$2:$D$1013,2,0)</f>
        <v>SUC. FREITAS DE CARVALHO S.H</v>
      </c>
      <c r="G4092" s="6" t="s">
        <v>351</v>
      </c>
      <c r="H4092" s="6" t="s">
        <v>531</v>
      </c>
      <c r="I4092" s="8">
        <v>21</v>
      </c>
      <c r="J4092" s="9">
        <v>1100</v>
      </c>
      <c r="K4092" s="9">
        <v>231</v>
      </c>
      <c r="L4092" s="9">
        <v>1331</v>
      </c>
      <c r="M4092" s="16" t="s">
        <v>8410</v>
      </c>
      <c r="N4092" s="14" t="str">
        <f>IF(M4092=0,"",VLOOKUP(M4092,'CUENTAS_CONTABLES'!$A$2:$B$100,2,0))</f>
        <v>VIATICOS VENDEDORES</v>
      </c>
      <c r="O4092" s="11" t="s">
        <v>9245</v>
      </c>
      <c r="P4092" s="40" t="s">
        <v>9252</v>
      </c>
      <c r="Q4092" s="107">
        <v>4500004090</v>
      </c>
      <c r="R4092" s="43">
        <v>58132</v>
      </c>
      <c r="T4092" s="119"/>
      <c r="U4092" s="119"/>
      <c r="V4092" s="119"/>
    </row>
    <row r="4093" spans="1:22" ht="15.95" customHeight="1" x14ac:dyDescent="0.2">
      <c r="A4093" s="28" t="s">
        <v>5236</v>
      </c>
      <c r="B4093" s="7">
        <v>44758</v>
      </c>
      <c r="C4093" s="7">
        <v>44758</v>
      </c>
      <c r="D4093" s="7">
        <v>44778.563472222224</v>
      </c>
      <c r="E4093" s="20">
        <v>1959</v>
      </c>
      <c r="F4093" s="27" t="str">
        <f>VLOOKUP(E4093,PROVEEDORES!$A$2:$D$1013,2,0)</f>
        <v>TORREALBA NATALIA</v>
      </c>
      <c r="G4093" s="6" t="s">
        <v>351</v>
      </c>
      <c r="H4093" s="6" t="s">
        <v>492</v>
      </c>
      <c r="I4093" s="8">
        <v>27</v>
      </c>
      <c r="J4093" s="9">
        <v>1811.19</v>
      </c>
      <c r="K4093" s="9">
        <v>489.02130000000005</v>
      </c>
      <c r="L4093" s="9">
        <v>2300.2112999999999</v>
      </c>
      <c r="M4093" s="16" t="s">
        <v>8410</v>
      </c>
      <c r="N4093" s="14" t="str">
        <f>IF(M4093=0,"",VLOOKUP(M4093,'CUENTAS_CONTABLES'!$A$2:$B$100,2,0))</f>
        <v>VIATICOS VENDEDORES</v>
      </c>
      <c r="O4093" s="10" t="s">
        <v>9242</v>
      </c>
      <c r="P4093" s="39" t="s">
        <v>9259</v>
      </c>
      <c r="Q4093" s="108">
        <v>4500004091</v>
      </c>
      <c r="R4093" s="43">
        <v>58133</v>
      </c>
      <c r="T4093" s="119"/>
      <c r="U4093" s="119"/>
      <c r="V4093" s="119"/>
    </row>
    <row r="4094" spans="1:22" ht="15.95" customHeight="1" x14ac:dyDescent="0.2">
      <c r="A4094" s="28" t="s">
        <v>5258</v>
      </c>
      <c r="B4094" s="7">
        <v>44759</v>
      </c>
      <c r="C4094" s="7">
        <v>44759</v>
      </c>
      <c r="D4094" s="7">
        <v>44784.74931712963</v>
      </c>
      <c r="E4094" s="20">
        <v>1008</v>
      </c>
      <c r="F4094" s="27" t="str">
        <f>VLOOKUP(E4094,PROVEEDORES!$A$2:$D$1013,2,0)</f>
        <v>ACCESO SUR SAN LORENZO S.R.L.</v>
      </c>
      <c r="G4094" s="6" t="s">
        <v>351</v>
      </c>
      <c r="H4094" s="6" t="s">
        <v>387</v>
      </c>
      <c r="I4094" s="8">
        <v>27</v>
      </c>
      <c r="J4094" s="9">
        <v>113.67</v>
      </c>
      <c r="K4094" s="9">
        <v>30.690900000000003</v>
      </c>
      <c r="L4094" s="9">
        <v>144.36090000000002</v>
      </c>
      <c r="M4094" s="16" t="s">
        <v>8410</v>
      </c>
      <c r="N4094" s="14" t="str">
        <f>IF(M4094=0,"",VLOOKUP(M4094,'CUENTAS_CONTABLES'!$A$2:$B$100,2,0))</f>
        <v>VIATICOS VENDEDORES</v>
      </c>
      <c r="O4094" s="11" t="s">
        <v>9248</v>
      </c>
      <c r="P4094" s="40" t="s">
        <v>9252</v>
      </c>
      <c r="Q4094" s="107">
        <v>4500004092</v>
      </c>
      <c r="R4094" s="43">
        <v>58134</v>
      </c>
      <c r="T4094" s="119"/>
      <c r="U4094" s="119"/>
      <c r="V4094" s="119"/>
    </row>
    <row r="4095" spans="1:22" ht="15.95" customHeight="1" x14ac:dyDescent="0.2">
      <c r="A4095" s="28" t="s">
        <v>5267</v>
      </c>
      <c r="B4095" s="7">
        <v>44759</v>
      </c>
      <c r="C4095" s="7">
        <v>44759</v>
      </c>
      <c r="D4095" s="7">
        <v>44775.735347222224</v>
      </c>
      <c r="E4095" s="20">
        <v>1025</v>
      </c>
      <c r="F4095" s="27" t="str">
        <f>VLOOKUP(E4095,PROVEEDORES!$A$2:$D$1013,2,0)</f>
        <v>AIELLO GUILLERMO ARIEL</v>
      </c>
      <c r="G4095" s="6" t="s">
        <v>351</v>
      </c>
      <c r="H4095" s="6" t="s">
        <v>887</v>
      </c>
      <c r="I4095" s="8">
        <v>21</v>
      </c>
      <c r="J4095" s="9">
        <v>82.64</v>
      </c>
      <c r="K4095" s="9">
        <v>17.354400000000002</v>
      </c>
      <c r="L4095" s="9">
        <v>99.994399999999999</v>
      </c>
      <c r="M4095" s="16" t="s">
        <v>8410</v>
      </c>
      <c r="N4095" s="14" t="str">
        <f>IF(M4095=0,"",VLOOKUP(M4095,'CUENTAS_CONTABLES'!$A$2:$B$100,2,0))</f>
        <v>VIATICOS VENDEDORES</v>
      </c>
      <c r="O4095" s="11" t="s">
        <v>9246</v>
      </c>
      <c r="P4095" s="40" t="s">
        <v>9257</v>
      </c>
      <c r="Q4095" s="108">
        <v>4500004093</v>
      </c>
      <c r="R4095" s="43">
        <v>58135</v>
      </c>
      <c r="T4095" s="119"/>
      <c r="U4095" s="119"/>
      <c r="V4095" s="119"/>
    </row>
    <row r="4096" spans="1:22" ht="15.95" customHeight="1" x14ac:dyDescent="0.2">
      <c r="A4096" s="28" t="s">
        <v>5260</v>
      </c>
      <c r="B4096" s="7">
        <v>44759</v>
      </c>
      <c r="C4096" s="7">
        <v>44759</v>
      </c>
      <c r="D4096" s="7">
        <v>44763.728692129633</v>
      </c>
      <c r="E4096" s="20">
        <v>1198</v>
      </c>
      <c r="F4096" s="27" t="str">
        <f>VLOOKUP(E4096,PROVEEDORES!$A$2:$D$1013,2,0)</f>
        <v>CLOP ERACLIO RICARDO</v>
      </c>
      <c r="G4096" s="6" t="s">
        <v>351</v>
      </c>
      <c r="H4096" s="6" t="s">
        <v>357</v>
      </c>
      <c r="I4096" s="8">
        <v>21</v>
      </c>
      <c r="J4096" s="9">
        <v>27160.39</v>
      </c>
      <c r="K4096" s="9">
        <v>5703.6818999999996</v>
      </c>
      <c r="L4096" s="9">
        <v>32864.071899999995</v>
      </c>
      <c r="M4096" s="16" t="s">
        <v>8410</v>
      </c>
      <c r="N4096" s="14" t="str">
        <f>IF(M4096=0,"",VLOOKUP(M4096,'CUENTAS_CONTABLES'!$A$2:$B$100,2,0))</f>
        <v>VIATICOS VENDEDORES</v>
      </c>
      <c r="O4096" s="11" t="s">
        <v>9243</v>
      </c>
      <c r="P4096" s="40" t="s">
        <v>9252</v>
      </c>
      <c r="Q4096" s="107">
        <v>4500004094</v>
      </c>
      <c r="R4096" s="43">
        <v>58136</v>
      </c>
      <c r="T4096" s="119"/>
      <c r="U4096" s="119"/>
      <c r="V4096" s="119"/>
    </row>
    <row r="4097" spans="1:22" ht="15.95" customHeight="1" x14ac:dyDescent="0.2">
      <c r="A4097" s="28" t="s">
        <v>1825</v>
      </c>
      <c r="B4097" s="7">
        <v>44759</v>
      </c>
      <c r="C4097" s="7">
        <v>44759</v>
      </c>
      <c r="D4097" s="7">
        <v>44759.524942129632</v>
      </c>
      <c r="E4097" s="20">
        <v>1238</v>
      </c>
      <c r="F4097" s="27" t="str">
        <f>VLOOKUP(E4097,PROVEEDORES!$A$2:$D$1013,2,0)</f>
        <v>CRUCERO DEL SUR SRL</v>
      </c>
      <c r="G4097" s="6" t="s">
        <v>351</v>
      </c>
      <c r="H4097" s="6" t="s">
        <v>576</v>
      </c>
      <c r="I4097" s="8">
        <v>21</v>
      </c>
      <c r="J4097" s="9">
        <v>3719.01</v>
      </c>
      <c r="K4097" s="9">
        <v>780.99210000000005</v>
      </c>
      <c r="L4097" s="9">
        <v>4500.0021000000006</v>
      </c>
      <c r="M4097" s="16" t="s">
        <v>8410</v>
      </c>
      <c r="N4097" s="14" t="str">
        <f>IF(M4097=0,"",VLOOKUP(M4097,'CUENTAS_CONTABLES'!$A$2:$B$100,2,0))</f>
        <v>VIATICOS VENDEDORES</v>
      </c>
      <c r="O4097" s="11" t="s">
        <v>8357</v>
      </c>
      <c r="P4097" s="40" t="s">
        <v>9259</v>
      </c>
      <c r="Q4097" s="108">
        <v>4500004095</v>
      </c>
      <c r="R4097" s="43">
        <v>58137</v>
      </c>
      <c r="T4097" s="119"/>
      <c r="U4097" s="119"/>
      <c r="V4097" s="119"/>
    </row>
    <row r="4098" spans="1:22" ht="15.95" customHeight="1" x14ac:dyDescent="0.2">
      <c r="A4098" s="28" t="s">
        <v>5272</v>
      </c>
      <c r="B4098" s="7">
        <v>44759</v>
      </c>
      <c r="C4098" s="7">
        <v>44759</v>
      </c>
      <c r="D4098" s="7">
        <v>44775.700671296298</v>
      </c>
      <c r="E4098" s="20">
        <v>1281</v>
      </c>
      <c r="F4098" s="27" t="str">
        <f>VLOOKUP(E4098,PROVEEDORES!$A$2:$D$1013,2,0)</f>
        <v>DUEARTE ORUE ALCIDES ALIPIO</v>
      </c>
      <c r="G4098" s="6" t="s">
        <v>351</v>
      </c>
      <c r="H4098" s="6" t="s">
        <v>1036</v>
      </c>
      <c r="I4098" s="8">
        <v>21</v>
      </c>
      <c r="J4098" s="9">
        <v>70.25</v>
      </c>
      <c r="K4098" s="9">
        <v>14.7525</v>
      </c>
      <c r="L4098" s="9">
        <v>85.002499999999998</v>
      </c>
      <c r="M4098" s="16" t="s">
        <v>8410</v>
      </c>
      <c r="N4098" s="14" t="str">
        <f>IF(M4098=0,"",VLOOKUP(M4098,'CUENTAS_CONTABLES'!$A$2:$B$100,2,0))</f>
        <v>VIATICOS VENDEDORES</v>
      </c>
      <c r="O4098" s="11" t="s">
        <v>9248</v>
      </c>
      <c r="P4098" s="40" t="s">
        <v>9252</v>
      </c>
      <c r="Q4098" s="107">
        <v>4500004096</v>
      </c>
      <c r="R4098" s="43">
        <v>58138</v>
      </c>
      <c r="T4098" s="119"/>
      <c r="U4098" s="119"/>
      <c r="V4098" s="119"/>
    </row>
    <row r="4099" spans="1:22" ht="15.95" customHeight="1" x14ac:dyDescent="0.2">
      <c r="A4099" s="28" t="s">
        <v>5249</v>
      </c>
      <c r="B4099" s="7">
        <v>44759</v>
      </c>
      <c r="C4099" s="7">
        <v>44759</v>
      </c>
      <c r="D4099" s="7">
        <v>44769.484027777777</v>
      </c>
      <c r="E4099" s="20">
        <v>1291</v>
      </c>
      <c r="F4099" s="27" t="str">
        <f>VLOOKUP(E4099,PROVEEDORES!$A$2:$D$1013,2,0)</f>
        <v>EDIN S.A.</v>
      </c>
      <c r="G4099" s="6" t="s">
        <v>351</v>
      </c>
      <c r="H4099" s="6" t="s">
        <v>441</v>
      </c>
      <c r="I4099" s="8">
        <v>21</v>
      </c>
      <c r="J4099" s="9">
        <v>11225.62</v>
      </c>
      <c r="K4099" s="9">
        <v>2357.3802000000001</v>
      </c>
      <c r="L4099" s="9">
        <v>13583.0002</v>
      </c>
      <c r="M4099" s="16" t="s">
        <v>8410</v>
      </c>
      <c r="N4099" s="14" t="str">
        <f>IF(M4099=0,"",VLOOKUP(M4099,'CUENTAS_CONTABLES'!$A$2:$B$100,2,0))</f>
        <v>VIATICOS VENDEDORES</v>
      </c>
      <c r="O4099" s="11" t="s">
        <v>9243</v>
      </c>
      <c r="P4099" s="40" t="s">
        <v>9252</v>
      </c>
      <c r="Q4099" s="108">
        <v>4500004097</v>
      </c>
      <c r="R4099" s="43">
        <v>58139</v>
      </c>
      <c r="T4099" s="119"/>
      <c r="U4099" s="119"/>
      <c r="V4099" s="119"/>
    </row>
    <row r="4100" spans="1:22" ht="15.95" customHeight="1" x14ac:dyDescent="0.2">
      <c r="A4100" s="28" t="s">
        <v>5261</v>
      </c>
      <c r="B4100" s="7">
        <v>44759</v>
      </c>
      <c r="C4100" s="7">
        <v>44759</v>
      </c>
      <c r="D4100" s="7">
        <v>44793.664722222224</v>
      </c>
      <c r="E4100" s="20">
        <v>1309</v>
      </c>
      <c r="F4100" s="27" t="str">
        <f>VLOOKUP(E4100,PROVEEDORES!$A$2:$D$1013,2,0)</f>
        <v>ELEUTERÍA RÍOS</v>
      </c>
      <c r="G4100" s="6" t="s">
        <v>351</v>
      </c>
      <c r="H4100" s="6" t="s">
        <v>416</v>
      </c>
      <c r="I4100" s="8">
        <v>21</v>
      </c>
      <c r="J4100" s="9">
        <v>70887.55</v>
      </c>
      <c r="K4100" s="9">
        <v>14886.3855</v>
      </c>
      <c r="L4100" s="9">
        <v>85773.935500000007</v>
      </c>
      <c r="M4100" s="16" t="s">
        <v>8410</v>
      </c>
      <c r="N4100" s="14" t="str">
        <f>IF(M4100=0,"",VLOOKUP(M4100,'CUENTAS_CONTABLES'!$A$2:$B$100,2,0))</f>
        <v>VIATICOS VENDEDORES</v>
      </c>
      <c r="O4100" s="11" t="s">
        <v>9248</v>
      </c>
      <c r="P4100" s="40" t="s">
        <v>9257</v>
      </c>
      <c r="Q4100" s="107">
        <v>4500004098</v>
      </c>
      <c r="R4100" s="43">
        <v>58140</v>
      </c>
      <c r="T4100" s="119"/>
      <c r="U4100" s="119"/>
      <c r="V4100" s="119"/>
    </row>
    <row r="4101" spans="1:22" ht="15.95" customHeight="1" x14ac:dyDescent="0.2">
      <c r="A4101" s="28" t="s">
        <v>5257</v>
      </c>
      <c r="B4101" s="7">
        <v>44759</v>
      </c>
      <c r="C4101" s="7">
        <v>44759</v>
      </c>
      <c r="D4101" s="7">
        <v>44770.685740740744</v>
      </c>
      <c r="E4101" s="20">
        <v>1341</v>
      </c>
      <c r="F4101" s="27" t="str">
        <f>VLOOKUP(E4101,PROVEEDORES!$A$2:$D$1013,2,0)</f>
        <v>EST. ROSSANO S.R.L.</v>
      </c>
      <c r="G4101" s="6" t="s">
        <v>351</v>
      </c>
      <c r="H4101" s="6" t="s">
        <v>503</v>
      </c>
      <c r="I4101" s="8">
        <v>21</v>
      </c>
      <c r="J4101" s="9">
        <v>19150</v>
      </c>
      <c r="K4101" s="9">
        <v>4021.5</v>
      </c>
      <c r="L4101" s="9">
        <v>23171.5</v>
      </c>
      <c r="M4101" s="16" t="s">
        <v>8410</v>
      </c>
      <c r="N4101" s="14" t="str">
        <f>IF(M4101=0,"",VLOOKUP(M4101,'CUENTAS_CONTABLES'!$A$2:$B$100,2,0))</f>
        <v>VIATICOS VENDEDORES</v>
      </c>
      <c r="O4101" s="11" t="s">
        <v>9245</v>
      </c>
      <c r="P4101" s="40" t="s">
        <v>9259</v>
      </c>
      <c r="Q4101" s="108">
        <v>4500004099</v>
      </c>
      <c r="R4101" s="43">
        <v>58141</v>
      </c>
      <c r="T4101" s="119"/>
      <c r="U4101" s="119"/>
      <c r="V4101" s="119"/>
    </row>
    <row r="4102" spans="1:22" ht="15.95" customHeight="1" x14ac:dyDescent="0.2">
      <c r="A4102" s="28" t="s">
        <v>5251</v>
      </c>
      <c r="B4102" s="7">
        <v>44759</v>
      </c>
      <c r="C4102" s="7">
        <v>44759</v>
      </c>
      <c r="D4102" s="7">
        <v>44783.021678240744</v>
      </c>
      <c r="E4102" s="20">
        <v>1365</v>
      </c>
      <c r="F4102" s="27" t="str">
        <f>VLOOKUP(E4102,PROVEEDORES!$A$2:$D$1013,2,0)</f>
        <v>F Y F LLANTAS Y CUBIERTAS SRL</v>
      </c>
      <c r="G4102" s="6" t="s">
        <v>351</v>
      </c>
      <c r="H4102" s="6" t="s">
        <v>500</v>
      </c>
      <c r="I4102" s="8">
        <v>21</v>
      </c>
      <c r="J4102" s="9">
        <v>578.51</v>
      </c>
      <c r="K4102" s="9">
        <v>121.4871</v>
      </c>
      <c r="L4102" s="9">
        <v>699.99710000000005</v>
      </c>
      <c r="M4102" s="16" t="s">
        <v>8410</v>
      </c>
      <c r="N4102" s="14" t="str">
        <f>IF(M4102=0,"",VLOOKUP(M4102,'CUENTAS_CONTABLES'!$A$2:$B$100,2,0))</f>
        <v>VIATICOS VENDEDORES</v>
      </c>
      <c r="O4102" s="11" t="s">
        <v>9248</v>
      </c>
      <c r="P4102" s="40" t="s">
        <v>9252</v>
      </c>
      <c r="Q4102" s="107">
        <v>4500004100</v>
      </c>
      <c r="R4102" s="43">
        <v>58142</v>
      </c>
      <c r="T4102" s="119"/>
      <c r="U4102" s="119"/>
      <c r="V4102" s="119"/>
    </row>
    <row r="4103" spans="1:22" ht="15.95" customHeight="1" x14ac:dyDescent="0.2">
      <c r="A4103" s="28" t="s">
        <v>5266</v>
      </c>
      <c r="B4103" s="7">
        <v>44759</v>
      </c>
      <c r="C4103" s="7">
        <v>44759</v>
      </c>
      <c r="D4103" s="7">
        <v>44769.490277777775</v>
      </c>
      <c r="E4103" s="20">
        <v>1380</v>
      </c>
      <c r="F4103" s="27" t="str">
        <f>VLOOKUP(E4103,PROVEEDORES!$A$2:$D$1013,2,0)</f>
        <v xml:space="preserve">FERNANDO S. FERREYRA LIMA </v>
      </c>
      <c r="G4103" s="6" t="s">
        <v>351</v>
      </c>
      <c r="H4103" s="6" t="s">
        <v>436</v>
      </c>
      <c r="I4103" s="8">
        <v>0</v>
      </c>
      <c r="J4103" s="9">
        <v>27342</v>
      </c>
      <c r="K4103" s="9">
        <v>0</v>
      </c>
      <c r="L4103" s="9">
        <v>27342</v>
      </c>
      <c r="M4103" s="16" t="s">
        <v>8410</v>
      </c>
      <c r="N4103" s="14" t="str">
        <f>IF(M4103=0,"",VLOOKUP(M4103,'CUENTAS_CONTABLES'!$A$2:$B$100,2,0))</f>
        <v>VIATICOS VENDEDORES</v>
      </c>
      <c r="O4103" s="11" t="s">
        <v>9243</v>
      </c>
      <c r="P4103" s="40" t="s">
        <v>9259</v>
      </c>
      <c r="Q4103" s="108">
        <v>4500004101</v>
      </c>
      <c r="R4103" s="43">
        <v>58143</v>
      </c>
      <c r="T4103" s="119"/>
      <c r="U4103" s="119"/>
      <c r="V4103" s="119"/>
    </row>
    <row r="4104" spans="1:22" ht="15.95" customHeight="1" x14ac:dyDescent="0.2">
      <c r="A4104" s="28" t="s">
        <v>5250</v>
      </c>
      <c r="B4104" s="7">
        <v>44759</v>
      </c>
      <c r="C4104" s="7">
        <v>44759</v>
      </c>
      <c r="D4104" s="7">
        <v>44783.021134259259</v>
      </c>
      <c r="E4104" s="20">
        <v>1409</v>
      </c>
      <c r="F4104" s="27" t="str">
        <f>VLOOKUP(E4104,PROVEEDORES!$A$2:$D$1013,2,0)</f>
        <v>GABRIEL ALFREDO PERROTTA</v>
      </c>
      <c r="G4104" s="6" t="s">
        <v>351</v>
      </c>
      <c r="H4104" s="6" t="s">
        <v>500</v>
      </c>
      <c r="I4104" s="8">
        <v>27</v>
      </c>
      <c r="J4104" s="9">
        <v>795</v>
      </c>
      <c r="K4104" s="9">
        <v>214.65</v>
      </c>
      <c r="L4104" s="9">
        <v>1009.65</v>
      </c>
      <c r="M4104" s="16" t="s">
        <v>8410</v>
      </c>
      <c r="N4104" s="14" t="str">
        <f>IF(M4104=0,"",VLOOKUP(M4104,'CUENTAS_CONTABLES'!$A$2:$B$100,2,0))</f>
        <v>VIATICOS VENDEDORES</v>
      </c>
      <c r="O4104" s="11" t="s">
        <v>9240</v>
      </c>
      <c r="P4104" s="40" t="s">
        <v>9252</v>
      </c>
      <c r="Q4104" s="107">
        <v>4500004102</v>
      </c>
      <c r="R4104" s="43">
        <v>58144</v>
      </c>
      <c r="T4104" s="119"/>
      <c r="U4104" s="119"/>
      <c r="V4104" s="119"/>
    </row>
    <row r="4105" spans="1:22" ht="15.95" customHeight="1" x14ac:dyDescent="0.2">
      <c r="A4105" s="28" t="s">
        <v>5264</v>
      </c>
      <c r="B4105" s="7">
        <v>44759</v>
      </c>
      <c r="C4105" s="7">
        <v>44759</v>
      </c>
      <c r="D4105" s="7">
        <v>44787.581053240741</v>
      </c>
      <c r="E4105" s="20">
        <v>1422</v>
      </c>
      <c r="F4105" s="27" t="str">
        <f>VLOOKUP(E4105,PROVEEDORES!$A$2:$D$1013,2,0)</f>
        <v>GENERAL MITRE SRL</v>
      </c>
      <c r="G4105" s="6" t="s">
        <v>351</v>
      </c>
      <c r="H4105" s="6" t="s">
        <v>396</v>
      </c>
      <c r="I4105" s="8">
        <v>21</v>
      </c>
      <c r="J4105" s="9">
        <v>430.22</v>
      </c>
      <c r="K4105" s="9">
        <v>90.34620000000001</v>
      </c>
      <c r="L4105" s="9">
        <v>520.56619999999998</v>
      </c>
      <c r="M4105" s="16" t="s">
        <v>8410</v>
      </c>
      <c r="N4105" s="14" t="str">
        <f>IF(M4105=0,"",VLOOKUP(M4105,'CUENTAS_CONTABLES'!$A$2:$B$100,2,0))</f>
        <v>VIATICOS VENDEDORES</v>
      </c>
      <c r="O4105" s="11" t="s">
        <v>9242</v>
      </c>
      <c r="P4105" s="40" t="s">
        <v>9259</v>
      </c>
      <c r="Q4105" s="108">
        <v>4500004103</v>
      </c>
      <c r="R4105" s="43">
        <v>58145</v>
      </c>
      <c r="T4105" s="119"/>
      <c r="U4105" s="119"/>
      <c r="V4105" s="119"/>
    </row>
    <row r="4106" spans="1:22" ht="15.95" customHeight="1" x14ac:dyDescent="0.2">
      <c r="A4106" s="28" t="s">
        <v>5262</v>
      </c>
      <c r="B4106" s="7">
        <v>44759</v>
      </c>
      <c r="C4106" s="7">
        <v>44759</v>
      </c>
      <c r="D4106" s="7">
        <v>44792.460787037038</v>
      </c>
      <c r="E4106" s="20">
        <v>1450</v>
      </c>
      <c r="F4106" s="27" t="str">
        <f>VLOOKUP(E4106,PROVEEDORES!$A$2:$D$1013,2,0)</f>
        <v>GROTSCHL JORGE MIGUEL ANGEL</v>
      </c>
      <c r="G4106" s="6" t="s">
        <v>351</v>
      </c>
      <c r="H4106" s="6" t="s">
        <v>391</v>
      </c>
      <c r="I4106" s="8">
        <v>21</v>
      </c>
      <c r="J4106" s="9">
        <v>177.85</v>
      </c>
      <c r="K4106" s="9">
        <v>37.348500000000001</v>
      </c>
      <c r="L4106" s="9">
        <v>215.1985</v>
      </c>
      <c r="M4106" s="16" t="s">
        <v>8410</v>
      </c>
      <c r="N4106" s="14" t="str">
        <f>IF(M4106=0,"",VLOOKUP(M4106,'CUENTAS_CONTABLES'!$A$2:$B$100,2,0))</f>
        <v>VIATICOS VENDEDORES</v>
      </c>
      <c r="O4106" s="11" t="s">
        <v>9242</v>
      </c>
      <c r="P4106" s="40" t="s">
        <v>9257</v>
      </c>
      <c r="Q4106" s="107">
        <v>4500004104</v>
      </c>
      <c r="R4106" s="43">
        <v>58146</v>
      </c>
      <c r="T4106" s="119"/>
      <c r="U4106" s="119"/>
      <c r="V4106" s="119"/>
    </row>
    <row r="4107" spans="1:22" ht="15.95" customHeight="1" x14ac:dyDescent="0.2">
      <c r="A4107" s="28" t="s">
        <v>5254</v>
      </c>
      <c r="B4107" s="7">
        <v>44759</v>
      </c>
      <c r="C4107" s="7">
        <v>44759</v>
      </c>
      <c r="D4107" s="7">
        <v>44778.731944444444</v>
      </c>
      <c r="E4107" s="20">
        <v>1468</v>
      </c>
      <c r="F4107" s="27" t="str">
        <f>VLOOKUP(E4107,PROVEEDORES!$A$2:$D$1013,2,0)</f>
        <v>HERRAJES PATRICIOS SA</v>
      </c>
      <c r="G4107" s="6" t="s">
        <v>351</v>
      </c>
      <c r="H4107" s="6" t="s">
        <v>500</v>
      </c>
      <c r="I4107" s="8">
        <v>21</v>
      </c>
      <c r="J4107" s="9">
        <v>2787.33</v>
      </c>
      <c r="K4107" s="9">
        <v>585.33929999999998</v>
      </c>
      <c r="L4107" s="9">
        <v>3372.6693</v>
      </c>
      <c r="M4107" s="16" t="s">
        <v>8410</v>
      </c>
      <c r="N4107" s="14" t="str">
        <f>IF(M4107=0,"",VLOOKUP(M4107,'CUENTAS_CONTABLES'!$A$2:$B$100,2,0))</f>
        <v>VIATICOS VENDEDORES</v>
      </c>
      <c r="O4107" s="11" t="s">
        <v>9243</v>
      </c>
      <c r="P4107" s="40" t="s">
        <v>9259</v>
      </c>
      <c r="Q4107" s="108">
        <v>4500004105</v>
      </c>
      <c r="R4107" s="43">
        <v>58147</v>
      </c>
      <c r="T4107" s="119"/>
      <c r="U4107" s="119"/>
      <c r="V4107" s="119"/>
    </row>
    <row r="4108" spans="1:22" ht="15.95" customHeight="1" x14ac:dyDescent="0.2">
      <c r="A4108" s="28" t="s">
        <v>5259</v>
      </c>
      <c r="B4108" s="7">
        <v>44759</v>
      </c>
      <c r="C4108" s="7">
        <v>44759</v>
      </c>
      <c r="D4108" s="7">
        <v>44775.694421296299</v>
      </c>
      <c r="E4108" s="20">
        <v>1491</v>
      </c>
      <c r="F4108" s="27" t="str">
        <f>VLOOKUP(E4108,PROVEEDORES!$A$2:$D$1013,2,0)</f>
        <v>INHOFF S.R.L</v>
      </c>
      <c r="G4108" s="6" t="s">
        <v>351</v>
      </c>
      <c r="H4108" s="6" t="s">
        <v>415</v>
      </c>
      <c r="I4108" s="8">
        <v>21</v>
      </c>
      <c r="J4108" s="9">
        <v>49.58</v>
      </c>
      <c r="K4108" s="9">
        <v>10.411800000000001</v>
      </c>
      <c r="L4108" s="9">
        <v>59.991799999999998</v>
      </c>
      <c r="M4108" s="16" t="s">
        <v>8410</v>
      </c>
      <c r="N4108" s="14" t="str">
        <f>IF(M4108=0,"",VLOOKUP(M4108,'CUENTAS_CONTABLES'!$A$2:$B$100,2,0))</f>
        <v>VIATICOS VENDEDORES</v>
      </c>
      <c r="O4108" s="11" t="s">
        <v>9242</v>
      </c>
      <c r="P4108" s="40" t="s">
        <v>9259</v>
      </c>
      <c r="Q4108" s="107">
        <v>4500004106</v>
      </c>
      <c r="R4108" s="43">
        <v>58148</v>
      </c>
      <c r="T4108" s="119"/>
      <c r="U4108" s="119"/>
      <c r="V4108" s="119"/>
    </row>
    <row r="4109" spans="1:22" ht="15.95" customHeight="1" x14ac:dyDescent="0.2">
      <c r="A4109" s="28" t="s">
        <v>5269</v>
      </c>
      <c r="B4109" s="7">
        <v>44759</v>
      </c>
      <c r="C4109" s="7">
        <v>44759</v>
      </c>
      <c r="D4109" s="7">
        <v>44762.648460648146</v>
      </c>
      <c r="E4109" s="20">
        <v>1500</v>
      </c>
      <c r="F4109" s="27" t="str">
        <f>VLOOKUP(E4109,PROVEEDORES!$A$2:$D$1013,2,0)</f>
        <v>ISIDORO STRAVITZ</v>
      </c>
      <c r="G4109" s="6" t="s">
        <v>351</v>
      </c>
      <c r="H4109" s="6" t="s">
        <v>532</v>
      </c>
      <c r="I4109" s="8">
        <v>21</v>
      </c>
      <c r="J4109" s="9">
        <v>49.59</v>
      </c>
      <c r="K4109" s="9">
        <v>10.413900000000002</v>
      </c>
      <c r="L4109" s="9">
        <v>60.003900000000002</v>
      </c>
      <c r="M4109" s="16" t="s">
        <v>8410</v>
      </c>
      <c r="N4109" s="14" t="str">
        <f>IF(M4109=0,"",VLOOKUP(M4109,'CUENTAS_CONTABLES'!$A$2:$B$100,2,0))</f>
        <v>VIATICOS VENDEDORES</v>
      </c>
      <c r="O4109" s="11" t="s">
        <v>9246</v>
      </c>
      <c r="P4109" s="40" t="s">
        <v>9257</v>
      </c>
      <c r="Q4109" s="108">
        <v>4500004107</v>
      </c>
      <c r="R4109" s="43">
        <v>58149</v>
      </c>
      <c r="T4109" s="119"/>
      <c r="U4109" s="119"/>
      <c r="V4109" s="119"/>
    </row>
    <row r="4110" spans="1:22" ht="15.95" customHeight="1" x14ac:dyDescent="0.2">
      <c r="A4110" s="28" t="s">
        <v>5253</v>
      </c>
      <c r="B4110" s="7">
        <v>44759</v>
      </c>
      <c r="C4110" s="7">
        <v>44759</v>
      </c>
      <c r="D4110" s="7">
        <v>44778.730069444442</v>
      </c>
      <c r="E4110" s="20">
        <v>1515</v>
      </c>
      <c r="F4110" s="27" t="str">
        <f>VLOOKUP(E4110,PROVEEDORES!$A$2:$D$1013,2,0)</f>
        <v>JOSE ANTONIO FUENTES</v>
      </c>
      <c r="G4110" s="6" t="s">
        <v>351</v>
      </c>
      <c r="H4110" s="6" t="s">
        <v>500</v>
      </c>
      <c r="I4110" s="8">
        <v>21</v>
      </c>
      <c r="J4110" s="9">
        <v>1388</v>
      </c>
      <c r="K4110" s="9">
        <v>291.48</v>
      </c>
      <c r="L4110" s="9">
        <v>1679.48</v>
      </c>
      <c r="M4110" s="16" t="s">
        <v>8410</v>
      </c>
      <c r="N4110" s="14" t="str">
        <f>IF(M4110=0,"",VLOOKUP(M4110,'CUENTAS_CONTABLES'!$A$2:$B$100,2,0))</f>
        <v>VIATICOS VENDEDORES</v>
      </c>
      <c r="O4110" s="11" t="s">
        <v>8357</v>
      </c>
      <c r="P4110" s="40" t="s">
        <v>9259</v>
      </c>
      <c r="Q4110" s="107">
        <v>4500004108</v>
      </c>
      <c r="R4110" s="43">
        <v>58150</v>
      </c>
      <c r="T4110" s="119"/>
      <c r="U4110" s="119"/>
      <c r="V4110" s="119"/>
    </row>
    <row r="4111" spans="1:22" ht="15.95" customHeight="1" x14ac:dyDescent="0.2">
      <c r="A4111" s="28" t="s">
        <v>5252</v>
      </c>
      <c r="B4111" s="7">
        <v>44759</v>
      </c>
      <c r="C4111" s="7">
        <v>44759</v>
      </c>
      <c r="D4111" s="7">
        <v>44778.727789351855</v>
      </c>
      <c r="E4111" s="20">
        <v>1609</v>
      </c>
      <c r="F4111" s="27" t="str">
        <f>VLOOKUP(E4111,PROVEEDORES!$A$2:$D$1013,2,0)</f>
        <v>LUIS DEL VALLE MORENO</v>
      </c>
      <c r="G4111" s="6" t="s">
        <v>351</v>
      </c>
      <c r="H4111" s="6" t="s">
        <v>500</v>
      </c>
      <c r="I4111" s="8">
        <v>21</v>
      </c>
      <c r="J4111" s="9">
        <v>1895</v>
      </c>
      <c r="K4111" s="9">
        <v>397.95</v>
      </c>
      <c r="L4111" s="9">
        <v>2292.9499999999998</v>
      </c>
      <c r="M4111" s="16" t="s">
        <v>8410</v>
      </c>
      <c r="N4111" s="14" t="str">
        <f>IF(M4111=0,"",VLOOKUP(M4111,'CUENTAS_CONTABLES'!$A$2:$B$100,2,0))</f>
        <v>VIATICOS VENDEDORES</v>
      </c>
      <c r="O4111" s="11" t="s">
        <v>9244</v>
      </c>
      <c r="P4111" s="40" t="s">
        <v>9259</v>
      </c>
      <c r="Q4111" s="108">
        <v>4500004109</v>
      </c>
      <c r="R4111" s="43">
        <v>58151</v>
      </c>
      <c r="T4111" s="119"/>
      <c r="U4111" s="119"/>
      <c r="V4111" s="119"/>
    </row>
    <row r="4112" spans="1:22" ht="15.95" customHeight="1" x14ac:dyDescent="0.2">
      <c r="A4112" s="28" t="s">
        <v>5263</v>
      </c>
      <c r="B4112" s="7">
        <v>44759</v>
      </c>
      <c r="C4112" s="7">
        <v>44759</v>
      </c>
      <c r="D4112" s="7">
        <v>44762.50377314815</v>
      </c>
      <c r="E4112" s="20">
        <v>1647</v>
      </c>
      <c r="F4112" s="27" t="str">
        <f>VLOOKUP(E4112,PROVEEDORES!$A$2:$D$1013,2,0)</f>
        <v>MAR-SAN S.R.L</v>
      </c>
      <c r="G4112" s="6" t="s">
        <v>351</v>
      </c>
      <c r="H4112" s="6" t="s">
        <v>396</v>
      </c>
      <c r="I4112" s="8">
        <v>21</v>
      </c>
      <c r="J4112" s="9">
        <v>355.99</v>
      </c>
      <c r="K4112" s="9">
        <v>74.757900000000006</v>
      </c>
      <c r="L4112" s="9">
        <v>430.74790000000002</v>
      </c>
      <c r="M4112" s="16" t="s">
        <v>8410</v>
      </c>
      <c r="N4112" s="14" t="str">
        <f>IF(M4112=0,"",VLOOKUP(M4112,'CUENTAS_CONTABLES'!$A$2:$B$100,2,0))</f>
        <v>VIATICOS VENDEDORES</v>
      </c>
      <c r="O4112" s="11" t="s">
        <v>9240</v>
      </c>
      <c r="P4112" s="40" t="s">
        <v>9257</v>
      </c>
      <c r="Q4112" s="107">
        <v>4500004110</v>
      </c>
      <c r="R4112" s="43">
        <v>58152</v>
      </c>
      <c r="T4112" s="119"/>
      <c r="U4112" s="119"/>
      <c r="V4112" s="119"/>
    </row>
    <row r="4113" spans="1:22" ht="15.95" customHeight="1" x14ac:dyDescent="0.2">
      <c r="A4113" s="28" t="s">
        <v>5255</v>
      </c>
      <c r="B4113" s="7">
        <v>44759</v>
      </c>
      <c r="C4113" s="7">
        <v>44759</v>
      </c>
      <c r="D4113" s="7">
        <v>44783.020266203705</v>
      </c>
      <c r="E4113" s="20">
        <v>1679</v>
      </c>
      <c r="F4113" s="27" t="str">
        <f>VLOOKUP(E4113,PROVEEDORES!$A$2:$D$1013,2,0)</f>
        <v>MIRVAR S.A.</v>
      </c>
      <c r="G4113" s="6" t="s">
        <v>351</v>
      </c>
      <c r="H4113" s="6" t="s">
        <v>500</v>
      </c>
      <c r="I4113" s="8">
        <v>21</v>
      </c>
      <c r="J4113" s="9">
        <v>765</v>
      </c>
      <c r="K4113" s="9">
        <v>160.65</v>
      </c>
      <c r="L4113" s="9">
        <v>925.65</v>
      </c>
      <c r="M4113" s="16" t="s">
        <v>8410</v>
      </c>
      <c r="N4113" s="14" t="str">
        <f>IF(M4113=0,"",VLOOKUP(M4113,'CUENTAS_CONTABLES'!$A$2:$B$100,2,0))</f>
        <v>VIATICOS VENDEDORES</v>
      </c>
      <c r="O4113" s="11" t="s">
        <v>8357</v>
      </c>
      <c r="P4113" s="40" t="s">
        <v>9252</v>
      </c>
      <c r="Q4113" s="108">
        <v>4500004111</v>
      </c>
      <c r="R4113" s="43">
        <v>58153</v>
      </c>
      <c r="T4113" s="119"/>
      <c r="U4113" s="119"/>
      <c r="V4113" s="119"/>
    </row>
    <row r="4114" spans="1:22" ht="15.95" customHeight="1" x14ac:dyDescent="0.2">
      <c r="A4114" s="28" t="s">
        <v>5270</v>
      </c>
      <c r="B4114" s="7">
        <v>44759</v>
      </c>
      <c r="C4114" s="7">
        <v>44759</v>
      </c>
      <c r="D4114" s="7">
        <v>44769.44840277778</v>
      </c>
      <c r="E4114" s="20">
        <v>1753</v>
      </c>
      <c r="F4114" s="27" t="str">
        <f>VLOOKUP(E4114,PROVEEDORES!$A$2:$D$1013,2,0)</f>
        <v>PAULA ANDREA MARTINEZ GIRAUDO</v>
      </c>
      <c r="G4114" s="6" t="s">
        <v>351</v>
      </c>
      <c r="H4114" s="6" t="s">
        <v>682</v>
      </c>
      <c r="I4114" s="8">
        <v>10.5</v>
      </c>
      <c r="J4114" s="9">
        <v>904.98</v>
      </c>
      <c r="K4114" s="9">
        <v>95.022900000000007</v>
      </c>
      <c r="L4114" s="9">
        <v>1000.0029000000001</v>
      </c>
      <c r="M4114" s="16" t="s">
        <v>8410</v>
      </c>
      <c r="N4114" s="14" t="str">
        <f>IF(M4114=0,"",VLOOKUP(M4114,'CUENTAS_CONTABLES'!$A$2:$B$100,2,0))</f>
        <v>VIATICOS VENDEDORES</v>
      </c>
      <c r="O4114" s="11" t="s">
        <v>9243</v>
      </c>
      <c r="P4114" s="40" t="s">
        <v>9257</v>
      </c>
      <c r="Q4114" s="107">
        <v>4500004112</v>
      </c>
      <c r="R4114" s="43">
        <v>58154</v>
      </c>
      <c r="T4114" s="119"/>
      <c r="U4114" s="119"/>
      <c r="V4114" s="119"/>
    </row>
    <row r="4115" spans="1:22" ht="15.95" customHeight="1" x14ac:dyDescent="0.2">
      <c r="A4115" s="28" t="s">
        <v>5271</v>
      </c>
      <c r="B4115" s="7">
        <v>44759</v>
      </c>
      <c r="C4115" s="7">
        <v>44759</v>
      </c>
      <c r="D4115" s="7">
        <v>44771.770601851851</v>
      </c>
      <c r="E4115" s="20">
        <v>1773</v>
      </c>
      <c r="F4115" s="27" t="str">
        <f>VLOOKUP(E4115,PROVEEDORES!$A$2:$D$1013,2,0)</f>
        <v>PETROSAM S.R.L.</v>
      </c>
      <c r="G4115" s="6" t="s">
        <v>352</v>
      </c>
      <c r="H4115" s="6" t="s">
        <v>765</v>
      </c>
      <c r="I4115" s="8">
        <v>0</v>
      </c>
      <c r="J4115" s="9">
        <v>36933</v>
      </c>
      <c r="K4115" s="9">
        <v>0</v>
      </c>
      <c r="L4115" s="9">
        <v>36933</v>
      </c>
      <c r="M4115" s="16" t="s">
        <v>8410</v>
      </c>
      <c r="N4115" s="14" t="str">
        <f>IF(M4115=0,"",VLOOKUP(M4115,'CUENTAS_CONTABLES'!$A$2:$B$100,2,0))</f>
        <v>VIATICOS VENDEDORES</v>
      </c>
      <c r="O4115" s="11" t="s">
        <v>9242</v>
      </c>
      <c r="P4115" s="40" t="s">
        <v>9259</v>
      </c>
      <c r="Q4115" s="108">
        <v>4500004113</v>
      </c>
      <c r="R4115" s="43">
        <v>58156</v>
      </c>
      <c r="T4115" s="119"/>
      <c r="U4115" s="119"/>
      <c r="V4115" s="119"/>
    </row>
    <row r="4116" spans="1:22" ht="15.95" customHeight="1" x14ac:dyDescent="0.2">
      <c r="A4116" s="28" t="s">
        <v>5265</v>
      </c>
      <c r="B4116" s="7">
        <v>44759</v>
      </c>
      <c r="C4116" s="7">
        <v>44759</v>
      </c>
      <c r="D4116" s="7">
        <v>44762.543124999997</v>
      </c>
      <c r="E4116" s="20">
        <v>1813</v>
      </c>
      <c r="F4116" s="27" t="str">
        <f>VLOOKUP(E4116,PROVEEDORES!$A$2:$D$1013,2,0)</f>
        <v xml:space="preserve">RICARDO DANIEL REY </v>
      </c>
      <c r="G4116" s="6" t="s">
        <v>351</v>
      </c>
      <c r="H4116" s="6" t="s">
        <v>398</v>
      </c>
      <c r="I4116" s="8">
        <v>21</v>
      </c>
      <c r="J4116" s="9">
        <v>150</v>
      </c>
      <c r="K4116" s="9">
        <v>31.5</v>
      </c>
      <c r="L4116" s="9">
        <v>181.5</v>
      </c>
      <c r="M4116" s="16" t="s">
        <v>8410</v>
      </c>
      <c r="N4116" s="14" t="str">
        <f>IF(M4116=0,"",VLOOKUP(M4116,'CUENTAS_CONTABLES'!$A$2:$B$100,2,0))</f>
        <v>VIATICOS VENDEDORES</v>
      </c>
      <c r="O4116" s="11" t="s">
        <v>9242</v>
      </c>
      <c r="P4116" s="40" t="s">
        <v>9259</v>
      </c>
      <c r="Q4116" s="107">
        <v>4500004114</v>
      </c>
      <c r="R4116" s="43">
        <v>58157</v>
      </c>
      <c r="T4116" s="119"/>
      <c r="U4116" s="119"/>
      <c r="V4116" s="119"/>
    </row>
    <row r="4117" spans="1:22" ht="15.95" customHeight="1" x14ac:dyDescent="0.2">
      <c r="A4117" s="28" t="s">
        <v>5256</v>
      </c>
      <c r="B4117" s="7">
        <v>44759</v>
      </c>
      <c r="C4117" s="7">
        <v>44759</v>
      </c>
      <c r="D4117" s="7">
        <v>44771.368032407408</v>
      </c>
      <c r="E4117" s="20">
        <v>1818</v>
      </c>
      <c r="F4117" s="27" t="str">
        <f>VLOOKUP(E4117,PROVEEDORES!$A$2:$D$1013,2,0)</f>
        <v>RINCON ENCANTADO</v>
      </c>
      <c r="G4117" s="6" t="s">
        <v>351</v>
      </c>
      <c r="H4117" s="6" t="s">
        <v>380</v>
      </c>
      <c r="I4117" s="8">
        <v>21</v>
      </c>
      <c r="J4117" s="9">
        <v>31.41</v>
      </c>
      <c r="K4117" s="9">
        <v>6.5960999999999999</v>
      </c>
      <c r="L4117" s="9">
        <v>38.006100000000004</v>
      </c>
      <c r="M4117" s="16" t="s">
        <v>8410</v>
      </c>
      <c r="N4117" s="14" t="str">
        <f>IF(M4117=0,"",VLOOKUP(M4117,'CUENTAS_CONTABLES'!$A$2:$B$100,2,0))</f>
        <v>VIATICOS VENDEDORES</v>
      </c>
      <c r="O4117" s="11" t="s">
        <v>9246</v>
      </c>
      <c r="P4117" s="40" t="s">
        <v>9259</v>
      </c>
      <c r="Q4117" s="108">
        <v>4500004115</v>
      </c>
      <c r="R4117" s="43"/>
      <c r="T4117" s="119"/>
      <c r="U4117" s="119"/>
      <c r="V4117" s="119"/>
    </row>
    <row r="4118" spans="1:22" ht="15.95" customHeight="1" x14ac:dyDescent="0.2">
      <c r="A4118" s="28" t="s">
        <v>3081</v>
      </c>
      <c r="B4118" s="7">
        <v>44759</v>
      </c>
      <c r="C4118" s="7">
        <v>44759</v>
      </c>
      <c r="D4118" s="7">
        <v>44763.532418981478</v>
      </c>
      <c r="E4118" s="20">
        <v>1829</v>
      </c>
      <c r="F4118" s="27" t="str">
        <f>VLOOKUP(E4118,PROVEEDORES!$A$2:$D$1013,2,0)</f>
        <v>RODRIGUEZ DANIELA DEL CARMEN</v>
      </c>
      <c r="G4118" s="6" t="s">
        <v>351</v>
      </c>
      <c r="H4118" s="6" t="s">
        <v>995</v>
      </c>
      <c r="I4118" s="8">
        <v>21</v>
      </c>
      <c r="J4118" s="9">
        <v>315</v>
      </c>
      <c r="K4118" s="9">
        <v>66.150000000000006</v>
      </c>
      <c r="L4118" s="9">
        <v>381.15</v>
      </c>
      <c r="M4118" s="16" t="s">
        <v>8410</v>
      </c>
      <c r="N4118" s="14" t="str">
        <f>IF(M4118=0,"",VLOOKUP(M4118,'CUENTAS_CONTABLES'!$A$2:$B$100,2,0))</f>
        <v>VIATICOS VENDEDORES</v>
      </c>
      <c r="O4118" s="11" t="s">
        <v>9240</v>
      </c>
      <c r="P4118" s="40" t="s">
        <v>9259</v>
      </c>
      <c r="Q4118" s="107">
        <v>4500004116</v>
      </c>
      <c r="R4118" s="43">
        <v>58159</v>
      </c>
      <c r="T4118" s="119"/>
      <c r="U4118" s="119"/>
      <c r="V4118" s="119"/>
    </row>
    <row r="4119" spans="1:22" ht="15.95" customHeight="1" x14ac:dyDescent="0.2">
      <c r="A4119" s="28" t="s">
        <v>5268</v>
      </c>
      <c r="B4119" s="7">
        <v>44759</v>
      </c>
      <c r="C4119" s="7">
        <v>44759</v>
      </c>
      <c r="D4119" s="7">
        <v>44782.969247685185</v>
      </c>
      <c r="E4119" s="20">
        <v>1842</v>
      </c>
      <c r="F4119" s="27" t="str">
        <f>VLOOKUP(E4119,PROVEEDORES!$A$2:$D$1013,2,0)</f>
        <v>RUGNIA HECTOR HORACIO</v>
      </c>
      <c r="G4119" s="6" t="s">
        <v>351</v>
      </c>
      <c r="H4119" s="6" t="s">
        <v>659</v>
      </c>
      <c r="I4119" s="8">
        <v>21</v>
      </c>
      <c r="J4119" s="9">
        <v>1388.93</v>
      </c>
      <c r="K4119" s="9">
        <v>291.67530000000005</v>
      </c>
      <c r="L4119" s="9">
        <v>1680.6053000000002</v>
      </c>
      <c r="M4119" s="16" t="s">
        <v>8410</v>
      </c>
      <c r="N4119" s="14" t="str">
        <f>IF(M4119=0,"",VLOOKUP(M4119,'CUENTAS_CONTABLES'!$A$2:$B$100,2,0))</f>
        <v>VIATICOS VENDEDORES</v>
      </c>
      <c r="O4119" s="11" t="s">
        <v>9243</v>
      </c>
      <c r="P4119" s="40" t="s">
        <v>9259</v>
      </c>
      <c r="Q4119" s="108">
        <v>4500004117</v>
      </c>
      <c r="R4119" s="43">
        <v>58160</v>
      </c>
      <c r="T4119" s="119"/>
      <c r="U4119" s="119"/>
      <c r="V4119" s="119"/>
    </row>
    <row r="4120" spans="1:22" ht="15.95" customHeight="1" x14ac:dyDescent="0.2">
      <c r="A4120" s="28" t="s">
        <v>3441</v>
      </c>
      <c r="B4120" s="7">
        <v>44759</v>
      </c>
      <c r="C4120" s="7">
        <v>44759</v>
      </c>
      <c r="D4120" s="7">
        <v>44770.710115740738</v>
      </c>
      <c r="E4120" s="20">
        <v>1938</v>
      </c>
      <c r="F4120" s="27" t="str">
        <f>VLOOKUP(E4120,PROVEEDORES!$A$2:$D$1013,2,0)</f>
        <v>SUPERSERVICE S.A.</v>
      </c>
      <c r="G4120" s="6" t="s">
        <v>351</v>
      </c>
      <c r="H4120" s="6" t="s">
        <v>389</v>
      </c>
      <c r="I4120" s="8">
        <v>21</v>
      </c>
      <c r="J4120" s="9">
        <v>3874</v>
      </c>
      <c r="K4120" s="9">
        <v>813.54</v>
      </c>
      <c r="L4120" s="9">
        <v>4687.54</v>
      </c>
      <c r="M4120" s="16" t="s">
        <v>8410</v>
      </c>
      <c r="N4120" s="14" t="str">
        <f>IF(M4120=0,"",VLOOKUP(M4120,'CUENTAS_CONTABLES'!$A$2:$B$100,2,0))</f>
        <v>VIATICOS VENDEDORES</v>
      </c>
      <c r="O4120" s="11" t="s">
        <v>8357</v>
      </c>
      <c r="P4120" s="40" t="s">
        <v>9252</v>
      </c>
      <c r="Q4120" s="107">
        <v>4500004118</v>
      </c>
      <c r="R4120" s="43">
        <v>58161</v>
      </c>
      <c r="T4120" s="119"/>
      <c r="U4120" s="119"/>
      <c r="V4120" s="119"/>
    </row>
    <row r="4121" spans="1:22" ht="15.95" customHeight="1" x14ac:dyDescent="0.2">
      <c r="A4121" s="28" t="s">
        <v>4342</v>
      </c>
      <c r="B4121" s="7">
        <v>44759</v>
      </c>
      <c r="C4121" s="7">
        <v>44759</v>
      </c>
      <c r="D4121" s="7">
        <v>44770.680162037039</v>
      </c>
      <c r="E4121" s="20">
        <v>1974</v>
      </c>
      <c r="F4121" s="27" t="str">
        <f>VLOOKUP(E4121,PROVEEDORES!$A$2:$D$1013,2,0)</f>
        <v>UBR S.A.</v>
      </c>
      <c r="G4121" s="6" t="s">
        <v>352</v>
      </c>
      <c r="H4121" s="6" t="s">
        <v>507</v>
      </c>
      <c r="I4121" s="8">
        <v>0</v>
      </c>
      <c r="J4121" s="9">
        <v>54899</v>
      </c>
      <c r="K4121" s="9">
        <v>0</v>
      </c>
      <c r="L4121" s="9">
        <v>54899</v>
      </c>
      <c r="M4121" s="16" t="s">
        <v>8410</v>
      </c>
      <c r="N4121" s="14" t="str">
        <f>IF(M4121=0,"",VLOOKUP(M4121,'CUENTAS_CONTABLES'!$A$2:$B$100,2,0))</f>
        <v>VIATICOS VENDEDORES</v>
      </c>
      <c r="O4121" s="11" t="s">
        <v>9244</v>
      </c>
      <c r="P4121" s="40" t="s">
        <v>9259</v>
      </c>
      <c r="Q4121" s="108">
        <v>4500004119</v>
      </c>
      <c r="R4121" s="43">
        <v>58162</v>
      </c>
      <c r="T4121" s="119"/>
      <c r="U4121" s="119"/>
      <c r="V4121" s="119"/>
    </row>
    <row r="4122" spans="1:22" ht="15.95" customHeight="1" x14ac:dyDescent="0.2">
      <c r="A4122" s="28" t="s">
        <v>5273</v>
      </c>
      <c r="B4122" s="7">
        <v>44760</v>
      </c>
      <c r="C4122" s="7">
        <v>44760</v>
      </c>
      <c r="D4122" s="7">
        <v>44766.592037037037</v>
      </c>
      <c r="E4122" s="20">
        <v>1501</v>
      </c>
      <c r="F4122" s="27" t="str">
        <f>VLOOKUP(E4122,PROVEEDORES!$A$2:$D$1013,2,0)</f>
        <v>ITAL PAVON S.A.</v>
      </c>
      <c r="G4122" s="6" t="s">
        <v>351</v>
      </c>
      <c r="H4122" s="6" t="s">
        <v>357</v>
      </c>
      <c r="I4122" s="8">
        <v>21</v>
      </c>
      <c r="J4122" s="9">
        <v>10170.14</v>
      </c>
      <c r="K4122" s="9">
        <v>2135.7294000000002</v>
      </c>
      <c r="L4122" s="9">
        <v>12305.8694</v>
      </c>
      <c r="M4122" s="16" t="s">
        <v>8410</v>
      </c>
      <c r="N4122" s="14" t="str">
        <f>IF(M4122=0,"",VLOOKUP(M4122,'CUENTAS_CONTABLES'!$A$2:$B$100,2,0))</f>
        <v>VIATICOS VENDEDORES</v>
      </c>
      <c r="O4122" s="11" t="s">
        <v>8357</v>
      </c>
      <c r="P4122" s="40" t="s">
        <v>9259</v>
      </c>
      <c r="Q4122" s="107">
        <v>4500004120</v>
      </c>
      <c r="R4122" s="43">
        <v>58163</v>
      </c>
      <c r="T4122" s="119"/>
      <c r="U4122" s="119"/>
      <c r="V4122" s="119"/>
    </row>
    <row r="4123" spans="1:22" ht="15.95" customHeight="1" x14ac:dyDescent="0.2">
      <c r="A4123" s="28" t="s">
        <v>5275</v>
      </c>
      <c r="B4123" s="7">
        <v>44760</v>
      </c>
      <c r="C4123" s="7">
        <v>44760</v>
      </c>
      <c r="D4123" s="7">
        <v>44783.00371527778</v>
      </c>
      <c r="E4123" s="20">
        <v>1677</v>
      </c>
      <c r="F4123" s="27" t="str">
        <f>VLOOKUP(E4123,PROVEEDORES!$A$2:$D$1013,2,0)</f>
        <v>MILLANEL COSMETICA SRL</v>
      </c>
      <c r="G4123" s="6" t="s">
        <v>351</v>
      </c>
      <c r="H4123" s="6" t="s">
        <v>664</v>
      </c>
      <c r="I4123" s="8">
        <v>21</v>
      </c>
      <c r="J4123" s="9">
        <v>27603.88</v>
      </c>
      <c r="K4123" s="9">
        <v>5796.8148000000001</v>
      </c>
      <c r="L4123" s="9">
        <v>33400.694799999997</v>
      </c>
      <c r="M4123" s="16" t="s">
        <v>8410</v>
      </c>
      <c r="N4123" s="14" t="str">
        <f>IF(M4123=0,"",VLOOKUP(M4123,'CUENTAS_CONTABLES'!$A$2:$B$100,2,0))</f>
        <v>VIATICOS VENDEDORES</v>
      </c>
      <c r="O4123" s="11" t="s">
        <v>9244</v>
      </c>
      <c r="P4123" s="40" t="s">
        <v>9252</v>
      </c>
      <c r="Q4123" s="108">
        <v>4500004121</v>
      </c>
      <c r="R4123" s="43">
        <v>58164</v>
      </c>
      <c r="T4123" s="119"/>
      <c r="U4123" s="119"/>
      <c r="V4123" s="119"/>
    </row>
    <row r="4124" spans="1:22" ht="15.95" customHeight="1" x14ac:dyDescent="0.2">
      <c r="A4124" s="28" t="s">
        <v>5276</v>
      </c>
      <c r="B4124" s="7">
        <v>44760</v>
      </c>
      <c r="C4124" s="7">
        <v>44760</v>
      </c>
      <c r="D4124" s="7">
        <v>44783.004895833335</v>
      </c>
      <c r="E4124" s="20">
        <v>1737</v>
      </c>
      <c r="F4124" s="27" t="str">
        <f>VLOOKUP(E4124,PROVEEDORES!$A$2:$D$1013,2,0)</f>
        <v>P. ZUCCO Y CIA. SA</v>
      </c>
      <c r="G4124" s="6" t="s">
        <v>351</v>
      </c>
      <c r="H4124" s="6" t="s">
        <v>664</v>
      </c>
      <c r="I4124" s="8">
        <v>21</v>
      </c>
      <c r="J4124" s="9">
        <v>573.12</v>
      </c>
      <c r="K4124" s="9">
        <v>120.35520000000001</v>
      </c>
      <c r="L4124" s="9">
        <v>693.47519999999997</v>
      </c>
      <c r="M4124" s="16" t="s">
        <v>8410</v>
      </c>
      <c r="N4124" s="14" t="str">
        <f>IF(M4124=0,"",VLOOKUP(M4124,'CUENTAS_CONTABLES'!$A$2:$B$100,2,0))</f>
        <v>VIATICOS VENDEDORES</v>
      </c>
      <c r="O4124" s="11" t="s">
        <v>9245</v>
      </c>
      <c r="P4124" s="40" t="s">
        <v>9259</v>
      </c>
      <c r="Q4124" s="107">
        <v>4500004122</v>
      </c>
      <c r="R4124" s="43">
        <v>58165</v>
      </c>
      <c r="T4124" s="119"/>
      <c r="U4124" s="119"/>
      <c r="V4124" s="119"/>
    </row>
    <row r="4125" spans="1:22" ht="15.95" customHeight="1" x14ac:dyDescent="0.2">
      <c r="A4125" s="28" t="s">
        <v>5274</v>
      </c>
      <c r="B4125" s="7">
        <v>44760</v>
      </c>
      <c r="C4125" s="7">
        <v>44760</v>
      </c>
      <c r="D4125" s="7">
        <v>44792.461574074077</v>
      </c>
      <c r="E4125" s="20">
        <v>1860</v>
      </c>
      <c r="F4125" s="27" t="str">
        <f>VLOOKUP(E4125,PROVEEDORES!$A$2:$D$1013,2,0)</f>
        <v>SAN JUAN Y SOLIS ALVAREZ Y DI LEVA S.A.</v>
      </c>
      <c r="G4125" s="6" t="s">
        <v>351</v>
      </c>
      <c r="H4125" s="6" t="s">
        <v>391</v>
      </c>
      <c r="I4125" s="8">
        <v>21</v>
      </c>
      <c r="J4125" s="9">
        <v>479.49</v>
      </c>
      <c r="K4125" s="9">
        <v>100.69290000000001</v>
      </c>
      <c r="L4125" s="9">
        <v>580.18290000000002</v>
      </c>
      <c r="M4125" s="16" t="s">
        <v>8410</v>
      </c>
      <c r="N4125" s="14" t="str">
        <f>IF(M4125=0,"",VLOOKUP(M4125,'CUENTAS_CONTABLES'!$A$2:$B$100,2,0))</f>
        <v>VIATICOS VENDEDORES</v>
      </c>
      <c r="O4125" s="11" t="s">
        <v>9241</v>
      </c>
      <c r="P4125" s="40" t="s">
        <v>9259</v>
      </c>
      <c r="Q4125" s="108">
        <v>4500004123</v>
      </c>
      <c r="R4125" s="43">
        <v>58166</v>
      </c>
      <c r="T4125" s="119"/>
      <c r="U4125" s="119"/>
      <c r="V4125" s="119"/>
    </row>
    <row r="4126" spans="1:22" ht="15.95" customHeight="1" x14ac:dyDescent="0.2">
      <c r="A4126" s="28" t="s">
        <v>5277</v>
      </c>
      <c r="B4126" s="7">
        <v>44761</v>
      </c>
      <c r="C4126" s="7">
        <v>44761</v>
      </c>
      <c r="D4126" s="7">
        <v>44766.593182870369</v>
      </c>
      <c r="E4126" s="20">
        <v>1818</v>
      </c>
      <c r="F4126" s="27" t="str">
        <f>VLOOKUP(E4126,PROVEEDORES!$A$2:$D$1013,2,0)</f>
        <v>RINCON ENCANTADO</v>
      </c>
      <c r="G4126" s="6" t="s">
        <v>351</v>
      </c>
      <c r="H4126" s="6" t="s">
        <v>357</v>
      </c>
      <c r="I4126" s="8">
        <v>21</v>
      </c>
      <c r="J4126" s="9">
        <v>1261.1400000000001</v>
      </c>
      <c r="K4126" s="9">
        <v>264.83940000000001</v>
      </c>
      <c r="L4126" s="9">
        <v>1525.9794000000002</v>
      </c>
      <c r="M4126" s="16" t="s">
        <v>8410</v>
      </c>
      <c r="N4126" s="14" t="str">
        <f>IF(M4126=0,"",VLOOKUP(M4126,'CUENTAS_CONTABLES'!$A$2:$B$100,2,0))</f>
        <v>VIATICOS VENDEDORES</v>
      </c>
      <c r="O4126" s="11" t="s">
        <v>9245</v>
      </c>
      <c r="P4126" s="40" t="s">
        <v>9259</v>
      </c>
      <c r="Q4126" s="107">
        <v>4500004124</v>
      </c>
      <c r="R4126" s="43">
        <v>58167</v>
      </c>
      <c r="T4126" s="119"/>
      <c r="U4126" s="119"/>
      <c r="V4126" s="119"/>
    </row>
    <row r="4127" spans="1:22" ht="15.95" customHeight="1" x14ac:dyDescent="0.2">
      <c r="A4127" s="28" t="s">
        <v>5278</v>
      </c>
      <c r="B4127" s="7">
        <v>44761</v>
      </c>
      <c r="C4127" s="7">
        <v>44761</v>
      </c>
      <c r="D4127" s="7">
        <v>44778.561354166668</v>
      </c>
      <c r="E4127" s="20">
        <v>1834</v>
      </c>
      <c r="F4127" s="27" t="str">
        <f>VLOOKUP(E4127,PROVEEDORES!$A$2:$D$1013,2,0)</f>
        <v>ROJO Y AMARILLO S.R.L.</v>
      </c>
      <c r="G4127" s="6" t="s">
        <v>351</v>
      </c>
      <c r="H4127" s="6" t="s">
        <v>515</v>
      </c>
      <c r="I4127" s="8">
        <v>27</v>
      </c>
      <c r="J4127" s="9">
        <v>51225.17</v>
      </c>
      <c r="K4127" s="9">
        <v>13830.795899999999</v>
      </c>
      <c r="L4127" s="9">
        <v>65055.965899999996</v>
      </c>
      <c r="M4127" s="16" t="s">
        <v>8410</v>
      </c>
      <c r="N4127" s="14" t="str">
        <f>IF(M4127=0,"",VLOOKUP(M4127,'CUENTAS_CONTABLES'!$A$2:$B$100,2,0))</f>
        <v>VIATICOS VENDEDORES</v>
      </c>
      <c r="O4127" s="11" t="s">
        <v>9243</v>
      </c>
      <c r="P4127" s="40" t="s">
        <v>9259</v>
      </c>
      <c r="Q4127" s="108">
        <v>4500004125</v>
      </c>
      <c r="R4127" s="43">
        <v>58168</v>
      </c>
      <c r="T4127" s="119"/>
      <c r="U4127" s="119"/>
      <c r="V4127" s="119"/>
    </row>
    <row r="4128" spans="1:22" ht="15.95" customHeight="1" x14ac:dyDescent="0.2">
      <c r="A4128" s="28" t="s">
        <v>5288</v>
      </c>
      <c r="B4128" s="7">
        <v>44762</v>
      </c>
      <c r="C4128" s="7">
        <v>44762</v>
      </c>
      <c r="D4128" s="7">
        <v>44763.474756944444</v>
      </c>
      <c r="E4128" s="20">
        <v>1076</v>
      </c>
      <c r="F4128" s="27" t="str">
        <f>VLOOKUP(E4128,PROVEEDORES!$A$2:$D$1013,2,0)</f>
        <v>AQUINO RAMONA LILIANA</v>
      </c>
      <c r="G4128" s="6" t="s">
        <v>351</v>
      </c>
      <c r="H4128" s="6" t="s">
        <v>396</v>
      </c>
      <c r="I4128" s="8">
        <v>21</v>
      </c>
      <c r="J4128" s="9">
        <v>47.01</v>
      </c>
      <c r="K4128" s="9">
        <v>9.8720999999999997</v>
      </c>
      <c r="L4128" s="9">
        <v>56.882099999999994</v>
      </c>
      <c r="M4128" s="16" t="s">
        <v>8410</v>
      </c>
      <c r="N4128" s="14" t="str">
        <f>IF(M4128=0,"",VLOOKUP(M4128,'CUENTAS_CONTABLES'!$A$2:$B$100,2,0))</f>
        <v>VIATICOS VENDEDORES</v>
      </c>
      <c r="O4128" s="11" t="s">
        <v>9243</v>
      </c>
      <c r="P4128" s="40" t="s">
        <v>9259</v>
      </c>
      <c r="Q4128" s="107">
        <v>4500004126</v>
      </c>
      <c r="R4128" s="43">
        <v>58169</v>
      </c>
      <c r="T4128" s="119"/>
      <c r="U4128" s="119"/>
      <c r="V4128" s="119"/>
    </row>
    <row r="4129" spans="1:22" ht="15.95" customHeight="1" x14ac:dyDescent="0.2">
      <c r="A4129" s="28" t="s">
        <v>5279</v>
      </c>
      <c r="B4129" s="7">
        <v>44762</v>
      </c>
      <c r="C4129" s="7">
        <v>44762</v>
      </c>
      <c r="D4129" s="7">
        <v>44771.368576388886</v>
      </c>
      <c r="E4129" s="20">
        <v>1124</v>
      </c>
      <c r="F4129" s="27" t="str">
        <f>VLOOKUP(E4129,PROVEEDORES!$A$2:$D$1013,2,0)</f>
        <v>BENVEPAZ  SOCIEDAD ANONIMA</v>
      </c>
      <c r="G4129" s="6" t="s">
        <v>351</v>
      </c>
      <c r="H4129" s="6" t="s">
        <v>380</v>
      </c>
      <c r="I4129" s="8">
        <v>21</v>
      </c>
      <c r="J4129" s="9">
        <v>84.6</v>
      </c>
      <c r="K4129" s="9">
        <v>17.765999999999998</v>
      </c>
      <c r="L4129" s="9">
        <v>102.36599999999999</v>
      </c>
      <c r="M4129" s="16" t="s">
        <v>8410</v>
      </c>
      <c r="N4129" s="14" t="str">
        <f>IF(M4129=0,"",VLOOKUP(M4129,'CUENTAS_CONTABLES'!$A$2:$B$100,2,0))</f>
        <v>VIATICOS VENDEDORES</v>
      </c>
      <c r="O4129" s="11" t="s">
        <v>9245</v>
      </c>
      <c r="P4129" s="40" t="s">
        <v>9259</v>
      </c>
      <c r="Q4129" s="108">
        <v>4500004127</v>
      </c>
      <c r="R4129" s="43">
        <v>58170</v>
      </c>
      <c r="T4129" s="119"/>
      <c r="U4129" s="119"/>
      <c r="V4129" s="119"/>
    </row>
    <row r="4130" spans="1:22" ht="15.95" customHeight="1" x14ac:dyDescent="0.2">
      <c r="A4130" s="28" t="s">
        <v>5283</v>
      </c>
      <c r="B4130" s="7">
        <v>44762</v>
      </c>
      <c r="C4130" s="7">
        <v>44762</v>
      </c>
      <c r="D4130" s="7">
        <v>44766.59443287037</v>
      </c>
      <c r="E4130" s="20">
        <v>1147</v>
      </c>
      <c r="F4130" s="27" t="str">
        <f>VLOOKUP(E4130,PROVEEDORES!$A$2:$D$1013,2,0)</f>
        <v>C.O.A.T.A S.A</v>
      </c>
      <c r="G4130" s="6" t="s">
        <v>351</v>
      </c>
      <c r="H4130" s="6" t="s">
        <v>357</v>
      </c>
      <c r="I4130" s="8">
        <v>21</v>
      </c>
      <c r="J4130" s="9">
        <v>25621.51</v>
      </c>
      <c r="K4130" s="9">
        <v>5380.5171</v>
      </c>
      <c r="L4130" s="9">
        <v>31002.027099999999</v>
      </c>
      <c r="M4130" s="16" t="s">
        <v>8410</v>
      </c>
      <c r="N4130" s="14" t="str">
        <f>IF(M4130=0,"",VLOOKUP(M4130,'CUENTAS_CONTABLES'!$A$2:$B$100,2,0))</f>
        <v>VIATICOS VENDEDORES</v>
      </c>
      <c r="O4130" s="11" t="s">
        <v>9248</v>
      </c>
      <c r="P4130" s="40" t="s">
        <v>9252</v>
      </c>
      <c r="Q4130" s="107">
        <v>4500004128</v>
      </c>
      <c r="R4130" s="43">
        <v>58171</v>
      </c>
      <c r="T4130" s="119"/>
      <c r="U4130" s="119"/>
      <c r="V4130" s="119"/>
    </row>
    <row r="4131" spans="1:22" ht="15.95" customHeight="1" x14ac:dyDescent="0.2">
      <c r="A4131" s="28" t="s">
        <v>5284</v>
      </c>
      <c r="B4131" s="7">
        <v>44762</v>
      </c>
      <c r="C4131" s="7">
        <v>44762</v>
      </c>
      <c r="D4131" s="7">
        <v>44771.369108796294</v>
      </c>
      <c r="E4131" s="20">
        <v>1153</v>
      </c>
      <c r="F4131" s="27" t="str">
        <f>VLOOKUP(E4131,PROVEEDORES!$A$2:$D$1013,2,0)</f>
        <v>CAMAROTTI JAVIER Y RODRIGO SH</v>
      </c>
      <c r="G4131" s="6" t="s">
        <v>352</v>
      </c>
      <c r="H4131" s="6" t="s">
        <v>775</v>
      </c>
      <c r="I4131" s="8">
        <v>0</v>
      </c>
      <c r="J4131" s="9">
        <v>34301</v>
      </c>
      <c r="K4131" s="9">
        <v>0</v>
      </c>
      <c r="L4131" s="9">
        <v>34301</v>
      </c>
      <c r="M4131" s="16" t="s">
        <v>8410</v>
      </c>
      <c r="N4131" s="14" t="str">
        <f>IF(M4131=0,"",VLOOKUP(M4131,'CUENTAS_CONTABLES'!$A$2:$B$100,2,0))</f>
        <v>VIATICOS VENDEDORES</v>
      </c>
      <c r="O4131" s="11" t="s">
        <v>9241</v>
      </c>
      <c r="P4131" s="40" t="s">
        <v>9259</v>
      </c>
      <c r="Q4131" s="108">
        <v>4500004129</v>
      </c>
      <c r="R4131" s="43">
        <v>58172</v>
      </c>
      <c r="T4131" s="119"/>
      <c r="U4131" s="119"/>
      <c r="V4131" s="119"/>
    </row>
    <row r="4132" spans="1:22" ht="15.95" customHeight="1" x14ac:dyDescent="0.2">
      <c r="A4132" s="28" t="s">
        <v>5281</v>
      </c>
      <c r="B4132" s="7">
        <v>44762</v>
      </c>
      <c r="C4132" s="7">
        <v>44762</v>
      </c>
      <c r="D4132" s="7">
        <v>44769.463449074072</v>
      </c>
      <c r="E4132" s="20">
        <v>1175</v>
      </c>
      <c r="F4132" s="27" t="str">
        <f>VLOOKUP(E4132,PROVEEDORES!$A$2:$D$1013,2,0)</f>
        <v>CATA CARGO EL MENDOCINO S.R.L.</v>
      </c>
      <c r="G4132" s="6" t="s">
        <v>351</v>
      </c>
      <c r="H4132" s="6" t="s">
        <v>381</v>
      </c>
      <c r="I4132" s="8">
        <v>21</v>
      </c>
      <c r="J4132" s="9">
        <v>1918.42</v>
      </c>
      <c r="K4132" s="9">
        <v>402.8682</v>
      </c>
      <c r="L4132" s="9">
        <v>2321.2882</v>
      </c>
      <c r="M4132" s="16" t="s">
        <v>8410</v>
      </c>
      <c r="N4132" s="14" t="str">
        <f>IF(M4132=0,"",VLOOKUP(M4132,'CUENTAS_CONTABLES'!$A$2:$B$100,2,0))</f>
        <v>VIATICOS VENDEDORES</v>
      </c>
      <c r="O4132" s="11" t="s">
        <v>9242</v>
      </c>
      <c r="P4132" s="40" t="s">
        <v>9259</v>
      </c>
      <c r="Q4132" s="107">
        <v>4500004130</v>
      </c>
      <c r="R4132" s="43">
        <v>58173</v>
      </c>
      <c r="T4132" s="119"/>
      <c r="U4132" s="119"/>
      <c r="V4132" s="119"/>
    </row>
    <row r="4133" spans="1:22" ht="15.95" customHeight="1" x14ac:dyDescent="0.2">
      <c r="A4133" s="28" t="s">
        <v>5292</v>
      </c>
      <c r="B4133" s="7">
        <v>44762</v>
      </c>
      <c r="C4133" s="7">
        <v>44762</v>
      </c>
      <c r="D4133" s="7">
        <v>44776.000405092593</v>
      </c>
      <c r="E4133" s="20">
        <v>1217</v>
      </c>
      <c r="F4133" s="27" t="str">
        <f>VLOOKUP(E4133,PROVEEDORES!$A$2:$D$1013,2,0)</f>
        <v>COMPAÑÍA INVERSORA BURSÁTIL SOCIEDAD DE BOLSA S.A.</v>
      </c>
      <c r="G4133" s="6" t="s">
        <v>352</v>
      </c>
      <c r="H4133" s="6" t="s">
        <v>861</v>
      </c>
      <c r="I4133" s="8">
        <v>0</v>
      </c>
      <c r="J4133" s="9">
        <v>38340</v>
      </c>
      <c r="K4133" s="9">
        <v>0</v>
      </c>
      <c r="L4133" s="9">
        <v>38340</v>
      </c>
      <c r="M4133" s="16" t="s">
        <v>8410</v>
      </c>
      <c r="N4133" s="14" t="str">
        <f>IF(M4133=0,"",VLOOKUP(M4133,'CUENTAS_CONTABLES'!$A$2:$B$100,2,0))</f>
        <v>VIATICOS VENDEDORES</v>
      </c>
      <c r="O4133" s="11" t="s">
        <v>9242</v>
      </c>
      <c r="P4133" s="40" t="s">
        <v>9259</v>
      </c>
      <c r="Q4133" s="108">
        <v>4500004131</v>
      </c>
      <c r="R4133" s="43">
        <v>58174</v>
      </c>
      <c r="T4133" s="119"/>
      <c r="U4133" s="119"/>
      <c r="V4133" s="119"/>
    </row>
    <row r="4134" spans="1:22" ht="15.95" customHeight="1" x14ac:dyDescent="0.2">
      <c r="A4134" s="28" t="s">
        <v>5289</v>
      </c>
      <c r="B4134" s="7">
        <v>44762</v>
      </c>
      <c r="C4134" s="7">
        <v>44762</v>
      </c>
      <c r="D4134" s="7">
        <v>44787.673356481479</v>
      </c>
      <c r="E4134" s="20">
        <v>1337</v>
      </c>
      <c r="F4134" s="27" t="str">
        <f>VLOOKUP(E4134,PROVEEDORES!$A$2:$D$1013,2,0)</f>
        <v>ERICNET S.A.</v>
      </c>
      <c r="G4134" s="6" t="s">
        <v>351</v>
      </c>
      <c r="H4134" s="6" t="s">
        <v>396</v>
      </c>
      <c r="I4134" s="8">
        <v>21</v>
      </c>
      <c r="J4134" s="9">
        <v>809.39</v>
      </c>
      <c r="K4134" s="9">
        <v>169.97189999999998</v>
      </c>
      <c r="L4134" s="9">
        <v>979.36189999999999</v>
      </c>
      <c r="M4134" s="16" t="s">
        <v>8410</v>
      </c>
      <c r="N4134" s="14" t="str">
        <f>IF(M4134=0,"",VLOOKUP(M4134,'CUENTAS_CONTABLES'!$A$2:$B$100,2,0))</f>
        <v>VIATICOS VENDEDORES</v>
      </c>
      <c r="O4134" s="11" t="s">
        <v>8357</v>
      </c>
      <c r="P4134" s="40" t="s">
        <v>9259</v>
      </c>
      <c r="Q4134" s="107">
        <v>4500004132</v>
      </c>
      <c r="R4134" s="43">
        <v>58175</v>
      </c>
      <c r="T4134" s="119"/>
      <c r="U4134" s="119"/>
      <c r="V4134" s="119"/>
    </row>
    <row r="4135" spans="1:22" ht="15.95" customHeight="1" x14ac:dyDescent="0.2">
      <c r="A4135" s="28" t="s">
        <v>5291</v>
      </c>
      <c r="B4135" s="7">
        <v>44762</v>
      </c>
      <c r="C4135" s="7">
        <v>44762</v>
      </c>
      <c r="D4135" s="7">
        <v>44775.800347222219</v>
      </c>
      <c r="E4135" s="20">
        <v>1498</v>
      </c>
      <c r="F4135" s="27" t="str">
        <f>VLOOKUP(E4135,PROVEEDORES!$A$2:$D$1013,2,0)</f>
        <v>IP-TEL S.A.</v>
      </c>
      <c r="G4135" s="6" t="s">
        <v>351</v>
      </c>
      <c r="H4135" s="6" t="s">
        <v>746</v>
      </c>
      <c r="I4135" s="8">
        <v>21</v>
      </c>
      <c r="J4135" s="9">
        <v>40.409999999999997</v>
      </c>
      <c r="K4135" s="9">
        <v>8.4860999999999986</v>
      </c>
      <c r="L4135" s="9">
        <v>48.896099999999997</v>
      </c>
      <c r="M4135" s="16" t="s">
        <v>8410</v>
      </c>
      <c r="N4135" s="14" t="str">
        <f>IF(M4135=0,"",VLOOKUP(M4135,'CUENTAS_CONTABLES'!$A$2:$B$100,2,0))</f>
        <v>VIATICOS VENDEDORES</v>
      </c>
      <c r="O4135" s="11" t="s">
        <v>9243</v>
      </c>
      <c r="P4135" s="40" t="s">
        <v>9259</v>
      </c>
      <c r="Q4135" s="108">
        <v>4500004133</v>
      </c>
      <c r="R4135" s="43">
        <v>58176</v>
      </c>
      <c r="T4135" s="119"/>
      <c r="U4135" s="119"/>
      <c r="V4135" s="119"/>
    </row>
    <row r="4136" spans="1:22" ht="15.95" customHeight="1" x14ac:dyDescent="0.2">
      <c r="A4136" s="28" t="s">
        <v>5280</v>
      </c>
      <c r="B4136" s="7">
        <v>44762</v>
      </c>
      <c r="C4136" s="7">
        <v>44762</v>
      </c>
      <c r="D4136" s="7">
        <v>44775.739189814813</v>
      </c>
      <c r="E4136" s="20">
        <v>1633</v>
      </c>
      <c r="F4136" s="27" t="str">
        <f>VLOOKUP(E4136,PROVEEDORES!$A$2:$D$1013,2,0)</f>
        <v>MARIA ANGELICA ACUÑA</v>
      </c>
      <c r="G4136" s="6" t="s">
        <v>351</v>
      </c>
      <c r="H4136" s="6" t="s">
        <v>1045</v>
      </c>
      <c r="I4136" s="8">
        <v>21</v>
      </c>
      <c r="J4136" s="9">
        <v>188.22</v>
      </c>
      <c r="K4136" s="9">
        <v>39.526199999999996</v>
      </c>
      <c r="L4136" s="9">
        <v>227.74619999999999</v>
      </c>
      <c r="M4136" s="16" t="s">
        <v>8410</v>
      </c>
      <c r="N4136" s="14" t="str">
        <f>IF(M4136=0,"",VLOOKUP(M4136,'CUENTAS_CONTABLES'!$A$2:$B$100,2,0))</f>
        <v>VIATICOS VENDEDORES</v>
      </c>
      <c r="O4136" s="11" t="s">
        <v>8357</v>
      </c>
      <c r="P4136" s="40" t="s">
        <v>9259</v>
      </c>
      <c r="Q4136" s="107">
        <v>4500004134</v>
      </c>
      <c r="R4136" s="43">
        <v>58177</v>
      </c>
      <c r="T4136" s="119"/>
      <c r="U4136" s="119"/>
      <c r="V4136" s="119"/>
    </row>
    <row r="4137" spans="1:22" ht="15.95" customHeight="1" x14ac:dyDescent="0.2">
      <c r="A4137" s="28" t="s">
        <v>1615</v>
      </c>
      <c r="B4137" s="7">
        <v>44762</v>
      </c>
      <c r="C4137" s="7">
        <v>44762</v>
      </c>
      <c r="D4137" s="7">
        <v>44775.733530092592</v>
      </c>
      <c r="E4137" s="20">
        <v>1671</v>
      </c>
      <c r="F4137" s="27" t="str">
        <f>VLOOKUP(E4137,PROVEEDORES!$A$2:$D$1013,2,0)</f>
        <v>MERCEDES LLAVER BADUI</v>
      </c>
      <c r="G4137" s="6" t="s">
        <v>351</v>
      </c>
      <c r="H4137" s="6" t="s">
        <v>546</v>
      </c>
      <c r="I4137" s="8">
        <v>21</v>
      </c>
      <c r="J4137" s="9">
        <v>49.58</v>
      </c>
      <c r="K4137" s="9">
        <v>10.411800000000001</v>
      </c>
      <c r="L4137" s="9">
        <v>59.991799999999998</v>
      </c>
      <c r="M4137" s="16" t="s">
        <v>8410</v>
      </c>
      <c r="N4137" s="14" t="str">
        <f>IF(M4137=0,"",VLOOKUP(M4137,'CUENTAS_CONTABLES'!$A$2:$B$100,2,0))</f>
        <v>VIATICOS VENDEDORES</v>
      </c>
      <c r="O4137" s="11" t="s">
        <v>9241</v>
      </c>
      <c r="P4137" s="40" t="s">
        <v>9259</v>
      </c>
      <c r="Q4137" s="108">
        <v>4500004135</v>
      </c>
      <c r="R4137" s="43">
        <v>58178</v>
      </c>
      <c r="T4137" s="119"/>
      <c r="U4137" s="119"/>
      <c r="V4137" s="119"/>
    </row>
    <row r="4138" spans="1:22" ht="15.95" customHeight="1" x14ac:dyDescent="0.2">
      <c r="A4138" s="28" t="s">
        <v>5282</v>
      </c>
      <c r="B4138" s="7">
        <v>44762</v>
      </c>
      <c r="C4138" s="7">
        <v>44762</v>
      </c>
      <c r="D4138" s="7">
        <v>44786.693842592591</v>
      </c>
      <c r="E4138" s="20">
        <v>1805</v>
      </c>
      <c r="F4138" s="27" t="str">
        <f>VLOOKUP(E4138,PROVEEDORES!$A$2:$D$1013,2,0)</f>
        <v>RECARGAS EXPRESS SA</v>
      </c>
      <c r="G4138" s="6" t="s">
        <v>351</v>
      </c>
      <c r="H4138" s="6" t="s">
        <v>387</v>
      </c>
      <c r="I4138" s="8">
        <v>27</v>
      </c>
      <c r="J4138" s="9">
        <v>224.53</v>
      </c>
      <c r="K4138" s="9">
        <v>60.623100000000001</v>
      </c>
      <c r="L4138" s="9">
        <v>285.15309999999999</v>
      </c>
      <c r="M4138" s="16" t="s">
        <v>8410</v>
      </c>
      <c r="N4138" s="14" t="str">
        <f>IF(M4138=0,"",VLOOKUP(M4138,'CUENTAS_CONTABLES'!$A$2:$B$100,2,0))</f>
        <v>VIATICOS VENDEDORES</v>
      </c>
      <c r="O4138" s="11" t="s">
        <v>9242</v>
      </c>
      <c r="P4138" s="40" t="s">
        <v>9259</v>
      </c>
      <c r="Q4138" s="107">
        <v>4500004136</v>
      </c>
      <c r="R4138" s="43">
        <v>58179</v>
      </c>
      <c r="T4138" s="119"/>
      <c r="U4138" s="119"/>
      <c r="V4138" s="119"/>
    </row>
    <row r="4139" spans="1:22" ht="15.95" customHeight="1" x14ac:dyDescent="0.2">
      <c r="A4139" s="28" t="s">
        <v>5286</v>
      </c>
      <c r="B4139" s="7">
        <v>44762</v>
      </c>
      <c r="C4139" s="7">
        <v>44762</v>
      </c>
      <c r="D4139" s="7">
        <v>44769.44767361111</v>
      </c>
      <c r="E4139" s="20">
        <v>1813</v>
      </c>
      <c r="F4139" s="27" t="str">
        <f>VLOOKUP(E4139,PROVEEDORES!$A$2:$D$1013,2,0)</f>
        <v xml:space="preserve">RICARDO DANIEL REY </v>
      </c>
      <c r="G4139" s="6" t="s">
        <v>351</v>
      </c>
      <c r="H4139" s="6" t="s">
        <v>394</v>
      </c>
      <c r="I4139" s="8">
        <v>21</v>
      </c>
      <c r="J4139" s="9">
        <v>7913.5</v>
      </c>
      <c r="K4139" s="9">
        <v>1661.835</v>
      </c>
      <c r="L4139" s="9">
        <v>9575.3349999999991</v>
      </c>
      <c r="M4139" s="16" t="s">
        <v>8410</v>
      </c>
      <c r="N4139" s="14" t="str">
        <f>IF(M4139=0,"",VLOOKUP(M4139,'CUENTAS_CONTABLES'!$A$2:$B$100,2,0))</f>
        <v>VIATICOS VENDEDORES</v>
      </c>
      <c r="O4139" s="11" t="s">
        <v>9242</v>
      </c>
      <c r="P4139" s="40" t="s">
        <v>9259</v>
      </c>
      <c r="Q4139" s="108">
        <v>4500004137</v>
      </c>
      <c r="R4139" s="43">
        <v>58180</v>
      </c>
      <c r="T4139" s="119"/>
      <c r="U4139" s="119"/>
      <c r="V4139" s="119"/>
    </row>
    <row r="4140" spans="1:22" ht="15.95" customHeight="1" x14ac:dyDescent="0.2">
      <c r="A4140" s="28" t="s">
        <v>5285</v>
      </c>
      <c r="B4140" s="7">
        <v>44762</v>
      </c>
      <c r="C4140" s="7">
        <v>44762</v>
      </c>
      <c r="D4140" s="7">
        <v>44775.666921296295</v>
      </c>
      <c r="E4140" s="20">
        <v>1823</v>
      </c>
      <c r="F4140" s="27" t="str">
        <f>VLOOKUP(E4140,PROVEEDORES!$A$2:$D$1013,2,0)</f>
        <v>ROBERTO F. MAURI</v>
      </c>
      <c r="G4140" s="6" t="s">
        <v>351</v>
      </c>
      <c r="H4140" s="6" t="s">
        <v>392</v>
      </c>
      <c r="I4140" s="8">
        <v>21</v>
      </c>
      <c r="J4140" s="9">
        <v>258.58</v>
      </c>
      <c r="K4140" s="9">
        <v>54.301799999999993</v>
      </c>
      <c r="L4140" s="9">
        <v>312.8818</v>
      </c>
      <c r="M4140" s="16" t="s">
        <v>8410</v>
      </c>
      <c r="N4140" s="14" t="str">
        <f>IF(M4140=0,"",VLOOKUP(M4140,'CUENTAS_CONTABLES'!$A$2:$B$100,2,0))</f>
        <v>VIATICOS VENDEDORES</v>
      </c>
      <c r="O4140" s="11" t="s">
        <v>9241</v>
      </c>
      <c r="P4140" s="40" t="s">
        <v>9259</v>
      </c>
      <c r="Q4140" s="107">
        <v>4500004138</v>
      </c>
      <c r="R4140" s="43">
        <v>58181</v>
      </c>
      <c r="T4140" s="119"/>
      <c r="U4140" s="119"/>
      <c r="V4140" s="119"/>
    </row>
    <row r="4141" spans="1:22" ht="15.95" customHeight="1" x14ac:dyDescent="0.2">
      <c r="A4141" s="28" t="s">
        <v>5290</v>
      </c>
      <c r="B4141" s="7">
        <v>44762</v>
      </c>
      <c r="C4141" s="7">
        <v>44762</v>
      </c>
      <c r="D4141" s="7">
        <v>44763.48940972222</v>
      </c>
      <c r="E4141" s="20">
        <v>1963</v>
      </c>
      <c r="F4141" s="27" t="str">
        <f>VLOOKUP(E4141,PROVEEDORES!$A$2:$D$1013,2,0)</f>
        <v>TRASLADOS ESPECIALES S.A.</v>
      </c>
      <c r="G4141" s="6" t="s">
        <v>351</v>
      </c>
      <c r="H4141" s="6" t="s">
        <v>398</v>
      </c>
      <c r="I4141" s="8">
        <v>21</v>
      </c>
      <c r="J4141" s="9">
        <v>81.25</v>
      </c>
      <c r="K4141" s="9">
        <v>17.0625</v>
      </c>
      <c r="L4141" s="9">
        <v>98.3125</v>
      </c>
      <c r="M4141" s="16" t="s">
        <v>8410</v>
      </c>
      <c r="N4141" s="14" t="str">
        <f>IF(M4141=0,"",VLOOKUP(M4141,'CUENTAS_CONTABLES'!$A$2:$B$100,2,0))</f>
        <v>VIATICOS VENDEDORES</v>
      </c>
      <c r="O4141" s="11" t="s">
        <v>9244</v>
      </c>
      <c r="P4141" s="40" t="s">
        <v>9252</v>
      </c>
      <c r="Q4141" s="108">
        <v>4500004139</v>
      </c>
      <c r="R4141" s="43">
        <v>58182</v>
      </c>
      <c r="T4141" s="119"/>
      <c r="U4141" s="119"/>
      <c r="V4141" s="119"/>
    </row>
    <row r="4142" spans="1:22" ht="15.95" customHeight="1" x14ac:dyDescent="0.2">
      <c r="A4142" s="28" t="s">
        <v>5287</v>
      </c>
      <c r="B4142" s="7">
        <v>44762</v>
      </c>
      <c r="C4142" s="7">
        <v>44762</v>
      </c>
      <c r="D4142" s="7">
        <v>44769.450775462959</v>
      </c>
      <c r="E4142" s="20">
        <v>1997</v>
      </c>
      <c r="F4142" s="27" t="str">
        <f>VLOOKUP(E4142,PROVEEDORES!$A$2:$D$1013,2,0)</f>
        <v>VILLAFUEL S.A</v>
      </c>
      <c r="G4142" s="6" t="s">
        <v>351</v>
      </c>
      <c r="H4142" s="6" t="s">
        <v>518</v>
      </c>
      <c r="I4142" s="8">
        <v>21</v>
      </c>
      <c r="J4142" s="9">
        <v>4258</v>
      </c>
      <c r="K4142" s="9">
        <v>894.18</v>
      </c>
      <c r="L4142" s="9">
        <v>5152.18</v>
      </c>
      <c r="M4142" s="16" t="s">
        <v>8410</v>
      </c>
      <c r="N4142" s="14" t="str">
        <f>IF(M4142=0,"",VLOOKUP(M4142,'CUENTAS_CONTABLES'!$A$2:$B$100,2,0))</f>
        <v>VIATICOS VENDEDORES</v>
      </c>
      <c r="O4142" s="11" t="s">
        <v>9247</v>
      </c>
      <c r="P4142" s="40" t="s">
        <v>9252</v>
      </c>
      <c r="Q4142" s="107">
        <v>4500004140</v>
      </c>
      <c r="R4142" s="43">
        <v>58183</v>
      </c>
      <c r="T4142" s="119"/>
      <c r="U4142" s="119"/>
      <c r="V4142" s="119"/>
    </row>
    <row r="4143" spans="1:22" ht="15.95" customHeight="1" x14ac:dyDescent="0.2">
      <c r="A4143" s="28" t="s">
        <v>5299</v>
      </c>
      <c r="B4143" s="7">
        <v>44763</v>
      </c>
      <c r="C4143" s="7">
        <v>44763</v>
      </c>
      <c r="D4143" s="7">
        <v>44782.140451388892</v>
      </c>
      <c r="E4143" s="20">
        <v>1149</v>
      </c>
      <c r="F4143" s="27" t="str">
        <f>VLOOKUP(E4143,PROVEEDORES!$A$2:$D$1013,2,0)</f>
        <v>CABLEVISIÓN S.A.</v>
      </c>
      <c r="G4143" s="6" t="s">
        <v>351</v>
      </c>
      <c r="H4143" s="6" t="s">
        <v>1047</v>
      </c>
      <c r="I4143" s="8">
        <v>21</v>
      </c>
      <c r="J4143" s="9">
        <v>62.42</v>
      </c>
      <c r="K4143" s="9">
        <v>13.1082</v>
      </c>
      <c r="L4143" s="9">
        <v>75.528199999999998</v>
      </c>
      <c r="M4143" s="16" t="s">
        <v>8410</v>
      </c>
      <c r="N4143" s="14" t="str">
        <f>IF(M4143=0,"",VLOOKUP(M4143,'CUENTAS_CONTABLES'!$A$2:$B$100,2,0))</f>
        <v>VIATICOS VENDEDORES</v>
      </c>
      <c r="O4143" s="11" t="s">
        <v>9244</v>
      </c>
      <c r="P4143" s="40" t="s">
        <v>9259</v>
      </c>
      <c r="Q4143" s="108">
        <v>4500004141</v>
      </c>
      <c r="R4143" s="43">
        <v>58184</v>
      </c>
      <c r="T4143" s="119"/>
      <c r="U4143" s="119"/>
      <c r="V4143" s="119"/>
    </row>
    <row r="4144" spans="1:22" ht="15.95" customHeight="1" x14ac:dyDescent="0.2">
      <c r="A4144" s="28" t="s">
        <v>5297</v>
      </c>
      <c r="B4144" s="7">
        <v>44763</v>
      </c>
      <c r="C4144" s="7">
        <v>44763</v>
      </c>
      <c r="D4144" s="7">
        <v>44787.583356481482</v>
      </c>
      <c r="E4144" s="20">
        <v>1263</v>
      </c>
      <c r="F4144" s="27" t="str">
        <f>VLOOKUP(E4144,PROVEEDORES!$A$2:$D$1013,2,0)</f>
        <v>DESPEGAR.COM.AR S.A.</v>
      </c>
      <c r="G4144" s="6" t="s">
        <v>351</v>
      </c>
      <c r="H4144" s="6" t="s">
        <v>396</v>
      </c>
      <c r="I4144" s="8">
        <v>21</v>
      </c>
      <c r="J4144" s="9">
        <v>728.15</v>
      </c>
      <c r="K4144" s="9">
        <v>152.91149999999999</v>
      </c>
      <c r="L4144" s="9">
        <v>881.06150000000002</v>
      </c>
      <c r="M4144" s="16" t="s">
        <v>8410</v>
      </c>
      <c r="N4144" s="14" t="str">
        <f>IF(M4144=0,"",VLOOKUP(M4144,'CUENTAS_CONTABLES'!$A$2:$B$100,2,0))</f>
        <v>VIATICOS VENDEDORES</v>
      </c>
      <c r="O4144" s="11" t="s">
        <v>9243</v>
      </c>
      <c r="P4144" s="40" t="s">
        <v>9259</v>
      </c>
      <c r="Q4144" s="107">
        <v>4500004142</v>
      </c>
      <c r="R4144" s="43">
        <v>58186</v>
      </c>
      <c r="T4144" s="119"/>
      <c r="U4144" s="119"/>
      <c r="V4144" s="119"/>
    </row>
    <row r="4145" spans="1:22" ht="15.95" customHeight="1" x14ac:dyDescent="0.2">
      <c r="A4145" s="28" t="s">
        <v>5300</v>
      </c>
      <c r="B4145" s="7">
        <v>44763</v>
      </c>
      <c r="C4145" s="7">
        <v>44763</v>
      </c>
      <c r="D4145" s="7">
        <v>44775.797430555554</v>
      </c>
      <c r="E4145" s="20">
        <v>1304</v>
      </c>
      <c r="F4145" s="27" t="str">
        <f>VLOOKUP(E4145,PROVEEDORES!$A$2:$D$1013,2,0)</f>
        <v>EL SURTIDOR</v>
      </c>
      <c r="G4145" s="6" t="s">
        <v>351</v>
      </c>
      <c r="H4145" s="6" t="s">
        <v>708</v>
      </c>
      <c r="I4145" s="8">
        <v>21</v>
      </c>
      <c r="J4145" s="9">
        <v>247.93</v>
      </c>
      <c r="K4145" s="9">
        <v>52.065300000000001</v>
      </c>
      <c r="L4145" s="9">
        <v>299.99529999999999</v>
      </c>
      <c r="M4145" s="16" t="s">
        <v>8410</v>
      </c>
      <c r="N4145" s="14" t="str">
        <f>IF(M4145=0,"",VLOOKUP(M4145,'CUENTAS_CONTABLES'!$A$2:$B$100,2,0))</f>
        <v>VIATICOS VENDEDORES</v>
      </c>
      <c r="O4145" s="11" t="s">
        <v>9242</v>
      </c>
      <c r="P4145" s="40" t="s">
        <v>9259</v>
      </c>
      <c r="Q4145" s="108">
        <v>4500004143</v>
      </c>
      <c r="R4145" s="43">
        <v>58187</v>
      </c>
      <c r="T4145" s="119"/>
      <c r="U4145" s="119"/>
      <c r="V4145" s="119"/>
    </row>
    <row r="4146" spans="1:22" ht="15.95" customHeight="1" x14ac:dyDescent="0.2">
      <c r="A4146" s="28" t="s">
        <v>5294</v>
      </c>
      <c r="B4146" s="7">
        <v>44763</v>
      </c>
      <c r="C4146" s="7">
        <v>44763</v>
      </c>
      <c r="D4146" s="7">
        <v>44771.374328703707</v>
      </c>
      <c r="E4146" s="20">
        <v>1359</v>
      </c>
      <c r="F4146" s="27" t="str">
        <f>VLOOKUP(E4146,PROVEEDORES!$A$2:$D$1013,2,0)</f>
        <v>EVALUADORA LATINOAMERICANA S.A.</v>
      </c>
      <c r="G4146" s="6" t="s">
        <v>351</v>
      </c>
      <c r="H4146" s="6" t="s">
        <v>380</v>
      </c>
      <c r="I4146" s="8">
        <v>21</v>
      </c>
      <c r="J4146" s="9">
        <v>85.43</v>
      </c>
      <c r="K4146" s="9">
        <v>17.940300000000001</v>
      </c>
      <c r="L4146" s="9">
        <v>103.37030000000001</v>
      </c>
      <c r="M4146" s="16" t="s">
        <v>8410</v>
      </c>
      <c r="N4146" s="14" t="str">
        <f>IF(M4146=0,"",VLOOKUP(M4146,'CUENTAS_CONTABLES'!$A$2:$B$100,2,0))</f>
        <v>VIATICOS VENDEDORES</v>
      </c>
      <c r="O4146" s="11" t="s">
        <v>9241</v>
      </c>
      <c r="P4146" s="40" t="s">
        <v>9259</v>
      </c>
      <c r="Q4146" s="107">
        <v>4500004144</v>
      </c>
      <c r="R4146" s="43">
        <v>58188</v>
      </c>
      <c r="T4146" s="119"/>
      <c r="U4146" s="119"/>
      <c r="V4146" s="119"/>
    </row>
    <row r="4147" spans="1:22" ht="15.95" customHeight="1" x14ac:dyDescent="0.2">
      <c r="A4147" s="28" t="s">
        <v>5295</v>
      </c>
      <c r="B4147" s="7">
        <v>44763</v>
      </c>
      <c r="C4147" s="7">
        <v>44763</v>
      </c>
      <c r="D4147" s="7">
        <v>44775.755532407406</v>
      </c>
      <c r="E4147" s="20">
        <v>1473</v>
      </c>
      <c r="F4147" s="27" t="str">
        <f>VLOOKUP(E4147,PROVEEDORES!$A$2:$D$1013,2,0)</f>
        <v>HORUS GOURMET SRL</v>
      </c>
      <c r="G4147" s="6" t="s">
        <v>351</v>
      </c>
      <c r="H4147" s="6" t="s">
        <v>1046</v>
      </c>
      <c r="I4147" s="8">
        <v>21</v>
      </c>
      <c r="J4147" s="9">
        <v>329.75</v>
      </c>
      <c r="K4147" s="9">
        <v>69.247500000000002</v>
      </c>
      <c r="L4147" s="9">
        <v>398.9975</v>
      </c>
      <c r="M4147" s="16" t="s">
        <v>8410</v>
      </c>
      <c r="N4147" s="14" t="str">
        <f>IF(M4147=0,"",VLOOKUP(M4147,'CUENTAS_CONTABLES'!$A$2:$B$100,2,0))</f>
        <v>VIATICOS VENDEDORES</v>
      </c>
      <c r="O4147" s="11" t="s">
        <v>9242</v>
      </c>
      <c r="P4147" s="40" t="s">
        <v>9259</v>
      </c>
      <c r="Q4147" s="108">
        <v>4500004145</v>
      </c>
      <c r="R4147" s="43">
        <v>58189</v>
      </c>
      <c r="T4147" s="119"/>
      <c r="U4147" s="119"/>
      <c r="V4147" s="119"/>
    </row>
    <row r="4148" spans="1:22" ht="15.95" customHeight="1" x14ac:dyDescent="0.2">
      <c r="A4148" s="28" t="s">
        <v>5298</v>
      </c>
      <c r="B4148" s="7">
        <v>44763</v>
      </c>
      <c r="C4148" s="7">
        <v>44763</v>
      </c>
      <c r="D4148" s="7">
        <v>44782.137638888889</v>
      </c>
      <c r="E4148" s="20">
        <v>1666</v>
      </c>
      <c r="F4148" s="27" t="str">
        <f>VLOOKUP(E4148,PROVEEDORES!$A$2:$D$1013,2,0)</f>
        <v>MELLINO PATRICIA BEATRIZ</v>
      </c>
      <c r="G4148" s="6" t="s">
        <v>351</v>
      </c>
      <c r="H4148" s="6" t="s">
        <v>557</v>
      </c>
      <c r="I4148" s="8">
        <v>21</v>
      </c>
      <c r="J4148" s="9">
        <v>248.23</v>
      </c>
      <c r="K4148" s="9">
        <v>52.128299999999996</v>
      </c>
      <c r="L4148" s="9">
        <v>300.35829999999999</v>
      </c>
      <c r="M4148" s="16" t="s">
        <v>8410</v>
      </c>
      <c r="N4148" s="14" t="str">
        <f>IF(M4148=0,"",VLOOKUP(M4148,'CUENTAS_CONTABLES'!$A$2:$B$100,2,0))</f>
        <v>VIATICOS VENDEDORES</v>
      </c>
      <c r="O4148" s="11" t="s">
        <v>9243</v>
      </c>
      <c r="P4148" s="40" t="s">
        <v>9252</v>
      </c>
      <c r="Q4148" s="107">
        <v>4500004146</v>
      </c>
      <c r="R4148" s="43">
        <v>58190</v>
      </c>
      <c r="T4148" s="119"/>
      <c r="U4148" s="119"/>
      <c r="V4148" s="119"/>
    </row>
    <row r="4149" spans="1:22" ht="15.95" customHeight="1" x14ac:dyDescent="0.2">
      <c r="A4149" s="28" t="s">
        <v>5293</v>
      </c>
      <c r="B4149" s="7">
        <v>44763</v>
      </c>
      <c r="C4149" s="7">
        <v>44763</v>
      </c>
      <c r="D4149" s="7">
        <v>44769.416365740741</v>
      </c>
      <c r="E4149" s="20">
        <v>1752</v>
      </c>
      <c r="F4149" s="27" t="str">
        <f>VLOOKUP(E4149,PROVEEDORES!$A$2:$D$1013,2,0)</f>
        <v>PATRICIA VIVIANA BELTRAN</v>
      </c>
      <c r="G4149" s="6" t="s">
        <v>351</v>
      </c>
      <c r="H4149" s="6" t="s">
        <v>441</v>
      </c>
      <c r="I4149" s="8">
        <v>21</v>
      </c>
      <c r="J4149" s="9">
        <v>257.02</v>
      </c>
      <c r="K4149" s="9">
        <v>53.974200000000003</v>
      </c>
      <c r="L4149" s="9">
        <v>310.99419999999998</v>
      </c>
      <c r="M4149" s="16" t="s">
        <v>8410</v>
      </c>
      <c r="N4149" s="14" t="str">
        <f>IF(M4149=0,"",VLOOKUP(M4149,'CUENTAS_CONTABLES'!$A$2:$B$100,2,0))</f>
        <v>VIATICOS VENDEDORES</v>
      </c>
      <c r="O4149" s="11" t="s">
        <v>8357</v>
      </c>
      <c r="P4149" s="40" t="s">
        <v>9259</v>
      </c>
      <c r="Q4149" s="108">
        <v>4500004147</v>
      </c>
      <c r="R4149" s="43">
        <v>58191</v>
      </c>
      <c r="T4149" s="119"/>
      <c r="U4149" s="119"/>
      <c r="V4149" s="119"/>
    </row>
    <row r="4150" spans="1:22" ht="15.95" customHeight="1" x14ac:dyDescent="0.2">
      <c r="A4150" s="28" t="s">
        <v>5301</v>
      </c>
      <c r="B4150" s="7">
        <v>44763</v>
      </c>
      <c r="C4150" s="7">
        <v>44763</v>
      </c>
      <c r="D4150" s="7">
        <v>44775.760787037034</v>
      </c>
      <c r="E4150" s="20">
        <v>1775</v>
      </c>
      <c r="F4150" s="27" t="str">
        <f>VLOOKUP(E4150,PROVEEDORES!$A$2:$D$1013,2,0)</f>
        <v>PIAMONTE SERVICIOS SRL</v>
      </c>
      <c r="G4150" s="6" t="s">
        <v>352</v>
      </c>
      <c r="H4150" s="6" t="s">
        <v>1048</v>
      </c>
      <c r="I4150" s="8">
        <v>0</v>
      </c>
      <c r="J4150" s="9">
        <v>30123</v>
      </c>
      <c r="K4150" s="9">
        <v>0</v>
      </c>
      <c r="L4150" s="9">
        <v>30123</v>
      </c>
      <c r="M4150" s="16" t="s">
        <v>8411</v>
      </c>
      <c r="N4150" s="14" t="str">
        <f>IF(M4150=0,"",VLOOKUP(M4150,'CUENTAS_CONTABLES'!$A$2:$B$100,2,0))</f>
        <v>VIATICOS Y MOVILIDAD</v>
      </c>
      <c r="O4150" s="11" t="s">
        <v>9242</v>
      </c>
      <c r="P4150" s="40" t="s">
        <v>9253</v>
      </c>
      <c r="Q4150" s="107">
        <v>4500004148</v>
      </c>
      <c r="R4150" s="43">
        <v>58192</v>
      </c>
      <c r="T4150" s="119"/>
      <c r="U4150" s="119"/>
      <c r="V4150" s="119"/>
    </row>
    <row r="4151" spans="1:22" ht="15.95" customHeight="1" x14ac:dyDescent="0.2">
      <c r="A4151" s="28" t="s">
        <v>1645</v>
      </c>
      <c r="B4151" s="7">
        <v>44763</v>
      </c>
      <c r="C4151" s="7">
        <v>44763</v>
      </c>
      <c r="D4151" s="7">
        <v>44775.786458333336</v>
      </c>
      <c r="E4151" s="20">
        <v>1779</v>
      </c>
      <c r="F4151" s="27" t="str">
        <f>VLOOKUP(E4151,PROVEEDORES!$A$2:$D$1013,2,0)</f>
        <v>PIGMENTO- ADELIDE S.A.</v>
      </c>
      <c r="G4151" s="6" t="s">
        <v>351</v>
      </c>
      <c r="H4151" s="6" t="s">
        <v>834</v>
      </c>
      <c r="I4151" s="8">
        <v>21</v>
      </c>
      <c r="J4151" s="9">
        <v>161.97999999999999</v>
      </c>
      <c r="K4151" s="9">
        <v>34.015799999999999</v>
      </c>
      <c r="L4151" s="9">
        <v>195.99579999999997</v>
      </c>
      <c r="M4151" s="16" t="s">
        <v>8411</v>
      </c>
      <c r="N4151" s="14" t="str">
        <f>IF(M4151=0,"",VLOOKUP(M4151,'CUENTAS_CONTABLES'!$A$2:$B$100,2,0))</f>
        <v>VIATICOS Y MOVILIDAD</v>
      </c>
      <c r="O4151" s="11" t="s">
        <v>8357</v>
      </c>
      <c r="P4151" s="40" t="s">
        <v>9253</v>
      </c>
      <c r="Q4151" s="108">
        <v>4500004149</v>
      </c>
      <c r="R4151" s="43">
        <v>58193</v>
      </c>
      <c r="T4151" s="119"/>
      <c r="U4151" s="119"/>
      <c r="V4151" s="119"/>
    </row>
    <row r="4152" spans="1:22" ht="15.95" customHeight="1" x14ac:dyDescent="0.2">
      <c r="A4152" s="28" t="s">
        <v>2158</v>
      </c>
      <c r="B4152" s="7">
        <v>44763</v>
      </c>
      <c r="C4152" s="7">
        <v>44763</v>
      </c>
      <c r="D4152" s="7">
        <v>44772.460046296299</v>
      </c>
      <c r="E4152" s="20">
        <v>1812</v>
      </c>
      <c r="F4152" s="27" t="str">
        <f>VLOOKUP(E4152,PROVEEDORES!$A$2:$D$1013,2,0)</f>
        <v>RH CONSING GROUP S.R.L.</v>
      </c>
      <c r="G4152" s="6" t="s">
        <v>351</v>
      </c>
      <c r="H4152" s="6" t="s">
        <v>735</v>
      </c>
      <c r="I4152" s="8">
        <v>21</v>
      </c>
      <c r="J4152" s="9">
        <v>600</v>
      </c>
      <c r="K4152" s="9">
        <v>126</v>
      </c>
      <c r="L4152" s="9">
        <v>726</v>
      </c>
      <c r="M4152" s="16" t="s">
        <v>8410</v>
      </c>
      <c r="N4152" s="14" t="str">
        <f>IF(M4152=0,"",VLOOKUP(M4152,'CUENTAS_CONTABLES'!$A$2:$B$100,2,0))</f>
        <v>VIATICOS VENDEDORES</v>
      </c>
      <c r="O4152" s="11" t="s">
        <v>9248</v>
      </c>
      <c r="P4152" s="40" t="s">
        <v>9259</v>
      </c>
      <c r="Q4152" s="107">
        <v>4500004150</v>
      </c>
      <c r="R4152" s="43">
        <v>58194</v>
      </c>
      <c r="T4152" s="119"/>
      <c r="U4152" s="119"/>
      <c r="V4152" s="119"/>
    </row>
    <row r="4153" spans="1:22" ht="15.95" customHeight="1" x14ac:dyDescent="0.2">
      <c r="A4153" s="28" t="s">
        <v>5296</v>
      </c>
      <c r="B4153" s="7">
        <v>44763</v>
      </c>
      <c r="C4153" s="7">
        <v>44763</v>
      </c>
      <c r="D4153" s="7">
        <v>44780.540891203702</v>
      </c>
      <c r="E4153" s="20">
        <v>1958</v>
      </c>
      <c r="F4153" s="27" t="str">
        <f>VLOOKUP(E4153,PROVEEDORES!$A$2:$D$1013,2,0)</f>
        <v>TIO TOM S.A.</v>
      </c>
      <c r="G4153" s="6" t="s">
        <v>351</v>
      </c>
      <c r="H4153" s="6" t="s">
        <v>357</v>
      </c>
      <c r="I4153" s="8">
        <v>21</v>
      </c>
      <c r="J4153" s="9">
        <v>21132.9</v>
      </c>
      <c r="K4153" s="9">
        <v>4437.9090000000006</v>
      </c>
      <c r="L4153" s="9">
        <v>25570.809000000001</v>
      </c>
      <c r="M4153" s="16" t="s">
        <v>8410</v>
      </c>
      <c r="N4153" s="14" t="str">
        <f>IF(M4153=0,"",VLOOKUP(M4153,'CUENTAS_CONTABLES'!$A$2:$B$100,2,0))</f>
        <v>VIATICOS VENDEDORES</v>
      </c>
      <c r="O4153" s="11" t="s">
        <v>9246</v>
      </c>
      <c r="P4153" s="40" t="s">
        <v>9259</v>
      </c>
      <c r="Q4153" s="108">
        <v>4500004151</v>
      </c>
      <c r="R4153" s="43">
        <v>58195</v>
      </c>
      <c r="T4153" s="119"/>
      <c r="U4153" s="119"/>
      <c r="V4153" s="119"/>
    </row>
    <row r="4154" spans="1:22" ht="15.95" customHeight="1" x14ac:dyDescent="0.2">
      <c r="A4154" s="28" t="s">
        <v>5310</v>
      </c>
      <c r="B4154" s="7">
        <v>44764</v>
      </c>
      <c r="C4154" s="7">
        <v>44764</v>
      </c>
      <c r="D4154" s="7">
        <v>44783.017384259256</v>
      </c>
      <c r="E4154" s="20">
        <v>1036</v>
      </c>
      <c r="F4154" s="27" t="str">
        <f>VLOOKUP(E4154,PROVEEDORES!$A$2:$D$1013,2,0)</f>
        <v>ALEXIS PETEK</v>
      </c>
      <c r="G4154" s="6" t="s">
        <v>352</v>
      </c>
      <c r="H4154" s="6" t="s">
        <v>473</v>
      </c>
      <c r="I4154" s="8">
        <v>0</v>
      </c>
      <c r="J4154" s="9">
        <v>32836</v>
      </c>
      <c r="K4154" s="9">
        <v>0</v>
      </c>
      <c r="L4154" s="9">
        <v>32836</v>
      </c>
      <c r="M4154" s="16" t="s">
        <v>8411</v>
      </c>
      <c r="N4154" s="14" t="str">
        <f>IF(M4154=0,"",VLOOKUP(M4154,'CUENTAS_CONTABLES'!$A$2:$B$100,2,0))</f>
        <v>VIATICOS Y MOVILIDAD</v>
      </c>
      <c r="O4154" s="11" t="s">
        <v>9240</v>
      </c>
      <c r="P4154" s="40" t="s">
        <v>9253</v>
      </c>
      <c r="Q4154" s="107">
        <v>4500004152</v>
      </c>
      <c r="R4154" s="43">
        <v>58196</v>
      </c>
      <c r="T4154" s="119"/>
      <c r="U4154" s="119"/>
      <c r="V4154" s="119"/>
    </row>
    <row r="4155" spans="1:22" ht="15.95" customHeight="1" x14ac:dyDescent="0.2">
      <c r="A4155" s="28" t="s">
        <v>5322</v>
      </c>
      <c r="B4155" s="7">
        <v>44764</v>
      </c>
      <c r="C4155" s="7">
        <v>44764</v>
      </c>
      <c r="D4155" s="7">
        <v>44771.600115740737</v>
      </c>
      <c r="E4155" s="20">
        <v>1082</v>
      </c>
      <c r="F4155" s="27" t="str">
        <f>VLOOKUP(E4155,PROVEEDORES!$A$2:$D$1013,2,0)</f>
        <v>ARIAS BRIAN ARIEL</v>
      </c>
      <c r="G4155" s="6" t="s">
        <v>352</v>
      </c>
      <c r="H4155" s="6" t="s">
        <v>488</v>
      </c>
      <c r="I4155" s="8">
        <v>0</v>
      </c>
      <c r="J4155" s="9">
        <v>36527</v>
      </c>
      <c r="K4155" s="9">
        <v>0</v>
      </c>
      <c r="L4155" s="9">
        <v>36527</v>
      </c>
      <c r="M4155" s="16" t="s">
        <v>8411</v>
      </c>
      <c r="N4155" s="14" t="str">
        <f>IF(M4155=0,"",VLOOKUP(M4155,'CUENTAS_CONTABLES'!$A$2:$B$100,2,0))</f>
        <v>VIATICOS Y MOVILIDAD</v>
      </c>
      <c r="O4155" s="11" t="s">
        <v>9243</v>
      </c>
      <c r="P4155" s="40" t="s">
        <v>9253</v>
      </c>
      <c r="Q4155" s="108">
        <v>4500004153</v>
      </c>
      <c r="R4155" s="43">
        <v>58197</v>
      </c>
      <c r="T4155" s="119"/>
      <c r="U4155" s="119"/>
      <c r="V4155" s="119"/>
    </row>
    <row r="4156" spans="1:22" ht="15.95" customHeight="1" x14ac:dyDescent="0.2">
      <c r="A4156" s="28" t="s">
        <v>5325</v>
      </c>
      <c r="B4156" s="7">
        <v>44764</v>
      </c>
      <c r="C4156" s="7">
        <v>44764</v>
      </c>
      <c r="D4156" s="7">
        <v>44769.415208333332</v>
      </c>
      <c r="E4156" s="20">
        <v>1150</v>
      </c>
      <c r="F4156" s="27" t="str">
        <f>VLOOKUP(E4156,PROVEEDORES!$A$2:$D$1013,2,0)</f>
        <v>CALDERON LUIS M</v>
      </c>
      <c r="G4156" s="6" t="s">
        <v>351</v>
      </c>
      <c r="H4156" s="6" t="s">
        <v>1052</v>
      </c>
      <c r="I4156" s="8">
        <v>21</v>
      </c>
      <c r="J4156" s="9">
        <v>1190.06</v>
      </c>
      <c r="K4156" s="9">
        <v>249.9126</v>
      </c>
      <c r="L4156" s="9">
        <v>1439.9726000000001</v>
      </c>
      <c r="M4156" s="16" t="s">
        <v>8411</v>
      </c>
      <c r="N4156" s="14" t="str">
        <f>IF(M4156=0,"",VLOOKUP(M4156,'CUENTAS_CONTABLES'!$A$2:$B$100,2,0))</f>
        <v>VIATICOS Y MOVILIDAD</v>
      </c>
      <c r="O4156" s="11" t="s">
        <v>9245</v>
      </c>
      <c r="P4156" s="40" t="s">
        <v>9253</v>
      </c>
      <c r="Q4156" s="107">
        <v>4500004154</v>
      </c>
      <c r="R4156" s="43">
        <v>58198</v>
      </c>
      <c r="T4156" s="119"/>
      <c r="U4156" s="119"/>
      <c r="V4156" s="119"/>
    </row>
    <row r="4157" spans="1:22" ht="15.95" customHeight="1" x14ac:dyDescent="0.2">
      <c r="A4157" s="28" t="s">
        <v>5314</v>
      </c>
      <c r="B4157" s="7">
        <v>44764</v>
      </c>
      <c r="C4157" s="7">
        <v>44764</v>
      </c>
      <c r="D4157" s="7">
        <v>44764.498229166667</v>
      </c>
      <c r="E4157" s="20">
        <v>1193</v>
      </c>
      <c r="F4157" s="27" t="str">
        <f>VLOOKUP(E4157,PROVEEDORES!$A$2:$D$1013,2,0)</f>
        <v>CITILAN ARGENTINA SA</v>
      </c>
      <c r="G4157" s="6" t="s">
        <v>351</v>
      </c>
      <c r="H4157" s="6" t="s">
        <v>396</v>
      </c>
      <c r="I4157" s="8">
        <v>21</v>
      </c>
      <c r="J4157" s="9">
        <v>2112</v>
      </c>
      <c r="K4157" s="9">
        <v>443.52</v>
      </c>
      <c r="L4157" s="9">
        <v>2555.52</v>
      </c>
      <c r="M4157" s="16" t="s">
        <v>8411</v>
      </c>
      <c r="N4157" s="14" t="str">
        <f>IF(M4157=0,"",VLOOKUP(M4157,'CUENTAS_CONTABLES'!$A$2:$B$100,2,0))</f>
        <v>VIATICOS Y MOVILIDAD</v>
      </c>
      <c r="O4157" s="11" t="s">
        <v>9244</v>
      </c>
      <c r="P4157" s="40" t="s">
        <v>9253</v>
      </c>
      <c r="Q4157" s="108">
        <v>4500004155</v>
      </c>
      <c r="R4157" s="43">
        <v>58199</v>
      </c>
      <c r="T4157" s="119"/>
      <c r="U4157" s="119"/>
      <c r="V4157" s="119"/>
    </row>
    <row r="4158" spans="1:22" ht="15.95" customHeight="1" x14ac:dyDescent="0.2">
      <c r="A4158" s="28" t="s">
        <v>5308</v>
      </c>
      <c r="B4158" s="7">
        <v>44764</v>
      </c>
      <c r="C4158" s="7">
        <v>44764</v>
      </c>
      <c r="D4158" s="7">
        <v>44769.478217592594</v>
      </c>
      <c r="E4158" s="20">
        <v>1207</v>
      </c>
      <c r="F4158" s="27" t="str">
        <f>VLOOKUP(E4158,PROVEEDORES!$A$2:$D$1013,2,0)</f>
        <v>COMBUSTIBLES NUEVO CUYO S.R.L.</v>
      </c>
      <c r="G4158" s="6" t="s">
        <v>351</v>
      </c>
      <c r="H4158" s="6" t="s">
        <v>761</v>
      </c>
      <c r="I4158" s="8">
        <v>21</v>
      </c>
      <c r="J4158" s="9">
        <v>1250</v>
      </c>
      <c r="K4158" s="9">
        <v>262.5</v>
      </c>
      <c r="L4158" s="9">
        <v>1512.5</v>
      </c>
      <c r="M4158" s="16" t="s">
        <v>8411</v>
      </c>
      <c r="N4158" s="14" t="str">
        <f>IF(M4158=0,"",VLOOKUP(M4158,'CUENTAS_CONTABLES'!$A$2:$B$100,2,0))</f>
        <v>VIATICOS Y MOVILIDAD</v>
      </c>
      <c r="O4158" s="11" t="s">
        <v>9244</v>
      </c>
      <c r="P4158" s="40" t="s">
        <v>9253</v>
      </c>
      <c r="Q4158" s="107">
        <v>4500004156</v>
      </c>
      <c r="R4158" s="43">
        <v>58200</v>
      </c>
      <c r="T4158" s="119"/>
      <c r="U4158" s="119"/>
      <c r="V4158" s="119"/>
    </row>
    <row r="4159" spans="1:22" ht="15.95" customHeight="1" x14ac:dyDescent="0.2">
      <c r="A4159" s="28" t="s">
        <v>5309</v>
      </c>
      <c r="B4159" s="7">
        <v>44764</v>
      </c>
      <c r="C4159" s="7">
        <v>44764</v>
      </c>
      <c r="D4159" s="7">
        <v>44780.542534722219</v>
      </c>
      <c r="E4159" s="20">
        <v>1247</v>
      </c>
      <c r="F4159" s="27" t="str">
        <f>VLOOKUP(E4159,PROVEEDORES!$A$2:$D$1013,2,0)</f>
        <v>DAMARIO LUJAN DONATO</v>
      </c>
      <c r="G4159" s="6" t="s">
        <v>351</v>
      </c>
      <c r="H4159" s="6" t="s">
        <v>357</v>
      </c>
      <c r="I4159" s="8">
        <v>21</v>
      </c>
      <c r="J4159" s="9">
        <v>24257.23</v>
      </c>
      <c r="K4159" s="9">
        <v>5094.0182999999997</v>
      </c>
      <c r="L4159" s="9">
        <v>29351.248299999999</v>
      </c>
      <c r="M4159" s="16" t="s">
        <v>8411</v>
      </c>
      <c r="N4159" s="14" t="str">
        <f>IF(M4159=0,"",VLOOKUP(M4159,'CUENTAS_CONTABLES'!$A$2:$B$100,2,0))</f>
        <v>VIATICOS Y MOVILIDAD</v>
      </c>
      <c r="O4159" s="11" t="s">
        <v>9245</v>
      </c>
      <c r="P4159" s="40" t="s">
        <v>9253</v>
      </c>
      <c r="Q4159" s="108">
        <v>4500004157</v>
      </c>
      <c r="R4159" s="43">
        <v>58201</v>
      </c>
      <c r="T4159" s="119"/>
      <c r="U4159" s="119"/>
      <c r="V4159" s="119"/>
    </row>
    <row r="4160" spans="1:22" ht="15.95" customHeight="1" x14ac:dyDescent="0.2">
      <c r="A4160" s="28" t="s">
        <v>5317</v>
      </c>
      <c r="B4160" s="7">
        <v>44764</v>
      </c>
      <c r="C4160" s="7">
        <v>44764</v>
      </c>
      <c r="D4160" s="7">
        <v>44787.641574074078</v>
      </c>
      <c r="E4160" s="20">
        <v>1250</v>
      </c>
      <c r="F4160" s="27" t="str">
        <f>VLOOKUP(E4160,PROVEEDORES!$A$2:$D$1013,2,0)</f>
        <v>DANIEL OSVALDO RODRIGUEZ</v>
      </c>
      <c r="G4160" s="6" t="s">
        <v>351</v>
      </c>
      <c r="H4160" s="6" t="s">
        <v>396</v>
      </c>
      <c r="I4160" s="8">
        <v>21</v>
      </c>
      <c r="J4160" s="9">
        <v>895.99</v>
      </c>
      <c r="K4160" s="9">
        <v>188.15790000000001</v>
      </c>
      <c r="L4160" s="9">
        <v>1084.1478999999999</v>
      </c>
      <c r="M4160" s="16" t="s">
        <v>8411</v>
      </c>
      <c r="N4160" s="14" t="str">
        <f>IF(M4160=0,"",VLOOKUP(M4160,'CUENTAS_CONTABLES'!$A$2:$B$100,2,0))</f>
        <v>VIATICOS Y MOVILIDAD</v>
      </c>
      <c r="O4160" s="11" t="s">
        <v>9244</v>
      </c>
      <c r="P4160" s="40" t="s">
        <v>9253</v>
      </c>
      <c r="Q4160" s="107">
        <v>4500004158</v>
      </c>
      <c r="R4160" s="43">
        <v>58202</v>
      </c>
      <c r="T4160" s="119"/>
      <c r="U4160" s="119"/>
      <c r="V4160" s="119"/>
    </row>
    <row r="4161" spans="1:22" ht="15.95" customHeight="1" x14ac:dyDescent="0.2">
      <c r="A4161" s="28" t="s">
        <v>5323</v>
      </c>
      <c r="B4161" s="7">
        <v>44764</v>
      </c>
      <c r="C4161" s="7">
        <v>44764</v>
      </c>
      <c r="D4161" s="7">
        <v>44766.698217592595</v>
      </c>
      <c r="E4161" s="20">
        <v>1257</v>
      </c>
      <c r="F4161" s="27" t="str">
        <f>VLOOKUP(E4161,PROVEEDORES!$A$2:$D$1013,2,0)</f>
        <v>DE IULIIS GRACIELA ANDREA</v>
      </c>
      <c r="G4161" s="6" t="s">
        <v>351</v>
      </c>
      <c r="H4161" s="6" t="s">
        <v>624</v>
      </c>
      <c r="I4161" s="8">
        <v>21</v>
      </c>
      <c r="J4161" s="9">
        <v>1960.5</v>
      </c>
      <c r="K4161" s="9">
        <v>411.70499999999998</v>
      </c>
      <c r="L4161" s="9">
        <v>2372.2049999999999</v>
      </c>
      <c r="M4161" s="16" t="s">
        <v>8411</v>
      </c>
      <c r="N4161" s="14" t="str">
        <f>IF(M4161=0,"",VLOOKUP(M4161,'CUENTAS_CONTABLES'!$A$2:$B$100,2,0))</f>
        <v>VIATICOS Y MOVILIDAD</v>
      </c>
      <c r="O4161" s="11" t="s">
        <v>9245</v>
      </c>
      <c r="P4161" s="40" t="s">
        <v>9253</v>
      </c>
      <c r="Q4161" s="108">
        <v>4500004159</v>
      </c>
      <c r="R4161" s="43">
        <v>58203</v>
      </c>
      <c r="T4161" s="119"/>
      <c r="U4161" s="119"/>
      <c r="V4161" s="119"/>
    </row>
    <row r="4162" spans="1:22" ht="15.95" customHeight="1" x14ac:dyDescent="0.2">
      <c r="A4162" s="28" t="s">
        <v>5312</v>
      </c>
      <c r="B4162" s="7">
        <v>44764</v>
      </c>
      <c r="C4162" s="7">
        <v>44764</v>
      </c>
      <c r="D4162" s="7">
        <v>44769.449988425928</v>
      </c>
      <c r="E4162" s="20">
        <v>1276</v>
      </c>
      <c r="F4162" s="27" t="str">
        <f>VLOOKUP(E4162,PROVEEDORES!$A$2:$D$1013,2,0)</f>
        <v>DOCAMPO LOPEZ S.A.</v>
      </c>
      <c r="G4162" s="6" t="s">
        <v>351</v>
      </c>
      <c r="H4162" s="6" t="s">
        <v>360</v>
      </c>
      <c r="I4162" s="8">
        <v>27</v>
      </c>
      <c r="J4162" s="9">
        <v>2352.25</v>
      </c>
      <c r="K4162" s="9">
        <v>635.10749999999996</v>
      </c>
      <c r="L4162" s="9">
        <v>2987.3575000000001</v>
      </c>
      <c r="M4162" s="16" t="s">
        <v>8411</v>
      </c>
      <c r="N4162" s="14" t="str">
        <f>IF(M4162=0,"",VLOOKUP(M4162,'CUENTAS_CONTABLES'!$A$2:$B$100,2,0))</f>
        <v>VIATICOS Y MOVILIDAD</v>
      </c>
      <c r="O4162" s="11" t="s">
        <v>9246</v>
      </c>
      <c r="P4162" s="40" t="s">
        <v>9253</v>
      </c>
      <c r="Q4162" s="107">
        <v>4500004160</v>
      </c>
      <c r="R4162" s="43">
        <v>58204</v>
      </c>
      <c r="T4162" s="119"/>
      <c r="U4162" s="119"/>
      <c r="V4162" s="119"/>
    </row>
    <row r="4163" spans="1:22" ht="15.95" customHeight="1" x14ac:dyDescent="0.2">
      <c r="A4163" s="28" t="s">
        <v>5303</v>
      </c>
      <c r="B4163" s="7">
        <v>44764</v>
      </c>
      <c r="C4163" s="7">
        <v>44764</v>
      </c>
      <c r="D4163" s="7">
        <v>44766.702465277776</v>
      </c>
      <c r="E4163" s="20">
        <v>1283</v>
      </c>
      <c r="F4163" s="27" t="str">
        <f>VLOOKUP(E4163,PROVEEDORES!$A$2:$D$1013,2,0)</f>
        <v>DURAN ANA MARIA</v>
      </c>
      <c r="G4163" s="6" t="s">
        <v>351</v>
      </c>
      <c r="H4163" s="6" t="s">
        <v>698</v>
      </c>
      <c r="I4163" s="8">
        <v>10.5</v>
      </c>
      <c r="J4163" s="9">
        <v>864.26</v>
      </c>
      <c r="K4163" s="9">
        <v>90.747299999999996</v>
      </c>
      <c r="L4163" s="9">
        <v>955.00729999999999</v>
      </c>
      <c r="M4163" s="16" t="s">
        <v>8411</v>
      </c>
      <c r="N4163" s="14" t="str">
        <f>IF(M4163=0,"",VLOOKUP(M4163,'CUENTAS_CONTABLES'!$A$2:$B$100,2,0))</f>
        <v>VIATICOS Y MOVILIDAD</v>
      </c>
      <c r="O4163" s="11" t="s">
        <v>9248</v>
      </c>
      <c r="P4163" s="40" t="s">
        <v>9253</v>
      </c>
      <c r="Q4163" s="108">
        <v>4500004161</v>
      </c>
      <c r="R4163" s="43">
        <v>58205</v>
      </c>
      <c r="T4163" s="119"/>
      <c r="U4163" s="119"/>
      <c r="V4163" s="119"/>
    </row>
    <row r="4164" spans="1:22" ht="15.95" customHeight="1" x14ac:dyDescent="0.2">
      <c r="A4164" s="28" t="s">
        <v>5320</v>
      </c>
      <c r="B4164" s="7">
        <v>44764</v>
      </c>
      <c r="C4164" s="7">
        <v>44764</v>
      </c>
      <c r="D4164" s="7">
        <v>44782.967326388891</v>
      </c>
      <c r="E4164" s="20">
        <v>1314</v>
      </c>
      <c r="F4164" s="27" t="str">
        <f>VLOOKUP(E4164,PROVEEDORES!$A$2:$D$1013,2,0)</f>
        <v>EMECO S.A</v>
      </c>
      <c r="G4164" s="6" t="s">
        <v>351</v>
      </c>
      <c r="H4164" s="6" t="s">
        <v>538</v>
      </c>
      <c r="I4164" s="8">
        <v>21</v>
      </c>
      <c r="J4164" s="9">
        <v>306.18</v>
      </c>
      <c r="K4164" s="9">
        <v>64.297799999999995</v>
      </c>
      <c r="L4164" s="9">
        <v>370.4778</v>
      </c>
      <c r="M4164" s="16" t="s">
        <v>8411</v>
      </c>
      <c r="N4164" s="14" t="str">
        <f>IF(M4164=0,"",VLOOKUP(M4164,'CUENTAS_CONTABLES'!$A$2:$B$100,2,0))</f>
        <v>VIATICOS Y MOVILIDAD</v>
      </c>
      <c r="O4164" s="11" t="s">
        <v>9248</v>
      </c>
      <c r="P4164" s="40" t="s">
        <v>9253</v>
      </c>
      <c r="Q4164" s="107">
        <v>4500004162</v>
      </c>
      <c r="R4164" s="43">
        <v>58206</v>
      </c>
      <c r="T4164" s="119"/>
      <c r="U4164" s="119"/>
      <c r="V4164" s="119"/>
    </row>
    <row r="4165" spans="1:22" ht="15.95" customHeight="1" x14ac:dyDescent="0.2">
      <c r="A4165" s="28" t="s">
        <v>5304</v>
      </c>
      <c r="B4165" s="7">
        <v>44764</v>
      </c>
      <c r="C4165" s="7">
        <v>44764</v>
      </c>
      <c r="D4165" s="7">
        <v>44771.374976851854</v>
      </c>
      <c r="E4165" s="20">
        <v>1325</v>
      </c>
      <c r="F4165" s="27" t="str">
        <f>VLOOKUP(E4165,PROVEEDORES!$A$2:$D$1013,2,0)</f>
        <v>EMPRESA SARMIENTO S.R.L.</v>
      </c>
      <c r="G4165" s="6" t="s">
        <v>351</v>
      </c>
      <c r="H4165" s="6" t="s">
        <v>698</v>
      </c>
      <c r="I4165" s="8">
        <v>21</v>
      </c>
      <c r="J4165" s="9">
        <v>99.18</v>
      </c>
      <c r="K4165" s="9">
        <v>20.827800000000003</v>
      </c>
      <c r="L4165" s="9">
        <v>120.0078</v>
      </c>
      <c r="M4165" s="16" t="s">
        <v>8411</v>
      </c>
      <c r="N4165" s="14" t="str">
        <f>IF(M4165=0,"",VLOOKUP(M4165,'CUENTAS_CONTABLES'!$A$2:$B$100,2,0))</f>
        <v>VIATICOS Y MOVILIDAD</v>
      </c>
      <c r="O4165" s="11" t="s">
        <v>9241</v>
      </c>
      <c r="P4165" s="40" t="s">
        <v>9253</v>
      </c>
      <c r="Q4165" s="108">
        <v>4500004163</v>
      </c>
      <c r="R4165" s="43">
        <v>58207</v>
      </c>
      <c r="T4165" s="119"/>
      <c r="U4165" s="119"/>
      <c r="V4165" s="119"/>
    </row>
    <row r="4166" spans="1:22" ht="15.95" customHeight="1" x14ac:dyDescent="0.2">
      <c r="A4166" s="28" t="s">
        <v>5311</v>
      </c>
      <c r="B4166" s="7">
        <v>44764</v>
      </c>
      <c r="C4166" s="7">
        <v>44764</v>
      </c>
      <c r="D4166" s="7">
        <v>44775.757048611114</v>
      </c>
      <c r="E4166" s="20">
        <v>1365</v>
      </c>
      <c r="F4166" s="27" t="str">
        <f>VLOOKUP(E4166,PROVEEDORES!$A$2:$D$1013,2,0)</f>
        <v>F Y F LLANTAS Y CUBIERTAS SRL</v>
      </c>
      <c r="G4166" s="6" t="s">
        <v>351</v>
      </c>
      <c r="H4166" s="6" t="s">
        <v>444</v>
      </c>
      <c r="I4166" s="8">
        <v>21</v>
      </c>
      <c r="J4166" s="9">
        <v>28.1</v>
      </c>
      <c r="K4166" s="9">
        <v>5.9009999999999998</v>
      </c>
      <c r="L4166" s="9">
        <v>34.001000000000005</v>
      </c>
      <c r="M4166" s="16" t="s">
        <v>8411</v>
      </c>
      <c r="N4166" s="14" t="str">
        <f>IF(M4166=0,"",VLOOKUP(M4166,'CUENTAS_CONTABLES'!$A$2:$B$100,2,0))</f>
        <v>VIATICOS Y MOVILIDAD</v>
      </c>
      <c r="O4166" s="11" t="s">
        <v>9242</v>
      </c>
      <c r="P4166" s="40" t="s">
        <v>9253</v>
      </c>
      <c r="Q4166" s="107">
        <v>4500004164</v>
      </c>
      <c r="R4166" s="43">
        <v>58208</v>
      </c>
      <c r="T4166" s="119"/>
      <c r="U4166" s="119"/>
      <c r="V4166" s="119"/>
    </row>
    <row r="4167" spans="1:22" ht="15.95" customHeight="1" x14ac:dyDescent="0.2">
      <c r="A4167" s="28" t="s">
        <v>5302</v>
      </c>
      <c r="B4167" s="7">
        <v>44764</v>
      </c>
      <c r="C4167" s="7">
        <v>44764</v>
      </c>
      <c r="D4167" s="7">
        <v>44775.65253472222</v>
      </c>
      <c r="E4167" s="20">
        <v>1378</v>
      </c>
      <c r="F4167" s="27" t="str">
        <f>VLOOKUP(E4167,PROVEEDORES!$A$2:$D$1013,2,0)</f>
        <v>FERNANDO A. PIANO</v>
      </c>
      <c r="G4167" s="6" t="s">
        <v>351</v>
      </c>
      <c r="H4167" s="6" t="s">
        <v>573</v>
      </c>
      <c r="I4167" s="8">
        <v>21</v>
      </c>
      <c r="J4167" s="9">
        <v>78.510000000000005</v>
      </c>
      <c r="K4167" s="9">
        <v>16.487100000000002</v>
      </c>
      <c r="L4167" s="9">
        <v>94.997100000000003</v>
      </c>
      <c r="M4167" s="16" t="s">
        <v>8411</v>
      </c>
      <c r="N4167" s="14" t="str">
        <f>IF(M4167=0,"",VLOOKUP(M4167,'CUENTAS_CONTABLES'!$A$2:$B$100,2,0))</f>
        <v>VIATICOS Y MOVILIDAD</v>
      </c>
      <c r="O4167" s="11" t="s">
        <v>8357</v>
      </c>
      <c r="P4167" s="40" t="s">
        <v>9253</v>
      </c>
      <c r="Q4167" s="108">
        <v>4500004165</v>
      </c>
      <c r="R4167" s="43">
        <v>58209</v>
      </c>
      <c r="T4167" s="119"/>
      <c r="U4167" s="119"/>
      <c r="V4167" s="119"/>
    </row>
    <row r="4168" spans="1:22" ht="15.95" customHeight="1" x14ac:dyDescent="0.2">
      <c r="A4168" s="28" t="s">
        <v>5318</v>
      </c>
      <c r="B4168" s="7">
        <v>44764</v>
      </c>
      <c r="C4168" s="7">
        <v>44764</v>
      </c>
      <c r="D4168" s="7">
        <v>44764.524247685185</v>
      </c>
      <c r="E4168" s="20">
        <v>1388</v>
      </c>
      <c r="F4168" s="27" t="str">
        <f>VLOOKUP(E4168,PROVEEDORES!$A$2:$D$1013,2,0)</f>
        <v>FIREPROOF S.A.</v>
      </c>
      <c r="G4168" s="6" t="s">
        <v>351</v>
      </c>
      <c r="H4168" s="6" t="s">
        <v>398</v>
      </c>
      <c r="I4168" s="8">
        <v>21</v>
      </c>
      <c r="J4168" s="9">
        <v>50</v>
      </c>
      <c r="K4168" s="9">
        <v>10.5</v>
      </c>
      <c r="L4168" s="9">
        <v>60.5</v>
      </c>
      <c r="M4168" s="16" t="s">
        <v>8411</v>
      </c>
      <c r="N4168" s="14" t="str">
        <f>IF(M4168=0,"",VLOOKUP(M4168,'CUENTAS_CONTABLES'!$A$2:$B$100,2,0))</f>
        <v>VIATICOS Y MOVILIDAD</v>
      </c>
      <c r="O4168" s="11" t="s">
        <v>9245</v>
      </c>
      <c r="P4168" s="40" t="s">
        <v>9253</v>
      </c>
      <c r="Q4168" s="107">
        <v>4500004166</v>
      </c>
      <c r="R4168" s="43">
        <v>58210</v>
      </c>
      <c r="T4168" s="119"/>
      <c r="U4168" s="119"/>
      <c r="V4168" s="119"/>
    </row>
    <row r="4169" spans="1:22" ht="15.95" customHeight="1" x14ac:dyDescent="0.2">
      <c r="A4169" s="28" t="s">
        <v>5306</v>
      </c>
      <c r="B4169" s="7">
        <v>44764</v>
      </c>
      <c r="C4169" s="7">
        <v>44764</v>
      </c>
      <c r="D4169" s="7">
        <v>44787.660277777781</v>
      </c>
      <c r="E4169" s="20">
        <v>1455</v>
      </c>
      <c r="F4169" s="27" t="str">
        <f>VLOOKUP(E4169,PROVEEDORES!$A$2:$D$1013,2,0)</f>
        <v>GRUPO NET SRL</v>
      </c>
      <c r="G4169" s="6" t="s">
        <v>351</v>
      </c>
      <c r="H4169" s="6" t="s">
        <v>387</v>
      </c>
      <c r="I4169" s="8">
        <v>21</v>
      </c>
      <c r="J4169" s="9">
        <v>9750</v>
      </c>
      <c r="K4169" s="9">
        <v>2047.5</v>
      </c>
      <c r="L4169" s="9">
        <v>11797.5</v>
      </c>
      <c r="M4169" s="16" t="s">
        <v>8411</v>
      </c>
      <c r="N4169" s="14" t="str">
        <f>IF(M4169=0,"",VLOOKUP(M4169,'CUENTAS_CONTABLES'!$A$2:$B$100,2,0))</f>
        <v>VIATICOS Y MOVILIDAD</v>
      </c>
      <c r="O4169" s="11" t="s">
        <v>9243</v>
      </c>
      <c r="P4169" s="40" t="s">
        <v>9253</v>
      </c>
      <c r="Q4169" s="108">
        <v>4500004167</v>
      </c>
      <c r="R4169" s="43">
        <v>58211</v>
      </c>
      <c r="T4169" s="119"/>
      <c r="U4169" s="119"/>
      <c r="V4169" s="119"/>
    </row>
    <row r="4170" spans="1:22" ht="15.95" customHeight="1" x14ac:dyDescent="0.2">
      <c r="A4170" s="28" t="s">
        <v>5305</v>
      </c>
      <c r="B4170" s="7">
        <v>44764</v>
      </c>
      <c r="C4170" s="7">
        <v>44764</v>
      </c>
      <c r="D4170" s="7">
        <v>44782.139490740738</v>
      </c>
      <c r="E4170" s="20">
        <v>1500</v>
      </c>
      <c r="F4170" s="27" t="str">
        <f>VLOOKUP(E4170,PROVEEDORES!$A$2:$D$1013,2,0)</f>
        <v>ISIDORO STRAVITZ</v>
      </c>
      <c r="G4170" s="6" t="s">
        <v>351</v>
      </c>
      <c r="H4170" s="6" t="s">
        <v>383</v>
      </c>
      <c r="I4170" s="8">
        <v>21</v>
      </c>
      <c r="J4170" s="9">
        <v>59.91</v>
      </c>
      <c r="K4170" s="9">
        <v>12.581099999999999</v>
      </c>
      <c r="L4170" s="9">
        <v>72.491099999999989</v>
      </c>
      <c r="M4170" s="16" t="s">
        <v>8411</v>
      </c>
      <c r="N4170" s="14" t="str">
        <f>IF(M4170=0,"",VLOOKUP(M4170,'CUENTAS_CONTABLES'!$A$2:$B$100,2,0))</f>
        <v>VIATICOS Y MOVILIDAD</v>
      </c>
      <c r="O4170" s="11" t="s">
        <v>9248</v>
      </c>
      <c r="P4170" s="40" t="s">
        <v>9252</v>
      </c>
      <c r="Q4170" s="107">
        <v>4500004168</v>
      </c>
      <c r="R4170" s="43">
        <v>58212</v>
      </c>
      <c r="T4170" s="119"/>
      <c r="U4170" s="119"/>
      <c r="V4170" s="119"/>
    </row>
    <row r="4171" spans="1:22" ht="15.95" customHeight="1" x14ac:dyDescent="0.2">
      <c r="A4171" s="28" t="s">
        <v>5321</v>
      </c>
      <c r="B4171" s="7">
        <v>44764</v>
      </c>
      <c r="C4171" s="7">
        <v>44764</v>
      </c>
      <c r="D4171" s="7">
        <v>44775.669710648152</v>
      </c>
      <c r="E4171" s="20">
        <v>1541</v>
      </c>
      <c r="F4171" s="27" t="str">
        <f>VLOOKUP(E4171,PROVEEDORES!$A$2:$D$1013,2,0)</f>
        <v>JULIO HUMBERTO  GRONDONA S.A.</v>
      </c>
      <c r="G4171" s="6" t="s">
        <v>351</v>
      </c>
      <c r="H4171" s="6" t="s">
        <v>939</v>
      </c>
      <c r="I4171" s="8">
        <v>21</v>
      </c>
      <c r="J4171" s="9">
        <v>66.12</v>
      </c>
      <c r="K4171" s="9">
        <v>13.885199999999999</v>
      </c>
      <c r="L4171" s="9">
        <v>80.005200000000002</v>
      </c>
      <c r="M4171" s="16" t="s">
        <v>8411</v>
      </c>
      <c r="N4171" s="14" t="str">
        <f>IF(M4171=0,"",VLOOKUP(M4171,'CUENTAS_CONTABLES'!$A$2:$B$100,2,0))</f>
        <v>VIATICOS Y MOVILIDAD</v>
      </c>
      <c r="O4171" s="11" t="s">
        <v>9247</v>
      </c>
      <c r="P4171" s="40" t="s">
        <v>9253</v>
      </c>
      <c r="Q4171" s="108">
        <v>4500004169</v>
      </c>
      <c r="R4171" s="43">
        <v>58213</v>
      </c>
      <c r="T4171" s="119"/>
      <c r="U4171" s="119"/>
      <c r="V4171" s="119"/>
    </row>
    <row r="4172" spans="1:22" ht="15.95" customHeight="1" x14ac:dyDescent="0.2">
      <c r="A4172" s="28" t="s">
        <v>5315</v>
      </c>
      <c r="B4172" s="7">
        <v>44764</v>
      </c>
      <c r="C4172" s="7">
        <v>44764</v>
      </c>
      <c r="D4172" s="7">
        <v>44764.499571759261</v>
      </c>
      <c r="E4172" s="20">
        <v>1591</v>
      </c>
      <c r="F4172" s="27" t="str">
        <f>VLOOKUP(E4172,PROVEEDORES!$A$2:$D$1013,2,0)</f>
        <v>LIBRERIA MARPA</v>
      </c>
      <c r="G4172" s="6" t="s">
        <v>351</v>
      </c>
      <c r="H4172" s="6" t="s">
        <v>396</v>
      </c>
      <c r="I4172" s="8">
        <v>21</v>
      </c>
      <c r="J4172" s="9">
        <v>178.48</v>
      </c>
      <c r="K4172" s="9">
        <v>37.480800000000002</v>
      </c>
      <c r="L4172" s="9">
        <v>215.96080000000001</v>
      </c>
      <c r="M4172" s="16" t="s">
        <v>8411</v>
      </c>
      <c r="N4172" s="14" t="str">
        <f>IF(M4172=0,"",VLOOKUP(M4172,'CUENTAS_CONTABLES'!$A$2:$B$100,2,0))</f>
        <v>VIATICOS Y MOVILIDAD</v>
      </c>
      <c r="O4172" s="11" t="s">
        <v>8357</v>
      </c>
      <c r="P4172" s="40" t="s">
        <v>9253</v>
      </c>
      <c r="Q4172" s="107">
        <v>4500004170</v>
      </c>
      <c r="R4172" s="43">
        <v>58214</v>
      </c>
      <c r="T4172" s="119"/>
      <c r="U4172" s="119"/>
      <c r="V4172" s="119"/>
    </row>
    <row r="4173" spans="1:22" ht="15.95" customHeight="1" x14ac:dyDescent="0.2">
      <c r="A4173" s="28" t="s">
        <v>5313</v>
      </c>
      <c r="B4173" s="7">
        <v>44764</v>
      </c>
      <c r="C4173" s="7">
        <v>44764</v>
      </c>
      <c r="D4173" s="7">
        <v>44775.753854166665</v>
      </c>
      <c r="E4173" s="20">
        <v>1623</v>
      </c>
      <c r="F4173" s="27" t="str">
        <f>VLOOKUP(E4173,PROVEEDORES!$A$2:$D$1013,2,0)</f>
        <v>MANDISOVI S.R.L.</v>
      </c>
      <c r="G4173" s="6" t="s">
        <v>351</v>
      </c>
      <c r="H4173" s="6" t="s">
        <v>1049</v>
      </c>
      <c r="I4173" s="8">
        <v>21</v>
      </c>
      <c r="J4173" s="9">
        <v>29.75</v>
      </c>
      <c r="K4173" s="9">
        <v>6.2474999999999996</v>
      </c>
      <c r="L4173" s="9">
        <v>35.997500000000002</v>
      </c>
      <c r="M4173" s="16" t="s">
        <v>8411</v>
      </c>
      <c r="N4173" s="14" t="str">
        <f>IF(M4173=0,"",VLOOKUP(M4173,'CUENTAS_CONTABLES'!$A$2:$B$100,2,0))</f>
        <v>VIATICOS Y MOVILIDAD</v>
      </c>
      <c r="O4173" s="11" t="s">
        <v>9242</v>
      </c>
      <c r="P4173" s="40" t="s">
        <v>9253</v>
      </c>
      <c r="Q4173" s="108">
        <v>4500004171</v>
      </c>
      <c r="R4173" s="43">
        <v>58215</v>
      </c>
      <c r="T4173" s="119"/>
      <c r="U4173" s="119"/>
      <c r="V4173" s="119"/>
    </row>
    <row r="4174" spans="1:22" ht="15.95" customHeight="1" x14ac:dyDescent="0.2">
      <c r="A4174" s="28" t="s">
        <v>5319</v>
      </c>
      <c r="B4174" s="7">
        <v>44764</v>
      </c>
      <c r="C4174" s="7">
        <v>44764</v>
      </c>
      <c r="D4174" s="7">
        <v>44769.412557870368</v>
      </c>
      <c r="E4174" s="20">
        <v>1768</v>
      </c>
      <c r="F4174" s="27" t="str">
        <f>VLOOKUP(E4174,PROVEEDORES!$A$2:$D$1013,2,0)</f>
        <v>PETROBRAS FIDANZA</v>
      </c>
      <c r="G4174" s="6" t="s">
        <v>351</v>
      </c>
      <c r="H4174" s="6" t="s">
        <v>1050</v>
      </c>
      <c r="I4174" s="8">
        <v>21</v>
      </c>
      <c r="J4174" s="9">
        <v>7250</v>
      </c>
      <c r="K4174" s="9">
        <v>1522.5</v>
      </c>
      <c r="L4174" s="9">
        <v>8772.5</v>
      </c>
      <c r="M4174" s="16" t="s">
        <v>8411</v>
      </c>
      <c r="N4174" s="14" t="str">
        <f>IF(M4174=0,"",VLOOKUP(M4174,'CUENTAS_CONTABLES'!$A$2:$B$100,2,0))</f>
        <v>VIATICOS Y MOVILIDAD</v>
      </c>
      <c r="O4174" s="11" t="s">
        <v>8357</v>
      </c>
      <c r="P4174" s="40" t="s">
        <v>9253</v>
      </c>
      <c r="Q4174" s="107">
        <v>4500004172</v>
      </c>
      <c r="R4174" s="43">
        <v>58216</v>
      </c>
      <c r="T4174" s="119"/>
      <c r="U4174" s="119"/>
      <c r="V4174" s="119"/>
    </row>
    <row r="4175" spans="1:22" ht="15.95" customHeight="1" x14ac:dyDescent="0.2">
      <c r="A4175" s="28" t="s">
        <v>5316</v>
      </c>
      <c r="B4175" s="7">
        <v>44764</v>
      </c>
      <c r="C4175" s="7">
        <v>44764</v>
      </c>
      <c r="D4175" s="7">
        <v>44765.477581018517</v>
      </c>
      <c r="E4175" s="20">
        <v>1774</v>
      </c>
      <c r="F4175" s="27" t="str">
        <f>VLOOKUP(E4175,PROVEEDORES!$A$2:$D$1013,2,0)</f>
        <v>PETROSUR S.A.</v>
      </c>
      <c r="G4175" s="6" t="s">
        <v>351</v>
      </c>
      <c r="H4175" s="6" t="s">
        <v>396</v>
      </c>
      <c r="I4175" s="8">
        <v>21</v>
      </c>
      <c r="J4175" s="9">
        <v>232.73</v>
      </c>
      <c r="K4175" s="9">
        <v>48.8733</v>
      </c>
      <c r="L4175" s="9">
        <v>281.60329999999999</v>
      </c>
      <c r="M4175" s="16" t="s">
        <v>8411</v>
      </c>
      <c r="N4175" s="14" t="str">
        <f>IF(M4175=0,"",VLOOKUP(M4175,'CUENTAS_CONTABLES'!$A$2:$B$100,2,0))</f>
        <v>VIATICOS Y MOVILIDAD</v>
      </c>
      <c r="O4175" s="11" t="s">
        <v>9248</v>
      </c>
      <c r="P4175" s="40" t="s">
        <v>9253</v>
      </c>
      <c r="Q4175" s="108">
        <v>4500004173</v>
      </c>
      <c r="R4175" s="43">
        <v>58217</v>
      </c>
      <c r="T4175" s="119"/>
      <c r="U4175" s="119"/>
      <c r="V4175" s="119"/>
    </row>
    <row r="4176" spans="1:22" ht="15.95" customHeight="1" x14ac:dyDescent="0.2">
      <c r="A4176" s="28" t="s">
        <v>5324</v>
      </c>
      <c r="B4176" s="7">
        <v>44764</v>
      </c>
      <c r="C4176" s="7">
        <v>44764</v>
      </c>
      <c r="D4176" s="7">
        <v>44775.678912037038</v>
      </c>
      <c r="E4176" s="20">
        <v>1805</v>
      </c>
      <c r="F4176" s="27" t="str">
        <f>VLOOKUP(E4176,PROVEEDORES!$A$2:$D$1013,2,0)</f>
        <v>RECARGAS EXPRESS SA</v>
      </c>
      <c r="G4176" s="6" t="s">
        <v>351</v>
      </c>
      <c r="H4176" s="6" t="s">
        <v>1051</v>
      </c>
      <c r="I4176" s="8">
        <v>21</v>
      </c>
      <c r="J4176" s="9">
        <v>1735.69</v>
      </c>
      <c r="K4176" s="9">
        <v>364.49489999999997</v>
      </c>
      <c r="L4176" s="9">
        <v>2100.1849000000002</v>
      </c>
      <c r="M4176" s="16" t="s">
        <v>8411</v>
      </c>
      <c r="N4176" s="14" t="str">
        <f>IF(M4176=0,"",VLOOKUP(M4176,'CUENTAS_CONTABLES'!$A$2:$B$100,2,0))</f>
        <v>VIATICOS Y MOVILIDAD</v>
      </c>
      <c r="O4176" s="11" t="s">
        <v>9246</v>
      </c>
      <c r="P4176" s="40" t="s">
        <v>9253</v>
      </c>
      <c r="Q4176" s="107">
        <v>4500004174</v>
      </c>
      <c r="R4176" s="43">
        <v>58219</v>
      </c>
      <c r="T4176" s="119"/>
      <c r="U4176" s="119"/>
      <c r="V4176" s="119"/>
    </row>
    <row r="4177" spans="1:22" ht="15.95" customHeight="1" x14ac:dyDescent="0.2">
      <c r="A4177" s="28" t="s">
        <v>5307</v>
      </c>
      <c r="B4177" s="7">
        <v>44764</v>
      </c>
      <c r="C4177" s="7">
        <v>44764</v>
      </c>
      <c r="D4177" s="7">
        <v>44775.664351851854</v>
      </c>
      <c r="E4177" s="20">
        <v>1840</v>
      </c>
      <c r="F4177" s="27" t="str">
        <f>VLOOKUP(E4177,PROVEEDORES!$A$2:$D$1013,2,0)</f>
        <v>RUBIO DIEGO FERNANDO</v>
      </c>
      <c r="G4177" s="6" t="s">
        <v>351</v>
      </c>
      <c r="H4177" s="6" t="s">
        <v>415</v>
      </c>
      <c r="I4177" s="8">
        <v>21</v>
      </c>
      <c r="J4177" s="9">
        <v>49.58</v>
      </c>
      <c r="K4177" s="9">
        <v>10.411800000000001</v>
      </c>
      <c r="L4177" s="9">
        <v>59.991799999999998</v>
      </c>
      <c r="M4177" s="16" t="s">
        <v>8411</v>
      </c>
      <c r="N4177" s="14" t="str">
        <f>IF(M4177=0,"",VLOOKUP(M4177,'CUENTAS_CONTABLES'!$A$2:$B$100,2,0))</f>
        <v>VIATICOS Y MOVILIDAD</v>
      </c>
      <c r="O4177" s="11" t="s">
        <v>9243</v>
      </c>
      <c r="P4177" s="40" t="s">
        <v>9253</v>
      </c>
      <c r="Q4177" s="108">
        <v>4500004175</v>
      </c>
      <c r="R4177" s="43">
        <v>58220</v>
      </c>
      <c r="T4177" s="119"/>
      <c r="U4177" s="119"/>
      <c r="V4177" s="119"/>
    </row>
    <row r="4178" spans="1:22" ht="15.95" customHeight="1" x14ac:dyDescent="0.2">
      <c r="A4178" s="28" t="s">
        <v>5341</v>
      </c>
      <c r="B4178" s="7">
        <v>44765</v>
      </c>
      <c r="C4178" s="7">
        <v>44765</v>
      </c>
      <c r="D4178" s="7">
        <v>44771.602395833332</v>
      </c>
      <c r="E4178" s="20">
        <v>1030</v>
      </c>
      <c r="F4178" s="27" t="str">
        <f>VLOOKUP(E4178,PROVEEDORES!$A$2:$D$1013,2,0)</f>
        <v>ALBORNOZ VASQUEZ VANESA GISEL</v>
      </c>
      <c r="G4178" s="6" t="s">
        <v>352</v>
      </c>
      <c r="H4178" s="6" t="s">
        <v>507</v>
      </c>
      <c r="I4178" s="8">
        <v>0</v>
      </c>
      <c r="J4178" s="9">
        <v>47130</v>
      </c>
      <c r="K4178" s="9">
        <v>0</v>
      </c>
      <c r="L4178" s="9">
        <v>47130</v>
      </c>
      <c r="M4178" s="16" t="s">
        <v>8411</v>
      </c>
      <c r="N4178" s="14" t="str">
        <f>IF(M4178=0,"",VLOOKUP(M4178,'CUENTAS_CONTABLES'!$A$2:$B$100,2,0))</f>
        <v>VIATICOS Y MOVILIDAD</v>
      </c>
      <c r="O4178" s="11" t="s">
        <v>9246</v>
      </c>
      <c r="P4178" s="40" t="s">
        <v>9253</v>
      </c>
      <c r="Q4178" s="107">
        <v>4500004176</v>
      </c>
      <c r="R4178" s="43">
        <v>58221</v>
      </c>
      <c r="T4178" s="119"/>
      <c r="U4178" s="119"/>
      <c r="V4178" s="119"/>
    </row>
    <row r="4179" spans="1:22" ht="15.95" customHeight="1" x14ac:dyDescent="0.2">
      <c r="A4179" s="28" t="s">
        <v>5328</v>
      </c>
      <c r="B4179" s="7">
        <v>44765</v>
      </c>
      <c r="C4179" s="7">
        <v>44765</v>
      </c>
      <c r="D4179" s="7">
        <v>44782.994629629633</v>
      </c>
      <c r="E4179" s="20">
        <v>1038</v>
      </c>
      <c r="F4179" s="27" t="str">
        <f>VLOOKUP(E4179,PROVEEDORES!$A$2:$D$1013,2,0)</f>
        <v>ALFA SUR SRL</v>
      </c>
      <c r="G4179" s="6" t="s">
        <v>351</v>
      </c>
      <c r="H4179" s="6" t="s">
        <v>452</v>
      </c>
      <c r="I4179" s="8">
        <v>10.5</v>
      </c>
      <c r="J4179" s="9">
        <v>3660.67</v>
      </c>
      <c r="K4179" s="9">
        <v>384.37035000000003</v>
      </c>
      <c r="L4179" s="9">
        <v>4045.0403500000002</v>
      </c>
      <c r="M4179" s="16" t="s">
        <v>8411</v>
      </c>
      <c r="N4179" s="14" t="str">
        <f>IF(M4179=0,"",VLOOKUP(M4179,'CUENTAS_CONTABLES'!$A$2:$B$100,2,0))</f>
        <v>VIATICOS Y MOVILIDAD</v>
      </c>
      <c r="O4179" s="11" t="s">
        <v>9248</v>
      </c>
      <c r="P4179" s="40" t="s">
        <v>9253</v>
      </c>
      <c r="Q4179" s="108">
        <v>4500004177</v>
      </c>
      <c r="R4179" s="43">
        <v>58222</v>
      </c>
      <c r="T4179" s="119"/>
      <c r="U4179" s="119"/>
      <c r="V4179" s="119"/>
    </row>
    <row r="4180" spans="1:22" ht="15.95" customHeight="1" x14ac:dyDescent="0.2">
      <c r="A4180" s="28" t="s">
        <v>5349</v>
      </c>
      <c r="B4180" s="7">
        <v>44765</v>
      </c>
      <c r="C4180" s="7">
        <v>44765</v>
      </c>
      <c r="D4180" s="7">
        <v>44782.976261574076</v>
      </c>
      <c r="E4180" s="20">
        <v>1043</v>
      </c>
      <c r="F4180" s="27" t="str">
        <f>VLOOKUP(E4180,PROVEEDORES!$A$2:$D$1013,2,0)</f>
        <v>ALICIA ESTER VILLEGAS</v>
      </c>
      <c r="G4180" s="6" t="s">
        <v>351</v>
      </c>
      <c r="H4180" s="6" t="s">
        <v>1055</v>
      </c>
      <c r="I4180" s="8">
        <v>21</v>
      </c>
      <c r="J4180" s="9">
        <v>22809.919999999998</v>
      </c>
      <c r="K4180" s="9">
        <v>4790.0831999999991</v>
      </c>
      <c r="L4180" s="9">
        <v>27600.003199999999</v>
      </c>
      <c r="M4180" s="16" t="s">
        <v>8411</v>
      </c>
      <c r="N4180" s="14" t="str">
        <f>IF(M4180=0,"",VLOOKUP(M4180,'CUENTAS_CONTABLES'!$A$2:$B$100,2,0))</f>
        <v>VIATICOS Y MOVILIDAD</v>
      </c>
      <c r="O4180" s="11" t="s">
        <v>9242</v>
      </c>
      <c r="P4180" s="40" t="s">
        <v>9253</v>
      </c>
      <c r="Q4180" s="107">
        <v>4500004178</v>
      </c>
      <c r="R4180" s="43">
        <v>58223</v>
      </c>
      <c r="T4180" s="119"/>
      <c r="U4180" s="119"/>
      <c r="V4180" s="119"/>
    </row>
    <row r="4181" spans="1:22" ht="15.95" customHeight="1" x14ac:dyDescent="0.2">
      <c r="A4181" s="28" t="s">
        <v>1787</v>
      </c>
      <c r="B4181" s="7">
        <v>44765</v>
      </c>
      <c r="C4181" s="7">
        <v>44765</v>
      </c>
      <c r="D4181" s="7">
        <v>44775.667824074073</v>
      </c>
      <c r="E4181" s="20">
        <v>1074</v>
      </c>
      <c r="F4181" s="27" t="str">
        <f>VLOOKUP(E4181,PROVEEDORES!$A$2:$D$1013,2,0)</f>
        <v>ANTIMA S.A.</v>
      </c>
      <c r="G4181" s="6" t="s">
        <v>352</v>
      </c>
      <c r="H4181" s="6" t="s">
        <v>1054</v>
      </c>
      <c r="I4181" s="8">
        <v>0</v>
      </c>
      <c r="J4181" s="9">
        <v>34219</v>
      </c>
      <c r="K4181" s="9">
        <v>0</v>
      </c>
      <c r="L4181" s="9">
        <v>34219</v>
      </c>
      <c r="M4181" s="16" t="s">
        <v>8411</v>
      </c>
      <c r="N4181" s="14" t="str">
        <f>IF(M4181=0,"",VLOOKUP(M4181,'CUENTAS_CONTABLES'!$A$2:$B$100,2,0))</f>
        <v>VIATICOS Y MOVILIDAD</v>
      </c>
      <c r="O4181" s="11" t="s">
        <v>9242</v>
      </c>
      <c r="P4181" s="40" t="s">
        <v>9253</v>
      </c>
      <c r="Q4181" s="108">
        <v>4500004179</v>
      </c>
      <c r="R4181" s="43">
        <v>58224</v>
      </c>
      <c r="T4181" s="119"/>
      <c r="U4181" s="119"/>
      <c r="V4181" s="119"/>
    </row>
    <row r="4182" spans="1:22" ht="15.95" customHeight="1" x14ac:dyDescent="0.2">
      <c r="A4182" s="28" t="s">
        <v>5337</v>
      </c>
      <c r="B4182" s="7">
        <v>44765</v>
      </c>
      <c r="C4182" s="7">
        <v>44765</v>
      </c>
      <c r="D4182" s="7">
        <v>44787.642812500002</v>
      </c>
      <c r="E4182" s="20">
        <v>1144</v>
      </c>
      <c r="F4182" s="27" t="str">
        <f>VLOOKUP(E4182,PROVEEDORES!$A$2:$D$1013,2,0)</f>
        <v>BUSTOS ANGELA PATRICIA</v>
      </c>
      <c r="G4182" s="6" t="s">
        <v>351</v>
      </c>
      <c r="H4182" s="6" t="s">
        <v>396</v>
      </c>
      <c r="I4182" s="8">
        <v>21</v>
      </c>
      <c r="J4182" s="9">
        <v>1322.22</v>
      </c>
      <c r="K4182" s="9">
        <v>277.6662</v>
      </c>
      <c r="L4182" s="9">
        <v>1599.8861999999999</v>
      </c>
      <c r="M4182" s="16" t="s">
        <v>8411</v>
      </c>
      <c r="N4182" s="14" t="str">
        <f>IF(M4182=0,"",VLOOKUP(M4182,'CUENTAS_CONTABLES'!$A$2:$B$100,2,0))</f>
        <v>VIATICOS Y MOVILIDAD</v>
      </c>
      <c r="O4182" s="11" t="s">
        <v>9242</v>
      </c>
      <c r="P4182" s="40" t="s">
        <v>9252</v>
      </c>
      <c r="Q4182" s="107">
        <v>4500004180</v>
      </c>
      <c r="R4182" s="43">
        <v>58225</v>
      </c>
      <c r="T4182" s="119"/>
      <c r="U4182" s="119"/>
      <c r="V4182" s="119"/>
    </row>
    <row r="4183" spans="1:22" ht="15.95" customHeight="1" x14ac:dyDescent="0.2">
      <c r="A4183" s="28" t="s">
        <v>5347</v>
      </c>
      <c r="B4183" s="7">
        <v>44765</v>
      </c>
      <c r="C4183" s="7">
        <v>44765</v>
      </c>
      <c r="D4183" s="7">
        <v>44775.656701388885</v>
      </c>
      <c r="E4183" s="20">
        <v>1185</v>
      </c>
      <c r="F4183" s="27" t="str">
        <f>VLOOKUP(E4183,PROVEEDORES!$A$2:$D$1013,2,0)</f>
        <v>CÉSAR ERNESTO FRANCOLINI</v>
      </c>
      <c r="G4183" s="6" t="s">
        <v>351</v>
      </c>
      <c r="H4183" s="6" t="s">
        <v>564</v>
      </c>
      <c r="I4183" s="8">
        <v>21</v>
      </c>
      <c r="J4183" s="9">
        <v>923.29</v>
      </c>
      <c r="K4183" s="9">
        <v>193.89089999999999</v>
      </c>
      <c r="L4183" s="9">
        <v>1117.1808999999998</v>
      </c>
      <c r="M4183" s="16" t="s">
        <v>8411</v>
      </c>
      <c r="N4183" s="14" t="str">
        <f>IF(M4183=0,"",VLOOKUP(M4183,'CUENTAS_CONTABLES'!$A$2:$B$100,2,0))</f>
        <v>VIATICOS Y MOVILIDAD</v>
      </c>
      <c r="O4183" s="11" t="s">
        <v>9240</v>
      </c>
      <c r="P4183" s="40" t="s">
        <v>9255</v>
      </c>
      <c r="Q4183" s="108">
        <v>4500004181</v>
      </c>
      <c r="R4183" s="43">
        <v>58226</v>
      </c>
      <c r="T4183" s="119"/>
      <c r="U4183" s="119"/>
      <c r="V4183" s="119"/>
    </row>
    <row r="4184" spans="1:22" ht="15.95" customHeight="1" x14ac:dyDescent="0.2">
      <c r="A4184" s="28" t="s">
        <v>5335</v>
      </c>
      <c r="B4184" s="7">
        <v>44765</v>
      </c>
      <c r="C4184" s="7">
        <v>44765</v>
      </c>
      <c r="D4184" s="7">
        <v>44769.413773148146</v>
      </c>
      <c r="E4184" s="20">
        <v>1205</v>
      </c>
      <c r="F4184" s="27" t="str">
        <f>VLOOKUP(E4184,PROVEEDORES!$A$2:$D$1013,2,0)</f>
        <v>COMBUSTIBLES DAHEDA BERAZATEGUI SA</v>
      </c>
      <c r="G4184" s="6" t="s">
        <v>351</v>
      </c>
      <c r="H4184" s="6" t="s">
        <v>745</v>
      </c>
      <c r="I4184" s="8">
        <v>27</v>
      </c>
      <c r="J4184" s="9">
        <v>10176.35</v>
      </c>
      <c r="K4184" s="9">
        <v>2747.6145000000001</v>
      </c>
      <c r="L4184" s="9">
        <v>12923.9645</v>
      </c>
      <c r="M4184" s="16" t="s">
        <v>8411</v>
      </c>
      <c r="N4184" s="14" t="str">
        <f>IF(M4184=0,"",VLOOKUP(M4184,'CUENTAS_CONTABLES'!$A$2:$B$100,2,0))</f>
        <v>VIATICOS Y MOVILIDAD</v>
      </c>
      <c r="O4184" s="11" t="s">
        <v>9242</v>
      </c>
      <c r="P4184" s="40" t="s">
        <v>9253</v>
      </c>
      <c r="Q4184" s="107">
        <v>4500004182</v>
      </c>
      <c r="R4184" s="43">
        <v>58227</v>
      </c>
      <c r="T4184" s="119"/>
      <c r="U4184" s="119"/>
      <c r="V4184" s="119"/>
    </row>
    <row r="4185" spans="1:22" ht="15.95" customHeight="1" x14ac:dyDescent="0.2">
      <c r="A4185" s="28" t="s">
        <v>5338</v>
      </c>
      <c r="B4185" s="7">
        <v>44765</v>
      </c>
      <c r="C4185" s="7">
        <v>44765</v>
      </c>
      <c r="D4185" s="7">
        <v>44776.53334490741</v>
      </c>
      <c r="E4185" s="20">
        <v>1231</v>
      </c>
      <c r="F4185" s="27" t="str">
        <f>VLOOKUP(E4185,PROVEEDORES!$A$2:$D$1013,2,0)</f>
        <v>COSTA WALTER ANIBAL</v>
      </c>
      <c r="G4185" s="6" t="s">
        <v>351</v>
      </c>
      <c r="H4185" s="6" t="s">
        <v>396</v>
      </c>
      <c r="I4185" s="8">
        <v>10.5</v>
      </c>
      <c r="J4185" s="9">
        <v>44056</v>
      </c>
      <c r="K4185" s="9">
        <v>4625.88</v>
      </c>
      <c r="L4185" s="9">
        <v>48681.88</v>
      </c>
      <c r="M4185" s="16" t="s">
        <v>8411</v>
      </c>
      <c r="N4185" s="14" t="str">
        <f>IF(M4185=0,"",VLOOKUP(M4185,'CUENTAS_CONTABLES'!$A$2:$B$100,2,0))</f>
        <v>VIATICOS Y MOVILIDAD</v>
      </c>
      <c r="O4185" s="11" t="s">
        <v>9244</v>
      </c>
      <c r="P4185" s="40" t="s">
        <v>9253</v>
      </c>
      <c r="Q4185" s="108">
        <v>4500004183</v>
      </c>
      <c r="R4185" s="43">
        <v>58228</v>
      </c>
      <c r="T4185" s="119"/>
      <c r="U4185" s="119"/>
      <c r="V4185" s="119"/>
    </row>
    <row r="4186" spans="1:22" ht="15.95" customHeight="1" x14ac:dyDescent="0.2">
      <c r="A4186" s="28" t="s">
        <v>5342</v>
      </c>
      <c r="B4186" s="7">
        <v>44765</v>
      </c>
      <c r="C4186" s="7">
        <v>44765</v>
      </c>
      <c r="D4186" s="7">
        <v>44771.603043981479</v>
      </c>
      <c r="E4186" s="20">
        <v>1298</v>
      </c>
      <c r="F4186" s="27" t="str">
        <f>VLOOKUP(E4186,PROVEEDORES!$A$2:$D$1013,2,0)</f>
        <v>EGOX S.R.L.</v>
      </c>
      <c r="G4186" s="6" t="s">
        <v>352</v>
      </c>
      <c r="H4186" s="6" t="s">
        <v>507</v>
      </c>
      <c r="I4186" s="8">
        <v>0</v>
      </c>
      <c r="J4186" s="9">
        <v>50488</v>
      </c>
      <c r="K4186" s="9">
        <v>0</v>
      </c>
      <c r="L4186" s="9">
        <v>50488</v>
      </c>
      <c r="M4186" s="16" t="s">
        <v>8411</v>
      </c>
      <c r="N4186" s="14" t="str">
        <f>IF(M4186=0,"",VLOOKUP(M4186,'CUENTAS_CONTABLES'!$A$2:$B$100,2,0))</f>
        <v>VIATICOS Y MOVILIDAD</v>
      </c>
      <c r="O4186" s="11" t="s">
        <v>8357</v>
      </c>
      <c r="P4186" s="40" t="s">
        <v>9253</v>
      </c>
      <c r="Q4186" s="107">
        <v>4500004184</v>
      </c>
      <c r="R4186" s="43">
        <v>58229</v>
      </c>
      <c r="T4186" s="119"/>
      <c r="U4186" s="119"/>
      <c r="V4186" s="119"/>
    </row>
    <row r="4187" spans="1:22" ht="15.95" customHeight="1" x14ac:dyDescent="0.2">
      <c r="A4187" s="28" t="s">
        <v>5336</v>
      </c>
      <c r="B4187" s="7">
        <v>44765</v>
      </c>
      <c r="C4187" s="7">
        <v>44765</v>
      </c>
      <c r="D4187" s="7">
        <v>44782.155266203707</v>
      </c>
      <c r="E4187" s="20">
        <v>1306</v>
      </c>
      <c r="F4187" s="27" t="str">
        <f>VLOOKUP(E4187,PROVEEDORES!$A$2:$D$1013,2,0)</f>
        <v>EL TRIANGULO S.R.L.</v>
      </c>
      <c r="G4187" s="6" t="s">
        <v>351</v>
      </c>
      <c r="H4187" s="6" t="s">
        <v>1040</v>
      </c>
      <c r="I4187" s="8">
        <v>21</v>
      </c>
      <c r="J4187" s="9">
        <v>81.77</v>
      </c>
      <c r="K4187" s="9">
        <v>17.171699999999998</v>
      </c>
      <c r="L4187" s="9">
        <v>98.941699999999997</v>
      </c>
      <c r="M4187" s="16" t="s">
        <v>8411</v>
      </c>
      <c r="N4187" s="14" t="str">
        <f>IF(M4187=0,"",VLOOKUP(M4187,'CUENTAS_CONTABLES'!$A$2:$B$100,2,0))</f>
        <v>VIATICOS Y MOVILIDAD</v>
      </c>
      <c r="O4187" s="11" t="s">
        <v>9242</v>
      </c>
      <c r="P4187" s="40" t="s">
        <v>9253</v>
      </c>
      <c r="Q4187" s="108">
        <v>4500004185</v>
      </c>
      <c r="R4187" s="43">
        <v>58230</v>
      </c>
      <c r="T4187" s="119"/>
      <c r="U4187" s="119"/>
      <c r="V4187" s="119"/>
    </row>
    <row r="4188" spans="1:22" ht="15.95" customHeight="1" x14ac:dyDescent="0.2">
      <c r="A4188" s="28" t="s">
        <v>5339</v>
      </c>
      <c r="B4188" s="7">
        <v>44765</v>
      </c>
      <c r="C4188" s="7">
        <v>44765</v>
      </c>
      <c r="D4188" s="7">
        <v>44776.534317129626</v>
      </c>
      <c r="E4188" s="20">
        <v>1392</v>
      </c>
      <c r="F4188" s="27" t="str">
        <f>VLOOKUP(E4188,PROVEEDORES!$A$2:$D$1013,2,0)</f>
        <v>FOGLINO OSVALDO GUILLERMO</v>
      </c>
      <c r="G4188" s="6" t="s">
        <v>351</v>
      </c>
      <c r="H4188" s="6" t="s">
        <v>396</v>
      </c>
      <c r="I4188" s="8">
        <v>10.5</v>
      </c>
      <c r="J4188" s="9">
        <v>536373</v>
      </c>
      <c r="K4188" s="9">
        <v>56319.165000000001</v>
      </c>
      <c r="L4188" s="9">
        <v>592692.16500000004</v>
      </c>
      <c r="M4188" s="16" t="s">
        <v>8411</v>
      </c>
      <c r="N4188" s="14" t="str">
        <f>IF(M4188=0,"",VLOOKUP(M4188,'CUENTAS_CONTABLES'!$A$2:$B$100,2,0))</f>
        <v>VIATICOS Y MOVILIDAD</v>
      </c>
      <c r="O4188" s="11" t="s">
        <v>9244</v>
      </c>
      <c r="P4188" s="40" t="s">
        <v>9253</v>
      </c>
      <c r="Q4188" s="107">
        <v>4500004186</v>
      </c>
      <c r="R4188" s="43">
        <v>58231</v>
      </c>
      <c r="T4188" s="119"/>
      <c r="U4188" s="119"/>
      <c r="V4188" s="119"/>
    </row>
    <row r="4189" spans="1:22" ht="15.95" customHeight="1" x14ac:dyDescent="0.2">
      <c r="A4189" s="28" t="s">
        <v>5350</v>
      </c>
      <c r="B4189" s="7">
        <v>44765</v>
      </c>
      <c r="C4189" s="7">
        <v>44765</v>
      </c>
      <c r="D4189" s="7">
        <v>44782.138749999998</v>
      </c>
      <c r="E4189" s="20">
        <v>1412</v>
      </c>
      <c r="F4189" s="27" t="str">
        <f>VLOOKUP(E4189,PROVEEDORES!$A$2:$D$1013,2,0)</f>
        <v>GALINDEZ CATERING S.R.L</v>
      </c>
      <c r="G4189" s="6" t="s">
        <v>351</v>
      </c>
      <c r="H4189" s="6" t="s">
        <v>412</v>
      </c>
      <c r="I4189" s="8">
        <v>21</v>
      </c>
      <c r="J4189" s="9">
        <v>302.43</v>
      </c>
      <c r="K4189" s="9">
        <v>63.510300000000001</v>
      </c>
      <c r="L4189" s="9">
        <v>365.94029999999998</v>
      </c>
      <c r="M4189" s="16" t="s">
        <v>8411</v>
      </c>
      <c r="N4189" s="14" t="str">
        <f>IF(M4189=0,"",VLOOKUP(M4189,'CUENTAS_CONTABLES'!$A$2:$B$100,2,0))</f>
        <v>VIATICOS Y MOVILIDAD</v>
      </c>
      <c r="O4189" s="11" t="s">
        <v>9242</v>
      </c>
      <c r="P4189" s="40" t="s">
        <v>9255</v>
      </c>
      <c r="Q4189" s="108">
        <v>4500004187</v>
      </c>
      <c r="R4189" s="43">
        <v>58232</v>
      </c>
      <c r="T4189" s="119"/>
      <c r="U4189" s="119"/>
      <c r="V4189" s="119"/>
    </row>
    <row r="4190" spans="1:22" ht="15.95" customHeight="1" x14ac:dyDescent="0.2">
      <c r="A4190" s="28" t="s">
        <v>5348</v>
      </c>
      <c r="B4190" s="7">
        <v>44765</v>
      </c>
      <c r="C4190" s="7">
        <v>44765</v>
      </c>
      <c r="D4190" s="7">
        <v>44775.781631944446</v>
      </c>
      <c r="E4190" s="20">
        <v>1413</v>
      </c>
      <c r="F4190" s="27" t="str">
        <f>VLOOKUP(E4190,PROVEEDORES!$A$2:$D$1013,2,0)</f>
        <v>GARAGE PIEDRABUENA S.R.L</v>
      </c>
      <c r="G4190" s="6" t="s">
        <v>351</v>
      </c>
      <c r="H4190" s="6" t="s">
        <v>834</v>
      </c>
      <c r="I4190" s="8">
        <v>21</v>
      </c>
      <c r="J4190" s="9">
        <v>192.56</v>
      </c>
      <c r="K4190" s="9">
        <v>40.437600000000003</v>
      </c>
      <c r="L4190" s="9">
        <v>232.99760000000001</v>
      </c>
      <c r="M4190" s="16" t="s">
        <v>8411</v>
      </c>
      <c r="N4190" s="14" t="str">
        <f>IF(M4190=0,"",VLOOKUP(M4190,'CUENTAS_CONTABLES'!$A$2:$B$100,2,0))</f>
        <v>VIATICOS Y MOVILIDAD</v>
      </c>
      <c r="O4190" s="11" t="s">
        <v>9244</v>
      </c>
      <c r="P4190" s="40" t="s">
        <v>9255</v>
      </c>
      <c r="Q4190" s="107">
        <v>4500004188</v>
      </c>
      <c r="R4190" s="43">
        <v>58233</v>
      </c>
      <c r="T4190" s="119"/>
      <c r="U4190" s="119"/>
      <c r="V4190" s="119"/>
    </row>
    <row r="4191" spans="1:22" ht="15.95" customHeight="1" x14ac:dyDescent="0.2">
      <c r="A4191" s="28" t="s">
        <v>5326</v>
      </c>
      <c r="B4191" s="7">
        <v>44765</v>
      </c>
      <c r="C4191" s="7">
        <v>44765</v>
      </c>
      <c r="D4191" s="7">
        <v>44775.657743055555</v>
      </c>
      <c r="E4191" s="20">
        <v>1466</v>
      </c>
      <c r="F4191" s="27" t="str">
        <f>VLOOKUP(E4191,PROVEEDORES!$A$2:$D$1013,2,0)</f>
        <v>HENRY COOK SRL</v>
      </c>
      <c r="G4191" s="6" t="s">
        <v>351</v>
      </c>
      <c r="H4191" s="6" t="s">
        <v>573</v>
      </c>
      <c r="I4191" s="8">
        <v>21</v>
      </c>
      <c r="J4191" s="9">
        <v>78.510000000000005</v>
      </c>
      <c r="K4191" s="9">
        <v>16.487100000000002</v>
      </c>
      <c r="L4191" s="9">
        <v>94.997100000000003</v>
      </c>
      <c r="M4191" s="16" t="s">
        <v>8411</v>
      </c>
      <c r="N4191" s="14" t="str">
        <f>IF(M4191=0,"",VLOOKUP(M4191,'CUENTAS_CONTABLES'!$A$2:$B$100,2,0))</f>
        <v>VIATICOS Y MOVILIDAD</v>
      </c>
      <c r="O4191" s="11" t="s">
        <v>9242</v>
      </c>
      <c r="P4191" s="40" t="s">
        <v>9253</v>
      </c>
      <c r="Q4191" s="108">
        <v>4500004189</v>
      </c>
      <c r="R4191" s="43">
        <v>58234</v>
      </c>
      <c r="T4191" s="119"/>
      <c r="U4191" s="119"/>
      <c r="V4191" s="119"/>
    </row>
    <row r="4192" spans="1:22" ht="15.95" customHeight="1" x14ac:dyDescent="0.2">
      <c r="A4192" s="28" t="s">
        <v>5345</v>
      </c>
      <c r="B4192" s="7">
        <v>44765</v>
      </c>
      <c r="C4192" s="7">
        <v>44765</v>
      </c>
      <c r="D4192" s="7">
        <v>44782.971550925926</v>
      </c>
      <c r="E4192" s="20">
        <v>1516</v>
      </c>
      <c r="F4192" s="27" t="str">
        <f>VLOOKUP(E4192,PROVEEDORES!$A$2:$D$1013,2,0)</f>
        <v>JOSE BERGESSIO</v>
      </c>
      <c r="G4192" s="6" t="s">
        <v>351</v>
      </c>
      <c r="H4192" s="6" t="s">
        <v>558</v>
      </c>
      <c r="I4192" s="8">
        <v>21</v>
      </c>
      <c r="J4192" s="9">
        <v>988.52</v>
      </c>
      <c r="K4192" s="9">
        <v>207.58919999999998</v>
      </c>
      <c r="L4192" s="9">
        <v>1196.1091999999999</v>
      </c>
      <c r="M4192" s="16" t="s">
        <v>8411</v>
      </c>
      <c r="N4192" s="14" t="str">
        <f>IF(M4192=0,"",VLOOKUP(M4192,'CUENTAS_CONTABLES'!$A$2:$B$100,2,0))</f>
        <v>VIATICOS Y MOVILIDAD</v>
      </c>
      <c r="O4192" s="11" t="s">
        <v>9242</v>
      </c>
      <c r="P4192" s="40" t="s">
        <v>9253</v>
      </c>
      <c r="Q4192" s="107">
        <v>4500004190</v>
      </c>
      <c r="R4192" s="43">
        <v>58235</v>
      </c>
      <c r="T4192" s="119"/>
      <c r="U4192" s="119"/>
      <c r="V4192" s="119"/>
    </row>
    <row r="4193" spans="1:22" ht="15.95" customHeight="1" x14ac:dyDescent="0.2">
      <c r="A4193" s="28" t="s">
        <v>5343</v>
      </c>
      <c r="B4193" s="7">
        <v>44765</v>
      </c>
      <c r="C4193" s="7">
        <v>44765</v>
      </c>
      <c r="D4193" s="7">
        <v>44782.970636574071</v>
      </c>
      <c r="E4193" s="20">
        <v>1529</v>
      </c>
      <c r="F4193" s="27" t="str">
        <f>VLOOKUP(E4193,PROVEEDORES!$A$2:$D$1013,2,0)</f>
        <v>JUAN CARLOS SAGÁS</v>
      </c>
      <c r="G4193" s="6" t="s">
        <v>351</v>
      </c>
      <c r="H4193" s="6" t="s">
        <v>836</v>
      </c>
      <c r="I4193" s="8">
        <v>21</v>
      </c>
      <c r="J4193" s="9">
        <v>210.75</v>
      </c>
      <c r="K4193" s="9">
        <v>44.2575</v>
      </c>
      <c r="L4193" s="9">
        <v>255.00749999999999</v>
      </c>
      <c r="M4193" s="16" t="s">
        <v>8411</v>
      </c>
      <c r="N4193" s="14" t="str">
        <f>IF(M4193=0,"",VLOOKUP(M4193,'CUENTAS_CONTABLES'!$A$2:$B$100,2,0))</f>
        <v>VIATICOS Y MOVILIDAD</v>
      </c>
      <c r="O4193" s="11" t="s">
        <v>9248</v>
      </c>
      <c r="P4193" s="40" t="s">
        <v>9253</v>
      </c>
      <c r="Q4193" s="108">
        <v>4500004191</v>
      </c>
      <c r="R4193" s="43">
        <v>58236</v>
      </c>
      <c r="T4193" s="119"/>
      <c r="U4193" s="119"/>
      <c r="V4193" s="119"/>
    </row>
    <row r="4194" spans="1:22" ht="15.95" customHeight="1" x14ac:dyDescent="0.2">
      <c r="A4194" s="28" t="s">
        <v>5542</v>
      </c>
      <c r="B4194" s="7">
        <v>44765</v>
      </c>
      <c r="C4194" s="7">
        <v>44776</v>
      </c>
      <c r="D4194" s="7">
        <v>44821.421006944445</v>
      </c>
      <c r="E4194" s="20">
        <v>1563</v>
      </c>
      <c r="F4194" s="27" t="str">
        <f>VLOOKUP(E4194,PROVEEDORES!$A$2:$D$1013,2,0)</f>
        <v>LA QUINTA ESTACION S.R.L</v>
      </c>
      <c r="G4194" s="6" t="s">
        <v>351</v>
      </c>
      <c r="H4194" s="6" t="s">
        <v>1082</v>
      </c>
      <c r="I4194" s="8">
        <v>21</v>
      </c>
      <c r="J4194" s="9">
        <v>1140.5</v>
      </c>
      <c r="K4194" s="9">
        <v>239.505</v>
      </c>
      <c r="L4194" s="9">
        <v>1380.0050000000001</v>
      </c>
      <c r="M4194" s="16" t="s">
        <v>8412</v>
      </c>
      <c r="N4194" s="14" t="str">
        <f>IF(M4194=0,"",VLOOKUP(M4194,'CUENTAS_CONTABLES'!$A$2:$B$100,2,0))</f>
        <v>VIATICOS PERSONAL</v>
      </c>
      <c r="O4194" s="10" t="s">
        <v>9245</v>
      </c>
      <c r="P4194" s="39" t="s">
        <v>9252</v>
      </c>
      <c r="Q4194" s="107">
        <v>4500004192</v>
      </c>
      <c r="R4194" s="43">
        <v>58237</v>
      </c>
      <c r="T4194" s="119"/>
      <c r="U4194" s="119"/>
      <c r="V4194" s="119"/>
    </row>
    <row r="4195" spans="1:22" ht="15.95" customHeight="1" x14ac:dyDescent="0.2">
      <c r="A4195" s="28" t="s">
        <v>5332</v>
      </c>
      <c r="B4195" s="7">
        <v>44765</v>
      </c>
      <c r="C4195" s="7">
        <v>44765</v>
      </c>
      <c r="D4195" s="7">
        <v>44775.663622685184</v>
      </c>
      <c r="E4195" s="20">
        <v>1595</v>
      </c>
      <c r="F4195" s="27" t="str">
        <f>VLOOKUP(E4195,PROVEEDORES!$A$2:$D$1013,2,0)</f>
        <v>LILIAN NOEMI DELGADO</v>
      </c>
      <c r="G4195" s="6" t="s">
        <v>351</v>
      </c>
      <c r="H4195" s="6" t="s">
        <v>415</v>
      </c>
      <c r="I4195" s="8">
        <v>21</v>
      </c>
      <c r="J4195" s="9">
        <v>53.72</v>
      </c>
      <c r="K4195" s="9">
        <v>11.281199999999998</v>
      </c>
      <c r="L4195" s="9">
        <v>65.001199999999997</v>
      </c>
      <c r="M4195" s="16" t="s">
        <v>8411</v>
      </c>
      <c r="N4195" s="14" t="str">
        <f>IF(M4195=0,"",VLOOKUP(M4195,'CUENTAS_CONTABLES'!$A$2:$B$100,2,0))</f>
        <v>VIATICOS Y MOVILIDAD</v>
      </c>
      <c r="O4195" s="11" t="s">
        <v>9242</v>
      </c>
      <c r="P4195" s="40" t="s">
        <v>9253</v>
      </c>
      <c r="Q4195" s="108">
        <v>4500004193</v>
      </c>
      <c r="R4195" s="43">
        <v>58238</v>
      </c>
      <c r="T4195" s="119"/>
      <c r="U4195" s="119"/>
      <c r="V4195" s="119"/>
    </row>
    <row r="4196" spans="1:22" ht="15.95" customHeight="1" x14ac:dyDescent="0.2">
      <c r="A4196" s="28" t="s">
        <v>5340</v>
      </c>
      <c r="B4196" s="7">
        <v>44765</v>
      </c>
      <c r="C4196" s="7">
        <v>44765</v>
      </c>
      <c r="D4196" s="7">
        <v>44771.601990740739</v>
      </c>
      <c r="E4196" s="20">
        <v>1608</v>
      </c>
      <c r="F4196" s="27" t="str">
        <f>VLOOKUP(E4196,PROVEEDORES!$A$2:$D$1013,2,0)</f>
        <v>LUIS ALBERTO SEIA GOÑI</v>
      </c>
      <c r="G4196" s="6" t="s">
        <v>352</v>
      </c>
      <c r="H4196" s="6" t="s">
        <v>507</v>
      </c>
      <c r="I4196" s="8">
        <v>0</v>
      </c>
      <c r="J4196" s="9">
        <v>43315</v>
      </c>
      <c r="K4196" s="9">
        <v>0</v>
      </c>
      <c r="L4196" s="9">
        <v>43315</v>
      </c>
      <c r="M4196" s="16" t="s">
        <v>8411</v>
      </c>
      <c r="N4196" s="14" t="str">
        <f>IF(M4196=0,"",VLOOKUP(M4196,'CUENTAS_CONTABLES'!$A$2:$B$100,2,0))</f>
        <v>VIATICOS Y MOVILIDAD</v>
      </c>
      <c r="O4196" s="11" t="s">
        <v>9248</v>
      </c>
      <c r="P4196" s="40" t="s">
        <v>9253</v>
      </c>
      <c r="Q4196" s="107">
        <v>4500004194</v>
      </c>
      <c r="R4196" s="43">
        <v>58239</v>
      </c>
      <c r="T4196" s="119"/>
      <c r="U4196" s="119"/>
      <c r="V4196" s="119"/>
    </row>
    <row r="4197" spans="1:22" ht="15.95" customHeight="1" x14ac:dyDescent="0.2">
      <c r="A4197" s="28" t="s">
        <v>5334</v>
      </c>
      <c r="B4197" s="7">
        <v>44765</v>
      </c>
      <c r="C4197" s="7">
        <v>44765</v>
      </c>
      <c r="D4197" s="7">
        <v>44780.548090277778</v>
      </c>
      <c r="E4197" s="20">
        <v>1643</v>
      </c>
      <c r="F4197" s="27" t="str">
        <f>VLOOKUP(E4197,PROVEEDORES!$A$2:$D$1013,2,0)</f>
        <v>MARIN ROSA DE LAS MERCEDES</v>
      </c>
      <c r="G4197" s="6" t="s">
        <v>351</v>
      </c>
      <c r="H4197" s="6" t="s">
        <v>357</v>
      </c>
      <c r="I4197" s="8">
        <v>21</v>
      </c>
      <c r="J4197" s="9">
        <v>22877.3</v>
      </c>
      <c r="K4197" s="9">
        <v>4804.2330000000002</v>
      </c>
      <c r="L4197" s="9">
        <v>27681.532999999999</v>
      </c>
      <c r="M4197" s="16" t="s">
        <v>8411</v>
      </c>
      <c r="N4197" s="14" t="str">
        <f>IF(M4197=0,"",VLOOKUP(M4197,'CUENTAS_CONTABLES'!$A$2:$B$100,2,0))</f>
        <v>VIATICOS Y MOVILIDAD</v>
      </c>
      <c r="O4197" s="11" t="s">
        <v>9242</v>
      </c>
      <c r="P4197" s="40" t="s">
        <v>9253</v>
      </c>
      <c r="Q4197" s="108">
        <v>4500004195</v>
      </c>
      <c r="R4197" s="43">
        <v>58240</v>
      </c>
      <c r="T4197" s="119"/>
      <c r="U4197" s="119"/>
      <c r="V4197" s="119"/>
    </row>
    <row r="4198" spans="1:22" ht="15.95" customHeight="1" x14ac:dyDescent="0.2">
      <c r="A4198" s="28" t="s">
        <v>5331</v>
      </c>
      <c r="B4198" s="7">
        <v>44765</v>
      </c>
      <c r="C4198" s="7">
        <v>44765</v>
      </c>
      <c r="D4198" s="7">
        <v>44775.665486111109</v>
      </c>
      <c r="E4198" s="20">
        <v>1731</v>
      </c>
      <c r="F4198" s="27" t="str">
        <f>VLOOKUP(E4198,PROVEEDORES!$A$2:$D$1013,2,0)</f>
        <v>ORTEGA JORGE ANTONIO</v>
      </c>
      <c r="G4198" s="6" t="s">
        <v>351</v>
      </c>
      <c r="H4198" s="6" t="s">
        <v>415</v>
      </c>
      <c r="I4198" s="8">
        <v>21</v>
      </c>
      <c r="J4198" s="9">
        <v>49.58</v>
      </c>
      <c r="K4198" s="9">
        <v>10.411800000000001</v>
      </c>
      <c r="L4198" s="9">
        <v>59.991799999999998</v>
      </c>
      <c r="M4198" s="16" t="s">
        <v>8411</v>
      </c>
      <c r="N4198" s="14" t="str">
        <f>IF(M4198=0,"",VLOOKUP(M4198,'CUENTAS_CONTABLES'!$A$2:$B$100,2,0))</f>
        <v>VIATICOS Y MOVILIDAD</v>
      </c>
      <c r="O4198" s="11" t="s">
        <v>9245</v>
      </c>
      <c r="P4198" s="40" t="s">
        <v>9253</v>
      </c>
      <c r="Q4198" s="107">
        <v>4500004196</v>
      </c>
      <c r="R4198" s="43">
        <v>58241</v>
      </c>
      <c r="T4198" s="119"/>
      <c r="U4198" s="119"/>
      <c r="V4198" s="119"/>
    </row>
    <row r="4199" spans="1:22" ht="15.95" customHeight="1" x14ac:dyDescent="0.2">
      <c r="A4199" s="28" t="s">
        <v>5344</v>
      </c>
      <c r="B4199" s="7">
        <v>44765</v>
      </c>
      <c r="C4199" s="7">
        <v>44765</v>
      </c>
      <c r="D4199" s="7">
        <v>44782.966458333336</v>
      </c>
      <c r="E4199" s="20">
        <v>2009</v>
      </c>
      <c r="F4199" s="27" t="str">
        <f>VLOOKUP(E4199,PROVEEDORES!$A$2:$D$1013,2,0)</f>
        <v>RESGUARDOS CUYANOS SA</v>
      </c>
      <c r="G4199" s="6" t="s">
        <v>351</v>
      </c>
      <c r="H4199" s="6" t="s">
        <v>679</v>
      </c>
      <c r="I4199" s="8">
        <v>21</v>
      </c>
      <c r="J4199" s="9">
        <v>445.53</v>
      </c>
      <c r="K4199" s="9">
        <v>93.561299999999989</v>
      </c>
      <c r="L4199" s="9">
        <v>539.09129999999993</v>
      </c>
      <c r="M4199" s="16" t="s">
        <v>8411</v>
      </c>
      <c r="N4199" s="14" t="str">
        <f>IF(M4199=0,"",VLOOKUP(M4199,'CUENTAS_CONTABLES'!$A$2:$B$100,2,0))</f>
        <v>VIATICOS Y MOVILIDAD</v>
      </c>
      <c r="O4199" s="11" t="s">
        <v>8357</v>
      </c>
      <c r="P4199" s="40" t="s">
        <v>9253</v>
      </c>
      <c r="Q4199" s="108">
        <v>4500004197</v>
      </c>
      <c r="R4199" s="43">
        <v>58242</v>
      </c>
      <c r="T4199" s="119"/>
      <c r="U4199" s="119"/>
      <c r="V4199" s="119"/>
    </row>
    <row r="4200" spans="1:22" ht="15.95" customHeight="1" x14ac:dyDescent="0.2">
      <c r="A4200" s="28" t="s">
        <v>5327</v>
      </c>
      <c r="B4200" s="7">
        <v>44765</v>
      </c>
      <c r="C4200" s="7">
        <v>44765</v>
      </c>
      <c r="D4200" s="7">
        <v>44782.974178240744</v>
      </c>
      <c r="E4200" s="20">
        <v>1827</v>
      </c>
      <c r="F4200" s="27" t="str">
        <f>VLOOKUP(E4200,PROVEEDORES!$A$2:$D$1013,2,0)</f>
        <v>RODPETROL S.R.L.</v>
      </c>
      <c r="G4200" s="6" t="s">
        <v>351</v>
      </c>
      <c r="H4200" s="6" t="s">
        <v>1053</v>
      </c>
      <c r="I4200" s="8">
        <v>10.5</v>
      </c>
      <c r="J4200" s="9">
        <v>359.28</v>
      </c>
      <c r="K4200" s="9">
        <v>37.724399999999996</v>
      </c>
      <c r="L4200" s="9">
        <v>397.00439999999998</v>
      </c>
      <c r="M4200" s="16" t="s">
        <v>8411</v>
      </c>
      <c r="N4200" s="14" t="str">
        <f>IF(M4200=0,"",VLOOKUP(M4200,'CUENTAS_CONTABLES'!$A$2:$B$100,2,0))</f>
        <v>VIATICOS Y MOVILIDAD</v>
      </c>
      <c r="O4200" s="10" t="s">
        <v>9248</v>
      </c>
      <c r="P4200" s="39" t="s">
        <v>9252</v>
      </c>
      <c r="Q4200" s="107">
        <v>4500004198</v>
      </c>
      <c r="R4200" s="43">
        <v>58243</v>
      </c>
      <c r="T4200" s="119"/>
      <c r="U4200" s="119"/>
      <c r="V4200" s="119"/>
    </row>
    <row r="4201" spans="1:22" ht="15.95" customHeight="1" x14ac:dyDescent="0.2">
      <c r="A4201" s="28" t="s">
        <v>5330</v>
      </c>
      <c r="B4201" s="7">
        <v>44765</v>
      </c>
      <c r="C4201" s="7">
        <v>44765</v>
      </c>
      <c r="D4201" s="7">
        <v>44775.665000000001</v>
      </c>
      <c r="E4201" s="20">
        <v>1889</v>
      </c>
      <c r="F4201" s="27" t="str">
        <f>VLOOKUP(E4201,PROVEEDORES!$A$2:$D$1013,2,0)</f>
        <v>SERVICIOS CORDIALES S.R.L</v>
      </c>
      <c r="G4201" s="6" t="s">
        <v>351</v>
      </c>
      <c r="H4201" s="6" t="s">
        <v>415</v>
      </c>
      <c r="I4201" s="8">
        <v>21</v>
      </c>
      <c r="J4201" s="9">
        <v>49.58</v>
      </c>
      <c r="K4201" s="9">
        <v>10.411800000000001</v>
      </c>
      <c r="L4201" s="9">
        <v>59.991799999999998</v>
      </c>
      <c r="M4201" s="16" t="s">
        <v>8411</v>
      </c>
      <c r="N4201" s="14" t="str">
        <f>IF(M4201=0,"",VLOOKUP(M4201,'CUENTAS_CONTABLES'!$A$2:$B$100,2,0))</f>
        <v>VIATICOS Y MOVILIDAD</v>
      </c>
      <c r="O4201" s="11" t="s">
        <v>9246</v>
      </c>
      <c r="P4201" s="40" t="s">
        <v>9253</v>
      </c>
      <c r="Q4201" s="108">
        <v>4500004199</v>
      </c>
      <c r="R4201" s="43">
        <v>58244</v>
      </c>
      <c r="T4201" s="119"/>
      <c r="U4201" s="119"/>
      <c r="V4201" s="119"/>
    </row>
    <row r="4202" spans="1:22" ht="15.95" customHeight="1" x14ac:dyDescent="0.2">
      <c r="A4202" s="28" t="s">
        <v>5329</v>
      </c>
      <c r="B4202" s="7">
        <v>44765</v>
      </c>
      <c r="C4202" s="7">
        <v>44765</v>
      </c>
      <c r="D4202" s="7">
        <v>44766.572708333333</v>
      </c>
      <c r="E4202" s="20">
        <v>1961</v>
      </c>
      <c r="F4202" s="27" t="str">
        <f>VLOOKUP(E4202,PROVEEDORES!$A$2:$D$1013,2,0)</f>
        <v>TRANSPORTE SAN JUAN S.A.C.I.F.A.</v>
      </c>
      <c r="G4202" s="6" t="s">
        <v>351</v>
      </c>
      <c r="H4202" s="6" t="s">
        <v>495</v>
      </c>
      <c r="I4202" s="8">
        <v>21</v>
      </c>
      <c r="J4202" s="9">
        <v>4344.99</v>
      </c>
      <c r="K4202" s="9">
        <v>912.44789999999989</v>
      </c>
      <c r="L4202" s="9">
        <v>5257.4378999999999</v>
      </c>
      <c r="M4202" s="16" t="s">
        <v>8411</v>
      </c>
      <c r="N4202" s="14" t="str">
        <f>IF(M4202=0,"",VLOOKUP(M4202,'CUENTAS_CONTABLES'!$A$2:$B$100,2,0))</f>
        <v>VIATICOS Y MOVILIDAD</v>
      </c>
      <c r="O4202" s="11" t="s">
        <v>8357</v>
      </c>
      <c r="P4202" s="40" t="s">
        <v>9253</v>
      </c>
      <c r="Q4202" s="107">
        <v>4500004200</v>
      </c>
      <c r="R4202" s="43">
        <v>58245</v>
      </c>
      <c r="T4202" s="119"/>
      <c r="U4202" s="119"/>
      <c r="V4202" s="119"/>
    </row>
    <row r="4203" spans="1:22" ht="15.95" customHeight="1" x14ac:dyDescent="0.2">
      <c r="A4203" s="28" t="s">
        <v>5333</v>
      </c>
      <c r="B4203" s="7">
        <v>44765</v>
      </c>
      <c r="C4203" s="7">
        <v>44765</v>
      </c>
      <c r="D4203" s="7">
        <v>44778.725925925923</v>
      </c>
      <c r="E4203" s="20">
        <v>2001</v>
      </c>
      <c r="F4203" s="27" t="str">
        <f>VLOOKUP(E4203,PROVEEDORES!$A$2:$D$1013,2,0)</f>
        <v xml:space="preserve">WALTER LUCERO </v>
      </c>
      <c r="G4203" s="6" t="s">
        <v>351</v>
      </c>
      <c r="H4203" s="6" t="s">
        <v>543</v>
      </c>
      <c r="I4203" s="8">
        <v>27</v>
      </c>
      <c r="J4203" s="9">
        <v>4043.6</v>
      </c>
      <c r="K4203" s="9">
        <v>1091.7719999999999</v>
      </c>
      <c r="L4203" s="9">
        <v>5135.3719999999994</v>
      </c>
      <c r="M4203" s="16" t="s">
        <v>8411</v>
      </c>
      <c r="N4203" s="14" t="str">
        <f>IF(M4203=0,"",VLOOKUP(M4203,'CUENTAS_CONTABLES'!$A$2:$B$100,2,0))</f>
        <v>VIATICOS Y MOVILIDAD</v>
      </c>
      <c r="O4203" s="11" t="s">
        <v>9243</v>
      </c>
      <c r="P4203" s="40" t="s">
        <v>9253</v>
      </c>
      <c r="Q4203" s="108">
        <v>4500004201</v>
      </c>
      <c r="R4203" s="43">
        <v>58246</v>
      </c>
      <c r="T4203" s="119"/>
      <c r="U4203" s="119"/>
      <c r="V4203" s="119"/>
    </row>
    <row r="4204" spans="1:22" ht="15.95" customHeight="1" x14ac:dyDescent="0.2">
      <c r="A4204" s="28" t="s">
        <v>5346</v>
      </c>
      <c r="B4204" s="7">
        <v>44765</v>
      </c>
      <c r="C4204" s="7">
        <v>44765</v>
      </c>
      <c r="D4204" s="7">
        <v>44775.856006944443</v>
      </c>
      <c r="E4204" s="20">
        <v>2004</v>
      </c>
      <c r="F4204" s="27" t="str">
        <f>VLOOKUP(E4204,PROVEEDORES!$A$2:$D$1013,2,0)</f>
        <v>YA PUBLICIDAD SA</v>
      </c>
      <c r="G4204" s="6" t="s">
        <v>351</v>
      </c>
      <c r="H4204" s="6" t="s">
        <v>909</v>
      </c>
      <c r="I4204" s="8">
        <v>21</v>
      </c>
      <c r="J4204" s="9">
        <v>1094.19</v>
      </c>
      <c r="K4204" s="9">
        <v>229.77990000000003</v>
      </c>
      <c r="L4204" s="9">
        <v>1323.9699000000001</v>
      </c>
      <c r="M4204" s="16" t="s">
        <v>8411</v>
      </c>
      <c r="N4204" s="14" t="str">
        <f>IF(M4204=0,"",VLOOKUP(M4204,'CUENTAS_CONTABLES'!$A$2:$B$100,2,0))</f>
        <v>VIATICOS Y MOVILIDAD</v>
      </c>
      <c r="O4204" s="11" t="s">
        <v>9240</v>
      </c>
      <c r="P4204" s="40" t="s">
        <v>9253</v>
      </c>
      <c r="Q4204" s="107">
        <v>4500004202</v>
      </c>
      <c r="R4204" s="43">
        <v>58247</v>
      </c>
      <c r="T4204" s="119"/>
      <c r="U4204" s="119"/>
      <c r="V4204" s="119"/>
    </row>
    <row r="4205" spans="1:22" ht="15.95" customHeight="1" x14ac:dyDescent="0.2">
      <c r="A4205" s="28" t="s">
        <v>5356</v>
      </c>
      <c r="B4205" s="7">
        <v>44766</v>
      </c>
      <c r="C4205" s="7">
        <v>44766</v>
      </c>
      <c r="D4205" s="7">
        <v>44782.888611111113</v>
      </c>
      <c r="E4205" s="20">
        <v>1009</v>
      </c>
      <c r="F4205" s="27" t="str">
        <f>VLOOKUP(E4205,PROVEEDORES!$A$2:$D$1013,2,0)</f>
        <v>ACENAF S.R.L.</v>
      </c>
      <c r="G4205" s="6" t="s">
        <v>351</v>
      </c>
      <c r="H4205" s="6" t="s">
        <v>657</v>
      </c>
      <c r="I4205" s="8">
        <v>21</v>
      </c>
      <c r="J4205" s="9">
        <v>28.93</v>
      </c>
      <c r="K4205" s="9">
        <v>6.0752999999999995</v>
      </c>
      <c r="L4205" s="9">
        <v>35.005299999999998</v>
      </c>
      <c r="M4205" s="16" t="s">
        <v>8411</v>
      </c>
      <c r="N4205" s="14" t="str">
        <f>IF(M4205=0,"",VLOOKUP(M4205,'CUENTAS_CONTABLES'!$A$2:$B$100,2,0))</f>
        <v>VIATICOS Y MOVILIDAD</v>
      </c>
      <c r="O4205" s="11" t="s">
        <v>9246</v>
      </c>
      <c r="P4205" s="40" t="s">
        <v>9253</v>
      </c>
      <c r="Q4205" s="108">
        <v>4500004203</v>
      </c>
      <c r="R4205" s="43">
        <v>58249</v>
      </c>
      <c r="T4205" s="119"/>
      <c r="U4205" s="119"/>
      <c r="V4205" s="119"/>
    </row>
    <row r="4206" spans="1:22" ht="15.95" customHeight="1" x14ac:dyDescent="0.2">
      <c r="A4206" s="28" t="s">
        <v>5365</v>
      </c>
      <c r="B4206" s="7">
        <v>44766</v>
      </c>
      <c r="C4206" s="7">
        <v>44766</v>
      </c>
      <c r="D4206" s="7">
        <v>44782.911944444444</v>
      </c>
      <c r="E4206" s="20">
        <v>1031</v>
      </c>
      <c r="F4206" s="27" t="str">
        <f>VLOOKUP(E4206,PROVEEDORES!$A$2:$D$1013,2,0)</f>
        <v>ALDO A. ROSSO</v>
      </c>
      <c r="G4206" s="6" t="s">
        <v>351</v>
      </c>
      <c r="H4206" s="6" t="s">
        <v>1057</v>
      </c>
      <c r="I4206" s="8">
        <v>21</v>
      </c>
      <c r="J4206" s="9">
        <v>952.89</v>
      </c>
      <c r="K4206" s="9">
        <v>200.1069</v>
      </c>
      <c r="L4206" s="9">
        <v>1152.9969000000001</v>
      </c>
      <c r="M4206" s="16" t="s">
        <v>8411</v>
      </c>
      <c r="N4206" s="14" t="str">
        <f>IF(M4206=0,"",VLOOKUP(M4206,'CUENTAS_CONTABLES'!$A$2:$B$100,2,0))</f>
        <v>VIATICOS Y MOVILIDAD</v>
      </c>
      <c r="O4206" s="11" t="s">
        <v>9244</v>
      </c>
      <c r="P4206" s="40" t="s">
        <v>9253</v>
      </c>
      <c r="Q4206" s="107">
        <v>4500004204</v>
      </c>
      <c r="R4206" s="43">
        <v>58250</v>
      </c>
      <c r="T4206" s="119"/>
      <c r="U4206" s="119"/>
      <c r="V4206" s="119"/>
    </row>
    <row r="4207" spans="1:22" ht="15.95" customHeight="1" x14ac:dyDescent="0.2">
      <c r="A4207" s="28" t="s">
        <v>5364</v>
      </c>
      <c r="B4207" s="7">
        <v>44766</v>
      </c>
      <c r="C4207" s="7">
        <v>44766</v>
      </c>
      <c r="D4207" s="7">
        <v>44769.503182870372</v>
      </c>
      <c r="E4207" s="20">
        <v>1062</v>
      </c>
      <c r="F4207" s="27" t="str">
        <f>VLOOKUP(E4207,PROVEEDORES!$A$2:$D$1013,2,0)</f>
        <v>ANDESMAR S.A.</v>
      </c>
      <c r="G4207" s="6" t="s">
        <v>351</v>
      </c>
      <c r="H4207" s="6" t="s">
        <v>396</v>
      </c>
      <c r="I4207" s="8">
        <v>0</v>
      </c>
      <c r="J4207" s="9">
        <v>55993</v>
      </c>
      <c r="K4207" s="9">
        <v>0</v>
      </c>
      <c r="L4207" s="9">
        <v>55993</v>
      </c>
      <c r="M4207" s="16" t="s">
        <v>8411</v>
      </c>
      <c r="N4207" s="14" t="str">
        <f>IF(M4207=0,"",VLOOKUP(M4207,'CUENTAS_CONTABLES'!$A$2:$B$100,2,0))</f>
        <v>VIATICOS Y MOVILIDAD</v>
      </c>
      <c r="O4207" s="11" t="s">
        <v>9248</v>
      </c>
      <c r="P4207" s="40" t="s">
        <v>9253</v>
      </c>
      <c r="Q4207" s="108">
        <v>4500004205</v>
      </c>
      <c r="R4207" s="43">
        <v>58251</v>
      </c>
      <c r="T4207" s="119"/>
      <c r="U4207" s="119"/>
      <c r="V4207" s="119"/>
    </row>
    <row r="4208" spans="1:22" ht="15.95" customHeight="1" x14ac:dyDescent="0.2">
      <c r="A4208" s="28" t="s">
        <v>5368</v>
      </c>
      <c r="B4208" s="7">
        <v>44766</v>
      </c>
      <c r="C4208" s="7">
        <v>44766</v>
      </c>
      <c r="D4208" s="7">
        <v>44785.4533912037</v>
      </c>
      <c r="E4208" s="20">
        <v>1075</v>
      </c>
      <c r="F4208" s="27" t="str">
        <f>VLOOKUP(E4208,PROVEEDORES!$A$2:$D$1013,2,0)</f>
        <v>ANTONIO RODRIGUEZ</v>
      </c>
      <c r="G4208" s="6" t="s">
        <v>351</v>
      </c>
      <c r="H4208" s="6" t="s">
        <v>1059</v>
      </c>
      <c r="I4208" s="8">
        <v>21</v>
      </c>
      <c r="J4208" s="9">
        <v>1165</v>
      </c>
      <c r="K4208" s="9">
        <v>244.65</v>
      </c>
      <c r="L4208" s="9">
        <v>1409.65</v>
      </c>
      <c r="M4208" s="16" t="s">
        <v>8411</v>
      </c>
      <c r="N4208" s="14" t="str">
        <f>IF(M4208=0,"",VLOOKUP(M4208,'CUENTAS_CONTABLES'!$A$2:$B$100,2,0))</f>
        <v>VIATICOS Y MOVILIDAD</v>
      </c>
      <c r="O4208" s="11" t="s">
        <v>9241</v>
      </c>
      <c r="P4208" s="40" t="s">
        <v>9253</v>
      </c>
      <c r="Q4208" s="107">
        <v>4500004206</v>
      </c>
      <c r="R4208" s="43">
        <v>58252</v>
      </c>
      <c r="T4208" s="119"/>
      <c r="U4208" s="119"/>
      <c r="V4208" s="119"/>
    </row>
    <row r="4209" spans="1:22" ht="15.95" customHeight="1" x14ac:dyDescent="0.2">
      <c r="A4209" s="28" t="s">
        <v>5366</v>
      </c>
      <c r="B4209" s="7">
        <v>44766</v>
      </c>
      <c r="C4209" s="7">
        <v>44766</v>
      </c>
      <c r="D4209" s="7">
        <v>44775.765208333331</v>
      </c>
      <c r="E4209" s="20">
        <v>1096</v>
      </c>
      <c r="F4209" s="27" t="str">
        <f>VLOOKUP(E4209,PROVEEDORES!$A$2:$D$1013,2,0)</f>
        <v>AYMA ABRAHAM Y CIA SRL</v>
      </c>
      <c r="G4209" s="6" t="s">
        <v>351</v>
      </c>
      <c r="H4209" s="6" t="s">
        <v>1036</v>
      </c>
      <c r="I4209" s="8">
        <v>21</v>
      </c>
      <c r="J4209" s="9">
        <v>81.819999999999993</v>
      </c>
      <c r="K4209" s="9">
        <v>17.182199999999998</v>
      </c>
      <c r="L4209" s="9">
        <v>99.002199999999988</v>
      </c>
      <c r="M4209" s="16" t="s">
        <v>8411</v>
      </c>
      <c r="N4209" s="14" t="str">
        <f>IF(M4209=0,"",VLOOKUP(M4209,'CUENTAS_CONTABLES'!$A$2:$B$100,2,0))</f>
        <v>VIATICOS Y MOVILIDAD</v>
      </c>
      <c r="O4209" s="11" t="s">
        <v>8357</v>
      </c>
      <c r="P4209" s="40" t="s">
        <v>9253</v>
      </c>
      <c r="Q4209" s="108">
        <v>4500004207</v>
      </c>
      <c r="R4209" s="43">
        <v>58253</v>
      </c>
      <c r="T4209" s="119"/>
      <c r="U4209" s="119"/>
      <c r="V4209" s="119"/>
    </row>
    <row r="4210" spans="1:22" ht="15.95" customHeight="1" x14ac:dyDescent="0.2">
      <c r="A4210" s="28" t="s">
        <v>5362</v>
      </c>
      <c r="B4210" s="7">
        <v>44766</v>
      </c>
      <c r="C4210" s="7">
        <v>44766</v>
      </c>
      <c r="D4210" s="7">
        <v>44787.644745370373</v>
      </c>
      <c r="E4210" s="20">
        <v>1123</v>
      </c>
      <c r="F4210" s="27" t="str">
        <f>VLOOKUP(E4210,PROVEEDORES!$A$2:$D$1013,2,0)</f>
        <v>BENVENISTE DEBORAH YUDITH</v>
      </c>
      <c r="G4210" s="6" t="s">
        <v>351</v>
      </c>
      <c r="H4210" s="6" t="s">
        <v>396</v>
      </c>
      <c r="I4210" s="8">
        <v>21</v>
      </c>
      <c r="J4210" s="9">
        <v>699.16</v>
      </c>
      <c r="K4210" s="9">
        <v>146.8236</v>
      </c>
      <c r="L4210" s="9">
        <v>845.98360000000002</v>
      </c>
      <c r="M4210" s="16" t="s">
        <v>8411</v>
      </c>
      <c r="N4210" s="14" t="str">
        <f>IF(M4210=0,"",VLOOKUP(M4210,'CUENTAS_CONTABLES'!$A$2:$B$100,2,0))</f>
        <v>VIATICOS Y MOVILIDAD</v>
      </c>
      <c r="O4210" s="11" t="s">
        <v>9245</v>
      </c>
      <c r="P4210" s="40" t="s">
        <v>9253</v>
      </c>
      <c r="Q4210" s="107">
        <v>4500004208</v>
      </c>
      <c r="R4210" s="43">
        <v>58254</v>
      </c>
      <c r="T4210" s="119"/>
      <c r="U4210" s="119"/>
      <c r="V4210" s="119"/>
    </row>
    <row r="4211" spans="1:22" ht="15.95" customHeight="1" x14ac:dyDescent="0.2">
      <c r="A4211" s="28" t="s">
        <v>5352</v>
      </c>
      <c r="B4211" s="7">
        <v>44766</v>
      </c>
      <c r="C4211" s="7">
        <v>44766</v>
      </c>
      <c r="D4211" s="7">
        <v>44782.890763888892</v>
      </c>
      <c r="E4211" s="20">
        <v>1191</v>
      </c>
      <c r="F4211" s="27" t="str">
        <f>VLOOKUP(E4211,PROVEEDORES!$A$2:$D$1013,2,0)</f>
        <v>CHICOM S.A.</v>
      </c>
      <c r="G4211" s="6" t="s">
        <v>351</v>
      </c>
      <c r="H4211" s="6" t="s">
        <v>573</v>
      </c>
      <c r="I4211" s="8">
        <v>21</v>
      </c>
      <c r="J4211" s="9">
        <v>78.510000000000005</v>
      </c>
      <c r="K4211" s="9">
        <v>16.487100000000002</v>
      </c>
      <c r="L4211" s="9">
        <v>94.997100000000003</v>
      </c>
      <c r="M4211" s="16" t="s">
        <v>8411</v>
      </c>
      <c r="N4211" s="14" t="str">
        <f>IF(M4211=0,"",VLOOKUP(M4211,'CUENTAS_CONTABLES'!$A$2:$B$100,2,0))</f>
        <v>VIATICOS Y MOVILIDAD</v>
      </c>
      <c r="O4211" s="11" t="s">
        <v>8357</v>
      </c>
      <c r="P4211" s="40" t="s">
        <v>9255</v>
      </c>
      <c r="Q4211" s="108">
        <v>4500004209</v>
      </c>
      <c r="R4211" s="43">
        <v>58255</v>
      </c>
      <c r="T4211" s="119"/>
      <c r="U4211" s="119"/>
      <c r="V4211" s="119"/>
    </row>
    <row r="4212" spans="1:22" ht="15.95" customHeight="1" x14ac:dyDescent="0.2">
      <c r="A4212" s="28" t="s">
        <v>5360</v>
      </c>
      <c r="B4212" s="7">
        <v>44766</v>
      </c>
      <c r="C4212" s="7">
        <v>44766</v>
      </c>
      <c r="D4212" s="7">
        <v>44766.589965277781</v>
      </c>
      <c r="E4212" s="20">
        <v>1249</v>
      </c>
      <c r="F4212" s="27" t="str">
        <f>VLOOKUP(E4212,PROVEEDORES!$A$2:$D$1013,2,0)</f>
        <v>DANIEL CASTIÑEIRA Y CIA S.R.L.</v>
      </c>
      <c r="G4212" s="6" t="s">
        <v>351</v>
      </c>
      <c r="H4212" s="6" t="s">
        <v>396</v>
      </c>
      <c r="I4212" s="8">
        <v>21</v>
      </c>
      <c r="J4212" s="9">
        <v>24.28</v>
      </c>
      <c r="K4212" s="9">
        <v>5.0987999999999998</v>
      </c>
      <c r="L4212" s="9">
        <v>29.378800000000002</v>
      </c>
      <c r="M4212" s="16" t="s">
        <v>8411</v>
      </c>
      <c r="N4212" s="14" t="str">
        <f>IF(M4212=0,"",VLOOKUP(M4212,'CUENTAS_CONTABLES'!$A$2:$B$100,2,0))</f>
        <v>VIATICOS Y MOVILIDAD</v>
      </c>
      <c r="O4212" s="11" t="s">
        <v>9242</v>
      </c>
      <c r="P4212" s="40" t="s">
        <v>9253</v>
      </c>
      <c r="Q4212" s="107">
        <v>4500004210</v>
      </c>
      <c r="R4212" s="43">
        <v>58256</v>
      </c>
      <c r="T4212" s="119"/>
      <c r="U4212" s="119"/>
      <c r="V4212" s="119"/>
    </row>
    <row r="4213" spans="1:22" ht="15.95" customHeight="1" x14ac:dyDescent="0.2">
      <c r="A4213" s="28" t="s">
        <v>5351</v>
      </c>
      <c r="B4213" s="7">
        <v>44766</v>
      </c>
      <c r="C4213" s="7">
        <v>44766</v>
      </c>
      <c r="D4213" s="7">
        <v>44775.768807870372</v>
      </c>
      <c r="E4213" s="20">
        <v>1271</v>
      </c>
      <c r="F4213" s="27" t="str">
        <f>VLOOKUP(E4213,PROVEEDORES!$A$2:$D$1013,2,0)</f>
        <v>DIFERENCIAL TRANSIERRAS S.R.L.</v>
      </c>
      <c r="G4213" s="6" t="s">
        <v>351</v>
      </c>
      <c r="H4213" s="6" t="s">
        <v>380</v>
      </c>
      <c r="I4213" s="8">
        <v>21</v>
      </c>
      <c r="J4213" s="9">
        <v>12.4</v>
      </c>
      <c r="K4213" s="9">
        <v>2.6040000000000005</v>
      </c>
      <c r="L4213" s="9">
        <v>15.004000000000001</v>
      </c>
      <c r="M4213" s="16" t="s">
        <v>8411</v>
      </c>
      <c r="N4213" s="14" t="str">
        <f>IF(M4213=0,"",VLOOKUP(M4213,'CUENTAS_CONTABLES'!$A$2:$B$100,2,0))</f>
        <v>VIATICOS Y MOVILIDAD</v>
      </c>
      <c r="O4213" s="11" t="s">
        <v>9245</v>
      </c>
      <c r="P4213" s="40" t="s">
        <v>9255</v>
      </c>
      <c r="Q4213" s="108">
        <v>4500004211</v>
      </c>
      <c r="R4213" s="43">
        <v>58257</v>
      </c>
      <c r="T4213" s="119"/>
      <c r="U4213" s="119"/>
      <c r="V4213" s="119"/>
    </row>
    <row r="4214" spans="1:22" ht="15.95" customHeight="1" x14ac:dyDescent="0.2">
      <c r="A4214" s="28" t="s">
        <v>5358</v>
      </c>
      <c r="B4214" s="7">
        <v>44766</v>
      </c>
      <c r="C4214" s="7">
        <v>44766</v>
      </c>
      <c r="D4214" s="7">
        <v>44770.710462962961</v>
      </c>
      <c r="E4214" s="20">
        <v>1360</v>
      </c>
      <c r="F4214" s="27" t="str">
        <f>VLOOKUP(E4214,PROVEEDORES!$A$2:$D$1013,2,0)</f>
        <v>EXPENDEDORAS AUTOMÁTICAS ITALO-ARGENTINA S.R.L.</v>
      </c>
      <c r="G4214" s="6" t="s">
        <v>351</v>
      </c>
      <c r="H4214" s="6" t="s">
        <v>389</v>
      </c>
      <c r="I4214" s="8">
        <v>21</v>
      </c>
      <c r="J4214" s="9">
        <v>2400</v>
      </c>
      <c r="K4214" s="9">
        <v>504</v>
      </c>
      <c r="L4214" s="9">
        <v>2904</v>
      </c>
      <c r="M4214" s="16" t="s">
        <v>8411</v>
      </c>
      <c r="N4214" s="14" t="str">
        <f>IF(M4214=0,"",VLOOKUP(M4214,'CUENTAS_CONTABLES'!$A$2:$B$100,2,0))</f>
        <v>VIATICOS Y MOVILIDAD</v>
      </c>
      <c r="O4214" s="11" t="s">
        <v>9246</v>
      </c>
      <c r="P4214" s="40" t="s">
        <v>9253</v>
      </c>
      <c r="Q4214" s="107">
        <v>4500004212</v>
      </c>
      <c r="R4214" s="43"/>
      <c r="T4214" s="119"/>
      <c r="U4214" s="119"/>
      <c r="V4214" s="119"/>
    </row>
    <row r="4215" spans="1:22" ht="15.95" customHeight="1" x14ac:dyDescent="0.2">
      <c r="A4215" s="28" t="s">
        <v>5355</v>
      </c>
      <c r="B4215" s="7">
        <v>44766</v>
      </c>
      <c r="C4215" s="7">
        <v>44766</v>
      </c>
      <c r="D4215" s="7">
        <v>44782.993483796294</v>
      </c>
      <c r="E4215" s="20">
        <v>1375</v>
      </c>
      <c r="F4215" s="27" t="str">
        <f>VLOOKUP(E4215,PROVEEDORES!$A$2:$D$1013,2,0)</f>
        <v>FERNANDEZ DANIEL ABENAMAR</v>
      </c>
      <c r="G4215" s="6" t="s">
        <v>351</v>
      </c>
      <c r="H4215" s="6" t="s">
        <v>452</v>
      </c>
      <c r="I4215" s="8">
        <v>10.5</v>
      </c>
      <c r="J4215" s="9">
        <v>1026.19</v>
      </c>
      <c r="K4215" s="9">
        <v>107.74995000000001</v>
      </c>
      <c r="L4215" s="9">
        <v>1133.93995</v>
      </c>
      <c r="M4215" s="16" t="s">
        <v>8411</v>
      </c>
      <c r="N4215" s="14" t="str">
        <f>IF(M4215=0,"",VLOOKUP(M4215,'CUENTAS_CONTABLES'!$A$2:$B$100,2,0))</f>
        <v>VIATICOS Y MOVILIDAD</v>
      </c>
      <c r="O4215" s="11" t="s">
        <v>9242</v>
      </c>
      <c r="P4215" s="40" t="s">
        <v>9253</v>
      </c>
      <c r="Q4215" s="108">
        <v>4500004213</v>
      </c>
      <c r="R4215" s="43">
        <v>58259</v>
      </c>
      <c r="T4215" s="119"/>
      <c r="U4215" s="119"/>
      <c r="V4215" s="119"/>
    </row>
    <row r="4216" spans="1:22" ht="15.95" customHeight="1" x14ac:dyDescent="0.2">
      <c r="A4216" s="28" t="s">
        <v>5359</v>
      </c>
      <c r="B4216" s="7">
        <v>44766</v>
      </c>
      <c r="C4216" s="7">
        <v>44766</v>
      </c>
      <c r="D4216" s="7">
        <v>44780.550335648149</v>
      </c>
      <c r="E4216" s="20">
        <v>1445</v>
      </c>
      <c r="F4216" s="27" t="str">
        <f>VLOOKUP(E4216,PROVEEDORES!$A$2:$D$1013,2,0)</f>
        <v>GOVINDA S.A.</v>
      </c>
      <c r="G4216" s="6" t="s">
        <v>351</v>
      </c>
      <c r="H4216" s="6" t="s">
        <v>357</v>
      </c>
      <c r="I4216" s="8">
        <v>21</v>
      </c>
      <c r="J4216" s="9">
        <v>21555.63</v>
      </c>
      <c r="K4216" s="9">
        <v>4526.6823000000004</v>
      </c>
      <c r="L4216" s="9">
        <v>26082.312300000001</v>
      </c>
      <c r="M4216" s="16" t="s">
        <v>8411</v>
      </c>
      <c r="N4216" s="14" t="str">
        <f>IF(M4216=0,"",VLOOKUP(M4216,'CUENTAS_CONTABLES'!$A$2:$B$100,2,0))</f>
        <v>VIATICOS Y MOVILIDAD</v>
      </c>
      <c r="O4216" s="11" t="s">
        <v>9243</v>
      </c>
      <c r="P4216" s="40" t="s">
        <v>9253</v>
      </c>
      <c r="Q4216" s="107">
        <v>4500004214</v>
      </c>
      <c r="R4216" s="43">
        <v>58260</v>
      </c>
      <c r="T4216" s="119"/>
      <c r="U4216" s="119"/>
      <c r="V4216" s="119"/>
    </row>
    <row r="4217" spans="1:22" ht="15.95" customHeight="1" x14ac:dyDescent="0.2">
      <c r="A4217" s="28" t="s">
        <v>5363</v>
      </c>
      <c r="B4217" s="7">
        <v>44766</v>
      </c>
      <c r="C4217" s="7">
        <v>44766</v>
      </c>
      <c r="D4217" s="7">
        <v>44769.502754629626</v>
      </c>
      <c r="E4217" s="20">
        <v>1646</v>
      </c>
      <c r="F4217" s="27" t="str">
        <f>VLOOKUP(E4217,PROVEEDORES!$A$2:$D$1013,2,0)</f>
        <v xml:space="preserve">MARISOL DIEZ </v>
      </c>
      <c r="G4217" s="6" t="s">
        <v>351</v>
      </c>
      <c r="H4217" s="6" t="s">
        <v>396</v>
      </c>
      <c r="I4217" s="8">
        <v>0</v>
      </c>
      <c r="J4217" s="9">
        <v>55352</v>
      </c>
      <c r="K4217" s="9">
        <v>0</v>
      </c>
      <c r="L4217" s="9">
        <v>55352</v>
      </c>
      <c r="M4217" s="16" t="s">
        <v>8411</v>
      </c>
      <c r="N4217" s="14" t="str">
        <f>IF(M4217=0,"",VLOOKUP(M4217,'CUENTAS_CONTABLES'!$A$2:$B$100,2,0))</f>
        <v>VIATICOS Y MOVILIDAD</v>
      </c>
      <c r="O4217" s="10" t="s">
        <v>9248</v>
      </c>
      <c r="P4217" s="39" t="s">
        <v>9253</v>
      </c>
      <c r="Q4217" s="108">
        <v>4500004215</v>
      </c>
      <c r="R4217" s="43">
        <v>58261</v>
      </c>
      <c r="T4217" s="119"/>
      <c r="U4217" s="119"/>
      <c r="V4217" s="119"/>
    </row>
    <row r="4218" spans="1:22" ht="15.95" customHeight="1" x14ac:dyDescent="0.2">
      <c r="A4218" s="28" t="s">
        <v>5353</v>
      </c>
      <c r="B4218" s="7">
        <v>44766</v>
      </c>
      <c r="C4218" s="7">
        <v>44766</v>
      </c>
      <c r="D4218" s="7">
        <v>44770.68204861111</v>
      </c>
      <c r="E4218" s="20">
        <v>1655</v>
      </c>
      <c r="F4218" s="27" t="str">
        <f>VLOOKUP(E4218,PROVEEDORES!$A$2:$D$1013,2,0)</f>
        <v>MATEO WALTER JAVIER</v>
      </c>
      <c r="G4218" s="6" t="s">
        <v>351</v>
      </c>
      <c r="H4218" s="6" t="s">
        <v>1056</v>
      </c>
      <c r="I4218" s="8">
        <v>21</v>
      </c>
      <c r="J4218" s="9">
        <v>525</v>
      </c>
      <c r="K4218" s="9">
        <v>110.25</v>
      </c>
      <c r="L4218" s="9">
        <v>635.25</v>
      </c>
      <c r="M4218" s="16" t="s">
        <v>8411</v>
      </c>
      <c r="N4218" s="14" t="str">
        <f>IF(M4218=0,"",VLOOKUP(M4218,'CUENTAS_CONTABLES'!$A$2:$B$100,2,0))</f>
        <v>VIATICOS Y MOVILIDAD</v>
      </c>
      <c r="O4218" s="11" t="s">
        <v>9243</v>
      </c>
      <c r="P4218" s="40" t="s">
        <v>9253</v>
      </c>
      <c r="Q4218" s="107">
        <v>4500004216</v>
      </c>
      <c r="R4218" s="43">
        <v>58262</v>
      </c>
      <c r="T4218" s="119"/>
      <c r="U4218" s="119"/>
      <c r="V4218" s="119"/>
    </row>
    <row r="4219" spans="1:22" ht="15.95" customHeight="1" x14ac:dyDescent="0.2">
      <c r="A4219" s="28" t="s">
        <v>5367</v>
      </c>
      <c r="B4219" s="7">
        <v>44766</v>
      </c>
      <c r="C4219" s="7">
        <v>44766</v>
      </c>
      <c r="D4219" s="7">
        <v>44775.774606481478</v>
      </c>
      <c r="E4219" s="20">
        <v>1656</v>
      </c>
      <c r="F4219" s="27" t="str">
        <f>VLOOKUP(E4219,PROVEEDORES!$A$2:$D$1013,2,0)</f>
        <v>MATIAS DOLINSKY MONROY</v>
      </c>
      <c r="G4219" s="6" t="s">
        <v>351</v>
      </c>
      <c r="H4219" s="6" t="s">
        <v>1058</v>
      </c>
      <c r="I4219" s="8">
        <v>21</v>
      </c>
      <c r="J4219" s="9">
        <v>123.6</v>
      </c>
      <c r="K4219" s="9">
        <v>25.956</v>
      </c>
      <c r="L4219" s="9">
        <v>149.55599999999998</v>
      </c>
      <c r="M4219" s="16" t="s">
        <v>8411</v>
      </c>
      <c r="N4219" s="14" t="str">
        <f>IF(M4219=0,"",VLOOKUP(M4219,'CUENTAS_CONTABLES'!$A$2:$B$100,2,0))</f>
        <v>VIATICOS Y MOVILIDAD</v>
      </c>
      <c r="O4219" s="11" t="s">
        <v>9242</v>
      </c>
      <c r="P4219" s="40" t="s">
        <v>9253</v>
      </c>
      <c r="Q4219" s="108">
        <v>4500004217</v>
      </c>
      <c r="R4219" s="43">
        <v>58263</v>
      </c>
      <c r="T4219" s="119"/>
      <c r="U4219" s="119"/>
      <c r="V4219" s="119"/>
    </row>
    <row r="4220" spans="1:22" ht="15.95" customHeight="1" x14ac:dyDescent="0.2">
      <c r="A4220" s="28" t="s">
        <v>5361</v>
      </c>
      <c r="B4220" s="7">
        <v>44766</v>
      </c>
      <c r="C4220" s="7">
        <v>44766</v>
      </c>
      <c r="D4220" s="7">
        <v>44769.489039351851</v>
      </c>
      <c r="E4220" s="20">
        <v>1725</v>
      </c>
      <c r="F4220" s="27" t="str">
        <f>VLOOKUP(E4220,PROVEEDORES!$A$2:$D$1013,2,0)</f>
        <v>OPERADORA DE ESTACIONES DE SERVICIOS S.A.</v>
      </c>
      <c r="G4220" s="6" t="s">
        <v>351</v>
      </c>
      <c r="H4220" s="6" t="s">
        <v>396</v>
      </c>
      <c r="I4220" s="8">
        <v>21</v>
      </c>
      <c r="J4220" s="9">
        <v>172.83</v>
      </c>
      <c r="K4220" s="9">
        <v>36.2943</v>
      </c>
      <c r="L4220" s="9">
        <v>209.12430000000001</v>
      </c>
      <c r="M4220" s="16" t="s">
        <v>8411</v>
      </c>
      <c r="N4220" s="14" t="str">
        <f>IF(M4220=0,"",VLOOKUP(M4220,'CUENTAS_CONTABLES'!$A$2:$B$100,2,0))</f>
        <v>VIATICOS Y MOVILIDAD</v>
      </c>
      <c r="O4220" s="11" t="s">
        <v>9244</v>
      </c>
      <c r="P4220" s="40" t="s">
        <v>9253</v>
      </c>
      <c r="Q4220" s="107">
        <v>4500004218</v>
      </c>
      <c r="R4220" s="43">
        <v>58264</v>
      </c>
      <c r="T4220" s="119"/>
      <c r="U4220" s="119"/>
      <c r="V4220" s="119"/>
    </row>
    <row r="4221" spans="1:22" ht="15.95" customHeight="1" x14ac:dyDescent="0.2">
      <c r="A4221" s="28" t="s">
        <v>4538</v>
      </c>
      <c r="B4221" s="7">
        <v>44766</v>
      </c>
      <c r="C4221" s="7">
        <v>44766</v>
      </c>
      <c r="D4221" s="7">
        <v>44771.375578703701</v>
      </c>
      <c r="E4221" s="20">
        <v>1903</v>
      </c>
      <c r="F4221" s="27" t="str">
        <f>VLOOKUP(E4221,PROVEEDORES!$A$2:$D$1013,2,0)</f>
        <v>SILVANA ADRIANA ALONSO</v>
      </c>
      <c r="G4221" s="6" t="s">
        <v>351</v>
      </c>
      <c r="H4221" s="6" t="s">
        <v>439</v>
      </c>
      <c r="I4221" s="8">
        <v>21</v>
      </c>
      <c r="J4221" s="9">
        <v>260.33</v>
      </c>
      <c r="K4221" s="9">
        <v>54.669299999999993</v>
      </c>
      <c r="L4221" s="9">
        <v>314.99929999999995</v>
      </c>
      <c r="M4221" s="16" t="s">
        <v>8411</v>
      </c>
      <c r="N4221" s="14" t="str">
        <f>IF(M4221=0,"",VLOOKUP(M4221,'CUENTAS_CONTABLES'!$A$2:$B$100,2,0))</f>
        <v>VIATICOS Y MOVILIDAD</v>
      </c>
      <c r="O4221" s="11" t="s">
        <v>9241</v>
      </c>
      <c r="P4221" s="40" t="s">
        <v>9253</v>
      </c>
      <c r="Q4221" s="108">
        <v>4500004219</v>
      </c>
      <c r="R4221" s="43">
        <v>58265</v>
      </c>
      <c r="T4221" s="119"/>
      <c r="U4221" s="119"/>
      <c r="V4221" s="119"/>
    </row>
    <row r="4222" spans="1:22" ht="15.95" customHeight="1" x14ac:dyDescent="0.2">
      <c r="A4222" s="28" t="s">
        <v>5357</v>
      </c>
      <c r="B4222" s="7">
        <v>44766</v>
      </c>
      <c r="C4222" s="7">
        <v>44766</v>
      </c>
      <c r="D4222" s="7">
        <v>44775.71534722222</v>
      </c>
      <c r="E4222" s="20">
        <v>1909</v>
      </c>
      <c r="F4222" s="27" t="str">
        <f>VLOOKUP(E4222,PROVEEDORES!$A$2:$D$1013,2,0)</f>
        <v>SIMOSA S.R.L</v>
      </c>
      <c r="G4222" s="6" t="s">
        <v>351</v>
      </c>
      <c r="H4222" s="6" t="s">
        <v>415</v>
      </c>
      <c r="I4222" s="8">
        <v>21</v>
      </c>
      <c r="J4222" s="9">
        <v>49.58</v>
      </c>
      <c r="K4222" s="9">
        <v>10.411800000000001</v>
      </c>
      <c r="L4222" s="9">
        <v>59.991799999999998</v>
      </c>
      <c r="M4222" s="16" t="s">
        <v>8411</v>
      </c>
      <c r="N4222" s="14" t="str">
        <f>IF(M4222=0,"",VLOOKUP(M4222,'CUENTAS_CONTABLES'!$A$2:$B$100,2,0))</f>
        <v>VIATICOS Y MOVILIDAD</v>
      </c>
      <c r="O4222" s="11" t="s">
        <v>9245</v>
      </c>
      <c r="P4222" s="40" t="s">
        <v>9253</v>
      </c>
      <c r="Q4222" s="107">
        <v>4500004220</v>
      </c>
      <c r="R4222" s="43">
        <v>58266</v>
      </c>
      <c r="T4222" s="119"/>
      <c r="U4222" s="119"/>
      <c r="V4222" s="119"/>
    </row>
    <row r="4223" spans="1:22" ht="15.95" customHeight="1" x14ac:dyDescent="0.2">
      <c r="A4223" s="28" t="s">
        <v>5505</v>
      </c>
      <c r="B4223" s="7">
        <v>44766</v>
      </c>
      <c r="C4223" s="7">
        <v>44776</v>
      </c>
      <c r="D4223" s="7">
        <v>44820.747395833336</v>
      </c>
      <c r="E4223" s="20">
        <v>1929</v>
      </c>
      <c r="F4223" s="27" t="str">
        <f>VLOOKUP(E4223,PROVEEDORES!$A$2:$D$1013,2,0)</f>
        <v>SUAREZ EDUARDO DANIEL</v>
      </c>
      <c r="G4223" s="6" t="s">
        <v>351</v>
      </c>
      <c r="H4223" s="6" t="s">
        <v>358</v>
      </c>
      <c r="I4223" s="8">
        <v>27</v>
      </c>
      <c r="J4223" s="9">
        <v>876.31</v>
      </c>
      <c r="K4223" s="9">
        <v>236.6037</v>
      </c>
      <c r="L4223" s="9">
        <v>1112.9137000000001</v>
      </c>
      <c r="M4223" s="16" t="s">
        <v>8412</v>
      </c>
      <c r="N4223" s="14" t="str">
        <f>IF(M4223=0,"",VLOOKUP(M4223,'CUENTAS_CONTABLES'!$A$2:$B$100,2,0))</f>
        <v>VIATICOS PERSONAL</v>
      </c>
      <c r="O4223" s="11" t="s">
        <v>9248</v>
      </c>
      <c r="P4223" s="40" t="s">
        <v>9255</v>
      </c>
      <c r="Q4223" s="108">
        <v>4500004221</v>
      </c>
      <c r="R4223" s="43">
        <v>58267</v>
      </c>
      <c r="T4223" s="119"/>
      <c r="U4223" s="119"/>
      <c r="V4223" s="119"/>
    </row>
    <row r="4224" spans="1:22" ht="15.95" customHeight="1" x14ac:dyDescent="0.2">
      <c r="A4224" s="28" t="s">
        <v>5354</v>
      </c>
      <c r="B4224" s="7">
        <v>44766</v>
      </c>
      <c r="C4224" s="7">
        <v>44766</v>
      </c>
      <c r="D4224" s="7">
        <v>44782.993958333333</v>
      </c>
      <c r="E4224" s="20">
        <v>1949</v>
      </c>
      <c r="F4224" s="27" t="str">
        <f>VLOOKUP(E4224,PROVEEDORES!$A$2:$D$1013,2,0)</f>
        <v>TECSOCOM S.A.</v>
      </c>
      <c r="G4224" s="6" t="s">
        <v>351</v>
      </c>
      <c r="H4224" s="6" t="s">
        <v>452</v>
      </c>
      <c r="I4224" s="8">
        <v>10.5</v>
      </c>
      <c r="J4224" s="9">
        <v>2164.7600000000002</v>
      </c>
      <c r="K4224" s="9">
        <v>227.29980000000003</v>
      </c>
      <c r="L4224" s="9">
        <v>2392.0598000000005</v>
      </c>
      <c r="M4224" s="16" t="s">
        <v>8411</v>
      </c>
      <c r="N4224" s="14" t="str">
        <f>IF(M4224=0,"",VLOOKUP(M4224,'CUENTAS_CONTABLES'!$A$2:$B$100,2,0))</f>
        <v>VIATICOS Y MOVILIDAD</v>
      </c>
      <c r="O4224" s="11" t="s">
        <v>9241</v>
      </c>
      <c r="P4224" s="40" t="s">
        <v>9253</v>
      </c>
      <c r="Q4224" s="107">
        <v>4500004222</v>
      </c>
      <c r="R4224" s="43">
        <v>58268</v>
      </c>
      <c r="T4224" s="119"/>
      <c r="U4224" s="119"/>
      <c r="V4224" s="119"/>
    </row>
    <row r="4225" spans="1:22" ht="15.95" customHeight="1" x14ac:dyDescent="0.2">
      <c r="A4225" s="28" t="s">
        <v>2776</v>
      </c>
      <c r="B4225" s="7">
        <v>44766</v>
      </c>
      <c r="C4225" s="7">
        <v>44766</v>
      </c>
      <c r="D4225" s="7">
        <v>44769.539282407408</v>
      </c>
      <c r="E4225" s="20">
        <v>1979</v>
      </c>
      <c r="F4225" s="27" t="str">
        <f>VLOOKUP(E4225,PROVEEDORES!$A$2:$D$1013,2,0)</f>
        <v>VALENCIA MIGUEL ANGEL</v>
      </c>
      <c r="G4225" s="6" t="s">
        <v>351</v>
      </c>
      <c r="H4225" s="6" t="s">
        <v>398</v>
      </c>
      <c r="I4225" s="8">
        <v>21</v>
      </c>
      <c r="J4225" s="9">
        <v>50</v>
      </c>
      <c r="K4225" s="9">
        <v>10.5</v>
      </c>
      <c r="L4225" s="9">
        <v>60.5</v>
      </c>
      <c r="M4225" s="16" t="s">
        <v>8411</v>
      </c>
      <c r="N4225" s="14" t="str">
        <f>IF(M4225=0,"",VLOOKUP(M4225,'CUENTAS_CONTABLES'!$A$2:$B$100,2,0))</f>
        <v>VIATICOS Y MOVILIDAD</v>
      </c>
      <c r="O4225" s="11" t="s">
        <v>9245</v>
      </c>
      <c r="P4225" s="40" t="s">
        <v>9253</v>
      </c>
      <c r="Q4225" s="108">
        <v>4500004223</v>
      </c>
      <c r="R4225" s="43">
        <v>58269</v>
      </c>
      <c r="T4225" s="119"/>
      <c r="U4225" s="119"/>
      <c r="V4225" s="119"/>
    </row>
    <row r="4226" spans="1:22" ht="15.95" customHeight="1" x14ac:dyDescent="0.2">
      <c r="A4226" s="28" t="s">
        <v>5369</v>
      </c>
      <c r="B4226" s="7">
        <v>44767</v>
      </c>
      <c r="C4226" s="7">
        <v>44767</v>
      </c>
      <c r="D4226" s="7">
        <v>44780.554189814815</v>
      </c>
      <c r="E4226" s="20">
        <v>1294</v>
      </c>
      <c r="F4226" s="27" t="str">
        <f>VLOOKUP(E4226,PROVEEDORES!$A$2:$D$1013,2,0)</f>
        <v>EDSYMAR SA</v>
      </c>
      <c r="G4226" s="6" t="s">
        <v>351</v>
      </c>
      <c r="H4226" s="6" t="s">
        <v>357</v>
      </c>
      <c r="I4226" s="8">
        <v>21</v>
      </c>
      <c r="J4226" s="9">
        <v>13565.7</v>
      </c>
      <c r="K4226" s="9">
        <v>2848.797</v>
      </c>
      <c r="L4226" s="9">
        <v>16414.496999999999</v>
      </c>
      <c r="M4226" s="16" t="s">
        <v>8411</v>
      </c>
      <c r="N4226" s="14" t="str">
        <f>IF(M4226=0,"",VLOOKUP(M4226,'CUENTAS_CONTABLES'!$A$2:$B$100,2,0))</f>
        <v>VIATICOS Y MOVILIDAD</v>
      </c>
      <c r="O4226" s="11" t="s">
        <v>9248</v>
      </c>
      <c r="P4226" s="40" t="s">
        <v>9252</v>
      </c>
      <c r="Q4226" s="107">
        <v>4500004224</v>
      </c>
      <c r="R4226" s="43">
        <v>58270</v>
      </c>
      <c r="T4226" s="119"/>
      <c r="U4226" s="119"/>
      <c r="V4226" s="119"/>
    </row>
    <row r="4227" spans="1:22" ht="15.95" customHeight="1" x14ac:dyDescent="0.2">
      <c r="A4227" s="28" t="s">
        <v>5370</v>
      </c>
      <c r="B4227" s="7">
        <v>44768</v>
      </c>
      <c r="C4227" s="7">
        <v>44768</v>
      </c>
      <c r="D4227" s="7">
        <v>44780.559432870374</v>
      </c>
      <c r="E4227" s="20">
        <v>1804</v>
      </c>
      <c r="F4227" s="27" t="str">
        <f>VLOOKUP(E4227,PROVEEDORES!$A$2:$D$1013,2,0)</f>
        <v>REBOIRO SERGIO RAMIRO</v>
      </c>
      <c r="G4227" s="6" t="s">
        <v>351</v>
      </c>
      <c r="H4227" s="6" t="s">
        <v>357</v>
      </c>
      <c r="I4227" s="8">
        <v>21</v>
      </c>
      <c r="J4227" s="9">
        <v>1956.97</v>
      </c>
      <c r="K4227" s="9">
        <v>410.96370000000002</v>
      </c>
      <c r="L4227" s="9">
        <v>2367.9337</v>
      </c>
      <c r="M4227" s="16" t="s">
        <v>8411</v>
      </c>
      <c r="N4227" s="14" t="str">
        <f>IF(M4227=0,"",VLOOKUP(M4227,'CUENTAS_CONTABLES'!$A$2:$B$100,2,0))</f>
        <v>VIATICOS Y MOVILIDAD</v>
      </c>
      <c r="O4227" s="10" t="s">
        <v>9247</v>
      </c>
      <c r="P4227" s="39" t="s">
        <v>9252</v>
      </c>
      <c r="Q4227" s="108">
        <v>4500004225</v>
      </c>
      <c r="R4227" s="43">
        <v>58272</v>
      </c>
      <c r="T4227" s="119"/>
      <c r="U4227" s="119"/>
      <c r="V4227" s="119"/>
    </row>
    <row r="4228" spans="1:22" ht="15.95" customHeight="1" x14ac:dyDescent="0.2">
      <c r="A4228" s="28" t="s">
        <v>5384</v>
      </c>
      <c r="B4228" s="7">
        <v>44769</v>
      </c>
      <c r="C4228" s="7">
        <v>44769</v>
      </c>
      <c r="D4228" s="7">
        <v>44775.835462962961</v>
      </c>
      <c r="E4228" s="20">
        <v>1017</v>
      </c>
      <c r="F4228" s="27" t="str">
        <f>VLOOKUP(E4228,PROVEEDORES!$A$2:$D$1013,2,0)</f>
        <v>ADT SECURITY SERVICES S.A.</v>
      </c>
      <c r="G4228" s="6" t="s">
        <v>351</v>
      </c>
      <c r="H4228" s="6" t="s">
        <v>462</v>
      </c>
      <c r="I4228" s="8">
        <v>21</v>
      </c>
      <c r="J4228" s="9">
        <v>359.96</v>
      </c>
      <c r="K4228" s="9">
        <v>75.5916</v>
      </c>
      <c r="L4228" s="9">
        <v>435.55160000000001</v>
      </c>
      <c r="M4228" s="16" t="s">
        <v>8411</v>
      </c>
      <c r="N4228" s="14" t="str">
        <f>IF(M4228=0,"",VLOOKUP(M4228,'CUENTAS_CONTABLES'!$A$2:$B$100,2,0))</f>
        <v>VIATICOS Y MOVILIDAD</v>
      </c>
      <c r="O4228" s="11" t="s">
        <v>9246</v>
      </c>
      <c r="P4228" s="40" t="s">
        <v>9253</v>
      </c>
      <c r="Q4228" s="107">
        <v>4500004226</v>
      </c>
      <c r="R4228" s="43">
        <v>58273</v>
      </c>
      <c r="T4228" s="119"/>
      <c r="U4228" s="119"/>
      <c r="V4228" s="119"/>
    </row>
    <row r="4229" spans="1:22" ht="15.95" customHeight="1" x14ac:dyDescent="0.2">
      <c r="A4229" s="28" t="s">
        <v>5372</v>
      </c>
      <c r="B4229" s="7">
        <v>44769</v>
      </c>
      <c r="C4229" s="7">
        <v>44769</v>
      </c>
      <c r="D4229" s="7">
        <v>44775.767430555556</v>
      </c>
      <c r="E4229" s="20">
        <v>1042</v>
      </c>
      <c r="F4229" s="27" t="str">
        <f>VLOOKUP(E4229,PROVEEDORES!$A$2:$D$1013,2,0)</f>
        <v>ALGAR S.R.L</v>
      </c>
      <c r="G4229" s="6" t="s">
        <v>351</v>
      </c>
      <c r="H4229" s="6" t="s">
        <v>573</v>
      </c>
      <c r="I4229" s="8">
        <v>21</v>
      </c>
      <c r="J4229" s="9">
        <v>95.04</v>
      </c>
      <c r="K4229" s="9">
        <v>19.958400000000001</v>
      </c>
      <c r="L4229" s="9">
        <v>114.9984</v>
      </c>
      <c r="M4229" s="16" t="s">
        <v>8411</v>
      </c>
      <c r="N4229" s="14" t="str">
        <f>IF(M4229=0,"",VLOOKUP(M4229,'CUENTAS_CONTABLES'!$A$2:$B$100,2,0))</f>
        <v>VIATICOS Y MOVILIDAD</v>
      </c>
      <c r="O4229" s="11" t="s">
        <v>9246</v>
      </c>
      <c r="P4229" s="40" t="s">
        <v>9253</v>
      </c>
      <c r="Q4229" s="108">
        <v>4500004227</v>
      </c>
      <c r="R4229" s="43">
        <v>58274</v>
      </c>
      <c r="T4229" s="119"/>
      <c r="U4229" s="119"/>
      <c r="V4229" s="119"/>
    </row>
    <row r="4230" spans="1:22" ht="15.95" customHeight="1" x14ac:dyDescent="0.2">
      <c r="A4230" s="28" t="s">
        <v>5391</v>
      </c>
      <c r="B4230" s="7">
        <v>44769</v>
      </c>
      <c r="C4230" s="7">
        <v>44769</v>
      </c>
      <c r="D4230" s="7">
        <v>44775.915335648147</v>
      </c>
      <c r="E4230" s="20">
        <v>1051</v>
      </c>
      <c r="F4230" s="27" t="str">
        <f>VLOOKUP(E4230,PROVEEDORES!$A$2:$D$1013,2,0)</f>
        <v>AM EMPRENDIMIENTOS S.A.</v>
      </c>
      <c r="G4230" s="6" t="s">
        <v>352</v>
      </c>
      <c r="H4230" s="6" t="s">
        <v>550</v>
      </c>
      <c r="I4230" s="8">
        <v>0</v>
      </c>
      <c r="J4230" s="9">
        <v>43798</v>
      </c>
      <c r="K4230" s="9">
        <v>0</v>
      </c>
      <c r="L4230" s="9">
        <v>43798</v>
      </c>
      <c r="M4230" s="16" t="s">
        <v>8411</v>
      </c>
      <c r="N4230" s="14" t="str">
        <f>IF(M4230=0,"",VLOOKUP(M4230,'CUENTAS_CONTABLES'!$A$2:$B$100,2,0))</f>
        <v>VIATICOS Y MOVILIDAD</v>
      </c>
      <c r="O4230" s="11" t="s">
        <v>9240</v>
      </c>
      <c r="P4230" s="40" t="s">
        <v>9253</v>
      </c>
      <c r="Q4230" s="107">
        <v>4500004228</v>
      </c>
      <c r="R4230" s="43">
        <v>58275</v>
      </c>
      <c r="T4230" s="119"/>
      <c r="U4230" s="119"/>
      <c r="V4230" s="119"/>
    </row>
    <row r="4231" spans="1:22" ht="15.95" customHeight="1" x14ac:dyDescent="0.2">
      <c r="A4231" s="28" t="s">
        <v>5394</v>
      </c>
      <c r="B4231" s="7">
        <v>44769</v>
      </c>
      <c r="C4231" s="7">
        <v>44769</v>
      </c>
      <c r="D4231" s="7">
        <v>44772.46570601852</v>
      </c>
      <c r="E4231" s="20">
        <v>1069</v>
      </c>
      <c r="F4231" s="27" t="str">
        <f>VLOOKUP(E4231,PROVEEDORES!$A$2:$D$1013,2,0)</f>
        <v>ANDRES MERINO PINTURERIAS S.A.</v>
      </c>
      <c r="G4231" s="6" t="s">
        <v>351</v>
      </c>
      <c r="H4231" s="6" t="s">
        <v>1062</v>
      </c>
      <c r="I4231" s="8">
        <v>21</v>
      </c>
      <c r="J4231" s="9">
        <v>1726.45</v>
      </c>
      <c r="K4231" s="9">
        <v>362.55450000000002</v>
      </c>
      <c r="L4231" s="9">
        <v>2089.0045</v>
      </c>
      <c r="M4231" s="16" t="s">
        <v>8411</v>
      </c>
      <c r="N4231" s="14" t="str">
        <f>IF(M4231=0,"",VLOOKUP(M4231,'CUENTAS_CONTABLES'!$A$2:$B$100,2,0))</f>
        <v>VIATICOS Y MOVILIDAD</v>
      </c>
      <c r="O4231" s="11" t="s">
        <v>9248</v>
      </c>
      <c r="P4231" s="40" t="s">
        <v>9253</v>
      </c>
      <c r="Q4231" s="108">
        <v>4500004229</v>
      </c>
      <c r="R4231" s="43">
        <v>58276</v>
      </c>
      <c r="T4231" s="119"/>
      <c r="U4231" s="119"/>
      <c r="V4231" s="119"/>
    </row>
    <row r="4232" spans="1:22" ht="15.95" customHeight="1" x14ac:dyDescent="0.2">
      <c r="A4232" s="28" t="s">
        <v>5374</v>
      </c>
      <c r="B4232" s="7">
        <v>44769</v>
      </c>
      <c r="C4232" s="7">
        <v>44769</v>
      </c>
      <c r="D4232" s="7">
        <v>44782.911412037036</v>
      </c>
      <c r="E4232" s="20">
        <v>1115</v>
      </c>
      <c r="F4232" s="27" t="str">
        <f>VLOOKUP(E4232,PROVEEDORES!$A$2:$D$1013,2,0)</f>
        <v>BATTISTELLA JUAN MARCELO</v>
      </c>
      <c r="G4232" s="6" t="s">
        <v>351</v>
      </c>
      <c r="H4232" s="6" t="s">
        <v>1061</v>
      </c>
      <c r="I4232" s="8">
        <v>21</v>
      </c>
      <c r="J4232" s="9">
        <v>519.82000000000005</v>
      </c>
      <c r="K4232" s="9">
        <v>109.16220000000001</v>
      </c>
      <c r="L4232" s="9">
        <v>628.98220000000003</v>
      </c>
      <c r="M4232" s="16" t="s">
        <v>8411</v>
      </c>
      <c r="N4232" s="14" t="str">
        <f>IF(M4232=0,"",VLOOKUP(M4232,'CUENTAS_CONTABLES'!$A$2:$B$100,2,0))</f>
        <v>VIATICOS Y MOVILIDAD</v>
      </c>
      <c r="O4232" s="11" t="s">
        <v>9246</v>
      </c>
      <c r="P4232" s="40" t="s">
        <v>9252</v>
      </c>
      <c r="Q4232" s="107">
        <v>4500004230</v>
      </c>
      <c r="R4232" s="43">
        <v>58277</v>
      </c>
      <c r="T4232" s="119"/>
      <c r="U4232" s="119"/>
      <c r="V4232" s="119"/>
    </row>
    <row r="4233" spans="1:22" ht="15.95" customHeight="1" x14ac:dyDescent="0.2">
      <c r="A4233" s="28" t="s">
        <v>3203</v>
      </c>
      <c r="B4233" s="7">
        <v>44769</v>
      </c>
      <c r="C4233" s="7">
        <v>44769</v>
      </c>
      <c r="D4233" s="7">
        <v>44770.613912037035</v>
      </c>
      <c r="E4233" s="20">
        <v>1161</v>
      </c>
      <c r="F4233" s="27" t="str">
        <f>VLOOKUP(E4233,PROVEEDORES!$A$2:$D$1013,2,0)</f>
        <v>CARLOS E. RASCHIA</v>
      </c>
      <c r="G4233" s="6" t="s">
        <v>351</v>
      </c>
      <c r="H4233" s="6" t="s">
        <v>995</v>
      </c>
      <c r="I4233" s="8">
        <v>21</v>
      </c>
      <c r="J4233" s="9">
        <v>19.899999999999999</v>
      </c>
      <c r="K4233" s="9">
        <v>4.1789999999999994</v>
      </c>
      <c r="L4233" s="9">
        <v>24.078999999999997</v>
      </c>
      <c r="M4233" s="16" t="s">
        <v>8411</v>
      </c>
      <c r="N4233" s="14" t="str">
        <f>IF(M4233=0,"",VLOOKUP(M4233,'CUENTAS_CONTABLES'!$A$2:$B$100,2,0))</f>
        <v>VIATICOS Y MOVILIDAD</v>
      </c>
      <c r="O4233" s="11" t="s">
        <v>9241</v>
      </c>
      <c r="P4233" s="40" t="s">
        <v>9253</v>
      </c>
      <c r="Q4233" s="108">
        <v>4500004231</v>
      </c>
      <c r="R4233" s="43">
        <v>58278</v>
      </c>
      <c r="T4233" s="119"/>
      <c r="U4233" s="119"/>
      <c r="V4233" s="119"/>
    </row>
    <row r="4234" spans="1:22" ht="15.95" customHeight="1" x14ac:dyDescent="0.2">
      <c r="A4234" s="28" t="s">
        <v>5388</v>
      </c>
      <c r="B4234" s="7">
        <v>44769</v>
      </c>
      <c r="C4234" s="7">
        <v>44769</v>
      </c>
      <c r="D4234" s="7">
        <v>44770.599479166667</v>
      </c>
      <c r="E4234" s="20">
        <v>1163</v>
      </c>
      <c r="F4234" s="27" t="str">
        <f>VLOOKUP(E4234,PROVEEDORES!$A$2:$D$1013,2,0)</f>
        <v>CARONI CARLOS FERNANDO</v>
      </c>
      <c r="G4234" s="6" t="s">
        <v>351</v>
      </c>
      <c r="H4234" s="6" t="s">
        <v>396</v>
      </c>
      <c r="I4234" s="8">
        <v>21</v>
      </c>
      <c r="J4234" s="9">
        <v>273</v>
      </c>
      <c r="K4234" s="9">
        <v>57.33</v>
      </c>
      <c r="L4234" s="9">
        <v>330.33</v>
      </c>
      <c r="M4234" s="16" t="s">
        <v>8411</v>
      </c>
      <c r="N4234" s="14" t="str">
        <f>IF(M4234=0,"",VLOOKUP(M4234,'CUENTAS_CONTABLES'!$A$2:$B$100,2,0))</f>
        <v>VIATICOS Y MOVILIDAD</v>
      </c>
      <c r="O4234" s="11" t="s">
        <v>8357</v>
      </c>
      <c r="P4234" s="40" t="s">
        <v>9253</v>
      </c>
      <c r="Q4234" s="107">
        <v>4500004232</v>
      </c>
      <c r="R4234" s="43">
        <v>58279</v>
      </c>
      <c r="T4234" s="119"/>
      <c r="U4234" s="119"/>
      <c r="V4234" s="119"/>
    </row>
    <row r="4235" spans="1:22" ht="15.95" customHeight="1" x14ac:dyDescent="0.2">
      <c r="A4235" s="28" t="s">
        <v>5371</v>
      </c>
      <c r="B4235" s="7">
        <v>44769</v>
      </c>
      <c r="C4235" s="7">
        <v>44769</v>
      </c>
      <c r="D4235" s="7">
        <v>44782.886365740742</v>
      </c>
      <c r="E4235" s="20">
        <v>1165</v>
      </c>
      <c r="F4235" s="27" t="str">
        <f>VLOOKUP(E4235,PROVEEDORES!$A$2:$D$1013,2,0)</f>
        <v>CARRARO S. G. Y LIOI O. O. S.H.</v>
      </c>
      <c r="G4235" s="6" t="s">
        <v>351</v>
      </c>
      <c r="H4235" s="6" t="s">
        <v>573</v>
      </c>
      <c r="I4235" s="8">
        <v>21</v>
      </c>
      <c r="J4235" s="9">
        <v>61.98</v>
      </c>
      <c r="K4235" s="9">
        <v>13.015799999999999</v>
      </c>
      <c r="L4235" s="9">
        <v>74.995800000000003</v>
      </c>
      <c r="M4235" s="16" t="s">
        <v>8411</v>
      </c>
      <c r="N4235" s="14" t="str">
        <f>IF(M4235=0,"",VLOOKUP(M4235,'CUENTAS_CONTABLES'!$A$2:$B$100,2,0))</f>
        <v>VIATICOS Y MOVILIDAD</v>
      </c>
      <c r="O4235" s="11" t="s">
        <v>9245</v>
      </c>
      <c r="P4235" s="40" t="s">
        <v>9253</v>
      </c>
      <c r="Q4235" s="108">
        <v>4500004233</v>
      </c>
      <c r="R4235" s="43">
        <v>58280</v>
      </c>
      <c r="T4235" s="119"/>
      <c r="U4235" s="119"/>
      <c r="V4235" s="119"/>
    </row>
    <row r="4236" spans="1:22" ht="15.95" customHeight="1" x14ac:dyDescent="0.2">
      <c r="A4236" s="28" t="s">
        <v>5377</v>
      </c>
      <c r="B4236" s="7">
        <v>44769</v>
      </c>
      <c r="C4236" s="7">
        <v>44769</v>
      </c>
      <c r="D4236" s="7">
        <v>44771.550034722219</v>
      </c>
      <c r="E4236" s="20">
        <v>1192</v>
      </c>
      <c r="F4236" s="27" t="str">
        <f>VLOOKUP(E4236,PROVEEDORES!$A$2:$D$1013,2,0)</f>
        <v>CHUN SANG HUN</v>
      </c>
      <c r="G4236" s="6" t="s">
        <v>351</v>
      </c>
      <c r="H4236" s="6" t="s">
        <v>384</v>
      </c>
      <c r="I4236" s="8">
        <v>21</v>
      </c>
      <c r="J4236" s="9">
        <v>315.83999999999997</v>
      </c>
      <c r="K4236" s="9">
        <v>66.326399999999992</v>
      </c>
      <c r="L4236" s="9">
        <v>382.16639999999995</v>
      </c>
      <c r="M4236" s="16" t="s">
        <v>8411</v>
      </c>
      <c r="N4236" s="14" t="str">
        <f>IF(M4236=0,"",VLOOKUP(M4236,'CUENTAS_CONTABLES'!$A$2:$B$100,2,0))</f>
        <v>VIATICOS Y MOVILIDAD</v>
      </c>
      <c r="O4236" s="11" t="s">
        <v>9242</v>
      </c>
      <c r="P4236" s="40" t="s">
        <v>9252</v>
      </c>
      <c r="Q4236" s="107">
        <v>4500004234</v>
      </c>
      <c r="R4236" s="43">
        <v>58281</v>
      </c>
      <c r="T4236" s="119"/>
      <c r="U4236" s="119"/>
      <c r="V4236" s="119"/>
    </row>
    <row r="4237" spans="1:22" ht="15.95" customHeight="1" x14ac:dyDescent="0.2">
      <c r="A4237" s="28" t="s">
        <v>5383</v>
      </c>
      <c r="B4237" s="7">
        <v>44769</v>
      </c>
      <c r="C4237" s="7">
        <v>44769</v>
      </c>
      <c r="D4237" s="7">
        <v>44775.834710648145</v>
      </c>
      <c r="E4237" s="20">
        <v>1241</v>
      </c>
      <c r="F4237" s="27" t="str">
        <f>VLOOKUP(E4237,PROVEEDORES!$A$2:$D$1013,2,0)</f>
        <v>CUVILLANA MIRTA MARCELA</v>
      </c>
      <c r="G4237" s="6" t="s">
        <v>351</v>
      </c>
      <c r="H4237" s="6" t="s">
        <v>462</v>
      </c>
      <c r="I4237" s="8">
        <v>21</v>
      </c>
      <c r="J4237" s="9">
        <v>297.52999999999997</v>
      </c>
      <c r="K4237" s="9">
        <v>62.48129999999999</v>
      </c>
      <c r="L4237" s="9">
        <v>360.01129999999995</v>
      </c>
      <c r="M4237" s="16" t="s">
        <v>8411</v>
      </c>
      <c r="N4237" s="14" t="str">
        <f>IF(M4237=0,"",VLOOKUP(M4237,'CUENTAS_CONTABLES'!$A$2:$B$100,2,0))</f>
        <v>VIATICOS Y MOVILIDAD</v>
      </c>
      <c r="O4237" s="11" t="s">
        <v>9245</v>
      </c>
      <c r="P4237" s="40" t="s">
        <v>9253</v>
      </c>
      <c r="Q4237" s="108">
        <v>4500004235</v>
      </c>
      <c r="R4237" s="43">
        <v>58282</v>
      </c>
      <c r="T4237" s="119"/>
      <c r="U4237" s="119"/>
      <c r="V4237" s="119"/>
    </row>
    <row r="4238" spans="1:22" ht="15.95" customHeight="1" x14ac:dyDescent="0.2">
      <c r="A4238" s="28" t="s">
        <v>5373</v>
      </c>
      <c r="B4238" s="7">
        <v>44769</v>
      </c>
      <c r="C4238" s="7">
        <v>44769</v>
      </c>
      <c r="D4238" s="7">
        <v>44782.142048611109</v>
      </c>
      <c r="E4238" s="20">
        <v>1276</v>
      </c>
      <c r="F4238" s="27" t="str">
        <f>VLOOKUP(E4238,PROVEEDORES!$A$2:$D$1013,2,0)</f>
        <v>DOCAMPO LOPEZ S.A.</v>
      </c>
      <c r="G4238" s="6" t="s">
        <v>351</v>
      </c>
      <c r="H4238" s="6" t="s">
        <v>1060</v>
      </c>
      <c r="I4238" s="8">
        <v>21</v>
      </c>
      <c r="J4238" s="9">
        <v>187.02</v>
      </c>
      <c r="K4238" s="9">
        <v>39.2742</v>
      </c>
      <c r="L4238" s="9">
        <v>226.29420000000002</v>
      </c>
      <c r="M4238" s="16" t="s">
        <v>8411</v>
      </c>
      <c r="N4238" s="14" t="str">
        <f>IF(M4238=0,"",VLOOKUP(M4238,'CUENTAS_CONTABLES'!$A$2:$B$100,2,0))</f>
        <v>VIATICOS Y MOVILIDAD</v>
      </c>
      <c r="O4238" s="11" t="s">
        <v>9246</v>
      </c>
      <c r="P4238" s="40" t="s">
        <v>9252</v>
      </c>
      <c r="Q4238" s="107">
        <v>4500004236</v>
      </c>
      <c r="R4238" s="43">
        <v>58283</v>
      </c>
      <c r="T4238" s="119"/>
      <c r="U4238" s="119"/>
      <c r="V4238" s="119"/>
    </row>
    <row r="4239" spans="1:22" ht="15.95" customHeight="1" x14ac:dyDescent="0.2">
      <c r="A4239" s="28" t="s">
        <v>5385</v>
      </c>
      <c r="B4239" s="7">
        <v>44769</v>
      </c>
      <c r="C4239" s="7">
        <v>44769</v>
      </c>
      <c r="D4239" s="7">
        <v>44775.836215277777</v>
      </c>
      <c r="E4239" s="20">
        <v>1372</v>
      </c>
      <c r="F4239" s="27" t="str">
        <f>VLOOKUP(E4239,PROVEEDORES!$A$2:$D$1013,2,0)</f>
        <v>FELER GROUP S.A.</v>
      </c>
      <c r="G4239" s="6" t="s">
        <v>351</v>
      </c>
      <c r="H4239" s="6" t="s">
        <v>462</v>
      </c>
      <c r="I4239" s="8">
        <v>21</v>
      </c>
      <c r="J4239" s="9">
        <v>627.67999999999995</v>
      </c>
      <c r="K4239" s="9">
        <v>131.81279999999998</v>
      </c>
      <c r="L4239" s="9">
        <v>759.49279999999999</v>
      </c>
      <c r="M4239" s="16" t="s">
        <v>8411</v>
      </c>
      <c r="N4239" s="14" t="str">
        <f>IF(M4239=0,"",VLOOKUP(M4239,'CUENTAS_CONTABLES'!$A$2:$B$100,2,0))</f>
        <v>VIATICOS Y MOVILIDAD</v>
      </c>
      <c r="O4239" s="11" t="s">
        <v>9242</v>
      </c>
      <c r="P4239" s="40" t="s">
        <v>9253</v>
      </c>
      <c r="Q4239" s="108">
        <v>4500004237</v>
      </c>
      <c r="R4239" s="43">
        <v>58284</v>
      </c>
      <c r="T4239" s="119"/>
      <c r="U4239" s="119"/>
      <c r="V4239" s="119"/>
    </row>
    <row r="4240" spans="1:22" ht="15.95" customHeight="1" x14ac:dyDescent="0.2">
      <c r="A4240" s="28" t="s">
        <v>5375</v>
      </c>
      <c r="B4240" s="7">
        <v>44769</v>
      </c>
      <c r="C4240" s="7">
        <v>44769</v>
      </c>
      <c r="D4240" s="7">
        <v>44775.785601851851</v>
      </c>
      <c r="E4240" s="20">
        <v>1423</v>
      </c>
      <c r="F4240" s="27" t="str">
        <f>VLOOKUP(E4240,PROVEEDORES!$A$2:$D$1013,2,0)</f>
        <v>GERARDO LUQUE SRL</v>
      </c>
      <c r="G4240" s="6" t="s">
        <v>351</v>
      </c>
      <c r="H4240" s="6" t="s">
        <v>383</v>
      </c>
      <c r="I4240" s="8">
        <v>21</v>
      </c>
      <c r="J4240" s="9">
        <v>371.38</v>
      </c>
      <c r="K4240" s="9">
        <v>77.989800000000002</v>
      </c>
      <c r="L4240" s="9">
        <v>449.3698</v>
      </c>
      <c r="M4240" s="16" t="s">
        <v>8411</v>
      </c>
      <c r="N4240" s="14" t="str">
        <f>IF(M4240=0,"",VLOOKUP(M4240,'CUENTAS_CONTABLES'!$A$2:$B$100,2,0))</f>
        <v>VIATICOS Y MOVILIDAD</v>
      </c>
      <c r="O4240" s="11" t="s">
        <v>8357</v>
      </c>
      <c r="P4240" s="40" t="s">
        <v>9252</v>
      </c>
      <c r="Q4240" s="107">
        <v>4500004238</v>
      </c>
      <c r="R4240" s="43">
        <v>58285</v>
      </c>
      <c r="T4240" s="119"/>
      <c r="U4240" s="119"/>
      <c r="V4240" s="119"/>
    </row>
    <row r="4241" spans="1:22" ht="15.95" customHeight="1" x14ac:dyDescent="0.2">
      <c r="A4241" s="28" t="s">
        <v>5376</v>
      </c>
      <c r="B4241" s="7">
        <v>44769</v>
      </c>
      <c r="C4241" s="7">
        <v>44769</v>
      </c>
      <c r="D4241" s="7">
        <v>44782.992997685185</v>
      </c>
      <c r="E4241" s="20">
        <v>1605</v>
      </c>
      <c r="F4241" s="27" t="str">
        <f>VLOOKUP(E4241,PROVEEDORES!$A$2:$D$1013,2,0)</f>
        <v>LOS ARGENTINOS S.R.L</v>
      </c>
      <c r="G4241" s="6" t="s">
        <v>351</v>
      </c>
      <c r="H4241" s="6" t="s">
        <v>452</v>
      </c>
      <c r="I4241" s="8">
        <v>10.5</v>
      </c>
      <c r="J4241" s="9">
        <v>1694.95</v>
      </c>
      <c r="K4241" s="9">
        <v>177.96975000000003</v>
      </c>
      <c r="L4241" s="9">
        <v>1872.91975</v>
      </c>
      <c r="M4241" s="16" t="s">
        <v>8411</v>
      </c>
      <c r="N4241" s="14" t="str">
        <f>IF(M4241=0,"",VLOOKUP(M4241,'CUENTAS_CONTABLES'!$A$2:$B$100,2,0))</f>
        <v>VIATICOS Y MOVILIDAD</v>
      </c>
      <c r="O4241" s="11" t="s">
        <v>9244</v>
      </c>
      <c r="P4241" s="40" t="s">
        <v>9252</v>
      </c>
      <c r="Q4241" s="108">
        <v>4500004239</v>
      </c>
      <c r="R4241" s="43">
        <v>58286</v>
      </c>
      <c r="T4241" s="119"/>
      <c r="U4241" s="119"/>
      <c r="V4241" s="119"/>
    </row>
    <row r="4242" spans="1:22" ht="15.95" customHeight="1" x14ac:dyDescent="0.2">
      <c r="A4242" s="28" t="s">
        <v>5390</v>
      </c>
      <c r="B4242" s="7">
        <v>44769</v>
      </c>
      <c r="C4242" s="7">
        <v>44769</v>
      </c>
      <c r="D4242" s="7">
        <v>44771.684282407405</v>
      </c>
      <c r="E4242" s="20">
        <v>1607</v>
      </c>
      <c r="F4242" s="27" t="str">
        <f>VLOOKUP(E4242,PROVEEDORES!$A$2:$D$1013,2,0)</f>
        <v>LUCERO ROQUE ARIEL</v>
      </c>
      <c r="G4242" s="6" t="s">
        <v>351</v>
      </c>
      <c r="H4242" s="6" t="s">
        <v>549</v>
      </c>
      <c r="I4242" s="8">
        <v>0</v>
      </c>
      <c r="J4242" s="9">
        <v>35289</v>
      </c>
      <c r="K4242" s="9">
        <v>0</v>
      </c>
      <c r="L4242" s="9">
        <v>35289</v>
      </c>
      <c r="M4242" s="16" t="s">
        <v>8411</v>
      </c>
      <c r="N4242" s="14" t="str">
        <f>IF(M4242=0,"",VLOOKUP(M4242,'CUENTAS_CONTABLES'!$A$2:$B$100,2,0))</f>
        <v>VIATICOS Y MOVILIDAD</v>
      </c>
      <c r="O4242" s="11" t="s">
        <v>9240</v>
      </c>
      <c r="P4242" s="40" t="s">
        <v>9253</v>
      </c>
      <c r="Q4242" s="107">
        <v>4500004240</v>
      </c>
      <c r="R4242" s="43">
        <v>58287</v>
      </c>
      <c r="T4242" s="119"/>
      <c r="U4242" s="119"/>
      <c r="V4242" s="119"/>
    </row>
    <row r="4243" spans="1:22" ht="15.95" customHeight="1" x14ac:dyDescent="0.2">
      <c r="A4243" s="28" t="s">
        <v>6088</v>
      </c>
      <c r="B4243" s="7">
        <v>44769</v>
      </c>
      <c r="C4243" s="7">
        <v>44807</v>
      </c>
      <c r="D4243" s="7">
        <v>44847.457291666666</v>
      </c>
      <c r="E4243" s="20">
        <v>1608</v>
      </c>
      <c r="F4243" s="27" t="str">
        <f>VLOOKUP(E4243,PROVEEDORES!$A$2:$D$1013,2,0)</f>
        <v>LUIS ALBERTO SEIA GOÑI</v>
      </c>
      <c r="G4243" s="6" t="s">
        <v>351</v>
      </c>
      <c r="H4243" s="6" t="s">
        <v>358</v>
      </c>
      <c r="I4243" s="8">
        <v>27</v>
      </c>
      <c r="J4243" s="9">
        <v>433.86</v>
      </c>
      <c r="K4243" s="9">
        <v>117.14220000000002</v>
      </c>
      <c r="L4243" s="9">
        <v>551.00220000000002</v>
      </c>
      <c r="M4243" s="16" t="s">
        <v>8413</v>
      </c>
      <c r="N4243" s="14" t="str">
        <f>IF(M4243=0,"",VLOOKUP(M4243,'CUENTAS_CONTABLES'!$A$2:$B$100,2,0))</f>
        <v>VIATICOS SUCURSALES</v>
      </c>
      <c r="O4243" s="11" t="s">
        <v>9241</v>
      </c>
      <c r="P4243" s="40" t="s">
        <v>9259</v>
      </c>
      <c r="Q4243" s="108">
        <v>4500004241</v>
      </c>
      <c r="R4243" s="43">
        <v>58289</v>
      </c>
      <c r="T4243" s="119"/>
      <c r="U4243" s="119"/>
      <c r="V4243" s="119"/>
    </row>
    <row r="4244" spans="1:22" ht="15.95" customHeight="1" x14ac:dyDescent="0.2">
      <c r="A4244" s="28" t="s">
        <v>5386</v>
      </c>
      <c r="B4244" s="7">
        <v>44769</v>
      </c>
      <c r="C4244" s="7">
        <v>44769</v>
      </c>
      <c r="D4244" s="7">
        <v>44775.763831018521</v>
      </c>
      <c r="E4244" s="20">
        <v>1639</v>
      </c>
      <c r="F4244" s="27" t="str">
        <f>VLOOKUP(E4244,PROVEEDORES!$A$2:$D$1013,2,0)</f>
        <v>MARIA GABRIELA LA ROSA</v>
      </c>
      <c r="G4244" s="6" t="s">
        <v>351</v>
      </c>
      <c r="H4244" s="6" t="s">
        <v>474</v>
      </c>
      <c r="I4244" s="8">
        <v>21</v>
      </c>
      <c r="J4244" s="9">
        <v>41.32</v>
      </c>
      <c r="K4244" s="9">
        <v>8.6772000000000009</v>
      </c>
      <c r="L4244" s="9">
        <v>49.997199999999999</v>
      </c>
      <c r="M4244" s="16" t="s">
        <v>8411</v>
      </c>
      <c r="N4244" s="14" t="str">
        <f>IF(M4244=0,"",VLOOKUP(M4244,'CUENTAS_CONTABLES'!$A$2:$B$100,2,0))</f>
        <v>VIATICOS Y MOVILIDAD</v>
      </c>
      <c r="O4244" s="11" t="s">
        <v>8357</v>
      </c>
      <c r="P4244" s="40" t="s">
        <v>9253</v>
      </c>
      <c r="Q4244" s="107">
        <v>4500004242</v>
      </c>
      <c r="R4244" s="43">
        <v>58290</v>
      </c>
      <c r="T4244" s="119"/>
      <c r="U4244" s="119"/>
      <c r="V4244" s="119"/>
    </row>
    <row r="4245" spans="1:22" ht="15.95" customHeight="1" x14ac:dyDescent="0.2">
      <c r="A4245" s="28" t="s">
        <v>5393</v>
      </c>
      <c r="B4245" s="7">
        <v>44769</v>
      </c>
      <c r="C4245" s="7">
        <v>44769</v>
      </c>
      <c r="D4245" s="7">
        <v>44772.466932870368</v>
      </c>
      <c r="E4245" s="20">
        <v>1709</v>
      </c>
      <c r="F4245" s="27" t="str">
        <f>VLOOKUP(E4245,PROVEEDORES!$A$2:$D$1013,2,0)</f>
        <v>NIEVA LUIS ALBERTO</v>
      </c>
      <c r="G4245" s="6" t="s">
        <v>352</v>
      </c>
      <c r="H4245" s="6" t="s">
        <v>925</v>
      </c>
      <c r="I4245" s="8">
        <v>0</v>
      </c>
      <c r="J4245" s="9">
        <v>56573</v>
      </c>
      <c r="K4245" s="9">
        <v>0</v>
      </c>
      <c r="L4245" s="9">
        <v>56573</v>
      </c>
      <c r="M4245" s="16" t="s">
        <v>8411</v>
      </c>
      <c r="N4245" s="14" t="str">
        <f>IF(M4245=0,"",VLOOKUP(M4245,'CUENTAS_CONTABLES'!$A$2:$B$100,2,0))</f>
        <v>VIATICOS Y MOVILIDAD</v>
      </c>
      <c r="O4245" s="11" t="s">
        <v>9241</v>
      </c>
      <c r="P4245" s="40" t="s">
        <v>9253</v>
      </c>
      <c r="Q4245" s="108">
        <v>4500004243</v>
      </c>
      <c r="R4245" s="43">
        <v>58291</v>
      </c>
      <c r="T4245" s="119"/>
      <c r="U4245" s="119"/>
      <c r="V4245" s="119"/>
    </row>
    <row r="4246" spans="1:22" ht="15.95" customHeight="1" x14ac:dyDescent="0.2">
      <c r="A4246" s="28" t="s">
        <v>5389</v>
      </c>
      <c r="B4246" s="7">
        <v>44769</v>
      </c>
      <c r="C4246" s="7">
        <v>44769</v>
      </c>
      <c r="D4246" s="7">
        <v>44787.645509259259</v>
      </c>
      <c r="E4246" s="20">
        <v>1759</v>
      </c>
      <c r="F4246" s="27" t="str">
        <f>VLOOKUP(E4246,PROVEEDORES!$A$2:$D$1013,2,0)</f>
        <v>PELA HERMANOS S.R.L.</v>
      </c>
      <c r="G4246" s="6" t="s">
        <v>351</v>
      </c>
      <c r="H4246" s="6" t="s">
        <v>396</v>
      </c>
      <c r="I4246" s="8">
        <v>21</v>
      </c>
      <c r="J4246" s="9">
        <v>354.6</v>
      </c>
      <c r="K4246" s="9">
        <v>74.466000000000008</v>
      </c>
      <c r="L4246" s="9">
        <v>429.06600000000003</v>
      </c>
      <c r="M4246" s="16" t="s">
        <v>8411</v>
      </c>
      <c r="N4246" s="14" t="str">
        <f>IF(M4246=0,"",VLOOKUP(M4246,'CUENTAS_CONTABLES'!$A$2:$B$100,2,0))</f>
        <v>VIATICOS Y MOVILIDAD</v>
      </c>
      <c r="O4246" s="10" t="s">
        <v>9243</v>
      </c>
      <c r="P4246" s="39" t="s">
        <v>9253</v>
      </c>
      <c r="Q4246" s="107">
        <v>4500004244</v>
      </c>
      <c r="R4246" s="43">
        <v>58292</v>
      </c>
      <c r="T4246" s="119"/>
      <c r="U4246" s="119"/>
      <c r="V4246" s="119"/>
    </row>
    <row r="4247" spans="1:22" ht="15.95" customHeight="1" x14ac:dyDescent="0.2">
      <c r="A4247" s="28" t="s">
        <v>5380</v>
      </c>
      <c r="B4247" s="7">
        <v>44769</v>
      </c>
      <c r="C4247" s="7">
        <v>44769</v>
      </c>
      <c r="D4247" s="7">
        <v>44780.562372685185</v>
      </c>
      <c r="E4247" s="20">
        <v>1777</v>
      </c>
      <c r="F4247" s="27" t="str">
        <f>VLOOKUP(E4247,PROVEEDORES!$A$2:$D$1013,2,0)</f>
        <v>PICONE JUAN JOSE</v>
      </c>
      <c r="G4247" s="6" t="s">
        <v>351</v>
      </c>
      <c r="H4247" s="6" t="s">
        <v>357</v>
      </c>
      <c r="I4247" s="8">
        <v>21</v>
      </c>
      <c r="J4247" s="9">
        <v>34262.65</v>
      </c>
      <c r="K4247" s="9">
        <v>7195.1565000000001</v>
      </c>
      <c r="L4247" s="9">
        <v>41457.806499999999</v>
      </c>
      <c r="M4247" s="16" t="s">
        <v>8411</v>
      </c>
      <c r="N4247" s="14" t="str">
        <f>IF(M4247=0,"",VLOOKUP(M4247,'CUENTAS_CONTABLES'!$A$2:$B$100,2,0))</f>
        <v>VIATICOS Y MOVILIDAD</v>
      </c>
      <c r="O4247" s="11" t="s">
        <v>9241</v>
      </c>
      <c r="P4247" s="40" t="s">
        <v>9253</v>
      </c>
      <c r="Q4247" s="108">
        <v>4500004245</v>
      </c>
      <c r="R4247" s="43">
        <v>58293</v>
      </c>
      <c r="T4247" s="119"/>
      <c r="U4247" s="119"/>
      <c r="V4247" s="119"/>
    </row>
    <row r="4248" spans="1:22" ht="15.95" customHeight="1" x14ac:dyDescent="0.2">
      <c r="A4248" s="28" t="s">
        <v>5392</v>
      </c>
      <c r="B4248" s="7">
        <v>44769</v>
      </c>
      <c r="C4248" s="7">
        <v>44769</v>
      </c>
      <c r="D4248" s="7">
        <v>44775.912719907406</v>
      </c>
      <c r="E4248" s="20">
        <v>2009</v>
      </c>
      <c r="F4248" s="27" t="str">
        <f>VLOOKUP(E4248,PROVEEDORES!$A$2:$D$1013,2,0)</f>
        <v>RESGUARDOS CUYANOS SA</v>
      </c>
      <c r="G4248" s="6" t="s">
        <v>351</v>
      </c>
      <c r="H4248" s="6" t="s">
        <v>682</v>
      </c>
      <c r="I4248" s="8">
        <v>21</v>
      </c>
      <c r="J4248" s="9">
        <v>650</v>
      </c>
      <c r="K4248" s="9">
        <v>136.5</v>
      </c>
      <c r="L4248" s="9">
        <v>786.5</v>
      </c>
      <c r="M4248" s="16" t="s">
        <v>8411</v>
      </c>
      <c r="N4248" s="14" t="str">
        <f>IF(M4248=0,"",VLOOKUP(M4248,'CUENTAS_CONTABLES'!$A$2:$B$100,2,0))</f>
        <v>VIATICOS Y MOVILIDAD</v>
      </c>
      <c r="O4248" s="11" t="s">
        <v>9243</v>
      </c>
      <c r="P4248" s="40" t="s">
        <v>9252</v>
      </c>
      <c r="Q4248" s="107">
        <v>4500004246</v>
      </c>
      <c r="R4248" s="43">
        <v>58294</v>
      </c>
      <c r="T4248" s="119"/>
      <c r="U4248" s="119"/>
      <c r="V4248" s="119"/>
    </row>
    <row r="4249" spans="1:22" ht="15.95" customHeight="1" x14ac:dyDescent="0.2">
      <c r="A4249" s="28" t="s">
        <v>5387</v>
      </c>
      <c r="B4249" s="7">
        <v>44769</v>
      </c>
      <c r="C4249" s="7">
        <v>44769</v>
      </c>
      <c r="D4249" s="7">
        <v>44775.762557870374</v>
      </c>
      <c r="E4249" s="20">
        <v>1833</v>
      </c>
      <c r="F4249" s="27" t="str">
        <f>VLOOKUP(E4249,PROVEEDORES!$A$2:$D$1013,2,0)</f>
        <v>ROHNER S.R.L</v>
      </c>
      <c r="G4249" s="6" t="s">
        <v>351</v>
      </c>
      <c r="H4249" s="6" t="s">
        <v>474</v>
      </c>
      <c r="I4249" s="8">
        <v>21</v>
      </c>
      <c r="J4249" s="9">
        <v>41.32</v>
      </c>
      <c r="K4249" s="9">
        <v>8.6772000000000009</v>
      </c>
      <c r="L4249" s="9">
        <v>49.997199999999999</v>
      </c>
      <c r="M4249" s="16" t="s">
        <v>8411</v>
      </c>
      <c r="N4249" s="14" t="str">
        <f>IF(M4249=0,"",VLOOKUP(M4249,'CUENTAS_CONTABLES'!$A$2:$B$100,2,0))</f>
        <v>VIATICOS Y MOVILIDAD</v>
      </c>
      <c r="O4249" s="11" t="s">
        <v>9240</v>
      </c>
      <c r="P4249" s="40" t="s">
        <v>9252</v>
      </c>
      <c r="Q4249" s="108">
        <v>4500004247</v>
      </c>
      <c r="R4249" s="43">
        <v>58295</v>
      </c>
      <c r="T4249" s="119"/>
      <c r="U4249" s="119"/>
      <c r="V4249" s="119"/>
    </row>
    <row r="4250" spans="1:22" ht="15.95" customHeight="1" x14ac:dyDescent="0.2">
      <c r="A4250" s="28" t="s">
        <v>5382</v>
      </c>
      <c r="B4250" s="7">
        <v>44769</v>
      </c>
      <c r="C4250" s="7">
        <v>44769</v>
      </c>
      <c r="D4250" s="7">
        <v>44775.770914351851</v>
      </c>
      <c r="E4250" s="20">
        <v>1843</v>
      </c>
      <c r="F4250" s="27" t="str">
        <f>VLOOKUP(E4250,PROVEEDORES!$A$2:$D$1013,2,0)</f>
        <v>RUIZ ROJAS HIGINA DEL ROSARIO</v>
      </c>
      <c r="G4250" s="6" t="s">
        <v>351</v>
      </c>
      <c r="H4250" s="6" t="s">
        <v>651</v>
      </c>
      <c r="I4250" s="8">
        <v>21</v>
      </c>
      <c r="J4250" s="9">
        <v>120.66</v>
      </c>
      <c r="K4250" s="9">
        <v>25.3386</v>
      </c>
      <c r="L4250" s="9">
        <v>145.99860000000001</v>
      </c>
      <c r="M4250" s="16" t="s">
        <v>8411</v>
      </c>
      <c r="N4250" s="14" t="str">
        <f>IF(M4250=0,"",VLOOKUP(M4250,'CUENTAS_CONTABLES'!$A$2:$B$100,2,0))</f>
        <v>VIATICOS Y MOVILIDAD</v>
      </c>
      <c r="O4250" s="11" t="s">
        <v>9240</v>
      </c>
      <c r="P4250" s="40" t="s">
        <v>9253</v>
      </c>
      <c r="Q4250" s="107">
        <v>4500004248</v>
      </c>
      <c r="R4250" s="43">
        <v>58296</v>
      </c>
      <c r="T4250" s="119"/>
      <c r="U4250" s="119"/>
      <c r="V4250" s="119"/>
    </row>
    <row r="4251" spans="1:22" ht="15.95" customHeight="1" x14ac:dyDescent="0.2">
      <c r="A4251" s="28" t="s">
        <v>5396</v>
      </c>
      <c r="B4251" s="7">
        <v>44769</v>
      </c>
      <c r="C4251" s="7">
        <v>44769</v>
      </c>
      <c r="D4251" s="7">
        <v>44782.144837962966</v>
      </c>
      <c r="E4251" s="20">
        <v>1875</v>
      </c>
      <c r="F4251" s="27" t="str">
        <f>VLOOKUP(E4251,PROVEEDORES!$A$2:$D$1013,2,0)</f>
        <v>SCOLLO JORGE FERNANDO</v>
      </c>
      <c r="G4251" s="6" t="s">
        <v>351</v>
      </c>
      <c r="H4251" s="6" t="s">
        <v>412</v>
      </c>
      <c r="I4251" s="8">
        <v>21</v>
      </c>
      <c r="J4251" s="9">
        <v>92.74</v>
      </c>
      <c r="K4251" s="9">
        <v>19.4754</v>
      </c>
      <c r="L4251" s="9">
        <v>112.21539999999999</v>
      </c>
      <c r="M4251" s="16" t="s">
        <v>8411</v>
      </c>
      <c r="N4251" s="14" t="str">
        <f>IF(M4251=0,"",VLOOKUP(M4251,'CUENTAS_CONTABLES'!$A$2:$B$100,2,0))</f>
        <v>VIATICOS Y MOVILIDAD</v>
      </c>
      <c r="O4251" s="11" t="s">
        <v>9242</v>
      </c>
      <c r="P4251" s="40" t="s">
        <v>9256</v>
      </c>
      <c r="Q4251" s="108">
        <v>4500004249</v>
      </c>
      <c r="R4251" s="43">
        <v>58297</v>
      </c>
      <c r="T4251" s="119"/>
      <c r="U4251" s="119"/>
      <c r="V4251" s="119"/>
    </row>
    <row r="4252" spans="1:22" ht="15.95" customHeight="1" x14ac:dyDescent="0.2">
      <c r="A4252" s="28" t="s">
        <v>5379</v>
      </c>
      <c r="B4252" s="7">
        <v>44769</v>
      </c>
      <c r="C4252" s="7">
        <v>44769</v>
      </c>
      <c r="D4252" s="7">
        <v>44770.710995370369</v>
      </c>
      <c r="E4252" s="20">
        <v>1907</v>
      </c>
      <c r="F4252" s="27" t="str">
        <f>VLOOKUP(E4252,PROVEEDORES!$A$2:$D$1013,2,0)</f>
        <v>SILVIO VICENTE GRILLO</v>
      </c>
      <c r="G4252" s="6" t="s">
        <v>351</v>
      </c>
      <c r="H4252" s="6" t="s">
        <v>389</v>
      </c>
      <c r="I4252" s="8">
        <v>21</v>
      </c>
      <c r="J4252" s="9">
        <v>1900</v>
      </c>
      <c r="K4252" s="9">
        <v>399</v>
      </c>
      <c r="L4252" s="9">
        <v>2299</v>
      </c>
      <c r="M4252" s="16" t="s">
        <v>8411</v>
      </c>
      <c r="N4252" s="14" t="str">
        <f>IF(M4252=0,"",VLOOKUP(M4252,'CUENTAS_CONTABLES'!$A$2:$B$100,2,0))</f>
        <v>VIATICOS Y MOVILIDAD</v>
      </c>
      <c r="O4252" s="11" t="s">
        <v>9242</v>
      </c>
      <c r="P4252" s="40" t="s">
        <v>9252</v>
      </c>
      <c r="Q4252" s="107">
        <v>4500004250</v>
      </c>
      <c r="R4252" s="43">
        <v>58298</v>
      </c>
      <c r="T4252" s="119"/>
      <c r="U4252" s="119"/>
      <c r="V4252" s="119"/>
    </row>
    <row r="4253" spans="1:22" ht="15.95" customHeight="1" x14ac:dyDescent="0.2">
      <c r="A4253" s="28" t="s">
        <v>5395</v>
      </c>
      <c r="B4253" s="7">
        <v>44769</v>
      </c>
      <c r="C4253" s="7">
        <v>44769</v>
      </c>
      <c r="D4253" s="7">
        <v>44782.979861111111</v>
      </c>
      <c r="E4253" s="20">
        <v>1911</v>
      </c>
      <c r="F4253" s="27" t="str">
        <f>VLOOKUP(E4253,PROVEEDORES!$A$2:$D$1013,2,0)</f>
        <v>SISEC CONSTRUCCIONES SA</v>
      </c>
      <c r="G4253" s="6" t="s">
        <v>351</v>
      </c>
      <c r="H4253" s="6" t="s">
        <v>1063</v>
      </c>
      <c r="I4253" s="8">
        <v>10.5</v>
      </c>
      <c r="J4253" s="9">
        <v>3574.65</v>
      </c>
      <c r="K4253" s="9">
        <v>375.33825000000002</v>
      </c>
      <c r="L4253" s="9">
        <v>3949.9882500000003</v>
      </c>
      <c r="M4253" s="16" t="s">
        <v>8411</v>
      </c>
      <c r="N4253" s="14" t="str">
        <f>IF(M4253=0,"",VLOOKUP(M4253,'CUENTAS_CONTABLES'!$A$2:$B$100,2,0))</f>
        <v>VIATICOS Y MOVILIDAD</v>
      </c>
      <c r="O4253" s="11" t="s">
        <v>9248</v>
      </c>
      <c r="P4253" s="40" t="s">
        <v>9253</v>
      </c>
      <c r="Q4253" s="108">
        <v>4500004251</v>
      </c>
      <c r="R4253" s="43">
        <v>58299</v>
      </c>
      <c r="T4253" s="119"/>
      <c r="U4253" s="119"/>
      <c r="V4253" s="119"/>
    </row>
    <row r="4254" spans="1:22" ht="15.95" customHeight="1" x14ac:dyDescent="0.2">
      <c r="A4254" s="28" t="s">
        <v>3720</v>
      </c>
      <c r="B4254" s="7">
        <v>44769</v>
      </c>
      <c r="C4254" s="7">
        <v>44769</v>
      </c>
      <c r="D4254" s="7">
        <v>44783.763784722221</v>
      </c>
      <c r="E4254" s="20">
        <v>1922</v>
      </c>
      <c r="F4254" s="27" t="str">
        <f>VLOOKUP(E4254,PROVEEDORES!$A$2:$D$1013,2,0)</f>
        <v>SOLOAGA WALTER ALEJANDRO</v>
      </c>
      <c r="G4254" s="6" t="s">
        <v>352</v>
      </c>
      <c r="H4254" s="6" t="s">
        <v>1064</v>
      </c>
      <c r="I4254" s="8">
        <v>0</v>
      </c>
      <c r="J4254" s="9">
        <v>51414</v>
      </c>
      <c r="K4254" s="9">
        <v>0</v>
      </c>
      <c r="L4254" s="9">
        <v>51414</v>
      </c>
      <c r="M4254" s="16" t="s">
        <v>8411</v>
      </c>
      <c r="N4254" s="14" t="str">
        <f>IF(M4254=0,"",VLOOKUP(M4254,'CUENTAS_CONTABLES'!$A$2:$B$100,2,0))</f>
        <v>VIATICOS Y MOVILIDAD</v>
      </c>
      <c r="O4254" s="11" t="s">
        <v>9242</v>
      </c>
      <c r="P4254" s="40" t="s">
        <v>9253</v>
      </c>
      <c r="Q4254" s="107">
        <v>4500004252</v>
      </c>
      <c r="R4254" s="43">
        <v>58300</v>
      </c>
      <c r="T4254" s="119"/>
      <c r="U4254" s="119"/>
      <c r="V4254" s="119"/>
    </row>
    <row r="4255" spans="1:22" ht="15.95" customHeight="1" x14ac:dyDescent="0.2">
      <c r="A4255" s="28" t="s">
        <v>2015</v>
      </c>
      <c r="B4255" s="7">
        <v>44769</v>
      </c>
      <c r="C4255" s="7">
        <v>44769</v>
      </c>
      <c r="D4255" s="7">
        <v>44775.912233796298</v>
      </c>
      <c r="E4255" s="20">
        <v>1967</v>
      </c>
      <c r="F4255" s="27" t="str">
        <f>VLOOKUP(E4255,PROVEEDORES!$A$2:$D$1013,2,0)</f>
        <v>TRISTAN COMBUSTIBLES SRL</v>
      </c>
      <c r="G4255" s="6" t="s">
        <v>351</v>
      </c>
      <c r="H4255" s="6" t="s">
        <v>682</v>
      </c>
      <c r="I4255" s="8">
        <v>27</v>
      </c>
      <c r="J4255" s="9">
        <v>2550</v>
      </c>
      <c r="K4255" s="9">
        <v>688.5</v>
      </c>
      <c r="L4255" s="9">
        <v>3238.5</v>
      </c>
      <c r="M4255" s="16" t="s">
        <v>8411</v>
      </c>
      <c r="N4255" s="14" t="str">
        <f>IF(M4255=0,"",VLOOKUP(M4255,'CUENTAS_CONTABLES'!$A$2:$B$100,2,0))</f>
        <v>VIATICOS Y MOVILIDAD</v>
      </c>
      <c r="O4255" s="11" t="s">
        <v>9246</v>
      </c>
      <c r="P4255" s="40" t="s">
        <v>9252</v>
      </c>
      <c r="Q4255" s="108">
        <v>4500004253</v>
      </c>
      <c r="R4255" s="43">
        <v>58301</v>
      </c>
      <c r="T4255" s="119"/>
      <c r="U4255" s="119"/>
      <c r="V4255" s="119"/>
    </row>
    <row r="4256" spans="1:22" ht="15.95" customHeight="1" x14ac:dyDescent="0.2">
      <c r="A4256" s="28" t="s">
        <v>5381</v>
      </c>
      <c r="B4256" s="7">
        <v>44769</v>
      </c>
      <c r="C4256" s="7">
        <v>44769</v>
      </c>
      <c r="D4256" s="7">
        <v>44798.4843287037</v>
      </c>
      <c r="E4256" s="20">
        <v>1972</v>
      </c>
      <c r="F4256" s="27" t="str">
        <f>VLOOKUP(E4256,PROVEEDORES!$A$2:$D$1013,2,0)</f>
        <v>TUIN S.R.L</v>
      </c>
      <c r="G4256" s="6" t="s">
        <v>351</v>
      </c>
      <c r="H4256" s="6" t="s">
        <v>358</v>
      </c>
      <c r="I4256" s="8">
        <v>27</v>
      </c>
      <c r="J4256" s="9">
        <v>331.8</v>
      </c>
      <c r="K4256" s="9">
        <v>89.585999999999999</v>
      </c>
      <c r="L4256" s="9">
        <v>421.38600000000002</v>
      </c>
      <c r="M4256" s="16" t="s">
        <v>8411</v>
      </c>
      <c r="N4256" s="14" t="str">
        <f>IF(M4256=0,"",VLOOKUP(M4256,'CUENTAS_CONTABLES'!$A$2:$B$100,2,0))</f>
        <v>VIATICOS Y MOVILIDAD</v>
      </c>
      <c r="O4256" s="11" t="s">
        <v>8357</v>
      </c>
      <c r="P4256" s="40" t="s">
        <v>9253</v>
      </c>
      <c r="Q4256" s="107">
        <v>4500004254</v>
      </c>
      <c r="R4256" s="43">
        <v>58302</v>
      </c>
      <c r="T4256" s="119"/>
      <c r="U4256" s="119"/>
      <c r="V4256" s="119"/>
    </row>
    <row r="4257" spans="1:22" ht="15.95" customHeight="1" x14ac:dyDescent="0.2">
      <c r="A4257" s="28" t="s">
        <v>5378</v>
      </c>
      <c r="B4257" s="7">
        <v>44769</v>
      </c>
      <c r="C4257" s="7">
        <v>44769</v>
      </c>
      <c r="D4257" s="7">
        <v>44776.542546296296</v>
      </c>
      <c r="E4257" s="20">
        <v>1995</v>
      </c>
      <c r="F4257" s="27" t="str">
        <f>VLOOKUP(E4257,PROVEEDORES!$A$2:$D$1013,2,0)</f>
        <v>VILDOZA MATIAS MAXIMILIANO</v>
      </c>
      <c r="G4257" s="6" t="s">
        <v>351</v>
      </c>
      <c r="H4257" s="6" t="s">
        <v>384</v>
      </c>
      <c r="I4257" s="8">
        <v>10.5</v>
      </c>
      <c r="J4257" s="9">
        <v>1132508.29</v>
      </c>
      <c r="K4257" s="9">
        <v>118913.37045</v>
      </c>
      <c r="L4257" s="9">
        <v>1251421.6604500001</v>
      </c>
      <c r="M4257" s="16" t="s">
        <v>8411</v>
      </c>
      <c r="N4257" s="14" t="str">
        <f>IF(M4257=0,"",VLOOKUP(M4257,'CUENTAS_CONTABLES'!$A$2:$B$100,2,0))</f>
        <v>VIATICOS Y MOVILIDAD</v>
      </c>
      <c r="O4257" s="11" t="s">
        <v>9242</v>
      </c>
      <c r="P4257" s="40" t="s">
        <v>9252</v>
      </c>
      <c r="Q4257" s="108">
        <v>4500004255</v>
      </c>
      <c r="R4257" s="43">
        <v>58303</v>
      </c>
      <c r="T4257" s="119"/>
      <c r="U4257" s="119"/>
      <c r="V4257" s="119"/>
    </row>
    <row r="4258" spans="1:22" ht="15.95" customHeight="1" x14ac:dyDescent="0.2">
      <c r="A4258" s="28" t="s">
        <v>1838</v>
      </c>
      <c r="B4258" s="7">
        <v>44770</v>
      </c>
      <c r="C4258" s="7">
        <v>44770</v>
      </c>
      <c r="D4258" s="7">
        <v>44778.992199074077</v>
      </c>
      <c r="E4258" s="20">
        <v>1079</v>
      </c>
      <c r="F4258" s="27" t="str">
        <f>VLOOKUP(E4258,PROVEEDORES!$A$2:$D$1013,2,0)</f>
        <v>ARCOS MENDOCINOS S.A.</v>
      </c>
      <c r="G4258" s="6" t="s">
        <v>351</v>
      </c>
      <c r="H4258" s="6" t="s">
        <v>1065</v>
      </c>
      <c r="I4258" s="8">
        <v>21</v>
      </c>
      <c r="J4258" s="9">
        <v>9000</v>
      </c>
      <c r="K4258" s="9">
        <v>1890</v>
      </c>
      <c r="L4258" s="9">
        <v>10890</v>
      </c>
      <c r="M4258" s="16" t="s">
        <v>8411</v>
      </c>
      <c r="N4258" s="14" t="str">
        <f>IF(M4258=0,"",VLOOKUP(M4258,'CUENTAS_CONTABLES'!$A$2:$B$100,2,0))</f>
        <v>VIATICOS Y MOVILIDAD</v>
      </c>
      <c r="O4258" s="11" t="s">
        <v>8357</v>
      </c>
      <c r="P4258" s="40" t="s">
        <v>9253</v>
      </c>
      <c r="Q4258" s="107">
        <v>4500004256</v>
      </c>
      <c r="R4258" s="43">
        <v>58304</v>
      </c>
      <c r="T4258" s="119"/>
      <c r="U4258" s="119"/>
      <c r="V4258" s="119"/>
    </row>
    <row r="4259" spans="1:22" ht="15.95" customHeight="1" x14ac:dyDescent="0.2">
      <c r="A4259" s="28" t="s">
        <v>5412</v>
      </c>
      <c r="B4259" s="7">
        <v>44770</v>
      </c>
      <c r="C4259" s="7">
        <v>44770</v>
      </c>
      <c r="D4259" s="7">
        <v>44775.914548611108</v>
      </c>
      <c r="E4259" s="20">
        <v>1082</v>
      </c>
      <c r="F4259" s="27" t="str">
        <f>VLOOKUP(E4259,PROVEEDORES!$A$2:$D$1013,2,0)</f>
        <v>ARIAS BRIAN ARIEL</v>
      </c>
      <c r="G4259" s="6" t="s">
        <v>352</v>
      </c>
      <c r="H4259" s="6" t="s">
        <v>550</v>
      </c>
      <c r="I4259" s="8">
        <v>0</v>
      </c>
      <c r="J4259" s="9">
        <v>26192</v>
      </c>
      <c r="K4259" s="9">
        <v>0</v>
      </c>
      <c r="L4259" s="9">
        <v>26192</v>
      </c>
      <c r="M4259" s="16" t="s">
        <v>8411</v>
      </c>
      <c r="N4259" s="14" t="str">
        <f>IF(M4259=0,"",VLOOKUP(M4259,'CUENTAS_CONTABLES'!$A$2:$B$100,2,0))</f>
        <v>VIATICOS Y MOVILIDAD</v>
      </c>
      <c r="O4259" s="11" t="s">
        <v>9242</v>
      </c>
      <c r="P4259" s="40" t="s">
        <v>9253</v>
      </c>
      <c r="Q4259" s="108">
        <v>4500004257</v>
      </c>
      <c r="R4259" s="43">
        <v>58305</v>
      </c>
      <c r="T4259" s="119"/>
      <c r="U4259" s="119"/>
      <c r="V4259" s="119"/>
    </row>
    <row r="4260" spans="1:22" ht="15.95" customHeight="1" x14ac:dyDescent="0.2">
      <c r="A4260" s="28" t="s">
        <v>5405</v>
      </c>
      <c r="B4260" s="7">
        <v>44770</v>
      </c>
      <c r="C4260" s="7">
        <v>44770</v>
      </c>
      <c r="D4260" s="7">
        <v>44777.699988425928</v>
      </c>
      <c r="E4260" s="20">
        <v>1128</v>
      </c>
      <c r="F4260" s="27" t="str">
        <f>VLOOKUP(E4260,PROVEEDORES!$A$2:$D$1013,2,0)</f>
        <v>BIGATTI ANGEL LUIS</v>
      </c>
      <c r="G4260" s="6" t="s">
        <v>351</v>
      </c>
      <c r="H4260" s="6" t="s">
        <v>561</v>
      </c>
      <c r="I4260" s="8">
        <v>21</v>
      </c>
      <c r="J4260" s="9">
        <v>387.67</v>
      </c>
      <c r="K4260" s="9">
        <v>81.410700000000006</v>
      </c>
      <c r="L4260" s="9">
        <v>469.08070000000004</v>
      </c>
      <c r="M4260" s="16" t="s">
        <v>8411</v>
      </c>
      <c r="N4260" s="14" t="str">
        <f>IF(M4260=0,"",VLOOKUP(M4260,'CUENTAS_CONTABLES'!$A$2:$B$100,2,0))</f>
        <v>VIATICOS Y MOVILIDAD</v>
      </c>
      <c r="O4260" s="11" t="s">
        <v>9248</v>
      </c>
      <c r="P4260" s="40" t="s">
        <v>9253</v>
      </c>
      <c r="Q4260" s="107">
        <v>4500004258</v>
      </c>
      <c r="R4260" s="43">
        <v>58306</v>
      </c>
      <c r="T4260" s="119"/>
      <c r="U4260" s="119"/>
      <c r="V4260" s="119"/>
    </row>
    <row r="4261" spans="1:22" ht="15.95" customHeight="1" x14ac:dyDescent="0.2">
      <c r="A4261" s="28" t="s">
        <v>5401</v>
      </c>
      <c r="B4261" s="7">
        <v>44770</v>
      </c>
      <c r="C4261" s="7">
        <v>44770</v>
      </c>
      <c r="D4261" s="7">
        <v>44787.391840277778</v>
      </c>
      <c r="E4261" s="20">
        <v>1216</v>
      </c>
      <c r="F4261" s="27" t="str">
        <f>VLOOKUP(E4261,PROVEEDORES!$A$2:$D$1013,2,0)</f>
        <v>COMERCIAL MANITTA HNOS. S.R.L.</v>
      </c>
      <c r="G4261" s="6" t="s">
        <v>351</v>
      </c>
      <c r="H4261" s="6" t="s">
        <v>387</v>
      </c>
      <c r="I4261" s="8">
        <v>27</v>
      </c>
      <c r="J4261" s="9">
        <v>2563.7600000000002</v>
      </c>
      <c r="K4261" s="9">
        <v>692.2152000000001</v>
      </c>
      <c r="L4261" s="9">
        <v>3255.9752000000003</v>
      </c>
      <c r="M4261" s="16" t="s">
        <v>8411</v>
      </c>
      <c r="N4261" s="14" t="str">
        <f>IF(M4261=0,"",VLOOKUP(M4261,'CUENTAS_CONTABLES'!$A$2:$B$100,2,0))</f>
        <v>VIATICOS Y MOVILIDAD</v>
      </c>
      <c r="O4261" s="11" t="s">
        <v>9242</v>
      </c>
      <c r="P4261" s="40" t="s">
        <v>9253</v>
      </c>
      <c r="Q4261" s="108">
        <v>4500004259</v>
      </c>
      <c r="R4261" s="43">
        <v>58307</v>
      </c>
      <c r="T4261" s="119"/>
      <c r="U4261" s="119"/>
      <c r="V4261" s="119"/>
    </row>
    <row r="4262" spans="1:22" ht="15.95" customHeight="1" x14ac:dyDescent="0.2">
      <c r="A4262" s="28" t="s">
        <v>5416</v>
      </c>
      <c r="B4262" s="7">
        <v>44770</v>
      </c>
      <c r="C4262" s="7">
        <v>44770</v>
      </c>
      <c r="D4262" s="7">
        <v>44783.763090277775</v>
      </c>
      <c r="E4262" s="20">
        <v>1219</v>
      </c>
      <c r="F4262" s="27" t="str">
        <f>VLOOKUP(E4262,PROVEEDORES!$A$2:$D$1013,2,0)</f>
        <v>CONAFE S.R.L</v>
      </c>
      <c r="G4262" s="6" t="s">
        <v>351</v>
      </c>
      <c r="H4262" s="6" t="s">
        <v>1068</v>
      </c>
      <c r="I4262" s="8">
        <v>21</v>
      </c>
      <c r="J4262" s="9">
        <v>7500</v>
      </c>
      <c r="K4262" s="9">
        <v>1575</v>
      </c>
      <c r="L4262" s="9">
        <v>9075</v>
      </c>
      <c r="M4262" s="16" t="s">
        <v>8411</v>
      </c>
      <c r="N4262" s="14" t="str">
        <f>IF(M4262=0,"",VLOOKUP(M4262,'CUENTAS_CONTABLES'!$A$2:$B$100,2,0))</f>
        <v>VIATICOS Y MOVILIDAD</v>
      </c>
      <c r="O4262" s="11" t="s">
        <v>9242</v>
      </c>
      <c r="P4262" s="40" t="s">
        <v>9253</v>
      </c>
      <c r="Q4262" s="107">
        <v>4500004260</v>
      </c>
      <c r="R4262" s="43">
        <v>58308</v>
      </c>
      <c r="T4262" s="119"/>
      <c r="U4262" s="119"/>
      <c r="V4262" s="119"/>
    </row>
    <row r="4263" spans="1:22" ht="15.95" customHeight="1" x14ac:dyDescent="0.2">
      <c r="A4263" s="28" t="s">
        <v>5411</v>
      </c>
      <c r="B4263" s="7">
        <v>44770</v>
      </c>
      <c r="C4263" s="7">
        <v>44770</v>
      </c>
      <c r="D4263" s="7">
        <v>44786.779826388891</v>
      </c>
      <c r="E4263" s="20">
        <v>1243</v>
      </c>
      <c r="F4263" s="27" t="str">
        <f>VLOOKUP(E4263,PROVEEDORES!$A$2:$D$1013,2,0)</f>
        <v>CYNTHIA GISELLE CANZANI</v>
      </c>
      <c r="G4263" s="6" t="s">
        <v>351</v>
      </c>
      <c r="H4263" s="6" t="s">
        <v>783</v>
      </c>
      <c r="I4263" s="8">
        <v>21</v>
      </c>
      <c r="J4263" s="9">
        <v>60.96</v>
      </c>
      <c r="K4263" s="9">
        <v>12.801600000000001</v>
      </c>
      <c r="L4263" s="9">
        <v>73.761600000000001</v>
      </c>
      <c r="M4263" s="16" t="s">
        <v>8411</v>
      </c>
      <c r="N4263" s="14" t="str">
        <f>IF(M4263=0,"",VLOOKUP(M4263,'CUENTAS_CONTABLES'!$A$2:$B$100,2,0))</f>
        <v>VIATICOS Y MOVILIDAD</v>
      </c>
      <c r="O4263" s="11" t="s">
        <v>9240</v>
      </c>
      <c r="P4263" s="40" t="s">
        <v>9253</v>
      </c>
      <c r="Q4263" s="108">
        <v>4500004261</v>
      </c>
      <c r="R4263" s="43">
        <v>58309</v>
      </c>
      <c r="T4263" s="119"/>
      <c r="U4263" s="119"/>
      <c r="V4263" s="119"/>
    </row>
    <row r="4264" spans="1:22" ht="15.95" customHeight="1" x14ac:dyDescent="0.2">
      <c r="A4264" s="28" t="s">
        <v>5535</v>
      </c>
      <c r="B4264" s="7">
        <v>44770</v>
      </c>
      <c r="C4264" s="7">
        <v>44776</v>
      </c>
      <c r="D4264" s="7">
        <v>44811.448900462965</v>
      </c>
      <c r="E4264" s="20">
        <v>1319</v>
      </c>
      <c r="F4264" s="27" t="str">
        <f>VLOOKUP(E4264,PROVEEDORES!$A$2:$D$1013,2,0)</f>
        <v>EMILIANO SACCOL</v>
      </c>
      <c r="G4264" s="6" t="s">
        <v>351</v>
      </c>
      <c r="H4264" s="6" t="s">
        <v>515</v>
      </c>
      <c r="I4264" s="8">
        <v>27</v>
      </c>
      <c r="J4264" s="9">
        <v>-639.72</v>
      </c>
      <c r="K4264" s="9">
        <v>-172.72440000000003</v>
      </c>
      <c r="L4264" s="9">
        <v>-812.44440000000009</v>
      </c>
      <c r="M4264" s="16" t="s">
        <v>8412</v>
      </c>
      <c r="N4264" s="14" t="str">
        <f>IF(M4264=0,"",VLOOKUP(M4264,'CUENTAS_CONTABLES'!$A$2:$B$100,2,0))</f>
        <v>VIATICOS PERSONAL</v>
      </c>
      <c r="O4264" s="10" t="s">
        <v>8357</v>
      </c>
      <c r="P4264" s="39" t="s">
        <v>9253</v>
      </c>
      <c r="Q4264" s="107">
        <v>4500004262</v>
      </c>
      <c r="R4264" s="43">
        <v>58310</v>
      </c>
      <c r="T4264" s="119"/>
      <c r="U4264" s="119"/>
      <c r="V4264" s="119"/>
    </row>
    <row r="4265" spans="1:22" ht="15.95" customHeight="1" x14ac:dyDescent="0.2">
      <c r="A4265" s="28" t="s">
        <v>5402</v>
      </c>
      <c r="B4265" s="7">
        <v>44770</v>
      </c>
      <c r="C4265" s="7">
        <v>44770</v>
      </c>
      <c r="D4265" s="7">
        <v>44782.936296296299</v>
      </c>
      <c r="E4265" s="20">
        <v>1334</v>
      </c>
      <c r="F4265" s="27" t="str">
        <f>VLOOKUP(E4265,PROVEEDORES!$A$2:$D$1013,2,0)</f>
        <v>EPE SANTA FE</v>
      </c>
      <c r="G4265" s="6" t="s">
        <v>351</v>
      </c>
      <c r="H4265" s="6" t="s">
        <v>415</v>
      </c>
      <c r="I4265" s="8">
        <v>21</v>
      </c>
      <c r="J4265" s="9">
        <v>49.58</v>
      </c>
      <c r="K4265" s="9">
        <v>10.411800000000001</v>
      </c>
      <c r="L4265" s="9">
        <v>59.991799999999998</v>
      </c>
      <c r="M4265" s="16" t="s">
        <v>8411</v>
      </c>
      <c r="N4265" s="14" t="str">
        <f>IF(M4265=0,"",VLOOKUP(M4265,'CUENTAS_CONTABLES'!$A$2:$B$100,2,0))</f>
        <v>VIATICOS Y MOVILIDAD</v>
      </c>
      <c r="O4265" s="11" t="s">
        <v>9245</v>
      </c>
      <c r="P4265" s="40" t="s">
        <v>9253</v>
      </c>
      <c r="Q4265" s="108">
        <v>4500004263</v>
      </c>
      <c r="R4265" s="43">
        <v>58311</v>
      </c>
      <c r="T4265" s="119"/>
      <c r="U4265" s="119"/>
      <c r="V4265" s="119"/>
    </row>
    <row r="4266" spans="1:22" ht="15.95" customHeight="1" x14ac:dyDescent="0.2">
      <c r="A4266" s="28" t="s">
        <v>5410</v>
      </c>
      <c r="B4266" s="7">
        <v>44770</v>
      </c>
      <c r="C4266" s="7">
        <v>44770</v>
      </c>
      <c r="D4266" s="7">
        <v>44783.756296296298</v>
      </c>
      <c r="E4266" s="20">
        <v>1370</v>
      </c>
      <c r="F4266" s="27" t="str">
        <f>VLOOKUP(E4266,PROVEEDORES!$A$2:$D$1013,2,0)</f>
        <v>FAVRE GASTÓN A.</v>
      </c>
      <c r="G4266" s="6" t="s">
        <v>351</v>
      </c>
      <c r="H4266" s="6">
        <v>30707087486</v>
      </c>
      <c r="I4266" s="8">
        <v>21</v>
      </c>
      <c r="J4266" s="9">
        <v>184.43</v>
      </c>
      <c r="K4266" s="9">
        <v>38.7303</v>
      </c>
      <c r="L4266" s="9">
        <v>223.16030000000001</v>
      </c>
      <c r="M4266" s="16" t="s">
        <v>8411</v>
      </c>
      <c r="N4266" s="14" t="str">
        <f>IF(M4266=0,"",VLOOKUP(M4266,'CUENTAS_CONTABLES'!$A$2:$B$100,2,0))</f>
        <v>VIATICOS Y MOVILIDAD</v>
      </c>
      <c r="O4266" s="11" t="s">
        <v>9242</v>
      </c>
      <c r="P4266" s="40" t="s">
        <v>9252</v>
      </c>
      <c r="Q4266" s="107">
        <v>4500004264</v>
      </c>
      <c r="R4266" s="43">
        <v>58312</v>
      </c>
      <c r="T4266" s="119"/>
      <c r="U4266" s="119"/>
      <c r="V4266" s="119"/>
    </row>
    <row r="4267" spans="1:22" ht="15.95" customHeight="1" x14ac:dyDescent="0.2">
      <c r="A4267" s="28" t="s">
        <v>5506</v>
      </c>
      <c r="B4267" s="7">
        <v>44770</v>
      </c>
      <c r="C4267" s="7">
        <v>44776</v>
      </c>
      <c r="D4267" s="7">
        <v>44800.54991898148</v>
      </c>
      <c r="E4267" s="20">
        <v>1496</v>
      </c>
      <c r="F4267" s="27" t="str">
        <f>VLOOKUP(E4267,PROVEEDORES!$A$2:$D$1013,2,0)</f>
        <v>IOS S.A.</v>
      </c>
      <c r="G4267" s="6" t="s">
        <v>351</v>
      </c>
      <c r="H4267" s="6" t="s">
        <v>568</v>
      </c>
      <c r="I4267" s="8">
        <v>21</v>
      </c>
      <c r="J4267" s="9">
        <v>1750.96</v>
      </c>
      <c r="K4267" s="9">
        <v>367.70160000000004</v>
      </c>
      <c r="L4267" s="9">
        <v>2118.6615999999999</v>
      </c>
      <c r="M4267" s="16" t="s">
        <v>8412</v>
      </c>
      <c r="N4267" s="14" t="str">
        <f>IF(M4267=0,"",VLOOKUP(M4267,'CUENTAS_CONTABLES'!$A$2:$B$100,2,0))</f>
        <v>VIATICOS PERSONAL</v>
      </c>
      <c r="O4267" s="11" t="s">
        <v>8357</v>
      </c>
      <c r="P4267" s="40" t="s">
        <v>9253</v>
      </c>
      <c r="Q4267" s="108">
        <v>4500004265</v>
      </c>
      <c r="R4267" s="43">
        <v>58313</v>
      </c>
      <c r="T4267" s="119"/>
      <c r="U4267" s="119"/>
      <c r="V4267" s="119"/>
    </row>
    <row r="4268" spans="1:22" ht="15.95" customHeight="1" x14ac:dyDescent="0.2">
      <c r="A4268" s="28" t="s">
        <v>5408</v>
      </c>
      <c r="B4268" s="7">
        <v>44770</v>
      </c>
      <c r="C4268" s="7">
        <v>44770</v>
      </c>
      <c r="D4268" s="7">
        <v>44771.556377314817</v>
      </c>
      <c r="E4268" s="20">
        <v>1596</v>
      </c>
      <c r="F4268" s="27" t="str">
        <f>VLOOKUP(E4268,PROVEEDORES!$A$2:$D$1013,2,0)</f>
        <v>LINCH SILVIA ADRIANA</v>
      </c>
      <c r="G4268" s="6" t="s">
        <v>351</v>
      </c>
      <c r="H4268" s="6" t="s">
        <v>398</v>
      </c>
      <c r="I4268" s="8">
        <v>21</v>
      </c>
      <c r="J4268" s="9">
        <v>50</v>
      </c>
      <c r="K4268" s="9">
        <v>10.5</v>
      </c>
      <c r="L4268" s="9">
        <v>60.5</v>
      </c>
      <c r="M4268" s="16" t="s">
        <v>8411</v>
      </c>
      <c r="N4268" s="14" t="str">
        <f>IF(M4268=0,"",VLOOKUP(M4268,'CUENTAS_CONTABLES'!$A$2:$B$100,2,0))</f>
        <v>VIATICOS Y MOVILIDAD</v>
      </c>
      <c r="O4268" s="11" t="s">
        <v>9244</v>
      </c>
      <c r="P4268" s="40" t="s">
        <v>9253</v>
      </c>
      <c r="Q4268" s="107">
        <v>4500004266</v>
      </c>
      <c r="R4268" s="43">
        <v>58314</v>
      </c>
      <c r="T4268" s="119"/>
      <c r="U4268" s="119"/>
      <c r="V4268" s="119"/>
    </row>
    <row r="4269" spans="1:22" ht="15.95" customHeight="1" x14ac:dyDescent="0.2">
      <c r="A4269" s="28" t="s">
        <v>5406</v>
      </c>
      <c r="B4269" s="7">
        <v>44770</v>
      </c>
      <c r="C4269" s="7">
        <v>44770</v>
      </c>
      <c r="D4269" s="7">
        <v>44771.499826388892</v>
      </c>
      <c r="E4269" s="20">
        <v>1597</v>
      </c>
      <c r="F4269" s="27" t="str">
        <f>VLOOKUP(E4269,PROVEEDORES!$A$2:$D$1013,2,0)</f>
        <v>LIU YUANCHAI</v>
      </c>
      <c r="G4269" s="6" t="s">
        <v>351</v>
      </c>
      <c r="H4269" s="6" t="s">
        <v>396</v>
      </c>
      <c r="I4269" s="8">
        <v>21</v>
      </c>
      <c r="J4269" s="9">
        <v>538.95000000000005</v>
      </c>
      <c r="K4269" s="9">
        <v>113.1795</v>
      </c>
      <c r="L4269" s="9">
        <v>652.12950000000001</v>
      </c>
      <c r="M4269" s="16" t="s">
        <v>8411</v>
      </c>
      <c r="N4269" s="14" t="str">
        <f>IF(M4269=0,"",VLOOKUP(M4269,'CUENTAS_CONTABLES'!$A$2:$B$100,2,0))</f>
        <v>VIATICOS Y MOVILIDAD</v>
      </c>
      <c r="O4269" s="11" t="s">
        <v>8357</v>
      </c>
      <c r="P4269" s="40" t="s">
        <v>9253</v>
      </c>
      <c r="Q4269" s="108">
        <v>4500004267</v>
      </c>
      <c r="R4269" s="43">
        <v>58315</v>
      </c>
      <c r="T4269" s="119"/>
      <c r="U4269" s="119"/>
      <c r="V4269" s="119"/>
    </row>
    <row r="4270" spans="1:22" ht="15.95" customHeight="1" x14ac:dyDescent="0.2">
      <c r="A4270" s="28" t="s">
        <v>5536</v>
      </c>
      <c r="B4270" s="7">
        <v>44770</v>
      </c>
      <c r="C4270" s="7">
        <v>44776</v>
      </c>
      <c r="D4270" s="7">
        <v>44792.478229166663</v>
      </c>
      <c r="E4270" s="20">
        <v>1632</v>
      </c>
      <c r="F4270" s="27" t="str">
        <f>VLOOKUP(E4270,PROVEEDORES!$A$2:$D$1013,2,0)</f>
        <v>MARCELO SILVIO BIANCHI</v>
      </c>
      <c r="G4270" s="6" t="s">
        <v>351</v>
      </c>
      <c r="H4270" s="6">
        <v>30506730038</v>
      </c>
      <c r="I4270" s="8">
        <v>21</v>
      </c>
      <c r="J4270" s="9">
        <v>424.7</v>
      </c>
      <c r="K4270" s="9">
        <v>89.186999999999983</v>
      </c>
      <c r="L4270" s="9">
        <v>513.88699999999994</v>
      </c>
      <c r="M4270" s="16" t="s">
        <v>8412</v>
      </c>
      <c r="N4270" s="14" t="str">
        <f>IF(M4270=0,"",VLOOKUP(M4270,'CUENTAS_CONTABLES'!$A$2:$B$100,2,0))</f>
        <v>VIATICOS PERSONAL</v>
      </c>
      <c r="O4270" s="11" t="s">
        <v>9244</v>
      </c>
      <c r="P4270" s="40" t="s">
        <v>9253</v>
      </c>
      <c r="Q4270" s="107">
        <v>4500004268</v>
      </c>
      <c r="R4270" s="43">
        <v>58316</v>
      </c>
      <c r="T4270" s="119"/>
      <c r="U4270" s="119"/>
      <c r="V4270" s="119"/>
    </row>
    <row r="4271" spans="1:22" ht="15.95" customHeight="1" x14ac:dyDescent="0.2">
      <c r="A4271" s="28" t="s">
        <v>5414</v>
      </c>
      <c r="B4271" s="7">
        <v>44770</v>
      </c>
      <c r="C4271" s="7">
        <v>44770</v>
      </c>
      <c r="D4271" s="7">
        <v>44775.712708333333</v>
      </c>
      <c r="E4271" s="20">
        <v>1656</v>
      </c>
      <c r="F4271" s="27" t="str">
        <f>VLOOKUP(E4271,PROVEEDORES!$A$2:$D$1013,2,0)</f>
        <v>MATIAS DOLINSKY MONROY</v>
      </c>
      <c r="G4271" s="6" t="s">
        <v>352</v>
      </c>
      <c r="H4271" s="6" t="s">
        <v>952</v>
      </c>
      <c r="I4271" s="8">
        <v>0</v>
      </c>
      <c r="J4271" s="9">
        <v>32810</v>
      </c>
      <c r="K4271" s="9">
        <v>0</v>
      </c>
      <c r="L4271" s="9">
        <v>32810</v>
      </c>
      <c r="M4271" s="16" t="s">
        <v>8411</v>
      </c>
      <c r="N4271" s="14" t="str">
        <f>IF(M4271=0,"",VLOOKUP(M4271,'CUENTAS_CONTABLES'!$A$2:$B$100,2,0))</f>
        <v>VIATICOS Y MOVILIDAD</v>
      </c>
      <c r="O4271" s="11" t="s">
        <v>9246</v>
      </c>
      <c r="P4271" s="40" t="s">
        <v>9253</v>
      </c>
      <c r="Q4271" s="108">
        <v>4500004269</v>
      </c>
      <c r="R4271" s="43">
        <v>58317</v>
      </c>
      <c r="T4271" s="119"/>
      <c r="U4271" s="119"/>
      <c r="V4271" s="119"/>
    </row>
    <row r="4272" spans="1:22" ht="15.95" customHeight="1" x14ac:dyDescent="0.2">
      <c r="A4272" s="28" t="s">
        <v>5407</v>
      </c>
      <c r="B4272" s="7">
        <v>44770</v>
      </c>
      <c r="C4272" s="7">
        <v>44770</v>
      </c>
      <c r="D4272" s="7">
        <v>44787.650462962964</v>
      </c>
      <c r="E4272" s="20">
        <v>1671</v>
      </c>
      <c r="F4272" s="27" t="str">
        <f>VLOOKUP(E4272,PROVEEDORES!$A$2:$D$1013,2,0)</f>
        <v>MERCEDES LLAVER BADUI</v>
      </c>
      <c r="G4272" s="6" t="s">
        <v>351</v>
      </c>
      <c r="H4272" s="6" t="s">
        <v>396</v>
      </c>
      <c r="I4272" s="8">
        <v>21</v>
      </c>
      <c r="J4272" s="9">
        <v>585.48</v>
      </c>
      <c r="K4272" s="9">
        <v>122.9508</v>
      </c>
      <c r="L4272" s="9">
        <v>708.43079999999998</v>
      </c>
      <c r="M4272" s="16" t="s">
        <v>8411</v>
      </c>
      <c r="N4272" s="14" t="str">
        <f>IF(M4272=0,"",VLOOKUP(M4272,'CUENTAS_CONTABLES'!$A$2:$B$100,2,0))</f>
        <v>VIATICOS Y MOVILIDAD</v>
      </c>
      <c r="O4272" s="11" t="s">
        <v>9242</v>
      </c>
      <c r="P4272" s="40" t="s">
        <v>9253</v>
      </c>
      <c r="Q4272" s="107">
        <v>4500004270</v>
      </c>
      <c r="R4272" s="43">
        <v>58318</v>
      </c>
      <c r="T4272" s="119"/>
      <c r="U4272" s="119"/>
      <c r="V4272" s="119"/>
    </row>
    <row r="4273" spans="1:22" ht="15.95" customHeight="1" x14ac:dyDescent="0.2">
      <c r="A4273" s="28" t="s">
        <v>5502</v>
      </c>
      <c r="B4273" s="7">
        <v>44770</v>
      </c>
      <c r="C4273" s="7">
        <v>44776</v>
      </c>
      <c r="D4273" s="7">
        <v>44812.652951388889</v>
      </c>
      <c r="E4273" s="20">
        <v>1672</v>
      </c>
      <c r="F4273" s="27" t="str">
        <f>VLOOKUP(E4273,PROVEEDORES!$A$2:$D$1013,2,0)</f>
        <v>MERLO DODGE DE GOYANES R. Y CANCHERE C.</v>
      </c>
      <c r="G4273" s="6" t="s">
        <v>351</v>
      </c>
      <c r="H4273" s="6" t="s">
        <v>357</v>
      </c>
      <c r="I4273" s="8">
        <v>21</v>
      </c>
      <c r="J4273" s="9">
        <v>9.9700000000000006</v>
      </c>
      <c r="K4273" s="9">
        <v>2.0937000000000001</v>
      </c>
      <c r="L4273" s="9">
        <v>12.063700000000001</v>
      </c>
      <c r="M4273" s="16" t="s">
        <v>8412</v>
      </c>
      <c r="N4273" s="14" t="str">
        <f>IF(M4273=0,"",VLOOKUP(M4273,'CUENTAS_CONTABLES'!$A$2:$B$100,2,0))</f>
        <v>VIATICOS PERSONAL</v>
      </c>
      <c r="O4273" s="11" t="s">
        <v>9241</v>
      </c>
      <c r="P4273" s="40" t="s">
        <v>9253</v>
      </c>
      <c r="Q4273" s="108">
        <v>4500004271</v>
      </c>
      <c r="R4273" s="43">
        <v>58319</v>
      </c>
      <c r="T4273" s="119"/>
      <c r="U4273" s="119"/>
      <c r="V4273" s="119"/>
    </row>
    <row r="4274" spans="1:22" ht="15.95" customHeight="1" x14ac:dyDescent="0.2">
      <c r="A4274" s="28" t="s">
        <v>5398</v>
      </c>
      <c r="B4274" s="7">
        <v>44770</v>
      </c>
      <c r="C4274" s="7">
        <v>44770</v>
      </c>
      <c r="D4274" s="7">
        <v>44787.364594907405</v>
      </c>
      <c r="E4274" s="20">
        <v>1690</v>
      </c>
      <c r="F4274" s="27" t="str">
        <f>VLOOKUP(E4274,PROVEEDORES!$A$2:$D$1013,2,0)</f>
        <v>NAFPUR S.A.</v>
      </c>
      <c r="G4274" s="6" t="s">
        <v>351</v>
      </c>
      <c r="H4274" s="6" t="s">
        <v>387</v>
      </c>
      <c r="I4274" s="8">
        <v>27</v>
      </c>
      <c r="J4274" s="9">
        <v>5274.44</v>
      </c>
      <c r="K4274" s="9">
        <v>1424.0987999999998</v>
      </c>
      <c r="L4274" s="9">
        <v>6698.5387999999994</v>
      </c>
      <c r="M4274" s="16" t="s">
        <v>8411</v>
      </c>
      <c r="N4274" s="14" t="str">
        <f>IF(M4274=0,"",VLOOKUP(M4274,'CUENTAS_CONTABLES'!$A$2:$B$100,2,0))</f>
        <v>VIATICOS Y MOVILIDAD</v>
      </c>
      <c r="O4274" s="11" t="s">
        <v>9245</v>
      </c>
      <c r="P4274" s="40" t="s">
        <v>9253</v>
      </c>
      <c r="Q4274" s="107">
        <v>4500004272</v>
      </c>
      <c r="R4274" s="43">
        <v>58320</v>
      </c>
      <c r="T4274" s="119"/>
      <c r="U4274" s="119"/>
      <c r="V4274" s="119"/>
    </row>
    <row r="4275" spans="1:22" ht="15.95" customHeight="1" x14ac:dyDescent="0.2">
      <c r="A4275" s="28" t="s">
        <v>5397</v>
      </c>
      <c r="B4275" s="7">
        <v>44770</v>
      </c>
      <c r="C4275" s="7">
        <v>44770</v>
      </c>
      <c r="D4275" s="7">
        <v>44786.782094907408</v>
      </c>
      <c r="E4275" s="20">
        <v>1704</v>
      </c>
      <c r="F4275" s="27" t="str">
        <f>VLOOKUP(E4275,PROVEEDORES!$A$2:$D$1013,2,0)</f>
        <v>NEUQUEN PETRO OESTE S.R.L.</v>
      </c>
      <c r="G4275" s="6" t="s">
        <v>351</v>
      </c>
      <c r="H4275" s="6" t="s">
        <v>502</v>
      </c>
      <c r="I4275" s="8">
        <v>21</v>
      </c>
      <c r="J4275" s="9">
        <v>3000</v>
      </c>
      <c r="K4275" s="9">
        <v>630</v>
      </c>
      <c r="L4275" s="9">
        <v>3630</v>
      </c>
      <c r="M4275" s="16" t="s">
        <v>8411</v>
      </c>
      <c r="N4275" s="14" t="str">
        <f>IF(M4275=0,"",VLOOKUP(M4275,'CUENTAS_CONTABLES'!$A$2:$B$100,2,0))</f>
        <v>VIATICOS Y MOVILIDAD</v>
      </c>
      <c r="O4275" s="11" t="s">
        <v>9245</v>
      </c>
      <c r="P4275" s="40" t="s">
        <v>9253</v>
      </c>
      <c r="Q4275" s="108">
        <v>4500004273</v>
      </c>
      <c r="R4275" s="43">
        <v>58321</v>
      </c>
      <c r="T4275" s="119"/>
      <c r="U4275" s="119"/>
      <c r="V4275" s="119"/>
    </row>
    <row r="4276" spans="1:22" ht="15.95" customHeight="1" x14ac:dyDescent="0.2">
      <c r="A4276" s="28" t="s">
        <v>5413</v>
      </c>
      <c r="B4276" s="7">
        <v>44770</v>
      </c>
      <c r="C4276" s="7">
        <v>44770</v>
      </c>
      <c r="D4276" s="7">
        <v>44792.46334490741</v>
      </c>
      <c r="E4276" s="20">
        <v>1750</v>
      </c>
      <c r="F4276" s="27" t="str">
        <f>VLOOKUP(E4276,PROVEEDORES!$A$2:$D$1013,2,0)</f>
        <v>PASCARELLI JUAN BAUTISTA</v>
      </c>
      <c r="G4276" s="6" t="s">
        <v>351</v>
      </c>
      <c r="H4276" s="6" t="s">
        <v>746</v>
      </c>
      <c r="I4276" s="8">
        <v>21</v>
      </c>
      <c r="J4276" s="9">
        <v>40.56</v>
      </c>
      <c r="K4276" s="9">
        <v>8.5175999999999998</v>
      </c>
      <c r="L4276" s="9">
        <v>49.077600000000004</v>
      </c>
      <c r="M4276" s="16" t="s">
        <v>8411</v>
      </c>
      <c r="N4276" s="14" t="str">
        <f>IF(M4276=0,"",VLOOKUP(M4276,'CUENTAS_CONTABLES'!$A$2:$B$100,2,0))</f>
        <v>VIATICOS Y MOVILIDAD</v>
      </c>
      <c r="O4276" s="11" t="s">
        <v>8357</v>
      </c>
      <c r="P4276" s="40" t="s">
        <v>9253</v>
      </c>
      <c r="Q4276" s="107">
        <v>4500004274</v>
      </c>
      <c r="R4276" s="43">
        <v>58322</v>
      </c>
      <c r="T4276" s="119"/>
      <c r="U4276" s="119"/>
      <c r="V4276" s="119"/>
    </row>
    <row r="4277" spans="1:22" ht="15.95" customHeight="1" x14ac:dyDescent="0.2">
      <c r="A4277" s="28" t="s">
        <v>5400</v>
      </c>
      <c r="B4277" s="7">
        <v>44770</v>
      </c>
      <c r="C4277" s="7">
        <v>44770</v>
      </c>
      <c r="D4277" s="7">
        <v>44787.363009259258</v>
      </c>
      <c r="E4277" s="20">
        <v>1794</v>
      </c>
      <c r="F4277" s="27" t="str">
        <f>VLOOKUP(E4277,PROVEEDORES!$A$2:$D$1013,2,0)</f>
        <v>PUELO S.R.L.</v>
      </c>
      <c r="G4277" s="6" t="s">
        <v>351</v>
      </c>
      <c r="H4277" s="6" t="s">
        <v>387</v>
      </c>
      <c r="I4277" s="8">
        <v>27</v>
      </c>
      <c r="J4277" s="9">
        <v>12596.82</v>
      </c>
      <c r="K4277" s="9">
        <v>3401.1414</v>
      </c>
      <c r="L4277" s="9">
        <v>15997.9614</v>
      </c>
      <c r="M4277" s="16" t="s">
        <v>8411</v>
      </c>
      <c r="N4277" s="14" t="str">
        <f>IF(M4277=0,"",VLOOKUP(M4277,'CUENTAS_CONTABLES'!$A$2:$B$100,2,0))</f>
        <v>VIATICOS Y MOVILIDAD</v>
      </c>
      <c r="O4277" s="11" t="s">
        <v>9246</v>
      </c>
      <c r="P4277" s="40" t="s">
        <v>9253</v>
      </c>
      <c r="Q4277" s="108">
        <v>4500004275</v>
      </c>
      <c r="R4277" s="43"/>
      <c r="T4277" s="119"/>
      <c r="U4277" s="119"/>
      <c r="V4277" s="119"/>
    </row>
    <row r="4278" spans="1:22" ht="15.95" customHeight="1" x14ac:dyDescent="0.2">
      <c r="A4278" s="28" t="s">
        <v>5404</v>
      </c>
      <c r="B4278" s="7">
        <v>44770</v>
      </c>
      <c r="C4278" s="7">
        <v>44770</v>
      </c>
      <c r="D4278" s="7">
        <v>44780.563599537039</v>
      </c>
      <c r="E4278" s="20">
        <v>1805</v>
      </c>
      <c r="F4278" s="27" t="str">
        <f>VLOOKUP(E4278,PROVEEDORES!$A$2:$D$1013,2,0)</f>
        <v>RECARGAS EXPRESS SA</v>
      </c>
      <c r="G4278" s="6" t="s">
        <v>351</v>
      </c>
      <c r="H4278" s="6" t="s">
        <v>357</v>
      </c>
      <c r="I4278" s="8">
        <v>21</v>
      </c>
      <c r="J4278" s="9">
        <v>16847.68</v>
      </c>
      <c r="K4278" s="9">
        <v>3538.0128000000004</v>
      </c>
      <c r="L4278" s="9">
        <v>20385.692800000001</v>
      </c>
      <c r="M4278" s="16" t="s">
        <v>8411</v>
      </c>
      <c r="N4278" s="14" t="str">
        <f>IF(M4278=0,"",VLOOKUP(M4278,'CUENTAS_CONTABLES'!$A$2:$B$100,2,0))</f>
        <v>VIATICOS Y MOVILIDAD</v>
      </c>
      <c r="O4278" s="11" t="s">
        <v>9245</v>
      </c>
      <c r="P4278" s="40" t="s">
        <v>9253</v>
      </c>
      <c r="Q4278" s="107">
        <v>4500004276</v>
      </c>
      <c r="R4278" s="43">
        <v>58324</v>
      </c>
      <c r="T4278" s="119"/>
      <c r="U4278" s="119"/>
      <c r="V4278" s="119"/>
    </row>
    <row r="4279" spans="1:22" ht="15.95" customHeight="1" x14ac:dyDescent="0.2">
      <c r="A4279" s="28" t="s">
        <v>5399</v>
      </c>
      <c r="B4279" s="7">
        <v>44770</v>
      </c>
      <c r="C4279" s="7">
        <v>44770</v>
      </c>
      <c r="D4279" s="7">
        <v>44787.365949074076</v>
      </c>
      <c r="E4279" s="20">
        <v>1925</v>
      </c>
      <c r="F4279" s="27" t="str">
        <f>VLOOKUP(E4279,PROVEEDORES!$A$2:$D$1013,2,0)</f>
        <v>SOUTH W. GROUP S.A.</v>
      </c>
      <c r="G4279" s="6" t="s">
        <v>351</v>
      </c>
      <c r="H4279" s="6" t="s">
        <v>387</v>
      </c>
      <c r="I4279" s="8">
        <v>27</v>
      </c>
      <c r="J4279" s="9">
        <v>1098.69</v>
      </c>
      <c r="K4279" s="9">
        <v>296.6463</v>
      </c>
      <c r="L4279" s="9">
        <v>1395.3362999999999</v>
      </c>
      <c r="M4279" s="16" t="s">
        <v>8411</v>
      </c>
      <c r="N4279" s="14" t="str">
        <f>IF(M4279=0,"",VLOOKUP(M4279,'CUENTAS_CONTABLES'!$A$2:$B$100,2,0))</f>
        <v>VIATICOS Y MOVILIDAD</v>
      </c>
      <c r="O4279" s="11" t="s">
        <v>9243</v>
      </c>
      <c r="P4279" s="40" t="s">
        <v>9253</v>
      </c>
      <c r="Q4279" s="108">
        <v>4500004277</v>
      </c>
      <c r="R4279" s="43">
        <v>58325</v>
      </c>
      <c r="T4279" s="119"/>
      <c r="U4279" s="119"/>
      <c r="V4279" s="119"/>
    </row>
    <row r="4280" spans="1:22" ht="15.95" customHeight="1" x14ac:dyDescent="0.2">
      <c r="A4280" s="28" t="s">
        <v>5409</v>
      </c>
      <c r="B4280" s="7">
        <v>44770</v>
      </c>
      <c r="C4280" s="7">
        <v>44770</v>
      </c>
      <c r="D4280" s="7">
        <v>44782.925671296296</v>
      </c>
      <c r="E4280" s="20">
        <v>1933</v>
      </c>
      <c r="F4280" s="27" t="str">
        <f>VLOOKUP(E4280,PROVEEDORES!$A$2:$D$1013,2,0)</f>
        <v>SUHAIMAN YAMILA, SUHAIMAN MUNIR Y OTROS</v>
      </c>
      <c r="G4280" s="6" t="s">
        <v>351</v>
      </c>
      <c r="H4280" s="6" t="s">
        <v>1066</v>
      </c>
      <c r="I4280" s="8">
        <v>21</v>
      </c>
      <c r="J4280" s="9">
        <v>504.53</v>
      </c>
      <c r="K4280" s="9">
        <v>105.95129999999999</v>
      </c>
      <c r="L4280" s="9">
        <v>610.48129999999992</v>
      </c>
      <c r="M4280" s="16" t="s">
        <v>8411</v>
      </c>
      <c r="N4280" s="14" t="str">
        <f>IF(M4280=0,"",VLOOKUP(M4280,'CUENTAS_CONTABLES'!$A$2:$B$100,2,0))</f>
        <v>VIATICOS Y MOVILIDAD</v>
      </c>
      <c r="O4280" s="11" t="s">
        <v>9242</v>
      </c>
      <c r="P4280" s="40" t="s">
        <v>9256</v>
      </c>
      <c r="Q4280" s="107">
        <v>4500004278</v>
      </c>
      <c r="R4280" s="43">
        <v>58326</v>
      </c>
      <c r="T4280" s="119"/>
      <c r="U4280" s="119"/>
      <c r="V4280" s="119"/>
    </row>
    <row r="4281" spans="1:22" ht="15.95" customHeight="1" x14ac:dyDescent="0.2">
      <c r="A4281" s="28" t="s">
        <v>5403</v>
      </c>
      <c r="B4281" s="7">
        <v>44770</v>
      </c>
      <c r="C4281" s="7">
        <v>44770</v>
      </c>
      <c r="D4281" s="7">
        <v>44782.935601851852</v>
      </c>
      <c r="E4281" s="20">
        <v>1952</v>
      </c>
      <c r="F4281" s="27" t="str">
        <f>VLOOKUP(E4281,PROVEEDORES!$A$2:$D$1013,2,0)</f>
        <v>TELEFONICA DE ARGENTINA S.A.</v>
      </c>
      <c r="G4281" s="6" t="s">
        <v>351</v>
      </c>
      <c r="H4281" s="6" t="s">
        <v>415</v>
      </c>
      <c r="I4281" s="8">
        <v>21</v>
      </c>
      <c r="J4281" s="9">
        <v>57.84</v>
      </c>
      <c r="K4281" s="9">
        <v>12.146400000000002</v>
      </c>
      <c r="L4281" s="9">
        <v>69.986400000000003</v>
      </c>
      <c r="M4281" s="16" t="s">
        <v>8411</v>
      </c>
      <c r="N4281" s="14" t="str">
        <f>IF(M4281=0,"",VLOOKUP(M4281,'CUENTAS_CONTABLES'!$A$2:$B$100,2,0))</f>
        <v>VIATICOS Y MOVILIDAD</v>
      </c>
      <c r="O4281" s="11" t="s">
        <v>9248</v>
      </c>
      <c r="P4281" s="40" t="s">
        <v>9253</v>
      </c>
      <c r="Q4281" s="108">
        <v>4500004279</v>
      </c>
      <c r="R4281" s="43">
        <v>58327</v>
      </c>
      <c r="T4281" s="119"/>
      <c r="U4281" s="119"/>
      <c r="V4281" s="119"/>
    </row>
    <row r="4282" spans="1:22" ht="15.95" customHeight="1" x14ac:dyDescent="0.2">
      <c r="A4282" s="28" t="s">
        <v>5415</v>
      </c>
      <c r="B4282" s="7">
        <v>44770</v>
      </c>
      <c r="C4282" s="7">
        <v>44770</v>
      </c>
      <c r="D4282" s="7">
        <v>44778.484363425923</v>
      </c>
      <c r="E4282" s="20">
        <v>1957</v>
      </c>
      <c r="F4282" s="27" t="str">
        <f>VLOOKUP(E4282,PROVEEDORES!$A$2:$D$1013,2,0)</f>
        <v>TINTO Y SODA SA</v>
      </c>
      <c r="G4282" s="6" t="s">
        <v>351</v>
      </c>
      <c r="H4282" s="6" t="s">
        <v>1067</v>
      </c>
      <c r="I4282" s="8">
        <v>21</v>
      </c>
      <c r="J4282" s="9">
        <v>413.22</v>
      </c>
      <c r="K4282" s="9">
        <v>86.776200000000003</v>
      </c>
      <c r="L4282" s="9">
        <v>499.99620000000004</v>
      </c>
      <c r="M4282" s="16" t="s">
        <v>8411</v>
      </c>
      <c r="N4282" s="14" t="str">
        <f>IF(M4282=0,"",VLOOKUP(M4282,'CUENTAS_CONTABLES'!$A$2:$B$100,2,0))</f>
        <v>VIATICOS Y MOVILIDAD</v>
      </c>
      <c r="O4282" s="11" t="s">
        <v>9246</v>
      </c>
      <c r="P4282" s="40" t="s">
        <v>9252</v>
      </c>
      <c r="Q4282" s="107">
        <v>4500004280</v>
      </c>
      <c r="R4282" s="43">
        <v>58328</v>
      </c>
      <c r="T4282" s="119"/>
      <c r="U4282" s="119"/>
      <c r="V4282" s="119"/>
    </row>
    <row r="4283" spans="1:22" ht="15.95" customHeight="1" x14ac:dyDescent="0.2">
      <c r="A4283" s="28" t="s">
        <v>3885</v>
      </c>
      <c r="B4283" s="7">
        <v>44770</v>
      </c>
      <c r="C4283" s="7">
        <v>44770</v>
      </c>
      <c r="D4283" s="7">
        <v>44782.977824074071</v>
      </c>
      <c r="E4283" s="20">
        <v>1995</v>
      </c>
      <c r="F4283" s="27" t="str">
        <f>VLOOKUP(E4283,PROVEEDORES!$A$2:$D$1013,2,0)</f>
        <v>VILDOZA MATIAS MAXIMILIANO</v>
      </c>
      <c r="G4283" s="6" t="s">
        <v>352</v>
      </c>
      <c r="H4283" s="6" t="s">
        <v>646</v>
      </c>
      <c r="I4283" s="8">
        <v>0</v>
      </c>
      <c r="J4283" s="9">
        <v>19584</v>
      </c>
      <c r="K4283" s="9">
        <v>0</v>
      </c>
      <c r="L4283" s="9">
        <v>19584</v>
      </c>
      <c r="M4283" s="16" t="s">
        <v>8411</v>
      </c>
      <c r="N4283" s="14" t="str">
        <f>IF(M4283=0,"",VLOOKUP(M4283,'CUENTAS_CONTABLES'!$A$2:$B$100,2,0))</f>
        <v>VIATICOS Y MOVILIDAD</v>
      </c>
      <c r="O4283" s="11" t="s">
        <v>9244</v>
      </c>
      <c r="P4283" s="40" t="s">
        <v>9253</v>
      </c>
      <c r="Q4283" s="108">
        <v>4500004281</v>
      </c>
      <c r="R4283" s="43">
        <v>58329</v>
      </c>
      <c r="T4283" s="119"/>
      <c r="U4283" s="119"/>
      <c r="V4283" s="119"/>
    </row>
    <row r="4284" spans="1:22" ht="15.95" customHeight="1" x14ac:dyDescent="0.2">
      <c r="A4284" s="28" t="s">
        <v>5419</v>
      </c>
      <c r="B4284" s="7">
        <v>44771</v>
      </c>
      <c r="C4284" s="7">
        <v>44771</v>
      </c>
      <c r="D4284" s="7">
        <v>44782.883506944447</v>
      </c>
      <c r="E4284" s="20">
        <v>1029</v>
      </c>
      <c r="F4284" s="27" t="str">
        <f>VLOOKUP(E4284,PROVEEDORES!$A$2:$D$1013,2,0)</f>
        <v>ALBERTO RAMON CARRARA</v>
      </c>
      <c r="G4284" s="6" t="s">
        <v>351</v>
      </c>
      <c r="H4284" s="6" t="s">
        <v>573</v>
      </c>
      <c r="I4284" s="8">
        <v>21</v>
      </c>
      <c r="J4284" s="9">
        <v>78.510000000000005</v>
      </c>
      <c r="K4284" s="9">
        <v>16.487100000000002</v>
      </c>
      <c r="L4284" s="9">
        <v>94.997100000000003</v>
      </c>
      <c r="M4284" s="16" t="s">
        <v>8411</v>
      </c>
      <c r="N4284" s="14" t="str">
        <f>IF(M4284=0,"",VLOOKUP(M4284,'CUENTAS_CONTABLES'!$A$2:$B$100,2,0))</f>
        <v>VIATICOS Y MOVILIDAD</v>
      </c>
      <c r="O4284" s="11" t="s">
        <v>9248</v>
      </c>
      <c r="P4284" s="40" t="s">
        <v>9252</v>
      </c>
      <c r="Q4284" s="107">
        <v>4500004282</v>
      </c>
      <c r="R4284" s="43">
        <v>58330</v>
      </c>
      <c r="T4284" s="119"/>
      <c r="U4284" s="119"/>
      <c r="V4284" s="119"/>
    </row>
    <row r="4285" spans="1:22" ht="15.95" customHeight="1" x14ac:dyDescent="0.2">
      <c r="A4285" s="28" t="s">
        <v>5417</v>
      </c>
      <c r="B4285" s="7">
        <v>44771</v>
      </c>
      <c r="C4285" s="7">
        <v>44771</v>
      </c>
      <c r="D4285" s="7">
        <v>44775.911550925928</v>
      </c>
      <c r="E4285" s="20">
        <v>1167</v>
      </c>
      <c r="F4285" s="27" t="str">
        <f>VLOOKUP(E4285,PROVEEDORES!$A$2:$D$1013,2,0)</f>
        <v>CASA IGNACIO LIBRERIA COMERCIAL SA</v>
      </c>
      <c r="G4285" s="6" t="s">
        <v>351</v>
      </c>
      <c r="H4285" s="6" t="s">
        <v>441</v>
      </c>
      <c r="I4285" s="8">
        <v>21</v>
      </c>
      <c r="J4285" s="9">
        <v>4933.88</v>
      </c>
      <c r="K4285" s="9">
        <v>1036.1148000000001</v>
      </c>
      <c r="L4285" s="9">
        <v>5969.9948000000004</v>
      </c>
      <c r="M4285" s="16" t="s">
        <v>8411</v>
      </c>
      <c r="N4285" s="14" t="str">
        <f>IF(M4285=0,"",VLOOKUP(M4285,'CUENTAS_CONTABLES'!$A$2:$B$100,2,0))</f>
        <v>VIATICOS Y MOVILIDAD</v>
      </c>
      <c r="O4285" s="11" t="s">
        <v>9242</v>
      </c>
      <c r="P4285" s="40" t="s">
        <v>9252</v>
      </c>
      <c r="Q4285" s="108">
        <v>4500004283</v>
      </c>
      <c r="R4285" s="43">
        <v>58331</v>
      </c>
      <c r="T4285" s="119"/>
      <c r="U4285" s="119"/>
      <c r="V4285" s="119"/>
    </row>
    <row r="4286" spans="1:22" ht="15.95" customHeight="1" x14ac:dyDescent="0.2">
      <c r="A4286" s="28" t="s">
        <v>5423</v>
      </c>
      <c r="B4286" s="7">
        <v>44771</v>
      </c>
      <c r="C4286" s="7">
        <v>44771</v>
      </c>
      <c r="D4286" s="7">
        <v>44778.713125000002</v>
      </c>
      <c r="E4286" s="20">
        <v>1208</v>
      </c>
      <c r="F4286" s="27" t="str">
        <f>VLOOKUP(E4286,PROVEEDORES!$A$2:$D$1013,2,0)</f>
        <v>COMBUSTIBLES RUTA 26 S.A.</v>
      </c>
      <c r="G4286" s="6" t="s">
        <v>351</v>
      </c>
      <c r="H4286" s="6" t="s">
        <v>561</v>
      </c>
      <c r="I4286" s="8">
        <v>21</v>
      </c>
      <c r="J4286" s="9">
        <v>579.4</v>
      </c>
      <c r="K4286" s="9">
        <v>121.67399999999999</v>
      </c>
      <c r="L4286" s="9">
        <v>701.07399999999996</v>
      </c>
      <c r="M4286" s="16" t="s">
        <v>8411</v>
      </c>
      <c r="N4286" s="14" t="str">
        <f>IF(M4286=0,"",VLOOKUP(M4286,'CUENTAS_CONTABLES'!$A$2:$B$100,2,0))</f>
        <v>VIATICOS Y MOVILIDAD</v>
      </c>
      <c r="O4286" s="11" t="s">
        <v>9244</v>
      </c>
      <c r="P4286" s="40" t="s">
        <v>9252</v>
      </c>
      <c r="Q4286" s="107">
        <v>4500004284</v>
      </c>
      <c r="R4286" s="43">
        <v>58332</v>
      </c>
      <c r="T4286" s="119"/>
      <c r="U4286" s="119"/>
      <c r="V4286" s="119"/>
    </row>
    <row r="4287" spans="1:22" ht="15.95" customHeight="1" x14ac:dyDescent="0.2">
      <c r="A4287" s="28" t="s">
        <v>5425</v>
      </c>
      <c r="B4287" s="7">
        <v>44771</v>
      </c>
      <c r="C4287" s="7">
        <v>44771</v>
      </c>
      <c r="D4287" s="7">
        <v>44772.491203703707</v>
      </c>
      <c r="E4287" s="20">
        <v>1221</v>
      </c>
      <c r="F4287" s="27" t="str">
        <f>VLOOKUP(E4287,PROVEEDORES!$A$2:$D$1013,2,0)</f>
        <v>CONVERGIA ARGENTINA SA</v>
      </c>
      <c r="G4287" s="6" t="s">
        <v>351</v>
      </c>
      <c r="H4287" s="6" t="s">
        <v>396</v>
      </c>
      <c r="I4287" s="8">
        <v>21</v>
      </c>
      <c r="J4287" s="9">
        <v>371.45</v>
      </c>
      <c r="K4287" s="9">
        <v>78.004499999999993</v>
      </c>
      <c r="L4287" s="9">
        <v>449.4545</v>
      </c>
      <c r="M4287" s="16" t="s">
        <v>8411</v>
      </c>
      <c r="N4287" s="14" t="str">
        <f>IF(M4287=0,"",VLOOKUP(M4287,'CUENTAS_CONTABLES'!$A$2:$B$100,2,0))</f>
        <v>VIATICOS Y MOVILIDAD</v>
      </c>
      <c r="O4287" s="11" t="s">
        <v>9242</v>
      </c>
      <c r="P4287" s="40" t="s">
        <v>9252</v>
      </c>
      <c r="Q4287" s="108">
        <v>4500004285</v>
      </c>
      <c r="R4287" s="43">
        <v>58333</v>
      </c>
      <c r="T4287" s="119"/>
      <c r="U4287" s="119"/>
      <c r="V4287" s="119"/>
    </row>
    <row r="4288" spans="1:22" ht="15.95" customHeight="1" x14ac:dyDescent="0.2">
      <c r="A4288" s="28" t="s">
        <v>5418</v>
      </c>
      <c r="B4288" s="7">
        <v>44771</v>
      </c>
      <c r="C4288" s="7">
        <v>44771</v>
      </c>
      <c r="D4288" s="7">
        <v>44782.889293981483</v>
      </c>
      <c r="E4288" s="20">
        <v>1288</v>
      </c>
      <c r="F4288" s="27" t="str">
        <f>VLOOKUP(E4288,PROVEEDORES!$A$2:$D$1013,2,0)</f>
        <v>ECOMETANO S.A.</v>
      </c>
      <c r="G4288" s="6" t="s">
        <v>351</v>
      </c>
      <c r="H4288" s="6" t="s">
        <v>573</v>
      </c>
      <c r="I4288" s="8">
        <v>21</v>
      </c>
      <c r="J4288" s="9">
        <v>119.01</v>
      </c>
      <c r="K4288" s="9">
        <v>24.992100000000001</v>
      </c>
      <c r="L4288" s="9">
        <v>144.00210000000001</v>
      </c>
      <c r="M4288" s="16" t="s">
        <v>8411</v>
      </c>
      <c r="N4288" s="14" t="str">
        <f>IF(M4288=0,"",VLOOKUP(M4288,'CUENTAS_CONTABLES'!$A$2:$B$100,2,0))</f>
        <v>VIATICOS Y MOVILIDAD</v>
      </c>
      <c r="O4288" s="11" t="s">
        <v>9242</v>
      </c>
      <c r="P4288" s="40" t="s">
        <v>9252</v>
      </c>
      <c r="Q4288" s="107">
        <v>4500004286</v>
      </c>
      <c r="R4288" s="43">
        <v>58335</v>
      </c>
      <c r="T4288" s="119"/>
      <c r="U4288" s="119"/>
      <c r="V4288" s="119"/>
    </row>
    <row r="4289" spans="1:22" ht="15.95" customHeight="1" x14ac:dyDescent="0.2">
      <c r="A4289" s="28" t="s">
        <v>5427</v>
      </c>
      <c r="B4289" s="7">
        <v>44771</v>
      </c>
      <c r="C4289" s="7">
        <v>44771</v>
      </c>
      <c r="D4289" s="7">
        <v>44782.142777777779</v>
      </c>
      <c r="E4289" s="20">
        <v>1403</v>
      </c>
      <c r="F4289" s="27" t="str">
        <f>VLOOKUP(E4289,PROVEEDORES!$A$2:$D$1013,2,0)</f>
        <v>FUENTES MATIAS EZEQUIEL</v>
      </c>
      <c r="G4289" s="6" t="s">
        <v>351</v>
      </c>
      <c r="H4289" s="6" t="s">
        <v>768</v>
      </c>
      <c r="I4289" s="8">
        <v>21</v>
      </c>
      <c r="J4289" s="9">
        <v>121.9</v>
      </c>
      <c r="K4289" s="9">
        <v>25.599</v>
      </c>
      <c r="L4289" s="9">
        <v>147.499</v>
      </c>
      <c r="M4289" s="16" t="s">
        <v>8411</v>
      </c>
      <c r="N4289" s="14" t="str">
        <f>IF(M4289=0,"",VLOOKUP(M4289,'CUENTAS_CONTABLES'!$A$2:$B$100,2,0))</f>
        <v>VIATICOS Y MOVILIDAD</v>
      </c>
      <c r="O4289" s="11" t="s">
        <v>9243</v>
      </c>
      <c r="P4289" s="40" t="s">
        <v>9252</v>
      </c>
      <c r="Q4289" s="108">
        <v>4500004287</v>
      </c>
      <c r="R4289" s="43">
        <v>58336</v>
      </c>
      <c r="T4289" s="119"/>
      <c r="U4289" s="119"/>
      <c r="V4289" s="119"/>
    </row>
    <row r="4290" spans="1:22" ht="15.95" customHeight="1" x14ac:dyDescent="0.2">
      <c r="A4290" s="28" t="s">
        <v>5422</v>
      </c>
      <c r="B4290" s="7">
        <v>44771</v>
      </c>
      <c r="C4290" s="7">
        <v>44771</v>
      </c>
      <c r="D4290" s="7">
        <v>44775.911087962966</v>
      </c>
      <c r="E4290" s="20">
        <v>1539</v>
      </c>
      <c r="F4290" s="27" t="str">
        <f>VLOOKUP(E4290,PROVEEDORES!$A$2:$D$1013,2,0)</f>
        <v>JULIETA P ASCARRUNZ PRINZA</v>
      </c>
      <c r="G4290" s="6" t="s">
        <v>352</v>
      </c>
      <c r="H4290" s="6" t="s">
        <v>473</v>
      </c>
      <c r="I4290" s="8">
        <v>0</v>
      </c>
      <c r="J4290" s="9">
        <v>26805</v>
      </c>
      <c r="K4290" s="9">
        <v>0</v>
      </c>
      <c r="L4290" s="9">
        <v>26805</v>
      </c>
      <c r="M4290" s="16" t="s">
        <v>8411</v>
      </c>
      <c r="N4290" s="14" t="str">
        <f>IF(M4290=0,"",VLOOKUP(M4290,'CUENTAS_CONTABLES'!$A$2:$B$100,2,0))</f>
        <v>VIATICOS Y MOVILIDAD</v>
      </c>
      <c r="O4290" s="10" t="s">
        <v>8357</v>
      </c>
      <c r="P4290" s="39" t="s">
        <v>9254</v>
      </c>
      <c r="Q4290" s="107"/>
      <c r="R4290" s="43">
        <v>58337</v>
      </c>
      <c r="T4290" s="119"/>
      <c r="U4290" s="119"/>
      <c r="V4290" s="119"/>
    </row>
    <row r="4291" spans="1:22" ht="15.95" customHeight="1" x14ac:dyDescent="0.2">
      <c r="A4291" s="28" t="s">
        <v>5421</v>
      </c>
      <c r="B4291" s="7">
        <v>44771</v>
      </c>
      <c r="C4291" s="7">
        <v>44771</v>
      </c>
      <c r="D4291" s="7">
        <v>44780.573958333334</v>
      </c>
      <c r="E4291" s="20">
        <v>1545</v>
      </c>
      <c r="F4291" s="27" t="str">
        <f>VLOOKUP(E4291,PROVEEDORES!$A$2:$D$1013,2,0)</f>
        <v>KAISHI S.A.</v>
      </c>
      <c r="G4291" s="6" t="s">
        <v>351</v>
      </c>
      <c r="H4291" s="6" t="s">
        <v>357</v>
      </c>
      <c r="I4291" s="8">
        <v>21</v>
      </c>
      <c r="J4291" s="9">
        <v>11858.46</v>
      </c>
      <c r="K4291" s="9">
        <v>2490.2765999999997</v>
      </c>
      <c r="L4291" s="9">
        <v>14348.736599999998</v>
      </c>
      <c r="M4291" s="16" t="s">
        <v>8411</v>
      </c>
      <c r="N4291" s="14" t="str">
        <f>IF(M4291=0,"",VLOOKUP(M4291,'CUENTAS_CONTABLES'!$A$2:$B$100,2,0))</f>
        <v>VIATICOS Y MOVILIDAD</v>
      </c>
      <c r="O4291" s="11" t="s">
        <v>9242</v>
      </c>
      <c r="P4291" s="40" t="s">
        <v>9252</v>
      </c>
      <c r="Q4291" s="108">
        <v>4500004289</v>
      </c>
      <c r="R4291" s="43">
        <v>58338</v>
      </c>
      <c r="T4291" s="119"/>
      <c r="U4291" s="119"/>
      <c r="V4291" s="119"/>
    </row>
    <row r="4292" spans="1:22" ht="15.95" customHeight="1" x14ac:dyDescent="0.2">
      <c r="A4292" s="28" t="s">
        <v>5430</v>
      </c>
      <c r="B4292" s="7">
        <v>44771</v>
      </c>
      <c r="C4292" s="7">
        <v>44771</v>
      </c>
      <c r="D4292" s="7">
        <v>44782.937731481485</v>
      </c>
      <c r="E4292" s="20">
        <v>1588</v>
      </c>
      <c r="F4292" s="27" t="str">
        <f>VLOOKUP(E4292,PROVEEDORES!$A$2:$D$1013,2,0)</f>
        <v>LEDESMA PATRICIO</v>
      </c>
      <c r="G4292" s="6" t="s">
        <v>351</v>
      </c>
      <c r="H4292" s="6" t="s">
        <v>689</v>
      </c>
      <c r="I4292" s="8">
        <v>21</v>
      </c>
      <c r="J4292" s="9">
        <v>20.66</v>
      </c>
      <c r="K4292" s="9">
        <v>4.3386000000000005</v>
      </c>
      <c r="L4292" s="9">
        <v>24.9986</v>
      </c>
      <c r="M4292" s="16" t="s">
        <v>8411</v>
      </c>
      <c r="N4292" s="14" t="str">
        <f>IF(M4292=0,"",VLOOKUP(M4292,'CUENTAS_CONTABLES'!$A$2:$B$100,2,0))</f>
        <v>VIATICOS Y MOVILIDAD</v>
      </c>
      <c r="O4292" s="11" t="s">
        <v>9248</v>
      </c>
      <c r="P4292" s="40" t="s">
        <v>9252</v>
      </c>
      <c r="Q4292" s="107">
        <v>4500004290</v>
      </c>
      <c r="R4292" s="43">
        <v>58339</v>
      </c>
      <c r="T4292" s="119"/>
      <c r="U4292" s="119"/>
      <c r="V4292" s="119"/>
    </row>
    <row r="4293" spans="1:22" ht="15.95" customHeight="1" x14ac:dyDescent="0.2">
      <c r="A4293" s="28" t="s">
        <v>5433</v>
      </c>
      <c r="B4293" s="7">
        <v>44771</v>
      </c>
      <c r="C4293" s="7">
        <v>44771</v>
      </c>
      <c r="D4293" s="7">
        <v>44772.648946759262</v>
      </c>
      <c r="E4293" s="20">
        <v>1592</v>
      </c>
      <c r="F4293" s="27" t="str">
        <f>VLOOKUP(E4293,PROVEEDORES!$A$2:$D$1013,2,0)</f>
        <v>LIBRERIA MARPA 2000 SRL</v>
      </c>
      <c r="G4293" s="6" t="s">
        <v>351</v>
      </c>
      <c r="H4293" s="6" t="s">
        <v>974</v>
      </c>
      <c r="I4293" s="8">
        <v>21</v>
      </c>
      <c r="J4293" s="9">
        <v>1632</v>
      </c>
      <c r="K4293" s="9">
        <v>342.72</v>
      </c>
      <c r="L4293" s="9">
        <v>1974.72</v>
      </c>
      <c r="M4293" s="16" t="s">
        <v>8411</v>
      </c>
      <c r="N4293" s="14" t="str">
        <f>IF(M4293=0,"",VLOOKUP(M4293,'CUENTAS_CONTABLES'!$A$2:$B$100,2,0))</f>
        <v>VIATICOS Y MOVILIDAD</v>
      </c>
      <c r="O4293" s="11" t="s">
        <v>8357</v>
      </c>
      <c r="P4293" s="40" t="s">
        <v>9252</v>
      </c>
      <c r="Q4293" s="108">
        <v>4500004291</v>
      </c>
      <c r="R4293" s="43">
        <v>58340</v>
      </c>
      <c r="T4293" s="119"/>
      <c r="U4293" s="119"/>
      <c r="V4293" s="119"/>
    </row>
    <row r="4294" spans="1:22" ht="15.95" customHeight="1" x14ac:dyDescent="0.2">
      <c r="A4294" s="28" t="s">
        <v>5429</v>
      </c>
      <c r="B4294" s="7">
        <v>44771</v>
      </c>
      <c r="C4294" s="7">
        <v>44771</v>
      </c>
      <c r="D4294" s="7">
        <v>44778.99150462963</v>
      </c>
      <c r="E4294" s="20">
        <v>1608</v>
      </c>
      <c r="F4294" s="27" t="str">
        <f>VLOOKUP(E4294,PROVEEDORES!$A$2:$D$1013,2,0)</f>
        <v>LUIS ALBERTO SEIA GOÑI</v>
      </c>
      <c r="G4294" s="6" t="s">
        <v>351</v>
      </c>
      <c r="H4294" s="6" t="s">
        <v>849</v>
      </c>
      <c r="I4294" s="8">
        <v>21</v>
      </c>
      <c r="J4294" s="9">
        <v>1200</v>
      </c>
      <c r="K4294" s="9">
        <v>252</v>
      </c>
      <c r="L4294" s="9">
        <v>1452</v>
      </c>
      <c r="M4294" s="16" t="s">
        <v>8411</v>
      </c>
      <c r="N4294" s="14" t="str">
        <f>IF(M4294=0,"",VLOOKUP(M4294,'CUENTAS_CONTABLES'!$A$2:$B$100,2,0))</f>
        <v>VIATICOS Y MOVILIDAD</v>
      </c>
      <c r="O4294" s="11" t="s">
        <v>9245</v>
      </c>
      <c r="P4294" s="40" t="s">
        <v>9252</v>
      </c>
      <c r="Q4294" s="107">
        <v>4500004292</v>
      </c>
      <c r="R4294" s="43">
        <v>58341</v>
      </c>
      <c r="T4294" s="119"/>
      <c r="U4294" s="119"/>
      <c r="V4294" s="119"/>
    </row>
    <row r="4295" spans="1:22" ht="15.95" customHeight="1" x14ac:dyDescent="0.2">
      <c r="A4295" s="28" t="s">
        <v>5426</v>
      </c>
      <c r="B4295" s="7">
        <v>44771</v>
      </c>
      <c r="C4295" s="7">
        <v>44771</v>
      </c>
      <c r="D4295" s="7">
        <v>44787.651504629626</v>
      </c>
      <c r="E4295" s="20">
        <v>1694</v>
      </c>
      <c r="F4295" s="27" t="str">
        <f>VLOOKUP(E4295,PROVEEDORES!$A$2:$D$1013,2,0)</f>
        <v>NATALIA MONICA SUSIC</v>
      </c>
      <c r="G4295" s="6" t="s">
        <v>351</v>
      </c>
      <c r="H4295" s="6" t="s">
        <v>396</v>
      </c>
      <c r="I4295" s="8">
        <v>21</v>
      </c>
      <c r="J4295" s="9">
        <v>383.57</v>
      </c>
      <c r="K4295" s="9">
        <v>80.549700000000001</v>
      </c>
      <c r="L4295" s="9">
        <v>464.11969999999997</v>
      </c>
      <c r="M4295" s="16" t="s">
        <v>8411</v>
      </c>
      <c r="N4295" s="14" t="str">
        <f>IF(M4295=0,"",VLOOKUP(M4295,'CUENTAS_CONTABLES'!$A$2:$B$100,2,0))</f>
        <v>VIATICOS Y MOVILIDAD</v>
      </c>
      <c r="O4295" s="11" t="s">
        <v>9242</v>
      </c>
      <c r="P4295" s="40" t="s">
        <v>9252</v>
      </c>
      <c r="Q4295" s="108">
        <v>4500004293</v>
      </c>
      <c r="R4295" s="43">
        <v>58342</v>
      </c>
      <c r="T4295" s="119"/>
      <c r="U4295" s="119"/>
      <c r="V4295" s="119"/>
    </row>
    <row r="4296" spans="1:22" ht="15.95" customHeight="1" x14ac:dyDescent="0.2">
      <c r="A4296" s="28" t="s">
        <v>5424</v>
      </c>
      <c r="B4296" s="7">
        <v>44771</v>
      </c>
      <c r="C4296" s="7">
        <v>44771</v>
      </c>
      <c r="D4296" s="7">
        <v>44782.906261574077</v>
      </c>
      <c r="E4296" s="20">
        <v>1710</v>
      </c>
      <c r="F4296" s="27" t="str">
        <f>VLOOKUP(E4296,PROVEEDORES!$A$2:$D$1013,2,0)</f>
        <v>NILDA FONTI DE MARTINATTO Y OTROS</v>
      </c>
      <c r="G4296" s="6" t="s">
        <v>351</v>
      </c>
      <c r="H4296" s="6" t="s">
        <v>462</v>
      </c>
      <c r="I4296" s="8">
        <v>21</v>
      </c>
      <c r="J4296" s="9">
        <v>94.8</v>
      </c>
      <c r="K4296" s="9">
        <v>19.908000000000001</v>
      </c>
      <c r="L4296" s="9">
        <v>114.708</v>
      </c>
      <c r="M4296" s="16" t="s">
        <v>8411</v>
      </c>
      <c r="N4296" s="14" t="str">
        <f>IF(M4296=0,"",VLOOKUP(M4296,'CUENTAS_CONTABLES'!$A$2:$B$100,2,0))</f>
        <v>VIATICOS Y MOVILIDAD</v>
      </c>
      <c r="O4296" s="11" t="s">
        <v>9242</v>
      </c>
      <c r="P4296" s="40" t="s">
        <v>9256</v>
      </c>
      <c r="Q4296" s="107">
        <v>4500004294</v>
      </c>
      <c r="R4296" s="43">
        <v>58343</v>
      </c>
      <c r="T4296" s="119"/>
      <c r="U4296" s="119"/>
      <c r="V4296" s="119"/>
    </row>
    <row r="4297" spans="1:22" ht="15.95" customHeight="1" x14ac:dyDescent="0.2">
      <c r="A4297" s="28" t="s">
        <v>5431</v>
      </c>
      <c r="B4297" s="7">
        <v>44771</v>
      </c>
      <c r="C4297" s="7">
        <v>44771</v>
      </c>
      <c r="D4297" s="7">
        <v>44795.522268518522</v>
      </c>
      <c r="E4297" s="20">
        <v>1835</v>
      </c>
      <c r="F4297" s="27" t="str">
        <f>VLOOKUP(E4297,PROVEEDORES!$A$2:$D$1013,2,0)</f>
        <v>ROMA COMBUSTIBLES S.A</v>
      </c>
      <c r="G4297" s="6" t="s">
        <v>351</v>
      </c>
      <c r="H4297" s="6" t="s">
        <v>371</v>
      </c>
      <c r="I4297" s="8">
        <v>21</v>
      </c>
      <c r="J4297" s="9">
        <v>31.12</v>
      </c>
      <c r="K4297" s="9">
        <v>6.5351999999999997</v>
      </c>
      <c r="L4297" s="9">
        <v>37.655200000000001</v>
      </c>
      <c r="M4297" s="16" t="s">
        <v>8411</v>
      </c>
      <c r="N4297" s="14" t="str">
        <f>IF(M4297=0,"",VLOOKUP(M4297,'CUENTAS_CONTABLES'!$A$2:$B$100,2,0))</f>
        <v>VIATICOS Y MOVILIDAD</v>
      </c>
      <c r="O4297" s="11" t="s">
        <v>9246</v>
      </c>
      <c r="P4297" s="40" t="s">
        <v>9252</v>
      </c>
      <c r="Q4297" s="108">
        <v>4500004295</v>
      </c>
      <c r="R4297" s="43">
        <v>58344</v>
      </c>
      <c r="T4297" s="119"/>
      <c r="U4297" s="119"/>
      <c r="V4297" s="119"/>
    </row>
    <row r="4298" spans="1:22" ht="15.95" customHeight="1" x14ac:dyDescent="0.2">
      <c r="A4298" s="28" t="s">
        <v>5432</v>
      </c>
      <c r="B4298" s="7">
        <v>44771</v>
      </c>
      <c r="C4298" s="7">
        <v>44771</v>
      </c>
      <c r="D4298" s="7">
        <v>44786.533055555556</v>
      </c>
      <c r="E4298" s="20">
        <v>1855</v>
      </c>
      <c r="F4298" s="27" t="str">
        <f>VLOOKUP(E4298,PROVEEDORES!$A$2:$D$1013,2,0)</f>
        <v>SALINAS JUAN MANUEL</v>
      </c>
      <c r="G4298" s="6" t="s">
        <v>352</v>
      </c>
      <c r="H4298" s="6" t="s">
        <v>1069</v>
      </c>
      <c r="I4298" s="8">
        <v>0</v>
      </c>
      <c r="J4298" s="9">
        <v>19922</v>
      </c>
      <c r="K4298" s="9">
        <v>0</v>
      </c>
      <c r="L4298" s="9">
        <v>19922</v>
      </c>
      <c r="M4298" s="16" t="s">
        <v>8411</v>
      </c>
      <c r="N4298" s="14" t="str">
        <f>IF(M4298=0,"",VLOOKUP(M4298,'CUENTAS_CONTABLES'!$A$2:$B$100,2,0))</f>
        <v>VIATICOS Y MOVILIDAD</v>
      </c>
      <c r="O4298" s="11" t="s">
        <v>9245</v>
      </c>
      <c r="P4298" s="40" t="s">
        <v>9252</v>
      </c>
      <c r="Q4298" s="107">
        <v>4500004296</v>
      </c>
      <c r="R4298" s="43">
        <v>58345</v>
      </c>
      <c r="T4298" s="119"/>
      <c r="U4298" s="119"/>
      <c r="V4298" s="119"/>
    </row>
    <row r="4299" spans="1:22" ht="15.95" customHeight="1" x14ac:dyDescent="0.2">
      <c r="A4299" s="28" t="s">
        <v>5420</v>
      </c>
      <c r="B4299" s="7">
        <v>44771</v>
      </c>
      <c r="C4299" s="7">
        <v>44771</v>
      </c>
      <c r="D4299" s="7">
        <v>44773.680150462962</v>
      </c>
      <c r="E4299" s="20">
        <v>1885</v>
      </c>
      <c r="F4299" s="27" t="str">
        <f>VLOOKUP(E4299,PROVEEDORES!$A$2:$D$1013,2,0)</f>
        <v>SERVICIO ELECTRÓNIC.DE PAGO SA</v>
      </c>
      <c r="G4299" s="6" t="s">
        <v>351</v>
      </c>
      <c r="H4299" s="6" t="s">
        <v>818</v>
      </c>
      <c r="I4299" s="8">
        <v>27</v>
      </c>
      <c r="J4299" s="9">
        <v>3323.1499999999996</v>
      </c>
      <c r="K4299" s="9">
        <v>897.25049999999987</v>
      </c>
      <c r="L4299" s="9">
        <v>4220.4004999999997</v>
      </c>
      <c r="M4299" s="16" t="s">
        <v>8411</v>
      </c>
      <c r="N4299" s="14" t="str">
        <f>IF(M4299=0,"",VLOOKUP(M4299,'CUENTAS_CONTABLES'!$A$2:$B$100,2,0))</f>
        <v>VIATICOS Y MOVILIDAD</v>
      </c>
      <c r="O4299" s="11" t="s">
        <v>9243</v>
      </c>
      <c r="P4299" s="40" t="s">
        <v>9252</v>
      </c>
      <c r="Q4299" s="108">
        <v>4500004297</v>
      </c>
      <c r="R4299" s="43">
        <v>58346</v>
      </c>
      <c r="T4299" s="119"/>
      <c r="U4299" s="119"/>
      <c r="V4299" s="119"/>
    </row>
    <row r="4300" spans="1:22" ht="15.95" customHeight="1" x14ac:dyDescent="0.2">
      <c r="A4300" s="28" t="s">
        <v>5503</v>
      </c>
      <c r="B4300" s="7">
        <v>44771</v>
      </c>
      <c r="C4300" s="7">
        <v>44776</v>
      </c>
      <c r="D4300" s="7">
        <v>44812.653900462959</v>
      </c>
      <c r="E4300" s="20">
        <v>1931</v>
      </c>
      <c r="F4300" s="27" t="str">
        <f>VLOOKUP(E4300,PROVEEDORES!$A$2:$D$1013,2,0)</f>
        <v>SUC. FREITAS DE CARVALHO S.H</v>
      </c>
      <c r="G4300" s="6" t="s">
        <v>351</v>
      </c>
      <c r="H4300" s="6" t="s">
        <v>357</v>
      </c>
      <c r="I4300" s="8">
        <v>21</v>
      </c>
      <c r="J4300" s="9">
        <v>9.9700000000000006</v>
      </c>
      <c r="K4300" s="9">
        <v>2.0937000000000001</v>
      </c>
      <c r="L4300" s="9">
        <v>12.063700000000001</v>
      </c>
      <c r="M4300" s="16" t="s">
        <v>8412</v>
      </c>
      <c r="N4300" s="14" t="str">
        <f>IF(M4300=0,"",VLOOKUP(M4300,'CUENTAS_CONTABLES'!$A$2:$B$100,2,0))</f>
        <v>VIATICOS PERSONAL</v>
      </c>
      <c r="O4300" s="11" t="s">
        <v>8357</v>
      </c>
      <c r="P4300" s="40" t="s">
        <v>9255</v>
      </c>
      <c r="Q4300" s="107">
        <v>4500004298</v>
      </c>
      <c r="R4300" s="43">
        <v>58347</v>
      </c>
      <c r="T4300" s="119"/>
      <c r="U4300" s="119"/>
      <c r="V4300" s="119"/>
    </row>
    <row r="4301" spans="1:22" ht="15.95" customHeight="1" x14ac:dyDescent="0.2">
      <c r="A4301" s="28" t="s">
        <v>5428</v>
      </c>
      <c r="B4301" s="7">
        <v>44771</v>
      </c>
      <c r="C4301" s="7">
        <v>44771</v>
      </c>
      <c r="D4301" s="7">
        <v>44775.783449074072</v>
      </c>
      <c r="E4301" s="20">
        <v>1975</v>
      </c>
      <c r="F4301" s="27" t="str">
        <f>VLOOKUP(E4301,PROVEEDORES!$A$2:$D$1013,2,0)</f>
        <v>UN RINCON DE NAPOLI S.R.L.</v>
      </c>
      <c r="G4301" s="6" t="s">
        <v>351</v>
      </c>
      <c r="H4301" s="6" t="s">
        <v>887</v>
      </c>
      <c r="I4301" s="8">
        <v>21</v>
      </c>
      <c r="J4301" s="9">
        <v>82.65</v>
      </c>
      <c r="K4301" s="9">
        <v>17.3565</v>
      </c>
      <c r="L4301" s="9">
        <v>100.0065</v>
      </c>
      <c r="M4301" s="16" t="s">
        <v>8411</v>
      </c>
      <c r="N4301" s="14" t="str">
        <f>IF(M4301=0,"",VLOOKUP(M4301,'CUENTAS_CONTABLES'!$A$2:$B$100,2,0))</f>
        <v>VIATICOS Y MOVILIDAD</v>
      </c>
      <c r="O4301" s="11" t="s">
        <v>9244</v>
      </c>
      <c r="P4301" s="40" t="s">
        <v>9252</v>
      </c>
      <c r="Q4301" s="108">
        <v>4500004299</v>
      </c>
      <c r="R4301" s="43">
        <v>58348</v>
      </c>
      <c r="T4301" s="119"/>
      <c r="U4301" s="119"/>
      <c r="V4301" s="119"/>
    </row>
    <row r="4302" spans="1:22" ht="15.95" customHeight="1" x14ac:dyDescent="0.2">
      <c r="A4302" s="28" t="s">
        <v>6086</v>
      </c>
      <c r="B4302" s="7">
        <v>44771</v>
      </c>
      <c r="C4302" s="7">
        <v>44807</v>
      </c>
      <c r="D4302" s="7">
        <v>44847.460717592592</v>
      </c>
      <c r="E4302" s="20">
        <v>1975</v>
      </c>
      <c r="F4302" s="27" t="str">
        <f>VLOOKUP(E4302,PROVEEDORES!$A$2:$D$1013,2,0)</f>
        <v>UN RINCON DE NAPOLI S.R.L.</v>
      </c>
      <c r="G4302" s="6" t="s">
        <v>351</v>
      </c>
      <c r="H4302" s="6" t="s">
        <v>358</v>
      </c>
      <c r="I4302" s="8">
        <v>27</v>
      </c>
      <c r="J4302" s="9">
        <v>727.06</v>
      </c>
      <c r="K4302" s="9">
        <v>196.30619999999999</v>
      </c>
      <c r="L4302" s="9">
        <v>923.36619999999994</v>
      </c>
      <c r="M4302" s="16" t="s">
        <v>8413</v>
      </c>
      <c r="N4302" s="14" t="str">
        <f>IF(M4302=0,"",VLOOKUP(M4302,'CUENTAS_CONTABLES'!$A$2:$B$100,2,0))</f>
        <v>VIATICOS SUCURSALES</v>
      </c>
      <c r="O4302" s="11" t="s">
        <v>8357</v>
      </c>
      <c r="P4302" s="40" t="s">
        <v>9259</v>
      </c>
      <c r="Q4302" s="107">
        <v>4500004300</v>
      </c>
      <c r="R4302" s="43">
        <v>58349</v>
      </c>
      <c r="T4302" s="119"/>
      <c r="U4302" s="119"/>
      <c r="V4302" s="119"/>
    </row>
    <row r="4303" spans="1:22" ht="15.95" customHeight="1" x14ac:dyDescent="0.2">
      <c r="A4303" s="28" t="s">
        <v>5450</v>
      </c>
      <c r="B4303" s="7">
        <v>44772</v>
      </c>
      <c r="C4303" s="7">
        <v>44772</v>
      </c>
      <c r="D4303" s="7">
        <v>44783.01</v>
      </c>
      <c r="E4303" s="20">
        <v>1173</v>
      </c>
      <c r="F4303" s="27" t="str">
        <f>VLOOKUP(E4303,PROVEEDORES!$A$2:$D$1013,2,0)</f>
        <v>CASTORANI VITALE PATRICIO</v>
      </c>
      <c r="G4303" s="6" t="s">
        <v>351</v>
      </c>
      <c r="H4303" s="6" t="s">
        <v>974</v>
      </c>
      <c r="I4303" s="8">
        <v>21</v>
      </c>
      <c r="J4303" s="9">
        <v>-29</v>
      </c>
      <c r="K4303" s="9">
        <v>-6.09</v>
      </c>
      <c r="L4303" s="9">
        <v>-35.090000000000003</v>
      </c>
      <c r="M4303" s="16" t="s">
        <v>8411</v>
      </c>
      <c r="N4303" s="14" t="str">
        <f>IF(M4303=0,"",VLOOKUP(M4303,'CUENTAS_CONTABLES'!$A$2:$B$100,2,0))</f>
        <v>VIATICOS Y MOVILIDAD</v>
      </c>
      <c r="O4303" s="11" t="s">
        <v>9248</v>
      </c>
      <c r="P4303" s="40" t="s">
        <v>9259</v>
      </c>
      <c r="Q4303" s="108">
        <v>4500004301</v>
      </c>
      <c r="R4303" s="43">
        <v>58350</v>
      </c>
      <c r="T4303" s="119"/>
      <c r="U4303" s="119"/>
      <c r="V4303" s="119"/>
    </row>
    <row r="4304" spans="1:22" ht="15.95" customHeight="1" x14ac:dyDescent="0.2">
      <c r="A4304" s="28" t="s">
        <v>5436</v>
      </c>
      <c r="B4304" s="7">
        <v>44772</v>
      </c>
      <c r="C4304" s="7">
        <v>44772</v>
      </c>
      <c r="D4304" s="7">
        <v>44780.574965277781</v>
      </c>
      <c r="E4304" s="20">
        <v>1269</v>
      </c>
      <c r="F4304" s="27" t="str">
        <f>VLOOKUP(E4304,PROVEEDORES!$A$2:$D$1013,2,0)</f>
        <v>DIEGO NAHUEL CORTESI</v>
      </c>
      <c r="G4304" s="6" t="s">
        <v>351</v>
      </c>
      <c r="H4304" s="6" t="s">
        <v>357</v>
      </c>
      <c r="I4304" s="8">
        <v>21</v>
      </c>
      <c r="J4304" s="9">
        <v>9959.99</v>
      </c>
      <c r="K4304" s="9">
        <v>2091.5979000000002</v>
      </c>
      <c r="L4304" s="9">
        <v>12051.5879</v>
      </c>
      <c r="M4304" s="16" t="s">
        <v>8411</v>
      </c>
      <c r="N4304" s="14" t="str">
        <f>IF(M4304=0,"",VLOOKUP(M4304,'CUENTAS_CONTABLES'!$A$2:$B$100,2,0))</f>
        <v>VIATICOS Y MOVILIDAD</v>
      </c>
      <c r="O4304" s="11" t="s">
        <v>9247</v>
      </c>
      <c r="P4304" s="40" t="s">
        <v>9252</v>
      </c>
      <c r="Q4304" s="107">
        <v>4500004302</v>
      </c>
      <c r="R4304" s="43">
        <v>58351</v>
      </c>
      <c r="T4304" s="119"/>
      <c r="U4304" s="119"/>
      <c r="V4304" s="119"/>
    </row>
    <row r="4305" spans="1:22" ht="15.95" customHeight="1" x14ac:dyDescent="0.2">
      <c r="A4305" s="28" t="s">
        <v>5445</v>
      </c>
      <c r="B4305" s="7">
        <v>44772</v>
      </c>
      <c r="C4305" s="7">
        <v>44772</v>
      </c>
      <c r="D4305" s="7">
        <v>44782.955891203703</v>
      </c>
      <c r="E4305" s="20">
        <v>1294</v>
      </c>
      <c r="F4305" s="27" t="str">
        <f>VLOOKUP(E4305,PROVEEDORES!$A$2:$D$1013,2,0)</f>
        <v>EDSYMAR SA</v>
      </c>
      <c r="G4305" s="6" t="s">
        <v>351</v>
      </c>
      <c r="H4305" s="6" t="s">
        <v>536</v>
      </c>
      <c r="I4305" s="8">
        <v>21</v>
      </c>
      <c r="J4305" s="9">
        <v>862.61</v>
      </c>
      <c r="K4305" s="9">
        <v>181.1481</v>
      </c>
      <c r="L4305" s="9">
        <v>1043.7581</v>
      </c>
      <c r="M4305" s="16" t="s">
        <v>8411</v>
      </c>
      <c r="N4305" s="14" t="str">
        <f>IF(M4305=0,"",VLOOKUP(M4305,'CUENTAS_CONTABLES'!$A$2:$B$100,2,0))</f>
        <v>VIATICOS Y MOVILIDAD</v>
      </c>
      <c r="O4305" s="11" t="s">
        <v>8357</v>
      </c>
      <c r="P4305" s="40" t="s">
        <v>9256</v>
      </c>
      <c r="Q4305" s="108">
        <v>4500004303</v>
      </c>
      <c r="R4305" s="43">
        <v>58352</v>
      </c>
      <c r="T4305" s="119"/>
      <c r="U4305" s="119"/>
      <c r="V4305" s="119"/>
    </row>
    <row r="4306" spans="1:22" ht="15.95" customHeight="1" x14ac:dyDescent="0.2">
      <c r="A4306" s="28" t="s">
        <v>5440</v>
      </c>
      <c r="B4306" s="7">
        <v>44772</v>
      </c>
      <c r="C4306" s="7">
        <v>44772</v>
      </c>
      <c r="D4306" s="7">
        <v>44782.913854166669</v>
      </c>
      <c r="E4306" s="20">
        <v>1296</v>
      </c>
      <c r="F4306" s="27" t="str">
        <f>VLOOKUP(E4306,PROVEEDORES!$A$2:$D$1013,2,0)</f>
        <v>EDUARDO SAUL KOHN</v>
      </c>
      <c r="G4306" s="6" t="s">
        <v>351</v>
      </c>
      <c r="H4306" s="6" t="s">
        <v>460</v>
      </c>
      <c r="I4306" s="8">
        <v>21</v>
      </c>
      <c r="J4306" s="9">
        <v>473.15</v>
      </c>
      <c r="K4306" s="9">
        <v>99.361499999999992</v>
      </c>
      <c r="L4306" s="9">
        <v>572.51149999999996</v>
      </c>
      <c r="M4306" s="16" t="s">
        <v>8411</v>
      </c>
      <c r="N4306" s="14" t="str">
        <f>IF(M4306=0,"",VLOOKUP(M4306,'CUENTAS_CONTABLES'!$A$2:$B$100,2,0))</f>
        <v>VIATICOS Y MOVILIDAD</v>
      </c>
      <c r="O4306" s="11" t="s">
        <v>9241</v>
      </c>
      <c r="P4306" s="40" t="s">
        <v>9253</v>
      </c>
      <c r="Q4306" s="107">
        <v>4500004304</v>
      </c>
      <c r="R4306" s="43">
        <v>58353</v>
      </c>
      <c r="T4306" s="119"/>
      <c r="U4306" s="119"/>
      <c r="V4306" s="119"/>
    </row>
    <row r="4307" spans="1:22" ht="15.95" customHeight="1" x14ac:dyDescent="0.2">
      <c r="A4307" s="28" t="s">
        <v>2643</v>
      </c>
      <c r="B4307" s="7">
        <v>44772</v>
      </c>
      <c r="C4307" s="7">
        <v>44772</v>
      </c>
      <c r="D4307" s="7">
        <v>44773.519930555558</v>
      </c>
      <c r="E4307" s="20">
        <v>1304</v>
      </c>
      <c r="F4307" s="27" t="str">
        <f>VLOOKUP(E4307,PROVEEDORES!$A$2:$D$1013,2,0)</f>
        <v>EL SURTIDOR</v>
      </c>
      <c r="G4307" s="6" t="s">
        <v>351</v>
      </c>
      <c r="H4307" s="6" t="s">
        <v>995</v>
      </c>
      <c r="I4307" s="8">
        <v>21</v>
      </c>
      <c r="J4307" s="9">
        <v>19.899999999999999</v>
      </c>
      <c r="K4307" s="9">
        <v>4.1789999999999994</v>
      </c>
      <c r="L4307" s="9">
        <v>24.078999999999997</v>
      </c>
      <c r="M4307" s="16" t="s">
        <v>8411</v>
      </c>
      <c r="N4307" s="14" t="str">
        <f>IF(M4307=0,"",VLOOKUP(M4307,'CUENTAS_CONTABLES'!$A$2:$B$100,2,0))</f>
        <v>VIATICOS Y MOVILIDAD</v>
      </c>
      <c r="O4307" s="10" t="s">
        <v>9246</v>
      </c>
      <c r="P4307" s="39" t="s">
        <v>9252</v>
      </c>
      <c r="Q4307" s="108">
        <v>4500004305</v>
      </c>
      <c r="R4307" s="43">
        <v>58354</v>
      </c>
      <c r="T4307" s="119"/>
      <c r="U4307" s="119"/>
      <c r="V4307" s="119"/>
    </row>
    <row r="4308" spans="1:22" ht="15.95" customHeight="1" x14ac:dyDescent="0.2">
      <c r="A4308" s="28" t="s">
        <v>5442</v>
      </c>
      <c r="B4308" s="7">
        <v>44772</v>
      </c>
      <c r="C4308" s="7">
        <v>44772</v>
      </c>
      <c r="D4308" s="7">
        <v>44782.910497685189</v>
      </c>
      <c r="E4308" s="20">
        <v>1362</v>
      </c>
      <c r="F4308" s="27" t="str">
        <f>VLOOKUP(E4308,PROVEEDORES!$A$2:$D$1013,2,0)</f>
        <v>EXPRESO SER-PAQ S.R.L</v>
      </c>
      <c r="G4308" s="6" t="s">
        <v>351</v>
      </c>
      <c r="H4308" s="6" t="s">
        <v>474</v>
      </c>
      <c r="I4308" s="8">
        <v>21</v>
      </c>
      <c r="J4308" s="9">
        <v>41.32</v>
      </c>
      <c r="K4308" s="9">
        <v>8.6772000000000009</v>
      </c>
      <c r="L4308" s="9">
        <v>49.997199999999999</v>
      </c>
      <c r="M4308" s="16" t="s">
        <v>8411</v>
      </c>
      <c r="N4308" s="14" t="str">
        <f>IF(M4308=0,"",VLOOKUP(M4308,'CUENTAS_CONTABLES'!$A$2:$B$100,2,0))</f>
        <v>VIATICOS Y MOVILIDAD</v>
      </c>
      <c r="O4308" s="11" t="s">
        <v>9244</v>
      </c>
      <c r="P4308" s="40" t="s">
        <v>9252</v>
      </c>
      <c r="Q4308" s="107">
        <v>4500004306</v>
      </c>
      <c r="R4308" s="43">
        <v>58355</v>
      </c>
      <c r="T4308" s="119"/>
      <c r="U4308" s="119"/>
      <c r="V4308" s="119"/>
    </row>
    <row r="4309" spans="1:22" ht="15.95" customHeight="1" x14ac:dyDescent="0.2">
      <c r="A4309" s="28" t="s">
        <v>5451</v>
      </c>
      <c r="B4309" s="7">
        <v>44772</v>
      </c>
      <c r="C4309" s="7">
        <v>44772</v>
      </c>
      <c r="D4309" s="7">
        <v>44792.476053240738</v>
      </c>
      <c r="E4309" s="20">
        <v>1380</v>
      </c>
      <c r="F4309" s="27" t="str">
        <f>VLOOKUP(E4309,PROVEEDORES!$A$2:$D$1013,2,0)</f>
        <v xml:space="preserve">FERNANDO S. FERREYRA LIMA </v>
      </c>
      <c r="G4309" s="6" t="s">
        <v>351</v>
      </c>
      <c r="H4309" s="6" t="s">
        <v>746</v>
      </c>
      <c r="I4309" s="8">
        <v>21</v>
      </c>
      <c r="J4309" s="9">
        <v>40.380000000000003</v>
      </c>
      <c r="K4309" s="9">
        <v>8.4798000000000009</v>
      </c>
      <c r="L4309" s="9">
        <v>48.859800000000007</v>
      </c>
      <c r="M4309" s="16" t="s">
        <v>8411</v>
      </c>
      <c r="N4309" s="14" t="str">
        <f>IF(M4309=0,"",VLOOKUP(M4309,'CUENTAS_CONTABLES'!$A$2:$B$100,2,0))</f>
        <v>VIATICOS Y MOVILIDAD</v>
      </c>
      <c r="O4309" s="11" t="s">
        <v>9240</v>
      </c>
      <c r="P4309" s="40" t="s">
        <v>9259</v>
      </c>
      <c r="Q4309" s="108">
        <v>4500004307</v>
      </c>
      <c r="R4309" s="43">
        <v>58356</v>
      </c>
      <c r="T4309" s="119"/>
      <c r="U4309" s="119"/>
      <c r="V4309" s="119"/>
    </row>
    <row r="4310" spans="1:22" ht="15.95" customHeight="1" x14ac:dyDescent="0.2">
      <c r="A4310" s="28" t="s">
        <v>5435</v>
      </c>
      <c r="B4310" s="7">
        <v>44772</v>
      </c>
      <c r="C4310" s="7">
        <v>44772</v>
      </c>
      <c r="D4310" s="7">
        <v>44782.937060185184</v>
      </c>
      <c r="E4310" s="20">
        <v>1404</v>
      </c>
      <c r="F4310" s="27" t="str">
        <f>VLOOKUP(E4310,PROVEEDORES!$A$2:$D$1013,2,0)</f>
        <v>FUERZAS DEL INTERIOR SRL</v>
      </c>
      <c r="G4310" s="6" t="s">
        <v>351</v>
      </c>
      <c r="H4310" s="6" t="s">
        <v>415</v>
      </c>
      <c r="I4310" s="8">
        <v>21</v>
      </c>
      <c r="J4310" s="9">
        <v>49.58</v>
      </c>
      <c r="K4310" s="9">
        <v>10.411800000000001</v>
      </c>
      <c r="L4310" s="9">
        <v>59.991799999999998</v>
      </c>
      <c r="M4310" s="16" t="s">
        <v>8411</v>
      </c>
      <c r="N4310" s="14" t="str">
        <f>IF(M4310=0,"",VLOOKUP(M4310,'CUENTAS_CONTABLES'!$A$2:$B$100,2,0))</f>
        <v>VIATICOS Y MOVILIDAD</v>
      </c>
      <c r="O4310" s="11" t="s">
        <v>8357</v>
      </c>
      <c r="P4310" s="40" t="s">
        <v>9252</v>
      </c>
      <c r="Q4310" s="107">
        <v>4500004308</v>
      </c>
      <c r="R4310" s="43">
        <v>58357</v>
      </c>
      <c r="T4310" s="119"/>
      <c r="U4310" s="119"/>
      <c r="V4310" s="119"/>
    </row>
    <row r="4311" spans="1:22" ht="15.95" customHeight="1" x14ac:dyDescent="0.2">
      <c r="A4311" s="28" t="s">
        <v>5449</v>
      </c>
      <c r="B4311" s="7">
        <v>44772</v>
      </c>
      <c r="C4311" s="7">
        <v>44772</v>
      </c>
      <c r="D4311" s="7">
        <v>44773.70416666667</v>
      </c>
      <c r="E4311" s="20">
        <v>1431</v>
      </c>
      <c r="F4311" s="27" t="str">
        <f>VLOOKUP(E4311,PROVEEDORES!$A$2:$D$1013,2,0)</f>
        <v>GIUDICE MAXIMILIANO LEANDRO</v>
      </c>
      <c r="G4311" s="6" t="s">
        <v>352</v>
      </c>
      <c r="H4311" s="6" t="s">
        <v>1070</v>
      </c>
      <c r="I4311" s="8">
        <v>0</v>
      </c>
      <c r="J4311" s="9">
        <v>56574</v>
      </c>
      <c r="K4311" s="9">
        <v>0</v>
      </c>
      <c r="L4311" s="9">
        <v>56574</v>
      </c>
      <c r="M4311" s="16" t="s">
        <v>8411</v>
      </c>
      <c r="N4311" s="14" t="str">
        <f>IF(M4311=0,"",VLOOKUP(M4311,'CUENTAS_CONTABLES'!$A$2:$B$100,2,0))</f>
        <v>VIATICOS Y MOVILIDAD</v>
      </c>
      <c r="O4311" s="10" t="s">
        <v>9243</v>
      </c>
      <c r="P4311" s="39" t="s">
        <v>9252</v>
      </c>
      <c r="Q4311" s="108">
        <v>4500004309</v>
      </c>
      <c r="R4311" s="43">
        <v>58358</v>
      </c>
      <c r="T4311" s="119"/>
      <c r="U4311" s="119"/>
      <c r="V4311" s="119"/>
    </row>
    <row r="4312" spans="1:22" ht="15.95" customHeight="1" x14ac:dyDescent="0.2">
      <c r="A4312" s="28" t="s">
        <v>5437</v>
      </c>
      <c r="B4312" s="7">
        <v>44772</v>
      </c>
      <c r="C4312" s="7">
        <v>44772</v>
      </c>
      <c r="D4312" s="7">
        <v>44775.910069444442</v>
      </c>
      <c r="E4312" s="20">
        <v>1458</v>
      </c>
      <c r="F4312" s="27" t="str">
        <f>VLOOKUP(E4312,PROVEEDORES!$A$2:$D$1013,2,0)</f>
        <v>GUISI S.A.</v>
      </c>
      <c r="G4312" s="6" t="s">
        <v>352</v>
      </c>
      <c r="H4312" s="6" t="s">
        <v>473</v>
      </c>
      <c r="I4312" s="8">
        <v>0</v>
      </c>
      <c r="J4312" s="9">
        <v>43017</v>
      </c>
      <c r="K4312" s="9">
        <v>0</v>
      </c>
      <c r="L4312" s="9">
        <v>43017</v>
      </c>
      <c r="M4312" s="16" t="s">
        <v>8411</v>
      </c>
      <c r="N4312" s="14" t="str">
        <f>IF(M4312=0,"",VLOOKUP(M4312,'CUENTAS_CONTABLES'!$A$2:$B$100,2,0))</f>
        <v>VIATICOS Y MOVILIDAD</v>
      </c>
      <c r="O4312" s="11" t="s">
        <v>9248</v>
      </c>
      <c r="P4312" s="40" t="s">
        <v>9256</v>
      </c>
      <c r="Q4312" s="107">
        <v>4500004310</v>
      </c>
      <c r="R4312" s="43">
        <v>58359</v>
      </c>
      <c r="T4312" s="119"/>
      <c r="U4312" s="119"/>
      <c r="V4312" s="119"/>
    </row>
    <row r="4313" spans="1:22" ht="15.95" customHeight="1" x14ac:dyDescent="0.2">
      <c r="A4313" s="28" t="s">
        <v>5443</v>
      </c>
      <c r="B4313" s="7">
        <v>44772</v>
      </c>
      <c r="C4313" s="7">
        <v>44772</v>
      </c>
      <c r="D4313" s="7">
        <v>44773.568391203706</v>
      </c>
      <c r="E4313" s="20">
        <v>1478</v>
      </c>
      <c r="F4313" s="27" t="str">
        <f>VLOOKUP(E4313,PROVEEDORES!$A$2:$D$1013,2,0)</f>
        <v>HSBC BANK ARGENTINA S.A.</v>
      </c>
      <c r="G4313" s="6" t="s">
        <v>351</v>
      </c>
      <c r="H4313" s="6" t="s">
        <v>396</v>
      </c>
      <c r="I4313" s="8">
        <v>21</v>
      </c>
      <c r="J4313" s="9">
        <v>259.38</v>
      </c>
      <c r="K4313" s="9">
        <v>54.469799999999992</v>
      </c>
      <c r="L4313" s="9">
        <v>313.84979999999996</v>
      </c>
      <c r="M4313" s="16" t="s">
        <v>8411</v>
      </c>
      <c r="N4313" s="14" t="str">
        <f>IF(M4313=0,"",VLOOKUP(M4313,'CUENTAS_CONTABLES'!$A$2:$B$100,2,0))</f>
        <v>VIATICOS Y MOVILIDAD</v>
      </c>
      <c r="O4313" s="11" t="s">
        <v>9241</v>
      </c>
      <c r="P4313" s="40" t="s">
        <v>9252</v>
      </c>
      <c r="Q4313" s="108">
        <v>4500004311</v>
      </c>
      <c r="R4313" s="43">
        <v>58360</v>
      </c>
      <c r="T4313" s="119"/>
      <c r="U4313" s="119"/>
      <c r="V4313" s="119"/>
    </row>
    <row r="4314" spans="1:22" ht="15.95" customHeight="1" x14ac:dyDescent="0.2">
      <c r="A4314" s="28" t="s">
        <v>5452</v>
      </c>
      <c r="B4314" s="7">
        <v>44772</v>
      </c>
      <c r="C4314" s="7">
        <v>44772</v>
      </c>
      <c r="D4314" s="7">
        <v>44783.78266203704</v>
      </c>
      <c r="E4314" s="20">
        <v>1570</v>
      </c>
      <c r="F4314" s="27" t="str">
        <f>VLOOKUP(E4314,PROVEEDORES!$A$2:$D$1013,2,0)</f>
        <v>LAKERS CORP. S.A.</v>
      </c>
      <c r="G4314" s="6" t="s">
        <v>351</v>
      </c>
      <c r="H4314" s="6" t="s">
        <v>1071</v>
      </c>
      <c r="I4314" s="8">
        <v>21</v>
      </c>
      <c r="J4314" s="9">
        <v>5781.82</v>
      </c>
      <c r="K4314" s="9">
        <v>1214.1822</v>
      </c>
      <c r="L4314" s="9">
        <v>6996.0021999999999</v>
      </c>
      <c r="M4314" s="16" t="s">
        <v>8411</v>
      </c>
      <c r="N4314" s="14" t="str">
        <f>IF(M4314=0,"",VLOOKUP(M4314,'CUENTAS_CONTABLES'!$A$2:$B$100,2,0))</f>
        <v>VIATICOS Y MOVILIDAD</v>
      </c>
      <c r="O4314" s="11" t="s">
        <v>9245</v>
      </c>
      <c r="P4314" s="40" t="s">
        <v>9259</v>
      </c>
      <c r="Q4314" s="107">
        <v>4500004312</v>
      </c>
      <c r="R4314" s="43">
        <v>58361</v>
      </c>
      <c r="T4314" s="119"/>
      <c r="U4314" s="119"/>
      <c r="V4314" s="119"/>
    </row>
    <row r="4315" spans="1:22" ht="15.95" customHeight="1" x14ac:dyDescent="0.2">
      <c r="A4315" s="28" t="s">
        <v>5446</v>
      </c>
      <c r="B4315" s="7">
        <v>44772</v>
      </c>
      <c r="C4315" s="7">
        <v>44772</v>
      </c>
      <c r="D4315" s="7">
        <v>44773.502685185187</v>
      </c>
      <c r="E4315" s="20">
        <v>1599</v>
      </c>
      <c r="F4315" s="27" t="str">
        <f>VLOOKUP(E4315,PROVEEDORES!$A$2:$D$1013,2,0)</f>
        <v>LOPEMA S.A.</v>
      </c>
      <c r="G4315" s="6" t="s">
        <v>351</v>
      </c>
      <c r="H4315" s="6" t="s">
        <v>398</v>
      </c>
      <c r="I4315" s="8">
        <v>21</v>
      </c>
      <c r="J4315" s="9">
        <v>81.25</v>
      </c>
      <c r="K4315" s="9">
        <v>17.0625</v>
      </c>
      <c r="L4315" s="9">
        <v>98.3125</v>
      </c>
      <c r="M4315" s="16" t="s">
        <v>8411</v>
      </c>
      <c r="N4315" s="14" t="str">
        <f>IF(M4315=0,"",VLOOKUP(M4315,'CUENTAS_CONTABLES'!$A$2:$B$100,2,0))</f>
        <v>VIATICOS Y MOVILIDAD</v>
      </c>
      <c r="O4315" s="11" t="s">
        <v>9242</v>
      </c>
      <c r="P4315" s="40" t="s">
        <v>9252</v>
      </c>
      <c r="Q4315" s="108">
        <v>4500004313</v>
      </c>
      <c r="R4315" s="43">
        <v>58362</v>
      </c>
      <c r="T4315" s="119"/>
      <c r="U4315" s="119"/>
      <c r="V4315" s="119"/>
    </row>
    <row r="4316" spans="1:22" ht="15.95" customHeight="1" x14ac:dyDescent="0.2">
      <c r="A4316" s="28" t="s">
        <v>5444</v>
      </c>
      <c r="B4316" s="7">
        <v>44772</v>
      </c>
      <c r="C4316" s="7">
        <v>44772</v>
      </c>
      <c r="D4316" s="7">
        <v>44787.653171296297</v>
      </c>
      <c r="E4316" s="20">
        <v>1611</v>
      </c>
      <c r="F4316" s="27" t="str">
        <f>VLOOKUP(E4316,PROVEEDORES!$A$2:$D$1013,2,0)</f>
        <v>M.D. CONSULTORES S.A.</v>
      </c>
      <c r="G4316" s="6" t="s">
        <v>351</v>
      </c>
      <c r="H4316" s="6" t="s">
        <v>396</v>
      </c>
      <c r="I4316" s="8">
        <v>21</v>
      </c>
      <c r="J4316" s="9">
        <v>99.89</v>
      </c>
      <c r="K4316" s="9">
        <v>20.976900000000001</v>
      </c>
      <c r="L4316" s="9">
        <v>120.8669</v>
      </c>
      <c r="M4316" s="16" t="s">
        <v>8411</v>
      </c>
      <c r="N4316" s="14" t="str">
        <f>IF(M4316=0,"",VLOOKUP(M4316,'CUENTAS_CONTABLES'!$A$2:$B$100,2,0))</f>
        <v>VIATICOS Y MOVILIDAD</v>
      </c>
      <c r="O4316" s="10" t="s">
        <v>8357</v>
      </c>
      <c r="P4316" s="39" t="s">
        <v>9254</v>
      </c>
      <c r="Q4316" s="107">
        <v>4500004314</v>
      </c>
      <c r="R4316" s="43">
        <v>58363</v>
      </c>
      <c r="T4316" s="119"/>
      <c r="U4316" s="119"/>
      <c r="V4316" s="119"/>
    </row>
    <row r="4317" spans="1:22" ht="15.95" customHeight="1" x14ac:dyDescent="0.2">
      <c r="A4317" s="28" t="s">
        <v>5438</v>
      </c>
      <c r="B4317" s="7">
        <v>44772</v>
      </c>
      <c r="C4317" s="7">
        <v>44772</v>
      </c>
      <c r="D4317" s="7">
        <v>44782.981458333335</v>
      </c>
      <c r="E4317" s="20">
        <v>1617</v>
      </c>
      <c r="F4317" s="27" t="str">
        <f>VLOOKUP(E4317,PROVEEDORES!$A$2:$D$1013,2,0)</f>
        <v>MAGALLANES HUGO ORLANDO</v>
      </c>
      <c r="G4317" s="6" t="s">
        <v>351</v>
      </c>
      <c r="H4317" s="6" t="s">
        <v>567</v>
      </c>
      <c r="I4317" s="8">
        <v>21</v>
      </c>
      <c r="J4317" s="9">
        <v>1247.93</v>
      </c>
      <c r="K4317" s="9">
        <v>262.06530000000004</v>
      </c>
      <c r="L4317" s="9">
        <v>1509.9953</v>
      </c>
      <c r="M4317" s="16" t="s">
        <v>8411</v>
      </c>
      <c r="N4317" s="14" t="str">
        <f>IF(M4317=0,"",VLOOKUP(M4317,'CUENTAS_CONTABLES'!$A$2:$B$100,2,0))</f>
        <v>VIATICOS Y MOVILIDAD</v>
      </c>
      <c r="O4317" s="11" t="s">
        <v>9245</v>
      </c>
      <c r="P4317" s="40" t="s">
        <v>9253</v>
      </c>
      <c r="Q4317" s="108">
        <v>4500004315</v>
      </c>
      <c r="R4317" s="43">
        <v>58364</v>
      </c>
      <c r="T4317" s="119"/>
      <c r="U4317" s="119"/>
      <c r="V4317" s="119"/>
    </row>
    <row r="4318" spans="1:22" ht="15.95" customHeight="1" x14ac:dyDescent="0.2">
      <c r="A4318" s="28" t="s">
        <v>5447</v>
      </c>
      <c r="B4318" s="7">
        <v>44772</v>
      </c>
      <c r="C4318" s="7">
        <v>44772</v>
      </c>
      <c r="D4318" s="7">
        <v>44778.483495370368</v>
      </c>
      <c r="E4318" s="20">
        <v>1809</v>
      </c>
      <c r="F4318" s="27" t="str">
        <f>VLOOKUP(E4318,PROVEEDORES!$A$2:$D$1013,2,0)</f>
        <v>RETTO CARMEN</v>
      </c>
      <c r="G4318" s="6" t="s">
        <v>352</v>
      </c>
      <c r="H4318" s="6" t="s">
        <v>488</v>
      </c>
      <c r="I4318" s="8">
        <v>0</v>
      </c>
      <c r="J4318" s="9">
        <v>35158</v>
      </c>
      <c r="K4318" s="9">
        <v>0</v>
      </c>
      <c r="L4318" s="9">
        <v>35158</v>
      </c>
      <c r="M4318" s="16" t="s">
        <v>8411</v>
      </c>
      <c r="N4318" s="14" t="str">
        <f>IF(M4318=0,"",VLOOKUP(M4318,'CUENTAS_CONTABLES'!$A$2:$B$100,2,0))</f>
        <v>VIATICOS Y MOVILIDAD</v>
      </c>
      <c r="O4318" s="11" t="s">
        <v>9248</v>
      </c>
      <c r="P4318" s="40" t="s">
        <v>9259</v>
      </c>
      <c r="Q4318" s="107">
        <v>4500004316</v>
      </c>
      <c r="R4318" s="43">
        <v>58365</v>
      </c>
      <c r="T4318" s="119"/>
      <c r="U4318" s="119"/>
      <c r="V4318" s="119"/>
    </row>
    <row r="4319" spans="1:22" ht="15.95" customHeight="1" x14ac:dyDescent="0.2">
      <c r="A4319" s="28" t="s">
        <v>5439</v>
      </c>
      <c r="B4319" s="7">
        <v>44772</v>
      </c>
      <c r="C4319" s="7">
        <v>44772</v>
      </c>
      <c r="D4319" s="7">
        <v>44778.710289351853</v>
      </c>
      <c r="E4319" s="20">
        <v>1846</v>
      </c>
      <c r="F4319" s="27" t="str">
        <f>VLOOKUP(E4319,PROVEEDORES!$A$2:$D$1013,2,0)</f>
        <v>RUTA AL OESTE S.R.L.</v>
      </c>
      <c r="G4319" s="6" t="s">
        <v>351</v>
      </c>
      <c r="H4319" s="6" t="s">
        <v>561</v>
      </c>
      <c r="I4319" s="8">
        <v>21</v>
      </c>
      <c r="J4319" s="9">
        <v>1000.9</v>
      </c>
      <c r="K4319" s="9">
        <v>210.18899999999996</v>
      </c>
      <c r="L4319" s="9">
        <v>1211.0889999999999</v>
      </c>
      <c r="M4319" s="16" t="s">
        <v>8411</v>
      </c>
      <c r="N4319" s="14" t="str">
        <f>IF(M4319=0,"",VLOOKUP(M4319,'CUENTAS_CONTABLES'!$A$2:$B$100,2,0))</f>
        <v>VIATICOS Y MOVILIDAD</v>
      </c>
      <c r="O4319" s="11" t="s">
        <v>9242</v>
      </c>
      <c r="P4319" s="40" t="s">
        <v>9253</v>
      </c>
      <c r="Q4319" s="108">
        <v>4500004317</v>
      </c>
      <c r="R4319" s="43">
        <v>58366</v>
      </c>
      <c r="T4319" s="119"/>
      <c r="U4319" s="119"/>
      <c r="V4319" s="119"/>
    </row>
    <row r="4320" spans="1:22" ht="15.95" customHeight="1" x14ac:dyDescent="0.2">
      <c r="A4320" s="28" t="s">
        <v>5525</v>
      </c>
      <c r="B4320" s="7">
        <v>44772</v>
      </c>
      <c r="C4320" s="7">
        <v>44776</v>
      </c>
      <c r="D4320" s="7">
        <v>44821.421655092592</v>
      </c>
      <c r="E4320" s="20">
        <v>1880</v>
      </c>
      <c r="F4320" s="27" t="str">
        <f>VLOOKUP(E4320,PROVEEDORES!$A$2:$D$1013,2,0)</f>
        <v>SELLOS QUER S.R.L.</v>
      </c>
      <c r="G4320" s="6" t="s">
        <v>351</v>
      </c>
      <c r="H4320" s="6" t="s">
        <v>537</v>
      </c>
      <c r="I4320" s="8">
        <v>21</v>
      </c>
      <c r="J4320" s="9">
        <v>1900.82</v>
      </c>
      <c r="K4320" s="9">
        <v>399.17220000000003</v>
      </c>
      <c r="L4320" s="9">
        <v>2299.9922000000001</v>
      </c>
      <c r="M4320" s="16" t="s">
        <v>8412</v>
      </c>
      <c r="N4320" s="14" t="str">
        <f>IF(M4320=0,"",VLOOKUP(M4320,'CUENTAS_CONTABLES'!$A$2:$B$100,2,0))</f>
        <v>VIATICOS PERSONAL</v>
      </c>
      <c r="O4320" s="11" t="s">
        <v>9244</v>
      </c>
      <c r="P4320" s="40" t="s">
        <v>9253</v>
      </c>
      <c r="Q4320" s="107">
        <v>4500004318</v>
      </c>
      <c r="R4320" s="43">
        <v>58367</v>
      </c>
      <c r="T4320" s="119"/>
      <c r="U4320" s="119"/>
      <c r="V4320" s="119"/>
    </row>
    <row r="4321" spans="1:22" ht="15.95" customHeight="1" x14ac:dyDescent="0.2">
      <c r="A4321" s="28" t="s">
        <v>5448</v>
      </c>
      <c r="B4321" s="7">
        <v>44772</v>
      </c>
      <c r="C4321" s="7">
        <v>44772</v>
      </c>
      <c r="D4321" s="7">
        <v>44773.705034722225</v>
      </c>
      <c r="E4321" s="20">
        <v>1889</v>
      </c>
      <c r="F4321" s="27" t="str">
        <f>VLOOKUP(E4321,PROVEEDORES!$A$2:$D$1013,2,0)</f>
        <v>SERVICIOS CORDIALES S.R.L</v>
      </c>
      <c r="G4321" s="6" t="s">
        <v>352</v>
      </c>
      <c r="H4321" s="6" t="s">
        <v>1070</v>
      </c>
      <c r="I4321" s="8">
        <v>0</v>
      </c>
      <c r="J4321" s="9">
        <v>46713</v>
      </c>
      <c r="K4321" s="9">
        <v>0</v>
      </c>
      <c r="L4321" s="9">
        <v>46713</v>
      </c>
      <c r="M4321" s="16" t="s">
        <v>8411</v>
      </c>
      <c r="N4321" s="14" t="str">
        <f>IF(M4321=0,"",VLOOKUP(M4321,'CUENTAS_CONTABLES'!$A$2:$B$100,2,0))</f>
        <v>VIATICOS Y MOVILIDAD</v>
      </c>
      <c r="O4321" s="11" t="s">
        <v>8357</v>
      </c>
      <c r="P4321" s="40" t="s">
        <v>9259</v>
      </c>
      <c r="Q4321" s="108">
        <v>4500004319</v>
      </c>
      <c r="R4321" s="43">
        <v>58368</v>
      </c>
      <c r="T4321" s="119"/>
      <c r="U4321" s="119"/>
      <c r="V4321" s="119"/>
    </row>
    <row r="4322" spans="1:22" ht="15.95" customHeight="1" x14ac:dyDescent="0.2">
      <c r="A4322" s="28" t="s">
        <v>5434</v>
      </c>
      <c r="B4322" s="7">
        <v>44772</v>
      </c>
      <c r="C4322" s="7">
        <v>44772</v>
      </c>
      <c r="D4322" s="7">
        <v>44775.91064814815</v>
      </c>
      <c r="E4322" s="20">
        <v>1893</v>
      </c>
      <c r="F4322" s="27" t="str">
        <f>VLOOKUP(E4322,PROVEEDORES!$A$2:$D$1013,2,0)</f>
        <v>SERVICIOS LUARCA S.A.</v>
      </c>
      <c r="G4322" s="6" t="s">
        <v>351</v>
      </c>
      <c r="H4322" s="6" t="s">
        <v>453</v>
      </c>
      <c r="I4322" s="8">
        <v>21</v>
      </c>
      <c r="J4322" s="9">
        <v>4297.5600000000004</v>
      </c>
      <c r="K4322" s="9">
        <v>902.48760000000004</v>
      </c>
      <c r="L4322" s="9">
        <v>5200.0476000000008</v>
      </c>
      <c r="M4322" s="16" t="s">
        <v>8411</v>
      </c>
      <c r="N4322" s="14" t="str">
        <f>IF(M4322=0,"",VLOOKUP(M4322,'CUENTAS_CONTABLES'!$A$2:$B$100,2,0))</f>
        <v>VIATICOS Y MOVILIDAD</v>
      </c>
      <c r="O4322" s="11" t="s">
        <v>9243</v>
      </c>
      <c r="P4322" s="40" t="s">
        <v>9252</v>
      </c>
      <c r="Q4322" s="107">
        <v>4500004320</v>
      </c>
      <c r="R4322" s="43">
        <v>58369</v>
      </c>
      <c r="T4322" s="119"/>
      <c r="U4322" s="119"/>
      <c r="V4322" s="119"/>
    </row>
    <row r="4323" spans="1:22" ht="15.95" customHeight="1" x14ac:dyDescent="0.2">
      <c r="A4323" s="28" t="s">
        <v>5504</v>
      </c>
      <c r="B4323" s="7">
        <v>44772</v>
      </c>
      <c r="C4323" s="7">
        <v>44776</v>
      </c>
      <c r="D4323" s="7">
        <v>44812.654618055552</v>
      </c>
      <c r="E4323" s="20">
        <v>1961</v>
      </c>
      <c r="F4323" s="27" t="str">
        <f>VLOOKUP(E4323,PROVEEDORES!$A$2:$D$1013,2,0)</f>
        <v>TRANSPORTE SAN JUAN S.A.C.I.F.A.</v>
      </c>
      <c r="G4323" s="6" t="s">
        <v>351</v>
      </c>
      <c r="H4323" s="6" t="s">
        <v>357</v>
      </c>
      <c r="I4323" s="8">
        <v>21</v>
      </c>
      <c r="J4323" s="9">
        <v>9.9700000000000006</v>
      </c>
      <c r="K4323" s="9">
        <v>2.0937000000000001</v>
      </c>
      <c r="L4323" s="9">
        <v>12.063700000000001</v>
      </c>
      <c r="M4323" s="16" t="s">
        <v>8412</v>
      </c>
      <c r="N4323" s="14" t="str">
        <f>IF(M4323=0,"",VLOOKUP(M4323,'CUENTAS_CONTABLES'!$A$2:$B$100,2,0))</f>
        <v>VIATICOS PERSONAL</v>
      </c>
      <c r="O4323" s="10" t="s">
        <v>8357</v>
      </c>
      <c r="P4323" s="39" t="s">
        <v>9253</v>
      </c>
      <c r="Q4323" s="108">
        <v>4500004321</v>
      </c>
      <c r="R4323" s="43">
        <v>58370</v>
      </c>
      <c r="T4323" s="119"/>
      <c r="U4323" s="119"/>
      <c r="V4323" s="119"/>
    </row>
    <row r="4324" spans="1:22" ht="15.95" customHeight="1" x14ac:dyDescent="0.2">
      <c r="A4324" s="28" t="s">
        <v>5441</v>
      </c>
      <c r="B4324" s="7">
        <v>44772</v>
      </c>
      <c r="C4324" s="7">
        <v>44772</v>
      </c>
      <c r="D4324" s="7">
        <v>44777.684027777781</v>
      </c>
      <c r="E4324" s="20">
        <v>1965</v>
      </c>
      <c r="F4324" s="27" t="str">
        <f>VLOOKUP(E4324,PROVEEDORES!$A$2:$D$1013,2,0)</f>
        <v>TRC SERVICIOS SRL</v>
      </c>
      <c r="G4324" s="6" t="s">
        <v>351</v>
      </c>
      <c r="H4324" s="6" t="s">
        <v>544</v>
      </c>
      <c r="I4324" s="8">
        <v>21</v>
      </c>
      <c r="J4324" s="9">
        <v>26717.35</v>
      </c>
      <c r="K4324" s="9">
        <v>5610.6435000000001</v>
      </c>
      <c r="L4324" s="9">
        <v>32327.993499999997</v>
      </c>
      <c r="M4324" s="16" t="s">
        <v>8411</v>
      </c>
      <c r="N4324" s="14" t="str">
        <f>IF(M4324=0,"",VLOOKUP(M4324,'CUENTAS_CONTABLES'!$A$2:$B$100,2,0))</f>
        <v>VIATICOS Y MOVILIDAD</v>
      </c>
      <c r="O4324" s="11" t="s">
        <v>9242</v>
      </c>
      <c r="P4324" s="40" t="s">
        <v>9252</v>
      </c>
      <c r="Q4324" s="107">
        <v>4500004322</v>
      </c>
      <c r="R4324" s="43">
        <v>58371</v>
      </c>
      <c r="T4324" s="119"/>
      <c r="U4324" s="119"/>
      <c r="V4324" s="119"/>
    </row>
    <row r="4325" spans="1:22" ht="15.95" customHeight="1" x14ac:dyDescent="0.2">
      <c r="A4325" s="28" t="s">
        <v>5475</v>
      </c>
      <c r="B4325" s="7">
        <v>44773</v>
      </c>
      <c r="C4325" s="7">
        <v>44773</v>
      </c>
      <c r="D4325" s="7">
        <v>44786.672858796293</v>
      </c>
      <c r="E4325" s="20">
        <v>1016</v>
      </c>
      <c r="F4325" s="27" t="str">
        <f>VLOOKUP(E4325,PROVEEDORES!$A$2:$D$1013,2,0)</f>
        <v>ADRIANA ELSA BADUI</v>
      </c>
      <c r="G4325" s="6" t="s">
        <v>351</v>
      </c>
      <c r="H4325" s="6" t="s">
        <v>374</v>
      </c>
      <c r="I4325" s="8">
        <v>21</v>
      </c>
      <c r="J4325" s="9">
        <v>11367.22</v>
      </c>
      <c r="K4325" s="9">
        <v>2387.1161999999999</v>
      </c>
      <c r="L4325" s="9">
        <v>13754.3362</v>
      </c>
      <c r="M4325" s="16" t="s">
        <v>8411</v>
      </c>
      <c r="N4325" s="14" t="str">
        <f>IF(M4325=0,"",VLOOKUP(M4325,'CUENTAS_CONTABLES'!$A$2:$B$100,2,0))</f>
        <v>VIATICOS Y MOVILIDAD</v>
      </c>
      <c r="O4325" s="11" t="s">
        <v>8357</v>
      </c>
      <c r="P4325" s="40" t="s">
        <v>9252</v>
      </c>
      <c r="Q4325" s="108">
        <v>4500004323</v>
      </c>
      <c r="R4325" s="43">
        <v>58372</v>
      </c>
      <c r="T4325" s="119"/>
      <c r="U4325" s="119"/>
      <c r="V4325" s="119"/>
    </row>
    <row r="4326" spans="1:22" ht="15.95" customHeight="1" x14ac:dyDescent="0.2">
      <c r="A4326" s="28" t="s">
        <v>5455</v>
      </c>
      <c r="B4326" s="7">
        <v>44773</v>
      </c>
      <c r="C4326" s="7">
        <v>44773</v>
      </c>
      <c r="D4326" s="7">
        <v>44784.407129629632</v>
      </c>
      <c r="E4326" s="20">
        <v>1036</v>
      </c>
      <c r="F4326" s="27" t="str">
        <f>VLOOKUP(E4326,PROVEEDORES!$A$2:$D$1013,2,0)</f>
        <v>ALEXIS PETEK</v>
      </c>
      <c r="G4326" s="6" t="s">
        <v>351</v>
      </c>
      <c r="H4326" s="6" t="s">
        <v>566</v>
      </c>
      <c r="I4326" s="8">
        <v>21</v>
      </c>
      <c r="J4326" s="9">
        <v>79140</v>
      </c>
      <c r="K4326" s="9">
        <v>16619.400000000001</v>
      </c>
      <c r="L4326" s="9">
        <v>95759.4</v>
      </c>
      <c r="M4326" s="16" t="s">
        <v>8411</v>
      </c>
      <c r="N4326" s="14" t="str">
        <f>IF(M4326=0,"",VLOOKUP(M4326,'CUENTAS_CONTABLES'!$A$2:$B$100,2,0))</f>
        <v>VIATICOS Y MOVILIDAD</v>
      </c>
      <c r="O4326" s="11" t="s">
        <v>8357</v>
      </c>
      <c r="P4326" s="40" t="s">
        <v>9259</v>
      </c>
      <c r="Q4326" s="107">
        <v>4500004324</v>
      </c>
      <c r="R4326" s="43">
        <v>58373</v>
      </c>
      <c r="T4326" s="119"/>
      <c r="U4326" s="119"/>
      <c r="V4326" s="119"/>
    </row>
    <row r="4327" spans="1:22" ht="15.95" customHeight="1" x14ac:dyDescent="0.2">
      <c r="A4327" s="28" t="s">
        <v>5458</v>
      </c>
      <c r="B4327" s="7">
        <v>44773</v>
      </c>
      <c r="C4327" s="7">
        <v>44773</v>
      </c>
      <c r="D4327" s="7">
        <v>44782.143738425926</v>
      </c>
      <c r="E4327" s="20">
        <v>1037</v>
      </c>
      <c r="F4327" s="27" t="str">
        <f>VLOOKUP(E4327,PROVEEDORES!$A$2:$D$1013,2,0)</f>
        <v>ALFA CENTRO MÉDICO S.R.L.</v>
      </c>
      <c r="G4327" s="6" t="s">
        <v>351</v>
      </c>
      <c r="H4327" s="6" t="s">
        <v>388</v>
      </c>
      <c r="I4327" s="8">
        <v>21</v>
      </c>
      <c r="J4327" s="9">
        <v>133.35</v>
      </c>
      <c r="K4327" s="9">
        <v>28.003499999999999</v>
      </c>
      <c r="L4327" s="9">
        <v>161.3535</v>
      </c>
      <c r="M4327" s="16" t="s">
        <v>8411</v>
      </c>
      <c r="N4327" s="14" t="str">
        <f>IF(M4327=0,"",VLOOKUP(M4327,'CUENTAS_CONTABLES'!$A$2:$B$100,2,0))</f>
        <v>VIATICOS Y MOVILIDAD</v>
      </c>
      <c r="O4327" s="11" t="s">
        <v>9242</v>
      </c>
      <c r="P4327" s="40" t="s">
        <v>9259</v>
      </c>
      <c r="Q4327" s="108">
        <v>4500004325</v>
      </c>
      <c r="R4327" s="43">
        <v>58374</v>
      </c>
      <c r="T4327" s="119"/>
      <c r="U4327" s="119"/>
      <c r="V4327" s="119"/>
    </row>
    <row r="4328" spans="1:22" ht="15.95" customHeight="1" x14ac:dyDescent="0.2">
      <c r="A4328" s="28" t="s">
        <v>5472</v>
      </c>
      <c r="B4328" s="7">
        <v>44773</v>
      </c>
      <c r="C4328" s="7">
        <v>44773</v>
      </c>
      <c r="D4328" s="7">
        <v>44797.569131944445</v>
      </c>
      <c r="E4328" s="20">
        <v>1042</v>
      </c>
      <c r="F4328" s="27" t="str">
        <f>VLOOKUP(E4328,PROVEEDORES!$A$2:$D$1013,2,0)</f>
        <v>ALGAR S.R.L</v>
      </c>
      <c r="G4328" s="6" t="s">
        <v>352</v>
      </c>
      <c r="H4328" s="6" t="s">
        <v>610</v>
      </c>
      <c r="I4328" s="8">
        <v>0</v>
      </c>
      <c r="J4328" s="9">
        <v>50879</v>
      </c>
      <c r="K4328" s="9">
        <v>0</v>
      </c>
      <c r="L4328" s="9">
        <v>50879</v>
      </c>
      <c r="M4328" s="16" t="s">
        <v>8411</v>
      </c>
      <c r="N4328" s="14" t="str">
        <f>IF(M4328=0,"",VLOOKUP(M4328,'CUENTAS_CONTABLES'!$A$2:$B$100,2,0))</f>
        <v>VIATICOS Y MOVILIDAD</v>
      </c>
      <c r="O4328" s="10" t="s">
        <v>9242</v>
      </c>
      <c r="P4328" s="39" t="s">
        <v>9259</v>
      </c>
      <c r="Q4328" s="107">
        <v>4500004326</v>
      </c>
      <c r="R4328" s="43">
        <v>58375</v>
      </c>
      <c r="T4328" s="119"/>
      <c r="U4328" s="119"/>
      <c r="V4328" s="119"/>
    </row>
    <row r="4329" spans="1:22" ht="15.95" customHeight="1" x14ac:dyDescent="0.2">
      <c r="A4329" s="28" t="s">
        <v>5459</v>
      </c>
      <c r="B4329" s="7">
        <v>44773</v>
      </c>
      <c r="C4329" s="7">
        <v>44773</v>
      </c>
      <c r="D4329" s="7">
        <v>44780.576342592591</v>
      </c>
      <c r="E4329" s="20">
        <v>1048</v>
      </c>
      <c r="F4329" s="27" t="str">
        <f>VLOOKUP(E4329,PROVEEDORES!$A$2:$D$1013,2,0)</f>
        <v>ALLUB HERMANOS S.R.L</v>
      </c>
      <c r="G4329" s="6" t="s">
        <v>351</v>
      </c>
      <c r="H4329" s="6" t="s">
        <v>357</v>
      </c>
      <c r="I4329" s="8">
        <v>21</v>
      </c>
      <c r="J4329" s="9">
        <v>15375.51</v>
      </c>
      <c r="K4329" s="9">
        <v>3228.8571000000002</v>
      </c>
      <c r="L4329" s="9">
        <v>18604.367099999999</v>
      </c>
      <c r="M4329" s="16" t="s">
        <v>8411</v>
      </c>
      <c r="N4329" s="14" t="str">
        <f>IF(M4329=0,"",VLOOKUP(M4329,'CUENTAS_CONTABLES'!$A$2:$B$100,2,0))</f>
        <v>VIATICOS Y MOVILIDAD</v>
      </c>
      <c r="O4329" s="10" t="s">
        <v>8357</v>
      </c>
      <c r="P4329" s="39" t="s">
        <v>9259</v>
      </c>
      <c r="Q4329" s="108">
        <v>4500004327</v>
      </c>
      <c r="R4329" s="43">
        <v>58376</v>
      </c>
      <c r="T4329" s="119"/>
      <c r="U4329" s="119"/>
      <c r="V4329" s="119"/>
    </row>
    <row r="4330" spans="1:22" ht="15.95" customHeight="1" x14ac:dyDescent="0.2">
      <c r="A4330" s="28" t="s">
        <v>5456</v>
      </c>
      <c r="B4330" s="7">
        <v>44773</v>
      </c>
      <c r="C4330" s="7">
        <v>44773</v>
      </c>
      <c r="D4330" s="7">
        <v>44782.938449074078</v>
      </c>
      <c r="E4330" s="20">
        <v>1049</v>
      </c>
      <c r="F4330" s="27" t="str">
        <f>VLOOKUP(E4330,PROVEEDORES!$A$2:$D$1013,2,0)</f>
        <v>ALT S.A</v>
      </c>
      <c r="G4330" s="6" t="s">
        <v>351</v>
      </c>
      <c r="H4330" s="6" t="s">
        <v>461</v>
      </c>
      <c r="I4330" s="8">
        <v>21</v>
      </c>
      <c r="J4330" s="9">
        <v>198.38</v>
      </c>
      <c r="K4330" s="9">
        <v>41.659799999999997</v>
      </c>
      <c r="L4330" s="9">
        <v>240.03979999999999</v>
      </c>
      <c r="M4330" s="16" t="s">
        <v>8411</v>
      </c>
      <c r="N4330" s="14" t="str">
        <f>IF(M4330=0,"",VLOOKUP(M4330,'CUENTAS_CONTABLES'!$A$2:$B$100,2,0))</f>
        <v>VIATICOS Y MOVILIDAD</v>
      </c>
      <c r="O4330" s="11" t="s">
        <v>9242</v>
      </c>
      <c r="P4330" s="40" t="s">
        <v>9259</v>
      </c>
      <c r="Q4330" s="107">
        <v>4500004328</v>
      </c>
      <c r="R4330" s="43">
        <v>58377</v>
      </c>
      <c r="T4330" s="119"/>
      <c r="U4330" s="119"/>
      <c r="V4330" s="119"/>
    </row>
    <row r="4331" spans="1:22" ht="15.95" customHeight="1" x14ac:dyDescent="0.2">
      <c r="A4331" s="28" t="s">
        <v>5453</v>
      </c>
      <c r="B4331" s="7">
        <v>44773</v>
      </c>
      <c r="C4331" s="7">
        <v>44773</v>
      </c>
      <c r="D4331" s="7">
        <v>44786.661365740743</v>
      </c>
      <c r="E4331" s="20">
        <v>1076</v>
      </c>
      <c r="F4331" s="27" t="str">
        <f>VLOOKUP(E4331,PROVEEDORES!$A$2:$D$1013,2,0)</f>
        <v>AQUINO RAMONA LILIANA</v>
      </c>
      <c r="G4331" s="6" t="s">
        <v>352</v>
      </c>
      <c r="H4331" s="6" t="s">
        <v>589</v>
      </c>
      <c r="I4331" s="8">
        <v>0</v>
      </c>
      <c r="J4331" s="9">
        <v>46556</v>
      </c>
      <c r="K4331" s="9">
        <v>0</v>
      </c>
      <c r="L4331" s="9">
        <v>46556</v>
      </c>
      <c r="M4331" s="16" t="s">
        <v>8411</v>
      </c>
      <c r="N4331" s="14" t="str">
        <f>IF(M4331=0,"",VLOOKUP(M4331,'CUENTAS_CONTABLES'!$A$2:$B$100,2,0))</f>
        <v>VIATICOS Y MOVILIDAD</v>
      </c>
      <c r="O4331" s="11" t="s">
        <v>9243</v>
      </c>
      <c r="P4331" s="40" t="s">
        <v>9252</v>
      </c>
      <c r="Q4331" s="108">
        <v>4500004329</v>
      </c>
      <c r="R4331" s="43">
        <v>58378</v>
      </c>
      <c r="T4331" s="119"/>
      <c r="U4331" s="119"/>
      <c r="V4331" s="119"/>
    </row>
    <row r="4332" spans="1:22" ht="15.95" customHeight="1" x14ac:dyDescent="0.2">
      <c r="A4332" s="28" t="s">
        <v>4879</v>
      </c>
      <c r="B4332" s="7">
        <v>44773</v>
      </c>
      <c r="C4332" s="7">
        <v>44773</v>
      </c>
      <c r="D4332" s="7">
        <v>44783.658483796295</v>
      </c>
      <c r="E4332" s="20">
        <v>1112</v>
      </c>
      <c r="F4332" s="27" t="str">
        <f>VLOOKUP(E4332,PROVEEDORES!$A$2:$D$1013,2,0)</f>
        <v>BARD INTERNATIONAL S.A.</v>
      </c>
      <c r="G4332" s="6" t="s">
        <v>351</v>
      </c>
      <c r="H4332" s="6" t="s">
        <v>605</v>
      </c>
      <c r="I4332" s="8">
        <v>21</v>
      </c>
      <c r="J4332" s="9">
        <v>15000</v>
      </c>
      <c r="K4332" s="9">
        <v>3150</v>
      </c>
      <c r="L4332" s="9">
        <v>18150</v>
      </c>
      <c r="M4332" s="16" t="s">
        <v>8411</v>
      </c>
      <c r="N4332" s="14" t="str">
        <f>IF(M4332=0,"",VLOOKUP(M4332,'CUENTAS_CONTABLES'!$A$2:$B$100,2,0))</f>
        <v>VIATICOS Y MOVILIDAD</v>
      </c>
      <c r="O4332" s="11" t="s">
        <v>9244</v>
      </c>
      <c r="P4332" s="40" t="s">
        <v>9259</v>
      </c>
      <c r="Q4332" s="107">
        <v>4500004330</v>
      </c>
      <c r="R4332" s="43">
        <v>58379</v>
      </c>
      <c r="T4332" s="119"/>
      <c r="U4332" s="119"/>
      <c r="V4332" s="119"/>
    </row>
    <row r="4333" spans="1:22" ht="15.95" customHeight="1" x14ac:dyDescent="0.2">
      <c r="A4333" s="28" t="s">
        <v>5457</v>
      </c>
      <c r="B4333" s="7">
        <v>44773</v>
      </c>
      <c r="C4333" s="7">
        <v>44773</v>
      </c>
      <c r="D4333" s="7">
        <v>44780.645578703705</v>
      </c>
      <c r="E4333" s="20">
        <v>1158</v>
      </c>
      <c r="F4333" s="27" t="str">
        <f>VLOOKUP(E4333,PROVEEDORES!$A$2:$D$1013,2,0)</f>
        <v>CARISTO HNOS. S.R.L.</v>
      </c>
      <c r="G4333" s="6" t="s">
        <v>351</v>
      </c>
      <c r="H4333" s="6" t="s">
        <v>386</v>
      </c>
      <c r="I4333" s="8">
        <v>27</v>
      </c>
      <c r="J4333" s="9">
        <v>2338.6</v>
      </c>
      <c r="K4333" s="9">
        <v>631.42200000000003</v>
      </c>
      <c r="L4333" s="9">
        <v>2970.0219999999999</v>
      </c>
      <c r="M4333" s="16" t="s">
        <v>8411</v>
      </c>
      <c r="N4333" s="14" t="str">
        <f>IF(M4333=0,"",VLOOKUP(M4333,'CUENTAS_CONTABLES'!$A$2:$B$100,2,0))</f>
        <v>VIATICOS Y MOVILIDAD</v>
      </c>
      <c r="O4333" s="11" t="s">
        <v>9242</v>
      </c>
      <c r="P4333" s="40" t="s">
        <v>9259</v>
      </c>
      <c r="Q4333" s="108">
        <v>4500004331</v>
      </c>
      <c r="R4333" s="43">
        <v>58380</v>
      </c>
      <c r="T4333" s="119"/>
      <c r="U4333" s="119"/>
      <c r="V4333" s="119"/>
    </row>
    <row r="4334" spans="1:22" ht="15.95" customHeight="1" x14ac:dyDescent="0.2">
      <c r="A4334" s="28" t="s">
        <v>5462</v>
      </c>
      <c r="B4334" s="7">
        <v>44773</v>
      </c>
      <c r="C4334" s="7">
        <v>44773</v>
      </c>
      <c r="D4334" s="7">
        <v>44784.754652777781</v>
      </c>
      <c r="E4334" s="20">
        <v>1163</v>
      </c>
      <c r="F4334" s="27" t="str">
        <f>VLOOKUP(E4334,PROVEEDORES!$A$2:$D$1013,2,0)</f>
        <v>CARONI CARLOS FERNANDO</v>
      </c>
      <c r="G4334" s="6" t="s">
        <v>352</v>
      </c>
      <c r="H4334" s="6" t="s">
        <v>454</v>
      </c>
      <c r="I4334" s="8">
        <v>0</v>
      </c>
      <c r="J4334" s="9">
        <v>47165</v>
      </c>
      <c r="K4334" s="9">
        <v>0</v>
      </c>
      <c r="L4334" s="9">
        <v>47165</v>
      </c>
      <c r="M4334" s="16" t="s">
        <v>8411</v>
      </c>
      <c r="N4334" s="14" t="str">
        <f>IF(M4334=0,"",VLOOKUP(M4334,'CUENTAS_CONTABLES'!$A$2:$B$100,2,0))</f>
        <v>VIATICOS Y MOVILIDAD</v>
      </c>
      <c r="O4334" s="11" t="s">
        <v>9240</v>
      </c>
      <c r="P4334" s="40" t="s">
        <v>9259</v>
      </c>
      <c r="Q4334" s="107">
        <v>4500004332</v>
      </c>
      <c r="R4334" s="43">
        <v>58381</v>
      </c>
      <c r="T4334" s="119"/>
      <c r="U4334" s="119"/>
      <c r="V4334" s="119"/>
    </row>
    <row r="4335" spans="1:22" ht="15.95" customHeight="1" x14ac:dyDescent="0.2">
      <c r="A4335" s="28" t="s">
        <v>5466</v>
      </c>
      <c r="B4335" s="7">
        <v>44773</v>
      </c>
      <c r="C4335" s="7">
        <v>44773</v>
      </c>
      <c r="D4335" s="7">
        <v>44787.654421296298</v>
      </c>
      <c r="E4335" s="20">
        <v>1249</v>
      </c>
      <c r="F4335" s="27" t="str">
        <f>VLOOKUP(E4335,PROVEEDORES!$A$2:$D$1013,2,0)</f>
        <v>DANIEL CASTIÑEIRA Y CIA S.R.L.</v>
      </c>
      <c r="G4335" s="6" t="s">
        <v>351</v>
      </c>
      <c r="H4335" s="6" t="s">
        <v>396</v>
      </c>
      <c r="I4335" s="8">
        <v>21</v>
      </c>
      <c r="J4335" s="9">
        <v>422.83</v>
      </c>
      <c r="K4335" s="9">
        <v>88.794300000000007</v>
      </c>
      <c r="L4335" s="9">
        <v>511.62430000000001</v>
      </c>
      <c r="M4335" s="16" t="s">
        <v>8411</v>
      </c>
      <c r="N4335" s="14" t="str">
        <f>IF(M4335=0,"",VLOOKUP(M4335,'CUENTAS_CONTABLES'!$A$2:$B$100,2,0))</f>
        <v>VIATICOS Y MOVILIDAD</v>
      </c>
      <c r="O4335" s="11" t="s">
        <v>8357</v>
      </c>
      <c r="P4335" s="40" t="s">
        <v>9259</v>
      </c>
      <c r="Q4335" s="108">
        <v>4500004333</v>
      </c>
      <c r="R4335" s="43">
        <v>58382</v>
      </c>
      <c r="T4335" s="119"/>
      <c r="U4335" s="119"/>
      <c r="V4335" s="119"/>
    </row>
    <row r="4336" spans="1:22" ht="15.95" customHeight="1" x14ac:dyDescent="0.2">
      <c r="A4336" s="28" t="s">
        <v>5463</v>
      </c>
      <c r="B4336" s="7">
        <v>44773</v>
      </c>
      <c r="C4336" s="7">
        <v>44773</v>
      </c>
      <c r="D4336" s="7">
        <v>44776.47923611111</v>
      </c>
      <c r="E4336" s="20">
        <v>1272</v>
      </c>
      <c r="F4336" s="27" t="str">
        <f>VLOOKUP(E4336,PROVEEDORES!$A$2:$D$1013,2,0)</f>
        <v>DIN DON S.R.L.</v>
      </c>
      <c r="G4336" s="6" t="s">
        <v>351</v>
      </c>
      <c r="H4336" s="6" t="s">
        <v>396</v>
      </c>
      <c r="I4336" s="8">
        <v>21</v>
      </c>
      <c r="J4336" s="9">
        <v>559.76</v>
      </c>
      <c r="K4336" s="9">
        <v>117.5496</v>
      </c>
      <c r="L4336" s="9">
        <v>677.30960000000005</v>
      </c>
      <c r="M4336" s="16" t="s">
        <v>8411</v>
      </c>
      <c r="N4336" s="14" t="str">
        <f>IF(M4336=0,"",VLOOKUP(M4336,'CUENTAS_CONTABLES'!$A$2:$B$100,2,0))</f>
        <v>VIATICOS Y MOVILIDAD</v>
      </c>
      <c r="O4336" s="11" t="s">
        <v>9242</v>
      </c>
      <c r="P4336" s="40" t="s">
        <v>9259</v>
      </c>
      <c r="Q4336" s="107">
        <v>4500004334</v>
      </c>
      <c r="R4336" s="43">
        <v>58383</v>
      </c>
      <c r="T4336" s="119"/>
      <c r="U4336" s="119"/>
      <c r="V4336" s="119"/>
    </row>
    <row r="4337" spans="1:22" ht="15.95" customHeight="1" x14ac:dyDescent="0.2">
      <c r="A4337" s="28" t="s">
        <v>5465</v>
      </c>
      <c r="B4337" s="7">
        <v>44773</v>
      </c>
      <c r="C4337" s="7">
        <v>44773</v>
      </c>
      <c r="D4337" s="7">
        <v>44776.577013888891</v>
      </c>
      <c r="E4337" s="20">
        <v>1319</v>
      </c>
      <c r="F4337" s="27" t="str">
        <f>VLOOKUP(E4337,PROVEEDORES!$A$2:$D$1013,2,0)</f>
        <v>EMILIANO SACCOL</v>
      </c>
      <c r="G4337" s="6" t="s">
        <v>351</v>
      </c>
      <c r="H4337" s="6" t="s">
        <v>396</v>
      </c>
      <c r="I4337" s="8">
        <v>21</v>
      </c>
      <c r="J4337" s="9">
        <v>134</v>
      </c>
      <c r="K4337" s="9">
        <v>28.14</v>
      </c>
      <c r="L4337" s="9">
        <v>162.13999999999999</v>
      </c>
      <c r="M4337" s="16" t="s">
        <v>8411</v>
      </c>
      <c r="N4337" s="14" t="str">
        <f>IF(M4337=0,"",VLOOKUP(M4337,'CUENTAS_CONTABLES'!$A$2:$B$100,2,0))</f>
        <v>VIATICOS Y MOVILIDAD</v>
      </c>
      <c r="O4337" s="11" t="s">
        <v>9244</v>
      </c>
      <c r="P4337" s="40" t="s">
        <v>9255</v>
      </c>
      <c r="Q4337" s="108">
        <v>4500004335</v>
      </c>
      <c r="R4337" s="43">
        <v>58384</v>
      </c>
      <c r="T4337" s="119"/>
      <c r="U4337" s="119"/>
      <c r="V4337" s="119"/>
    </row>
    <row r="4338" spans="1:22" ht="15.95" customHeight="1" x14ac:dyDescent="0.2">
      <c r="A4338" s="28" t="s">
        <v>5460</v>
      </c>
      <c r="B4338" s="7">
        <v>44773</v>
      </c>
      <c r="C4338" s="7">
        <v>44773</v>
      </c>
      <c r="D4338" s="7">
        <v>44778.485405092593</v>
      </c>
      <c r="E4338" s="20">
        <v>1334</v>
      </c>
      <c r="F4338" s="27" t="str">
        <f>VLOOKUP(E4338,PROVEEDORES!$A$2:$D$1013,2,0)</f>
        <v>EPE SANTA FE</v>
      </c>
      <c r="G4338" s="6" t="s">
        <v>351</v>
      </c>
      <c r="H4338" s="6" t="s">
        <v>506</v>
      </c>
      <c r="I4338" s="8">
        <v>21</v>
      </c>
      <c r="J4338" s="9">
        <v>206.61</v>
      </c>
      <c r="K4338" s="9">
        <v>43.388100000000001</v>
      </c>
      <c r="L4338" s="9">
        <v>249.99810000000002</v>
      </c>
      <c r="M4338" s="16" t="s">
        <v>8411</v>
      </c>
      <c r="N4338" s="14" t="str">
        <f>IF(M4338=0,"",VLOOKUP(M4338,'CUENTAS_CONTABLES'!$A$2:$B$100,2,0))</f>
        <v>VIATICOS Y MOVILIDAD</v>
      </c>
      <c r="O4338" s="11" t="s">
        <v>9242</v>
      </c>
      <c r="P4338" s="40" t="s">
        <v>9259</v>
      </c>
      <c r="Q4338" s="107">
        <v>4500004336</v>
      </c>
      <c r="R4338" s="43">
        <v>58385</v>
      </c>
      <c r="T4338" s="119"/>
      <c r="U4338" s="119"/>
      <c r="V4338" s="119"/>
    </row>
    <row r="4339" spans="1:22" ht="15.95" customHeight="1" x14ac:dyDescent="0.2">
      <c r="A4339" s="28" t="s">
        <v>5467</v>
      </c>
      <c r="B4339" s="7">
        <v>44773</v>
      </c>
      <c r="C4339" s="7">
        <v>44773</v>
      </c>
      <c r="D4339" s="7">
        <v>44786.671284722222</v>
      </c>
      <c r="E4339" s="20">
        <v>1365</v>
      </c>
      <c r="F4339" s="27" t="str">
        <f>VLOOKUP(E4339,PROVEEDORES!$A$2:$D$1013,2,0)</f>
        <v>F Y F LLANTAS Y CUBIERTAS SRL</v>
      </c>
      <c r="G4339" s="6" t="s">
        <v>351</v>
      </c>
      <c r="H4339" s="6" t="s">
        <v>457</v>
      </c>
      <c r="I4339" s="8">
        <v>21</v>
      </c>
      <c r="J4339" s="9">
        <v>700</v>
      </c>
      <c r="K4339" s="9">
        <v>147</v>
      </c>
      <c r="L4339" s="9">
        <v>847</v>
      </c>
      <c r="M4339" s="16" t="s">
        <v>8411</v>
      </c>
      <c r="N4339" s="14" t="str">
        <f>IF(M4339=0,"",VLOOKUP(M4339,'CUENTAS_CONTABLES'!$A$2:$B$100,2,0))</f>
        <v>VIATICOS Y MOVILIDAD</v>
      </c>
      <c r="O4339" s="10" t="s">
        <v>9248</v>
      </c>
      <c r="P4339" s="39" t="s">
        <v>9259</v>
      </c>
      <c r="Q4339" s="108">
        <v>4500004337</v>
      </c>
      <c r="R4339" s="43">
        <v>58386</v>
      </c>
      <c r="T4339" s="119"/>
      <c r="U4339" s="119"/>
      <c r="V4339" s="119"/>
    </row>
    <row r="4340" spans="1:22" ht="15.95" customHeight="1" x14ac:dyDescent="0.2">
      <c r="A4340" s="28" t="s">
        <v>5539</v>
      </c>
      <c r="B4340" s="7">
        <v>44773</v>
      </c>
      <c r="C4340" s="7">
        <v>44776</v>
      </c>
      <c r="D4340" s="7">
        <v>44827.743495370371</v>
      </c>
      <c r="E4340" s="20">
        <v>1375</v>
      </c>
      <c r="F4340" s="27" t="str">
        <f>VLOOKUP(E4340,PROVEEDORES!$A$2:$D$1013,2,0)</f>
        <v>FERNANDEZ DANIEL ABENAMAR</v>
      </c>
      <c r="G4340" s="6" t="s">
        <v>352</v>
      </c>
      <c r="H4340" s="6" t="s">
        <v>817</v>
      </c>
      <c r="I4340" s="8">
        <v>0</v>
      </c>
      <c r="J4340" s="9">
        <v>51462</v>
      </c>
      <c r="K4340" s="9">
        <v>0</v>
      </c>
      <c r="L4340" s="9">
        <v>51462</v>
      </c>
      <c r="M4340" s="16" t="s">
        <v>8412</v>
      </c>
      <c r="N4340" s="14" t="str">
        <f>IF(M4340=0,"",VLOOKUP(M4340,'CUENTAS_CONTABLES'!$A$2:$B$100,2,0))</f>
        <v>VIATICOS PERSONAL</v>
      </c>
      <c r="O4340" s="11" t="s">
        <v>9242</v>
      </c>
      <c r="P4340" s="40" t="s">
        <v>9253</v>
      </c>
      <c r="Q4340" s="107">
        <v>4500004338</v>
      </c>
      <c r="R4340" s="43">
        <v>58387</v>
      </c>
      <c r="T4340" s="119"/>
      <c r="U4340" s="119"/>
      <c r="V4340" s="119"/>
    </row>
    <row r="4341" spans="1:22" ht="15.95" customHeight="1" x14ac:dyDescent="0.2">
      <c r="A4341" s="28" t="s">
        <v>5461</v>
      </c>
      <c r="B4341" s="7">
        <v>44773</v>
      </c>
      <c r="C4341" s="7">
        <v>44773</v>
      </c>
      <c r="D4341" s="7">
        <v>44782.934965277775</v>
      </c>
      <c r="E4341" s="20">
        <v>1410</v>
      </c>
      <c r="F4341" s="27" t="str">
        <f>VLOOKUP(E4341,PROVEEDORES!$A$2:$D$1013,2,0)</f>
        <v>GABRIELLI MARIANO Y GABRIELLI</v>
      </c>
      <c r="G4341" s="6" t="s">
        <v>351</v>
      </c>
      <c r="H4341" s="6" t="s">
        <v>1073</v>
      </c>
      <c r="I4341" s="8">
        <v>21</v>
      </c>
      <c r="J4341" s="9">
        <v>61.11</v>
      </c>
      <c r="K4341" s="9">
        <v>12.8331</v>
      </c>
      <c r="L4341" s="9">
        <v>73.943100000000001</v>
      </c>
      <c r="M4341" s="16" t="s">
        <v>8411</v>
      </c>
      <c r="N4341" s="14" t="str">
        <f>IF(M4341=0,"",VLOOKUP(M4341,'CUENTAS_CONTABLES'!$A$2:$B$100,2,0))</f>
        <v>VIATICOS Y MOVILIDAD</v>
      </c>
      <c r="O4341" s="11" t="s">
        <v>9243</v>
      </c>
      <c r="P4341" s="40" t="s">
        <v>9259</v>
      </c>
      <c r="Q4341" s="108">
        <v>4500004339</v>
      </c>
      <c r="R4341" s="43">
        <v>58388</v>
      </c>
      <c r="T4341" s="119"/>
      <c r="U4341" s="119"/>
      <c r="V4341" s="119"/>
    </row>
    <row r="4342" spans="1:22" ht="15.95" customHeight="1" x14ac:dyDescent="0.2">
      <c r="A4342" s="28" t="s">
        <v>5471</v>
      </c>
      <c r="B4342" s="7">
        <v>44773</v>
      </c>
      <c r="C4342" s="7">
        <v>44773</v>
      </c>
      <c r="D4342" s="7">
        <v>44782.980856481481</v>
      </c>
      <c r="E4342" s="20">
        <v>1468</v>
      </c>
      <c r="F4342" s="27" t="str">
        <f>VLOOKUP(E4342,PROVEEDORES!$A$2:$D$1013,2,0)</f>
        <v>HERRAJES PATRICIOS SA</v>
      </c>
      <c r="G4342" s="6" t="s">
        <v>352</v>
      </c>
      <c r="H4342" s="6" t="s">
        <v>1075</v>
      </c>
      <c r="I4342" s="8">
        <v>0</v>
      </c>
      <c r="J4342" s="9">
        <v>50011</v>
      </c>
      <c r="K4342" s="9">
        <v>0</v>
      </c>
      <c r="L4342" s="9">
        <v>50011</v>
      </c>
      <c r="M4342" s="16" t="s">
        <v>8411</v>
      </c>
      <c r="N4342" s="14" t="str">
        <f>IF(M4342=0,"",VLOOKUP(M4342,'CUENTAS_CONTABLES'!$A$2:$B$100,2,0))</f>
        <v>VIATICOS Y MOVILIDAD</v>
      </c>
      <c r="O4342" s="11" t="s">
        <v>9244</v>
      </c>
      <c r="P4342" s="40" t="s">
        <v>9257</v>
      </c>
      <c r="Q4342" s="107">
        <v>4500004340</v>
      </c>
      <c r="R4342" s="43">
        <v>58389</v>
      </c>
      <c r="T4342" s="119"/>
      <c r="U4342" s="119"/>
      <c r="V4342" s="119"/>
    </row>
    <row r="4343" spans="1:22" ht="15.95" customHeight="1" x14ac:dyDescent="0.2">
      <c r="A4343" s="28" t="s">
        <v>1400</v>
      </c>
      <c r="B4343" s="7">
        <v>44773</v>
      </c>
      <c r="C4343" s="7">
        <v>44773</v>
      </c>
      <c r="D4343" s="7">
        <v>44780.603877314818</v>
      </c>
      <c r="E4343" s="20">
        <v>1578</v>
      </c>
      <c r="F4343" s="27" t="str">
        <f>VLOOKUP(E4343,PROVEEDORES!$A$2:$D$1013,2,0)</f>
        <v>LB GENEROS SA</v>
      </c>
      <c r="G4343" s="6" t="s">
        <v>351</v>
      </c>
      <c r="H4343" s="6" t="s">
        <v>763</v>
      </c>
      <c r="I4343" s="8">
        <v>21</v>
      </c>
      <c r="J4343" s="9">
        <v>60440</v>
      </c>
      <c r="K4343" s="9">
        <v>12692.4</v>
      </c>
      <c r="L4343" s="9">
        <v>73132.399999999994</v>
      </c>
      <c r="M4343" s="16" t="s">
        <v>8411</v>
      </c>
      <c r="N4343" s="14" t="str">
        <f>IF(M4343=0,"",VLOOKUP(M4343,'CUENTAS_CONTABLES'!$A$2:$B$100,2,0))</f>
        <v>VIATICOS Y MOVILIDAD</v>
      </c>
      <c r="O4343" s="11" t="s">
        <v>9242</v>
      </c>
      <c r="P4343" s="40" t="s">
        <v>9259</v>
      </c>
      <c r="Q4343" s="108">
        <v>4500004341</v>
      </c>
      <c r="R4343" s="43">
        <v>58390</v>
      </c>
      <c r="T4343" s="119"/>
      <c r="U4343" s="119"/>
      <c r="V4343" s="119"/>
    </row>
    <row r="4344" spans="1:22" ht="15.95" customHeight="1" x14ac:dyDescent="0.2">
      <c r="A4344" s="28" t="s">
        <v>4110</v>
      </c>
      <c r="B4344" s="7">
        <v>44773</v>
      </c>
      <c r="C4344" s="7">
        <v>44773</v>
      </c>
      <c r="D4344" s="7">
        <v>44778.992662037039</v>
      </c>
      <c r="E4344" s="20">
        <v>1598</v>
      </c>
      <c r="F4344" s="27" t="str">
        <f>VLOOKUP(E4344,PROVEEDORES!$A$2:$D$1013,2,0)</f>
        <v>LIZZI JORGE OSVALDO</v>
      </c>
      <c r="G4344" s="6" t="s">
        <v>352</v>
      </c>
      <c r="H4344" s="6" t="s">
        <v>359</v>
      </c>
      <c r="I4344" s="8">
        <v>21</v>
      </c>
      <c r="J4344" s="9">
        <v>16500</v>
      </c>
      <c r="K4344" s="9">
        <v>3465</v>
      </c>
      <c r="L4344" s="9">
        <v>19965</v>
      </c>
      <c r="M4344" s="16" t="s">
        <v>8411</v>
      </c>
      <c r="N4344" s="14" t="str">
        <f>IF(M4344=0,"",VLOOKUP(M4344,'CUENTAS_CONTABLES'!$A$2:$B$100,2,0))</f>
        <v>VIATICOS Y MOVILIDAD</v>
      </c>
      <c r="O4344" s="11" t="s">
        <v>9241</v>
      </c>
      <c r="P4344" s="40" t="s">
        <v>9259</v>
      </c>
      <c r="Q4344" s="107">
        <v>4500004342</v>
      </c>
      <c r="R4344" s="43">
        <v>58391</v>
      </c>
      <c r="T4344" s="119"/>
      <c r="U4344" s="119"/>
      <c r="V4344" s="119"/>
    </row>
    <row r="4345" spans="1:22" ht="15.95" customHeight="1" x14ac:dyDescent="0.2">
      <c r="A4345" s="28" t="s">
        <v>3917</v>
      </c>
      <c r="B4345" s="7">
        <v>44773</v>
      </c>
      <c r="C4345" s="7">
        <v>44773</v>
      </c>
      <c r="D4345" s="7">
        <v>44786.661111111112</v>
      </c>
      <c r="E4345" s="20">
        <v>1613</v>
      </c>
      <c r="F4345" s="27" t="str">
        <f>VLOOKUP(E4345,PROVEEDORES!$A$2:$D$1013,2,0)</f>
        <v>MA COMERCIAL S.R.L.</v>
      </c>
      <c r="G4345" s="6" t="s">
        <v>352</v>
      </c>
      <c r="H4345" s="6" t="s">
        <v>591</v>
      </c>
      <c r="I4345" s="8">
        <v>0</v>
      </c>
      <c r="J4345" s="9">
        <v>48715</v>
      </c>
      <c r="K4345" s="9">
        <v>0</v>
      </c>
      <c r="L4345" s="9">
        <v>48715</v>
      </c>
      <c r="M4345" s="16" t="s">
        <v>8411</v>
      </c>
      <c r="N4345" s="14" t="str">
        <f>IF(M4345=0,"",VLOOKUP(M4345,'CUENTAS_CONTABLES'!$A$2:$B$100,2,0))</f>
        <v>VIATICOS Y MOVILIDAD</v>
      </c>
      <c r="O4345" s="11" t="s">
        <v>9244</v>
      </c>
      <c r="P4345" s="40" t="s">
        <v>9259</v>
      </c>
      <c r="Q4345" s="108">
        <v>4500004343</v>
      </c>
      <c r="R4345" s="43">
        <v>58392</v>
      </c>
      <c r="T4345" s="119"/>
      <c r="U4345" s="119"/>
      <c r="V4345" s="119"/>
    </row>
    <row r="4346" spans="1:22" ht="15.95" customHeight="1" x14ac:dyDescent="0.2">
      <c r="A4346" s="28" t="s">
        <v>5454</v>
      </c>
      <c r="B4346" s="7">
        <v>44773</v>
      </c>
      <c r="C4346" s="7">
        <v>44773</v>
      </c>
      <c r="D4346" s="7">
        <v>44782.921168981484</v>
      </c>
      <c r="E4346" s="20">
        <v>1652</v>
      </c>
      <c r="F4346" s="27" t="str">
        <f>VLOOKUP(E4346,PROVEEDORES!$A$2:$D$1013,2,0)</f>
        <v>MARTINATTI RAUL ALBERTO</v>
      </c>
      <c r="G4346" s="6" t="s">
        <v>351</v>
      </c>
      <c r="H4346" s="6" t="s">
        <v>1072</v>
      </c>
      <c r="I4346" s="8">
        <v>21</v>
      </c>
      <c r="J4346" s="9">
        <v>431.87</v>
      </c>
      <c r="K4346" s="9">
        <v>90.692700000000002</v>
      </c>
      <c r="L4346" s="9">
        <v>522.56269999999995</v>
      </c>
      <c r="M4346" s="16" t="s">
        <v>8411</v>
      </c>
      <c r="N4346" s="14" t="str">
        <f>IF(M4346=0,"",VLOOKUP(M4346,'CUENTAS_CONTABLES'!$A$2:$B$100,2,0))</f>
        <v>VIATICOS Y MOVILIDAD</v>
      </c>
      <c r="O4346" s="11" t="s">
        <v>9244</v>
      </c>
      <c r="P4346" s="40" t="s">
        <v>9259</v>
      </c>
      <c r="Q4346" s="107">
        <v>4500004344</v>
      </c>
      <c r="R4346" s="43">
        <v>58393</v>
      </c>
      <c r="T4346" s="119"/>
      <c r="U4346" s="119"/>
      <c r="V4346" s="119"/>
    </row>
    <row r="4347" spans="1:22" ht="15.95" customHeight="1" x14ac:dyDescent="0.2">
      <c r="A4347" s="28" t="s">
        <v>5476</v>
      </c>
      <c r="B4347" s="7">
        <v>44773</v>
      </c>
      <c r="C4347" s="7">
        <v>44773</v>
      </c>
      <c r="D4347" s="7">
        <v>44798.595509259256</v>
      </c>
      <c r="E4347" s="20">
        <v>1660</v>
      </c>
      <c r="F4347" s="27" t="str">
        <f>VLOOKUP(E4347,PROVEEDORES!$A$2:$D$1013,2,0)</f>
        <v>MAURO OSCAR LAGO</v>
      </c>
      <c r="G4347" s="6" t="s">
        <v>351</v>
      </c>
      <c r="H4347" s="6" t="s">
        <v>1076</v>
      </c>
      <c r="I4347" s="8">
        <v>21</v>
      </c>
      <c r="J4347" s="9">
        <v>450</v>
      </c>
      <c r="K4347" s="9">
        <v>94.5</v>
      </c>
      <c r="L4347" s="9">
        <v>544.5</v>
      </c>
      <c r="M4347" s="16" t="s">
        <v>8411</v>
      </c>
      <c r="N4347" s="14" t="str">
        <f>IF(M4347=0,"",VLOOKUP(M4347,'CUENTAS_CONTABLES'!$A$2:$B$100,2,0))</f>
        <v>VIATICOS Y MOVILIDAD</v>
      </c>
      <c r="O4347" s="11" t="s">
        <v>9246</v>
      </c>
      <c r="P4347" s="40" t="s">
        <v>9252</v>
      </c>
      <c r="Q4347" s="108">
        <v>4500004345</v>
      </c>
      <c r="R4347" s="43">
        <v>58394</v>
      </c>
      <c r="T4347" s="119"/>
      <c r="U4347" s="119"/>
      <c r="V4347" s="119"/>
    </row>
    <row r="4348" spans="1:22" ht="15.95" customHeight="1" x14ac:dyDescent="0.2">
      <c r="A4348" s="28" t="s">
        <v>2056</v>
      </c>
      <c r="B4348" s="7">
        <v>44773</v>
      </c>
      <c r="C4348" s="7">
        <v>44773</v>
      </c>
      <c r="D4348" s="7">
        <v>44783.553217592591</v>
      </c>
      <c r="E4348" s="20">
        <v>1673</v>
      </c>
      <c r="F4348" s="27" t="str">
        <f>VLOOKUP(E4348,PROVEEDORES!$A$2:$D$1013,2,0)</f>
        <v>MEYER RICARDO ALBERTO</v>
      </c>
      <c r="G4348" s="6" t="s">
        <v>351</v>
      </c>
      <c r="H4348" s="6" t="s">
        <v>763</v>
      </c>
      <c r="I4348" s="8">
        <v>0</v>
      </c>
      <c r="J4348" s="9">
        <v>46287</v>
      </c>
      <c r="K4348" s="9">
        <v>0</v>
      </c>
      <c r="L4348" s="9">
        <v>46287</v>
      </c>
      <c r="M4348" s="16" t="s">
        <v>8411</v>
      </c>
      <c r="N4348" s="14" t="str">
        <f>IF(M4348=0,"",VLOOKUP(M4348,'CUENTAS_CONTABLES'!$A$2:$B$100,2,0))</f>
        <v>VIATICOS Y MOVILIDAD</v>
      </c>
      <c r="O4348" s="11" t="s">
        <v>9248</v>
      </c>
      <c r="P4348" s="40" t="s">
        <v>9252</v>
      </c>
      <c r="Q4348" s="107">
        <v>4500004346</v>
      </c>
      <c r="R4348" s="43">
        <v>58395</v>
      </c>
      <c r="T4348" s="119"/>
      <c r="U4348" s="119"/>
      <c r="V4348" s="119"/>
    </row>
    <row r="4349" spans="1:22" ht="15.95" customHeight="1" x14ac:dyDescent="0.2">
      <c r="A4349" s="28" t="s">
        <v>5474</v>
      </c>
      <c r="B4349" s="7">
        <v>44773</v>
      </c>
      <c r="C4349" s="7">
        <v>44773</v>
      </c>
      <c r="D4349" s="7">
        <v>44786.659062500003</v>
      </c>
      <c r="E4349" s="20">
        <v>1729</v>
      </c>
      <c r="F4349" s="27" t="str">
        <f>VLOOKUP(E4349,PROVEEDORES!$A$2:$D$1013,2,0)</f>
        <v>ORLANDO EMILIO SANFURGO</v>
      </c>
      <c r="G4349" s="6" t="s">
        <v>351</v>
      </c>
      <c r="H4349" s="6" t="s">
        <v>726</v>
      </c>
      <c r="I4349" s="8">
        <v>21</v>
      </c>
      <c r="J4349" s="9">
        <v>537.21</v>
      </c>
      <c r="K4349" s="9">
        <v>112.8141</v>
      </c>
      <c r="L4349" s="9">
        <v>650.02410000000009</v>
      </c>
      <c r="M4349" s="16" t="s">
        <v>8411</v>
      </c>
      <c r="N4349" s="14" t="str">
        <f>IF(M4349=0,"",VLOOKUP(M4349,'CUENTAS_CONTABLES'!$A$2:$B$100,2,0))</f>
        <v>VIATICOS Y MOVILIDAD</v>
      </c>
      <c r="O4349" s="11" t="s">
        <v>9242</v>
      </c>
      <c r="P4349" s="40" t="s">
        <v>9252</v>
      </c>
      <c r="Q4349" s="108">
        <v>4500004347</v>
      </c>
      <c r="R4349" s="43">
        <v>58396</v>
      </c>
      <c r="T4349" s="119"/>
      <c r="U4349" s="119"/>
      <c r="V4349" s="119"/>
    </row>
    <row r="4350" spans="1:22" ht="15.95" customHeight="1" x14ac:dyDescent="0.2">
      <c r="A4350" s="28" t="s">
        <v>5464</v>
      </c>
      <c r="B4350" s="7">
        <v>44773</v>
      </c>
      <c r="C4350" s="7">
        <v>44773</v>
      </c>
      <c r="D4350" s="7">
        <v>44776.571076388886</v>
      </c>
      <c r="E4350" s="20">
        <v>1756</v>
      </c>
      <c r="F4350" s="27" t="str">
        <f>VLOOKUP(E4350,PROVEEDORES!$A$2:$D$1013,2,0)</f>
        <v>PCCP S.A. SERVICIO DE TELECOMUNICACIONES</v>
      </c>
      <c r="G4350" s="6" t="s">
        <v>351</v>
      </c>
      <c r="H4350" s="6" t="s">
        <v>396</v>
      </c>
      <c r="I4350" s="8">
        <v>21</v>
      </c>
      <c r="J4350" s="9">
        <v>8638</v>
      </c>
      <c r="K4350" s="9">
        <v>1813.98</v>
      </c>
      <c r="L4350" s="9">
        <v>10451.98</v>
      </c>
      <c r="M4350" s="16" t="s">
        <v>8411</v>
      </c>
      <c r="N4350" s="14" t="str">
        <f>IF(M4350=0,"",VLOOKUP(M4350,'CUENTAS_CONTABLES'!$A$2:$B$100,2,0))</f>
        <v>VIATICOS Y MOVILIDAD</v>
      </c>
      <c r="O4350" s="11" t="s">
        <v>9245</v>
      </c>
      <c r="P4350" s="40" t="s">
        <v>9255</v>
      </c>
      <c r="Q4350" s="107">
        <v>4500004348</v>
      </c>
      <c r="R4350" s="43">
        <v>58397</v>
      </c>
      <c r="T4350" s="119"/>
      <c r="U4350" s="119"/>
      <c r="V4350" s="119"/>
    </row>
    <row r="4351" spans="1:22" ht="15.95" customHeight="1" x14ac:dyDescent="0.2">
      <c r="A4351" s="28" t="s">
        <v>5468</v>
      </c>
      <c r="B4351" s="7">
        <v>44773</v>
      </c>
      <c r="C4351" s="7">
        <v>44773</v>
      </c>
      <c r="D4351" s="7">
        <v>44776.524097222224</v>
      </c>
      <c r="E4351" s="20">
        <v>1759</v>
      </c>
      <c r="F4351" s="27" t="str">
        <f>VLOOKUP(E4351,PROVEEDORES!$A$2:$D$1013,2,0)</f>
        <v>PELA HERMANOS S.R.L.</v>
      </c>
      <c r="G4351" s="6" t="s">
        <v>351</v>
      </c>
      <c r="H4351" s="6" t="s">
        <v>398</v>
      </c>
      <c r="I4351" s="8">
        <v>21</v>
      </c>
      <c r="J4351" s="9">
        <v>50</v>
      </c>
      <c r="K4351" s="9">
        <v>10.5</v>
      </c>
      <c r="L4351" s="9">
        <v>60.5</v>
      </c>
      <c r="M4351" s="16" t="s">
        <v>8411</v>
      </c>
      <c r="N4351" s="14" t="str">
        <f>IF(M4351=0,"",VLOOKUP(M4351,'CUENTAS_CONTABLES'!$A$2:$B$100,2,0))</f>
        <v>VIATICOS Y MOVILIDAD</v>
      </c>
      <c r="O4351" s="11" t="s">
        <v>9248</v>
      </c>
      <c r="P4351" s="40" t="s">
        <v>9259</v>
      </c>
      <c r="Q4351" s="108">
        <v>4500004349</v>
      </c>
      <c r="R4351" s="43">
        <v>58398</v>
      </c>
      <c r="T4351" s="119"/>
      <c r="U4351" s="119"/>
      <c r="V4351" s="119"/>
    </row>
    <row r="4352" spans="1:22" ht="15.95" customHeight="1" x14ac:dyDescent="0.2">
      <c r="A4352" s="28" t="s">
        <v>1470</v>
      </c>
      <c r="B4352" s="7">
        <v>44773</v>
      </c>
      <c r="C4352" s="7">
        <v>44773</v>
      </c>
      <c r="D4352" s="7">
        <v>44776.53979166667</v>
      </c>
      <c r="E4352" s="20">
        <v>1938</v>
      </c>
      <c r="F4352" s="27" t="str">
        <f>VLOOKUP(E4352,PROVEEDORES!$A$2:$D$1013,2,0)</f>
        <v>SUPERSERVICE S.A.</v>
      </c>
      <c r="G4352" s="6" t="s">
        <v>351</v>
      </c>
      <c r="H4352" s="6" t="s">
        <v>995</v>
      </c>
      <c r="I4352" s="8">
        <v>21</v>
      </c>
      <c r="J4352" s="9">
        <v>818</v>
      </c>
      <c r="K4352" s="9">
        <v>171.78</v>
      </c>
      <c r="L4352" s="9">
        <v>989.78</v>
      </c>
      <c r="M4352" s="16" t="s">
        <v>8411</v>
      </c>
      <c r="N4352" s="14" t="str">
        <f>IF(M4352=0,"",VLOOKUP(M4352,'CUENTAS_CONTABLES'!$A$2:$B$100,2,0))</f>
        <v>VIATICOS Y MOVILIDAD</v>
      </c>
      <c r="O4352" s="11" t="s">
        <v>9241</v>
      </c>
      <c r="P4352" s="40" t="s">
        <v>9255</v>
      </c>
      <c r="Q4352" s="107">
        <v>4500004350</v>
      </c>
      <c r="R4352" s="43">
        <v>58399</v>
      </c>
      <c r="T4352" s="119"/>
      <c r="U4352" s="119"/>
      <c r="V4352" s="119"/>
    </row>
    <row r="4353" spans="1:22" ht="15.95" customHeight="1" x14ac:dyDescent="0.2">
      <c r="A4353" s="28" t="s">
        <v>3792</v>
      </c>
      <c r="B4353" s="7">
        <v>44773</v>
      </c>
      <c r="C4353" s="7">
        <v>44773</v>
      </c>
      <c r="D4353" s="7">
        <v>44792.481736111113</v>
      </c>
      <c r="E4353" s="20">
        <v>1941</v>
      </c>
      <c r="F4353" s="27" t="str">
        <f>VLOOKUP(E4353,PROVEEDORES!$A$2:$D$1013,2,0)</f>
        <v>SUSANA L. ALVAREZ ROMERO</v>
      </c>
      <c r="G4353" s="6" t="s">
        <v>351</v>
      </c>
      <c r="H4353" s="6" t="s">
        <v>1074</v>
      </c>
      <c r="I4353" s="8">
        <v>0</v>
      </c>
      <c r="J4353" s="9">
        <v>31558</v>
      </c>
      <c r="K4353" s="9">
        <v>0</v>
      </c>
      <c r="L4353" s="9">
        <v>31558</v>
      </c>
      <c r="M4353" s="16" t="s">
        <v>8411</v>
      </c>
      <c r="N4353" s="14" t="str">
        <f>IF(M4353=0,"",VLOOKUP(M4353,'CUENTAS_CONTABLES'!$A$2:$B$100,2,0))</f>
        <v>VIATICOS Y MOVILIDAD</v>
      </c>
      <c r="O4353" s="11" t="s">
        <v>9243</v>
      </c>
      <c r="P4353" s="40" t="s">
        <v>9255</v>
      </c>
      <c r="Q4353" s="108">
        <v>4500004351</v>
      </c>
      <c r="R4353" s="43">
        <v>58400</v>
      </c>
      <c r="T4353" s="119"/>
      <c r="U4353" s="119"/>
      <c r="V4353" s="119"/>
    </row>
    <row r="4354" spans="1:22" ht="15.95" customHeight="1" x14ac:dyDescent="0.2">
      <c r="A4354" s="28" t="s">
        <v>5473</v>
      </c>
      <c r="B4354" s="7">
        <v>44773</v>
      </c>
      <c r="C4354" s="7">
        <v>44773</v>
      </c>
      <c r="D4354" s="7">
        <v>44782.925000000003</v>
      </c>
      <c r="E4354" s="20">
        <v>1947</v>
      </c>
      <c r="F4354" s="27" t="str">
        <f>VLOOKUP(E4354,PROVEEDORES!$A$2:$D$1013,2,0)</f>
        <v>TEAM CLEAN S.R.L.</v>
      </c>
      <c r="G4354" s="6" t="s">
        <v>351</v>
      </c>
      <c r="H4354" s="6" t="s">
        <v>512</v>
      </c>
      <c r="I4354" s="8">
        <v>21</v>
      </c>
      <c r="J4354" s="9">
        <v>33.06</v>
      </c>
      <c r="K4354" s="9">
        <v>6.9425999999999997</v>
      </c>
      <c r="L4354" s="9">
        <v>40.002600000000001</v>
      </c>
      <c r="M4354" s="16" t="s">
        <v>8411</v>
      </c>
      <c r="N4354" s="14" t="str">
        <f>IF(M4354=0,"",VLOOKUP(M4354,'CUENTAS_CONTABLES'!$A$2:$B$100,2,0))</f>
        <v>VIATICOS Y MOVILIDAD</v>
      </c>
      <c r="O4354" s="11" t="s">
        <v>9245</v>
      </c>
      <c r="P4354" s="40" t="s">
        <v>9259</v>
      </c>
      <c r="Q4354" s="107">
        <v>4500004352</v>
      </c>
      <c r="R4354" s="43">
        <v>58401</v>
      </c>
      <c r="T4354" s="119"/>
      <c r="U4354" s="119"/>
      <c r="V4354" s="119"/>
    </row>
    <row r="4355" spans="1:22" ht="15.95" customHeight="1" x14ac:dyDescent="0.2">
      <c r="A4355" s="28" t="s">
        <v>5469</v>
      </c>
      <c r="B4355" s="7">
        <v>44773</v>
      </c>
      <c r="C4355" s="7">
        <v>44773</v>
      </c>
      <c r="D4355" s="7">
        <v>44782.912719907406</v>
      </c>
      <c r="E4355" s="20">
        <v>1953</v>
      </c>
      <c r="F4355" s="27" t="str">
        <f>VLOOKUP(E4355,PROVEEDORES!$A$2:$D$1013,2,0)</f>
        <v>TELEFONICA MOVILES ARGENTINA S.A.</v>
      </c>
      <c r="G4355" s="6" t="s">
        <v>351</v>
      </c>
      <c r="H4355" s="6" t="s">
        <v>369</v>
      </c>
      <c r="I4355" s="8">
        <v>21</v>
      </c>
      <c r="J4355" s="9">
        <v>92.72</v>
      </c>
      <c r="K4355" s="9">
        <v>19.4712</v>
      </c>
      <c r="L4355" s="9">
        <v>112.19119999999999</v>
      </c>
      <c r="M4355" s="16" t="s">
        <v>8411</v>
      </c>
      <c r="N4355" s="14" t="str">
        <f>IF(M4355=0,"",VLOOKUP(M4355,'CUENTAS_CONTABLES'!$A$2:$B$100,2,0))</f>
        <v>VIATICOS Y MOVILIDAD</v>
      </c>
      <c r="O4355" s="11" t="s">
        <v>9240</v>
      </c>
      <c r="P4355" s="40" t="s">
        <v>9259</v>
      </c>
      <c r="Q4355" s="108">
        <v>4500004353</v>
      </c>
      <c r="R4355" s="43">
        <v>58402</v>
      </c>
      <c r="T4355" s="119"/>
      <c r="U4355" s="119"/>
      <c r="V4355" s="119"/>
    </row>
    <row r="4356" spans="1:22" ht="15.95" customHeight="1" x14ac:dyDescent="0.2">
      <c r="A4356" s="28" t="s">
        <v>5470</v>
      </c>
      <c r="B4356" s="7">
        <v>44773</v>
      </c>
      <c r="C4356" s="7">
        <v>44773</v>
      </c>
      <c r="D4356" s="7">
        <v>44786.684687499997</v>
      </c>
      <c r="E4356" s="20">
        <v>1967</v>
      </c>
      <c r="F4356" s="27" t="str">
        <f>VLOOKUP(E4356,PROVEEDORES!$A$2:$D$1013,2,0)</f>
        <v>TRISTAN COMBUSTIBLES SRL</v>
      </c>
      <c r="G4356" s="6" t="s">
        <v>352</v>
      </c>
      <c r="H4356" s="6" t="s">
        <v>593</v>
      </c>
      <c r="I4356" s="8">
        <v>0</v>
      </c>
      <c r="J4356" s="9">
        <v>35672</v>
      </c>
      <c r="K4356" s="9">
        <v>0</v>
      </c>
      <c r="L4356" s="9">
        <v>35672</v>
      </c>
      <c r="M4356" s="16" t="s">
        <v>8411</v>
      </c>
      <c r="N4356" s="14" t="str">
        <f>IF(M4356=0,"",VLOOKUP(M4356,'CUENTAS_CONTABLES'!$A$2:$B$100,2,0))</f>
        <v>VIATICOS Y MOVILIDAD</v>
      </c>
      <c r="O4356" s="11" t="s">
        <v>9244</v>
      </c>
      <c r="P4356" s="40" t="s">
        <v>9252</v>
      </c>
      <c r="Q4356" s="107">
        <v>4500004354</v>
      </c>
      <c r="R4356" s="43">
        <v>58403</v>
      </c>
      <c r="T4356" s="119"/>
      <c r="U4356" s="119"/>
      <c r="V4356" s="119"/>
    </row>
    <row r="4357" spans="1:22" ht="15.95" customHeight="1" x14ac:dyDescent="0.2">
      <c r="A4357" s="28" t="s">
        <v>3612</v>
      </c>
      <c r="B4357" s="7">
        <v>44773</v>
      </c>
      <c r="C4357" s="7">
        <v>44773</v>
      </c>
      <c r="D4357" s="7">
        <v>44780.726365740738</v>
      </c>
      <c r="E4357" s="20">
        <v>1988</v>
      </c>
      <c r="F4357" s="27" t="str">
        <f>VLOOKUP(E4357,PROVEEDORES!$A$2:$D$1013,2,0)</f>
        <v>VERDOLINI JORGE PEDRO</v>
      </c>
      <c r="G4357" s="6" t="s">
        <v>351</v>
      </c>
      <c r="H4357" s="6" t="s">
        <v>1074</v>
      </c>
      <c r="I4357" s="8">
        <v>21</v>
      </c>
      <c r="J4357" s="9">
        <v>7787.94</v>
      </c>
      <c r="K4357" s="9">
        <v>1635.4674</v>
      </c>
      <c r="L4357" s="9">
        <v>9423.4074000000001</v>
      </c>
      <c r="M4357" s="16" t="s">
        <v>8411</v>
      </c>
      <c r="N4357" s="14" t="str">
        <f>IF(M4357=0,"",VLOOKUP(M4357,'CUENTAS_CONTABLES'!$A$2:$B$100,2,0))</f>
        <v>VIATICOS Y MOVILIDAD</v>
      </c>
      <c r="O4357" s="11" t="s">
        <v>9243</v>
      </c>
      <c r="P4357" s="40" t="s">
        <v>9252</v>
      </c>
      <c r="Q4357" s="108">
        <v>4500004355</v>
      </c>
      <c r="R4357" s="43">
        <v>58404</v>
      </c>
      <c r="T4357" s="119"/>
      <c r="U4357" s="119"/>
      <c r="V4357" s="119"/>
    </row>
    <row r="4358" spans="1:22" ht="15.95" customHeight="1" x14ac:dyDescent="0.2">
      <c r="A4358" s="28" t="s">
        <v>5477</v>
      </c>
      <c r="B4358" s="7">
        <v>44774</v>
      </c>
      <c r="C4358" s="7">
        <v>44774</v>
      </c>
      <c r="D4358" s="7">
        <v>44780.578564814816</v>
      </c>
      <c r="E4358" s="20">
        <v>1774</v>
      </c>
      <c r="F4358" s="27" t="str">
        <f>VLOOKUP(E4358,PROVEEDORES!$A$2:$D$1013,2,0)</f>
        <v>PETROSUR S.A.</v>
      </c>
      <c r="G4358" s="6" t="s">
        <v>351</v>
      </c>
      <c r="H4358" s="6" t="s">
        <v>357</v>
      </c>
      <c r="I4358" s="8">
        <v>21</v>
      </c>
      <c r="J4358" s="9">
        <v>9298.6</v>
      </c>
      <c r="K4358" s="9">
        <v>1952.7060000000001</v>
      </c>
      <c r="L4358" s="9">
        <v>11251.306</v>
      </c>
      <c r="M4358" s="16" t="s">
        <v>8411</v>
      </c>
      <c r="N4358" s="14" t="str">
        <f>IF(M4358=0,"",VLOOKUP(M4358,'CUENTAS_CONTABLES'!$A$2:$B$100,2,0))</f>
        <v>VIATICOS Y MOVILIDAD</v>
      </c>
      <c r="O4358" s="11" t="s">
        <v>9246</v>
      </c>
      <c r="P4358" s="40" t="s">
        <v>9252</v>
      </c>
      <c r="Q4358" s="107">
        <v>4500004356</v>
      </c>
      <c r="R4358" s="43">
        <v>58405</v>
      </c>
      <c r="T4358" s="119"/>
      <c r="U4358" s="119"/>
      <c r="V4358" s="119"/>
    </row>
    <row r="4359" spans="1:22" ht="15.95" customHeight="1" x14ac:dyDescent="0.2">
      <c r="A4359" s="28" t="s">
        <v>5186</v>
      </c>
      <c r="B4359" s="7">
        <v>44774</v>
      </c>
      <c r="C4359" s="7">
        <v>44774</v>
      </c>
      <c r="D4359" s="7">
        <v>44784.750509259262</v>
      </c>
      <c r="E4359" s="20">
        <v>1805</v>
      </c>
      <c r="F4359" s="27" t="str">
        <f>VLOOKUP(E4359,PROVEEDORES!$A$2:$D$1013,2,0)</f>
        <v>RECARGAS EXPRESS SA</v>
      </c>
      <c r="G4359" s="6" t="s">
        <v>351</v>
      </c>
      <c r="H4359" s="6" t="s">
        <v>798</v>
      </c>
      <c r="I4359" s="8">
        <v>21</v>
      </c>
      <c r="J4359" s="9">
        <v>1380</v>
      </c>
      <c r="K4359" s="9">
        <v>289.8</v>
      </c>
      <c r="L4359" s="9">
        <v>1669.8</v>
      </c>
      <c r="M4359" s="16" t="s">
        <v>8411</v>
      </c>
      <c r="N4359" s="14" t="str">
        <f>IF(M4359=0,"",VLOOKUP(M4359,'CUENTAS_CONTABLES'!$A$2:$B$100,2,0))</f>
        <v>VIATICOS Y MOVILIDAD</v>
      </c>
      <c r="O4359" s="10" t="s">
        <v>8357</v>
      </c>
      <c r="P4359" s="39" t="s">
        <v>9259</v>
      </c>
      <c r="Q4359" s="108">
        <v>4500004357</v>
      </c>
      <c r="R4359" s="43">
        <v>58406</v>
      </c>
      <c r="T4359" s="119"/>
      <c r="U4359" s="119"/>
      <c r="V4359" s="119"/>
    </row>
    <row r="4360" spans="1:22" ht="15.95" customHeight="1" x14ac:dyDescent="0.2">
      <c r="A4360" s="28" t="s">
        <v>5478</v>
      </c>
      <c r="B4360" s="7">
        <v>44775</v>
      </c>
      <c r="C4360" s="7">
        <v>44775</v>
      </c>
      <c r="D4360" s="7">
        <v>44784.755578703705</v>
      </c>
      <c r="E4360" s="20">
        <v>1073</v>
      </c>
      <c r="F4360" s="27" t="str">
        <f>VLOOKUP(E4360,PROVEEDORES!$A$2:$D$1013,2,0)</f>
        <v>ANSURA SRL</v>
      </c>
      <c r="G4360" s="6" t="s">
        <v>352</v>
      </c>
      <c r="H4360" s="6" t="s">
        <v>711</v>
      </c>
      <c r="I4360" s="8">
        <v>0</v>
      </c>
      <c r="J4360" s="9">
        <v>31672</v>
      </c>
      <c r="K4360" s="9">
        <v>0</v>
      </c>
      <c r="L4360" s="9">
        <v>31672</v>
      </c>
      <c r="M4360" s="16" t="s">
        <v>8411</v>
      </c>
      <c r="N4360" s="14" t="str">
        <f>IF(M4360=0,"",VLOOKUP(M4360,'CUENTAS_CONTABLES'!$A$2:$B$100,2,0))</f>
        <v>VIATICOS Y MOVILIDAD</v>
      </c>
      <c r="O4360" s="11" t="s">
        <v>8357</v>
      </c>
      <c r="P4360" s="40" t="s">
        <v>9259</v>
      </c>
      <c r="Q4360" s="107">
        <v>4500004358</v>
      </c>
      <c r="R4360" s="43">
        <v>58407</v>
      </c>
      <c r="T4360" s="119"/>
      <c r="U4360" s="119"/>
      <c r="V4360" s="119"/>
    </row>
    <row r="4361" spans="1:22" ht="15.95" customHeight="1" x14ac:dyDescent="0.2">
      <c r="A4361" s="28" t="s">
        <v>5482</v>
      </c>
      <c r="B4361" s="7">
        <v>44775</v>
      </c>
      <c r="C4361" s="7">
        <v>44775</v>
      </c>
      <c r="D4361" s="7">
        <v>44780.580266203702</v>
      </c>
      <c r="E4361" s="20">
        <v>1134</v>
      </c>
      <c r="F4361" s="27" t="str">
        <f>VLOOKUP(E4361,PROVEEDORES!$A$2:$D$1013,2,0)</f>
        <v>BOLAÑA MARTIN DIEGO</v>
      </c>
      <c r="G4361" s="6" t="s">
        <v>351</v>
      </c>
      <c r="H4361" s="6" t="s">
        <v>357</v>
      </c>
      <c r="I4361" s="8">
        <v>21</v>
      </c>
      <c r="J4361" s="9">
        <v>1014.82</v>
      </c>
      <c r="K4361" s="9">
        <v>213.1122</v>
      </c>
      <c r="L4361" s="9">
        <v>1227.9322</v>
      </c>
      <c r="M4361" s="16" t="s">
        <v>8411</v>
      </c>
      <c r="N4361" s="14" t="str">
        <f>IF(M4361=0,"",VLOOKUP(M4361,'CUENTAS_CONTABLES'!$A$2:$B$100,2,0))</f>
        <v>VIATICOS Y MOVILIDAD</v>
      </c>
      <c r="O4361" s="11" t="s">
        <v>8357</v>
      </c>
      <c r="P4361" s="40" t="s">
        <v>9259</v>
      </c>
      <c r="Q4361" s="108">
        <v>4500004359</v>
      </c>
      <c r="R4361" s="43">
        <v>58408</v>
      </c>
      <c r="T4361" s="119"/>
      <c r="U4361" s="119"/>
      <c r="V4361" s="119"/>
    </row>
    <row r="4362" spans="1:22" ht="15.95" customHeight="1" x14ac:dyDescent="0.2">
      <c r="A4362" s="28" t="s">
        <v>5500</v>
      </c>
      <c r="B4362" s="7">
        <v>44775</v>
      </c>
      <c r="C4362" s="7">
        <v>44776</v>
      </c>
      <c r="D4362" s="7">
        <v>44820.763993055552</v>
      </c>
      <c r="E4362" s="20">
        <v>1177</v>
      </c>
      <c r="F4362" s="27" t="str">
        <f>VLOOKUP(E4362,PROVEEDORES!$A$2:$D$1013,2,0)</f>
        <v>CELSO MONTALDO SRL</v>
      </c>
      <c r="G4362" s="6" t="s">
        <v>351</v>
      </c>
      <c r="H4362" s="6" t="s">
        <v>513</v>
      </c>
      <c r="I4362" s="8">
        <v>21</v>
      </c>
      <c r="J4362" s="9">
        <v>12887.69</v>
      </c>
      <c r="K4362" s="9">
        <v>2706.4148999999998</v>
      </c>
      <c r="L4362" s="9">
        <v>15594.1049</v>
      </c>
      <c r="M4362" s="16" t="s">
        <v>8412</v>
      </c>
      <c r="N4362" s="14" t="str">
        <f>IF(M4362=0,"",VLOOKUP(M4362,'CUENTAS_CONTABLES'!$A$2:$B$100,2,0))</f>
        <v>VIATICOS PERSONAL</v>
      </c>
      <c r="O4362" s="11" t="s">
        <v>9248</v>
      </c>
      <c r="P4362" s="40" t="s">
        <v>9253</v>
      </c>
      <c r="Q4362" s="107">
        <v>4500004360</v>
      </c>
      <c r="R4362" s="43">
        <v>58409</v>
      </c>
      <c r="T4362" s="119"/>
      <c r="U4362" s="119"/>
      <c r="V4362" s="119"/>
    </row>
    <row r="4363" spans="1:22" ht="15.95" customHeight="1" x14ac:dyDescent="0.2">
      <c r="A4363" s="28" t="s">
        <v>5486</v>
      </c>
      <c r="B4363" s="7">
        <v>44775</v>
      </c>
      <c r="C4363" s="7">
        <v>44775</v>
      </c>
      <c r="D4363" s="7">
        <v>44787.656041666669</v>
      </c>
      <c r="E4363" s="20">
        <v>1263</v>
      </c>
      <c r="F4363" s="27" t="str">
        <f>VLOOKUP(E4363,PROVEEDORES!$A$2:$D$1013,2,0)</f>
        <v>DESPEGAR.COM.AR S.A.</v>
      </c>
      <c r="G4363" s="6" t="s">
        <v>351</v>
      </c>
      <c r="H4363" s="6" t="s">
        <v>609</v>
      </c>
      <c r="I4363" s="8">
        <v>21</v>
      </c>
      <c r="J4363" s="9">
        <v>1632.03</v>
      </c>
      <c r="K4363" s="9">
        <v>342.72629999999998</v>
      </c>
      <c r="L4363" s="9">
        <v>1974.7563</v>
      </c>
      <c r="M4363" s="16" t="s">
        <v>8412</v>
      </c>
      <c r="N4363" s="14" t="str">
        <f>IF(M4363=0,"",VLOOKUP(M4363,'CUENTAS_CONTABLES'!$A$2:$B$100,2,0))</f>
        <v>VIATICOS PERSONAL</v>
      </c>
      <c r="O4363" s="11" t="s">
        <v>9244</v>
      </c>
      <c r="P4363" s="40" t="s">
        <v>9253</v>
      </c>
      <c r="Q4363" s="108">
        <v>4500004361</v>
      </c>
      <c r="R4363" s="43">
        <v>58410</v>
      </c>
      <c r="T4363" s="119"/>
      <c r="U4363" s="119"/>
      <c r="V4363" s="119"/>
    </row>
    <row r="4364" spans="1:22" ht="15.95" customHeight="1" x14ac:dyDescent="0.2">
      <c r="A4364" s="28" t="s">
        <v>5479</v>
      </c>
      <c r="B4364" s="7">
        <v>44775</v>
      </c>
      <c r="C4364" s="7">
        <v>44775</v>
      </c>
      <c r="D4364" s="7">
        <v>44778.97</v>
      </c>
      <c r="E4364" s="20">
        <v>1480</v>
      </c>
      <c r="F4364" s="27" t="str">
        <f>VLOOKUP(E4364,PROVEEDORES!$A$2:$D$1013,2,0)</f>
        <v>I.T.L. ARGENTINA S.A.</v>
      </c>
      <c r="G4364" s="6" t="s">
        <v>351</v>
      </c>
      <c r="H4364" s="6" t="s">
        <v>376</v>
      </c>
      <c r="I4364" s="8">
        <v>21</v>
      </c>
      <c r="J4364" s="9">
        <v>1073.9000000000001</v>
      </c>
      <c r="K4364" s="9">
        <v>225.51900000000001</v>
      </c>
      <c r="L4364" s="9">
        <v>1299.4190000000001</v>
      </c>
      <c r="M4364" s="16" t="s">
        <v>8411</v>
      </c>
      <c r="N4364" s="14" t="str">
        <f>IF(M4364=0,"",VLOOKUP(M4364,'CUENTAS_CONTABLES'!$A$2:$B$100,2,0))</f>
        <v>VIATICOS Y MOVILIDAD</v>
      </c>
      <c r="O4364" s="11" t="s">
        <v>9245</v>
      </c>
      <c r="P4364" s="40" t="s">
        <v>9259</v>
      </c>
      <c r="Q4364" s="107">
        <v>4500004362</v>
      </c>
      <c r="R4364" s="43">
        <v>58411</v>
      </c>
      <c r="T4364" s="119"/>
      <c r="U4364" s="119"/>
      <c r="V4364" s="119"/>
    </row>
    <row r="4365" spans="1:22" ht="15.95" customHeight="1" x14ac:dyDescent="0.2">
      <c r="A4365" s="28" t="s">
        <v>5480</v>
      </c>
      <c r="B4365" s="7">
        <v>44775</v>
      </c>
      <c r="C4365" s="7">
        <v>44775</v>
      </c>
      <c r="D4365" s="7">
        <v>44797.568611111114</v>
      </c>
      <c r="E4365" s="20">
        <v>1533</v>
      </c>
      <c r="F4365" s="27" t="str">
        <f>VLOOKUP(E4365,PROVEEDORES!$A$2:$D$1013,2,0)</f>
        <v>JUAN MARCELO CARELLI SOSA</v>
      </c>
      <c r="G4365" s="6" t="s">
        <v>351</v>
      </c>
      <c r="H4365" s="6" t="s">
        <v>590</v>
      </c>
      <c r="I4365" s="8">
        <v>21</v>
      </c>
      <c r="J4365" s="9">
        <v>8007.2</v>
      </c>
      <c r="K4365" s="9">
        <v>1681.5119999999997</v>
      </c>
      <c r="L4365" s="9">
        <v>9688.7119999999995</v>
      </c>
      <c r="M4365" s="16" t="s">
        <v>8411</v>
      </c>
      <c r="N4365" s="14" t="str">
        <f>IF(M4365=0,"",VLOOKUP(M4365,'CUENTAS_CONTABLES'!$A$2:$B$100,2,0))</f>
        <v>VIATICOS Y MOVILIDAD</v>
      </c>
      <c r="O4365" s="11" t="s">
        <v>9244</v>
      </c>
      <c r="P4365" s="40" t="s">
        <v>9259</v>
      </c>
      <c r="Q4365" s="108">
        <v>4500004363</v>
      </c>
      <c r="R4365" s="43">
        <v>58412</v>
      </c>
      <c r="T4365" s="119"/>
      <c r="U4365" s="119"/>
      <c r="V4365" s="119"/>
    </row>
    <row r="4366" spans="1:22" ht="15.95" customHeight="1" x14ac:dyDescent="0.2">
      <c r="A4366" s="28" t="s">
        <v>5483</v>
      </c>
      <c r="B4366" s="7">
        <v>44775</v>
      </c>
      <c r="C4366" s="7">
        <v>44775</v>
      </c>
      <c r="D4366" s="7">
        <v>44786.790914351855</v>
      </c>
      <c r="E4366" s="20">
        <v>1557</v>
      </c>
      <c r="F4366" s="27" t="str">
        <f>VLOOKUP(E4366,PROVEEDORES!$A$2:$D$1013,2,0)</f>
        <v>LA CUARTA S.A.</v>
      </c>
      <c r="G4366" s="6" t="s">
        <v>351</v>
      </c>
      <c r="H4366" s="6" t="s">
        <v>602</v>
      </c>
      <c r="I4366" s="8">
        <v>21</v>
      </c>
      <c r="J4366" s="9">
        <v>8603.56</v>
      </c>
      <c r="K4366" s="9">
        <v>1806.7475999999997</v>
      </c>
      <c r="L4366" s="9">
        <v>10410.3076</v>
      </c>
      <c r="M4366" s="16" t="s">
        <v>8412</v>
      </c>
      <c r="N4366" s="14" t="str">
        <f>IF(M4366=0,"",VLOOKUP(M4366,'CUENTAS_CONTABLES'!$A$2:$B$100,2,0))</f>
        <v>VIATICOS PERSONAL</v>
      </c>
      <c r="O4366" s="11" t="s">
        <v>9245</v>
      </c>
      <c r="P4366" s="40" t="s">
        <v>9255</v>
      </c>
      <c r="Q4366" s="107">
        <v>4500004364</v>
      </c>
      <c r="R4366" s="43">
        <v>58413</v>
      </c>
      <c r="T4366" s="119"/>
      <c r="U4366" s="119"/>
      <c r="V4366" s="119"/>
    </row>
    <row r="4367" spans="1:22" ht="15.95" customHeight="1" x14ac:dyDescent="0.2">
      <c r="A4367" s="28" t="s">
        <v>5481</v>
      </c>
      <c r="B4367" s="7">
        <v>44775</v>
      </c>
      <c r="C4367" s="7">
        <v>44775</v>
      </c>
      <c r="D4367" s="7">
        <v>44787.507824074077</v>
      </c>
      <c r="E4367" s="20">
        <v>1570</v>
      </c>
      <c r="F4367" s="27" t="str">
        <f>VLOOKUP(E4367,PROVEEDORES!$A$2:$D$1013,2,0)</f>
        <v>LAKERS CORP. S.A.</v>
      </c>
      <c r="G4367" s="6" t="s">
        <v>351</v>
      </c>
      <c r="H4367" s="6" t="s">
        <v>601</v>
      </c>
      <c r="I4367" s="8">
        <v>21</v>
      </c>
      <c r="J4367" s="9">
        <v>50511.71</v>
      </c>
      <c r="K4367" s="9">
        <v>10607.4591</v>
      </c>
      <c r="L4367" s="9">
        <v>61119.169099999999</v>
      </c>
      <c r="M4367" s="16" t="s">
        <v>8411</v>
      </c>
      <c r="N4367" s="14" t="str">
        <f>IF(M4367=0,"",VLOOKUP(M4367,'CUENTAS_CONTABLES'!$A$2:$B$100,2,0))</f>
        <v>VIATICOS Y MOVILIDAD</v>
      </c>
      <c r="O4367" s="11" t="s">
        <v>9242</v>
      </c>
      <c r="P4367" s="40" t="s">
        <v>9259</v>
      </c>
      <c r="Q4367" s="108">
        <v>4500004365</v>
      </c>
      <c r="R4367" s="43">
        <v>58414</v>
      </c>
      <c r="T4367" s="119"/>
      <c r="U4367" s="119"/>
      <c r="V4367" s="119"/>
    </row>
    <row r="4368" spans="1:22" ht="15.95" customHeight="1" x14ac:dyDescent="0.2">
      <c r="A4368" s="28" t="s">
        <v>5484</v>
      </c>
      <c r="B4368" s="7">
        <v>44775</v>
      </c>
      <c r="C4368" s="7">
        <v>44775</v>
      </c>
      <c r="D4368" s="7">
        <v>44783.025810185187</v>
      </c>
      <c r="E4368" s="20">
        <v>1571</v>
      </c>
      <c r="F4368" s="27" t="str">
        <f>VLOOKUP(E4368,PROVEEDORES!$A$2:$D$1013,2,0)</f>
        <v>LAN - LINEAS AEREAS</v>
      </c>
      <c r="G4368" s="6" t="s">
        <v>351</v>
      </c>
      <c r="H4368" s="6" t="s">
        <v>1077</v>
      </c>
      <c r="I4368" s="8">
        <v>21</v>
      </c>
      <c r="J4368" s="9">
        <v>476.17</v>
      </c>
      <c r="K4368" s="9">
        <v>99.995699999999999</v>
      </c>
      <c r="L4368" s="9">
        <v>576.16570000000002</v>
      </c>
      <c r="M4368" s="16" t="s">
        <v>8412</v>
      </c>
      <c r="N4368" s="14" t="str">
        <f>IF(M4368=0,"",VLOOKUP(M4368,'CUENTAS_CONTABLES'!$A$2:$B$100,2,0))</f>
        <v>VIATICOS PERSONAL</v>
      </c>
      <c r="O4368" s="11" t="s">
        <v>9244</v>
      </c>
      <c r="P4368" s="40" t="s">
        <v>9253</v>
      </c>
      <c r="Q4368" s="107">
        <v>4500004366</v>
      </c>
      <c r="R4368" s="43">
        <v>58415</v>
      </c>
      <c r="T4368" s="119"/>
      <c r="U4368" s="119"/>
      <c r="V4368" s="119"/>
    </row>
    <row r="4369" spans="1:22" ht="15.95" customHeight="1" x14ac:dyDescent="0.2">
      <c r="A4369" s="28" t="s">
        <v>3793</v>
      </c>
      <c r="B4369" s="7">
        <v>44775</v>
      </c>
      <c r="C4369" s="7">
        <v>44775</v>
      </c>
      <c r="D4369" s="7">
        <v>44794.63821759259</v>
      </c>
      <c r="E4369" s="20">
        <v>1576</v>
      </c>
      <c r="F4369" s="27" t="str">
        <f>VLOOKUP(E4369,PROVEEDORES!$A$2:$D$1013,2,0)</f>
        <v>LAUCLAMAR S.A</v>
      </c>
      <c r="G4369" s="6" t="s">
        <v>352</v>
      </c>
      <c r="H4369" s="6" t="s">
        <v>599</v>
      </c>
      <c r="I4369" s="8">
        <v>0</v>
      </c>
      <c r="J4369" s="9">
        <v>37868</v>
      </c>
      <c r="K4369" s="9">
        <v>0</v>
      </c>
      <c r="L4369" s="9">
        <v>37868</v>
      </c>
      <c r="M4369" s="16" t="s">
        <v>8411</v>
      </c>
      <c r="N4369" s="14" t="str">
        <f>IF(M4369=0,"",VLOOKUP(M4369,'CUENTAS_CONTABLES'!$A$2:$B$100,2,0))</f>
        <v>VIATICOS Y MOVILIDAD</v>
      </c>
      <c r="O4369" s="11" t="s">
        <v>9245</v>
      </c>
      <c r="P4369" s="40" t="s">
        <v>9252</v>
      </c>
      <c r="Q4369" s="108">
        <v>4500004367</v>
      </c>
      <c r="R4369" s="43">
        <v>58416</v>
      </c>
      <c r="T4369" s="119"/>
      <c r="U4369" s="119"/>
      <c r="V4369" s="119"/>
    </row>
    <row r="4370" spans="1:22" ht="15.95" customHeight="1" x14ac:dyDescent="0.2">
      <c r="A4370" s="28" t="s">
        <v>3001</v>
      </c>
      <c r="B4370" s="7">
        <v>44775</v>
      </c>
      <c r="C4370" s="7">
        <v>44775</v>
      </c>
      <c r="D4370" s="7">
        <v>44784.662222222221</v>
      </c>
      <c r="E4370" s="20">
        <v>1601</v>
      </c>
      <c r="F4370" s="27" t="str">
        <f>VLOOKUP(E4370,PROVEEDORES!$A$2:$D$1013,2,0)</f>
        <v>LOPEZ GUSTAVO SEBASTIAN</v>
      </c>
      <c r="G4370" s="6" t="s">
        <v>352</v>
      </c>
      <c r="H4370" s="6" t="s">
        <v>604</v>
      </c>
      <c r="I4370" s="8">
        <v>0</v>
      </c>
      <c r="J4370" s="9">
        <v>53296</v>
      </c>
      <c r="K4370" s="9">
        <v>0</v>
      </c>
      <c r="L4370" s="9">
        <v>53296</v>
      </c>
      <c r="M4370" s="16" t="s">
        <v>8412</v>
      </c>
      <c r="N4370" s="14" t="str">
        <f>IF(M4370=0,"",VLOOKUP(M4370,'CUENTAS_CONTABLES'!$A$2:$B$100,2,0))</f>
        <v>VIATICOS PERSONAL</v>
      </c>
      <c r="O4370" s="11" t="s">
        <v>9243</v>
      </c>
      <c r="P4370" s="40" t="s">
        <v>9253</v>
      </c>
      <c r="Q4370" s="107">
        <v>4500004368</v>
      </c>
      <c r="R4370" s="43">
        <v>58417</v>
      </c>
      <c r="T4370" s="119"/>
      <c r="U4370" s="119"/>
      <c r="V4370" s="119"/>
    </row>
    <row r="4371" spans="1:22" ht="15.95" customHeight="1" x14ac:dyDescent="0.2">
      <c r="A4371" s="28" t="s">
        <v>5485</v>
      </c>
      <c r="B4371" s="7">
        <v>44775</v>
      </c>
      <c r="C4371" s="7">
        <v>44775</v>
      </c>
      <c r="D4371" s="7">
        <v>44786.659409722219</v>
      </c>
      <c r="E4371" s="20">
        <v>1658</v>
      </c>
      <c r="F4371" s="27" t="str">
        <f>VLOOKUP(E4371,PROVEEDORES!$A$2:$D$1013,2,0)</f>
        <v>MAURICIO ROBERTO PIRILLO</v>
      </c>
      <c r="G4371" s="6" t="s">
        <v>351</v>
      </c>
      <c r="H4371" s="6" t="s">
        <v>607</v>
      </c>
      <c r="I4371" s="8">
        <v>21</v>
      </c>
      <c r="J4371" s="9">
        <v>19721.37</v>
      </c>
      <c r="K4371" s="9">
        <v>4141.4876999999997</v>
      </c>
      <c r="L4371" s="9">
        <v>23862.8577</v>
      </c>
      <c r="M4371" s="16" t="s">
        <v>8412</v>
      </c>
      <c r="N4371" s="14" t="str">
        <f>IF(M4371=0,"",VLOOKUP(M4371,'CUENTAS_CONTABLES'!$A$2:$B$100,2,0))</f>
        <v>VIATICOS PERSONAL</v>
      </c>
      <c r="O4371" s="11" t="s">
        <v>9243</v>
      </c>
      <c r="P4371" s="40" t="s">
        <v>9253</v>
      </c>
      <c r="Q4371" s="108">
        <v>4500004369</v>
      </c>
      <c r="R4371" s="43">
        <v>58418</v>
      </c>
      <c r="T4371" s="119"/>
      <c r="U4371" s="119"/>
      <c r="V4371" s="119"/>
    </row>
    <row r="4372" spans="1:22" ht="15.95" customHeight="1" x14ac:dyDescent="0.2">
      <c r="A4372" s="28" t="s">
        <v>5501</v>
      </c>
      <c r="B4372" s="7">
        <v>44775</v>
      </c>
      <c r="C4372" s="7">
        <v>44776</v>
      </c>
      <c r="D4372" s="7">
        <v>44820.759062500001</v>
      </c>
      <c r="E4372" s="20">
        <v>1762</v>
      </c>
      <c r="F4372" s="27" t="str">
        <f>VLOOKUP(E4372,PROVEEDORES!$A$2:$D$1013,2,0)</f>
        <v>PENTAGAS S.A.</v>
      </c>
      <c r="G4372" s="6" t="s">
        <v>351</v>
      </c>
      <c r="H4372" s="6" t="s">
        <v>513</v>
      </c>
      <c r="I4372" s="8">
        <v>21</v>
      </c>
      <c r="J4372" s="9">
        <v>7888.47</v>
      </c>
      <c r="K4372" s="9">
        <v>1656.5787</v>
      </c>
      <c r="L4372" s="9">
        <v>9545.0486999999994</v>
      </c>
      <c r="M4372" s="16" t="s">
        <v>8412</v>
      </c>
      <c r="N4372" s="14" t="str">
        <f>IF(M4372=0,"",VLOOKUP(M4372,'CUENTAS_CONTABLES'!$A$2:$B$100,2,0))</f>
        <v>VIATICOS PERSONAL</v>
      </c>
      <c r="O4372" s="10" t="s">
        <v>9245</v>
      </c>
      <c r="P4372" s="39" t="s">
        <v>9253</v>
      </c>
      <c r="Q4372" s="107">
        <v>4500004370</v>
      </c>
      <c r="R4372" s="43">
        <v>58419</v>
      </c>
      <c r="T4372" s="119"/>
      <c r="U4372" s="119"/>
      <c r="V4372" s="119"/>
    </row>
    <row r="4373" spans="1:22" ht="15.95" customHeight="1" x14ac:dyDescent="0.2">
      <c r="A4373" s="28" t="s">
        <v>1951</v>
      </c>
      <c r="B4373" s="7">
        <v>44775</v>
      </c>
      <c r="C4373" s="7">
        <v>44775</v>
      </c>
      <c r="D4373" s="7">
        <v>44783.026203703703</v>
      </c>
      <c r="E4373" s="20">
        <v>1769</v>
      </c>
      <c r="F4373" s="27" t="str">
        <f>VLOOKUP(E4373,PROVEEDORES!$A$2:$D$1013,2,0)</f>
        <v>PETROGAS  S.R.L.</v>
      </c>
      <c r="G4373" s="6" t="s">
        <v>352</v>
      </c>
      <c r="H4373" s="6" t="s">
        <v>600</v>
      </c>
      <c r="I4373" s="8">
        <v>0</v>
      </c>
      <c r="J4373" s="9">
        <v>29681</v>
      </c>
      <c r="K4373" s="9">
        <v>0</v>
      </c>
      <c r="L4373" s="9">
        <v>29681</v>
      </c>
      <c r="M4373" s="16" t="s">
        <v>8411</v>
      </c>
      <c r="N4373" s="14" t="str">
        <f>IF(M4373=0,"",VLOOKUP(M4373,'CUENTAS_CONTABLES'!$A$2:$B$100,2,0))</f>
        <v>VIATICOS Y MOVILIDAD</v>
      </c>
      <c r="O4373" s="11" t="s">
        <v>9243</v>
      </c>
      <c r="P4373" s="40" t="s">
        <v>9252</v>
      </c>
      <c r="Q4373" s="108">
        <v>4500004371</v>
      </c>
      <c r="R4373" s="43">
        <v>58420</v>
      </c>
      <c r="T4373" s="119"/>
      <c r="U4373" s="119"/>
      <c r="V4373" s="119"/>
    </row>
    <row r="4374" spans="1:22" ht="15.95" customHeight="1" x14ac:dyDescent="0.2">
      <c r="A4374" s="28" t="s">
        <v>5531</v>
      </c>
      <c r="B4374" s="7">
        <v>44775</v>
      </c>
      <c r="C4374" s="7">
        <v>44776</v>
      </c>
      <c r="D4374" s="7">
        <v>44804.724976851852</v>
      </c>
      <c r="E4374" s="20">
        <v>1769</v>
      </c>
      <c r="F4374" s="27" t="str">
        <f>VLOOKUP(E4374,PROVEEDORES!$A$2:$D$1013,2,0)</f>
        <v>PETROGAS  S.R.L.</v>
      </c>
      <c r="G4374" s="6" t="s">
        <v>351</v>
      </c>
      <c r="H4374" s="6" t="s">
        <v>538</v>
      </c>
      <c r="I4374" s="8">
        <v>21</v>
      </c>
      <c r="J4374" s="9">
        <v>208.44</v>
      </c>
      <c r="K4374" s="9">
        <v>43.772399999999998</v>
      </c>
      <c r="L4374" s="9">
        <v>252.2124</v>
      </c>
      <c r="M4374" s="16" t="s">
        <v>8412</v>
      </c>
      <c r="N4374" s="14" t="str">
        <f>IF(M4374=0,"",VLOOKUP(M4374,'CUENTAS_CONTABLES'!$A$2:$B$100,2,0))</f>
        <v>VIATICOS PERSONAL</v>
      </c>
      <c r="O4374" s="11" t="s">
        <v>9242</v>
      </c>
      <c r="P4374" s="40" t="s">
        <v>9255</v>
      </c>
      <c r="Q4374" s="107">
        <v>4500004372</v>
      </c>
      <c r="R4374" s="43">
        <v>58421</v>
      </c>
      <c r="T4374" s="119"/>
      <c r="U4374" s="119"/>
      <c r="V4374" s="119"/>
    </row>
    <row r="4375" spans="1:22" ht="15.95" customHeight="1" x14ac:dyDescent="0.2">
      <c r="A4375" s="28" t="s">
        <v>5487</v>
      </c>
      <c r="B4375" s="7">
        <v>44775</v>
      </c>
      <c r="C4375" s="7">
        <v>44775</v>
      </c>
      <c r="D4375" s="7">
        <v>44783.008321759262</v>
      </c>
      <c r="E4375" s="20">
        <v>1829</v>
      </c>
      <c r="F4375" s="27" t="str">
        <f>VLOOKUP(E4375,PROVEEDORES!$A$2:$D$1013,2,0)</f>
        <v>RODRIGUEZ DANIELA DEL CARMEN</v>
      </c>
      <c r="G4375" s="6" t="s">
        <v>351</v>
      </c>
      <c r="H4375" s="6" t="s">
        <v>611</v>
      </c>
      <c r="I4375" s="8">
        <v>21</v>
      </c>
      <c r="J4375" s="9">
        <v>4506.4399999999996</v>
      </c>
      <c r="K4375" s="9">
        <v>946.35239999999988</v>
      </c>
      <c r="L4375" s="9">
        <v>5452.7923999999994</v>
      </c>
      <c r="M4375" s="16" t="s">
        <v>8412</v>
      </c>
      <c r="N4375" s="14" t="str">
        <f>IF(M4375=0,"",VLOOKUP(M4375,'CUENTAS_CONTABLES'!$A$2:$B$100,2,0))</f>
        <v>VIATICOS PERSONAL</v>
      </c>
      <c r="O4375" s="11" t="s">
        <v>8357</v>
      </c>
      <c r="P4375" s="40" t="s">
        <v>9255</v>
      </c>
      <c r="Q4375" s="108">
        <v>4500004373</v>
      </c>
      <c r="R4375" s="43">
        <v>58422</v>
      </c>
      <c r="T4375" s="119"/>
      <c r="U4375" s="119"/>
      <c r="V4375" s="119"/>
    </row>
    <row r="4376" spans="1:22" ht="15.95" customHeight="1" x14ac:dyDescent="0.2">
      <c r="A4376" s="28" t="s">
        <v>3517</v>
      </c>
      <c r="B4376" s="7">
        <v>44775</v>
      </c>
      <c r="C4376" s="7">
        <v>44775</v>
      </c>
      <c r="D4376" s="7">
        <v>44784.662962962961</v>
      </c>
      <c r="E4376" s="20">
        <v>1881</v>
      </c>
      <c r="F4376" s="27" t="str">
        <f>VLOOKUP(E4376,PROVEEDORES!$A$2:$D$1013,2,0)</f>
        <v>SERGIO HORACIO LEITES</v>
      </c>
      <c r="G4376" s="6" t="s">
        <v>352</v>
      </c>
      <c r="H4376" s="6" t="s">
        <v>603</v>
      </c>
      <c r="I4376" s="8">
        <v>0</v>
      </c>
      <c r="J4376" s="9">
        <v>43081</v>
      </c>
      <c r="K4376" s="9">
        <v>0</v>
      </c>
      <c r="L4376" s="9">
        <v>43081</v>
      </c>
      <c r="M4376" s="16" t="s">
        <v>8412</v>
      </c>
      <c r="N4376" s="14" t="str">
        <f>IF(M4376=0,"",VLOOKUP(M4376,'CUENTAS_CONTABLES'!$A$2:$B$100,2,0))</f>
        <v>VIATICOS PERSONAL</v>
      </c>
      <c r="O4376" s="11" t="s">
        <v>9242</v>
      </c>
      <c r="P4376" s="40" t="s">
        <v>9253</v>
      </c>
      <c r="Q4376" s="107">
        <v>4500004374</v>
      </c>
      <c r="R4376" s="43">
        <v>58423</v>
      </c>
      <c r="T4376" s="119"/>
      <c r="U4376" s="119"/>
      <c r="V4376" s="119"/>
    </row>
    <row r="4377" spans="1:22" ht="15.95" customHeight="1" x14ac:dyDescent="0.2">
      <c r="A4377" s="28" t="s">
        <v>5532</v>
      </c>
      <c r="B4377" s="7">
        <v>44775</v>
      </c>
      <c r="C4377" s="7">
        <v>44776</v>
      </c>
      <c r="D4377" s="7">
        <v>44804.675347222219</v>
      </c>
      <c r="E4377" s="20">
        <v>1918</v>
      </c>
      <c r="F4377" s="27" t="str">
        <f>VLOOKUP(E4377,PROVEEDORES!$A$2:$D$1013,2,0)</f>
        <v>SODERIA LA NUEVA SA</v>
      </c>
      <c r="G4377" s="6" t="s">
        <v>351</v>
      </c>
      <c r="H4377" s="6" t="s">
        <v>558</v>
      </c>
      <c r="I4377" s="8">
        <v>21</v>
      </c>
      <c r="J4377" s="9">
        <v>742.92</v>
      </c>
      <c r="K4377" s="9">
        <v>156.01319999999998</v>
      </c>
      <c r="L4377" s="9">
        <v>898.93319999999994</v>
      </c>
      <c r="M4377" s="16" t="s">
        <v>8412</v>
      </c>
      <c r="N4377" s="14" t="str">
        <f>IF(M4377=0,"",VLOOKUP(M4377,'CUENTAS_CONTABLES'!$A$2:$B$100,2,0))</f>
        <v>VIATICOS PERSONAL</v>
      </c>
      <c r="O4377" s="11" t="s">
        <v>9245</v>
      </c>
      <c r="P4377" s="40" t="s">
        <v>9255</v>
      </c>
      <c r="Q4377" s="108">
        <v>4500004375</v>
      </c>
      <c r="R4377" s="43">
        <v>58424</v>
      </c>
      <c r="T4377" s="119"/>
      <c r="U4377" s="119"/>
      <c r="V4377" s="119"/>
    </row>
    <row r="4378" spans="1:22" ht="15.95" customHeight="1" x14ac:dyDescent="0.2">
      <c r="A4378" s="28" t="s">
        <v>5488</v>
      </c>
      <c r="B4378" s="7">
        <v>44775</v>
      </c>
      <c r="C4378" s="7">
        <v>44775</v>
      </c>
      <c r="D4378" s="7">
        <v>44783.01898148148</v>
      </c>
      <c r="E4378" s="20">
        <v>1988</v>
      </c>
      <c r="F4378" s="27" t="str">
        <f>VLOOKUP(E4378,PROVEEDORES!$A$2:$D$1013,2,0)</f>
        <v>VERDOLINI JORGE PEDRO</v>
      </c>
      <c r="G4378" s="6" t="s">
        <v>352</v>
      </c>
      <c r="H4378" s="6" t="s">
        <v>1007</v>
      </c>
      <c r="I4378" s="8">
        <v>0</v>
      </c>
      <c r="J4378" s="9">
        <v>25655</v>
      </c>
      <c r="K4378" s="9">
        <v>0</v>
      </c>
      <c r="L4378" s="9">
        <v>25655</v>
      </c>
      <c r="M4378" s="16" t="s">
        <v>8412</v>
      </c>
      <c r="N4378" s="14" t="str">
        <f>IF(M4378=0,"",VLOOKUP(M4378,'CUENTAS_CONTABLES'!$A$2:$B$100,2,0))</f>
        <v>VIATICOS PERSONAL</v>
      </c>
      <c r="O4378" s="11" t="s">
        <v>9242</v>
      </c>
      <c r="P4378" s="40" t="s">
        <v>9253</v>
      </c>
      <c r="Q4378" s="107">
        <v>4500004376</v>
      </c>
      <c r="R4378" s="43">
        <v>58425</v>
      </c>
      <c r="T4378" s="119"/>
      <c r="U4378" s="119"/>
      <c r="V4378" s="119"/>
    </row>
    <row r="4379" spans="1:22" ht="15.95" customHeight="1" x14ac:dyDescent="0.2">
      <c r="A4379" s="28" t="s">
        <v>5510</v>
      </c>
      <c r="B4379" s="7">
        <v>44776</v>
      </c>
      <c r="C4379" s="7">
        <v>44776</v>
      </c>
      <c r="D4379" s="7">
        <v>44782.919166666667</v>
      </c>
      <c r="E4379" s="20">
        <v>1011</v>
      </c>
      <c r="F4379" s="27" t="str">
        <f>VLOOKUP(E4379,PROVEEDORES!$A$2:$D$1013,2,0)</f>
        <v>ACOSTA OSCAR ISIDRO</v>
      </c>
      <c r="G4379" s="6" t="s">
        <v>351</v>
      </c>
      <c r="H4379" s="6" t="s">
        <v>364</v>
      </c>
      <c r="I4379" s="8">
        <v>21</v>
      </c>
      <c r="J4379" s="9">
        <v>313.43</v>
      </c>
      <c r="K4379" s="9">
        <v>65.820300000000003</v>
      </c>
      <c r="L4379" s="9">
        <v>379.25030000000004</v>
      </c>
      <c r="M4379" s="16" t="s">
        <v>8412</v>
      </c>
      <c r="N4379" s="14" t="str">
        <f>IF(M4379=0,"",VLOOKUP(M4379,'CUENTAS_CONTABLES'!$A$2:$B$100,2,0))</f>
        <v>VIATICOS PERSONAL</v>
      </c>
      <c r="O4379" s="11" t="s">
        <v>9244</v>
      </c>
      <c r="P4379" s="40" t="s">
        <v>9256</v>
      </c>
      <c r="Q4379" s="108">
        <v>4500004377</v>
      </c>
      <c r="R4379" s="43">
        <v>58426</v>
      </c>
      <c r="T4379" s="119"/>
      <c r="U4379" s="119"/>
      <c r="V4379" s="119"/>
    </row>
    <row r="4380" spans="1:22" ht="15.95" customHeight="1" x14ac:dyDescent="0.2">
      <c r="A4380" s="28" t="s">
        <v>2680</v>
      </c>
      <c r="B4380" s="7">
        <v>44776</v>
      </c>
      <c r="C4380" s="7">
        <v>44776</v>
      </c>
      <c r="D4380" s="7">
        <v>44794.626168981478</v>
      </c>
      <c r="E4380" s="20">
        <v>1055</v>
      </c>
      <c r="F4380" s="27" t="str">
        <f>VLOOKUP(E4380,PROVEEDORES!$A$2:$D$1013,2,0)</f>
        <v>AMPHORA ARGENTINA SA</v>
      </c>
      <c r="G4380" s="6" t="s">
        <v>351</v>
      </c>
      <c r="H4380" s="6" t="s">
        <v>618</v>
      </c>
      <c r="I4380" s="8">
        <v>21</v>
      </c>
      <c r="J4380" s="9">
        <v>18000</v>
      </c>
      <c r="K4380" s="9">
        <v>3780</v>
      </c>
      <c r="L4380" s="9">
        <v>21780</v>
      </c>
      <c r="M4380" s="16" t="s">
        <v>8412</v>
      </c>
      <c r="N4380" s="14" t="str">
        <f>IF(M4380=0,"",VLOOKUP(M4380,'CUENTAS_CONTABLES'!$A$2:$B$100,2,0))</f>
        <v>VIATICOS PERSONAL</v>
      </c>
      <c r="O4380" s="11" t="s">
        <v>9245</v>
      </c>
      <c r="P4380" s="40" t="s">
        <v>9253</v>
      </c>
      <c r="Q4380" s="107">
        <v>4500004378</v>
      </c>
      <c r="R4380" s="43">
        <v>58427</v>
      </c>
      <c r="T4380" s="119"/>
      <c r="U4380" s="119"/>
      <c r="V4380" s="119"/>
    </row>
    <row r="4381" spans="1:22" ht="15.95" customHeight="1" x14ac:dyDescent="0.2">
      <c r="A4381" s="28" t="s">
        <v>5538</v>
      </c>
      <c r="B4381" s="7">
        <v>44776</v>
      </c>
      <c r="C4381" s="7">
        <v>44776</v>
      </c>
      <c r="D4381" s="7">
        <v>44827.723587962966</v>
      </c>
      <c r="E4381" s="20">
        <v>1085</v>
      </c>
      <c r="F4381" s="27" t="str">
        <f>VLOOKUP(E4381,PROVEEDORES!$A$2:$D$1013,2,0)</f>
        <v xml:space="preserve">ASISTIR S.A. </v>
      </c>
      <c r="G4381" s="6" t="s">
        <v>351</v>
      </c>
      <c r="H4381" s="6" t="s">
        <v>789</v>
      </c>
      <c r="I4381" s="8">
        <v>21</v>
      </c>
      <c r="J4381" s="9">
        <v>826.45</v>
      </c>
      <c r="K4381" s="9">
        <v>173.55450000000002</v>
      </c>
      <c r="L4381" s="9">
        <v>1000.0045</v>
      </c>
      <c r="M4381" s="16" t="s">
        <v>8412</v>
      </c>
      <c r="N4381" s="14" t="str">
        <f>IF(M4381=0,"",VLOOKUP(M4381,'CUENTAS_CONTABLES'!$A$2:$B$100,2,0))</f>
        <v>VIATICOS PERSONAL</v>
      </c>
      <c r="O4381" s="11" t="s">
        <v>9242</v>
      </c>
      <c r="P4381" s="40" t="s">
        <v>9255</v>
      </c>
      <c r="Q4381" s="108">
        <v>4500004379</v>
      </c>
      <c r="R4381" s="43">
        <v>58428</v>
      </c>
      <c r="T4381" s="119"/>
      <c r="U4381" s="119"/>
      <c r="V4381" s="119"/>
    </row>
    <row r="4382" spans="1:22" ht="15.95" customHeight="1" x14ac:dyDescent="0.2">
      <c r="A4382" s="28" t="s">
        <v>5507</v>
      </c>
      <c r="B4382" s="7">
        <v>44776</v>
      </c>
      <c r="C4382" s="7">
        <v>44776</v>
      </c>
      <c r="D4382" s="7">
        <v>44794.623414351852</v>
      </c>
      <c r="E4382" s="20">
        <v>1100</v>
      </c>
      <c r="F4382" s="27" t="str">
        <f>VLOOKUP(E4382,PROVEEDORES!$A$2:$D$1013,2,0)</f>
        <v>BACCOLA HERNAN PEDRO</v>
      </c>
      <c r="G4382" s="6" t="s">
        <v>351</v>
      </c>
      <c r="H4382" s="6" t="s">
        <v>417</v>
      </c>
      <c r="I4382" s="8">
        <v>21</v>
      </c>
      <c r="J4382" s="9">
        <v>6735.54</v>
      </c>
      <c r="K4382" s="9">
        <v>1414.4633999999999</v>
      </c>
      <c r="L4382" s="9">
        <v>8150.0033999999996</v>
      </c>
      <c r="M4382" s="16" t="s">
        <v>8412</v>
      </c>
      <c r="N4382" s="14" t="str">
        <f>IF(M4382=0,"",VLOOKUP(M4382,'CUENTAS_CONTABLES'!$A$2:$B$100,2,0))</f>
        <v>VIATICOS PERSONAL</v>
      </c>
      <c r="O4382" s="11" t="s">
        <v>8357</v>
      </c>
      <c r="P4382" s="40" t="s">
        <v>9255</v>
      </c>
      <c r="Q4382" s="107">
        <v>4500004380</v>
      </c>
      <c r="R4382" s="43">
        <v>58429</v>
      </c>
      <c r="T4382" s="119"/>
      <c r="U4382" s="119"/>
      <c r="V4382" s="119"/>
    </row>
    <row r="4383" spans="1:22" ht="15.95" customHeight="1" x14ac:dyDescent="0.2">
      <c r="A4383" s="28" t="s">
        <v>5527</v>
      </c>
      <c r="B4383" s="7">
        <v>44776</v>
      </c>
      <c r="C4383" s="7">
        <v>44776</v>
      </c>
      <c r="D4383" s="7">
        <v>44805.686400462961</v>
      </c>
      <c r="E4383" s="20">
        <v>1124</v>
      </c>
      <c r="F4383" s="27" t="str">
        <f>VLOOKUP(E4383,PROVEEDORES!$A$2:$D$1013,2,0)</f>
        <v>BENVEPAZ  SOCIEDAD ANONIMA</v>
      </c>
      <c r="G4383" s="6" t="s">
        <v>351</v>
      </c>
      <c r="H4383" s="6" t="s">
        <v>458</v>
      </c>
      <c r="I4383" s="8">
        <v>21</v>
      </c>
      <c r="J4383" s="9">
        <v>2122.5</v>
      </c>
      <c r="K4383" s="9">
        <v>445.72500000000002</v>
      </c>
      <c r="L4383" s="9">
        <v>2568.2249999999999</v>
      </c>
      <c r="M4383" s="16" t="s">
        <v>8412</v>
      </c>
      <c r="N4383" s="14" t="str">
        <f>IF(M4383=0,"",VLOOKUP(M4383,'CUENTAS_CONTABLES'!$A$2:$B$100,2,0))</f>
        <v>VIATICOS PERSONAL</v>
      </c>
      <c r="O4383" s="11" t="s">
        <v>9245</v>
      </c>
      <c r="P4383" s="40" t="s">
        <v>9253</v>
      </c>
      <c r="Q4383" s="108">
        <v>4500004381</v>
      </c>
      <c r="R4383" s="43">
        <v>58430</v>
      </c>
      <c r="T4383" s="119"/>
      <c r="U4383" s="119"/>
      <c r="V4383" s="119"/>
    </row>
    <row r="4384" spans="1:22" ht="15.95" customHeight="1" x14ac:dyDescent="0.2">
      <c r="A4384" s="28" t="s">
        <v>5498</v>
      </c>
      <c r="B4384" s="7">
        <v>44776</v>
      </c>
      <c r="C4384" s="7">
        <v>44776</v>
      </c>
      <c r="D4384" s="7">
        <v>44794.630312499998</v>
      </c>
      <c r="E4384" s="20">
        <v>1154</v>
      </c>
      <c r="F4384" s="27" t="str">
        <f>VLOOKUP(E4384,PROVEEDORES!$A$2:$D$1013,2,0)</f>
        <v>CAMINO ROBERTO LUIS</v>
      </c>
      <c r="G4384" s="6" t="s">
        <v>351</v>
      </c>
      <c r="H4384" s="6" t="s">
        <v>356</v>
      </c>
      <c r="I4384" s="8">
        <v>21</v>
      </c>
      <c r="J4384" s="9">
        <v>338.85</v>
      </c>
      <c r="K4384" s="9">
        <v>71.158500000000004</v>
      </c>
      <c r="L4384" s="9">
        <v>410.00850000000003</v>
      </c>
      <c r="M4384" s="16" t="s">
        <v>8412</v>
      </c>
      <c r="N4384" s="14" t="str">
        <f>IF(M4384=0,"",VLOOKUP(M4384,'CUENTAS_CONTABLES'!$A$2:$B$100,2,0))</f>
        <v>VIATICOS PERSONAL</v>
      </c>
      <c r="O4384" s="11" t="s">
        <v>9248</v>
      </c>
      <c r="P4384" s="40" t="s">
        <v>9253</v>
      </c>
      <c r="Q4384" s="107">
        <v>4500004382</v>
      </c>
      <c r="R4384" s="43">
        <v>58431</v>
      </c>
      <c r="T4384" s="119"/>
      <c r="U4384" s="119"/>
      <c r="V4384" s="119"/>
    </row>
    <row r="4385" spans="1:22" ht="15.95" customHeight="1" x14ac:dyDescent="0.2">
      <c r="A4385" s="28" t="s">
        <v>3819</v>
      </c>
      <c r="B4385" s="7">
        <v>44776</v>
      </c>
      <c r="C4385" s="7">
        <v>44776</v>
      </c>
      <c r="D4385" s="7">
        <v>44783.783217592594</v>
      </c>
      <c r="E4385" s="20">
        <v>1164</v>
      </c>
      <c r="F4385" s="27" t="str">
        <f>VLOOKUP(E4385,PROVEEDORES!$A$2:$D$1013,2,0)</f>
        <v>CARRANZA MARIANO CARLOS</v>
      </c>
      <c r="G4385" s="6" t="s">
        <v>351</v>
      </c>
      <c r="H4385" s="6" t="s">
        <v>1081</v>
      </c>
      <c r="I4385" s="8">
        <v>21</v>
      </c>
      <c r="J4385" s="9">
        <v>1900</v>
      </c>
      <c r="K4385" s="9">
        <v>399</v>
      </c>
      <c r="L4385" s="9">
        <v>2299</v>
      </c>
      <c r="M4385" s="16" t="s">
        <v>8412</v>
      </c>
      <c r="N4385" s="14" t="str">
        <f>IF(M4385=0,"",VLOOKUP(M4385,'CUENTAS_CONTABLES'!$A$2:$B$100,2,0))</f>
        <v>VIATICOS PERSONAL</v>
      </c>
      <c r="O4385" s="10" t="s">
        <v>9246</v>
      </c>
      <c r="P4385" s="39" t="s">
        <v>9252</v>
      </c>
      <c r="Q4385" s="108">
        <v>4500004383</v>
      </c>
      <c r="R4385" s="43">
        <v>58432</v>
      </c>
      <c r="T4385" s="119"/>
      <c r="U4385" s="119"/>
      <c r="V4385" s="119"/>
    </row>
    <row r="4386" spans="1:22" ht="15.95" customHeight="1" x14ac:dyDescent="0.2">
      <c r="A4386" s="28" t="s">
        <v>5519</v>
      </c>
      <c r="B4386" s="7">
        <v>44776</v>
      </c>
      <c r="C4386" s="7">
        <v>44776</v>
      </c>
      <c r="D4386" s="7">
        <v>44776.601979166669</v>
      </c>
      <c r="E4386" s="20">
        <v>1167</v>
      </c>
      <c r="F4386" s="27" t="str">
        <f>VLOOKUP(E4386,PROVEEDORES!$A$2:$D$1013,2,0)</f>
        <v>CASA IGNACIO LIBRERIA COMERCIAL SA</v>
      </c>
      <c r="G4386" s="6" t="s">
        <v>351</v>
      </c>
      <c r="H4386" s="6" t="s">
        <v>398</v>
      </c>
      <c r="I4386" s="8">
        <v>21</v>
      </c>
      <c r="J4386" s="9">
        <v>70.400000000000006</v>
      </c>
      <c r="K4386" s="9">
        <v>14.784000000000001</v>
      </c>
      <c r="L4386" s="9">
        <v>85.184000000000012</v>
      </c>
      <c r="M4386" s="16" t="s">
        <v>8412</v>
      </c>
      <c r="N4386" s="14" t="str">
        <f>IF(M4386=0,"",VLOOKUP(M4386,'CUENTAS_CONTABLES'!$A$2:$B$100,2,0))</f>
        <v>VIATICOS PERSONAL</v>
      </c>
      <c r="O4386" s="11" t="s">
        <v>9242</v>
      </c>
      <c r="P4386" s="40" t="s">
        <v>9253</v>
      </c>
      <c r="Q4386" s="107">
        <v>4500004384</v>
      </c>
      <c r="R4386" s="43">
        <v>58433</v>
      </c>
      <c r="T4386" s="119"/>
      <c r="U4386" s="119"/>
      <c r="V4386" s="119"/>
    </row>
    <row r="4387" spans="1:22" ht="15.95" customHeight="1" x14ac:dyDescent="0.2">
      <c r="A4387" s="28" t="s">
        <v>5517</v>
      </c>
      <c r="B4387" s="7">
        <v>44776</v>
      </c>
      <c r="C4387" s="7">
        <v>44776</v>
      </c>
      <c r="D4387" s="7">
        <v>44820.743750000001</v>
      </c>
      <c r="E4387" s="20">
        <v>1197</v>
      </c>
      <c r="F4387" s="27" t="str">
        <f>VLOOKUP(E4387,PROVEEDORES!$A$2:$D$1013,2,0)</f>
        <v>CLAVERO SEBASTIAN ALDO Y OTROS</v>
      </c>
      <c r="G4387" s="6" t="s">
        <v>351</v>
      </c>
      <c r="H4387" s="6" t="s">
        <v>664</v>
      </c>
      <c r="I4387" s="8">
        <v>21</v>
      </c>
      <c r="J4387" s="9">
        <v>552.91999999999996</v>
      </c>
      <c r="K4387" s="9">
        <v>116.11319999999999</v>
      </c>
      <c r="L4387" s="9">
        <v>669.03319999999997</v>
      </c>
      <c r="M4387" s="16" t="s">
        <v>8412</v>
      </c>
      <c r="N4387" s="14" t="str">
        <f>IF(M4387=0,"",VLOOKUP(M4387,'CUENTAS_CONTABLES'!$A$2:$B$100,2,0))</f>
        <v>VIATICOS PERSONAL</v>
      </c>
      <c r="O4387" s="11" t="s">
        <v>9244</v>
      </c>
      <c r="P4387" s="40" t="s">
        <v>9256</v>
      </c>
      <c r="Q4387" s="108">
        <v>4500004385</v>
      </c>
      <c r="R4387" s="43"/>
      <c r="T4387" s="119"/>
      <c r="U4387" s="119"/>
      <c r="V4387" s="119"/>
    </row>
    <row r="4388" spans="1:22" ht="15.95" customHeight="1" x14ac:dyDescent="0.2">
      <c r="A4388" s="28" t="s">
        <v>5497</v>
      </c>
      <c r="B4388" s="7">
        <v>44776</v>
      </c>
      <c r="C4388" s="7">
        <v>44776</v>
      </c>
      <c r="D4388" s="7">
        <v>44782.918344907404</v>
      </c>
      <c r="E4388" s="20">
        <v>1206</v>
      </c>
      <c r="F4388" s="27" t="str">
        <f>VLOOKUP(E4388,PROVEEDORES!$A$2:$D$1013,2,0)</f>
        <v>COMBUSTIBLES MIENIUM S.R.L</v>
      </c>
      <c r="G4388" s="6" t="s">
        <v>351</v>
      </c>
      <c r="H4388" s="6" t="s">
        <v>573</v>
      </c>
      <c r="I4388" s="8">
        <v>21</v>
      </c>
      <c r="J4388" s="9">
        <v>111.57</v>
      </c>
      <c r="K4388" s="9">
        <v>23.429699999999997</v>
      </c>
      <c r="L4388" s="9">
        <v>134.99969999999999</v>
      </c>
      <c r="M4388" s="16" t="s">
        <v>8412</v>
      </c>
      <c r="N4388" s="14" t="str">
        <f>IF(M4388=0,"",VLOOKUP(M4388,'CUENTAS_CONTABLES'!$A$2:$B$100,2,0))</f>
        <v>VIATICOS PERSONAL</v>
      </c>
      <c r="O4388" s="11" t="s">
        <v>9246</v>
      </c>
      <c r="P4388" s="40" t="s">
        <v>9253</v>
      </c>
      <c r="Q4388" s="107">
        <v>4500004386</v>
      </c>
      <c r="R4388" s="43">
        <v>58435</v>
      </c>
      <c r="T4388" s="119"/>
      <c r="U4388" s="119"/>
      <c r="V4388" s="119"/>
    </row>
    <row r="4389" spans="1:22" ht="15.95" customHeight="1" x14ac:dyDescent="0.2">
      <c r="A4389" s="28" t="s">
        <v>5493</v>
      </c>
      <c r="B4389" s="7">
        <v>44776</v>
      </c>
      <c r="C4389" s="7">
        <v>44776</v>
      </c>
      <c r="D4389" s="7">
        <v>44794.611898148149</v>
      </c>
      <c r="E4389" s="20">
        <v>1210</v>
      </c>
      <c r="F4389" s="27" t="str">
        <f>VLOOKUP(E4389,PROVEEDORES!$A$2:$D$1013,2,0)</f>
        <v>COMBUSTIBLES Y LOGISTICA S.A.</v>
      </c>
      <c r="G4389" s="6" t="s">
        <v>351</v>
      </c>
      <c r="H4389" s="6" t="s">
        <v>355</v>
      </c>
      <c r="I4389" s="8">
        <v>21</v>
      </c>
      <c r="J4389" s="9">
        <v>670.99</v>
      </c>
      <c r="K4389" s="9">
        <v>140.90790000000001</v>
      </c>
      <c r="L4389" s="9">
        <v>811.89790000000005</v>
      </c>
      <c r="M4389" s="16" t="s">
        <v>8412</v>
      </c>
      <c r="N4389" s="14" t="str">
        <f>IF(M4389=0,"",VLOOKUP(M4389,'CUENTAS_CONTABLES'!$A$2:$B$100,2,0))</f>
        <v>VIATICOS PERSONAL</v>
      </c>
      <c r="O4389" s="11" t="s">
        <v>8357</v>
      </c>
      <c r="P4389" s="40" t="s">
        <v>9253</v>
      </c>
      <c r="Q4389" s="108">
        <v>4500004387</v>
      </c>
      <c r="R4389" s="43">
        <v>58436</v>
      </c>
      <c r="T4389" s="119"/>
      <c r="U4389" s="119"/>
      <c r="V4389" s="119"/>
    </row>
    <row r="4390" spans="1:22" ht="15.95" customHeight="1" x14ac:dyDescent="0.2">
      <c r="A4390" s="28" t="s">
        <v>5541</v>
      </c>
      <c r="B4390" s="7">
        <v>44776</v>
      </c>
      <c r="C4390" s="7">
        <v>44776</v>
      </c>
      <c r="D4390" s="7">
        <v>44793.628171296295</v>
      </c>
      <c r="E4390" s="20">
        <v>1258</v>
      </c>
      <c r="F4390" s="27" t="str">
        <f>VLOOKUP(E4390,PROVEEDORES!$A$2:$D$1013,2,0)</f>
        <v>DE LUCIA DANIEL OMAR</v>
      </c>
      <c r="G4390" s="6" t="s">
        <v>352</v>
      </c>
      <c r="H4390" s="6" t="s">
        <v>1080</v>
      </c>
      <c r="I4390" s="8">
        <v>0</v>
      </c>
      <c r="J4390" s="9">
        <v>44091</v>
      </c>
      <c r="K4390" s="9">
        <v>0</v>
      </c>
      <c r="L4390" s="9">
        <v>44091</v>
      </c>
      <c r="M4390" s="16" t="s">
        <v>8412</v>
      </c>
      <c r="N4390" s="14" t="str">
        <f>IF(M4390=0,"",VLOOKUP(M4390,'CUENTAS_CONTABLES'!$A$2:$B$100,2,0))</f>
        <v>VIATICOS PERSONAL</v>
      </c>
      <c r="O4390" s="11" t="s">
        <v>9244</v>
      </c>
      <c r="P4390" s="40" t="s">
        <v>9253</v>
      </c>
      <c r="Q4390" s="107">
        <v>4500004388</v>
      </c>
      <c r="R4390" s="43">
        <v>58437</v>
      </c>
      <c r="T4390" s="119"/>
      <c r="U4390" s="119"/>
      <c r="V4390" s="119"/>
    </row>
    <row r="4391" spans="1:22" ht="15.95" customHeight="1" x14ac:dyDescent="0.2">
      <c r="A4391" s="28" t="s">
        <v>5522</v>
      </c>
      <c r="B4391" s="7">
        <v>44776</v>
      </c>
      <c r="C4391" s="7">
        <v>44776</v>
      </c>
      <c r="D4391" s="7">
        <v>44794.650833333333</v>
      </c>
      <c r="E4391" s="20">
        <v>1330</v>
      </c>
      <c r="F4391" s="27" t="str">
        <f>VLOOKUP(E4391,PROVEEDORES!$A$2:$D$1013,2,0)</f>
        <v>ENERPLUS SRL</v>
      </c>
      <c r="G4391" s="6" t="s">
        <v>351</v>
      </c>
      <c r="H4391" s="6" t="s">
        <v>367</v>
      </c>
      <c r="I4391" s="8">
        <v>21</v>
      </c>
      <c r="J4391" s="9">
        <v>587</v>
      </c>
      <c r="K4391" s="9">
        <v>123.27</v>
      </c>
      <c r="L4391" s="9">
        <v>710.27</v>
      </c>
      <c r="M4391" s="16" t="s">
        <v>8412</v>
      </c>
      <c r="N4391" s="14" t="str">
        <f>IF(M4391=0,"",VLOOKUP(M4391,'CUENTAS_CONTABLES'!$A$2:$B$100,2,0))</f>
        <v>VIATICOS PERSONAL</v>
      </c>
      <c r="O4391" s="11" t="s">
        <v>9244</v>
      </c>
      <c r="P4391" s="40" t="s">
        <v>9253</v>
      </c>
      <c r="Q4391" s="108">
        <v>4500004389</v>
      </c>
      <c r="R4391" s="43">
        <v>58438</v>
      </c>
      <c r="T4391" s="119"/>
      <c r="U4391" s="119"/>
      <c r="V4391" s="119"/>
    </row>
    <row r="4392" spans="1:22" ht="15.95" customHeight="1" x14ac:dyDescent="0.2">
      <c r="A4392" s="28" t="s">
        <v>5524</v>
      </c>
      <c r="B4392" s="7">
        <v>44776</v>
      </c>
      <c r="C4392" s="7">
        <v>44776</v>
      </c>
      <c r="D4392" s="7">
        <v>44782.183425925927</v>
      </c>
      <c r="E4392" s="20">
        <v>1363</v>
      </c>
      <c r="F4392" s="27" t="str">
        <f>VLOOKUP(E4392,PROVEEDORES!$A$2:$D$1013,2,0)</f>
        <v>EXPRESO VILLA DEL ROSARIO S.A.</v>
      </c>
      <c r="G4392" s="6" t="s">
        <v>351</v>
      </c>
      <c r="H4392" s="6" t="s">
        <v>638</v>
      </c>
      <c r="I4392" s="8">
        <v>21</v>
      </c>
      <c r="J4392" s="9">
        <v>180.61</v>
      </c>
      <c r="K4392" s="9">
        <v>37.928100000000001</v>
      </c>
      <c r="L4392" s="9">
        <v>218.53810000000001</v>
      </c>
      <c r="M4392" s="16" t="s">
        <v>8412</v>
      </c>
      <c r="N4392" s="14" t="str">
        <f>IF(M4392=0,"",VLOOKUP(M4392,'CUENTAS_CONTABLES'!$A$2:$B$100,2,0))</f>
        <v>VIATICOS PERSONAL</v>
      </c>
      <c r="O4392" s="11" t="s">
        <v>9245</v>
      </c>
      <c r="P4392" s="40" t="s">
        <v>9253</v>
      </c>
      <c r="Q4392" s="107">
        <v>4500004390</v>
      </c>
      <c r="R4392" s="43">
        <v>58439</v>
      </c>
      <c r="T4392" s="119"/>
      <c r="U4392" s="119"/>
      <c r="V4392" s="119"/>
    </row>
    <row r="4393" spans="1:22" ht="15.95" customHeight="1" x14ac:dyDescent="0.2">
      <c r="A4393" s="28" t="s">
        <v>5490</v>
      </c>
      <c r="B4393" s="7">
        <v>44776</v>
      </c>
      <c r="C4393" s="7">
        <v>44776</v>
      </c>
      <c r="D4393" s="7">
        <v>44794.610046296293</v>
      </c>
      <c r="E4393" s="20">
        <v>1405</v>
      </c>
      <c r="F4393" s="27" t="str">
        <f>VLOOKUP(E4393,PROVEEDORES!$A$2:$D$1013,2,0)</f>
        <v>FULINE MIGUEL ALBERTO</v>
      </c>
      <c r="G4393" s="6" t="s">
        <v>351</v>
      </c>
      <c r="H4393" s="6" t="s">
        <v>355</v>
      </c>
      <c r="I4393" s="8">
        <v>21</v>
      </c>
      <c r="J4393" s="9">
        <v>633.04999999999995</v>
      </c>
      <c r="K4393" s="9">
        <v>132.94049999999999</v>
      </c>
      <c r="L4393" s="9">
        <v>765.99049999999988</v>
      </c>
      <c r="M4393" s="16" t="s">
        <v>8412</v>
      </c>
      <c r="N4393" s="14" t="str">
        <f>IF(M4393=0,"",VLOOKUP(M4393,'CUENTAS_CONTABLES'!$A$2:$B$100,2,0))</f>
        <v>VIATICOS PERSONAL</v>
      </c>
      <c r="O4393" s="11" t="s">
        <v>9242</v>
      </c>
      <c r="P4393" s="40" t="s">
        <v>9253</v>
      </c>
      <c r="Q4393" s="108">
        <v>4500004391</v>
      </c>
      <c r="R4393" s="43">
        <v>58440</v>
      </c>
      <c r="T4393" s="119"/>
      <c r="U4393" s="119"/>
      <c r="V4393" s="119"/>
    </row>
    <row r="4394" spans="1:22" ht="15.95" customHeight="1" x14ac:dyDescent="0.2">
      <c r="A4394" s="28" t="s">
        <v>5491</v>
      </c>
      <c r="B4394" s="7">
        <v>44776</v>
      </c>
      <c r="C4394" s="7">
        <v>44776</v>
      </c>
      <c r="D4394" s="7">
        <v>44794.608275462961</v>
      </c>
      <c r="E4394" s="20">
        <v>1415</v>
      </c>
      <c r="F4394" s="27" t="str">
        <f>VLOOKUP(E4394,PROVEEDORES!$A$2:$D$1013,2,0)</f>
        <v>GARCIA GUILLERMO LUIS</v>
      </c>
      <c r="G4394" s="6" t="s">
        <v>351</v>
      </c>
      <c r="H4394" s="6" t="s">
        <v>355</v>
      </c>
      <c r="I4394" s="8">
        <v>21</v>
      </c>
      <c r="J4394" s="9">
        <v>766.03</v>
      </c>
      <c r="K4394" s="9">
        <v>160.8663</v>
      </c>
      <c r="L4394" s="9">
        <v>926.8963</v>
      </c>
      <c r="M4394" s="16" t="s">
        <v>8412</v>
      </c>
      <c r="N4394" s="14" t="str">
        <f>IF(M4394=0,"",VLOOKUP(M4394,'CUENTAS_CONTABLES'!$A$2:$B$100,2,0))</f>
        <v>VIATICOS PERSONAL</v>
      </c>
      <c r="O4394" s="11" t="s">
        <v>9242</v>
      </c>
      <c r="P4394" s="40" t="s">
        <v>9253</v>
      </c>
      <c r="Q4394" s="107">
        <v>4500004392</v>
      </c>
      <c r="R4394" s="43">
        <v>58441</v>
      </c>
      <c r="T4394" s="119"/>
      <c r="U4394" s="119"/>
      <c r="V4394" s="119"/>
    </row>
    <row r="4395" spans="1:22" ht="15.95" customHeight="1" x14ac:dyDescent="0.2">
      <c r="A4395" s="28" t="s">
        <v>5508</v>
      </c>
      <c r="B4395" s="7">
        <v>44776</v>
      </c>
      <c r="C4395" s="7">
        <v>44776</v>
      </c>
      <c r="D4395" s="7">
        <v>44794.620682870373</v>
      </c>
      <c r="E4395" s="20">
        <v>1421</v>
      </c>
      <c r="F4395" s="27" t="str">
        <f>VLOOKUP(E4395,PROVEEDORES!$A$2:$D$1013,2,0)</f>
        <v>GEMACO S.A</v>
      </c>
      <c r="G4395" s="6" t="s">
        <v>351</v>
      </c>
      <c r="H4395" s="6" t="s">
        <v>417</v>
      </c>
      <c r="I4395" s="8">
        <v>21</v>
      </c>
      <c r="J4395" s="9">
        <v>13800</v>
      </c>
      <c r="K4395" s="9">
        <v>2898</v>
      </c>
      <c r="L4395" s="9">
        <v>16698</v>
      </c>
      <c r="M4395" s="16" t="s">
        <v>8412</v>
      </c>
      <c r="N4395" s="14" t="str">
        <f>IF(M4395=0,"",VLOOKUP(M4395,'CUENTAS_CONTABLES'!$A$2:$B$100,2,0))</f>
        <v>VIATICOS PERSONAL</v>
      </c>
      <c r="O4395" s="11" t="s">
        <v>9242</v>
      </c>
      <c r="P4395" s="40" t="s">
        <v>9253</v>
      </c>
      <c r="Q4395" s="108">
        <v>4500004393</v>
      </c>
      <c r="R4395" s="43">
        <v>58442</v>
      </c>
      <c r="T4395" s="119"/>
      <c r="U4395" s="119"/>
      <c r="V4395" s="119"/>
    </row>
    <row r="4396" spans="1:22" ht="15.95" customHeight="1" x14ac:dyDescent="0.2">
      <c r="A4396" s="28" t="s">
        <v>5494</v>
      </c>
      <c r="B4396" s="7">
        <v>44776</v>
      </c>
      <c r="C4396" s="7">
        <v>44776</v>
      </c>
      <c r="D4396" s="7">
        <v>44819.446701388886</v>
      </c>
      <c r="E4396" s="20">
        <v>1423</v>
      </c>
      <c r="F4396" s="27" t="str">
        <f>VLOOKUP(E4396,PROVEEDORES!$A$2:$D$1013,2,0)</f>
        <v>GERARDO LUQUE SRL</v>
      </c>
      <c r="G4396" s="6" t="s">
        <v>351</v>
      </c>
      <c r="H4396" s="6" t="s">
        <v>355</v>
      </c>
      <c r="I4396" s="8">
        <v>21</v>
      </c>
      <c r="J4396" s="9">
        <v>628.09</v>
      </c>
      <c r="K4396" s="9">
        <v>131.89890000000003</v>
      </c>
      <c r="L4396" s="9">
        <v>759.98890000000006</v>
      </c>
      <c r="M4396" s="16" t="s">
        <v>8412</v>
      </c>
      <c r="N4396" s="14" t="str">
        <f>IF(M4396=0,"",VLOOKUP(M4396,'CUENTAS_CONTABLES'!$A$2:$B$100,2,0))</f>
        <v>VIATICOS PERSONAL</v>
      </c>
      <c r="O4396" s="11" t="s">
        <v>9245</v>
      </c>
      <c r="P4396" s="40" t="s">
        <v>9255</v>
      </c>
      <c r="Q4396" s="107">
        <v>4500004394</v>
      </c>
      <c r="R4396" s="43">
        <v>58443</v>
      </c>
      <c r="T4396" s="119"/>
      <c r="U4396" s="119"/>
      <c r="V4396" s="119"/>
    </row>
    <row r="4397" spans="1:22" ht="15.95" customHeight="1" x14ac:dyDescent="0.2">
      <c r="A4397" s="28" t="s">
        <v>5495</v>
      </c>
      <c r="B4397" s="7">
        <v>44776</v>
      </c>
      <c r="C4397" s="7">
        <v>44776</v>
      </c>
      <c r="D4397" s="7">
        <v>44782.921666666669</v>
      </c>
      <c r="E4397" s="20">
        <v>1432</v>
      </c>
      <c r="F4397" s="27" t="str">
        <f>VLOOKUP(E4397,PROVEEDORES!$A$2:$D$1013,2,0)</f>
        <v>GLARIA FERNANDO FRANCISCO</v>
      </c>
      <c r="G4397" s="6" t="s">
        <v>351</v>
      </c>
      <c r="H4397" s="6" t="s">
        <v>380</v>
      </c>
      <c r="I4397" s="8">
        <v>21</v>
      </c>
      <c r="J4397" s="9">
        <v>624.79</v>
      </c>
      <c r="K4397" s="9">
        <v>131.20590000000001</v>
      </c>
      <c r="L4397" s="9">
        <v>755.99590000000001</v>
      </c>
      <c r="M4397" s="16" t="s">
        <v>8412</v>
      </c>
      <c r="N4397" s="14" t="str">
        <f>IF(M4397=0,"",VLOOKUP(M4397,'CUENTAS_CONTABLES'!$A$2:$B$100,2,0))</f>
        <v>VIATICOS PERSONAL</v>
      </c>
      <c r="O4397" s="11" t="s">
        <v>9242</v>
      </c>
      <c r="P4397" s="40" t="s">
        <v>9253</v>
      </c>
      <c r="Q4397" s="108">
        <v>4500004395</v>
      </c>
      <c r="R4397" s="43">
        <v>58444</v>
      </c>
      <c r="T4397" s="119"/>
      <c r="U4397" s="119"/>
      <c r="V4397" s="119"/>
    </row>
    <row r="4398" spans="1:22" ht="15.95" customHeight="1" x14ac:dyDescent="0.2">
      <c r="A4398" s="28" t="s">
        <v>5540</v>
      </c>
      <c r="B4398" s="7">
        <v>44776</v>
      </c>
      <c r="C4398" s="7">
        <v>44776</v>
      </c>
      <c r="D4398" s="7">
        <v>44787.66134259259</v>
      </c>
      <c r="E4398" s="20">
        <v>1438</v>
      </c>
      <c r="F4398" s="27" t="str">
        <f>VLOOKUP(E4398,PROVEEDORES!$A$2:$D$1013,2,0)</f>
        <v>GNC SANTA FÉ S.A</v>
      </c>
      <c r="G4398" s="6" t="s">
        <v>351</v>
      </c>
      <c r="H4398" s="6" t="s">
        <v>860</v>
      </c>
      <c r="I4398" s="8">
        <v>27</v>
      </c>
      <c r="J4398" s="9">
        <v>3109</v>
      </c>
      <c r="K4398" s="9">
        <v>839.43</v>
      </c>
      <c r="L4398" s="9">
        <v>3948.43</v>
      </c>
      <c r="M4398" s="16" t="s">
        <v>8412</v>
      </c>
      <c r="N4398" s="14" t="str">
        <f>IF(M4398=0,"",VLOOKUP(M4398,'CUENTAS_CONTABLES'!$A$2:$B$100,2,0))</f>
        <v>VIATICOS PERSONAL</v>
      </c>
      <c r="O4398" s="11" t="s">
        <v>9242</v>
      </c>
      <c r="P4398" s="40" t="s">
        <v>9255</v>
      </c>
      <c r="Q4398" s="107">
        <v>4500004396</v>
      </c>
      <c r="R4398" s="43">
        <v>58446</v>
      </c>
      <c r="T4398" s="119"/>
      <c r="U4398" s="119"/>
      <c r="V4398" s="119"/>
    </row>
    <row r="4399" spans="1:22" ht="15.95" customHeight="1" x14ac:dyDescent="0.2">
      <c r="A4399" s="28" t="s">
        <v>5533</v>
      </c>
      <c r="B4399" s="7">
        <v>44776</v>
      </c>
      <c r="C4399" s="7">
        <v>44776</v>
      </c>
      <c r="D4399" s="7">
        <v>44782.97693287037</v>
      </c>
      <c r="E4399" s="20">
        <v>1471</v>
      </c>
      <c r="F4399" s="27" t="str">
        <f>VLOOKUP(E4399,PROVEEDORES!$A$2:$D$1013,2,0)</f>
        <v>HOPERA HOTEL S.A.C.I.F.I.</v>
      </c>
      <c r="G4399" s="6" t="s">
        <v>351</v>
      </c>
      <c r="H4399" s="6" t="s">
        <v>425</v>
      </c>
      <c r="I4399" s="8">
        <v>21</v>
      </c>
      <c r="J4399" s="9">
        <v>1659.5</v>
      </c>
      <c r="K4399" s="9">
        <v>348.495</v>
      </c>
      <c r="L4399" s="9">
        <v>2007.9949999999999</v>
      </c>
      <c r="M4399" s="16" t="s">
        <v>8412</v>
      </c>
      <c r="N4399" s="14" t="str">
        <f>IF(M4399=0,"",VLOOKUP(M4399,'CUENTAS_CONTABLES'!$A$2:$B$100,2,0))</f>
        <v>VIATICOS PERSONAL</v>
      </c>
      <c r="O4399" s="11" t="s">
        <v>9243</v>
      </c>
      <c r="P4399" s="40" t="s">
        <v>9253</v>
      </c>
      <c r="Q4399" s="108">
        <v>4500004397</v>
      </c>
      <c r="R4399" s="43">
        <v>58447</v>
      </c>
      <c r="T4399" s="119"/>
      <c r="U4399" s="119"/>
      <c r="V4399" s="119"/>
    </row>
    <row r="4400" spans="1:22" ht="15.95" customHeight="1" x14ac:dyDescent="0.2">
      <c r="A4400" s="28" t="s">
        <v>5523</v>
      </c>
      <c r="B4400" s="7">
        <v>44776</v>
      </c>
      <c r="C4400" s="7">
        <v>44776</v>
      </c>
      <c r="D4400" s="7">
        <v>44784.748796296299</v>
      </c>
      <c r="E4400" s="20">
        <v>1477</v>
      </c>
      <c r="F4400" s="27" t="str">
        <f>VLOOKUP(E4400,PROVEEDORES!$A$2:$D$1013,2,0)</f>
        <v>HOTELNEW S.R.L.</v>
      </c>
      <c r="G4400" s="6" t="s">
        <v>351</v>
      </c>
      <c r="H4400" s="6" t="s">
        <v>368</v>
      </c>
      <c r="I4400" s="8">
        <v>27</v>
      </c>
      <c r="J4400" s="9">
        <v>365.29</v>
      </c>
      <c r="K4400" s="9">
        <v>98.628299999999996</v>
      </c>
      <c r="L4400" s="9">
        <v>463.91830000000004</v>
      </c>
      <c r="M4400" s="16" t="s">
        <v>8412</v>
      </c>
      <c r="N4400" s="14" t="str">
        <f>IF(M4400=0,"",VLOOKUP(M4400,'CUENTAS_CONTABLES'!$A$2:$B$100,2,0))</f>
        <v>VIATICOS PERSONAL</v>
      </c>
      <c r="O4400" s="11" t="s">
        <v>9248</v>
      </c>
      <c r="P4400" s="40" t="s">
        <v>9253</v>
      </c>
      <c r="Q4400" s="107">
        <v>4500004398</v>
      </c>
      <c r="R4400" s="43">
        <v>58448</v>
      </c>
      <c r="T4400" s="119"/>
      <c r="U4400" s="119"/>
      <c r="V4400" s="119"/>
    </row>
    <row r="4401" spans="1:22" ht="15.95" customHeight="1" x14ac:dyDescent="0.2">
      <c r="A4401" s="28" t="s">
        <v>5529</v>
      </c>
      <c r="B4401" s="7">
        <v>44776</v>
      </c>
      <c r="C4401" s="7">
        <v>44776</v>
      </c>
      <c r="D4401" s="7">
        <v>44794.65042824074</v>
      </c>
      <c r="E4401" s="20">
        <v>1552</v>
      </c>
      <c r="F4401" s="27" t="str">
        <f>VLOOKUP(E4401,PROVEEDORES!$A$2:$D$1013,2,0)</f>
        <v>LA ANGELINA INVERSIONES S.A.</v>
      </c>
      <c r="G4401" s="6" t="s">
        <v>351</v>
      </c>
      <c r="H4401" s="6" t="s">
        <v>520</v>
      </c>
      <c r="I4401" s="8">
        <v>0</v>
      </c>
      <c r="J4401" s="9">
        <v>48024</v>
      </c>
      <c r="K4401" s="9">
        <v>0</v>
      </c>
      <c r="L4401" s="9">
        <v>48024</v>
      </c>
      <c r="M4401" s="16" t="s">
        <v>8412</v>
      </c>
      <c r="N4401" s="14" t="str">
        <f>IF(M4401=0,"",VLOOKUP(M4401,'CUENTAS_CONTABLES'!$A$2:$B$100,2,0))</f>
        <v>VIATICOS PERSONAL</v>
      </c>
      <c r="O4401" s="11" t="s">
        <v>9246</v>
      </c>
      <c r="P4401" s="40" t="s">
        <v>9253</v>
      </c>
      <c r="Q4401" s="108">
        <v>4500004399</v>
      </c>
      <c r="R4401" s="43">
        <v>58449</v>
      </c>
      <c r="T4401" s="119"/>
      <c r="U4401" s="119"/>
      <c r="V4401" s="119"/>
    </row>
    <row r="4402" spans="1:22" ht="15.95" customHeight="1" x14ac:dyDescent="0.2">
      <c r="A4402" s="28" t="s">
        <v>3187</v>
      </c>
      <c r="B4402" s="7">
        <v>44776</v>
      </c>
      <c r="C4402" s="7">
        <v>44776</v>
      </c>
      <c r="D4402" s="7">
        <v>44782.981956018521</v>
      </c>
      <c r="E4402" s="20">
        <v>1565</v>
      </c>
      <c r="F4402" s="27" t="str">
        <f>VLOOKUP(E4402,PROVEEDORES!$A$2:$D$1013,2,0)</f>
        <v>LABORANTI S.A.</v>
      </c>
      <c r="G4402" s="6" t="s">
        <v>352</v>
      </c>
      <c r="H4402" s="6" t="s">
        <v>550</v>
      </c>
      <c r="I4402" s="8">
        <v>0</v>
      </c>
      <c r="J4402" s="9">
        <v>21728</v>
      </c>
      <c r="K4402" s="9">
        <v>0</v>
      </c>
      <c r="L4402" s="9">
        <v>21728</v>
      </c>
      <c r="M4402" s="16" t="s">
        <v>8412</v>
      </c>
      <c r="N4402" s="14" t="str">
        <f>IF(M4402=0,"",VLOOKUP(M4402,'CUENTAS_CONTABLES'!$A$2:$B$100,2,0))</f>
        <v>VIATICOS PERSONAL</v>
      </c>
      <c r="O4402" s="11" t="s">
        <v>9244</v>
      </c>
      <c r="P4402" s="40" t="s">
        <v>9253</v>
      </c>
      <c r="Q4402" s="107">
        <v>4500004400</v>
      </c>
      <c r="R4402" s="43">
        <v>58450</v>
      </c>
      <c r="T4402" s="119"/>
      <c r="U4402" s="119"/>
      <c r="V4402" s="119"/>
    </row>
    <row r="4403" spans="1:22" ht="15.95" customHeight="1" x14ac:dyDescent="0.2">
      <c r="A4403" s="28" t="s">
        <v>5521</v>
      </c>
      <c r="B4403" s="7">
        <v>44776</v>
      </c>
      <c r="C4403" s="7">
        <v>44776</v>
      </c>
      <c r="D4403" s="7">
        <v>44786.6718287037</v>
      </c>
      <c r="E4403" s="20">
        <v>1625</v>
      </c>
      <c r="F4403" s="27" t="str">
        <f>VLOOKUP(E4403,PROVEEDORES!$A$2:$D$1013,2,0)</f>
        <v>MANUEL ALEJANDRO CORIA</v>
      </c>
      <c r="G4403" s="6" t="s">
        <v>351</v>
      </c>
      <c r="H4403" s="6" t="s">
        <v>366</v>
      </c>
      <c r="I4403" s="8">
        <v>21</v>
      </c>
      <c r="J4403" s="9">
        <v>975</v>
      </c>
      <c r="K4403" s="9">
        <v>204.75</v>
      </c>
      <c r="L4403" s="9">
        <v>1179.75</v>
      </c>
      <c r="M4403" s="16" t="s">
        <v>8412</v>
      </c>
      <c r="N4403" s="14" t="str">
        <f>IF(M4403=0,"",VLOOKUP(M4403,'CUENTAS_CONTABLES'!$A$2:$B$100,2,0))</f>
        <v>VIATICOS PERSONAL</v>
      </c>
      <c r="O4403" s="11" t="s">
        <v>9246</v>
      </c>
      <c r="P4403" s="40" t="s">
        <v>9253</v>
      </c>
      <c r="Q4403" s="108">
        <v>4500004401</v>
      </c>
      <c r="R4403" s="43">
        <v>58451</v>
      </c>
      <c r="T4403" s="119"/>
      <c r="U4403" s="119"/>
      <c r="V4403" s="119"/>
    </row>
    <row r="4404" spans="1:22" ht="15.95" customHeight="1" x14ac:dyDescent="0.2">
      <c r="A4404" s="28" t="s">
        <v>5509</v>
      </c>
      <c r="B4404" s="7">
        <v>44776</v>
      </c>
      <c r="C4404" s="7">
        <v>44776</v>
      </c>
      <c r="D4404" s="7">
        <v>44794.619409722225</v>
      </c>
      <c r="E4404" s="20">
        <v>1641</v>
      </c>
      <c r="F4404" s="27" t="str">
        <f>VLOOKUP(E4404,PROVEEDORES!$A$2:$D$1013,2,0)</f>
        <v>MARIANO PALOMA Y DANIEL MARTINEZ SH</v>
      </c>
      <c r="G4404" s="6" t="s">
        <v>351</v>
      </c>
      <c r="H4404" s="6" t="s">
        <v>394</v>
      </c>
      <c r="I4404" s="8">
        <v>21</v>
      </c>
      <c r="J4404" s="9">
        <v>27918</v>
      </c>
      <c r="K4404" s="9">
        <v>5862.78</v>
      </c>
      <c r="L4404" s="9">
        <v>33780.78</v>
      </c>
      <c r="M4404" s="16" t="s">
        <v>8412</v>
      </c>
      <c r="N4404" s="14" t="str">
        <f>IF(M4404=0,"",VLOOKUP(M4404,'CUENTAS_CONTABLES'!$A$2:$B$100,2,0))</f>
        <v>VIATICOS PERSONAL</v>
      </c>
      <c r="O4404" s="11" t="s">
        <v>8357</v>
      </c>
      <c r="P4404" s="40" t="s">
        <v>9253</v>
      </c>
      <c r="Q4404" s="107">
        <v>4500004402</v>
      </c>
      <c r="R4404" s="43">
        <v>58452</v>
      </c>
      <c r="T4404" s="119"/>
      <c r="U4404" s="119"/>
      <c r="V4404" s="119"/>
    </row>
    <row r="4405" spans="1:22" ht="15.95" customHeight="1" x14ac:dyDescent="0.2">
      <c r="A4405" s="28" t="s">
        <v>5492</v>
      </c>
      <c r="B4405" s="7">
        <v>44776</v>
      </c>
      <c r="C4405" s="7">
        <v>44776</v>
      </c>
      <c r="D4405" s="7">
        <v>44794.615173611113</v>
      </c>
      <c r="E4405" s="20">
        <v>1644</v>
      </c>
      <c r="F4405" s="27" t="str">
        <f>VLOOKUP(E4405,PROVEEDORES!$A$2:$D$1013,2,0)</f>
        <v>MARINA YANINA LEBAN</v>
      </c>
      <c r="G4405" s="6" t="s">
        <v>351</v>
      </c>
      <c r="H4405" s="6" t="s">
        <v>355</v>
      </c>
      <c r="I4405" s="8">
        <v>21</v>
      </c>
      <c r="J4405" s="9">
        <v>704.71</v>
      </c>
      <c r="K4405" s="9">
        <v>147.98910000000001</v>
      </c>
      <c r="L4405" s="9">
        <v>852.69910000000004</v>
      </c>
      <c r="M4405" s="16" t="s">
        <v>8412</v>
      </c>
      <c r="N4405" s="14" t="str">
        <f>IF(M4405=0,"",VLOOKUP(M4405,'CUENTAS_CONTABLES'!$A$2:$B$100,2,0))</f>
        <v>VIATICOS PERSONAL</v>
      </c>
      <c r="O4405" s="11" t="s">
        <v>9242</v>
      </c>
      <c r="P4405" s="40" t="s">
        <v>9253</v>
      </c>
      <c r="Q4405" s="108">
        <v>4500004403</v>
      </c>
      <c r="R4405" s="43">
        <v>58453</v>
      </c>
      <c r="T4405" s="119"/>
      <c r="U4405" s="119"/>
      <c r="V4405" s="119"/>
    </row>
    <row r="4406" spans="1:22" ht="15.95" customHeight="1" x14ac:dyDescent="0.2">
      <c r="A4406" s="28" t="s">
        <v>5530</v>
      </c>
      <c r="B4406" s="7">
        <v>44776</v>
      </c>
      <c r="C4406" s="7">
        <v>44776</v>
      </c>
      <c r="D4406" s="7">
        <v>44783.007928240739</v>
      </c>
      <c r="E4406" s="20">
        <v>1662</v>
      </c>
      <c r="F4406" s="27" t="str">
        <f>VLOOKUP(E4406,PROVEEDORES!$A$2:$D$1013,2,0)</f>
        <v>MAZZER CHISTIAN ALEJANDRO</v>
      </c>
      <c r="G4406" s="6" t="s">
        <v>351</v>
      </c>
      <c r="H4406" s="6" t="s">
        <v>372</v>
      </c>
      <c r="I4406" s="8">
        <v>21</v>
      </c>
      <c r="J4406" s="9">
        <v>5900</v>
      </c>
      <c r="K4406" s="9">
        <v>1239</v>
      </c>
      <c r="L4406" s="9">
        <v>7139</v>
      </c>
      <c r="M4406" s="16" t="s">
        <v>8412</v>
      </c>
      <c r="N4406" s="14" t="str">
        <f>IF(M4406=0,"",VLOOKUP(M4406,'CUENTAS_CONTABLES'!$A$2:$B$100,2,0))</f>
        <v>VIATICOS PERSONAL</v>
      </c>
      <c r="O4406" s="10" t="s">
        <v>9243</v>
      </c>
      <c r="P4406" s="39" t="s">
        <v>9253</v>
      </c>
      <c r="Q4406" s="107">
        <v>4500004404</v>
      </c>
      <c r="R4406" s="43">
        <v>58454</v>
      </c>
      <c r="T4406" s="119"/>
      <c r="U4406" s="119"/>
      <c r="V4406" s="119"/>
    </row>
    <row r="4407" spans="1:22" ht="15.95" customHeight="1" x14ac:dyDescent="0.2">
      <c r="A4407" s="28" t="s">
        <v>5520</v>
      </c>
      <c r="B4407" s="7">
        <v>44776</v>
      </c>
      <c r="C4407" s="7">
        <v>44776</v>
      </c>
      <c r="D4407" s="7">
        <v>44778.482905092591</v>
      </c>
      <c r="E4407" s="20">
        <v>1690</v>
      </c>
      <c r="F4407" s="27" t="str">
        <f>VLOOKUP(E4407,PROVEEDORES!$A$2:$D$1013,2,0)</f>
        <v>NAFPUR S.A.</v>
      </c>
      <c r="G4407" s="6" t="s">
        <v>352</v>
      </c>
      <c r="H4407" s="6" t="s">
        <v>507</v>
      </c>
      <c r="I4407" s="8">
        <v>0</v>
      </c>
      <c r="J4407" s="9">
        <v>41507</v>
      </c>
      <c r="K4407" s="9">
        <v>0</v>
      </c>
      <c r="L4407" s="9">
        <v>41507</v>
      </c>
      <c r="M4407" s="16" t="s">
        <v>8412</v>
      </c>
      <c r="N4407" s="14" t="str">
        <f>IF(M4407=0,"",VLOOKUP(M4407,'CUENTAS_CONTABLES'!$A$2:$B$100,2,0))</f>
        <v>VIATICOS PERSONAL</v>
      </c>
      <c r="O4407" s="11" t="s">
        <v>9246</v>
      </c>
      <c r="P4407" s="40" t="s">
        <v>9253</v>
      </c>
      <c r="Q4407" s="108">
        <v>4500004405</v>
      </c>
      <c r="R4407" s="43">
        <v>58455</v>
      </c>
      <c r="T4407" s="119"/>
      <c r="U4407" s="119"/>
      <c r="V4407" s="119"/>
    </row>
    <row r="4408" spans="1:22" ht="15.95" customHeight="1" x14ac:dyDescent="0.2">
      <c r="A4408" s="28" t="s">
        <v>5489</v>
      </c>
      <c r="B4408" s="7">
        <v>44776</v>
      </c>
      <c r="C4408" s="7">
        <v>44776</v>
      </c>
      <c r="D4408" s="7">
        <v>44782.920104166667</v>
      </c>
      <c r="E4408" s="20">
        <v>1714</v>
      </c>
      <c r="F4408" s="27" t="str">
        <f>VLOOKUP(E4408,PROVEEDORES!$A$2:$D$1013,2,0)</f>
        <v>NUEVA CHEVALLIER S.A.</v>
      </c>
      <c r="G4408" s="6" t="s">
        <v>351</v>
      </c>
      <c r="H4408" s="6" t="s">
        <v>1078</v>
      </c>
      <c r="I4408" s="8">
        <v>21</v>
      </c>
      <c r="J4408" s="9">
        <v>393.47</v>
      </c>
      <c r="K4408" s="9">
        <v>82.628700000000009</v>
      </c>
      <c r="L4408" s="9">
        <v>476.09870000000001</v>
      </c>
      <c r="M4408" s="16" t="s">
        <v>8412</v>
      </c>
      <c r="N4408" s="14" t="str">
        <f>IF(M4408=0,"",VLOOKUP(M4408,'CUENTAS_CONTABLES'!$A$2:$B$100,2,0))</f>
        <v>VIATICOS PERSONAL</v>
      </c>
      <c r="O4408" s="11" t="s">
        <v>9246</v>
      </c>
      <c r="P4408" s="40" t="s">
        <v>9253</v>
      </c>
      <c r="Q4408" s="107">
        <v>4500004406</v>
      </c>
      <c r="R4408" s="43">
        <v>58456</v>
      </c>
      <c r="T4408" s="119"/>
      <c r="U4408" s="119"/>
      <c r="V4408" s="119"/>
    </row>
    <row r="4409" spans="1:22" ht="15.95" customHeight="1" x14ac:dyDescent="0.2">
      <c r="A4409" s="28" t="s">
        <v>5496</v>
      </c>
      <c r="B4409" s="7">
        <v>44776</v>
      </c>
      <c r="C4409" s="7">
        <v>44776</v>
      </c>
      <c r="D4409" s="7">
        <v>44786.672152777777</v>
      </c>
      <c r="E4409" s="20">
        <v>1723</v>
      </c>
      <c r="F4409" s="27" t="str">
        <f>VLOOKUP(E4409,PROVEEDORES!$A$2:$D$1013,2,0)</f>
        <v>OMAR GONZALEZ</v>
      </c>
      <c r="G4409" s="6" t="s">
        <v>351</v>
      </c>
      <c r="H4409" s="6" t="s">
        <v>413</v>
      </c>
      <c r="I4409" s="8">
        <v>21</v>
      </c>
      <c r="J4409" s="9">
        <v>544.04999999999995</v>
      </c>
      <c r="K4409" s="9">
        <v>114.25049999999999</v>
      </c>
      <c r="L4409" s="9">
        <v>658.30049999999994</v>
      </c>
      <c r="M4409" s="16" t="s">
        <v>8412</v>
      </c>
      <c r="N4409" s="14" t="str">
        <f>IF(M4409=0,"",VLOOKUP(M4409,'CUENTAS_CONTABLES'!$A$2:$B$100,2,0))</f>
        <v>VIATICOS PERSONAL</v>
      </c>
      <c r="O4409" s="11" t="s">
        <v>9242</v>
      </c>
      <c r="P4409" s="40" t="s">
        <v>9253</v>
      </c>
      <c r="Q4409" s="108">
        <v>4500004407</v>
      </c>
      <c r="R4409" s="43">
        <v>58457</v>
      </c>
      <c r="T4409" s="119"/>
      <c r="U4409" s="119"/>
      <c r="V4409" s="119"/>
    </row>
    <row r="4410" spans="1:22" ht="15.95" customHeight="1" x14ac:dyDescent="0.2">
      <c r="A4410" s="28" t="s">
        <v>5518</v>
      </c>
      <c r="B4410" s="7">
        <v>44776</v>
      </c>
      <c r="C4410" s="7">
        <v>44776</v>
      </c>
      <c r="D4410" s="7">
        <v>44776.601377314815</v>
      </c>
      <c r="E4410" s="20">
        <v>1755</v>
      </c>
      <c r="F4410" s="27" t="str">
        <f>VLOOKUP(E4410,PROVEEDORES!$A$2:$D$1013,2,0)</f>
        <v>PAVONE LUIS ANGEL</v>
      </c>
      <c r="G4410" s="6" t="s">
        <v>351</v>
      </c>
      <c r="H4410" s="6" t="s">
        <v>398</v>
      </c>
      <c r="I4410" s="8">
        <v>21</v>
      </c>
      <c r="J4410" s="9">
        <v>372</v>
      </c>
      <c r="K4410" s="9">
        <v>78.12</v>
      </c>
      <c r="L4410" s="9">
        <v>450.12</v>
      </c>
      <c r="M4410" s="16" t="s">
        <v>8412</v>
      </c>
      <c r="N4410" s="14" t="str">
        <f>IF(M4410=0,"",VLOOKUP(M4410,'CUENTAS_CONTABLES'!$A$2:$B$100,2,0))</f>
        <v>VIATICOS PERSONAL</v>
      </c>
      <c r="O4410" s="11" t="s">
        <v>8357</v>
      </c>
      <c r="P4410" s="40" t="s">
        <v>9255</v>
      </c>
      <c r="Q4410" s="107">
        <v>4500004408</v>
      </c>
      <c r="R4410" s="43">
        <v>58458</v>
      </c>
      <c r="T4410" s="119"/>
      <c r="U4410" s="119"/>
      <c r="V4410" s="119"/>
    </row>
    <row r="4411" spans="1:22" ht="15.95" customHeight="1" x14ac:dyDescent="0.2">
      <c r="A4411" s="28" t="s">
        <v>5514</v>
      </c>
      <c r="B4411" s="7">
        <v>44776</v>
      </c>
      <c r="C4411" s="7">
        <v>44776</v>
      </c>
      <c r="D4411" s="7">
        <v>44776.761678240742</v>
      </c>
      <c r="E4411" s="20">
        <v>1797</v>
      </c>
      <c r="F4411" s="27" t="str">
        <f>VLOOKUP(E4411,PROVEEDORES!$A$2:$D$1013,2,0)</f>
        <v xml:space="preserve">PUNTANA  SERVICIOS  S.R.L. </v>
      </c>
      <c r="G4411" s="6" t="s">
        <v>351</v>
      </c>
      <c r="H4411" s="6" t="s">
        <v>396</v>
      </c>
      <c r="I4411" s="8">
        <v>21</v>
      </c>
      <c r="J4411" s="9">
        <v>185.27</v>
      </c>
      <c r="K4411" s="9">
        <v>38.906700000000001</v>
      </c>
      <c r="L4411" s="9">
        <v>224.17670000000001</v>
      </c>
      <c r="M4411" s="16" t="s">
        <v>8412</v>
      </c>
      <c r="N4411" s="14" t="str">
        <f>IF(M4411=0,"",VLOOKUP(M4411,'CUENTAS_CONTABLES'!$A$2:$B$100,2,0))</f>
        <v>VIATICOS PERSONAL</v>
      </c>
      <c r="O4411" s="11" t="s">
        <v>9242</v>
      </c>
      <c r="P4411" s="40" t="s">
        <v>9253</v>
      </c>
      <c r="Q4411" s="108">
        <v>4500004409</v>
      </c>
      <c r="R4411" s="43">
        <v>58459</v>
      </c>
      <c r="T4411" s="119"/>
      <c r="U4411" s="119"/>
      <c r="V4411" s="119"/>
    </row>
    <row r="4412" spans="1:22" ht="15.95" customHeight="1" x14ac:dyDescent="0.2">
      <c r="A4412" s="28" t="s">
        <v>5446</v>
      </c>
      <c r="B4412" s="7">
        <v>44776</v>
      </c>
      <c r="C4412" s="7">
        <v>44776</v>
      </c>
      <c r="D4412" s="7">
        <v>44776.78162037037</v>
      </c>
      <c r="E4412" s="20">
        <v>1814</v>
      </c>
      <c r="F4412" s="27" t="str">
        <f>VLOOKUP(E4412,PROVEEDORES!$A$2:$D$1013,2,0)</f>
        <v>RICARDO NICOLAS BEVACQUA</v>
      </c>
      <c r="G4412" s="6" t="s">
        <v>351</v>
      </c>
      <c r="H4412" s="6" t="s">
        <v>384</v>
      </c>
      <c r="I4412" s="8">
        <v>21</v>
      </c>
      <c r="J4412" s="9">
        <v>250</v>
      </c>
      <c r="K4412" s="9">
        <v>52.5</v>
      </c>
      <c r="L4412" s="9">
        <v>302.5</v>
      </c>
      <c r="M4412" s="16" t="s">
        <v>8412</v>
      </c>
      <c r="N4412" s="14" t="str">
        <f>IF(M4412=0,"",VLOOKUP(M4412,'CUENTAS_CONTABLES'!$A$2:$B$100,2,0))</f>
        <v>VIATICOS PERSONAL</v>
      </c>
      <c r="O4412" s="11" t="s">
        <v>9245</v>
      </c>
      <c r="P4412" s="40" t="s">
        <v>9253</v>
      </c>
      <c r="Q4412" s="107">
        <v>4500004410</v>
      </c>
      <c r="R4412" s="43">
        <v>58460</v>
      </c>
      <c r="T4412" s="119"/>
      <c r="U4412" s="119"/>
      <c r="V4412" s="119"/>
    </row>
    <row r="4413" spans="1:22" ht="15.95" customHeight="1" x14ac:dyDescent="0.2">
      <c r="A4413" s="28" t="s">
        <v>5499</v>
      </c>
      <c r="B4413" s="7">
        <v>44776</v>
      </c>
      <c r="C4413" s="7">
        <v>44776</v>
      </c>
      <c r="D4413" s="7">
        <v>44779.003067129626</v>
      </c>
      <c r="E4413" s="20">
        <v>1825</v>
      </c>
      <c r="F4413" s="27" t="str">
        <f>VLOOKUP(E4413,PROVEEDORES!$A$2:$D$1013,2,0)</f>
        <v>ROCCUZZO E HIJOS S.A.</v>
      </c>
      <c r="G4413" s="6" t="s">
        <v>351</v>
      </c>
      <c r="H4413" s="6" t="s">
        <v>453</v>
      </c>
      <c r="I4413" s="8">
        <v>21</v>
      </c>
      <c r="J4413" s="9">
        <v>1041.33</v>
      </c>
      <c r="K4413" s="9">
        <v>218.67930000000001</v>
      </c>
      <c r="L4413" s="9">
        <v>1260.0092999999999</v>
      </c>
      <c r="M4413" s="16" t="s">
        <v>8412</v>
      </c>
      <c r="N4413" s="14" t="str">
        <f>IF(M4413=0,"",VLOOKUP(M4413,'CUENTAS_CONTABLES'!$A$2:$B$100,2,0))</f>
        <v>VIATICOS PERSONAL</v>
      </c>
      <c r="O4413" s="11" t="s">
        <v>9244</v>
      </c>
      <c r="P4413" s="40" t="s">
        <v>9253</v>
      </c>
      <c r="Q4413" s="108">
        <v>4500004411</v>
      </c>
      <c r="R4413" s="43">
        <v>58461</v>
      </c>
      <c r="T4413" s="119"/>
      <c r="U4413" s="119"/>
      <c r="V4413" s="119"/>
    </row>
    <row r="4414" spans="1:22" ht="15.95" customHeight="1" x14ac:dyDescent="0.2">
      <c r="A4414" s="28" t="s">
        <v>5511</v>
      </c>
      <c r="B4414" s="7">
        <v>44776</v>
      </c>
      <c r="C4414" s="7">
        <v>44776</v>
      </c>
      <c r="D4414" s="7">
        <v>44793.656724537039</v>
      </c>
      <c r="E4414" s="20">
        <v>1841</v>
      </c>
      <c r="F4414" s="27" t="str">
        <f>VLOOKUP(E4414,PROVEEDORES!$A$2:$D$1013,2,0)</f>
        <v>RUDENZ SA</v>
      </c>
      <c r="G4414" s="6" t="s">
        <v>351</v>
      </c>
      <c r="H4414" s="6" t="s">
        <v>519</v>
      </c>
      <c r="I4414" s="8">
        <v>21</v>
      </c>
      <c r="J4414" s="9">
        <v>516.47</v>
      </c>
      <c r="K4414" s="9">
        <v>108.45870000000001</v>
      </c>
      <c r="L4414" s="9">
        <v>624.92870000000005</v>
      </c>
      <c r="M4414" s="16" t="s">
        <v>8412</v>
      </c>
      <c r="N4414" s="14" t="str">
        <f>IF(M4414=0,"",VLOOKUP(M4414,'CUENTAS_CONTABLES'!$A$2:$B$100,2,0))</f>
        <v>VIATICOS PERSONAL</v>
      </c>
      <c r="O4414" s="11" t="s">
        <v>9242</v>
      </c>
      <c r="P4414" s="40" t="s">
        <v>9256</v>
      </c>
      <c r="Q4414" s="107">
        <v>4500004412</v>
      </c>
      <c r="R4414" s="43">
        <v>58462</v>
      </c>
      <c r="T4414" s="119"/>
      <c r="U4414" s="119"/>
      <c r="V4414" s="119"/>
    </row>
    <row r="4415" spans="1:22" ht="15.95" customHeight="1" x14ac:dyDescent="0.2">
      <c r="A4415" s="28" t="s">
        <v>5516</v>
      </c>
      <c r="B4415" s="7">
        <v>44776</v>
      </c>
      <c r="C4415" s="7">
        <v>44776</v>
      </c>
      <c r="D4415" s="7">
        <v>44820.742106481484</v>
      </c>
      <c r="E4415" s="20">
        <v>1870</v>
      </c>
      <c r="F4415" s="27" t="str">
        <f>VLOOKUP(E4415,PROVEEDORES!$A$2:$D$1013,2,0)</f>
        <v>SAYAGO PABLO JOSE</v>
      </c>
      <c r="G4415" s="6" t="s">
        <v>351</v>
      </c>
      <c r="H4415" s="6" t="s">
        <v>664</v>
      </c>
      <c r="I4415" s="8">
        <v>21</v>
      </c>
      <c r="J4415" s="9">
        <v>33151</v>
      </c>
      <c r="K4415" s="9">
        <v>6961.71</v>
      </c>
      <c r="L4415" s="9">
        <v>40112.71</v>
      </c>
      <c r="M4415" s="16" t="s">
        <v>8412</v>
      </c>
      <c r="N4415" s="14" t="str">
        <f>IF(M4415=0,"",VLOOKUP(M4415,'CUENTAS_CONTABLES'!$A$2:$B$100,2,0))</f>
        <v>VIATICOS PERSONAL</v>
      </c>
      <c r="O4415" s="11" t="s">
        <v>9242</v>
      </c>
      <c r="P4415" s="40" t="s">
        <v>9253</v>
      </c>
      <c r="Q4415" s="108">
        <v>4500004413</v>
      </c>
      <c r="R4415" s="43">
        <v>58463</v>
      </c>
      <c r="T4415" s="119"/>
      <c r="U4415" s="119"/>
      <c r="V4415" s="119"/>
    </row>
    <row r="4416" spans="1:22" ht="15.95" customHeight="1" x14ac:dyDescent="0.2">
      <c r="A4416" s="28" t="s">
        <v>5512</v>
      </c>
      <c r="B4416" s="7">
        <v>44776</v>
      </c>
      <c r="C4416" s="7">
        <v>44776</v>
      </c>
      <c r="D4416" s="7">
        <v>44782.959490740737</v>
      </c>
      <c r="E4416" s="20">
        <v>1876</v>
      </c>
      <c r="F4416" s="27" t="str">
        <f>VLOOKUP(E4416,PROVEEDORES!$A$2:$D$1013,2,0)</f>
        <v>SEACOM SRL</v>
      </c>
      <c r="G4416" s="6" t="s">
        <v>352</v>
      </c>
      <c r="H4416" s="6" t="s">
        <v>1079</v>
      </c>
      <c r="I4416" s="8">
        <v>0</v>
      </c>
      <c r="J4416" s="9">
        <v>31732</v>
      </c>
      <c r="K4416" s="9">
        <v>0</v>
      </c>
      <c r="L4416" s="9">
        <v>31732</v>
      </c>
      <c r="M4416" s="16" t="s">
        <v>8412</v>
      </c>
      <c r="N4416" s="14" t="str">
        <f>IF(M4416=0,"",VLOOKUP(M4416,'CUENTAS_CONTABLES'!$A$2:$B$100,2,0))</f>
        <v>VIATICOS PERSONAL</v>
      </c>
      <c r="O4416" s="11" t="s">
        <v>9248</v>
      </c>
      <c r="P4416" s="40" t="s">
        <v>9255</v>
      </c>
      <c r="Q4416" s="107">
        <v>4500004414</v>
      </c>
      <c r="R4416" s="43">
        <v>58464</v>
      </c>
      <c r="T4416" s="119"/>
      <c r="U4416" s="119"/>
      <c r="V4416" s="119"/>
    </row>
    <row r="4417" spans="1:22" ht="15.95" customHeight="1" x14ac:dyDescent="0.2">
      <c r="A4417" s="28" t="s">
        <v>5515</v>
      </c>
      <c r="B4417" s="7">
        <v>44776</v>
      </c>
      <c r="C4417" s="7">
        <v>44776</v>
      </c>
      <c r="D4417" s="7">
        <v>44797.709641203706</v>
      </c>
      <c r="E4417" s="20">
        <v>1883</v>
      </c>
      <c r="F4417" s="27" t="str">
        <f>VLOOKUP(E4417,PROVEEDORES!$A$2:$D$1013,2,0)</f>
        <v>SERGIO MOBILLO</v>
      </c>
      <c r="G4417" s="6" t="s">
        <v>351</v>
      </c>
      <c r="H4417" s="6" t="s">
        <v>396</v>
      </c>
      <c r="I4417" s="8">
        <v>21</v>
      </c>
      <c r="J4417" s="9">
        <v>557.32000000000005</v>
      </c>
      <c r="K4417" s="9">
        <v>117.03720000000001</v>
      </c>
      <c r="L4417" s="9">
        <v>674.35720000000003</v>
      </c>
      <c r="M4417" s="16" t="s">
        <v>8412</v>
      </c>
      <c r="N4417" s="14" t="str">
        <f>IF(M4417=0,"",VLOOKUP(M4417,'CUENTAS_CONTABLES'!$A$2:$B$100,2,0))</f>
        <v>VIATICOS PERSONAL</v>
      </c>
      <c r="O4417" s="11" t="s">
        <v>9242</v>
      </c>
      <c r="P4417" s="40" t="s">
        <v>9253</v>
      </c>
      <c r="Q4417" s="108">
        <v>4500004415</v>
      </c>
      <c r="R4417" s="43">
        <v>58465</v>
      </c>
      <c r="T4417" s="119"/>
      <c r="U4417" s="119"/>
      <c r="V4417" s="119"/>
    </row>
    <row r="4418" spans="1:22" ht="15.95" customHeight="1" x14ac:dyDescent="0.2">
      <c r="A4418" s="28" t="s">
        <v>5528</v>
      </c>
      <c r="B4418" s="7">
        <v>44776</v>
      </c>
      <c r="C4418" s="7">
        <v>44776</v>
      </c>
      <c r="D4418" s="7">
        <v>44782.924317129633</v>
      </c>
      <c r="E4418" s="20">
        <v>1893</v>
      </c>
      <c r="F4418" s="27" t="str">
        <f>VLOOKUP(E4418,PROVEEDORES!$A$2:$D$1013,2,0)</f>
        <v>SERVICIOS LUARCA S.A.</v>
      </c>
      <c r="G4418" s="6" t="s">
        <v>351</v>
      </c>
      <c r="H4418" s="6" t="s">
        <v>476</v>
      </c>
      <c r="I4418" s="8">
        <v>21</v>
      </c>
      <c r="J4418" s="9">
        <v>434.65</v>
      </c>
      <c r="K4418" s="9">
        <v>91.276499999999999</v>
      </c>
      <c r="L4418" s="9">
        <v>525.92650000000003</v>
      </c>
      <c r="M4418" s="16" t="s">
        <v>8412</v>
      </c>
      <c r="N4418" s="14" t="str">
        <f>IF(M4418=0,"",VLOOKUP(M4418,'CUENTAS_CONTABLES'!$A$2:$B$100,2,0))</f>
        <v>VIATICOS PERSONAL</v>
      </c>
      <c r="O4418" s="11" t="s">
        <v>9243</v>
      </c>
      <c r="P4418" s="40" t="s">
        <v>9255</v>
      </c>
      <c r="Q4418" s="107">
        <v>4500004416</v>
      </c>
      <c r="R4418" s="43">
        <v>58466</v>
      </c>
      <c r="T4418" s="119"/>
      <c r="U4418" s="119"/>
      <c r="V4418" s="119"/>
    </row>
    <row r="4419" spans="1:22" ht="15.95" customHeight="1" x14ac:dyDescent="0.2">
      <c r="A4419" s="28" t="s">
        <v>5534</v>
      </c>
      <c r="B4419" s="7">
        <v>44776</v>
      </c>
      <c r="C4419" s="7">
        <v>44776</v>
      </c>
      <c r="D4419" s="7">
        <v>44784.402719907404</v>
      </c>
      <c r="E4419" s="20">
        <v>1953</v>
      </c>
      <c r="F4419" s="27" t="str">
        <f>VLOOKUP(E4419,PROVEEDORES!$A$2:$D$1013,2,0)</f>
        <v>TELEFONICA MOVILES ARGENTINA S.A.</v>
      </c>
      <c r="G4419" s="6" t="s">
        <v>351</v>
      </c>
      <c r="H4419" s="6" t="s">
        <v>373</v>
      </c>
      <c r="I4419" s="8">
        <v>21</v>
      </c>
      <c r="J4419" s="9">
        <v>9040</v>
      </c>
      <c r="K4419" s="9">
        <v>1898.4</v>
      </c>
      <c r="L4419" s="9">
        <v>10938.4</v>
      </c>
      <c r="M4419" s="16" t="s">
        <v>8412</v>
      </c>
      <c r="N4419" s="14" t="str">
        <f>IF(M4419=0,"",VLOOKUP(M4419,'CUENTAS_CONTABLES'!$A$2:$B$100,2,0))</f>
        <v>VIATICOS PERSONAL</v>
      </c>
      <c r="O4419" s="11" t="s">
        <v>9243</v>
      </c>
      <c r="P4419" s="40" t="s">
        <v>9255</v>
      </c>
      <c r="Q4419" s="108">
        <v>4500004417</v>
      </c>
      <c r="R4419" s="43">
        <v>58467</v>
      </c>
      <c r="T4419" s="119"/>
      <c r="U4419" s="119"/>
      <c r="V4419" s="119"/>
    </row>
    <row r="4420" spans="1:22" ht="15.95" customHeight="1" x14ac:dyDescent="0.2">
      <c r="A4420" s="28" t="s">
        <v>5537</v>
      </c>
      <c r="B4420" s="7">
        <v>44776</v>
      </c>
      <c r="C4420" s="7">
        <v>44776</v>
      </c>
      <c r="D4420" s="7">
        <v>44786.787569444445</v>
      </c>
      <c r="E4420" s="20">
        <v>1959</v>
      </c>
      <c r="F4420" s="27" t="str">
        <f>VLOOKUP(E4420,PROVEEDORES!$A$2:$D$1013,2,0)</f>
        <v>TORREALBA NATALIA</v>
      </c>
      <c r="G4420" s="6" t="s">
        <v>351</v>
      </c>
      <c r="H4420" s="6" t="s">
        <v>408</v>
      </c>
      <c r="I4420" s="8">
        <v>21</v>
      </c>
      <c r="J4420" s="9">
        <v>707.02</v>
      </c>
      <c r="K4420" s="9">
        <v>148.4742</v>
      </c>
      <c r="L4420" s="9">
        <v>855.49419999999998</v>
      </c>
      <c r="M4420" s="16" t="s">
        <v>8412</v>
      </c>
      <c r="N4420" s="14" t="str">
        <f>IF(M4420=0,"",VLOOKUP(M4420,'CUENTAS_CONTABLES'!$A$2:$B$100,2,0))</f>
        <v>VIATICOS PERSONAL</v>
      </c>
      <c r="O4420" s="11" t="s">
        <v>8357</v>
      </c>
      <c r="P4420" s="40" t="s">
        <v>9253</v>
      </c>
      <c r="Q4420" s="107">
        <v>4500004418</v>
      </c>
      <c r="R4420" s="43">
        <v>58468</v>
      </c>
      <c r="T4420" s="119"/>
      <c r="U4420" s="119"/>
      <c r="V4420" s="119"/>
    </row>
    <row r="4421" spans="1:22" ht="15.95" customHeight="1" x14ac:dyDescent="0.2">
      <c r="A4421" s="28" t="s">
        <v>5526</v>
      </c>
      <c r="B4421" s="7">
        <v>44776</v>
      </c>
      <c r="C4421" s="7">
        <v>44776</v>
      </c>
      <c r="D4421" s="7">
        <v>44779.676747685182</v>
      </c>
      <c r="E4421" s="20">
        <v>1960</v>
      </c>
      <c r="F4421" s="27" t="str">
        <f>VLOOKUP(E4421,PROVEEDORES!$A$2:$D$1013,2,0)</f>
        <v>TRAMAT S.A. Y OTROS U.T.E.</v>
      </c>
      <c r="G4421" s="6" t="s">
        <v>351</v>
      </c>
      <c r="H4421" s="6" t="s">
        <v>401</v>
      </c>
      <c r="I4421" s="8">
        <v>21</v>
      </c>
      <c r="J4421" s="9">
        <v>59090.91</v>
      </c>
      <c r="K4421" s="9">
        <v>12409.091100000001</v>
      </c>
      <c r="L4421" s="9">
        <v>71500.001100000009</v>
      </c>
      <c r="M4421" s="16" t="s">
        <v>8412</v>
      </c>
      <c r="N4421" s="14" t="str">
        <f>IF(M4421=0,"",VLOOKUP(M4421,'CUENTAS_CONTABLES'!$A$2:$B$100,2,0))</f>
        <v>VIATICOS PERSONAL</v>
      </c>
      <c r="O4421" s="11" t="s">
        <v>8357</v>
      </c>
      <c r="P4421" s="40" t="s">
        <v>9253</v>
      </c>
      <c r="Q4421" s="108">
        <v>4500004419</v>
      </c>
      <c r="R4421" s="43">
        <v>58469</v>
      </c>
      <c r="T4421" s="119"/>
      <c r="U4421" s="119"/>
      <c r="V4421" s="119"/>
    </row>
    <row r="4422" spans="1:22" ht="15.95" customHeight="1" x14ac:dyDescent="0.2">
      <c r="A4422" s="28" t="s">
        <v>5513</v>
      </c>
      <c r="B4422" s="7">
        <v>44776</v>
      </c>
      <c r="C4422" s="7">
        <v>44776</v>
      </c>
      <c r="D4422" s="7">
        <v>44776.592129629629</v>
      </c>
      <c r="E4422" s="20">
        <v>1965</v>
      </c>
      <c r="F4422" s="27" t="str">
        <f>VLOOKUP(E4422,PROVEEDORES!$A$2:$D$1013,2,0)</f>
        <v>TRC SERVICIOS SRL</v>
      </c>
      <c r="G4422" s="6" t="s">
        <v>351</v>
      </c>
      <c r="H4422" s="6" t="s">
        <v>396</v>
      </c>
      <c r="I4422" s="8">
        <v>21</v>
      </c>
      <c r="J4422" s="9">
        <v>393</v>
      </c>
      <c r="K4422" s="9">
        <v>82.53</v>
      </c>
      <c r="L4422" s="9">
        <v>475.53</v>
      </c>
      <c r="M4422" s="16" t="s">
        <v>8412</v>
      </c>
      <c r="N4422" s="14" t="str">
        <f>IF(M4422=0,"",VLOOKUP(M4422,'CUENTAS_CONTABLES'!$A$2:$B$100,2,0))</f>
        <v>VIATICOS PERSONAL</v>
      </c>
      <c r="O4422" s="11" t="s">
        <v>8357</v>
      </c>
      <c r="P4422" s="40" t="s">
        <v>9255</v>
      </c>
      <c r="Q4422" s="107">
        <v>4500004420</v>
      </c>
      <c r="R4422" s="43">
        <v>58470</v>
      </c>
      <c r="T4422" s="119"/>
      <c r="U4422" s="119"/>
      <c r="V4422" s="119"/>
    </row>
    <row r="4423" spans="1:22" ht="15.95" customHeight="1" x14ac:dyDescent="0.2">
      <c r="A4423" s="28" t="s">
        <v>5553</v>
      </c>
      <c r="B4423" s="7">
        <v>44777</v>
      </c>
      <c r="C4423" s="7">
        <v>44777</v>
      </c>
      <c r="D4423" s="7">
        <v>44778.99322916667</v>
      </c>
      <c r="E4423" s="20">
        <v>1059</v>
      </c>
      <c r="F4423" s="27" t="str">
        <f>VLOOKUP(E4423,PROVEEDORES!$A$2:$D$1013,2,0)</f>
        <v xml:space="preserve">ANA VERONICA CASTRO </v>
      </c>
      <c r="G4423" s="6" t="s">
        <v>351</v>
      </c>
      <c r="H4423" s="6" t="s">
        <v>475</v>
      </c>
      <c r="I4423" s="8">
        <v>21</v>
      </c>
      <c r="J4423" s="9">
        <v>3800</v>
      </c>
      <c r="K4423" s="9">
        <v>798</v>
      </c>
      <c r="L4423" s="9">
        <v>4598</v>
      </c>
      <c r="M4423" s="16" t="s">
        <v>8412</v>
      </c>
      <c r="N4423" s="14" t="str">
        <f>IF(M4423=0,"",VLOOKUP(M4423,'CUENTAS_CONTABLES'!$A$2:$B$100,2,0))</f>
        <v>VIATICOS PERSONAL</v>
      </c>
      <c r="O4423" s="11" t="s">
        <v>9242</v>
      </c>
      <c r="P4423" s="40" t="s">
        <v>9253</v>
      </c>
      <c r="Q4423" s="108">
        <v>4500004421</v>
      </c>
      <c r="R4423" s="43">
        <v>58471</v>
      </c>
      <c r="T4423" s="119"/>
      <c r="U4423" s="119"/>
      <c r="V4423" s="119"/>
    </row>
    <row r="4424" spans="1:22" ht="15.95" customHeight="1" x14ac:dyDescent="0.2">
      <c r="A4424" s="28" t="s">
        <v>5562</v>
      </c>
      <c r="B4424" s="7">
        <v>44777</v>
      </c>
      <c r="C4424" s="7">
        <v>44777</v>
      </c>
      <c r="D4424" s="7">
        <v>44782.097569444442</v>
      </c>
      <c r="E4424" s="20">
        <v>1070</v>
      </c>
      <c r="F4424" s="27" t="str">
        <f>VLOOKUP(E4424,PROVEEDORES!$A$2:$D$1013,2,0)</f>
        <v>ANGELA NESCI S.R.L.</v>
      </c>
      <c r="G4424" s="6" t="s">
        <v>351</v>
      </c>
      <c r="H4424" s="6" t="s">
        <v>1083</v>
      </c>
      <c r="I4424" s="8">
        <v>21</v>
      </c>
      <c r="J4424" s="9">
        <v>454.55</v>
      </c>
      <c r="K4424" s="9">
        <v>95.455500000000015</v>
      </c>
      <c r="L4424" s="9">
        <v>550.00549999999998</v>
      </c>
      <c r="M4424" s="16" t="s">
        <v>8412</v>
      </c>
      <c r="N4424" s="14" t="str">
        <f>IF(M4424=0,"",VLOOKUP(M4424,'CUENTAS_CONTABLES'!$A$2:$B$100,2,0))</f>
        <v>VIATICOS PERSONAL</v>
      </c>
      <c r="O4424" s="11" t="s">
        <v>9243</v>
      </c>
      <c r="P4424" s="40" t="s">
        <v>9253</v>
      </c>
      <c r="Q4424" s="107">
        <v>4500004422</v>
      </c>
      <c r="R4424" s="43">
        <v>58472</v>
      </c>
      <c r="T4424" s="119"/>
      <c r="U4424" s="119"/>
      <c r="V4424" s="119"/>
    </row>
    <row r="4425" spans="1:22" ht="15.95" customHeight="1" x14ac:dyDescent="0.2">
      <c r="A4425" s="28" t="s">
        <v>2034</v>
      </c>
      <c r="B4425" s="7">
        <v>44777</v>
      </c>
      <c r="C4425" s="7">
        <v>44777</v>
      </c>
      <c r="D4425" s="7">
        <v>44778.412893518522</v>
      </c>
      <c r="E4425" s="20">
        <v>1091</v>
      </c>
      <c r="F4425" s="27" t="str">
        <f>VLOOKUP(E4425,PROVEEDORES!$A$2:$D$1013,2,0)</f>
        <v>AUTOPISTAS DEL SOL SA</v>
      </c>
      <c r="G4425" s="6" t="s">
        <v>351</v>
      </c>
      <c r="H4425" s="6" t="s">
        <v>398</v>
      </c>
      <c r="I4425" s="8">
        <v>21</v>
      </c>
      <c r="J4425" s="9">
        <v>85</v>
      </c>
      <c r="K4425" s="9">
        <v>17.850000000000001</v>
      </c>
      <c r="L4425" s="9">
        <v>102.85</v>
      </c>
      <c r="M4425" s="16" t="s">
        <v>8412</v>
      </c>
      <c r="N4425" s="14" t="str">
        <f>IF(M4425=0,"",VLOOKUP(M4425,'CUENTAS_CONTABLES'!$A$2:$B$100,2,0))</f>
        <v>VIATICOS PERSONAL</v>
      </c>
      <c r="O4425" s="11" t="s">
        <v>9245</v>
      </c>
      <c r="P4425" s="40" t="s">
        <v>9255</v>
      </c>
      <c r="Q4425" s="108">
        <v>4500004423</v>
      </c>
      <c r="R4425" s="43">
        <v>58473</v>
      </c>
      <c r="T4425" s="119"/>
      <c r="U4425" s="119"/>
      <c r="V4425" s="119"/>
    </row>
    <row r="4426" spans="1:22" ht="15.95" customHeight="1" x14ac:dyDescent="0.2">
      <c r="A4426" s="28" t="s">
        <v>5561</v>
      </c>
      <c r="B4426" s="7">
        <v>44777</v>
      </c>
      <c r="C4426" s="7">
        <v>44777</v>
      </c>
      <c r="D4426" s="7">
        <v>44791.512291666666</v>
      </c>
      <c r="E4426" s="20">
        <v>1147</v>
      </c>
      <c r="F4426" s="27" t="str">
        <f>VLOOKUP(E4426,PROVEEDORES!$A$2:$D$1013,2,0)</f>
        <v>C.O.A.T.A S.A</v>
      </c>
      <c r="G4426" s="6" t="s">
        <v>351</v>
      </c>
      <c r="H4426" s="6" t="s">
        <v>746</v>
      </c>
      <c r="I4426" s="8">
        <v>21</v>
      </c>
      <c r="J4426" s="9">
        <v>40.380000000000003</v>
      </c>
      <c r="K4426" s="9">
        <v>8.4798000000000009</v>
      </c>
      <c r="L4426" s="9">
        <v>48.859800000000007</v>
      </c>
      <c r="M4426" s="16" t="s">
        <v>8412</v>
      </c>
      <c r="N4426" s="14" t="str">
        <f>IF(M4426=0,"",VLOOKUP(M4426,'CUENTAS_CONTABLES'!$A$2:$B$100,2,0))</f>
        <v>VIATICOS PERSONAL</v>
      </c>
      <c r="O4426" s="11" t="s">
        <v>9245</v>
      </c>
      <c r="P4426" s="40" t="s">
        <v>9255</v>
      </c>
      <c r="Q4426" s="107">
        <v>4500004424</v>
      </c>
      <c r="R4426" s="43">
        <v>58474</v>
      </c>
      <c r="T4426" s="119"/>
      <c r="U4426" s="119"/>
      <c r="V4426" s="119"/>
    </row>
    <row r="4427" spans="1:22" ht="15.95" customHeight="1" x14ac:dyDescent="0.2">
      <c r="A4427" s="28" t="s">
        <v>5549</v>
      </c>
      <c r="B4427" s="7">
        <v>44777</v>
      </c>
      <c r="C4427" s="7">
        <v>44777</v>
      </c>
      <c r="D4427" s="7">
        <v>44777.755324074074</v>
      </c>
      <c r="E4427" s="20">
        <v>1206</v>
      </c>
      <c r="F4427" s="27" t="str">
        <f>VLOOKUP(E4427,PROVEEDORES!$A$2:$D$1013,2,0)</f>
        <v>COMBUSTIBLES MIENIUM S.R.L</v>
      </c>
      <c r="G4427" s="6" t="s">
        <v>351</v>
      </c>
      <c r="H4427" s="6" t="s">
        <v>396</v>
      </c>
      <c r="I4427" s="8">
        <v>21</v>
      </c>
      <c r="J4427" s="9">
        <v>371.01</v>
      </c>
      <c r="K4427" s="9">
        <v>77.912099999999995</v>
      </c>
      <c r="L4427" s="9">
        <v>448.9221</v>
      </c>
      <c r="M4427" s="16" t="s">
        <v>8412</v>
      </c>
      <c r="N4427" s="14" t="str">
        <f>IF(M4427=0,"",VLOOKUP(M4427,'CUENTAS_CONTABLES'!$A$2:$B$100,2,0))</f>
        <v>VIATICOS PERSONAL</v>
      </c>
      <c r="O4427" s="11" t="s">
        <v>9245</v>
      </c>
      <c r="P4427" s="40" t="s">
        <v>9253</v>
      </c>
      <c r="Q4427" s="108">
        <v>4500004425</v>
      </c>
      <c r="R4427" s="43">
        <v>58475</v>
      </c>
      <c r="T4427" s="119"/>
      <c r="U4427" s="119"/>
      <c r="V4427" s="119"/>
    </row>
    <row r="4428" spans="1:22" ht="15.95" customHeight="1" x14ac:dyDescent="0.2">
      <c r="A4428" s="28" t="s">
        <v>5556</v>
      </c>
      <c r="B4428" s="7">
        <v>44777</v>
      </c>
      <c r="C4428" s="7">
        <v>44777</v>
      </c>
      <c r="D4428" s="7">
        <v>44782.926203703704</v>
      </c>
      <c r="E4428" s="20">
        <v>1226</v>
      </c>
      <c r="F4428" s="27" t="str">
        <f>VLOOKUP(E4428,PROVEEDORES!$A$2:$D$1013,2,0)</f>
        <v>CORAFAL NORTE S.A.</v>
      </c>
      <c r="G4428" s="6" t="s">
        <v>351</v>
      </c>
      <c r="H4428" s="6" t="s">
        <v>842</v>
      </c>
      <c r="I4428" s="8">
        <v>21</v>
      </c>
      <c r="J4428" s="9">
        <v>495.86</v>
      </c>
      <c r="K4428" s="9">
        <v>104.1306</v>
      </c>
      <c r="L4428" s="9">
        <v>599.99059999999997</v>
      </c>
      <c r="M4428" s="16" t="s">
        <v>8412</v>
      </c>
      <c r="N4428" s="14" t="str">
        <f>IF(M4428=0,"",VLOOKUP(M4428,'CUENTAS_CONTABLES'!$A$2:$B$100,2,0))</f>
        <v>VIATICOS PERSONAL</v>
      </c>
      <c r="O4428" s="11" t="s">
        <v>8357</v>
      </c>
      <c r="P4428" s="40" t="s">
        <v>9255</v>
      </c>
      <c r="Q4428" s="107">
        <v>4500004426</v>
      </c>
      <c r="R4428" s="43">
        <v>58476</v>
      </c>
      <c r="T4428" s="119"/>
      <c r="U4428" s="119"/>
      <c r="V4428" s="119"/>
    </row>
    <row r="4429" spans="1:22" ht="15.95" customHeight="1" x14ac:dyDescent="0.2">
      <c r="A4429" s="28" t="s">
        <v>5551</v>
      </c>
      <c r="B4429" s="7">
        <v>44777</v>
      </c>
      <c r="C4429" s="7">
        <v>44777</v>
      </c>
      <c r="D4429" s="7">
        <v>44808.448333333334</v>
      </c>
      <c r="E4429" s="20">
        <v>1227</v>
      </c>
      <c r="F4429" s="27" t="str">
        <f>VLOOKUP(E4429,PROVEEDORES!$A$2:$D$1013,2,0)</f>
        <v>CORDOZA S.A.</v>
      </c>
      <c r="G4429" s="6" t="s">
        <v>351</v>
      </c>
      <c r="H4429" s="6" t="s">
        <v>396</v>
      </c>
      <c r="I4429" s="8">
        <v>10.5</v>
      </c>
      <c r="J4429" s="9">
        <v>547077</v>
      </c>
      <c r="K4429" s="9">
        <v>57443.084999999999</v>
      </c>
      <c r="L4429" s="9">
        <v>604520.08499999996</v>
      </c>
      <c r="M4429" s="16" t="s">
        <v>8412</v>
      </c>
      <c r="N4429" s="14" t="str">
        <f>IF(M4429=0,"",VLOOKUP(M4429,'CUENTAS_CONTABLES'!$A$2:$B$100,2,0))</f>
        <v>VIATICOS PERSONAL</v>
      </c>
      <c r="O4429" s="11" t="s">
        <v>9242</v>
      </c>
      <c r="P4429" s="40" t="s">
        <v>9253</v>
      </c>
      <c r="Q4429" s="108">
        <v>4500004427</v>
      </c>
      <c r="R4429" s="43">
        <v>58477</v>
      </c>
      <c r="T4429" s="119"/>
      <c r="U4429" s="119"/>
      <c r="V4429" s="119"/>
    </row>
    <row r="4430" spans="1:22" ht="15.95" customHeight="1" x14ac:dyDescent="0.2">
      <c r="A4430" s="28" t="s">
        <v>5557</v>
      </c>
      <c r="B4430" s="7">
        <v>44777</v>
      </c>
      <c r="C4430" s="7">
        <v>44777</v>
      </c>
      <c r="D4430" s="7">
        <v>44794.600347222222</v>
      </c>
      <c r="E4430" s="20">
        <v>1285</v>
      </c>
      <c r="F4430" s="27" t="str">
        <f>VLOOKUP(E4430,PROVEEDORES!$A$2:$D$1013,2,0)</f>
        <v>DUSSIN ANA ROSA</v>
      </c>
      <c r="G4430" s="6" t="s">
        <v>351</v>
      </c>
      <c r="H4430" s="6" t="s">
        <v>735</v>
      </c>
      <c r="I4430" s="8">
        <v>21</v>
      </c>
      <c r="J4430" s="9">
        <v>600</v>
      </c>
      <c r="K4430" s="9">
        <v>126</v>
      </c>
      <c r="L4430" s="9">
        <v>726</v>
      </c>
      <c r="M4430" s="16" t="s">
        <v>8412</v>
      </c>
      <c r="N4430" s="14" t="str">
        <f>IF(M4430=0,"",VLOOKUP(M4430,'CUENTAS_CONTABLES'!$A$2:$B$100,2,0))</f>
        <v>VIATICOS PERSONAL</v>
      </c>
      <c r="O4430" s="11" t="s">
        <v>9246</v>
      </c>
      <c r="P4430" s="40" t="s">
        <v>9255</v>
      </c>
      <c r="Q4430" s="107">
        <v>4500004428</v>
      </c>
      <c r="R4430" s="43">
        <v>58478</v>
      </c>
      <c r="T4430" s="119"/>
      <c r="U4430" s="119"/>
      <c r="V4430" s="119"/>
    </row>
    <row r="4431" spans="1:22" ht="15.95" customHeight="1" x14ac:dyDescent="0.2">
      <c r="A4431" s="28" t="s">
        <v>5546</v>
      </c>
      <c r="B4431" s="7">
        <v>44777</v>
      </c>
      <c r="C4431" s="7">
        <v>44777</v>
      </c>
      <c r="D4431" s="7">
        <v>44805.718831018516</v>
      </c>
      <c r="E4431" s="20">
        <v>1325</v>
      </c>
      <c r="F4431" s="27" t="str">
        <f>VLOOKUP(E4431,PROVEEDORES!$A$2:$D$1013,2,0)</f>
        <v>EMPRESA SARMIENTO S.R.L.</v>
      </c>
      <c r="G4431" s="6" t="s">
        <v>351</v>
      </c>
      <c r="H4431" s="6" t="s">
        <v>357</v>
      </c>
      <c r="I4431" s="8">
        <v>21</v>
      </c>
      <c r="J4431" s="9">
        <v>19575.53</v>
      </c>
      <c r="K4431" s="9">
        <v>4110.8613000000005</v>
      </c>
      <c r="L4431" s="9">
        <v>23686.391299999999</v>
      </c>
      <c r="M4431" s="16" t="s">
        <v>8412</v>
      </c>
      <c r="N4431" s="14" t="str">
        <f>IF(M4431=0,"",VLOOKUP(M4431,'CUENTAS_CONTABLES'!$A$2:$B$100,2,0))</f>
        <v>VIATICOS PERSONAL</v>
      </c>
      <c r="O4431" s="11" t="s">
        <v>9242</v>
      </c>
      <c r="P4431" s="40" t="s">
        <v>9256</v>
      </c>
      <c r="Q4431" s="108">
        <v>4500004429</v>
      </c>
      <c r="R4431" s="43">
        <v>58479</v>
      </c>
      <c r="T4431" s="119"/>
      <c r="U4431" s="119"/>
      <c r="V4431" s="119"/>
    </row>
    <row r="4432" spans="1:22" ht="15.95" customHeight="1" x14ac:dyDescent="0.2">
      <c r="A4432" s="28" t="s">
        <v>5550</v>
      </c>
      <c r="B4432" s="7">
        <v>44777</v>
      </c>
      <c r="C4432" s="7">
        <v>44777</v>
      </c>
      <c r="D4432" s="7">
        <v>44797.710787037038</v>
      </c>
      <c r="E4432" s="20">
        <v>1339</v>
      </c>
      <c r="F4432" s="27" t="str">
        <f>VLOOKUP(E4432,PROVEEDORES!$A$2:$D$1013,2,0)</f>
        <v>ESER S.A.</v>
      </c>
      <c r="G4432" s="6" t="s">
        <v>351</v>
      </c>
      <c r="H4432" s="6" t="s">
        <v>396</v>
      </c>
      <c r="I4432" s="8">
        <v>21</v>
      </c>
      <c r="J4432" s="9">
        <v>1815.11</v>
      </c>
      <c r="K4432" s="9">
        <v>381.17309999999998</v>
      </c>
      <c r="L4432" s="9">
        <v>2196.2830999999996</v>
      </c>
      <c r="M4432" s="16" t="s">
        <v>8412</v>
      </c>
      <c r="N4432" s="14" t="str">
        <f>IF(M4432=0,"",VLOOKUP(M4432,'CUENTAS_CONTABLES'!$A$2:$B$100,2,0))</f>
        <v>VIATICOS PERSONAL</v>
      </c>
      <c r="O4432" s="11" t="s">
        <v>8357</v>
      </c>
      <c r="P4432" s="40" t="s">
        <v>9256</v>
      </c>
      <c r="Q4432" s="107">
        <v>4500004430</v>
      </c>
      <c r="R4432" s="43">
        <v>58480</v>
      </c>
      <c r="T4432" s="119"/>
      <c r="U4432" s="119"/>
      <c r="V4432" s="119"/>
    </row>
    <row r="4433" spans="1:22" ht="15.95" customHeight="1" x14ac:dyDescent="0.2">
      <c r="A4433" s="28" t="s">
        <v>4926</v>
      </c>
      <c r="B4433" s="7">
        <v>44777</v>
      </c>
      <c r="C4433" s="7">
        <v>44777</v>
      </c>
      <c r="D4433" s="7">
        <v>44784.662673611114</v>
      </c>
      <c r="E4433" s="20">
        <v>1353</v>
      </c>
      <c r="F4433" s="27" t="str">
        <f>VLOOKUP(E4433,PROVEEDORES!$A$2:$D$1013,2,0)</f>
        <v>ESTACIONES DE SERVICIO EDARGUS S.R.L.</v>
      </c>
      <c r="G4433" s="6" t="s">
        <v>351</v>
      </c>
      <c r="H4433" s="6" t="s">
        <v>405</v>
      </c>
      <c r="I4433" s="8">
        <v>21</v>
      </c>
      <c r="J4433" s="9">
        <v>90176.75</v>
      </c>
      <c r="K4433" s="9">
        <v>18937.1175</v>
      </c>
      <c r="L4433" s="9">
        <v>109113.86749999999</v>
      </c>
      <c r="M4433" s="16" t="s">
        <v>8412</v>
      </c>
      <c r="N4433" s="14" t="str">
        <f>IF(M4433=0,"",VLOOKUP(M4433,'CUENTAS_CONTABLES'!$A$2:$B$100,2,0))</f>
        <v>VIATICOS PERSONAL</v>
      </c>
      <c r="O4433" s="11" t="s">
        <v>9243</v>
      </c>
      <c r="P4433" s="40" t="s">
        <v>9253</v>
      </c>
      <c r="Q4433" s="108">
        <v>4500004431</v>
      </c>
      <c r="R4433" s="43">
        <v>58481</v>
      </c>
      <c r="T4433" s="119"/>
      <c r="U4433" s="119"/>
      <c r="V4433" s="119"/>
    </row>
    <row r="4434" spans="1:22" ht="15.95" customHeight="1" x14ac:dyDescent="0.2">
      <c r="A4434" s="28" t="s">
        <v>5548</v>
      </c>
      <c r="B4434" s="7">
        <v>44777</v>
      </c>
      <c r="C4434" s="7">
        <v>44777</v>
      </c>
      <c r="D4434" s="7">
        <v>44780.769606481481</v>
      </c>
      <c r="E4434" s="20">
        <v>1389</v>
      </c>
      <c r="F4434" s="27" t="str">
        <f>VLOOKUP(E4434,PROVEEDORES!$A$2:$D$1013,2,0)</f>
        <v>FISMENDO SRL</v>
      </c>
      <c r="G4434" s="6" t="s">
        <v>351</v>
      </c>
      <c r="H4434" s="6" t="s">
        <v>375</v>
      </c>
      <c r="I4434" s="8">
        <v>21</v>
      </c>
      <c r="J4434" s="9">
        <v>12705</v>
      </c>
      <c r="K4434" s="9">
        <v>2668.05</v>
      </c>
      <c r="L4434" s="9">
        <v>15373.05</v>
      </c>
      <c r="M4434" s="16" t="s">
        <v>8412</v>
      </c>
      <c r="N4434" s="14" t="str">
        <f>IF(M4434=0,"",VLOOKUP(M4434,'CUENTAS_CONTABLES'!$A$2:$B$100,2,0))</f>
        <v>VIATICOS PERSONAL</v>
      </c>
      <c r="O4434" s="11" t="s">
        <v>9242</v>
      </c>
      <c r="P4434" s="40" t="s">
        <v>9253</v>
      </c>
      <c r="Q4434" s="107">
        <v>4500004432</v>
      </c>
      <c r="R4434" s="43">
        <v>58482</v>
      </c>
      <c r="T4434" s="119"/>
      <c r="U4434" s="119"/>
      <c r="V4434" s="119"/>
    </row>
    <row r="4435" spans="1:22" ht="15.95" customHeight="1" x14ac:dyDescent="0.2">
      <c r="A4435" s="28" t="s">
        <v>5558</v>
      </c>
      <c r="B4435" s="7">
        <v>44777</v>
      </c>
      <c r="C4435" s="7">
        <v>44777</v>
      </c>
      <c r="D4435" s="7">
        <v>44782.898402777777</v>
      </c>
      <c r="E4435" s="20">
        <v>1442</v>
      </c>
      <c r="F4435" s="27" t="str">
        <f>VLOOKUP(E4435,PROVEEDORES!$A$2:$D$1013,2,0)</f>
        <v>GONZALEZ BARRACO MATIAS ALEJO</v>
      </c>
      <c r="G4435" s="6" t="s">
        <v>351</v>
      </c>
      <c r="H4435" s="6" t="s">
        <v>512</v>
      </c>
      <c r="I4435" s="8">
        <v>21</v>
      </c>
      <c r="J4435" s="9">
        <v>33.06</v>
      </c>
      <c r="K4435" s="9">
        <v>6.9425999999999997</v>
      </c>
      <c r="L4435" s="9">
        <v>40.002600000000001</v>
      </c>
      <c r="M4435" s="16" t="s">
        <v>8412</v>
      </c>
      <c r="N4435" s="14" t="str">
        <f>IF(M4435=0,"",VLOOKUP(M4435,'CUENTAS_CONTABLES'!$A$2:$B$100,2,0))</f>
        <v>VIATICOS PERSONAL</v>
      </c>
      <c r="O4435" s="11" t="s">
        <v>9245</v>
      </c>
      <c r="P4435" s="40" t="s">
        <v>9255</v>
      </c>
      <c r="Q4435" s="108">
        <v>4500004433</v>
      </c>
      <c r="R4435" s="43">
        <v>58483</v>
      </c>
      <c r="T4435" s="119"/>
      <c r="U4435" s="119"/>
      <c r="V4435" s="119"/>
    </row>
    <row r="4436" spans="1:22" ht="15.95" customHeight="1" x14ac:dyDescent="0.2">
      <c r="A4436" s="28" t="s">
        <v>5545</v>
      </c>
      <c r="B4436" s="7">
        <v>44777</v>
      </c>
      <c r="C4436" s="7">
        <v>44777</v>
      </c>
      <c r="D4436" s="7">
        <v>44794.713425925926</v>
      </c>
      <c r="E4436" s="20">
        <v>1447</v>
      </c>
      <c r="F4436" s="27" t="str">
        <f>VLOOKUP(E4436,PROVEEDORES!$A$2:$D$1013,2,0)</f>
        <v>GRADEL DIEGO LEANDRO</v>
      </c>
      <c r="G4436" s="6" t="s">
        <v>351</v>
      </c>
      <c r="H4436" s="6" t="s">
        <v>357</v>
      </c>
      <c r="I4436" s="8">
        <v>21</v>
      </c>
      <c r="J4436" s="9">
        <v>2101.33</v>
      </c>
      <c r="K4436" s="9">
        <v>441.27929999999998</v>
      </c>
      <c r="L4436" s="9">
        <v>2542.6093000000001</v>
      </c>
      <c r="M4436" s="16" t="s">
        <v>8412</v>
      </c>
      <c r="N4436" s="14" t="str">
        <f>IF(M4436=0,"",VLOOKUP(M4436,'CUENTAS_CONTABLES'!$A$2:$B$100,2,0))</f>
        <v>VIATICOS PERSONAL</v>
      </c>
      <c r="O4436" s="11" t="s">
        <v>8357</v>
      </c>
      <c r="P4436" s="40" t="s">
        <v>9253</v>
      </c>
      <c r="Q4436" s="107">
        <v>4500004434</v>
      </c>
      <c r="R4436" s="43">
        <v>58484</v>
      </c>
      <c r="T4436" s="119"/>
      <c r="U4436" s="119"/>
      <c r="V4436" s="119"/>
    </row>
    <row r="4437" spans="1:22" ht="15.95" customHeight="1" x14ac:dyDescent="0.2">
      <c r="A4437" s="28" t="s">
        <v>5547</v>
      </c>
      <c r="B4437" s="7">
        <v>44777</v>
      </c>
      <c r="C4437" s="7">
        <v>44777</v>
      </c>
      <c r="D4437" s="7">
        <v>44793.637430555558</v>
      </c>
      <c r="E4437" s="20">
        <v>1471</v>
      </c>
      <c r="F4437" s="27" t="str">
        <f>VLOOKUP(E4437,PROVEEDORES!$A$2:$D$1013,2,0)</f>
        <v>HOPERA HOTEL S.A.C.I.F.I.</v>
      </c>
      <c r="G4437" s="6" t="s">
        <v>351</v>
      </c>
      <c r="H4437" s="6" t="s">
        <v>463</v>
      </c>
      <c r="I4437" s="8">
        <v>21</v>
      </c>
      <c r="J4437" s="9">
        <v>62.22</v>
      </c>
      <c r="K4437" s="9">
        <v>13.066199999999998</v>
      </c>
      <c r="L4437" s="9">
        <v>75.286199999999994</v>
      </c>
      <c r="M4437" s="16" t="s">
        <v>8412</v>
      </c>
      <c r="N4437" s="14" t="str">
        <f>IF(M4437=0,"",VLOOKUP(M4437,'CUENTAS_CONTABLES'!$A$2:$B$100,2,0))</f>
        <v>VIATICOS PERSONAL</v>
      </c>
      <c r="O4437" s="11" t="s">
        <v>9246</v>
      </c>
      <c r="P4437" s="40" t="s">
        <v>9252</v>
      </c>
      <c r="Q4437" s="108">
        <v>4500004435</v>
      </c>
      <c r="R4437" s="43">
        <v>58485</v>
      </c>
      <c r="T4437" s="119"/>
      <c r="U4437" s="119"/>
      <c r="V4437" s="119"/>
    </row>
    <row r="4438" spans="1:22" ht="15.95" customHeight="1" x14ac:dyDescent="0.2">
      <c r="A4438" s="28" t="s">
        <v>5563</v>
      </c>
      <c r="B4438" s="7">
        <v>44777</v>
      </c>
      <c r="C4438" s="7">
        <v>44777</v>
      </c>
      <c r="D4438" s="7">
        <v>44793.570636574077</v>
      </c>
      <c r="E4438" s="20">
        <v>1515</v>
      </c>
      <c r="F4438" s="27" t="str">
        <f>VLOOKUP(E4438,PROVEEDORES!$A$2:$D$1013,2,0)</f>
        <v>JOSE ANTONIO FUENTES</v>
      </c>
      <c r="G4438" s="6" t="s">
        <v>351</v>
      </c>
      <c r="H4438" s="6" t="s">
        <v>1084</v>
      </c>
      <c r="I4438" s="8">
        <v>21</v>
      </c>
      <c r="J4438" s="9">
        <v>80.77</v>
      </c>
      <c r="K4438" s="9">
        <v>16.961699999999997</v>
      </c>
      <c r="L4438" s="9">
        <v>97.731699999999989</v>
      </c>
      <c r="M4438" s="16" t="s">
        <v>8412</v>
      </c>
      <c r="N4438" s="14" t="str">
        <f>IF(M4438=0,"",VLOOKUP(M4438,'CUENTAS_CONTABLES'!$A$2:$B$100,2,0))</f>
        <v>VIATICOS PERSONAL</v>
      </c>
      <c r="O4438" s="11" t="s">
        <v>9245</v>
      </c>
      <c r="P4438" s="40" t="s">
        <v>9253</v>
      </c>
      <c r="Q4438" s="107">
        <v>4500004436</v>
      </c>
      <c r="R4438" s="43">
        <v>58486</v>
      </c>
      <c r="T4438" s="119"/>
      <c r="U4438" s="119"/>
      <c r="V4438" s="119"/>
    </row>
    <row r="4439" spans="1:22" ht="15.95" customHeight="1" x14ac:dyDescent="0.2">
      <c r="A4439" s="28" t="s">
        <v>4209</v>
      </c>
      <c r="B4439" s="7">
        <v>44777</v>
      </c>
      <c r="C4439" s="7">
        <v>44777</v>
      </c>
      <c r="D4439" s="7">
        <v>44784.660462962966</v>
      </c>
      <c r="E4439" s="20">
        <v>1534</v>
      </c>
      <c r="F4439" s="27" t="str">
        <f>VLOOKUP(E4439,PROVEEDORES!$A$2:$D$1013,2,0)</f>
        <v>JUAN PABLO GOMEZ</v>
      </c>
      <c r="G4439" s="6" t="s">
        <v>351</v>
      </c>
      <c r="H4439" s="6" t="s">
        <v>498</v>
      </c>
      <c r="I4439" s="8">
        <v>21</v>
      </c>
      <c r="J4439" s="9">
        <v>567</v>
      </c>
      <c r="K4439" s="9">
        <v>119.07</v>
      </c>
      <c r="L4439" s="9">
        <v>686.06999999999994</v>
      </c>
      <c r="M4439" s="16" t="s">
        <v>8412</v>
      </c>
      <c r="N4439" s="14" t="str">
        <f>IF(M4439=0,"",VLOOKUP(M4439,'CUENTAS_CONTABLES'!$A$2:$B$100,2,0))</f>
        <v>VIATICOS PERSONAL</v>
      </c>
      <c r="O4439" s="11" t="s">
        <v>9246</v>
      </c>
      <c r="P4439" s="40" t="s">
        <v>9253</v>
      </c>
      <c r="Q4439" s="108">
        <v>4500004437</v>
      </c>
      <c r="R4439" s="43">
        <v>58487</v>
      </c>
      <c r="T4439" s="119"/>
      <c r="U4439" s="119"/>
      <c r="V4439" s="119"/>
    </row>
    <row r="4440" spans="1:22" ht="15.95" customHeight="1" x14ac:dyDescent="0.2">
      <c r="A4440" s="28" t="s">
        <v>5543</v>
      </c>
      <c r="B4440" s="7">
        <v>44777</v>
      </c>
      <c r="C4440" s="7">
        <v>44777</v>
      </c>
      <c r="D4440" s="7">
        <v>44782.095682870371</v>
      </c>
      <c r="E4440" s="20">
        <v>1653</v>
      </c>
      <c r="F4440" s="27" t="str">
        <f>VLOOKUP(E4440,PROVEEDORES!$A$2:$D$1013,2,0)</f>
        <v xml:space="preserve">MARTINEZ JUAN CARLOS </v>
      </c>
      <c r="G4440" s="6" t="s">
        <v>351</v>
      </c>
      <c r="H4440" s="6" t="s">
        <v>380</v>
      </c>
      <c r="I4440" s="8">
        <v>21</v>
      </c>
      <c r="J4440" s="9">
        <v>73.13</v>
      </c>
      <c r="K4440" s="9">
        <v>15.3573</v>
      </c>
      <c r="L4440" s="9">
        <v>88.487299999999991</v>
      </c>
      <c r="M4440" s="16" t="s">
        <v>8412</v>
      </c>
      <c r="N4440" s="14" t="str">
        <f>IF(M4440=0,"",VLOOKUP(M4440,'CUENTAS_CONTABLES'!$A$2:$B$100,2,0))</f>
        <v>VIATICOS PERSONAL</v>
      </c>
      <c r="O4440" s="11" t="s">
        <v>9242</v>
      </c>
      <c r="P4440" s="40" t="s">
        <v>9255</v>
      </c>
      <c r="Q4440" s="107">
        <v>4500004438</v>
      </c>
      <c r="R4440" s="43">
        <v>58488</v>
      </c>
      <c r="T4440" s="119"/>
      <c r="U4440" s="119"/>
      <c r="V4440" s="119"/>
    </row>
    <row r="4441" spans="1:22" ht="15.95" customHeight="1" x14ac:dyDescent="0.2">
      <c r="A4441" s="28" t="s">
        <v>5552</v>
      </c>
      <c r="B4441" s="7">
        <v>44777</v>
      </c>
      <c r="C4441" s="7">
        <v>44777</v>
      </c>
      <c r="D4441" s="7">
        <v>44808.446168981478</v>
      </c>
      <c r="E4441" s="20">
        <v>1673</v>
      </c>
      <c r="F4441" s="27" t="str">
        <f>VLOOKUP(E4441,PROVEEDORES!$A$2:$D$1013,2,0)</f>
        <v>MEYER RICARDO ALBERTO</v>
      </c>
      <c r="G4441" s="6" t="s">
        <v>351</v>
      </c>
      <c r="H4441" s="6" t="s">
        <v>396</v>
      </c>
      <c r="I4441" s="8">
        <v>10.5</v>
      </c>
      <c r="J4441" s="9">
        <v>1112581</v>
      </c>
      <c r="K4441" s="9">
        <v>116821.005</v>
      </c>
      <c r="L4441" s="9">
        <v>1229402.0049999999</v>
      </c>
      <c r="M4441" s="16" t="s">
        <v>8412</v>
      </c>
      <c r="N4441" s="14" t="str">
        <f>IF(M4441=0,"",VLOOKUP(M4441,'CUENTAS_CONTABLES'!$A$2:$B$100,2,0))</f>
        <v>VIATICOS PERSONAL</v>
      </c>
      <c r="O4441" s="11" t="s">
        <v>9244</v>
      </c>
      <c r="P4441" s="40" t="s">
        <v>9255</v>
      </c>
      <c r="Q4441" s="108">
        <v>4500004439</v>
      </c>
      <c r="R4441" s="43">
        <v>58490</v>
      </c>
      <c r="T4441" s="119"/>
      <c r="U4441" s="119"/>
      <c r="V4441" s="119"/>
    </row>
    <row r="4442" spans="1:22" ht="15.95" customHeight="1" x14ac:dyDescent="0.2">
      <c r="A4442" s="28" t="s">
        <v>5560</v>
      </c>
      <c r="B4442" s="7">
        <v>44777</v>
      </c>
      <c r="C4442" s="7">
        <v>44777</v>
      </c>
      <c r="D4442" s="7">
        <v>44793.567546296297</v>
      </c>
      <c r="E4442" s="20">
        <v>1881</v>
      </c>
      <c r="F4442" s="27" t="str">
        <f>VLOOKUP(E4442,PROVEEDORES!$A$2:$D$1013,2,0)</f>
        <v>SERGIO HORACIO LEITES</v>
      </c>
      <c r="G4442" s="6" t="s">
        <v>351</v>
      </c>
      <c r="H4442" s="6">
        <v>30506730038</v>
      </c>
      <c r="I4442" s="8">
        <v>21</v>
      </c>
      <c r="J4442" s="9">
        <v>367.17</v>
      </c>
      <c r="K4442" s="9">
        <v>77.105700000000013</v>
      </c>
      <c r="L4442" s="9">
        <v>444.27570000000003</v>
      </c>
      <c r="M4442" s="16" t="s">
        <v>8412</v>
      </c>
      <c r="N4442" s="14" t="str">
        <f>IF(M4442=0,"",VLOOKUP(M4442,'CUENTAS_CONTABLES'!$A$2:$B$100,2,0))</f>
        <v>VIATICOS PERSONAL</v>
      </c>
      <c r="O4442" s="11" t="s">
        <v>9244</v>
      </c>
      <c r="P4442" s="40" t="s">
        <v>9255</v>
      </c>
      <c r="Q4442" s="107">
        <v>4500004440</v>
      </c>
      <c r="R4442" s="43">
        <v>58491</v>
      </c>
      <c r="T4442" s="119"/>
      <c r="U4442" s="119"/>
      <c r="V4442" s="119"/>
    </row>
    <row r="4443" spans="1:22" ht="15.95" customHeight="1" x14ac:dyDescent="0.2">
      <c r="A4443" s="28" t="s">
        <v>3001</v>
      </c>
      <c r="B4443" s="7">
        <v>44777</v>
      </c>
      <c r="C4443" s="7">
        <v>44777</v>
      </c>
      <c r="D4443" s="7">
        <v>44782.096817129626</v>
      </c>
      <c r="E4443" s="20">
        <v>1904</v>
      </c>
      <c r="F4443" s="27" t="str">
        <f>VLOOKUP(E4443,PROVEEDORES!$A$2:$D$1013,2,0)</f>
        <v>SILVIA C. INTROSSI</v>
      </c>
      <c r="G4443" s="6" t="s">
        <v>351</v>
      </c>
      <c r="H4443" s="6" t="s">
        <v>439</v>
      </c>
      <c r="I4443" s="8">
        <v>21</v>
      </c>
      <c r="J4443" s="9">
        <v>90.9</v>
      </c>
      <c r="K4443" s="9">
        <v>19.089000000000002</v>
      </c>
      <c r="L4443" s="9">
        <v>109.989</v>
      </c>
      <c r="M4443" s="16" t="s">
        <v>8412</v>
      </c>
      <c r="N4443" s="14" t="str">
        <f>IF(M4443=0,"",VLOOKUP(M4443,'CUENTAS_CONTABLES'!$A$2:$B$100,2,0))</f>
        <v>VIATICOS PERSONAL</v>
      </c>
      <c r="O4443" s="11" t="s">
        <v>8357</v>
      </c>
      <c r="P4443" s="40" t="s">
        <v>9253</v>
      </c>
      <c r="Q4443" s="108">
        <v>4500004441</v>
      </c>
      <c r="R4443" s="43">
        <v>58492</v>
      </c>
      <c r="T4443" s="119"/>
      <c r="U4443" s="119"/>
      <c r="V4443" s="119"/>
    </row>
    <row r="4444" spans="1:22" ht="15.95" customHeight="1" x14ac:dyDescent="0.2">
      <c r="A4444" s="28" t="s">
        <v>5554</v>
      </c>
      <c r="B4444" s="7">
        <v>44777</v>
      </c>
      <c r="C4444" s="7">
        <v>44777</v>
      </c>
      <c r="D4444" s="7">
        <v>44784.410034722219</v>
      </c>
      <c r="E4444" s="20">
        <v>1939</v>
      </c>
      <c r="F4444" s="27" t="str">
        <f>VLOOKUP(E4444,PROVEEDORES!$A$2:$D$1013,2,0)</f>
        <v>SUPERSERVICIOS S.A.</v>
      </c>
      <c r="G4444" s="6" t="s">
        <v>352</v>
      </c>
      <c r="H4444" s="6" t="s">
        <v>488</v>
      </c>
      <c r="I4444" s="8">
        <v>0</v>
      </c>
      <c r="J4444" s="9">
        <v>35312</v>
      </c>
      <c r="K4444" s="9">
        <v>0</v>
      </c>
      <c r="L4444" s="9">
        <v>35312</v>
      </c>
      <c r="M4444" s="16" t="s">
        <v>8412</v>
      </c>
      <c r="N4444" s="14" t="str">
        <f>IF(M4444=0,"",VLOOKUP(M4444,'CUENTAS_CONTABLES'!$A$2:$B$100,2,0))</f>
        <v>VIATICOS PERSONAL</v>
      </c>
      <c r="O4444" s="11" t="s">
        <v>9246</v>
      </c>
      <c r="P4444" s="40" t="s">
        <v>9256</v>
      </c>
      <c r="Q4444" s="107">
        <v>4500004442</v>
      </c>
      <c r="R4444" s="43">
        <v>58493</v>
      </c>
      <c r="T4444" s="119"/>
      <c r="U4444" s="119"/>
      <c r="V4444" s="119"/>
    </row>
    <row r="4445" spans="1:22" ht="15.95" customHeight="1" x14ac:dyDescent="0.2">
      <c r="A4445" s="28" t="s">
        <v>5555</v>
      </c>
      <c r="B4445" s="7">
        <v>44777</v>
      </c>
      <c r="C4445" s="7">
        <v>44777</v>
      </c>
      <c r="D4445" s="7">
        <v>44784.659386574072</v>
      </c>
      <c r="E4445" s="20">
        <v>1942</v>
      </c>
      <c r="F4445" s="27" t="str">
        <f>VLOOKUP(E4445,PROVEEDORES!$A$2:$D$1013,2,0)</f>
        <v>T Y P S.A.</v>
      </c>
      <c r="G4445" s="6" t="s">
        <v>352</v>
      </c>
      <c r="H4445" s="6" t="s">
        <v>489</v>
      </c>
      <c r="I4445" s="8">
        <v>0</v>
      </c>
      <c r="J4445" s="9">
        <v>30779</v>
      </c>
      <c r="K4445" s="9">
        <v>0</v>
      </c>
      <c r="L4445" s="9">
        <v>30779</v>
      </c>
      <c r="M4445" s="16" t="s">
        <v>8412</v>
      </c>
      <c r="N4445" s="14" t="str">
        <f>IF(M4445=0,"",VLOOKUP(M4445,'CUENTAS_CONTABLES'!$A$2:$B$100,2,0))</f>
        <v>VIATICOS PERSONAL</v>
      </c>
      <c r="O4445" s="11" t="s">
        <v>9241</v>
      </c>
      <c r="P4445" s="40" t="s">
        <v>9253</v>
      </c>
      <c r="Q4445" s="108">
        <v>4500004443</v>
      </c>
      <c r="R4445" s="43">
        <v>58494</v>
      </c>
      <c r="T4445" s="119"/>
      <c r="U4445" s="119"/>
      <c r="V4445" s="119"/>
    </row>
    <row r="4446" spans="1:22" ht="15.95" customHeight="1" x14ac:dyDescent="0.2">
      <c r="A4446" s="28" t="s">
        <v>5544</v>
      </c>
      <c r="B4446" s="7">
        <v>44777</v>
      </c>
      <c r="C4446" s="7">
        <v>44777</v>
      </c>
      <c r="D4446" s="7">
        <v>44799.687314814815</v>
      </c>
      <c r="E4446" s="20">
        <v>1959</v>
      </c>
      <c r="F4446" s="27" t="str">
        <f>VLOOKUP(E4446,PROVEEDORES!$A$2:$D$1013,2,0)</f>
        <v>TORREALBA NATALIA</v>
      </c>
      <c r="G4446" s="6" t="s">
        <v>351</v>
      </c>
      <c r="H4446" s="6" t="s">
        <v>381</v>
      </c>
      <c r="I4446" s="8">
        <v>21</v>
      </c>
      <c r="J4446" s="9">
        <v>1918.42</v>
      </c>
      <c r="K4446" s="9">
        <v>402.8682</v>
      </c>
      <c r="L4446" s="9">
        <v>2321.2882</v>
      </c>
      <c r="M4446" s="16" t="s">
        <v>8412</v>
      </c>
      <c r="N4446" s="14" t="str">
        <f>IF(M4446=0,"",VLOOKUP(M4446,'CUENTAS_CONTABLES'!$A$2:$B$100,2,0))</f>
        <v>VIATICOS PERSONAL</v>
      </c>
      <c r="O4446" s="11" t="s">
        <v>9243</v>
      </c>
      <c r="P4446" s="40" t="s">
        <v>9255</v>
      </c>
      <c r="Q4446" s="107">
        <v>4500004444</v>
      </c>
      <c r="R4446" s="43">
        <v>58495</v>
      </c>
      <c r="T4446" s="119"/>
      <c r="U4446" s="119"/>
      <c r="V4446" s="119"/>
    </row>
    <row r="4447" spans="1:22" ht="15.95" customHeight="1" x14ac:dyDescent="0.2">
      <c r="A4447" s="28" t="s">
        <v>5559</v>
      </c>
      <c r="B4447" s="7">
        <v>44777</v>
      </c>
      <c r="C4447" s="7">
        <v>44777</v>
      </c>
      <c r="D4447" s="7">
        <v>44794.651365740741</v>
      </c>
      <c r="E4447" s="20">
        <v>1968</v>
      </c>
      <c r="F4447" s="27" t="str">
        <f>VLOOKUP(E4447,PROVEEDORES!$A$2:$D$1013,2,0)</f>
        <v>TRIULZI ABEL BASILIO NARCISO</v>
      </c>
      <c r="G4447" s="6" t="s">
        <v>351</v>
      </c>
      <c r="H4447" s="6" t="s">
        <v>427</v>
      </c>
      <c r="I4447" s="8">
        <v>21</v>
      </c>
      <c r="J4447" s="9">
        <v>1800</v>
      </c>
      <c r="K4447" s="9">
        <v>378</v>
      </c>
      <c r="L4447" s="9">
        <v>2178</v>
      </c>
      <c r="M4447" s="16" t="s">
        <v>8412</v>
      </c>
      <c r="N4447" s="14" t="str">
        <f>IF(M4447=0,"",VLOOKUP(M4447,'CUENTAS_CONTABLES'!$A$2:$B$100,2,0))</f>
        <v>VIATICOS PERSONAL</v>
      </c>
      <c r="O4447" s="11" t="s">
        <v>9241</v>
      </c>
      <c r="P4447" s="40" t="s">
        <v>9255</v>
      </c>
      <c r="Q4447" s="108">
        <v>4500004445</v>
      </c>
      <c r="R4447" s="43">
        <v>58496</v>
      </c>
      <c r="T4447" s="119"/>
      <c r="U4447" s="119"/>
      <c r="V4447" s="119"/>
    </row>
    <row r="4448" spans="1:22" ht="15.95" customHeight="1" x14ac:dyDescent="0.2">
      <c r="A4448" s="28" t="s">
        <v>5587</v>
      </c>
      <c r="B4448" s="7">
        <v>44778</v>
      </c>
      <c r="C4448" s="7">
        <v>44778</v>
      </c>
      <c r="D4448" s="7">
        <v>44782.185937499999</v>
      </c>
      <c r="E4448" s="20">
        <v>1008</v>
      </c>
      <c r="F4448" s="27" t="str">
        <f>VLOOKUP(E4448,PROVEEDORES!$A$2:$D$1013,2,0)</f>
        <v>ACCESO SUR SAN LORENZO S.R.L.</v>
      </c>
      <c r="G4448" s="6" t="s">
        <v>351</v>
      </c>
      <c r="H4448" s="6" t="s">
        <v>564</v>
      </c>
      <c r="I4448" s="8">
        <v>21</v>
      </c>
      <c r="J4448" s="9">
        <v>316.79000000000002</v>
      </c>
      <c r="K4448" s="9">
        <v>66.525900000000007</v>
      </c>
      <c r="L4448" s="9">
        <v>383.31590000000006</v>
      </c>
      <c r="M4448" s="16" t="s">
        <v>8412</v>
      </c>
      <c r="N4448" s="14" t="str">
        <f>IF(M4448=0,"",VLOOKUP(M4448,'CUENTAS_CONTABLES'!$A$2:$B$100,2,0))</f>
        <v>VIATICOS PERSONAL</v>
      </c>
      <c r="O4448" s="11" t="s">
        <v>8357</v>
      </c>
      <c r="P4448" s="40" t="s">
        <v>9253</v>
      </c>
      <c r="Q4448" s="107">
        <v>4500004446</v>
      </c>
      <c r="R4448" s="43">
        <v>58497</v>
      </c>
      <c r="T4448" s="119"/>
      <c r="U4448" s="119"/>
      <c r="V4448" s="119"/>
    </row>
    <row r="4449" spans="1:22" ht="15.95" customHeight="1" x14ac:dyDescent="0.2">
      <c r="A4449" s="28" t="s">
        <v>5574</v>
      </c>
      <c r="B4449" s="7">
        <v>44778</v>
      </c>
      <c r="C4449" s="7">
        <v>44778</v>
      </c>
      <c r="D4449" s="7">
        <v>44793.642013888886</v>
      </c>
      <c r="E4449" s="20">
        <v>1011</v>
      </c>
      <c r="F4449" s="27" t="str">
        <f>VLOOKUP(E4449,PROVEEDORES!$A$2:$D$1013,2,0)</f>
        <v>ACOSTA OSCAR ISIDRO</v>
      </c>
      <c r="G4449" s="6" t="s">
        <v>352</v>
      </c>
      <c r="H4449" s="6" t="s">
        <v>1085</v>
      </c>
      <c r="I4449" s="8">
        <v>0</v>
      </c>
      <c r="J4449" s="9">
        <v>24593</v>
      </c>
      <c r="K4449" s="9">
        <v>0</v>
      </c>
      <c r="L4449" s="9">
        <v>24593</v>
      </c>
      <c r="M4449" s="16" t="s">
        <v>8412</v>
      </c>
      <c r="N4449" s="14" t="str">
        <f>IF(M4449=0,"",VLOOKUP(M4449,'CUENTAS_CONTABLES'!$A$2:$B$100,2,0))</f>
        <v>VIATICOS PERSONAL</v>
      </c>
      <c r="O4449" s="11" t="s">
        <v>9240</v>
      </c>
      <c r="P4449" s="40" t="s">
        <v>9255</v>
      </c>
      <c r="Q4449" s="108">
        <v>4500004447</v>
      </c>
      <c r="R4449" s="43">
        <v>58498</v>
      </c>
      <c r="T4449" s="119"/>
      <c r="U4449" s="119"/>
      <c r="V4449" s="119"/>
    </row>
    <row r="4450" spans="1:22" ht="15.95" customHeight="1" x14ac:dyDescent="0.2">
      <c r="A4450" s="28" t="s">
        <v>5590</v>
      </c>
      <c r="B4450" s="7">
        <v>44778</v>
      </c>
      <c r="C4450" s="7">
        <v>44778</v>
      </c>
      <c r="D4450" s="7">
        <v>44827.735254629632</v>
      </c>
      <c r="E4450" s="20">
        <v>1046</v>
      </c>
      <c r="F4450" s="27" t="str">
        <f>VLOOKUP(E4450,PROVEEDORES!$A$2:$D$1013,2,0)</f>
        <v>ALL MEDITERRANEA SA</v>
      </c>
      <c r="G4450" s="6" t="s">
        <v>351</v>
      </c>
      <c r="H4450" s="6" t="s">
        <v>1094</v>
      </c>
      <c r="I4450" s="8">
        <v>21</v>
      </c>
      <c r="J4450" s="9">
        <v>826.45</v>
      </c>
      <c r="K4450" s="9">
        <v>173.55450000000002</v>
      </c>
      <c r="L4450" s="9">
        <v>1000.0045</v>
      </c>
      <c r="M4450" s="16" t="s">
        <v>8412</v>
      </c>
      <c r="N4450" s="14" t="str">
        <f>IF(M4450=0,"",VLOOKUP(M4450,'CUENTAS_CONTABLES'!$A$2:$B$100,2,0))</f>
        <v>VIATICOS PERSONAL</v>
      </c>
      <c r="O4450" s="11" t="s">
        <v>9244</v>
      </c>
      <c r="P4450" s="40" t="s">
        <v>9253</v>
      </c>
      <c r="Q4450" s="107">
        <v>4500004448</v>
      </c>
      <c r="R4450" s="43">
        <v>58499</v>
      </c>
      <c r="T4450" s="119"/>
      <c r="U4450" s="119"/>
      <c r="V4450" s="119"/>
    </row>
    <row r="4451" spans="1:22" ht="15.95" customHeight="1" x14ac:dyDescent="0.2">
      <c r="A4451" s="28" t="s">
        <v>5586</v>
      </c>
      <c r="B4451" s="7">
        <v>44778</v>
      </c>
      <c r="C4451" s="7">
        <v>44778</v>
      </c>
      <c r="D4451" s="7">
        <v>44792.470590277779</v>
      </c>
      <c r="E4451" s="20">
        <v>1099</v>
      </c>
      <c r="F4451" s="27" t="str">
        <f>VLOOKUP(E4451,PROVEEDORES!$A$2:$D$1013,2,0)</f>
        <v>BACCHETTA MARIA SONIA</v>
      </c>
      <c r="G4451" s="6" t="s">
        <v>351</v>
      </c>
      <c r="H4451" s="6" t="s">
        <v>1090</v>
      </c>
      <c r="I4451" s="8">
        <v>0</v>
      </c>
      <c r="J4451" s="9">
        <v>29099</v>
      </c>
      <c r="K4451" s="9">
        <v>0</v>
      </c>
      <c r="L4451" s="9">
        <v>29099</v>
      </c>
      <c r="M4451" s="16" t="s">
        <v>8412</v>
      </c>
      <c r="N4451" s="14" t="str">
        <f>IF(M4451=0,"",VLOOKUP(M4451,'CUENTAS_CONTABLES'!$A$2:$B$100,2,0))</f>
        <v>VIATICOS PERSONAL</v>
      </c>
      <c r="O4451" s="11" t="s">
        <v>9243</v>
      </c>
      <c r="P4451" s="40" t="s">
        <v>9253</v>
      </c>
      <c r="Q4451" s="108">
        <v>4500004449</v>
      </c>
      <c r="R4451" s="43">
        <v>58500</v>
      </c>
      <c r="T4451" s="119"/>
      <c r="U4451" s="119"/>
      <c r="V4451" s="119"/>
    </row>
    <row r="4452" spans="1:22" ht="15.95" customHeight="1" x14ac:dyDescent="0.2">
      <c r="A4452" s="28" t="s">
        <v>5573</v>
      </c>
      <c r="B4452" s="7">
        <v>44778</v>
      </c>
      <c r="C4452" s="7">
        <v>44778</v>
      </c>
      <c r="D4452" s="7">
        <v>44782.900740740741</v>
      </c>
      <c r="E4452" s="20">
        <v>1164</v>
      </c>
      <c r="F4452" s="27" t="str">
        <f>VLOOKUP(E4452,PROVEEDORES!$A$2:$D$1013,2,0)</f>
        <v>CARRANZA MARIANO CARLOS</v>
      </c>
      <c r="G4452" s="6" t="s">
        <v>351</v>
      </c>
      <c r="H4452" s="6" t="s">
        <v>460</v>
      </c>
      <c r="I4452" s="8">
        <v>21</v>
      </c>
      <c r="J4452" s="9">
        <v>417.9</v>
      </c>
      <c r="K4452" s="9">
        <v>87.759</v>
      </c>
      <c r="L4452" s="9">
        <v>505.65899999999999</v>
      </c>
      <c r="M4452" s="16" t="s">
        <v>8412</v>
      </c>
      <c r="N4452" s="14" t="str">
        <f>IF(M4452=0,"",VLOOKUP(M4452,'CUENTAS_CONTABLES'!$A$2:$B$100,2,0))</f>
        <v>VIATICOS PERSONAL</v>
      </c>
      <c r="O4452" s="11" t="s">
        <v>9245</v>
      </c>
      <c r="P4452" s="40" t="s">
        <v>9255</v>
      </c>
      <c r="Q4452" s="107">
        <v>4500004450</v>
      </c>
      <c r="R4452" s="43">
        <v>58501</v>
      </c>
      <c r="T4452" s="119"/>
      <c r="U4452" s="119"/>
      <c r="V4452" s="119"/>
    </row>
    <row r="4453" spans="1:22" ht="15.95" customHeight="1" x14ac:dyDescent="0.2">
      <c r="A4453" s="28" t="s">
        <v>5582</v>
      </c>
      <c r="B4453" s="7">
        <v>44778</v>
      </c>
      <c r="C4453" s="7">
        <v>44778</v>
      </c>
      <c r="D4453" s="7">
        <v>44783.662905092591</v>
      </c>
      <c r="E4453" s="20">
        <v>1216</v>
      </c>
      <c r="F4453" s="27" t="str">
        <f>VLOOKUP(E4453,PROVEEDORES!$A$2:$D$1013,2,0)</f>
        <v>COMERCIAL MANITTA HNOS. S.R.L.</v>
      </c>
      <c r="G4453" s="6" t="s">
        <v>351</v>
      </c>
      <c r="H4453" s="6" t="s">
        <v>1087</v>
      </c>
      <c r="I4453" s="8">
        <v>21</v>
      </c>
      <c r="J4453" s="9">
        <v>1200</v>
      </c>
      <c r="K4453" s="9">
        <v>252</v>
      </c>
      <c r="L4453" s="9">
        <v>1452</v>
      </c>
      <c r="M4453" s="16" t="s">
        <v>8412</v>
      </c>
      <c r="N4453" s="14" t="str">
        <f>IF(M4453=0,"",VLOOKUP(M4453,'CUENTAS_CONTABLES'!$A$2:$B$100,2,0))</f>
        <v>VIATICOS PERSONAL</v>
      </c>
      <c r="O4453" s="11" t="s">
        <v>9245</v>
      </c>
      <c r="P4453" s="40" t="s">
        <v>9255</v>
      </c>
      <c r="Q4453" s="108">
        <v>4500004451</v>
      </c>
      <c r="R4453" s="43">
        <v>58502</v>
      </c>
      <c r="T4453" s="119"/>
      <c r="U4453" s="119"/>
      <c r="V4453" s="119"/>
    </row>
    <row r="4454" spans="1:22" ht="15.95" customHeight="1" x14ac:dyDescent="0.2">
      <c r="A4454" s="28" t="s">
        <v>5584</v>
      </c>
      <c r="B4454" s="7">
        <v>44778</v>
      </c>
      <c r="C4454" s="7">
        <v>44778</v>
      </c>
      <c r="D4454" s="7">
        <v>44782.186585648145</v>
      </c>
      <c r="E4454" s="20">
        <v>1242</v>
      </c>
      <c r="F4454" s="27" t="str">
        <f>VLOOKUP(E4454,PROVEEDORES!$A$2:$D$1013,2,0)</f>
        <v>CYCLONE SRL</v>
      </c>
      <c r="G4454" s="6" t="s">
        <v>351</v>
      </c>
      <c r="H4454" s="6" t="s">
        <v>1088</v>
      </c>
      <c r="I4454" s="8">
        <v>21</v>
      </c>
      <c r="J4454" s="9">
        <v>157.02000000000001</v>
      </c>
      <c r="K4454" s="9">
        <v>32.974200000000003</v>
      </c>
      <c r="L4454" s="9">
        <v>189.99420000000001</v>
      </c>
      <c r="M4454" s="16" t="s">
        <v>8412</v>
      </c>
      <c r="N4454" s="14" t="str">
        <f>IF(M4454=0,"",VLOOKUP(M4454,'CUENTAS_CONTABLES'!$A$2:$B$100,2,0))</f>
        <v>VIATICOS PERSONAL</v>
      </c>
      <c r="O4454" s="11" t="s">
        <v>9242</v>
      </c>
      <c r="P4454" s="40" t="s">
        <v>9255</v>
      </c>
      <c r="Q4454" s="107">
        <v>4500004452</v>
      </c>
      <c r="R4454" s="43">
        <v>58503</v>
      </c>
      <c r="T4454" s="119"/>
      <c r="U4454" s="119"/>
      <c r="V4454" s="119"/>
    </row>
    <row r="4455" spans="1:22" ht="15.95" customHeight="1" x14ac:dyDescent="0.2">
      <c r="A4455" s="28" t="s">
        <v>5564</v>
      </c>
      <c r="B4455" s="7">
        <v>44778</v>
      </c>
      <c r="C4455" s="7">
        <v>44778</v>
      </c>
      <c r="D4455" s="7">
        <v>44782.899606481478</v>
      </c>
      <c r="E4455" s="20">
        <v>1247</v>
      </c>
      <c r="F4455" s="27" t="str">
        <f>VLOOKUP(E4455,PROVEEDORES!$A$2:$D$1013,2,0)</f>
        <v>DAMARIO LUJAN DONATO</v>
      </c>
      <c r="G4455" s="6" t="s">
        <v>351</v>
      </c>
      <c r="H4455" s="6" t="s">
        <v>380</v>
      </c>
      <c r="I4455" s="8">
        <v>21</v>
      </c>
      <c r="J4455" s="9">
        <v>223.97</v>
      </c>
      <c r="K4455" s="9">
        <v>47.033699999999996</v>
      </c>
      <c r="L4455" s="9">
        <v>271.00369999999998</v>
      </c>
      <c r="M4455" s="16" t="s">
        <v>8412</v>
      </c>
      <c r="N4455" s="14" t="str">
        <f>IF(M4455=0,"",VLOOKUP(M4455,'CUENTAS_CONTABLES'!$A$2:$B$100,2,0))</f>
        <v>VIATICOS PERSONAL</v>
      </c>
      <c r="O4455" s="11" t="s">
        <v>9245</v>
      </c>
      <c r="P4455" s="40" t="s">
        <v>9255</v>
      </c>
      <c r="Q4455" s="108">
        <v>4500004453</v>
      </c>
      <c r="R4455" s="43">
        <v>58504</v>
      </c>
      <c r="T4455" s="119"/>
      <c r="U4455" s="119"/>
      <c r="V4455" s="119"/>
    </row>
    <row r="4456" spans="1:22" ht="15.95" customHeight="1" x14ac:dyDescent="0.2">
      <c r="A4456" s="28" t="s">
        <v>5576</v>
      </c>
      <c r="B4456" s="7">
        <v>44778</v>
      </c>
      <c r="C4456" s="7">
        <v>44778</v>
      </c>
      <c r="D4456" s="7">
        <v>44778.404143518521</v>
      </c>
      <c r="E4456" s="20">
        <v>1262</v>
      </c>
      <c r="F4456" s="27" t="str">
        <f>VLOOKUP(E4456,PROVEEDORES!$A$2:$D$1013,2,0)</f>
        <v>DELFO DOMÍNGUEZ</v>
      </c>
      <c r="G4456" s="6" t="s">
        <v>351</v>
      </c>
      <c r="H4456" s="6" t="s">
        <v>396</v>
      </c>
      <c r="I4456" s="8">
        <v>21</v>
      </c>
      <c r="J4456" s="9">
        <v>8</v>
      </c>
      <c r="K4456" s="9">
        <v>1.68</v>
      </c>
      <c r="L4456" s="9">
        <v>9.68</v>
      </c>
      <c r="M4456" s="16" t="s">
        <v>8412</v>
      </c>
      <c r="N4456" s="14" t="str">
        <f>IF(M4456=0,"",VLOOKUP(M4456,'CUENTAS_CONTABLES'!$A$2:$B$100,2,0))</f>
        <v>VIATICOS PERSONAL</v>
      </c>
      <c r="O4456" s="11" t="s">
        <v>9243</v>
      </c>
      <c r="P4456" s="40" t="s">
        <v>9253</v>
      </c>
      <c r="Q4456" s="107">
        <v>4500004454</v>
      </c>
      <c r="R4456" s="43">
        <v>58505</v>
      </c>
      <c r="T4456" s="119"/>
      <c r="U4456" s="119"/>
      <c r="V4456" s="119"/>
    </row>
    <row r="4457" spans="1:22" ht="15.95" customHeight="1" x14ac:dyDescent="0.2">
      <c r="A4457" s="28" t="s">
        <v>5585</v>
      </c>
      <c r="B4457" s="7">
        <v>44778</v>
      </c>
      <c r="C4457" s="7">
        <v>44778</v>
      </c>
      <c r="D4457" s="7">
        <v>44792.479375000003</v>
      </c>
      <c r="E4457" s="20">
        <v>1273</v>
      </c>
      <c r="F4457" s="27" t="str">
        <f>VLOOKUP(E4457,PROVEEDORES!$A$2:$D$1013,2,0)</f>
        <v>DISTRIBUIDORA DE BEBIDAS S.R.L</v>
      </c>
      <c r="G4457" s="6" t="s">
        <v>351</v>
      </c>
      <c r="H4457" s="6" t="s">
        <v>1089</v>
      </c>
      <c r="I4457" s="8">
        <v>0</v>
      </c>
      <c r="J4457" s="9">
        <v>39042</v>
      </c>
      <c r="K4457" s="9">
        <v>0</v>
      </c>
      <c r="L4457" s="9">
        <v>39042</v>
      </c>
      <c r="M4457" s="16" t="s">
        <v>8412</v>
      </c>
      <c r="N4457" s="14" t="str">
        <f>IF(M4457=0,"",VLOOKUP(M4457,'CUENTAS_CONTABLES'!$A$2:$B$100,2,0))</f>
        <v>VIATICOS PERSONAL</v>
      </c>
      <c r="O4457" s="11" t="s">
        <v>9246</v>
      </c>
      <c r="P4457" s="40" t="s">
        <v>9255</v>
      </c>
      <c r="Q4457" s="108">
        <v>4500004455</v>
      </c>
      <c r="R4457" s="43">
        <v>58506</v>
      </c>
      <c r="T4457" s="119"/>
      <c r="U4457" s="119"/>
      <c r="V4457" s="119"/>
    </row>
    <row r="4458" spans="1:22" ht="15.95" customHeight="1" x14ac:dyDescent="0.2">
      <c r="A4458" s="28" t="s">
        <v>5580</v>
      </c>
      <c r="B4458" s="7">
        <v>44778</v>
      </c>
      <c r="C4458" s="7">
        <v>44778</v>
      </c>
      <c r="D4458" s="7">
        <v>44779.434537037036</v>
      </c>
      <c r="E4458" s="20">
        <v>1281</v>
      </c>
      <c r="F4458" s="27" t="str">
        <f>VLOOKUP(E4458,PROVEEDORES!$A$2:$D$1013,2,0)</f>
        <v>DUEARTE ORUE ALCIDES ALIPIO</v>
      </c>
      <c r="G4458" s="6" t="s">
        <v>351</v>
      </c>
      <c r="H4458" s="6" t="s">
        <v>396</v>
      </c>
      <c r="I4458" s="8">
        <v>0</v>
      </c>
      <c r="J4458" s="9">
        <v>45954</v>
      </c>
      <c r="K4458" s="9">
        <v>0</v>
      </c>
      <c r="L4458" s="9">
        <v>45954</v>
      </c>
      <c r="M4458" s="16" t="s">
        <v>8412</v>
      </c>
      <c r="N4458" s="14" t="str">
        <f>IF(M4458=0,"",VLOOKUP(M4458,'CUENTAS_CONTABLES'!$A$2:$B$100,2,0))</f>
        <v>VIATICOS PERSONAL</v>
      </c>
      <c r="O4458" s="11" t="s">
        <v>9248</v>
      </c>
      <c r="P4458" s="40" t="s">
        <v>9253</v>
      </c>
      <c r="Q4458" s="107">
        <v>4500004456</v>
      </c>
      <c r="R4458" s="43">
        <v>58507</v>
      </c>
      <c r="T4458" s="119"/>
      <c r="U4458" s="119"/>
      <c r="V4458" s="119"/>
    </row>
    <row r="4459" spans="1:22" ht="15.95" customHeight="1" x14ac:dyDescent="0.2">
      <c r="A4459" s="28" t="s">
        <v>2775</v>
      </c>
      <c r="B4459" s="7">
        <v>44778</v>
      </c>
      <c r="C4459" s="7">
        <v>44778</v>
      </c>
      <c r="D4459" s="7">
        <v>44827.740671296298</v>
      </c>
      <c r="E4459" s="20">
        <v>1291</v>
      </c>
      <c r="F4459" s="27" t="str">
        <f>VLOOKUP(E4459,PROVEEDORES!$A$2:$D$1013,2,0)</f>
        <v>EDIN S.A.</v>
      </c>
      <c r="G4459" s="6" t="s">
        <v>351</v>
      </c>
      <c r="H4459" s="6" t="s">
        <v>793</v>
      </c>
      <c r="I4459" s="8">
        <v>21</v>
      </c>
      <c r="J4459" s="9">
        <v>826.45</v>
      </c>
      <c r="K4459" s="9">
        <v>173.55450000000002</v>
      </c>
      <c r="L4459" s="9">
        <v>1000.0045</v>
      </c>
      <c r="M4459" s="16" t="s">
        <v>8412</v>
      </c>
      <c r="N4459" s="14" t="str">
        <f>IF(M4459=0,"",VLOOKUP(M4459,'CUENTAS_CONTABLES'!$A$2:$B$100,2,0))</f>
        <v>VIATICOS PERSONAL</v>
      </c>
      <c r="O4459" s="11" t="s">
        <v>9244</v>
      </c>
      <c r="P4459" s="40" t="s">
        <v>9253</v>
      </c>
      <c r="Q4459" s="108">
        <v>4500004457</v>
      </c>
      <c r="R4459" s="43">
        <v>58508</v>
      </c>
      <c r="T4459" s="119"/>
      <c r="U4459" s="119"/>
      <c r="V4459" s="119"/>
    </row>
    <row r="4460" spans="1:22" ht="15.95" customHeight="1" x14ac:dyDescent="0.2">
      <c r="A4460" s="28" t="s">
        <v>5589</v>
      </c>
      <c r="B4460" s="7">
        <v>44778</v>
      </c>
      <c r="C4460" s="7">
        <v>44778</v>
      </c>
      <c r="D4460" s="7">
        <v>44793.417546296296</v>
      </c>
      <c r="E4460" s="20">
        <v>1335</v>
      </c>
      <c r="F4460" s="27" t="str">
        <f>VLOOKUP(E4460,PROVEEDORES!$A$2:$D$1013,2,0)</f>
        <v>EPEC EMPRESA PROVINCIAL DE ENERGIA DE CÓRDOBA</v>
      </c>
      <c r="G4460" s="6" t="s">
        <v>351</v>
      </c>
      <c r="H4460" s="6" t="s">
        <v>708</v>
      </c>
      <c r="I4460" s="8">
        <v>21</v>
      </c>
      <c r="J4460" s="9">
        <v>66.12</v>
      </c>
      <c r="K4460" s="9">
        <v>13.885199999999999</v>
      </c>
      <c r="L4460" s="9">
        <v>80.005200000000002</v>
      </c>
      <c r="M4460" s="16" t="s">
        <v>8412</v>
      </c>
      <c r="N4460" s="14" t="str">
        <f>IF(M4460=0,"",VLOOKUP(M4460,'CUENTAS_CONTABLES'!$A$2:$B$100,2,0))</f>
        <v>VIATICOS PERSONAL</v>
      </c>
      <c r="O4460" s="11" t="s">
        <v>9243</v>
      </c>
      <c r="P4460" s="40" t="s">
        <v>9256</v>
      </c>
      <c r="Q4460" s="107">
        <v>4500004458</v>
      </c>
      <c r="R4460" s="43">
        <v>58509</v>
      </c>
      <c r="T4460" s="119"/>
      <c r="U4460" s="119"/>
      <c r="V4460" s="119"/>
    </row>
    <row r="4461" spans="1:22" ht="15.95" customHeight="1" x14ac:dyDescent="0.2">
      <c r="A4461" s="28" t="s">
        <v>5581</v>
      </c>
      <c r="B4461" s="7">
        <v>44778</v>
      </c>
      <c r="C4461" s="7">
        <v>44778</v>
      </c>
      <c r="D4461" s="7">
        <v>44779.43340277778</v>
      </c>
      <c r="E4461" s="20">
        <v>1353</v>
      </c>
      <c r="F4461" s="27" t="str">
        <f>VLOOKUP(E4461,PROVEEDORES!$A$2:$D$1013,2,0)</f>
        <v>ESTACIONES DE SERVICIO EDARGUS S.R.L.</v>
      </c>
      <c r="G4461" s="6" t="s">
        <v>351</v>
      </c>
      <c r="H4461" s="6" t="s">
        <v>396</v>
      </c>
      <c r="I4461" s="8">
        <v>0</v>
      </c>
      <c r="J4461" s="9">
        <v>20296</v>
      </c>
      <c r="K4461" s="9">
        <v>0</v>
      </c>
      <c r="L4461" s="9">
        <v>20296</v>
      </c>
      <c r="M4461" s="16" t="s">
        <v>8412</v>
      </c>
      <c r="N4461" s="14" t="str">
        <f>IF(M4461=0,"",VLOOKUP(M4461,'CUENTAS_CONTABLES'!$A$2:$B$100,2,0))</f>
        <v>VIATICOS PERSONAL</v>
      </c>
      <c r="O4461" s="11" t="s">
        <v>9245</v>
      </c>
      <c r="P4461" s="40" t="s">
        <v>9253</v>
      </c>
      <c r="Q4461" s="108">
        <v>4500004459</v>
      </c>
      <c r="R4461" s="43">
        <v>58510</v>
      </c>
      <c r="T4461" s="119"/>
      <c r="U4461" s="119"/>
      <c r="V4461" s="119"/>
    </row>
    <row r="4462" spans="1:22" ht="15.95" customHeight="1" x14ac:dyDescent="0.2">
      <c r="A4462" s="28" t="s">
        <v>5575</v>
      </c>
      <c r="B4462" s="7">
        <v>44778</v>
      </c>
      <c r="C4462" s="7">
        <v>44778</v>
      </c>
      <c r="D4462" s="7">
        <v>44782.90184027778</v>
      </c>
      <c r="E4462" s="20">
        <v>1398</v>
      </c>
      <c r="F4462" s="27" t="str">
        <f>VLOOKUP(E4462,PROVEEDORES!$A$2:$D$1013,2,0)</f>
        <v>FRANQUICIA DE MAGERFOOD S.A.</v>
      </c>
      <c r="G4462" s="6" t="s">
        <v>351</v>
      </c>
      <c r="H4462" s="6" t="s">
        <v>970</v>
      </c>
      <c r="I4462" s="8">
        <v>21</v>
      </c>
      <c r="J4462" s="9">
        <v>2460</v>
      </c>
      <c r="K4462" s="9">
        <v>516.6</v>
      </c>
      <c r="L4462" s="9">
        <v>2976.6</v>
      </c>
      <c r="M4462" s="16" t="s">
        <v>8412</v>
      </c>
      <c r="N4462" s="14" t="str">
        <f>IF(M4462=0,"",VLOOKUP(M4462,'CUENTAS_CONTABLES'!$A$2:$B$100,2,0))</f>
        <v>VIATICOS PERSONAL</v>
      </c>
      <c r="O4462" s="11" t="s">
        <v>8357</v>
      </c>
      <c r="P4462" s="40" t="s">
        <v>9253</v>
      </c>
      <c r="Q4462" s="107">
        <v>4500004460</v>
      </c>
      <c r="R4462" s="43">
        <v>58511</v>
      </c>
      <c r="T4462" s="119"/>
      <c r="U4462" s="119"/>
      <c r="V4462" s="119"/>
    </row>
    <row r="4463" spans="1:22" ht="15.95" customHeight="1" x14ac:dyDescent="0.2">
      <c r="A4463" s="28" t="s">
        <v>5588</v>
      </c>
      <c r="B4463" s="7">
        <v>44778</v>
      </c>
      <c r="C4463" s="7">
        <v>44778</v>
      </c>
      <c r="D4463" s="7">
        <v>44791.508263888885</v>
      </c>
      <c r="E4463" s="20">
        <v>1505</v>
      </c>
      <c r="F4463" s="27" t="str">
        <f>VLOOKUP(E4463,PROVEEDORES!$A$2:$D$1013,2,0)</f>
        <v>JAVIER H BUZZO</v>
      </c>
      <c r="G4463" s="6" t="s">
        <v>351</v>
      </c>
      <c r="H4463" s="6" t="s">
        <v>746</v>
      </c>
      <c r="I4463" s="8">
        <v>21</v>
      </c>
      <c r="J4463" s="9">
        <v>40.51</v>
      </c>
      <c r="K4463" s="9">
        <v>8.5070999999999994</v>
      </c>
      <c r="L4463" s="9">
        <v>49.017099999999999</v>
      </c>
      <c r="M4463" s="16" t="s">
        <v>8412</v>
      </c>
      <c r="N4463" s="14" t="str">
        <f>IF(M4463=0,"",VLOOKUP(M4463,'CUENTAS_CONTABLES'!$A$2:$B$100,2,0))</f>
        <v>VIATICOS PERSONAL</v>
      </c>
      <c r="O4463" s="11" t="s">
        <v>9248</v>
      </c>
      <c r="P4463" s="40" t="s">
        <v>9253</v>
      </c>
      <c r="Q4463" s="108">
        <v>4500004461</v>
      </c>
      <c r="R4463" s="43">
        <v>58512</v>
      </c>
      <c r="T4463" s="119"/>
      <c r="U4463" s="119"/>
      <c r="V4463" s="119"/>
    </row>
    <row r="4464" spans="1:22" ht="15.95" customHeight="1" x14ac:dyDescent="0.2">
      <c r="A4464" s="28" t="s">
        <v>3110</v>
      </c>
      <c r="B4464" s="7">
        <v>44778</v>
      </c>
      <c r="C4464" s="7">
        <v>44778</v>
      </c>
      <c r="D4464" s="7">
        <v>44783.463969907411</v>
      </c>
      <c r="E4464" s="20">
        <v>1507</v>
      </c>
      <c r="F4464" s="27" t="str">
        <f>VLOOKUP(E4464,PROVEEDORES!$A$2:$D$1013,2,0)</f>
        <v>JORGE  VICTOR FUNES</v>
      </c>
      <c r="G4464" s="6" t="s">
        <v>351</v>
      </c>
      <c r="H4464" s="6" t="s">
        <v>889</v>
      </c>
      <c r="I4464" s="8">
        <v>21</v>
      </c>
      <c r="J4464" s="9">
        <v>122.31</v>
      </c>
      <c r="K4464" s="9">
        <v>25.685100000000002</v>
      </c>
      <c r="L4464" s="9">
        <v>147.99510000000001</v>
      </c>
      <c r="M4464" s="16" t="s">
        <v>8412</v>
      </c>
      <c r="N4464" s="14" t="str">
        <f>IF(M4464=0,"",VLOOKUP(M4464,'CUENTAS_CONTABLES'!$A$2:$B$100,2,0))</f>
        <v>VIATICOS PERSONAL</v>
      </c>
      <c r="O4464" s="11" t="s">
        <v>9240</v>
      </c>
      <c r="P4464" s="40" t="s">
        <v>9253</v>
      </c>
      <c r="Q4464" s="107">
        <v>4500004462</v>
      </c>
      <c r="R4464" s="43">
        <v>58513</v>
      </c>
      <c r="T4464" s="119"/>
      <c r="U4464" s="119"/>
      <c r="V4464" s="119"/>
    </row>
    <row r="4465" spans="1:22" ht="15.95" customHeight="1" x14ac:dyDescent="0.2">
      <c r="A4465" s="28" t="s">
        <v>5583</v>
      </c>
      <c r="B4465" s="7">
        <v>44778</v>
      </c>
      <c r="C4465" s="7">
        <v>44778</v>
      </c>
      <c r="D4465" s="7">
        <v>44793.709409722222</v>
      </c>
      <c r="E4465" s="20">
        <v>1517</v>
      </c>
      <c r="F4465" s="27" t="str">
        <f>VLOOKUP(E4465,PROVEEDORES!$A$2:$D$1013,2,0)</f>
        <v>JOSE CERAMI</v>
      </c>
      <c r="G4465" s="6" t="s">
        <v>351</v>
      </c>
      <c r="H4465" s="6" t="s">
        <v>403</v>
      </c>
      <c r="I4465" s="8">
        <v>21</v>
      </c>
      <c r="J4465" s="9">
        <v>4000</v>
      </c>
      <c r="K4465" s="9">
        <v>840</v>
      </c>
      <c r="L4465" s="9">
        <v>4840</v>
      </c>
      <c r="M4465" s="16" t="s">
        <v>8412</v>
      </c>
      <c r="N4465" s="14" t="str">
        <f>IF(M4465=0,"",VLOOKUP(M4465,'CUENTAS_CONTABLES'!$A$2:$B$100,2,0))</f>
        <v>VIATICOS PERSONAL</v>
      </c>
      <c r="O4465" s="11" t="s">
        <v>9243</v>
      </c>
      <c r="P4465" s="40" t="s">
        <v>9253</v>
      </c>
      <c r="Q4465" s="108">
        <v>4500004463</v>
      </c>
      <c r="R4465" s="43">
        <v>58514</v>
      </c>
      <c r="T4465" s="119"/>
      <c r="U4465" s="119"/>
      <c r="V4465" s="119"/>
    </row>
    <row r="4466" spans="1:22" ht="15.95" customHeight="1" x14ac:dyDescent="0.2">
      <c r="A4466" s="28" t="s">
        <v>5565</v>
      </c>
      <c r="B4466" s="7">
        <v>44778</v>
      </c>
      <c r="C4466" s="7">
        <v>44778</v>
      </c>
      <c r="D4466" s="7">
        <v>44782.898912037039</v>
      </c>
      <c r="E4466" s="20">
        <v>1567</v>
      </c>
      <c r="F4466" s="27" t="str">
        <f>VLOOKUP(E4466,PROVEEDORES!$A$2:$D$1013,2,0)</f>
        <v>LAGO FEDERICO DANIEL</v>
      </c>
      <c r="G4466" s="6" t="s">
        <v>351</v>
      </c>
      <c r="H4466" s="6" t="s">
        <v>573</v>
      </c>
      <c r="I4466" s="8">
        <v>21</v>
      </c>
      <c r="J4466" s="9">
        <v>111.57</v>
      </c>
      <c r="K4466" s="9">
        <v>23.429699999999997</v>
      </c>
      <c r="L4466" s="9">
        <v>134.99969999999999</v>
      </c>
      <c r="M4466" s="16" t="s">
        <v>8412</v>
      </c>
      <c r="N4466" s="14" t="str">
        <f>IF(M4466=0,"",VLOOKUP(M4466,'CUENTAS_CONTABLES'!$A$2:$B$100,2,0))</f>
        <v>VIATICOS PERSONAL</v>
      </c>
      <c r="O4466" s="11" t="s">
        <v>9242</v>
      </c>
      <c r="P4466" s="40" t="s">
        <v>9255</v>
      </c>
      <c r="Q4466" s="107">
        <v>4500004464</v>
      </c>
      <c r="R4466" s="43">
        <v>58515</v>
      </c>
      <c r="T4466" s="119"/>
      <c r="U4466" s="119"/>
      <c r="V4466" s="119"/>
    </row>
    <row r="4467" spans="1:22" ht="15.95" customHeight="1" x14ac:dyDescent="0.2">
      <c r="A4467" s="28" t="s">
        <v>5057</v>
      </c>
      <c r="B4467" s="7">
        <v>44778</v>
      </c>
      <c r="C4467" s="7">
        <v>44778</v>
      </c>
      <c r="D4467" s="7">
        <v>44827.740972222222</v>
      </c>
      <c r="E4467" s="20">
        <v>1573</v>
      </c>
      <c r="F4467" s="27" t="str">
        <f>VLOOKUP(E4467,PROVEEDORES!$A$2:$D$1013,2,0)</f>
        <v>LARPA  S.R.L.</v>
      </c>
      <c r="G4467" s="6" t="s">
        <v>351</v>
      </c>
      <c r="H4467" s="6" t="s">
        <v>1092</v>
      </c>
      <c r="I4467" s="8">
        <v>21</v>
      </c>
      <c r="J4467" s="9">
        <v>826.45</v>
      </c>
      <c r="K4467" s="9">
        <v>173.55450000000002</v>
      </c>
      <c r="L4467" s="9">
        <v>1000.0045</v>
      </c>
      <c r="M4467" s="16" t="s">
        <v>8412</v>
      </c>
      <c r="N4467" s="14" t="str">
        <f>IF(M4467=0,"",VLOOKUP(M4467,'CUENTAS_CONTABLES'!$A$2:$B$100,2,0))</f>
        <v>VIATICOS PERSONAL</v>
      </c>
      <c r="O4467" s="11" t="s">
        <v>9244</v>
      </c>
      <c r="P4467" s="40" t="s">
        <v>9253</v>
      </c>
      <c r="Q4467" s="108">
        <v>4500004465</v>
      </c>
      <c r="R4467" s="43">
        <v>58516</v>
      </c>
      <c r="T4467" s="119"/>
      <c r="U4467" s="119"/>
      <c r="V4467" s="119"/>
    </row>
    <row r="4468" spans="1:22" ht="15.95" customHeight="1" x14ac:dyDescent="0.2">
      <c r="A4468" s="28" t="s">
        <v>5568</v>
      </c>
      <c r="B4468" s="7">
        <v>44778</v>
      </c>
      <c r="C4468" s="7">
        <v>44778</v>
      </c>
      <c r="D4468" s="7">
        <v>44778.70758101852</v>
      </c>
      <c r="E4468" s="20">
        <v>1584</v>
      </c>
      <c r="F4468" s="27" t="str">
        <f>VLOOKUP(E4468,PROVEEDORES!$A$2:$D$1013,2,0)</f>
        <v>LEONOR S. JUNGE</v>
      </c>
      <c r="G4468" s="6" t="s">
        <v>351</v>
      </c>
      <c r="H4468" s="6" t="s">
        <v>443</v>
      </c>
      <c r="I4468" s="8">
        <v>21</v>
      </c>
      <c r="J4468" s="9">
        <v>143.80000000000001</v>
      </c>
      <c r="K4468" s="9">
        <v>30.198</v>
      </c>
      <c r="L4468" s="9">
        <v>173.99800000000002</v>
      </c>
      <c r="M4468" s="16" t="s">
        <v>8412</v>
      </c>
      <c r="N4468" s="14" t="str">
        <f>IF(M4468=0,"",VLOOKUP(M4468,'CUENTAS_CONTABLES'!$A$2:$B$100,2,0))</f>
        <v>VIATICOS PERSONAL</v>
      </c>
      <c r="O4468" s="11" t="s">
        <v>8357</v>
      </c>
      <c r="P4468" s="40" t="s">
        <v>9255</v>
      </c>
      <c r="Q4468" s="107">
        <v>4500004466</v>
      </c>
      <c r="R4468" s="43">
        <v>58517</v>
      </c>
      <c r="T4468" s="119"/>
      <c r="U4468" s="119"/>
      <c r="V4468" s="119"/>
    </row>
    <row r="4469" spans="1:22" ht="15.95" customHeight="1" x14ac:dyDescent="0.2">
      <c r="A4469" s="28" t="s">
        <v>5579</v>
      </c>
      <c r="B4469" s="7">
        <v>44778</v>
      </c>
      <c r="C4469" s="7">
        <v>44778</v>
      </c>
      <c r="D4469" s="7">
        <v>44797.713576388887</v>
      </c>
      <c r="E4469" s="20">
        <v>1631</v>
      </c>
      <c r="F4469" s="27" t="str">
        <f>VLOOKUP(E4469,PROVEEDORES!$A$2:$D$1013,2,0)</f>
        <v>MARCELO HEREDIA</v>
      </c>
      <c r="G4469" s="6" t="s">
        <v>351</v>
      </c>
      <c r="H4469" s="6" t="s">
        <v>396</v>
      </c>
      <c r="I4469" s="8">
        <v>21</v>
      </c>
      <c r="J4469" s="9">
        <v>2063.8000000000002</v>
      </c>
      <c r="K4469" s="9">
        <v>433.39800000000002</v>
      </c>
      <c r="L4469" s="9">
        <v>2497.1980000000003</v>
      </c>
      <c r="M4469" s="16" t="s">
        <v>8412</v>
      </c>
      <c r="N4469" s="14" t="str">
        <f>IF(M4469=0,"",VLOOKUP(M4469,'CUENTAS_CONTABLES'!$A$2:$B$100,2,0))</f>
        <v>VIATICOS PERSONAL</v>
      </c>
      <c r="O4469" s="11" t="s">
        <v>8357</v>
      </c>
      <c r="P4469" s="40" t="s">
        <v>9253</v>
      </c>
      <c r="Q4469" s="108">
        <v>4500004467</v>
      </c>
      <c r="R4469" s="43">
        <v>58518</v>
      </c>
      <c r="T4469" s="119"/>
      <c r="U4469" s="119"/>
      <c r="V4469" s="119"/>
    </row>
    <row r="4470" spans="1:22" ht="15.95" customHeight="1" x14ac:dyDescent="0.2">
      <c r="A4470" s="28" t="s">
        <v>5578</v>
      </c>
      <c r="B4470" s="7">
        <v>44778</v>
      </c>
      <c r="C4470" s="7">
        <v>44778</v>
      </c>
      <c r="D4470" s="7">
        <v>44779.431909722225</v>
      </c>
      <c r="E4470" s="20">
        <v>1638</v>
      </c>
      <c r="F4470" s="27" t="str">
        <f>VLOOKUP(E4470,PROVEEDORES!$A$2:$D$1013,2,0)</f>
        <v>MARIA FLORENCIA ALAIMO</v>
      </c>
      <c r="G4470" s="6" t="s">
        <v>351</v>
      </c>
      <c r="H4470" s="6" t="s">
        <v>396</v>
      </c>
      <c r="I4470" s="8">
        <v>21</v>
      </c>
      <c r="J4470" s="9">
        <v>455.18</v>
      </c>
      <c r="K4470" s="9">
        <v>95.587800000000001</v>
      </c>
      <c r="L4470" s="9">
        <v>550.76779999999997</v>
      </c>
      <c r="M4470" s="16" t="s">
        <v>8412</v>
      </c>
      <c r="N4470" s="14" t="str">
        <f>IF(M4470=0,"",VLOOKUP(M4470,'CUENTAS_CONTABLES'!$A$2:$B$100,2,0))</f>
        <v>VIATICOS PERSONAL</v>
      </c>
      <c r="O4470" s="11" t="s">
        <v>9244</v>
      </c>
      <c r="P4470" s="40" t="s">
        <v>9253</v>
      </c>
      <c r="Q4470" s="107">
        <v>4500004468</v>
      </c>
      <c r="R4470" s="43">
        <v>58519</v>
      </c>
      <c r="T4470" s="119"/>
      <c r="U4470" s="119"/>
      <c r="V4470" s="119"/>
    </row>
    <row r="4471" spans="1:22" ht="15.95" customHeight="1" x14ac:dyDescent="0.2">
      <c r="A4471" s="28" t="s">
        <v>5567</v>
      </c>
      <c r="B4471" s="7">
        <v>44778</v>
      </c>
      <c r="C4471" s="7">
        <v>44778</v>
      </c>
      <c r="D4471" s="7">
        <v>44782.100844907407</v>
      </c>
      <c r="E4471" s="20">
        <v>1683</v>
      </c>
      <c r="F4471" s="27" t="str">
        <f>VLOOKUP(E4471,PROVEEDORES!$A$2:$D$1013,2,0)</f>
        <v>MONTES DE OCA 1885 SRL</v>
      </c>
      <c r="G4471" s="6" t="s">
        <v>351</v>
      </c>
      <c r="H4471" s="6" t="s">
        <v>698</v>
      </c>
      <c r="I4471" s="8">
        <v>21</v>
      </c>
      <c r="J4471" s="9">
        <v>57.85</v>
      </c>
      <c r="K4471" s="9">
        <v>12.148500000000002</v>
      </c>
      <c r="L4471" s="9">
        <v>69.998500000000007</v>
      </c>
      <c r="M4471" s="16" t="s">
        <v>8412</v>
      </c>
      <c r="N4471" s="14" t="str">
        <f>IF(M4471=0,"",VLOOKUP(M4471,'CUENTAS_CONTABLES'!$A$2:$B$100,2,0))</f>
        <v>VIATICOS PERSONAL</v>
      </c>
      <c r="O4471" s="10" t="s">
        <v>9242</v>
      </c>
      <c r="P4471" s="39" t="s">
        <v>9253</v>
      </c>
      <c r="Q4471" s="108">
        <v>4500004469</v>
      </c>
      <c r="R4471" s="43">
        <v>58520</v>
      </c>
      <c r="T4471" s="119"/>
      <c r="U4471" s="119"/>
      <c r="V4471" s="119"/>
    </row>
    <row r="4472" spans="1:22" ht="15.95" customHeight="1" x14ac:dyDescent="0.2">
      <c r="A4472" s="28" t="s">
        <v>4486</v>
      </c>
      <c r="B4472" s="7">
        <v>44778</v>
      </c>
      <c r="C4472" s="7">
        <v>44778</v>
      </c>
      <c r="D4472" s="7">
        <v>44782.18513888889</v>
      </c>
      <c r="E4472" s="20">
        <v>1755</v>
      </c>
      <c r="F4472" s="27" t="str">
        <f>VLOOKUP(E4472,PROVEEDORES!$A$2:$D$1013,2,0)</f>
        <v>PAVONE LUIS ANGEL</v>
      </c>
      <c r="G4472" s="6" t="s">
        <v>351</v>
      </c>
      <c r="H4472" s="6" t="s">
        <v>1091</v>
      </c>
      <c r="I4472" s="8">
        <v>21</v>
      </c>
      <c r="J4472" s="9">
        <v>49.59</v>
      </c>
      <c r="K4472" s="9">
        <v>10.413900000000002</v>
      </c>
      <c r="L4472" s="9">
        <v>60.003900000000002</v>
      </c>
      <c r="M4472" s="16" t="s">
        <v>8412</v>
      </c>
      <c r="N4472" s="14" t="str">
        <f>IF(M4472=0,"",VLOOKUP(M4472,'CUENTAS_CONTABLES'!$A$2:$B$100,2,0))</f>
        <v>VIATICOS PERSONAL</v>
      </c>
      <c r="O4472" s="11" t="s">
        <v>9244</v>
      </c>
      <c r="P4472" s="40" t="s">
        <v>9253</v>
      </c>
      <c r="Q4472" s="107">
        <v>4500004470</v>
      </c>
      <c r="R4472" s="43">
        <v>58521</v>
      </c>
      <c r="T4472" s="119"/>
      <c r="U4472" s="119"/>
      <c r="V4472" s="119"/>
    </row>
    <row r="4473" spans="1:22" ht="15.95" customHeight="1" x14ac:dyDescent="0.2">
      <c r="A4473" s="28" t="s">
        <v>5570</v>
      </c>
      <c r="B4473" s="7">
        <v>44778</v>
      </c>
      <c r="C4473" s="7">
        <v>44778</v>
      </c>
      <c r="D4473" s="7">
        <v>44793.634456018517</v>
      </c>
      <c r="E4473" s="20">
        <v>1814</v>
      </c>
      <c r="F4473" s="27" t="str">
        <f>VLOOKUP(E4473,PROVEEDORES!$A$2:$D$1013,2,0)</f>
        <v>RICARDO NICOLAS BEVACQUA</v>
      </c>
      <c r="G4473" s="6" t="s">
        <v>351</v>
      </c>
      <c r="H4473" s="6" t="s">
        <v>415</v>
      </c>
      <c r="I4473" s="8">
        <v>21</v>
      </c>
      <c r="J4473" s="9">
        <v>49.58</v>
      </c>
      <c r="K4473" s="9">
        <v>10.411800000000001</v>
      </c>
      <c r="L4473" s="9">
        <v>59.991799999999998</v>
      </c>
      <c r="M4473" s="16" t="s">
        <v>8412</v>
      </c>
      <c r="N4473" s="14" t="str">
        <f>IF(M4473=0,"",VLOOKUP(M4473,'CUENTAS_CONTABLES'!$A$2:$B$100,2,0))</f>
        <v>VIATICOS PERSONAL</v>
      </c>
      <c r="O4473" s="11" t="s">
        <v>9244</v>
      </c>
      <c r="P4473" s="40" t="s">
        <v>9253</v>
      </c>
      <c r="Q4473" s="108">
        <v>4500004471</v>
      </c>
      <c r="R4473" s="43">
        <v>58522</v>
      </c>
      <c r="T4473" s="119"/>
      <c r="U4473" s="119"/>
      <c r="V4473" s="119"/>
    </row>
    <row r="4474" spans="1:22" ht="15.95" customHeight="1" x14ac:dyDescent="0.2">
      <c r="A4474" s="28" t="s">
        <v>5577</v>
      </c>
      <c r="B4474" s="7">
        <v>44778</v>
      </c>
      <c r="C4474" s="7">
        <v>44778</v>
      </c>
      <c r="D4474" s="7">
        <v>44778.747534722221</v>
      </c>
      <c r="E4474" s="20">
        <v>1844</v>
      </c>
      <c r="F4474" s="27" t="str">
        <f>VLOOKUP(E4474,PROVEEDORES!$A$2:$D$1013,2,0)</f>
        <v>RUMAOS S.A.</v>
      </c>
      <c r="G4474" s="6" t="s">
        <v>351</v>
      </c>
      <c r="H4474" s="6" t="s">
        <v>396</v>
      </c>
      <c r="I4474" s="8">
        <v>21</v>
      </c>
      <c r="J4474" s="9">
        <v>212.55</v>
      </c>
      <c r="K4474" s="9">
        <v>44.6355</v>
      </c>
      <c r="L4474" s="9">
        <v>257.18549999999999</v>
      </c>
      <c r="M4474" s="16" t="s">
        <v>8412</v>
      </c>
      <c r="N4474" s="14" t="str">
        <f>IF(M4474=0,"",VLOOKUP(M4474,'CUENTAS_CONTABLES'!$A$2:$B$100,2,0))</f>
        <v>VIATICOS PERSONAL</v>
      </c>
      <c r="O4474" s="11" t="s">
        <v>8357</v>
      </c>
      <c r="P4474" s="40" t="s">
        <v>9253</v>
      </c>
      <c r="Q4474" s="107">
        <v>4500004472</v>
      </c>
      <c r="R4474" s="43">
        <v>58523</v>
      </c>
      <c r="T4474" s="119"/>
      <c r="U4474" s="119"/>
      <c r="V4474" s="119"/>
    </row>
    <row r="4475" spans="1:22" ht="15.95" customHeight="1" x14ac:dyDescent="0.2">
      <c r="A4475" s="28" t="s">
        <v>5566</v>
      </c>
      <c r="B4475" s="7">
        <v>44778</v>
      </c>
      <c r="C4475" s="7">
        <v>44778</v>
      </c>
      <c r="D4475" s="7">
        <v>44779.675995370373</v>
      </c>
      <c r="E4475" s="20">
        <v>1865</v>
      </c>
      <c r="F4475" s="27" t="str">
        <f>VLOOKUP(E4475,PROVEEDORES!$A$2:$D$1013,2,0)</f>
        <v>SANTAMARÍA COMBUSTIBLES SRL</v>
      </c>
      <c r="G4475" s="6" t="s">
        <v>351</v>
      </c>
      <c r="H4475" s="6" t="s">
        <v>698</v>
      </c>
      <c r="I4475" s="8">
        <v>10.5</v>
      </c>
      <c r="J4475" s="9">
        <v>2260.63</v>
      </c>
      <c r="K4475" s="9">
        <v>237.36615</v>
      </c>
      <c r="L4475" s="9">
        <v>2497.9961499999999</v>
      </c>
      <c r="M4475" s="16" t="s">
        <v>8412</v>
      </c>
      <c r="N4475" s="14" t="str">
        <f>IF(M4475=0,"",VLOOKUP(M4475,'CUENTAS_CONTABLES'!$A$2:$B$100,2,0))</f>
        <v>VIATICOS PERSONAL</v>
      </c>
      <c r="O4475" s="11" t="s">
        <v>9247</v>
      </c>
      <c r="P4475" s="40" t="s">
        <v>9253</v>
      </c>
      <c r="Q4475" s="108">
        <v>4500004473</v>
      </c>
      <c r="R4475" s="43">
        <v>58524</v>
      </c>
      <c r="T4475" s="119"/>
      <c r="U4475" s="119"/>
      <c r="V4475" s="119"/>
    </row>
    <row r="4476" spans="1:22" ht="15.95" customHeight="1" x14ac:dyDescent="0.2">
      <c r="A4476" s="28" t="s">
        <v>1760</v>
      </c>
      <c r="B4476" s="7">
        <v>44778</v>
      </c>
      <c r="C4476" s="7">
        <v>44778</v>
      </c>
      <c r="D4476" s="7">
        <v>44819.424618055556</v>
      </c>
      <c r="E4476" s="20">
        <v>1865</v>
      </c>
      <c r="F4476" s="27" t="str">
        <f>VLOOKUP(E4476,PROVEEDORES!$A$2:$D$1013,2,0)</f>
        <v>SANTAMARÍA COMBUSTIBLES SRL</v>
      </c>
      <c r="G4476" s="6" t="s">
        <v>351</v>
      </c>
      <c r="H4476" s="6" t="s">
        <v>423</v>
      </c>
      <c r="I4476" s="8">
        <v>21</v>
      </c>
      <c r="J4476" s="9">
        <v>9075</v>
      </c>
      <c r="K4476" s="9">
        <v>1905.75</v>
      </c>
      <c r="L4476" s="9">
        <v>10980.75</v>
      </c>
      <c r="M4476" s="16" t="s">
        <v>8412</v>
      </c>
      <c r="N4476" s="14" t="str">
        <f>IF(M4476=0,"",VLOOKUP(M4476,'CUENTAS_CONTABLES'!$A$2:$B$100,2,0))</f>
        <v>VIATICOS PERSONAL</v>
      </c>
      <c r="O4476" s="11" t="s">
        <v>9248</v>
      </c>
      <c r="P4476" s="40" t="s">
        <v>9255</v>
      </c>
      <c r="Q4476" s="107">
        <v>4500004474</v>
      </c>
      <c r="R4476" s="43">
        <v>58525</v>
      </c>
      <c r="T4476" s="119"/>
      <c r="U4476" s="119"/>
      <c r="V4476" s="119"/>
    </row>
    <row r="4477" spans="1:22" ht="15.95" customHeight="1" x14ac:dyDescent="0.2">
      <c r="A4477" s="28" t="s">
        <v>4631</v>
      </c>
      <c r="B4477" s="7">
        <v>44778</v>
      </c>
      <c r="C4477" s="7">
        <v>44778</v>
      </c>
      <c r="D4477" s="7">
        <v>44811.633506944447</v>
      </c>
      <c r="E4477" s="20">
        <v>1874</v>
      </c>
      <c r="F4477" s="27" t="str">
        <f>VLOOKUP(E4477,PROVEEDORES!$A$2:$D$1013,2,0)</f>
        <v>SCHWINDT TERESA</v>
      </c>
      <c r="G4477" s="6" t="s">
        <v>352</v>
      </c>
      <c r="H4477" s="6" t="s">
        <v>1093</v>
      </c>
      <c r="I4477" s="8">
        <v>0</v>
      </c>
      <c r="J4477" s="9">
        <v>29954</v>
      </c>
      <c r="K4477" s="9">
        <v>0</v>
      </c>
      <c r="L4477" s="9">
        <v>29954</v>
      </c>
      <c r="M4477" s="16" t="s">
        <v>8412</v>
      </c>
      <c r="N4477" s="14" t="str">
        <f>IF(M4477=0,"",VLOOKUP(M4477,'CUENTAS_CONTABLES'!$A$2:$B$100,2,0))</f>
        <v>VIATICOS PERSONAL</v>
      </c>
      <c r="O4477" s="11" t="s">
        <v>9242</v>
      </c>
      <c r="P4477" s="40" t="s">
        <v>9253</v>
      </c>
      <c r="Q4477" s="108">
        <v>4500004475</v>
      </c>
      <c r="R4477" s="43">
        <v>58526</v>
      </c>
      <c r="T4477" s="119"/>
      <c r="U4477" s="119"/>
      <c r="V4477" s="119"/>
    </row>
    <row r="4478" spans="1:22" ht="15.95" customHeight="1" x14ac:dyDescent="0.2">
      <c r="A4478" s="28" t="s">
        <v>5569</v>
      </c>
      <c r="B4478" s="7">
        <v>44778</v>
      </c>
      <c r="C4478" s="7">
        <v>44778</v>
      </c>
      <c r="D4478" s="7">
        <v>44793.634004629632</v>
      </c>
      <c r="E4478" s="20">
        <v>1917</v>
      </c>
      <c r="F4478" s="27" t="str">
        <f>VLOOKUP(E4478,PROVEEDORES!$A$2:$D$1013,2,0)</f>
        <v>SOCORRO MEDICO PRIVADO SA</v>
      </c>
      <c r="G4478" s="6" t="s">
        <v>351</v>
      </c>
      <c r="H4478" s="6" t="s">
        <v>415</v>
      </c>
      <c r="I4478" s="8">
        <v>21</v>
      </c>
      <c r="J4478" s="9">
        <v>53.72</v>
      </c>
      <c r="K4478" s="9">
        <v>11.281199999999998</v>
      </c>
      <c r="L4478" s="9">
        <v>65.001199999999997</v>
      </c>
      <c r="M4478" s="16" t="s">
        <v>8412</v>
      </c>
      <c r="N4478" s="14" t="str">
        <f>IF(M4478=0,"",VLOOKUP(M4478,'CUENTAS_CONTABLES'!$A$2:$B$100,2,0))</f>
        <v>VIATICOS PERSONAL</v>
      </c>
      <c r="O4478" s="11" t="s">
        <v>9242</v>
      </c>
      <c r="P4478" s="40" t="s">
        <v>9255</v>
      </c>
      <c r="Q4478" s="107">
        <v>4500004476</v>
      </c>
      <c r="R4478" s="43">
        <v>58527</v>
      </c>
      <c r="T4478" s="119"/>
      <c r="U4478" s="119"/>
      <c r="V4478" s="119"/>
    </row>
    <row r="4479" spans="1:22" ht="15.95" customHeight="1" x14ac:dyDescent="0.2">
      <c r="A4479" s="28" t="s">
        <v>5572</v>
      </c>
      <c r="B4479" s="7">
        <v>44778</v>
      </c>
      <c r="C4479" s="7">
        <v>44778</v>
      </c>
      <c r="D4479" s="7">
        <v>44806.705717592595</v>
      </c>
      <c r="E4479" s="20">
        <v>1953</v>
      </c>
      <c r="F4479" s="27" t="str">
        <f>VLOOKUP(E4479,PROVEEDORES!$A$2:$D$1013,2,0)</f>
        <v>TELEFONICA MOVILES ARGENTINA S.A.</v>
      </c>
      <c r="G4479" s="6" t="s">
        <v>351</v>
      </c>
      <c r="H4479" s="6" t="s">
        <v>357</v>
      </c>
      <c r="I4479" s="8">
        <v>21</v>
      </c>
      <c r="J4479" s="9">
        <v>23685.66</v>
      </c>
      <c r="K4479" s="9">
        <v>4973.9885999999997</v>
      </c>
      <c r="L4479" s="9">
        <v>28659.6486</v>
      </c>
      <c r="M4479" s="16" t="s">
        <v>8412</v>
      </c>
      <c r="N4479" s="14" t="str">
        <f>IF(M4479=0,"",VLOOKUP(M4479,'CUENTAS_CONTABLES'!$A$2:$B$100,2,0))</f>
        <v>VIATICOS PERSONAL</v>
      </c>
      <c r="O4479" s="11" t="s">
        <v>9245</v>
      </c>
      <c r="P4479" s="40" t="s">
        <v>9255</v>
      </c>
      <c r="Q4479" s="108">
        <v>4500004477</v>
      </c>
      <c r="R4479" s="43">
        <v>58528</v>
      </c>
      <c r="T4479" s="119"/>
      <c r="U4479" s="119"/>
      <c r="V4479" s="119"/>
    </row>
    <row r="4480" spans="1:22" ht="15.95" customHeight="1" x14ac:dyDescent="0.2">
      <c r="A4480" s="28" t="s">
        <v>1838</v>
      </c>
      <c r="B4480" s="7">
        <v>44778</v>
      </c>
      <c r="C4480" s="7">
        <v>44778</v>
      </c>
      <c r="D4480" s="7">
        <v>44779.686192129629</v>
      </c>
      <c r="E4480" s="20">
        <v>1972</v>
      </c>
      <c r="F4480" s="27" t="str">
        <f>VLOOKUP(E4480,PROVEEDORES!$A$2:$D$1013,2,0)</f>
        <v>TUIN S.R.L</v>
      </c>
      <c r="G4480" s="6" t="s">
        <v>351</v>
      </c>
      <c r="H4480" s="6" t="s">
        <v>1086</v>
      </c>
      <c r="I4480" s="8">
        <v>21</v>
      </c>
      <c r="J4480" s="9">
        <v>96072.41</v>
      </c>
      <c r="K4480" s="9">
        <v>20175.206099999999</v>
      </c>
      <c r="L4480" s="9">
        <v>116247.6161</v>
      </c>
      <c r="M4480" s="16" t="s">
        <v>8412</v>
      </c>
      <c r="N4480" s="14" t="str">
        <f>IF(M4480=0,"",VLOOKUP(M4480,'CUENTAS_CONTABLES'!$A$2:$B$100,2,0))</f>
        <v>VIATICOS PERSONAL</v>
      </c>
      <c r="O4480" s="11" t="s">
        <v>9241</v>
      </c>
      <c r="P4480" s="40" t="s">
        <v>9255</v>
      </c>
      <c r="Q4480" s="107">
        <v>4500004478</v>
      </c>
      <c r="R4480" s="43">
        <v>58529</v>
      </c>
      <c r="T4480" s="119"/>
      <c r="U4480" s="119"/>
      <c r="V4480" s="119"/>
    </row>
    <row r="4481" spans="1:22" ht="15.95" customHeight="1" x14ac:dyDescent="0.2">
      <c r="A4481" s="28" t="s">
        <v>5571</v>
      </c>
      <c r="B4481" s="7">
        <v>44778</v>
      </c>
      <c r="C4481" s="7">
        <v>44778</v>
      </c>
      <c r="D4481" s="7">
        <v>44794.715370370373</v>
      </c>
      <c r="E4481" s="20">
        <v>2000</v>
      </c>
      <c r="F4481" s="27" t="str">
        <f>VLOOKUP(E4481,PROVEEDORES!$A$2:$D$1013,2,0)</f>
        <v>VIRGINIA SOFIA NIEVAS</v>
      </c>
      <c r="G4481" s="6" t="s">
        <v>351</v>
      </c>
      <c r="H4481" s="6" t="s">
        <v>357</v>
      </c>
      <c r="I4481" s="8">
        <v>21</v>
      </c>
      <c r="J4481" s="9">
        <v>2782.95</v>
      </c>
      <c r="K4481" s="9">
        <v>584.41949999999997</v>
      </c>
      <c r="L4481" s="9">
        <v>3367.3694999999998</v>
      </c>
      <c r="M4481" s="16" t="s">
        <v>8412</v>
      </c>
      <c r="N4481" s="14" t="str">
        <f>IF(M4481=0,"",VLOOKUP(M4481,'CUENTAS_CONTABLES'!$A$2:$B$100,2,0))</f>
        <v>VIATICOS PERSONAL</v>
      </c>
      <c r="O4481" s="11" t="s">
        <v>9242</v>
      </c>
      <c r="P4481" s="40" t="s">
        <v>9253</v>
      </c>
      <c r="Q4481" s="108">
        <v>4500004479</v>
      </c>
      <c r="R4481" s="43">
        <v>58530</v>
      </c>
      <c r="T4481" s="119"/>
      <c r="U4481" s="119"/>
      <c r="V4481" s="119"/>
    </row>
    <row r="4482" spans="1:22" ht="15.95" customHeight="1" x14ac:dyDescent="0.2">
      <c r="A4482" s="28" t="s">
        <v>5619</v>
      </c>
      <c r="B4482" s="7">
        <v>44779</v>
      </c>
      <c r="C4482" s="7">
        <v>44779</v>
      </c>
      <c r="D4482" s="7">
        <v>44793.416701388887</v>
      </c>
      <c r="E4482" s="20">
        <v>1003</v>
      </c>
      <c r="F4482" s="27" t="str">
        <f>VLOOKUP(E4482,PROVEEDORES!$A$2:$D$1013,2,0)</f>
        <v>ABAURRE CARINA</v>
      </c>
      <c r="G4482" s="6" t="s">
        <v>351</v>
      </c>
      <c r="H4482" s="6">
        <v>30713082801</v>
      </c>
      <c r="I4482" s="8">
        <v>21</v>
      </c>
      <c r="J4482" s="9">
        <v>214.88</v>
      </c>
      <c r="K4482" s="9">
        <v>45.124799999999993</v>
      </c>
      <c r="L4482" s="9">
        <v>260.00479999999999</v>
      </c>
      <c r="M4482" s="16" t="s">
        <v>8412</v>
      </c>
      <c r="N4482" s="14" t="str">
        <f>IF(M4482=0,"",VLOOKUP(M4482,'CUENTAS_CONTABLES'!$A$2:$B$100,2,0))</f>
        <v>VIATICOS PERSONAL</v>
      </c>
      <c r="O4482" s="11" t="s">
        <v>8357</v>
      </c>
      <c r="P4482" s="40" t="s">
        <v>9253</v>
      </c>
      <c r="Q4482" s="107">
        <v>4500004480</v>
      </c>
      <c r="R4482" s="43">
        <v>58531</v>
      </c>
      <c r="T4482" s="119"/>
      <c r="U4482" s="119"/>
      <c r="V4482" s="119"/>
    </row>
    <row r="4483" spans="1:22" ht="15.95" customHeight="1" x14ac:dyDescent="0.2">
      <c r="A4483" s="28" t="s">
        <v>5592</v>
      </c>
      <c r="B4483" s="7">
        <v>44779</v>
      </c>
      <c r="C4483" s="7">
        <v>44779</v>
      </c>
      <c r="D4483" s="7">
        <v>44798.483240740738</v>
      </c>
      <c r="E4483" s="20">
        <v>1027</v>
      </c>
      <c r="F4483" s="27" t="str">
        <f>VLOOKUP(E4483,PROVEEDORES!$A$2:$D$1013,2,0)</f>
        <v>AIMETTA Y RIMONDA SRL</v>
      </c>
      <c r="G4483" s="6" t="s">
        <v>351</v>
      </c>
      <c r="H4483" s="6" t="s">
        <v>573</v>
      </c>
      <c r="I4483" s="8">
        <v>21</v>
      </c>
      <c r="J4483" s="9">
        <v>78.510000000000005</v>
      </c>
      <c r="K4483" s="9">
        <v>16.487100000000002</v>
      </c>
      <c r="L4483" s="9">
        <v>94.997100000000003</v>
      </c>
      <c r="M4483" s="16" t="s">
        <v>8412</v>
      </c>
      <c r="N4483" s="14" t="str">
        <f>IF(M4483=0,"",VLOOKUP(M4483,'CUENTAS_CONTABLES'!$A$2:$B$100,2,0))</f>
        <v>VIATICOS PERSONAL</v>
      </c>
      <c r="O4483" s="11" t="s">
        <v>9245</v>
      </c>
      <c r="P4483" s="40" t="s">
        <v>9253</v>
      </c>
      <c r="Q4483" s="108">
        <v>4500004481</v>
      </c>
      <c r="R4483" s="43">
        <v>58532</v>
      </c>
      <c r="T4483" s="119"/>
      <c r="U4483" s="119"/>
      <c r="V4483" s="119"/>
    </row>
    <row r="4484" spans="1:22" ht="15.95" customHeight="1" x14ac:dyDescent="0.2">
      <c r="A4484" s="28" t="s">
        <v>5617</v>
      </c>
      <c r="B4484" s="7">
        <v>44779</v>
      </c>
      <c r="C4484" s="7">
        <v>44779</v>
      </c>
      <c r="D4484" s="7">
        <v>44793.360358796293</v>
      </c>
      <c r="E4484" s="20">
        <v>1091</v>
      </c>
      <c r="F4484" s="27" t="str">
        <f>VLOOKUP(E4484,PROVEEDORES!$A$2:$D$1013,2,0)</f>
        <v>AUTOPISTAS DEL SOL SA</v>
      </c>
      <c r="G4484" s="6" t="s">
        <v>351</v>
      </c>
      <c r="H4484" s="6" t="s">
        <v>887</v>
      </c>
      <c r="I4484" s="8">
        <v>21</v>
      </c>
      <c r="J4484" s="9">
        <v>82.64</v>
      </c>
      <c r="K4484" s="9">
        <v>17.354400000000002</v>
      </c>
      <c r="L4484" s="9">
        <v>99.994399999999999</v>
      </c>
      <c r="M4484" s="16" t="s">
        <v>8412</v>
      </c>
      <c r="N4484" s="14" t="str">
        <f>IF(M4484=0,"",VLOOKUP(M4484,'CUENTAS_CONTABLES'!$A$2:$B$100,2,0))</f>
        <v>VIATICOS PERSONAL</v>
      </c>
      <c r="O4484" s="10" t="s">
        <v>9245</v>
      </c>
      <c r="P4484" s="39" t="s">
        <v>9253</v>
      </c>
      <c r="Q4484" s="107">
        <v>4500004482</v>
      </c>
      <c r="R4484" s="43">
        <v>58533</v>
      </c>
      <c r="T4484" s="119"/>
      <c r="U4484" s="119"/>
      <c r="V4484" s="119"/>
    </row>
    <row r="4485" spans="1:22" ht="15.95" customHeight="1" x14ac:dyDescent="0.2">
      <c r="A4485" s="28" t="s">
        <v>5605</v>
      </c>
      <c r="B4485" s="7">
        <v>44779</v>
      </c>
      <c r="C4485" s="7">
        <v>44779</v>
      </c>
      <c r="D4485" s="7">
        <v>44780.727500000001</v>
      </c>
      <c r="E4485" s="20">
        <v>1106</v>
      </c>
      <c r="F4485" s="27" t="str">
        <f>VLOOKUP(E4485,PROVEEDORES!$A$2:$D$1013,2,0)</f>
        <v>BANCO DE VALORES</v>
      </c>
      <c r="G4485" s="6" t="s">
        <v>351</v>
      </c>
      <c r="H4485" s="6" t="s">
        <v>506</v>
      </c>
      <c r="I4485" s="8">
        <v>21</v>
      </c>
      <c r="J4485" s="9">
        <v>2730</v>
      </c>
      <c r="K4485" s="9">
        <v>573.29999999999995</v>
      </c>
      <c r="L4485" s="9">
        <v>3303.3</v>
      </c>
      <c r="M4485" s="16" t="s">
        <v>8412</v>
      </c>
      <c r="N4485" s="14" t="str">
        <f>IF(M4485=0,"",VLOOKUP(M4485,'CUENTAS_CONTABLES'!$A$2:$B$100,2,0))</f>
        <v>VIATICOS PERSONAL</v>
      </c>
      <c r="O4485" s="11" t="s">
        <v>9241</v>
      </c>
      <c r="P4485" s="40" t="s">
        <v>9253</v>
      </c>
      <c r="Q4485" s="108">
        <v>4500004483</v>
      </c>
      <c r="R4485" s="43">
        <v>58534</v>
      </c>
      <c r="T4485" s="119"/>
      <c r="U4485" s="119"/>
      <c r="V4485" s="119"/>
    </row>
    <row r="4486" spans="1:22" ht="15.95" customHeight="1" x14ac:dyDescent="0.2">
      <c r="A4486" s="28" t="s">
        <v>5614</v>
      </c>
      <c r="B4486" s="7">
        <v>44779</v>
      </c>
      <c r="C4486" s="7">
        <v>44779</v>
      </c>
      <c r="D4486" s="7">
        <v>44779.43074074074</v>
      </c>
      <c r="E4486" s="20">
        <v>1215</v>
      </c>
      <c r="F4486" s="27" t="str">
        <f>VLOOKUP(E4486,PROVEEDORES!$A$2:$D$1013,2,0)</f>
        <v>COMERCIAL ARGON S.A.</v>
      </c>
      <c r="G4486" s="6" t="s">
        <v>351</v>
      </c>
      <c r="H4486" s="6" t="s">
        <v>396</v>
      </c>
      <c r="I4486" s="8">
        <v>21</v>
      </c>
      <c r="J4486" s="9">
        <v>38</v>
      </c>
      <c r="K4486" s="9">
        <v>7.98</v>
      </c>
      <c r="L4486" s="9">
        <v>45.980000000000004</v>
      </c>
      <c r="M4486" s="16" t="s">
        <v>8412</v>
      </c>
      <c r="N4486" s="14" t="str">
        <f>IF(M4486=0,"",VLOOKUP(M4486,'CUENTAS_CONTABLES'!$A$2:$B$100,2,0))</f>
        <v>VIATICOS PERSONAL</v>
      </c>
      <c r="O4486" s="11" t="s">
        <v>9248</v>
      </c>
      <c r="P4486" s="40" t="s">
        <v>9256</v>
      </c>
      <c r="Q4486" s="107">
        <v>4500004484</v>
      </c>
      <c r="R4486" s="43">
        <v>58535</v>
      </c>
      <c r="T4486" s="119"/>
      <c r="U4486" s="119"/>
      <c r="V4486" s="119"/>
    </row>
    <row r="4487" spans="1:22" ht="15.95" customHeight="1" x14ac:dyDescent="0.2">
      <c r="A4487" s="28" t="s">
        <v>5602</v>
      </c>
      <c r="B4487" s="7">
        <v>44779</v>
      </c>
      <c r="C4487" s="7">
        <v>44779</v>
      </c>
      <c r="D4487" s="7">
        <v>44806.711597222224</v>
      </c>
      <c r="E4487" s="20">
        <v>1231</v>
      </c>
      <c r="F4487" s="27" t="str">
        <f>VLOOKUP(E4487,PROVEEDORES!$A$2:$D$1013,2,0)</f>
        <v>COSTA WALTER ANIBAL</v>
      </c>
      <c r="G4487" s="6" t="s">
        <v>351</v>
      </c>
      <c r="H4487" s="6" t="s">
        <v>357</v>
      </c>
      <c r="I4487" s="8">
        <v>21</v>
      </c>
      <c r="J4487" s="9">
        <v>18577.07</v>
      </c>
      <c r="K4487" s="9">
        <v>3901.1846999999998</v>
      </c>
      <c r="L4487" s="9">
        <v>22478.254699999998</v>
      </c>
      <c r="M4487" s="16" t="s">
        <v>8412</v>
      </c>
      <c r="N4487" s="14" t="str">
        <f>IF(M4487=0,"",VLOOKUP(M4487,'CUENTAS_CONTABLES'!$A$2:$B$100,2,0))</f>
        <v>VIATICOS PERSONAL</v>
      </c>
      <c r="O4487" s="11" t="s">
        <v>9244</v>
      </c>
      <c r="P4487" s="40" t="s">
        <v>9253</v>
      </c>
      <c r="Q4487" s="108">
        <v>4500004485</v>
      </c>
      <c r="R4487" s="43">
        <v>58536</v>
      </c>
      <c r="T4487" s="119"/>
      <c r="U4487" s="119"/>
      <c r="V4487" s="119"/>
    </row>
    <row r="4488" spans="1:22" ht="15.95" customHeight="1" x14ac:dyDescent="0.2">
      <c r="A4488" s="28" t="s">
        <v>5591</v>
      </c>
      <c r="B4488" s="7">
        <v>44779</v>
      </c>
      <c r="C4488" s="7">
        <v>44779</v>
      </c>
      <c r="D4488" s="7">
        <v>44782.102407407408</v>
      </c>
      <c r="E4488" s="20">
        <v>1249</v>
      </c>
      <c r="F4488" s="27" t="str">
        <f>VLOOKUP(E4488,PROVEEDORES!$A$2:$D$1013,2,0)</f>
        <v>DANIEL CASTIÑEIRA Y CIA S.R.L.</v>
      </c>
      <c r="G4488" s="6" t="s">
        <v>351</v>
      </c>
      <c r="H4488" s="6" t="s">
        <v>380</v>
      </c>
      <c r="I4488" s="8">
        <v>21</v>
      </c>
      <c r="J4488" s="9">
        <v>215.7</v>
      </c>
      <c r="K4488" s="9">
        <v>45.296999999999997</v>
      </c>
      <c r="L4488" s="9">
        <v>260.99699999999996</v>
      </c>
      <c r="M4488" s="16" t="s">
        <v>8412</v>
      </c>
      <c r="N4488" s="14" t="str">
        <f>IF(M4488=0,"",VLOOKUP(M4488,'CUENTAS_CONTABLES'!$A$2:$B$100,2,0))</f>
        <v>VIATICOS PERSONAL</v>
      </c>
      <c r="O4488" s="11" t="s">
        <v>9242</v>
      </c>
      <c r="P4488" s="40" t="s">
        <v>9253</v>
      </c>
      <c r="Q4488" s="107">
        <v>4500004486</v>
      </c>
      <c r="R4488" s="43">
        <v>58537</v>
      </c>
      <c r="T4488" s="119"/>
      <c r="U4488" s="119"/>
      <c r="V4488" s="119"/>
    </row>
    <row r="4489" spans="1:22" ht="15.95" customHeight="1" x14ac:dyDescent="0.2">
      <c r="A4489" s="28" t="s">
        <v>5607</v>
      </c>
      <c r="B4489" s="7">
        <v>44779</v>
      </c>
      <c r="C4489" s="7">
        <v>44779</v>
      </c>
      <c r="D4489" s="7">
        <v>44799.687650462962</v>
      </c>
      <c r="E4489" s="20">
        <v>1269</v>
      </c>
      <c r="F4489" s="27" t="str">
        <f>VLOOKUP(E4489,PROVEEDORES!$A$2:$D$1013,2,0)</f>
        <v>DIEGO NAHUEL CORTESI</v>
      </c>
      <c r="G4489" s="6" t="s">
        <v>351</v>
      </c>
      <c r="H4489" s="6" t="s">
        <v>455</v>
      </c>
      <c r="I4489" s="8">
        <v>21</v>
      </c>
      <c r="J4489" s="9">
        <v>20800</v>
      </c>
      <c r="K4489" s="9">
        <v>4368</v>
      </c>
      <c r="L4489" s="9">
        <v>25168</v>
      </c>
      <c r="M4489" s="16" t="s">
        <v>8412</v>
      </c>
      <c r="N4489" s="14" t="str">
        <f>IF(M4489=0,"",VLOOKUP(M4489,'CUENTAS_CONTABLES'!$A$2:$B$100,2,0))</f>
        <v>VIATICOS PERSONAL</v>
      </c>
      <c r="O4489" s="11" t="s">
        <v>9242</v>
      </c>
      <c r="P4489" s="40" t="s">
        <v>9253</v>
      </c>
      <c r="Q4489" s="108">
        <v>4500004487</v>
      </c>
      <c r="R4489" s="43">
        <v>58538</v>
      </c>
      <c r="T4489" s="119"/>
      <c r="U4489" s="119"/>
      <c r="V4489" s="119"/>
    </row>
    <row r="4490" spans="1:22" ht="15.95" customHeight="1" x14ac:dyDescent="0.2">
      <c r="A4490" s="28" t="s">
        <v>5594</v>
      </c>
      <c r="B4490" s="7">
        <v>44779</v>
      </c>
      <c r="C4490" s="7">
        <v>44779</v>
      </c>
      <c r="D4490" s="7">
        <v>44779.782986111109</v>
      </c>
      <c r="E4490" s="20">
        <v>1287</v>
      </c>
      <c r="F4490" s="27" t="str">
        <f>VLOOKUP(E4490,PROVEEDORES!$A$2:$D$1013,2,0)</f>
        <v>ECAN S.R.L.</v>
      </c>
      <c r="G4490" s="6" t="s">
        <v>351</v>
      </c>
      <c r="H4490" s="6" t="s">
        <v>384</v>
      </c>
      <c r="I4490" s="8">
        <v>21</v>
      </c>
      <c r="J4490" s="9">
        <v>600</v>
      </c>
      <c r="K4490" s="9">
        <v>126</v>
      </c>
      <c r="L4490" s="9">
        <v>726</v>
      </c>
      <c r="M4490" s="16" t="s">
        <v>8412</v>
      </c>
      <c r="N4490" s="14" t="str">
        <f>IF(M4490=0,"",VLOOKUP(M4490,'CUENTAS_CONTABLES'!$A$2:$B$100,2,0))</f>
        <v>VIATICOS PERSONAL</v>
      </c>
      <c r="O4490" s="11" t="s">
        <v>9243</v>
      </c>
      <c r="P4490" s="40" t="s">
        <v>9253</v>
      </c>
      <c r="Q4490" s="107">
        <v>4500004488</v>
      </c>
      <c r="R4490" s="43">
        <v>58539</v>
      </c>
      <c r="T4490" s="119"/>
      <c r="U4490" s="119"/>
      <c r="V4490" s="119"/>
    </row>
    <row r="4491" spans="1:22" ht="15.95" customHeight="1" x14ac:dyDescent="0.2">
      <c r="A4491" s="28" t="s">
        <v>5615</v>
      </c>
      <c r="B4491" s="7">
        <v>44779</v>
      </c>
      <c r="C4491" s="7">
        <v>44779</v>
      </c>
      <c r="D4491" s="7">
        <v>44779.762256944443</v>
      </c>
      <c r="E4491" s="20">
        <v>1291</v>
      </c>
      <c r="F4491" s="27" t="str">
        <f>VLOOKUP(E4491,PROVEEDORES!$A$2:$D$1013,2,0)</f>
        <v>EDIN S.A.</v>
      </c>
      <c r="G4491" s="6" t="s">
        <v>351</v>
      </c>
      <c r="H4491" s="6" t="s">
        <v>396</v>
      </c>
      <c r="I4491" s="8">
        <v>21</v>
      </c>
      <c r="J4491" s="9">
        <v>50.17</v>
      </c>
      <c r="K4491" s="9">
        <v>10.535699999999999</v>
      </c>
      <c r="L4491" s="9">
        <v>60.7057</v>
      </c>
      <c r="M4491" s="16" t="s">
        <v>8412</v>
      </c>
      <c r="N4491" s="14" t="str">
        <f>IF(M4491=0,"",VLOOKUP(M4491,'CUENTAS_CONTABLES'!$A$2:$B$100,2,0))</f>
        <v>VIATICOS PERSONAL</v>
      </c>
      <c r="O4491" s="10" t="s">
        <v>9244</v>
      </c>
      <c r="P4491" s="39" t="s">
        <v>9253</v>
      </c>
      <c r="Q4491" s="108">
        <v>4500004489</v>
      </c>
      <c r="R4491" s="43">
        <v>58541</v>
      </c>
      <c r="T4491" s="119"/>
      <c r="U4491" s="119"/>
      <c r="V4491" s="119"/>
    </row>
    <row r="4492" spans="1:22" ht="15.95" customHeight="1" x14ac:dyDescent="0.2">
      <c r="A4492" s="28" t="s">
        <v>5593</v>
      </c>
      <c r="B4492" s="7">
        <v>44779</v>
      </c>
      <c r="C4492" s="7">
        <v>44779</v>
      </c>
      <c r="D4492" s="7">
        <v>44785.688136574077</v>
      </c>
      <c r="E4492" s="20">
        <v>1291</v>
      </c>
      <c r="F4492" s="27" t="str">
        <f>VLOOKUP(E4492,PROVEEDORES!$A$2:$D$1013,2,0)</f>
        <v>EDIN S.A.</v>
      </c>
      <c r="G4492" s="6" t="s">
        <v>351</v>
      </c>
      <c r="H4492" s="6" t="s">
        <v>698</v>
      </c>
      <c r="I4492" s="8">
        <v>27</v>
      </c>
      <c r="J4492" s="9">
        <v>8662.92</v>
      </c>
      <c r="K4492" s="9">
        <v>2338.9884000000002</v>
      </c>
      <c r="L4492" s="9">
        <v>11001.9084</v>
      </c>
      <c r="M4492" s="16" t="s">
        <v>8412</v>
      </c>
      <c r="N4492" s="14" t="str">
        <f>IF(M4492=0,"",VLOOKUP(M4492,'CUENTAS_CONTABLES'!$A$2:$B$100,2,0))</f>
        <v>VIATICOS PERSONAL</v>
      </c>
      <c r="O4492" s="11" t="s">
        <v>9240</v>
      </c>
      <c r="P4492" s="40" t="s">
        <v>9253</v>
      </c>
      <c r="Q4492" s="107">
        <v>4500004490</v>
      </c>
      <c r="R4492" s="43">
        <v>58540</v>
      </c>
      <c r="T4492" s="119"/>
      <c r="U4492" s="119"/>
      <c r="V4492" s="119"/>
    </row>
    <row r="4493" spans="1:22" ht="15.95" customHeight="1" x14ac:dyDescent="0.2">
      <c r="A4493" s="28" t="s">
        <v>5603</v>
      </c>
      <c r="B4493" s="7">
        <v>44779</v>
      </c>
      <c r="C4493" s="7">
        <v>44779</v>
      </c>
      <c r="D4493" s="7">
        <v>44782.900023148148</v>
      </c>
      <c r="E4493" s="20">
        <v>1332</v>
      </c>
      <c r="F4493" s="27" t="str">
        <f>VLOOKUP(E4493,PROVEEDORES!$A$2:$D$1013,2,0)</f>
        <v>ENRIQUE ERNESTO PEDREIRA</v>
      </c>
      <c r="G4493" s="6" t="s">
        <v>351</v>
      </c>
      <c r="H4493" s="6" t="s">
        <v>444</v>
      </c>
      <c r="I4493" s="8">
        <v>21</v>
      </c>
      <c r="J4493" s="9">
        <v>28.1</v>
      </c>
      <c r="K4493" s="9">
        <v>5.9009999999999998</v>
      </c>
      <c r="L4493" s="9">
        <v>34.001000000000005</v>
      </c>
      <c r="M4493" s="16" t="s">
        <v>8412</v>
      </c>
      <c r="N4493" s="14" t="str">
        <f>IF(M4493=0,"",VLOOKUP(M4493,'CUENTAS_CONTABLES'!$A$2:$B$100,2,0))</f>
        <v>VIATICOS PERSONAL</v>
      </c>
      <c r="O4493" s="11" t="s">
        <v>9246</v>
      </c>
      <c r="P4493" s="40" t="s">
        <v>9253</v>
      </c>
      <c r="Q4493" s="108">
        <v>4500004491</v>
      </c>
      <c r="R4493" s="43">
        <v>58542</v>
      </c>
      <c r="T4493" s="119"/>
      <c r="U4493" s="119"/>
      <c r="V4493" s="119"/>
    </row>
    <row r="4494" spans="1:22" ht="15.95" customHeight="1" x14ac:dyDescent="0.2">
      <c r="A4494" s="28" t="s">
        <v>5606</v>
      </c>
      <c r="B4494" s="7">
        <v>44779</v>
      </c>
      <c r="C4494" s="7">
        <v>44779</v>
      </c>
      <c r="D4494" s="7">
        <v>44779.685624999998</v>
      </c>
      <c r="E4494" s="20">
        <v>1366</v>
      </c>
      <c r="F4494" s="27" t="str">
        <f>VLOOKUP(E4494,PROVEEDORES!$A$2:$D$1013,2,0)</f>
        <v>F.M POZZO Y CARLOS E PLANES SH</v>
      </c>
      <c r="G4494" s="6" t="s">
        <v>351</v>
      </c>
      <c r="H4494" s="6" t="s">
        <v>752</v>
      </c>
      <c r="I4494" s="8">
        <v>21</v>
      </c>
      <c r="J4494" s="9">
        <v>847.27</v>
      </c>
      <c r="K4494" s="9">
        <v>177.92669999999998</v>
      </c>
      <c r="L4494" s="9">
        <v>1025.1967</v>
      </c>
      <c r="M4494" s="16" t="s">
        <v>8412</v>
      </c>
      <c r="N4494" s="14" t="str">
        <f>IF(M4494=0,"",VLOOKUP(M4494,'CUENTAS_CONTABLES'!$A$2:$B$100,2,0))</f>
        <v>VIATICOS PERSONAL</v>
      </c>
      <c r="O4494" s="11" t="s">
        <v>9242</v>
      </c>
      <c r="P4494" s="40" t="s">
        <v>9253</v>
      </c>
      <c r="Q4494" s="107">
        <v>4500004492</v>
      </c>
      <c r="R4494" s="43">
        <v>58543</v>
      </c>
      <c r="T4494" s="119"/>
      <c r="U4494" s="119"/>
      <c r="V4494" s="119"/>
    </row>
    <row r="4495" spans="1:22" ht="15.95" customHeight="1" x14ac:dyDescent="0.2">
      <c r="A4495" s="28" t="s">
        <v>5596</v>
      </c>
      <c r="B4495" s="7">
        <v>44779</v>
      </c>
      <c r="C4495" s="7">
        <v>44779</v>
      </c>
      <c r="D4495" s="7">
        <v>44793.366678240738</v>
      </c>
      <c r="E4495" s="20">
        <v>1398</v>
      </c>
      <c r="F4495" s="27" t="str">
        <f>VLOOKUP(E4495,PROVEEDORES!$A$2:$D$1013,2,0)</f>
        <v>FRANQUICIA DE MAGERFOOD S.A.</v>
      </c>
      <c r="G4495" s="6" t="s">
        <v>351</v>
      </c>
      <c r="H4495" s="6" t="s">
        <v>414</v>
      </c>
      <c r="I4495" s="8">
        <v>21</v>
      </c>
      <c r="J4495" s="9">
        <v>61.16</v>
      </c>
      <c r="K4495" s="9">
        <v>12.843599999999999</v>
      </c>
      <c r="L4495" s="9">
        <v>74.003599999999992</v>
      </c>
      <c r="M4495" s="16" t="s">
        <v>8412</v>
      </c>
      <c r="N4495" s="14" t="str">
        <f>IF(M4495=0,"",VLOOKUP(M4495,'CUENTAS_CONTABLES'!$A$2:$B$100,2,0))</f>
        <v>VIATICOS PERSONAL</v>
      </c>
      <c r="O4495" s="11" t="s">
        <v>9242</v>
      </c>
      <c r="P4495" s="40" t="s">
        <v>9253</v>
      </c>
      <c r="Q4495" s="108">
        <v>4500004493</v>
      </c>
      <c r="R4495" s="43">
        <v>58544</v>
      </c>
      <c r="T4495" s="119"/>
      <c r="U4495" s="119"/>
      <c r="V4495" s="119"/>
    </row>
    <row r="4496" spans="1:22" ht="15.95" customHeight="1" x14ac:dyDescent="0.2">
      <c r="A4496" s="28" t="s">
        <v>5595</v>
      </c>
      <c r="B4496" s="7">
        <v>44779</v>
      </c>
      <c r="C4496" s="7">
        <v>44779</v>
      </c>
      <c r="D4496" s="7">
        <v>44801.690752314818</v>
      </c>
      <c r="E4496" s="20">
        <v>1413</v>
      </c>
      <c r="F4496" s="27" t="str">
        <f>VLOOKUP(E4496,PROVEEDORES!$A$2:$D$1013,2,0)</f>
        <v>GARAGE PIEDRABUENA S.R.L</v>
      </c>
      <c r="G4496" s="6" t="s">
        <v>351</v>
      </c>
      <c r="H4496" s="6" t="s">
        <v>387</v>
      </c>
      <c r="I4496" s="8">
        <v>27</v>
      </c>
      <c r="J4496" s="9">
        <v>678.96</v>
      </c>
      <c r="K4496" s="9">
        <v>183.31920000000002</v>
      </c>
      <c r="L4496" s="9">
        <v>862.27920000000006</v>
      </c>
      <c r="M4496" s="16" t="s">
        <v>8412</v>
      </c>
      <c r="N4496" s="14" t="str">
        <f>IF(M4496=0,"",VLOOKUP(M4496,'CUENTAS_CONTABLES'!$A$2:$B$100,2,0))</f>
        <v>VIATICOS PERSONAL</v>
      </c>
      <c r="O4496" s="11" t="s">
        <v>9240</v>
      </c>
      <c r="P4496" s="40" t="s">
        <v>9253</v>
      </c>
      <c r="Q4496" s="107">
        <v>4500004494</v>
      </c>
      <c r="R4496" s="43">
        <v>58546</v>
      </c>
      <c r="T4496" s="119"/>
      <c r="U4496" s="119"/>
      <c r="V4496" s="119"/>
    </row>
    <row r="4497" spans="1:22" ht="15.95" customHeight="1" x14ac:dyDescent="0.2">
      <c r="A4497" s="28" t="s">
        <v>3326</v>
      </c>
      <c r="B4497" s="7">
        <v>44779</v>
      </c>
      <c r="C4497" s="7">
        <v>44779</v>
      </c>
      <c r="D4497" s="7">
        <v>44784.750844907408</v>
      </c>
      <c r="E4497" s="20">
        <v>1461</v>
      </c>
      <c r="F4497" s="27" t="str">
        <f>VLOOKUP(E4497,PROVEEDORES!$A$2:$D$1013,2,0)</f>
        <v>GUSTAVO MARCELO VALLE</v>
      </c>
      <c r="G4497" s="6" t="s">
        <v>351</v>
      </c>
      <c r="H4497" s="6" t="s">
        <v>431</v>
      </c>
      <c r="I4497" s="8">
        <v>21</v>
      </c>
      <c r="J4497" s="9">
        <v>8450</v>
      </c>
      <c r="K4497" s="9">
        <v>1774.5</v>
      </c>
      <c r="L4497" s="9">
        <v>10224.5</v>
      </c>
      <c r="M4497" s="16" t="s">
        <v>8412</v>
      </c>
      <c r="N4497" s="14" t="str">
        <f>IF(M4497=0,"",VLOOKUP(M4497,'CUENTAS_CONTABLES'!$A$2:$B$100,2,0))</f>
        <v>VIATICOS PERSONAL</v>
      </c>
      <c r="O4497" s="11" t="s">
        <v>9245</v>
      </c>
      <c r="P4497" s="40" t="s">
        <v>9253</v>
      </c>
      <c r="Q4497" s="108">
        <v>4500004495</v>
      </c>
      <c r="R4497" s="43">
        <v>58547</v>
      </c>
      <c r="T4497" s="119"/>
      <c r="U4497" s="119"/>
      <c r="V4497" s="119"/>
    </row>
    <row r="4498" spans="1:22" ht="15.95" customHeight="1" x14ac:dyDescent="0.2">
      <c r="A4498" s="28" t="s">
        <v>5612</v>
      </c>
      <c r="B4498" s="7">
        <v>44779</v>
      </c>
      <c r="C4498" s="7">
        <v>44779</v>
      </c>
      <c r="D4498" s="7">
        <v>44793.404490740744</v>
      </c>
      <c r="E4498" s="20">
        <v>1534</v>
      </c>
      <c r="F4498" s="27" t="str">
        <f>VLOOKUP(E4498,PROVEEDORES!$A$2:$D$1013,2,0)</f>
        <v>JUAN PABLO GOMEZ</v>
      </c>
      <c r="G4498" s="6" t="s">
        <v>351</v>
      </c>
      <c r="H4498" s="6" t="s">
        <v>456</v>
      </c>
      <c r="I4498" s="8">
        <v>27</v>
      </c>
      <c r="J4498" s="9">
        <v>4725.4799999999996</v>
      </c>
      <c r="K4498" s="9">
        <v>1275.8796</v>
      </c>
      <c r="L4498" s="9">
        <v>6001.3595999999998</v>
      </c>
      <c r="M4498" s="16" t="s">
        <v>8412</v>
      </c>
      <c r="N4498" s="14" t="str">
        <f>IF(M4498=0,"",VLOOKUP(M4498,'CUENTAS_CONTABLES'!$A$2:$B$100,2,0))</f>
        <v>VIATICOS PERSONAL</v>
      </c>
      <c r="O4498" s="11" t="s">
        <v>8357</v>
      </c>
      <c r="P4498" s="40" t="s">
        <v>9256</v>
      </c>
      <c r="Q4498" s="107">
        <v>4500004496</v>
      </c>
      <c r="R4498" s="43">
        <v>58548</v>
      </c>
      <c r="T4498" s="119"/>
      <c r="U4498" s="119"/>
      <c r="V4498" s="119"/>
    </row>
    <row r="4499" spans="1:22" ht="15.95" customHeight="1" x14ac:dyDescent="0.2">
      <c r="A4499" s="28" t="s">
        <v>5604</v>
      </c>
      <c r="B4499" s="7">
        <v>44779</v>
      </c>
      <c r="C4499" s="7">
        <v>44779</v>
      </c>
      <c r="D4499" s="7">
        <v>44793.365219907406</v>
      </c>
      <c r="E4499" s="20">
        <v>1561</v>
      </c>
      <c r="F4499" s="27" t="str">
        <f>VLOOKUP(E4499,PROVEEDORES!$A$2:$D$1013,2,0)</f>
        <v>LA PICASA S.A.</v>
      </c>
      <c r="G4499" s="6" t="s">
        <v>351</v>
      </c>
      <c r="H4499" s="6" t="s">
        <v>462</v>
      </c>
      <c r="I4499" s="8">
        <v>21</v>
      </c>
      <c r="J4499" s="9">
        <v>115.27</v>
      </c>
      <c r="K4499" s="9">
        <v>24.206700000000001</v>
      </c>
      <c r="L4499" s="9">
        <v>139.47669999999999</v>
      </c>
      <c r="M4499" s="16" t="s">
        <v>8412</v>
      </c>
      <c r="N4499" s="14" t="str">
        <f>IF(M4499=0,"",VLOOKUP(M4499,'CUENTAS_CONTABLES'!$A$2:$B$100,2,0))</f>
        <v>VIATICOS PERSONAL</v>
      </c>
      <c r="O4499" s="11" t="s">
        <v>9243</v>
      </c>
      <c r="P4499" s="40" t="s">
        <v>9253</v>
      </c>
      <c r="Q4499" s="108">
        <v>4500004497</v>
      </c>
      <c r="R4499" s="43">
        <v>58549</v>
      </c>
      <c r="T4499" s="119"/>
      <c r="U4499" s="119"/>
      <c r="V4499" s="119"/>
    </row>
    <row r="4500" spans="1:22" ht="15.95" customHeight="1" x14ac:dyDescent="0.2">
      <c r="A4500" s="28" t="s">
        <v>5620</v>
      </c>
      <c r="B4500" s="7">
        <v>44779</v>
      </c>
      <c r="C4500" s="7">
        <v>44779</v>
      </c>
      <c r="D4500" s="7">
        <v>44779.763321759259</v>
      </c>
      <c r="E4500" s="20">
        <v>1567</v>
      </c>
      <c r="F4500" s="27" t="str">
        <f>VLOOKUP(E4500,PROVEEDORES!$A$2:$D$1013,2,0)</f>
        <v>LAGO FEDERICO DANIEL</v>
      </c>
      <c r="G4500" s="6" t="s">
        <v>351</v>
      </c>
      <c r="H4500" s="6" t="s">
        <v>1095</v>
      </c>
      <c r="I4500" s="8">
        <v>21</v>
      </c>
      <c r="J4500" s="9">
        <v>6058.7</v>
      </c>
      <c r="K4500" s="9">
        <v>1272.327</v>
      </c>
      <c r="L4500" s="9">
        <v>7331.027</v>
      </c>
      <c r="M4500" s="16" t="s">
        <v>8412</v>
      </c>
      <c r="N4500" s="14" t="str">
        <f>IF(M4500=0,"",VLOOKUP(M4500,'CUENTAS_CONTABLES'!$A$2:$B$100,2,0))</f>
        <v>VIATICOS PERSONAL</v>
      </c>
      <c r="O4500" s="11" t="s">
        <v>9247</v>
      </c>
      <c r="P4500" s="40" t="s">
        <v>9253</v>
      </c>
      <c r="Q4500" s="107">
        <v>4500004498</v>
      </c>
      <c r="R4500" s="43">
        <v>58550</v>
      </c>
      <c r="T4500" s="119"/>
      <c r="U4500" s="119"/>
      <c r="V4500" s="119"/>
    </row>
    <row r="4501" spans="1:22" ht="15.95" customHeight="1" x14ac:dyDescent="0.2">
      <c r="A4501" s="28" t="s">
        <v>5597</v>
      </c>
      <c r="B4501" s="7">
        <v>44779</v>
      </c>
      <c r="C4501" s="7">
        <v>44779</v>
      </c>
      <c r="D4501" s="7">
        <v>44793.634930555556</v>
      </c>
      <c r="E4501" s="20">
        <v>1608</v>
      </c>
      <c r="F4501" s="27" t="str">
        <f>VLOOKUP(E4501,PROVEEDORES!$A$2:$D$1013,2,0)</f>
        <v>LUIS ALBERTO SEIA GOÑI</v>
      </c>
      <c r="G4501" s="6" t="s">
        <v>351</v>
      </c>
      <c r="H4501" s="6" t="s">
        <v>415</v>
      </c>
      <c r="I4501" s="8">
        <v>21</v>
      </c>
      <c r="J4501" s="9">
        <v>49.58</v>
      </c>
      <c r="K4501" s="9">
        <v>10.411800000000001</v>
      </c>
      <c r="L4501" s="9">
        <v>59.991799999999998</v>
      </c>
      <c r="M4501" s="16" t="s">
        <v>8412</v>
      </c>
      <c r="N4501" s="14" t="str">
        <f>IF(M4501=0,"",VLOOKUP(M4501,'CUENTAS_CONTABLES'!$A$2:$B$100,2,0))</f>
        <v>VIATICOS PERSONAL</v>
      </c>
      <c r="O4501" s="11" t="s">
        <v>9245</v>
      </c>
      <c r="P4501" s="40" t="s">
        <v>9253</v>
      </c>
      <c r="Q4501" s="108">
        <v>4500004499</v>
      </c>
      <c r="R4501" s="43">
        <v>58551</v>
      </c>
      <c r="T4501" s="119"/>
      <c r="U4501" s="119"/>
      <c r="V4501" s="119"/>
    </row>
    <row r="4502" spans="1:22" ht="15.95" customHeight="1" x14ac:dyDescent="0.2">
      <c r="A4502" s="28" t="s">
        <v>5608</v>
      </c>
      <c r="B4502" s="7">
        <v>44779</v>
      </c>
      <c r="C4502" s="7">
        <v>44779</v>
      </c>
      <c r="D4502" s="7">
        <v>44799.687997685185</v>
      </c>
      <c r="E4502" s="20">
        <v>1633</v>
      </c>
      <c r="F4502" s="27" t="str">
        <f>VLOOKUP(E4502,PROVEEDORES!$A$2:$D$1013,2,0)</f>
        <v>MARIA ANGELICA ACUÑA</v>
      </c>
      <c r="G4502" s="6" t="s">
        <v>351</v>
      </c>
      <c r="H4502" s="6" t="s">
        <v>455</v>
      </c>
      <c r="I4502" s="8">
        <v>21</v>
      </c>
      <c r="J4502" s="9">
        <v>13650</v>
      </c>
      <c r="K4502" s="9">
        <v>2866.5</v>
      </c>
      <c r="L4502" s="9">
        <v>16516.5</v>
      </c>
      <c r="M4502" s="16" t="s">
        <v>8412</v>
      </c>
      <c r="N4502" s="14" t="str">
        <f>IF(M4502=0,"",VLOOKUP(M4502,'CUENTAS_CONTABLES'!$A$2:$B$100,2,0))</f>
        <v>VIATICOS PERSONAL</v>
      </c>
      <c r="O4502" s="11" t="s">
        <v>9245</v>
      </c>
      <c r="P4502" s="40" t="s">
        <v>9253</v>
      </c>
      <c r="Q4502" s="107">
        <v>4500004500</v>
      </c>
      <c r="R4502" s="43">
        <v>58552</v>
      </c>
      <c r="T4502" s="119"/>
      <c r="U4502" s="119"/>
      <c r="V4502" s="119"/>
    </row>
    <row r="4503" spans="1:22" ht="15.95" customHeight="1" x14ac:dyDescent="0.2">
      <c r="A4503" s="28" t="s">
        <v>5598</v>
      </c>
      <c r="B4503" s="7">
        <v>44779</v>
      </c>
      <c r="C4503" s="7">
        <v>44779</v>
      </c>
      <c r="D4503" s="7">
        <v>44783.788865740738</v>
      </c>
      <c r="E4503" s="20">
        <v>1657</v>
      </c>
      <c r="F4503" s="27" t="str">
        <f>VLOOKUP(E4503,PROVEEDORES!$A$2:$D$1013,2,0)</f>
        <v>MATIAS S PEREYRA</v>
      </c>
      <c r="G4503" s="6" t="s">
        <v>351</v>
      </c>
      <c r="H4503" s="6" t="s">
        <v>388</v>
      </c>
      <c r="I4503" s="8">
        <v>21</v>
      </c>
      <c r="J4503" s="9">
        <v>264.81</v>
      </c>
      <c r="K4503" s="9">
        <v>55.610100000000003</v>
      </c>
      <c r="L4503" s="9">
        <v>320.42009999999999</v>
      </c>
      <c r="M4503" s="16" t="s">
        <v>8412</v>
      </c>
      <c r="N4503" s="14" t="str">
        <f>IF(M4503=0,"",VLOOKUP(M4503,'CUENTAS_CONTABLES'!$A$2:$B$100,2,0))</f>
        <v>VIATICOS PERSONAL</v>
      </c>
      <c r="O4503" s="11" t="s">
        <v>9244</v>
      </c>
      <c r="P4503" s="40" t="s">
        <v>9252</v>
      </c>
      <c r="Q4503" s="108">
        <v>4500004501</v>
      </c>
      <c r="R4503" s="43">
        <v>58553</v>
      </c>
      <c r="T4503" s="119"/>
      <c r="U4503" s="119"/>
      <c r="V4503" s="119"/>
    </row>
    <row r="4504" spans="1:22" ht="15.95" customHeight="1" x14ac:dyDescent="0.2">
      <c r="A4504" s="28" t="s">
        <v>5601</v>
      </c>
      <c r="B4504" s="7">
        <v>44779</v>
      </c>
      <c r="C4504" s="7">
        <v>44779</v>
      </c>
      <c r="D4504" s="7">
        <v>44794.712175925924</v>
      </c>
      <c r="E4504" s="20">
        <v>1661</v>
      </c>
      <c r="F4504" s="27" t="str">
        <f>VLOOKUP(E4504,PROVEEDORES!$A$2:$D$1013,2,0)</f>
        <v>MAYNAR SRL</v>
      </c>
      <c r="G4504" s="6" t="s">
        <v>351</v>
      </c>
      <c r="H4504" s="6" t="s">
        <v>357</v>
      </c>
      <c r="I4504" s="8">
        <v>21</v>
      </c>
      <c r="J4504" s="9">
        <v>3903.1</v>
      </c>
      <c r="K4504" s="9">
        <v>819.65099999999995</v>
      </c>
      <c r="L4504" s="9">
        <v>4722.7510000000002</v>
      </c>
      <c r="M4504" s="16" t="s">
        <v>8412</v>
      </c>
      <c r="N4504" s="14" t="str">
        <f>IF(M4504=0,"",VLOOKUP(M4504,'CUENTAS_CONTABLES'!$A$2:$B$100,2,0))</f>
        <v>VIATICOS PERSONAL</v>
      </c>
      <c r="O4504" s="11" t="s">
        <v>8357</v>
      </c>
      <c r="P4504" s="40" t="s">
        <v>9253</v>
      </c>
      <c r="Q4504" s="107">
        <v>4500004502</v>
      </c>
      <c r="R4504" s="43">
        <v>58555</v>
      </c>
      <c r="T4504" s="119"/>
      <c r="U4504" s="119"/>
      <c r="V4504" s="119"/>
    </row>
    <row r="4505" spans="1:22" ht="15.95" customHeight="1" x14ac:dyDescent="0.2">
      <c r="A4505" s="28" t="s">
        <v>5611</v>
      </c>
      <c r="B4505" s="7">
        <v>44779</v>
      </c>
      <c r="C4505" s="7">
        <v>44779</v>
      </c>
      <c r="D4505" s="7">
        <v>44820.752025462964</v>
      </c>
      <c r="E4505" s="20">
        <v>1702</v>
      </c>
      <c r="F4505" s="27" t="str">
        <f>VLOOKUP(E4505,PROVEEDORES!$A$2:$D$1013,2,0)</f>
        <v>NEUMASHOP NARVAEZ S.A.</v>
      </c>
      <c r="G4505" s="6" t="s">
        <v>351</v>
      </c>
      <c r="H4505" s="6" t="s">
        <v>365</v>
      </c>
      <c r="I4505" s="8">
        <v>21</v>
      </c>
      <c r="J4505" s="9">
        <v>1515.92</v>
      </c>
      <c r="K4505" s="9">
        <v>318.34320000000002</v>
      </c>
      <c r="L4505" s="9">
        <v>1834.2632000000001</v>
      </c>
      <c r="M4505" s="16" t="s">
        <v>8412</v>
      </c>
      <c r="N4505" s="14" t="str">
        <f>IF(M4505=0,"",VLOOKUP(M4505,'CUENTAS_CONTABLES'!$A$2:$B$100,2,0))</f>
        <v>VIATICOS PERSONAL</v>
      </c>
      <c r="O4505" s="11" t="s">
        <v>9242</v>
      </c>
      <c r="P4505" s="40" t="s">
        <v>9253</v>
      </c>
      <c r="Q4505" s="108">
        <v>4500004503</v>
      </c>
      <c r="R4505" s="43">
        <v>58556</v>
      </c>
      <c r="T4505" s="119"/>
      <c r="U4505" s="119"/>
      <c r="V4505" s="119"/>
    </row>
    <row r="4506" spans="1:22" ht="15.95" customHeight="1" x14ac:dyDescent="0.2">
      <c r="A4506" s="28" t="s">
        <v>5348</v>
      </c>
      <c r="B4506" s="7">
        <v>44779</v>
      </c>
      <c r="C4506" s="7">
        <v>44807</v>
      </c>
      <c r="D4506" s="7">
        <v>44839.568368055552</v>
      </c>
      <c r="E4506" s="20">
        <v>1714</v>
      </c>
      <c r="F4506" s="27" t="str">
        <f>VLOOKUP(E4506,PROVEEDORES!$A$2:$D$1013,2,0)</f>
        <v>NUEVA CHEVALLIER S.A.</v>
      </c>
      <c r="G4506" s="6" t="s">
        <v>352</v>
      </c>
      <c r="H4506" s="6" t="s">
        <v>1146</v>
      </c>
      <c r="I4506" s="8">
        <v>0</v>
      </c>
      <c r="J4506" s="9">
        <v>55521</v>
      </c>
      <c r="K4506" s="9">
        <v>0</v>
      </c>
      <c r="L4506" s="9">
        <v>55521</v>
      </c>
      <c r="M4506" s="16" t="s">
        <v>8414</v>
      </c>
      <c r="N4506" s="14" t="str">
        <f>IF(M4506=0,"",VLOOKUP(M4506,'CUENTAS_CONTABLES'!$A$2:$B$100,2,0))</f>
        <v>ENCOMIENDAS</v>
      </c>
      <c r="O4506" s="11" t="s">
        <v>9243</v>
      </c>
      <c r="P4506" s="40" t="s">
        <v>9253</v>
      </c>
      <c r="Q4506" s="107">
        <v>4500004504</v>
      </c>
      <c r="R4506" s="43">
        <v>58557</v>
      </c>
      <c r="T4506" s="119"/>
      <c r="U4506" s="119"/>
      <c r="V4506" s="119"/>
    </row>
    <row r="4507" spans="1:22" ht="15.95" customHeight="1" x14ac:dyDescent="0.2">
      <c r="A4507" s="28" t="s">
        <v>5621</v>
      </c>
      <c r="B4507" s="7">
        <v>44779</v>
      </c>
      <c r="C4507" s="7">
        <v>44779</v>
      </c>
      <c r="D4507" s="7">
        <v>44793.364108796297</v>
      </c>
      <c r="E4507" s="20">
        <v>1745</v>
      </c>
      <c r="F4507" s="27" t="str">
        <f>VLOOKUP(E4507,PROVEEDORES!$A$2:$D$1013,2,0)</f>
        <v>PAPELERA GASO S.R.L.</v>
      </c>
      <c r="G4507" s="6" t="s">
        <v>351</v>
      </c>
      <c r="H4507" s="6" t="s">
        <v>1096</v>
      </c>
      <c r="I4507" s="8">
        <v>21</v>
      </c>
      <c r="J4507" s="9">
        <v>574.79</v>
      </c>
      <c r="K4507" s="9">
        <v>120.7059</v>
      </c>
      <c r="L4507" s="9">
        <v>695.49590000000001</v>
      </c>
      <c r="M4507" s="16" t="s">
        <v>8412</v>
      </c>
      <c r="N4507" s="14" t="str">
        <f>IF(M4507=0,"",VLOOKUP(M4507,'CUENTAS_CONTABLES'!$A$2:$B$100,2,0))</f>
        <v>VIATICOS PERSONAL</v>
      </c>
      <c r="O4507" s="11" t="s">
        <v>8357</v>
      </c>
      <c r="P4507" s="40" t="s">
        <v>9253</v>
      </c>
      <c r="Q4507" s="108">
        <v>4500004505</v>
      </c>
      <c r="R4507" s="43">
        <v>58558</v>
      </c>
      <c r="T4507" s="119"/>
      <c r="U4507" s="119"/>
      <c r="V4507" s="119"/>
    </row>
    <row r="4508" spans="1:22" ht="15.95" customHeight="1" x14ac:dyDescent="0.2">
      <c r="A4508" s="28" t="s">
        <v>5609</v>
      </c>
      <c r="B4508" s="7">
        <v>44779</v>
      </c>
      <c r="C4508" s="7">
        <v>44779</v>
      </c>
      <c r="D4508" s="7">
        <v>44783.659143518518</v>
      </c>
      <c r="E4508" s="20">
        <v>1759</v>
      </c>
      <c r="F4508" s="27" t="str">
        <f>VLOOKUP(E4508,PROVEEDORES!$A$2:$D$1013,2,0)</f>
        <v>PELA HERMANOS S.R.L.</v>
      </c>
      <c r="G4508" s="6" t="s">
        <v>351</v>
      </c>
      <c r="H4508" s="6" t="s">
        <v>605</v>
      </c>
      <c r="I4508" s="8">
        <v>21</v>
      </c>
      <c r="J4508" s="9">
        <v>20000</v>
      </c>
      <c r="K4508" s="9">
        <v>4200</v>
      </c>
      <c r="L4508" s="9">
        <v>24200</v>
      </c>
      <c r="M4508" s="16" t="s">
        <v>8412</v>
      </c>
      <c r="N4508" s="14" t="str">
        <f>IF(M4508=0,"",VLOOKUP(M4508,'CUENTAS_CONTABLES'!$A$2:$B$100,2,0))</f>
        <v>VIATICOS PERSONAL</v>
      </c>
      <c r="O4508" s="11" t="s">
        <v>9246</v>
      </c>
      <c r="P4508" s="40" t="s">
        <v>9253</v>
      </c>
      <c r="Q4508" s="107">
        <v>4500004506</v>
      </c>
      <c r="R4508" s="43">
        <v>58559</v>
      </c>
      <c r="T4508" s="119"/>
      <c r="U4508" s="119"/>
      <c r="V4508" s="119"/>
    </row>
    <row r="4509" spans="1:22" ht="15.95" customHeight="1" x14ac:dyDescent="0.2">
      <c r="A4509" s="28" t="s">
        <v>5600</v>
      </c>
      <c r="B4509" s="7">
        <v>44779</v>
      </c>
      <c r="C4509" s="7">
        <v>44779</v>
      </c>
      <c r="D4509" s="7">
        <v>44806.707060185188</v>
      </c>
      <c r="E4509" s="20">
        <v>1782</v>
      </c>
      <c r="F4509" s="27" t="str">
        <f>VLOOKUP(E4509,PROVEEDORES!$A$2:$D$1013,2,0)</f>
        <v>PIRAMIDES 3 S.R.L</v>
      </c>
      <c r="G4509" s="6" t="s">
        <v>351</v>
      </c>
      <c r="H4509" s="6" t="s">
        <v>357</v>
      </c>
      <c r="I4509" s="8">
        <v>21</v>
      </c>
      <c r="J4509" s="9">
        <v>30897.62</v>
      </c>
      <c r="K4509" s="9">
        <v>6488.5002000000004</v>
      </c>
      <c r="L4509" s="9">
        <v>37386.120199999998</v>
      </c>
      <c r="M4509" s="16" t="s">
        <v>8412</v>
      </c>
      <c r="N4509" s="14" t="str">
        <f>IF(M4509=0,"",VLOOKUP(M4509,'CUENTAS_CONTABLES'!$A$2:$B$100,2,0))</f>
        <v>VIATICOS PERSONAL</v>
      </c>
      <c r="O4509" s="11" t="s">
        <v>9243</v>
      </c>
      <c r="P4509" s="40" t="s">
        <v>9253</v>
      </c>
      <c r="Q4509" s="108">
        <v>4500004507</v>
      </c>
      <c r="R4509" s="43">
        <v>58560</v>
      </c>
      <c r="T4509" s="119"/>
      <c r="U4509" s="119"/>
      <c r="V4509" s="119"/>
    </row>
    <row r="4510" spans="1:22" ht="15.95" customHeight="1" x14ac:dyDescent="0.2">
      <c r="A4510" s="28" t="s">
        <v>5613</v>
      </c>
      <c r="B4510" s="7">
        <v>44779</v>
      </c>
      <c r="C4510" s="7">
        <v>44779</v>
      </c>
      <c r="D4510" s="7">
        <v>44793.408032407409</v>
      </c>
      <c r="E4510" s="20">
        <v>1793</v>
      </c>
      <c r="F4510" s="27" t="str">
        <f>VLOOKUP(E4510,PROVEEDORES!$A$2:$D$1013,2,0)</f>
        <v>PUBLIEXITO SA</v>
      </c>
      <c r="G4510" s="6" t="s">
        <v>351</v>
      </c>
      <c r="H4510" s="6" t="s">
        <v>456</v>
      </c>
      <c r="I4510" s="8">
        <v>27</v>
      </c>
      <c r="J4510" s="9">
        <v>2168.1999999999998</v>
      </c>
      <c r="K4510" s="9">
        <v>585.41399999999999</v>
      </c>
      <c r="L4510" s="9">
        <v>2753.6139999999996</v>
      </c>
      <c r="M4510" s="16" t="s">
        <v>8412</v>
      </c>
      <c r="N4510" s="14" t="str">
        <f>IF(M4510=0,"",VLOOKUP(M4510,'CUENTAS_CONTABLES'!$A$2:$B$100,2,0))</f>
        <v>VIATICOS PERSONAL</v>
      </c>
      <c r="O4510" s="11" t="s">
        <v>9243</v>
      </c>
      <c r="P4510" s="40" t="s">
        <v>9253</v>
      </c>
      <c r="Q4510" s="107">
        <v>4500004508</v>
      </c>
      <c r="R4510" s="43">
        <v>58561</v>
      </c>
      <c r="T4510" s="119"/>
      <c r="U4510" s="119"/>
      <c r="V4510" s="119"/>
    </row>
    <row r="4511" spans="1:22" ht="15.95" customHeight="1" x14ac:dyDescent="0.2">
      <c r="A4511" s="28" t="s">
        <v>5618</v>
      </c>
      <c r="B4511" s="7">
        <v>44779</v>
      </c>
      <c r="C4511" s="7">
        <v>44779</v>
      </c>
      <c r="D4511" s="7">
        <v>44792.482708333337</v>
      </c>
      <c r="E4511" s="20">
        <v>1892</v>
      </c>
      <c r="F4511" s="27" t="str">
        <f>VLOOKUP(E4511,PROVEEDORES!$A$2:$D$1013,2,0)</f>
        <v>SERVICIOS LIMPECO SRL</v>
      </c>
      <c r="G4511" s="6" t="s">
        <v>351</v>
      </c>
      <c r="H4511" s="6" t="s">
        <v>1089</v>
      </c>
      <c r="I4511" s="8">
        <v>0</v>
      </c>
      <c r="J4511" s="9">
        <v>39888</v>
      </c>
      <c r="K4511" s="9">
        <v>0</v>
      </c>
      <c r="L4511" s="9">
        <v>39888</v>
      </c>
      <c r="M4511" s="16" t="s">
        <v>8412</v>
      </c>
      <c r="N4511" s="14" t="str">
        <f>IF(M4511=0,"",VLOOKUP(M4511,'CUENTAS_CONTABLES'!$A$2:$B$100,2,0))</f>
        <v>VIATICOS PERSONAL</v>
      </c>
      <c r="O4511" s="11" t="s">
        <v>9241</v>
      </c>
      <c r="P4511" s="40" t="s">
        <v>9253</v>
      </c>
      <c r="Q4511" s="108">
        <v>4500004509</v>
      </c>
      <c r="R4511" s="43">
        <v>58562</v>
      </c>
      <c r="T4511" s="119"/>
      <c r="U4511" s="119"/>
      <c r="V4511" s="119"/>
    </row>
    <row r="4512" spans="1:22" ht="15.95" customHeight="1" x14ac:dyDescent="0.2">
      <c r="A4512" s="28" t="s">
        <v>5599</v>
      </c>
      <c r="B4512" s="7">
        <v>44779</v>
      </c>
      <c r="C4512" s="7">
        <v>44779</v>
      </c>
      <c r="D4512" s="7">
        <v>44794.716562499998</v>
      </c>
      <c r="E4512" s="20">
        <v>1983</v>
      </c>
      <c r="F4512" s="27" t="str">
        <f>VLOOKUP(E4512,PROVEEDORES!$A$2:$D$1013,2,0)</f>
        <v>VARGAS VICENTELO SONIA VIVIANA</v>
      </c>
      <c r="G4512" s="6" t="s">
        <v>351</v>
      </c>
      <c r="H4512" s="6" t="s">
        <v>357</v>
      </c>
      <c r="I4512" s="8">
        <v>21</v>
      </c>
      <c r="J4512" s="9">
        <v>2527.0300000000002</v>
      </c>
      <c r="K4512" s="9">
        <v>530.67630000000008</v>
      </c>
      <c r="L4512" s="9">
        <v>3057.7063000000003</v>
      </c>
      <c r="M4512" s="16" t="s">
        <v>8412</v>
      </c>
      <c r="N4512" s="14" t="str">
        <f>IF(M4512=0,"",VLOOKUP(M4512,'CUENTAS_CONTABLES'!$A$2:$B$100,2,0))</f>
        <v>VIATICOS PERSONAL</v>
      </c>
      <c r="O4512" s="11" t="s">
        <v>9242</v>
      </c>
      <c r="P4512" s="40" t="s">
        <v>9253</v>
      </c>
      <c r="Q4512" s="107">
        <v>4500004510</v>
      </c>
      <c r="R4512" s="43">
        <v>58563</v>
      </c>
      <c r="T4512" s="119"/>
      <c r="U4512" s="119"/>
      <c r="V4512" s="119"/>
    </row>
    <row r="4513" spans="1:22" ht="15.95" customHeight="1" x14ac:dyDescent="0.2">
      <c r="A4513" s="28" t="s">
        <v>6128</v>
      </c>
      <c r="B4513" s="7">
        <v>44779</v>
      </c>
      <c r="C4513" s="7">
        <v>44807</v>
      </c>
      <c r="D4513" s="7">
        <v>44839.568993055553</v>
      </c>
      <c r="E4513" s="20">
        <v>1986</v>
      </c>
      <c r="F4513" s="27" t="str">
        <f>VLOOKUP(E4513,PROVEEDORES!$A$2:$D$1013,2,0)</f>
        <v>VENZAR SOC DE HECHO TONELLI SUSANA</v>
      </c>
      <c r="G4513" s="6" t="s">
        <v>352</v>
      </c>
      <c r="H4513" s="6" t="s">
        <v>1145</v>
      </c>
      <c r="I4513" s="8">
        <v>0</v>
      </c>
      <c r="J4513" s="9">
        <v>26663</v>
      </c>
      <c r="K4513" s="9">
        <v>0</v>
      </c>
      <c r="L4513" s="9">
        <v>26663</v>
      </c>
      <c r="M4513" s="16" t="s">
        <v>8414</v>
      </c>
      <c r="N4513" s="14" t="str">
        <f>IF(M4513=0,"",VLOOKUP(M4513,'CUENTAS_CONTABLES'!$A$2:$B$100,2,0))</f>
        <v>ENCOMIENDAS</v>
      </c>
      <c r="O4513" s="11" t="s">
        <v>9244</v>
      </c>
      <c r="P4513" s="40" t="s">
        <v>9253</v>
      </c>
      <c r="Q4513" s="108">
        <v>4500004511</v>
      </c>
      <c r="R4513" s="43">
        <v>58564</v>
      </c>
      <c r="T4513" s="119"/>
      <c r="U4513" s="119"/>
      <c r="V4513" s="119"/>
    </row>
    <row r="4514" spans="1:22" ht="15.95" customHeight="1" x14ac:dyDescent="0.2">
      <c r="A4514" s="28" t="s">
        <v>5610</v>
      </c>
      <c r="B4514" s="7">
        <v>44779</v>
      </c>
      <c r="C4514" s="7">
        <v>44779</v>
      </c>
      <c r="D4514" s="7">
        <v>44820.75403935185</v>
      </c>
      <c r="E4514" s="20">
        <v>1994</v>
      </c>
      <c r="F4514" s="27" t="str">
        <f>VLOOKUP(E4514,PROVEEDORES!$A$2:$D$1013,2,0)</f>
        <v>VIEJA ESTACION S.A.</v>
      </c>
      <c r="G4514" s="6" t="s">
        <v>351</v>
      </c>
      <c r="H4514" s="6" t="s">
        <v>365</v>
      </c>
      <c r="I4514" s="8">
        <v>21</v>
      </c>
      <c r="J4514" s="9">
        <v>1507.07</v>
      </c>
      <c r="K4514" s="9">
        <v>316.48469999999998</v>
      </c>
      <c r="L4514" s="9">
        <v>1823.5546999999999</v>
      </c>
      <c r="M4514" s="16" t="s">
        <v>8412</v>
      </c>
      <c r="N4514" s="14" t="str">
        <f>IF(M4514=0,"",VLOOKUP(M4514,'CUENTAS_CONTABLES'!$A$2:$B$100,2,0))</f>
        <v>VIATICOS PERSONAL</v>
      </c>
      <c r="O4514" s="11" t="s">
        <v>8357</v>
      </c>
      <c r="P4514" s="40" t="s">
        <v>9252</v>
      </c>
      <c r="Q4514" s="107">
        <v>4500004512</v>
      </c>
      <c r="R4514" s="43">
        <v>58565</v>
      </c>
      <c r="T4514" s="119"/>
      <c r="U4514" s="119"/>
      <c r="V4514" s="119"/>
    </row>
    <row r="4515" spans="1:22" ht="15.95" customHeight="1" x14ac:dyDescent="0.2">
      <c r="A4515" s="28" t="s">
        <v>5616</v>
      </c>
      <c r="B4515" s="7">
        <v>44779</v>
      </c>
      <c r="C4515" s="7">
        <v>44779</v>
      </c>
      <c r="D4515" s="7">
        <v>44797.715173611112</v>
      </c>
      <c r="E4515" s="20">
        <v>2003</v>
      </c>
      <c r="F4515" s="27" t="str">
        <f>VLOOKUP(E4515,PROVEEDORES!$A$2:$D$1013,2,0)</f>
        <v>Y.P.F S.A</v>
      </c>
      <c r="G4515" s="6" t="s">
        <v>351</v>
      </c>
      <c r="H4515" s="6" t="s">
        <v>396</v>
      </c>
      <c r="I4515" s="8">
        <v>21</v>
      </c>
      <c r="J4515" s="9">
        <v>1487.3</v>
      </c>
      <c r="K4515" s="9">
        <v>312.33299999999997</v>
      </c>
      <c r="L4515" s="9">
        <v>1799.6329999999998</v>
      </c>
      <c r="M4515" s="16" t="s">
        <v>8412</v>
      </c>
      <c r="N4515" s="14" t="str">
        <f>IF(M4515=0,"",VLOOKUP(M4515,'CUENTAS_CONTABLES'!$A$2:$B$100,2,0))</f>
        <v>VIATICOS PERSONAL</v>
      </c>
      <c r="O4515" s="11" t="s">
        <v>9240</v>
      </c>
      <c r="P4515" s="40" t="s">
        <v>9252</v>
      </c>
      <c r="Q4515" s="108">
        <v>4500004513</v>
      </c>
      <c r="R4515" s="43"/>
      <c r="T4515" s="119"/>
      <c r="U4515" s="119"/>
      <c r="V4515" s="119"/>
    </row>
    <row r="4516" spans="1:22" ht="15.95" customHeight="1" x14ac:dyDescent="0.2">
      <c r="A4516" s="28" t="s">
        <v>3440</v>
      </c>
      <c r="B4516" s="7">
        <v>44780</v>
      </c>
      <c r="C4516" s="7">
        <v>44780</v>
      </c>
      <c r="D4516" s="7">
        <v>44793.699131944442</v>
      </c>
      <c r="E4516" s="20">
        <v>1006</v>
      </c>
      <c r="F4516" s="27" t="str">
        <f>VLOOKUP(E4516,PROVEEDORES!$A$2:$D$1013,2,0)</f>
        <v>ABRIL JOSE IGNACIO</v>
      </c>
      <c r="G4516" s="6" t="s">
        <v>352</v>
      </c>
      <c r="H4516" s="6" t="s">
        <v>1097</v>
      </c>
      <c r="I4516" s="8">
        <v>0</v>
      </c>
      <c r="J4516" s="9">
        <v>38096</v>
      </c>
      <c r="K4516" s="9">
        <v>0</v>
      </c>
      <c r="L4516" s="9">
        <v>38096</v>
      </c>
      <c r="M4516" s="16" t="s">
        <v>8412</v>
      </c>
      <c r="N4516" s="14" t="str">
        <f>IF(M4516=0,"",VLOOKUP(M4516,'CUENTAS_CONTABLES'!$A$2:$B$100,2,0))</f>
        <v>VIATICOS PERSONAL</v>
      </c>
      <c r="O4516" s="11" t="s">
        <v>9242</v>
      </c>
      <c r="P4516" s="40" t="s">
        <v>9252</v>
      </c>
      <c r="Q4516" s="107">
        <v>4500004514</v>
      </c>
      <c r="R4516" s="43">
        <v>58567</v>
      </c>
      <c r="T4516" s="119"/>
      <c r="U4516" s="119"/>
      <c r="V4516" s="119"/>
    </row>
    <row r="4517" spans="1:22" ht="15.95" customHeight="1" x14ac:dyDescent="0.2">
      <c r="A4517" s="28" t="s">
        <v>5630</v>
      </c>
      <c r="B4517" s="7">
        <v>44780</v>
      </c>
      <c r="C4517" s="7">
        <v>44780</v>
      </c>
      <c r="D4517" s="7">
        <v>44780.424120370371</v>
      </c>
      <c r="E4517" s="20">
        <v>1012</v>
      </c>
      <c r="F4517" s="27" t="str">
        <f>VLOOKUP(E4517,PROVEEDORES!$A$2:$D$1013,2,0)</f>
        <v>ADECCO RRHH ARGENTINA SA</v>
      </c>
      <c r="G4517" s="6" t="s">
        <v>351</v>
      </c>
      <c r="H4517" s="6" t="s">
        <v>396</v>
      </c>
      <c r="I4517" s="8">
        <v>21</v>
      </c>
      <c r="J4517" s="9">
        <v>396</v>
      </c>
      <c r="K4517" s="9">
        <v>83.16</v>
      </c>
      <c r="L4517" s="9">
        <v>479.15999999999997</v>
      </c>
      <c r="M4517" s="16" t="s">
        <v>8412</v>
      </c>
      <c r="N4517" s="14" t="str">
        <f>IF(M4517=0,"",VLOOKUP(M4517,'CUENTAS_CONTABLES'!$A$2:$B$100,2,0))</f>
        <v>VIATICOS PERSONAL</v>
      </c>
      <c r="O4517" s="11" t="s">
        <v>9243</v>
      </c>
      <c r="P4517" s="40" t="s">
        <v>9252</v>
      </c>
      <c r="Q4517" s="108">
        <v>4500004515</v>
      </c>
      <c r="R4517" s="43">
        <v>58568</v>
      </c>
      <c r="T4517" s="119"/>
      <c r="U4517" s="119"/>
      <c r="V4517" s="119"/>
    </row>
    <row r="4518" spans="1:22" ht="15.95" customHeight="1" x14ac:dyDescent="0.2">
      <c r="A4518" s="28" t="s">
        <v>5636</v>
      </c>
      <c r="B4518" s="7">
        <v>44780</v>
      </c>
      <c r="C4518" s="7">
        <v>44780</v>
      </c>
      <c r="D4518" s="7">
        <v>44786.662268518521</v>
      </c>
      <c r="E4518" s="20">
        <v>1012</v>
      </c>
      <c r="F4518" s="27" t="str">
        <f>VLOOKUP(E4518,PROVEEDORES!$A$2:$D$1013,2,0)</f>
        <v>ADECCO RRHH ARGENTINA SA</v>
      </c>
      <c r="G4518" s="6" t="s">
        <v>351</v>
      </c>
      <c r="H4518" s="6" t="s">
        <v>426</v>
      </c>
      <c r="I4518" s="8">
        <v>21</v>
      </c>
      <c r="J4518" s="9">
        <v>2479.34</v>
      </c>
      <c r="K4518" s="9">
        <v>520.66139999999996</v>
      </c>
      <c r="L4518" s="9">
        <v>3000.0014000000001</v>
      </c>
      <c r="M4518" s="16" t="s">
        <v>8412</v>
      </c>
      <c r="N4518" s="14" t="str">
        <f>IF(M4518=0,"",VLOOKUP(M4518,'CUENTAS_CONTABLES'!$A$2:$B$100,2,0))</f>
        <v>VIATICOS PERSONAL</v>
      </c>
      <c r="O4518" s="11" t="s">
        <v>9248</v>
      </c>
      <c r="P4518" s="40" t="s">
        <v>9252</v>
      </c>
      <c r="Q4518" s="107">
        <v>4500004516</v>
      </c>
      <c r="R4518" s="43">
        <v>58569</v>
      </c>
      <c r="T4518" s="119"/>
      <c r="U4518" s="119"/>
      <c r="V4518" s="119"/>
    </row>
    <row r="4519" spans="1:22" ht="15.95" customHeight="1" x14ac:dyDescent="0.2">
      <c r="A4519" s="28" t="s">
        <v>5627</v>
      </c>
      <c r="B4519" s="7">
        <v>44780</v>
      </c>
      <c r="C4519" s="7">
        <v>44780</v>
      </c>
      <c r="D4519" s="7">
        <v>44793.635335648149</v>
      </c>
      <c r="E4519" s="20">
        <v>1017</v>
      </c>
      <c r="F4519" s="27" t="str">
        <f>VLOOKUP(E4519,PROVEEDORES!$A$2:$D$1013,2,0)</f>
        <v>ADT SECURITY SERVICES S.A.</v>
      </c>
      <c r="G4519" s="6" t="s">
        <v>351</v>
      </c>
      <c r="H4519" s="6" t="s">
        <v>415</v>
      </c>
      <c r="I4519" s="8">
        <v>21</v>
      </c>
      <c r="J4519" s="9">
        <v>49.58</v>
      </c>
      <c r="K4519" s="9">
        <v>10.411800000000001</v>
      </c>
      <c r="L4519" s="9">
        <v>59.991799999999998</v>
      </c>
      <c r="M4519" s="16" t="s">
        <v>8412</v>
      </c>
      <c r="N4519" s="14" t="str">
        <f>IF(M4519=0,"",VLOOKUP(M4519,'CUENTAS_CONTABLES'!$A$2:$B$100,2,0))</f>
        <v>VIATICOS PERSONAL</v>
      </c>
      <c r="O4519" s="11" t="s">
        <v>9244</v>
      </c>
      <c r="P4519" s="40" t="s">
        <v>9252</v>
      </c>
      <c r="Q4519" s="108">
        <v>4500004517</v>
      </c>
      <c r="R4519" s="43">
        <v>58570</v>
      </c>
      <c r="T4519" s="119"/>
      <c r="U4519" s="119"/>
      <c r="V4519" s="119"/>
    </row>
    <row r="4520" spans="1:22" ht="15.95" customHeight="1" x14ac:dyDescent="0.2">
      <c r="A4520" s="28" t="s">
        <v>4354</v>
      </c>
      <c r="B4520" s="7">
        <v>44780</v>
      </c>
      <c r="C4520" s="7">
        <v>44780</v>
      </c>
      <c r="D4520" s="7">
        <v>44793.633217592593</v>
      </c>
      <c r="E4520" s="20">
        <v>1091</v>
      </c>
      <c r="F4520" s="27" t="str">
        <f>VLOOKUP(E4520,PROVEEDORES!$A$2:$D$1013,2,0)</f>
        <v>AUTOPISTAS DEL SOL SA</v>
      </c>
      <c r="G4520" s="6" t="s">
        <v>352</v>
      </c>
      <c r="H4520" s="6" t="s">
        <v>1098</v>
      </c>
      <c r="I4520" s="8">
        <v>0</v>
      </c>
      <c r="J4520" s="9">
        <v>37839</v>
      </c>
      <c r="K4520" s="9">
        <v>0</v>
      </c>
      <c r="L4520" s="9">
        <v>37839</v>
      </c>
      <c r="M4520" s="16" t="s">
        <v>8412</v>
      </c>
      <c r="N4520" s="14" t="str">
        <f>IF(M4520=0,"",VLOOKUP(M4520,'CUENTAS_CONTABLES'!$A$2:$B$100,2,0))</f>
        <v>VIATICOS PERSONAL</v>
      </c>
      <c r="O4520" s="11" t="s">
        <v>9243</v>
      </c>
      <c r="P4520" s="40" t="s">
        <v>9252</v>
      </c>
      <c r="Q4520" s="107">
        <v>4500004518</v>
      </c>
      <c r="R4520" s="43">
        <v>58571</v>
      </c>
      <c r="T4520" s="119"/>
      <c r="U4520" s="119"/>
      <c r="V4520" s="119"/>
    </row>
    <row r="4521" spans="1:22" ht="15.95" customHeight="1" x14ac:dyDescent="0.2">
      <c r="A4521" s="28" t="s">
        <v>5640</v>
      </c>
      <c r="B4521" s="7">
        <v>44780</v>
      </c>
      <c r="C4521" s="7">
        <v>44780</v>
      </c>
      <c r="D4521" s="7">
        <v>44793.654386574075</v>
      </c>
      <c r="E4521" s="20">
        <v>1128</v>
      </c>
      <c r="F4521" s="27" t="str">
        <f>VLOOKUP(E4521,PROVEEDORES!$A$2:$D$1013,2,0)</f>
        <v>BIGATTI ANGEL LUIS</v>
      </c>
      <c r="G4521" s="6" t="s">
        <v>351</v>
      </c>
      <c r="H4521" s="6" t="s">
        <v>412</v>
      </c>
      <c r="I4521" s="8">
        <v>21</v>
      </c>
      <c r="J4521" s="9">
        <v>100.01</v>
      </c>
      <c r="K4521" s="9">
        <v>21.002099999999999</v>
      </c>
      <c r="L4521" s="9">
        <v>121.0121</v>
      </c>
      <c r="M4521" s="16" t="s">
        <v>8412</v>
      </c>
      <c r="N4521" s="14" t="str">
        <f>IF(M4521=0,"",VLOOKUP(M4521,'CUENTAS_CONTABLES'!$A$2:$B$100,2,0))</f>
        <v>VIATICOS PERSONAL</v>
      </c>
      <c r="O4521" s="11" t="s">
        <v>9240</v>
      </c>
      <c r="P4521" s="40" t="s">
        <v>9252</v>
      </c>
      <c r="Q4521" s="108">
        <v>4500004519</v>
      </c>
      <c r="R4521" s="43">
        <v>58572</v>
      </c>
      <c r="T4521" s="119"/>
      <c r="U4521" s="119"/>
      <c r="V4521" s="119"/>
    </row>
    <row r="4522" spans="1:22" ht="15.95" customHeight="1" x14ac:dyDescent="0.2">
      <c r="A4522" s="28" t="s">
        <v>5622</v>
      </c>
      <c r="B4522" s="7">
        <v>44780</v>
      </c>
      <c r="C4522" s="7">
        <v>44780</v>
      </c>
      <c r="D4522" s="7">
        <v>44791.368819444448</v>
      </c>
      <c r="E4522" s="20">
        <v>1157</v>
      </c>
      <c r="F4522" s="27" t="str">
        <f>VLOOKUP(E4522,PROVEEDORES!$A$2:$D$1013,2,0)</f>
        <v>CARIAS JORGE PEDRO</v>
      </c>
      <c r="G4522" s="6" t="s">
        <v>351</v>
      </c>
      <c r="H4522" s="6" t="s">
        <v>380</v>
      </c>
      <c r="I4522" s="8">
        <v>21</v>
      </c>
      <c r="J4522" s="9">
        <v>35.35</v>
      </c>
      <c r="K4522" s="9">
        <v>7.4235000000000007</v>
      </c>
      <c r="L4522" s="9">
        <v>42.773499999999999</v>
      </c>
      <c r="M4522" s="16" t="s">
        <v>8412</v>
      </c>
      <c r="N4522" s="14" t="str">
        <f>IF(M4522=0,"",VLOOKUP(M4522,'CUENTAS_CONTABLES'!$A$2:$B$100,2,0))</f>
        <v>VIATICOS PERSONAL</v>
      </c>
      <c r="O4522" s="11" t="s">
        <v>8357</v>
      </c>
      <c r="P4522" s="40" t="s">
        <v>9253</v>
      </c>
      <c r="Q4522" s="107">
        <v>4500004520</v>
      </c>
      <c r="R4522" s="43">
        <v>58573</v>
      </c>
      <c r="T4522" s="119"/>
      <c r="U4522" s="119"/>
      <c r="V4522" s="119"/>
    </row>
    <row r="4523" spans="1:22" ht="15.95" customHeight="1" x14ac:dyDescent="0.2">
      <c r="A4523" s="28" t="s">
        <v>5629</v>
      </c>
      <c r="B4523" s="7">
        <v>44780</v>
      </c>
      <c r="C4523" s="7">
        <v>44780</v>
      </c>
      <c r="D4523" s="7">
        <v>44806.712997685187</v>
      </c>
      <c r="E4523" s="20">
        <v>1185</v>
      </c>
      <c r="F4523" s="27" t="str">
        <f>VLOOKUP(E4523,PROVEEDORES!$A$2:$D$1013,2,0)</f>
        <v>CÉSAR ERNESTO FRANCOLINI</v>
      </c>
      <c r="G4523" s="6" t="s">
        <v>351</v>
      </c>
      <c r="H4523" s="6" t="s">
        <v>357</v>
      </c>
      <c r="I4523" s="8">
        <v>21</v>
      </c>
      <c r="J4523" s="9">
        <v>43228.77</v>
      </c>
      <c r="K4523" s="9">
        <v>9078.0416999999998</v>
      </c>
      <c r="L4523" s="9">
        <v>52306.811699999998</v>
      </c>
      <c r="M4523" s="16" t="s">
        <v>8412</v>
      </c>
      <c r="N4523" s="14" t="str">
        <f>IF(M4523=0,"",VLOOKUP(M4523,'CUENTAS_CONTABLES'!$A$2:$B$100,2,0))</f>
        <v>VIATICOS PERSONAL</v>
      </c>
      <c r="O4523" s="11" t="s">
        <v>8357</v>
      </c>
      <c r="P4523" s="40" t="s">
        <v>9256</v>
      </c>
      <c r="Q4523" s="108">
        <v>4500004521</v>
      </c>
      <c r="R4523" s="43">
        <v>58574</v>
      </c>
      <c r="T4523" s="119"/>
      <c r="U4523" s="119"/>
      <c r="V4523" s="119"/>
    </row>
    <row r="4524" spans="1:22" ht="15.95" customHeight="1" x14ac:dyDescent="0.2">
      <c r="A4524" s="28" t="s">
        <v>5625</v>
      </c>
      <c r="B4524" s="7">
        <v>44780</v>
      </c>
      <c r="C4524" s="7">
        <v>44780</v>
      </c>
      <c r="D4524" s="7">
        <v>44792.590127314812</v>
      </c>
      <c r="E4524" s="20">
        <v>1202</v>
      </c>
      <c r="F4524" s="27" t="str">
        <f>VLOOKUP(E4524,PROVEEDORES!$A$2:$D$1013,2,0)</f>
        <v>COLON S.R.L.</v>
      </c>
      <c r="G4524" s="6" t="s">
        <v>351</v>
      </c>
      <c r="H4524" s="6" t="s">
        <v>383</v>
      </c>
      <c r="I4524" s="8">
        <v>21</v>
      </c>
      <c r="J4524" s="9">
        <v>310.64999999999998</v>
      </c>
      <c r="K4524" s="9">
        <v>65.236499999999992</v>
      </c>
      <c r="L4524" s="9">
        <v>375.88649999999996</v>
      </c>
      <c r="M4524" s="16" t="s">
        <v>8412</v>
      </c>
      <c r="N4524" s="14" t="str">
        <f>IF(M4524=0,"",VLOOKUP(M4524,'CUENTAS_CONTABLES'!$A$2:$B$100,2,0))</f>
        <v>VIATICOS PERSONAL</v>
      </c>
      <c r="O4524" s="11" t="s">
        <v>9246</v>
      </c>
      <c r="P4524" s="40" t="s">
        <v>9253</v>
      </c>
      <c r="Q4524" s="107">
        <v>4500004522</v>
      </c>
      <c r="R4524" s="43">
        <v>58575</v>
      </c>
      <c r="T4524" s="119"/>
      <c r="U4524" s="119"/>
      <c r="V4524" s="119"/>
    </row>
    <row r="4525" spans="1:22" ht="15.95" customHeight="1" x14ac:dyDescent="0.2">
      <c r="A4525" s="28" t="s">
        <v>1697</v>
      </c>
      <c r="B4525" s="7">
        <v>44780</v>
      </c>
      <c r="C4525" s="7">
        <v>44780</v>
      </c>
      <c r="D4525" s="7">
        <v>44815.664768518516</v>
      </c>
      <c r="E4525" s="20">
        <v>1213</v>
      </c>
      <c r="F4525" s="27" t="str">
        <f>VLOOKUP(E4525,PROVEEDORES!$A$2:$D$1013,2,0)</f>
        <v>COMBUSTIBLES Y SERVICIOS S.R.L.</v>
      </c>
      <c r="G4525" s="6" t="s">
        <v>352</v>
      </c>
      <c r="H4525" s="6" t="s">
        <v>615</v>
      </c>
      <c r="I4525" s="8">
        <v>0</v>
      </c>
      <c r="J4525" s="9">
        <v>42540</v>
      </c>
      <c r="K4525" s="9">
        <v>0</v>
      </c>
      <c r="L4525" s="9">
        <v>42540</v>
      </c>
      <c r="M4525" s="16" t="s">
        <v>8412</v>
      </c>
      <c r="N4525" s="14" t="str">
        <f>IF(M4525=0,"",VLOOKUP(M4525,'CUENTAS_CONTABLES'!$A$2:$B$100,2,0))</f>
        <v>VIATICOS PERSONAL</v>
      </c>
      <c r="O4525" s="11" t="s">
        <v>9243</v>
      </c>
      <c r="P4525" s="40" t="s">
        <v>9252</v>
      </c>
      <c r="Q4525" s="108">
        <v>4500004523</v>
      </c>
      <c r="R4525" s="43">
        <v>58576</v>
      </c>
      <c r="T4525" s="119"/>
      <c r="U4525" s="119"/>
      <c r="V4525" s="119"/>
    </row>
    <row r="4526" spans="1:22" ht="15.95" customHeight="1" x14ac:dyDescent="0.2">
      <c r="A4526" s="28" t="s">
        <v>5632</v>
      </c>
      <c r="B4526" s="7">
        <v>44780</v>
      </c>
      <c r="C4526" s="7">
        <v>44780</v>
      </c>
      <c r="D4526" s="7">
        <v>44797.716145833336</v>
      </c>
      <c r="E4526" s="20">
        <v>1233</v>
      </c>
      <c r="F4526" s="27" t="str">
        <f>VLOOKUP(E4526,PROVEEDORES!$A$2:$D$1013,2,0)</f>
        <v>CRESCENTINI ROBERTO ANTONIO</v>
      </c>
      <c r="G4526" s="6" t="s">
        <v>351</v>
      </c>
      <c r="H4526" s="6" t="s">
        <v>396</v>
      </c>
      <c r="I4526" s="8">
        <v>21</v>
      </c>
      <c r="J4526" s="9">
        <v>1375.69</v>
      </c>
      <c r="K4526" s="9">
        <v>288.89490000000001</v>
      </c>
      <c r="L4526" s="9">
        <v>1664.5849000000001</v>
      </c>
      <c r="M4526" s="16" t="s">
        <v>8412</v>
      </c>
      <c r="N4526" s="14" t="str">
        <f>IF(M4526=0,"",VLOOKUP(M4526,'CUENTAS_CONTABLES'!$A$2:$B$100,2,0))</f>
        <v>VIATICOS PERSONAL</v>
      </c>
      <c r="O4526" s="11" t="s">
        <v>9243</v>
      </c>
      <c r="P4526" s="40" t="s">
        <v>9255</v>
      </c>
      <c r="Q4526" s="107">
        <v>4500004524</v>
      </c>
      <c r="R4526" s="43">
        <v>58577</v>
      </c>
      <c r="T4526" s="119"/>
      <c r="U4526" s="119"/>
      <c r="V4526" s="119"/>
    </row>
    <row r="4527" spans="1:22" ht="15.95" customHeight="1" x14ac:dyDescent="0.2">
      <c r="A4527" s="28" t="s">
        <v>5638</v>
      </c>
      <c r="B4527" s="7">
        <v>44780</v>
      </c>
      <c r="C4527" s="7">
        <v>44780</v>
      </c>
      <c r="D4527" s="7">
        <v>44792.503668981481</v>
      </c>
      <c r="E4527" s="20">
        <v>1238</v>
      </c>
      <c r="F4527" s="27" t="str">
        <f>VLOOKUP(E4527,PROVEEDORES!$A$2:$D$1013,2,0)</f>
        <v>CRUCERO DEL SUR SRL</v>
      </c>
      <c r="G4527" s="6" t="s">
        <v>351</v>
      </c>
      <c r="H4527" s="6">
        <v>30713082801</v>
      </c>
      <c r="I4527" s="8">
        <v>21</v>
      </c>
      <c r="J4527" s="9">
        <v>107.44</v>
      </c>
      <c r="K4527" s="9">
        <v>22.562399999999997</v>
      </c>
      <c r="L4527" s="9">
        <v>130.00239999999999</v>
      </c>
      <c r="M4527" s="16" t="s">
        <v>8412</v>
      </c>
      <c r="N4527" s="14" t="str">
        <f>IF(M4527=0,"",VLOOKUP(M4527,'CUENTAS_CONTABLES'!$A$2:$B$100,2,0))</f>
        <v>VIATICOS PERSONAL</v>
      </c>
      <c r="O4527" s="11" t="s">
        <v>9242</v>
      </c>
      <c r="P4527" s="40" t="s">
        <v>9252</v>
      </c>
      <c r="Q4527" s="108">
        <v>4500004525</v>
      </c>
      <c r="R4527" s="43">
        <v>58578</v>
      </c>
      <c r="T4527" s="119"/>
      <c r="U4527" s="119"/>
      <c r="V4527" s="119"/>
    </row>
    <row r="4528" spans="1:22" ht="15.95" customHeight="1" x14ac:dyDescent="0.2">
      <c r="A4528" s="28" t="s">
        <v>5634</v>
      </c>
      <c r="B4528" s="7">
        <v>44780</v>
      </c>
      <c r="C4528" s="7">
        <v>44780</v>
      </c>
      <c r="D4528" s="7">
        <v>44793.652222222219</v>
      </c>
      <c r="E4528" s="20">
        <v>1243</v>
      </c>
      <c r="F4528" s="27" t="str">
        <f>VLOOKUP(E4528,PROVEEDORES!$A$2:$D$1013,2,0)</f>
        <v>CYNTHIA GISELLE CANZANI</v>
      </c>
      <c r="G4528" s="6" t="s">
        <v>352</v>
      </c>
      <c r="H4528" s="6" t="s">
        <v>487</v>
      </c>
      <c r="I4528" s="8">
        <v>0</v>
      </c>
      <c r="J4528" s="9">
        <v>32655</v>
      </c>
      <c r="K4528" s="9">
        <v>0</v>
      </c>
      <c r="L4528" s="9">
        <v>32655</v>
      </c>
      <c r="M4528" s="16" t="s">
        <v>8412</v>
      </c>
      <c r="N4528" s="14" t="str">
        <f>IF(M4528=0,"",VLOOKUP(M4528,'CUENTAS_CONTABLES'!$A$2:$B$100,2,0))</f>
        <v>VIATICOS PERSONAL</v>
      </c>
      <c r="O4528" s="11" t="s">
        <v>9240</v>
      </c>
      <c r="P4528" s="40" t="s">
        <v>9252</v>
      </c>
      <c r="Q4528" s="107">
        <v>4500004526</v>
      </c>
      <c r="R4528" s="43">
        <v>58579</v>
      </c>
      <c r="T4528" s="119"/>
      <c r="U4528" s="119"/>
      <c r="V4528" s="119"/>
    </row>
    <row r="4529" spans="1:22" ht="15.95" customHeight="1" x14ac:dyDescent="0.2">
      <c r="A4529" s="28" t="s">
        <v>5626</v>
      </c>
      <c r="B4529" s="7">
        <v>44780</v>
      </c>
      <c r="C4529" s="7">
        <v>44780</v>
      </c>
      <c r="D4529" s="7">
        <v>44801.690289351849</v>
      </c>
      <c r="E4529" s="20">
        <v>1283</v>
      </c>
      <c r="F4529" s="27" t="str">
        <f>VLOOKUP(E4529,PROVEEDORES!$A$2:$D$1013,2,0)</f>
        <v>DURAN ANA MARIA</v>
      </c>
      <c r="G4529" s="6" t="s">
        <v>351</v>
      </c>
      <c r="H4529" s="6" t="s">
        <v>387</v>
      </c>
      <c r="I4529" s="8">
        <v>27</v>
      </c>
      <c r="J4529" s="9">
        <v>271.52999999999997</v>
      </c>
      <c r="K4529" s="9">
        <v>73.313099999999991</v>
      </c>
      <c r="L4529" s="9">
        <v>344.84309999999994</v>
      </c>
      <c r="M4529" s="16" t="s">
        <v>8412</v>
      </c>
      <c r="N4529" s="14" t="str">
        <f>IF(M4529=0,"",VLOOKUP(M4529,'CUENTAS_CONTABLES'!$A$2:$B$100,2,0))</f>
        <v>VIATICOS PERSONAL</v>
      </c>
      <c r="O4529" s="11" t="s">
        <v>9248</v>
      </c>
      <c r="P4529" s="40" t="s">
        <v>9253</v>
      </c>
      <c r="Q4529" s="108">
        <v>4500004527</v>
      </c>
      <c r="R4529" s="43">
        <v>58580</v>
      </c>
      <c r="T4529" s="119"/>
      <c r="U4529" s="119"/>
      <c r="V4529" s="119"/>
    </row>
    <row r="4530" spans="1:22" ht="15.95" customHeight="1" x14ac:dyDescent="0.2">
      <c r="A4530" s="28" t="s">
        <v>5635</v>
      </c>
      <c r="B4530" s="7">
        <v>44780</v>
      </c>
      <c r="C4530" s="7">
        <v>44780</v>
      </c>
      <c r="D4530" s="7">
        <v>44793.65048611111</v>
      </c>
      <c r="E4530" s="20">
        <v>1291</v>
      </c>
      <c r="F4530" s="27" t="str">
        <f>VLOOKUP(E4530,PROVEEDORES!$A$2:$D$1013,2,0)</f>
        <v>EDIN S.A.</v>
      </c>
      <c r="G4530" s="6" t="s">
        <v>351</v>
      </c>
      <c r="H4530" s="6" t="s">
        <v>953</v>
      </c>
      <c r="I4530" s="8">
        <v>21</v>
      </c>
      <c r="J4530" s="9">
        <v>380.17</v>
      </c>
      <c r="K4530" s="9">
        <v>79.835700000000003</v>
      </c>
      <c r="L4530" s="9">
        <v>460.00570000000005</v>
      </c>
      <c r="M4530" s="16" t="s">
        <v>8412</v>
      </c>
      <c r="N4530" s="14" t="str">
        <f>IF(M4530=0,"",VLOOKUP(M4530,'CUENTAS_CONTABLES'!$A$2:$B$100,2,0))</f>
        <v>VIATICOS PERSONAL</v>
      </c>
      <c r="O4530" s="11" t="s">
        <v>9243</v>
      </c>
      <c r="P4530" s="40" t="s">
        <v>9255</v>
      </c>
      <c r="Q4530" s="107">
        <v>4500004528</v>
      </c>
      <c r="R4530" s="43">
        <v>58581</v>
      </c>
      <c r="T4530" s="119"/>
      <c r="U4530" s="119"/>
      <c r="V4530" s="119"/>
    </row>
    <row r="4531" spans="1:22" ht="15.95" customHeight="1" x14ac:dyDescent="0.2">
      <c r="A4531" s="28" t="s">
        <v>5628</v>
      </c>
      <c r="B4531" s="7">
        <v>44780</v>
      </c>
      <c r="C4531" s="7">
        <v>44780</v>
      </c>
      <c r="D4531" s="7">
        <v>44794.718055555553</v>
      </c>
      <c r="E4531" s="20">
        <v>1292</v>
      </c>
      <c r="F4531" s="27" t="str">
        <f>VLOOKUP(E4531,PROVEEDORES!$A$2:$D$1013,2,0)</f>
        <v>EDITH GRACIELA PIÑERO</v>
      </c>
      <c r="G4531" s="6" t="s">
        <v>351</v>
      </c>
      <c r="H4531" s="6" t="s">
        <v>357</v>
      </c>
      <c r="I4531" s="8">
        <v>21</v>
      </c>
      <c r="J4531" s="9">
        <v>3350.43</v>
      </c>
      <c r="K4531" s="9">
        <v>703.59029999999996</v>
      </c>
      <c r="L4531" s="9">
        <v>4054.0202999999997</v>
      </c>
      <c r="M4531" s="16" t="s">
        <v>8412</v>
      </c>
      <c r="N4531" s="14" t="str">
        <f>IF(M4531=0,"",VLOOKUP(M4531,'CUENTAS_CONTABLES'!$A$2:$B$100,2,0))</f>
        <v>VIATICOS PERSONAL</v>
      </c>
      <c r="O4531" s="11" t="s">
        <v>9244</v>
      </c>
      <c r="P4531" s="40" t="s">
        <v>9253</v>
      </c>
      <c r="Q4531" s="108">
        <v>4500004529</v>
      </c>
      <c r="R4531" s="43">
        <v>58582</v>
      </c>
      <c r="T4531" s="119"/>
      <c r="U4531" s="119"/>
      <c r="V4531" s="119"/>
    </row>
    <row r="4532" spans="1:22" ht="15.95" customHeight="1" x14ac:dyDescent="0.2">
      <c r="A4532" s="28" t="s">
        <v>4260</v>
      </c>
      <c r="B4532" s="7">
        <v>44780</v>
      </c>
      <c r="C4532" s="7">
        <v>44780</v>
      </c>
      <c r="D4532" s="7">
        <v>44786.551168981481</v>
      </c>
      <c r="E4532" s="20">
        <v>1495</v>
      </c>
      <c r="F4532" s="27" t="str">
        <f>VLOOKUP(E4532,PROVEEDORES!$A$2:$D$1013,2,0)</f>
        <v>INTERCORDOBA</v>
      </c>
      <c r="G4532" s="6" t="s">
        <v>351</v>
      </c>
      <c r="H4532" s="6" t="s">
        <v>384</v>
      </c>
      <c r="I4532" s="8">
        <v>21</v>
      </c>
      <c r="J4532" s="9">
        <v>12500</v>
      </c>
      <c r="K4532" s="9">
        <v>2625</v>
      </c>
      <c r="L4532" s="9">
        <v>15125</v>
      </c>
      <c r="M4532" s="16" t="s">
        <v>8412</v>
      </c>
      <c r="N4532" s="14" t="str">
        <f>IF(M4532=0,"",VLOOKUP(M4532,'CUENTAS_CONTABLES'!$A$2:$B$100,2,0))</f>
        <v>VIATICOS PERSONAL</v>
      </c>
      <c r="O4532" s="11" t="s">
        <v>9248</v>
      </c>
      <c r="P4532" s="40" t="s">
        <v>9252</v>
      </c>
      <c r="Q4532" s="107">
        <v>4500004530</v>
      </c>
      <c r="R4532" s="43">
        <v>58583</v>
      </c>
      <c r="T4532" s="119"/>
      <c r="U4532" s="119"/>
      <c r="V4532" s="119"/>
    </row>
    <row r="4533" spans="1:22" ht="15.95" customHeight="1" x14ac:dyDescent="0.2">
      <c r="A4533" s="28" t="s">
        <v>5641</v>
      </c>
      <c r="B4533" s="7">
        <v>44780</v>
      </c>
      <c r="C4533" s="7">
        <v>44780</v>
      </c>
      <c r="D4533" s="7">
        <v>44792.447650462964</v>
      </c>
      <c r="E4533" s="20">
        <v>1549</v>
      </c>
      <c r="F4533" s="27" t="str">
        <f>VLOOKUP(E4533,PROVEEDORES!$A$2:$D$1013,2,0)</f>
        <v>KLEIN MONICA EDITH</v>
      </c>
      <c r="G4533" s="6" t="s">
        <v>351</v>
      </c>
      <c r="H4533" s="6" t="s">
        <v>412</v>
      </c>
      <c r="I4533" s="8">
        <v>21</v>
      </c>
      <c r="J4533" s="9">
        <v>318.27999999999997</v>
      </c>
      <c r="K4533" s="9">
        <v>66.838799999999992</v>
      </c>
      <c r="L4533" s="9">
        <v>385.11879999999996</v>
      </c>
      <c r="M4533" s="16" t="s">
        <v>8412</v>
      </c>
      <c r="N4533" s="14" t="str">
        <f>IF(M4533=0,"",VLOOKUP(M4533,'CUENTAS_CONTABLES'!$A$2:$B$100,2,0))</f>
        <v>VIATICOS PERSONAL</v>
      </c>
      <c r="O4533" s="11" t="s">
        <v>8357</v>
      </c>
      <c r="P4533" s="40" t="s">
        <v>9259</v>
      </c>
      <c r="Q4533" s="108">
        <v>4500004531</v>
      </c>
      <c r="R4533" s="43">
        <v>58585</v>
      </c>
      <c r="T4533" s="119"/>
      <c r="U4533" s="119"/>
      <c r="V4533" s="119"/>
    </row>
    <row r="4534" spans="1:22" ht="15.95" customHeight="1" x14ac:dyDescent="0.2">
      <c r="A4534" s="28" t="s">
        <v>5623</v>
      </c>
      <c r="B4534" s="7">
        <v>44780</v>
      </c>
      <c r="C4534" s="7">
        <v>44780</v>
      </c>
      <c r="D4534" s="7">
        <v>44791.385972222219</v>
      </c>
      <c r="E4534" s="20">
        <v>1562</v>
      </c>
      <c r="F4534" s="27" t="str">
        <f>VLOOKUP(E4534,PROVEEDORES!$A$2:$D$1013,2,0)</f>
        <v>LA PLAZA S.R.L.</v>
      </c>
      <c r="G4534" s="6" t="s">
        <v>351</v>
      </c>
      <c r="H4534" s="6" t="s">
        <v>380</v>
      </c>
      <c r="I4534" s="8">
        <v>21</v>
      </c>
      <c r="J4534" s="9">
        <v>76.790000000000006</v>
      </c>
      <c r="K4534" s="9">
        <v>16.125900000000001</v>
      </c>
      <c r="L4534" s="9">
        <v>92.915900000000008</v>
      </c>
      <c r="M4534" s="16" t="s">
        <v>8412</v>
      </c>
      <c r="N4534" s="14" t="str">
        <f>IF(M4534=0,"",VLOOKUP(M4534,'CUENTAS_CONTABLES'!$A$2:$B$100,2,0))</f>
        <v>VIATICOS PERSONAL</v>
      </c>
      <c r="O4534" s="10" t="s">
        <v>8357</v>
      </c>
      <c r="P4534" s="39" t="s">
        <v>9253</v>
      </c>
      <c r="Q4534" s="107">
        <v>4500004532</v>
      </c>
      <c r="R4534" s="43">
        <v>58587</v>
      </c>
      <c r="T4534" s="119"/>
      <c r="U4534" s="119"/>
      <c r="V4534" s="119"/>
    </row>
    <row r="4535" spans="1:22" ht="15.95" customHeight="1" x14ac:dyDescent="0.2">
      <c r="A4535" s="28" t="s">
        <v>3966</v>
      </c>
      <c r="B4535" s="7">
        <v>44780</v>
      </c>
      <c r="C4535" s="7">
        <v>44780</v>
      </c>
      <c r="D4535" s="7">
        <v>44795.503113425926</v>
      </c>
      <c r="E4535" s="20">
        <v>1594</v>
      </c>
      <c r="F4535" s="27" t="str">
        <f>VLOOKUP(E4535,PROVEEDORES!$A$2:$D$1013,2,0)</f>
        <v>LICENCIAS ONLINE SA</v>
      </c>
      <c r="G4535" s="6" t="s">
        <v>351</v>
      </c>
      <c r="H4535" s="6" t="s">
        <v>1100</v>
      </c>
      <c r="I4535" s="8">
        <v>27</v>
      </c>
      <c r="J4535" s="9">
        <v>1376.8400000000001</v>
      </c>
      <c r="K4535" s="9">
        <v>371.74680000000006</v>
      </c>
      <c r="L4535" s="9">
        <v>1748.5868000000003</v>
      </c>
      <c r="M4535" s="16" t="s">
        <v>8412</v>
      </c>
      <c r="N4535" s="14" t="str">
        <f>IF(M4535=0,"",VLOOKUP(M4535,'CUENTAS_CONTABLES'!$A$2:$B$100,2,0))</f>
        <v>VIATICOS PERSONAL</v>
      </c>
      <c r="O4535" s="11" t="s">
        <v>9243</v>
      </c>
      <c r="P4535" s="40" t="s">
        <v>9256</v>
      </c>
      <c r="Q4535" s="108">
        <v>4500004533</v>
      </c>
      <c r="R4535" s="43">
        <v>58589</v>
      </c>
      <c r="T4535" s="119"/>
      <c r="U4535" s="119"/>
      <c r="V4535" s="119"/>
    </row>
    <row r="4536" spans="1:22" ht="15.95" customHeight="1" x14ac:dyDescent="0.2">
      <c r="A4536" s="28" t="s">
        <v>2119</v>
      </c>
      <c r="B4536" s="7">
        <v>44780</v>
      </c>
      <c r="C4536" s="7">
        <v>44780</v>
      </c>
      <c r="D4536" s="7">
        <v>44827.742222222223</v>
      </c>
      <c r="E4536" s="20">
        <v>1617</v>
      </c>
      <c r="F4536" s="27" t="str">
        <f>VLOOKUP(E4536,PROVEEDORES!$A$2:$D$1013,2,0)</f>
        <v>MAGALLANES HUGO ORLANDO</v>
      </c>
      <c r="G4536" s="6" t="s">
        <v>352</v>
      </c>
      <c r="H4536" s="6" t="s">
        <v>1101</v>
      </c>
      <c r="I4536" s="8">
        <v>0</v>
      </c>
      <c r="J4536" s="9">
        <v>46346</v>
      </c>
      <c r="K4536" s="9">
        <v>0</v>
      </c>
      <c r="L4536" s="9">
        <v>46346</v>
      </c>
      <c r="M4536" s="16" t="s">
        <v>8412</v>
      </c>
      <c r="N4536" s="14" t="str">
        <f>IF(M4536=0,"",VLOOKUP(M4536,'CUENTAS_CONTABLES'!$A$2:$B$100,2,0))</f>
        <v>VIATICOS PERSONAL</v>
      </c>
      <c r="O4536" s="11" t="s">
        <v>9242</v>
      </c>
      <c r="P4536" s="40" t="s">
        <v>9259</v>
      </c>
      <c r="Q4536" s="107">
        <v>4500004534</v>
      </c>
      <c r="R4536" s="43">
        <v>58590</v>
      </c>
      <c r="T4536" s="119"/>
      <c r="U4536" s="119"/>
      <c r="V4536" s="119"/>
    </row>
    <row r="4537" spans="1:22" ht="15.95" customHeight="1" x14ac:dyDescent="0.2">
      <c r="A4537" s="28" t="s">
        <v>5631</v>
      </c>
      <c r="B4537" s="7">
        <v>44780</v>
      </c>
      <c r="C4537" s="7">
        <v>44780</v>
      </c>
      <c r="D4537" s="7">
        <v>44783.419120370374</v>
      </c>
      <c r="E4537" s="20">
        <v>1667</v>
      </c>
      <c r="F4537" s="27" t="str">
        <f>VLOOKUP(E4537,PROVEEDORES!$A$2:$D$1013,2,0)</f>
        <v>MENDOZA FUNDACIONAL S.A.</v>
      </c>
      <c r="G4537" s="6" t="s">
        <v>351</v>
      </c>
      <c r="H4537" s="6" t="s">
        <v>396</v>
      </c>
      <c r="I4537" s="8">
        <v>21</v>
      </c>
      <c r="J4537" s="9">
        <v>4</v>
      </c>
      <c r="K4537" s="9">
        <v>0.84</v>
      </c>
      <c r="L4537" s="9">
        <v>4.84</v>
      </c>
      <c r="M4537" s="16" t="s">
        <v>8412</v>
      </c>
      <c r="N4537" s="14" t="str">
        <f>IF(M4537=0,"",VLOOKUP(M4537,'CUENTAS_CONTABLES'!$A$2:$B$100,2,0))</f>
        <v>VIATICOS PERSONAL</v>
      </c>
      <c r="O4537" s="11" t="s">
        <v>9242</v>
      </c>
      <c r="P4537" s="40" t="s">
        <v>9257</v>
      </c>
      <c r="Q4537" s="108">
        <v>4500004535</v>
      </c>
      <c r="R4537" s="43">
        <v>58591</v>
      </c>
      <c r="T4537" s="119"/>
      <c r="U4537" s="119"/>
      <c r="V4537" s="119"/>
    </row>
    <row r="4538" spans="1:22" ht="15.95" customHeight="1" x14ac:dyDescent="0.2">
      <c r="A4538" s="28" t="s">
        <v>5637</v>
      </c>
      <c r="B4538" s="7">
        <v>44780</v>
      </c>
      <c r="C4538" s="7">
        <v>44780</v>
      </c>
      <c r="D4538" s="7">
        <v>44784.741238425922</v>
      </c>
      <c r="E4538" s="20">
        <v>1738</v>
      </c>
      <c r="F4538" s="27" t="str">
        <f>VLOOKUP(E4538,PROVEEDORES!$A$2:$D$1013,2,0)</f>
        <v>PALERMO NUEVO SA</v>
      </c>
      <c r="G4538" s="6" t="s">
        <v>351</v>
      </c>
      <c r="H4538" s="6" t="s">
        <v>1031</v>
      </c>
      <c r="I4538" s="8">
        <v>21</v>
      </c>
      <c r="J4538" s="9">
        <v>7198.02</v>
      </c>
      <c r="K4538" s="9">
        <v>1511.5842000000002</v>
      </c>
      <c r="L4538" s="9">
        <v>8709.6042000000016</v>
      </c>
      <c r="M4538" s="16" t="s">
        <v>8412</v>
      </c>
      <c r="N4538" s="14" t="str">
        <f>IF(M4538=0,"",VLOOKUP(M4538,'CUENTAS_CONTABLES'!$A$2:$B$100,2,0))</f>
        <v>VIATICOS PERSONAL</v>
      </c>
      <c r="O4538" s="11" t="s">
        <v>9242</v>
      </c>
      <c r="P4538" s="40" t="s">
        <v>9252</v>
      </c>
      <c r="Q4538" s="107">
        <v>4500004536</v>
      </c>
      <c r="R4538" s="43">
        <v>58592</v>
      </c>
      <c r="T4538" s="119"/>
      <c r="U4538" s="119"/>
      <c r="V4538" s="119"/>
    </row>
    <row r="4539" spans="1:22" ht="15.95" customHeight="1" x14ac:dyDescent="0.2">
      <c r="A4539" s="28" t="s">
        <v>5624</v>
      </c>
      <c r="B4539" s="7">
        <v>44780</v>
      </c>
      <c r="C4539" s="7">
        <v>44780</v>
      </c>
      <c r="D4539" s="7">
        <v>44793.362268518518</v>
      </c>
      <c r="E4539" s="20">
        <v>1916</v>
      </c>
      <c r="F4539" s="27" t="str">
        <f>VLOOKUP(E4539,PROVEEDORES!$A$2:$D$1013,2,0)</f>
        <v>SOCOROMA S.A</v>
      </c>
      <c r="G4539" s="6" t="s">
        <v>351</v>
      </c>
      <c r="H4539" s="6" t="s">
        <v>573</v>
      </c>
      <c r="I4539" s="8">
        <v>21</v>
      </c>
      <c r="J4539" s="9">
        <v>111.57</v>
      </c>
      <c r="K4539" s="9">
        <v>23.429699999999997</v>
      </c>
      <c r="L4539" s="9">
        <v>134.99969999999999</v>
      </c>
      <c r="M4539" s="16" t="s">
        <v>8412</v>
      </c>
      <c r="N4539" s="14" t="str">
        <f>IF(M4539=0,"",VLOOKUP(M4539,'CUENTAS_CONTABLES'!$A$2:$B$100,2,0))</f>
        <v>VIATICOS PERSONAL</v>
      </c>
      <c r="O4539" s="11" t="s">
        <v>9248</v>
      </c>
      <c r="P4539" s="40" t="s">
        <v>9252</v>
      </c>
      <c r="Q4539" s="108">
        <v>4500004537</v>
      </c>
      <c r="R4539" s="43">
        <v>58593</v>
      </c>
      <c r="T4539" s="119"/>
      <c r="U4539" s="119"/>
      <c r="V4539" s="119"/>
    </row>
    <row r="4540" spans="1:22" ht="15.95" customHeight="1" x14ac:dyDescent="0.2">
      <c r="A4540" s="28" t="s">
        <v>5633</v>
      </c>
      <c r="B4540" s="7">
        <v>44780</v>
      </c>
      <c r="C4540" s="7">
        <v>44780</v>
      </c>
      <c r="D4540" s="7">
        <v>44783.438726851855</v>
      </c>
      <c r="E4540" s="20">
        <v>1917</v>
      </c>
      <c r="F4540" s="27" t="str">
        <f>VLOOKUP(E4540,PROVEEDORES!$A$2:$D$1013,2,0)</f>
        <v>SOCORRO MEDICO PRIVADO SA</v>
      </c>
      <c r="G4540" s="6" t="s">
        <v>351</v>
      </c>
      <c r="H4540" s="6" t="s">
        <v>398</v>
      </c>
      <c r="I4540" s="8">
        <v>21</v>
      </c>
      <c r="J4540" s="9">
        <v>50</v>
      </c>
      <c r="K4540" s="9">
        <v>10.5</v>
      </c>
      <c r="L4540" s="9">
        <v>60.5</v>
      </c>
      <c r="M4540" s="16" t="s">
        <v>8412</v>
      </c>
      <c r="N4540" s="14" t="str">
        <f>IF(M4540=0,"",VLOOKUP(M4540,'CUENTAS_CONTABLES'!$A$2:$B$100,2,0))</f>
        <v>VIATICOS PERSONAL</v>
      </c>
      <c r="O4540" s="11" t="s">
        <v>9242</v>
      </c>
      <c r="P4540" s="40" t="s">
        <v>9253</v>
      </c>
      <c r="Q4540" s="107">
        <v>4500004538</v>
      </c>
      <c r="R4540" s="43">
        <v>58594</v>
      </c>
      <c r="T4540" s="119"/>
      <c r="U4540" s="119"/>
      <c r="V4540" s="119"/>
    </row>
    <row r="4541" spans="1:22" ht="15.95" customHeight="1" x14ac:dyDescent="0.2">
      <c r="A4541" s="28" t="s">
        <v>3438</v>
      </c>
      <c r="B4541" s="7">
        <v>44780</v>
      </c>
      <c r="C4541" s="7">
        <v>44780</v>
      </c>
      <c r="D4541" s="7">
        <v>44784.754953703705</v>
      </c>
      <c r="E4541" s="20">
        <v>1997</v>
      </c>
      <c r="F4541" s="27" t="str">
        <f>VLOOKUP(E4541,PROVEEDORES!$A$2:$D$1013,2,0)</f>
        <v>VILLAFUEL S.A</v>
      </c>
      <c r="G4541" s="6" t="s">
        <v>352</v>
      </c>
      <c r="H4541" s="6" t="s">
        <v>454</v>
      </c>
      <c r="I4541" s="8">
        <v>0</v>
      </c>
      <c r="J4541" s="9">
        <v>54217</v>
      </c>
      <c r="K4541" s="9">
        <v>0</v>
      </c>
      <c r="L4541" s="9">
        <v>54217</v>
      </c>
      <c r="M4541" s="16" t="s">
        <v>8412</v>
      </c>
      <c r="N4541" s="14" t="str">
        <f>IF(M4541=0,"",VLOOKUP(M4541,'CUENTAS_CONTABLES'!$A$2:$B$100,2,0))</f>
        <v>VIATICOS PERSONAL</v>
      </c>
      <c r="O4541" s="11" t="s">
        <v>9242</v>
      </c>
      <c r="P4541" s="40" t="s">
        <v>9256</v>
      </c>
      <c r="Q4541" s="108">
        <v>4500004539</v>
      </c>
      <c r="R4541" s="43">
        <v>58595</v>
      </c>
      <c r="T4541" s="119"/>
      <c r="U4541" s="119"/>
      <c r="V4541" s="119"/>
    </row>
    <row r="4542" spans="1:22" ht="15.95" customHeight="1" x14ac:dyDescent="0.2">
      <c r="A4542" s="28" t="s">
        <v>5639</v>
      </c>
      <c r="B4542" s="7">
        <v>44780</v>
      </c>
      <c r="C4542" s="7">
        <v>44780</v>
      </c>
      <c r="D4542" s="7">
        <v>44783.661840277775</v>
      </c>
      <c r="E4542" s="20">
        <v>2004</v>
      </c>
      <c r="F4542" s="27" t="str">
        <f>VLOOKUP(E4542,PROVEEDORES!$A$2:$D$1013,2,0)</f>
        <v>YA PUBLICIDAD SA</v>
      </c>
      <c r="G4542" s="6" t="s">
        <v>351</v>
      </c>
      <c r="H4542" s="6" t="s">
        <v>1099</v>
      </c>
      <c r="I4542" s="8">
        <v>10.5</v>
      </c>
      <c r="J4542" s="9">
        <v>15383.71</v>
      </c>
      <c r="K4542" s="9">
        <v>1615.28955</v>
      </c>
      <c r="L4542" s="9">
        <v>16998.99955</v>
      </c>
      <c r="M4542" s="16" t="s">
        <v>8412</v>
      </c>
      <c r="N4542" s="14" t="str">
        <f>IF(M4542=0,"",VLOOKUP(M4542,'CUENTAS_CONTABLES'!$A$2:$B$100,2,0))</f>
        <v>VIATICOS PERSONAL</v>
      </c>
      <c r="O4542" s="11" t="s">
        <v>9248</v>
      </c>
      <c r="P4542" s="40" t="s">
        <v>9256</v>
      </c>
      <c r="Q4542" s="107">
        <v>4500004540</v>
      </c>
      <c r="R4542" s="43">
        <v>58597</v>
      </c>
      <c r="T4542" s="119"/>
      <c r="U4542" s="119"/>
      <c r="V4542" s="119"/>
    </row>
    <row r="4543" spans="1:22" ht="15.95" customHeight="1" x14ac:dyDescent="0.2">
      <c r="A4543" s="28" t="s">
        <v>2712</v>
      </c>
      <c r="B4543" s="7">
        <v>44781</v>
      </c>
      <c r="C4543" s="7">
        <v>44781</v>
      </c>
      <c r="D4543" s="7">
        <v>44795.509965277779</v>
      </c>
      <c r="E4543" s="20">
        <v>1061</v>
      </c>
      <c r="F4543" s="27" t="str">
        <f>VLOOKUP(E4543,PROVEEDORES!$A$2:$D$1013,2,0)</f>
        <v>ANALYN   S.A.</v>
      </c>
      <c r="G4543" s="6" t="s">
        <v>352</v>
      </c>
      <c r="H4543" s="6" t="s">
        <v>400</v>
      </c>
      <c r="I4543" s="8">
        <v>0</v>
      </c>
      <c r="J4543" s="9">
        <v>24890</v>
      </c>
      <c r="K4543" s="9">
        <v>0</v>
      </c>
      <c r="L4543" s="9">
        <v>24890</v>
      </c>
      <c r="M4543" s="16" t="s">
        <v>8412</v>
      </c>
      <c r="N4543" s="14" t="str">
        <f>IF(M4543=0,"",VLOOKUP(M4543,'CUENTAS_CONTABLES'!$A$2:$B$100,2,0))</f>
        <v>VIATICOS PERSONAL</v>
      </c>
      <c r="O4543" s="11" t="s">
        <v>8357</v>
      </c>
      <c r="P4543" s="40" t="s">
        <v>9259</v>
      </c>
      <c r="Q4543" s="108">
        <v>4500004541</v>
      </c>
      <c r="R4543" s="43">
        <v>58598</v>
      </c>
      <c r="T4543" s="119"/>
      <c r="U4543" s="119"/>
      <c r="V4543" s="119"/>
    </row>
    <row r="4544" spans="1:22" ht="15.95" customHeight="1" x14ac:dyDescent="0.2">
      <c r="A4544" s="28" t="s">
        <v>5642</v>
      </c>
      <c r="B4544" s="7">
        <v>44781</v>
      </c>
      <c r="C4544" s="7">
        <v>44781</v>
      </c>
      <c r="D4544" s="7">
        <v>44820.710798611108</v>
      </c>
      <c r="E4544" s="20">
        <v>1808</v>
      </c>
      <c r="F4544" s="27" t="str">
        <f>VLOOKUP(E4544,PROVEEDORES!$A$2:$D$1013,2,0)</f>
        <v>RESET ARGENTINA S.R.L.</v>
      </c>
      <c r="G4544" s="6" t="s">
        <v>351</v>
      </c>
      <c r="H4544" s="6" t="s">
        <v>378</v>
      </c>
      <c r="I4544" s="8">
        <v>21</v>
      </c>
      <c r="J4544" s="9">
        <v>6000</v>
      </c>
      <c r="K4544" s="9">
        <v>1260</v>
      </c>
      <c r="L4544" s="9">
        <v>7260</v>
      </c>
      <c r="M4544" s="16" t="s">
        <v>8412</v>
      </c>
      <c r="N4544" s="14" t="str">
        <f>IF(M4544=0,"",VLOOKUP(M4544,'CUENTAS_CONTABLES'!$A$2:$B$100,2,0))</f>
        <v>VIATICOS PERSONAL</v>
      </c>
      <c r="O4544" s="11" t="s">
        <v>9242</v>
      </c>
      <c r="P4544" s="40" t="s">
        <v>9259</v>
      </c>
      <c r="Q4544" s="107">
        <v>4500004542</v>
      </c>
      <c r="R4544" s="43">
        <v>58599</v>
      </c>
      <c r="T4544" s="119"/>
      <c r="U4544" s="119"/>
      <c r="V4544" s="119"/>
    </row>
    <row r="4545" spans="1:22" ht="15.95" customHeight="1" x14ac:dyDescent="0.2">
      <c r="A4545" s="28" t="s">
        <v>5644</v>
      </c>
      <c r="B4545" s="7">
        <v>44782</v>
      </c>
      <c r="C4545" s="7">
        <v>44782</v>
      </c>
      <c r="D4545" s="7">
        <v>44812.656817129631</v>
      </c>
      <c r="E4545" s="20">
        <v>1047</v>
      </c>
      <c r="F4545" s="27" t="str">
        <f>VLOOKUP(E4545,PROVEEDORES!$A$2:$D$1013,2,0)</f>
        <v>ALLEGRETTI S.A.</v>
      </c>
      <c r="G4545" s="6" t="s">
        <v>351</v>
      </c>
      <c r="H4545" s="6" t="s">
        <v>357</v>
      </c>
      <c r="I4545" s="8">
        <v>21</v>
      </c>
      <c r="J4545" s="9">
        <v>1364.41</v>
      </c>
      <c r="K4545" s="9">
        <v>286.52609999999999</v>
      </c>
      <c r="L4545" s="9">
        <v>1650.9361000000001</v>
      </c>
      <c r="M4545" s="16" t="s">
        <v>8412</v>
      </c>
      <c r="N4545" s="14" t="str">
        <f>IF(M4545=0,"",VLOOKUP(M4545,'CUENTAS_CONTABLES'!$A$2:$B$100,2,0))</f>
        <v>VIATICOS PERSONAL</v>
      </c>
      <c r="O4545" s="11" t="s">
        <v>8357</v>
      </c>
      <c r="P4545" s="40" t="s">
        <v>9259</v>
      </c>
      <c r="Q4545" s="108">
        <v>4500004543</v>
      </c>
      <c r="R4545" s="43">
        <v>58600</v>
      </c>
      <c r="T4545" s="119"/>
      <c r="U4545" s="119"/>
      <c r="V4545" s="119"/>
    </row>
    <row r="4546" spans="1:22" ht="15.95" customHeight="1" x14ac:dyDescent="0.2">
      <c r="A4546" s="28" t="s">
        <v>5643</v>
      </c>
      <c r="B4546" s="7">
        <v>44782</v>
      </c>
      <c r="C4546" s="7">
        <v>44782</v>
      </c>
      <c r="D4546" s="7">
        <v>44794.725671296299</v>
      </c>
      <c r="E4546" s="20">
        <v>1103</v>
      </c>
      <c r="F4546" s="27" t="str">
        <f>VLOOKUP(E4546,PROVEEDORES!$A$2:$D$1013,2,0)</f>
        <v>BALBUENA MARÍA NIEVES</v>
      </c>
      <c r="G4546" s="6" t="s">
        <v>351</v>
      </c>
      <c r="H4546" s="6" t="s">
        <v>357</v>
      </c>
      <c r="I4546" s="8">
        <v>21</v>
      </c>
      <c r="J4546" s="9">
        <v>347.42</v>
      </c>
      <c r="K4546" s="9">
        <v>72.958200000000005</v>
      </c>
      <c r="L4546" s="9">
        <v>420.37819999999999</v>
      </c>
      <c r="M4546" s="16" t="s">
        <v>8412</v>
      </c>
      <c r="N4546" s="14" t="str">
        <f>IF(M4546=0,"",VLOOKUP(M4546,'CUENTAS_CONTABLES'!$A$2:$B$100,2,0))</f>
        <v>VIATICOS PERSONAL</v>
      </c>
      <c r="O4546" s="11" t="s">
        <v>8357</v>
      </c>
      <c r="P4546" s="40" t="s">
        <v>9259</v>
      </c>
      <c r="Q4546" s="107">
        <v>4500004544</v>
      </c>
      <c r="R4546" s="43">
        <v>58601</v>
      </c>
      <c r="T4546" s="119"/>
      <c r="U4546" s="119"/>
      <c r="V4546" s="119"/>
    </row>
    <row r="4547" spans="1:22" ht="15.95" customHeight="1" x14ac:dyDescent="0.2">
      <c r="A4547" s="28" t="s">
        <v>5647</v>
      </c>
      <c r="B4547" s="7">
        <v>44782</v>
      </c>
      <c r="C4547" s="7">
        <v>44782</v>
      </c>
      <c r="D4547" s="7">
        <v>44793.406944444447</v>
      </c>
      <c r="E4547" s="20">
        <v>1892</v>
      </c>
      <c r="F4547" s="27" t="str">
        <f>VLOOKUP(E4547,PROVEEDORES!$A$2:$D$1013,2,0)</f>
        <v>SERVICIOS LIMPECO SRL</v>
      </c>
      <c r="G4547" s="6" t="s">
        <v>351</v>
      </c>
      <c r="H4547" s="6" t="s">
        <v>456</v>
      </c>
      <c r="I4547" s="8">
        <v>27</v>
      </c>
      <c r="J4547" s="9">
        <v>557.5</v>
      </c>
      <c r="K4547" s="9">
        <v>150.52500000000001</v>
      </c>
      <c r="L4547" s="9">
        <v>708.02499999999998</v>
      </c>
      <c r="M4547" s="16" t="s">
        <v>8412</v>
      </c>
      <c r="N4547" s="14" t="str">
        <f>IF(M4547=0,"",VLOOKUP(M4547,'CUENTAS_CONTABLES'!$A$2:$B$100,2,0))</f>
        <v>VIATICOS PERSONAL</v>
      </c>
      <c r="O4547" s="11" t="s">
        <v>9245</v>
      </c>
      <c r="P4547" s="40" t="s">
        <v>9259</v>
      </c>
      <c r="Q4547" s="108">
        <v>4500004545</v>
      </c>
      <c r="R4547" s="43">
        <v>58602</v>
      </c>
      <c r="T4547" s="119"/>
      <c r="U4547" s="119"/>
      <c r="V4547" s="119"/>
    </row>
    <row r="4548" spans="1:22" ht="15.95" customHeight="1" x14ac:dyDescent="0.2">
      <c r="A4548" s="28" t="s">
        <v>5646</v>
      </c>
      <c r="B4548" s="7">
        <v>44782</v>
      </c>
      <c r="C4548" s="7">
        <v>44782</v>
      </c>
      <c r="D4548" s="7">
        <v>44806.713969907411</v>
      </c>
      <c r="E4548" s="20">
        <v>1899</v>
      </c>
      <c r="F4548" s="27" t="str">
        <f>VLOOKUP(E4548,PROVEEDORES!$A$2:$D$1013,2,0)</f>
        <v>SI  S.R.L</v>
      </c>
      <c r="G4548" s="6" t="s">
        <v>351</v>
      </c>
      <c r="H4548" s="6" t="s">
        <v>357</v>
      </c>
      <c r="I4548" s="8">
        <v>21</v>
      </c>
      <c r="J4548" s="9">
        <v>769.7</v>
      </c>
      <c r="K4548" s="9">
        <v>161.637</v>
      </c>
      <c r="L4548" s="9">
        <v>931.33699999999999</v>
      </c>
      <c r="M4548" s="16" t="s">
        <v>8412</v>
      </c>
      <c r="N4548" s="14" t="str">
        <f>IF(M4548=0,"",VLOOKUP(M4548,'CUENTAS_CONTABLES'!$A$2:$B$100,2,0))</f>
        <v>VIATICOS PERSONAL</v>
      </c>
      <c r="O4548" s="11" t="s">
        <v>9242</v>
      </c>
      <c r="P4548" s="40" t="s">
        <v>9259</v>
      </c>
      <c r="Q4548" s="107">
        <v>4500004546</v>
      </c>
      <c r="R4548" s="43">
        <v>58603</v>
      </c>
      <c r="T4548" s="119"/>
      <c r="U4548" s="119"/>
      <c r="V4548" s="119"/>
    </row>
    <row r="4549" spans="1:22" ht="15.95" customHeight="1" x14ac:dyDescent="0.2">
      <c r="A4549" s="28" t="s">
        <v>5645</v>
      </c>
      <c r="B4549" s="7">
        <v>44782</v>
      </c>
      <c r="C4549" s="7">
        <v>44782</v>
      </c>
      <c r="D4549" s="7">
        <v>44794.719224537039</v>
      </c>
      <c r="E4549" s="20">
        <v>1926</v>
      </c>
      <c r="F4549" s="27" t="str">
        <f>VLOOKUP(E4549,PROVEEDORES!$A$2:$D$1013,2,0)</f>
        <v>STELLA MARIS LARRUBIA</v>
      </c>
      <c r="G4549" s="6" t="s">
        <v>351</v>
      </c>
      <c r="H4549" s="6" t="s">
        <v>357</v>
      </c>
      <c r="I4549" s="8">
        <v>21</v>
      </c>
      <c r="J4549" s="9">
        <v>5499.41</v>
      </c>
      <c r="K4549" s="9">
        <v>1154.8761</v>
      </c>
      <c r="L4549" s="9">
        <v>6654.2860999999994</v>
      </c>
      <c r="M4549" s="16" t="s">
        <v>8412</v>
      </c>
      <c r="N4549" s="14" t="str">
        <f>IF(M4549=0,"",VLOOKUP(M4549,'CUENTAS_CONTABLES'!$A$2:$B$100,2,0))</f>
        <v>VIATICOS PERSONAL</v>
      </c>
      <c r="O4549" s="11" t="s">
        <v>9244</v>
      </c>
      <c r="P4549" s="40" t="s">
        <v>9252</v>
      </c>
      <c r="Q4549" s="108">
        <v>4500004547</v>
      </c>
      <c r="R4549" s="43">
        <v>58604</v>
      </c>
      <c r="T4549" s="119"/>
      <c r="U4549" s="119"/>
      <c r="V4549" s="119"/>
    </row>
    <row r="4550" spans="1:22" ht="15.95" customHeight="1" x14ac:dyDescent="0.2">
      <c r="A4550" s="28" t="s">
        <v>1471</v>
      </c>
      <c r="B4550" s="7">
        <v>44783</v>
      </c>
      <c r="C4550" s="7">
        <v>44783</v>
      </c>
      <c r="D4550" s="7">
        <v>44783.559074074074</v>
      </c>
      <c r="E4550" s="20">
        <v>1036</v>
      </c>
      <c r="F4550" s="27" t="str">
        <f>VLOOKUP(E4550,PROVEEDORES!$A$2:$D$1013,2,0)</f>
        <v>ALEXIS PETEK</v>
      </c>
      <c r="G4550" s="6" t="s">
        <v>351</v>
      </c>
      <c r="H4550" s="6" t="s">
        <v>763</v>
      </c>
      <c r="I4550" s="8">
        <v>0</v>
      </c>
      <c r="J4550" s="9">
        <v>47194</v>
      </c>
      <c r="K4550" s="9">
        <v>0</v>
      </c>
      <c r="L4550" s="9">
        <v>47194</v>
      </c>
      <c r="M4550" s="16" t="s">
        <v>8412</v>
      </c>
      <c r="N4550" s="14" t="str">
        <f>IF(M4550=0,"",VLOOKUP(M4550,'CUENTAS_CONTABLES'!$A$2:$B$100,2,0))</f>
        <v>VIATICOS PERSONAL</v>
      </c>
      <c r="O4550" s="11" t="s">
        <v>9243</v>
      </c>
      <c r="P4550" s="40" t="s">
        <v>9252</v>
      </c>
      <c r="Q4550" s="107">
        <v>4500004548</v>
      </c>
      <c r="R4550" s="43">
        <v>58605</v>
      </c>
      <c r="T4550" s="119"/>
      <c r="U4550" s="119"/>
      <c r="V4550" s="119"/>
    </row>
    <row r="4551" spans="1:22" ht="15.95" customHeight="1" x14ac:dyDescent="0.2">
      <c r="A4551" s="28" t="s">
        <v>5659</v>
      </c>
      <c r="B4551" s="7">
        <v>44783</v>
      </c>
      <c r="C4551" s="7">
        <v>44783</v>
      </c>
      <c r="D4551" s="7">
        <v>44785.477152777778</v>
      </c>
      <c r="E4551" s="20">
        <v>1065</v>
      </c>
      <c r="F4551" s="27" t="str">
        <f>VLOOKUP(E4551,PROVEEDORES!$A$2:$D$1013,2,0)</f>
        <v>ANDREA MARCELA OLACE</v>
      </c>
      <c r="G4551" s="6" t="s">
        <v>352</v>
      </c>
      <c r="H4551" s="6" t="s">
        <v>507</v>
      </c>
      <c r="I4551" s="8">
        <v>0</v>
      </c>
      <c r="J4551" s="9">
        <v>50018</v>
      </c>
      <c r="K4551" s="9">
        <v>0</v>
      </c>
      <c r="L4551" s="9">
        <v>50018</v>
      </c>
      <c r="M4551" s="16" t="s">
        <v>8412</v>
      </c>
      <c r="N4551" s="14" t="str">
        <f>IF(M4551=0,"",VLOOKUP(M4551,'CUENTAS_CONTABLES'!$A$2:$B$100,2,0))</f>
        <v>VIATICOS PERSONAL</v>
      </c>
      <c r="O4551" s="11" t="s">
        <v>9242</v>
      </c>
      <c r="P4551" s="40" t="s">
        <v>9252</v>
      </c>
      <c r="Q4551" s="108">
        <v>4500004549</v>
      </c>
      <c r="R4551" s="43">
        <v>58606</v>
      </c>
      <c r="T4551" s="119"/>
      <c r="U4551" s="119"/>
      <c r="V4551" s="119"/>
    </row>
    <row r="4552" spans="1:22" ht="15.95" customHeight="1" x14ac:dyDescent="0.2">
      <c r="A4552" s="28" t="s">
        <v>5650</v>
      </c>
      <c r="B4552" s="7">
        <v>44783</v>
      </c>
      <c r="C4552" s="7">
        <v>44783</v>
      </c>
      <c r="D4552" s="7">
        <v>44794.727280092593</v>
      </c>
      <c r="E4552" s="20">
        <v>1140</v>
      </c>
      <c r="F4552" s="27" t="str">
        <f>VLOOKUP(E4552,PROVEEDORES!$A$2:$D$1013,2,0)</f>
        <v>BUJIPAR S.A.</v>
      </c>
      <c r="G4552" s="6" t="s">
        <v>351</v>
      </c>
      <c r="H4552" s="6" t="s">
        <v>357</v>
      </c>
      <c r="I4552" s="8">
        <v>21</v>
      </c>
      <c r="J4552" s="9">
        <v>3481.02</v>
      </c>
      <c r="K4552" s="9">
        <v>731.01419999999996</v>
      </c>
      <c r="L4552" s="9">
        <v>4212.0342000000001</v>
      </c>
      <c r="M4552" s="16" t="s">
        <v>8412</v>
      </c>
      <c r="N4552" s="14" t="str">
        <f>IF(M4552=0,"",VLOOKUP(M4552,'CUENTAS_CONTABLES'!$A$2:$B$100,2,0))</f>
        <v>VIATICOS PERSONAL</v>
      </c>
      <c r="O4552" s="11" t="s">
        <v>9242</v>
      </c>
      <c r="P4552" s="40" t="s">
        <v>9252</v>
      </c>
      <c r="Q4552" s="107">
        <v>4500004550</v>
      </c>
      <c r="R4552" s="43">
        <v>58607</v>
      </c>
      <c r="T4552" s="119"/>
      <c r="U4552" s="119"/>
      <c r="V4552" s="119"/>
    </row>
    <row r="4553" spans="1:22" ht="15.95" customHeight="1" x14ac:dyDescent="0.2">
      <c r="A4553" s="28" t="s">
        <v>5661</v>
      </c>
      <c r="B4553" s="7">
        <v>44783</v>
      </c>
      <c r="C4553" s="7">
        <v>44783</v>
      </c>
      <c r="D4553" s="7">
        <v>44799.686898148146</v>
      </c>
      <c r="E4553" s="20">
        <v>1142</v>
      </c>
      <c r="F4553" s="27" t="str">
        <f>VLOOKUP(E4553,PROVEEDORES!$A$2:$D$1013,2,0)</f>
        <v>BUMERAN.COM ARGENTINA S.A.</v>
      </c>
      <c r="G4553" s="6" t="s">
        <v>351</v>
      </c>
      <c r="H4553" s="6" t="s">
        <v>803</v>
      </c>
      <c r="I4553" s="8">
        <v>21</v>
      </c>
      <c r="J4553" s="9">
        <v>1125</v>
      </c>
      <c r="K4553" s="9">
        <v>236.25</v>
      </c>
      <c r="L4553" s="9">
        <v>1361.25</v>
      </c>
      <c r="M4553" s="16" t="s">
        <v>8412</v>
      </c>
      <c r="N4553" s="14" t="str">
        <f>IF(M4553=0,"",VLOOKUP(M4553,'CUENTAS_CONTABLES'!$A$2:$B$100,2,0))</f>
        <v>VIATICOS PERSONAL</v>
      </c>
      <c r="O4553" s="11" t="s">
        <v>9248</v>
      </c>
      <c r="P4553" s="40" t="s">
        <v>9252</v>
      </c>
      <c r="Q4553" s="108">
        <v>4500004551</v>
      </c>
      <c r="R4553" s="43">
        <v>58608</v>
      </c>
      <c r="T4553" s="119"/>
      <c r="U4553" s="119"/>
      <c r="V4553" s="119"/>
    </row>
    <row r="4554" spans="1:22" ht="15.95" customHeight="1" x14ac:dyDescent="0.2">
      <c r="A4554" s="28" t="s">
        <v>5648</v>
      </c>
      <c r="B4554" s="7">
        <v>44783</v>
      </c>
      <c r="C4554" s="7">
        <v>44783</v>
      </c>
      <c r="D4554" s="7">
        <v>44791.361076388886</v>
      </c>
      <c r="E4554" s="20">
        <v>1181</v>
      </c>
      <c r="F4554" s="27" t="str">
        <f>VLOOKUP(E4554,PROVEEDORES!$A$2:$D$1013,2,0)</f>
        <v>CENTRO MEDICO BELGRANO SA</v>
      </c>
      <c r="G4554" s="6" t="s">
        <v>351</v>
      </c>
      <c r="H4554" s="6" t="s">
        <v>380</v>
      </c>
      <c r="I4554" s="8">
        <v>21</v>
      </c>
      <c r="J4554" s="9">
        <v>75.94</v>
      </c>
      <c r="K4554" s="9">
        <v>15.9474</v>
      </c>
      <c r="L4554" s="9">
        <v>91.8874</v>
      </c>
      <c r="M4554" s="16" t="s">
        <v>8412</v>
      </c>
      <c r="N4554" s="14" t="str">
        <f>IF(M4554=0,"",VLOOKUP(M4554,'CUENTAS_CONTABLES'!$A$2:$B$100,2,0))</f>
        <v>VIATICOS PERSONAL</v>
      </c>
      <c r="O4554" s="11" t="s">
        <v>9247</v>
      </c>
      <c r="P4554" s="40" t="s">
        <v>9252</v>
      </c>
      <c r="Q4554" s="107">
        <v>4500004552</v>
      </c>
      <c r="R4554" s="43">
        <v>58609</v>
      </c>
      <c r="T4554" s="119"/>
      <c r="U4554" s="119"/>
      <c r="V4554" s="119"/>
    </row>
    <row r="4555" spans="1:22" ht="15.95" customHeight="1" x14ac:dyDescent="0.2">
      <c r="A4555" s="28" t="s">
        <v>5656</v>
      </c>
      <c r="B4555" s="7">
        <v>44783</v>
      </c>
      <c r="C4555" s="7">
        <v>44783</v>
      </c>
      <c r="D4555" s="7">
        <v>44784.397268518522</v>
      </c>
      <c r="E4555" s="20">
        <v>1265</v>
      </c>
      <c r="F4555" s="27" t="str">
        <f>VLOOKUP(E4555,PROVEEDORES!$A$2:$D$1013,2,0)</f>
        <v>DI VITO GENEROSO</v>
      </c>
      <c r="G4555" s="6" t="s">
        <v>351</v>
      </c>
      <c r="H4555" s="6" t="s">
        <v>396</v>
      </c>
      <c r="I4555" s="8">
        <v>21</v>
      </c>
      <c r="J4555" s="9">
        <v>2.8</v>
      </c>
      <c r="K4555" s="9">
        <v>0.58799999999999997</v>
      </c>
      <c r="L4555" s="9">
        <v>3.3879999999999999</v>
      </c>
      <c r="M4555" s="16" t="s">
        <v>8412</v>
      </c>
      <c r="N4555" s="14" t="str">
        <f>IF(M4555=0,"",VLOOKUP(M4555,'CUENTAS_CONTABLES'!$A$2:$B$100,2,0))</f>
        <v>VIATICOS PERSONAL</v>
      </c>
      <c r="O4555" s="11" t="s">
        <v>9245</v>
      </c>
      <c r="P4555" s="40" t="s">
        <v>9259</v>
      </c>
      <c r="Q4555" s="108">
        <v>4500004553</v>
      </c>
      <c r="R4555" s="43">
        <v>58610</v>
      </c>
      <c r="T4555" s="119"/>
      <c r="U4555" s="119"/>
      <c r="V4555" s="119"/>
    </row>
    <row r="4556" spans="1:22" ht="15.95" customHeight="1" x14ac:dyDescent="0.2">
      <c r="A4556" s="28" t="s">
        <v>5657</v>
      </c>
      <c r="B4556" s="7">
        <v>44783</v>
      </c>
      <c r="C4556" s="7">
        <v>44783</v>
      </c>
      <c r="D4556" s="7">
        <v>44797.717164351852</v>
      </c>
      <c r="E4556" s="20">
        <v>1271</v>
      </c>
      <c r="F4556" s="27" t="str">
        <f>VLOOKUP(E4556,PROVEEDORES!$A$2:$D$1013,2,0)</f>
        <v>DIFERENCIAL TRANSIERRAS S.R.L.</v>
      </c>
      <c r="G4556" s="6" t="s">
        <v>351</v>
      </c>
      <c r="H4556" s="6" t="s">
        <v>396</v>
      </c>
      <c r="I4556" s="8">
        <v>21</v>
      </c>
      <c r="J4556" s="9">
        <v>1660.59</v>
      </c>
      <c r="K4556" s="9">
        <v>348.72390000000001</v>
      </c>
      <c r="L4556" s="9">
        <v>2009.3138999999999</v>
      </c>
      <c r="M4556" s="16" t="s">
        <v>8412</v>
      </c>
      <c r="N4556" s="14" t="str">
        <f>IF(M4556=0,"",VLOOKUP(M4556,'CUENTAS_CONTABLES'!$A$2:$B$100,2,0))</f>
        <v>VIATICOS PERSONAL</v>
      </c>
      <c r="O4556" s="11" t="s">
        <v>8357</v>
      </c>
      <c r="P4556" s="40" t="s">
        <v>9255</v>
      </c>
      <c r="Q4556" s="107">
        <v>4500004554</v>
      </c>
      <c r="R4556" s="43">
        <v>58612</v>
      </c>
      <c r="T4556" s="119"/>
      <c r="U4556" s="119"/>
      <c r="V4556" s="119"/>
    </row>
    <row r="4557" spans="1:22" ht="15.95" customHeight="1" x14ac:dyDescent="0.2">
      <c r="A4557" s="28" t="s">
        <v>5649</v>
      </c>
      <c r="B4557" s="7">
        <v>44783</v>
      </c>
      <c r="C4557" s="7">
        <v>44783</v>
      </c>
      <c r="D4557" s="7">
        <v>44798.691458333335</v>
      </c>
      <c r="E4557" s="20">
        <v>1342</v>
      </c>
      <c r="F4557" s="27" t="str">
        <f>VLOOKUP(E4557,PROVEEDORES!$A$2:$D$1013,2,0)</f>
        <v>EST.SERV.LAS FLORES S.R.L.</v>
      </c>
      <c r="G4557" s="6" t="s">
        <v>351</v>
      </c>
      <c r="H4557" s="6" t="s">
        <v>415</v>
      </c>
      <c r="I4557" s="8">
        <v>21</v>
      </c>
      <c r="J4557" s="9">
        <v>49.58</v>
      </c>
      <c r="K4557" s="9">
        <v>10.411800000000001</v>
      </c>
      <c r="L4557" s="9">
        <v>59.991799999999998</v>
      </c>
      <c r="M4557" s="16" t="s">
        <v>8412</v>
      </c>
      <c r="N4557" s="14" t="str">
        <f>IF(M4557=0,"",VLOOKUP(M4557,'CUENTAS_CONTABLES'!$A$2:$B$100,2,0))</f>
        <v>VIATICOS PERSONAL</v>
      </c>
      <c r="O4557" s="11" t="s">
        <v>9244</v>
      </c>
      <c r="P4557" s="40" t="s">
        <v>9259</v>
      </c>
      <c r="Q4557" s="108">
        <v>4500004555</v>
      </c>
      <c r="R4557" s="43">
        <v>58615</v>
      </c>
      <c r="T4557" s="119"/>
      <c r="U4557" s="119"/>
      <c r="V4557" s="119"/>
    </row>
    <row r="4558" spans="1:22" ht="15.95" customHeight="1" x14ac:dyDescent="0.2">
      <c r="A4558" s="28" t="s">
        <v>3081</v>
      </c>
      <c r="B4558" s="7">
        <v>44783</v>
      </c>
      <c r="C4558" s="7">
        <v>44783</v>
      </c>
      <c r="D4558" s="7">
        <v>44814.682847222219</v>
      </c>
      <c r="E4558" s="20">
        <v>1404</v>
      </c>
      <c r="F4558" s="27" t="str">
        <f>VLOOKUP(E4558,PROVEEDORES!$A$2:$D$1013,2,0)</f>
        <v>FUERZAS DEL INTERIOR SRL</v>
      </c>
      <c r="G4558" s="6" t="s">
        <v>352</v>
      </c>
      <c r="H4558" s="6" t="s">
        <v>921</v>
      </c>
      <c r="I4558" s="8">
        <v>0</v>
      </c>
      <c r="J4558" s="9">
        <v>35900</v>
      </c>
      <c r="K4558" s="9">
        <v>0</v>
      </c>
      <c r="L4558" s="9">
        <v>35900</v>
      </c>
      <c r="M4558" s="16" t="s">
        <v>8412</v>
      </c>
      <c r="N4558" s="14" t="str">
        <f>IF(M4558=0,"",VLOOKUP(M4558,'CUENTAS_CONTABLES'!$A$2:$B$100,2,0))</f>
        <v>VIATICOS PERSONAL</v>
      </c>
      <c r="O4558" s="11" t="s">
        <v>9242</v>
      </c>
      <c r="P4558" s="40" t="s">
        <v>9252</v>
      </c>
      <c r="Q4558" s="107">
        <v>4500004556</v>
      </c>
      <c r="R4558" s="43">
        <v>58616</v>
      </c>
      <c r="T4558" s="119"/>
      <c r="U4558" s="119"/>
      <c r="V4558" s="119"/>
    </row>
    <row r="4559" spans="1:22" ht="15.95" customHeight="1" x14ac:dyDescent="0.2">
      <c r="A4559" s="28" t="s">
        <v>5652</v>
      </c>
      <c r="B4559" s="7">
        <v>44783</v>
      </c>
      <c r="C4559" s="7">
        <v>44783</v>
      </c>
      <c r="D4559" s="7">
        <v>44786.783090277779</v>
      </c>
      <c r="E4559" s="20">
        <v>1577</v>
      </c>
      <c r="F4559" s="27" t="str">
        <f>VLOOKUP(E4559,PROVEEDORES!$A$2:$D$1013,2,0)</f>
        <v>LAVORIS S.R.L.</v>
      </c>
      <c r="G4559" s="6" t="s">
        <v>351</v>
      </c>
      <c r="H4559" s="6" t="s">
        <v>531</v>
      </c>
      <c r="I4559" s="8">
        <v>21</v>
      </c>
      <c r="J4559" s="9">
        <v>950</v>
      </c>
      <c r="K4559" s="9">
        <v>199.5</v>
      </c>
      <c r="L4559" s="9">
        <v>1149.5</v>
      </c>
      <c r="M4559" s="16" t="s">
        <v>8412</v>
      </c>
      <c r="N4559" s="14" t="str">
        <f>IF(M4559=0,"",VLOOKUP(M4559,'CUENTAS_CONTABLES'!$A$2:$B$100,2,0))</f>
        <v>VIATICOS PERSONAL</v>
      </c>
      <c r="O4559" s="11" t="s">
        <v>9245</v>
      </c>
      <c r="P4559" s="40" t="s">
        <v>9259</v>
      </c>
      <c r="Q4559" s="108">
        <v>4500004557</v>
      </c>
      <c r="R4559" s="43">
        <v>58617</v>
      </c>
      <c r="T4559" s="119"/>
      <c r="U4559" s="119"/>
      <c r="V4559" s="119"/>
    </row>
    <row r="4560" spans="1:22" ht="15.95" customHeight="1" x14ac:dyDescent="0.2">
      <c r="A4560" s="28" t="s">
        <v>5655</v>
      </c>
      <c r="B4560" s="7">
        <v>44783</v>
      </c>
      <c r="C4560" s="7">
        <v>44783</v>
      </c>
      <c r="D4560" s="7">
        <v>44783.755023148151</v>
      </c>
      <c r="E4560" s="20">
        <v>1640</v>
      </c>
      <c r="F4560" s="27" t="str">
        <f>VLOOKUP(E4560,PROVEEDORES!$A$2:$D$1013,2,0)</f>
        <v>MARIA GABRIELA SVIDERSKOS</v>
      </c>
      <c r="G4560" s="6" t="s">
        <v>351</v>
      </c>
      <c r="H4560" s="6" t="s">
        <v>396</v>
      </c>
      <c r="I4560" s="8">
        <v>21</v>
      </c>
      <c r="J4560" s="9">
        <v>142.85</v>
      </c>
      <c r="K4560" s="9">
        <v>29.9985</v>
      </c>
      <c r="L4560" s="9">
        <v>172.8485</v>
      </c>
      <c r="M4560" s="16" t="s">
        <v>8412</v>
      </c>
      <c r="N4560" s="14" t="str">
        <f>IF(M4560=0,"",VLOOKUP(M4560,'CUENTAS_CONTABLES'!$A$2:$B$100,2,0))</f>
        <v>VIATICOS PERSONAL</v>
      </c>
      <c r="O4560" s="11" t="s">
        <v>9245</v>
      </c>
      <c r="P4560" s="40" t="s">
        <v>9259</v>
      </c>
      <c r="Q4560" s="107">
        <v>4500004558</v>
      </c>
      <c r="R4560" s="43">
        <v>58618</v>
      </c>
      <c r="T4560" s="119"/>
      <c r="U4560" s="119"/>
      <c r="V4560" s="119"/>
    </row>
    <row r="4561" spans="1:22" ht="15.95" customHeight="1" x14ac:dyDescent="0.2">
      <c r="A4561" s="28" t="s">
        <v>5651</v>
      </c>
      <c r="B4561" s="7">
        <v>44783</v>
      </c>
      <c r="C4561" s="7">
        <v>44783</v>
      </c>
      <c r="D4561" s="7">
        <v>44806.718391203707</v>
      </c>
      <c r="E4561" s="20">
        <v>1688</v>
      </c>
      <c r="F4561" s="27" t="str">
        <f>VLOOKUP(E4561,PROVEEDORES!$A$2:$D$1013,2,0)</f>
        <v>MT CAPITAL SOCIEDAD DE BOLSA S.A.</v>
      </c>
      <c r="G4561" s="6" t="s">
        <v>351</v>
      </c>
      <c r="H4561" s="6" t="s">
        <v>357</v>
      </c>
      <c r="I4561" s="8">
        <v>21</v>
      </c>
      <c r="J4561" s="9">
        <v>42422.45</v>
      </c>
      <c r="K4561" s="9">
        <v>8908.7145</v>
      </c>
      <c r="L4561" s="9">
        <v>51331.164499999999</v>
      </c>
      <c r="M4561" s="16" t="s">
        <v>8412</v>
      </c>
      <c r="N4561" s="14" t="str">
        <f>IF(M4561=0,"",VLOOKUP(M4561,'CUENTAS_CONTABLES'!$A$2:$B$100,2,0))</f>
        <v>VIATICOS PERSONAL</v>
      </c>
      <c r="O4561" s="11" t="s">
        <v>9244</v>
      </c>
      <c r="P4561" s="40" t="s">
        <v>9252</v>
      </c>
      <c r="Q4561" s="108">
        <v>4500004559</v>
      </c>
      <c r="R4561" s="43">
        <v>58619</v>
      </c>
      <c r="T4561" s="119"/>
      <c r="U4561" s="119"/>
      <c r="V4561" s="119"/>
    </row>
    <row r="4562" spans="1:22" ht="15.95" customHeight="1" x14ac:dyDescent="0.2">
      <c r="A4562" s="28" t="s">
        <v>5660</v>
      </c>
      <c r="B4562" s="7">
        <v>44783</v>
      </c>
      <c r="C4562" s="7">
        <v>44783</v>
      </c>
      <c r="D4562" s="7">
        <v>44798.50104166667</v>
      </c>
      <c r="E4562" s="20">
        <v>1693</v>
      </c>
      <c r="F4562" s="27" t="str">
        <f>VLOOKUP(E4562,PROVEEDORES!$A$2:$D$1013,2,0)</f>
        <v>NATALIA BEATRIZ CORVALAN</v>
      </c>
      <c r="G4562" s="6" t="s">
        <v>351</v>
      </c>
      <c r="H4562" s="6" t="s">
        <v>1102</v>
      </c>
      <c r="I4562" s="8">
        <v>21</v>
      </c>
      <c r="J4562" s="9">
        <v>371.3</v>
      </c>
      <c r="K4562" s="9">
        <v>77.972999999999999</v>
      </c>
      <c r="L4562" s="9">
        <v>449.27300000000002</v>
      </c>
      <c r="M4562" s="16" t="s">
        <v>8412</v>
      </c>
      <c r="N4562" s="14" t="str">
        <f>IF(M4562=0,"",VLOOKUP(M4562,'CUENTAS_CONTABLES'!$A$2:$B$100,2,0))</f>
        <v>VIATICOS PERSONAL</v>
      </c>
      <c r="O4562" s="11" t="s">
        <v>9243</v>
      </c>
      <c r="P4562" s="40" t="s">
        <v>9252</v>
      </c>
      <c r="Q4562" s="107">
        <v>4500004560</v>
      </c>
      <c r="R4562" s="43">
        <v>58620</v>
      </c>
      <c r="T4562" s="119"/>
      <c r="U4562" s="119"/>
      <c r="V4562" s="119"/>
    </row>
    <row r="4563" spans="1:22" ht="15.95" customHeight="1" x14ac:dyDescent="0.2">
      <c r="A4563" s="28" t="s">
        <v>5654</v>
      </c>
      <c r="B4563" s="7">
        <v>44783</v>
      </c>
      <c r="C4563" s="7">
        <v>44783</v>
      </c>
      <c r="D4563" s="7">
        <v>44793.367418981485</v>
      </c>
      <c r="E4563" s="20">
        <v>1846</v>
      </c>
      <c r="F4563" s="27" t="str">
        <f>VLOOKUP(E4563,PROVEEDORES!$A$2:$D$1013,2,0)</f>
        <v>RUTA AL OESTE S.R.L.</v>
      </c>
      <c r="G4563" s="6" t="s">
        <v>351</v>
      </c>
      <c r="H4563" s="6" t="s">
        <v>474</v>
      </c>
      <c r="I4563" s="8">
        <v>21</v>
      </c>
      <c r="J4563" s="9">
        <v>41.32</v>
      </c>
      <c r="K4563" s="9">
        <v>8.6772000000000009</v>
      </c>
      <c r="L4563" s="9">
        <v>49.997199999999999</v>
      </c>
      <c r="M4563" s="16" t="s">
        <v>8412</v>
      </c>
      <c r="N4563" s="14" t="str">
        <f>IF(M4563=0,"",VLOOKUP(M4563,'CUENTAS_CONTABLES'!$A$2:$B$100,2,0))</f>
        <v>VIATICOS PERSONAL</v>
      </c>
      <c r="O4563" s="10" t="s">
        <v>9240</v>
      </c>
      <c r="P4563" s="39" t="s">
        <v>9255</v>
      </c>
      <c r="Q4563" s="108">
        <v>4500004561</v>
      </c>
      <c r="R4563" s="43">
        <v>58622</v>
      </c>
      <c r="T4563" s="119"/>
      <c r="U4563" s="119"/>
      <c r="V4563" s="119"/>
    </row>
    <row r="4564" spans="1:22" ht="15.95" customHeight="1" x14ac:dyDescent="0.2">
      <c r="A4564" s="28" t="s">
        <v>5653</v>
      </c>
      <c r="B4564" s="7">
        <v>44783</v>
      </c>
      <c r="C4564" s="7">
        <v>44783</v>
      </c>
      <c r="D4564" s="7">
        <v>44791.386701388888</v>
      </c>
      <c r="E4564" s="20">
        <v>1957</v>
      </c>
      <c r="F4564" s="27" t="str">
        <f>VLOOKUP(E4564,PROVEEDORES!$A$2:$D$1013,2,0)</f>
        <v>TINTO Y SODA SA</v>
      </c>
      <c r="G4564" s="6" t="s">
        <v>351</v>
      </c>
      <c r="H4564" s="6" t="s">
        <v>506</v>
      </c>
      <c r="I4564" s="8">
        <v>21</v>
      </c>
      <c r="J4564" s="9">
        <v>206.61</v>
      </c>
      <c r="K4564" s="9">
        <v>43.388100000000001</v>
      </c>
      <c r="L4564" s="9">
        <v>249.99810000000002</v>
      </c>
      <c r="M4564" s="16" t="s">
        <v>8412</v>
      </c>
      <c r="N4564" s="14" t="str">
        <f>IF(M4564=0,"",VLOOKUP(M4564,'CUENTAS_CONTABLES'!$A$2:$B$100,2,0))</f>
        <v>VIATICOS PERSONAL</v>
      </c>
      <c r="O4564" s="11" t="s">
        <v>9243</v>
      </c>
      <c r="P4564" s="40" t="s">
        <v>9255</v>
      </c>
      <c r="Q4564" s="107">
        <v>4500004562</v>
      </c>
      <c r="R4564" s="43">
        <v>58623</v>
      </c>
      <c r="T4564" s="119"/>
      <c r="U4564" s="119"/>
      <c r="V4564" s="119"/>
    </row>
    <row r="4565" spans="1:22" ht="15.95" customHeight="1" x14ac:dyDescent="0.2">
      <c r="A4565" s="28" t="s">
        <v>5658</v>
      </c>
      <c r="B4565" s="7">
        <v>44783</v>
      </c>
      <c r="C4565" s="7">
        <v>44783</v>
      </c>
      <c r="D4565" s="7">
        <v>44783.761238425926</v>
      </c>
      <c r="E4565" s="20">
        <v>1975</v>
      </c>
      <c r="F4565" s="27" t="str">
        <f>VLOOKUP(E4565,PROVEEDORES!$A$2:$D$1013,2,0)</f>
        <v>UN RINCON DE NAPOLI S.R.L.</v>
      </c>
      <c r="G4565" s="6" t="s">
        <v>351</v>
      </c>
      <c r="H4565" s="6" t="s">
        <v>398</v>
      </c>
      <c r="I4565" s="8">
        <v>21</v>
      </c>
      <c r="J4565" s="9">
        <v>91.25</v>
      </c>
      <c r="K4565" s="9">
        <v>19.162500000000001</v>
      </c>
      <c r="L4565" s="9">
        <v>110.41249999999999</v>
      </c>
      <c r="M4565" s="16" t="s">
        <v>8412</v>
      </c>
      <c r="N4565" s="14" t="str">
        <f>IF(M4565=0,"",VLOOKUP(M4565,'CUENTAS_CONTABLES'!$A$2:$B$100,2,0))</f>
        <v>VIATICOS PERSONAL</v>
      </c>
      <c r="O4565" s="11" t="s">
        <v>9244</v>
      </c>
      <c r="P4565" s="40" t="s">
        <v>9259</v>
      </c>
      <c r="Q4565" s="108">
        <v>4500004563</v>
      </c>
      <c r="R4565" s="43">
        <v>58624</v>
      </c>
      <c r="T4565" s="119"/>
      <c r="U4565" s="119"/>
      <c r="V4565" s="119"/>
    </row>
    <row r="4566" spans="1:22" ht="15.95" customHeight="1" x14ac:dyDescent="0.2">
      <c r="A4566" s="28" t="s">
        <v>5670</v>
      </c>
      <c r="B4566" s="7">
        <v>44784</v>
      </c>
      <c r="C4566" s="7">
        <v>44784</v>
      </c>
      <c r="D4566" s="7">
        <v>44799.539722222224</v>
      </c>
      <c r="E4566" s="20">
        <v>1178</v>
      </c>
      <c r="F4566" s="27" t="str">
        <f>VLOOKUP(E4566,PROVEEDORES!$A$2:$D$1013,2,0)</f>
        <v>CEMAFELU SA</v>
      </c>
      <c r="G4566" s="6" t="s">
        <v>351</v>
      </c>
      <c r="H4566" s="6" t="s">
        <v>444</v>
      </c>
      <c r="I4566" s="8">
        <v>21</v>
      </c>
      <c r="J4566" s="9">
        <v>23.97</v>
      </c>
      <c r="K4566" s="9">
        <v>5.0336999999999996</v>
      </c>
      <c r="L4566" s="9">
        <v>29.003699999999998</v>
      </c>
      <c r="M4566" s="16" t="s">
        <v>8412</v>
      </c>
      <c r="N4566" s="14" t="str">
        <f>IF(M4566=0,"",VLOOKUP(M4566,'CUENTAS_CONTABLES'!$A$2:$B$100,2,0))</f>
        <v>VIATICOS PERSONAL</v>
      </c>
      <c r="O4566" s="11" t="s">
        <v>9243</v>
      </c>
      <c r="P4566" s="40" t="s">
        <v>9252</v>
      </c>
      <c r="Q4566" s="107">
        <v>4500004564</v>
      </c>
      <c r="R4566" s="43">
        <v>58625</v>
      </c>
      <c r="T4566" s="119"/>
      <c r="U4566" s="119"/>
      <c r="V4566" s="119"/>
    </row>
    <row r="4567" spans="1:22" ht="15.95" customHeight="1" x14ac:dyDescent="0.2">
      <c r="A4567" s="28" t="s">
        <v>6127</v>
      </c>
      <c r="B4567" s="7">
        <v>44784</v>
      </c>
      <c r="C4567" s="7">
        <v>44807</v>
      </c>
      <c r="D4567" s="7">
        <v>44822.685277777775</v>
      </c>
      <c r="E4567" s="20">
        <v>1195</v>
      </c>
      <c r="F4567" s="27" t="str">
        <f>VLOOKUP(E4567,PROVEEDORES!$A$2:$D$1013,2,0)</f>
        <v>CLAUDIA SILVANA E. COLOMBI</v>
      </c>
      <c r="G4567" s="6" t="s">
        <v>351</v>
      </c>
      <c r="H4567" s="6" t="s">
        <v>412</v>
      </c>
      <c r="I4567" s="8">
        <v>21</v>
      </c>
      <c r="J4567" s="9">
        <v>216.39</v>
      </c>
      <c r="K4567" s="9">
        <v>45.441899999999997</v>
      </c>
      <c r="L4567" s="9">
        <v>261.83189999999996</v>
      </c>
      <c r="M4567" s="16" t="s">
        <v>8414</v>
      </c>
      <c r="N4567" s="14" t="str">
        <f>IF(M4567=0,"",VLOOKUP(M4567,'CUENTAS_CONTABLES'!$A$2:$B$100,2,0))</f>
        <v>ENCOMIENDAS</v>
      </c>
      <c r="O4567" s="11" t="s">
        <v>9244</v>
      </c>
      <c r="P4567" s="40" t="s">
        <v>9252</v>
      </c>
      <c r="Q4567" s="108">
        <v>4500004565</v>
      </c>
      <c r="R4567" s="43">
        <v>58626</v>
      </c>
      <c r="T4567" s="119"/>
      <c r="U4567" s="119"/>
      <c r="V4567" s="119"/>
    </row>
    <row r="4568" spans="1:22" ht="15.95" customHeight="1" x14ac:dyDescent="0.2">
      <c r="A4568" s="28" t="s">
        <v>4175</v>
      </c>
      <c r="B4568" s="7">
        <v>44784</v>
      </c>
      <c r="C4568" s="7">
        <v>44784</v>
      </c>
      <c r="D4568" s="7">
        <v>44799.510023148148</v>
      </c>
      <c r="E4568" s="20">
        <v>1201</v>
      </c>
      <c r="F4568" s="27" t="str">
        <f>VLOOKUP(E4568,PROVEEDORES!$A$2:$D$1013,2,0)</f>
        <v>COLEGIO DE ESCRIBANOS DE LA PCIA DE STA FE - PRIMERA CIRCUNS</v>
      </c>
      <c r="G4568" s="6" t="s">
        <v>352</v>
      </c>
      <c r="H4568" s="6" t="s">
        <v>1104</v>
      </c>
      <c r="I4568" s="8">
        <v>0</v>
      </c>
      <c r="J4568" s="9">
        <v>46284</v>
      </c>
      <c r="K4568" s="9">
        <v>0</v>
      </c>
      <c r="L4568" s="9">
        <v>46284</v>
      </c>
      <c r="M4568" s="16" t="s">
        <v>8412</v>
      </c>
      <c r="N4568" s="14" t="str">
        <f>IF(M4568=0,"",VLOOKUP(M4568,'CUENTAS_CONTABLES'!$A$2:$B$100,2,0))</f>
        <v>VIATICOS PERSONAL</v>
      </c>
      <c r="O4568" s="11" t="s">
        <v>9243</v>
      </c>
      <c r="P4568" s="40" t="s">
        <v>9259</v>
      </c>
      <c r="Q4568" s="107">
        <v>4500004566</v>
      </c>
      <c r="R4568" s="43">
        <v>58627</v>
      </c>
      <c r="T4568" s="119"/>
      <c r="U4568" s="119"/>
      <c r="V4568" s="119"/>
    </row>
    <row r="4569" spans="1:22" ht="15.95" customHeight="1" x14ac:dyDescent="0.2">
      <c r="A4569" s="28" t="s">
        <v>5675</v>
      </c>
      <c r="B4569" s="7">
        <v>44784</v>
      </c>
      <c r="C4569" s="7">
        <v>44784</v>
      </c>
      <c r="D4569" s="7">
        <v>44785.3987037037</v>
      </c>
      <c r="E4569" s="20">
        <v>1249</v>
      </c>
      <c r="F4569" s="27" t="str">
        <f>VLOOKUP(E4569,PROVEEDORES!$A$2:$D$1013,2,0)</f>
        <v>DANIEL CASTIÑEIRA Y CIA S.R.L.</v>
      </c>
      <c r="G4569" s="6" t="s">
        <v>351</v>
      </c>
      <c r="H4569" s="6" t="s">
        <v>396</v>
      </c>
      <c r="I4569" s="8">
        <v>21</v>
      </c>
      <c r="J4569" s="9">
        <v>4</v>
      </c>
      <c r="K4569" s="9">
        <v>0.84</v>
      </c>
      <c r="L4569" s="9">
        <v>4.84</v>
      </c>
      <c r="M4569" s="16" t="s">
        <v>8412</v>
      </c>
      <c r="N4569" s="14" t="str">
        <f>IF(M4569=0,"",VLOOKUP(M4569,'CUENTAS_CONTABLES'!$A$2:$B$100,2,0))</f>
        <v>VIATICOS PERSONAL</v>
      </c>
      <c r="O4569" s="11" t="s">
        <v>9240</v>
      </c>
      <c r="P4569" s="40" t="s">
        <v>9252</v>
      </c>
      <c r="Q4569" s="108">
        <v>4500004567</v>
      </c>
      <c r="R4569" s="43">
        <v>58628</v>
      </c>
      <c r="T4569" s="119"/>
      <c r="U4569" s="119"/>
      <c r="V4569" s="119"/>
    </row>
    <row r="4570" spans="1:22" ht="15.95" customHeight="1" x14ac:dyDescent="0.2">
      <c r="A4570" s="28" t="s">
        <v>5676</v>
      </c>
      <c r="B4570" s="7">
        <v>44784</v>
      </c>
      <c r="C4570" s="7">
        <v>44784</v>
      </c>
      <c r="D4570" s="7">
        <v>44797.717974537038</v>
      </c>
      <c r="E4570" s="20">
        <v>1250</v>
      </c>
      <c r="F4570" s="27" t="str">
        <f>VLOOKUP(E4570,PROVEEDORES!$A$2:$D$1013,2,0)</f>
        <v>DANIEL OSVALDO RODRIGUEZ</v>
      </c>
      <c r="G4570" s="6" t="s">
        <v>351</v>
      </c>
      <c r="H4570" s="6" t="s">
        <v>396</v>
      </c>
      <c r="I4570" s="8">
        <v>21</v>
      </c>
      <c r="J4570" s="9">
        <v>988.44</v>
      </c>
      <c r="K4570" s="9">
        <v>207.57240000000002</v>
      </c>
      <c r="L4570" s="9">
        <v>1196.0124000000001</v>
      </c>
      <c r="M4570" s="16" t="s">
        <v>8412</v>
      </c>
      <c r="N4570" s="14" t="str">
        <f>IF(M4570=0,"",VLOOKUP(M4570,'CUENTAS_CONTABLES'!$A$2:$B$100,2,0))</f>
        <v>VIATICOS PERSONAL</v>
      </c>
      <c r="O4570" s="11" t="s">
        <v>9245</v>
      </c>
      <c r="P4570" s="40" t="s">
        <v>9252</v>
      </c>
      <c r="Q4570" s="107">
        <v>4500004568</v>
      </c>
      <c r="R4570" s="43">
        <v>58629</v>
      </c>
      <c r="T4570" s="119"/>
      <c r="U4570" s="119"/>
      <c r="V4570" s="119"/>
    </row>
    <row r="4571" spans="1:22" ht="15.95" customHeight="1" x14ac:dyDescent="0.2">
      <c r="A4571" s="28" t="s">
        <v>5666</v>
      </c>
      <c r="B4571" s="7">
        <v>44784</v>
      </c>
      <c r="C4571" s="7">
        <v>44784</v>
      </c>
      <c r="D4571" s="7">
        <v>44798.687303240738</v>
      </c>
      <c r="E4571" s="20">
        <v>1289</v>
      </c>
      <c r="F4571" s="27" t="str">
        <f>VLOOKUP(E4571,PROVEEDORES!$A$2:$D$1013,2,0)</f>
        <v>EDELKO S.R.L.</v>
      </c>
      <c r="G4571" s="6" t="s">
        <v>351</v>
      </c>
      <c r="H4571" s="6" t="s">
        <v>415</v>
      </c>
      <c r="I4571" s="8">
        <v>21</v>
      </c>
      <c r="J4571" s="9">
        <v>49.58</v>
      </c>
      <c r="K4571" s="9">
        <v>10.411800000000001</v>
      </c>
      <c r="L4571" s="9">
        <v>59.991799999999998</v>
      </c>
      <c r="M4571" s="16" t="s">
        <v>8412</v>
      </c>
      <c r="N4571" s="14" t="str">
        <f>IF(M4571=0,"",VLOOKUP(M4571,'CUENTAS_CONTABLES'!$A$2:$B$100,2,0))</f>
        <v>VIATICOS PERSONAL</v>
      </c>
      <c r="O4571" s="11" t="s">
        <v>9240</v>
      </c>
      <c r="P4571" s="40" t="s">
        <v>9259</v>
      </c>
      <c r="Q4571" s="108">
        <v>4500004569</v>
      </c>
      <c r="R4571" s="43">
        <v>58630</v>
      </c>
      <c r="T4571" s="119"/>
      <c r="U4571" s="119"/>
      <c r="V4571" s="119"/>
    </row>
    <row r="4572" spans="1:22" ht="15.95" customHeight="1" x14ac:dyDescent="0.2">
      <c r="A4572" s="28" t="s">
        <v>5674</v>
      </c>
      <c r="B4572" s="7">
        <v>44784</v>
      </c>
      <c r="C4572" s="7">
        <v>44784</v>
      </c>
      <c r="D4572" s="7">
        <v>44785.003472222219</v>
      </c>
      <c r="E4572" s="20">
        <v>1302</v>
      </c>
      <c r="F4572" s="27" t="str">
        <f>VLOOKUP(E4572,PROVEEDORES!$A$2:$D$1013,2,0)</f>
        <v>EL PORVENIR SRL</v>
      </c>
      <c r="G4572" s="6" t="s">
        <v>351</v>
      </c>
      <c r="H4572" s="6" t="s">
        <v>396</v>
      </c>
      <c r="I4572" s="8">
        <v>21</v>
      </c>
      <c r="J4572" s="9">
        <v>185.05</v>
      </c>
      <c r="K4572" s="9">
        <v>38.860500000000002</v>
      </c>
      <c r="L4572" s="9">
        <v>223.91050000000001</v>
      </c>
      <c r="M4572" s="16" t="s">
        <v>8412</v>
      </c>
      <c r="N4572" s="14" t="str">
        <f>IF(M4572=0,"",VLOOKUP(M4572,'CUENTAS_CONTABLES'!$A$2:$B$100,2,0))</f>
        <v>VIATICOS PERSONAL</v>
      </c>
      <c r="O4572" s="11" t="s">
        <v>9242</v>
      </c>
      <c r="P4572" s="40" t="s">
        <v>9252</v>
      </c>
      <c r="Q4572" s="107">
        <v>4500004570</v>
      </c>
      <c r="R4572" s="43">
        <v>58631</v>
      </c>
      <c r="T4572" s="119"/>
      <c r="U4572" s="119"/>
      <c r="V4572" s="119"/>
    </row>
    <row r="4573" spans="1:22" ht="15.95" customHeight="1" x14ac:dyDescent="0.2">
      <c r="A4573" s="28" t="s">
        <v>5664</v>
      </c>
      <c r="B4573" s="7">
        <v>44784</v>
      </c>
      <c r="C4573" s="7">
        <v>44784</v>
      </c>
      <c r="D4573" s="7">
        <v>44801.732615740744</v>
      </c>
      <c r="E4573" s="20">
        <v>1310</v>
      </c>
      <c r="F4573" s="27" t="str">
        <f>VLOOKUP(E4573,PROVEEDORES!$A$2:$D$1013,2,0)</f>
        <v>ELI S.A.</v>
      </c>
      <c r="G4573" s="6" t="s">
        <v>351</v>
      </c>
      <c r="H4573" s="6" t="s">
        <v>443</v>
      </c>
      <c r="I4573" s="8">
        <v>21</v>
      </c>
      <c r="J4573" s="9">
        <v>661.16</v>
      </c>
      <c r="K4573" s="9">
        <v>138.84359999999998</v>
      </c>
      <c r="L4573" s="9">
        <v>800.00360000000001</v>
      </c>
      <c r="M4573" s="16" t="s">
        <v>8412</v>
      </c>
      <c r="N4573" s="14" t="str">
        <f>IF(M4573=0,"",VLOOKUP(M4573,'CUENTAS_CONTABLES'!$A$2:$B$100,2,0))</f>
        <v>VIATICOS PERSONAL</v>
      </c>
      <c r="O4573" s="11" t="s">
        <v>9242</v>
      </c>
      <c r="P4573" s="40" t="s">
        <v>9257</v>
      </c>
      <c r="Q4573" s="108">
        <v>4500004571</v>
      </c>
      <c r="R4573" s="43">
        <v>58632</v>
      </c>
      <c r="T4573" s="119"/>
      <c r="U4573" s="119"/>
      <c r="V4573" s="119"/>
    </row>
    <row r="4574" spans="1:22" ht="15.95" customHeight="1" x14ac:dyDescent="0.2">
      <c r="A4574" s="28" t="s">
        <v>5665</v>
      </c>
      <c r="B4574" s="7">
        <v>44784</v>
      </c>
      <c r="C4574" s="7">
        <v>44784</v>
      </c>
      <c r="D4574" s="7">
        <v>44826.463553240741</v>
      </c>
      <c r="E4574" s="20">
        <v>1405</v>
      </c>
      <c r="F4574" s="27" t="str">
        <f>VLOOKUP(E4574,PROVEEDORES!$A$2:$D$1013,2,0)</f>
        <v>FULINE MIGUEL ALBERTO</v>
      </c>
      <c r="G4574" s="6" t="s">
        <v>351</v>
      </c>
      <c r="H4574" s="6" t="s">
        <v>452</v>
      </c>
      <c r="I4574" s="8">
        <v>10.5</v>
      </c>
      <c r="J4574" s="9">
        <v>4474.67</v>
      </c>
      <c r="K4574" s="9">
        <v>469.84035000000006</v>
      </c>
      <c r="L4574" s="9">
        <v>4944.5103500000005</v>
      </c>
      <c r="M4574" s="16" t="s">
        <v>8412</v>
      </c>
      <c r="N4574" s="14" t="str">
        <f>IF(M4574=0,"",VLOOKUP(M4574,'CUENTAS_CONTABLES'!$A$2:$B$100,2,0))</f>
        <v>VIATICOS PERSONAL</v>
      </c>
      <c r="O4574" s="11" t="s">
        <v>9248</v>
      </c>
      <c r="P4574" s="40" t="s">
        <v>9257</v>
      </c>
      <c r="Q4574" s="107">
        <v>4500004572</v>
      </c>
      <c r="R4574" s="43">
        <v>58633</v>
      </c>
      <c r="T4574" s="119"/>
      <c r="U4574" s="119"/>
      <c r="V4574" s="119"/>
    </row>
    <row r="4575" spans="1:22" ht="15.95" customHeight="1" x14ac:dyDescent="0.2">
      <c r="A4575" s="28" t="s">
        <v>5662</v>
      </c>
      <c r="B4575" s="7">
        <v>44784</v>
      </c>
      <c r="C4575" s="7">
        <v>44784</v>
      </c>
      <c r="D4575" s="7">
        <v>44791.364687499998</v>
      </c>
      <c r="E4575" s="20">
        <v>1437</v>
      </c>
      <c r="F4575" s="27" t="str">
        <f>VLOOKUP(E4575,PROVEEDORES!$A$2:$D$1013,2,0)</f>
        <v>GNC ROSARIO S.A</v>
      </c>
      <c r="G4575" s="6" t="s">
        <v>351</v>
      </c>
      <c r="H4575" s="6" t="s">
        <v>380</v>
      </c>
      <c r="I4575" s="8">
        <v>21</v>
      </c>
      <c r="J4575" s="9">
        <v>222.37</v>
      </c>
      <c r="K4575" s="9">
        <v>46.697700000000005</v>
      </c>
      <c r="L4575" s="9">
        <v>269.0677</v>
      </c>
      <c r="M4575" s="16" t="s">
        <v>8412</v>
      </c>
      <c r="N4575" s="14" t="str">
        <f>IF(M4575=0,"",VLOOKUP(M4575,'CUENTAS_CONTABLES'!$A$2:$B$100,2,0))</f>
        <v>VIATICOS PERSONAL</v>
      </c>
      <c r="O4575" s="11" t="s">
        <v>9244</v>
      </c>
      <c r="P4575" s="40" t="s">
        <v>9252</v>
      </c>
      <c r="Q4575" s="108">
        <v>4500004573</v>
      </c>
      <c r="R4575" s="43">
        <v>58634</v>
      </c>
      <c r="T4575" s="119"/>
      <c r="U4575" s="119"/>
      <c r="V4575" s="119"/>
    </row>
    <row r="4576" spans="1:22" ht="15.95" customHeight="1" x14ac:dyDescent="0.2">
      <c r="A4576" s="28" t="s">
        <v>5667</v>
      </c>
      <c r="B4576" s="7">
        <v>44784</v>
      </c>
      <c r="C4576" s="7">
        <v>44784</v>
      </c>
      <c r="D4576" s="7">
        <v>44794.728854166664</v>
      </c>
      <c r="E4576" s="20">
        <v>1447</v>
      </c>
      <c r="F4576" s="27" t="str">
        <f>VLOOKUP(E4576,PROVEEDORES!$A$2:$D$1013,2,0)</f>
        <v>GRADEL DIEGO LEANDRO</v>
      </c>
      <c r="G4576" s="6" t="s">
        <v>351</v>
      </c>
      <c r="H4576" s="6" t="s">
        <v>357</v>
      </c>
      <c r="I4576" s="8">
        <v>21</v>
      </c>
      <c r="J4576" s="9">
        <v>4732.2299999999996</v>
      </c>
      <c r="K4576" s="9">
        <v>993.76829999999984</v>
      </c>
      <c r="L4576" s="9">
        <v>5725.9982999999993</v>
      </c>
      <c r="M4576" s="16" t="s">
        <v>8412</v>
      </c>
      <c r="N4576" s="14" t="str">
        <f>IF(M4576=0,"",VLOOKUP(M4576,'CUENTAS_CONTABLES'!$A$2:$B$100,2,0))</f>
        <v>VIATICOS PERSONAL</v>
      </c>
      <c r="O4576" s="11" t="s">
        <v>9243</v>
      </c>
      <c r="P4576" s="40" t="s">
        <v>9257</v>
      </c>
      <c r="Q4576" s="107">
        <v>4500004574</v>
      </c>
      <c r="R4576" s="43">
        <v>58635</v>
      </c>
      <c r="T4576" s="119"/>
      <c r="U4576" s="119"/>
      <c r="V4576" s="119"/>
    </row>
    <row r="4577" spans="1:22" ht="15.95" customHeight="1" x14ac:dyDescent="0.2">
      <c r="A4577" s="28" t="s">
        <v>5673</v>
      </c>
      <c r="B4577" s="7">
        <v>44784</v>
      </c>
      <c r="C4577" s="7">
        <v>44784</v>
      </c>
      <c r="D4577" s="7">
        <v>44820.754537037035</v>
      </c>
      <c r="E4577" s="20">
        <v>1476</v>
      </c>
      <c r="F4577" s="27" t="str">
        <f>VLOOKUP(E4577,PROVEEDORES!$A$2:$D$1013,2,0)</f>
        <v>HOTELES DEL INTERIOR S.A.</v>
      </c>
      <c r="G4577" s="6" t="s">
        <v>351</v>
      </c>
      <c r="H4577" s="6" t="s">
        <v>365</v>
      </c>
      <c r="I4577" s="8">
        <v>21</v>
      </c>
      <c r="J4577" s="9">
        <v>1515.92</v>
      </c>
      <c r="K4577" s="9">
        <v>318.34320000000002</v>
      </c>
      <c r="L4577" s="9">
        <v>1834.2632000000001</v>
      </c>
      <c r="M4577" s="16" t="s">
        <v>8412</v>
      </c>
      <c r="N4577" s="14" t="str">
        <f>IF(M4577=0,"",VLOOKUP(M4577,'CUENTAS_CONTABLES'!$A$2:$B$100,2,0))</f>
        <v>VIATICOS PERSONAL</v>
      </c>
      <c r="O4577" s="11" t="s">
        <v>9243</v>
      </c>
      <c r="P4577" s="40" t="s">
        <v>9259</v>
      </c>
      <c r="Q4577" s="108">
        <v>4500004575</v>
      </c>
      <c r="R4577" s="43">
        <v>58636</v>
      </c>
      <c r="T4577" s="119"/>
      <c r="U4577" s="119"/>
      <c r="V4577" s="119"/>
    </row>
    <row r="4578" spans="1:22" ht="15.95" customHeight="1" x14ac:dyDescent="0.2">
      <c r="A4578" s="28" t="s">
        <v>5677</v>
      </c>
      <c r="B4578" s="7">
        <v>44784</v>
      </c>
      <c r="C4578" s="7">
        <v>44784</v>
      </c>
      <c r="D4578" s="7">
        <v>44793.678217592591</v>
      </c>
      <c r="E4578" s="20">
        <v>1610</v>
      </c>
      <c r="F4578" s="27" t="str">
        <f>VLOOKUP(E4578,PROVEEDORES!$A$2:$D$1013,2,0)</f>
        <v>LUMASA S.A.</v>
      </c>
      <c r="G4578" s="6" t="s">
        <v>351</v>
      </c>
      <c r="H4578" s="6" t="s">
        <v>647</v>
      </c>
      <c r="I4578" s="8">
        <v>27</v>
      </c>
      <c r="J4578" s="9">
        <v>613.30999999999995</v>
      </c>
      <c r="K4578" s="9">
        <v>165.59369999999998</v>
      </c>
      <c r="L4578" s="9">
        <v>778.90369999999996</v>
      </c>
      <c r="M4578" s="16" t="s">
        <v>8412</v>
      </c>
      <c r="N4578" s="14" t="str">
        <f>IF(M4578=0,"",VLOOKUP(M4578,'CUENTAS_CONTABLES'!$A$2:$B$100,2,0))</f>
        <v>VIATICOS PERSONAL</v>
      </c>
      <c r="O4578" s="10" t="s">
        <v>9248</v>
      </c>
      <c r="P4578" s="39" t="s">
        <v>9259</v>
      </c>
      <c r="Q4578" s="107">
        <v>4500004576</v>
      </c>
      <c r="R4578" s="43">
        <v>58637</v>
      </c>
      <c r="T4578" s="119"/>
      <c r="U4578" s="119"/>
      <c r="V4578" s="119"/>
    </row>
    <row r="4579" spans="1:22" ht="15.95" customHeight="1" x14ac:dyDescent="0.2">
      <c r="A4579" s="28" t="s">
        <v>5594</v>
      </c>
      <c r="B4579" s="7">
        <v>44784</v>
      </c>
      <c r="C4579" s="7">
        <v>44784</v>
      </c>
      <c r="D4579" s="7">
        <v>44784.772314814814</v>
      </c>
      <c r="E4579" s="20">
        <v>1737</v>
      </c>
      <c r="F4579" s="27" t="str">
        <f>VLOOKUP(E4579,PROVEEDORES!$A$2:$D$1013,2,0)</f>
        <v>P. ZUCCO Y CIA. SA</v>
      </c>
      <c r="G4579" s="6" t="s">
        <v>352</v>
      </c>
      <c r="H4579" s="6" t="s">
        <v>550</v>
      </c>
      <c r="I4579" s="8">
        <v>0</v>
      </c>
      <c r="J4579" s="9">
        <v>24604</v>
      </c>
      <c r="K4579" s="9">
        <v>0</v>
      </c>
      <c r="L4579" s="9">
        <v>24604</v>
      </c>
      <c r="M4579" s="16" t="s">
        <v>8412</v>
      </c>
      <c r="N4579" s="14" t="str">
        <f>IF(M4579=0,"",VLOOKUP(M4579,'CUENTAS_CONTABLES'!$A$2:$B$100,2,0))</f>
        <v>VIATICOS PERSONAL</v>
      </c>
      <c r="O4579" s="11" t="s">
        <v>8357</v>
      </c>
      <c r="P4579" s="40" t="s">
        <v>9259</v>
      </c>
      <c r="Q4579" s="108">
        <v>4500004577</v>
      </c>
      <c r="R4579" s="43">
        <v>58638</v>
      </c>
      <c r="T4579" s="119"/>
      <c r="U4579" s="119"/>
      <c r="V4579" s="119"/>
    </row>
    <row r="4580" spans="1:22" ht="15.95" customHeight="1" x14ac:dyDescent="0.2">
      <c r="A4580" s="28" t="s">
        <v>5681</v>
      </c>
      <c r="B4580" s="7">
        <v>44784</v>
      </c>
      <c r="C4580" s="7">
        <v>44784</v>
      </c>
      <c r="D4580" s="7">
        <v>44799.542187500003</v>
      </c>
      <c r="E4580" s="20">
        <v>1764</v>
      </c>
      <c r="F4580" s="27" t="str">
        <f>VLOOKUP(E4580,PROVEEDORES!$A$2:$D$1013,2,0)</f>
        <v>PEREYRA OSCAR ALFREDO</v>
      </c>
      <c r="G4580" s="6" t="s">
        <v>352</v>
      </c>
      <c r="H4580" s="6" t="s">
        <v>1103</v>
      </c>
      <c r="I4580" s="8">
        <v>0</v>
      </c>
      <c r="J4580" s="9">
        <v>36433</v>
      </c>
      <c r="K4580" s="9">
        <v>0</v>
      </c>
      <c r="L4580" s="9">
        <v>36433</v>
      </c>
      <c r="M4580" s="16" t="s">
        <v>8412</v>
      </c>
      <c r="N4580" s="14" t="str">
        <f>IF(M4580=0,"",VLOOKUP(M4580,'CUENTAS_CONTABLES'!$A$2:$B$100,2,0))</f>
        <v>VIATICOS PERSONAL</v>
      </c>
      <c r="O4580" s="11" t="s">
        <v>9244</v>
      </c>
      <c r="P4580" s="40" t="s">
        <v>9259</v>
      </c>
      <c r="Q4580" s="107">
        <v>4500004578</v>
      </c>
      <c r="R4580" s="43">
        <v>58639</v>
      </c>
      <c r="T4580" s="119"/>
      <c r="U4580" s="119"/>
      <c r="V4580" s="119"/>
    </row>
    <row r="4581" spans="1:22" ht="15.95" customHeight="1" x14ac:dyDescent="0.2">
      <c r="A4581" s="28" t="s">
        <v>5663</v>
      </c>
      <c r="B4581" s="7">
        <v>44784</v>
      </c>
      <c r="C4581" s="7">
        <v>44784</v>
      </c>
      <c r="D4581" s="7">
        <v>44791.365578703706</v>
      </c>
      <c r="E4581" s="20">
        <v>1781</v>
      </c>
      <c r="F4581" s="27" t="str">
        <f>VLOOKUP(E4581,PROVEEDORES!$A$2:$D$1013,2,0)</f>
        <v>PINTURERIAS REX S.A.</v>
      </c>
      <c r="G4581" s="6" t="s">
        <v>351</v>
      </c>
      <c r="H4581" s="6" t="s">
        <v>698</v>
      </c>
      <c r="I4581" s="8">
        <v>21</v>
      </c>
      <c r="J4581" s="9">
        <v>115.7</v>
      </c>
      <c r="K4581" s="9">
        <v>24.297000000000004</v>
      </c>
      <c r="L4581" s="9">
        <v>139.99700000000001</v>
      </c>
      <c r="M4581" s="16" t="s">
        <v>8412</v>
      </c>
      <c r="N4581" s="14" t="str">
        <f>IF(M4581=0,"",VLOOKUP(M4581,'CUENTAS_CONTABLES'!$A$2:$B$100,2,0))</f>
        <v>VIATICOS PERSONAL</v>
      </c>
      <c r="O4581" s="11" t="s">
        <v>9248</v>
      </c>
      <c r="P4581" s="40" t="s">
        <v>9252</v>
      </c>
      <c r="Q4581" s="108">
        <v>4500004579</v>
      </c>
      <c r="R4581" s="43">
        <v>58640</v>
      </c>
      <c r="T4581" s="119"/>
      <c r="U4581" s="119"/>
      <c r="V4581" s="119"/>
    </row>
    <row r="4582" spans="1:22" ht="15.95" customHeight="1" x14ac:dyDescent="0.2">
      <c r="A4582" s="28" t="s">
        <v>5679</v>
      </c>
      <c r="B4582" s="7">
        <v>44784</v>
      </c>
      <c r="C4582" s="7">
        <v>44784</v>
      </c>
      <c r="D4582" s="7">
        <v>44785.689016203702</v>
      </c>
      <c r="E4582" s="20">
        <v>1800</v>
      </c>
      <c r="F4582" s="27" t="str">
        <f>VLOOKUP(E4582,PROVEEDORES!$A$2:$D$1013,2,0)</f>
        <v>RAMON DOMINGUEZ</v>
      </c>
      <c r="G4582" s="6" t="s">
        <v>352</v>
      </c>
      <c r="H4582" s="6" t="s">
        <v>550</v>
      </c>
      <c r="I4582" s="8">
        <v>0</v>
      </c>
      <c r="J4582" s="9">
        <v>26161</v>
      </c>
      <c r="K4582" s="9">
        <v>0</v>
      </c>
      <c r="L4582" s="9">
        <v>26161</v>
      </c>
      <c r="M4582" s="16" t="s">
        <v>8412</v>
      </c>
      <c r="N4582" s="14" t="str">
        <f>IF(M4582=0,"",VLOOKUP(M4582,'CUENTAS_CONTABLES'!$A$2:$B$100,2,0))</f>
        <v>VIATICOS PERSONAL</v>
      </c>
      <c r="O4582" s="11" t="s">
        <v>9248</v>
      </c>
      <c r="P4582" s="40" t="s">
        <v>9259</v>
      </c>
      <c r="Q4582" s="107">
        <v>4500004580</v>
      </c>
      <c r="R4582" s="43">
        <v>58641</v>
      </c>
      <c r="T4582" s="119"/>
      <c r="U4582" s="119"/>
      <c r="V4582" s="119"/>
    </row>
    <row r="4583" spans="1:22" ht="15.95" customHeight="1" x14ac:dyDescent="0.2">
      <c r="A4583" s="28" t="s">
        <v>5678</v>
      </c>
      <c r="B4583" s="7">
        <v>44784</v>
      </c>
      <c r="C4583" s="7">
        <v>44784</v>
      </c>
      <c r="D4583" s="7">
        <v>44794.6171412037</v>
      </c>
      <c r="E4583" s="20">
        <v>1814</v>
      </c>
      <c r="F4583" s="27" t="str">
        <f>VLOOKUP(E4583,PROVEEDORES!$A$2:$D$1013,2,0)</f>
        <v>RICARDO NICOLAS BEVACQUA</v>
      </c>
      <c r="G4583" s="6" t="s">
        <v>351</v>
      </c>
      <c r="H4583" s="6" t="s">
        <v>735</v>
      </c>
      <c r="I4583" s="8">
        <v>21</v>
      </c>
      <c r="J4583" s="9">
        <v>600</v>
      </c>
      <c r="K4583" s="9">
        <v>126</v>
      </c>
      <c r="L4583" s="9">
        <v>726</v>
      </c>
      <c r="M4583" s="16" t="s">
        <v>8412</v>
      </c>
      <c r="N4583" s="14" t="str">
        <f>IF(M4583=0,"",VLOOKUP(M4583,'CUENTAS_CONTABLES'!$A$2:$B$100,2,0))</f>
        <v>VIATICOS PERSONAL</v>
      </c>
      <c r="O4583" s="11" t="s">
        <v>9245</v>
      </c>
      <c r="P4583" s="40" t="s">
        <v>9259</v>
      </c>
      <c r="Q4583" s="108">
        <v>4500004581</v>
      </c>
      <c r="R4583" s="43">
        <v>58642</v>
      </c>
      <c r="T4583" s="119"/>
      <c r="U4583" s="119"/>
      <c r="V4583" s="119"/>
    </row>
    <row r="4584" spans="1:22" ht="15.95" customHeight="1" x14ac:dyDescent="0.2">
      <c r="A4584" s="28" t="s">
        <v>5669</v>
      </c>
      <c r="B4584" s="7">
        <v>44784</v>
      </c>
      <c r="C4584" s="7">
        <v>44784</v>
      </c>
      <c r="D4584" s="7">
        <v>44799.511874999997</v>
      </c>
      <c r="E4584" s="20">
        <v>1821</v>
      </c>
      <c r="F4584" s="27" t="str">
        <f>VLOOKUP(E4584,PROVEEDORES!$A$2:$D$1013,2,0)</f>
        <v>RIVANERA NORALI</v>
      </c>
      <c r="G4584" s="6" t="s">
        <v>351</v>
      </c>
      <c r="H4584" s="6" t="s">
        <v>559</v>
      </c>
      <c r="I4584" s="8">
        <v>21</v>
      </c>
      <c r="J4584" s="9">
        <v>421.72</v>
      </c>
      <c r="K4584" s="9">
        <v>88.561200000000014</v>
      </c>
      <c r="L4584" s="9">
        <v>510.28120000000001</v>
      </c>
      <c r="M4584" s="16" t="s">
        <v>8412</v>
      </c>
      <c r="N4584" s="14" t="str">
        <f>IF(M4584=0,"",VLOOKUP(M4584,'CUENTAS_CONTABLES'!$A$2:$B$100,2,0))</f>
        <v>VIATICOS PERSONAL</v>
      </c>
      <c r="O4584" s="11" t="s">
        <v>8357</v>
      </c>
      <c r="P4584" s="40" t="s">
        <v>9252</v>
      </c>
      <c r="Q4584" s="107">
        <v>4500004582</v>
      </c>
      <c r="R4584" s="43">
        <v>58643</v>
      </c>
      <c r="T4584" s="119"/>
      <c r="U4584" s="119"/>
      <c r="V4584" s="119"/>
    </row>
    <row r="4585" spans="1:22" ht="15.95" customHeight="1" x14ac:dyDescent="0.2">
      <c r="A4585" s="28" t="s">
        <v>1788</v>
      </c>
      <c r="B4585" s="7">
        <v>44784</v>
      </c>
      <c r="C4585" s="7">
        <v>44784</v>
      </c>
      <c r="D4585" s="7">
        <v>44798.464837962965</v>
      </c>
      <c r="E4585" s="20">
        <v>1874</v>
      </c>
      <c r="F4585" s="27" t="str">
        <f>VLOOKUP(E4585,PROVEEDORES!$A$2:$D$1013,2,0)</f>
        <v>SCHWINDT TERESA</v>
      </c>
      <c r="G4585" s="6" t="s">
        <v>352</v>
      </c>
      <c r="H4585" s="6" t="s">
        <v>1105</v>
      </c>
      <c r="I4585" s="8">
        <v>0</v>
      </c>
      <c r="J4585" s="9">
        <v>53848</v>
      </c>
      <c r="K4585" s="9">
        <v>0</v>
      </c>
      <c r="L4585" s="9">
        <v>53848</v>
      </c>
      <c r="M4585" s="16" t="s">
        <v>8413</v>
      </c>
      <c r="N4585" s="14" t="str">
        <f>IF(M4585=0,"",VLOOKUP(M4585,'CUENTAS_CONTABLES'!$A$2:$B$100,2,0))</f>
        <v>VIATICOS SUCURSALES</v>
      </c>
      <c r="O4585" s="11" t="s">
        <v>9242</v>
      </c>
      <c r="P4585" s="40" t="s">
        <v>9253</v>
      </c>
      <c r="Q4585" s="108">
        <v>4500004583</v>
      </c>
      <c r="R4585" s="43">
        <v>58644</v>
      </c>
      <c r="T4585" s="119"/>
      <c r="U4585" s="119"/>
      <c r="V4585" s="119"/>
    </row>
    <row r="4586" spans="1:22" ht="15.95" customHeight="1" x14ac:dyDescent="0.2">
      <c r="A4586" s="28" t="s">
        <v>5488</v>
      </c>
      <c r="B4586" s="7">
        <v>44784</v>
      </c>
      <c r="C4586" s="7">
        <v>44784</v>
      </c>
      <c r="D4586" s="7">
        <v>44791.414594907408</v>
      </c>
      <c r="E4586" s="20">
        <v>1875</v>
      </c>
      <c r="F4586" s="27" t="str">
        <f>VLOOKUP(E4586,PROVEEDORES!$A$2:$D$1013,2,0)</f>
        <v>SCOLLO JORGE FERNANDO</v>
      </c>
      <c r="G4586" s="6" t="s">
        <v>352</v>
      </c>
      <c r="H4586" s="6" t="s">
        <v>488</v>
      </c>
      <c r="I4586" s="8">
        <v>0</v>
      </c>
      <c r="J4586" s="9">
        <v>51769</v>
      </c>
      <c r="K4586" s="9">
        <v>0</v>
      </c>
      <c r="L4586" s="9">
        <v>51769</v>
      </c>
      <c r="M4586" s="16" t="s">
        <v>8412</v>
      </c>
      <c r="N4586" s="14" t="str">
        <f>IF(M4586=0,"",VLOOKUP(M4586,'CUENTAS_CONTABLES'!$A$2:$B$100,2,0))</f>
        <v>VIATICOS PERSONAL</v>
      </c>
      <c r="O4586" s="11" t="s">
        <v>9245</v>
      </c>
      <c r="P4586" s="40" t="s">
        <v>9259</v>
      </c>
      <c r="Q4586" s="107">
        <v>4500004584</v>
      </c>
      <c r="R4586" s="43">
        <v>58645</v>
      </c>
      <c r="T4586" s="119"/>
      <c r="U4586" s="119"/>
      <c r="V4586" s="119"/>
    </row>
    <row r="4587" spans="1:22" ht="15.95" customHeight="1" x14ac:dyDescent="0.2">
      <c r="A4587" s="28" t="s">
        <v>5668</v>
      </c>
      <c r="B4587" s="7">
        <v>44784</v>
      </c>
      <c r="C4587" s="7">
        <v>44784</v>
      </c>
      <c r="D4587" s="7">
        <v>44812.657812500001</v>
      </c>
      <c r="E4587" s="20">
        <v>1001</v>
      </c>
      <c r="F4587" s="27" t="str">
        <f>VLOOKUP(E4587,PROVEEDORES!$A$2:$D$1013,2,0)</f>
        <v>SOCIEDAD AGRO S.R.L</v>
      </c>
      <c r="G4587" s="6" t="s">
        <v>351</v>
      </c>
      <c r="H4587" s="6" t="s">
        <v>357</v>
      </c>
      <c r="I4587" s="8">
        <v>21</v>
      </c>
      <c r="J4587" s="9">
        <v>34174.39</v>
      </c>
      <c r="K4587" s="9">
        <v>7176.6218999999992</v>
      </c>
      <c r="L4587" s="9">
        <v>41351.011899999998</v>
      </c>
      <c r="M4587" s="16" t="s">
        <v>8412</v>
      </c>
      <c r="N4587" s="14" t="str">
        <f>IF(M4587=0,"",VLOOKUP(M4587,'CUENTAS_CONTABLES'!$A$2:$B$100,2,0))</f>
        <v>VIATICOS PERSONAL</v>
      </c>
      <c r="O4587" s="11" t="s">
        <v>9242</v>
      </c>
      <c r="P4587" s="40" t="s">
        <v>9257</v>
      </c>
      <c r="Q4587" s="108">
        <v>4500004585</v>
      </c>
      <c r="R4587" s="43">
        <v>58646</v>
      </c>
      <c r="T4587" s="119"/>
      <c r="U4587" s="119"/>
      <c r="V4587" s="119"/>
    </row>
    <row r="4588" spans="1:22" ht="15.95" customHeight="1" x14ac:dyDescent="0.2">
      <c r="A4588" s="28" t="s">
        <v>5672</v>
      </c>
      <c r="B4588" s="7">
        <v>44784</v>
      </c>
      <c r="C4588" s="7">
        <v>44784</v>
      </c>
      <c r="D4588" s="7">
        <v>44820.754999999997</v>
      </c>
      <c r="E4588" s="20">
        <v>1925</v>
      </c>
      <c r="F4588" s="27" t="str">
        <f>VLOOKUP(E4588,PROVEEDORES!$A$2:$D$1013,2,0)</f>
        <v>SOUTH W. GROUP S.A.</v>
      </c>
      <c r="G4588" s="6" t="s">
        <v>351</v>
      </c>
      <c r="H4588" s="6" t="s">
        <v>365</v>
      </c>
      <c r="I4588" s="8">
        <v>21</v>
      </c>
      <c r="J4588" s="9">
        <v>1507.07</v>
      </c>
      <c r="K4588" s="9">
        <v>316.48469999999998</v>
      </c>
      <c r="L4588" s="9">
        <v>1823.5546999999999</v>
      </c>
      <c r="M4588" s="16" t="s">
        <v>8412</v>
      </c>
      <c r="N4588" s="14" t="str">
        <f>IF(M4588=0,"",VLOOKUP(M4588,'CUENTAS_CONTABLES'!$A$2:$B$100,2,0))</f>
        <v>VIATICOS PERSONAL</v>
      </c>
      <c r="O4588" s="11" t="s">
        <v>9246</v>
      </c>
      <c r="P4588" s="40" t="s">
        <v>9252</v>
      </c>
      <c r="Q4588" s="107">
        <v>4500004586</v>
      </c>
      <c r="R4588" s="43">
        <v>58647</v>
      </c>
      <c r="T4588" s="119"/>
      <c r="U4588" s="119"/>
      <c r="V4588" s="119"/>
    </row>
    <row r="4589" spans="1:22" ht="15.95" customHeight="1" x14ac:dyDescent="0.2">
      <c r="A4589" s="28" t="s">
        <v>5671</v>
      </c>
      <c r="B4589" s="7">
        <v>44784</v>
      </c>
      <c r="C4589" s="7">
        <v>44784</v>
      </c>
      <c r="D4589" s="7">
        <v>44794.652222222219</v>
      </c>
      <c r="E4589" s="20">
        <v>1945</v>
      </c>
      <c r="F4589" s="27" t="str">
        <f>VLOOKUP(E4589,PROVEEDORES!$A$2:$D$1013,2,0)</f>
        <v>TALLARA LUIS</v>
      </c>
      <c r="G4589" s="6" t="s">
        <v>351</v>
      </c>
      <c r="H4589" s="6" t="s">
        <v>419</v>
      </c>
      <c r="I4589" s="8">
        <v>27</v>
      </c>
      <c r="J4589" s="9">
        <v>4922.74</v>
      </c>
      <c r="K4589" s="9">
        <v>1329.1397999999999</v>
      </c>
      <c r="L4589" s="9">
        <v>6251.8797999999997</v>
      </c>
      <c r="M4589" s="16" t="s">
        <v>8412</v>
      </c>
      <c r="N4589" s="14" t="str">
        <f>IF(M4589=0,"",VLOOKUP(M4589,'CUENTAS_CONTABLES'!$A$2:$B$100,2,0))</f>
        <v>VIATICOS PERSONAL</v>
      </c>
      <c r="O4589" s="11" t="s">
        <v>9242</v>
      </c>
      <c r="P4589" s="40" t="s">
        <v>9252</v>
      </c>
      <c r="Q4589" s="108">
        <v>4500004587</v>
      </c>
      <c r="R4589" s="43">
        <v>58648</v>
      </c>
      <c r="T4589" s="119"/>
      <c r="U4589" s="119"/>
      <c r="V4589" s="119"/>
    </row>
    <row r="4590" spans="1:22" ht="15.95" customHeight="1" x14ac:dyDescent="0.2">
      <c r="A4590" s="28" t="s">
        <v>2046</v>
      </c>
      <c r="B4590" s="7">
        <v>44784</v>
      </c>
      <c r="C4590" s="7">
        <v>44784</v>
      </c>
      <c r="D4590" s="7">
        <v>44785.406875000001</v>
      </c>
      <c r="E4590" s="20">
        <v>1987</v>
      </c>
      <c r="F4590" s="27" t="str">
        <f>VLOOKUP(E4590,PROVEEDORES!$A$2:$D$1013,2,0)</f>
        <v>VERDE HERNAN PABLO</v>
      </c>
      <c r="G4590" s="6" t="s">
        <v>351</v>
      </c>
      <c r="H4590" s="6" t="s">
        <v>398</v>
      </c>
      <c r="I4590" s="8">
        <v>21</v>
      </c>
      <c r="J4590" s="9">
        <v>50</v>
      </c>
      <c r="K4590" s="9">
        <v>10.5</v>
      </c>
      <c r="L4590" s="9">
        <v>60.5</v>
      </c>
      <c r="M4590" s="16" t="s">
        <v>8412</v>
      </c>
      <c r="N4590" s="14" t="str">
        <f>IF(M4590=0,"",VLOOKUP(M4590,'CUENTAS_CONTABLES'!$A$2:$B$100,2,0))</f>
        <v>VIATICOS PERSONAL</v>
      </c>
      <c r="O4590" s="11" t="s">
        <v>9246</v>
      </c>
      <c r="P4590" s="40" t="s">
        <v>9252</v>
      </c>
      <c r="Q4590" s="107">
        <v>4500004588</v>
      </c>
      <c r="R4590" s="43">
        <v>58649</v>
      </c>
      <c r="T4590" s="119"/>
      <c r="U4590" s="119"/>
      <c r="V4590" s="119"/>
    </row>
    <row r="4591" spans="1:22" ht="15.95" customHeight="1" x14ac:dyDescent="0.2">
      <c r="A4591" s="28" t="s">
        <v>5680</v>
      </c>
      <c r="B4591" s="7">
        <v>44784</v>
      </c>
      <c r="C4591" s="7">
        <v>44784</v>
      </c>
      <c r="D4591" s="7">
        <v>44799.603414351855</v>
      </c>
      <c r="E4591" s="20">
        <v>2007</v>
      </c>
      <c r="F4591" s="27" t="str">
        <f>VLOOKUP(E4591,PROVEEDORES!$A$2:$D$1013,2,0)</f>
        <v>YURITI S.A.</v>
      </c>
      <c r="G4591" s="6" t="s">
        <v>351</v>
      </c>
      <c r="H4591" s="6" t="s">
        <v>830</v>
      </c>
      <c r="I4591" s="8">
        <v>21</v>
      </c>
      <c r="J4591" s="9">
        <v>380.17</v>
      </c>
      <c r="K4591" s="9">
        <v>79.835700000000003</v>
      </c>
      <c r="L4591" s="9">
        <v>460.00570000000005</v>
      </c>
      <c r="M4591" s="16" t="s">
        <v>8412</v>
      </c>
      <c r="N4591" s="14" t="str">
        <f>IF(M4591=0,"",VLOOKUP(M4591,'CUENTAS_CONTABLES'!$A$2:$B$100,2,0))</f>
        <v>VIATICOS PERSONAL</v>
      </c>
      <c r="O4591" s="11" t="s">
        <v>9246</v>
      </c>
      <c r="P4591" s="40" t="s">
        <v>9259</v>
      </c>
      <c r="Q4591" s="108">
        <v>4500004589</v>
      </c>
      <c r="R4591" s="43">
        <v>58651</v>
      </c>
      <c r="T4591" s="119"/>
      <c r="U4591" s="119"/>
      <c r="V4591" s="119"/>
    </row>
    <row r="4592" spans="1:22" ht="15.95" customHeight="1" x14ac:dyDescent="0.2">
      <c r="A4592" s="28" t="s">
        <v>5689</v>
      </c>
      <c r="B4592" s="7">
        <v>44785</v>
      </c>
      <c r="C4592" s="7">
        <v>44785</v>
      </c>
      <c r="D4592" s="7">
        <v>44827.597141203703</v>
      </c>
      <c r="E4592" s="20">
        <v>1019</v>
      </c>
      <c r="F4592" s="27" t="str">
        <f>VLOOKUP(E4592,PROVEEDORES!$A$2:$D$1013,2,0)</f>
        <v>AEROLINEAS ARGENTINAS S.A.</v>
      </c>
      <c r="G4592" s="6" t="s">
        <v>351</v>
      </c>
      <c r="H4592" s="6" t="s">
        <v>535</v>
      </c>
      <c r="I4592" s="8">
        <v>21</v>
      </c>
      <c r="J4592" s="9">
        <v>1668.6</v>
      </c>
      <c r="K4592" s="9">
        <v>350.40600000000001</v>
      </c>
      <c r="L4592" s="9">
        <v>2019.0059999999999</v>
      </c>
      <c r="M4592" s="16" t="s">
        <v>8413</v>
      </c>
      <c r="N4592" s="14" t="str">
        <f>IF(M4592=0,"",VLOOKUP(M4592,'CUENTAS_CONTABLES'!$A$2:$B$100,2,0))</f>
        <v>VIATICOS SUCURSALES</v>
      </c>
      <c r="O4592" s="11" t="s">
        <v>9248</v>
      </c>
      <c r="P4592" s="40" t="s">
        <v>9253</v>
      </c>
      <c r="Q4592" s="107">
        <v>4500004590</v>
      </c>
      <c r="R4592" s="43"/>
      <c r="T4592" s="119"/>
      <c r="U4592" s="119"/>
      <c r="V4592" s="119"/>
    </row>
    <row r="4593" spans="1:22" ht="15.95" customHeight="1" x14ac:dyDescent="0.2">
      <c r="A4593" s="28" t="s">
        <v>5693</v>
      </c>
      <c r="B4593" s="7">
        <v>44785</v>
      </c>
      <c r="C4593" s="7">
        <v>44785</v>
      </c>
      <c r="D4593" s="7">
        <v>44785.398981481485</v>
      </c>
      <c r="E4593" s="20">
        <v>1052</v>
      </c>
      <c r="F4593" s="27" t="str">
        <f>VLOOKUP(E4593,PROVEEDORES!$A$2:$D$1013,2,0)</f>
        <v xml:space="preserve">AMBROSIO FABRICIO AMADEO </v>
      </c>
      <c r="G4593" s="6" t="s">
        <v>351</v>
      </c>
      <c r="H4593" s="6" t="s">
        <v>396</v>
      </c>
      <c r="I4593" s="8">
        <v>21</v>
      </c>
      <c r="J4593" s="9">
        <v>8</v>
      </c>
      <c r="K4593" s="9">
        <v>1.68</v>
      </c>
      <c r="L4593" s="9">
        <v>9.68</v>
      </c>
      <c r="M4593" s="16" t="s">
        <v>8413</v>
      </c>
      <c r="N4593" s="14" t="str">
        <f>IF(M4593=0,"",VLOOKUP(M4593,'CUENTAS_CONTABLES'!$A$2:$B$100,2,0))</f>
        <v>VIATICOS SUCURSALES</v>
      </c>
      <c r="O4593" s="11" t="s">
        <v>9246</v>
      </c>
      <c r="P4593" s="40" t="s">
        <v>9253</v>
      </c>
      <c r="Q4593" s="108">
        <v>4500004591</v>
      </c>
      <c r="R4593" s="43">
        <v>58653</v>
      </c>
      <c r="T4593" s="119"/>
      <c r="U4593" s="119"/>
      <c r="V4593" s="119"/>
    </row>
    <row r="4594" spans="1:22" ht="15.95" customHeight="1" x14ac:dyDescent="0.2">
      <c r="A4594" s="28" t="s">
        <v>5690</v>
      </c>
      <c r="B4594" s="7">
        <v>44785</v>
      </c>
      <c r="C4594" s="7">
        <v>44785</v>
      </c>
      <c r="D4594" s="7">
        <v>44792.446666666663</v>
      </c>
      <c r="E4594" s="20">
        <v>1135</v>
      </c>
      <c r="F4594" s="27" t="str">
        <f>VLOOKUP(E4594,PROVEEDORES!$A$2:$D$1013,2,0)</f>
        <v>BOLSA DE COMERCIO DE BUENOS AIRES</v>
      </c>
      <c r="G4594" s="6" t="s">
        <v>351</v>
      </c>
      <c r="H4594" s="6" t="s">
        <v>390</v>
      </c>
      <c r="I4594" s="8">
        <v>21</v>
      </c>
      <c r="J4594" s="9">
        <v>313.22000000000003</v>
      </c>
      <c r="K4594" s="9">
        <v>65.776200000000003</v>
      </c>
      <c r="L4594" s="9">
        <v>378.99620000000004</v>
      </c>
      <c r="M4594" s="16" t="s">
        <v>8413</v>
      </c>
      <c r="N4594" s="14" t="str">
        <f>IF(M4594=0,"",VLOOKUP(M4594,'CUENTAS_CONTABLES'!$A$2:$B$100,2,0))</f>
        <v>VIATICOS SUCURSALES</v>
      </c>
      <c r="O4594" s="11" t="s">
        <v>9246</v>
      </c>
      <c r="P4594" s="40" t="s">
        <v>9252</v>
      </c>
      <c r="Q4594" s="107">
        <v>4500004592</v>
      </c>
      <c r="R4594" s="43">
        <v>58654</v>
      </c>
      <c r="T4594" s="119"/>
      <c r="U4594" s="119"/>
      <c r="V4594" s="119"/>
    </row>
    <row r="4595" spans="1:22" ht="15.95" customHeight="1" x14ac:dyDescent="0.2">
      <c r="A4595" s="28" t="s">
        <v>3612</v>
      </c>
      <c r="B4595" s="7">
        <v>44785</v>
      </c>
      <c r="C4595" s="7">
        <v>44785</v>
      </c>
      <c r="D4595" s="7">
        <v>44791.44730324074</v>
      </c>
      <c r="E4595" s="20">
        <v>1186</v>
      </c>
      <c r="F4595" s="27" t="str">
        <f>VLOOKUP(E4595,PROVEEDORES!$A$2:$D$1013,2,0)</f>
        <v>CHADA JOSE SALVADOR</v>
      </c>
      <c r="G4595" s="6" t="s">
        <v>351</v>
      </c>
      <c r="H4595" s="6" t="s">
        <v>439</v>
      </c>
      <c r="I4595" s="8">
        <v>21</v>
      </c>
      <c r="J4595" s="9">
        <v>148.76</v>
      </c>
      <c r="K4595" s="9">
        <v>31.239599999999999</v>
      </c>
      <c r="L4595" s="9">
        <v>179.99959999999999</v>
      </c>
      <c r="M4595" s="16" t="s">
        <v>8413</v>
      </c>
      <c r="N4595" s="14" t="str">
        <f>IF(M4595=0,"",VLOOKUP(M4595,'CUENTAS_CONTABLES'!$A$2:$B$100,2,0))</f>
        <v>VIATICOS SUCURSALES</v>
      </c>
      <c r="O4595" s="11" t="s">
        <v>9242</v>
      </c>
      <c r="P4595" s="40" t="s">
        <v>9253</v>
      </c>
      <c r="Q4595" s="108">
        <v>4500004593</v>
      </c>
      <c r="R4595" s="43">
        <v>58655</v>
      </c>
      <c r="T4595" s="119"/>
      <c r="U4595" s="119"/>
      <c r="V4595" s="119"/>
    </row>
    <row r="4596" spans="1:22" ht="15.95" customHeight="1" x14ac:dyDescent="0.2">
      <c r="A4596" s="28" t="s">
        <v>5686</v>
      </c>
      <c r="B4596" s="7">
        <v>44785</v>
      </c>
      <c r="C4596" s="7">
        <v>44785</v>
      </c>
      <c r="D4596" s="7">
        <v>44797.69458333333</v>
      </c>
      <c r="E4596" s="20">
        <v>1188</v>
      </c>
      <c r="F4596" s="27" t="str">
        <f>VLOOKUP(E4596,PROVEEDORES!$A$2:$D$1013,2,0)</f>
        <v>CHAVARRIA WALTER JAIME</v>
      </c>
      <c r="G4596" s="6" t="s">
        <v>351</v>
      </c>
      <c r="H4596" s="6" t="s">
        <v>357</v>
      </c>
      <c r="I4596" s="8">
        <v>21</v>
      </c>
      <c r="J4596" s="9">
        <v>2388.9699999999998</v>
      </c>
      <c r="K4596" s="9">
        <v>501.68369999999993</v>
      </c>
      <c r="L4596" s="9">
        <v>2890.6536999999998</v>
      </c>
      <c r="M4596" s="16" t="s">
        <v>8413</v>
      </c>
      <c r="N4596" s="14" t="str">
        <f>IF(M4596=0,"",VLOOKUP(M4596,'CUENTAS_CONTABLES'!$A$2:$B$100,2,0))</f>
        <v>VIATICOS SUCURSALES</v>
      </c>
      <c r="O4596" s="11" t="s">
        <v>9243</v>
      </c>
      <c r="P4596" s="40" t="s">
        <v>9252</v>
      </c>
      <c r="Q4596" s="107">
        <v>4500004594</v>
      </c>
      <c r="R4596" s="43">
        <v>58656</v>
      </c>
      <c r="T4596" s="119"/>
      <c r="U4596" s="119"/>
      <c r="V4596" s="119"/>
    </row>
    <row r="4597" spans="1:22" ht="15.95" customHeight="1" x14ac:dyDescent="0.2">
      <c r="A4597" s="28" t="s">
        <v>5685</v>
      </c>
      <c r="B4597" s="7">
        <v>44785</v>
      </c>
      <c r="C4597" s="7">
        <v>44785</v>
      </c>
      <c r="D4597" s="7">
        <v>44818.394525462965</v>
      </c>
      <c r="E4597" s="20">
        <v>1192</v>
      </c>
      <c r="F4597" s="27" t="str">
        <f>VLOOKUP(E4597,PROVEEDORES!$A$2:$D$1013,2,0)</f>
        <v>CHUN SANG HUN</v>
      </c>
      <c r="G4597" s="6" t="s">
        <v>351</v>
      </c>
      <c r="H4597" s="6" t="s">
        <v>461</v>
      </c>
      <c r="I4597" s="8">
        <v>21</v>
      </c>
      <c r="J4597" s="9">
        <v>2691.05</v>
      </c>
      <c r="K4597" s="9">
        <v>565.12049999999999</v>
      </c>
      <c r="L4597" s="9">
        <v>3256.1705000000002</v>
      </c>
      <c r="M4597" s="16" t="s">
        <v>8413</v>
      </c>
      <c r="N4597" s="14" t="str">
        <f>IF(M4597=0,"",VLOOKUP(M4597,'CUENTAS_CONTABLES'!$A$2:$B$100,2,0))</f>
        <v>VIATICOS SUCURSALES</v>
      </c>
      <c r="O4597" s="11" t="s">
        <v>9243</v>
      </c>
      <c r="P4597" s="40" t="s">
        <v>9256</v>
      </c>
      <c r="Q4597" s="108">
        <v>4500004595</v>
      </c>
      <c r="R4597" s="43">
        <v>58657</v>
      </c>
      <c r="T4597" s="119"/>
      <c r="U4597" s="119"/>
      <c r="V4597" s="119"/>
    </row>
    <row r="4598" spans="1:22" ht="15.95" customHeight="1" x14ac:dyDescent="0.2">
      <c r="A4598" s="28" t="s">
        <v>5691</v>
      </c>
      <c r="B4598" s="7">
        <v>44785</v>
      </c>
      <c r="C4598" s="7">
        <v>44785</v>
      </c>
      <c r="D4598" s="7">
        <v>44799.538842592592</v>
      </c>
      <c r="E4598" s="20">
        <v>1246</v>
      </c>
      <c r="F4598" s="27" t="str">
        <f>VLOOKUP(E4598,PROVEEDORES!$A$2:$D$1013,2,0)</f>
        <v>DALLWYN S.A.</v>
      </c>
      <c r="G4598" s="6" t="s">
        <v>351</v>
      </c>
      <c r="H4598" s="6" t="s">
        <v>581</v>
      </c>
      <c r="I4598" s="8">
        <v>21</v>
      </c>
      <c r="J4598" s="9">
        <v>873.89</v>
      </c>
      <c r="K4598" s="9">
        <v>183.51689999999999</v>
      </c>
      <c r="L4598" s="9">
        <v>1057.4069</v>
      </c>
      <c r="M4598" s="16" t="s">
        <v>8413</v>
      </c>
      <c r="N4598" s="14" t="str">
        <f>IF(M4598=0,"",VLOOKUP(M4598,'CUENTAS_CONTABLES'!$A$2:$B$100,2,0))</f>
        <v>VIATICOS SUCURSALES</v>
      </c>
      <c r="O4598" s="11" t="s">
        <v>9248</v>
      </c>
      <c r="P4598" s="40" t="s">
        <v>9253</v>
      </c>
      <c r="Q4598" s="107">
        <v>4500004596</v>
      </c>
      <c r="R4598" s="43">
        <v>58658</v>
      </c>
      <c r="T4598" s="119"/>
      <c r="U4598" s="119"/>
      <c r="V4598" s="119"/>
    </row>
    <row r="4599" spans="1:22" ht="15.95" customHeight="1" x14ac:dyDescent="0.2">
      <c r="A4599" s="28" t="s">
        <v>5684</v>
      </c>
      <c r="B4599" s="7">
        <v>44785</v>
      </c>
      <c r="C4599" s="7">
        <v>44785</v>
      </c>
      <c r="D4599" s="7">
        <v>44785.75503472222</v>
      </c>
      <c r="E4599" s="20">
        <v>1270</v>
      </c>
      <c r="F4599" s="27" t="str">
        <f>VLOOKUP(E4599,PROVEEDORES!$A$2:$D$1013,2,0)</f>
        <v>DIFEL S.A</v>
      </c>
      <c r="G4599" s="6" t="s">
        <v>351</v>
      </c>
      <c r="H4599" s="6" t="s">
        <v>482</v>
      </c>
      <c r="I4599" s="8">
        <v>21</v>
      </c>
      <c r="J4599" s="9">
        <v>800</v>
      </c>
      <c r="K4599" s="9">
        <v>168</v>
      </c>
      <c r="L4599" s="9">
        <v>968</v>
      </c>
      <c r="M4599" s="16" t="s">
        <v>8413</v>
      </c>
      <c r="N4599" s="14" t="str">
        <f>IF(M4599=0,"",VLOOKUP(M4599,'CUENTAS_CONTABLES'!$A$2:$B$100,2,0))</f>
        <v>VIATICOS SUCURSALES</v>
      </c>
      <c r="O4599" s="11" t="s">
        <v>9248</v>
      </c>
      <c r="P4599" s="40" t="s">
        <v>9252</v>
      </c>
      <c r="Q4599" s="108">
        <v>4500004597</v>
      </c>
      <c r="R4599" s="43">
        <v>58659</v>
      </c>
      <c r="T4599" s="119"/>
      <c r="U4599" s="119"/>
      <c r="V4599" s="119"/>
    </row>
    <row r="4600" spans="1:22" ht="15.95" customHeight="1" x14ac:dyDescent="0.2">
      <c r="A4600" s="28" t="s">
        <v>5696</v>
      </c>
      <c r="B4600" s="7">
        <v>44785</v>
      </c>
      <c r="C4600" s="7">
        <v>44785</v>
      </c>
      <c r="D4600" s="7">
        <v>44798.50577546296</v>
      </c>
      <c r="E4600" s="20">
        <v>1316</v>
      </c>
      <c r="F4600" s="27" t="str">
        <f>VLOOKUP(E4600,PROVEEDORES!$A$2:$D$1013,2,0)</f>
        <v>EMICAS S.R.L.</v>
      </c>
      <c r="G4600" s="6" t="s">
        <v>351</v>
      </c>
      <c r="H4600" s="6" t="s">
        <v>1106</v>
      </c>
      <c r="I4600" s="8">
        <v>21</v>
      </c>
      <c r="J4600" s="9">
        <v>448.96</v>
      </c>
      <c r="K4600" s="9">
        <v>94.281599999999997</v>
      </c>
      <c r="L4600" s="9">
        <v>543.24159999999995</v>
      </c>
      <c r="M4600" s="16" t="s">
        <v>8413</v>
      </c>
      <c r="N4600" s="14" t="str">
        <f>IF(M4600=0,"",VLOOKUP(M4600,'CUENTAS_CONTABLES'!$A$2:$B$100,2,0))</f>
        <v>VIATICOS SUCURSALES</v>
      </c>
      <c r="O4600" s="11" t="s">
        <v>8357</v>
      </c>
      <c r="P4600" s="40" t="s">
        <v>9253</v>
      </c>
      <c r="Q4600" s="107">
        <v>4500004598</v>
      </c>
      <c r="R4600" s="43">
        <v>58660</v>
      </c>
      <c r="T4600" s="119"/>
      <c r="U4600" s="119"/>
      <c r="V4600" s="119"/>
    </row>
    <row r="4601" spans="1:22" ht="15.95" customHeight="1" x14ac:dyDescent="0.2">
      <c r="A4601" s="28" t="s">
        <v>5688</v>
      </c>
      <c r="B4601" s="7">
        <v>44785</v>
      </c>
      <c r="C4601" s="7">
        <v>44785</v>
      </c>
      <c r="D4601" s="7">
        <v>44787.662268518521</v>
      </c>
      <c r="E4601" s="20">
        <v>1369</v>
      </c>
      <c r="F4601" s="27" t="str">
        <f>VLOOKUP(E4601,PROVEEDORES!$A$2:$D$1013,2,0)</f>
        <v>FAST OIL S.A.</v>
      </c>
      <c r="G4601" s="6" t="s">
        <v>351</v>
      </c>
      <c r="H4601" s="6" t="s">
        <v>416</v>
      </c>
      <c r="I4601" s="8">
        <v>21</v>
      </c>
      <c r="J4601" s="9">
        <v>70650.28</v>
      </c>
      <c r="K4601" s="9">
        <v>14836.558799999999</v>
      </c>
      <c r="L4601" s="9">
        <v>85486.838799999998</v>
      </c>
      <c r="M4601" s="16" t="s">
        <v>8413</v>
      </c>
      <c r="N4601" s="14" t="str">
        <f>IF(M4601=0,"",VLOOKUP(M4601,'CUENTAS_CONTABLES'!$A$2:$B$100,2,0))</f>
        <v>VIATICOS SUCURSALES</v>
      </c>
      <c r="O4601" s="11" t="s">
        <v>8357</v>
      </c>
      <c r="P4601" s="40" t="s">
        <v>9253</v>
      </c>
      <c r="Q4601" s="108">
        <v>4500004599</v>
      </c>
      <c r="R4601" s="43">
        <v>58661</v>
      </c>
      <c r="T4601" s="119"/>
      <c r="U4601" s="119"/>
      <c r="V4601" s="119"/>
    </row>
    <row r="4602" spans="1:22" ht="15.95" customHeight="1" x14ac:dyDescent="0.2">
      <c r="A4602" s="28" t="s">
        <v>5697</v>
      </c>
      <c r="B4602" s="7">
        <v>44785</v>
      </c>
      <c r="C4602" s="7">
        <v>44785</v>
      </c>
      <c r="D4602" s="7">
        <v>44813.603113425925</v>
      </c>
      <c r="E4602" s="20">
        <v>1389</v>
      </c>
      <c r="F4602" s="27" t="str">
        <f>VLOOKUP(E4602,PROVEEDORES!$A$2:$D$1013,2,0)</f>
        <v>FISMENDO SRL</v>
      </c>
      <c r="G4602" s="6" t="s">
        <v>352</v>
      </c>
      <c r="H4602" s="6" t="s">
        <v>523</v>
      </c>
      <c r="I4602" s="8">
        <v>0</v>
      </c>
      <c r="J4602" s="9">
        <v>40669</v>
      </c>
      <c r="K4602" s="9">
        <v>0</v>
      </c>
      <c r="L4602" s="9">
        <v>40669</v>
      </c>
      <c r="M4602" s="16" t="s">
        <v>8413</v>
      </c>
      <c r="N4602" s="14" t="str">
        <f>IF(M4602=0,"",VLOOKUP(M4602,'CUENTAS_CONTABLES'!$A$2:$B$100,2,0))</f>
        <v>VIATICOS SUCURSALES</v>
      </c>
      <c r="O4602" s="11" t="s">
        <v>9244</v>
      </c>
      <c r="P4602" s="40" t="s">
        <v>9253</v>
      </c>
      <c r="Q4602" s="107">
        <v>4500004600</v>
      </c>
      <c r="R4602" s="43">
        <v>58662</v>
      </c>
      <c r="T4602" s="119"/>
      <c r="U4602" s="119"/>
      <c r="V4602" s="119"/>
    </row>
    <row r="4603" spans="1:22" ht="15.95" customHeight="1" x14ac:dyDescent="0.2">
      <c r="A4603" s="28" t="s">
        <v>5698</v>
      </c>
      <c r="B4603" s="7">
        <v>44785</v>
      </c>
      <c r="C4603" s="7">
        <v>44785</v>
      </c>
      <c r="D4603" s="7">
        <v>44815.652418981481</v>
      </c>
      <c r="E4603" s="20">
        <v>1445</v>
      </c>
      <c r="F4603" s="27" t="str">
        <f>VLOOKUP(E4603,PROVEEDORES!$A$2:$D$1013,2,0)</f>
        <v>GOVINDA S.A.</v>
      </c>
      <c r="G4603" s="6" t="s">
        <v>351</v>
      </c>
      <c r="H4603" s="6" t="s">
        <v>491</v>
      </c>
      <c r="I4603" s="8">
        <v>21</v>
      </c>
      <c r="J4603" s="9">
        <v>413.22</v>
      </c>
      <c r="K4603" s="9">
        <v>86.776200000000003</v>
      </c>
      <c r="L4603" s="9">
        <v>499.99620000000004</v>
      </c>
      <c r="M4603" s="16" t="s">
        <v>8413</v>
      </c>
      <c r="N4603" s="14" t="str">
        <f>IF(M4603=0,"",VLOOKUP(M4603,'CUENTAS_CONTABLES'!$A$2:$B$100,2,0))</f>
        <v>VIATICOS SUCURSALES</v>
      </c>
      <c r="O4603" s="11" t="s">
        <v>9242</v>
      </c>
      <c r="P4603" s="40" t="s">
        <v>9253</v>
      </c>
      <c r="Q4603" s="108">
        <v>4500004601</v>
      </c>
      <c r="R4603" s="43">
        <v>58663</v>
      </c>
      <c r="T4603" s="119"/>
      <c r="U4603" s="119"/>
      <c r="V4603" s="119"/>
    </row>
    <row r="4604" spans="1:22" ht="15.95" customHeight="1" x14ac:dyDescent="0.2">
      <c r="A4604" s="28" t="s">
        <v>5683</v>
      </c>
      <c r="B4604" s="7">
        <v>44785</v>
      </c>
      <c r="C4604" s="7">
        <v>44785</v>
      </c>
      <c r="D4604" s="7">
        <v>44798.495729166665</v>
      </c>
      <c r="E4604" s="20">
        <v>1471</v>
      </c>
      <c r="F4604" s="27" t="str">
        <f>VLOOKUP(E4604,PROVEEDORES!$A$2:$D$1013,2,0)</f>
        <v>HOPERA HOTEL S.A.C.I.F.I.</v>
      </c>
      <c r="G4604" s="6" t="s">
        <v>351</v>
      </c>
      <c r="H4604" s="6" t="s">
        <v>573</v>
      </c>
      <c r="I4604" s="8">
        <v>21</v>
      </c>
      <c r="J4604" s="9">
        <v>78.510000000000005</v>
      </c>
      <c r="K4604" s="9">
        <v>16.487100000000002</v>
      </c>
      <c r="L4604" s="9">
        <v>94.997100000000003</v>
      </c>
      <c r="M4604" s="16" t="s">
        <v>8413</v>
      </c>
      <c r="N4604" s="14" t="str">
        <f>IF(M4604=0,"",VLOOKUP(M4604,'CUENTAS_CONTABLES'!$A$2:$B$100,2,0))</f>
        <v>VIATICOS SUCURSALES</v>
      </c>
      <c r="O4604" s="11" t="s">
        <v>9244</v>
      </c>
      <c r="P4604" s="40" t="s">
        <v>9253</v>
      </c>
      <c r="Q4604" s="107">
        <v>4500004602</v>
      </c>
      <c r="R4604" s="43">
        <v>58664</v>
      </c>
      <c r="T4604" s="119"/>
      <c r="U4604" s="119"/>
      <c r="V4604" s="119"/>
    </row>
    <row r="4605" spans="1:22" ht="15.95" customHeight="1" x14ac:dyDescent="0.2">
      <c r="A4605" s="28" t="s">
        <v>5694</v>
      </c>
      <c r="B4605" s="7">
        <v>44785</v>
      </c>
      <c r="C4605" s="7">
        <v>44785</v>
      </c>
      <c r="D4605" s="7">
        <v>44785.765983796293</v>
      </c>
      <c r="E4605" s="20">
        <v>1545</v>
      </c>
      <c r="F4605" s="27" t="str">
        <f>VLOOKUP(E4605,PROVEEDORES!$A$2:$D$1013,2,0)</f>
        <v>KAISHI S.A.</v>
      </c>
      <c r="G4605" s="6" t="s">
        <v>351</v>
      </c>
      <c r="H4605" s="6" t="s">
        <v>396</v>
      </c>
      <c r="I4605" s="8">
        <v>21</v>
      </c>
      <c r="J4605" s="9">
        <v>96.61</v>
      </c>
      <c r="K4605" s="9">
        <v>20.2881</v>
      </c>
      <c r="L4605" s="9">
        <v>116.8981</v>
      </c>
      <c r="M4605" s="16" t="s">
        <v>8413</v>
      </c>
      <c r="N4605" s="14" t="str">
        <f>IF(M4605=0,"",VLOOKUP(M4605,'CUENTAS_CONTABLES'!$A$2:$B$100,2,0))</f>
        <v>VIATICOS SUCURSALES</v>
      </c>
      <c r="O4605" s="11" t="s">
        <v>9244</v>
      </c>
      <c r="P4605" s="40" t="s">
        <v>9252</v>
      </c>
      <c r="Q4605" s="108">
        <v>4500004603</v>
      </c>
      <c r="R4605" s="43">
        <v>58665</v>
      </c>
      <c r="T4605" s="119"/>
      <c r="U4605" s="119"/>
      <c r="V4605" s="119"/>
    </row>
    <row r="4606" spans="1:22" ht="15.95" customHeight="1" x14ac:dyDescent="0.2">
      <c r="A4606" s="28" t="s">
        <v>5695</v>
      </c>
      <c r="B4606" s="7">
        <v>44785</v>
      </c>
      <c r="C4606" s="7">
        <v>44785</v>
      </c>
      <c r="D4606" s="7">
        <v>44797.718761574077</v>
      </c>
      <c r="E4606" s="20">
        <v>1635</v>
      </c>
      <c r="F4606" s="27" t="str">
        <f>VLOOKUP(E4606,PROVEEDORES!$A$2:$D$1013,2,0)</f>
        <v>MARIA DE LOS ANGELES BENITO</v>
      </c>
      <c r="G4606" s="6" t="s">
        <v>351</v>
      </c>
      <c r="H4606" s="6" t="s">
        <v>396</v>
      </c>
      <c r="I4606" s="8">
        <v>21</v>
      </c>
      <c r="J4606" s="9">
        <v>840.16</v>
      </c>
      <c r="K4606" s="9">
        <v>176.43360000000001</v>
      </c>
      <c r="L4606" s="9">
        <v>1016.5935999999999</v>
      </c>
      <c r="M4606" s="16" t="s">
        <v>8413</v>
      </c>
      <c r="N4606" s="14" t="str">
        <f>IF(M4606=0,"",VLOOKUP(M4606,'CUENTAS_CONTABLES'!$A$2:$B$100,2,0))</f>
        <v>VIATICOS SUCURSALES</v>
      </c>
      <c r="O4606" s="11" t="s">
        <v>9242</v>
      </c>
      <c r="P4606" s="40" t="s">
        <v>9253</v>
      </c>
      <c r="Q4606" s="107">
        <v>4500004604</v>
      </c>
      <c r="R4606" s="43">
        <v>58666</v>
      </c>
      <c r="T4606" s="119"/>
      <c r="U4606" s="119"/>
      <c r="V4606" s="119"/>
    </row>
    <row r="4607" spans="1:22" ht="15.95" customHeight="1" x14ac:dyDescent="0.2">
      <c r="A4607" s="28" t="s">
        <v>5692</v>
      </c>
      <c r="B4607" s="7">
        <v>44785</v>
      </c>
      <c r="C4607" s="7">
        <v>44785</v>
      </c>
      <c r="D4607" s="7">
        <v>44812.719097222223</v>
      </c>
      <c r="E4607" s="20">
        <v>1804</v>
      </c>
      <c r="F4607" s="27" t="str">
        <f>VLOOKUP(E4607,PROVEEDORES!$A$2:$D$1013,2,0)</f>
        <v>REBOIRO SERGIO RAMIRO</v>
      </c>
      <c r="G4607" s="6" t="s">
        <v>351</v>
      </c>
      <c r="H4607" s="6" t="s">
        <v>648</v>
      </c>
      <c r="I4607" s="8">
        <v>27</v>
      </c>
      <c r="J4607" s="9">
        <v>3555.83</v>
      </c>
      <c r="K4607" s="9">
        <v>960.07410000000004</v>
      </c>
      <c r="L4607" s="9">
        <v>4515.9040999999997</v>
      </c>
      <c r="M4607" s="16" t="s">
        <v>8413</v>
      </c>
      <c r="N4607" s="14" t="str">
        <f>IF(M4607=0,"",VLOOKUP(M4607,'CUENTAS_CONTABLES'!$A$2:$B$100,2,0))</f>
        <v>VIATICOS SUCURSALES</v>
      </c>
      <c r="O4607" s="11" t="s">
        <v>9240</v>
      </c>
      <c r="P4607" s="40" t="s">
        <v>9253</v>
      </c>
      <c r="Q4607" s="108">
        <v>4500004605</v>
      </c>
      <c r="R4607" s="43">
        <v>58667</v>
      </c>
      <c r="T4607" s="119"/>
      <c r="U4607" s="119"/>
      <c r="V4607" s="119"/>
    </row>
    <row r="4608" spans="1:22" ht="15.95" customHeight="1" x14ac:dyDescent="0.2">
      <c r="A4608" s="28" t="s">
        <v>5682</v>
      </c>
      <c r="B4608" s="7">
        <v>44785</v>
      </c>
      <c r="C4608" s="7">
        <v>44785</v>
      </c>
      <c r="D4608" s="7">
        <v>44791.367569444446</v>
      </c>
      <c r="E4608" s="20">
        <v>1833</v>
      </c>
      <c r="F4608" s="27" t="str">
        <f>VLOOKUP(E4608,PROVEEDORES!$A$2:$D$1013,2,0)</f>
        <v>ROHNER S.R.L</v>
      </c>
      <c r="G4608" s="6" t="s">
        <v>351</v>
      </c>
      <c r="H4608" s="6" t="s">
        <v>380</v>
      </c>
      <c r="I4608" s="8">
        <v>21</v>
      </c>
      <c r="J4608" s="9">
        <v>78.67</v>
      </c>
      <c r="K4608" s="9">
        <v>16.520699999999998</v>
      </c>
      <c r="L4608" s="9">
        <v>95.190699999999993</v>
      </c>
      <c r="M4608" s="16" t="s">
        <v>8413</v>
      </c>
      <c r="N4608" s="14" t="str">
        <f>IF(M4608=0,"",VLOOKUP(M4608,'CUENTAS_CONTABLES'!$A$2:$B$100,2,0))</f>
        <v>VIATICOS SUCURSALES</v>
      </c>
      <c r="O4608" s="11" t="s">
        <v>8357</v>
      </c>
      <c r="P4608" s="40" t="s">
        <v>9253</v>
      </c>
      <c r="Q4608" s="107">
        <v>4500004606</v>
      </c>
      <c r="R4608" s="43">
        <v>58668</v>
      </c>
      <c r="T4608" s="119"/>
      <c r="U4608" s="119"/>
      <c r="V4608" s="119"/>
    </row>
    <row r="4609" spans="1:22" ht="15.95" customHeight="1" x14ac:dyDescent="0.2">
      <c r="A4609" s="28" t="s">
        <v>5687</v>
      </c>
      <c r="B4609" s="7">
        <v>44785</v>
      </c>
      <c r="C4609" s="7">
        <v>44785</v>
      </c>
      <c r="D4609" s="7">
        <v>44812.658622685187</v>
      </c>
      <c r="E4609" s="20">
        <v>1847</v>
      </c>
      <c r="F4609" s="27" t="str">
        <f>VLOOKUP(E4609,PROVEEDORES!$A$2:$D$1013,2,0)</f>
        <v>RUTAS DEL SOL S.A.</v>
      </c>
      <c r="G4609" s="6" t="s">
        <v>351</v>
      </c>
      <c r="H4609" s="6" t="s">
        <v>357</v>
      </c>
      <c r="I4609" s="8">
        <v>21</v>
      </c>
      <c r="J4609" s="9">
        <v>35542.519999999997</v>
      </c>
      <c r="K4609" s="9">
        <v>7463.9291999999996</v>
      </c>
      <c r="L4609" s="9">
        <v>43006.449199999995</v>
      </c>
      <c r="M4609" s="16" t="s">
        <v>8413</v>
      </c>
      <c r="N4609" s="14" t="str">
        <f>IF(M4609=0,"",VLOOKUP(M4609,'CUENTAS_CONTABLES'!$A$2:$B$100,2,0))</f>
        <v>VIATICOS SUCURSALES</v>
      </c>
      <c r="O4609" s="11" t="s">
        <v>9246</v>
      </c>
      <c r="P4609" s="40" t="s">
        <v>9253</v>
      </c>
      <c r="Q4609" s="108">
        <v>4500004607</v>
      </c>
      <c r="R4609" s="43">
        <v>58669</v>
      </c>
      <c r="T4609" s="119"/>
      <c r="U4609" s="119"/>
      <c r="V4609" s="119"/>
    </row>
    <row r="4610" spans="1:22" ht="15.95" customHeight="1" x14ac:dyDescent="0.2">
      <c r="A4610" s="28" t="s">
        <v>6104</v>
      </c>
      <c r="B4610" s="7">
        <v>44785</v>
      </c>
      <c r="C4610" s="7">
        <v>44807</v>
      </c>
      <c r="D4610" s="7">
        <v>44836.640625</v>
      </c>
      <c r="E4610" s="20">
        <v>1855</v>
      </c>
      <c r="F4610" s="27" t="str">
        <f>VLOOKUP(E4610,PROVEEDORES!$A$2:$D$1013,2,0)</f>
        <v>SALINAS JUAN MANUEL</v>
      </c>
      <c r="G4610" s="6" t="s">
        <v>351</v>
      </c>
      <c r="H4610" s="6" t="s">
        <v>457</v>
      </c>
      <c r="I4610" s="8">
        <v>21</v>
      </c>
      <c r="J4610" s="9">
        <v>1400</v>
      </c>
      <c r="K4610" s="9">
        <v>294</v>
      </c>
      <c r="L4610" s="9">
        <v>1694</v>
      </c>
      <c r="M4610" s="16" t="s">
        <v>8413</v>
      </c>
      <c r="N4610" s="14" t="str">
        <f>IF(M4610=0,"",VLOOKUP(M4610,'CUENTAS_CONTABLES'!$A$2:$B$100,2,0))</f>
        <v>VIATICOS SUCURSALES</v>
      </c>
      <c r="O4610" s="11" t="s">
        <v>9240</v>
      </c>
      <c r="P4610" s="40" t="s">
        <v>9259</v>
      </c>
      <c r="Q4610" s="107">
        <v>4500004608</v>
      </c>
      <c r="R4610" s="43">
        <v>58670</v>
      </c>
      <c r="T4610" s="119"/>
      <c r="U4610" s="119"/>
      <c r="V4610" s="119"/>
    </row>
    <row r="4611" spans="1:22" ht="15.95" customHeight="1" x14ac:dyDescent="0.2">
      <c r="A4611" s="28" t="s">
        <v>5449</v>
      </c>
      <c r="B4611" s="7">
        <v>44785</v>
      </c>
      <c r="C4611" s="7">
        <v>44785</v>
      </c>
      <c r="D4611" s="7">
        <v>44798.494560185187</v>
      </c>
      <c r="E4611" s="20">
        <v>1985</v>
      </c>
      <c r="F4611" s="27" t="str">
        <f>VLOOKUP(E4611,PROVEEDORES!$A$2:$D$1013,2,0)</f>
        <v>VENETA SYSTEM SUDAMERICA S.A.</v>
      </c>
      <c r="G4611" s="6" t="s">
        <v>352</v>
      </c>
      <c r="H4611" s="6" t="s">
        <v>1107</v>
      </c>
      <c r="I4611" s="8">
        <v>0</v>
      </c>
      <c r="J4611" s="9">
        <v>33209</v>
      </c>
      <c r="K4611" s="9">
        <v>0</v>
      </c>
      <c r="L4611" s="9">
        <v>33209</v>
      </c>
      <c r="M4611" s="16" t="s">
        <v>8413</v>
      </c>
      <c r="N4611" s="14" t="str">
        <f>IF(M4611=0,"",VLOOKUP(M4611,'CUENTAS_CONTABLES'!$A$2:$B$100,2,0))</f>
        <v>VIATICOS SUCURSALES</v>
      </c>
      <c r="O4611" s="11" t="s">
        <v>9244</v>
      </c>
      <c r="P4611" s="40" t="s">
        <v>9253</v>
      </c>
      <c r="Q4611" s="108">
        <v>4500004609</v>
      </c>
      <c r="R4611" s="43">
        <v>58672</v>
      </c>
      <c r="T4611" s="119"/>
      <c r="U4611" s="119"/>
      <c r="V4611" s="119"/>
    </row>
    <row r="4612" spans="1:22" ht="15.95" customHeight="1" x14ac:dyDescent="0.2">
      <c r="A4612" s="28" t="s">
        <v>5702</v>
      </c>
      <c r="B4612" s="7">
        <v>44786</v>
      </c>
      <c r="C4612" s="7">
        <v>44786</v>
      </c>
      <c r="D4612" s="7">
        <v>44794.651712962965</v>
      </c>
      <c r="E4612" s="20">
        <v>1010</v>
      </c>
      <c r="F4612" s="27" t="str">
        <f>VLOOKUP(E4612,PROVEEDORES!$A$2:$D$1013,2,0)</f>
        <v>ACERBI JORGE BLAS</v>
      </c>
      <c r="G4612" s="6" t="s">
        <v>352</v>
      </c>
      <c r="H4612" s="6" t="s">
        <v>429</v>
      </c>
      <c r="I4612" s="8">
        <v>0</v>
      </c>
      <c r="J4612" s="9">
        <v>43221</v>
      </c>
      <c r="K4612" s="9">
        <v>0</v>
      </c>
      <c r="L4612" s="9">
        <v>43221</v>
      </c>
      <c r="M4612" s="16" t="s">
        <v>8413</v>
      </c>
      <c r="N4612" s="14" t="str">
        <f>IF(M4612=0,"",VLOOKUP(M4612,'CUENTAS_CONTABLES'!$A$2:$B$100,2,0))</f>
        <v>VIATICOS SUCURSALES</v>
      </c>
      <c r="O4612" s="11" t="s">
        <v>9244</v>
      </c>
      <c r="P4612" s="40" t="s">
        <v>9253</v>
      </c>
      <c r="Q4612" s="107">
        <v>4500004610</v>
      </c>
      <c r="R4612" s="43">
        <v>58673</v>
      </c>
      <c r="T4612" s="119"/>
      <c r="U4612" s="119"/>
      <c r="V4612" s="119"/>
    </row>
    <row r="4613" spans="1:22" ht="15.95" customHeight="1" x14ac:dyDescent="0.2">
      <c r="A4613" s="28" t="s">
        <v>5708</v>
      </c>
      <c r="B4613" s="7">
        <v>44786</v>
      </c>
      <c r="C4613" s="7">
        <v>44786</v>
      </c>
      <c r="D4613" s="7">
        <v>44794.628263888888</v>
      </c>
      <c r="E4613" s="20">
        <v>1102</v>
      </c>
      <c r="F4613" s="27" t="str">
        <f>VLOOKUP(E4613,PROVEEDORES!$A$2:$D$1013,2,0)</f>
        <v>BADAN TECHERA RAFAEL ENRIQUE</v>
      </c>
      <c r="G4613" s="6" t="s">
        <v>352</v>
      </c>
      <c r="H4613" s="6" t="s">
        <v>473</v>
      </c>
      <c r="I4613" s="8">
        <v>0</v>
      </c>
      <c r="J4613" s="9">
        <v>25035</v>
      </c>
      <c r="K4613" s="9">
        <v>0</v>
      </c>
      <c r="L4613" s="9">
        <v>25035</v>
      </c>
      <c r="M4613" s="16" t="s">
        <v>8413</v>
      </c>
      <c r="N4613" s="14" t="str">
        <f>IF(M4613=0,"",VLOOKUP(M4613,'CUENTAS_CONTABLES'!$A$2:$B$100,2,0))</f>
        <v>VIATICOS SUCURSALES</v>
      </c>
      <c r="O4613" s="11" t="s">
        <v>9242</v>
      </c>
      <c r="P4613" s="40" t="s">
        <v>9253</v>
      </c>
      <c r="Q4613" s="108">
        <v>4500004611</v>
      </c>
      <c r="R4613" s="43">
        <v>58674</v>
      </c>
      <c r="T4613" s="119"/>
      <c r="U4613" s="119"/>
      <c r="V4613" s="119"/>
    </row>
    <row r="4614" spans="1:22" ht="15.95" customHeight="1" x14ac:dyDescent="0.2">
      <c r="A4614" s="28" t="s">
        <v>5710</v>
      </c>
      <c r="B4614" s="7">
        <v>44786</v>
      </c>
      <c r="C4614" s="7">
        <v>44786</v>
      </c>
      <c r="D4614" s="7">
        <v>44792.452511574076</v>
      </c>
      <c r="E4614" s="20">
        <v>1112</v>
      </c>
      <c r="F4614" s="27" t="str">
        <f>VLOOKUP(E4614,PROVEEDORES!$A$2:$D$1013,2,0)</f>
        <v>BARD INTERNATIONAL S.A.</v>
      </c>
      <c r="G4614" s="6" t="s">
        <v>351</v>
      </c>
      <c r="H4614" s="6" t="s">
        <v>391</v>
      </c>
      <c r="I4614" s="8">
        <v>21</v>
      </c>
      <c r="J4614" s="9">
        <v>309.88</v>
      </c>
      <c r="K4614" s="9">
        <v>65.074799999999996</v>
      </c>
      <c r="L4614" s="9">
        <v>374.95479999999998</v>
      </c>
      <c r="M4614" s="16" t="s">
        <v>8413</v>
      </c>
      <c r="N4614" s="14" t="str">
        <f>IF(M4614=0,"",VLOOKUP(M4614,'CUENTAS_CONTABLES'!$A$2:$B$100,2,0))</f>
        <v>VIATICOS SUCURSALES</v>
      </c>
      <c r="O4614" s="11" t="s">
        <v>9248</v>
      </c>
      <c r="P4614" s="40" t="s">
        <v>9256</v>
      </c>
      <c r="Q4614" s="107">
        <v>4500004612</v>
      </c>
      <c r="R4614" s="43">
        <v>58675</v>
      </c>
      <c r="T4614" s="119"/>
      <c r="U4614" s="119"/>
      <c r="V4614" s="119"/>
    </row>
    <row r="4615" spans="1:22" ht="15.95" customHeight="1" x14ac:dyDescent="0.2">
      <c r="A4615" s="28" t="s">
        <v>5701</v>
      </c>
      <c r="B4615" s="7">
        <v>44786</v>
      </c>
      <c r="C4615" s="7">
        <v>44786</v>
      </c>
      <c r="D4615" s="7">
        <v>44799.684814814813</v>
      </c>
      <c r="E4615" s="20">
        <v>1133</v>
      </c>
      <c r="F4615" s="27" t="str">
        <f>VLOOKUP(E4615,PROVEEDORES!$A$2:$D$1013,2,0)</f>
        <v>BLUE ABS ELECTRONICA SRL</v>
      </c>
      <c r="G4615" s="6" t="s">
        <v>351</v>
      </c>
      <c r="H4615" s="6" t="s">
        <v>573</v>
      </c>
      <c r="I4615" s="8">
        <v>21</v>
      </c>
      <c r="J4615" s="9">
        <v>78.510000000000005</v>
      </c>
      <c r="K4615" s="9">
        <v>16.487100000000002</v>
      </c>
      <c r="L4615" s="9">
        <v>94.997100000000003</v>
      </c>
      <c r="M4615" s="16" t="s">
        <v>8413</v>
      </c>
      <c r="N4615" s="14" t="str">
        <f>IF(M4615=0,"",VLOOKUP(M4615,'CUENTAS_CONTABLES'!$A$2:$B$100,2,0))</f>
        <v>VIATICOS SUCURSALES</v>
      </c>
      <c r="O4615" s="11" t="s">
        <v>9248</v>
      </c>
      <c r="P4615" s="40" t="s">
        <v>9253</v>
      </c>
      <c r="Q4615" s="108">
        <v>4500004613</v>
      </c>
      <c r="R4615" s="43">
        <v>58676</v>
      </c>
      <c r="T4615" s="119"/>
      <c r="U4615" s="119"/>
      <c r="V4615" s="119"/>
    </row>
    <row r="4616" spans="1:22" ht="15.95" customHeight="1" x14ac:dyDescent="0.2">
      <c r="A4616" s="28" t="s">
        <v>5712</v>
      </c>
      <c r="B4616" s="7">
        <v>44786</v>
      </c>
      <c r="C4616" s="7">
        <v>44786</v>
      </c>
      <c r="D4616" s="7">
        <v>44797.719583333332</v>
      </c>
      <c r="E4616" s="20">
        <v>1203</v>
      </c>
      <c r="F4616" s="27" t="str">
        <f>VLOOKUP(E4616,PROVEEDORES!$A$2:$D$1013,2,0)</f>
        <v>COMBSYS S.R.L</v>
      </c>
      <c r="G4616" s="6" t="s">
        <v>351</v>
      </c>
      <c r="H4616" s="6" t="s">
        <v>396</v>
      </c>
      <c r="I4616" s="8">
        <v>21</v>
      </c>
      <c r="J4616" s="9">
        <v>962.28</v>
      </c>
      <c r="K4616" s="9">
        <v>202.0788</v>
      </c>
      <c r="L4616" s="9">
        <v>1164.3588</v>
      </c>
      <c r="M4616" s="16" t="s">
        <v>8413</v>
      </c>
      <c r="N4616" s="14" t="str">
        <f>IF(M4616=0,"",VLOOKUP(M4616,'CUENTAS_CONTABLES'!$A$2:$B$100,2,0))</f>
        <v>VIATICOS SUCURSALES</v>
      </c>
      <c r="O4616" s="11" t="s">
        <v>9242</v>
      </c>
      <c r="P4616" s="40" t="s">
        <v>9253</v>
      </c>
      <c r="Q4616" s="107">
        <v>4500004614</v>
      </c>
      <c r="R4616" s="43">
        <v>58677</v>
      </c>
      <c r="T4616" s="119"/>
      <c r="U4616" s="119"/>
      <c r="V4616" s="119"/>
    </row>
    <row r="4617" spans="1:22" ht="15.95" customHeight="1" x14ac:dyDescent="0.2">
      <c r="A4617" s="28" t="s">
        <v>5718</v>
      </c>
      <c r="B4617" s="7">
        <v>44786</v>
      </c>
      <c r="C4617" s="7">
        <v>44786</v>
      </c>
      <c r="D4617" s="7">
        <v>44808.73777777778</v>
      </c>
      <c r="E4617" s="20">
        <v>1355</v>
      </c>
      <c r="F4617" s="27" t="str">
        <f>VLOOKUP(E4617,PROVEEDORES!$A$2:$D$1013,2,0)</f>
        <v>ESTELA LUCIA VILLAFAÑE</v>
      </c>
      <c r="G4617" s="6" t="s">
        <v>351</v>
      </c>
      <c r="H4617" s="6" t="s">
        <v>412</v>
      </c>
      <c r="I4617" s="8">
        <v>21</v>
      </c>
      <c r="J4617" s="9">
        <v>309.12</v>
      </c>
      <c r="K4617" s="9">
        <v>64.915199999999999</v>
      </c>
      <c r="L4617" s="9">
        <v>374.03520000000003</v>
      </c>
      <c r="M4617" s="16" t="s">
        <v>8413</v>
      </c>
      <c r="N4617" s="14" t="str">
        <f>IF(M4617=0,"",VLOOKUP(M4617,'CUENTAS_CONTABLES'!$A$2:$B$100,2,0))</f>
        <v>VIATICOS SUCURSALES</v>
      </c>
      <c r="O4617" s="11" t="s">
        <v>9242</v>
      </c>
      <c r="P4617" s="40" t="s">
        <v>9253</v>
      </c>
      <c r="Q4617" s="108">
        <v>4500004615</v>
      </c>
      <c r="R4617" s="43">
        <v>58678</v>
      </c>
      <c r="T4617" s="119"/>
      <c r="U4617" s="119"/>
      <c r="V4617" s="119"/>
    </row>
    <row r="4618" spans="1:22" ht="15.95" customHeight="1" x14ac:dyDescent="0.2">
      <c r="A4618" s="28" t="s">
        <v>5704</v>
      </c>
      <c r="B4618" s="7">
        <v>44786</v>
      </c>
      <c r="C4618" s="7">
        <v>44786</v>
      </c>
      <c r="D4618" s="7">
        <v>44798.689189814817</v>
      </c>
      <c r="E4618" s="20">
        <v>1428</v>
      </c>
      <c r="F4618" s="27" t="str">
        <f>VLOOKUP(E4618,PROVEEDORES!$A$2:$D$1013,2,0)</f>
        <v>GIANOLI CARLOS</v>
      </c>
      <c r="G4618" s="6" t="s">
        <v>351</v>
      </c>
      <c r="H4618" s="6" t="s">
        <v>415</v>
      </c>
      <c r="I4618" s="8">
        <v>21</v>
      </c>
      <c r="J4618" s="9">
        <v>53.72</v>
      </c>
      <c r="K4618" s="9">
        <v>11.281199999999998</v>
      </c>
      <c r="L4618" s="9">
        <v>65.001199999999997</v>
      </c>
      <c r="M4618" s="16" t="s">
        <v>8413</v>
      </c>
      <c r="N4618" s="14" t="str">
        <f>IF(M4618=0,"",VLOOKUP(M4618,'CUENTAS_CONTABLES'!$A$2:$B$100,2,0))</f>
        <v>VIATICOS SUCURSALES</v>
      </c>
      <c r="O4618" s="11" t="s">
        <v>9242</v>
      </c>
      <c r="P4618" s="40" t="s">
        <v>9253</v>
      </c>
      <c r="Q4618" s="107">
        <v>4500004616</v>
      </c>
      <c r="R4618" s="43">
        <v>58679</v>
      </c>
      <c r="T4618" s="119"/>
      <c r="U4618" s="119"/>
      <c r="V4618" s="119"/>
    </row>
    <row r="4619" spans="1:22" ht="15.95" customHeight="1" x14ac:dyDescent="0.2">
      <c r="A4619" s="28" t="s">
        <v>5716</v>
      </c>
      <c r="B4619" s="7">
        <v>44786</v>
      </c>
      <c r="C4619" s="7">
        <v>44786</v>
      </c>
      <c r="D4619" s="7">
        <v>44798.655868055554</v>
      </c>
      <c r="E4619" s="20">
        <v>1468</v>
      </c>
      <c r="F4619" s="27" t="str">
        <f>VLOOKUP(E4619,PROVEEDORES!$A$2:$D$1013,2,0)</f>
        <v>HERRAJES PATRICIOS SA</v>
      </c>
      <c r="G4619" s="6" t="s">
        <v>351</v>
      </c>
      <c r="H4619" s="6" t="s">
        <v>407</v>
      </c>
      <c r="I4619" s="8">
        <v>21</v>
      </c>
      <c r="J4619" s="9">
        <v>40.15</v>
      </c>
      <c r="K4619" s="9">
        <v>8.4314999999999998</v>
      </c>
      <c r="L4619" s="9">
        <v>48.581499999999998</v>
      </c>
      <c r="M4619" s="16" t="s">
        <v>8413</v>
      </c>
      <c r="N4619" s="14" t="str">
        <f>IF(M4619=0,"",VLOOKUP(M4619,'CUENTAS_CONTABLES'!$A$2:$B$100,2,0))</f>
        <v>VIATICOS SUCURSALES</v>
      </c>
      <c r="O4619" s="11" t="s">
        <v>9244</v>
      </c>
      <c r="P4619" s="40" t="s">
        <v>9253</v>
      </c>
      <c r="Q4619" s="108">
        <v>4500004617</v>
      </c>
      <c r="R4619" s="43">
        <v>58681</v>
      </c>
      <c r="T4619" s="119"/>
      <c r="U4619" s="119"/>
      <c r="V4619" s="119"/>
    </row>
    <row r="4620" spans="1:22" ht="15.95" customHeight="1" x14ac:dyDescent="0.2">
      <c r="A4620" s="28" t="s">
        <v>5717</v>
      </c>
      <c r="B4620" s="7">
        <v>44786</v>
      </c>
      <c r="C4620" s="7">
        <v>44786</v>
      </c>
      <c r="D4620" s="7">
        <v>44795.512662037036</v>
      </c>
      <c r="E4620" s="20">
        <v>1490</v>
      </c>
      <c r="F4620" s="27" t="str">
        <f>VLOOKUP(E4620,PROVEEDORES!$A$2:$D$1013,2,0)</f>
        <v>ING. LEONARDO A. AROCENA HERNANDEZ</v>
      </c>
      <c r="G4620" s="6" t="s">
        <v>352</v>
      </c>
      <c r="H4620" s="6" t="s">
        <v>1108</v>
      </c>
      <c r="I4620" s="8">
        <v>0</v>
      </c>
      <c r="J4620" s="9">
        <v>43152</v>
      </c>
      <c r="K4620" s="9">
        <v>0</v>
      </c>
      <c r="L4620" s="9">
        <v>43152</v>
      </c>
      <c r="M4620" s="16" t="s">
        <v>8413</v>
      </c>
      <c r="N4620" s="14" t="str">
        <f>IF(M4620=0,"",VLOOKUP(M4620,'CUENTAS_CONTABLES'!$A$2:$B$100,2,0))</f>
        <v>VIATICOS SUCURSALES</v>
      </c>
      <c r="O4620" s="11" t="s">
        <v>9248</v>
      </c>
      <c r="P4620" s="40" t="s">
        <v>9253</v>
      </c>
      <c r="Q4620" s="107">
        <v>4500004618</v>
      </c>
      <c r="R4620" s="43">
        <v>58682</v>
      </c>
      <c r="T4620" s="119"/>
      <c r="U4620" s="119"/>
      <c r="V4620" s="119"/>
    </row>
    <row r="4621" spans="1:22" ht="15.95" customHeight="1" x14ac:dyDescent="0.2">
      <c r="A4621" s="28" t="s">
        <v>5705</v>
      </c>
      <c r="B4621" s="7">
        <v>44786</v>
      </c>
      <c r="C4621" s="7">
        <v>44786</v>
      </c>
      <c r="D4621" s="7">
        <v>44801.743564814817</v>
      </c>
      <c r="E4621" s="20">
        <v>1588</v>
      </c>
      <c r="F4621" s="27" t="str">
        <f>VLOOKUP(E4621,PROVEEDORES!$A$2:$D$1013,2,0)</f>
        <v>LEDESMA PATRICIO</v>
      </c>
      <c r="G4621" s="6" t="s">
        <v>351</v>
      </c>
      <c r="H4621" s="6" t="s">
        <v>388</v>
      </c>
      <c r="I4621" s="8">
        <v>21</v>
      </c>
      <c r="J4621" s="9">
        <v>599.98</v>
      </c>
      <c r="K4621" s="9">
        <v>125.9958</v>
      </c>
      <c r="L4621" s="9">
        <v>725.97580000000005</v>
      </c>
      <c r="M4621" s="16" t="s">
        <v>8413</v>
      </c>
      <c r="N4621" s="14" t="str">
        <f>IF(M4621=0,"",VLOOKUP(M4621,'CUENTAS_CONTABLES'!$A$2:$B$100,2,0))</f>
        <v>VIATICOS SUCURSALES</v>
      </c>
      <c r="O4621" s="11" t="s">
        <v>9245</v>
      </c>
      <c r="P4621" s="40" t="s">
        <v>9253</v>
      </c>
      <c r="Q4621" s="108">
        <v>4500004619</v>
      </c>
      <c r="R4621" s="43">
        <v>58683</v>
      </c>
      <c r="T4621" s="119"/>
      <c r="U4621" s="119"/>
      <c r="V4621" s="119"/>
    </row>
    <row r="4622" spans="1:22" ht="15.95" customHeight="1" x14ac:dyDescent="0.2">
      <c r="A4622" s="28" t="s">
        <v>5706</v>
      </c>
      <c r="B4622" s="7">
        <v>44786</v>
      </c>
      <c r="C4622" s="7">
        <v>44786</v>
      </c>
      <c r="D4622" s="7">
        <v>44797.695243055554</v>
      </c>
      <c r="E4622" s="20">
        <v>1612</v>
      </c>
      <c r="F4622" s="27" t="str">
        <f>VLOOKUP(E4622,PROVEEDORES!$A$2:$D$1013,2,0)</f>
        <v>M.SANCHEZ SILLERO E HIJOS S.A.</v>
      </c>
      <c r="G4622" s="6" t="s">
        <v>351</v>
      </c>
      <c r="H4622" s="6" t="s">
        <v>357</v>
      </c>
      <c r="I4622" s="8">
        <v>21</v>
      </c>
      <c r="J4622" s="9">
        <v>1054.4000000000001</v>
      </c>
      <c r="K4622" s="9">
        <v>221.42400000000001</v>
      </c>
      <c r="L4622" s="9">
        <v>1275.8240000000001</v>
      </c>
      <c r="M4622" s="16" t="s">
        <v>8413</v>
      </c>
      <c r="N4622" s="14" t="str">
        <f>IF(M4622=0,"",VLOOKUP(M4622,'CUENTAS_CONTABLES'!$A$2:$B$100,2,0))</f>
        <v>VIATICOS SUCURSALES</v>
      </c>
      <c r="O4622" s="11" t="s">
        <v>9242</v>
      </c>
      <c r="P4622" s="40" t="s">
        <v>9253</v>
      </c>
      <c r="Q4622" s="107">
        <v>4500004620</v>
      </c>
      <c r="R4622" s="43">
        <v>58684</v>
      </c>
      <c r="T4622" s="119"/>
      <c r="U4622" s="119"/>
      <c r="V4622" s="119"/>
    </row>
    <row r="4623" spans="1:22" ht="15.95" customHeight="1" x14ac:dyDescent="0.2">
      <c r="A4623" s="28" t="s">
        <v>5703</v>
      </c>
      <c r="B4623" s="7">
        <v>44786</v>
      </c>
      <c r="C4623" s="7">
        <v>44786</v>
      </c>
      <c r="D4623" s="7">
        <v>44798.688101851854</v>
      </c>
      <c r="E4623" s="20">
        <v>1633</v>
      </c>
      <c r="F4623" s="27" t="str">
        <f>VLOOKUP(E4623,PROVEEDORES!$A$2:$D$1013,2,0)</f>
        <v>MARIA ANGELICA ACUÑA</v>
      </c>
      <c r="G4623" s="6" t="s">
        <v>351</v>
      </c>
      <c r="H4623" s="6" t="s">
        <v>415</v>
      </c>
      <c r="I4623" s="8">
        <v>21</v>
      </c>
      <c r="J4623" s="9">
        <v>49.58</v>
      </c>
      <c r="K4623" s="9">
        <v>10.411800000000001</v>
      </c>
      <c r="L4623" s="9">
        <v>59.991799999999998</v>
      </c>
      <c r="M4623" s="16" t="s">
        <v>8413</v>
      </c>
      <c r="N4623" s="14" t="str">
        <f>IF(M4623=0,"",VLOOKUP(M4623,'CUENTAS_CONTABLES'!$A$2:$B$100,2,0))</f>
        <v>VIATICOS SUCURSALES</v>
      </c>
      <c r="O4623" s="11" t="s">
        <v>9242</v>
      </c>
      <c r="P4623" s="40" t="s">
        <v>9253</v>
      </c>
      <c r="Q4623" s="108">
        <v>4500004621</v>
      </c>
      <c r="R4623" s="43">
        <v>58686</v>
      </c>
      <c r="T4623" s="119"/>
      <c r="U4623" s="119"/>
      <c r="V4623" s="119"/>
    </row>
    <row r="4624" spans="1:22" ht="15.95" customHeight="1" x14ac:dyDescent="0.2">
      <c r="A4624" s="28" t="s">
        <v>5700</v>
      </c>
      <c r="B4624" s="7">
        <v>44786</v>
      </c>
      <c r="C4624" s="7">
        <v>44786</v>
      </c>
      <c r="D4624" s="7">
        <v>44798.487442129626</v>
      </c>
      <c r="E4624" s="20">
        <v>1675</v>
      </c>
      <c r="F4624" s="27" t="str">
        <f>VLOOKUP(E4624,PROVEEDORES!$A$2:$D$1013,2,0)</f>
        <v>MICRONORTE POSTAL S.R.L.</v>
      </c>
      <c r="G4624" s="6" t="s">
        <v>351</v>
      </c>
      <c r="H4624" s="6" t="s">
        <v>573</v>
      </c>
      <c r="I4624" s="8">
        <v>21</v>
      </c>
      <c r="J4624" s="9">
        <v>102.48</v>
      </c>
      <c r="K4624" s="9">
        <v>21.520799999999998</v>
      </c>
      <c r="L4624" s="9">
        <v>124.0008</v>
      </c>
      <c r="M4624" s="16" t="s">
        <v>8413</v>
      </c>
      <c r="N4624" s="14" t="str">
        <f>IF(M4624=0,"",VLOOKUP(M4624,'CUENTAS_CONTABLES'!$A$2:$B$100,2,0))</f>
        <v>VIATICOS SUCURSALES</v>
      </c>
      <c r="O4624" s="11" t="s">
        <v>9242</v>
      </c>
      <c r="P4624" s="40" t="s">
        <v>9253</v>
      </c>
      <c r="Q4624" s="107">
        <v>4500004622</v>
      </c>
      <c r="R4624" s="43">
        <v>58687</v>
      </c>
      <c r="T4624" s="119"/>
      <c r="U4624" s="119"/>
      <c r="V4624" s="119"/>
    </row>
    <row r="4625" spans="1:22" ht="15.95" customHeight="1" x14ac:dyDescent="0.2">
      <c r="A4625" s="28" t="s">
        <v>5711</v>
      </c>
      <c r="B4625" s="7">
        <v>44786</v>
      </c>
      <c r="C4625" s="7">
        <v>44786</v>
      </c>
      <c r="D4625" s="7">
        <v>44786.752766203703</v>
      </c>
      <c r="E4625" s="20">
        <v>1699</v>
      </c>
      <c r="F4625" s="27" t="str">
        <f>VLOOKUP(E4625,PROVEEDORES!$A$2:$D$1013,2,0)</f>
        <v>NESTOR DOMINGUEZ</v>
      </c>
      <c r="G4625" s="6" t="s">
        <v>351</v>
      </c>
      <c r="H4625" s="6" t="s">
        <v>396</v>
      </c>
      <c r="I4625" s="8">
        <v>21</v>
      </c>
      <c r="J4625" s="9">
        <v>250.97</v>
      </c>
      <c r="K4625" s="9">
        <v>52.703699999999998</v>
      </c>
      <c r="L4625" s="9">
        <v>303.6737</v>
      </c>
      <c r="M4625" s="16" t="s">
        <v>8413</v>
      </c>
      <c r="N4625" s="14" t="str">
        <f>IF(M4625=0,"",VLOOKUP(M4625,'CUENTAS_CONTABLES'!$A$2:$B$100,2,0))</f>
        <v>VIATICOS SUCURSALES</v>
      </c>
      <c r="O4625" s="11" t="s">
        <v>9244</v>
      </c>
      <c r="P4625" s="40" t="s">
        <v>9253</v>
      </c>
      <c r="Q4625" s="108">
        <v>4500004623</v>
      </c>
      <c r="R4625" s="43">
        <v>58688</v>
      </c>
      <c r="T4625" s="119"/>
      <c r="U4625" s="119"/>
      <c r="V4625" s="119"/>
    </row>
    <row r="4626" spans="1:22" ht="15.95" customHeight="1" x14ac:dyDescent="0.2">
      <c r="A4626" s="28" t="s">
        <v>5715</v>
      </c>
      <c r="B4626" s="7">
        <v>44786</v>
      </c>
      <c r="C4626" s="7">
        <v>44786</v>
      </c>
      <c r="D4626" s="7">
        <v>44794.652754629627</v>
      </c>
      <c r="E4626" s="20">
        <v>1721</v>
      </c>
      <c r="F4626" s="27" t="str">
        <f>VLOOKUP(E4626,PROVEEDORES!$A$2:$D$1013,2,0)</f>
        <v>OIL PETRO SALSIPUEDES S.R.L</v>
      </c>
      <c r="G4626" s="6" t="s">
        <v>351</v>
      </c>
      <c r="H4626" s="6" t="s">
        <v>624</v>
      </c>
      <c r="I4626" s="8">
        <v>27</v>
      </c>
      <c r="J4626" s="9">
        <v>570.57999999999993</v>
      </c>
      <c r="K4626" s="9">
        <v>154.05659999999997</v>
      </c>
      <c r="L4626" s="9">
        <v>724.63659999999993</v>
      </c>
      <c r="M4626" s="16" t="s">
        <v>8413</v>
      </c>
      <c r="N4626" s="14" t="str">
        <f>IF(M4626=0,"",VLOOKUP(M4626,'CUENTAS_CONTABLES'!$A$2:$B$100,2,0))</f>
        <v>VIATICOS SUCURSALES</v>
      </c>
      <c r="O4626" s="11" t="s">
        <v>9248</v>
      </c>
      <c r="P4626" s="40" t="s">
        <v>9253</v>
      </c>
      <c r="Q4626" s="107">
        <v>4500004624</v>
      </c>
      <c r="R4626" s="43">
        <v>58689</v>
      </c>
      <c r="T4626" s="119"/>
      <c r="U4626" s="119"/>
      <c r="V4626" s="119"/>
    </row>
    <row r="4627" spans="1:22" ht="15.95" customHeight="1" x14ac:dyDescent="0.2">
      <c r="A4627" s="28" t="s">
        <v>5714</v>
      </c>
      <c r="B4627" s="7">
        <v>44786</v>
      </c>
      <c r="C4627" s="7">
        <v>44786</v>
      </c>
      <c r="D4627" s="7">
        <v>44798.515185185184</v>
      </c>
      <c r="E4627" s="20">
        <v>1766</v>
      </c>
      <c r="F4627" s="27" t="str">
        <f>VLOOKUP(E4627,PROVEEDORES!$A$2:$D$1013,2,0)</f>
        <v>PEREZ MARCELO FABIO</v>
      </c>
      <c r="G4627" s="6" t="s">
        <v>351</v>
      </c>
      <c r="H4627" s="6" t="s">
        <v>512</v>
      </c>
      <c r="I4627" s="8">
        <v>21</v>
      </c>
      <c r="J4627" s="9">
        <v>33.06</v>
      </c>
      <c r="K4627" s="9">
        <v>6.9425999999999997</v>
      </c>
      <c r="L4627" s="9">
        <v>40.002600000000001</v>
      </c>
      <c r="M4627" s="16" t="s">
        <v>8413</v>
      </c>
      <c r="N4627" s="14" t="str">
        <f>IF(M4627=0,"",VLOOKUP(M4627,'CUENTAS_CONTABLES'!$A$2:$B$100,2,0))</f>
        <v>VIATICOS SUCURSALES</v>
      </c>
      <c r="O4627" s="11" t="s">
        <v>9245</v>
      </c>
      <c r="P4627" s="40" t="s">
        <v>9253</v>
      </c>
      <c r="Q4627" s="108">
        <v>4500004625</v>
      </c>
      <c r="R4627" s="43">
        <v>58690</v>
      </c>
      <c r="T4627" s="119"/>
      <c r="U4627" s="119"/>
      <c r="V4627" s="119"/>
    </row>
    <row r="4628" spans="1:22" ht="15.95" customHeight="1" x14ac:dyDescent="0.2">
      <c r="A4628" s="28" t="s">
        <v>5707</v>
      </c>
      <c r="B4628" s="7">
        <v>44786</v>
      </c>
      <c r="C4628" s="7">
        <v>44786</v>
      </c>
      <c r="D4628" s="7">
        <v>44812.659675925926</v>
      </c>
      <c r="E4628" s="20">
        <v>1808</v>
      </c>
      <c r="F4628" s="27" t="str">
        <f>VLOOKUP(E4628,PROVEEDORES!$A$2:$D$1013,2,0)</f>
        <v>RESET ARGENTINA S.R.L.</v>
      </c>
      <c r="G4628" s="6" t="s">
        <v>351</v>
      </c>
      <c r="H4628" s="6" t="s">
        <v>357</v>
      </c>
      <c r="I4628" s="8">
        <v>21</v>
      </c>
      <c r="J4628" s="9">
        <v>21521.52</v>
      </c>
      <c r="K4628" s="9">
        <v>4519.5191999999997</v>
      </c>
      <c r="L4628" s="9">
        <v>26041.039199999999</v>
      </c>
      <c r="M4628" s="16" t="s">
        <v>8413</v>
      </c>
      <c r="N4628" s="14" t="str">
        <f>IF(M4628=0,"",VLOOKUP(M4628,'CUENTAS_CONTABLES'!$A$2:$B$100,2,0))</f>
        <v>VIATICOS SUCURSALES</v>
      </c>
      <c r="O4628" s="11" t="s">
        <v>9242</v>
      </c>
      <c r="P4628" s="40" t="s">
        <v>9253</v>
      </c>
      <c r="Q4628" s="107">
        <v>4500004626</v>
      </c>
      <c r="R4628" s="43">
        <v>58691</v>
      </c>
      <c r="T4628" s="119"/>
      <c r="U4628" s="119"/>
      <c r="V4628" s="119"/>
    </row>
    <row r="4629" spans="1:22" ht="15.95" customHeight="1" x14ac:dyDescent="0.2">
      <c r="A4629" s="28" t="s">
        <v>5709</v>
      </c>
      <c r="B4629" s="7">
        <v>44786</v>
      </c>
      <c r="C4629" s="7">
        <v>44786</v>
      </c>
      <c r="D4629" s="7">
        <v>44799.686145833337</v>
      </c>
      <c r="E4629" s="20">
        <v>1822</v>
      </c>
      <c r="F4629" s="27" t="str">
        <f>VLOOKUP(E4629,PROVEEDORES!$A$2:$D$1013,2,0)</f>
        <v>RIVERO EMANUEL</v>
      </c>
      <c r="G4629" s="6" t="s">
        <v>351</v>
      </c>
      <c r="H4629" s="6" t="s">
        <v>535</v>
      </c>
      <c r="I4629" s="8">
        <v>21</v>
      </c>
      <c r="J4629" s="9">
        <v>1654.54</v>
      </c>
      <c r="K4629" s="9">
        <v>347.45339999999999</v>
      </c>
      <c r="L4629" s="9">
        <v>2001.9933999999998</v>
      </c>
      <c r="M4629" s="16" t="s">
        <v>8413</v>
      </c>
      <c r="N4629" s="14" t="str">
        <f>IF(M4629=0,"",VLOOKUP(M4629,'CUENTAS_CONTABLES'!$A$2:$B$100,2,0))</f>
        <v>VIATICOS SUCURSALES</v>
      </c>
      <c r="O4629" s="11" t="s">
        <v>8357</v>
      </c>
      <c r="P4629" s="40" t="s">
        <v>9253</v>
      </c>
      <c r="Q4629" s="108">
        <v>4500004627</v>
      </c>
      <c r="R4629" s="43">
        <v>58692</v>
      </c>
      <c r="T4629" s="119"/>
      <c r="U4629" s="119"/>
      <c r="V4629" s="119"/>
    </row>
    <row r="4630" spans="1:22" ht="15.95" customHeight="1" x14ac:dyDescent="0.2">
      <c r="A4630" s="28" t="s">
        <v>5713</v>
      </c>
      <c r="B4630" s="7">
        <v>44786</v>
      </c>
      <c r="C4630" s="7">
        <v>44786</v>
      </c>
      <c r="D4630" s="7">
        <v>44806.469710648147</v>
      </c>
      <c r="E4630" s="20">
        <v>1828</v>
      </c>
      <c r="F4630" s="27" t="str">
        <f>VLOOKUP(E4630,PROVEEDORES!$A$2:$D$1013,2,0)</f>
        <v>RODRIGO SCHULDBERG</v>
      </c>
      <c r="G4630" s="6" t="s">
        <v>351</v>
      </c>
      <c r="H4630" s="6" t="s">
        <v>576</v>
      </c>
      <c r="I4630" s="8">
        <v>21</v>
      </c>
      <c r="J4630" s="9">
        <v>1388.43</v>
      </c>
      <c r="K4630" s="9">
        <v>291.57030000000003</v>
      </c>
      <c r="L4630" s="9">
        <v>1680.0003000000002</v>
      </c>
      <c r="M4630" s="16" t="s">
        <v>8413</v>
      </c>
      <c r="N4630" s="14" t="str">
        <f>IF(M4630=0,"",VLOOKUP(M4630,'CUENTAS_CONTABLES'!$A$2:$B$100,2,0))</f>
        <v>VIATICOS SUCURSALES</v>
      </c>
      <c r="O4630" s="11" t="s">
        <v>9244</v>
      </c>
      <c r="P4630" s="40" t="s">
        <v>9253</v>
      </c>
      <c r="Q4630" s="107">
        <v>4500004628</v>
      </c>
      <c r="R4630" s="43">
        <v>58693</v>
      </c>
      <c r="T4630" s="119"/>
      <c r="U4630" s="119"/>
      <c r="V4630" s="119"/>
    </row>
    <row r="4631" spans="1:22" ht="15.95" customHeight="1" x14ac:dyDescent="0.2">
      <c r="A4631" s="28" t="s">
        <v>5699</v>
      </c>
      <c r="B4631" s="7">
        <v>44786</v>
      </c>
      <c r="C4631" s="7">
        <v>44786</v>
      </c>
      <c r="D4631" s="7">
        <v>44791.366944444446</v>
      </c>
      <c r="E4631" s="20">
        <v>1871</v>
      </c>
      <c r="F4631" s="27" t="str">
        <f>VLOOKUP(E4631,PROVEEDORES!$A$2:$D$1013,2,0)</f>
        <v>SCALISI HERNÁN</v>
      </c>
      <c r="G4631" s="6" t="s">
        <v>351</v>
      </c>
      <c r="H4631" s="6" t="s">
        <v>380</v>
      </c>
      <c r="I4631" s="8">
        <v>21</v>
      </c>
      <c r="J4631" s="9">
        <v>123.97</v>
      </c>
      <c r="K4631" s="9">
        <v>26.0337</v>
      </c>
      <c r="L4631" s="9">
        <v>150.00370000000001</v>
      </c>
      <c r="M4631" s="16" t="s">
        <v>8413</v>
      </c>
      <c r="N4631" s="14" t="str">
        <f>IF(M4631=0,"",VLOOKUP(M4631,'CUENTAS_CONTABLES'!$A$2:$B$100,2,0))</f>
        <v>VIATICOS SUCURSALES</v>
      </c>
      <c r="O4631" s="11" t="s">
        <v>9248</v>
      </c>
      <c r="P4631" s="40" t="s">
        <v>9253</v>
      </c>
      <c r="Q4631" s="108">
        <v>4500004629</v>
      </c>
      <c r="R4631" s="43">
        <v>58694</v>
      </c>
      <c r="T4631" s="119"/>
      <c r="U4631" s="119"/>
      <c r="V4631" s="119"/>
    </row>
    <row r="4632" spans="1:22" ht="15.95" customHeight="1" x14ac:dyDescent="0.2">
      <c r="A4632" s="28" t="s">
        <v>2703</v>
      </c>
      <c r="B4632" s="7">
        <v>44786</v>
      </c>
      <c r="C4632" s="7">
        <v>44786</v>
      </c>
      <c r="D4632" s="7">
        <v>44799.662499999999</v>
      </c>
      <c r="E4632" s="20">
        <v>1977</v>
      </c>
      <c r="F4632" s="27" t="str">
        <f>VLOOKUP(E4632,PROVEEDORES!$A$2:$D$1013,2,0)</f>
        <v>UNIVERSIDAD NACIONAL DE CORDOBA</v>
      </c>
      <c r="G4632" s="6" t="s">
        <v>352</v>
      </c>
      <c r="H4632" s="6" t="s">
        <v>776</v>
      </c>
      <c r="I4632" s="8">
        <v>0</v>
      </c>
      <c r="J4632" s="9">
        <v>23769</v>
      </c>
      <c r="K4632" s="9">
        <v>0</v>
      </c>
      <c r="L4632" s="9">
        <v>23769</v>
      </c>
      <c r="M4632" s="16" t="s">
        <v>8413</v>
      </c>
      <c r="N4632" s="14" t="str">
        <f>IF(M4632=0,"",VLOOKUP(M4632,'CUENTAS_CONTABLES'!$A$2:$B$100,2,0))</f>
        <v>VIATICOS SUCURSALES</v>
      </c>
      <c r="O4632" s="11" t="s">
        <v>8357</v>
      </c>
      <c r="P4632" s="40" t="s">
        <v>9253</v>
      </c>
      <c r="Q4632" s="107">
        <v>4500004630</v>
      </c>
      <c r="R4632" s="43">
        <v>58695</v>
      </c>
      <c r="T4632" s="119"/>
      <c r="U4632" s="119"/>
      <c r="V4632" s="119"/>
    </row>
    <row r="4633" spans="1:22" ht="15.95" customHeight="1" x14ac:dyDescent="0.2">
      <c r="A4633" s="28" t="s">
        <v>5740</v>
      </c>
      <c r="B4633" s="7">
        <v>44787</v>
      </c>
      <c r="C4633" s="7">
        <v>44787</v>
      </c>
      <c r="D4633" s="7">
        <v>44819.465543981481</v>
      </c>
      <c r="E4633" s="20">
        <v>1115</v>
      </c>
      <c r="F4633" s="27" t="str">
        <f>VLOOKUP(E4633,PROVEEDORES!$A$2:$D$1013,2,0)</f>
        <v>BATTISTELLA JUAN MARCELO</v>
      </c>
      <c r="G4633" s="6" t="s">
        <v>352</v>
      </c>
      <c r="H4633" s="6" t="s">
        <v>1110</v>
      </c>
      <c r="I4633" s="8">
        <v>0</v>
      </c>
      <c r="J4633" s="9">
        <v>42131</v>
      </c>
      <c r="K4633" s="9">
        <v>0</v>
      </c>
      <c r="L4633" s="9">
        <v>42131</v>
      </c>
      <c r="M4633" s="16" t="s">
        <v>8413</v>
      </c>
      <c r="N4633" s="14" t="str">
        <f>IF(M4633=0,"",VLOOKUP(M4633,'CUENTAS_CONTABLES'!$A$2:$B$100,2,0))</f>
        <v>VIATICOS SUCURSALES</v>
      </c>
      <c r="O4633" s="11" t="s">
        <v>9247</v>
      </c>
      <c r="P4633" s="40" t="s">
        <v>9253</v>
      </c>
      <c r="Q4633" s="108">
        <v>4500004631</v>
      </c>
      <c r="R4633" s="43">
        <v>58696</v>
      </c>
      <c r="T4633" s="119"/>
      <c r="U4633" s="119"/>
      <c r="V4633" s="119"/>
    </row>
    <row r="4634" spans="1:22" ht="15.95" customHeight="1" x14ac:dyDescent="0.2">
      <c r="A4634" s="28" t="s">
        <v>5723</v>
      </c>
      <c r="B4634" s="7">
        <v>44787</v>
      </c>
      <c r="C4634" s="7">
        <v>44787</v>
      </c>
      <c r="D4634" s="7">
        <v>44798.689826388887</v>
      </c>
      <c r="E4634" s="20">
        <v>1141</v>
      </c>
      <c r="F4634" s="27" t="str">
        <f>VLOOKUP(E4634,PROVEEDORES!$A$2:$D$1013,2,0)</f>
        <v>BULONERA ATLAS SA</v>
      </c>
      <c r="G4634" s="6" t="s">
        <v>351</v>
      </c>
      <c r="H4634" s="6" t="s">
        <v>415</v>
      </c>
      <c r="I4634" s="8">
        <v>21</v>
      </c>
      <c r="J4634" s="9">
        <v>49.58</v>
      </c>
      <c r="K4634" s="9">
        <v>10.411800000000001</v>
      </c>
      <c r="L4634" s="9">
        <v>59.991799999999998</v>
      </c>
      <c r="M4634" s="16" t="s">
        <v>8413</v>
      </c>
      <c r="N4634" s="14" t="str">
        <f>IF(M4634=0,"",VLOOKUP(M4634,'CUENTAS_CONTABLES'!$A$2:$B$100,2,0))</f>
        <v>VIATICOS SUCURSALES</v>
      </c>
      <c r="O4634" s="11" t="s">
        <v>9245</v>
      </c>
      <c r="P4634" s="40" t="s">
        <v>9253</v>
      </c>
      <c r="Q4634" s="107">
        <v>4500004632</v>
      </c>
      <c r="R4634" s="43">
        <v>58697</v>
      </c>
      <c r="T4634" s="119"/>
      <c r="U4634" s="119"/>
      <c r="V4634" s="119"/>
    </row>
    <row r="4635" spans="1:22" ht="15.95" customHeight="1" x14ac:dyDescent="0.2">
      <c r="A4635" s="28" t="s">
        <v>5733</v>
      </c>
      <c r="B4635" s="7">
        <v>44787</v>
      </c>
      <c r="C4635" s="7">
        <v>44787</v>
      </c>
      <c r="D4635" s="7">
        <v>44787.690127314818</v>
      </c>
      <c r="E4635" s="20">
        <v>1168</v>
      </c>
      <c r="F4635" s="27" t="str">
        <f>VLOOKUP(E4635,PROVEEDORES!$A$2:$D$1013,2,0)</f>
        <v>CASA MIA S.R.L.</v>
      </c>
      <c r="G4635" s="6" t="s">
        <v>351</v>
      </c>
      <c r="H4635" s="6" t="s">
        <v>1050</v>
      </c>
      <c r="I4635" s="8">
        <v>21</v>
      </c>
      <c r="J4635" s="9">
        <v>7250</v>
      </c>
      <c r="K4635" s="9">
        <v>1522.5</v>
      </c>
      <c r="L4635" s="9">
        <v>8772.5</v>
      </c>
      <c r="M4635" s="16" t="s">
        <v>8413</v>
      </c>
      <c r="N4635" s="14" t="str">
        <f>IF(M4635=0,"",VLOOKUP(M4635,'CUENTAS_CONTABLES'!$A$2:$B$100,2,0))</f>
        <v>VIATICOS SUCURSALES</v>
      </c>
      <c r="O4635" s="11" t="s">
        <v>9243</v>
      </c>
      <c r="P4635" s="40" t="s">
        <v>9256</v>
      </c>
      <c r="Q4635" s="108">
        <v>4500004633</v>
      </c>
      <c r="R4635" s="43">
        <v>58698</v>
      </c>
      <c r="T4635" s="119"/>
      <c r="U4635" s="119"/>
      <c r="V4635" s="119"/>
    </row>
    <row r="4636" spans="1:22" ht="15.95" customHeight="1" x14ac:dyDescent="0.2">
      <c r="A4636" s="28" t="s">
        <v>5739</v>
      </c>
      <c r="B4636" s="7">
        <v>44787</v>
      </c>
      <c r="C4636" s="7">
        <v>44787</v>
      </c>
      <c r="D4636" s="7">
        <v>44827.743125000001</v>
      </c>
      <c r="E4636" s="20">
        <v>1176</v>
      </c>
      <c r="F4636" s="27" t="str">
        <f>VLOOKUP(E4636,PROVEEDORES!$A$2:$D$1013,2,0)</f>
        <v>CATTERA VALERIA DANIELA</v>
      </c>
      <c r="G4636" s="6" t="s">
        <v>352</v>
      </c>
      <c r="H4636" s="6" t="s">
        <v>861</v>
      </c>
      <c r="I4636" s="8">
        <v>0</v>
      </c>
      <c r="J4636" s="9">
        <v>49058</v>
      </c>
      <c r="K4636" s="9">
        <v>0</v>
      </c>
      <c r="L4636" s="9">
        <v>49058</v>
      </c>
      <c r="M4636" s="16" t="s">
        <v>8413</v>
      </c>
      <c r="N4636" s="14" t="str">
        <f>IF(M4636=0,"",VLOOKUP(M4636,'CUENTAS_CONTABLES'!$A$2:$B$100,2,0))</f>
        <v>VIATICOS SUCURSALES</v>
      </c>
      <c r="O4636" s="11" t="s">
        <v>9241</v>
      </c>
      <c r="P4636" s="40" t="s">
        <v>9253</v>
      </c>
      <c r="Q4636" s="107">
        <v>4500004634</v>
      </c>
      <c r="R4636" s="43">
        <v>58699</v>
      </c>
      <c r="T4636" s="119"/>
      <c r="U4636" s="119"/>
      <c r="V4636" s="119"/>
    </row>
    <row r="4637" spans="1:22" ht="15.95" customHeight="1" x14ac:dyDescent="0.2">
      <c r="A4637" s="28" t="s">
        <v>3583</v>
      </c>
      <c r="B4637" s="7">
        <v>44787</v>
      </c>
      <c r="C4637" s="7">
        <v>44787</v>
      </c>
      <c r="D4637" s="7">
        <v>44801.459398148145</v>
      </c>
      <c r="E4637" s="20">
        <v>1209</v>
      </c>
      <c r="F4637" s="27" t="str">
        <f>VLOOKUP(E4637,PROVEEDORES!$A$2:$D$1013,2,0)</f>
        <v>COMBUSTIBLES VAZQUEZ HNOS S.R.L.</v>
      </c>
      <c r="G4637" s="6" t="s">
        <v>351</v>
      </c>
      <c r="H4637" s="6" t="s">
        <v>469</v>
      </c>
      <c r="I4637" s="8">
        <v>21</v>
      </c>
      <c r="J4637" s="9">
        <v>50000</v>
      </c>
      <c r="K4637" s="9">
        <v>10500</v>
      </c>
      <c r="L4637" s="9">
        <v>60500</v>
      </c>
      <c r="M4637" s="16" t="s">
        <v>8413</v>
      </c>
      <c r="N4637" s="14" t="str">
        <f>IF(M4637=0,"",VLOOKUP(M4637,'CUENTAS_CONTABLES'!$A$2:$B$100,2,0))</f>
        <v>VIATICOS SUCURSALES</v>
      </c>
      <c r="O4637" s="11" t="s">
        <v>9245</v>
      </c>
      <c r="P4637" s="40" t="s">
        <v>9253</v>
      </c>
      <c r="Q4637" s="108">
        <v>4500004635</v>
      </c>
      <c r="R4637" s="43">
        <v>58700</v>
      </c>
      <c r="T4637" s="119"/>
      <c r="U4637" s="119"/>
      <c r="V4637" s="119"/>
    </row>
    <row r="4638" spans="1:22" ht="15.95" customHeight="1" x14ac:dyDescent="0.2">
      <c r="A4638" s="28" t="s">
        <v>5732</v>
      </c>
      <c r="B4638" s="7">
        <v>44787</v>
      </c>
      <c r="C4638" s="7">
        <v>44787</v>
      </c>
      <c r="D4638" s="7">
        <v>44811.6483912037</v>
      </c>
      <c r="E4638" s="20">
        <v>1261</v>
      </c>
      <c r="F4638" s="27" t="str">
        <f>VLOOKUP(E4638,PROVEEDORES!$A$2:$D$1013,2,0)</f>
        <v>DEL VALLE GNC S.R.L.</v>
      </c>
      <c r="G4638" s="6" t="s">
        <v>352</v>
      </c>
      <c r="H4638" s="6" t="s">
        <v>1109</v>
      </c>
      <c r="I4638" s="8">
        <v>0</v>
      </c>
      <c r="J4638" s="9">
        <v>36751</v>
      </c>
      <c r="K4638" s="9">
        <v>0</v>
      </c>
      <c r="L4638" s="9">
        <v>36751</v>
      </c>
      <c r="M4638" s="16" t="s">
        <v>8413</v>
      </c>
      <c r="N4638" s="14" t="str">
        <f>IF(M4638=0,"",VLOOKUP(M4638,'CUENTAS_CONTABLES'!$A$2:$B$100,2,0))</f>
        <v>VIATICOS SUCURSALES</v>
      </c>
      <c r="O4638" s="11" t="s">
        <v>9246</v>
      </c>
      <c r="P4638" s="40" t="s">
        <v>9253</v>
      </c>
      <c r="Q4638" s="107">
        <v>4500004636</v>
      </c>
      <c r="R4638" s="43">
        <v>58701</v>
      </c>
      <c r="T4638" s="119"/>
      <c r="U4638" s="119"/>
      <c r="V4638" s="119"/>
    </row>
    <row r="4639" spans="1:22" ht="15.95" customHeight="1" x14ac:dyDescent="0.2">
      <c r="A4639" s="28" t="s">
        <v>3910</v>
      </c>
      <c r="B4639" s="7">
        <v>44787</v>
      </c>
      <c r="C4639" s="7">
        <v>44787</v>
      </c>
      <c r="D4639" s="7">
        <v>44798.52171296296</v>
      </c>
      <c r="E4639" s="20">
        <v>1290</v>
      </c>
      <c r="F4639" s="27" t="str">
        <f>VLOOKUP(E4639,PROVEEDORES!$A$2:$D$1013,2,0)</f>
        <v>EDGARDO HORACIO HERRERA</v>
      </c>
      <c r="G4639" s="6" t="s">
        <v>351</v>
      </c>
      <c r="H4639" s="6" t="s">
        <v>834</v>
      </c>
      <c r="I4639" s="8">
        <v>21</v>
      </c>
      <c r="J4639" s="9">
        <v>126.44</v>
      </c>
      <c r="K4639" s="9">
        <v>26.552399999999999</v>
      </c>
      <c r="L4639" s="9">
        <v>152.9924</v>
      </c>
      <c r="M4639" s="16" t="s">
        <v>8413</v>
      </c>
      <c r="N4639" s="14" t="str">
        <f>IF(M4639=0,"",VLOOKUP(M4639,'CUENTAS_CONTABLES'!$A$2:$B$100,2,0))</f>
        <v>VIATICOS SUCURSALES</v>
      </c>
      <c r="O4639" s="11" t="s">
        <v>9244</v>
      </c>
      <c r="P4639" s="40" t="s">
        <v>9253</v>
      </c>
      <c r="Q4639" s="108">
        <v>4500004637</v>
      </c>
      <c r="R4639" s="43">
        <v>58702</v>
      </c>
      <c r="T4639" s="119"/>
      <c r="U4639" s="119"/>
      <c r="V4639" s="119"/>
    </row>
    <row r="4640" spans="1:22" ht="15.95" customHeight="1" x14ac:dyDescent="0.2">
      <c r="A4640" s="28" t="s">
        <v>5737</v>
      </c>
      <c r="B4640" s="7">
        <v>44787</v>
      </c>
      <c r="C4640" s="7">
        <v>44787</v>
      </c>
      <c r="D4640" s="7">
        <v>44801.459027777775</v>
      </c>
      <c r="E4640" s="20">
        <v>1309</v>
      </c>
      <c r="F4640" s="27" t="str">
        <f>VLOOKUP(E4640,PROVEEDORES!$A$2:$D$1013,2,0)</f>
        <v>ELEUTERÍA RÍOS</v>
      </c>
      <c r="G4640" s="6" t="s">
        <v>351</v>
      </c>
      <c r="H4640" s="6" t="s">
        <v>469</v>
      </c>
      <c r="I4640" s="8">
        <v>21</v>
      </c>
      <c r="J4640" s="9">
        <v>40000</v>
      </c>
      <c r="K4640" s="9">
        <v>8400</v>
      </c>
      <c r="L4640" s="9">
        <v>48400</v>
      </c>
      <c r="M4640" s="16" t="s">
        <v>8413</v>
      </c>
      <c r="N4640" s="14" t="str">
        <f>IF(M4640=0,"",VLOOKUP(M4640,'CUENTAS_CONTABLES'!$A$2:$B$100,2,0))</f>
        <v>VIATICOS SUCURSALES</v>
      </c>
      <c r="O4640" s="11" t="s">
        <v>9244</v>
      </c>
      <c r="P4640" s="40" t="s">
        <v>9253</v>
      </c>
      <c r="Q4640" s="107">
        <v>4500004638</v>
      </c>
      <c r="R4640" s="43">
        <v>58703</v>
      </c>
      <c r="T4640" s="119"/>
      <c r="U4640" s="119"/>
      <c r="V4640" s="119"/>
    </row>
    <row r="4641" spans="1:22" ht="15.95" customHeight="1" x14ac:dyDescent="0.2">
      <c r="A4641" s="28" t="s">
        <v>5736</v>
      </c>
      <c r="B4641" s="7">
        <v>44787</v>
      </c>
      <c r="C4641" s="7">
        <v>44787</v>
      </c>
      <c r="D4641" s="7">
        <v>44797.500416666669</v>
      </c>
      <c r="E4641" s="20">
        <v>1363</v>
      </c>
      <c r="F4641" s="27" t="str">
        <f>VLOOKUP(E4641,PROVEEDORES!$A$2:$D$1013,2,0)</f>
        <v>EXPRESO VILLA DEL ROSARIO S.A.</v>
      </c>
      <c r="G4641" s="6" t="s">
        <v>352</v>
      </c>
      <c r="H4641" s="6" t="s">
        <v>925</v>
      </c>
      <c r="I4641" s="8">
        <v>0</v>
      </c>
      <c r="J4641" s="9">
        <v>43676</v>
      </c>
      <c r="K4641" s="9">
        <v>0</v>
      </c>
      <c r="L4641" s="9">
        <v>43676</v>
      </c>
      <c r="M4641" s="16" t="s">
        <v>8413</v>
      </c>
      <c r="N4641" s="14" t="str">
        <f>IF(M4641=0,"",VLOOKUP(M4641,'CUENTAS_CONTABLES'!$A$2:$B$100,2,0))</f>
        <v>VIATICOS SUCURSALES</v>
      </c>
      <c r="O4641" s="11" t="s">
        <v>9244</v>
      </c>
      <c r="P4641" s="40" t="s">
        <v>9253</v>
      </c>
      <c r="Q4641" s="108">
        <v>4500004639</v>
      </c>
      <c r="R4641" s="43">
        <v>58704</v>
      </c>
      <c r="T4641" s="119"/>
      <c r="U4641" s="119"/>
      <c r="V4641" s="119"/>
    </row>
    <row r="4642" spans="1:22" ht="15.95" customHeight="1" x14ac:dyDescent="0.2">
      <c r="A4642" s="28" t="s">
        <v>5738</v>
      </c>
      <c r="B4642" s="7">
        <v>44787</v>
      </c>
      <c r="C4642" s="7">
        <v>44787</v>
      </c>
      <c r="D4642" s="7">
        <v>44801.459629629629</v>
      </c>
      <c r="E4642" s="20">
        <v>1398</v>
      </c>
      <c r="F4642" s="27" t="str">
        <f>VLOOKUP(E4642,PROVEEDORES!$A$2:$D$1013,2,0)</f>
        <v>FRANQUICIA DE MAGERFOOD S.A.</v>
      </c>
      <c r="G4642" s="6" t="s">
        <v>351</v>
      </c>
      <c r="H4642" s="6" t="s">
        <v>469</v>
      </c>
      <c r="I4642" s="8">
        <v>21</v>
      </c>
      <c r="J4642" s="9">
        <v>50000</v>
      </c>
      <c r="K4642" s="9">
        <v>10500</v>
      </c>
      <c r="L4642" s="9">
        <v>60500</v>
      </c>
      <c r="M4642" s="16" t="s">
        <v>8413</v>
      </c>
      <c r="N4642" s="14" t="str">
        <f>IF(M4642=0,"",VLOOKUP(M4642,'CUENTAS_CONTABLES'!$A$2:$B$100,2,0))</f>
        <v>VIATICOS SUCURSALES</v>
      </c>
      <c r="O4642" s="11" t="s">
        <v>8357</v>
      </c>
      <c r="P4642" s="40" t="s">
        <v>9253</v>
      </c>
      <c r="Q4642" s="107">
        <v>4500004640</v>
      </c>
      <c r="R4642" s="43">
        <v>58705</v>
      </c>
      <c r="T4642" s="119"/>
      <c r="U4642" s="119"/>
      <c r="V4642" s="119"/>
    </row>
    <row r="4643" spans="1:22" ht="15.95" customHeight="1" x14ac:dyDescent="0.2">
      <c r="A4643" s="28" t="s">
        <v>5726</v>
      </c>
      <c r="B4643" s="7">
        <v>44787</v>
      </c>
      <c r="C4643" s="7">
        <v>44787</v>
      </c>
      <c r="D4643" s="7">
        <v>44827.657233796293</v>
      </c>
      <c r="E4643" s="20">
        <v>1428</v>
      </c>
      <c r="F4643" s="27" t="str">
        <f>VLOOKUP(E4643,PROVEEDORES!$A$2:$D$1013,2,0)</f>
        <v>GIANOLI CARLOS</v>
      </c>
      <c r="G4643" s="6" t="s">
        <v>351</v>
      </c>
      <c r="H4643" s="6" t="s">
        <v>361</v>
      </c>
      <c r="I4643" s="8">
        <v>21</v>
      </c>
      <c r="J4643" s="9">
        <v>400.79</v>
      </c>
      <c r="K4643" s="9">
        <v>84.165900000000008</v>
      </c>
      <c r="L4643" s="9">
        <v>484.95590000000004</v>
      </c>
      <c r="M4643" s="16" t="s">
        <v>8413</v>
      </c>
      <c r="N4643" s="14" t="str">
        <f>IF(M4643=0,"",VLOOKUP(M4643,'CUENTAS_CONTABLES'!$A$2:$B$100,2,0))</f>
        <v>VIATICOS SUCURSALES</v>
      </c>
      <c r="O4643" s="11" t="s">
        <v>9242</v>
      </c>
      <c r="P4643" s="40" t="s">
        <v>9253</v>
      </c>
      <c r="Q4643" s="108">
        <v>4500004641</v>
      </c>
      <c r="R4643" s="43">
        <v>58706</v>
      </c>
      <c r="T4643" s="119"/>
      <c r="U4643" s="119"/>
      <c r="V4643" s="119"/>
    </row>
    <row r="4644" spans="1:22" ht="15.95" customHeight="1" x14ac:dyDescent="0.2">
      <c r="A4644" s="28" t="s">
        <v>5725</v>
      </c>
      <c r="B4644" s="7">
        <v>44787</v>
      </c>
      <c r="C4644" s="7">
        <v>44787</v>
      </c>
      <c r="D4644" s="7">
        <v>44812.660567129627</v>
      </c>
      <c r="E4644" s="20">
        <v>1467</v>
      </c>
      <c r="F4644" s="27" t="str">
        <f>VLOOKUP(E4644,PROVEEDORES!$A$2:$D$1013,2,0)</f>
        <v>HERNANDEZ DARIO GUILLERMO</v>
      </c>
      <c r="G4644" s="6" t="s">
        <v>351</v>
      </c>
      <c r="H4644" s="6" t="s">
        <v>357</v>
      </c>
      <c r="I4644" s="8">
        <v>21</v>
      </c>
      <c r="J4644" s="9">
        <v>23573.06</v>
      </c>
      <c r="K4644" s="9">
        <v>4950.3425999999999</v>
      </c>
      <c r="L4644" s="9">
        <v>28523.402600000001</v>
      </c>
      <c r="M4644" s="16" t="s">
        <v>8413</v>
      </c>
      <c r="N4644" s="14" t="str">
        <f>IF(M4644=0,"",VLOOKUP(M4644,'CUENTAS_CONTABLES'!$A$2:$B$100,2,0))</f>
        <v>VIATICOS SUCURSALES</v>
      </c>
      <c r="O4644" s="11" t="s">
        <v>9244</v>
      </c>
      <c r="P4644" s="40" t="s">
        <v>9253</v>
      </c>
      <c r="Q4644" s="107">
        <v>4500004642</v>
      </c>
      <c r="R4644" s="43">
        <v>58707</v>
      </c>
      <c r="T4644" s="119"/>
      <c r="U4644" s="119"/>
      <c r="V4644" s="119"/>
    </row>
    <row r="4645" spans="1:22" ht="15.95" customHeight="1" x14ac:dyDescent="0.2">
      <c r="A4645" s="28" t="s">
        <v>5722</v>
      </c>
      <c r="B4645" s="7">
        <v>44787</v>
      </c>
      <c r="C4645" s="7">
        <v>44787</v>
      </c>
      <c r="D4645" s="7">
        <v>44804.671782407408</v>
      </c>
      <c r="E4645" s="20">
        <v>1550</v>
      </c>
      <c r="F4645" s="27" t="str">
        <f>VLOOKUP(E4645,PROVEEDORES!$A$2:$D$1013,2,0)</f>
        <v>KOPIAR S.R.L.</v>
      </c>
      <c r="G4645" s="6" t="s">
        <v>351</v>
      </c>
      <c r="H4645" s="6" t="s">
        <v>495</v>
      </c>
      <c r="I4645" s="8">
        <v>21</v>
      </c>
      <c r="J4645" s="9">
        <v>5768.61</v>
      </c>
      <c r="K4645" s="9">
        <v>1211.4080999999999</v>
      </c>
      <c r="L4645" s="9">
        <v>6980.0180999999993</v>
      </c>
      <c r="M4645" s="16" t="s">
        <v>8413</v>
      </c>
      <c r="N4645" s="14" t="str">
        <f>IF(M4645=0,"",VLOOKUP(M4645,'CUENTAS_CONTABLES'!$A$2:$B$100,2,0))</f>
        <v>VIATICOS SUCURSALES</v>
      </c>
      <c r="O4645" s="11" t="s">
        <v>9243</v>
      </c>
      <c r="P4645" s="40" t="s">
        <v>9253</v>
      </c>
      <c r="Q4645" s="108">
        <v>4500004643</v>
      </c>
      <c r="R4645" s="43">
        <v>58708</v>
      </c>
      <c r="T4645" s="119"/>
      <c r="U4645" s="119"/>
      <c r="V4645" s="119"/>
    </row>
    <row r="4646" spans="1:22" ht="15.95" customHeight="1" x14ac:dyDescent="0.2">
      <c r="A4646" s="28" t="s">
        <v>5729</v>
      </c>
      <c r="B4646" s="7">
        <v>44787</v>
      </c>
      <c r="C4646" s="7">
        <v>44787</v>
      </c>
      <c r="D4646" s="7">
        <v>44797.720277777778</v>
      </c>
      <c r="E4646" s="20">
        <v>1582</v>
      </c>
      <c r="F4646" s="27" t="str">
        <f>VLOOKUP(E4646,PROVEEDORES!$A$2:$D$1013,2,0)</f>
        <v>LEM 133 -LUIS ERNESTO MERCADO</v>
      </c>
      <c r="G4646" s="6" t="s">
        <v>351</v>
      </c>
      <c r="H4646" s="6" t="s">
        <v>396</v>
      </c>
      <c r="I4646" s="8">
        <v>21</v>
      </c>
      <c r="J4646" s="9">
        <v>441.67</v>
      </c>
      <c r="K4646" s="9">
        <v>92.750699999999995</v>
      </c>
      <c r="L4646" s="9">
        <v>534.42070000000001</v>
      </c>
      <c r="M4646" s="16" t="s">
        <v>8413</v>
      </c>
      <c r="N4646" s="14" t="str">
        <f>IF(M4646=0,"",VLOOKUP(M4646,'CUENTAS_CONTABLES'!$A$2:$B$100,2,0))</f>
        <v>VIATICOS SUCURSALES</v>
      </c>
      <c r="O4646" s="11" t="s">
        <v>8357</v>
      </c>
      <c r="P4646" s="40" t="s">
        <v>9253</v>
      </c>
      <c r="Q4646" s="107">
        <v>4500004644</v>
      </c>
      <c r="R4646" s="43">
        <v>58709</v>
      </c>
      <c r="T4646" s="119"/>
      <c r="U4646" s="119"/>
      <c r="V4646" s="119"/>
    </row>
    <row r="4647" spans="1:22" ht="15.95" customHeight="1" x14ac:dyDescent="0.2">
      <c r="A4647" s="28" t="s">
        <v>5724</v>
      </c>
      <c r="B4647" s="7">
        <v>44787</v>
      </c>
      <c r="C4647" s="7">
        <v>44787</v>
      </c>
      <c r="D4647" s="7">
        <v>44797.69599537037</v>
      </c>
      <c r="E4647" s="20">
        <v>1589</v>
      </c>
      <c r="F4647" s="27" t="str">
        <f>VLOOKUP(E4647,PROVEEDORES!$A$2:$D$1013,2,0)</f>
        <v>LEZAMA GONZALO</v>
      </c>
      <c r="G4647" s="6" t="s">
        <v>351</v>
      </c>
      <c r="H4647" s="6" t="s">
        <v>357</v>
      </c>
      <c r="I4647" s="8">
        <v>21</v>
      </c>
      <c r="J4647" s="9">
        <v>1192.3699999999999</v>
      </c>
      <c r="K4647" s="9">
        <v>250.39769999999996</v>
      </c>
      <c r="L4647" s="9">
        <v>1442.7676999999999</v>
      </c>
      <c r="M4647" s="16" t="s">
        <v>8413</v>
      </c>
      <c r="N4647" s="14" t="str">
        <f>IF(M4647=0,"",VLOOKUP(M4647,'CUENTAS_CONTABLES'!$A$2:$B$100,2,0))</f>
        <v>VIATICOS SUCURSALES</v>
      </c>
      <c r="O4647" s="11" t="s">
        <v>9246</v>
      </c>
      <c r="P4647" s="40" t="s">
        <v>9256</v>
      </c>
      <c r="Q4647" s="108">
        <v>4500004645</v>
      </c>
      <c r="R4647" s="43">
        <v>58710</v>
      </c>
      <c r="T4647" s="119"/>
      <c r="U4647" s="119"/>
      <c r="V4647" s="119"/>
    </row>
    <row r="4648" spans="1:22" ht="15.95" customHeight="1" x14ac:dyDescent="0.2">
      <c r="A4648" s="28" t="s">
        <v>5727</v>
      </c>
      <c r="B4648" s="7">
        <v>44787</v>
      </c>
      <c r="C4648" s="7">
        <v>44787</v>
      </c>
      <c r="D4648" s="7">
        <v>44787.775787037041</v>
      </c>
      <c r="E4648" s="20">
        <v>1590</v>
      </c>
      <c r="F4648" s="27" t="str">
        <f>VLOOKUP(E4648,PROVEEDORES!$A$2:$D$1013,2,0)</f>
        <v>LIBEROIL S.R.L</v>
      </c>
      <c r="G4648" s="6" t="s">
        <v>351</v>
      </c>
      <c r="H4648" s="6" t="s">
        <v>396</v>
      </c>
      <c r="I4648" s="8">
        <v>21</v>
      </c>
      <c r="J4648" s="9">
        <v>211.28</v>
      </c>
      <c r="K4648" s="9">
        <v>44.3688</v>
      </c>
      <c r="L4648" s="9">
        <v>255.64879999999999</v>
      </c>
      <c r="M4648" s="16" t="s">
        <v>8413</v>
      </c>
      <c r="N4648" s="14" t="str">
        <f>IF(M4648=0,"",VLOOKUP(M4648,'CUENTAS_CONTABLES'!$A$2:$B$100,2,0))</f>
        <v>VIATICOS SUCURSALES</v>
      </c>
      <c r="O4648" s="11" t="s">
        <v>9246</v>
      </c>
      <c r="P4648" s="40" t="s">
        <v>9253</v>
      </c>
      <c r="Q4648" s="107">
        <v>4500004646</v>
      </c>
      <c r="R4648" s="43">
        <v>58711</v>
      </c>
      <c r="T4648" s="119"/>
      <c r="U4648" s="119"/>
      <c r="V4648" s="119"/>
    </row>
    <row r="4649" spans="1:22" ht="15.95" customHeight="1" x14ac:dyDescent="0.2">
      <c r="A4649" s="28" t="s">
        <v>5731</v>
      </c>
      <c r="B4649" s="7">
        <v>44787</v>
      </c>
      <c r="C4649" s="7">
        <v>44787</v>
      </c>
      <c r="D4649" s="7">
        <v>44791.42260416667</v>
      </c>
      <c r="E4649" s="20">
        <v>1673</v>
      </c>
      <c r="F4649" s="27" t="str">
        <f>VLOOKUP(E4649,PROVEEDORES!$A$2:$D$1013,2,0)</f>
        <v>MEYER RICARDO ALBERTO</v>
      </c>
      <c r="G4649" s="6" t="s">
        <v>351</v>
      </c>
      <c r="H4649" s="6" t="s">
        <v>398</v>
      </c>
      <c r="I4649" s="8">
        <v>21</v>
      </c>
      <c r="J4649" s="9">
        <v>50</v>
      </c>
      <c r="K4649" s="9">
        <v>10.5</v>
      </c>
      <c r="L4649" s="9">
        <v>60.5</v>
      </c>
      <c r="M4649" s="16" t="s">
        <v>8413</v>
      </c>
      <c r="N4649" s="14" t="str">
        <f>IF(M4649=0,"",VLOOKUP(M4649,'CUENTAS_CONTABLES'!$A$2:$B$100,2,0))</f>
        <v>VIATICOS SUCURSALES</v>
      </c>
      <c r="O4649" s="11" t="s">
        <v>9248</v>
      </c>
      <c r="P4649" s="40" t="s">
        <v>9253</v>
      </c>
      <c r="Q4649" s="108">
        <v>4500004647</v>
      </c>
      <c r="R4649" s="43">
        <v>58712</v>
      </c>
      <c r="T4649" s="119"/>
      <c r="U4649" s="119"/>
      <c r="V4649" s="119"/>
    </row>
    <row r="4650" spans="1:22" ht="15.95" customHeight="1" x14ac:dyDescent="0.2">
      <c r="A4650" s="28" t="s">
        <v>5721</v>
      </c>
      <c r="B4650" s="7">
        <v>44787</v>
      </c>
      <c r="C4650" s="7">
        <v>44787</v>
      </c>
      <c r="D4650" s="7">
        <v>44826.470173611109</v>
      </c>
      <c r="E4650" s="20">
        <v>1690</v>
      </c>
      <c r="F4650" s="27" t="str">
        <f>VLOOKUP(E4650,PROVEEDORES!$A$2:$D$1013,2,0)</f>
        <v>NAFPUR S.A.</v>
      </c>
      <c r="G4650" s="6" t="s">
        <v>351</v>
      </c>
      <c r="H4650" s="6" t="s">
        <v>452</v>
      </c>
      <c r="I4650" s="8">
        <v>10.5</v>
      </c>
      <c r="J4650" s="9">
        <v>1984.48</v>
      </c>
      <c r="K4650" s="9">
        <v>208.37040000000002</v>
      </c>
      <c r="L4650" s="9">
        <v>2192.8504000000003</v>
      </c>
      <c r="M4650" s="16" t="s">
        <v>8413</v>
      </c>
      <c r="N4650" s="14" t="str">
        <f>IF(M4650=0,"",VLOOKUP(M4650,'CUENTAS_CONTABLES'!$A$2:$B$100,2,0))</f>
        <v>VIATICOS SUCURSALES</v>
      </c>
      <c r="O4650" s="11" t="s">
        <v>9247</v>
      </c>
      <c r="P4650" s="40" t="s">
        <v>9252</v>
      </c>
      <c r="Q4650" s="107">
        <v>4500004648</v>
      </c>
      <c r="R4650" s="43">
        <v>58713</v>
      </c>
      <c r="T4650" s="119"/>
      <c r="U4650" s="119"/>
      <c r="V4650" s="119"/>
    </row>
    <row r="4651" spans="1:22" ht="15.95" customHeight="1" x14ac:dyDescent="0.2">
      <c r="A4651" s="28" t="s">
        <v>5728</v>
      </c>
      <c r="B4651" s="7">
        <v>44787</v>
      </c>
      <c r="C4651" s="7">
        <v>44787</v>
      </c>
      <c r="D4651" s="7">
        <v>44791.414386574077</v>
      </c>
      <c r="E4651" s="20">
        <v>1819</v>
      </c>
      <c r="F4651" s="27" t="str">
        <f>VLOOKUP(E4651,PROVEEDORES!$A$2:$D$1013,2,0)</f>
        <v>RIS S.R.L.</v>
      </c>
      <c r="G4651" s="6" t="s">
        <v>351</v>
      </c>
      <c r="H4651" s="6" t="s">
        <v>396</v>
      </c>
      <c r="I4651" s="8">
        <v>21</v>
      </c>
      <c r="J4651" s="9">
        <v>2112</v>
      </c>
      <c r="K4651" s="9">
        <v>443.52</v>
      </c>
      <c r="L4651" s="9">
        <v>2555.52</v>
      </c>
      <c r="M4651" s="16" t="s">
        <v>8413</v>
      </c>
      <c r="N4651" s="14" t="str">
        <f>IF(M4651=0,"",VLOOKUP(M4651,'CUENTAS_CONTABLES'!$A$2:$B$100,2,0))</f>
        <v>VIATICOS SUCURSALES</v>
      </c>
      <c r="O4651" s="11" t="s">
        <v>9242</v>
      </c>
      <c r="P4651" s="40" t="s">
        <v>9253</v>
      </c>
      <c r="Q4651" s="108">
        <v>4500004649</v>
      </c>
      <c r="R4651" s="43">
        <v>58714</v>
      </c>
      <c r="T4651" s="119"/>
      <c r="U4651" s="119"/>
      <c r="V4651" s="119"/>
    </row>
    <row r="4652" spans="1:22" ht="15.95" customHeight="1" x14ac:dyDescent="0.2">
      <c r="A4652" s="28" t="s">
        <v>5734</v>
      </c>
      <c r="B4652" s="7">
        <v>44787</v>
      </c>
      <c r="C4652" s="7">
        <v>44787</v>
      </c>
      <c r="D4652" s="7">
        <v>44808.691458333335</v>
      </c>
      <c r="E4652" s="20">
        <v>1822</v>
      </c>
      <c r="F4652" s="27" t="str">
        <f>VLOOKUP(E4652,PROVEEDORES!$A$2:$D$1013,2,0)</f>
        <v>RIVERO EMANUEL</v>
      </c>
      <c r="G4652" s="6" t="s">
        <v>351</v>
      </c>
      <c r="H4652" s="6" t="s">
        <v>616</v>
      </c>
      <c r="I4652" s="8">
        <v>21</v>
      </c>
      <c r="J4652" s="9">
        <v>272.73</v>
      </c>
      <c r="K4652" s="9">
        <v>57.273299999999999</v>
      </c>
      <c r="L4652" s="9">
        <v>330.00330000000002</v>
      </c>
      <c r="M4652" s="16" t="s">
        <v>8413</v>
      </c>
      <c r="N4652" s="14" t="str">
        <f>IF(M4652=0,"",VLOOKUP(M4652,'CUENTAS_CONTABLES'!$A$2:$B$100,2,0))</f>
        <v>VIATICOS SUCURSALES</v>
      </c>
      <c r="O4652" s="11" t="s">
        <v>9244</v>
      </c>
      <c r="P4652" s="40" t="s">
        <v>9253</v>
      </c>
      <c r="Q4652" s="107">
        <v>4500004650</v>
      </c>
      <c r="R4652" s="43">
        <v>58715</v>
      </c>
      <c r="T4652" s="119"/>
      <c r="U4652" s="119"/>
      <c r="V4652" s="119"/>
    </row>
    <row r="4653" spans="1:22" ht="15.95" customHeight="1" x14ac:dyDescent="0.2">
      <c r="A4653" s="28" t="s">
        <v>5730</v>
      </c>
      <c r="B4653" s="7">
        <v>44787</v>
      </c>
      <c r="C4653" s="7">
        <v>44787</v>
      </c>
      <c r="D4653" s="7">
        <v>44820.576122685183</v>
      </c>
      <c r="E4653" s="20">
        <v>1885</v>
      </c>
      <c r="F4653" s="27" t="str">
        <f>VLOOKUP(E4653,PROVEEDORES!$A$2:$D$1013,2,0)</f>
        <v>SERVICIO ELECTRÓNIC.DE PAGO SA</v>
      </c>
      <c r="G4653" s="6" t="s">
        <v>351</v>
      </c>
      <c r="H4653" s="6" t="s">
        <v>791</v>
      </c>
      <c r="I4653" s="8">
        <v>21</v>
      </c>
      <c r="J4653" s="9">
        <v>2000</v>
      </c>
      <c r="K4653" s="9">
        <v>420</v>
      </c>
      <c r="L4653" s="9">
        <v>2420</v>
      </c>
      <c r="M4653" s="16" t="s">
        <v>8413</v>
      </c>
      <c r="N4653" s="14" t="str">
        <f>IF(M4653=0,"",VLOOKUP(M4653,'CUENTAS_CONTABLES'!$A$2:$B$100,2,0))</f>
        <v>VIATICOS SUCURSALES</v>
      </c>
      <c r="O4653" s="11" t="s">
        <v>9242</v>
      </c>
      <c r="P4653" s="40" t="s">
        <v>9253</v>
      </c>
      <c r="Q4653" s="108">
        <v>4500004651</v>
      </c>
      <c r="R4653" s="43">
        <v>58716</v>
      </c>
      <c r="T4653" s="119"/>
      <c r="U4653" s="119"/>
      <c r="V4653" s="119"/>
    </row>
    <row r="4654" spans="1:22" ht="15.95" customHeight="1" x14ac:dyDescent="0.2">
      <c r="A4654" s="28" t="s">
        <v>5720</v>
      </c>
      <c r="B4654" s="7">
        <v>44787</v>
      </c>
      <c r="C4654" s="7">
        <v>44787</v>
      </c>
      <c r="D4654" s="7">
        <v>44826.465381944443</v>
      </c>
      <c r="E4654" s="20">
        <v>1900</v>
      </c>
      <c r="F4654" s="27" t="str">
        <f>VLOOKUP(E4654,PROVEEDORES!$A$2:$D$1013,2,0)</f>
        <v>SICARDI RUBEN LUCIANO</v>
      </c>
      <c r="G4654" s="6" t="s">
        <v>351</v>
      </c>
      <c r="H4654" s="6" t="s">
        <v>452</v>
      </c>
      <c r="I4654" s="8">
        <v>10.5</v>
      </c>
      <c r="J4654" s="9">
        <v>2658</v>
      </c>
      <c r="K4654" s="9">
        <v>279.08999999999997</v>
      </c>
      <c r="L4654" s="9">
        <v>2937.09</v>
      </c>
      <c r="M4654" s="16" t="s">
        <v>8413</v>
      </c>
      <c r="N4654" s="14" t="str">
        <f>IF(M4654=0,"",VLOOKUP(M4654,'CUENTAS_CONTABLES'!$A$2:$B$100,2,0))</f>
        <v>VIATICOS SUCURSALES</v>
      </c>
      <c r="O4654" s="11" t="s">
        <v>9248</v>
      </c>
      <c r="P4654" s="40" t="s">
        <v>9253</v>
      </c>
      <c r="Q4654" s="107">
        <v>4500004652</v>
      </c>
      <c r="R4654" s="43">
        <v>58717</v>
      </c>
      <c r="T4654" s="119"/>
      <c r="U4654" s="119"/>
      <c r="V4654" s="119"/>
    </row>
    <row r="4655" spans="1:22" ht="15.95" customHeight="1" x14ac:dyDescent="0.2">
      <c r="A4655" s="28" t="s">
        <v>5735</v>
      </c>
      <c r="B4655" s="7">
        <v>44787</v>
      </c>
      <c r="C4655" s="7">
        <v>44787</v>
      </c>
      <c r="D4655" s="7">
        <v>44799.791597222225</v>
      </c>
      <c r="E4655" s="20">
        <v>1941</v>
      </c>
      <c r="F4655" s="27" t="str">
        <f>VLOOKUP(E4655,PROVEEDORES!$A$2:$D$1013,2,0)</f>
        <v>SUSANA L. ALVAREZ ROMERO</v>
      </c>
      <c r="G4655" s="6" t="s">
        <v>352</v>
      </c>
      <c r="H4655" s="6" t="s">
        <v>489</v>
      </c>
      <c r="I4655" s="8">
        <v>0</v>
      </c>
      <c r="J4655" s="9">
        <v>35825</v>
      </c>
      <c r="K4655" s="9">
        <v>0</v>
      </c>
      <c r="L4655" s="9">
        <v>35825</v>
      </c>
      <c r="M4655" s="16" t="s">
        <v>8413</v>
      </c>
      <c r="N4655" s="14" t="str">
        <f>IF(M4655=0,"",VLOOKUP(M4655,'CUENTAS_CONTABLES'!$A$2:$B$100,2,0))</f>
        <v>VIATICOS SUCURSALES</v>
      </c>
      <c r="O4655" s="11" t="s">
        <v>9245</v>
      </c>
      <c r="P4655" s="40" t="s">
        <v>9253</v>
      </c>
      <c r="Q4655" s="108">
        <v>4500004653</v>
      </c>
      <c r="R4655" s="43">
        <v>58718</v>
      </c>
      <c r="T4655" s="119"/>
      <c r="U4655" s="119"/>
      <c r="V4655" s="119"/>
    </row>
    <row r="4656" spans="1:22" ht="15.95" customHeight="1" x14ac:dyDescent="0.2">
      <c r="A4656" s="28" t="s">
        <v>5719</v>
      </c>
      <c r="B4656" s="7">
        <v>44787</v>
      </c>
      <c r="C4656" s="7">
        <v>44787</v>
      </c>
      <c r="D4656" s="7">
        <v>44801.742986111109</v>
      </c>
      <c r="E4656" s="20">
        <v>1989</v>
      </c>
      <c r="F4656" s="27" t="str">
        <f>VLOOKUP(E4656,PROVEEDORES!$A$2:$D$1013,2,0)</f>
        <v>VETVEL S.A</v>
      </c>
      <c r="G4656" s="6" t="s">
        <v>351</v>
      </c>
      <c r="H4656" s="6" t="s">
        <v>380</v>
      </c>
      <c r="I4656" s="8">
        <v>21</v>
      </c>
      <c r="J4656" s="9">
        <v>47.93</v>
      </c>
      <c r="K4656" s="9">
        <v>10.065300000000001</v>
      </c>
      <c r="L4656" s="9">
        <v>57.9953</v>
      </c>
      <c r="M4656" s="16" t="s">
        <v>8413</v>
      </c>
      <c r="N4656" s="14" t="str">
        <f>IF(M4656=0,"",VLOOKUP(M4656,'CUENTAS_CONTABLES'!$A$2:$B$100,2,0))</f>
        <v>VIATICOS SUCURSALES</v>
      </c>
      <c r="O4656" s="11" t="s">
        <v>9246</v>
      </c>
      <c r="P4656" s="40" t="s">
        <v>9253</v>
      </c>
      <c r="Q4656" s="107">
        <v>4500004654</v>
      </c>
      <c r="R4656" s="43">
        <v>58719</v>
      </c>
      <c r="T4656" s="119"/>
      <c r="U4656" s="119"/>
      <c r="V4656" s="119"/>
    </row>
    <row r="4657" spans="1:22" ht="15.95" customHeight="1" x14ac:dyDescent="0.2">
      <c r="A4657" s="28" t="s">
        <v>5742</v>
      </c>
      <c r="B4657" s="7">
        <v>44788</v>
      </c>
      <c r="C4657" s="7">
        <v>44788</v>
      </c>
      <c r="D4657" s="7">
        <v>44797.696539351855</v>
      </c>
      <c r="E4657" s="20">
        <v>1589</v>
      </c>
      <c r="F4657" s="27" t="str">
        <f>VLOOKUP(E4657,PROVEEDORES!$A$2:$D$1013,2,0)</f>
        <v>LEZAMA GONZALO</v>
      </c>
      <c r="G4657" s="6" t="s">
        <v>351</v>
      </c>
      <c r="H4657" s="6" t="s">
        <v>357</v>
      </c>
      <c r="I4657" s="8">
        <v>21</v>
      </c>
      <c r="J4657" s="9">
        <v>769.21</v>
      </c>
      <c r="K4657" s="9">
        <v>161.5341</v>
      </c>
      <c r="L4657" s="9">
        <v>930.7441</v>
      </c>
      <c r="M4657" s="16" t="s">
        <v>8413</v>
      </c>
      <c r="N4657" s="14" t="str">
        <f>IF(M4657=0,"",VLOOKUP(M4657,'CUENTAS_CONTABLES'!$A$2:$B$100,2,0))</f>
        <v>VIATICOS SUCURSALES</v>
      </c>
      <c r="O4657" s="11" t="s">
        <v>9242</v>
      </c>
      <c r="P4657" s="40" t="s">
        <v>9253</v>
      </c>
      <c r="Q4657" s="108">
        <v>4500004655</v>
      </c>
      <c r="R4657" s="43">
        <v>58720</v>
      </c>
      <c r="T4657" s="119"/>
      <c r="U4657" s="119"/>
      <c r="V4657" s="119"/>
    </row>
    <row r="4658" spans="1:22" ht="15.95" customHeight="1" x14ac:dyDescent="0.2">
      <c r="A4658" s="28" t="s">
        <v>5743</v>
      </c>
      <c r="B4658" s="7">
        <v>44788</v>
      </c>
      <c r="C4658" s="7">
        <v>44788</v>
      </c>
      <c r="D4658" s="7">
        <v>44812.661354166667</v>
      </c>
      <c r="E4658" s="20">
        <v>1596</v>
      </c>
      <c r="F4658" s="27" t="str">
        <f>VLOOKUP(E4658,PROVEEDORES!$A$2:$D$1013,2,0)</f>
        <v>LINCH SILVIA ADRIANA</v>
      </c>
      <c r="G4658" s="6" t="s">
        <v>351</v>
      </c>
      <c r="H4658" s="6" t="s">
        <v>357</v>
      </c>
      <c r="I4658" s="8">
        <v>21</v>
      </c>
      <c r="J4658" s="9">
        <v>13864.36</v>
      </c>
      <c r="K4658" s="9">
        <v>2911.5156000000002</v>
      </c>
      <c r="L4658" s="9">
        <v>16775.875599999999</v>
      </c>
      <c r="M4658" s="16" t="s">
        <v>8413</v>
      </c>
      <c r="N4658" s="14" t="str">
        <f>IF(M4658=0,"",VLOOKUP(M4658,'CUENTAS_CONTABLES'!$A$2:$B$100,2,0))</f>
        <v>VIATICOS SUCURSALES</v>
      </c>
      <c r="O4658" s="11" t="s">
        <v>8357</v>
      </c>
      <c r="P4658" s="40" t="s">
        <v>9253</v>
      </c>
      <c r="Q4658" s="107">
        <v>4500004656</v>
      </c>
      <c r="R4658" s="43">
        <v>58721</v>
      </c>
      <c r="T4658" s="119"/>
      <c r="U4658" s="119"/>
      <c r="V4658" s="119"/>
    </row>
    <row r="4659" spans="1:22" ht="15.95" customHeight="1" x14ac:dyDescent="0.2">
      <c r="A4659" s="28" t="s">
        <v>5741</v>
      </c>
      <c r="B4659" s="7">
        <v>44788</v>
      </c>
      <c r="C4659" s="7">
        <v>44788</v>
      </c>
      <c r="D4659" s="7">
        <v>44826.468101851853</v>
      </c>
      <c r="E4659" s="20">
        <v>1665</v>
      </c>
      <c r="F4659" s="27" t="str">
        <f>VLOOKUP(E4659,PROVEEDORES!$A$2:$D$1013,2,0)</f>
        <v>MEDICINA PARA EMPRESAS S.A.</v>
      </c>
      <c r="G4659" s="6" t="s">
        <v>351</v>
      </c>
      <c r="H4659" s="6" t="s">
        <v>452</v>
      </c>
      <c r="I4659" s="8">
        <v>10.5</v>
      </c>
      <c r="J4659" s="9">
        <v>1975.05</v>
      </c>
      <c r="K4659" s="9">
        <v>207.38024999999999</v>
      </c>
      <c r="L4659" s="9">
        <v>2182.4302499999999</v>
      </c>
      <c r="M4659" s="16" t="s">
        <v>8413</v>
      </c>
      <c r="N4659" s="14" t="str">
        <f>IF(M4659=0,"",VLOOKUP(M4659,'CUENTAS_CONTABLES'!$A$2:$B$100,2,0))</f>
        <v>VIATICOS SUCURSALES</v>
      </c>
      <c r="O4659" s="11" t="s">
        <v>9247</v>
      </c>
      <c r="P4659" s="40" t="s">
        <v>9253</v>
      </c>
      <c r="Q4659" s="108">
        <v>4500004657</v>
      </c>
      <c r="R4659" s="43">
        <v>58722</v>
      </c>
      <c r="T4659" s="119"/>
      <c r="U4659" s="119"/>
      <c r="V4659" s="119"/>
    </row>
    <row r="4660" spans="1:22" ht="15.95" customHeight="1" x14ac:dyDescent="0.2">
      <c r="A4660" s="28" t="s">
        <v>5744</v>
      </c>
      <c r="B4660" s="7">
        <v>44788</v>
      </c>
      <c r="C4660" s="7">
        <v>44788</v>
      </c>
      <c r="D4660" s="7">
        <v>44820.580729166664</v>
      </c>
      <c r="E4660" s="20">
        <v>1672</v>
      </c>
      <c r="F4660" s="27" t="str">
        <f>VLOOKUP(E4660,PROVEEDORES!$A$2:$D$1013,2,0)</f>
        <v>MERLO DODGE DE GOYANES R. Y CANCHERE C.</v>
      </c>
      <c r="G4660" s="6" t="s">
        <v>351</v>
      </c>
      <c r="H4660" s="6" t="s">
        <v>416</v>
      </c>
      <c r="I4660" s="8">
        <v>21</v>
      </c>
      <c r="J4660" s="9">
        <v>8906.98</v>
      </c>
      <c r="K4660" s="9">
        <v>1870.4657999999999</v>
      </c>
      <c r="L4660" s="9">
        <v>10777.4458</v>
      </c>
      <c r="M4660" s="16" t="s">
        <v>8413</v>
      </c>
      <c r="N4660" s="14" t="str">
        <f>IF(M4660=0,"",VLOOKUP(M4660,'CUENTAS_CONTABLES'!$A$2:$B$100,2,0))</f>
        <v>VIATICOS SUCURSALES</v>
      </c>
      <c r="O4660" s="11" t="s">
        <v>8357</v>
      </c>
      <c r="P4660" s="40" t="s">
        <v>9253</v>
      </c>
      <c r="Q4660" s="107">
        <v>4500004658</v>
      </c>
      <c r="R4660" s="43">
        <v>58723</v>
      </c>
      <c r="T4660" s="119"/>
      <c r="U4660" s="119"/>
      <c r="V4660" s="119"/>
    </row>
    <row r="4661" spans="1:22" ht="15.95" customHeight="1" x14ac:dyDescent="0.2">
      <c r="A4661" s="28" t="s">
        <v>6059</v>
      </c>
      <c r="B4661" s="7">
        <v>44789</v>
      </c>
      <c r="C4661" s="7">
        <v>44807</v>
      </c>
      <c r="D4661" s="7">
        <v>44832.752847222226</v>
      </c>
      <c r="E4661" s="20">
        <v>1210</v>
      </c>
      <c r="F4661" s="27" t="str">
        <f>VLOOKUP(E4661,PROVEEDORES!$A$2:$D$1013,2,0)</f>
        <v>COMBUSTIBLES Y LOGISTICA S.A.</v>
      </c>
      <c r="G4661" s="6" t="s">
        <v>351</v>
      </c>
      <c r="H4661" s="6" t="s">
        <v>500</v>
      </c>
      <c r="I4661" s="8">
        <v>21</v>
      </c>
      <c r="J4661" s="9">
        <v>765</v>
      </c>
      <c r="K4661" s="9">
        <v>160.65</v>
      </c>
      <c r="L4661" s="9">
        <v>925.65</v>
      </c>
      <c r="M4661" s="16" t="s">
        <v>8413</v>
      </c>
      <c r="N4661" s="14" t="str">
        <f>IF(M4661=0,"",VLOOKUP(M4661,'CUENTAS_CONTABLES'!$A$2:$B$100,2,0))</f>
        <v>VIATICOS SUCURSALES</v>
      </c>
      <c r="O4661" s="11" t="s">
        <v>9244</v>
      </c>
      <c r="P4661" s="40" t="s">
        <v>9259</v>
      </c>
      <c r="Q4661" s="108">
        <v>4500004659</v>
      </c>
      <c r="R4661" s="43">
        <v>58724</v>
      </c>
      <c r="T4661" s="119"/>
      <c r="U4661" s="119"/>
      <c r="V4661" s="119"/>
    </row>
    <row r="4662" spans="1:22" ht="15.95" customHeight="1" x14ac:dyDescent="0.2">
      <c r="A4662" s="28" t="s">
        <v>5752</v>
      </c>
      <c r="B4662" s="7">
        <v>44789</v>
      </c>
      <c r="C4662" s="7">
        <v>44789</v>
      </c>
      <c r="D4662" s="7">
        <v>44812.662233796298</v>
      </c>
      <c r="E4662" s="20">
        <v>1368</v>
      </c>
      <c r="F4662" s="27" t="str">
        <f>VLOOKUP(E4662,PROVEEDORES!$A$2:$D$1013,2,0)</f>
        <v>FALABELLA S.A.</v>
      </c>
      <c r="G4662" s="6" t="s">
        <v>351</v>
      </c>
      <c r="H4662" s="6" t="s">
        <v>357</v>
      </c>
      <c r="I4662" s="8">
        <v>21</v>
      </c>
      <c r="J4662" s="9">
        <v>2905.18</v>
      </c>
      <c r="K4662" s="9">
        <v>610.08780000000002</v>
      </c>
      <c r="L4662" s="9">
        <v>3515.2677999999996</v>
      </c>
      <c r="M4662" s="16" t="s">
        <v>8413</v>
      </c>
      <c r="N4662" s="14" t="str">
        <f>IF(M4662=0,"",VLOOKUP(M4662,'CUENTAS_CONTABLES'!$A$2:$B$100,2,0))</f>
        <v>VIATICOS SUCURSALES</v>
      </c>
      <c r="O4662" s="11" t="s">
        <v>9240</v>
      </c>
      <c r="P4662" s="40" t="s">
        <v>9253</v>
      </c>
      <c r="Q4662" s="107">
        <v>4500004660</v>
      </c>
      <c r="R4662" s="43">
        <v>58725</v>
      </c>
      <c r="T4662" s="119"/>
      <c r="U4662" s="119"/>
      <c r="V4662" s="119"/>
    </row>
    <row r="4663" spans="1:22" ht="15.95" customHeight="1" x14ac:dyDescent="0.2">
      <c r="A4663" s="28" t="s">
        <v>5746</v>
      </c>
      <c r="B4663" s="7">
        <v>44789</v>
      </c>
      <c r="C4663" s="7">
        <v>44789</v>
      </c>
      <c r="D4663" s="7">
        <v>44800.636863425927</v>
      </c>
      <c r="E4663" s="20">
        <v>1400</v>
      </c>
      <c r="F4663" s="27" t="str">
        <f>VLOOKUP(E4663,PROVEEDORES!$A$2:$D$1013,2,0)</f>
        <v>FRAVEGA S.A.C.I. E I.</v>
      </c>
      <c r="G4663" s="6" t="s">
        <v>351</v>
      </c>
      <c r="H4663" s="6" t="s">
        <v>500</v>
      </c>
      <c r="I4663" s="8">
        <v>27</v>
      </c>
      <c r="J4663" s="9">
        <v>670.19</v>
      </c>
      <c r="K4663" s="9">
        <v>180.9513</v>
      </c>
      <c r="L4663" s="9">
        <v>851.1413</v>
      </c>
      <c r="M4663" s="16" t="s">
        <v>8413</v>
      </c>
      <c r="N4663" s="14" t="str">
        <f>IF(M4663=0,"",VLOOKUP(M4663,'CUENTAS_CONTABLES'!$A$2:$B$100,2,0))</f>
        <v>VIATICOS SUCURSALES</v>
      </c>
      <c r="O4663" s="11" t="s">
        <v>8357</v>
      </c>
      <c r="P4663" s="40" t="s">
        <v>9253</v>
      </c>
      <c r="Q4663" s="108">
        <v>4500004661</v>
      </c>
      <c r="R4663" s="43">
        <v>58726</v>
      </c>
      <c r="T4663" s="119"/>
      <c r="U4663" s="119"/>
      <c r="V4663" s="119"/>
    </row>
    <row r="4664" spans="1:22" ht="15.95" customHeight="1" x14ac:dyDescent="0.2">
      <c r="A4664" s="28" t="s">
        <v>5745</v>
      </c>
      <c r="B4664" s="7">
        <v>44789</v>
      </c>
      <c r="C4664" s="7">
        <v>44789</v>
      </c>
      <c r="D4664" s="7">
        <v>44805.605706018519</v>
      </c>
      <c r="E4664" s="20">
        <v>1724</v>
      </c>
      <c r="F4664" s="27" t="str">
        <f>VLOOKUP(E4664,PROVEEDORES!$A$2:$D$1013,2,0)</f>
        <v>OPERADORA DE COMBUSTIBLES ROSARIO S.A</v>
      </c>
      <c r="G4664" s="6" t="s">
        <v>351</v>
      </c>
      <c r="H4664" s="6" t="s">
        <v>492</v>
      </c>
      <c r="I4664" s="8">
        <v>27</v>
      </c>
      <c r="J4664" s="9">
        <v>1476.3200000000002</v>
      </c>
      <c r="K4664" s="9">
        <v>398.60640000000006</v>
      </c>
      <c r="L4664" s="9">
        <v>1874.9264000000003</v>
      </c>
      <c r="M4664" s="16" t="s">
        <v>8413</v>
      </c>
      <c r="N4664" s="14" t="str">
        <f>IF(M4664=0,"",VLOOKUP(M4664,'CUENTAS_CONTABLES'!$A$2:$B$100,2,0))</f>
        <v>VIATICOS SUCURSALES</v>
      </c>
      <c r="O4664" s="11" t="s">
        <v>8357</v>
      </c>
      <c r="P4664" s="40" t="s">
        <v>9253</v>
      </c>
      <c r="Q4664" s="107">
        <v>4500004662</v>
      </c>
      <c r="R4664" s="43">
        <v>58727</v>
      </c>
      <c r="T4664" s="119"/>
      <c r="U4664" s="119"/>
      <c r="V4664" s="119"/>
    </row>
    <row r="4665" spans="1:22" ht="15.95" customHeight="1" x14ac:dyDescent="0.2">
      <c r="A4665" s="28" t="s">
        <v>5751</v>
      </c>
      <c r="B4665" s="7">
        <v>44789</v>
      </c>
      <c r="C4665" s="7">
        <v>44789</v>
      </c>
      <c r="D4665" s="7">
        <v>44797.69767361111</v>
      </c>
      <c r="E4665" s="20">
        <v>1763</v>
      </c>
      <c r="F4665" s="27" t="str">
        <f>VLOOKUP(E4665,PROVEEDORES!$A$2:$D$1013,2,0)</f>
        <v>PERALTA ROMINA LAURA</v>
      </c>
      <c r="G4665" s="6" t="s">
        <v>351</v>
      </c>
      <c r="H4665" s="6" t="s">
        <v>357</v>
      </c>
      <c r="I4665" s="8">
        <v>21</v>
      </c>
      <c r="J4665" s="9">
        <v>87.51</v>
      </c>
      <c r="K4665" s="9">
        <v>18.377099999999999</v>
      </c>
      <c r="L4665" s="9">
        <v>105.8871</v>
      </c>
      <c r="M4665" s="16" t="s">
        <v>8413</v>
      </c>
      <c r="N4665" s="14" t="str">
        <f>IF(M4665=0,"",VLOOKUP(M4665,'CUENTAS_CONTABLES'!$A$2:$B$100,2,0))</f>
        <v>VIATICOS SUCURSALES</v>
      </c>
      <c r="O4665" s="11" t="s">
        <v>9242</v>
      </c>
      <c r="P4665" s="40" t="s">
        <v>9253</v>
      </c>
      <c r="Q4665" s="108">
        <v>4500004663</v>
      </c>
      <c r="R4665" s="43">
        <v>58728</v>
      </c>
      <c r="T4665" s="119"/>
      <c r="U4665" s="119"/>
      <c r="V4665" s="119"/>
    </row>
    <row r="4666" spans="1:22" ht="15.95" customHeight="1" x14ac:dyDescent="0.2">
      <c r="A4666" s="28" t="s">
        <v>5747</v>
      </c>
      <c r="B4666" s="7">
        <v>44789</v>
      </c>
      <c r="C4666" s="7">
        <v>44789</v>
      </c>
      <c r="D4666" s="7">
        <v>44800.633472222224</v>
      </c>
      <c r="E4666" s="20">
        <v>1801</v>
      </c>
      <c r="F4666" s="27" t="str">
        <f>VLOOKUP(E4666,PROVEEDORES!$A$2:$D$1013,2,0)</f>
        <v>RAS DISTRIBUCIONES S.R.L.</v>
      </c>
      <c r="G4666" s="6" t="s">
        <v>351</v>
      </c>
      <c r="H4666" s="6" t="s">
        <v>500</v>
      </c>
      <c r="I4666" s="8">
        <v>21</v>
      </c>
      <c r="J4666" s="9">
        <v>578.51</v>
      </c>
      <c r="K4666" s="9">
        <v>121.4871</v>
      </c>
      <c r="L4666" s="9">
        <v>699.99710000000005</v>
      </c>
      <c r="M4666" s="16" t="s">
        <v>8413</v>
      </c>
      <c r="N4666" s="14" t="str">
        <f>IF(M4666=0,"",VLOOKUP(M4666,'CUENTAS_CONTABLES'!$A$2:$B$100,2,0))</f>
        <v>VIATICOS SUCURSALES</v>
      </c>
      <c r="O4666" s="11" t="s">
        <v>9242</v>
      </c>
      <c r="P4666" s="40" t="s">
        <v>9253</v>
      </c>
      <c r="Q4666" s="107">
        <v>4500004664</v>
      </c>
      <c r="R4666" s="43">
        <v>58729</v>
      </c>
      <c r="T4666" s="119"/>
      <c r="U4666" s="119"/>
      <c r="V4666" s="119"/>
    </row>
    <row r="4667" spans="1:22" ht="15.95" customHeight="1" x14ac:dyDescent="0.2">
      <c r="A4667" s="28" t="s">
        <v>5750</v>
      </c>
      <c r="B4667" s="7">
        <v>44789</v>
      </c>
      <c r="C4667" s="7">
        <v>44789</v>
      </c>
      <c r="D4667" s="7">
        <v>44800.63071759259</v>
      </c>
      <c r="E4667" s="20">
        <v>1886</v>
      </c>
      <c r="F4667" s="27" t="str">
        <f>VLOOKUP(E4667,PROVEEDORES!$A$2:$D$1013,2,0)</f>
        <v>SERVICIO TABLADA S.R.L.</v>
      </c>
      <c r="G4667" s="6" t="s">
        <v>351</v>
      </c>
      <c r="H4667" s="6" t="s">
        <v>500</v>
      </c>
      <c r="I4667" s="8">
        <v>21</v>
      </c>
      <c r="J4667" s="9">
        <v>1130</v>
      </c>
      <c r="K4667" s="9">
        <v>237.3</v>
      </c>
      <c r="L4667" s="9">
        <v>1367.3</v>
      </c>
      <c r="M4667" s="16" t="s">
        <v>8413</v>
      </c>
      <c r="N4667" s="14" t="str">
        <f>IF(M4667=0,"",VLOOKUP(M4667,'CUENTAS_CONTABLES'!$A$2:$B$100,2,0))</f>
        <v>VIATICOS SUCURSALES</v>
      </c>
      <c r="O4667" s="11" t="s">
        <v>9246</v>
      </c>
      <c r="P4667" s="40" t="s">
        <v>9253</v>
      </c>
      <c r="Q4667" s="108">
        <v>4500004665</v>
      </c>
      <c r="R4667" s="43">
        <v>58730</v>
      </c>
      <c r="T4667" s="119"/>
      <c r="U4667" s="119"/>
      <c r="V4667" s="119"/>
    </row>
    <row r="4668" spans="1:22" ht="15.95" customHeight="1" x14ac:dyDescent="0.2">
      <c r="A4668" s="28" t="s">
        <v>5748</v>
      </c>
      <c r="B4668" s="7">
        <v>44789</v>
      </c>
      <c r="C4668" s="7">
        <v>44789</v>
      </c>
      <c r="D4668" s="7">
        <v>44800.627638888887</v>
      </c>
      <c r="E4668" s="20">
        <v>1963</v>
      </c>
      <c r="F4668" s="27" t="str">
        <f>VLOOKUP(E4668,PROVEEDORES!$A$2:$D$1013,2,0)</f>
        <v>TRASLADOS ESPECIALES S.A.</v>
      </c>
      <c r="G4668" s="6" t="s">
        <v>351</v>
      </c>
      <c r="H4668" s="6" t="s">
        <v>500</v>
      </c>
      <c r="I4668" s="8">
        <v>21</v>
      </c>
      <c r="J4668" s="9">
        <v>1895</v>
      </c>
      <c r="K4668" s="9">
        <v>397.95</v>
      </c>
      <c r="L4668" s="9">
        <v>2292.9499999999998</v>
      </c>
      <c r="M4668" s="16" t="s">
        <v>8413</v>
      </c>
      <c r="N4668" s="14" t="str">
        <f>IF(M4668=0,"",VLOOKUP(M4668,'CUENTAS_CONTABLES'!$A$2:$B$100,2,0))</f>
        <v>VIATICOS SUCURSALES</v>
      </c>
      <c r="O4668" s="11" t="s">
        <v>9243</v>
      </c>
      <c r="P4668" s="40" t="s">
        <v>9253</v>
      </c>
      <c r="Q4668" s="107">
        <v>4500004666</v>
      </c>
      <c r="R4668" s="43">
        <v>58731</v>
      </c>
      <c r="T4668" s="119"/>
      <c r="U4668" s="119"/>
      <c r="V4668" s="119"/>
    </row>
    <row r="4669" spans="1:22" ht="15.95" customHeight="1" x14ac:dyDescent="0.2">
      <c r="A4669" s="28" t="s">
        <v>5749</v>
      </c>
      <c r="B4669" s="7">
        <v>44789</v>
      </c>
      <c r="C4669" s="7">
        <v>44789</v>
      </c>
      <c r="D4669" s="7">
        <v>44800.628275462965</v>
      </c>
      <c r="E4669" s="20">
        <v>1986</v>
      </c>
      <c r="F4669" s="27" t="str">
        <f>VLOOKUP(E4669,PROVEEDORES!$A$2:$D$1013,2,0)</f>
        <v>VENZAR SOC DE HECHO TONELLI SUSANA</v>
      </c>
      <c r="G4669" s="6" t="s">
        <v>351</v>
      </c>
      <c r="H4669" s="6" t="s">
        <v>500</v>
      </c>
      <c r="I4669" s="8">
        <v>21</v>
      </c>
      <c r="J4669" s="9">
        <v>1388</v>
      </c>
      <c r="K4669" s="9">
        <v>291.48</v>
      </c>
      <c r="L4669" s="9">
        <v>1679.48</v>
      </c>
      <c r="M4669" s="16" t="s">
        <v>8413</v>
      </c>
      <c r="N4669" s="14" t="str">
        <f>IF(M4669=0,"",VLOOKUP(M4669,'CUENTAS_CONTABLES'!$A$2:$B$100,2,0))</f>
        <v>VIATICOS SUCURSALES</v>
      </c>
      <c r="O4669" s="11" t="s">
        <v>9248</v>
      </c>
      <c r="P4669" s="40" t="s">
        <v>9253</v>
      </c>
      <c r="Q4669" s="108">
        <v>4500004667</v>
      </c>
      <c r="R4669" s="43">
        <v>58733</v>
      </c>
      <c r="T4669" s="119"/>
      <c r="U4669" s="119"/>
      <c r="V4669" s="119"/>
    </row>
    <row r="4670" spans="1:22" ht="15.95" customHeight="1" x14ac:dyDescent="0.2">
      <c r="A4670" s="28" t="s">
        <v>5757</v>
      </c>
      <c r="B4670" s="7">
        <v>44790</v>
      </c>
      <c r="C4670" s="7">
        <v>44790</v>
      </c>
      <c r="D4670" s="7">
        <v>44801.460694444446</v>
      </c>
      <c r="E4670" s="20">
        <v>1007</v>
      </c>
      <c r="F4670" s="27" t="str">
        <f>VLOOKUP(E4670,PROVEEDORES!$A$2:$D$1013,2,0)</f>
        <v>ACCESO NORTE S.R.L.</v>
      </c>
      <c r="G4670" s="6" t="s">
        <v>351</v>
      </c>
      <c r="H4670" s="6" t="s">
        <v>469</v>
      </c>
      <c r="I4670" s="8">
        <v>21</v>
      </c>
      <c r="J4670" s="9">
        <v>70000</v>
      </c>
      <c r="K4670" s="9">
        <v>14700</v>
      </c>
      <c r="L4670" s="9">
        <v>84700</v>
      </c>
      <c r="M4670" s="16" t="s">
        <v>8413</v>
      </c>
      <c r="N4670" s="14" t="str">
        <f>IF(M4670=0,"",VLOOKUP(M4670,'CUENTAS_CONTABLES'!$A$2:$B$100,2,0))</f>
        <v>VIATICOS SUCURSALES</v>
      </c>
      <c r="O4670" s="11" t="s">
        <v>9244</v>
      </c>
      <c r="P4670" s="40" t="s">
        <v>9252</v>
      </c>
      <c r="Q4670" s="107">
        <v>4500004668</v>
      </c>
      <c r="R4670" s="43">
        <v>58734</v>
      </c>
      <c r="T4670" s="119"/>
      <c r="U4670" s="119"/>
      <c r="V4670" s="119"/>
    </row>
    <row r="4671" spans="1:22" ht="15.95" customHeight="1" x14ac:dyDescent="0.2">
      <c r="A4671" s="28" t="s">
        <v>5754</v>
      </c>
      <c r="B4671" s="7">
        <v>44790</v>
      </c>
      <c r="C4671" s="7">
        <v>44790</v>
      </c>
      <c r="D4671" s="7">
        <v>44812.66333333333</v>
      </c>
      <c r="E4671" s="20">
        <v>1070</v>
      </c>
      <c r="F4671" s="27" t="str">
        <f>VLOOKUP(E4671,PROVEEDORES!$A$2:$D$1013,2,0)</f>
        <v>ANGELA NESCI S.R.L.</v>
      </c>
      <c r="G4671" s="6" t="s">
        <v>351</v>
      </c>
      <c r="H4671" s="6" t="s">
        <v>357</v>
      </c>
      <c r="I4671" s="8">
        <v>21</v>
      </c>
      <c r="J4671" s="9">
        <v>4672.79</v>
      </c>
      <c r="K4671" s="9">
        <v>981.28589999999997</v>
      </c>
      <c r="L4671" s="9">
        <v>5654.0758999999998</v>
      </c>
      <c r="M4671" s="16" t="s">
        <v>8413</v>
      </c>
      <c r="N4671" s="14" t="str">
        <f>IF(M4671=0,"",VLOOKUP(M4671,'CUENTAS_CONTABLES'!$A$2:$B$100,2,0))</f>
        <v>VIATICOS SUCURSALES</v>
      </c>
      <c r="O4671" s="11" t="s">
        <v>9246</v>
      </c>
      <c r="P4671" s="40" t="s">
        <v>9252</v>
      </c>
      <c r="Q4671" s="108">
        <v>4500004669</v>
      </c>
      <c r="R4671" s="43">
        <v>58735</v>
      </c>
      <c r="T4671" s="119"/>
      <c r="U4671" s="119"/>
      <c r="V4671" s="119"/>
    </row>
    <row r="4672" spans="1:22" ht="15.95" customHeight="1" x14ac:dyDescent="0.2">
      <c r="A4672" s="28" t="s">
        <v>5755</v>
      </c>
      <c r="B4672" s="7">
        <v>44790</v>
      </c>
      <c r="C4672" s="7">
        <v>44790</v>
      </c>
      <c r="D4672" s="7">
        <v>44798.540844907409</v>
      </c>
      <c r="E4672" s="20">
        <v>1108</v>
      </c>
      <c r="F4672" s="27" t="str">
        <f>VLOOKUP(E4672,PROVEEDORES!$A$2:$D$1013,2,0)</f>
        <v>BANELSIP S.A.</v>
      </c>
      <c r="G4672" s="6" t="s">
        <v>351</v>
      </c>
      <c r="H4672" s="6" t="s">
        <v>1111</v>
      </c>
      <c r="I4672" s="8">
        <v>21</v>
      </c>
      <c r="J4672" s="9">
        <v>370.29</v>
      </c>
      <c r="K4672" s="9">
        <v>77.760900000000007</v>
      </c>
      <c r="L4672" s="9">
        <v>448.05090000000001</v>
      </c>
      <c r="M4672" s="16" t="s">
        <v>8413</v>
      </c>
      <c r="N4672" s="14" t="str">
        <f>IF(M4672=0,"",VLOOKUP(M4672,'CUENTAS_CONTABLES'!$A$2:$B$100,2,0))</f>
        <v>VIATICOS SUCURSALES</v>
      </c>
      <c r="O4672" s="11" t="s">
        <v>8357</v>
      </c>
      <c r="P4672" s="40" t="s">
        <v>9252</v>
      </c>
      <c r="Q4672" s="107">
        <v>4500004670</v>
      </c>
      <c r="R4672" s="43">
        <v>58737</v>
      </c>
      <c r="T4672" s="119"/>
      <c r="U4672" s="119"/>
      <c r="V4672" s="119"/>
    </row>
    <row r="4673" spans="1:22" ht="15.95" customHeight="1" x14ac:dyDescent="0.2">
      <c r="A4673" s="28" t="s">
        <v>5756</v>
      </c>
      <c r="B4673" s="7">
        <v>44790</v>
      </c>
      <c r="C4673" s="7">
        <v>44790</v>
      </c>
      <c r="D4673" s="7">
        <v>44801.522986111115</v>
      </c>
      <c r="E4673" s="20">
        <v>1248</v>
      </c>
      <c r="F4673" s="27" t="str">
        <f>VLOOKUP(E4673,PROVEEDORES!$A$2:$D$1013,2,0)</f>
        <v>DANIEL ALBERTO FERRUFINO</v>
      </c>
      <c r="G4673" s="6" t="s">
        <v>351</v>
      </c>
      <c r="H4673" s="6" t="s">
        <v>659</v>
      </c>
      <c r="I4673" s="8">
        <v>21</v>
      </c>
      <c r="J4673" s="9">
        <v>1521.84</v>
      </c>
      <c r="K4673" s="9">
        <v>319.58639999999997</v>
      </c>
      <c r="L4673" s="9">
        <v>1841.4263999999998</v>
      </c>
      <c r="M4673" s="16" t="s">
        <v>8413</v>
      </c>
      <c r="N4673" s="14" t="str">
        <f>IF(M4673=0,"",VLOOKUP(M4673,'CUENTAS_CONTABLES'!$A$2:$B$100,2,0))</f>
        <v>VIATICOS SUCURSALES</v>
      </c>
      <c r="O4673" s="11" t="s">
        <v>9244</v>
      </c>
      <c r="P4673" s="40" t="s">
        <v>9252</v>
      </c>
      <c r="Q4673" s="108">
        <v>4500004671</v>
      </c>
      <c r="R4673" s="43">
        <v>58738</v>
      </c>
      <c r="T4673" s="119"/>
      <c r="U4673" s="119"/>
      <c r="V4673" s="119"/>
    </row>
    <row r="4674" spans="1:22" ht="15.95" customHeight="1" x14ac:dyDescent="0.2">
      <c r="A4674" s="28" t="s">
        <v>5753</v>
      </c>
      <c r="B4674" s="7">
        <v>44790</v>
      </c>
      <c r="C4674" s="7">
        <v>44790</v>
      </c>
      <c r="D4674" s="7">
        <v>44797.698807870373</v>
      </c>
      <c r="E4674" s="20">
        <v>1954</v>
      </c>
      <c r="F4674" s="27" t="str">
        <f>VLOOKUP(E4674,PROVEEDORES!$A$2:$D$1013,2,0)</f>
        <v>TESTORELLI S.A.</v>
      </c>
      <c r="G4674" s="6" t="s">
        <v>351</v>
      </c>
      <c r="H4674" s="6" t="s">
        <v>357</v>
      </c>
      <c r="I4674" s="8">
        <v>21</v>
      </c>
      <c r="J4674" s="9">
        <v>4.47</v>
      </c>
      <c r="K4674" s="9">
        <v>0.93869999999999987</v>
      </c>
      <c r="L4674" s="9">
        <v>5.4086999999999996</v>
      </c>
      <c r="M4674" s="16" t="s">
        <v>8413</v>
      </c>
      <c r="N4674" s="14" t="str">
        <f>IF(M4674=0,"",VLOOKUP(M4674,'CUENTAS_CONTABLES'!$A$2:$B$100,2,0))</f>
        <v>VIATICOS SUCURSALES</v>
      </c>
      <c r="O4674" s="11" t="s">
        <v>9247</v>
      </c>
      <c r="P4674" s="40" t="s">
        <v>9252</v>
      </c>
      <c r="Q4674" s="107">
        <v>4500004672</v>
      </c>
      <c r="R4674" s="43">
        <v>58739</v>
      </c>
      <c r="T4674" s="119"/>
      <c r="U4674" s="119"/>
      <c r="V4674" s="119"/>
    </row>
    <row r="4675" spans="1:22" ht="15.95" customHeight="1" x14ac:dyDescent="0.2">
      <c r="A4675" s="28" t="s">
        <v>2765</v>
      </c>
      <c r="B4675" s="7">
        <v>44791</v>
      </c>
      <c r="C4675" s="7">
        <v>44791</v>
      </c>
      <c r="D4675" s="7">
        <v>44792.440509259257</v>
      </c>
      <c r="E4675" s="20">
        <v>1026</v>
      </c>
      <c r="F4675" s="27" t="str">
        <f>VLOOKUP(E4675,PROVEEDORES!$A$2:$D$1013,2,0)</f>
        <v>AIMETTA S.R.L.</v>
      </c>
      <c r="G4675" s="6" t="s">
        <v>351</v>
      </c>
      <c r="H4675" s="6" t="s">
        <v>398</v>
      </c>
      <c r="I4675" s="8">
        <v>21</v>
      </c>
      <c r="J4675" s="9">
        <v>50</v>
      </c>
      <c r="K4675" s="9">
        <v>10.5</v>
      </c>
      <c r="L4675" s="9">
        <v>60.5</v>
      </c>
      <c r="M4675" s="16" t="s">
        <v>8413</v>
      </c>
      <c r="N4675" s="14" t="str">
        <f>IF(M4675=0,"",VLOOKUP(M4675,'CUENTAS_CONTABLES'!$A$2:$B$100,2,0))</f>
        <v>VIATICOS SUCURSALES</v>
      </c>
      <c r="O4675" s="11" t="s">
        <v>9246</v>
      </c>
      <c r="P4675" s="40" t="s">
        <v>9253</v>
      </c>
      <c r="Q4675" s="108">
        <v>4500004673</v>
      </c>
      <c r="R4675" s="43">
        <v>58741</v>
      </c>
      <c r="T4675" s="119"/>
      <c r="U4675" s="119"/>
      <c r="V4675" s="119"/>
    </row>
    <row r="4676" spans="1:22" ht="15.95" customHeight="1" x14ac:dyDescent="0.2">
      <c r="A4676" s="28" t="s">
        <v>5767</v>
      </c>
      <c r="B4676" s="7">
        <v>44791</v>
      </c>
      <c r="C4676" s="7">
        <v>44791</v>
      </c>
      <c r="D4676" s="7">
        <v>44798.709583333337</v>
      </c>
      <c r="E4676" s="20">
        <v>1026</v>
      </c>
      <c r="F4676" s="27" t="str">
        <f>VLOOKUP(E4676,PROVEEDORES!$A$2:$D$1013,2,0)</f>
        <v>AIMETTA S.R.L.</v>
      </c>
      <c r="G4676" s="6" t="s">
        <v>351</v>
      </c>
      <c r="H4676" s="6" t="s">
        <v>462</v>
      </c>
      <c r="I4676" s="8">
        <v>21</v>
      </c>
      <c r="J4676" s="9">
        <v>115.62</v>
      </c>
      <c r="K4676" s="9">
        <v>24.280200000000001</v>
      </c>
      <c r="L4676" s="9">
        <v>139.90020000000001</v>
      </c>
      <c r="M4676" s="16" t="s">
        <v>8413</v>
      </c>
      <c r="N4676" s="14" t="str">
        <f>IF(M4676=0,"",VLOOKUP(M4676,'CUENTAS_CONTABLES'!$A$2:$B$100,2,0))</f>
        <v>VIATICOS SUCURSALES</v>
      </c>
      <c r="O4676" s="11" t="s">
        <v>9243</v>
      </c>
      <c r="P4676" s="40" t="s">
        <v>9253</v>
      </c>
      <c r="Q4676" s="107">
        <v>4500004674</v>
      </c>
      <c r="R4676" s="43">
        <v>58740</v>
      </c>
      <c r="T4676" s="119"/>
      <c r="U4676" s="119"/>
      <c r="V4676" s="119"/>
    </row>
    <row r="4677" spans="1:22" ht="15.95" customHeight="1" x14ac:dyDescent="0.2">
      <c r="A4677" s="28" t="s">
        <v>5763</v>
      </c>
      <c r="B4677" s="7">
        <v>44791</v>
      </c>
      <c r="C4677" s="7">
        <v>44791</v>
      </c>
      <c r="D4677" s="7">
        <v>44806.47488425926</v>
      </c>
      <c r="E4677" s="20">
        <v>1037</v>
      </c>
      <c r="F4677" s="27" t="str">
        <f>VLOOKUP(E4677,PROVEEDORES!$A$2:$D$1013,2,0)</f>
        <v>ALFA CENTRO MÉDICO S.R.L.</v>
      </c>
      <c r="G4677" s="6" t="s">
        <v>351</v>
      </c>
      <c r="H4677" s="6" t="s">
        <v>529</v>
      </c>
      <c r="I4677" s="8">
        <v>21</v>
      </c>
      <c r="J4677" s="9">
        <v>40000</v>
      </c>
      <c r="K4677" s="9">
        <v>8400</v>
      </c>
      <c r="L4677" s="9">
        <v>48400</v>
      </c>
      <c r="M4677" s="16" t="s">
        <v>8413</v>
      </c>
      <c r="N4677" s="14" t="str">
        <f>IF(M4677=0,"",VLOOKUP(M4677,'CUENTAS_CONTABLES'!$A$2:$B$100,2,0))</f>
        <v>VIATICOS SUCURSALES</v>
      </c>
      <c r="O4677" s="11" t="s">
        <v>9244</v>
      </c>
      <c r="P4677" s="40" t="s">
        <v>9253</v>
      </c>
      <c r="Q4677" s="108">
        <v>4500004675</v>
      </c>
      <c r="R4677" s="43">
        <v>58742</v>
      </c>
      <c r="T4677" s="119"/>
      <c r="U4677" s="119"/>
      <c r="V4677" s="119"/>
    </row>
    <row r="4678" spans="1:22" ht="15.95" customHeight="1" x14ac:dyDescent="0.2">
      <c r="A4678" s="28" t="s">
        <v>5777</v>
      </c>
      <c r="B4678" s="7">
        <v>44791</v>
      </c>
      <c r="C4678" s="7">
        <v>44791</v>
      </c>
      <c r="D4678" s="7">
        <v>44798.645370370374</v>
      </c>
      <c r="E4678" s="20">
        <v>1070</v>
      </c>
      <c r="F4678" s="27" t="str">
        <f>VLOOKUP(E4678,PROVEEDORES!$A$2:$D$1013,2,0)</f>
        <v>ANGELA NESCI S.R.L.</v>
      </c>
      <c r="G4678" s="6" t="s">
        <v>351</v>
      </c>
      <c r="H4678" s="6">
        <v>30506730038</v>
      </c>
      <c r="I4678" s="8">
        <v>21</v>
      </c>
      <c r="J4678" s="9">
        <v>437.19</v>
      </c>
      <c r="K4678" s="9">
        <v>91.809899999999999</v>
      </c>
      <c r="L4678" s="9">
        <v>528.99990000000003</v>
      </c>
      <c r="M4678" s="16" t="s">
        <v>8413</v>
      </c>
      <c r="N4678" s="14" t="str">
        <f>IF(M4678=0,"",VLOOKUP(M4678,'CUENTAS_CONTABLES'!$A$2:$B$100,2,0))</f>
        <v>VIATICOS SUCURSALES</v>
      </c>
      <c r="O4678" s="11" t="s">
        <v>9244</v>
      </c>
      <c r="P4678" s="40" t="s">
        <v>9253</v>
      </c>
      <c r="Q4678" s="107">
        <v>4500004676</v>
      </c>
      <c r="R4678" s="43">
        <v>58743</v>
      </c>
      <c r="T4678" s="119"/>
      <c r="U4678" s="119"/>
      <c r="V4678" s="119"/>
    </row>
    <row r="4679" spans="1:22" ht="15.95" customHeight="1" x14ac:dyDescent="0.2">
      <c r="A4679" s="28" t="s">
        <v>5759</v>
      </c>
      <c r="B4679" s="7">
        <v>44791</v>
      </c>
      <c r="C4679" s="7">
        <v>44791</v>
      </c>
      <c r="D4679" s="7">
        <v>44806.471215277779</v>
      </c>
      <c r="E4679" s="20">
        <v>1080</v>
      </c>
      <c r="F4679" s="27" t="str">
        <f>VLOOKUP(E4679,PROVEEDORES!$A$2:$D$1013,2,0)</f>
        <v>ARDILES RICARDO MATIAS</v>
      </c>
      <c r="G4679" s="6" t="s">
        <v>351</v>
      </c>
      <c r="H4679" s="6" t="s">
        <v>527</v>
      </c>
      <c r="I4679" s="8">
        <v>21</v>
      </c>
      <c r="J4679" s="9">
        <v>31000</v>
      </c>
      <c r="K4679" s="9">
        <v>6510</v>
      </c>
      <c r="L4679" s="9">
        <v>37510</v>
      </c>
      <c r="M4679" s="16" t="s">
        <v>8413</v>
      </c>
      <c r="N4679" s="14" t="str">
        <f>IF(M4679=0,"",VLOOKUP(M4679,'CUENTAS_CONTABLES'!$A$2:$B$100,2,0))</f>
        <v>VIATICOS SUCURSALES</v>
      </c>
      <c r="O4679" s="11" t="s">
        <v>9247</v>
      </c>
      <c r="P4679" s="40" t="s">
        <v>9253</v>
      </c>
      <c r="Q4679" s="108">
        <v>4500004677</v>
      </c>
      <c r="R4679" s="43">
        <v>58744</v>
      </c>
      <c r="T4679" s="119"/>
      <c r="U4679" s="119"/>
      <c r="V4679" s="119"/>
    </row>
    <row r="4680" spans="1:22" ht="15.95" customHeight="1" x14ac:dyDescent="0.2">
      <c r="A4680" s="28" t="s">
        <v>5776</v>
      </c>
      <c r="B4680" s="7">
        <v>44791</v>
      </c>
      <c r="C4680" s="7">
        <v>44791</v>
      </c>
      <c r="D4680" s="7">
        <v>44793.556990740741</v>
      </c>
      <c r="E4680" s="20">
        <v>1081</v>
      </c>
      <c r="F4680" s="27" t="str">
        <f>VLOOKUP(E4680,PROVEEDORES!$A$2:$D$1013,2,0)</f>
        <v>AREVALO MARIA JIMENA</v>
      </c>
      <c r="G4680" s="6" t="s">
        <v>351</v>
      </c>
      <c r="H4680" s="6" t="s">
        <v>498</v>
      </c>
      <c r="I4680" s="8">
        <v>21</v>
      </c>
      <c r="J4680" s="9">
        <v>567</v>
      </c>
      <c r="K4680" s="9">
        <v>119.07</v>
      </c>
      <c r="L4680" s="9">
        <v>686.06999999999994</v>
      </c>
      <c r="M4680" s="16" t="s">
        <v>8413</v>
      </c>
      <c r="N4680" s="14" t="str">
        <f>IF(M4680=0,"",VLOOKUP(M4680,'CUENTAS_CONTABLES'!$A$2:$B$100,2,0))</f>
        <v>VIATICOS SUCURSALES</v>
      </c>
      <c r="O4680" s="11" t="s">
        <v>9244</v>
      </c>
      <c r="P4680" s="40" t="s">
        <v>9253</v>
      </c>
      <c r="Q4680" s="107">
        <v>4500004678</v>
      </c>
      <c r="R4680" s="43">
        <v>58745</v>
      </c>
      <c r="T4680" s="119"/>
      <c r="U4680" s="119"/>
      <c r="V4680" s="119"/>
    </row>
    <row r="4681" spans="1:22" ht="15.95" customHeight="1" x14ac:dyDescent="0.2">
      <c r="A4681" s="28" t="s">
        <v>5781</v>
      </c>
      <c r="B4681" s="7">
        <v>44791</v>
      </c>
      <c r="C4681" s="7">
        <v>44791</v>
      </c>
      <c r="D4681" s="7">
        <v>44801.486354166664</v>
      </c>
      <c r="E4681" s="20">
        <v>1198</v>
      </c>
      <c r="F4681" s="27" t="str">
        <f>VLOOKUP(E4681,PROVEEDORES!$A$2:$D$1013,2,0)</f>
        <v>CLOP ERACLIO RICARDO</v>
      </c>
      <c r="G4681" s="6" t="s">
        <v>351</v>
      </c>
      <c r="H4681" s="6">
        <v>30713082801</v>
      </c>
      <c r="I4681" s="8">
        <v>21</v>
      </c>
      <c r="J4681" s="9">
        <v>123.97</v>
      </c>
      <c r="K4681" s="9">
        <v>26.0337</v>
      </c>
      <c r="L4681" s="9">
        <v>150.00370000000001</v>
      </c>
      <c r="M4681" s="16" t="s">
        <v>8413</v>
      </c>
      <c r="N4681" s="14" t="str">
        <f>IF(M4681=0,"",VLOOKUP(M4681,'CUENTAS_CONTABLES'!$A$2:$B$100,2,0))</f>
        <v>VIATICOS SUCURSALES</v>
      </c>
      <c r="O4681" s="11" t="s">
        <v>9248</v>
      </c>
      <c r="P4681" s="40" t="s">
        <v>9253</v>
      </c>
      <c r="Q4681" s="108">
        <v>4500004679</v>
      </c>
      <c r="R4681" s="43">
        <v>58746</v>
      </c>
      <c r="T4681" s="119"/>
      <c r="U4681" s="119"/>
      <c r="V4681" s="119"/>
    </row>
    <row r="4682" spans="1:22" ht="15.95" customHeight="1" x14ac:dyDescent="0.2">
      <c r="A4682" s="28" t="s">
        <v>5775</v>
      </c>
      <c r="B4682" s="7">
        <v>44791</v>
      </c>
      <c r="C4682" s="7">
        <v>44791</v>
      </c>
      <c r="D4682" s="7">
        <v>44792.48064814815</v>
      </c>
      <c r="E4682" s="20">
        <v>1225</v>
      </c>
      <c r="F4682" s="27" t="str">
        <f>VLOOKUP(E4682,PROVEEDORES!$A$2:$D$1013,2,0)</f>
        <v>COORDINACION ECOLOGICA AREA METROPOLITANA S.E.</v>
      </c>
      <c r="G4682" s="6" t="s">
        <v>351</v>
      </c>
      <c r="H4682" s="6" t="s">
        <v>1089</v>
      </c>
      <c r="I4682" s="8">
        <v>0</v>
      </c>
      <c r="J4682" s="9">
        <v>46361</v>
      </c>
      <c r="K4682" s="9">
        <v>0</v>
      </c>
      <c r="L4682" s="9">
        <v>46361</v>
      </c>
      <c r="M4682" s="16" t="s">
        <v>8413</v>
      </c>
      <c r="N4682" s="14" t="str">
        <f>IF(M4682=0,"",VLOOKUP(M4682,'CUENTAS_CONTABLES'!$A$2:$B$100,2,0))</f>
        <v>VIATICOS SUCURSALES</v>
      </c>
      <c r="O4682" s="11" t="s">
        <v>9241</v>
      </c>
      <c r="P4682" s="40" t="s">
        <v>9253</v>
      </c>
      <c r="Q4682" s="107">
        <v>4500004680</v>
      </c>
      <c r="R4682" s="43">
        <v>58747</v>
      </c>
      <c r="T4682" s="119"/>
      <c r="U4682" s="119"/>
      <c r="V4682" s="119"/>
    </row>
    <row r="4683" spans="1:22" ht="15.95" customHeight="1" x14ac:dyDescent="0.2">
      <c r="A4683" s="28" t="s">
        <v>5780</v>
      </c>
      <c r="B4683" s="7">
        <v>44791</v>
      </c>
      <c r="C4683" s="7">
        <v>44791</v>
      </c>
      <c r="D4683" s="7">
        <v>44794.637685185182</v>
      </c>
      <c r="E4683" s="20">
        <v>1308</v>
      </c>
      <c r="F4683" s="27" t="str">
        <f>VLOOKUP(E4683,PROVEEDORES!$A$2:$D$1013,2,0)</f>
        <v>ELECTRO SERVICE M&amp;E SRL</v>
      </c>
      <c r="G4683" s="6" t="s">
        <v>352</v>
      </c>
      <c r="H4683" s="6" t="s">
        <v>859</v>
      </c>
      <c r="I4683" s="8">
        <v>0</v>
      </c>
      <c r="J4683" s="9">
        <v>40405</v>
      </c>
      <c r="K4683" s="9">
        <v>0</v>
      </c>
      <c r="L4683" s="9">
        <v>40405</v>
      </c>
      <c r="M4683" s="16" t="s">
        <v>8413</v>
      </c>
      <c r="N4683" s="14" t="str">
        <f>IF(M4683=0,"",VLOOKUP(M4683,'CUENTAS_CONTABLES'!$A$2:$B$100,2,0))</f>
        <v>VIATICOS SUCURSALES</v>
      </c>
      <c r="O4683" s="11" t="s">
        <v>9242</v>
      </c>
      <c r="P4683" s="40" t="s">
        <v>9253</v>
      </c>
      <c r="Q4683" s="108">
        <v>4500004681</v>
      </c>
      <c r="R4683" s="43">
        <v>58748</v>
      </c>
      <c r="T4683" s="119"/>
      <c r="U4683" s="119"/>
      <c r="V4683" s="119"/>
    </row>
    <row r="4684" spans="1:22" ht="15.95" customHeight="1" x14ac:dyDescent="0.2">
      <c r="A4684" s="28" t="s">
        <v>5764</v>
      </c>
      <c r="B4684" s="7">
        <v>44791</v>
      </c>
      <c r="C4684" s="7">
        <v>44791</v>
      </c>
      <c r="D4684" s="7">
        <v>44815.69872685185</v>
      </c>
      <c r="E4684" s="20">
        <v>1337</v>
      </c>
      <c r="F4684" s="27" t="str">
        <f>VLOOKUP(E4684,PROVEEDORES!$A$2:$D$1013,2,0)</f>
        <v>ERICNET S.A.</v>
      </c>
      <c r="G4684" s="6" t="s">
        <v>351</v>
      </c>
      <c r="H4684" s="6" t="s">
        <v>387</v>
      </c>
      <c r="I4684" s="8">
        <v>27</v>
      </c>
      <c r="J4684" s="9">
        <v>138.29</v>
      </c>
      <c r="K4684" s="9">
        <v>37.338299999999997</v>
      </c>
      <c r="L4684" s="9">
        <v>175.6283</v>
      </c>
      <c r="M4684" s="16" t="s">
        <v>8413</v>
      </c>
      <c r="N4684" s="14" t="str">
        <f>IF(M4684=0,"",VLOOKUP(M4684,'CUENTAS_CONTABLES'!$A$2:$B$100,2,0))</f>
        <v>VIATICOS SUCURSALES</v>
      </c>
      <c r="O4684" s="11" t="s">
        <v>9240</v>
      </c>
      <c r="P4684" s="40" t="s">
        <v>9253</v>
      </c>
      <c r="Q4684" s="107">
        <v>4500004682</v>
      </c>
      <c r="R4684" s="43">
        <v>58749</v>
      </c>
      <c r="T4684" s="119"/>
      <c r="U4684" s="119"/>
      <c r="V4684" s="119"/>
    </row>
    <row r="4685" spans="1:22" ht="15.95" customHeight="1" x14ac:dyDescent="0.2">
      <c r="A4685" s="28" t="s">
        <v>5769</v>
      </c>
      <c r="B4685" s="7">
        <v>44791</v>
      </c>
      <c r="C4685" s="7">
        <v>44791</v>
      </c>
      <c r="D4685" s="7">
        <v>44791.413402777776</v>
      </c>
      <c r="E4685" s="20">
        <v>1350</v>
      </c>
      <c r="F4685" s="27" t="str">
        <f>VLOOKUP(E4685,PROVEEDORES!$A$2:$D$1013,2,0)</f>
        <v>ESTACIÓN DEL CERRO S.R.L.</v>
      </c>
      <c r="G4685" s="6" t="s">
        <v>351</v>
      </c>
      <c r="H4685" s="6" t="s">
        <v>396</v>
      </c>
      <c r="I4685" s="8">
        <v>21</v>
      </c>
      <c r="J4685" s="9">
        <v>548.6</v>
      </c>
      <c r="K4685" s="9">
        <v>115.206</v>
      </c>
      <c r="L4685" s="9">
        <v>663.80600000000004</v>
      </c>
      <c r="M4685" s="16" t="s">
        <v>8413</v>
      </c>
      <c r="N4685" s="14" t="str">
        <f>IF(M4685=0,"",VLOOKUP(M4685,'CUENTAS_CONTABLES'!$A$2:$B$100,2,0))</f>
        <v>VIATICOS SUCURSALES</v>
      </c>
      <c r="O4685" s="11" t="s">
        <v>9245</v>
      </c>
      <c r="P4685" s="40" t="s">
        <v>9253</v>
      </c>
      <c r="Q4685" s="108">
        <v>4500004683</v>
      </c>
      <c r="R4685" s="43">
        <v>58750</v>
      </c>
      <c r="T4685" s="119"/>
      <c r="U4685" s="119"/>
      <c r="V4685" s="119"/>
    </row>
    <row r="4686" spans="1:22" ht="15.95" customHeight="1" x14ac:dyDescent="0.2">
      <c r="A4686" s="28" t="s">
        <v>5772</v>
      </c>
      <c r="B4686" s="7">
        <v>44791</v>
      </c>
      <c r="C4686" s="7">
        <v>44791</v>
      </c>
      <c r="D4686" s="7">
        <v>44820.756168981483</v>
      </c>
      <c r="E4686" s="20">
        <v>1422</v>
      </c>
      <c r="F4686" s="27" t="str">
        <f>VLOOKUP(E4686,PROVEEDORES!$A$2:$D$1013,2,0)</f>
        <v>GENERAL MITRE SRL</v>
      </c>
      <c r="G4686" s="6" t="s">
        <v>351</v>
      </c>
      <c r="H4686" s="6" t="s">
        <v>664</v>
      </c>
      <c r="I4686" s="8">
        <v>21</v>
      </c>
      <c r="J4686" s="9">
        <v>32214.32</v>
      </c>
      <c r="K4686" s="9">
        <v>6765.0072</v>
      </c>
      <c r="L4686" s="9">
        <v>38979.3272</v>
      </c>
      <c r="M4686" s="16" t="s">
        <v>8413</v>
      </c>
      <c r="N4686" s="14" t="str">
        <f>IF(M4686=0,"",VLOOKUP(M4686,'CUENTAS_CONTABLES'!$A$2:$B$100,2,0))</f>
        <v>VIATICOS SUCURSALES</v>
      </c>
      <c r="O4686" s="11" t="s">
        <v>9241</v>
      </c>
      <c r="P4686" s="40" t="s">
        <v>9253</v>
      </c>
      <c r="Q4686" s="107">
        <v>4500004684</v>
      </c>
      <c r="R4686" s="43">
        <v>58751</v>
      </c>
      <c r="T4686" s="119"/>
      <c r="U4686" s="119"/>
      <c r="V4686" s="119"/>
    </row>
    <row r="4687" spans="1:22" ht="15.95" customHeight="1" x14ac:dyDescent="0.2">
      <c r="A4687" s="28" t="s">
        <v>5766</v>
      </c>
      <c r="B4687" s="7">
        <v>44791</v>
      </c>
      <c r="C4687" s="7">
        <v>44791</v>
      </c>
      <c r="D4687" s="7">
        <v>44812.664861111109</v>
      </c>
      <c r="E4687" s="20">
        <v>1430</v>
      </c>
      <c r="F4687" s="27" t="str">
        <f>VLOOKUP(E4687,PROVEEDORES!$A$2:$D$1013,2,0)</f>
        <v>GIRIBONE DANIEL A.  Y CARASAADA JOSEFINA</v>
      </c>
      <c r="G4687" s="6" t="s">
        <v>351</v>
      </c>
      <c r="H4687" s="6" t="s">
        <v>357</v>
      </c>
      <c r="I4687" s="8">
        <v>21</v>
      </c>
      <c r="J4687" s="9">
        <v>26246.25</v>
      </c>
      <c r="K4687" s="9">
        <v>5511.7124999999996</v>
      </c>
      <c r="L4687" s="9">
        <v>31757.962500000001</v>
      </c>
      <c r="M4687" s="16" t="s">
        <v>8413</v>
      </c>
      <c r="N4687" s="14" t="str">
        <f>IF(M4687=0,"",VLOOKUP(M4687,'CUENTAS_CONTABLES'!$A$2:$B$100,2,0))</f>
        <v>VIATICOS SUCURSALES</v>
      </c>
      <c r="O4687" s="11" t="s">
        <v>9248</v>
      </c>
      <c r="P4687" s="40" t="s">
        <v>9253</v>
      </c>
      <c r="Q4687" s="108">
        <v>4500004685</v>
      </c>
      <c r="R4687" s="43">
        <v>58752</v>
      </c>
      <c r="T4687" s="119"/>
      <c r="U4687" s="119"/>
      <c r="V4687" s="119"/>
    </row>
    <row r="4688" spans="1:22" ht="15.95" customHeight="1" x14ac:dyDescent="0.2">
      <c r="A4688" s="28" t="s">
        <v>5779</v>
      </c>
      <c r="B4688" s="7">
        <v>44791</v>
      </c>
      <c r="C4688" s="7">
        <v>44791</v>
      </c>
      <c r="D4688" s="7">
        <v>44821.419027777774</v>
      </c>
      <c r="E4688" s="20">
        <v>1434</v>
      </c>
      <c r="F4688" s="27" t="str">
        <f>VLOOKUP(E4688,PROVEEDORES!$A$2:$D$1013,2,0)</f>
        <v>GLOBAL OIL  S.R.L.</v>
      </c>
      <c r="G4688" s="6" t="s">
        <v>351</v>
      </c>
      <c r="H4688" s="6" t="s">
        <v>826</v>
      </c>
      <c r="I4688" s="8">
        <v>10.5</v>
      </c>
      <c r="J4688" s="9">
        <v>601.82000000000005</v>
      </c>
      <c r="K4688" s="9">
        <v>63.191100000000006</v>
      </c>
      <c r="L4688" s="9">
        <v>665.01110000000006</v>
      </c>
      <c r="M4688" s="16" t="s">
        <v>8413</v>
      </c>
      <c r="N4688" s="14" t="str">
        <f>IF(M4688=0,"",VLOOKUP(M4688,'CUENTAS_CONTABLES'!$A$2:$B$100,2,0))</f>
        <v>VIATICOS SUCURSALES</v>
      </c>
      <c r="O4688" s="11" t="s">
        <v>9248</v>
      </c>
      <c r="P4688" s="40" t="s">
        <v>9253</v>
      </c>
      <c r="Q4688" s="107">
        <v>4500004686</v>
      </c>
      <c r="R4688" s="43">
        <v>58753</v>
      </c>
      <c r="T4688" s="119"/>
      <c r="U4688" s="119"/>
      <c r="V4688" s="119"/>
    </row>
    <row r="4689" spans="1:22" ht="15.95" customHeight="1" x14ac:dyDescent="0.2">
      <c r="A4689" s="28" t="s">
        <v>4162</v>
      </c>
      <c r="B4689" s="7">
        <v>44791</v>
      </c>
      <c r="C4689" s="7">
        <v>44791</v>
      </c>
      <c r="D4689" s="7">
        <v>44793.681851851848</v>
      </c>
      <c r="E4689" s="20">
        <v>1448</v>
      </c>
      <c r="F4689" s="27" t="str">
        <f>VLOOKUP(E4689,PROVEEDORES!$A$2:$D$1013,2,0)</f>
        <v>GRAN LIBERTADOR S.A.</v>
      </c>
      <c r="G4689" s="6" t="s">
        <v>351</v>
      </c>
      <c r="H4689" s="6" t="s">
        <v>1074</v>
      </c>
      <c r="I4689" s="8">
        <v>0</v>
      </c>
      <c r="J4689" s="9">
        <v>48679</v>
      </c>
      <c r="K4689" s="9">
        <v>0</v>
      </c>
      <c r="L4689" s="9">
        <v>48679</v>
      </c>
      <c r="M4689" s="16" t="s">
        <v>8413</v>
      </c>
      <c r="N4689" s="14" t="str">
        <f>IF(M4689=0,"",VLOOKUP(M4689,'CUENTAS_CONTABLES'!$A$2:$B$100,2,0))</f>
        <v>VIATICOS SUCURSALES</v>
      </c>
      <c r="O4689" s="11" t="s">
        <v>9244</v>
      </c>
      <c r="P4689" s="40" t="s">
        <v>9253</v>
      </c>
      <c r="Q4689" s="108">
        <v>4500004687</v>
      </c>
      <c r="R4689" s="43">
        <v>58754</v>
      </c>
      <c r="T4689" s="119"/>
      <c r="U4689" s="119"/>
      <c r="V4689" s="119"/>
    </row>
    <row r="4690" spans="1:22" ht="15.95" customHeight="1" x14ac:dyDescent="0.2">
      <c r="A4690" s="28" t="s">
        <v>5778</v>
      </c>
      <c r="B4690" s="7">
        <v>44791</v>
      </c>
      <c r="C4690" s="7">
        <v>44791</v>
      </c>
      <c r="D4690" s="7">
        <v>44801.460925925923</v>
      </c>
      <c r="E4690" s="20">
        <v>1454</v>
      </c>
      <c r="F4690" s="27" t="str">
        <f>VLOOKUP(E4690,PROVEEDORES!$A$2:$D$1013,2,0)</f>
        <v>GRUPO MENDOBYTES S.A</v>
      </c>
      <c r="G4690" s="6" t="s">
        <v>351</v>
      </c>
      <c r="H4690" s="6" t="s">
        <v>469</v>
      </c>
      <c r="I4690" s="8">
        <v>21</v>
      </c>
      <c r="J4690" s="9">
        <v>70000</v>
      </c>
      <c r="K4690" s="9">
        <v>14700</v>
      </c>
      <c r="L4690" s="9">
        <v>84700</v>
      </c>
      <c r="M4690" s="16" t="s">
        <v>8413</v>
      </c>
      <c r="N4690" s="14" t="str">
        <f>IF(M4690=0,"",VLOOKUP(M4690,'CUENTAS_CONTABLES'!$A$2:$B$100,2,0))</f>
        <v>VIATICOS SUCURSALES</v>
      </c>
      <c r="O4690" s="11" t="s">
        <v>9242</v>
      </c>
      <c r="P4690" s="40" t="s">
        <v>9253</v>
      </c>
      <c r="Q4690" s="107">
        <v>4500004688</v>
      </c>
      <c r="R4690" s="43">
        <v>58755</v>
      </c>
      <c r="T4690" s="119"/>
      <c r="U4690" s="119"/>
      <c r="V4690" s="119"/>
    </row>
    <row r="4691" spans="1:22" ht="15.95" customHeight="1" x14ac:dyDescent="0.2">
      <c r="A4691" s="28" t="s">
        <v>5773</v>
      </c>
      <c r="B4691" s="7">
        <v>44791</v>
      </c>
      <c r="C4691" s="7">
        <v>44791</v>
      </c>
      <c r="D4691" s="7">
        <v>44820.756840277776</v>
      </c>
      <c r="E4691" s="20">
        <v>1593</v>
      </c>
      <c r="F4691" s="27" t="str">
        <f>VLOOKUP(E4691,PROVEEDORES!$A$2:$D$1013,2,0)</f>
        <v>LIBRERIA SAN LUIS S.R.L.</v>
      </c>
      <c r="G4691" s="6" t="s">
        <v>351</v>
      </c>
      <c r="H4691" s="6" t="s">
        <v>664</v>
      </c>
      <c r="I4691" s="8">
        <v>21</v>
      </c>
      <c r="J4691" s="9">
        <v>545.23</v>
      </c>
      <c r="K4691" s="9">
        <v>114.4983</v>
      </c>
      <c r="L4691" s="9">
        <v>659.72829999999999</v>
      </c>
      <c r="M4691" s="16" t="s">
        <v>8413</v>
      </c>
      <c r="N4691" s="14" t="str">
        <f>IF(M4691=0,"",VLOOKUP(M4691,'CUENTAS_CONTABLES'!$A$2:$B$100,2,0))</f>
        <v>VIATICOS SUCURSALES</v>
      </c>
      <c r="O4691" s="11" t="s">
        <v>9242</v>
      </c>
      <c r="P4691" s="40" t="s">
        <v>9253</v>
      </c>
      <c r="Q4691" s="108">
        <v>4500004689</v>
      </c>
      <c r="R4691" s="43">
        <v>58757</v>
      </c>
      <c r="T4691" s="119"/>
      <c r="U4691" s="119"/>
      <c r="V4691" s="119"/>
    </row>
    <row r="4692" spans="1:22" ht="15.95" customHeight="1" x14ac:dyDescent="0.2">
      <c r="A4692" s="28" t="s">
        <v>2778</v>
      </c>
      <c r="B4692" s="7">
        <v>44791</v>
      </c>
      <c r="C4692" s="7">
        <v>44791</v>
      </c>
      <c r="D4692" s="7">
        <v>44812.763622685183</v>
      </c>
      <c r="E4692" s="20">
        <v>1666</v>
      </c>
      <c r="F4692" s="27" t="str">
        <f>VLOOKUP(E4692,PROVEEDORES!$A$2:$D$1013,2,0)</f>
        <v>MELLINO PATRICIA BEATRIZ</v>
      </c>
      <c r="G4692" s="6" t="s">
        <v>352</v>
      </c>
      <c r="H4692" s="6" t="s">
        <v>488</v>
      </c>
      <c r="I4692" s="8">
        <v>0</v>
      </c>
      <c r="J4692" s="9">
        <v>40520</v>
      </c>
      <c r="K4692" s="9">
        <v>0</v>
      </c>
      <c r="L4692" s="9">
        <v>40520</v>
      </c>
      <c r="M4692" s="16" t="s">
        <v>8413</v>
      </c>
      <c r="N4692" s="14" t="str">
        <f>IF(M4692=0,"",VLOOKUP(M4692,'CUENTAS_CONTABLES'!$A$2:$B$100,2,0))</f>
        <v>VIATICOS SUCURSALES</v>
      </c>
      <c r="O4692" s="11" t="s">
        <v>9242</v>
      </c>
      <c r="P4692" s="40" t="s">
        <v>9253</v>
      </c>
      <c r="Q4692" s="107">
        <v>4500004690</v>
      </c>
      <c r="R4692" s="43">
        <v>58758</v>
      </c>
      <c r="T4692" s="119"/>
      <c r="U4692" s="119"/>
      <c r="V4692" s="119"/>
    </row>
    <row r="4693" spans="1:22" ht="15.95" customHeight="1" x14ac:dyDescent="0.2">
      <c r="A4693" s="28" t="s">
        <v>5771</v>
      </c>
      <c r="B4693" s="7">
        <v>44791</v>
      </c>
      <c r="C4693" s="7">
        <v>44791</v>
      </c>
      <c r="D4693" s="7">
        <v>44797.720902777779</v>
      </c>
      <c r="E4693" s="20">
        <v>1705</v>
      </c>
      <c r="F4693" s="27" t="str">
        <f>VLOOKUP(E4693,PROVEEDORES!$A$2:$D$1013,2,0)</f>
        <v>NEXO S.R.L.</v>
      </c>
      <c r="G4693" s="6" t="s">
        <v>351</v>
      </c>
      <c r="H4693" s="6" t="s">
        <v>396</v>
      </c>
      <c r="I4693" s="8">
        <v>21</v>
      </c>
      <c r="J4693" s="9">
        <v>106.99</v>
      </c>
      <c r="K4693" s="9">
        <v>22.4679</v>
      </c>
      <c r="L4693" s="9">
        <v>129.4579</v>
      </c>
      <c r="M4693" s="16" t="s">
        <v>8413</v>
      </c>
      <c r="N4693" s="14" t="str">
        <f>IF(M4693=0,"",VLOOKUP(M4693,'CUENTAS_CONTABLES'!$A$2:$B$100,2,0))</f>
        <v>VIATICOS SUCURSALES</v>
      </c>
      <c r="O4693" s="11" t="s">
        <v>9244</v>
      </c>
      <c r="P4693" s="40" t="s">
        <v>9253</v>
      </c>
      <c r="Q4693" s="108">
        <v>4500004691</v>
      </c>
      <c r="R4693" s="43">
        <v>58759</v>
      </c>
      <c r="T4693" s="119"/>
      <c r="U4693" s="119"/>
      <c r="V4693" s="119"/>
    </row>
    <row r="4694" spans="1:22" ht="15.95" customHeight="1" x14ac:dyDescent="0.2">
      <c r="A4694" s="28" t="s">
        <v>5774</v>
      </c>
      <c r="B4694" s="7">
        <v>44791</v>
      </c>
      <c r="C4694" s="7">
        <v>44791</v>
      </c>
      <c r="D4694" s="7">
        <v>44798.707488425927</v>
      </c>
      <c r="E4694" s="20">
        <v>1724</v>
      </c>
      <c r="F4694" s="27" t="str">
        <f>VLOOKUP(E4694,PROVEEDORES!$A$2:$D$1013,2,0)</f>
        <v>OPERADORA DE COMBUSTIBLES ROSARIO S.A</v>
      </c>
      <c r="G4694" s="6" t="s">
        <v>351</v>
      </c>
      <c r="H4694" s="6" t="s">
        <v>476</v>
      </c>
      <c r="I4694" s="8">
        <v>21</v>
      </c>
      <c r="J4694" s="9">
        <v>446.97</v>
      </c>
      <c r="K4694" s="9">
        <v>93.863700000000009</v>
      </c>
      <c r="L4694" s="9">
        <v>540.83370000000002</v>
      </c>
      <c r="M4694" s="16" t="s">
        <v>8413</v>
      </c>
      <c r="N4694" s="14" t="str">
        <f>IF(M4694=0,"",VLOOKUP(M4694,'CUENTAS_CONTABLES'!$A$2:$B$100,2,0))</f>
        <v>VIATICOS SUCURSALES</v>
      </c>
      <c r="O4694" s="11" t="s">
        <v>9240</v>
      </c>
      <c r="P4694" s="40" t="s">
        <v>9253</v>
      </c>
      <c r="Q4694" s="107">
        <v>4500004692</v>
      </c>
      <c r="R4694" s="43">
        <v>58760</v>
      </c>
      <c r="T4694" s="119"/>
      <c r="U4694" s="119"/>
      <c r="V4694" s="119"/>
    </row>
    <row r="4695" spans="1:22" ht="15.95" customHeight="1" x14ac:dyDescent="0.2">
      <c r="A4695" s="28" t="s">
        <v>5762</v>
      </c>
      <c r="B4695" s="7">
        <v>44791</v>
      </c>
      <c r="C4695" s="7">
        <v>44791</v>
      </c>
      <c r="D4695" s="7">
        <v>44801.733043981483</v>
      </c>
      <c r="E4695" s="20">
        <v>1747</v>
      </c>
      <c r="F4695" s="27" t="str">
        <f>VLOOKUP(E4695,PROVEEDORES!$A$2:$D$1013,2,0)</f>
        <v>PARADA NORTE S.R.L.</v>
      </c>
      <c r="G4695" s="6" t="s">
        <v>351</v>
      </c>
      <c r="H4695" s="6" t="s">
        <v>443</v>
      </c>
      <c r="I4695" s="8">
        <v>21</v>
      </c>
      <c r="J4695" s="9">
        <v>78.510000000000005</v>
      </c>
      <c r="K4695" s="9">
        <v>16.487100000000002</v>
      </c>
      <c r="L4695" s="9">
        <v>94.997100000000003</v>
      </c>
      <c r="M4695" s="16" t="s">
        <v>8413</v>
      </c>
      <c r="N4695" s="14" t="str">
        <f>IF(M4695=0,"",VLOOKUP(M4695,'CUENTAS_CONTABLES'!$A$2:$B$100,2,0))</f>
        <v>VIATICOS SUCURSALES</v>
      </c>
      <c r="O4695" s="11" t="s">
        <v>9245</v>
      </c>
      <c r="P4695" s="40" t="s">
        <v>9253</v>
      </c>
      <c r="Q4695" s="108">
        <v>4500004693</v>
      </c>
      <c r="R4695" s="43">
        <v>58761</v>
      </c>
      <c r="T4695" s="119"/>
      <c r="U4695" s="119"/>
      <c r="V4695" s="119"/>
    </row>
    <row r="4696" spans="1:22" ht="15.95" customHeight="1" x14ac:dyDescent="0.2">
      <c r="A4696" s="28" t="s">
        <v>4285</v>
      </c>
      <c r="B4696" s="7">
        <v>44791</v>
      </c>
      <c r="C4696" s="7">
        <v>44791</v>
      </c>
      <c r="D4696" s="7">
        <v>44822.506145833337</v>
      </c>
      <c r="E4696" s="20">
        <v>1809</v>
      </c>
      <c r="F4696" s="27" t="str">
        <f>VLOOKUP(E4696,PROVEEDORES!$A$2:$D$1013,2,0)</f>
        <v>RETTO CARMEN</v>
      </c>
      <c r="G4696" s="6" t="s">
        <v>351</v>
      </c>
      <c r="H4696" s="6" t="s">
        <v>389</v>
      </c>
      <c r="I4696" s="8">
        <v>21</v>
      </c>
      <c r="J4696" s="9">
        <v>6274</v>
      </c>
      <c r="K4696" s="9">
        <v>1317.54</v>
      </c>
      <c r="L4696" s="9">
        <v>7591.54</v>
      </c>
      <c r="M4696" s="16" t="s">
        <v>8413</v>
      </c>
      <c r="N4696" s="14" t="str">
        <f>IF(M4696=0,"",VLOOKUP(M4696,'CUENTAS_CONTABLES'!$A$2:$B$100,2,0))</f>
        <v>VIATICOS SUCURSALES</v>
      </c>
      <c r="O4696" s="11" t="s">
        <v>9242</v>
      </c>
      <c r="P4696" s="40" t="s">
        <v>9253</v>
      </c>
      <c r="Q4696" s="107">
        <v>4500004694</v>
      </c>
      <c r="R4696" s="43">
        <v>58762</v>
      </c>
      <c r="T4696" s="119"/>
      <c r="U4696" s="119"/>
      <c r="V4696" s="119"/>
    </row>
    <row r="4697" spans="1:22" ht="15.95" customHeight="1" x14ac:dyDescent="0.2">
      <c r="A4697" s="28" t="s">
        <v>5761</v>
      </c>
      <c r="B4697" s="7">
        <v>44791</v>
      </c>
      <c r="C4697" s="7">
        <v>44791</v>
      </c>
      <c r="D4697" s="7">
        <v>44798.711574074077</v>
      </c>
      <c r="E4697" s="20">
        <v>1587</v>
      </c>
      <c r="F4697" s="27" t="str">
        <f>VLOOKUP(E4697,PROVEEDORES!$A$2:$D$1013,2,0)</f>
        <v>SANTIZO ESTEBAN</v>
      </c>
      <c r="G4697" s="6" t="s">
        <v>351</v>
      </c>
      <c r="H4697" s="6" t="s">
        <v>573</v>
      </c>
      <c r="I4697" s="8">
        <v>21</v>
      </c>
      <c r="J4697" s="9">
        <v>103.31</v>
      </c>
      <c r="K4697" s="9">
        <v>21.695100000000004</v>
      </c>
      <c r="L4697" s="9">
        <v>125.0051</v>
      </c>
      <c r="M4697" s="16" t="s">
        <v>8413</v>
      </c>
      <c r="N4697" s="14" t="str">
        <f>IF(M4697=0,"",VLOOKUP(M4697,'CUENTAS_CONTABLES'!$A$2:$B$100,2,0))</f>
        <v>VIATICOS SUCURSALES</v>
      </c>
      <c r="O4697" s="11" t="s">
        <v>8357</v>
      </c>
      <c r="P4697" s="40" t="s">
        <v>9253</v>
      </c>
      <c r="Q4697" s="108">
        <v>4500004695</v>
      </c>
      <c r="R4697" s="43">
        <v>58763</v>
      </c>
      <c r="T4697" s="119"/>
      <c r="U4697" s="119"/>
      <c r="V4697" s="119"/>
    </row>
    <row r="4698" spans="1:22" ht="15.95" customHeight="1" x14ac:dyDescent="0.2">
      <c r="A4698" s="28" t="s">
        <v>5765</v>
      </c>
      <c r="B4698" s="7">
        <v>44791</v>
      </c>
      <c r="C4698" s="7">
        <v>44791</v>
      </c>
      <c r="D4698" s="7">
        <v>44798.716666666667</v>
      </c>
      <c r="E4698" s="20">
        <v>1587</v>
      </c>
      <c r="F4698" s="27" t="str">
        <f>VLOOKUP(E4698,PROVEEDORES!$A$2:$D$1013,2,0)</f>
        <v>SANTIZO ESTEBAN</v>
      </c>
      <c r="G4698" s="6" t="s">
        <v>351</v>
      </c>
      <c r="H4698" s="6" t="s">
        <v>357</v>
      </c>
      <c r="I4698" s="8">
        <v>21</v>
      </c>
      <c r="J4698" s="9">
        <v>799.81</v>
      </c>
      <c r="K4698" s="9">
        <v>167.96009999999998</v>
      </c>
      <c r="L4698" s="9">
        <v>967.77009999999996</v>
      </c>
      <c r="M4698" s="16" t="s">
        <v>8413</v>
      </c>
      <c r="N4698" s="14" t="str">
        <f>IF(M4698=0,"",VLOOKUP(M4698,'CUENTAS_CONTABLES'!$A$2:$B$100,2,0))</f>
        <v>VIATICOS SUCURSALES</v>
      </c>
      <c r="O4698" s="11" t="s">
        <v>9248</v>
      </c>
      <c r="P4698" s="40" t="s">
        <v>9253</v>
      </c>
      <c r="Q4698" s="107">
        <v>4500004696</v>
      </c>
      <c r="R4698" s="43">
        <v>58764</v>
      </c>
      <c r="T4698" s="119"/>
      <c r="U4698" s="119"/>
      <c r="V4698" s="119"/>
    </row>
    <row r="4699" spans="1:22" ht="15.95" customHeight="1" x14ac:dyDescent="0.2">
      <c r="A4699" s="28" t="s">
        <v>5758</v>
      </c>
      <c r="B4699" s="7">
        <v>44791</v>
      </c>
      <c r="C4699" s="7">
        <v>44791</v>
      </c>
      <c r="D4699" s="7">
        <v>44794.632152777776</v>
      </c>
      <c r="E4699" s="20">
        <v>1897</v>
      </c>
      <c r="F4699" s="27" t="str">
        <f>VLOOKUP(E4699,PROVEEDORES!$A$2:$D$1013,2,0)</f>
        <v>SERVIQUIL S.R.L.</v>
      </c>
      <c r="G4699" s="6" t="s">
        <v>351</v>
      </c>
      <c r="H4699" s="6" t="s">
        <v>441</v>
      </c>
      <c r="I4699" s="8">
        <v>21</v>
      </c>
      <c r="J4699" s="9">
        <v>3161.98</v>
      </c>
      <c r="K4699" s="9">
        <v>664.01580000000001</v>
      </c>
      <c r="L4699" s="9">
        <v>3825.9958000000001</v>
      </c>
      <c r="M4699" s="16" t="s">
        <v>8413</v>
      </c>
      <c r="N4699" s="14" t="str">
        <f>IF(M4699=0,"",VLOOKUP(M4699,'CUENTAS_CONTABLES'!$A$2:$B$100,2,0))</f>
        <v>VIATICOS SUCURSALES</v>
      </c>
      <c r="O4699" s="11" t="s">
        <v>8357</v>
      </c>
      <c r="P4699" s="40" t="s">
        <v>9252</v>
      </c>
      <c r="Q4699" s="108">
        <v>4500004697</v>
      </c>
      <c r="R4699" s="43">
        <v>58765</v>
      </c>
      <c r="T4699" s="119"/>
      <c r="U4699" s="119"/>
      <c r="V4699" s="119"/>
    </row>
    <row r="4700" spans="1:22" ht="15.95" customHeight="1" x14ac:dyDescent="0.2">
      <c r="A4700" s="28" t="s">
        <v>5768</v>
      </c>
      <c r="B4700" s="7">
        <v>44791</v>
      </c>
      <c r="C4700" s="7">
        <v>44791</v>
      </c>
      <c r="D4700" s="7">
        <v>44798.517476851855</v>
      </c>
      <c r="E4700" s="20">
        <v>1967</v>
      </c>
      <c r="F4700" s="27" t="str">
        <f>VLOOKUP(E4700,PROVEEDORES!$A$2:$D$1013,2,0)</f>
        <v>TRISTAN COMBUSTIBLES SRL</v>
      </c>
      <c r="G4700" s="6" t="s">
        <v>351</v>
      </c>
      <c r="H4700" s="6" t="s">
        <v>418</v>
      </c>
      <c r="I4700" s="8">
        <v>21</v>
      </c>
      <c r="J4700" s="9">
        <v>28.93</v>
      </c>
      <c r="K4700" s="9">
        <v>6.0752999999999995</v>
      </c>
      <c r="L4700" s="9">
        <v>35.005299999999998</v>
      </c>
      <c r="M4700" s="16" t="s">
        <v>8413</v>
      </c>
      <c r="N4700" s="14" t="str">
        <f>IF(M4700=0,"",VLOOKUP(M4700,'CUENTAS_CONTABLES'!$A$2:$B$100,2,0))</f>
        <v>VIATICOS SUCURSALES</v>
      </c>
      <c r="O4700" s="11" t="s">
        <v>9245</v>
      </c>
      <c r="P4700" s="40" t="s">
        <v>9253</v>
      </c>
      <c r="Q4700" s="107">
        <v>4500004698</v>
      </c>
      <c r="R4700" s="43">
        <v>58767</v>
      </c>
      <c r="T4700" s="119"/>
      <c r="U4700" s="119"/>
      <c r="V4700" s="119"/>
    </row>
    <row r="4701" spans="1:22" ht="15.95" customHeight="1" x14ac:dyDescent="0.2">
      <c r="A4701" s="28" t="s">
        <v>5770</v>
      </c>
      <c r="B4701" s="7">
        <v>44791</v>
      </c>
      <c r="C4701" s="7">
        <v>44791</v>
      </c>
      <c r="D4701" s="7">
        <v>44791.793506944443</v>
      </c>
      <c r="E4701" s="20">
        <v>1973</v>
      </c>
      <c r="F4701" s="27" t="str">
        <f>VLOOKUP(E4701,PROVEEDORES!$A$2:$D$1013,2,0)</f>
        <v>TURDERA COMBUSTIBLES SRL</v>
      </c>
      <c r="G4701" s="6" t="s">
        <v>351</v>
      </c>
      <c r="H4701" s="6" t="s">
        <v>396</v>
      </c>
      <c r="I4701" s="8">
        <v>21</v>
      </c>
      <c r="J4701" s="9">
        <v>271.32</v>
      </c>
      <c r="K4701" s="9">
        <v>56.977200000000003</v>
      </c>
      <c r="L4701" s="9">
        <v>328.29719999999998</v>
      </c>
      <c r="M4701" s="16" t="s">
        <v>8413</v>
      </c>
      <c r="N4701" s="14" t="str">
        <f>IF(M4701=0,"",VLOOKUP(M4701,'CUENTAS_CONTABLES'!$A$2:$B$100,2,0))</f>
        <v>VIATICOS SUCURSALES</v>
      </c>
      <c r="O4701" s="11" t="s">
        <v>9242</v>
      </c>
      <c r="P4701" s="40" t="s">
        <v>9253</v>
      </c>
      <c r="Q4701" s="108">
        <v>4500004699</v>
      </c>
      <c r="R4701" s="43">
        <v>58769</v>
      </c>
      <c r="T4701" s="119"/>
      <c r="U4701" s="119"/>
      <c r="V4701" s="119"/>
    </row>
    <row r="4702" spans="1:22" ht="15.95" customHeight="1" x14ac:dyDescent="0.2">
      <c r="A4702" s="28" t="s">
        <v>5760</v>
      </c>
      <c r="B4702" s="7">
        <v>44791</v>
      </c>
      <c r="C4702" s="7">
        <v>44791</v>
      </c>
      <c r="D4702" s="7">
        <v>44801.744201388887</v>
      </c>
      <c r="E4702" s="20">
        <v>1973</v>
      </c>
      <c r="F4702" s="27" t="str">
        <f>VLOOKUP(E4702,PROVEEDORES!$A$2:$D$1013,2,0)</f>
        <v>TURDERA COMBUSTIBLES SRL</v>
      </c>
      <c r="G4702" s="6" t="s">
        <v>351</v>
      </c>
      <c r="H4702" s="6" t="s">
        <v>380</v>
      </c>
      <c r="I4702" s="8">
        <v>21</v>
      </c>
      <c r="J4702" s="9">
        <v>86.54</v>
      </c>
      <c r="K4702" s="9">
        <v>18.173400000000001</v>
      </c>
      <c r="L4702" s="9">
        <v>104.71340000000001</v>
      </c>
      <c r="M4702" s="16" t="s">
        <v>8413</v>
      </c>
      <c r="N4702" s="14" t="str">
        <f>IF(M4702=0,"",VLOOKUP(M4702,'CUENTAS_CONTABLES'!$A$2:$B$100,2,0))</f>
        <v>VIATICOS SUCURSALES</v>
      </c>
      <c r="O4702" s="11" t="s">
        <v>9242</v>
      </c>
      <c r="P4702" s="40" t="s">
        <v>9253</v>
      </c>
      <c r="Q4702" s="107">
        <v>4500004700</v>
      </c>
      <c r="R4702" s="43">
        <v>58768</v>
      </c>
      <c r="T4702" s="119"/>
      <c r="U4702" s="119"/>
      <c r="V4702" s="119"/>
    </row>
    <row r="4703" spans="1:22" ht="15.95" customHeight="1" x14ac:dyDescent="0.2">
      <c r="A4703" s="28" t="s">
        <v>6203</v>
      </c>
      <c r="B4703" s="7">
        <v>44791</v>
      </c>
      <c r="C4703" s="7">
        <v>44812</v>
      </c>
      <c r="D4703" s="7">
        <v>44827.723865740743</v>
      </c>
      <c r="E4703" s="20">
        <v>1987</v>
      </c>
      <c r="F4703" s="27" t="str">
        <f>VLOOKUP(E4703,PROVEEDORES!$A$2:$D$1013,2,0)</f>
        <v>VERDE HERNAN PABLO</v>
      </c>
      <c r="G4703" s="6" t="s">
        <v>352</v>
      </c>
      <c r="H4703" s="6" t="s">
        <v>817</v>
      </c>
      <c r="I4703" s="8">
        <v>0</v>
      </c>
      <c r="J4703" s="9">
        <v>24662</v>
      </c>
      <c r="K4703" s="9">
        <v>0</v>
      </c>
      <c r="L4703" s="9">
        <v>24662</v>
      </c>
      <c r="M4703" s="16" t="s">
        <v>8415</v>
      </c>
      <c r="N4703" s="14" t="str">
        <f>IF(M4703=0,"",VLOOKUP(M4703,'CUENTAS_CONTABLES'!$A$2:$B$100,2,0))</f>
        <v>VIATICOS GERENTES</v>
      </c>
      <c r="O4703" s="11" t="s">
        <v>9242</v>
      </c>
      <c r="P4703" s="40" t="s">
        <v>9252</v>
      </c>
      <c r="Q4703" s="108">
        <v>4500004701</v>
      </c>
      <c r="R4703" s="43">
        <v>58770</v>
      </c>
      <c r="T4703" s="119"/>
      <c r="U4703" s="119"/>
      <c r="V4703" s="119"/>
    </row>
    <row r="4704" spans="1:22" ht="15.95" customHeight="1" x14ac:dyDescent="0.2">
      <c r="A4704" s="28" t="s">
        <v>5812</v>
      </c>
      <c r="B4704" s="7">
        <v>44792</v>
      </c>
      <c r="C4704" s="7">
        <v>44792</v>
      </c>
      <c r="D4704" s="7">
        <v>44801.500358796293</v>
      </c>
      <c r="E4704" s="20">
        <v>1006</v>
      </c>
      <c r="F4704" s="27" t="str">
        <f>VLOOKUP(E4704,PROVEEDORES!$A$2:$D$1013,2,0)</f>
        <v>ABRIL JOSE IGNACIO</v>
      </c>
      <c r="G4704" s="6" t="s">
        <v>351</v>
      </c>
      <c r="H4704" s="6" t="s">
        <v>1112</v>
      </c>
      <c r="I4704" s="8">
        <v>21</v>
      </c>
      <c r="J4704" s="9">
        <v>214.87</v>
      </c>
      <c r="K4704" s="9">
        <v>45.122700000000002</v>
      </c>
      <c r="L4704" s="9">
        <v>259.99270000000001</v>
      </c>
      <c r="M4704" s="16" t="s">
        <v>8413</v>
      </c>
      <c r="N4704" s="14" t="str">
        <f>IF(M4704=0,"",VLOOKUP(M4704,'CUENTAS_CONTABLES'!$A$2:$B$100,2,0))</f>
        <v>VIATICOS SUCURSALES</v>
      </c>
      <c r="O4704" s="11" t="s">
        <v>9242</v>
      </c>
      <c r="P4704" s="40" t="s">
        <v>9252</v>
      </c>
      <c r="Q4704" s="107">
        <v>4500004702</v>
      </c>
      <c r="R4704" s="43">
        <v>58771</v>
      </c>
      <c r="T4704" s="119"/>
      <c r="U4704" s="119"/>
      <c r="V4704" s="119"/>
    </row>
    <row r="4705" spans="1:22" ht="15.95" customHeight="1" x14ac:dyDescent="0.2">
      <c r="A4705" s="28" t="s">
        <v>5790</v>
      </c>
      <c r="B4705" s="7">
        <v>44792</v>
      </c>
      <c r="C4705" s="7">
        <v>44792</v>
      </c>
      <c r="D4705" s="7">
        <v>44799.70212962963</v>
      </c>
      <c r="E4705" s="20">
        <v>1008</v>
      </c>
      <c r="F4705" s="27" t="str">
        <f>VLOOKUP(E4705,PROVEEDORES!$A$2:$D$1013,2,0)</f>
        <v>ACCESO SUR SAN LORENZO S.R.L.</v>
      </c>
      <c r="G4705" s="6" t="s">
        <v>351</v>
      </c>
      <c r="H4705" s="6" t="s">
        <v>415</v>
      </c>
      <c r="I4705" s="8">
        <v>21</v>
      </c>
      <c r="J4705" s="9">
        <v>49.58</v>
      </c>
      <c r="K4705" s="9">
        <v>10.411800000000001</v>
      </c>
      <c r="L4705" s="9">
        <v>59.991799999999998</v>
      </c>
      <c r="M4705" s="16" t="s">
        <v>8413</v>
      </c>
      <c r="N4705" s="14" t="str">
        <f>IF(M4705=0,"",VLOOKUP(M4705,'CUENTAS_CONTABLES'!$A$2:$B$100,2,0))</f>
        <v>VIATICOS SUCURSALES</v>
      </c>
      <c r="O4705" s="11" t="s">
        <v>9243</v>
      </c>
      <c r="P4705" s="40" t="s">
        <v>9253</v>
      </c>
      <c r="Q4705" s="108">
        <v>4500004703</v>
      </c>
      <c r="R4705" s="43">
        <v>58772</v>
      </c>
      <c r="T4705" s="119"/>
      <c r="U4705" s="119"/>
      <c r="V4705" s="119"/>
    </row>
    <row r="4706" spans="1:22" ht="15.95" customHeight="1" x14ac:dyDescent="0.2">
      <c r="A4706" s="28" t="s">
        <v>5796</v>
      </c>
      <c r="B4706" s="7">
        <v>44792</v>
      </c>
      <c r="C4706" s="7">
        <v>44792</v>
      </c>
      <c r="D4706" s="7">
        <v>44799.611122685186</v>
      </c>
      <c r="E4706" s="20">
        <v>1085</v>
      </c>
      <c r="F4706" s="27" t="str">
        <f>VLOOKUP(E4706,PROVEEDORES!$A$2:$D$1013,2,0)</f>
        <v xml:space="preserve">ASISTIR S.A. </v>
      </c>
      <c r="G4706" s="6" t="s">
        <v>351</v>
      </c>
      <c r="H4706" s="6" t="s">
        <v>462</v>
      </c>
      <c r="I4706" s="8">
        <v>21</v>
      </c>
      <c r="J4706" s="9">
        <v>329.21</v>
      </c>
      <c r="K4706" s="9">
        <v>69.134100000000004</v>
      </c>
      <c r="L4706" s="9">
        <v>398.34409999999997</v>
      </c>
      <c r="M4706" s="16" t="s">
        <v>8413</v>
      </c>
      <c r="N4706" s="14" t="str">
        <f>IF(M4706=0,"",VLOOKUP(M4706,'CUENTAS_CONTABLES'!$A$2:$B$100,2,0))</f>
        <v>VIATICOS SUCURSALES</v>
      </c>
      <c r="O4706" s="11" t="s">
        <v>9248</v>
      </c>
      <c r="P4706" s="40" t="s">
        <v>9252</v>
      </c>
      <c r="Q4706" s="107">
        <v>4500004704</v>
      </c>
      <c r="R4706" s="43">
        <v>58773</v>
      </c>
      <c r="T4706" s="119"/>
      <c r="U4706" s="119"/>
      <c r="V4706" s="119"/>
    </row>
    <row r="4707" spans="1:22" ht="15.95" customHeight="1" x14ac:dyDescent="0.2">
      <c r="A4707" s="28" t="s">
        <v>5807</v>
      </c>
      <c r="B4707" s="7">
        <v>44792</v>
      </c>
      <c r="C4707" s="7">
        <v>44792</v>
      </c>
      <c r="D4707" s="7">
        <v>44807.426307870373</v>
      </c>
      <c r="E4707" s="20">
        <v>1120</v>
      </c>
      <c r="F4707" s="27" t="str">
        <f>VLOOKUP(E4707,PROVEEDORES!$A$2:$D$1013,2,0)</f>
        <v>BELZA ANDRES CARLOS</v>
      </c>
      <c r="G4707" s="6" t="s">
        <v>351</v>
      </c>
      <c r="H4707" s="6" t="s">
        <v>515</v>
      </c>
      <c r="I4707" s="8">
        <v>27</v>
      </c>
      <c r="J4707" s="9">
        <v>72632.600000000006</v>
      </c>
      <c r="K4707" s="9">
        <v>19610.802000000003</v>
      </c>
      <c r="L4707" s="9">
        <v>92243.402000000002</v>
      </c>
      <c r="M4707" s="16" t="s">
        <v>8413</v>
      </c>
      <c r="N4707" s="14" t="str">
        <f>IF(M4707=0,"",VLOOKUP(M4707,'CUENTAS_CONTABLES'!$A$2:$B$100,2,0))</f>
        <v>VIATICOS SUCURSALES</v>
      </c>
      <c r="O4707" s="11" t="s">
        <v>9243</v>
      </c>
      <c r="P4707" s="40" t="s">
        <v>9252</v>
      </c>
      <c r="Q4707" s="108">
        <v>4500004705</v>
      </c>
      <c r="R4707" s="43">
        <v>58774</v>
      </c>
      <c r="T4707" s="119"/>
      <c r="U4707" s="119"/>
      <c r="V4707" s="119"/>
    </row>
    <row r="4708" spans="1:22" ht="15.95" customHeight="1" x14ac:dyDescent="0.2">
      <c r="A4708" s="28" t="s">
        <v>5786</v>
      </c>
      <c r="B4708" s="7">
        <v>44792</v>
      </c>
      <c r="C4708" s="7">
        <v>44792</v>
      </c>
      <c r="D4708" s="7">
        <v>44792.453240740739</v>
      </c>
      <c r="E4708" s="20">
        <v>1136</v>
      </c>
      <c r="F4708" s="27" t="str">
        <f>VLOOKUP(E4708,PROVEEDORES!$A$2:$D$1013,2,0)</f>
        <v>BRAGAÑO CRISTIAN</v>
      </c>
      <c r="G4708" s="6" t="s">
        <v>351</v>
      </c>
      <c r="H4708" s="6" t="s">
        <v>383</v>
      </c>
      <c r="I4708" s="8">
        <v>21</v>
      </c>
      <c r="J4708" s="9">
        <v>252.3</v>
      </c>
      <c r="K4708" s="9">
        <v>52.983000000000004</v>
      </c>
      <c r="L4708" s="9">
        <v>305.28300000000002</v>
      </c>
      <c r="M4708" s="16" t="s">
        <v>8413</v>
      </c>
      <c r="N4708" s="14" t="str">
        <f>IF(M4708=0,"",VLOOKUP(M4708,'CUENTAS_CONTABLES'!$A$2:$B$100,2,0))</f>
        <v>VIATICOS SUCURSALES</v>
      </c>
      <c r="O4708" s="11" t="s">
        <v>9242</v>
      </c>
      <c r="P4708" s="40" t="s">
        <v>9253</v>
      </c>
      <c r="Q4708" s="107">
        <v>4500004706</v>
      </c>
      <c r="R4708" s="43">
        <v>58775</v>
      </c>
      <c r="T4708" s="119"/>
      <c r="U4708" s="119"/>
      <c r="V4708" s="119"/>
    </row>
    <row r="4709" spans="1:22" ht="15.95" customHeight="1" x14ac:dyDescent="0.2">
      <c r="A4709" s="28" t="s">
        <v>5809</v>
      </c>
      <c r="B4709" s="7">
        <v>44792</v>
      </c>
      <c r="C4709" s="7">
        <v>44792</v>
      </c>
      <c r="D4709" s="7">
        <v>44798.670486111114</v>
      </c>
      <c r="E4709" s="20">
        <v>1214</v>
      </c>
      <c r="F4709" s="27" t="str">
        <f>VLOOKUP(E4709,PROVEEDORES!$A$2:$D$1013,2,0)</f>
        <v>COMBYLU SA</v>
      </c>
      <c r="G4709" s="6" t="s">
        <v>351</v>
      </c>
      <c r="H4709" s="6" t="s">
        <v>671</v>
      </c>
      <c r="I4709" s="8">
        <v>10.5</v>
      </c>
      <c r="J4709" s="9">
        <v>226.24</v>
      </c>
      <c r="K4709" s="9">
        <v>23.755199999999999</v>
      </c>
      <c r="L4709" s="9">
        <v>249.99520000000001</v>
      </c>
      <c r="M4709" s="16" t="s">
        <v>8413</v>
      </c>
      <c r="N4709" s="14" t="str">
        <f>IF(M4709=0,"",VLOOKUP(M4709,'CUENTAS_CONTABLES'!$A$2:$B$100,2,0))</f>
        <v>VIATICOS SUCURSALES</v>
      </c>
      <c r="O4709" s="11" t="s">
        <v>9246</v>
      </c>
      <c r="P4709" s="40" t="s">
        <v>9257</v>
      </c>
      <c r="Q4709" s="108">
        <v>4500004707</v>
      </c>
      <c r="R4709" s="43">
        <v>58776</v>
      </c>
      <c r="T4709" s="119"/>
      <c r="U4709" s="119"/>
      <c r="V4709" s="119"/>
    </row>
    <row r="4710" spans="1:22" ht="15.95" customHeight="1" x14ac:dyDescent="0.2">
      <c r="A4710" s="28" t="s">
        <v>5782</v>
      </c>
      <c r="B4710" s="7">
        <v>44792</v>
      </c>
      <c r="C4710" s="7">
        <v>44792</v>
      </c>
      <c r="D4710" s="7">
        <v>44794.631226851852</v>
      </c>
      <c r="E4710" s="20">
        <v>1267</v>
      </c>
      <c r="F4710" s="27" t="str">
        <f>VLOOKUP(E4710,PROVEEDORES!$A$2:$D$1013,2,0)</f>
        <v>DIAZ GISELA NANCY</v>
      </c>
      <c r="G4710" s="6" t="s">
        <v>351</v>
      </c>
      <c r="H4710" s="6" t="s">
        <v>441</v>
      </c>
      <c r="I4710" s="8">
        <v>21</v>
      </c>
      <c r="J4710" s="9">
        <v>119.01</v>
      </c>
      <c r="K4710" s="9">
        <v>24.992100000000001</v>
      </c>
      <c r="L4710" s="9">
        <v>144.00210000000001</v>
      </c>
      <c r="M4710" s="16" t="s">
        <v>8413</v>
      </c>
      <c r="N4710" s="14" t="str">
        <f>IF(M4710=0,"",VLOOKUP(M4710,'CUENTAS_CONTABLES'!$A$2:$B$100,2,0))</f>
        <v>VIATICOS SUCURSALES</v>
      </c>
      <c r="O4710" s="11" t="s">
        <v>8357</v>
      </c>
      <c r="P4710" s="40" t="s">
        <v>9253</v>
      </c>
      <c r="Q4710" s="107">
        <v>4500004708</v>
      </c>
      <c r="R4710" s="43">
        <v>58777</v>
      </c>
      <c r="T4710" s="119"/>
      <c r="U4710" s="119"/>
      <c r="V4710" s="119"/>
    </row>
    <row r="4711" spans="1:22" ht="15.95" customHeight="1" x14ac:dyDescent="0.2">
      <c r="A4711" s="28" t="s">
        <v>5797</v>
      </c>
      <c r="B4711" s="7">
        <v>44792</v>
      </c>
      <c r="C4711" s="7">
        <v>44792</v>
      </c>
      <c r="D4711" s="7">
        <v>44799.609085648146</v>
      </c>
      <c r="E4711" s="20">
        <v>1345</v>
      </c>
      <c r="F4711" s="27" t="str">
        <f>VLOOKUP(E4711,PROVEEDORES!$A$2:$D$1013,2,0)</f>
        <v>ESTACION DE SERVICIO DE AUTOPISTA S.R.L.</v>
      </c>
      <c r="G4711" s="6" t="s">
        <v>351</v>
      </c>
      <c r="H4711" s="6" t="s">
        <v>462</v>
      </c>
      <c r="I4711" s="8">
        <v>21</v>
      </c>
      <c r="J4711" s="9">
        <v>299.26</v>
      </c>
      <c r="K4711" s="9">
        <v>62.8446</v>
      </c>
      <c r="L4711" s="9">
        <v>362.1046</v>
      </c>
      <c r="M4711" s="16" t="s">
        <v>8413</v>
      </c>
      <c r="N4711" s="14" t="str">
        <f>IF(M4711=0,"",VLOOKUP(M4711,'CUENTAS_CONTABLES'!$A$2:$B$100,2,0))</f>
        <v>VIATICOS SUCURSALES</v>
      </c>
      <c r="O4711" s="11" t="s">
        <v>9245</v>
      </c>
      <c r="P4711" s="40" t="s">
        <v>9257</v>
      </c>
      <c r="Q4711" s="108">
        <v>4500004709</v>
      </c>
      <c r="R4711" s="43">
        <v>58778</v>
      </c>
      <c r="T4711" s="119"/>
      <c r="U4711" s="119"/>
      <c r="V4711" s="119"/>
    </row>
    <row r="4712" spans="1:22" ht="15.95" customHeight="1" x14ac:dyDescent="0.2">
      <c r="A4712" s="28" t="s">
        <v>5805</v>
      </c>
      <c r="B4712" s="7">
        <v>44792</v>
      </c>
      <c r="C4712" s="7">
        <v>44792</v>
      </c>
      <c r="D4712" s="7">
        <v>44799.647986111115</v>
      </c>
      <c r="E4712" s="20">
        <v>1354</v>
      </c>
      <c r="F4712" s="27" t="str">
        <f>VLOOKUP(E4712,PROVEEDORES!$A$2:$D$1013,2,0)</f>
        <v>ESTACIONES DE SERVICIO RUIZ HERMANOS S.R.L.</v>
      </c>
      <c r="G4712" s="6" t="s">
        <v>351</v>
      </c>
      <c r="H4712" s="6" t="s">
        <v>478</v>
      </c>
      <c r="I4712" s="8">
        <v>21</v>
      </c>
      <c r="J4712" s="9">
        <v>238.02</v>
      </c>
      <c r="K4712" s="9">
        <v>49.984200000000001</v>
      </c>
      <c r="L4712" s="9">
        <v>288.00420000000003</v>
      </c>
      <c r="M4712" s="16" t="s">
        <v>8413</v>
      </c>
      <c r="N4712" s="14" t="str">
        <f>IF(M4712=0,"",VLOOKUP(M4712,'CUENTAS_CONTABLES'!$A$2:$B$100,2,0))</f>
        <v>VIATICOS SUCURSALES</v>
      </c>
      <c r="O4712" s="11" t="s">
        <v>9245</v>
      </c>
      <c r="P4712" s="40" t="s">
        <v>9257</v>
      </c>
      <c r="Q4712" s="107">
        <v>4500004710</v>
      </c>
      <c r="R4712" s="43">
        <v>58779</v>
      </c>
      <c r="T4712" s="119"/>
      <c r="U4712" s="119"/>
      <c r="V4712" s="119"/>
    </row>
    <row r="4713" spans="1:22" ht="15.95" customHeight="1" x14ac:dyDescent="0.2">
      <c r="A4713" s="28" t="s">
        <v>5322</v>
      </c>
      <c r="B4713" s="7">
        <v>44792</v>
      </c>
      <c r="C4713" s="7">
        <v>44792</v>
      </c>
      <c r="D4713" s="7">
        <v>44797.469652777778</v>
      </c>
      <c r="E4713" s="20">
        <v>1383</v>
      </c>
      <c r="F4713" s="27" t="str">
        <f>VLOOKUP(E4713,PROVEEDORES!$A$2:$D$1013,2,0)</f>
        <v>FIDEICOMISO CONDOMINIO DEL PILAR</v>
      </c>
      <c r="G4713" s="6" t="s">
        <v>352</v>
      </c>
      <c r="H4713" s="6" t="s">
        <v>668</v>
      </c>
      <c r="I4713" s="8">
        <v>0</v>
      </c>
      <c r="J4713" s="9">
        <v>26453</v>
      </c>
      <c r="K4713" s="9">
        <v>0</v>
      </c>
      <c r="L4713" s="9">
        <v>26453</v>
      </c>
      <c r="M4713" s="16" t="s">
        <v>8413</v>
      </c>
      <c r="N4713" s="14" t="str">
        <f>IF(M4713=0,"",VLOOKUP(M4713,'CUENTAS_CONTABLES'!$A$2:$B$100,2,0))</f>
        <v>VIATICOS SUCURSALES</v>
      </c>
      <c r="O4713" s="11" t="s">
        <v>9241</v>
      </c>
      <c r="P4713" s="40" t="s">
        <v>9257</v>
      </c>
      <c r="Q4713" s="108">
        <v>4500004711</v>
      </c>
      <c r="R4713" s="43">
        <v>58780</v>
      </c>
      <c r="T4713" s="119"/>
      <c r="U4713" s="119"/>
      <c r="V4713" s="119"/>
    </row>
    <row r="4714" spans="1:22" ht="15.95" customHeight="1" x14ac:dyDescent="0.2">
      <c r="A4714" s="28" t="s">
        <v>5811</v>
      </c>
      <c r="B4714" s="7">
        <v>44792</v>
      </c>
      <c r="C4714" s="7">
        <v>44792</v>
      </c>
      <c r="D4714" s="7">
        <v>44811.723379629628</v>
      </c>
      <c r="E4714" s="20">
        <v>1408</v>
      </c>
      <c r="F4714" s="27" t="str">
        <f>VLOOKUP(E4714,PROVEEDORES!$A$2:$D$1013,2,0)</f>
        <v>GABAGLIO CLAUDIA ANA ELIZABETH</v>
      </c>
      <c r="G4714" s="6" t="s">
        <v>351</v>
      </c>
      <c r="H4714" s="6" t="s">
        <v>412</v>
      </c>
      <c r="I4714" s="8">
        <v>21</v>
      </c>
      <c r="J4714" s="9">
        <v>30.96</v>
      </c>
      <c r="K4714" s="9">
        <v>6.5015999999999998</v>
      </c>
      <c r="L4714" s="9">
        <v>37.461600000000004</v>
      </c>
      <c r="M4714" s="16" t="s">
        <v>8413</v>
      </c>
      <c r="N4714" s="14" t="str">
        <f>IF(M4714=0,"",VLOOKUP(M4714,'CUENTAS_CONTABLES'!$A$2:$B$100,2,0))</f>
        <v>VIATICOS SUCURSALES</v>
      </c>
      <c r="O4714" s="11" t="s">
        <v>9240</v>
      </c>
      <c r="P4714" s="40" t="s">
        <v>9257</v>
      </c>
      <c r="Q4714" s="107">
        <v>4500004712</v>
      </c>
      <c r="R4714" s="43">
        <v>58781</v>
      </c>
      <c r="T4714" s="119"/>
      <c r="U4714" s="119"/>
      <c r="V4714" s="119"/>
    </row>
    <row r="4715" spans="1:22" ht="15.95" customHeight="1" x14ac:dyDescent="0.2">
      <c r="A4715" s="28" t="s">
        <v>5802</v>
      </c>
      <c r="B4715" s="7">
        <v>44792</v>
      </c>
      <c r="C4715" s="7">
        <v>44792</v>
      </c>
      <c r="D4715" s="7">
        <v>44797.721724537034</v>
      </c>
      <c r="E4715" s="20">
        <v>1422</v>
      </c>
      <c r="F4715" s="27" t="str">
        <f>VLOOKUP(E4715,PROVEEDORES!$A$2:$D$1013,2,0)</f>
        <v>GENERAL MITRE SRL</v>
      </c>
      <c r="G4715" s="6" t="s">
        <v>351</v>
      </c>
      <c r="H4715" s="6" t="s">
        <v>396</v>
      </c>
      <c r="I4715" s="8">
        <v>21</v>
      </c>
      <c r="J4715" s="9">
        <v>649.72</v>
      </c>
      <c r="K4715" s="9">
        <v>136.44120000000001</v>
      </c>
      <c r="L4715" s="9">
        <v>786.16120000000001</v>
      </c>
      <c r="M4715" s="16" t="s">
        <v>8413</v>
      </c>
      <c r="N4715" s="14" t="str">
        <f>IF(M4715=0,"",VLOOKUP(M4715,'CUENTAS_CONTABLES'!$A$2:$B$100,2,0))</f>
        <v>VIATICOS SUCURSALES</v>
      </c>
      <c r="O4715" s="11" t="s">
        <v>9247</v>
      </c>
      <c r="P4715" s="40" t="s">
        <v>9253</v>
      </c>
      <c r="Q4715" s="108">
        <v>4500004713</v>
      </c>
      <c r="R4715" s="43">
        <v>58782</v>
      </c>
      <c r="T4715" s="119"/>
      <c r="U4715" s="119"/>
      <c r="V4715" s="119"/>
    </row>
    <row r="4716" spans="1:22" ht="15.95" customHeight="1" x14ac:dyDescent="0.2">
      <c r="A4716" s="28" t="s">
        <v>5785</v>
      </c>
      <c r="B4716" s="7">
        <v>44792</v>
      </c>
      <c r="C4716" s="7">
        <v>44792</v>
      </c>
      <c r="D4716" s="7">
        <v>44799.663784722223</v>
      </c>
      <c r="E4716" s="20">
        <v>1442</v>
      </c>
      <c r="F4716" s="27" t="str">
        <f>VLOOKUP(E4716,PROVEEDORES!$A$2:$D$1013,2,0)</f>
        <v>GONZALEZ BARRACO MATIAS ALEJO</v>
      </c>
      <c r="G4716" s="6" t="s">
        <v>351</v>
      </c>
      <c r="H4716" s="6" t="s">
        <v>573</v>
      </c>
      <c r="I4716" s="8">
        <v>21</v>
      </c>
      <c r="J4716" s="9">
        <v>78.510000000000005</v>
      </c>
      <c r="K4716" s="9">
        <v>16.487100000000002</v>
      </c>
      <c r="L4716" s="9">
        <v>94.997100000000003</v>
      </c>
      <c r="M4716" s="16" t="s">
        <v>8413</v>
      </c>
      <c r="N4716" s="14" t="str">
        <f>IF(M4716=0,"",VLOOKUP(M4716,'CUENTAS_CONTABLES'!$A$2:$B$100,2,0))</f>
        <v>VIATICOS SUCURSALES</v>
      </c>
      <c r="O4716" s="11" t="s">
        <v>8357</v>
      </c>
      <c r="P4716" s="40" t="s">
        <v>9253</v>
      </c>
      <c r="Q4716" s="107">
        <v>4500004714</v>
      </c>
      <c r="R4716" s="43">
        <v>58783</v>
      </c>
      <c r="T4716" s="119"/>
      <c r="U4716" s="119"/>
      <c r="V4716" s="119"/>
    </row>
    <row r="4717" spans="1:22" ht="15.95" customHeight="1" x14ac:dyDescent="0.2">
      <c r="A4717" s="28" t="s">
        <v>5798</v>
      </c>
      <c r="B4717" s="7">
        <v>44792</v>
      </c>
      <c r="C4717" s="7">
        <v>44792</v>
      </c>
      <c r="D4717" s="7">
        <v>44799.611840277779</v>
      </c>
      <c r="E4717" s="20">
        <v>1469</v>
      </c>
      <c r="F4717" s="27" t="str">
        <f>VLOOKUP(E4717,PROVEEDORES!$A$2:$D$1013,2,0)</f>
        <v>HERRERA CARLOS ALBERTO</v>
      </c>
      <c r="G4717" s="6" t="s">
        <v>351</v>
      </c>
      <c r="H4717" s="6" t="s">
        <v>462</v>
      </c>
      <c r="I4717" s="8">
        <v>21</v>
      </c>
      <c r="J4717" s="9">
        <v>246.33</v>
      </c>
      <c r="K4717" s="9">
        <v>51.729300000000002</v>
      </c>
      <c r="L4717" s="9">
        <v>298.05930000000001</v>
      </c>
      <c r="M4717" s="16" t="s">
        <v>8413</v>
      </c>
      <c r="N4717" s="14" t="str">
        <f>IF(M4717=0,"",VLOOKUP(M4717,'CUENTAS_CONTABLES'!$A$2:$B$100,2,0))</f>
        <v>VIATICOS SUCURSALES</v>
      </c>
      <c r="O4717" s="11" t="s">
        <v>9248</v>
      </c>
      <c r="P4717" s="40" t="s">
        <v>9252</v>
      </c>
      <c r="Q4717" s="108">
        <v>4500004715</v>
      </c>
      <c r="R4717" s="43">
        <v>58784</v>
      </c>
      <c r="T4717" s="119"/>
      <c r="U4717" s="119"/>
      <c r="V4717" s="119"/>
    </row>
    <row r="4718" spans="1:22" ht="15.95" customHeight="1" x14ac:dyDescent="0.2">
      <c r="A4718" s="28" t="s">
        <v>5788</v>
      </c>
      <c r="B4718" s="7">
        <v>44792</v>
      </c>
      <c r="C4718" s="7">
        <v>44792</v>
      </c>
      <c r="D4718" s="7">
        <v>44806.475949074076</v>
      </c>
      <c r="E4718" s="20">
        <v>1476</v>
      </c>
      <c r="F4718" s="27" t="str">
        <f>VLOOKUP(E4718,PROVEEDORES!$A$2:$D$1013,2,0)</f>
        <v>HOTELES DEL INTERIOR S.A.</v>
      </c>
      <c r="G4718" s="6" t="s">
        <v>351</v>
      </c>
      <c r="H4718" s="6" t="s">
        <v>529</v>
      </c>
      <c r="I4718" s="8">
        <v>0</v>
      </c>
      <c r="J4718" s="9">
        <v>47613</v>
      </c>
      <c r="K4718" s="9">
        <v>0</v>
      </c>
      <c r="L4718" s="9">
        <v>47613</v>
      </c>
      <c r="M4718" s="16" t="s">
        <v>8413</v>
      </c>
      <c r="N4718" s="14" t="str">
        <f>IF(M4718=0,"",VLOOKUP(M4718,'CUENTAS_CONTABLES'!$A$2:$B$100,2,0))</f>
        <v>VIATICOS SUCURSALES</v>
      </c>
      <c r="O4718" s="11" t="s">
        <v>9241</v>
      </c>
      <c r="P4718" s="40" t="s">
        <v>9257</v>
      </c>
      <c r="Q4718" s="107">
        <v>4500004716</v>
      </c>
      <c r="R4718" s="43">
        <v>58785</v>
      </c>
      <c r="T4718" s="119"/>
      <c r="U4718" s="119"/>
      <c r="V4718" s="119"/>
    </row>
    <row r="4719" spans="1:22" ht="15.95" customHeight="1" x14ac:dyDescent="0.2">
      <c r="A4719" s="28" t="s">
        <v>5806</v>
      </c>
      <c r="B4719" s="7">
        <v>44792</v>
      </c>
      <c r="C4719" s="7">
        <v>44792</v>
      </c>
      <c r="D4719" s="7">
        <v>44799.645972222221</v>
      </c>
      <c r="E4719" s="20">
        <v>1530</v>
      </c>
      <c r="F4719" s="27" t="str">
        <f>VLOOKUP(E4719,PROVEEDORES!$A$2:$D$1013,2,0)</f>
        <v>JUAN CARLOS VUELVA</v>
      </c>
      <c r="G4719" s="6" t="s">
        <v>351</v>
      </c>
      <c r="H4719" s="6" t="s">
        <v>478</v>
      </c>
      <c r="I4719" s="8">
        <v>27</v>
      </c>
      <c r="J4719" s="9">
        <v>236.8</v>
      </c>
      <c r="K4719" s="9">
        <v>63.936000000000007</v>
      </c>
      <c r="L4719" s="9">
        <v>300.73599999999999</v>
      </c>
      <c r="M4719" s="16" t="s">
        <v>8413</v>
      </c>
      <c r="N4719" s="14" t="str">
        <f>IF(M4719=0,"",VLOOKUP(M4719,'CUENTAS_CONTABLES'!$A$2:$B$100,2,0))</f>
        <v>VIATICOS SUCURSALES</v>
      </c>
      <c r="O4719" s="11" t="s">
        <v>9242</v>
      </c>
      <c r="P4719" s="40" t="s">
        <v>9257</v>
      </c>
      <c r="Q4719" s="108">
        <v>4500004717</v>
      </c>
      <c r="R4719" s="43">
        <v>58786</v>
      </c>
      <c r="T4719" s="119"/>
      <c r="U4719" s="119"/>
      <c r="V4719" s="119"/>
    </row>
    <row r="4720" spans="1:22" ht="15.95" customHeight="1" x14ac:dyDescent="0.2">
      <c r="A4720" s="28" t="s">
        <v>5783</v>
      </c>
      <c r="B4720" s="7">
        <v>44792</v>
      </c>
      <c r="C4720" s="7">
        <v>44792</v>
      </c>
      <c r="D4720" s="7">
        <v>44806.473726851851</v>
      </c>
      <c r="E4720" s="20">
        <v>1594</v>
      </c>
      <c r="F4720" s="27" t="str">
        <f>VLOOKUP(E4720,PROVEEDORES!$A$2:$D$1013,2,0)</f>
        <v>LICENCIAS ONLINE SA</v>
      </c>
      <c r="G4720" s="6" t="s">
        <v>351</v>
      </c>
      <c r="H4720" s="6" t="s">
        <v>527</v>
      </c>
      <c r="I4720" s="8">
        <v>21</v>
      </c>
      <c r="J4720" s="9">
        <v>31000</v>
      </c>
      <c r="K4720" s="9">
        <v>6510</v>
      </c>
      <c r="L4720" s="9">
        <v>37510</v>
      </c>
      <c r="M4720" s="16" t="s">
        <v>8413</v>
      </c>
      <c r="N4720" s="14" t="str">
        <f>IF(M4720=0,"",VLOOKUP(M4720,'CUENTAS_CONTABLES'!$A$2:$B$100,2,0))</f>
        <v>VIATICOS SUCURSALES</v>
      </c>
      <c r="O4720" s="11" t="s">
        <v>8357</v>
      </c>
      <c r="P4720" s="40" t="s">
        <v>9257</v>
      </c>
      <c r="Q4720" s="107">
        <v>4500004718</v>
      </c>
      <c r="R4720" s="43">
        <v>58787</v>
      </c>
      <c r="T4720" s="119"/>
      <c r="U4720" s="119"/>
      <c r="V4720" s="119"/>
    </row>
    <row r="4721" spans="1:22" ht="15.95" customHeight="1" x14ac:dyDescent="0.2">
      <c r="A4721" s="28" t="s">
        <v>5803</v>
      </c>
      <c r="B4721" s="7">
        <v>44792</v>
      </c>
      <c r="C4721" s="7">
        <v>44792</v>
      </c>
      <c r="D4721" s="7">
        <v>44793.421134259261</v>
      </c>
      <c r="E4721" s="20">
        <v>1640</v>
      </c>
      <c r="F4721" s="27" t="str">
        <f>VLOOKUP(E4721,PROVEEDORES!$A$2:$D$1013,2,0)</f>
        <v>MARIA GABRIELA SVIDERSKOS</v>
      </c>
      <c r="G4721" s="6" t="s">
        <v>351</v>
      </c>
      <c r="H4721" s="6" t="s">
        <v>398</v>
      </c>
      <c r="I4721" s="8">
        <v>21</v>
      </c>
      <c r="J4721" s="9">
        <v>50</v>
      </c>
      <c r="K4721" s="9">
        <v>10.5</v>
      </c>
      <c r="L4721" s="9">
        <v>60.5</v>
      </c>
      <c r="M4721" s="16" t="s">
        <v>8413</v>
      </c>
      <c r="N4721" s="14" t="str">
        <f>IF(M4721=0,"",VLOOKUP(M4721,'CUENTAS_CONTABLES'!$A$2:$B$100,2,0))</f>
        <v>VIATICOS SUCURSALES</v>
      </c>
      <c r="O4721" s="11" t="s">
        <v>9241</v>
      </c>
      <c r="P4721" s="40" t="s">
        <v>9257</v>
      </c>
      <c r="Q4721" s="108">
        <v>4500004719</v>
      </c>
      <c r="R4721" s="43">
        <v>58788</v>
      </c>
      <c r="T4721" s="119"/>
      <c r="U4721" s="119"/>
      <c r="V4721" s="119"/>
    </row>
    <row r="4722" spans="1:22" ht="15.95" customHeight="1" x14ac:dyDescent="0.2">
      <c r="A4722" s="28" t="s">
        <v>5789</v>
      </c>
      <c r="B4722" s="7">
        <v>44792</v>
      </c>
      <c r="C4722" s="7">
        <v>44792</v>
      </c>
      <c r="D4722" s="7">
        <v>44818.40152777778</v>
      </c>
      <c r="E4722" s="20">
        <v>1655</v>
      </c>
      <c r="F4722" s="27" t="str">
        <f>VLOOKUP(E4722,PROVEEDORES!$A$2:$D$1013,2,0)</f>
        <v>MATEO WALTER JAVIER</v>
      </c>
      <c r="G4722" s="6" t="s">
        <v>351</v>
      </c>
      <c r="H4722" s="6" t="s">
        <v>387</v>
      </c>
      <c r="I4722" s="8">
        <v>27</v>
      </c>
      <c r="J4722" s="9">
        <v>315.14</v>
      </c>
      <c r="K4722" s="9">
        <v>85.087799999999987</v>
      </c>
      <c r="L4722" s="9">
        <v>400.2278</v>
      </c>
      <c r="M4722" s="16" t="s">
        <v>8413</v>
      </c>
      <c r="N4722" s="14" t="str">
        <f>IF(M4722=0,"",VLOOKUP(M4722,'CUENTAS_CONTABLES'!$A$2:$B$100,2,0))</f>
        <v>VIATICOS SUCURSALES</v>
      </c>
      <c r="O4722" s="11" t="s">
        <v>8357</v>
      </c>
      <c r="P4722" s="40" t="s">
        <v>9252</v>
      </c>
      <c r="Q4722" s="107">
        <v>4500004720</v>
      </c>
      <c r="R4722" s="43">
        <v>58789</v>
      </c>
      <c r="T4722" s="119"/>
      <c r="U4722" s="119"/>
      <c r="V4722" s="119"/>
    </row>
    <row r="4723" spans="1:22" ht="15.95" customHeight="1" x14ac:dyDescent="0.2">
      <c r="A4723" s="28" t="s">
        <v>5801</v>
      </c>
      <c r="B4723" s="7">
        <v>44792</v>
      </c>
      <c r="C4723" s="7">
        <v>44792</v>
      </c>
      <c r="D4723" s="7">
        <v>44792.763437499998</v>
      </c>
      <c r="E4723" s="20">
        <v>1657</v>
      </c>
      <c r="F4723" s="27" t="str">
        <f>VLOOKUP(E4723,PROVEEDORES!$A$2:$D$1013,2,0)</f>
        <v>MATIAS S PEREYRA</v>
      </c>
      <c r="G4723" s="6" t="s">
        <v>351</v>
      </c>
      <c r="H4723" s="6" t="s">
        <v>396</v>
      </c>
      <c r="I4723" s="8">
        <v>21</v>
      </c>
      <c r="J4723" s="9">
        <v>145.83000000000001</v>
      </c>
      <c r="K4723" s="9">
        <v>30.624300000000002</v>
      </c>
      <c r="L4723" s="9">
        <v>176.45430000000002</v>
      </c>
      <c r="M4723" s="16" t="s">
        <v>8413</v>
      </c>
      <c r="N4723" s="14" t="str">
        <f>IF(M4723=0,"",VLOOKUP(M4723,'CUENTAS_CONTABLES'!$A$2:$B$100,2,0))</f>
        <v>VIATICOS SUCURSALES</v>
      </c>
      <c r="O4723" s="11" t="s">
        <v>9246</v>
      </c>
      <c r="P4723" s="40" t="s">
        <v>9253</v>
      </c>
      <c r="Q4723" s="108">
        <v>4500004721</v>
      </c>
      <c r="R4723" s="43">
        <v>58790</v>
      </c>
      <c r="T4723" s="119"/>
      <c r="U4723" s="119"/>
      <c r="V4723" s="119"/>
    </row>
    <row r="4724" spans="1:22" ht="15.95" customHeight="1" x14ac:dyDescent="0.2">
      <c r="A4724" s="28" t="s">
        <v>5799</v>
      </c>
      <c r="B4724" s="7">
        <v>44792</v>
      </c>
      <c r="C4724" s="7">
        <v>44792</v>
      </c>
      <c r="D4724" s="7">
        <v>44798.708541666667</v>
      </c>
      <c r="E4724" s="20">
        <v>1675</v>
      </c>
      <c r="F4724" s="27" t="str">
        <f>VLOOKUP(E4724,PROVEEDORES!$A$2:$D$1013,2,0)</f>
        <v>MICRONORTE POSTAL S.R.L.</v>
      </c>
      <c r="G4724" s="6" t="s">
        <v>351</v>
      </c>
      <c r="H4724" s="6" t="s">
        <v>462</v>
      </c>
      <c r="I4724" s="8">
        <v>21</v>
      </c>
      <c r="J4724" s="9">
        <v>71.900000000000006</v>
      </c>
      <c r="K4724" s="9">
        <v>15.099</v>
      </c>
      <c r="L4724" s="9">
        <v>86.999000000000009</v>
      </c>
      <c r="M4724" s="16" t="s">
        <v>8413</v>
      </c>
      <c r="N4724" s="14" t="str">
        <f>IF(M4724=0,"",VLOOKUP(M4724,'CUENTAS_CONTABLES'!$A$2:$B$100,2,0))</f>
        <v>VIATICOS SUCURSALES</v>
      </c>
      <c r="O4724" s="11" t="s">
        <v>8357</v>
      </c>
      <c r="P4724" s="40" t="s">
        <v>9253</v>
      </c>
      <c r="Q4724" s="107">
        <v>4500004722</v>
      </c>
      <c r="R4724" s="43">
        <v>58791</v>
      </c>
      <c r="T4724" s="119"/>
      <c r="U4724" s="119"/>
      <c r="V4724" s="119"/>
    </row>
    <row r="4725" spans="1:22" ht="15.95" customHeight="1" x14ac:dyDescent="0.2">
      <c r="A4725" s="28" t="s">
        <v>5784</v>
      </c>
      <c r="B4725" s="7">
        <v>44792</v>
      </c>
      <c r="C4725" s="7">
        <v>44792</v>
      </c>
      <c r="D4725" s="7">
        <v>44820.526805555557</v>
      </c>
      <c r="E4725" s="20">
        <v>1699</v>
      </c>
      <c r="F4725" s="27" t="str">
        <f>VLOOKUP(E4725,PROVEEDORES!$A$2:$D$1013,2,0)</f>
        <v>NESTOR DOMINGUEZ</v>
      </c>
      <c r="G4725" s="6" t="s">
        <v>351</v>
      </c>
      <c r="H4725" s="6" t="s">
        <v>380</v>
      </c>
      <c r="I4725" s="8">
        <v>21</v>
      </c>
      <c r="J4725" s="9">
        <v>233.88</v>
      </c>
      <c r="K4725" s="9">
        <v>49.114799999999995</v>
      </c>
      <c r="L4725" s="9">
        <v>282.9948</v>
      </c>
      <c r="M4725" s="16" t="s">
        <v>8413</v>
      </c>
      <c r="N4725" s="14" t="str">
        <f>IF(M4725=0,"",VLOOKUP(M4725,'CUENTAS_CONTABLES'!$A$2:$B$100,2,0))</f>
        <v>VIATICOS SUCURSALES</v>
      </c>
      <c r="O4725" s="11" t="s">
        <v>9244</v>
      </c>
      <c r="P4725" s="40" t="s">
        <v>9257</v>
      </c>
      <c r="Q4725" s="108">
        <v>4500004723</v>
      </c>
      <c r="R4725" s="43">
        <v>58792</v>
      </c>
      <c r="T4725" s="119"/>
      <c r="U4725" s="119"/>
      <c r="V4725" s="119"/>
    </row>
    <row r="4726" spans="1:22" ht="15.95" customHeight="1" x14ac:dyDescent="0.2">
      <c r="A4726" s="28" t="s">
        <v>5804</v>
      </c>
      <c r="B4726" s="7">
        <v>44792</v>
      </c>
      <c r="C4726" s="7">
        <v>44792</v>
      </c>
      <c r="D4726" s="7">
        <v>44822.458449074074</v>
      </c>
      <c r="E4726" s="20">
        <v>1709</v>
      </c>
      <c r="F4726" s="27" t="str">
        <f>VLOOKUP(E4726,PROVEEDORES!$A$2:$D$1013,2,0)</f>
        <v>NIEVA LUIS ALBERTO</v>
      </c>
      <c r="G4726" s="6" t="s">
        <v>351</v>
      </c>
      <c r="H4726" s="6" t="s">
        <v>705</v>
      </c>
      <c r="I4726" s="8">
        <v>21</v>
      </c>
      <c r="J4726" s="9">
        <v>30.66</v>
      </c>
      <c r="K4726" s="9">
        <v>6.4386000000000001</v>
      </c>
      <c r="L4726" s="9">
        <v>37.098599999999998</v>
      </c>
      <c r="M4726" s="16" t="s">
        <v>8413</v>
      </c>
      <c r="N4726" s="14" t="str">
        <f>IF(M4726=0,"",VLOOKUP(M4726,'CUENTAS_CONTABLES'!$A$2:$B$100,2,0))</f>
        <v>VIATICOS SUCURSALES</v>
      </c>
      <c r="O4726" s="11" t="s">
        <v>9242</v>
      </c>
      <c r="P4726" s="40" t="s">
        <v>9252</v>
      </c>
      <c r="Q4726" s="107">
        <v>4500004724</v>
      </c>
      <c r="R4726" s="43">
        <v>58793</v>
      </c>
      <c r="T4726" s="119"/>
      <c r="U4726" s="119"/>
      <c r="V4726" s="119"/>
    </row>
    <row r="4727" spans="1:22" ht="15.95" customHeight="1" x14ac:dyDescent="0.2">
      <c r="A4727" s="28" t="s">
        <v>5808</v>
      </c>
      <c r="B4727" s="7">
        <v>44792</v>
      </c>
      <c r="C4727" s="7">
        <v>44792</v>
      </c>
      <c r="D4727" s="7">
        <v>44812.530266203707</v>
      </c>
      <c r="E4727" s="20">
        <v>1750</v>
      </c>
      <c r="F4727" s="27" t="str">
        <f>VLOOKUP(E4727,PROVEEDORES!$A$2:$D$1013,2,0)</f>
        <v>PASCARELLI JUAN BAUTISTA</v>
      </c>
      <c r="G4727" s="6" t="s">
        <v>351</v>
      </c>
      <c r="H4727" s="6" t="s">
        <v>746</v>
      </c>
      <c r="I4727" s="8">
        <v>21</v>
      </c>
      <c r="J4727" s="9">
        <v>40.4</v>
      </c>
      <c r="K4727" s="9">
        <v>8.484</v>
      </c>
      <c r="L4727" s="9">
        <v>48.884</v>
      </c>
      <c r="M4727" s="16" t="s">
        <v>8413</v>
      </c>
      <c r="N4727" s="14" t="str">
        <f>IF(M4727=0,"",VLOOKUP(M4727,'CUENTAS_CONTABLES'!$A$2:$B$100,2,0))</f>
        <v>VIATICOS SUCURSALES</v>
      </c>
      <c r="O4727" s="11" t="s">
        <v>9245</v>
      </c>
      <c r="P4727" s="40" t="s">
        <v>9252</v>
      </c>
      <c r="Q4727" s="108">
        <v>4500004725</v>
      </c>
      <c r="R4727" s="43">
        <v>58794</v>
      </c>
      <c r="T4727" s="119"/>
      <c r="U4727" s="119"/>
      <c r="V4727" s="119"/>
    </row>
    <row r="4728" spans="1:22" ht="15.95" customHeight="1" x14ac:dyDescent="0.2">
      <c r="A4728" s="28" t="s">
        <v>5792</v>
      </c>
      <c r="B4728" s="7">
        <v>44792</v>
      </c>
      <c r="C4728" s="7">
        <v>44792</v>
      </c>
      <c r="D4728" s="7">
        <v>44822.457696759258</v>
      </c>
      <c r="E4728" s="20">
        <v>1762</v>
      </c>
      <c r="F4728" s="27" t="str">
        <f>VLOOKUP(E4728,PROVEEDORES!$A$2:$D$1013,2,0)</f>
        <v>PENTAGAS S.A.</v>
      </c>
      <c r="G4728" s="6" t="s">
        <v>351</v>
      </c>
      <c r="H4728" s="6" t="s">
        <v>388</v>
      </c>
      <c r="I4728" s="8">
        <v>21</v>
      </c>
      <c r="J4728" s="9">
        <v>387.53</v>
      </c>
      <c r="K4728" s="9">
        <v>81.381299999999996</v>
      </c>
      <c r="L4728" s="9">
        <v>468.91129999999998</v>
      </c>
      <c r="M4728" s="16" t="s">
        <v>8413</v>
      </c>
      <c r="N4728" s="14" t="str">
        <f>IF(M4728=0,"",VLOOKUP(M4728,'CUENTAS_CONTABLES'!$A$2:$B$100,2,0))</f>
        <v>VIATICOS SUCURSALES</v>
      </c>
      <c r="O4728" s="11" t="s">
        <v>9245</v>
      </c>
      <c r="P4728" s="40" t="s">
        <v>9252</v>
      </c>
      <c r="Q4728" s="107">
        <v>4500004726</v>
      </c>
      <c r="R4728" s="43">
        <v>58795</v>
      </c>
      <c r="T4728" s="119"/>
      <c r="U4728" s="119"/>
      <c r="V4728" s="119"/>
    </row>
    <row r="4729" spans="1:22" ht="15.95" customHeight="1" x14ac:dyDescent="0.2">
      <c r="A4729" s="28" t="s">
        <v>5793</v>
      </c>
      <c r="B4729" s="7">
        <v>44792</v>
      </c>
      <c r="C4729" s="7">
        <v>44792</v>
      </c>
      <c r="D4729" s="7">
        <v>44812.667893518519</v>
      </c>
      <c r="E4729" s="20">
        <v>1812</v>
      </c>
      <c r="F4729" s="27" t="str">
        <f>VLOOKUP(E4729,PROVEEDORES!$A$2:$D$1013,2,0)</f>
        <v>RH CONSING GROUP S.R.L.</v>
      </c>
      <c r="G4729" s="6" t="s">
        <v>351</v>
      </c>
      <c r="H4729" s="6" t="s">
        <v>357</v>
      </c>
      <c r="I4729" s="8">
        <v>21</v>
      </c>
      <c r="J4729" s="9">
        <v>385.11</v>
      </c>
      <c r="K4729" s="9">
        <v>80.873100000000008</v>
      </c>
      <c r="L4729" s="9">
        <v>465.98310000000004</v>
      </c>
      <c r="M4729" s="16" t="s">
        <v>8413</v>
      </c>
      <c r="N4729" s="14" t="str">
        <f>IF(M4729=0,"",VLOOKUP(M4729,'CUENTAS_CONTABLES'!$A$2:$B$100,2,0))</f>
        <v>VIATICOS SUCURSALES</v>
      </c>
      <c r="O4729" s="11" t="s">
        <v>9248</v>
      </c>
      <c r="P4729" s="40" t="s">
        <v>9253</v>
      </c>
      <c r="Q4729" s="108">
        <v>4500004727</v>
      </c>
      <c r="R4729" s="43">
        <v>58796</v>
      </c>
      <c r="T4729" s="119"/>
      <c r="U4729" s="119"/>
      <c r="V4729" s="119"/>
    </row>
    <row r="4730" spans="1:22" ht="15.95" customHeight="1" x14ac:dyDescent="0.2">
      <c r="A4730" s="28" t="s">
        <v>5787</v>
      </c>
      <c r="B4730" s="7">
        <v>44792</v>
      </c>
      <c r="C4730" s="7">
        <v>44792</v>
      </c>
      <c r="D4730" s="7">
        <v>44806.475578703707</v>
      </c>
      <c r="E4730" s="20">
        <v>1814</v>
      </c>
      <c r="F4730" s="27" t="str">
        <f>VLOOKUP(E4730,PROVEEDORES!$A$2:$D$1013,2,0)</f>
        <v>RICARDO NICOLAS BEVACQUA</v>
      </c>
      <c r="G4730" s="6" t="s">
        <v>351</v>
      </c>
      <c r="H4730" s="6" t="s">
        <v>529</v>
      </c>
      <c r="I4730" s="8">
        <v>21</v>
      </c>
      <c r="J4730" s="9">
        <v>55000</v>
      </c>
      <c r="K4730" s="9">
        <v>11550</v>
      </c>
      <c r="L4730" s="9">
        <v>66550</v>
      </c>
      <c r="M4730" s="16" t="s">
        <v>8413</v>
      </c>
      <c r="N4730" s="14" t="str">
        <f>IF(M4730=0,"",VLOOKUP(M4730,'CUENTAS_CONTABLES'!$A$2:$B$100,2,0))</f>
        <v>VIATICOS SUCURSALES</v>
      </c>
      <c r="O4730" s="11" t="s">
        <v>9243</v>
      </c>
      <c r="P4730" s="40" t="s">
        <v>9252</v>
      </c>
      <c r="Q4730" s="107">
        <v>4500004728</v>
      </c>
      <c r="R4730" s="43">
        <v>58797</v>
      </c>
      <c r="T4730" s="119"/>
      <c r="U4730" s="119"/>
      <c r="V4730" s="119"/>
    </row>
    <row r="4731" spans="1:22" ht="15.95" customHeight="1" x14ac:dyDescent="0.2">
      <c r="A4731" s="28" t="s">
        <v>5794</v>
      </c>
      <c r="B4731" s="7">
        <v>44792</v>
      </c>
      <c r="C4731" s="7">
        <v>44792</v>
      </c>
      <c r="D4731" s="7">
        <v>44812.668576388889</v>
      </c>
      <c r="E4731" s="20">
        <v>1869</v>
      </c>
      <c r="F4731" s="27" t="str">
        <f>VLOOKUP(E4731,PROVEEDORES!$A$2:$D$1013,2,0)</f>
        <v>SATRAGNO S.R.L</v>
      </c>
      <c r="G4731" s="6" t="s">
        <v>351</v>
      </c>
      <c r="H4731" s="6" t="s">
        <v>357</v>
      </c>
      <c r="I4731" s="8">
        <v>21</v>
      </c>
      <c r="J4731" s="9">
        <v>14029.17</v>
      </c>
      <c r="K4731" s="9">
        <v>2946.1257000000001</v>
      </c>
      <c r="L4731" s="9">
        <v>16975.295699999999</v>
      </c>
      <c r="M4731" s="16" t="s">
        <v>8413</v>
      </c>
      <c r="N4731" s="14" t="str">
        <f>IF(M4731=0,"",VLOOKUP(M4731,'CUENTAS_CONTABLES'!$A$2:$B$100,2,0))</f>
        <v>VIATICOS SUCURSALES</v>
      </c>
      <c r="O4731" s="11" t="s">
        <v>9240</v>
      </c>
      <c r="P4731" s="40" t="s">
        <v>9252</v>
      </c>
      <c r="Q4731" s="108">
        <v>4500004729</v>
      </c>
      <c r="R4731" s="43">
        <v>58798</v>
      </c>
      <c r="T4731" s="119"/>
      <c r="U4731" s="119"/>
      <c r="V4731" s="119"/>
    </row>
    <row r="4732" spans="1:22" ht="15.95" customHeight="1" x14ac:dyDescent="0.2">
      <c r="A4732" s="28" t="s">
        <v>5791</v>
      </c>
      <c r="B4732" s="7">
        <v>44792</v>
      </c>
      <c r="C4732" s="7">
        <v>44792</v>
      </c>
      <c r="D4732" s="7">
        <v>44798.690509259257</v>
      </c>
      <c r="E4732" s="20">
        <v>1899</v>
      </c>
      <c r="F4732" s="27" t="str">
        <f>VLOOKUP(E4732,PROVEEDORES!$A$2:$D$1013,2,0)</f>
        <v>SI  S.R.L</v>
      </c>
      <c r="G4732" s="6" t="s">
        <v>351</v>
      </c>
      <c r="H4732" s="6" t="s">
        <v>415</v>
      </c>
      <c r="I4732" s="8">
        <v>21</v>
      </c>
      <c r="J4732" s="9">
        <v>53.72</v>
      </c>
      <c r="K4732" s="9">
        <v>11.281199999999998</v>
      </c>
      <c r="L4732" s="9">
        <v>65.001199999999997</v>
      </c>
      <c r="M4732" s="16" t="s">
        <v>8413</v>
      </c>
      <c r="N4732" s="14" t="str">
        <f>IF(M4732=0,"",VLOOKUP(M4732,'CUENTAS_CONTABLES'!$A$2:$B$100,2,0))</f>
        <v>VIATICOS SUCURSALES</v>
      </c>
      <c r="O4732" s="11" t="s">
        <v>9245</v>
      </c>
      <c r="P4732" s="40" t="s">
        <v>9252</v>
      </c>
      <c r="Q4732" s="107">
        <v>4500004730</v>
      </c>
      <c r="R4732" s="43">
        <v>58799</v>
      </c>
      <c r="T4732" s="119"/>
      <c r="U4732" s="119"/>
      <c r="V4732" s="119"/>
    </row>
    <row r="4733" spans="1:22" ht="15.95" customHeight="1" x14ac:dyDescent="0.2">
      <c r="A4733" s="28" t="s">
        <v>5800</v>
      </c>
      <c r="B4733" s="7">
        <v>44792</v>
      </c>
      <c r="C4733" s="7">
        <v>44792</v>
      </c>
      <c r="D4733" s="7">
        <v>44792.633784722224</v>
      </c>
      <c r="E4733" s="20">
        <v>1915</v>
      </c>
      <c r="F4733" s="27" t="str">
        <f>VLOOKUP(E4733,PROVEEDORES!$A$2:$D$1013,2,0)</f>
        <v>SOCASA S.A</v>
      </c>
      <c r="G4733" s="6" t="s">
        <v>351</v>
      </c>
      <c r="H4733" s="6" t="s">
        <v>396</v>
      </c>
      <c r="I4733" s="8">
        <v>21</v>
      </c>
      <c r="J4733" s="9">
        <v>38.72</v>
      </c>
      <c r="K4733" s="9">
        <v>8.1311999999999998</v>
      </c>
      <c r="L4733" s="9">
        <v>46.851199999999999</v>
      </c>
      <c r="M4733" s="16" t="s">
        <v>8413</v>
      </c>
      <c r="N4733" s="14" t="str">
        <f>IF(M4733=0,"",VLOOKUP(M4733,'CUENTAS_CONTABLES'!$A$2:$B$100,2,0))</f>
        <v>VIATICOS SUCURSALES</v>
      </c>
      <c r="O4733" s="11" t="s">
        <v>9244</v>
      </c>
      <c r="P4733" s="40" t="s">
        <v>9252</v>
      </c>
      <c r="Q4733" s="108">
        <v>4500004731</v>
      </c>
      <c r="R4733" s="43">
        <v>58801</v>
      </c>
      <c r="T4733" s="119"/>
      <c r="U4733" s="119"/>
      <c r="V4733" s="119"/>
    </row>
    <row r="4734" spans="1:22" ht="15.95" customHeight="1" x14ac:dyDescent="0.2">
      <c r="A4734" s="28" t="s">
        <v>5795</v>
      </c>
      <c r="B4734" s="7">
        <v>44792</v>
      </c>
      <c r="C4734" s="7">
        <v>44792</v>
      </c>
      <c r="D4734" s="7">
        <v>44799.609930555554</v>
      </c>
      <c r="E4734" s="20">
        <v>1932</v>
      </c>
      <c r="F4734" s="27" t="str">
        <f>VLOOKUP(E4734,PROVEEDORES!$A$2:$D$1013,2,0)</f>
        <v>SUCESORES DE LOPEZ ALDAO Y CÑIA SRL</v>
      </c>
      <c r="G4734" s="6" t="s">
        <v>351</v>
      </c>
      <c r="H4734" s="6" t="s">
        <v>462</v>
      </c>
      <c r="I4734" s="8">
        <v>21</v>
      </c>
      <c r="J4734" s="9">
        <v>597.79999999999995</v>
      </c>
      <c r="K4734" s="9">
        <v>125.538</v>
      </c>
      <c r="L4734" s="9">
        <v>723.33799999999997</v>
      </c>
      <c r="M4734" s="16" t="s">
        <v>8413</v>
      </c>
      <c r="N4734" s="14" t="str">
        <f>IF(M4734=0,"",VLOOKUP(M4734,'CUENTAS_CONTABLES'!$A$2:$B$100,2,0))</f>
        <v>VIATICOS SUCURSALES</v>
      </c>
      <c r="O4734" s="11" t="s">
        <v>9243</v>
      </c>
      <c r="P4734" s="40" t="s">
        <v>9252</v>
      </c>
      <c r="Q4734" s="107">
        <v>4500004732</v>
      </c>
      <c r="R4734" s="43">
        <v>58802</v>
      </c>
      <c r="T4734" s="119"/>
      <c r="U4734" s="119"/>
      <c r="V4734" s="119"/>
    </row>
    <row r="4735" spans="1:22" ht="15.95" customHeight="1" x14ac:dyDescent="0.2">
      <c r="A4735" s="28" t="s">
        <v>5810</v>
      </c>
      <c r="B4735" s="7">
        <v>44792</v>
      </c>
      <c r="C4735" s="7">
        <v>44792</v>
      </c>
      <c r="D4735" s="7">
        <v>44827.742812500001</v>
      </c>
      <c r="E4735" s="20">
        <v>1944</v>
      </c>
      <c r="F4735" s="27" t="str">
        <f>VLOOKUP(E4735,PROVEEDORES!$A$2:$D$1013,2,0)</f>
        <v>TADICOR S.A.</v>
      </c>
      <c r="G4735" s="6" t="s">
        <v>352</v>
      </c>
      <c r="H4735" s="6" t="s">
        <v>765</v>
      </c>
      <c r="I4735" s="8">
        <v>0</v>
      </c>
      <c r="J4735" s="9">
        <v>23805</v>
      </c>
      <c r="K4735" s="9">
        <v>0</v>
      </c>
      <c r="L4735" s="9">
        <v>23805</v>
      </c>
      <c r="M4735" s="16" t="s">
        <v>8413</v>
      </c>
      <c r="N4735" s="14" t="str">
        <f>IF(M4735=0,"",VLOOKUP(M4735,'CUENTAS_CONTABLES'!$A$2:$B$100,2,0))</f>
        <v>VIATICOS SUCURSALES</v>
      </c>
      <c r="O4735" s="11" t="s">
        <v>9242</v>
      </c>
      <c r="P4735" s="40" t="s">
        <v>9257</v>
      </c>
      <c r="Q4735" s="108">
        <v>4500004733</v>
      </c>
      <c r="R4735" s="43">
        <v>58803</v>
      </c>
      <c r="T4735" s="119"/>
      <c r="U4735" s="119"/>
      <c r="V4735" s="119"/>
    </row>
    <row r="4736" spans="1:22" ht="15.95" customHeight="1" x14ac:dyDescent="0.2">
      <c r="A4736" s="28" t="s">
        <v>1644</v>
      </c>
      <c r="B4736" s="7">
        <v>44793</v>
      </c>
      <c r="C4736" s="7">
        <v>44793</v>
      </c>
      <c r="D4736" s="7">
        <v>44799.655671296299</v>
      </c>
      <c r="E4736" s="20">
        <v>1007</v>
      </c>
      <c r="F4736" s="27" t="str">
        <f>VLOOKUP(E4736,PROVEEDORES!$A$2:$D$1013,2,0)</f>
        <v>ACCESO NORTE S.R.L.</v>
      </c>
      <c r="G4736" s="6" t="s">
        <v>352</v>
      </c>
      <c r="H4736" s="6" t="s">
        <v>1114</v>
      </c>
      <c r="I4736" s="8">
        <v>0</v>
      </c>
      <c r="J4736" s="9">
        <v>46368</v>
      </c>
      <c r="K4736" s="9">
        <v>0</v>
      </c>
      <c r="L4736" s="9">
        <v>46368</v>
      </c>
      <c r="M4736" s="16" t="s">
        <v>8413</v>
      </c>
      <c r="N4736" s="14" t="str">
        <f>IF(M4736=0,"",VLOOKUP(M4736,'CUENTAS_CONTABLES'!$A$2:$B$100,2,0))</f>
        <v>VIATICOS SUCURSALES</v>
      </c>
      <c r="O4736" s="11" t="s">
        <v>9242</v>
      </c>
      <c r="P4736" s="40" t="s">
        <v>9256</v>
      </c>
      <c r="Q4736" s="107">
        <v>4500004734</v>
      </c>
      <c r="R4736" s="43">
        <v>58804</v>
      </c>
      <c r="T4736" s="119"/>
      <c r="U4736" s="119"/>
      <c r="V4736" s="119"/>
    </row>
    <row r="4737" spans="1:22" ht="15.95" customHeight="1" x14ac:dyDescent="0.2">
      <c r="A4737" s="28" t="s">
        <v>5834</v>
      </c>
      <c r="B4737" s="7">
        <v>44793</v>
      </c>
      <c r="C4737" s="7">
        <v>44793</v>
      </c>
      <c r="D4737" s="7">
        <v>44801.39739583333</v>
      </c>
      <c r="E4737" s="20">
        <v>1007</v>
      </c>
      <c r="F4737" s="27" t="str">
        <f>VLOOKUP(E4737,PROVEEDORES!$A$2:$D$1013,2,0)</f>
        <v>ACCESO NORTE S.R.L.</v>
      </c>
      <c r="G4737" s="6" t="s">
        <v>352</v>
      </c>
      <c r="H4737" s="6" t="s">
        <v>1117</v>
      </c>
      <c r="I4737" s="8">
        <v>0</v>
      </c>
      <c r="J4737" s="9">
        <v>21038</v>
      </c>
      <c r="K4737" s="9">
        <v>0</v>
      </c>
      <c r="L4737" s="9">
        <v>21038</v>
      </c>
      <c r="M4737" s="16" t="s">
        <v>8413</v>
      </c>
      <c r="N4737" s="14" t="str">
        <f>IF(M4737=0,"",VLOOKUP(M4737,'CUENTAS_CONTABLES'!$A$2:$B$100,2,0))</f>
        <v>VIATICOS SUCURSALES</v>
      </c>
      <c r="O4737" s="11" t="s">
        <v>8357</v>
      </c>
      <c r="P4737" s="40" t="s">
        <v>9253</v>
      </c>
      <c r="Q4737" s="108">
        <v>4500004735</v>
      </c>
      <c r="R4737" s="43">
        <v>58805</v>
      </c>
      <c r="T4737" s="119"/>
      <c r="U4737" s="119"/>
      <c r="V4737" s="119"/>
    </row>
    <row r="4738" spans="1:22" ht="15.95" customHeight="1" x14ac:dyDescent="0.2">
      <c r="A4738" s="28" t="s">
        <v>5358</v>
      </c>
      <c r="B4738" s="7">
        <v>44793</v>
      </c>
      <c r="C4738" s="7">
        <v>44793</v>
      </c>
      <c r="D4738" s="7">
        <v>44812.7812037037</v>
      </c>
      <c r="E4738" s="20">
        <v>1025</v>
      </c>
      <c r="F4738" s="27" t="str">
        <f>VLOOKUP(E4738,PROVEEDORES!$A$2:$D$1013,2,0)</f>
        <v>AIELLO GUILLERMO ARIEL</v>
      </c>
      <c r="G4738" s="6" t="s">
        <v>352</v>
      </c>
      <c r="H4738" s="6" t="s">
        <v>422</v>
      </c>
      <c r="I4738" s="8">
        <v>0</v>
      </c>
      <c r="J4738" s="9">
        <v>40157</v>
      </c>
      <c r="K4738" s="9">
        <v>0</v>
      </c>
      <c r="L4738" s="9">
        <v>40157</v>
      </c>
      <c r="M4738" s="16" t="s">
        <v>8413</v>
      </c>
      <c r="N4738" s="14" t="str">
        <f>IF(M4738=0,"",VLOOKUP(M4738,'CUENTAS_CONTABLES'!$A$2:$B$100,2,0))</f>
        <v>VIATICOS SUCURSALES</v>
      </c>
      <c r="O4738" s="11" t="s">
        <v>9246</v>
      </c>
      <c r="P4738" s="40" t="s">
        <v>9253</v>
      </c>
      <c r="Q4738" s="107">
        <v>4500004736</v>
      </c>
      <c r="R4738" s="43">
        <v>58806</v>
      </c>
      <c r="T4738" s="119"/>
      <c r="U4738" s="119"/>
      <c r="V4738" s="119"/>
    </row>
    <row r="4739" spans="1:22" ht="15.95" customHeight="1" x14ac:dyDescent="0.2">
      <c r="A4739" s="28" t="s">
        <v>5823</v>
      </c>
      <c r="B4739" s="7">
        <v>44793</v>
      </c>
      <c r="C4739" s="7">
        <v>44793</v>
      </c>
      <c r="D4739" s="7">
        <v>44799.618807870371</v>
      </c>
      <c r="E4739" s="20">
        <v>1044</v>
      </c>
      <c r="F4739" s="27" t="str">
        <f>VLOOKUP(E4739,PROVEEDORES!$A$2:$D$1013,2,0)</f>
        <v>ALICIA TERESA CAPANO</v>
      </c>
      <c r="G4739" s="6" t="s">
        <v>351</v>
      </c>
      <c r="H4739" s="6" t="s">
        <v>536</v>
      </c>
      <c r="I4739" s="8">
        <v>21</v>
      </c>
      <c r="J4739" s="9">
        <v>776.83</v>
      </c>
      <c r="K4739" s="9">
        <v>163.1343</v>
      </c>
      <c r="L4739" s="9">
        <v>939.96430000000009</v>
      </c>
      <c r="M4739" s="16" t="s">
        <v>8413</v>
      </c>
      <c r="N4739" s="14" t="str">
        <f>IF(M4739=0,"",VLOOKUP(M4739,'CUENTAS_CONTABLES'!$A$2:$B$100,2,0))</f>
        <v>VIATICOS SUCURSALES</v>
      </c>
      <c r="O4739" s="11" t="s">
        <v>9242</v>
      </c>
      <c r="P4739" s="40" t="s">
        <v>9253</v>
      </c>
      <c r="Q4739" s="108">
        <v>4500004737</v>
      </c>
      <c r="R4739" s="43">
        <v>58807</v>
      </c>
      <c r="T4739" s="119"/>
      <c r="U4739" s="119"/>
      <c r="V4739" s="119"/>
    </row>
    <row r="4740" spans="1:22" ht="15.95" customHeight="1" x14ac:dyDescent="0.2">
      <c r="A4740" s="28" t="s">
        <v>5816</v>
      </c>
      <c r="B4740" s="7">
        <v>44793</v>
      </c>
      <c r="C4740" s="7">
        <v>44793</v>
      </c>
      <c r="D4740" s="7">
        <v>44820.781273148146</v>
      </c>
      <c r="E4740" s="20">
        <v>1112</v>
      </c>
      <c r="F4740" s="27" t="str">
        <f>VLOOKUP(E4740,PROVEEDORES!$A$2:$D$1013,2,0)</f>
        <v>BARD INTERNATIONAL S.A.</v>
      </c>
      <c r="G4740" s="6" t="s">
        <v>351</v>
      </c>
      <c r="H4740" s="6" t="s">
        <v>387</v>
      </c>
      <c r="I4740" s="8">
        <v>21</v>
      </c>
      <c r="J4740" s="9">
        <v>9607</v>
      </c>
      <c r="K4740" s="9">
        <v>2017.47</v>
      </c>
      <c r="L4740" s="9">
        <v>11624.47</v>
      </c>
      <c r="M4740" s="16" t="s">
        <v>8413</v>
      </c>
      <c r="N4740" s="14" t="str">
        <f>IF(M4740=0,"",VLOOKUP(M4740,'CUENTAS_CONTABLES'!$A$2:$B$100,2,0))</f>
        <v>VIATICOS SUCURSALES</v>
      </c>
      <c r="O4740" s="11" t="s">
        <v>9243</v>
      </c>
      <c r="P4740" s="40" t="s">
        <v>9256</v>
      </c>
      <c r="Q4740" s="107">
        <v>4500004738</v>
      </c>
      <c r="R4740" s="43">
        <v>58808</v>
      </c>
      <c r="T4740" s="119"/>
      <c r="U4740" s="119"/>
      <c r="V4740" s="119"/>
    </row>
    <row r="4741" spans="1:22" ht="15.95" customHeight="1" x14ac:dyDescent="0.2">
      <c r="A4741" s="28" t="s">
        <v>5821</v>
      </c>
      <c r="B4741" s="7">
        <v>44793</v>
      </c>
      <c r="C4741" s="7">
        <v>44793</v>
      </c>
      <c r="D4741" s="7">
        <v>44793.411423611113</v>
      </c>
      <c r="E4741" s="20">
        <v>1115</v>
      </c>
      <c r="F4741" s="27" t="str">
        <f>VLOOKUP(E4741,PROVEEDORES!$A$2:$D$1013,2,0)</f>
        <v>BATTISTELLA JUAN MARCELO</v>
      </c>
      <c r="G4741" s="6" t="s">
        <v>351</v>
      </c>
      <c r="H4741" s="6" t="s">
        <v>396</v>
      </c>
      <c r="I4741" s="8">
        <v>21</v>
      </c>
      <c r="J4741" s="9">
        <v>42.9</v>
      </c>
      <c r="K4741" s="9">
        <v>9.0090000000000003</v>
      </c>
      <c r="L4741" s="9">
        <v>51.908999999999999</v>
      </c>
      <c r="M4741" s="16" t="s">
        <v>8413</v>
      </c>
      <c r="N4741" s="14" t="str">
        <f>IF(M4741=0,"",VLOOKUP(M4741,'CUENTAS_CONTABLES'!$A$2:$B$100,2,0))</f>
        <v>VIATICOS SUCURSALES</v>
      </c>
      <c r="O4741" s="11" t="s">
        <v>9246</v>
      </c>
      <c r="P4741" s="40" t="s">
        <v>9256</v>
      </c>
      <c r="Q4741" s="108">
        <v>4500004739</v>
      </c>
      <c r="R4741" s="43">
        <v>58809</v>
      </c>
      <c r="T4741" s="119"/>
      <c r="U4741" s="119"/>
      <c r="V4741" s="119"/>
    </row>
    <row r="4742" spans="1:22" ht="15.95" customHeight="1" x14ac:dyDescent="0.2">
      <c r="A4742" s="28" t="s">
        <v>5822</v>
      </c>
      <c r="B4742" s="7">
        <v>44793</v>
      </c>
      <c r="C4742" s="7">
        <v>44793</v>
      </c>
      <c r="D4742" s="7">
        <v>44793.779942129629</v>
      </c>
      <c r="E4742" s="20">
        <v>1215</v>
      </c>
      <c r="F4742" s="27" t="str">
        <f>VLOOKUP(E4742,PROVEEDORES!$A$2:$D$1013,2,0)</f>
        <v>COMERCIAL ARGON S.A.</v>
      </c>
      <c r="G4742" s="6" t="s">
        <v>351</v>
      </c>
      <c r="H4742" s="6" t="s">
        <v>396</v>
      </c>
      <c r="I4742" s="8">
        <v>21</v>
      </c>
      <c r="J4742" s="9">
        <v>197.25</v>
      </c>
      <c r="K4742" s="9">
        <v>41.422499999999999</v>
      </c>
      <c r="L4742" s="9">
        <v>238.67250000000001</v>
      </c>
      <c r="M4742" s="16" t="s">
        <v>8413</v>
      </c>
      <c r="N4742" s="14" t="str">
        <f>IF(M4742=0,"",VLOOKUP(M4742,'CUENTAS_CONTABLES'!$A$2:$B$100,2,0))</f>
        <v>VIATICOS SUCURSALES</v>
      </c>
      <c r="O4742" s="11" t="s">
        <v>9243</v>
      </c>
      <c r="P4742" s="40" t="s">
        <v>9253</v>
      </c>
      <c r="Q4742" s="107">
        <v>4500004740</v>
      </c>
      <c r="R4742" s="43">
        <v>58810</v>
      </c>
      <c r="T4742" s="119"/>
      <c r="U4742" s="119"/>
      <c r="V4742" s="119"/>
    </row>
    <row r="4743" spans="1:22" ht="15.95" customHeight="1" x14ac:dyDescent="0.2">
      <c r="A4743" s="28" t="s">
        <v>5813</v>
      </c>
      <c r="B4743" s="7">
        <v>44793</v>
      </c>
      <c r="C4743" s="7">
        <v>44793</v>
      </c>
      <c r="D4743" s="7">
        <v>44794.638356481482</v>
      </c>
      <c r="E4743" s="20">
        <v>1245</v>
      </c>
      <c r="F4743" s="27" t="str">
        <f>VLOOKUP(E4743,PROVEEDORES!$A$2:$D$1013,2,0)</f>
        <v>DA COSTA E HIJOS S.A</v>
      </c>
      <c r="G4743" s="6" t="s">
        <v>351</v>
      </c>
      <c r="H4743" s="6" t="s">
        <v>441</v>
      </c>
      <c r="I4743" s="8">
        <v>21</v>
      </c>
      <c r="J4743" s="9">
        <v>82.64</v>
      </c>
      <c r="K4743" s="9">
        <v>17.354400000000002</v>
      </c>
      <c r="L4743" s="9">
        <v>99.994399999999999</v>
      </c>
      <c r="M4743" s="16" t="s">
        <v>8413</v>
      </c>
      <c r="N4743" s="14" t="str">
        <f>IF(M4743=0,"",VLOOKUP(M4743,'CUENTAS_CONTABLES'!$A$2:$B$100,2,0))</f>
        <v>VIATICOS SUCURSALES</v>
      </c>
      <c r="O4743" s="11" t="s">
        <v>9248</v>
      </c>
      <c r="P4743" s="40" t="s">
        <v>9252</v>
      </c>
      <c r="Q4743" s="108">
        <v>4500004741</v>
      </c>
      <c r="R4743" s="43">
        <v>58811</v>
      </c>
      <c r="T4743" s="119"/>
      <c r="U4743" s="119"/>
      <c r="V4743" s="119"/>
    </row>
    <row r="4744" spans="1:22" ht="15.95" customHeight="1" x14ac:dyDescent="0.2">
      <c r="A4744" s="28" t="s">
        <v>6096</v>
      </c>
      <c r="B4744" s="7">
        <v>44793</v>
      </c>
      <c r="C4744" s="7">
        <v>44807</v>
      </c>
      <c r="D4744" s="7">
        <v>44842.438125000001</v>
      </c>
      <c r="E4744" s="20">
        <v>1247</v>
      </c>
      <c r="F4744" s="27" t="str">
        <f>VLOOKUP(E4744,PROVEEDORES!$A$2:$D$1013,2,0)</f>
        <v>DAMARIO LUJAN DONATO</v>
      </c>
      <c r="G4744" s="6" t="s">
        <v>351</v>
      </c>
      <c r="H4744" s="6" t="s">
        <v>518</v>
      </c>
      <c r="I4744" s="8">
        <v>21</v>
      </c>
      <c r="J4744" s="9">
        <v>4258</v>
      </c>
      <c r="K4744" s="9">
        <v>894.18</v>
      </c>
      <c r="L4744" s="9">
        <v>5152.18</v>
      </c>
      <c r="M4744" s="16" t="s">
        <v>8413</v>
      </c>
      <c r="N4744" s="14" t="str">
        <f>IF(M4744=0,"",VLOOKUP(M4744,'CUENTAS_CONTABLES'!$A$2:$B$100,2,0))</f>
        <v>VIATICOS SUCURSALES</v>
      </c>
      <c r="O4744" s="11" t="s">
        <v>9248</v>
      </c>
      <c r="P4744" s="40" t="s">
        <v>9259</v>
      </c>
      <c r="Q4744" s="107">
        <v>4500004742</v>
      </c>
      <c r="R4744" s="43">
        <v>58812</v>
      </c>
      <c r="T4744" s="119"/>
      <c r="U4744" s="119"/>
      <c r="V4744" s="119"/>
    </row>
    <row r="4745" spans="1:22" ht="15.95" customHeight="1" x14ac:dyDescent="0.2">
      <c r="A4745" s="28" t="s">
        <v>5818</v>
      </c>
      <c r="B4745" s="7">
        <v>44793</v>
      </c>
      <c r="C4745" s="7">
        <v>44793</v>
      </c>
      <c r="D4745" s="7">
        <v>44812.669745370367</v>
      </c>
      <c r="E4745" s="20">
        <v>1310</v>
      </c>
      <c r="F4745" s="27" t="str">
        <f>VLOOKUP(E4745,PROVEEDORES!$A$2:$D$1013,2,0)</f>
        <v>ELI S.A.</v>
      </c>
      <c r="G4745" s="6" t="s">
        <v>351</v>
      </c>
      <c r="H4745" s="6" t="s">
        <v>357</v>
      </c>
      <c r="I4745" s="8">
        <v>21</v>
      </c>
      <c r="J4745" s="9">
        <v>18313.96</v>
      </c>
      <c r="K4745" s="9">
        <v>3845.9315999999999</v>
      </c>
      <c r="L4745" s="9">
        <v>22159.891599999999</v>
      </c>
      <c r="M4745" s="16" t="s">
        <v>8413</v>
      </c>
      <c r="N4745" s="14" t="str">
        <f>IF(M4745=0,"",VLOOKUP(M4745,'CUENTAS_CONTABLES'!$A$2:$B$100,2,0))</f>
        <v>VIATICOS SUCURSALES</v>
      </c>
      <c r="O4745" s="11" t="s">
        <v>9240</v>
      </c>
      <c r="P4745" s="40" t="s">
        <v>9256</v>
      </c>
      <c r="Q4745" s="108">
        <v>4500004743</v>
      </c>
      <c r="R4745" s="43">
        <v>58813</v>
      </c>
      <c r="T4745" s="119"/>
      <c r="U4745" s="119"/>
      <c r="V4745" s="119"/>
    </row>
    <row r="4746" spans="1:22" ht="15.95" customHeight="1" x14ac:dyDescent="0.2">
      <c r="A4746" s="28" t="s">
        <v>6069</v>
      </c>
      <c r="B4746" s="7">
        <v>44793</v>
      </c>
      <c r="C4746" s="7">
        <v>44807</v>
      </c>
      <c r="D4746" s="7">
        <v>44857.646909722222</v>
      </c>
      <c r="E4746" s="20">
        <v>1358</v>
      </c>
      <c r="F4746" s="27" t="str">
        <f>VLOOKUP(E4746,PROVEEDORES!$A$2:$D$1013,2,0)</f>
        <v>EUROLAMP SRL</v>
      </c>
      <c r="G4746" s="6" t="s">
        <v>351</v>
      </c>
      <c r="H4746" s="6" t="s">
        <v>516</v>
      </c>
      <c r="I4746" s="8">
        <v>21</v>
      </c>
      <c r="J4746" s="9">
        <v>190.38</v>
      </c>
      <c r="K4746" s="9">
        <v>39.979799999999997</v>
      </c>
      <c r="L4746" s="9">
        <v>230.35980000000001</v>
      </c>
      <c r="M4746" s="16" t="s">
        <v>8413</v>
      </c>
      <c r="N4746" s="14" t="str">
        <f>IF(M4746=0,"",VLOOKUP(M4746,'CUENTAS_CONTABLES'!$A$2:$B$100,2,0))</f>
        <v>VIATICOS SUCURSALES</v>
      </c>
      <c r="O4746" s="11" t="s">
        <v>9248</v>
      </c>
      <c r="P4746" s="40" t="s">
        <v>9259</v>
      </c>
      <c r="Q4746" s="107">
        <v>4500004744</v>
      </c>
      <c r="R4746" s="43">
        <v>58814</v>
      </c>
      <c r="T4746" s="119"/>
      <c r="U4746" s="119"/>
      <c r="V4746" s="119"/>
    </row>
    <row r="4747" spans="1:22" ht="15.95" customHeight="1" x14ac:dyDescent="0.2">
      <c r="A4747" s="28" t="s">
        <v>5825</v>
      </c>
      <c r="B4747" s="7">
        <v>44793</v>
      </c>
      <c r="C4747" s="7">
        <v>44793</v>
      </c>
      <c r="D4747" s="7">
        <v>44798.706180555557</v>
      </c>
      <c r="E4747" s="20">
        <v>1368</v>
      </c>
      <c r="F4747" s="27" t="str">
        <f>VLOOKUP(E4747,PROVEEDORES!$A$2:$D$1013,2,0)</f>
        <v>FALABELLA S.A.</v>
      </c>
      <c r="G4747" s="6" t="s">
        <v>351</v>
      </c>
      <c r="H4747" s="6" t="s">
        <v>476</v>
      </c>
      <c r="I4747" s="8">
        <v>21</v>
      </c>
      <c r="J4747" s="9">
        <v>250.86</v>
      </c>
      <c r="K4747" s="9">
        <v>52.680600000000005</v>
      </c>
      <c r="L4747" s="9">
        <v>303.54060000000004</v>
      </c>
      <c r="M4747" s="16" t="s">
        <v>8413</v>
      </c>
      <c r="N4747" s="14" t="str">
        <f>IF(M4747=0,"",VLOOKUP(M4747,'CUENTAS_CONTABLES'!$A$2:$B$100,2,0))</f>
        <v>VIATICOS SUCURSALES</v>
      </c>
      <c r="O4747" s="11" t="s">
        <v>9246</v>
      </c>
      <c r="P4747" s="40" t="s">
        <v>9253</v>
      </c>
      <c r="Q4747" s="108">
        <v>4500004745</v>
      </c>
      <c r="R4747" s="43">
        <v>58815</v>
      </c>
      <c r="T4747" s="119"/>
      <c r="U4747" s="119"/>
      <c r="V4747" s="119"/>
    </row>
    <row r="4748" spans="1:22" ht="15.95" customHeight="1" x14ac:dyDescent="0.2">
      <c r="A4748" s="28" t="s">
        <v>5824</v>
      </c>
      <c r="B4748" s="7">
        <v>44793</v>
      </c>
      <c r="C4748" s="7">
        <v>44793</v>
      </c>
      <c r="D4748" s="7">
        <v>44793.420428240737</v>
      </c>
      <c r="E4748" s="20">
        <v>1388</v>
      </c>
      <c r="F4748" s="27" t="str">
        <f>VLOOKUP(E4748,PROVEEDORES!$A$2:$D$1013,2,0)</f>
        <v>FIREPROOF S.A.</v>
      </c>
      <c r="G4748" s="6" t="s">
        <v>351</v>
      </c>
      <c r="H4748" s="6" t="s">
        <v>398</v>
      </c>
      <c r="I4748" s="8">
        <v>21</v>
      </c>
      <c r="J4748" s="9">
        <v>150</v>
      </c>
      <c r="K4748" s="9">
        <v>31.5</v>
      </c>
      <c r="L4748" s="9">
        <v>181.5</v>
      </c>
      <c r="M4748" s="16" t="s">
        <v>8413</v>
      </c>
      <c r="N4748" s="14" t="str">
        <f>IF(M4748=0,"",VLOOKUP(M4748,'CUENTAS_CONTABLES'!$A$2:$B$100,2,0))</f>
        <v>VIATICOS SUCURSALES</v>
      </c>
      <c r="O4748" s="11" t="s">
        <v>9245</v>
      </c>
      <c r="P4748" s="40" t="s">
        <v>9253</v>
      </c>
      <c r="Q4748" s="107">
        <v>4500004746</v>
      </c>
      <c r="R4748" s="43">
        <v>58816</v>
      </c>
      <c r="T4748" s="119"/>
      <c r="U4748" s="119"/>
      <c r="V4748" s="119"/>
    </row>
    <row r="4749" spans="1:22" ht="15.95" customHeight="1" x14ac:dyDescent="0.2">
      <c r="A4749" s="28" t="s">
        <v>5820</v>
      </c>
      <c r="B4749" s="7">
        <v>44793</v>
      </c>
      <c r="C4749" s="7">
        <v>44793</v>
      </c>
      <c r="D4749" s="7">
        <v>44799.654722222222</v>
      </c>
      <c r="E4749" s="20">
        <v>1441</v>
      </c>
      <c r="F4749" s="27" t="str">
        <f>VLOOKUP(E4749,PROVEEDORES!$A$2:$D$1013,2,0)</f>
        <v>GOMEZ ROBERTO ALEJANDRO</v>
      </c>
      <c r="G4749" s="6" t="s">
        <v>351</v>
      </c>
      <c r="H4749" s="6" t="s">
        <v>581</v>
      </c>
      <c r="I4749" s="8">
        <v>21</v>
      </c>
      <c r="J4749" s="9">
        <v>848.67</v>
      </c>
      <c r="K4749" s="9">
        <v>178.22069999999999</v>
      </c>
      <c r="L4749" s="9">
        <v>1026.8906999999999</v>
      </c>
      <c r="M4749" s="16" t="s">
        <v>8413</v>
      </c>
      <c r="N4749" s="14" t="str">
        <f>IF(M4749=0,"",VLOOKUP(M4749,'CUENTAS_CONTABLES'!$A$2:$B$100,2,0))</f>
        <v>VIATICOS SUCURSALES</v>
      </c>
      <c r="O4749" s="11" t="s">
        <v>9240</v>
      </c>
      <c r="P4749" s="40" t="s">
        <v>9256</v>
      </c>
      <c r="Q4749" s="108">
        <v>4500004747</v>
      </c>
      <c r="R4749" s="43">
        <v>58817</v>
      </c>
      <c r="T4749" s="119"/>
      <c r="U4749" s="119"/>
      <c r="V4749" s="119"/>
    </row>
    <row r="4750" spans="1:22" ht="15.95" customHeight="1" x14ac:dyDescent="0.2">
      <c r="A4750" s="28" t="s">
        <v>3346</v>
      </c>
      <c r="B4750" s="7">
        <v>44793</v>
      </c>
      <c r="C4750" s="7">
        <v>44793</v>
      </c>
      <c r="D4750" s="7">
        <v>44793.78460648148</v>
      </c>
      <c r="E4750" s="20">
        <v>1495</v>
      </c>
      <c r="F4750" s="27" t="str">
        <f>VLOOKUP(E4750,PROVEEDORES!$A$2:$D$1013,2,0)</f>
        <v>INTERCORDOBA</v>
      </c>
      <c r="G4750" s="6" t="s">
        <v>351</v>
      </c>
      <c r="H4750" s="6" t="s">
        <v>398</v>
      </c>
      <c r="I4750" s="8">
        <v>21</v>
      </c>
      <c r="J4750" s="9">
        <v>91.25</v>
      </c>
      <c r="K4750" s="9">
        <v>19.162500000000001</v>
      </c>
      <c r="L4750" s="9">
        <v>110.41249999999999</v>
      </c>
      <c r="M4750" s="16" t="s">
        <v>8413</v>
      </c>
      <c r="N4750" s="14" t="str">
        <f>IF(M4750=0,"",VLOOKUP(M4750,'CUENTAS_CONTABLES'!$A$2:$B$100,2,0))</f>
        <v>VIATICOS SUCURSALES</v>
      </c>
      <c r="O4750" s="11" t="s">
        <v>9244</v>
      </c>
      <c r="P4750" s="40" t="s">
        <v>9253</v>
      </c>
      <c r="Q4750" s="107">
        <v>4500004748</v>
      </c>
      <c r="R4750" s="43">
        <v>58818</v>
      </c>
      <c r="T4750" s="119"/>
      <c r="U4750" s="119"/>
      <c r="V4750" s="119"/>
    </row>
    <row r="4751" spans="1:22" ht="15.95" customHeight="1" x14ac:dyDescent="0.2">
      <c r="A4751" s="28" t="s">
        <v>5833</v>
      </c>
      <c r="B4751" s="7">
        <v>44793</v>
      </c>
      <c r="C4751" s="7">
        <v>44793</v>
      </c>
      <c r="D4751" s="7">
        <v>44801.487766203703</v>
      </c>
      <c r="E4751" s="20">
        <v>1510</v>
      </c>
      <c r="F4751" s="27" t="str">
        <f>VLOOKUP(E4751,PROVEEDORES!$A$2:$D$1013,2,0)</f>
        <v>JORGE ENRIQUE OCHOA</v>
      </c>
      <c r="G4751" s="6" t="s">
        <v>351</v>
      </c>
      <c r="H4751" s="6" t="s">
        <v>1116</v>
      </c>
      <c r="I4751" s="8">
        <v>21</v>
      </c>
      <c r="J4751" s="9">
        <v>214.88</v>
      </c>
      <c r="K4751" s="9">
        <v>45.124799999999993</v>
      </c>
      <c r="L4751" s="9">
        <v>260.00479999999999</v>
      </c>
      <c r="M4751" s="16" t="s">
        <v>8413</v>
      </c>
      <c r="N4751" s="14" t="str">
        <f>IF(M4751=0,"",VLOOKUP(M4751,'CUENTAS_CONTABLES'!$A$2:$B$100,2,0))</f>
        <v>VIATICOS SUCURSALES</v>
      </c>
      <c r="O4751" s="11" t="s">
        <v>9242</v>
      </c>
      <c r="P4751" s="40" t="s">
        <v>9253</v>
      </c>
      <c r="Q4751" s="108">
        <v>4500004749</v>
      </c>
      <c r="R4751" s="43">
        <v>58819</v>
      </c>
      <c r="T4751" s="119"/>
      <c r="U4751" s="119"/>
      <c r="V4751" s="119"/>
    </row>
    <row r="4752" spans="1:22" ht="15.95" customHeight="1" x14ac:dyDescent="0.2">
      <c r="A4752" s="28" t="s">
        <v>5829</v>
      </c>
      <c r="B4752" s="7">
        <v>44793</v>
      </c>
      <c r="C4752" s="7">
        <v>44793</v>
      </c>
      <c r="D4752" s="7">
        <v>44801.742384259262</v>
      </c>
      <c r="E4752" s="20">
        <v>1515</v>
      </c>
      <c r="F4752" s="27" t="str">
        <f>VLOOKUP(E4752,PROVEEDORES!$A$2:$D$1013,2,0)</f>
        <v>JOSE ANTONIO FUENTES</v>
      </c>
      <c r="G4752" s="6" t="s">
        <v>351</v>
      </c>
      <c r="H4752" s="6" t="s">
        <v>1083</v>
      </c>
      <c r="I4752" s="8">
        <v>21</v>
      </c>
      <c r="J4752" s="9">
        <v>210.74</v>
      </c>
      <c r="K4752" s="9">
        <v>44.255400000000002</v>
      </c>
      <c r="L4752" s="9">
        <v>254.99540000000002</v>
      </c>
      <c r="M4752" s="16" t="s">
        <v>8413</v>
      </c>
      <c r="N4752" s="14" t="str">
        <f>IF(M4752=0,"",VLOOKUP(M4752,'CUENTAS_CONTABLES'!$A$2:$B$100,2,0))</f>
        <v>VIATICOS SUCURSALES</v>
      </c>
      <c r="O4752" s="11" t="s">
        <v>9243</v>
      </c>
      <c r="P4752" s="40" t="s">
        <v>9253</v>
      </c>
      <c r="Q4752" s="107">
        <v>4500004750</v>
      </c>
      <c r="R4752" s="43">
        <v>58820</v>
      </c>
      <c r="T4752" s="119"/>
      <c r="U4752" s="119"/>
      <c r="V4752" s="119"/>
    </row>
    <row r="4753" spans="1:22" ht="15.95" customHeight="1" x14ac:dyDescent="0.2">
      <c r="A4753" s="28" t="s">
        <v>5832</v>
      </c>
      <c r="B4753" s="7">
        <v>44793</v>
      </c>
      <c r="C4753" s="7">
        <v>44793</v>
      </c>
      <c r="D4753" s="7">
        <v>44793.690335648149</v>
      </c>
      <c r="E4753" s="20">
        <v>1562</v>
      </c>
      <c r="F4753" s="27" t="str">
        <f>VLOOKUP(E4753,PROVEEDORES!$A$2:$D$1013,2,0)</f>
        <v>LA PLAZA S.R.L.</v>
      </c>
      <c r="G4753" s="6" t="s">
        <v>351</v>
      </c>
      <c r="H4753" s="6" t="s">
        <v>1115</v>
      </c>
      <c r="I4753" s="8">
        <v>21</v>
      </c>
      <c r="J4753" s="9">
        <v>8925.6200000000008</v>
      </c>
      <c r="K4753" s="9">
        <v>1874.3802000000003</v>
      </c>
      <c r="L4753" s="9">
        <v>10800.0002</v>
      </c>
      <c r="M4753" s="16" t="s">
        <v>8413</v>
      </c>
      <c r="N4753" s="14" t="str">
        <f>IF(M4753=0,"",VLOOKUP(M4753,'CUENTAS_CONTABLES'!$A$2:$B$100,2,0))</f>
        <v>VIATICOS SUCURSALES</v>
      </c>
      <c r="O4753" s="11" t="s">
        <v>9242</v>
      </c>
      <c r="P4753" s="40" t="s">
        <v>9253</v>
      </c>
      <c r="Q4753" s="108">
        <v>4500004751</v>
      </c>
      <c r="R4753" s="43">
        <v>58821</v>
      </c>
      <c r="T4753" s="119"/>
      <c r="U4753" s="119"/>
      <c r="V4753" s="119"/>
    </row>
    <row r="4754" spans="1:22" ht="15.95" customHeight="1" x14ac:dyDescent="0.2">
      <c r="A4754" s="28" t="s">
        <v>5827</v>
      </c>
      <c r="B4754" s="7">
        <v>44793</v>
      </c>
      <c r="C4754" s="7">
        <v>44793</v>
      </c>
      <c r="D4754" s="7">
        <v>44798.710752314815</v>
      </c>
      <c r="E4754" s="20">
        <v>1590</v>
      </c>
      <c r="F4754" s="27" t="str">
        <f>VLOOKUP(E4754,PROVEEDORES!$A$2:$D$1013,2,0)</f>
        <v>LIBEROIL S.R.L</v>
      </c>
      <c r="G4754" s="6" t="s">
        <v>351</v>
      </c>
      <c r="H4754" s="6" t="s">
        <v>512</v>
      </c>
      <c r="I4754" s="8">
        <v>21</v>
      </c>
      <c r="J4754" s="9">
        <v>33.06</v>
      </c>
      <c r="K4754" s="9">
        <v>6.9425999999999997</v>
      </c>
      <c r="L4754" s="9">
        <v>40.002600000000001</v>
      </c>
      <c r="M4754" s="16" t="s">
        <v>8413</v>
      </c>
      <c r="N4754" s="14" t="str">
        <f>IF(M4754=0,"",VLOOKUP(M4754,'CUENTAS_CONTABLES'!$A$2:$B$100,2,0))</f>
        <v>VIATICOS SUCURSALES</v>
      </c>
      <c r="O4754" s="11" t="s">
        <v>9248</v>
      </c>
      <c r="P4754" s="40" t="s">
        <v>9253</v>
      </c>
      <c r="Q4754" s="107">
        <v>4500004752</v>
      </c>
      <c r="R4754" s="43">
        <v>58822</v>
      </c>
      <c r="T4754" s="119"/>
      <c r="U4754" s="119"/>
      <c r="V4754" s="119"/>
    </row>
    <row r="4755" spans="1:22" ht="15.95" customHeight="1" x14ac:dyDescent="0.2">
      <c r="A4755" s="28" t="s">
        <v>5831</v>
      </c>
      <c r="B4755" s="7">
        <v>44793</v>
      </c>
      <c r="C4755" s="7">
        <v>44793</v>
      </c>
      <c r="D4755" s="7">
        <v>44820.785127314812</v>
      </c>
      <c r="E4755" s="20">
        <v>1628</v>
      </c>
      <c r="F4755" s="27" t="str">
        <f>VLOOKUP(E4755,PROVEEDORES!$A$2:$D$1013,2,0)</f>
        <v>MAPLE SANTA FÉ S.A.</v>
      </c>
      <c r="G4755" s="6" t="s">
        <v>351</v>
      </c>
      <c r="H4755" s="6" t="s">
        <v>412</v>
      </c>
      <c r="I4755" s="8">
        <v>21</v>
      </c>
      <c r="J4755" s="9">
        <v>63.02</v>
      </c>
      <c r="K4755" s="9">
        <v>13.234200000000001</v>
      </c>
      <c r="L4755" s="9">
        <v>76.254199999999997</v>
      </c>
      <c r="M4755" s="16" t="s">
        <v>8413</v>
      </c>
      <c r="N4755" s="14" t="str">
        <f>IF(M4755=0,"",VLOOKUP(M4755,'CUENTAS_CONTABLES'!$A$2:$B$100,2,0))</f>
        <v>VIATICOS SUCURSALES</v>
      </c>
      <c r="O4755" s="11" t="s">
        <v>9245</v>
      </c>
      <c r="P4755" s="40" t="s">
        <v>9253</v>
      </c>
      <c r="Q4755" s="108">
        <v>4500004753</v>
      </c>
      <c r="R4755" s="43">
        <v>58823</v>
      </c>
      <c r="T4755" s="119"/>
      <c r="U4755" s="119"/>
      <c r="V4755" s="119"/>
    </row>
    <row r="4756" spans="1:22" ht="15.95" customHeight="1" x14ac:dyDescent="0.2">
      <c r="A4756" s="28" t="s">
        <v>5826</v>
      </c>
      <c r="B4756" s="7">
        <v>44793</v>
      </c>
      <c r="C4756" s="7">
        <v>44793</v>
      </c>
      <c r="D4756" s="7">
        <v>44799.62228009259</v>
      </c>
      <c r="E4756" s="20">
        <v>1777</v>
      </c>
      <c r="F4756" s="27" t="str">
        <f>VLOOKUP(E4756,PROVEEDORES!$A$2:$D$1013,2,0)</f>
        <v>PICONE JUAN JOSE</v>
      </c>
      <c r="G4756" s="6" t="s">
        <v>351</v>
      </c>
      <c r="H4756" s="6" t="s">
        <v>478</v>
      </c>
      <c r="I4756" s="8">
        <v>21</v>
      </c>
      <c r="J4756" s="9">
        <v>140.12</v>
      </c>
      <c r="K4756" s="9">
        <v>29.4252</v>
      </c>
      <c r="L4756" s="9">
        <v>169.54519999999999</v>
      </c>
      <c r="M4756" s="16" t="s">
        <v>8413</v>
      </c>
      <c r="N4756" s="14" t="str">
        <f>IF(M4756=0,"",VLOOKUP(M4756,'CUENTAS_CONTABLES'!$A$2:$B$100,2,0))</f>
        <v>VIATICOS SUCURSALES</v>
      </c>
      <c r="O4756" s="11" t="s">
        <v>9240</v>
      </c>
      <c r="P4756" s="40" t="s">
        <v>9253</v>
      </c>
      <c r="Q4756" s="107">
        <v>4500004754</v>
      </c>
      <c r="R4756" s="43">
        <v>58824</v>
      </c>
      <c r="T4756" s="119"/>
      <c r="U4756" s="119"/>
      <c r="V4756" s="119"/>
    </row>
    <row r="4757" spans="1:22" ht="15.95" customHeight="1" x14ac:dyDescent="0.2">
      <c r="A4757" s="28" t="s">
        <v>5815</v>
      </c>
      <c r="B4757" s="7">
        <v>44793</v>
      </c>
      <c r="C4757" s="7">
        <v>44793</v>
      </c>
      <c r="D4757" s="7">
        <v>44826.466516203705</v>
      </c>
      <c r="E4757" s="20">
        <v>1803</v>
      </c>
      <c r="F4757" s="27" t="str">
        <f>VLOOKUP(E4757,PROVEEDORES!$A$2:$D$1013,2,0)</f>
        <v>RDM TILES GROUP S.R.L.</v>
      </c>
      <c r="G4757" s="6" t="s">
        <v>351</v>
      </c>
      <c r="H4757" s="6" t="s">
        <v>452</v>
      </c>
      <c r="I4757" s="8">
        <v>10.5</v>
      </c>
      <c r="J4757" s="9">
        <v>3629.34</v>
      </c>
      <c r="K4757" s="9">
        <v>381.08069999999998</v>
      </c>
      <c r="L4757" s="9">
        <v>4010.4207000000001</v>
      </c>
      <c r="M4757" s="16" t="s">
        <v>8413</v>
      </c>
      <c r="N4757" s="14" t="str">
        <f>IF(M4757=0,"",VLOOKUP(M4757,'CUENTAS_CONTABLES'!$A$2:$B$100,2,0))</f>
        <v>VIATICOS SUCURSALES</v>
      </c>
      <c r="O4757" s="11" t="s">
        <v>9248</v>
      </c>
      <c r="P4757" s="40" t="s">
        <v>9256</v>
      </c>
      <c r="Q4757" s="108">
        <v>4500004755</v>
      </c>
      <c r="R4757" s="43">
        <v>58825</v>
      </c>
      <c r="T4757" s="119"/>
      <c r="U4757" s="119"/>
      <c r="V4757" s="119"/>
    </row>
    <row r="4758" spans="1:22" ht="15.95" customHeight="1" x14ac:dyDescent="0.2">
      <c r="A4758" s="28" t="s">
        <v>5817</v>
      </c>
      <c r="B4758" s="7">
        <v>44793</v>
      </c>
      <c r="C4758" s="7">
        <v>44793</v>
      </c>
      <c r="D4758" s="7">
        <v>44812.679594907408</v>
      </c>
      <c r="E4758" s="20">
        <v>1845</v>
      </c>
      <c r="F4758" s="27" t="str">
        <f>VLOOKUP(E4758,PROVEEDORES!$A$2:$D$1013,2,0)</f>
        <v>RUTA 22 S.A.</v>
      </c>
      <c r="G4758" s="6" t="s">
        <v>351</v>
      </c>
      <c r="H4758" s="6" t="s">
        <v>357</v>
      </c>
      <c r="I4758" s="8">
        <v>21</v>
      </c>
      <c r="J4758" s="9">
        <v>1018.29</v>
      </c>
      <c r="K4758" s="9">
        <v>213.8409</v>
      </c>
      <c r="L4758" s="9">
        <v>1232.1308999999999</v>
      </c>
      <c r="M4758" s="16" t="s">
        <v>8413</v>
      </c>
      <c r="N4758" s="14" t="str">
        <f>IF(M4758=0,"",VLOOKUP(M4758,'CUENTAS_CONTABLES'!$A$2:$B$100,2,0))</f>
        <v>VIATICOS SUCURSALES</v>
      </c>
      <c r="O4758" s="11" t="s">
        <v>9241</v>
      </c>
      <c r="P4758" s="40" t="s">
        <v>9256</v>
      </c>
      <c r="Q4758" s="107">
        <v>4500004756</v>
      </c>
      <c r="R4758" s="43">
        <v>58826</v>
      </c>
      <c r="T4758" s="119"/>
      <c r="U4758" s="119"/>
      <c r="V4758" s="119"/>
    </row>
    <row r="4759" spans="1:22" ht="15.95" customHeight="1" x14ac:dyDescent="0.2">
      <c r="A4759" s="28" t="s">
        <v>5828</v>
      </c>
      <c r="B4759" s="7">
        <v>44793</v>
      </c>
      <c r="C4759" s="7">
        <v>44793</v>
      </c>
      <c r="D4759" s="7">
        <v>44801.461145833331</v>
      </c>
      <c r="E4759" s="20">
        <v>1985</v>
      </c>
      <c r="F4759" s="27" t="str">
        <f>VLOOKUP(E4759,PROVEEDORES!$A$2:$D$1013,2,0)</f>
        <v>VENETA SYSTEM SUDAMERICA S.A.</v>
      </c>
      <c r="G4759" s="6" t="s">
        <v>351</v>
      </c>
      <c r="H4759" s="6" t="s">
        <v>469</v>
      </c>
      <c r="I4759" s="8">
        <v>21</v>
      </c>
      <c r="J4759" s="9">
        <v>40000</v>
      </c>
      <c r="K4759" s="9">
        <v>8400</v>
      </c>
      <c r="L4759" s="9">
        <v>48400</v>
      </c>
      <c r="M4759" s="16" t="s">
        <v>8413</v>
      </c>
      <c r="N4759" s="14" t="str">
        <f>IF(M4759=0,"",VLOOKUP(M4759,'CUENTAS_CONTABLES'!$A$2:$B$100,2,0))</f>
        <v>VIATICOS SUCURSALES</v>
      </c>
      <c r="O4759" s="11" t="s">
        <v>9243</v>
      </c>
      <c r="P4759" s="40" t="s">
        <v>9253</v>
      </c>
      <c r="Q4759" s="108">
        <v>4500004757</v>
      </c>
      <c r="R4759" s="43">
        <v>58827</v>
      </c>
      <c r="T4759" s="119"/>
      <c r="U4759" s="119"/>
      <c r="V4759" s="119"/>
    </row>
    <row r="4760" spans="1:22" ht="15.95" customHeight="1" x14ac:dyDescent="0.2">
      <c r="A4760" s="28" t="s">
        <v>4237</v>
      </c>
      <c r="B4760" s="7">
        <v>44793</v>
      </c>
      <c r="C4760" s="7">
        <v>44793</v>
      </c>
      <c r="D4760" s="7">
        <v>44799.687002314815</v>
      </c>
      <c r="E4760" s="20">
        <v>1989</v>
      </c>
      <c r="F4760" s="27" t="str">
        <f>VLOOKUP(E4760,PROVEEDORES!$A$2:$D$1013,2,0)</f>
        <v>VETVEL S.A</v>
      </c>
      <c r="G4760" s="6" t="s">
        <v>352</v>
      </c>
      <c r="H4760" s="6" t="s">
        <v>1107</v>
      </c>
      <c r="I4760" s="8">
        <v>0</v>
      </c>
      <c r="J4760" s="9">
        <v>43989</v>
      </c>
      <c r="K4760" s="9">
        <v>0</v>
      </c>
      <c r="L4760" s="9">
        <v>43989</v>
      </c>
      <c r="M4760" s="16" t="s">
        <v>8413</v>
      </c>
      <c r="N4760" s="14" t="str">
        <f>IF(M4760=0,"",VLOOKUP(M4760,'CUENTAS_CONTABLES'!$A$2:$B$100,2,0))</f>
        <v>VIATICOS SUCURSALES</v>
      </c>
      <c r="O4760" s="11" t="s">
        <v>9246</v>
      </c>
      <c r="P4760" s="40" t="s">
        <v>9253</v>
      </c>
      <c r="Q4760" s="107">
        <v>4500004758</v>
      </c>
      <c r="R4760" s="43">
        <v>58828</v>
      </c>
      <c r="T4760" s="119"/>
      <c r="U4760" s="119"/>
      <c r="V4760" s="119"/>
    </row>
    <row r="4761" spans="1:22" ht="15.95" customHeight="1" x14ac:dyDescent="0.2">
      <c r="A4761" s="28" t="s">
        <v>5814</v>
      </c>
      <c r="B4761" s="7">
        <v>44793</v>
      </c>
      <c r="C4761" s="7">
        <v>44793</v>
      </c>
      <c r="D4761" s="7">
        <v>44801.741631944446</v>
      </c>
      <c r="E4761" s="20">
        <v>1999</v>
      </c>
      <c r="F4761" s="27" t="str">
        <f>VLOOKUP(E4761,PROVEEDORES!$A$2:$D$1013,2,0)</f>
        <v>VILLARREAL LUIS EDUARDO</v>
      </c>
      <c r="G4761" s="6" t="s">
        <v>351</v>
      </c>
      <c r="H4761" s="6" t="s">
        <v>1113</v>
      </c>
      <c r="I4761" s="8">
        <v>21</v>
      </c>
      <c r="J4761" s="9">
        <v>31.4</v>
      </c>
      <c r="K4761" s="9">
        <v>6.5939999999999994</v>
      </c>
      <c r="L4761" s="9">
        <v>37.994</v>
      </c>
      <c r="M4761" s="16" t="s">
        <v>8413</v>
      </c>
      <c r="N4761" s="14" t="str">
        <f>IF(M4761=0,"",VLOOKUP(M4761,'CUENTAS_CONTABLES'!$A$2:$B$100,2,0))</f>
        <v>VIATICOS SUCURSALES</v>
      </c>
      <c r="O4761" s="11" t="s">
        <v>9243</v>
      </c>
      <c r="P4761" s="40" t="s">
        <v>9256</v>
      </c>
      <c r="Q4761" s="108">
        <v>4500004759</v>
      </c>
      <c r="R4761" s="43">
        <v>58829</v>
      </c>
      <c r="T4761" s="119"/>
      <c r="U4761" s="119"/>
      <c r="V4761" s="119"/>
    </row>
    <row r="4762" spans="1:22" ht="15.95" customHeight="1" x14ac:dyDescent="0.2">
      <c r="A4762" s="28" t="s">
        <v>5830</v>
      </c>
      <c r="B4762" s="7">
        <v>44793</v>
      </c>
      <c r="C4762" s="7">
        <v>44793</v>
      </c>
      <c r="D4762" s="7">
        <v>44798.543541666666</v>
      </c>
      <c r="E4762" s="20">
        <v>2000</v>
      </c>
      <c r="F4762" s="27" t="str">
        <f>VLOOKUP(E4762,PROVEEDORES!$A$2:$D$1013,2,0)</f>
        <v>VIRGINIA SOFIA NIEVAS</v>
      </c>
      <c r="G4762" s="6" t="s">
        <v>351</v>
      </c>
      <c r="H4762" s="6" t="s">
        <v>1096</v>
      </c>
      <c r="I4762" s="8">
        <v>21</v>
      </c>
      <c r="J4762" s="9">
        <v>501.28</v>
      </c>
      <c r="K4762" s="9">
        <v>105.2688</v>
      </c>
      <c r="L4762" s="9">
        <v>606.54880000000003</v>
      </c>
      <c r="M4762" s="16" t="s">
        <v>8413</v>
      </c>
      <c r="N4762" s="14" t="str">
        <f>IF(M4762=0,"",VLOOKUP(M4762,'CUENTAS_CONTABLES'!$A$2:$B$100,2,0))</f>
        <v>VIATICOS SUCURSALES</v>
      </c>
      <c r="O4762" s="11" t="s">
        <v>9248</v>
      </c>
      <c r="P4762" s="40" t="s">
        <v>9253</v>
      </c>
      <c r="Q4762" s="107">
        <v>4500004760</v>
      </c>
      <c r="R4762" s="43">
        <v>58831</v>
      </c>
      <c r="T4762" s="119"/>
      <c r="U4762" s="119"/>
      <c r="V4762" s="119"/>
    </row>
    <row r="4763" spans="1:22" ht="15.95" customHeight="1" x14ac:dyDescent="0.2">
      <c r="A4763" s="28" t="s">
        <v>5819</v>
      </c>
      <c r="B4763" s="7">
        <v>44793</v>
      </c>
      <c r="C4763" s="7">
        <v>44793</v>
      </c>
      <c r="D4763" s="7">
        <v>44822.459363425929</v>
      </c>
      <c r="E4763" s="20">
        <v>2000</v>
      </c>
      <c r="F4763" s="27" t="str">
        <f>VLOOKUP(E4763,PROVEEDORES!$A$2:$D$1013,2,0)</f>
        <v>VIRGINIA SOFIA NIEVAS</v>
      </c>
      <c r="G4763" s="6" t="s">
        <v>351</v>
      </c>
      <c r="H4763" s="6" t="s">
        <v>1026</v>
      </c>
      <c r="I4763" s="8">
        <v>21</v>
      </c>
      <c r="J4763" s="9">
        <v>122.09</v>
      </c>
      <c r="K4763" s="9">
        <v>25.6389</v>
      </c>
      <c r="L4763" s="9">
        <v>147.72890000000001</v>
      </c>
      <c r="M4763" s="16" t="s">
        <v>8413</v>
      </c>
      <c r="N4763" s="14" t="str">
        <f>IF(M4763=0,"",VLOOKUP(M4763,'CUENTAS_CONTABLES'!$A$2:$B$100,2,0))</f>
        <v>VIATICOS SUCURSALES</v>
      </c>
      <c r="O4763" s="11" t="s">
        <v>9248</v>
      </c>
      <c r="P4763" s="40" t="s">
        <v>9252</v>
      </c>
      <c r="Q4763" s="108">
        <v>4500004761</v>
      </c>
      <c r="R4763" s="43">
        <v>58830</v>
      </c>
      <c r="T4763" s="119"/>
      <c r="U4763" s="119"/>
      <c r="V4763" s="119"/>
    </row>
    <row r="4764" spans="1:22" ht="15.95" customHeight="1" x14ac:dyDescent="0.2">
      <c r="A4764" s="28" t="s">
        <v>5838</v>
      </c>
      <c r="B4764" s="7">
        <v>44794</v>
      </c>
      <c r="C4764" s="7">
        <v>44794</v>
      </c>
      <c r="D4764" s="7">
        <v>44801.683807870373</v>
      </c>
      <c r="E4764" s="20">
        <v>1028</v>
      </c>
      <c r="F4764" s="27" t="str">
        <f>VLOOKUP(E4764,PROVEEDORES!$A$2:$D$1013,2,0)</f>
        <v>AIRAMAT GONNET S.R.L.</v>
      </c>
      <c r="G4764" s="6" t="s">
        <v>351</v>
      </c>
      <c r="H4764" s="6" t="s">
        <v>698</v>
      </c>
      <c r="I4764" s="8">
        <v>10.5</v>
      </c>
      <c r="J4764" s="9">
        <v>533.04</v>
      </c>
      <c r="K4764" s="9">
        <v>55.969200000000001</v>
      </c>
      <c r="L4764" s="9">
        <v>589.00919999999996</v>
      </c>
      <c r="M4764" s="16" t="s">
        <v>8413</v>
      </c>
      <c r="N4764" s="14" t="str">
        <f>IF(M4764=0,"",VLOOKUP(M4764,'CUENTAS_CONTABLES'!$A$2:$B$100,2,0))</f>
        <v>VIATICOS SUCURSALES</v>
      </c>
      <c r="O4764" s="11" t="s">
        <v>9240</v>
      </c>
      <c r="P4764" s="40" t="s">
        <v>9253</v>
      </c>
      <c r="Q4764" s="107">
        <v>4500004762</v>
      </c>
      <c r="R4764" s="43">
        <v>58832</v>
      </c>
      <c r="T4764" s="119"/>
      <c r="U4764" s="119"/>
      <c r="V4764" s="119"/>
    </row>
    <row r="4765" spans="1:22" ht="15.95" customHeight="1" x14ac:dyDescent="0.2">
      <c r="A4765" s="28" t="s">
        <v>5848</v>
      </c>
      <c r="B4765" s="7">
        <v>44794</v>
      </c>
      <c r="C4765" s="7">
        <v>44794</v>
      </c>
      <c r="D4765" s="7">
        <v>44797.420486111114</v>
      </c>
      <c r="E4765" s="20">
        <v>1029</v>
      </c>
      <c r="F4765" s="27" t="str">
        <f>VLOOKUP(E4765,PROVEEDORES!$A$2:$D$1013,2,0)</f>
        <v>ALBERTO RAMON CARRARA</v>
      </c>
      <c r="G4765" s="6" t="s">
        <v>351</v>
      </c>
      <c r="H4765" s="6" t="s">
        <v>396</v>
      </c>
      <c r="I4765" s="8">
        <v>21</v>
      </c>
      <c r="J4765" s="9">
        <v>2112</v>
      </c>
      <c r="K4765" s="9">
        <v>443.52</v>
      </c>
      <c r="L4765" s="9">
        <v>2555.52</v>
      </c>
      <c r="M4765" s="16" t="s">
        <v>8413</v>
      </c>
      <c r="N4765" s="14" t="str">
        <f>IF(M4765=0,"",VLOOKUP(M4765,'CUENTAS_CONTABLES'!$A$2:$B$100,2,0))</f>
        <v>VIATICOS SUCURSALES</v>
      </c>
      <c r="O4765" s="11" t="s">
        <v>9244</v>
      </c>
      <c r="P4765" s="40" t="s">
        <v>9253</v>
      </c>
      <c r="Q4765" s="108">
        <v>4500004763</v>
      </c>
      <c r="R4765" s="43">
        <v>58833</v>
      </c>
      <c r="T4765" s="119"/>
      <c r="U4765" s="119"/>
      <c r="V4765" s="119"/>
    </row>
    <row r="4766" spans="1:22" ht="15.95" customHeight="1" x14ac:dyDescent="0.2">
      <c r="A4766" s="28" t="s">
        <v>5855</v>
      </c>
      <c r="B4766" s="7">
        <v>44794</v>
      </c>
      <c r="C4766" s="7">
        <v>44794</v>
      </c>
      <c r="D4766" s="7">
        <v>44801.543530092589</v>
      </c>
      <c r="E4766" s="20">
        <v>1104</v>
      </c>
      <c r="F4766" s="27" t="str">
        <f>VLOOKUP(E4766,PROVEEDORES!$A$2:$D$1013,2,0)</f>
        <v>BALEANI GUSA MAURO ARIEL</v>
      </c>
      <c r="G4766" s="6" t="s">
        <v>351</v>
      </c>
      <c r="H4766" s="6" t="s">
        <v>1119</v>
      </c>
      <c r="I4766" s="8">
        <v>21</v>
      </c>
      <c r="J4766" s="9">
        <v>1652.89</v>
      </c>
      <c r="K4766" s="9">
        <v>347.1069</v>
      </c>
      <c r="L4766" s="9">
        <v>1999.9969000000001</v>
      </c>
      <c r="M4766" s="16" t="s">
        <v>8413</v>
      </c>
      <c r="N4766" s="14" t="str">
        <f>IF(M4766=0,"",VLOOKUP(M4766,'CUENTAS_CONTABLES'!$A$2:$B$100,2,0))</f>
        <v>VIATICOS SUCURSALES</v>
      </c>
      <c r="O4766" s="11" t="s">
        <v>8357</v>
      </c>
      <c r="P4766" s="40" t="s">
        <v>9252</v>
      </c>
      <c r="Q4766" s="107">
        <v>4500004764</v>
      </c>
      <c r="R4766" s="43">
        <v>58834</v>
      </c>
      <c r="T4766" s="119"/>
      <c r="U4766" s="119"/>
      <c r="V4766" s="119"/>
    </row>
    <row r="4767" spans="1:22" ht="15.95" customHeight="1" x14ac:dyDescent="0.2">
      <c r="A4767" s="28" t="s">
        <v>5839</v>
      </c>
      <c r="B4767" s="7">
        <v>44794</v>
      </c>
      <c r="C4767" s="7">
        <v>44794</v>
      </c>
      <c r="D4767" s="7">
        <v>44801.746180555558</v>
      </c>
      <c r="E4767" s="20">
        <v>1132</v>
      </c>
      <c r="F4767" s="27" t="str">
        <f>VLOOKUP(E4767,PROVEEDORES!$A$2:$D$1013,2,0)</f>
        <v>BISTRO S.A.</v>
      </c>
      <c r="G4767" s="6" t="s">
        <v>351</v>
      </c>
      <c r="H4767" s="6" t="s">
        <v>698</v>
      </c>
      <c r="I4767" s="8">
        <v>21</v>
      </c>
      <c r="J4767" s="9">
        <v>57.86</v>
      </c>
      <c r="K4767" s="9">
        <v>12.150599999999999</v>
      </c>
      <c r="L4767" s="9">
        <v>70.010599999999997</v>
      </c>
      <c r="M4767" s="16" t="s">
        <v>8413</v>
      </c>
      <c r="N4767" s="14" t="str">
        <f>IF(M4767=0,"",VLOOKUP(M4767,'CUENTAS_CONTABLES'!$A$2:$B$100,2,0))</f>
        <v>VIATICOS SUCURSALES</v>
      </c>
      <c r="O4767" s="11" t="s">
        <v>8357</v>
      </c>
      <c r="P4767" s="40" t="s">
        <v>9253</v>
      </c>
      <c r="Q4767" s="108">
        <v>4500004765</v>
      </c>
      <c r="R4767" s="43">
        <v>58835</v>
      </c>
      <c r="T4767" s="119"/>
      <c r="U4767" s="119"/>
      <c r="V4767" s="119"/>
    </row>
    <row r="4768" spans="1:22" ht="15.95" customHeight="1" x14ac:dyDescent="0.2">
      <c r="A4768" s="28" t="s">
        <v>5836</v>
      </c>
      <c r="B4768" s="7">
        <v>44794</v>
      </c>
      <c r="C4768" s="7">
        <v>44794</v>
      </c>
      <c r="D4768" s="7">
        <v>44811.628599537034</v>
      </c>
      <c r="E4768" s="20">
        <v>1152</v>
      </c>
      <c r="F4768" s="27" t="str">
        <f>VLOOKUP(E4768,PROVEEDORES!$A$2:$D$1013,2,0)</f>
        <v>CAMARA DE MANDAT. DE MENDOZA</v>
      </c>
      <c r="G4768" s="6" t="s">
        <v>351</v>
      </c>
      <c r="H4768" s="6" t="s">
        <v>380</v>
      </c>
      <c r="I4768" s="8">
        <v>21</v>
      </c>
      <c r="J4768" s="9">
        <v>497.1</v>
      </c>
      <c r="K4768" s="9">
        <v>104.39100000000001</v>
      </c>
      <c r="L4768" s="9">
        <v>601.49099999999999</v>
      </c>
      <c r="M4768" s="16" t="s">
        <v>8413</v>
      </c>
      <c r="N4768" s="14" t="str">
        <f>IF(M4768=0,"",VLOOKUP(M4768,'CUENTAS_CONTABLES'!$A$2:$B$100,2,0))</f>
        <v>VIATICOS SUCURSALES</v>
      </c>
      <c r="O4768" s="11" t="s">
        <v>9245</v>
      </c>
      <c r="P4768" s="40" t="s">
        <v>9253</v>
      </c>
      <c r="Q4768" s="107">
        <v>4500004766</v>
      </c>
      <c r="R4768" s="43">
        <v>58836</v>
      </c>
      <c r="T4768" s="119"/>
      <c r="U4768" s="119"/>
      <c r="V4768" s="119"/>
    </row>
    <row r="4769" spans="1:22" ht="15.95" customHeight="1" x14ac:dyDescent="0.2">
      <c r="A4769" s="28" t="s">
        <v>5850</v>
      </c>
      <c r="B4769" s="7">
        <v>44794</v>
      </c>
      <c r="C4769" s="7">
        <v>44794</v>
      </c>
      <c r="D4769" s="7">
        <v>44799.688587962963</v>
      </c>
      <c r="E4769" s="20">
        <v>1191</v>
      </c>
      <c r="F4769" s="27" t="str">
        <f>VLOOKUP(E4769,PROVEEDORES!$A$2:$D$1013,2,0)</f>
        <v>CHICOM S.A.</v>
      </c>
      <c r="G4769" s="6" t="s">
        <v>351</v>
      </c>
      <c r="H4769" s="6" t="s">
        <v>554</v>
      </c>
      <c r="I4769" s="8">
        <v>21</v>
      </c>
      <c r="J4769" s="9">
        <v>4640.3</v>
      </c>
      <c r="K4769" s="9">
        <v>974.46300000000008</v>
      </c>
      <c r="L4769" s="9">
        <v>5614.7629999999999</v>
      </c>
      <c r="M4769" s="16" t="s">
        <v>8413</v>
      </c>
      <c r="N4769" s="14" t="str">
        <f>IF(M4769=0,"",VLOOKUP(M4769,'CUENTAS_CONTABLES'!$A$2:$B$100,2,0))</f>
        <v>VIATICOS SUCURSALES</v>
      </c>
      <c r="O4769" s="11" t="s">
        <v>8357</v>
      </c>
      <c r="P4769" s="40" t="s">
        <v>9253</v>
      </c>
      <c r="Q4769" s="108">
        <v>4500004767</v>
      </c>
      <c r="R4769" s="43">
        <v>58837</v>
      </c>
      <c r="T4769" s="119"/>
      <c r="U4769" s="119"/>
      <c r="V4769" s="119"/>
    </row>
    <row r="4770" spans="1:22" ht="15.95" customHeight="1" x14ac:dyDescent="0.2">
      <c r="A4770" s="28" t="s">
        <v>5851</v>
      </c>
      <c r="B4770" s="7">
        <v>44794</v>
      </c>
      <c r="C4770" s="7">
        <v>44794</v>
      </c>
      <c r="D4770" s="7">
        <v>44794.737361111111</v>
      </c>
      <c r="E4770" s="20">
        <v>1210</v>
      </c>
      <c r="F4770" s="27" t="str">
        <f>VLOOKUP(E4770,PROVEEDORES!$A$2:$D$1013,2,0)</f>
        <v>COMBUSTIBLES Y LOGISTICA S.A.</v>
      </c>
      <c r="G4770" s="6" t="s">
        <v>351</v>
      </c>
      <c r="H4770" s="6" t="s">
        <v>398</v>
      </c>
      <c r="I4770" s="8">
        <v>21</v>
      </c>
      <c r="J4770" s="9">
        <v>187.5</v>
      </c>
      <c r="K4770" s="9">
        <v>39.375</v>
      </c>
      <c r="L4770" s="9">
        <v>226.875</v>
      </c>
      <c r="M4770" s="16" t="s">
        <v>8413</v>
      </c>
      <c r="N4770" s="14" t="str">
        <f>IF(M4770=0,"",VLOOKUP(M4770,'CUENTAS_CONTABLES'!$A$2:$B$100,2,0))</f>
        <v>VIATICOS SUCURSALES</v>
      </c>
      <c r="O4770" s="11" t="s">
        <v>9242</v>
      </c>
      <c r="P4770" s="40" t="s">
        <v>9253</v>
      </c>
      <c r="Q4770" s="107">
        <v>4500004768</v>
      </c>
      <c r="R4770" s="43">
        <v>58838</v>
      </c>
      <c r="T4770" s="119"/>
      <c r="U4770" s="119"/>
      <c r="V4770" s="119"/>
    </row>
    <row r="4771" spans="1:22" ht="15.95" customHeight="1" x14ac:dyDescent="0.2">
      <c r="A4771" s="28" t="s">
        <v>5849</v>
      </c>
      <c r="B4771" s="7">
        <v>44794</v>
      </c>
      <c r="C4771" s="7">
        <v>44794</v>
      </c>
      <c r="D4771" s="7">
        <v>44797.421736111108</v>
      </c>
      <c r="E4771" s="20">
        <v>1287</v>
      </c>
      <c r="F4771" s="27" t="str">
        <f>VLOOKUP(E4771,PROVEEDORES!$A$2:$D$1013,2,0)</f>
        <v>ECAN S.R.L.</v>
      </c>
      <c r="G4771" s="6" t="s">
        <v>351</v>
      </c>
      <c r="H4771" s="6" t="s">
        <v>396</v>
      </c>
      <c r="I4771" s="8">
        <v>21</v>
      </c>
      <c r="J4771" s="9">
        <v>2</v>
      </c>
      <c r="K4771" s="9">
        <v>0.42</v>
      </c>
      <c r="L4771" s="9">
        <v>2.42</v>
      </c>
      <c r="M4771" s="16" t="s">
        <v>8413</v>
      </c>
      <c r="N4771" s="14" t="str">
        <f>IF(M4771=0,"",VLOOKUP(M4771,'CUENTAS_CONTABLES'!$A$2:$B$100,2,0))</f>
        <v>VIATICOS SUCURSALES</v>
      </c>
      <c r="O4771" s="11" t="s">
        <v>9243</v>
      </c>
      <c r="P4771" s="40" t="s">
        <v>9253</v>
      </c>
      <c r="Q4771" s="108">
        <v>4500004769</v>
      </c>
      <c r="R4771" s="43">
        <v>58839</v>
      </c>
      <c r="T4771" s="119"/>
      <c r="U4771" s="119"/>
      <c r="V4771" s="119"/>
    </row>
    <row r="4772" spans="1:22" ht="15.95" customHeight="1" x14ac:dyDescent="0.2">
      <c r="A4772" s="28" t="s">
        <v>5853</v>
      </c>
      <c r="B4772" s="7">
        <v>44794</v>
      </c>
      <c r="C4772" s="7">
        <v>44794</v>
      </c>
      <c r="D4772" s="7">
        <v>44801.597060185188</v>
      </c>
      <c r="E4772" s="20">
        <v>1385</v>
      </c>
      <c r="F4772" s="27" t="str">
        <f>VLOOKUP(E4772,PROVEEDORES!$A$2:$D$1013,2,0)</f>
        <v>FIDEICOMISO DE ADMINISTRACION "ATENAS"</v>
      </c>
      <c r="G4772" s="6" t="s">
        <v>351</v>
      </c>
      <c r="H4772" s="6" t="s">
        <v>679</v>
      </c>
      <c r="I4772" s="8">
        <v>21</v>
      </c>
      <c r="J4772" s="9">
        <v>602.36</v>
      </c>
      <c r="K4772" s="9">
        <v>126.4956</v>
      </c>
      <c r="L4772" s="9">
        <v>728.85559999999998</v>
      </c>
      <c r="M4772" s="16" t="s">
        <v>8413</v>
      </c>
      <c r="N4772" s="14" t="str">
        <f>IF(M4772=0,"",VLOOKUP(M4772,'CUENTAS_CONTABLES'!$A$2:$B$100,2,0))</f>
        <v>VIATICOS SUCURSALES</v>
      </c>
      <c r="O4772" s="11" t="s">
        <v>9242</v>
      </c>
      <c r="P4772" s="40" t="s">
        <v>9253</v>
      </c>
      <c r="Q4772" s="107">
        <v>4500004770</v>
      </c>
      <c r="R4772" s="43">
        <v>58840</v>
      </c>
      <c r="T4772" s="119"/>
      <c r="U4772" s="119"/>
      <c r="V4772" s="119"/>
    </row>
    <row r="4773" spans="1:22" ht="15.95" customHeight="1" x14ac:dyDescent="0.2">
      <c r="A4773" s="28" t="s">
        <v>5841</v>
      </c>
      <c r="B4773" s="7">
        <v>44794</v>
      </c>
      <c r="C4773" s="7">
        <v>44794</v>
      </c>
      <c r="D4773" s="7">
        <v>44801.498020833336</v>
      </c>
      <c r="E4773" s="20">
        <v>1394</v>
      </c>
      <c r="F4773" s="27" t="str">
        <f>VLOOKUP(E4773,PROVEEDORES!$A$2:$D$1013,2,0)</f>
        <v>FONTI DE MARTINATTO NILDA Y OTROS S.H.</v>
      </c>
      <c r="G4773" s="6" t="s">
        <v>351</v>
      </c>
      <c r="H4773" s="6" t="s">
        <v>415</v>
      </c>
      <c r="I4773" s="8">
        <v>21</v>
      </c>
      <c r="J4773" s="9">
        <v>49.58</v>
      </c>
      <c r="K4773" s="9">
        <v>10.411800000000001</v>
      </c>
      <c r="L4773" s="9">
        <v>59.991799999999998</v>
      </c>
      <c r="M4773" s="16" t="s">
        <v>8413</v>
      </c>
      <c r="N4773" s="14" t="str">
        <f>IF(M4773=0,"",VLOOKUP(M4773,'CUENTAS_CONTABLES'!$A$2:$B$100,2,0))</f>
        <v>VIATICOS SUCURSALES</v>
      </c>
      <c r="O4773" s="11" t="s">
        <v>9242</v>
      </c>
      <c r="P4773" s="40" t="s">
        <v>9253</v>
      </c>
      <c r="Q4773" s="108">
        <v>4500004771</v>
      </c>
      <c r="R4773" s="43">
        <v>58841</v>
      </c>
      <c r="T4773" s="119"/>
      <c r="U4773" s="119"/>
      <c r="V4773" s="119"/>
    </row>
    <row r="4774" spans="1:22" ht="15.95" customHeight="1" x14ac:dyDescent="0.2">
      <c r="A4774" s="28" t="s">
        <v>2679</v>
      </c>
      <c r="B4774" s="7">
        <v>44794</v>
      </c>
      <c r="C4774" s="7">
        <v>44794</v>
      </c>
      <c r="D4774" s="7">
        <v>44808.727673611109</v>
      </c>
      <c r="E4774" s="20">
        <v>1579</v>
      </c>
      <c r="F4774" s="27" t="str">
        <f>VLOOKUP(E4774,PROVEEDORES!$A$2:$D$1013,2,0)</f>
        <v>LE PETIT TRIANON S.A.A</v>
      </c>
      <c r="G4774" s="6" t="s">
        <v>351</v>
      </c>
      <c r="H4774" s="6" t="s">
        <v>889</v>
      </c>
      <c r="I4774" s="8">
        <v>21</v>
      </c>
      <c r="J4774" s="9">
        <v>140.5</v>
      </c>
      <c r="K4774" s="9">
        <v>29.504999999999999</v>
      </c>
      <c r="L4774" s="9">
        <v>170.005</v>
      </c>
      <c r="M4774" s="16" t="s">
        <v>8413</v>
      </c>
      <c r="N4774" s="14" t="str">
        <f>IF(M4774=0,"",VLOOKUP(M4774,'CUENTAS_CONTABLES'!$A$2:$B$100,2,0))</f>
        <v>VIATICOS SUCURSALES</v>
      </c>
      <c r="O4774" s="11" t="s">
        <v>9241</v>
      </c>
      <c r="P4774" s="40" t="s">
        <v>9253</v>
      </c>
      <c r="Q4774" s="107">
        <v>4500004772</v>
      </c>
      <c r="R4774" s="43">
        <v>58842</v>
      </c>
      <c r="T4774" s="119"/>
      <c r="U4774" s="119"/>
      <c r="V4774" s="119"/>
    </row>
    <row r="4775" spans="1:22" ht="15.95" customHeight="1" x14ac:dyDescent="0.2">
      <c r="A4775" s="28" t="s">
        <v>5840</v>
      </c>
      <c r="B4775" s="7">
        <v>44794</v>
      </c>
      <c r="C4775" s="7">
        <v>44794</v>
      </c>
      <c r="D4775" s="7">
        <v>44799.685717592591</v>
      </c>
      <c r="E4775" s="20">
        <v>1636</v>
      </c>
      <c r="F4775" s="27" t="str">
        <f>VLOOKUP(E4775,PROVEEDORES!$A$2:$D$1013,2,0)</f>
        <v>MARIA DE LOS CIELOS COSTANZO</v>
      </c>
      <c r="G4775" s="6" t="s">
        <v>351</v>
      </c>
      <c r="H4775" s="6" t="s">
        <v>479</v>
      </c>
      <c r="I4775" s="8">
        <v>21</v>
      </c>
      <c r="J4775" s="9">
        <v>2700</v>
      </c>
      <c r="K4775" s="9">
        <v>567</v>
      </c>
      <c r="L4775" s="9">
        <v>3267</v>
      </c>
      <c r="M4775" s="16" t="s">
        <v>8413</v>
      </c>
      <c r="N4775" s="14" t="str">
        <f>IF(M4775=0,"",VLOOKUP(M4775,'CUENTAS_CONTABLES'!$A$2:$B$100,2,0))</f>
        <v>VIATICOS SUCURSALES</v>
      </c>
      <c r="O4775" s="11" t="s">
        <v>8357</v>
      </c>
      <c r="P4775" s="40" t="s">
        <v>9253</v>
      </c>
      <c r="Q4775" s="108">
        <v>4500004773</v>
      </c>
      <c r="R4775" s="43">
        <v>58843</v>
      </c>
      <c r="T4775" s="119"/>
      <c r="U4775" s="119"/>
      <c r="V4775" s="119"/>
    </row>
    <row r="4776" spans="1:22" ht="15.95" customHeight="1" x14ac:dyDescent="0.2">
      <c r="A4776" s="28" t="s">
        <v>4178</v>
      </c>
      <c r="B4776" s="7">
        <v>44794</v>
      </c>
      <c r="C4776" s="7">
        <v>44794</v>
      </c>
      <c r="D4776" s="7">
        <v>44801.746886574074</v>
      </c>
      <c r="E4776" s="20">
        <v>1653</v>
      </c>
      <c r="F4776" s="27" t="str">
        <f>VLOOKUP(E4776,PROVEEDORES!$A$2:$D$1013,2,0)</f>
        <v xml:space="preserve">MARTINEZ JUAN CARLOS </v>
      </c>
      <c r="G4776" s="6" t="s">
        <v>351</v>
      </c>
      <c r="H4776" s="6" t="s">
        <v>439</v>
      </c>
      <c r="I4776" s="8">
        <v>21</v>
      </c>
      <c r="J4776" s="9">
        <v>367.75</v>
      </c>
      <c r="K4776" s="9">
        <v>77.227500000000006</v>
      </c>
      <c r="L4776" s="9">
        <v>444.97750000000002</v>
      </c>
      <c r="M4776" s="16" t="s">
        <v>8413</v>
      </c>
      <c r="N4776" s="14" t="str">
        <f>IF(M4776=0,"",VLOOKUP(M4776,'CUENTAS_CONTABLES'!$A$2:$B$100,2,0))</f>
        <v>VIATICOS SUCURSALES</v>
      </c>
      <c r="O4776" s="11" t="s">
        <v>9245</v>
      </c>
      <c r="P4776" s="40" t="s">
        <v>9252</v>
      </c>
      <c r="Q4776" s="107">
        <v>4500004774</v>
      </c>
      <c r="R4776" s="43"/>
      <c r="T4776" s="119"/>
      <c r="U4776" s="119"/>
      <c r="V4776" s="119"/>
    </row>
    <row r="4777" spans="1:22" ht="15.95" customHeight="1" x14ac:dyDescent="0.2">
      <c r="A4777" s="28" t="s">
        <v>5835</v>
      </c>
      <c r="B4777" s="7">
        <v>44794</v>
      </c>
      <c r="C4777" s="7">
        <v>44794</v>
      </c>
      <c r="D4777" s="7">
        <v>44827.592106481483</v>
      </c>
      <c r="E4777" s="20">
        <v>1656</v>
      </c>
      <c r="F4777" s="27" t="str">
        <f>VLOOKUP(E4777,PROVEEDORES!$A$2:$D$1013,2,0)</f>
        <v>MATIAS DOLINSKY MONROY</v>
      </c>
      <c r="G4777" s="6" t="s">
        <v>351</v>
      </c>
      <c r="H4777" s="6" t="s">
        <v>441</v>
      </c>
      <c r="I4777" s="8">
        <v>21</v>
      </c>
      <c r="J4777" s="9">
        <v>613.22</v>
      </c>
      <c r="K4777" s="9">
        <v>128.77620000000002</v>
      </c>
      <c r="L4777" s="9">
        <v>741.99620000000004</v>
      </c>
      <c r="M4777" s="16" t="s">
        <v>8413</v>
      </c>
      <c r="N4777" s="14" t="str">
        <f>IF(M4777=0,"",VLOOKUP(M4777,'CUENTAS_CONTABLES'!$A$2:$B$100,2,0))</f>
        <v>VIATICOS SUCURSALES</v>
      </c>
      <c r="O4777" s="11" t="s">
        <v>9248</v>
      </c>
      <c r="P4777" s="40" t="s">
        <v>9253</v>
      </c>
      <c r="Q4777" s="108">
        <v>4500004775</v>
      </c>
      <c r="R4777" s="43">
        <v>58845</v>
      </c>
      <c r="T4777" s="119"/>
      <c r="U4777" s="119"/>
      <c r="V4777" s="119"/>
    </row>
    <row r="4778" spans="1:22" ht="15.95" customHeight="1" x14ac:dyDescent="0.2">
      <c r="A4778" s="28" t="s">
        <v>5846</v>
      </c>
      <c r="B4778" s="7">
        <v>44794</v>
      </c>
      <c r="C4778" s="7">
        <v>44794</v>
      </c>
      <c r="D4778" s="7">
        <v>44821.41609953704</v>
      </c>
      <c r="E4778" s="20">
        <v>1804</v>
      </c>
      <c r="F4778" s="27" t="str">
        <f>VLOOKUP(E4778,PROVEEDORES!$A$2:$D$1013,2,0)</f>
        <v>REBOIRO SERGIO RAMIRO</v>
      </c>
      <c r="G4778" s="6" t="s">
        <v>351</v>
      </c>
      <c r="H4778" s="6" t="s">
        <v>1118</v>
      </c>
      <c r="I4778" s="8">
        <v>21</v>
      </c>
      <c r="J4778" s="9">
        <v>661.16</v>
      </c>
      <c r="K4778" s="9">
        <v>138.84359999999998</v>
      </c>
      <c r="L4778" s="9">
        <v>800.00360000000001</v>
      </c>
      <c r="M4778" s="16" t="s">
        <v>8413</v>
      </c>
      <c r="N4778" s="14" t="str">
        <f>IF(M4778=0,"",VLOOKUP(M4778,'CUENTAS_CONTABLES'!$A$2:$B$100,2,0))</f>
        <v>VIATICOS SUCURSALES</v>
      </c>
      <c r="O4778" s="11" t="s">
        <v>9243</v>
      </c>
      <c r="P4778" s="40" t="s">
        <v>9253</v>
      </c>
      <c r="Q4778" s="107">
        <v>4500004776</v>
      </c>
      <c r="R4778" s="43">
        <v>58846</v>
      </c>
      <c r="T4778" s="119"/>
      <c r="U4778" s="119"/>
      <c r="V4778" s="119"/>
    </row>
    <row r="4779" spans="1:22" ht="15.95" customHeight="1" x14ac:dyDescent="0.2">
      <c r="A4779" s="28" t="s">
        <v>5847</v>
      </c>
      <c r="B4779" s="7">
        <v>44794</v>
      </c>
      <c r="C4779" s="7">
        <v>44794</v>
      </c>
      <c r="D4779" s="7">
        <v>44794.766898148147</v>
      </c>
      <c r="E4779" s="20">
        <v>1825</v>
      </c>
      <c r="F4779" s="27" t="str">
        <f>VLOOKUP(E4779,PROVEEDORES!$A$2:$D$1013,2,0)</f>
        <v>ROCCUZZO E HIJOS S.A.</v>
      </c>
      <c r="G4779" s="6" t="s">
        <v>351</v>
      </c>
      <c r="H4779" s="6" t="s">
        <v>396</v>
      </c>
      <c r="I4779" s="8">
        <v>21</v>
      </c>
      <c r="J4779" s="9">
        <v>202.81</v>
      </c>
      <c r="K4779" s="9">
        <v>42.5901</v>
      </c>
      <c r="L4779" s="9">
        <v>245.40010000000001</v>
      </c>
      <c r="M4779" s="16" t="s">
        <v>8413</v>
      </c>
      <c r="N4779" s="14" t="str">
        <f>IF(M4779=0,"",VLOOKUP(M4779,'CUENTAS_CONTABLES'!$A$2:$B$100,2,0))</f>
        <v>VIATICOS SUCURSALES</v>
      </c>
      <c r="O4779" s="11" t="s">
        <v>9244</v>
      </c>
      <c r="P4779" s="40" t="s">
        <v>9253</v>
      </c>
      <c r="Q4779" s="108">
        <v>4500004777</v>
      </c>
      <c r="R4779" s="43">
        <v>58847</v>
      </c>
      <c r="T4779" s="119"/>
      <c r="U4779" s="119"/>
      <c r="V4779" s="119"/>
    </row>
    <row r="4780" spans="1:22" ht="15.95" customHeight="1" x14ac:dyDescent="0.2">
      <c r="A4780" s="28" t="s">
        <v>5845</v>
      </c>
      <c r="B4780" s="7">
        <v>44794</v>
      </c>
      <c r="C4780" s="7">
        <v>44794</v>
      </c>
      <c r="D4780" s="7">
        <v>44821.415451388886</v>
      </c>
      <c r="E4780" s="20">
        <v>1887</v>
      </c>
      <c r="F4780" s="27" t="str">
        <f>VLOOKUP(E4780,PROVEEDORES!$A$2:$D$1013,2,0)</f>
        <v>SERVICIOS AL SUR S.R.L</v>
      </c>
      <c r="G4780" s="6" t="s">
        <v>351</v>
      </c>
      <c r="H4780" s="6" t="s">
        <v>1118</v>
      </c>
      <c r="I4780" s="8">
        <v>21</v>
      </c>
      <c r="J4780" s="9">
        <v>6250.41</v>
      </c>
      <c r="K4780" s="9">
        <v>1312.5860999999998</v>
      </c>
      <c r="L4780" s="9">
        <v>7562.9960999999994</v>
      </c>
      <c r="M4780" s="16" t="s">
        <v>8413</v>
      </c>
      <c r="N4780" s="14" t="str">
        <f>IF(M4780=0,"",VLOOKUP(M4780,'CUENTAS_CONTABLES'!$A$2:$B$100,2,0))</f>
        <v>VIATICOS SUCURSALES</v>
      </c>
      <c r="O4780" s="11" t="s">
        <v>8357</v>
      </c>
      <c r="P4780" s="40" t="s">
        <v>9253</v>
      </c>
      <c r="Q4780" s="107">
        <v>4500004778</v>
      </c>
      <c r="R4780" s="43">
        <v>58848</v>
      </c>
      <c r="T4780" s="119"/>
      <c r="U4780" s="119"/>
      <c r="V4780" s="119"/>
    </row>
    <row r="4781" spans="1:22" ht="15.95" customHeight="1" x14ac:dyDescent="0.2">
      <c r="A4781" s="28" t="s">
        <v>5842</v>
      </c>
      <c r="B4781" s="7">
        <v>44794</v>
      </c>
      <c r="C4781" s="7">
        <v>44794</v>
      </c>
      <c r="D4781" s="7">
        <v>44812.681481481479</v>
      </c>
      <c r="E4781" s="20">
        <v>1900</v>
      </c>
      <c r="F4781" s="27" t="str">
        <f>VLOOKUP(E4781,PROVEEDORES!$A$2:$D$1013,2,0)</f>
        <v>SICARDI RUBEN LUCIANO</v>
      </c>
      <c r="G4781" s="6" t="s">
        <v>351</v>
      </c>
      <c r="H4781" s="6" t="s">
        <v>357</v>
      </c>
      <c r="I4781" s="8">
        <v>21</v>
      </c>
      <c r="J4781" s="9">
        <v>896.03</v>
      </c>
      <c r="K4781" s="9">
        <v>188.16630000000001</v>
      </c>
      <c r="L4781" s="9">
        <v>1084.1963000000001</v>
      </c>
      <c r="M4781" s="16" t="s">
        <v>8413</v>
      </c>
      <c r="N4781" s="14" t="str">
        <f>IF(M4781=0,"",VLOOKUP(M4781,'CUENTAS_CONTABLES'!$A$2:$B$100,2,0))</f>
        <v>VIATICOS SUCURSALES</v>
      </c>
      <c r="O4781" s="11" t="s">
        <v>9243</v>
      </c>
      <c r="P4781" s="40" t="s">
        <v>9253</v>
      </c>
      <c r="Q4781" s="108">
        <v>4500004779</v>
      </c>
      <c r="R4781" s="43">
        <v>58849</v>
      </c>
      <c r="T4781" s="119"/>
      <c r="U4781" s="119"/>
      <c r="V4781" s="119"/>
    </row>
    <row r="4782" spans="1:22" ht="15.95" customHeight="1" x14ac:dyDescent="0.2">
      <c r="A4782" s="28" t="s">
        <v>5843</v>
      </c>
      <c r="B4782" s="7">
        <v>44794</v>
      </c>
      <c r="C4782" s="7">
        <v>44794</v>
      </c>
      <c r="D4782" s="7">
        <v>44812.680763888886</v>
      </c>
      <c r="E4782" s="20">
        <v>1916</v>
      </c>
      <c r="F4782" s="27" t="str">
        <f>VLOOKUP(E4782,PROVEEDORES!$A$2:$D$1013,2,0)</f>
        <v>SOCOROMA S.A</v>
      </c>
      <c r="G4782" s="6" t="s">
        <v>351</v>
      </c>
      <c r="H4782" s="6" t="s">
        <v>357</v>
      </c>
      <c r="I4782" s="8">
        <v>21</v>
      </c>
      <c r="J4782" s="9">
        <v>23354.71</v>
      </c>
      <c r="K4782" s="9">
        <v>4904.4890999999998</v>
      </c>
      <c r="L4782" s="9">
        <v>28259.199099999998</v>
      </c>
      <c r="M4782" s="16" t="s">
        <v>8413</v>
      </c>
      <c r="N4782" s="14" t="str">
        <f>IF(M4782=0,"",VLOOKUP(M4782,'CUENTAS_CONTABLES'!$A$2:$B$100,2,0))</f>
        <v>VIATICOS SUCURSALES</v>
      </c>
      <c r="O4782" s="11" t="s">
        <v>9241</v>
      </c>
      <c r="P4782" s="40" t="s">
        <v>9253</v>
      </c>
      <c r="Q4782" s="107">
        <v>4500004780</v>
      </c>
      <c r="R4782" s="43">
        <v>58850</v>
      </c>
      <c r="T4782" s="119"/>
      <c r="U4782" s="119"/>
      <c r="V4782" s="119"/>
    </row>
    <row r="4783" spans="1:22" ht="15.95" customHeight="1" x14ac:dyDescent="0.2">
      <c r="A4783" s="28" t="s">
        <v>5854</v>
      </c>
      <c r="B4783" s="7">
        <v>44794</v>
      </c>
      <c r="C4783" s="7">
        <v>44794</v>
      </c>
      <c r="D4783" s="7">
        <v>44801.461608796293</v>
      </c>
      <c r="E4783" s="20">
        <v>1917</v>
      </c>
      <c r="F4783" s="27" t="str">
        <f>VLOOKUP(E4783,PROVEEDORES!$A$2:$D$1013,2,0)</f>
        <v>SOCORRO MEDICO PRIVADO SA</v>
      </c>
      <c r="G4783" s="6" t="s">
        <v>351</v>
      </c>
      <c r="H4783" s="6" t="s">
        <v>469</v>
      </c>
      <c r="I4783" s="8">
        <v>21</v>
      </c>
      <c r="J4783" s="9">
        <v>47000</v>
      </c>
      <c r="K4783" s="9">
        <v>9870</v>
      </c>
      <c r="L4783" s="9">
        <v>56870</v>
      </c>
      <c r="M4783" s="16" t="s">
        <v>8413</v>
      </c>
      <c r="N4783" s="14" t="str">
        <f>IF(M4783=0,"",VLOOKUP(M4783,'CUENTAS_CONTABLES'!$A$2:$B$100,2,0))</f>
        <v>VIATICOS SUCURSALES</v>
      </c>
      <c r="O4783" s="11" t="s">
        <v>9245</v>
      </c>
      <c r="P4783" s="40" t="s">
        <v>9253</v>
      </c>
      <c r="Q4783" s="108">
        <v>4500004781</v>
      </c>
      <c r="R4783" s="43">
        <v>58851</v>
      </c>
      <c r="T4783" s="119"/>
      <c r="U4783" s="119"/>
      <c r="V4783" s="119"/>
    </row>
    <row r="4784" spans="1:22" ht="15.95" customHeight="1" x14ac:dyDescent="0.2">
      <c r="A4784" s="28" t="s">
        <v>5837</v>
      </c>
      <c r="B4784" s="7">
        <v>44794</v>
      </c>
      <c r="C4784" s="7">
        <v>44794</v>
      </c>
      <c r="D4784" s="7">
        <v>44799.687754629631</v>
      </c>
      <c r="E4784" s="20">
        <v>1964</v>
      </c>
      <c r="F4784" s="27" t="str">
        <f>VLOOKUP(E4784,PROVEEDORES!$A$2:$D$1013,2,0)</f>
        <v>TRAVESIA DUAL SRL</v>
      </c>
      <c r="G4784" s="6" t="s">
        <v>351</v>
      </c>
      <c r="H4784" s="6" t="s">
        <v>573</v>
      </c>
      <c r="I4784" s="8">
        <v>21</v>
      </c>
      <c r="J4784" s="9">
        <v>111.57</v>
      </c>
      <c r="K4784" s="9">
        <v>23.429699999999997</v>
      </c>
      <c r="L4784" s="9">
        <v>134.99969999999999</v>
      </c>
      <c r="M4784" s="16" t="s">
        <v>8413</v>
      </c>
      <c r="N4784" s="14" t="str">
        <f>IF(M4784=0,"",VLOOKUP(M4784,'CUENTAS_CONTABLES'!$A$2:$B$100,2,0))</f>
        <v>VIATICOS SUCURSALES</v>
      </c>
      <c r="O4784" s="11" t="s">
        <v>9242</v>
      </c>
      <c r="P4784" s="40" t="s">
        <v>9253</v>
      </c>
      <c r="Q4784" s="107">
        <v>4500004782</v>
      </c>
      <c r="R4784" s="43">
        <v>58852</v>
      </c>
      <c r="T4784" s="119"/>
      <c r="U4784" s="119"/>
      <c r="V4784" s="119"/>
    </row>
    <row r="4785" spans="1:22" ht="15.95" customHeight="1" x14ac:dyDescent="0.2">
      <c r="A4785" s="28" t="s">
        <v>5852</v>
      </c>
      <c r="B4785" s="7">
        <v>44794</v>
      </c>
      <c r="C4785" s="7">
        <v>44794</v>
      </c>
      <c r="D4785" s="7">
        <v>44797.430254629631</v>
      </c>
      <c r="E4785" s="20">
        <v>1966</v>
      </c>
      <c r="F4785" s="27" t="str">
        <f>VLOOKUP(E4785,PROVEEDORES!$A$2:$D$1013,2,0)</f>
        <v>TRILLA DANIEL PEDRO</v>
      </c>
      <c r="G4785" s="6" t="s">
        <v>351</v>
      </c>
      <c r="H4785" s="6" t="s">
        <v>398</v>
      </c>
      <c r="I4785" s="8">
        <v>21</v>
      </c>
      <c r="J4785" s="9">
        <v>36.11</v>
      </c>
      <c r="K4785" s="9">
        <v>7.5830999999999991</v>
      </c>
      <c r="L4785" s="9">
        <v>43.693100000000001</v>
      </c>
      <c r="M4785" s="16" t="s">
        <v>8413</v>
      </c>
      <c r="N4785" s="14" t="str">
        <f>IF(M4785=0,"",VLOOKUP(M4785,'CUENTAS_CONTABLES'!$A$2:$B$100,2,0))</f>
        <v>VIATICOS SUCURSALES</v>
      </c>
      <c r="O4785" s="11" t="s">
        <v>9244</v>
      </c>
      <c r="P4785" s="40" t="s">
        <v>9253</v>
      </c>
      <c r="Q4785" s="108">
        <v>4500004783</v>
      </c>
      <c r="R4785" s="43">
        <v>58853</v>
      </c>
      <c r="T4785" s="119"/>
      <c r="U4785" s="119"/>
      <c r="V4785" s="119"/>
    </row>
    <row r="4786" spans="1:22" ht="15.95" customHeight="1" x14ac:dyDescent="0.2">
      <c r="A4786" s="28" t="s">
        <v>5844</v>
      </c>
      <c r="B4786" s="7">
        <v>44794</v>
      </c>
      <c r="C4786" s="7">
        <v>44794</v>
      </c>
      <c r="D4786" s="7">
        <v>44820.748923611114</v>
      </c>
      <c r="E4786" s="20">
        <v>2005</v>
      </c>
      <c r="F4786" s="27" t="str">
        <f>VLOOKUP(E4786,PROVEEDORES!$A$2:$D$1013,2,0)</f>
        <v>YAMILA ERIKA CARAM</v>
      </c>
      <c r="G4786" s="6" t="s">
        <v>351</v>
      </c>
      <c r="H4786" s="6" t="s">
        <v>530</v>
      </c>
      <c r="I4786" s="8">
        <v>27</v>
      </c>
      <c r="J4786" s="9">
        <v>2465.81</v>
      </c>
      <c r="K4786" s="9">
        <v>665.76869999999997</v>
      </c>
      <c r="L4786" s="9">
        <v>3131.5787</v>
      </c>
      <c r="M4786" s="16" t="s">
        <v>8413</v>
      </c>
      <c r="N4786" s="14" t="str">
        <f>IF(M4786=0,"",VLOOKUP(M4786,'CUENTAS_CONTABLES'!$A$2:$B$100,2,0))</f>
        <v>VIATICOS SUCURSALES</v>
      </c>
      <c r="O4786" s="11" t="s">
        <v>9245</v>
      </c>
      <c r="P4786" s="40" t="s">
        <v>9253</v>
      </c>
      <c r="Q4786" s="107">
        <v>4500004784</v>
      </c>
      <c r="R4786" s="43">
        <v>58854</v>
      </c>
      <c r="T4786" s="119"/>
      <c r="U4786" s="119"/>
      <c r="V4786" s="119"/>
    </row>
    <row r="4787" spans="1:22" ht="15.95" customHeight="1" x14ac:dyDescent="0.2">
      <c r="A4787" s="28" t="s">
        <v>5858</v>
      </c>
      <c r="B4787" s="7">
        <v>44795</v>
      </c>
      <c r="C4787" s="7">
        <v>44795</v>
      </c>
      <c r="D4787" s="7">
        <v>44812.684189814812</v>
      </c>
      <c r="E4787" s="20">
        <v>1266</v>
      </c>
      <c r="F4787" s="27" t="str">
        <f>VLOOKUP(E4787,PROVEEDORES!$A$2:$D$1013,2,0)</f>
        <v>DIAGONAL DON BOSCO S.R.L.</v>
      </c>
      <c r="G4787" s="6" t="s">
        <v>351</v>
      </c>
      <c r="H4787" s="6" t="s">
        <v>357</v>
      </c>
      <c r="I4787" s="8">
        <v>21</v>
      </c>
      <c r="J4787" s="9">
        <v>17261.759999999998</v>
      </c>
      <c r="K4787" s="9">
        <v>3624.9695999999994</v>
      </c>
      <c r="L4787" s="9">
        <v>20886.729599999999</v>
      </c>
      <c r="M4787" s="16" t="s">
        <v>8413</v>
      </c>
      <c r="N4787" s="14" t="str">
        <f>IF(M4787=0,"",VLOOKUP(M4787,'CUENTAS_CONTABLES'!$A$2:$B$100,2,0))</f>
        <v>VIATICOS SUCURSALES</v>
      </c>
      <c r="O4787" s="11" t="s">
        <v>9248</v>
      </c>
      <c r="P4787" s="40" t="s">
        <v>9253</v>
      </c>
      <c r="Q4787" s="108">
        <v>4500004785</v>
      </c>
      <c r="R4787" s="43">
        <v>58855</v>
      </c>
      <c r="T4787" s="119"/>
      <c r="U4787" s="119"/>
      <c r="V4787" s="119"/>
    </row>
    <row r="4788" spans="1:22" ht="15.95" customHeight="1" x14ac:dyDescent="0.2">
      <c r="A4788" s="28" t="s">
        <v>5859</v>
      </c>
      <c r="B4788" s="7">
        <v>44795</v>
      </c>
      <c r="C4788" s="7">
        <v>44795</v>
      </c>
      <c r="D4788" s="7">
        <v>44801.593923611108</v>
      </c>
      <c r="E4788" s="20">
        <v>1554</v>
      </c>
      <c r="F4788" s="27" t="str">
        <f>VLOOKUP(E4788,PROVEEDORES!$A$2:$D$1013,2,0)</f>
        <v>LA CASA DE LA LMPIEZA S.A.</v>
      </c>
      <c r="G4788" s="6" t="s">
        <v>351</v>
      </c>
      <c r="H4788" s="6" t="s">
        <v>836</v>
      </c>
      <c r="I4788" s="8">
        <v>21</v>
      </c>
      <c r="J4788" s="9">
        <v>247.95</v>
      </c>
      <c r="K4788" s="9">
        <v>52.069499999999998</v>
      </c>
      <c r="L4788" s="9">
        <v>300.01949999999999</v>
      </c>
      <c r="M4788" s="16" t="s">
        <v>8413</v>
      </c>
      <c r="N4788" s="14" t="str">
        <f>IF(M4788=0,"",VLOOKUP(M4788,'CUENTAS_CONTABLES'!$A$2:$B$100,2,0))</f>
        <v>VIATICOS SUCURSALES</v>
      </c>
      <c r="O4788" s="11" t="s">
        <v>9243</v>
      </c>
      <c r="P4788" s="40" t="s">
        <v>9253</v>
      </c>
      <c r="Q4788" s="107">
        <v>4500004786</v>
      </c>
      <c r="R4788" s="43">
        <v>58856</v>
      </c>
      <c r="T4788" s="119"/>
      <c r="U4788" s="119"/>
      <c r="V4788" s="119"/>
    </row>
    <row r="4789" spans="1:22" ht="15.95" customHeight="1" x14ac:dyDescent="0.2">
      <c r="A4789" s="28" t="s">
        <v>5860</v>
      </c>
      <c r="B4789" s="7">
        <v>44795</v>
      </c>
      <c r="C4789" s="7">
        <v>44795</v>
      </c>
      <c r="D4789" s="7">
        <v>44827.600810185184</v>
      </c>
      <c r="E4789" s="20">
        <v>1577</v>
      </c>
      <c r="F4789" s="27" t="str">
        <f>VLOOKUP(E4789,PROVEEDORES!$A$2:$D$1013,2,0)</f>
        <v>LAVORIS S.R.L.</v>
      </c>
      <c r="G4789" s="6" t="s">
        <v>351</v>
      </c>
      <c r="H4789" s="6" t="s">
        <v>1120</v>
      </c>
      <c r="I4789" s="8">
        <v>21</v>
      </c>
      <c r="J4789" s="9">
        <v>281.10000000000002</v>
      </c>
      <c r="K4789" s="9">
        <v>59.031000000000006</v>
      </c>
      <c r="L4789" s="9">
        <v>340.13100000000003</v>
      </c>
      <c r="M4789" s="16" t="s">
        <v>8413</v>
      </c>
      <c r="N4789" s="14" t="str">
        <f>IF(M4789=0,"",VLOOKUP(M4789,'CUENTAS_CONTABLES'!$A$2:$B$100,2,0))</f>
        <v>VIATICOS SUCURSALES</v>
      </c>
      <c r="O4789" s="11" t="s">
        <v>8357</v>
      </c>
      <c r="P4789" s="40" t="s">
        <v>9253</v>
      </c>
      <c r="Q4789" s="108">
        <v>4500004787</v>
      </c>
      <c r="R4789" s="43">
        <v>58857</v>
      </c>
      <c r="T4789" s="119"/>
      <c r="U4789" s="119"/>
      <c r="V4789" s="119"/>
    </row>
    <row r="4790" spans="1:22" ht="15.95" customHeight="1" x14ac:dyDescent="0.2">
      <c r="A4790" s="28" t="s">
        <v>5861</v>
      </c>
      <c r="B4790" s="7">
        <v>44795</v>
      </c>
      <c r="C4790" s="7">
        <v>44795</v>
      </c>
      <c r="D4790" s="7">
        <v>44827.593287037038</v>
      </c>
      <c r="E4790" s="20">
        <v>1644</v>
      </c>
      <c r="F4790" s="27" t="str">
        <f>VLOOKUP(E4790,PROVEEDORES!$A$2:$D$1013,2,0)</f>
        <v>MARINA YANINA LEBAN</v>
      </c>
      <c r="G4790" s="6" t="s">
        <v>351</v>
      </c>
      <c r="H4790" s="6" t="s">
        <v>1121</v>
      </c>
      <c r="I4790" s="8">
        <v>10.5</v>
      </c>
      <c r="J4790" s="9">
        <v>641.63</v>
      </c>
      <c r="K4790" s="9">
        <v>67.37115</v>
      </c>
      <c r="L4790" s="9">
        <v>709.00115000000005</v>
      </c>
      <c r="M4790" s="16" t="s">
        <v>8413</v>
      </c>
      <c r="N4790" s="14" t="str">
        <f>IF(M4790=0,"",VLOOKUP(M4790,'CUENTAS_CONTABLES'!$A$2:$B$100,2,0))</f>
        <v>VIATICOS SUCURSALES</v>
      </c>
      <c r="O4790" s="11" t="s">
        <v>9242</v>
      </c>
      <c r="P4790" s="40" t="s">
        <v>9253</v>
      </c>
      <c r="Q4790" s="107">
        <v>4500004788</v>
      </c>
      <c r="R4790" s="43">
        <v>58858</v>
      </c>
      <c r="T4790" s="119"/>
      <c r="U4790" s="119"/>
      <c r="V4790" s="119"/>
    </row>
    <row r="4791" spans="1:22" ht="15.95" customHeight="1" x14ac:dyDescent="0.2">
      <c r="A4791" s="28" t="s">
        <v>5857</v>
      </c>
      <c r="B4791" s="7">
        <v>44795</v>
      </c>
      <c r="C4791" s="7">
        <v>44795</v>
      </c>
      <c r="D4791" s="7">
        <v>44812.68209490741</v>
      </c>
      <c r="E4791" s="20">
        <v>1687</v>
      </c>
      <c r="F4791" s="27" t="str">
        <f>VLOOKUP(E4791,PROVEEDORES!$A$2:$D$1013,2,0)</f>
        <v>MOYANO WALTER HUGO</v>
      </c>
      <c r="G4791" s="6" t="s">
        <v>351</v>
      </c>
      <c r="H4791" s="6" t="s">
        <v>357</v>
      </c>
      <c r="I4791" s="8">
        <v>21</v>
      </c>
      <c r="J4791" s="9">
        <v>688.56</v>
      </c>
      <c r="K4791" s="9">
        <v>144.59759999999997</v>
      </c>
      <c r="L4791" s="9">
        <v>833.15759999999989</v>
      </c>
      <c r="M4791" s="16" t="s">
        <v>8413</v>
      </c>
      <c r="N4791" s="14" t="str">
        <f>IF(M4791=0,"",VLOOKUP(M4791,'CUENTAS_CONTABLES'!$A$2:$B$100,2,0))</f>
        <v>VIATICOS SUCURSALES</v>
      </c>
      <c r="O4791" s="11" t="s">
        <v>9246</v>
      </c>
      <c r="P4791" s="40" t="s">
        <v>9252</v>
      </c>
      <c r="Q4791" s="108">
        <v>4500004789</v>
      </c>
      <c r="R4791" s="43">
        <v>58859</v>
      </c>
      <c r="T4791" s="119"/>
      <c r="U4791" s="119"/>
      <c r="V4791" s="119"/>
    </row>
    <row r="4792" spans="1:22" ht="15.95" customHeight="1" x14ac:dyDescent="0.2">
      <c r="A4792" s="28" t="s">
        <v>5856</v>
      </c>
      <c r="B4792" s="7">
        <v>44795</v>
      </c>
      <c r="C4792" s="7">
        <v>44795</v>
      </c>
      <c r="D4792" s="7">
        <v>44806.470150462963</v>
      </c>
      <c r="E4792" s="20">
        <v>1706</v>
      </c>
      <c r="F4792" s="27" t="str">
        <f>VLOOKUP(E4792,PROVEEDORES!$A$2:$D$1013,2,0)</f>
        <v>NEXTEL S.A.</v>
      </c>
      <c r="G4792" s="6" t="s">
        <v>351</v>
      </c>
      <c r="H4792" s="6" t="s">
        <v>503</v>
      </c>
      <c r="I4792" s="8">
        <v>21</v>
      </c>
      <c r="J4792" s="9">
        <v>19165</v>
      </c>
      <c r="K4792" s="9">
        <v>4024.65</v>
      </c>
      <c r="L4792" s="9">
        <v>23189.65</v>
      </c>
      <c r="M4792" s="16" t="s">
        <v>8413</v>
      </c>
      <c r="N4792" s="14" t="str">
        <f>IF(M4792=0,"",VLOOKUP(M4792,'CUENTAS_CONTABLES'!$A$2:$B$100,2,0))</f>
        <v>VIATICOS SUCURSALES</v>
      </c>
      <c r="O4792" s="11" t="s">
        <v>9241</v>
      </c>
      <c r="P4792" s="40" t="s">
        <v>9252</v>
      </c>
      <c r="Q4792" s="107">
        <v>4500004790</v>
      </c>
      <c r="R4792" s="43">
        <v>58860</v>
      </c>
      <c r="T4792" s="119"/>
      <c r="U4792" s="119"/>
      <c r="V4792" s="119"/>
    </row>
    <row r="4793" spans="1:22" ht="15.95" customHeight="1" x14ac:dyDescent="0.2">
      <c r="A4793" s="28" t="s">
        <v>5864</v>
      </c>
      <c r="B4793" s="7">
        <v>44796</v>
      </c>
      <c r="C4793" s="7">
        <v>44796</v>
      </c>
      <c r="D4793" s="7">
        <v>44812.687997685185</v>
      </c>
      <c r="E4793" s="20">
        <v>1435</v>
      </c>
      <c r="F4793" s="27" t="str">
        <f>VLOOKUP(E4793,PROVEEDORES!$A$2:$D$1013,2,0)</f>
        <v>GN_COM S.R.L.</v>
      </c>
      <c r="G4793" s="6" t="s">
        <v>351</v>
      </c>
      <c r="H4793" s="6" t="s">
        <v>357</v>
      </c>
      <c r="I4793" s="8">
        <v>21</v>
      </c>
      <c r="J4793" s="9">
        <v>2285.94</v>
      </c>
      <c r="K4793" s="9">
        <v>480.04739999999998</v>
      </c>
      <c r="L4793" s="9">
        <v>2765.9874</v>
      </c>
      <c r="M4793" s="16" t="s">
        <v>8413</v>
      </c>
      <c r="N4793" s="14" t="str">
        <f>IF(M4793=0,"",VLOOKUP(M4793,'CUENTAS_CONTABLES'!$A$2:$B$100,2,0))</f>
        <v>VIATICOS SUCURSALES</v>
      </c>
      <c r="O4793" s="11" t="s">
        <v>8357</v>
      </c>
      <c r="P4793" s="40" t="s">
        <v>9253</v>
      </c>
      <c r="Q4793" s="108">
        <v>4500004791</v>
      </c>
      <c r="R4793" s="43">
        <v>58862</v>
      </c>
      <c r="T4793" s="119"/>
      <c r="U4793" s="119"/>
      <c r="V4793" s="119"/>
    </row>
    <row r="4794" spans="1:22" ht="15.95" customHeight="1" x14ac:dyDescent="0.2">
      <c r="A4794" s="28" t="s">
        <v>5865</v>
      </c>
      <c r="B4794" s="7">
        <v>44796</v>
      </c>
      <c r="C4794" s="7">
        <v>44796</v>
      </c>
      <c r="D4794" s="7">
        <v>44808.631249999999</v>
      </c>
      <c r="E4794" s="20">
        <v>1792</v>
      </c>
      <c r="F4794" s="27" t="str">
        <f>VLOOKUP(E4794,PROVEEDORES!$A$2:$D$1013,2,0)</f>
        <v>PROSEGUR ACTIVA ARGENTINA S.A.</v>
      </c>
      <c r="G4794" s="6" t="s">
        <v>351</v>
      </c>
      <c r="H4794" s="6" t="s">
        <v>1122</v>
      </c>
      <c r="I4794" s="8">
        <v>21</v>
      </c>
      <c r="J4794" s="9">
        <v>479.48</v>
      </c>
      <c r="K4794" s="9">
        <v>100.6908</v>
      </c>
      <c r="L4794" s="9">
        <v>580.17079999999999</v>
      </c>
      <c r="M4794" s="16" t="s">
        <v>8413</v>
      </c>
      <c r="N4794" s="14" t="str">
        <f>IF(M4794=0,"",VLOOKUP(M4794,'CUENTAS_CONTABLES'!$A$2:$B$100,2,0))</f>
        <v>VIATICOS SUCURSALES</v>
      </c>
      <c r="O4794" s="11" t="s">
        <v>9248</v>
      </c>
      <c r="P4794" s="40" t="s">
        <v>9253</v>
      </c>
      <c r="Q4794" s="107">
        <v>4500004792</v>
      </c>
      <c r="R4794" s="43">
        <v>58863</v>
      </c>
      <c r="T4794" s="119"/>
      <c r="U4794" s="119"/>
      <c r="V4794" s="119"/>
    </row>
    <row r="4795" spans="1:22" ht="15.95" customHeight="1" x14ac:dyDescent="0.2">
      <c r="A4795" s="28" t="s">
        <v>5862</v>
      </c>
      <c r="B4795" s="7">
        <v>44796</v>
      </c>
      <c r="C4795" s="7">
        <v>44796</v>
      </c>
      <c r="D4795" s="7">
        <v>44800.625150462962</v>
      </c>
      <c r="E4795" s="20">
        <v>1938</v>
      </c>
      <c r="F4795" s="27" t="str">
        <f>VLOOKUP(E4795,PROVEEDORES!$A$2:$D$1013,2,0)</f>
        <v>SUPERSERVICE S.A.</v>
      </c>
      <c r="G4795" s="6" t="s">
        <v>351</v>
      </c>
      <c r="H4795" s="6" t="s">
        <v>543</v>
      </c>
      <c r="I4795" s="8">
        <v>21</v>
      </c>
      <c r="J4795" s="9">
        <v>4737.32</v>
      </c>
      <c r="K4795" s="9">
        <v>994.83720000000005</v>
      </c>
      <c r="L4795" s="9">
        <v>5732.1571999999996</v>
      </c>
      <c r="M4795" s="16" t="s">
        <v>8413</v>
      </c>
      <c r="N4795" s="14" t="str">
        <f>IF(M4795=0,"",VLOOKUP(M4795,'CUENTAS_CONTABLES'!$A$2:$B$100,2,0))</f>
        <v>VIATICOS SUCURSALES</v>
      </c>
      <c r="O4795" s="11" t="s">
        <v>8357</v>
      </c>
      <c r="P4795" s="40" t="s">
        <v>9253</v>
      </c>
      <c r="Q4795" s="108">
        <v>4500004793</v>
      </c>
      <c r="R4795" s="43">
        <v>58864</v>
      </c>
      <c r="T4795" s="119"/>
      <c r="U4795" s="119"/>
      <c r="V4795" s="119"/>
    </row>
    <row r="4796" spans="1:22" ht="15.95" customHeight="1" x14ac:dyDescent="0.2">
      <c r="A4796" s="28" t="s">
        <v>5863</v>
      </c>
      <c r="B4796" s="7">
        <v>44796</v>
      </c>
      <c r="C4796" s="7">
        <v>44796</v>
      </c>
      <c r="D4796" s="7">
        <v>44812.688611111109</v>
      </c>
      <c r="E4796" s="20">
        <v>1991</v>
      </c>
      <c r="F4796" s="27" t="str">
        <f>VLOOKUP(E4796,PROVEEDORES!$A$2:$D$1013,2,0)</f>
        <v>VICENTE GARABITO TICONA</v>
      </c>
      <c r="G4796" s="6" t="s">
        <v>351</v>
      </c>
      <c r="H4796" s="6" t="s">
        <v>357</v>
      </c>
      <c r="I4796" s="8">
        <v>21</v>
      </c>
      <c r="J4796" s="9">
        <v>69.02</v>
      </c>
      <c r="K4796" s="9">
        <v>14.494199999999999</v>
      </c>
      <c r="L4796" s="9">
        <v>83.514199999999988</v>
      </c>
      <c r="M4796" s="16" t="s">
        <v>8413</v>
      </c>
      <c r="N4796" s="14" t="str">
        <f>IF(M4796=0,"",VLOOKUP(M4796,'CUENTAS_CONTABLES'!$A$2:$B$100,2,0))</f>
        <v>VIATICOS SUCURSALES</v>
      </c>
      <c r="O4796" s="11" t="s">
        <v>9243</v>
      </c>
      <c r="P4796" s="40" t="s">
        <v>9253</v>
      </c>
      <c r="Q4796" s="107">
        <v>4500004794</v>
      </c>
      <c r="R4796" s="43">
        <v>58865</v>
      </c>
      <c r="T4796" s="119"/>
      <c r="U4796" s="119"/>
      <c r="V4796" s="119"/>
    </row>
    <row r="4797" spans="1:22" ht="15.95" customHeight="1" x14ac:dyDescent="0.2">
      <c r="A4797" s="28" t="s">
        <v>5867</v>
      </c>
      <c r="B4797" s="7">
        <v>44797</v>
      </c>
      <c r="C4797" s="7">
        <v>44797</v>
      </c>
      <c r="D4797" s="7">
        <v>44822.456388888888</v>
      </c>
      <c r="E4797" s="20">
        <v>1005</v>
      </c>
      <c r="F4797" s="27" t="str">
        <f>VLOOKUP(E4797,PROVEEDORES!$A$2:$D$1013,2,0)</f>
        <v>ABRAHAM HNOS. S.A.</v>
      </c>
      <c r="G4797" s="6" t="s">
        <v>351</v>
      </c>
      <c r="H4797" s="6" t="s">
        <v>388</v>
      </c>
      <c r="I4797" s="8">
        <v>21</v>
      </c>
      <c r="J4797" s="9">
        <v>452.12</v>
      </c>
      <c r="K4797" s="9">
        <v>94.9452</v>
      </c>
      <c r="L4797" s="9">
        <v>547.0652</v>
      </c>
      <c r="M4797" s="16" t="s">
        <v>8413</v>
      </c>
      <c r="N4797" s="14" t="str">
        <f>IF(M4797=0,"",VLOOKUP(M4797,'CUENTAS_CONTABLES'!$A$2:$B$100,2,0))</f>
        <v>VIATICOS SUCURSALES</v>
      </c>
      <c r="O4797" s="11" t="s">
        <v>9244</v>
      </c>
      <c r="P4797" s="40" t="s">
        <v>9253</v>
      </c>
      <c r="Q4797" s="108">
        <v>4500004795</v>
      </c>
      <c r="R4797" s="43">
        <v>58867</v>
      </c>
      <c r="T4797" s="119"/>
      <c r="U4797" s="119"/>
      <c r="V4797" s="119"/>
    </row>
    <row r="4798" spans="1:22" ht="15.95" customHeight="1" x14ac:dyDescent="0.2">
      <c r="A4798" s="28" t="s">
        <v>5868</v>
      </c>
      <c r="B4798" s="7">
        <v>44797</v>
      </c>
      <c r="C4798" s="7">
        <v>44797</v>
      </c>
      <c r="D4798" s="7">
        <v>44812.689872685187</v>
      </c>
      <c r="E4798" s="20">
        <v>1014</v>
      </c>
      <c r="F4798" s="27" t="str">
        <f>VLOOKUP(E4798,PROVEEDORES!$A$2:$D$1013,2,0)</f>
        <v>ADMINISTRADORA DE ARCHIVOS S.A.</v>
      </c>
      <c r="G4798" s="6" t="s">
        <v>351</v>
      </c>
      <c r="H4798" s="6" t="s">
        <v>357</v>
      </c>
      <c r="I4798" s="8">
        <v>21</v>
      </c>
      <c r="J4798" s="9">
        <v>800.72</v>
      </c>
      <c r="K4798" s="9">
        <v>168.15119999999999</v>
      </c>
      <c r="L4798" s="9">
        <v>968.87120000000004</v>
      </c>
      <c r="M4798" s="16" t="s">
        <v>8413</v>
      </c>
      <c r="N4798" s="14" t="str">
        <f>IF(M4798=0,"",VLOOKUP(M4798,'CUENTAS_CONTABLES'!$A$2:$B$100,2,0))</f>
        <v>VIATICOS SUCURSALES</v>
      </c>
      <c r="O4798" s="11" t="s">
        <v>9245</v>
      </c>
      <c r="P4798" s="40" t="s">
        <v>9253</v>
      </c>
      <c r="Q4798" s="107">
        <v>4500004796</v>
      </c>
      <c r="R4798" s="43">
        <v>58868</v>
      </c>
      <c r="T4798" s="119"/>
      <c r="U4798" s="119"/>
      <c r="V4798" s="119"/>
    </row>
    <row r="4799" spans="1:22" ht="15.95" customHeight="1" x14ac:dyDescent="0.2">
      <c r="A4799" s="28" t="s">
        <v>5875</v>
      </c>
      <c r="B4799" s="7">
        <v>44797</v>
      </c>
      <c r="C4799" s="7">
        <v>44797</v>
      </c>
      <c r="D4799" s="7">
        <v>44820.789756944447</v>
      </c>
      <c r="E4799" s="20">
        <v>1062</v>
      </c>
      <c r="F4799" s="27" t="str">
        <f>VLOOKUP(E4799,PROVEEDORES!$A$2:$D$1013,2,0)</f>
        <v>ANDESMAR S.A.</v>
      </c>
      <c r="G4799" s="6" t="s">
        <v>351</v>
      </c>
      <c r="H4799" s="6" t="s">
        <v>538</v>
      </c>
      <c r="I4799" s="8">
        <v>21</v>
      </c>
      <c r="J4799" s="9">
        <v>292.39</v>
      </c>
      <c r="K4799" s="9">
        <v>61.401899999999998</v>
      </c>
      <c r="L4799" s="9">
        <v>353.7919</v>
      </c>
      <c r="M4799" s="16" t="s">
        <v>8413</v>
      </c>
      <c r="N4799" s="14" t="str">
        <f>IF(M4799=0,"",VLOOKUP(M4799,'CUENTAS_CONTABLES'!$A$2:$B$100,2,0))</f>
        <v>VIATICOS SUCURSALES</v>
      </c>
      <c r="O4799" s="11" t="s">
        <v>9248</v>
      </c>
      <c r="P4799" s="40" t="s">
        <v>9253</v>
      </c>
      <c r="Q4799" s="108">
        <v>4500004797</v>
      </c>
      <c r="R4799" s="43">
        <v>58869</v>
      </c>
      <c r="T4799" s="119"/>
      <c r="U4799" s="119"/>
      <c r="V4799" s="119"/>
    </row>
    <row r="4800" spans="1:22" ht="15.95" customHeight="1" x14ac:dyDescent="0.2">
      <c r="A4800" s="28" t="s">
        <v>5870</v>
      </c>
      <c r="B4800" s="7">
        <v>44797</v>
      </c>
      <c r="C4800" s="7">
        <v>44797</v>
      </c>
      <c r="D4800" s="7">
        <v>44820.788101851853</v>
      </c>
      <c r="E4800" s="20">
        <v>1074</v>
      </c>
      <c r="F4800" s="27" t="str">
        <f>VLOOKUP(E4800,PROVEEDORES!$A$2:$D$1013,2,0)</f>
        <v>ANTIMA S.A.</v>
      </c>
      <c r="G4800" s="6" t="s">
        <v>351</v>
      </c>
      <c r="H4800" s="6" t="s">
        <v>390</v>
      </c>
      <c r="I4800" s="8">
        <v>21</v>
      </c>
      <c r="J4800" s="9">
        <v>83.96</v>
      </c>
      <c r="K4800" s="9">
        <v>17.631599999999999</v>
      </c>
      <c r="L4800" s="9">
        <v>101.5916</v>
      </c>
      <c r="M4800" s="16" t="s">
        <v>8413</v>
      </c>
      <c r="N4800" s="14" t="str">
        <f>IF(M4800=0,"",VLOOKUP(M4800,'CUENTAS_CONTABLES'!$A$2:$B$100,2,0))</f>
        <v>VIATICOS SUCURSALES</v>
      </c>
      <c r="O4800" s="11" t="s">
        <v>9243</v>
      </c>
      <c r="P4800" s="40" t="s">
        <v>9253</v>
      </c>
      <c r="Q4800" s="107">
        <v>4500004798</v>
      </c>
      <c r="R4800" s="43">
        <v>58870</v>
      </c>
      <c r="T4800" s="119"/>
      <c r="U4800" s="119"/>
      <c r="V4800" s="119"/>
    </row>
    <row r="4801" spans="1:22" ht="15.95" customHeight="1" x14ac:dyDescent="0.2">
      <c r="A4801" s="28" t="s">
        <v>5869</v>
      </c>
      <c r="B4801" s="7">
        <v>44797</v>
      </c>
      <c r="C4801" s="7">
        <v>44797</v>
      </c>
      <c r="D4801" s="7">
        <v>44812.690775462965</v>
      </c>
      <c r="E4801" s="20">
        <v>1138</v>
      </c>
      <c r="F4801" s="27" t="str">
        <f>VLOOKUP(E4801,PROVEEDORES!$A$2:$D$1013,2,0)</f>
        <v>BRANCOLINI  MARTÍN G.</v>
      </c>
      <c r="G4801" s="6" t="s">
        <v>351</v>
      </c>
      <c r="H4801" s="6" t="s">
        <v>357</v>
      </c>
      <c r="I4801" s="8">
        <v>21</v>
      </c>
      <c r="J4801" s="9">
        <v>22349.1</v>
      </c>
      <c r="K4801" s="9">
        <v>4693.3109999999997</v>
      </c>
      <c r="L4801" s="9">
        <v>27042.411</v>
      </c>
      <c r="M4801" s="16" t="s">
        <v>8413</v>
      </c>
      <c r="N4801" s="14" t="str">
        <f>IF(M4801=0,"",VLOOKUP(M4801,'CUENTAS_CONTABLES'!$A$2:$B$100,2,0))</f>
        <v>VIATICOS SUCURSALES</v>
      </c>
      <c r="O4801" s="11" t="s">
        <v>9246</v>
      </c>
      <c r="P4801" s="40" t="s">
        <v>9253</v>
      </c>
      <c r="Q4801" s="108">
        <v>4500004799</v>
      </c>
      <c r="R4801" s="43">
        <v>58871</v>
      </c>
      <c r="T4801" s="119"/>
      <c r="U4801" s="119"/>
      <c r="V4801" s="119"/>
    </row>
    <row r="4802" spans="1:22" ht="15.95" customHeight="1" x14ac:dyDescent="0.2">
      <c r="A4802" s="28" t="s">
        <v>5878</v>
      </c>
      <c r="B4802" s="7">
        <v>44797</v>
      </c>
      <c r="C4802" s="7">
        <v>44797</v>
      </c>
      <c r="D4802" s="7">
        <v>44805.689375000002</v>
      </c>
      <c r="E4802" s="20">
        <v>1139</v>
      </c>
      <c r="F4802" s="27" t="str">
        <f>VLOOKUP(E4802,PROVEEDORES!$A$2:$D$1013,2,0)</f>
        <v>BUEN CREDIT S.A.</v>
      </c>
      <c r="G4802" s="6" t="s">
        <v>351</v>
      </c>
      <c r="H4802" s="6" t="s">
        <v>469</v>
      </c>
      <c r="I4802" s="8">
        <v>21</v>
      </c>
      <c r="J4802" s="9">
        <v>35980</v>
      </c>
      <c r="K4802" s="9">
        <v>7555.8</v>
      </c>
      <c r="L4802" s="9">
        <v>43535.8</v>
      </c>
      <c r="M4802" s="16" t="s">
        <v>8413</v>
      </c>
      <c r="N4802" s="14" t="str">
        <f>IF(M4802=0,"",VLOOKUP(M4802,'CUENTAS_CONTABLES'!$A$2:$B$100,2,0))</f>
        <v>VIATICOS SUCURSALES</v>
      </c>
      <c r="O4802" s="11" t="s">
        <v>9245</v>
      </c>
      <c r="P4802" s="40" t="s">
        <v>9253</v>
      </c>
      <c r="Q4802" s="107">
        <v>4500004800</v>
      </c>
      <c r="R4802" s="43">
        <v>58872</v>
      </c>
      <c r="T4802" s="119"/>
      <c r="U4802" s="119"/>
      <c r="V4802" s="119"/>
    </row>
    <row r="4803" spans="1:22" ht="15.95" customHeight="1" x14ac:dyDescent="0.2">
      <c r="A4803" s="28" t="s">
        <v>5877</v>
      </c>
      <c r="B4803" s="7">
        <v>44797</v>
      </c>
      <c r="C4803" s="7">
        <v>44797</v>
      </c>
      <c r="D4803" s="7">
        <v>44805.689108796294</v>
      </c>
      <c r="E4803" s="20">
        <v>1167</v>
      </c>
      <c r="F4803" s="27" t="str">
        <f>VLOOKUP(E4803,PROVEEDORES!$A$2:$D$1013,2,0)</f>
        <v>CASA IGNACIO LIBRERIA COMERCIAL SA</v>
      </c>
      <c r="G4803" s="6" t="s">
        <v>351</v>
      </c>
      <c r="H4803" s="6" t="s">
        <v>469</v>
      </c>
      <c r="I4803" s="8">
        <v>21</v>
      </c>
      <c r="J4803" s="9">
        <v>53000</v>
      </c>
      <c r="K4803" s="9">
        <v>11130</v>
      </c>
      <c r="L4803" s="9">
        <v>64130</v>
      </c>
      <c r="M4803" s="16" t="s">
        <v>8413</v>
      </c>
      <c r="N4803" s="14" t="str">
        <f>IF(M4803=0,"",VLOOKUP(M4803,'CUENTAS_CONTABLES'!$A$2:$B$100,2,0))</f>
        <v>VIATICOS SUCURSALES</v>
      </c>
      <c r="O4803" s="11" t="s">
        <v>9242</v>
      </c>
      <c r="P4803" s="40" t="s">
        <v>9253</v>
      </c>
      <c r="Q4803" s="108">
        <v>4500004801</v>
      </c>
      <c r="R4803" s="43">
        <v>58873</v>
      </c>
      <c r="T4803" s="119"/>
      <c r="U4803" s="119"/>
      <c r="V4803" s="119"/>
    </row>
    <row r="4804" spans="1:22" ht="15.95" customHeight="1" x14ac:dyDescent="0.2">
      <c r="A4804" s="28" t="s">
        <v>6090</v>
      </c>
      <c r="B4804" s="7">
        <v>44797</v>
      </c>
      <c r="C4804" s="7">
        <v>44807</v>
      </c>
      <c r="D4804" s="7">
        <v>44847.478333333333</v>
      </c>
      <c r="E4804" s="20">
        <v>1278</v>
      </c>
      <c r="F4804" s="27" t="str">
        <f>VLOOKUP(E4804,PROVEEDORES!$A$2:$D$1013,2,0)</f>
        <v>DRAGO ALEJANDRO ESTEBAN</v>
      </c>
      <c r="G4804" s="6" t="s">
        <v>351</v>
      </c>
      <c r="H4804" s="6" t="s">
        <v>358</v>
      </c>
      <c r="I4804" s="8">
        <v>27</v>
      </c>
      <c r="J4804" s="9">
        <v>591.16</v>
      </c>
      <c r="K4804" s="9">
        <v>159.61320000000001</v>
      </c>
      <c r="L4804" s="9">
        <v>750.77319999999997</v>
      </c>
      <c r="M4804" s="16" t="s">
        <v>8413</v>
      </c>
      <c r="N4804" s="14" t="str">
        <f>IF(M4804=0,"",VLOOKUP(M4804,'CUENTAS_CONTABLES'!$A$2:$B$100,2,0))</f>
        <v>VIATICOS SUCURSALES</v>
      </c>
      <c r="O4804" s="11" t="s">
        <v>8357</v>
      </c>
      <c r="P4804" s="40" t="s">
        <v>9259</v>
      </c>
      <c r="Q4804" s="107">
        <v>4500004802</v>
      </c>
      <c r="R4804" s="43">
        <v>58874</v>
      </c>
      <c r="T4804" s="119"/>
      <c r="U4804" s="119"/>
      <c r="V4804" s="119"/>
    </row>
    <row r="4805" spans="1:22" ht="15.95" customHeight="1" x14ac:dyDescent="0.2">
      <c r="A4805" s="28" t="s">
        <v>5871</v>
      </c>
      <c r="B4805" s="7">
        <v>44797</v>
      </c>
      <c r="C4805" s="7">
        <v>44797</v>
      </c>
      <c r="D4805" s="7">
        <v>44799.652615740742</v>
      </c>
      <c r="E4805" s="20">
        <v>1301</v>
      </c>
      <c r="F4805" s="27" t="str">
        <f>VLOOKUP(E4805,PROVEEDORES!$A$2:$D$1013,2,0)</f>
        <v>EL EUSKAL S.R.L.</v>
      </c>
      <c r="G4805" s="6" t="s">
        <v>351</v>
      </c>
      <c r="H4805" s="6" t="s">
        <v>460</v>
      </c>
      <c r="I4805" s="8">
        <v>21</v>
      </c>
      <c r="J4805" s="9">
        <v>399.75</v>
      </c>
      <c r="K4805" s="9">
        <v>83.947500000000005</v>
      </c>
      <c r="L4805" s="9">
        <v>483.69749999999999</v>
      </c>
      <c r="M4805" s="16" t="s">
        <v>8413</v>
      </c>
      <c r="N4805" s="14" t="str">
        <f>IF(M4805=0,"",VLOOKUP(M4805,'CUENTAS_CONTABLES'!$A$2:$B$100,2,0))</f>
        <v>VIATICOS SUCURSALES</v>
      </c>
      <c r="O4805" s="11" t="s">
        <v>9245</v>
      </c>
      <c r="P4805" s="40" t="s">
        <v>9253</v>
      </c>
      <c r="Q4805" s="108">
        <v>4500004803</v>
      </c>
      <c r="R4805" s="43">
        <v>58875</v>
      </c>
      <c r="T4805" s="119"/>
      <c r="U4805" s="119"/>
      <c r="V4805" s="119"/>
    </row>
    <row r="4806" spans="1:22" ht="15.95" customHeight="1" x14ac:dyDescent="0.2">
      <c r="A4806" s="28" t="s">
        <v>5874</v>
      </c>
      <c r="B4806" s="7">
        <v>44797</v>
      </c>
      <c r="C4806" s="7">
        <v>44797</v>
      </c>
      <c r="D4806" s="7">
        <v>44811.679629629631</v>
      </c>
      <c r="E4806" s="20">
        <v>1366</v>
      </c>
      <c r="F4806" s="27" t="str">
        <f>VLOOKUP(E4806,PROVEEDORES!$A$2:$D$1013,2,0)</f>
        <v>F.M POZZO Y CARLOS E PLANES SH</v>
      </c>
      <c r="G4806" s="6" t="s">
        <v>351</v>
      </c>
      <c r="H4806" s="6" t="s">
        <v>795</v>
      </c>
      <c r="I4806" s="8">
        <v>21</v>
      </c>
      <c r="J4806" s="9">
        <v>416.22</v>
      </c>
      <c r="K4806" s="9">
        <v>87.406200000000013</v>
      </c>
      <c r="L4806" s="9">
        <v>503.62620000000004</v>
      </c>
      <c r="M4806" s="16" t="s">
        <v>8413</v>
      </c>
      <c r="N4806" s="14" t="str">
        <f>IF(M4806=0,"",VLOOKUP(M4806,'CUENTAS_CONTABLES'!$A$2:$B$100,2,0))</f>
        <v>VIATICOS SUCURSALES</v>
      </c>
      <c r="O4806" s="11" t="s">
        <v>9246</v>
      </c>
      <c r="P4806" s="40" t="s">
        <v>9253</v>
      </c>
      <c r="Q4806" s="107">
        <v>4500004804</v>
      </c>
      <c r="R4806" s="43">
        <v>58876</v>
      </c>
      <c r="T4806" s="119"/>
      <c r="U4806" s="119"/>
      <c r="V4806" s="119"/>
    </row>
    <row r="4807" spans="1:22" ht="15.95" customHeight="1" x14ac:dyDescent="0.2">
      <c r="A4807" s="28" t="s">
        <v>5866</v>
      </c>
      <c r="B4807" s="7">
        <v>44797</v>
      </c>
      <c r="C4807" s="7">
        <v>44797</v>
      </c>
      <c r="D4807" s="7">
        <v>44799.684027777781</v>
      </c>
      <c r="E4807" s="20">
        <v>1373</v>
      </c>
      <c r="F4807" s="27" t="str">
        <f>VLOOKUP(E4807,PROVEEDORES!$A$2:$D$1013,2,0)</f>
        <v>FENOGLIO JESUS MARIA</v>
      </c>
      <c r="G4807" s="6" t="s">
        <v>351</v>
      </c>
      <c r="H4807" s="6" t="s">
        <v>573</v>
      </c>
      <c r="I4807" s="8">
        <v>21</v>
      </c>
      <c r="J4807" s="9">
        <v>78.510000000000005</v>
      </c>
      <c r="K4807" s="9">
        <v>16.487100000000002</v>
      </c>
      <c r="L4807" s="9">
        <v>94.997100000000003</v>
      </c>
      <c r="M4807" s="16" t="s">
        <v>8413</v>
      </c>
      <c r="N4807" s="14" t="str">
        <f>IF(M4807=0,"",VLOOKUP(M4807,'CUENTAS_CONTABLES'!$A$2:$B$100,2,0))</f>
        <v>VIATICOS SUCURSALES</v>
      </c>
      <c r="O4807" s="11" t="s">
        <v>9247</v>
      </c>
      <c r="P4807" s="40" t="s">
        <v>9253</v>
      </c>
      <c r="Q4807" s="108">
        <v>4500004805</v>
      </c>
      <c r="R4807" s="43">
        <v>58877</v>
      </c>
      <c r="T4807" s="119"/>
      <c r="U4807" s="119"/>
      <c r="V4807" s="119"/>
    </row>
    <row r="4808" spans="1:22" ht="15.95" customHeight="1" x14ac:dyDescent="0.2">
      <c r="A4808" s="28" t="s">
        <v>5873</v>
      </c>
      <c r="B4808" s="7">
        <v>44797</v>
      </c>
      <c r="C4808" s="7">
        <v>44797</v>
      </c>
      <c r="D4808" s="7">
        <v>44798.421759259261</v>
      </c>
      <c r="E4808" s="20">
        <v>1396</v>
      </c>
      <c r="F4808" s="27" t="str">
        <f>VLOOKUP(E4808,PROVEEDORES!$A$2:$D$1013,2,0)</f>
        <v>FORT PAULA DELIA</v>
      </c>
      <c r="G4808" s="6" t="s">
        <v>351</v>
      </c>
      <c r="H4808" s="6" t="s">
        <v>396</v>
      </c>
      <c r="I4808" s="8">
        <v>21</v>
      </c>
      <c r="J4808" s="9">
        <v>12</v>
      </c>
      <c r="K4808" s="9">
        <v>2.52</v>
      </c>
      <c r="L4808" s="9">
        <v>14.52</v>
      </c>
      <c r="M4808" s="16" t="s">
        <v>8413</v>
      </c>
      <c r="N4808" s="14" t="str">
        <f>IF(M4808=0,"",VLOOKUP(M4808,'CUENTAS_CONTABLES'!$A$2:$B$100,2,0))</f>
        <v>VIATICOS SUCURSALES</v>
      </c>
      <c r="O4808" s="11" t="s">
        <v>9244</v>
      </c>
      <c r="P4808" s="40" t="s">
        <v>9253</v>
      </c>
      <c r="Q4808" s="107">
        <v>4500004806</v>
      </c>
      <c r="R4808" s="43">
        <v>58878</v>
      </c>
      <c r="T4808" s="119"/>
      <c r="U4808" s="119"/>
      <c r="V4808" s="119"/>
    </row>
    <row r="4809" spans="1:22" ht="15.95" customHeight="1" x14ac:dyDescent="0.2">
      <c r="A4809" s="28" t="s">
        <v>5880</v>
      </c>
      <c r="B4809" s="7">
        <v>44797</v>
      </c>
      <c r="C4809" s="7">
        <v>44797</v>
      </c>
      <c r="D4809" s="7">
        <v>44811.63722222222</v>
      </c>
      <c r="E4809" s="20">
        <v>1504</v>
      </c>
      <c r="F4809" s="27" t="str">
        <f>VLOOKUP(E4809,PROVEEDORES!$A$2:$D$1013,2,0)</f>
        <v>JAVIER ERNESTO ANLLO</v>
      </c>
      <c r="G4809" s="6" t="s">
        <v>351</v>
      </c>
      <c r="H4809" s="6" t="s">
        <v>1039</v>
      </c>
      <c r="I4809" s="8">
        <v>21</v>
      </c>
      <c r="J4809" s="9">
        <v>200</v>
      </c>
      <c r="K4809" s="9">
        <v>42</v>
      </c>
      <c r="L4809" s="9">
        <v>242</v>
      </c>
      <c r="M4809" s="16" t="s">
        <v>8413</v>
      </c>
      <c r="N4809" s="14" t="str">
        <f>IF(M4809=0,"",VLOOKUP(M4809,'CUENTAS_CONTABLES'!$A$2:$B$100,2,0))</f>
        <v>VIATICOS SUCURSALES</v>
      </c>
      <c r="O4809" s="11" t="s">
        <v>9247</v>
      </c>
      <c r="P4809" s="40" t="s">
        <v>9253</v>
      </c>
      <c r="Q4809" s="108">
        <v>4500004807</v>
      </c>
      <c r="R4809" s="43">
        <v>58879</v>
      </c>
      <c r="T4809" s="119"/>
      <c r="U4809" s="119"/>
      <c r="V4809" s="119"/>
    </row>
    <row r="4810" spans="1:22" ht="15.95" customHeight="1" x14ac:dyDescent="0.2">
      <c r="A4810" s="28" t="s">
        <v>5879</v>
      </c>
      <c r="B4810" s="7">
        <v>44797</v>
      </c>
      <c r="C4810" s="7">
        <v>44797</v>
      </c>
      <c r="D4810" s="7">
        <v>44811.670439814814</v>
      </c>
      <c r="E4810" s="20">
        <v>1625</v>
      </c>
      <c r="F4810" s="27" t="str">
        <f>VLOOKUP(E4810,PROVEEDORES!$A$2:$D$1013,2,0)</f>
        <v>MANUEL ALEJANDRO CORIA</v>
      </c>
      <c r="G4810" s="6" t="s">
        <v>351</v>
      </c>
      <c r="H4810" s="6" t="s">
        <v>991</v>
      </c>
      <c r="I4810" s="8">
        <v>21</v>
      </c>
      <c r="J4810" s="9">
        <v>179.05</v>
      </c>
      <c r="K4810" s="9">
        <v>37.600500000000004</v>
      </c>
      <c r="L4810" s="9">
        <v>216.65050000000002</v>
      </c>
      <c r="M4810" s="16" t="s">
        <v>8413</v>
      </c>
      <c r="N4810" s="14" t="str">
        <f>IF(M4810=0,"",VLOOKUP(M4810,'CUENTAS_CONTABLES'!$A$2:$B$100,2,0))</f>
        <v>VIATICOS SUCURSALES</v>
      </c>
      <c r="O4810" s="11" t="s">
        <v>9245</v>
      </c>
      <c r="P4810" s="40" t="s">
        <v>9253</v>
      </c>
      <c r="Q4810" s="107">
        <v>4500004808</v>
      </c>
      <c r="R4810" s="43">
        <v>58880</v>
      </c>
      <c r="T4810" s="119"/>
      <c r="U4810" s="119"/>
      <c r="V4810" s="119"/>
    </row>
    <row r="4811" spans="1:22" ht="15.95" customHeight="1" x14ac:dyDescent="0.2">
      <c r="A4811" s="28" t="s">
        <v>5882</v>
      </c>
      <c r="B4811" s="7">
        <v>44797</v>
      </c>
      <c r="C4811" s="7">
        <v>44797</v>
      </c>
      <c r="D4811" s="7">
        <v>44822.45175925926</v>
      </c>
      <c r="E4811" s="20">
        <v>1788</v>
      </c>
      <c r="F4811" s="27" t="str">
        <f>VLOOKUP(E4811,PROVEEDORES!$A$2:$D$1013,2,0)</f>
        <v>PORCHIETTO S.A.</v>
      </c>
      <c r="G4811" s="6" t="s">
        <v>351</v>
      </c>
      <c r="H4811" s="6" t="s">
        <v>412</v>
      </c>
      <c r="I4811" s="8">
        <v>21</v>
      </c>
      <c r="J4811" s="9">
        <v>182.77</v>
      </c>
      <c r="K4811" s="9">
        <v>38.381700000000002</v>
      </c>
      <c r="L4811" s="9">
        <v>221.15170000000001</v>
      </c>
      <c r="M4811" s="16" t="s">
        <v>8413</v>
      </c>
      <c r="N4811" s="14" t="str">
        <f>IF(M4811=0,"",VLOOKUP(M4811,'CUENTAS_CONTABLES'!$A$2:$B$100,2,0))</f>
        <v>VIATICOS SUCURSALES</v>
      </c>
      <c r="O4811" s="11" t="s">
        <v>9242</v>
      </c>
      <c r="P4811" s="40" t="s">
        <v>9253</v>
      </c>
      <c r="Q4811" s="108">
        <v>4500004809</v>
      </c>
      <c r="R4811" s="43">
        <v>58882</v>
      </c>
      <c r="T4811" s="119"/>
      <c r="U4811" s="119"/>
      <c r="V4811" s="119"/>
    </row>
    <row r="4812" spans="1:22" ht="15.95" customHeight="1" x14ac:dyDescent="0.2">
      <c r="A4812" s="28" t="s">
        <v>5881</v>
      </c>
      <c r="B4812" s="7">
        <v>44797</v>
      </c>
      <c r="C4812" s="7">
        <v>44797</v>
      </c>
      <c r="D4812" s="7">
        <v>44801.755914351852</v>
      </c>
      <c r="E4812" s="20">
        <v>1818</v>
      </c>
      <c r="F4812" s="27" t="str">
        <f>VLOOKUP(E4812,PROVEEDORES!$A$2:$D$1013,2,0)</f>
        <v>RINCON ENCANTADO</v>
      </c>
      <c r="G4812" s="6" t="s">
        <v>351</v>
      </c>
      <c r="H4812" s="6" t="s">
        <v>1083</v>
      </c>
      <c r="I4812" s="8">
        <v>21</v>
      </c>
      <c r="J4812" s="9">
        <v>210.74</v>
      </c>
      <c r="K4812" s="9">
        <v>44.255400000000002</v>
      </c>
      <c r="L4812" s="9">
        <v>254.99540000000002</v>
      </c>
      <c r="M4812" s="16" t="s">
        <v>8413</v>
      </c>
      <c r="N4812" s="14" t="str">
        <f>IF(M4812=0,"",VLOOKUP(M4812,'CUENTAS_CONTABLES'!$A$2:$B$100,2,0))</f>
        <v>VIATICOS SUCURSALES</v>
      </c>
      <c r="O4812" s="11" t="s">
        <v>9243</v>
      </c>
      <c r="P4812" s="40" t="s">
        <v>9253</v>
      </c>
      <c r="Q4812" s="107">
        <v>4500004810</v>
      </c>
      <c r="R4812" s="43">
        <v>58883</v>
      </c>
      <c r="T4812" s="119"/>
      <c r="U4812" s="119"/>
      <c r="V4812" s="119"/>
    </row>
    <row r="4813" spans="1:22" ht="15.95" customHeight="1" x14ac:dyDescent="0.2">
      <c r="A4813" s="28" t="s">
        <v>5872</v>
      </c>
      <c r="B4813" s="7">
        <v>44797</v>
      </c>
      <c r="C4813" s="7">
        <v>44797</v>
      </c>
      <c r="D4813" s="7">
        <v>44797.780671296299</v>
      </c>
      <c r="E4813" s="20">
        <v>1843</v>
      </c>
      <c r="F4813" s="27" t="str">
        <f>VLOOKUP(E4813,PROVEEDORES!$A$2:$D$1013,2,0)</f>
        <v>RUIZ ROJAS HIGINA DEL ROSARIO</v>
      </c>
      <c r="G4813" s="6" t="s">
        <v>351</v>
      </c>
      <c r="H4813" s="6" t="s">
        <v>396</v>
      </c>
      <c r="I4813" s="8">
        <v>21</v>
      </c>
      <c r="J4813" s="9">
        <v>171.55</v>
      </c>
      <c r="K4813" s="9">
        <v>36.025500000000001</v>
      </c>
      <c r="L4813" s="9">
        <v>207.57550000000001</v>
      </c>
      <c r="M4813" s="16" t="s">
        <v>8413</v>
      </c>
      <c r="N4813" s="14" t="str">
        <f>IF(M4813=0,"",VLOOKUP(M4813,'CUENTAS_CONTABLES'!$A$2:$B$100,2,0))</f>
        <v>VIATICOS SUCURSALES</v>
      </c>
      <c r="O4813" s="11" t="s">
        <v>9245</v>
      </c>
      <c r="P4813" s="40" t="s">
        <v>9253</v>
      </c>
      <c r="Q4813" s="108">
        <v>4500004811</v>
      </c>
      <c r="R4813" s="43">
        <v>58884</v>
      </c>
      <c r="T4813" s="119"/>
      <c r="U4813" s="119"/>
      <c r="V4813" s="119"/>
    </row>
    <row r="4814" spans="1:22" ht="15.95" customHeight="1" x14ac:dyDescent="0.2">
      <c r="A4814" s="28" t="s">
        <v>5876</v>
      </c>
      <c r="B4814" s="7">
        <v>44797</v>
      </c>
      <c r="C4814" s="7">
        <v>44797</v>
      </c>
      <c r="D4814" s="7">
        <v>44799.790960648148</v>
      </c>
      <c r="E4814" s="20">
        <v>1999</v>
      </c>
      <c r="F4814" s="27" t="str">
        <f>VLOOKUP(E4814,PROVEEDORES!$A$2:$D$1013,2,0)</f>
        <v>VILLARREAL LUIS EDUARDO</v>
      </c>
      <c r="G4814" s="6" t="s">
        <v>352</v>
      </c>
      <c r="H4814" s="6" t="s">
        <v>489</v>
      </c>
      <c r="I4814" s="8">
        <v>0</v>
      </c>
      <c r="J4814" s="9">
        <v>49136</v>
      </c>
      <c r="K4814" s="9">
        <v>0</v>
      </c>
      <c r="L4814" s="9">
        <v>49136</v>
      </c>
      <c r="M4814" s="16" t="s">
        <v>8413</v>
      </c>
      <c r="N4814" s="14" t="str">
        <f>IF(M4814=0,"",VLOOKUP(M4814,'CUENTAS_CONTABLES'!$A$2:$B$100,2,0))</f>
        <v>VIATICOS SUCURSALES</v>
      </c>
      <c r="O4814" s="11" t="s">
        <v>8357</v>
      </c>
      <c r="P4814" s="40" t="s">
        <v>9253</v>
      </c>
      <c r="Q4814" s="107">
        <v>4500004812</v>
      </c>
      <c r="R4814" s="43">
        <v>58885</v>
      </c>
      <c r="T4814" s="119"/>
      <c r="U4814" s="119"/>
      <c r="V4814" s="119"/>
    </row>
    <row r="4815" spans="1:22" ht="15.95" customHeight="1" x14ac:dyDescent="0.2">
      <c r="A4815" s="28" t="s">
        <v>5896</v>
      </c>
      <c r="B4815" s="7">
        <v>44798</v>
      </c>
      <c r="C4815" s="7">
        <v>44798</v>
      </c>
      <c r="D4815" s="7">
        <v>44806.763668981483</v>
      </c>
      <c r="E4815" s="20">
        <v>1005</v>
      </c>
      <c r="F4815" s="27" t="str">
        <f>VLOOKUP(E4815,PROVEEDORES!$A$2:$D$1013,2,0)</f>
        <v>ABRAHAM HNOS. S.A.</v>
      </c>
      <c r="G4815" s="6" t="s">
        <v>351</v>
      </c>
      <c r="H4815" s="6" t="s">
        <v>476</v>
      </c>
      <c r="I4815" s="8">
        <v>21</v>
      </c>
      <c r="J4815" s="9">
        <v>426.4</v>
      </c>
      <c r="K4815" s="9">
        <v>89.543999999999997</v>
      </c>
      <c r="L4815" s="9">
        <v>515.94399999999996</v>
      </c>
      <c r="M4815" s="16" t="s">
        <v>8413</v>
      </c>
      <c r="N4815" s="14" t="str">
        <f>IF(M4815=0,"",VLOOKUP(M4815,'CUENTAS_CONTABLES'!$A$2:$B$100,2,0))</f>
        <v>VIATICOS SUCURSALES</v>
      </c>
      <c r="O4815" s="11" t="s">
        <v>9246</v>
      </c>
      <c r="P4815" s="40" t="s">
        <v>9253</v>
      </c>
      <c r="Q4815" s="108">
        <v>4500004813</v>
      </c>
      <c r="R4815" s="43">
        <v>58887</v>
      </c>
      <c r="T4815" s="119"/>
      <c r="U4815" s="119"/>
      <c r="V4815" s="119"/>
    </row>
    <row r="4816" spans="1:22" ht="15.95" customHeight="1" x14ac:dyDescent="0.2">
      <c r="A4816" s="28" t="s">
        <v>5884</v>
      </c>
      <c r="B4816" s="7">
        <v>44798</v>
      </c>
      <c r="C4816" s="7">
        <v>44798</v>
      </c>
      <c r="D4816" s="7">
        <v>44801.757453703707</v>
      </c>
      <c r="E4816" s="20">
        <v>1023</v>
      </c>
      <c r="F4816" s="27" t="str">
        <f>VLOOKUP(E4816,PROVEEDORES!$A$2:$D$1013,2,0)</f>
        <v>AGUSTIN RUBEN CASTRO</v>
      </c>
      <c r="G4816" s="6" t="s">
        <v>351</v>
      </c>
      <c r="H4816" s="6" t="s">
        <v>380</v>
      </c>
      <c r="I4816" s="8">
        <v>21</v>
      </c>
      <c r="J4816" s="9">
        <v>80.650000000000006</v>
      </c>
      <c r="K4816" s="9">
        <v>16.936500000000002</v>
      </c>
      <c r="L4816" s="9">
        <v>97.586500000000001</v>
      </c>
      <c r="M4816" s="16" t="s">
        <v>8413</v>
      </c>
      <c r="N4816" s="14" t="str">
        <f>IF(M4816=0,"",VLOOKUP(M4816,'CUENTAS_CONTABLES'!$A$2:$B$100,2,0))</f>
        <v>VIATICOS SUCURSALES</v>
      </c>
      <c r="O4816" s="11" t="s">
        <v>9244</v>
      </c>
      <c r="P4816" s="40" t="s">
        <v>9253</v>
      </c>
      <c r="Q4816" s="107">
        <v>4500004814</v>
      </c>
      <c r="R4816" s="43">
        <v>58888</v>
      </c>
      <c r="T4816" s="119"/>
      <c r="U4816" s="119"/>
      <c r="V4816" s="119"/>
    </row>
    <row r="4817" spans="1:22" ht="15.95" customHeight="1" x14ac:dyDescent="0.2">
      <c r="A4817" s="28" t="s">
        <v>5895</v>
      </c>
      <c r="B4817" s="7">
        <v>44798</v>
      </c>
      <c r="C4817" s="7">
        <v>44798</v>
      </c>
      <c r="D4817" s="7">
        <v>44799.404513888891</v>
      </c>
      <c r="E4817" s="20">
        <v>1123</v>
      </c>
      <c r="F4817" s="27" t="str">
        <f>VLOOKUP(E4817,PROVEEDORES!$A$2:$D$1013,2,0)</f>
        <v>BENVENISTE DEBORAH YUDITH</v>
      </c>
      <c r="G4817" s="6" t="s">
        <v>351</v>
      </c>
      <c r="H4817" s="6" t="s">
        <v>398</v>
      </c>
      <c r="I4817" s="8">
        <v>21</v>
      </c>
      <c r="J4817" s="9">
        <v>50</v>
      </c>
      <c r="K4817" s="9">
        <v>10.5</v>
      </c>
      <c r="L4817" s="9">
        <v>60.5</v>
      </c>
      <c r="M4817" s="16" t="s">
        <v>8413</v>
      </c>
      <c r="N4817" s="14" t="str">
        <f>IF(M4817=0,"",VLOOKUP(M4817,'CUENTAS_CONTABLES'!$A$2:$B$100,2,0))</f>
        <v>VIATICOS SUCURSALES</v>
      </c>
      <c r="O4817" s="11" t="s">
        <v>9242</v>
      </c>
      <c r="P4817" s="40" t="s">
        <v>9253</v>
      </c>
      <c r="Q4817" s="108">
        <v>4500004815</v>
      </c>
      <c r="R4817" s="43">
        <v>58889</v>
      </c>
      <c r="T4817" s="119"/>
      <c r="U4817" s="119"/>
      <c r="V4817" s="119"/>
    </row>
    <row r="4818" spans="1:22" ht="15.95" customHeight="1" x14ac:dyDescent="0.2">
      <c r="A4818" s="28" t="s">
        <v>5885</v>
      </c>
      <c r="B4818" s="7">
        <v>44798</v>
      </c>
      <c r="C4818" s="7">
        <v>44798</v>
      </c>
      <c r="D4818" s="7">
        <v>44811.692696759259</v>
      </c>
      <c r="E4818" s="20">
        <v>1126</v>
      </c>
      <c r="F4818" s="27" t="str">
        <f>VLOOKUP(E4818,PROVEEDORES!$A$2:$D$1013,2,0)</f>
        <v>BEVACQUA MARTIN ALFREDO</v>
      </c>
      <c r="G4818" s="6" t="s">
        <v>351</v>
      </c>
      <c r="H4818" s="6" t="s">
        <v>1123</v>
      </c>
      <c r="I4818" s="8">
        <v>21</v>
      </c>
      <c r="J4818" s="9">
        <v>215</v>
      </c>
      <c r="K4818" s="9">
        <v>45.15</v>
      </c>
      <c r="L4818" s="9">
        <v>260.14999999999998</v>
      </c>
      <c r="M4818" s="16" t="s">
        <v>8413</v>
      </c>
      <c r="N4818" s="14" t="str">
        <f>IF(M4818=0,"",VLOOKUP(M4818,'CUENTAS_CONTABLES'!$A$2:$B$100,2,0))</f>
        <v>VIATICOS SUCURSALES</v>
      </c>
      <c r="O4818" s="11" t="s">
        <v>9244</v>
      </c>
      <c r="P4818" s="40" t="s">
        <v>9253</v>
      </c>
      <c r="Q4818" s="107">
        <v>4500004816</v>
      </c>
      <c r="R4818" s="43">
        <v>58890</v>
      </c>
      <c r="T4818" s="119"/>
      <c r="U4818" s="119"/>
      <c r="V4818" s="119"/>
    </row>
    <row r="4819" spans="1:22" ht="15.95" customHeight="1" x14ac:dyDescent="0.2">
      <c r="A4819" s="28" t="s">
        <v>5900</v>
      </c>
      <c r="B4819" s="7">
        <v>44798</v>
      </c>
      <c r="C4819" s="7">
        <v>44798</v>
      </c>
      <c r="D4819" s="7">
        <v>44799.790405092594</v>
      </c>
      <c r="E4819" s="20">
        <v>1129</v>
      </c>
      <c r="F4819" s="27" t="str">
        <f>VLOOKUP(E4819,PROVEEDORES!$A$2:$D$1013,2,0)</f>
        <v>BIGBOX S A</v>
      </c>
      <c r="G4819" s="6" t="s">
        <v>351</v>
      </c>
      <c r="H4819" s="6" t="s">
        <v>498</v>
      </c>
      <c r="I4819" s="8">
        <v>21</v>
      </c>
      <c r="J4819" s="9">
        <v>567</v>
      </c>
      <c r="K4819" s="9">
        <v>119.07</v>
      </c>
      <c r="L4819" s="9">
        <v>686.06999999999994</v>
      </c>
      <c r="M4819" s="16" t="s">
        <v>8413</v>
      </c>
      <c r="N4819" s="14" t="str">
        <f>IF(M4819=0,"",VLOOKUP(M4819,'CUENTAS_CONTABLES'!$A$2:$B$100,2,0))</f>
        <v>VIATICOS SUCURSALES</v>
      </c>
      <c r="O4819" s="11" t="s">
        <v>9248</v>
      </c>
      <c r="P4819" s="40" t="s">
        <v>9253</v>
      </c>
      <c r="Q4819" s="108">
        <v>4500004817</v>
      </c>
      <c r="R4819" s="43">
        <v>58891</v>
      </c>
      <c r="T4819" s="119"/>
      <c r="U4819" s="119"/>
      <c r="V4819" s="119"/>
    </row>
    <row r="4820" spans="1:22" ht="15.95" customHeight="1" x14ac:dyDescent="0.2">
      <c r="A4820" s="28" t="s">
        <v>3722</v>
      </c>
      <c r="B4820" s="7">
        <v>44798</v>
      </c>
      <c r="C4820" s="7">
        <v>44798</v>
      </c>
      <c r="D4820" s="7">
        <v>44827.723217592589</v>
      </c>
      <c r="E4820" s="20">
        <v>1202</v>
      </c>
      <c r="F4820" s="27" t="str">
        <f>VLOOKUP(E4820,PROVEEDORES!$A$2:$D$1013,2,0)</f>
        <v>COLON S.R.L.</v>
      </c>
      <c r="G4820" s="6" t="s">
        <v>352</v>
      </c>
      <c r="H4820" s="6" t="s">
        <v>843</v>
      </c>
      <c r="I4820" s="8">
        <v>0</v>
      </c>
      <c r="J4820" s="9">
        <v>23285</v>
      </c>
      <c r="K4820" s="9">
        <v>0</v>
      </c>
      <c r="L4820" s="9">
        <v>23285</v>
      </c>
      <c r="M4820" s="16" t="s">
        <v>8413</v>
      </c>
      <c r="N4820" s="14" t="str">
        <f>IF(M4820=0,"",VLOOKUP(M4820,'CUENTAS_CONTABLES'!$A$2:$B$100,2,0))</f>
        <v>VIATICOS SUCURSALES</v>
      </c>
      <c r="O4820" s="11" t="s">
        <v>9244</v>
      </c>
      <c r="P4820" s="40" t="s">
        <v>9253</v>
      </c>
      <c r="Q4820" s="107">
        <v>4500004818</v>
      </c>
      <c r="R4820" s="43">
        <v>58892</v>
      </c>
      <c r="T4820" s="119"/>
      <c r="U4820" s="119"/>
      <c r="V4820" s="119"/>
    </row>
    <row r="4821" spans="1:22" ht="15.95" customHeight="1" x14ac:dyDescent="0.2">
      <c r="A4821" s="28" t="s">
        <v>5883</v>
      </c>
      <c r="B4821" s="7">
        <v>44798</v>
      </c>
      <c r="C4821" s="7">
        <v>44798</v>
      </c>
      <c r="D4821" s="7">
        <v>44827.594456018516</v>
      </c>
      <c r="E4821" s="20">
        <v>1205</v>
      </c>
      <c r="F4821" s="27" t="str">
        <f>VLOOKUP(E4821,PROVEEDORES!$A$2:$D$1013,2,0)</f>
        <v>COMBUSTIBLES DAHEDA BERAZATEGUI SA</v>
      </c>
      <c r="G4821" s="6" t="s">
        <v>351</v>
      </c>
      <c r="H4821" s="6" t="s">
        <v>441</v>
      </c>
      <c r="I4821" s="8">
        <v>21</v>
      </c>
      <c r="J4821" s="9">
        <v>595.04</v>
      </c>
      <c r="K4821" s="9">
        <v>124.9584</v>
      </c>
      <c r="L4821" s="9">
        <v>719.99839999999995</v>
      </c>
      <c r="M4821" s="16" t="s">
        <v>8413</v>
      </c>
      <c r="N4821" s="14" t="str">
        <f>IF(M4821=0,"",VLOOKUP(M4821,'CUENTAS_CONTABLES'!$A$2:$B$100,2,0))</f>
        <v>VIATICOS SUCURSALES</v>
      </c>
      <c r="O4821" s="11" t="s">
        <v>9241</v>
      </c>
      <c r="P4821" s="40" t="s">
        <v>9253</v>
      </c>
      <c r="Q4821" s="108">
        <v>4500004819</v>
      </c>
      <c r="R4821" s="43">
        <v>58893</v>
      </c>
      <c r="T4821" s="119"/>
      <c r="U4821" s="119"/>
      <c r="V4821" s="119"/>
    </row>
    <row r="4822" spans="1:22" ht="15.95" customHeight="1" x14ac:dyDescent="0.2">
      <c r="A4822" s="28" t="s">
        <v>5903</v>
      </c>
      <c r="B4822" s="7">
        <v>44798</v>
      </c>
      <c r="C4822" s="7">
        <v>44798</v>
      </c>
      <c r="D4822" s="7">
        <v>44812.526539351849</v>
      </c>
      <c r="E4822" s="20">
        <v>1311</v>
      </c>
      <c r="F4822" s="27" t="str">
        <f>VLOOKUP(E4822,PROVEEDORES!$A$2:$D$1013,2,0)</f>
        <v>ELIAS JOSE YANI</v>
      </c>
      <c r="G4822" s="6" t="s">
        <v>351</v>
      </c>
      <c r="H4822" s="6" t="s">
        <v>407</v>
      </c>
      <c r="I4822" s="8">
        <v>21</v>
      </c>
      <c r="J4822" s="9">
        <v>80.569999999999993</v>
      </c>
      <c r="K4822" s="9">
        <v>16.919699999999999</v>
      </c>
      <c r="L4822" s="9">
        <v>97.489699999999999</v>
      </c>
      <c r="M4822" s="16" t="s">
        <v>8413</v>
      </c>
      <c r="N4822" s="14" t="str">
        <f>IF(M4822=0,"",VLOOKUP(M4822,'CUENTAS_CONTABLES'!$A$2:$B$100,2,0))</f>
        <v>VIATICOS SUCURSALES</v>
      </c>
      <c r="O4822" s="11" t="s">
        <v>8357</v>
      </c>
      <c r="P4822" s="40" t="s">
        <v>9253</v>
      </c>
      <c r="Q4822" s="107">
        <v>4500004820</v>
      </c>
      <c r="R4822" s="43">
        <v>58894</v>
      </c>
      <c r="T4822" s="119"/>
      <c r="U4822" s="119"/>
      <c r="V4822" s="119"/>
    </row>
    <row r="4823" spans="1:22" ht="15.95" customHeight="1" x14ac:dyDescent="0.2">
      <c r="A4823" s="28" t="s">
        <v>5906</v>
      </c>
      <c r="B4823" s="7">
        <v>44798</v>
      </c>
      <c r="C4823" s="7">
        <v>44798</v>
      </c>
      <c r="D4823" s="7">
        <v>44811.724895833337</v>
      </c>
      <c r="E4823" s="20">
        <v>1320</v>
      </c>
      <c r="F4823" s="27" t="str">
        <f>VLOOKUP(E4823,PROVEEDORES!$A$2:$D$1013,2,0)</f>
        <v>EMILIO ORELLANO</v>
      </c>
      <c r="G4823" s="6" t="s">
        <v>351</v>
      </c>
      <c r="H4823" s="6" t="s">
        <v>412</v>
      </c>
      <c r="I4823" s="8">
        <v>21</v>
      </c>
      <c r="J4823" s="9">
        <v>30.96</v>
      </c>
      <c r="K4823" s="9">
        <v>6.5015999999999998</v>
      </c>
      <c r="L4823" s="9">
        <v>37.461600000000004</v>
      </c>
      <c r="M4823" s="16" t="s">
        <v>8413</v>
      </c>
      <c r="N4823" s="14" t="str">
        <f>IF(M4823=0,"",VLOOKUP(M4823,'CUENTAS_CONTABLES'!$A$2:$B$100,2,0))</f>
        <v>VIATICOS SUCURSALES</v>
      </c>
      <c r="O4823" s="11" t="s">
        <v>9240</v>
      </c>
      <c r="P4823" s="40" t="s">
        <v>9253</v>
      </c>
      <c r="Q4823" s="108">
        <v>4500004821</v>
      </c>
      <c r="R4823" s="43">
        <v>58895</v>
      </c>
      <c r="T4823" s="119"/>
      <c r="U4823" s="119"/>
      <c r="V4823" s="119"/>
    </row>
    <row r="4824" spans="1:22" ht="15.95" customHeight="1" x14ac:dyDescent="0.2">
      <c r="A4824" s="28" t="s">
        <v>5892</v>
      </c>
      <c r="B4824" s="7">
        <v>44798</v>
      </c>
      <c r="C4824" s="7">
        <v>44798</v>
      </c>
      <c r="D4824" s="7">
        <v>44822.449548611112</v>
      </c>
      <c r="E4824" s="20">
        <v>1321</v>
      </c>
      <c r="F4824" s="27" t="str">
        <f>VLOOKUP(E4824,PROVEEDORES!$A$2:$D$1013,2,0)</f>
        <v>EMILSE ELISABETH TOLEDO CANDUSSI</v>
      </c>
      <c r="G4824" s="6" t="s">
        <v>351</v>
      </c>
      <c r="H4824" s="6" t="s">
        <v>1124</v>
      </c>
      <c r="I4824" s="8">
        <v>21</v>
      </c>
      <c r="J4824" s="9">
        <v>102.25</v>
      </c>
      <c r="K4824" s="9">
        <v>21.4725</v>
      </c>
      <c r="L4824" s="9">
        <v>123.7225</v>
      </c>
      <c r="M4824" s="16" t="s">
        <v>8413</v>
      </c>
      <c r="N4824" s="14" t="str">
        <f>IF(M4824=0,"",VLOOKUP(M4824,'CUENTAS_CONTABLES'!$A$2:$B$100,2,0))</f>
        <v>VIATICOS SUCURSALES</v>
      </c>
      <c r="O4824" s="11" t="s">
        <v>9243</v>
      </c>
      <c r="P4824" s="40" t="s">
        <v>9253</v>
      </c>
      <c r="Q4824" s="107">
        <v>4500004822</v>
      </c>
      <c r="R4824" s="43">
        <v>58896</v>
      </c>
      <c r="T4824" s="119"/>
      <c r="U4824" s="119"/>
      <c r="V4824" s="119"/>
    </row>
    <row r="4825" spans="1:22" ht="15.95" customHeight="1" x14ac:dyDescent="0.2">
      <c r="A4825" s="28" t="s">
        <v>5899</v>
      </c>
      <c r="B4825" s="7">
        <v>44798</v>
      </c>
      <c r="C4825" s="7">
        <v>44798</v>
      </c>
      <c r="D4825" s="7">
        <v>44808.706631944442</v>
      </c>
      <c r="E4825" s="20">
        <v>1329</v>
      </c>
      <c r="F4825" s="27" t="str">
        <f>VLOOKUP(E4825,PROVEEDORES!$A$2:$D$1013,2,0)</f>
        <v>ENERGY VIVIOSN ARGENTINA SA</v>
      </c>
      <c r="G4825" s="6" t="s">
        <v>351</v>
      </c>
      <c r="H4825" s="6" t="s">
        <v>616</v>
      </c>
      <c r="I4825" s="8">
        <v>21</v>
      </c>
      <c r="J4825" s="9">
        <v>46.28</v>
      </c>
      <c r="K4825" s="9">
        <v>9.7187999999999999</v>
      </c>
      <c r="L4825" s="9">
        <v>55.998800000000003</v>
      </c>
      <c r="M4825" s="16" t="s">
        <v>8413</v>
      </c>
      <c r="N4825" s="14" t="str">
        <f>IF(M4825=0,"",VLOOKUP(M4825,'CUENTAS_CONTABLES'!$A$2:$B$100,2,0))</f>
        <v>VIATICOS SUCURSALES</v>
      </c>
      <c r="O4825" s="11" t="s">
        <v>9243</v>
      </c>
      <c r="P4825" s="40" t="s">
        <v>9253</v>
      </c>
      <c r="Q4825" s="108">
        <v>4500004823</v>
      </c>
      <c r="R4825" s="43">
        <v>58897</v>
      </c>
      <c r="T4825" s="119"/>
      <c r="U4825" s="119"/>
      <c r="V4825" s="119"/>
    </row>
    <row r="4826" spans="1:22" ht="15.95" customHeight="1" x14ac:dyDescent="0.2">
      <c r="A4826" s="28" t="s">
        <v>5887</v>
      </c>
      <c r="B4826" s="7">
        <v>44798</v>
      </c>
      <c r="C4826" s="7">
        <v>44798</v>
      </c>
      <c r="D4826" s="7">
        <v>44801.499293981484</v>
      </c>
      <c r="E4826" s="20">
        <v>1406</v>
      </c>
      <c r="F4826" s="27" t="str">
        <f>VLOOKUP(E4826,PROVEEDORES!$A$2:$D$1013,2,0)</f>
        <v>FULL PETROL S.A.</v>
      </c>
      <c r="G4826" s="6" t="s">
        <v>351</v>
      </c>
      <c r="H4826" s="6" t="s">
        <v>415</v>
      </c>
      <c r="I4826" s="8">
        <v>21</v>
      </c>
      <c r="J4826" s="9">
        <v>49.58</v>
      </c>
      <c r="K4826" s="9">
        <v>10.411800000000001</v>
      </c>
      <c r="L4826" s="9">
        <v>59.991799999999998</v>
      </c>
      <c r="M4826" s="16" t="s">
        <v>8413</v>
      </c>
      <c r="N4826" s="14" t="str">
        <f>IF(M4826=0,"",VLOOKUP(M4826,'CUENTAS_CONTABLES'!$A$2:$B$100,2,0))</f>
        <v>VIATICOS SUCURSALES</v>
      </c>
      <c r="O4826" s="11" t="s">
        <v>9245</v>
      </c>
      <c r="P4826" s="40" t="s">
        <v>9252</v>
      </c>
      <c r="Q4826" s="107">
        <v>4500004824</v>
      </c>
      <c r="R4826" s="43">
        <v>58898</v>
      </c>
      <c r="T4826" s="119"/>
      <c r="U4826" s="119"/>
      <c r="V4826" s="119"/>
    </row>
    <row r="4827" spans="1:22" ht="15.95" customHeight="1" x14ac:dyDescent="0.2">
      <c r="A4827" s="28" t="s">
        <v>5893</v>
      </c>
      <c r="B4827" s="7">
        <v>44798</v>
      </c>
      <c r="C4827" s="7">
        <v>44798</v>
      </c>
      <c r="D4827" s="7">
        <v>44798.770729166667</v>
      </c>
      <c r="E4827" s="20">
        <v>1428</v>
      </c>
      <c r="F4827" s="27" t="str">
        <f>VLOOKUP(E4827,PROVEEDORES!$A$2:$D$1013,2,0)</f>
        <v>GIANOLI CARLOS</v>
      </c>
      <c r="G4827" s="6" t="s">
        <v>351</v>
      </c>
      <c r="H4827" s="6" t="s">
        <v>396</v>
      </c>
      <c r="I4827" s="8">
        <v>21</v>
      </c>
      <c r="J4827" s="9">
        <v>76.56</v>
      </c>
      <c r="K4827" s="9">
        <v>16.0776</v>
      </c>
      <c r="L4827" s="9">
        <v>92.637600000000006</v>
      </c>
      <c r="M4827" s="16" t="s">
        <v>8413</v>
      </c>
      <c r="N4827" s="14" t="str">
        <f>IF(M4827=0,"",VLOOKUP(M4827,'CUENTAS_CONTABLES'!$A$2:$B$100,2,0))</f>
        <v>VIATICOS SUCURSALES</v>
      </c>
      <c r="O4827" s="11" t="s">
        <v>9242</v>
      </c>
      <c r="P4827" s="40" t="s">
        <v>9253</v>
      </c>
      <c r="Q4827" s="108">
        <v>4500004825</v>
      </c>
      <c r="R4827" s="43">
        <v>58899</v>
      </c>
      <c r="T4827" s="119"/>
      <c r="U4827" s="119"/>
      <c r="V4827" s="119"/>
    </row>
    <row r="4828" spans="1:22" ht="15.95" customHeight="1" x14ac:dyDescent="0.2">
      <c r="A4828" s="28" t="s">
        <v>6076</v>
      </c>
      <c r="B4828" s="7">
        <v>44798</v>
      </c>
      <c r="C4828" s="7">
        <v>44807</v>
      </c>
      <c r="D4828" s="7">
        <v>44857.651377314818</v>
      </c>
      <c r="E4828" s="20">
        <v>1448</v>
      </c>
      <c r="F4828" s="27" t="str">
        <f>VLOOKUP(E4828,PROVEEDORES!$A$2:$D$1013,2,0)</f>
        <v>GRAN LIBERTADOR S.A.</v>
      </c>
      <c r="G4828" s="6" t="s">
        <v>351</v>
      </c>
      <c r="H4828" s="6" t="s">
        <v>383</v>
      </c>
      <c r="I4828" s="8">
        <v>21</v>
      </c>
      <c r="J4828" s="9">
        <v>121.07</v>
      </c>
      <c r="K4828" s="9">
        <v>25.424699999999998</v>
      </c>
      <c r="L4828" s="9">
        <v>146.49469999999999</v>
      </c>
      <c r="M4828" s="16" t="s">
        <v>8413</v>
      </c>
      <c r="N4828" s="14" t="str">
        <f>IF(M4828=0,"",VLOOKUP(M4828,'CUENTAS_CONTABLES'!$A$2:$B$100,2,0))</f>
        <v>VIATICOS SUCURSALES</v>
      </c>
      <c r="O4828" s="11" t="s">
        <v>9245</v>
      </c>
      <c r="P4828" s="40" t="s">
        <v>9259</v>
      </c>
      <c r="Q4828" s="107">
        <v>4500004826</v>
      </c>
      <c r="R4828" s="43">
        <v>58900</v>
      </c>
      <c r="T4828" s="119"/>
      <c r="U4828" s="119"/>
      <c r="V4828" s="119"/>
    </row>
    <row r="4829" spans="1:22" ht="15.95" customHeight="1" x14ac:dyDescent="0.2">
      <c r="A4829" s="28" t="s">
        <v>5897</v>
      </c>
      <c r="B4829" s="7">
        <v>44798</v>
      </c>
      <c r="C4829" s="7">
        <v>44798</v>
      </c>
      <c r="D4829" s="7">
        <v>44822.442615740743</v>
      </c>
      <c r="E4829" s="20">
        <v>1518</v>
      </c>
      <c r="F4829" s="27" t="str">
        <f>VLOOKUP(E4829,PROVEEDORES!$A$2:$D$1013,2,0)</f>
        <v>JOSE DANIEL MARTIN VARGAS</v>
      </c>
      <c r="G4829" s="6" t="s">
        <v>351</v>
      </c>
      <c r="H4829" s="6" t="s">
        <v>595</v>
      </c>
      <c r="I4829" s="8">
        <v>21</v>
      </c>
      <c r="J4829" s="9">
        <v>182.53</v>
      </c>
      <c r="K4829" s="9">
        <v>38.331299999999999</v>
      </c>
      <c r="L4829" s="9">
        <v>220.8613</v>
      </c>
      <c r="M4829" s="16" t="s">
        <v>8413</v>
      </c>
      <c r="N4829" s="14" t="str">
        <f>IF(M4829=0,"",VLOOKUP(M4829,'CUENTAS_CONTABLES'!$A$2:$B$100,2,0))</f>
        <v>VIATICOS SUCURSALES</v>
      </c>
      <c r="O4829" s="11" t="s">
        <v>9248</v>
      </c>
      <c r="P4829" s="40" t="s">
        <v>9253</v>
      </c>
      <c r="Q4829" s="108">
        <v>4500004827</v>
      </c>
      <c r="R4829" s="43">
        <v>58901</v>
      </c>
      <c r="T4829" s="119"/>
      <c r="U4829" s="119"/>
      <c r="V4829" s="119"/>
    </row>
    <row r="4830" spans="1:22" ht="15.95" customHeight="1" x14ac:dyDescent="0.2">
      <c r="A4830" s="28" t="s">
        <v>5901</v>
      </c>
      <c r="B4830" s="7">
        <v>44798</v>
      </c>
      <c r="C4830" s="7">
        <v>44798</v>
      </c>
      <c r="D4830" s="7">
        <v>44827.625162037039</v>
      </c>
      <c r="E4830" s="20">
        <v>1581</v>
      </c>
      <c r="F4830" s="27" t="str">
        <f>VLOOKUP(E4830,PROVEEDORES!$A$2:$D$1013,2,0)</f>
        <v>LEIVA HERNANDEZ GUILLERMO MAURICIO</v>
      </c>
      <c r="G4830" s="6" t="s">
        <v>351</v>
      </c>
      <c r="H4830" s="6" t="s">
        <v>735</v>
      </c>
      <c r="I4830" s="8">
        <v>21</v>
      </c>
      <c r="J4830" s="9">
        <v>600</v>
      </c>
      <c r="K4830" s="9">
        <v>126</v>
      </c>
      <c r="L4830" s="9">
        <v>726</v>
      </c>
      <c r="M4830" s="16" t="s">
        <v>8413</v>
      </c>
      <c r="N4830" s="14" t="str">
        <f>IF(M4830=0,"",VLOOKUP(M4830,'CUENTAS_CONTABLES'!$A$2:$B$100,2,0))</f>
        <v>VIATICOS SUCURSALES</v>
      </c>
      <c r="O4830" s="11" t="s">
        <v>9242</v>
      </c>
      <c r="P4830" s="40" t="s">
        <v>9258</v>
      </c>
      <c r="Q4830" s="107">
        <v>4500004828</v>
      </c>
      <c r="R4830" s="43">
        <v>58902</v>
      </c>
      <c r="T4830" s="119"/>
      <c r="U4830" s="119"/>
      <c r="V4830" s="119"/>
    </row>
    <row r="4831" spans="1:22" ht="15.95" customHeight="1" x14ac:dyDescent="0.2">
      <c r="A4831" s="28" t="s">
        <v>5898</v>
      </c>
      <c r="B4831" s="7">
        <v>44798</v>
      </c>
      <c r="C4831" s="7">
        <v>44798</v>
      </c>
      <c r="D4831" s="7">
        <v>44820.790983796294</v>
      </c>
      <c r="E4831" s="20">
        <v>1605</v>
      </c>
      <c r="F4831" s="27" t="str">
        <f>VLOOKUP(E4831,PROVEEDORES!$A$2:$D$1013,2,0)</f>
        <v>LOS ARGENTINOS S.R.L</v>
      </c>
      <c r="G4831" s="6" t="s">
        <v>351</v>
      </c>
      <c r="H4831" s="6" t="s">
        <v>558</v>
      </c>
      <c r="I4831" s="8">
        <v>21</v>
      </c>
      <c r="J4831" s="9">
        <v>960.23</v>
      </c>
      <c r="K4831" s="9">
        <v>201.64830000000001</v>
      </c>
      <c r="L4831" s="9">
        <v>1161.8783000000001</v>
      </c>
      <c r="M4831" s="16" t="s">
        <v>8413</v>
      </c>
      <c r="N4831" s="14" t="str">
        <f>IF(M4831=0,"",VLOOKUP(M4831,'CUENTAS_CONTABLES'!$A$2:$B$100,2,0))</f>
        <v>VIATICOS SUCURSALES</v>
      </c>
      <c r="O4831" s="11" t="s">
        <v>9246</v>
      </c>
      <c r="P4831" s="40" t="s">
        <v>9258</v>
      </c>
      <c r="Q4831" s="108">
        <v>4500004829</v>
      </c>
      <c r="R4831" s="43">
        <v>58903</v>
      </c>
      <c r="T4831" s="119"/>
      <c r="U4831" s="119"/>
      <c r="V4831" s="119"/>
    </row>
    <row r="4832" spans="1:22" ht="15.95" customHeight="1" x14ac:dyDescent="0.2">
      <c r="A4832" s="28" t="s">
        <v>5904</v>
      </c>
      <c r="B4832" s="7">
        <v>44798</v>
      </c>
      <c r="C4832" s="7">
        <v>44798</v>
      </c>
      <c r="D4832" s="7">
        <v>44827.722824074073</v>
      </c>
      <c r="E4832" s="20">
        <v>1615</v>
      </c>
      <c r="F4832" s="27" t="str">
        <f>VLOOKUP(E4832,PROVEEDORES!$A$2:$D$1013,2,0)</f>
        <v>MADEGAS SA</v>
      </c>
      <c r="G4832" s="6" t="s">
        <v>352</v>
      </c>
      <c r="H4832" s="6" t="s">
        <v>817</v>
      </c>
      <c r="I4832" s="8">
        <v>0</v>
      </c>
      <c r="J4832" s="9">
        <v>22935</v>
      </c>
      <c r="K4832" s="9">
        <v>0</v>
      </c>
      <c r="L4832" s="9">
        <v>22935</v>
      </c>
      <c r="M4832" s="16" t="s">
        <v>8413</v>
      </c>
      <c r="N4832" s="14" t="str">
        <f>IF(M4832=0,"",VLOOKUP(M4832,'CUENTAS_CONTABLES'!$A$2:$B$100,2,0))</f>
        <v>VIATICOS SUCURSALES</v>
      </c>
      <c r="O4832" s="11" t="s">
        <v>8357</v>
      </c>
      <c r="P4832" s="40" t="s">
        <v>9253</v>
      </c>
      <c r="Q4832" s="107">
        <v>4500004830</v>
      </c>
      <c r="R4832" s="43">
        <v>58904</v>
      </c>
      <c r="T4832" s="119"/>
      <c r="U4832" s="119"/>
      <c r="V4832" s="119"/>
    </row>
    <row r="4833" spans="1:22" ht="15.95" customHeight="1" x14ac:dyDescent="0.2">
      <c r="A4833" s="28" t="s">
        <v>5902</v>
      </c>
      <c r="B4833" s="7">
        <v>44798</v>
      </c>
      <c r="C4833" s="7">
        <v>44798</v>
      </c>
      <c r="D4833" s="7">
        <v>44818.624016203707</v>
      </c>
      <c r="E4833" s="20">
        <v>1616</v>
      </c>
      <c r="F4833" s="27" t="str">
        <f>VLOOKUP(E4833,PROVEEDORES!$A$2:$D$1013,2,0)</f>
        <v>MADINA PAULO RUBEN</v>
      </c>
      <c r="G4833" s="6" t="s">
        <v>351</v>
      </c>
      <c r="H4833" s="6" t="s">
        <v>407</v>
      </c>
      <c r="I4833" s="8">
        <v>21</v>
      </c>
      <c r="J4833" s="9">
        <v>40.270000000000003</v>
      </c>
      <c r="K4833" s="9">
        <v>8.4567000000000014</v>
      </c>
      <c r="L4833" s="9">
        <v>48.726700000000008</v>
      </c>
      <c r="M4833" s="16" t="s">
        <v>8413</v>
      </c>
      <c r="N4833" s="14" t="str">
        <f>IF(M4833=0,"",VLOOKUP(M4833,'CUENTAS_CONTABLES'!$A$2:$B$100,2,0))</f>
        <v>VIATICOS SUCURSALES</v>
      </c>
      <c r="O4833" s="11" t="s">
        <v>9246</v>
      </c>
      <c r="P4833" s="40" t="s">
        <v>9252</v>
      </c>
      <c r="Q4833" s="108">
        <v>4500004831</v>
      </c>
      <c r="R4833" s="43">
        <v>58905</v>
      </c>
      <c r="T4833" s="119"/>
      <c r="U4833" s="119"/>
      <c r="V4833" s="119"/>
    </row>
    <row r="4834" spans="1:22" ht="15.95" customHeight="1" x14ac:dyDescent="0.2">
      <c r="A4834" s="28" t="s">
        <v>5891</v>
      </c>
      <c r="B4834" s="7">
        <v>44798</v>
      </c>
      <c r="C4834" s="7">
        <v>44798</v>
      </c>
      <c r="D4834" s="7">
        <v>44812.692499999997</v>
      </c>
      <c r="E4834" s="20">
        <v>1651</v>
      </c>
      <c r="F4834" s="27" t="str">
        <f>VLOOKUP(E4834,PROVEEDORES!$A$2:$D$1013,2,0)</f>
        <v>MARTIN OSCAR SISTERO</v>
      </c>
      <c r="G4834" s="6" t="s">
        <v>351</v>
      </c>
      <c r="H4834" s="6" t="s">
        <v>357</v>
      </c>
      <c r="I4834" s="8">
        <v>21</v>
      </c>
      <c r="J4834" s="9">
        <v>19701.810000000001</v>
      </c>
      <c r="K4834" s="9">
        <v>4137.3801000000003</v>
      </c>
      <c r="L4834" s="9">
        <v>23839.1901</v>
      </c>
      <c r="M4834" s="16" t="s">
        <v>8413</v>
      </c>
      <c r="N4834" s="14" t="str">
        <f>IF(M4834=0,"",VLOOKUP(M4834,'CUENTAS_CONTABLES'!$A$2:$B$100,2,0))</f>
        <v>VIATICOS SUCURSALES</v>
      </c>
      <c r="O4834" s="11" t="s">
        <v>9244</v>
      </c>
      <c r="P4834" s="40" t="s">
        <v>9253</v>
      </c>
      <c r="Q4834" s="107">
        <v>4500004832</v>
      </c>
      <c r="R4834" s="43">
        <v>58907</v>
      </c>
      <c r="T4834" s="119"/>
      <c r="U4834" s="119"/>
      <c r="V4834" s="119"/>
    </row>
    <row r="4835" spans="1:22" ht="15.95" customHeight="1" x14ac:dyDescent="0.2">
      <c r="A4835" s="28" t="s">
        <v>5894</v>
      </c>
      <c r="B4835" s="7">
        <v>44798</v>
      </c>
      <c r="C4835" s="7">
        <v>44798</v>
      </c>
      <c r="D4835" s="7">
        <v>44812.637569444443</v>
      </c>
      <c r="E4835" s="20">
        <v>1654</v>
      </c>
      <c r="F4835" s="27" t="str">
        <f>VLOOKUP(E4835,PROVEEDORES!$A$2:$D$1013,2,0)</f>
        <v xml:space="preserve">MASETTO SUSANA </v>
      </c>
      <c r="G4835" s="6" t="s">
        <v>351</v>
      </c>
      <c r="H4835" s="6" t="s">
        <v>396</v>
      </c>
      <c r="I4835" s="8">
        <v>21</v>
      </c>
      <c r="J4835" s="9">
        <v>68.400000000000006</v>
      </c>
      <c r="K4835" s="9">
        <v>14.364000000000001</v>
      </c>
      <c r="L4835" s="9">
        <v>82.76400000000001</v>
      </c>
      <c r="M4835" s="16" t="s">
        <v>8413</v>
      </c>
      <c r="N4835" s="14" t="str">
        <f>IF(M4835=0,"",VLOOKUP(M4835,'CUENTAS_CONTABLES'!$A$2:$B$100,2,0))</f>
        <v>VIATICOS SUCURSALES</v>
      </c>
      <c r="O4835" s="11" t="s">
        <v>9241</v>
      </c>
      <c r="P4835" s="40" t="s">
        <v>9253</v>
      </c>
      <c r="Q4835" s="108">
        <v>4500004833</v>
      </c>
      <c r="R4835" s="43">
        <v>58908</v>
      </c>
      <c r="T4835" s="119"/>
      <c r="U4835" s="119"/>
      <c r="V4835" s="119"/>
    </row>
    <row r="4836" spans="1:22" ht="15.95" customHeight="1" x14ac:dyDescent="0.2">
      <c r="A4836" s="28" t="s">
        <v>5889</v>
      </c>
      <c r="B4836" s="7">
        <v>44798</v>
      </c>
      <c r="C4836" s="7">
        <v>44798</v>
      </c>
      <c r="D4836" s="7">
        <v>44822.453379629631</v>
      </c>
      <c r="E4836" s="20">
        <v>1721</v>
      </c>
      <c r="F4836" s="27" t="str">
        <f>VLOOKUP(E4836,PROVEEDORES!$A$2:$D$1013,2,0)</f>
        <v>OIL PETRO SALSIPUEDES S.R.L</v>
      </c>
      <c r="G4836" s="6" t="s">
        <v>351</v>
      </c>
      <c r="H4836" s="6" t="s">
        <v>388</v>
      </c>
      <c r="I4836" s="8">
        <v>21</v>
      </c>
      <c r="J4836" s="9">
        <v>200</v>
      </c>
      <c r="K4836" s="9">
        <v>42</v>
      </c>
      <c r="L4836" s="9">
        <v>242</v>
      </c>
      <c r="M4836" s="16" t="s">
        <v>8413</v>
      </c>
      <c r="N4836" s="14" t="str">
        <f>IF(M4836=0,"",VLOOKUP(M4836,'CUENTAS_CONTABLES'!$A$2:$B$100,2,0))</f>
        <v>VIATICOS SUCURSALES</v>
      </c>
      <c r="O4836" s="11" t="s">
        <v>9242</v>
      </c>
      <c r="P4836" s="40" t="s">
        <v>9253</v>
      </c>
      <c r="Q4836" s="107">
        <v>4500004834</v>
      </c>
      <c r="R4836" s="43">
        <v>58909</v>
      </c>
      <c r="T4836" s="119"/>
      <c r="U4836" s="119"/>
      <c r="V4836" s="119"/>
    </row>
    <row r="4837" spans="1:22" ht="15.95" customHeight="1" x14ac:dyDescent="0.2">
      <c r="A4837" s="28" t="s">
        <v>5905</v>
      </c>
      <c r="B4837" s="7">
        <v>44798</v>
      </c>
      <c r="C4837" s="7">
        <v>44798</v>
      </c>
      <c r="D4837" s="7">
        <v>44801.756863425922</v>
      </c>
      <c r="E4837" s="20">
        <v>1735</v>
      </c>
      <c r="F4837" s="27" t="str">
        <f>VLOOKUP(E4837,PROVEEDORES!$A$2:$D$1013,2,0)</f>
        <v>OSCAR WASHINGTON VALDEZ</v>
      </c>
      <c r="G4837" s="6" t="s">
        <v>351</v>
      </c>
      <c r="H4837" s="6" t="s">
        <v>1083</v>
      </c>
      <c r="I4837" s="8">
        <v>21</v>
      </c>
      <c r="J4837" s="9">
        <v>330.58</v>
      </c>
      <c r="K4837" s="9">
        <v>69.42179999999999</v>
      </c>
      <c r="L4837" s="9">
        <v>400.0018</v>
      </c>
      <c r="M4837" s="16" t="s">
        <v>8413</v>
      </c>
      <c r="N4837" s="14" t="str">
        <f>IF(M4837=0,"",VLOOKUP(M4837,'CUENTAS_CONTABLES'!$A$2:$B$100,2,0))</f>
        <v>VIATICOS SUCURSALES</v>
      </c>
      <c r="O4837" s="11" t="s">
        <v>9242</v>
      </c>
      <c r="P4837" s="40" t="s">
        <v>9253</v>
      </c>
      <c r="Q4837" s="108">
        <v>4500004835</v>
      </c>
      <c r="R4837" s="43">
        <v>58910</v>
      </c>
      <c r="T4837" s="119"/>
      <c r="U4837" s="119"/>
      <c r="V4837" s="119"/>
    </row>
    <row r="4838" spans="1:22" ht="15.95" customHeight="1" x14ac:dyDescent="0.2">
      <c r="A4838" s="28" t="s">
        <v>5886</v>
      </c>
      <c r="B4838" s="7">
        <v>44798</v>
      </c>
      <c r="C4838" s="7">
        <v>44798</v>
      </c>
      <c r="D4838" s="7">
        <v>44808.711921296293</v>
      </c>
      <c r="E4838" s="20">
        <v>1752</v>
      </c>
      <c r="F4838" s="27" t="str">
        <f>VLOOKUP(E4838,PROVEEDORES!$A$2:$D$1013,2,0)</f>
        <v>PATRICIA VIVIANA BELTRAN</v>
      </c>
      <c r="G4838" s="6" t="s">
        <v>351</v>
      </c>
      <c r="H4838" s="6" t="s">
        <v>573</v>
      </c>
      <c r="I4838" s="8">
        <v>21</v>
      </c>
      <c r="J4838" s="9">
        <v>78.510000000000005</v>
      </c>
      <c r="K4838" s="9">
        <v>16.487100000000002</v>
      </c>
      <c r="L4838" s="9">
        <v>94.997100000000003</v>
      </c>
      <c r="M4838" s="16" t="s">
        <v>8413</v>
      </c>
      <c r="N4838" s="14" t="str">
        <f>IF(M4838=0,"",VLOOKUP(M4838,'CUENTAS_CONTABLES'!$A$2:$B$100,2,0))</f>
        <v>VIATICOS SUCURSALES</v>
      </c>
      <c r="O4838" s="11" t="s">
        <v>9248</v>
      </c>
      <c r="P4838" s="40" t="s">
        <v>9253</v>
      </c>
      <c r="Q4838" s="107">
        <v>4500004836</v>
      </c>
      <c r="R4838" s="43">
        <v>58911</v>
      </c>
      <c r="T4838" s="119"/>
      <c r="U4838" s="119"/>
      <c r="V4838" s="119"/>
    </row>
    <row r="4839" spans="1:22" ht="15.95" customHeight="1" x14ac:dyDescent="0.2">
      <c r="A4839" s="28" t="s">
        <v>5907</v>
      </c>
      <c r="B4839" s="7">
        <v>44798</v>
      </c>
      <c r="C4839" s="7">
        <v>44798</v>
      </c>
      <c r="D4839" s="7">
        <v>44811.695543981485</v>
      </c>
      <c r="E4839" s="20">
        <v>1851</v>
      </c>
      <c r="F4839" s="27" t="str">
        <f>VLOOKUP(E4839,PROVEEDORES!$A$2:$D$1013,2,0)</f>
        <v>SABY HNOS. S.R.L</v>
      </c>
      <c r="G4839" s="6" t="s">
        <v>352</v>
      </c>
      <c r="H4839" s="6" t="s">
        <v>1125</v>
      </c>
      <c r="I4839" s="8">
        <v>0</v>
      </c>
      <c r="J4839" s="9">
        <v>33307</v>
      </c>
      <c r="K4839" s="9">
        <v>0</v>
      </c>
      <c r="L4839" s="9">
        <v>33307</v>
      </c>
      <c r="M4839" s="16" t="s">
        <v>8413</v>
      </c>
      <c r="N4839" s="14" t="str">
        <f>IF(M4839=0,"",VLOOKUP(M4839,'CUENTAS_CONTABLES'!$A$2:$B$100,2,0))</f>
        <v>VIATICOS SUCURSALES</v>
      </c>
      <c r="O4839" s="11" t="s">
        <v>9248</v>
      </c>
      <c r="P4839" s="40" t="s">
        <v>9253</v>
      </c>
      <c r="Q4839" s="108">
        <v>4500004837</v>
      </c>
      <c r="R4839" s="43">
        <v>58912</v>
      </c>
      <c r="T4839" s="119"/>
      <c r="U4839" s="119"/>
      <c r="V4839" s="119"/>
    </row>
    <row r="4840" spans="1:22" ht="15.95" customHeight="1" x14ac:dyDescent="0.2">
      <c r="A4840" s="28" t="s">
        <v>5888</v>
      </c>
      <c r="B4840" s="7">
        <v>44798</v>
      </c>
      <c r="C4840" s="7">
        <v>44798</v>
      </c>
      <c r="D4840" s="7">
        <v>44801.498645833337</v>
      </c>
      <c r="E4840" s="20">
        <v>1941</v>
      </c>
      <c r="F4840" s="27" t="str">
        <f>VLOOKUP(E4840,PROVEEDORES!$A$2:$D$1013,2,0)</f>
        <v>SUSANA L. ALVAREZ ROMERO</v>
      </c>
      <c r="G4840" s="6" t="s">
        <v>351</v>
      </c>
      <c r="H4840" s="6" t="s">
        <v>415</v>
      </c>
      <c r="I4840" s="8">
        <v>21</v>
      </c>
      <c r="J4840" s="9">
        <v>53.72</v>
      </c>
      <c r="K4840" s="9">
        <v>11.281199999999998</v>
      </c>
      <c r="L4840" s="9">
        <v>65.001199999999997</v>
      </c>
      <c r="M4840" s="16" t="s">
        <v>8413</v>
      </c>
      <c r="N4840" s="14" t="str">
        <f>IF(M4840=0,"",VLOOKUP(M4840,'CUENTAS_CONTABLES'!$A$2:$B$100,2,0))</f>
        <v>VIATICOS SUCURSALES</v>
      </c>
      <c r="O4840" s="11" t="s">
        <v>9241</v>
      </c>
      <c r="P4840" s="40" t="s">
        <v>9253</v>
      </c>
      <c r="Q4840" s="107">
        <v>4500004838</v>
      </c>
      <c r="R4840" s="43">
        <v>58913</v>
      </c>
      <c r="T4840" s="119"/>
      <c r="U4840" s="119"/>
      <c r="V4840" s="119"/>
    </row>
    <row r="4841" spans="1:22" ht="15.95" customHeight="1" x14ac:dyDescent="0.2">
      <c r="A4841" s="28" t="s">
        <v>5890</v>
      </c>
      <c r="B4841" s="7">
        <v>44798</v>
      </c>
      <c r="C4841" s="7">
        <v>44798</v>
      </c>
      <c r="D4841" s="7">
        <v>44812.691550925927</v>
      </c>
      <c r="E4841" s="20">
        <v>1974</v>
      </c>
      <c r="F4841" s="27" t="str">
        <f>VLOOKUP(E4841,PROVEEDORES!$A$2:$D$1013,2,0)</f>
        <v>UBR S.A.</v>
      </c>
      <c r="G4841" s="6" t="s">
        <v>351</v>
      </c>
      <c r="H4841" s="6" t="s">
        <v>357</v>
      </c>
      <c r="I4841" s="8">
        <v>21</v>
      </c>
      <c r="J4841" s="9">
        <v>1020.68</v>
      </c>
      <c r="K4841" s="9">
        <v>214.34279999999998</v>
      </c>
      <c r="L4841" s="9">
        <v>1235.0228</v>
      </c>
      <c r="M4841" s="16" t="s">
        <v>8413</v>
      </c>
      <c r="N4841" s="14" t="str">
        <f>IF(M4841=0,"",VLOOKUP(M4841,'CUENTAS_CONTABLES'!$A$2:$B$100,2,0))</f>
        <v>VIATICOS SUCURSALES</v>
      </c>
      <c r="O4841" s="11" t="s">
        <v>9248</v>
      </c>
      <c r="P4841" s="40" t="s">
        <v>9252</v>
      </c>
      <c r="Q4841" s="108">
        <v>4500004839</v>
      </c>
      <c r="R4841" s="43">
        <v>58914</v>
      </c>
      <c r="T4841" s="119"/>
      <c r="U4841" s="119"/>
      <c r="V4841" s="119"/>
    </row>
    <row r="4842" spans="1:22" ht="15.95" customHeight="1" x14ac:dyDescent="0.2">
      <c r="A4842" s="28" t="s">
        <v>5929</v>
      </c>
      <c r="B4842" s="7">
        <v>44799</v>
      </c>
      <c r="C4842" s="7">
        <v>44799</v>
      </c>
      <c r="D4842" s="7">
        <v>44801.524976851855</v>
      </c>
      <c r="E4842" s="20">
        <v>1083</v>
      </c>
      <c r="F4842" s="27" t="str">
        <f>VLOOKUP(E4842,PROVEEDORES!$A$2:$D$1013,2,0)</f>
        <v>ARMANDO MARCUZZI S.R.L</v>
      </c>
      <c r="G4842" s="6" t="s">
        <v>352</v>
      </c>
      <c r="H4842" s="6" t="s">
        <v>489</v>
      </c>
      <c r="I4842" s="8">
        <v>0</v>
      </c>
      <c r="J4842" s="9">
        <v>31462</v>
      </c>
      <c r="K4842" s="9">
        <v>0</v>
      </c>
      <c r="L4842" s="9">
        <v>31462</v>
      </c>
      <c r="M4842" s="16" t="s">
        <v>8413</v>
      </c>
      <c r="N4842" s="14" t="str">
        <f>IF(M4842=0,"",VLOOKUP(M4842,'CUENTAS_CONTABLES'!$A$2:$B$100,2,0))</f>
        <v>VIATICOS SUCURSALES</v>
      </c>
      <c r="O4842" s="11" t="s">
        <v>9248</v>
      </c>
      <c r="P4842" s="40" t="s">
        <v>9252</v>
      </c>
      <c r="Q4842" s="107">
        <v>4500004840</v>
      </c>
      <c r="R4842" s="43">
        <v>58915</v>
      </c>
      <c r="T4842" s="119"/>
      <c r="U4842" s="119"/>
      <c r="V4842" s="119"/>
    </row>
    <row r="4843" spans="1:22" ht="15.95" customHeight="1" x14ac:dyDescent="0.2">
      <c r="A4843" s="28" t="s">
        <v>5908</v>
      </c>
      <c r="B4843" s="7">
        <v>44799</v>
      </c>
      <c r="C4843" s="7">
        <v>44799</v>
      </c>
      <c r="D4843" s="7">
        <v>44827.595381944448</v>
      </c>
      <c r="E4843" s="20">
        <v>1094</v>
      </c>
      <c r="F4843" s="27" t="str">
        <f>VLOOKUP(E4843,PROVEEDORES!$A$2:$D$1013,2,0)</f>
        <v>AVALOS S.A.C.F.I.</v>
      </c>
      <c r="G4843" s="6" t="s">
        <v>351</v>
      </c>
      <c r="H4843" s="6" t="s">
        <v>441</v>
      </c>
      <c r="I4843" s="8">
        <v>21</v>
      </c>
      <c r="J4843" s="9">
        <v>4504.13</v>
      </c>
      <c r="K4843" s="9">
        <v>945.8673</v>
      </c>
      <c r="L4843" s="9">
        <v>5449.9973</v>
      </c>
      <c r="M4843" s="16" t="s">
        <v>8413</v>
      </c>
      <c r="N4843" s="14" t="str">
        <f>IF(M4843=0,"",VLOOKUP(M4843,'CUENTAS_CONTABLES'!$A$2:$B$100,2,0))</f>
        <v>VIATICOS SUCURSALES</v>
      </c>
      <c r="O4843" s="11" t="s">
        <v>8357</v>
      </c>
      <c r="P4843" s="40" t="s">
        <v>9255</v>
      </c>
      <c r="Q4843" s="108">
        <v>4500004841</v>
      </c>
      <c r="R4843" s="43">
        <v>58916</v>
      </c>
      <c r="T4843" s="119"/>
      <c r="U4843" s="119"/>
      <c r="V4843" s="119"/>
    </row>
    <row r="4844" spans="1:22" ht="15.95" customHeight="1" x14ac:dyDescent="0.2">
      <c r="A4844" s="28" t="s">
        <v>5918</v>
      </c>
      <c r="B4844" s="7">
        <v>44799</v>
      </c>
      <c r="C4844" s="7">
        <v>44799</v>
      </c>
      <c r="D4844" s="7">
        <v>44820.770138888889</v>
      </c>
      <c r="E4844" s="20">
        <v>1101</v>
      </c>
      <c r="F4844" s="27" t="str">
        <f>VLOOKUP(E4844,PROVEEDORES!$A$2:$D$1013,2,0)</f>
        <v>BACS BANCO DE CRÉDITO &amp; SECURITIZACIÓN S.A.</v>
      </c>
      <c r="G4844" s="6" t="s">
        <v>351</v>
      </c>
      <c r="H4844" s="6" t="s">
        <v>358</v>
      </c>
      <c r="I4844" s="8">
        <v>27</v>
      </c>
      <c r="J4844" s="9">
        <v>368.79</v>
      </c>
      <c r="K4844" s="9">
        <v>99.573300000000003</v>
      </c>
      <c r="L4844" s="9">
        <v>468.36330000000004</v>
      </c>
      <c r="M4844" s="16" t="s">
        <v>8413</v>
      </c>
      <c r="N4844" s="14" t="str">
        <f>IF(M4844=0,"",VLOOKUP(M4844,'CUENTAS_CONTABLES'!$A$2:$B$100,2,0))</f>
        <v>VIATICOS SUCURSALES</v>
      </c>
      <c r="O4844" s="11" t="s">
        <v>9244</v>
      </c>
      <c r="P4844" s="40" t="s">
        <v>9255</v>
      </c>
      <c r="Q4844" s="107">
        <v>4500004842</v>
      </c>
      <c r="R4844" s="43">
        <v>58917</v>
      </c>
      <c r="T4844" s="119"/>
      <c r="U4844" s="119"/>
      <c r="V4844" s="119"/>
    </row>
    <row r="4845" spans="1:22" ht="15.95" customHeight="1" x14ac:dyDescent="0.2">
      <c r="A4845" s="28" t="s">
        <v>5922</v>
      </c>
      <c r="B4845" s="7">
        <v>44799</v>
      </c>
      <c r="C4845" s="7">
        <v>44799</v>
      </c>
      <c r="D4845" s="7">
        <v>44801.467037037037</v>
      </c>
      <c r="E4845" s="20">
        <v>1104</v>
      </c>
      <c r="F4845" s="27" t="str">
        <f>VLOOKUP(E4845,PROVEEDORES!$A$2:$D$1013,2,0)</f>
        <v>BALEANI GUSA MAURO ARIEL</v>
      </c>
      <c r="G4845" s="6" t="s">
        <v>351</v>
      </c>
      <c r="H4845" s="6" t="s">
        <v>474</v>
      </c>
      <c r="I4845" s="8">
        <v>21</v>
      </c>
      <c r="J4845" s="9">
        <v>45.45</v>
      </c>
      <c r="K4845" s="9">
        <v>9.5445000000000011</v>
      </c>
      <c r="L4845" s="9">
        <v>54.994500000000002</v>
      </c>
      <c r="M4845" s="16" t="s">
        <v>8413</v>
      </c>
      <c r="N4845" s="14" t="str">
        <f>IF(M4845=0,"",VLOOKUP(M4845,'CUENTAS_CONTABLES'!$A$2:$B$100,2,0))</f>
        <v>VIATICOS SUCURSALES</v>
      </c>
      <c r="O4845" s="11" t="s">
        <v>9242</v>
      </c>
      <c r="P4845" s="40" t="s">
        <v>9252</v>
      </c>
      <c r="Q4845" s="108">
        <v>4500004843</v>
      </c>
      <c r="R4845" s="43">
        <v>58918</v>
      </c>
      <c r="T4845" s="119"/>
      <c r="U4845" s="119"/>
      <c r="V4845" s="119"/>
    </row>
    <row r="4846" spans="1:22" ht="15.95" customHeight="1" x14ac:dyDescent="0.2">
      <c r="A4846" s="28" t="s">
        <v>5909</v>
      </c>
      <c r="B4846" s="7">
        <v>44799</v>
      </c>
      <c r="C4846" s="7">
        <v>44799</v>
      </c>
      <c r="D4846" s="7">
        <v>44801.761122685188</v>
      </c>
      <c r="E4846" s="20">
        <v>1105</v>
      </c>
      <c r="F4846" s="27" t="str">
        <f>VLOOKUP(E4846,PROVEEDORES!$A$2:$D$1013,2,0)</f>
        <v>BANCO DE COMERCIO S.A.</v>
      </c>
      <c r="G4846" s="6" t="s">
        <v>351</v>
      </c>
      <c r="H4846" s="6" t="s">
        <v>380</v>
      </c>
      <c r="I4846" s="8">
        <v>21</v>
      </c>
      <c r="J4846" s="9">
        <v>61.98</v>
      </c>
      <c r="K4846" s="9">
        <v>13.015799999999999</v>
      </c>
      <c r="L4846" s="9">
        <v>74.995800000000003</v>
      </c>
      <c r="M4846" s="16" t="s">
        <v>8413</v>
      </c>
      <c r="N4846" s="14" t="str">
        <f>IF(M4846=0,"",VLOOKUP(M4846,'CUENTAS_CONTABLES'!$A$2:$B$100,2,0))</f>
        <v>VIATICOS SUCURSALES</v>
      </c>
      <c r="O4846" s="11" t="s">
        <v>9245</v>
      </c>
      <c r="P4846" s="40" t="s">
        <v>9255</v>
      </c>
      <c r="Q4846" s="107">
        <v>4500004844</v>
      </c>
      <c r="R4846" s="43">
        <v>58919</v>
      </c>
      <c r="T4846" s="119"/>
      <c r="U4846" s="119"/>
      <c r="V4846" s="119"/>
    </row>
    <row r="4847" spans="1:22" ht="15.95" customHeight="1" x14ac:dyDescent="0.2">
      <c r="A4847" s="28" t="s">
        <v>5924</v>
      </c>
      <c r="B4847" s="7">
        <v>44799</v>
      </c>
      <c r="C4847" s="7">
        <v>44799</v>
      </c>
      <c r="D4847" s="7">
        <v>44799.760694444441</v>
      </c>
      <c r="E4847" s="20">
        <v>1106</v>
      </c>
      <c r="F4847" s="27" t="str">
        <f>VLOOKUP(E4847,PROVEEDORES!$A$2:$D$1013,2,0)</f>
        <v>BANCO DE VALORES</v>
      </c>
      <c r="G4847" s="6" t="s">
        <v>351</v>
      </c>
      <c r="H4847" s="6" t="s">
        <v>396</v>
      </c>
      <c r="I4847" s="8">
        <v>21</v>
      </c>
      <c r="J4847" s="9">
        <v>127.04</v>
      </c>
      <c r="K4847" s="9">
        <v>26.6784</v>
      </c>
      <c r="L4847" s="9">
        <v>153.7184</v>
      </c>
      <c r="M4847" s="16" t="s">
        <v>8413</v>
      </c>
      <c r="N4847" s="14" t="str">
        <f>IF(M4847=0,"",VLOOKUP(M4847,'CUENTAS_CONTABLES'!$A$2:$B$100,2,0))</f>
        <v>VIATICOS SUCURSALES</v>
      </c>
      <c r="O4847" s="11" t="s">
        <v>9246</v>
      </c>
      <c r="P4847" s="40" t="s">
        <v>9252</v>
      </c>
      <c r="Q4847" s="108">
        <v>4500004845</v>
      </c>
      <c r="R4847" s="43">
        <v>58920</v>
      </c>
      <c r="T4847" s="119"/>
      <c r="U4847" s="119"/>
      <c r="V4847" s="119"/>
    </row>
    <row r="4848" spans="1:22" ht="15.95" customHeight="1" x14ac:dyDescent="0.2">
      <c r="A4848" s="28" t="s">
        <v>5925</v>
      </c>
      <c r="B4848" s="7">
        <v>44799</v>
      </c>
      <c r="C4848" s="7">
        <v>44799</v>
      </c>
      <c r="D4848" s="7">
        <v>44799.763599537036</v>
      </c>
      <c r="E4848" s="20">
        <v>1108</v>
      </c>
      <c r="F4848" s="27" t="str">
        <f>VLOOKUP(E4848,PROVEEDORES!$A$2:$D$1013,2,0)</f>
        <v>BANELSIP S.A.</v>
      </c>
      <c r="G4848" s="6" t="s">
        <v>351</v>
      </c>
      <c r="H4848" s="6" t="s">
        <v>396</v>
      </c>
      <c r="I4848" s="8">
        <v>21</v>
      </c>
      <c r="J4848" s="9">
        <v>50.04</v>
      </c>
      <c r="K4848" s="9">
        <v>10.5084</v>
      </c>
      <c r="L4848" s="9">
        <v>60.548400000000001</v>
      </c>
      <c r="M4848" s="16" t="s">
        <v>8413</v>
      </c>
      <c r="N4848" s="14" t="str">
        <f>IF(M4848=0,"",VLOOKUP(M4848,'CUENTAS_CONTABLES'!$A$2:$B$100,2,0))</f>
        <v>VIATICOS SUCURSALES</v>
      </c>
      <c r="O4848" s="11" t="s">
        <v>9245</v>
      </c>
      <c r="P4848" s="40" t="s">
        <v>9252</v>
      </c>
      <c r="Q4848" s="107">
        <v>4500004846</v>
      </c>
      <c r="R4848" s="43">
        <v>58922</v>
      </c>
      <c r="T4848" s="119"/>
      <c r="U4848" s="119"/>
      <c r="V4848" s="119"/>
    </row>
    <row r="4849" spans="1:22" ht="15.95" customHeight="1" x14ac:dyDescent="0.2">
      <c r="A4849" s="28" t="s">
        <v>5919</v>
      </c>
      <c r="B4849" s="7">
        <v>44799</v>
      </c>
      <c r="C4849" s="7">
        <v>44799</v>
      </c>
      <c r="D4849" s="7">
        <v>44804.546203703707</v>
      </c>
      <c r="E4849" s="20">
        <v>1108</v>
      </c>
      <c r="F4849" s="27" t="str">
        <f>VLOOKUP(E4849,PROVEEDORES!$A$2:$D$1013,2,0)</f>
        <v>BANELSIP S.A.</v>
      </c>
      <c r="G4849" s="6" t="s">
        <v>351</v>
      </c>
      <c r="H4849" s="6" t="s">
        <v>568</v>
      </c>
      <c r="I4849" s="8">
        <v>21</v>
      </c>
      <c r="J4849" s="9">
        <v>1861.36</v>
      </c>
      <c r="K4849" s="9">
        <v>390.88559999999995</v>
      </c>
      <c r="L4849" s="9">
        <v>2252.2455999999997</v>
      </c>
      <c r="M4849" s="16" t="s">
        <v>8413</v>
      </c>
      <c r="N4849" s="14" t="str">
        <f>IF(M4849=0,"",VLOOKUP(M4849,'CUENTAS_CONTABLES'!$A$2:$B$100,2,0))</f>
        <v>VIATICOS SUCURSALES</v>
      </c>
      <c r="O4849" s="11" t="s">
        <v>9242</v>
      </c>
      <c r="P4849" s="40" t="s">
        <v>9252</v>
      </c>
      <c r="Q4849" s="108">
        <v>4500004847</v>
      </c>
      <c r="R4849" s="43">
        <v>58921</v>
      </c>
      <c r="T4849" s="119"/>
      <c r="U4849" s="119"/>
      <c r="V4849" s="119"/>
    </row>
    <row r="4850" spans="1:22" ht="15.95" customHeight="1" x14ac:dyDescent="0.2">
      <c r="A4850" s="28" t="s">
        <v>5930</v>
      </c>
      <c r="B4850" s="7">
        <v>44799</v>
      </c>
      <c r="C4850" s="7">
        <v>44799</v>
      </c>
      <c r="D4850" s="7">
        <v>44806.771249999998</v>
      </c>
      <c r="E4850" s="20">
        <v>1130</v>
      </c>
      <c r="F4850" s="27" t="str">
        <f>VLOOKUP(E4850,PROVEEDORES!$A$2:$D$1013,2,0)</f>
        <v>BIGLIARDI NESTOR F. PEÑA FRANCISCO L.</v>
      </c>
      <c r="G4850" s="6" t="s">
        <v>351</v>
      </c>
      <c r="H4850" s="6" t="s">
        <v>830</v>
      </c>
      <c r="I4850" s="8">
        <v>21</v>
      </c>
      <c r="J4850" s="9">
        <v>380.17</v>
      </c>
      <c r="K4850" s="9">
        <v>79.835700000000003</v>
      </c>
      <c r="L4850" s="9">
        <v>460.00570000000005</v>
      </c>
      <c r="M4850" s="16" t="s">
        <v>8413</v>
      </c>
      <c r="N4850" s="14" t="str">
        <f>IF(M4850=0,"",VLOOKUP(M4850,'CUENTAS_CONTABLES'!$A$2:$B$100,2,0))</f>
        <v>VIATICOS SUCURSALES</v>
      </c>
      <c r="O4850" s="11" t="s">
        <v>9243</v>
      </c>
      <c r="P4850" s="40" t="s">
        <v>9252</v>
      </c>
      <c r="Q4850" s="107">
        <v>4500004848</v>
      </c>
      <c r="R4850" s="43">
        <v>58923</v>
      </c>
      <c r="T4850" s="119"/>
      <c r="U4850" s="119"/>
      <c r="V4850" s="119"/>
    </row>
    <row r="4851" spans="1:22" ht="15.95" customHeight="1" x14ac:dyDescent="0.2">
      <c r="A4851" s="28" t="s">
        <v>5912</v>
      </c>
      <c r="B4851" s="7">
        <v>44799</v>
      </c>
      <c r="C4851" s="7">
        <v>44799</v>
      </c>
      <c r="D4851" s="7">
        <v>44799.686481481483</v>
      </c>
      <c r="E4851" s="20">
        <v>1134</v>
      </c>
      <c r="F4851" s="27" t="str">
        <f>VLOOKUP(E4851,PROVEEDORES!$A$2:$D$1013,2,0)</f>
        <v>BOLAÑA MARTIN DIEGO</v>
      </c>
      <c r="G4851" s="6" t="s">
        <v>351</v>
      </c>
      <c r="H4851" s="6" t="s">
        <v>443</v>
      </c>
      <c r="I4851" s="8">
        <v>21</v>
      </c>
      <c r="J4851" s="9">
        <v>23570</v>
      </c>
      <c r="K4851" s="9">
        <v>4949.7</v>
      </c>
      <c r="L4851" s="9">
        <v>28519.7</v>
      </c>
      <c r="M4851" s="16" t="s">
        <v>8413</v>
      </c>
      <c r="N4851" s="14" t="str">
        <f>IF(M4851=0,"",VLOOKUP(M4851,'CUENTAS_CONTABLES'!$A$2:$B$100,2,0))</f>
        <v>VIATICOS SUCURSALES</v>
      </c>
      <c r="O4851" s="11" t="s">
        <v>9243</v>
      </c>
      <c r="P4851" s="40" t="s">
        <v>9252</v>
      </c>
      <c r="Q4851" s="108">
        <v>4500004849</v>
      </c>
      <c r="R4851" s="43">
        <v>58924</v>
      </c>
      <c r="T4851" s="119"/>
      <c r="U4851" s="119"/>
      <c r="V4851" s="119"/>
    </row>
    <row r="4852" spans="1:22" ht="15.95" customHeight="1" x14ac:dyDescent="0.2">
      <c r="A4852" s="28" t="s">
        <v>5913</v>
      </c>
      <c r="B4852" s="7">
        <v>44799</v>
      </c>
      <c r="C4852" s="7">
        <v>44799</v>
      </c>
      <c r="D4852" s="7">
        <v>44801.466365740744</v>
      </c>
      <c r="E4852" s="20">
        <v>1149</v>
      </c>
      <c r="F4852" s="27" t="str">
        <f>VLOOKUP(E4852,PROVEEDORES!$A$2:$D$1013,2,0)</f>
        <v>CABLEVISIÓN S.A.</v>
      </c>
      <c r="G4852" s="6" t="s">
        <v>351</v>
      </c>
      <c r="H4852" s="6" t="s">
        <v>657</v>
      </c>
      <c r="I4852" s="8">
        <v>21</v>
      </c>
      <c r="J4852" s="9">
        <v>29.75</v>
      </c>
      <c r="K4852" s="9">
        <v>6.2474999999999996</v>
      </c>
      <c r="L4852" s="9">
        <v>35.997500000000002</v>
      </c>
      <c r="M4852" s="16" t="s">
        <v>8413</v>
      </c>
      <c r="N4852" s="14" t="str">
        <f>IF(M4852=0,"",VLOOKUP(M4852,'CUENTAS_CONTABLES'!$A$2:$B$100,2,0))</f>
        <v>VIATICOS SUCURSALES</v>
      </c>
      <c r="O4852" s="11" t="s">
        <v>9244</v>
      </c>
      <c r="P4852" s="40" t="s">
        <v>9252</v>
      </c>
      <c r="Q4852" s="107">
        <v>4500004850</v>
      </c>
      <c r="R4852" s="43">
        <v>58925</v>
      </c>
      <c r="T4852" s="119"/>
      <c r="U4852" s="119"/>
      <c r="V4852" s="119"/>
    </row>
    <row r="4853" spans="1:22" ht="15.95" customHeight="1" x14ac:dyDescent="0.2">
      <c r="A4853" s="28" t="s">
        <v>5927</v>
      </c>
      <c r="B4853" s="7">
        <v>44799</v>
      </c>
      <c r="C4853" s="7">
        <v>44799</v>
      </c>
      <c r="D4853" s="7">
        <v>44808.673275462963</v>
      </c>
      <c r="E4853" s="20">
        <v>1157</v>
      </c>
      <c r="F4853" s="27" t="str">
        <f>VLOOKUP(E4853,PROVEEDORES!$A$2:$D$1013,2,0)</f>
        <v>CARIAS JORGE PEDRO</v>
      </c>
      <c r="G4853" s="6" t="s">
        <v>351</v>
      </c>
      <c r="H4853" s="6" t="s">
        <v>1126</v>
      </c>
      <c r="I4853" s="8">
        <v>21</v>
      </c>
      <c r="J4853" s="9">
        <v>497.69</v>
      </c>
      <c r="K4853" s="9">
        <v>104.5149</v>
      </c>
      <c r="L4853" s="9">
        <v>602.20489999999995</v>
      </c>
      <c r="M4853" s="16" t="s">
        <v>8413</v>
      </c>
      <c r="N4853" s="14" t="str">
        <f>IF(M4853=0,"",VLOOKUP(M4853,'CUENTAS_CONTABLES'!$A$2:$B$100,2,0))</f>
        <v>VIATICOS SUCURSALES</v>
      </c>
      <c r="O4853" s="11" t="s">
        <v>9245</v>
      </c>
      <c r="P4853" s="40" t="s">
        <v>9252</v>
      </c>
      <c r="Q4853" s="108">
        <v>4500004851</v>
      </c>
      <c r="R4853" s="43">
        <v>58926</v>
      </c>
      <c r="T4853" s="119"/>
      <c r="U4853" s="119"/>
      <c r="V4853" s="119"/>
    </row>
    <row r="4854" spans="1:22" ht="15.95" customHeight="1" x14ac:dyDescent="0.2">
      <c r="A4854" s="28" t="s">
        <v>5931</v>
      </c>
      <c r="B4854" s="7">
        <v>44799</v>
      </c>
      <c r="C4854" s="7">
        <v>44799</v>
      </c>
      <c r="D4854" s="7">
        <v>44808.73982638889</v>
      </c>
      <c r="E4854" s="20">
        <v>1192</v>
      </c>
      <c r="F4854" s="27" t="str">
        <f>VLOOKUP(E4854,PROVEEDORES!$A$2:$D$1013,2,0)</f>
        <v>CHUN SANG HUN</v>
      </c>
      <c r="G4854" s="6" t="s">
        <v>351</v>
      </c>
      <c r="H4854" s="6" t="s">
        <v>412</v>
      </c>
      <c r="I4854" s="8">
        <v>21</v>
      </c>
      <c r="J4854" s="9">
        <v>278.33</v>
      </c>
      <c r="K4854" s="9">
        <v>58.449299999999994</v>
      </c>
      <c r="L4854" s="9">
        <v>336.77929999999998</v>
      </c>
      <c r="M4854" s="16" t="s">
        <v>8413</v>
      </c>
      <c r="N4854" s="14" t="str">
        <f>IF(M4854=0,"",VLOOKUP(M4854,'CUENTAS_CONTABLES'!$A$2:$B$100,2,0))</f>
        <v>VIATICOS SUCURSALES</v>
      </c>
      <c r="O4854" s="11" t="s">
        <v>9242</v>
      </c>
      <c r="P4854" s="40" t="s">
        <v>9252</v>
      </c>
      <c r="Q4854" s="107">
        <v>4500004852</v>
      </c>
      <c r="R4854" s="43">
        <v>58927</v>
      </c>
      <c r="T4854" s="119"/>
      <c r="U4854" s="119"/>
      <c r="V4854" s="119"/>
    </row>
    <row r="4855" spans="1:22" ht="15.95" customHeight="1" x14ac:dyDescent="0.2">
      <c r="A4855" s="28" t="s">
        <v>6087</v>
      </c>
      <c r="B4855" s="7">
        <v>44799</v>
      </c>
      <c r="C4855" s="7">
        <v>44807</v>
      </c>
      <c r="D4855" s="7">
        <v>44847.462048611109</v>
      </c>
      <c r="E4855" s="20">
        <v>1249</v>
      </c>
      <c r="F4855" s="27" t="str">
        <f>VLOOKUP(E4855,PROVEEDORES!$A$2:$D$1013,2,0)</f>
        <v>DANIEL CASTIÑEIRA Y CIA S.R.L.</v>
      </c>
      <c r="G4855" s="6" t="s">
        <v>351</v>
      </c>
      <c r="H4855" s="6" t="s">
        <v>358</v>
      </c>
      <c r="I4855" s="8">
        <v>27</v>
      </c>
      <c r="J4855" s="9">
        <v>727.63</v>
      </c>
      <c r="K4855" s="9">
        <v>196.46009999999998</v>
      </c>
      <c r="L4855" s="9">
        <v>924.09010000000001</v>
      </c>
      <c r="M4855" s="16" t="s">
        <v>8413</v>
      </c>
      <c r="N4855" s="14" t="str">
        <f>IF(M4855=0,"",VLOOKUP(M4855,'CUENTAS_CONTABLES'!$A$2:$B$100,2,0))</f>
        <v>VIATICOS SUCURSALES</v>
      </c>
      <c r="O4855" s="11" t="s">
        <v>9240</v>
      </c>
      <c r="P4855" s="40" t="s">
        <v>9259</v>
      </c>
      <c r="Q4855" s="108">
        <v>4500004853</v>
      </c>
      <c r="R4855" s="43">
        <v>58928</v>
      </c>
      <c r="T4855" s="119"/>
      <c r="U4855" s="119"/>
      <c r="V4855" s="119"/>
    </row>
    <row r="4856" spans="1:22" ht="15.95" customHeight="1" x14ac:dyDescent="0.2">
      <c r="A4856" s="28" t="s">
        <v>5910</v>
      </c>
      <c r="B4856" s="7">
        <v>44799</v>
      </c>
      <c r="C4856" s="7">
        <v>44799</v>
      </c>
      <c r="D4856" s="7">
        <v>44808.683761574073</v>
      </c>
      <c r="E4856" s="20">
        <v>1280</v>
      </c>
      <c r="F4856" s="27" t="str">
        <f>VLOOKUP(E4856,PROVEEDORES!$A$2:$D$1013,2,0)</f>
        <v>DUCLO JUAN ALBERTO</v>
      </c>
      <c r="G4856" s="6" t="s">
        <v>351</v>
      </c>
      <c r="H4856" s="6" t="s">
        <v>573</v>
      </c>
      <c r="I4856" s="8">
        <v>21</v>
      </c>
      <c r="J4856" s="9">
        <v>115.7</v>
      </c>
      <c r="K4856" s="9">
        <v>24.297000000000004</v>
      </c>
      <c r="L4856" s="9">
        <v>139.99700000000001</v>
      </c>
      <c r="M4856" s="16" t="s">
        <v>8413</v>
      </c>
      <c r="N4856" s="14" t="str">
        <f>IF(M4856=0,"",VLOOKUP(M4856,'CUENTAS_CONTABLES'!$A$2:$B$100,2,0))</f>
        <v>VIATICOS SUCURSALES</v>
      </c>
      <c r="O4856" s="11" t="s">
        <v>8357</v>
      </c>
      <c r="P4856" s="40" t="s">
        <v>9252</v>
      </c>
      <c r="Q4856" s="107">
        <v>4500004854</v>
      </c>
      <c r="R4856" s="43">
        <v>58929</v>
      </c>
      <c r="T4856" s="119"/>
      <c r="U4856" s="119"/>
      <c r="V4856" s="119"/>
    </row>
    <row r="4857" spans="1:22" ht="15.95" customHeight="1" x14ac:dyDescent="0.2">
      <c r="A4857" s="28" t="s">
        <v>5911</v>
      </c>
      <c r="B4857" s="7">
        <v>44799</v>
      </c>
      <c r="C4857" s="7">
        <v>44799</v>
      </c>
      <c r="D4857" s="7">
        <v>44801.479212962964</v>
      </c>
      <c r="E4857" s="20">
        <v>1316</v>
      </c>
      <c r="F4857" s="27" t="str">
        <f>VLOOKUP(E4857,PROVEEDORES!$A$2:$D$1013,2,0)</f>
        <v>EMICAS S.R.L.</v>
      </c>
      <c r="G4857" s="6" t="s">
        <v>351</v>
      </c>
      <c r="H4857" s="6" t="s">
        <v>573</v>
      </c>
      <c r="I4857" s="8">
        <v>21</v>
      </c>
      <c r="J4857" s="9">
        <v>111.57</v>
      </c>
      <c r="K4857" s="9">
        <v>23.429699999999997</v>
      </c>
      <c r="L4857" s="9">
        <v>134.99969999999999</v>
      </c>
      <c r="M4857" s="16" t="s">
        <v>8413</v>
      </c>
      <c r="N4857" s="14" t="str">
        <f>IF(M4857=0,"",VLOOKUP(M4857,'CUENTAS_CONTABLES'!$A$2:$B$100,2,0))</f>
        <v>VIATICOS SUCURSALES</v>
      </c>
      <c r="O4857" s="11" t="s">
        <v>9243</v>
      </c>
      <c r="P4857" s="40" t="s">
        <v>9252</v>
      </c>
      <c r="Q4857" s="108">
        <v>4500004855</v>
      </c>
      <c r="R4857" s="43">
        <v>58930</v>
      </c>
      <c r="T4857" s="119"/>
      <c r="U4857" s="119"/>
      <c r="V4857" s="119"/>
    </row>
    <row r="4858" spans="1:22" ht="15.95" customHeight="1" x14ac:dyDescent="0.2">
      <c r="A4858" s="28" t="s">
        <v>6089</v>
      </c>
      <c r="B4858" s="7">
        <v>44799</v>
      </c>
      <c r="C4858" s="7">
        <v>44807</v>
      </c>
      <c r="D4858" s="7">
        <v>44847.459224537037</v>
      </c>
      <c r="E4858" s="20">
        <v>1386</v>
      </c>
      <c r="F4858" s="27" t="str">
        <f>VLOOKUP(E4858,PROVEEDORES!$A$2:$D$1013,2,0)</f>
        <v>FIGUEROA ROBERTO JAVIER</v>
      </c>
      <c r="G4858" s="6" t="s">
        <v>351</v>
      </c>
      <c r="H4858" s="6" t="s">
        <v>358</v>
      </c>
      <c r="I4858" s="8">
        <v>27</v>
      </c>
      <c r="J4858" s="9">
        <v>286.45</v>
      </c>
      <c r="K4858" s="9">
        <v>77.341499999999996</v>
      </c>
      <c r="L4858" s="9">
        <v>363.79149999999998</v>
      </c>
      <c r="M4858" s="16" t="s">
        <v>8413</v>
      </c>
      <c r="N4858" s="14" t="str">
        <f>IF(M4858=0,"",VLOOKUP(M4858,'CUENTAS_CONTABLES'!$A$2:$B$100,2,0))</f>
        <v>VIATICOS SUCURSALES</v>
      </c>
      <c r="O4858" s="11" t="s">
        <v>9242</v>
      </c>
      <c r="P4858" s="40" t="s">
        <v>9252</v>
      </c>
      <c r="Q4858" s="107">
        <v>4500004856</v>
      </c>
      <c r="R4858" s="43">
        <v>58931</v>
      </c>
      <c r="T4858" s="119"/>
      <c r="U4858" s="119"/>
      <c r="V4858" s="119"/>
    </row>
    <row r="4859" spans="1:22" ht="15.95" customHeight="1" x14ac:dyDescent="0.2">
      <c r="A4859" s="28" t="s">
        <v>5920</v>
      </c>
      <c r="B4859" s="7">
        <v>44799</v>
      </c>
      <c r="C4859" s="7">
        <v>44799</v>
      </c>
      <c r="D4859" s="7">
        <v>44827.597511574073</v>
      </c>
      <c r="E4859" s="20">
        <v>1414</v>
      </c>
      <c r="F4859" s="27" t="str">
        <f>VLOOKUP(E4859,PROVEEDORES!$A$2:$D$1013,2,0)</f>
        <v>GARBARINO S.A.</v>
      </c>
      <c r="G4859" s="6" t="s">
        <v>351</v>
      </c>
      <c r="H4859" s="6" t="s">
        <v>535</v>
      </c>
      <c r="I4859" s="8">
        <v>21</v>
      </c>
      <c r="J4859" s="9">
        <v>710.43</v>
      </c>
      <c r="K4859" s="9">
        <v>149.19029999999998</v>
      </c>
      <c r="L4859" s="9">
        <v>859.62029999999993</v>
      </c>
      <c r="M4859" s="16" t="s">
        <v>8413</v>
      </c>
      <c r="N4859" s="14" t="str">
        <f>IF(M4859=0,"",VLOOKUP(M4859,'CUENTAS_CONTABLES'!$A$2:$B$100,2,0))</f>
        <v>VIATICOS SUCURSALES</v>
      </c>
      <c r="O4859" s="11" t="s">
        <v>9244</v>
      </c>
      <c r="P4859" s="40" t="s">
        <v>9252</v>
      </c>
      <c r="Q4859" s="108">
        <v>4500004857</v>
      </c>
      <c r="R4859" s="43">
        <v>58932</v>
      </c>
      <c r="T4859" s="119"/>
      <c r="U4859" s="119"/>
      <c r="V4859" s="119"/>
    </row>
    <row r="4860" spans="1:22" ht="15.95" customHeight="1" x14ac:dyDescent="0.2">
      <c r="A4860" s="28" t="s">
        <v>5928</v>
      </c>
      <c r="B4860" s="7">
        <v>44799</v>
      </c>
      <c r="C4860" s="7">
        <v>44799</v>
      </c>
      <c r="D4860" s="7">
        <v>44801.52449074074</v>
      </c>
      <c r="E4860" s="20">
        <v>1717</v>
      </c>
      <c r="F4860" s="27" t="str">
        <f>VLOOKUP(E4860,PROVEEDORES!$A$2:$D$1013,2,0)</f>
        <v>NUN SRL</v>
      </c>
      <c r="G4860" s="6" t="s">
        <v>351</v>
      </c>
      <c r="H4860" s="6" t="s">
        <v>498</v>
      </c>
      <c r="I4860" s="8">
        <v>21</v>
      </c>
      <c r="J4860" s="9">
        <v>567</v>
      </c>
      <c r="K4860" s="9">
        <v>119.07</v>
      </c>
      <c r="L4860" s="9">
        <v>686.06999999999994</v>
      </c>
      <c r="M4860" s="16" t="s">
        <v>8413</v>
      </c>
      <c r="N4860" s="14" t="str">
        <f>IF(M4860=0,"",VLOOKUP(M4860,'CUENTAS_CONTABLES'!$A$2:$B$100,2,0))</f>
        <v>VIATICOS SUCURSALES</v>
      </c>
      <c r="O4860" s="11" t="s">
        <v>9243</v>
      </c>
      <c r="P4860" s="40" t="s">
        <v>9252</v>
      </c>
      <c r="Q4860" s="107">
        <v>4500004858</v>
      </c>
      <c r="R4860" s="43">
        <v>58933</v>
      </c>
      <c r="T4860" s="119"/>
      <c r="U4860" s="119"/>
      <c r="V4860" s="119"/>
    </row>
    <row r="4861" spans="1:22" ht="15.95" customHeight="1" x14ac:dyDescent="0.2">
      <c r="A4861" s="28" t="s">
        <v>5916</v>
      </c>
      <c r="B4861" s="7">
        <v>44799</v>
      </c>
      <c r="C4861" s="7">
        <v>44799</v>
      </c>
      <c r="D4861" s="7">
        <v>44812.693402777775</v>
      </c>
      <c r="E4861" s="20">
        <v>1731</v>
      </c>
      <c r="F4861" s="27" t="str">
        <f>VLOOKUP(E4861,PROVEEDORES!$A$2:$D$1013,2,0)</f>
        <v>ORTEGA JORGE ANTONIO</v>
      </c>
      <c r="G4861" s="6" t="s">
        <v>351</v>
      </c>
      <c r="H4861" s="6" t="s">
        <v>357</v>
      </c>
      <c r="I4861" s="8">
        <v>21</v>
      </c>
      <c r="J4861" s="9">
        <v>1372.93</v>
      </c>
      <c r="K4861" s="9">
        <v>288.31530000000004</v>
      </c>
      <c r="L4861" s="9">
        <v>1661.2453</v>
      </c>
      <c r="M4861" s="16" t="s">
        <v>8413</v>
      </c>
      <c r="N4861" s="14" t="str">
        <f>IF(M4861=0,"",VLOOKUP(M4861,'CUENTAS_CONTABLES'!$A$2:$B$100,2,0))</f>
        <v>VIATICOS SUCURSALES</v>
      </c>
      <c r="O4861" s="11" t="s">
        <v>9242</v>
      </c>
      <c r="P4861" s="40" t="s">
        <v>9255</v>
      </c>
      <c r="Q4861" s="108">
        <v>4500004859</v>
      </c>
      <c r="R4861" s="43">
        <v>58934</v>
      </c>
      <c r="T4861" s="119"/>
      <c r="U4861" s="119"/>
      <c r="V4861" s="119"/>
    </row>
    <row r="4862" spans="1:22" ht="15.95" customHeight="1" x14ac:dyDescent="0.2">
      <c r="A4862" s="28" t="s">
        <v>1951</v>
      </c>
      <c r="B4862" s="7">
        <v>44799</v>
      </c>
      <c r="C4862" s="7">
        <v>44799</v>
      </c>
      <c r="D4862" s="7">
        <v>44827.732476851852</v>
      </c>
      <c r="E4862" s="20">
        <v>1804</v>
      </c>
      <c r="F4862" s="27" t="str">
        <f>VLOOKUP(E4862,PROVEEDORES!$A$2:$D$1013,2,0)</f>
        <v>REBOIRO SERGIO RAMIRO</v>
      </c>
      <c r="G4862" s="6" t="s">
        <v>351</v>
      </c>
      <c r="H4862" s="6" t="s">
        <v>1127</v>
      </c>
      <c r="I4862" s="8">
        <v>21</v>
      </c>
      <c r="J4862" s="9">
        <v>826.45</v>
      </c>
      <c r="K4862" s="9">
        <v>173.55450000000002</v>
      </c>
      <c r="L4862" s="9">
        <v>1000.0045</v>
      </c>
      <c r="M4862" s="16" t="s">
        <v>8413</v>
      </c>
      <c r="N4862" s="14" t="str">
        <f>IF(M4862=0,"",VLOOKUP(M4862,'CUENTAS_CONTABLES'!$A$2:$B$100,2,0))</f>
        <v>VIATICOS SUCURSALES</v>
      </c>
      <c r="O4862" s="11" t="s">
        <v>9246</v>
      </c>
      <c r="P4862" s="40" t="s">
        <v>9252</v>
      </c>
      <c r="Q4862" s="107">
        <v>4500004860</v>
      </c>
      <c r="R4862" s="43">
        <v>58935</v>
      </c>
      <c r="T4862" s="119"/>
      <c r="U4862" s="119"/>
      <c r="V4862" s="119"/>
    </row>
    <row r="4863" spans="1:22" ht="15.95" customHeight="1" x14ac:dyDescent="0.2">
      <c r="A4863" s="28" t="s">
        <v>5917</v>
      </c>
      <c r="B4863" s="7">
        <v>44799</v>
      </c>
      <c r="C4863" s="7">
        <v>44799</v>
      </c>
      <c r="D4863" s="7">
        <v>44812.694363425922</v>
      </c>
      <c r="E4863" s="20">
        <v>1824</v>
      </c>
      <c r="F4863" s="27" t="str">
        <f>VLOOKUP(E4863,PROVEEDORES!$A$2:$D$1013,2,0)</f>
        <v>ROBERTO HEINBERG S.R.L.</v>
      </c>
      <c r="G4863" s="6" t="s">
        <v>351</v>
      </c>
      <c r="H4863" s="6" t="s">
        <v>357</v>
      </c>
      <c r="I4863" s="8">
        <v>21</v>
      </c>
      <c r="J4863" s="9">
        <v>21271.59</v>
      </c>
      <c r="K4863" s="9">
        <v>4467.0339000000004</v>
      </c>
      <c r="L4863" s="9">
        <v>25738.623899999999</v>
      </c>
      <c r="M4863" s="16" t="s">
        <v>8413</v>
      </c>
      <c r="N4863" s="14" t="str">
        <f>IF(M4863=0,"",VLOOKUP(M4863,'CUENTAS_CONTABLES'!$A$2:$B$100,2,0))</f>
        <v>VIATICOS SUCURSALES</v>
      </c>
      <c r="O4863" s="11" t="s">
        <v>9246</v>
      </c>
      <c r="P4863" s="40" t="s">
        <v>9255</v>
      </c>
      <c r="Q4863" s="108">
        <v>4500004861</v>
      </c>
      <c r="R4863" s="43">
        <v>58936</v>
      </c>
      <c r="T4863" s="119"/>
      <c r="U4863" s="119"/>
      <c r="V4863" s="119"/>
    </row>
    <row r="4864" spans="1:22" ht="15.95" customHeight="1" x14ac:dyDescent="0.2">
      <c r="A4864" s="28" t="s">
        <v>5914</v>
      </c>
      <c r="B4864" s="7">
        <v>44799</v>
      </c>
      <c r="C4864" s="7">
        <v>44799</v>
      </c>
      <c r="D4864" s="7">
        <v>44822.452650462961</v>
      </c>
      <c r="E4864" s="20">
        <v>1587</v>
      </c>
      <c r="F4864" s="27" t="str">
        <f>VLOOKUP(E4864,PROVEEDORES!$A$2:$D$1013,2,0)</f>
        <v>SANTIZO ESTEBAN</v>
      </c>
      <c r="G4864" s="6" t="s">
        <v>351</v>
      </c>
      <c r="H4864" s="6" t="s">
        <v>388</v>
      </c>
      <c r="I4864" s="8">
        <v>21</v>
      </c>
      <c r="J4864" s="9">
        <v>333.33</v>
      </c>
      <c r="K4864" s="9">
        <v>69.999299999999991</v>
      </c>
      <c r="L4864" s="9">
        <v>403.32929999999999</v>
      </c>
      <c r="M4864" s="16" t="s">
        <v>8413</v>
      </c>
      <c r="N4864" s="14" t="str">
        <f>IF(M4864=0,"",VLOOKUP(M4864,'CUENTAS_CONTABLES'!$A$2:$B$100,2,0))</f>
        <v>VIATICOS SUCURSALES</v>
      </c>
      <c r="O4864" s="11" t="s">
        <v>8357</v>
      </c>
      <c r="P4864" s="40" t="s">
        <v>9252</v>
      </c>
      <c r="Q4864" s="107">
        <v>4500004862</v>
      </c>
      <c r="R4864" s="43">
        <v>58937</v>
      </c>
      <c r="T4864" s="119"/>
      <c r="U4864" s="119"/>
      <c r="V4864" s="119"/>
    </row>
    <row r="4865" spans="1:22" ht="15.95" customHeight="1" x14ac:dyDescent="0.2">
      <c r="A4865" s="28" t="s">
        <v>5915</v>
      </c>
      <c r="B4865" s="7">
        <v>44799</v>
      </c>
      <c r="C4865" s="7">
        <v>44799</v>
      </c>
      <c r="D4865" s="7">
        <v>44822.455543981479</v>
      </c>
      <c r="E4865" s="20">
        <v>1869</v>
      </c>
      <c r="F4865" s="27" t="str">
        <f>VLOOKUP(E4865,PROVEEDORES!$A$2:$D$1013,2,0)</f>
        <v>SATRAGNO S.R.L</v>
      </c>
      <c r="G4865" s="6" t="s">
        <v>351</v>
      </c>
      <c r="H4865" s="6" t="s">
        <v>388</v>
      </c>
      <c r="I4865" s="8">
        <v>21</v>
      </c>
      <c r="J4865" s="9">
        <v>193.94</v>
      </c>
      <c r="K4865" s="9">
        <v>40.727399999999996</v>
      </c>
      <c r="L4865" s="9">
        <v>234.66739999999999</v>
      </c>
      <c r="M4865" s="16" t="s">
        <v>8413</v>
      </c>
      <c r="N4865" s="14" t="str">
        <f>IF(M4865=0,"",VLOOKUP(M4865,'CUENTAS_CONTABLES'!$A$2:$B$100,2,0))</f>
        <v>VIATICOS SUCURSALES</v>
      </c>
      <c r="O4865" s="11" t="s">
        <v>9244</v>
      </c>
      <c r="P4865" s="40" t="s">
        <v>9252</v>
      </c>
      <c r="Q4865" s="108">
        <v>4500004863</v>
      </c>
      <c r="R4865" s="43">
        <v>58938</v>
      </c>
      <c r="T4865" s="119"/>
      <c r="U4865" s="119"/>
      <c r="V4865" s="119"/>
    </row>
    <row r="4866" spans="1:22" ht="15.95" customHeight="1" x14ac:dyDescent="0.2">
      <c r="A4866" s="28" t="s">
        <v>5926</v>
      </c>
      <c r="B4866" s="7">
        <v>44799</v>
      </c>
      <c r="C4866" s="7">
        <v>44799</v>
      </c>
      <c r="D4866" s="7">
        <v>44801.473657407405</v>
      </c>
      <c r="E4866" s="20">
        <v>1896</v>
      </c>
      <c r="F4866" s="27" t="str">
        <f>VLOOKUP(E4866,PROVEEDORES!$A$2:$D$1013,2,0)</f>
        <v>SERVINORTE S.A.</v>
      </c>
      <c r="G4866" s="6" t="s">
        <v>351</v>
      </c>
      <c r="H4866" s="6" t="s">
        <v>1003</v>
      </c>
      <c r="I4866" s="8">
        <v>21</v>
      </c>
      <c r="J4866" s="9">
        <v>32.229999999999997</v>
      </c>
      <c r="K4866" s="9">
        <v>6.7682999999999991</v>
      </c>
      <c r="L4866" s="9">
        <v>38.998299999999993</v>
      </c>
      <c r="M4866" s="16" t="s">
        <v>8413</v>
      </c>
      <c r="N4866" s="14" t="str">
        <f>IF(M4866=0,"",VLOOKUP(M4866,'CUENTAS_CONTABLES'!$A$2:$B$100,2,0))</f>
        <v>VIATICOS SUCURSALES</v>
      </c>
      <c r="O4866" s="11" t="s">
        <v>9245</v>
      </c>
      <c r="P4866" s="40" t="s">
        <v>9252</v>
      </c>
      <c r="Q4866" s="107">
        <v>4500004864</v>
      </c>
      <c r="R4866" s="43">
        <v>58940</v>
      </c>
      <c r="T4866" s="119"/>
      <c r="U4866" s="119"/>
      <c r="V4866" s="119"/>
    </row>
    <row r="4867" spans="1:22" ht="15.95" customHeight="1" x14ac:dyDescent="0.2">
      <c r="A4867" s="28" t="s">
        <v>5923</v>
      </c>
      <c r="B4867" s="7">
        <v>44799</v>
      </c>
      <c r="C4867" s="7">
        <v>44799</v>
      </c>
      <c r="D4867" s="7">
        <v>44801.46533564815</v>
      </c>
      <c r="E4867" s="20">
        <v>1910</v>
      </c>
      <c r="F4867" s="27" t="str">
        <f>VLOOKUP(E4867,PROVEEDORES!$A$2:$D$1013,2,0)</f>
        <v>SINIGALIA MARIANA</v>
      </c>
      <c r="G4867" s="6" t="s">
        <v>351</v>
      </c>
      <c r="H4867" s="6" t="s">
        <v>474</v>
      </c>
      <c r="I4867" s="8">
        <v>21</v>
      </c>
      <c r="J4867" s="9">
        <v>37.19</v>
      </c>
      <c r="K4867" s="9">
        <v>7.8098999999999998</v>
      </c>
      <c r="L4867" s="9">
        <v>44.999899999999997</v>
      </c>
      <c r="M4867" s="16" t="s">
        <v>8413</v>
      </c>
      <c r="N4867" s="14" t="str">
        <f>IF(M4867=0,"",VLOOKUP(M4867,'CUENTAS_CONTABLES'!$A$2:$B$100,2,0))</f>
        <v>VIATICOS SUCURSALES</v>
      </c>
      <c r="O4867" s="11" t="s">
        <v>9242</v>
      </c>
      <c r="P4867" s="40" t="s">
        <v>9252</v>
      </c>
      <c r="Q4867" s="108">
        <v>4500004865</v>
      </c>
      <c r="R4867" s="43">
        <v>58941</v>
      </c>
      <c r="T4867" s="119"/>
      <c r="U4867" s="119"/>
      <c r="V4867" s="119"/>
    </row>
    <row r="4868" spans="1:22" ht="15.95" customHeight="1" x14ac:dyDescent="0.2">
      <c r="A4868" s="28" t="s">
        <v>5921</v>
      </c>
      <c r="B4868" s="7">
        <v>44799</v>
      </c>
      <c r="C4868" s="7">
        <v>44799</v>
      </c>
      <c r="D4868" s="7">
        <v>44821.417696759258</v>
      </c>
      <c r="E4868" s="20">
        <v>1974</v>
      </c>
      <c r="F4868" s="27" t="str">
        <f>VLOOKUP(E4868,PROVEEDORES!$A$2:$D$1013,2,0)</f>
        <v>UBR S.A.</v>
      </c>
      <c r="G4868" s="6" t="s">
        <v>351</v>
      </c>
      <c r="H4868" s="6" t="s">
        <v>946</v>
      </c>
      <c r="I4868" s="8">
        <v>21</v>
      </c>
      <c r="J4868" s="9">
        <v>580.16999999999996</v>
      </c>
      <c r="K4868" s="9">
        <v>121.8357</v>
      </c>
      <c r="L4868" s="9">
        <v>702.00569999999993</v>
      </c>
      <c r="M4868" s="16" t="s">
        <v>8413</v>
      </c>
      <c r="N4868" s="14" t="str">
        <f>IF(M4868=0,"",VLOOKUP(M4868,'CUENTAS_CONTABLES'!$A$2:$B$100,2,0))</f>
        <v>VIATICOS SUCURSALES</v>
      </c>
      <c r="O4868" s="11" t="s">
        <v>8357</v>
      </c>
      <c r="P4868" s="40" t="s">
        <v>9252</v>
      </c>
      <c r="Q4868" s="107">
        <v>4500004866</v>
      </c>
      <c r="R4868" s="43">
        <v>58942</v>
      </c>
      <c r="T4868" s="119"/>
      <c r="U4868" s="119"/>
      <c r="V4868" s="119"/>
    </row>
    <row r="4869" spans="1:22" ht="15.95" customHeight="1" x14ac:dyDescent="0.2">
      <c r="A4869" s="28" t="s">
        <v>5932</v>
      </c>
      <c r="B4869" s="7">
        <v>44799</v>
      </c>
      <c r="C4869" s="7">
        <v>44799</v>
      </c>
      <c r="D4869" s="7">
        <v>44827.657847222225</v>
      </c>
      <c r="E4869" s="20">
        <v>1586</v>
      </c>
      <c r="F4869" s="27" t="str">
        <f>VLOOKUP(E4869,PROVEEDORES!$A$2:$D$1013,2,0)</f>
        <v>VORTERIS DAMIAN</v>
      </c>
      <c r="G4869" s="6" t="s">
        <v>351</v>
      </c>
      <c r="H4869" s="6" t="s">
        <v>412</v>
      </c>
      <c r="I4869" s="8">
        <v>21</v>
      </c>
      <c r="J4869" s="9">
        <v>123.05</v>
      </c>
      <c r="K4869" s="9">
        <v>25.840499999999999</v>
      </c>
      <c r="L4869" s="9">
        <v>148.8905</v>
      </c>
      <c r="M4869" s="16" t="s">
        <v>8413</v>
      </c>
      <c r="N4869" s="14" t="str">
        <f>IF(M4869=0,"",VLOOKUP(M4869,'CUENTAS_CONTABLES'!$A$2:$B$100,2,0))</f>
        <v>VIATICOS SUCURSALES</v>
      </c>
      <c r="O4869" s="11" t="s">
        <v>9245</v>
      </c>
      <c r="P4869" s="40" t="s">
        <v>9252</v>
      </c>
      <c r="Q4869" s="108">
        <v>4500004867</v>
      </c>
      <c r="R4869" s="43">
        <v>58944</v>
      </c>
      <c r="T4869" s="119"/>
      <c r="U4869" s="119"/>
      <c r="V4869" s="119"/>
    </row>
    <row r="4870" spans="1:22" ht="15.95" customHeight="1" x14ac:dyDescent="0.2">
      <c r="A4870" s="28" t="s">
        <v>5949</v>
      </c>
      <c r="B4870" s="7">
        <v>44800</v>
      </c>
      <c r="C4870" s="7">
        <v>44800</v>
      </c>
      <c r="D4870" s="7">
        <v>44808.636203703703</v>
      </c>
      <c r="E4870" s="20">
        <v>1116</v>
      </c>
      <c r="F4870" s="27" t="str">
        <f>VLOOKUP(E4870,PROVEEDORES!$A$2:$D$1013,2,0)</f>
        <v>BBC DEL NORTE S.R.L.</v>
      </c>
      <c r="G4870" s="6" t="s">
        <v>351</v>
      </c>
      <c r="H4870" s="6" t="s">
        <v>448</v>
      </c>
      <c r="I4870" s="8">
        <v>21</v>
      </c>
      <c r="J4870" s="9">
        <v>423.8</v>
      </c>
      <c r="K4870" s="9">
        <v>88.998000000000005</v>
      </c>
      <c r="L4870" s="9">
        <v>512.798</v>
      </c>
      <c r="M4870" s="16" t="s">
        <v>8413</v>
      </c>
      <c r="N4870" s="14" t="str">
        <f>IF(M4870=0,"",VLOOKUP(M4870,'CUENTAS_CONTABLES'!$A$2:$B$100,2,0))</f>
        <v>VIATICOS SUCURSALES</v>
      </c>
      <c r="O4870" s="11" t="s">
        <v>9244</v>
      </c>
      <c r="P4870" s="40" t="s">
        <v>9252</v>
      </c>
      <c r="Q4870" s="107">
        <v>4500004868</v>
      </c>
      <c r="R4870" s="43">
        <v>58945</v>
      </c>
      <c r="T4870" s="119"/>
      <c r="U4870" s="119"/>
      <c r="V4870" s="119"/>
    </row>
    <row r="4871" spans="1:22" ht="15.95" customHeight="1" x14ac:dyDescent="0.2">
      <c r="A4871" s="28" t="s">
        <v>5938</v>
      </c>
      <c r="B4871" s="7">
        <v>44800</v>
      </c>
      <c r="C4871" s="7">
        <v>44800</v>
      </c>
      <c r="D4871" s="7">
        <v>44812.695416666669</v>
      </c>
      <c r="E4871" s="20">
        <v>1278</v>
      </c>
      <c r="F4871" s="27" t="str">
        <f>VLOOKUP(E4871,PROVEEDORES!$A$2:$D$1013,2,0)</f>
        <v>DRAGO ALEJANDRO ESTEBAN</v>
      </c>
      <c r="G4871" s="6" t="s">
        <v>351</v>
      </c>
      <c r="H4871" s="6" t="s">
        <v>357</v>
      </c>
      <c r="I4871" s="8">
        <v>21</v>
      </c>
      <c r="J4871" s="9">
        <v>22858.84</v>
      </c>
      <c r="K4871" s="9">
        <v>4800.3564000000006</v>
      </c>
      <c r="L4871" s="9">
        <v>27659.196400000001</v>
      </c>
      <c r="M4871" s="16" t="s">
        <v>8413</v>
      </c>
      <c r="N4871" s="14" t="str">
        <f>IF(M4871=0,"",VLOOKUP(M4871,'CUENTAS_CONTABLES'!$A$2:$B$100,2,0))</f>
        <v>VIATICOS SUCURSALES</v>
      </c>
      <c r="O4871" s="11" t="s">
        <v>9245</v>
      </c>
      <c r="P4871" s="40" t="s">
        <v>9252</v>
      </c>
      <c r="Q4871" s="108">
        <v>4500004869</v>
      </c>
      <c r="R4871" s="43">
        <v>58948</v>
      </c>
      <c r="T4871" s="119"/>
      <c r="U4871" s="119"/>
      <c r="V4871" s="119"/>
    </row>
    <row r="4872" spans="1:22" ht="15.95" customHeight="1" x14ac:dyDescent="0.2">
      <c r="A4872" s="28" t="s">
        <v>5934</v>
      </c>
      <c r="B4872" s="7">
        <v>44800</v>
      </c>
      <c r="C4872" s="7">
        <v>44800</v>
      </c>
      <c r="D4872" s="7">
        <v>44806.470960648148</v>
      </c>
      <c r="E4872" s="20">
        <v>1295</v>
      </c>
      <c r="F4872" s="27" t="str">
        <f>VLOOKUP(E4872,PROVEEDORES!$A$2:$D$1013,2,0)</f>
        <v>EDUARDO LUIS GONZALEZ</v>
      </c>
      <c r="G4872" s="6" t="s">
        <v>351</v>
      </c>
      <c r="H4872" s="6" t="s">
        <v>527</v>
      </c>
      <c r="I4872" s="8">
        <v>21</v>
      </c>
      <c r="J4872" s="9">
        <v>30800</v>
      </c>
      <c r="K4872" s="9">
        <v>6468</v>
      </c>
      <c r="L4872" s="9">
        <v>37268</v>
      </c>
      <c r="M4872" s="16" t="s">
        <v>8413</v>
      </c>
      <c r="N4872" s="14" t="str">
        <f>IF(M4872=0,"",VLOOKUP(M4872,'CUENTAS_CONTABLES'!$A$2:$B$100,2,0))</f>
        <v>VIATICOS SUCURSALES</v>
      </c>
      <c r="O4872" s="11" t="s">
        <v>9248</v>
      </c>
      <c r="P4872" s="40" t="s">
        <v>9252</v>
      </c>
      <c r="Q4872" s="107">
        <v>4500004870</v>
      </c>
      <c r="R4872" s="43">
        <v>58949</v>
      </c>
      <c r="T4872" s="119"/>
      <c r="U4872" s="119"/>
      <c r="V4872" s="119"/>
    </row>
    <row r="4873" spans="1:22" ht="15.95" customHeight="1" x14ac:dyDescent="0.2">
      <c r="A4873" s="28" t="s">
        <v>5946</v>
      </c>
      <c r="B4873" s="7">
        <v>44800</v>
      </c>
      <c r="C4873" s="7">
        <v>44800</v>
      </c>
      <c r="D4873" s="7">
        <v>44800.774768518517</v>
      </c>
      <c r="E4873" s="20">
        <v>1328</v>
      </c>
      <c r="F4873" s="27" t="str">
        <f>VLOOKUP(E4873,PROVEEDORES!$A$2:$D$1013,2,0)</f>
        <v>ENDEMOL ARGENTINA SA</v>
      </c>
      <c r="G4873" s="6" t="s">
        <v>351</v>
      </c>
      <c r="H4873" s="6" t="s">
        <v>398</v>
      </c>
      <c r="I4873" s="8">
        <v>21</v>
      </c>
      <c r="J4873" s="9">
        <v>180</v>
      </c>
      <c r="K4873" s="9">
        <v>37.799999999999997</v>
      </c>
      <c r="L4873" s="9">
        <v>217.8</v>
      </c>
      <c r="M4873" s="16" t="s">
        <v>8413</v>
      </c>
      <c r="N4873" s="14" t="str">
        <f>IF(M4873=0,"",VLOOKUP(M4873,'CUENTAS_CONTABLES'!$A$2:$B$100,2,0))</f>
        <v>VIATICOS SUCURSALES</v>
      </c>
      <c r="O4873" s="11" t="s">
        <v>9246</v>
      </c>
      <c r="P4873" s="40" t="s">
        <v>9252</v>
      </c>
      <c r="Q4873" s="108">
        <v>4500004871</v>
      </c>
      <c r="R4873" s="43">
        <v>58952</v>
      </c>
      <c r="T4873" s="119"/>
      <c r="U4873" s="119"/>
      <c r="V4873" s="119"/>
    </row>
    <row r="4874" spans="1:22" ht="15.95" customHeight="1" x14ac:dyDescent="0.2">
      <c r="A4874" s="28" t="s">
        <v>5939</v>
      </c>
      <c r="B4874" s="7">
        <v>44800</v>
      </c>
      <c r="C4874" s="7">
        <v>44800</v>
      </c>
      <c r="D4874" s="7">
        <v>44827.596805555557</v>
      </c>
      <c r="E4874" s="20">
        <v>1341</v>
      </c>
      <c r="F4874" s="27" t="str">
        <f>VLOOKUP(E4874,PROVEEDORES!$A$2:$D$1013,2,0)</f>
        <v>EST. ROSSANO S.R.L.</v>
      </c>
      <c r="G4874" s="6" t="s">
        <v>352</v>
      </c>
      <c r="H4874" s="6" t="s">
        <v>473</v>
      </c>
      <c r="I4874" s="8">
        <v>0</v>
      </c>
      <c r="J4874" s="9">
        <v>22964</v>
      </c>
      <c r="K4874" s="9">
        <v>0</v>
      </c>
      <c r="L4874" s="9">
        <v>22964</v>
      </c>
      <c r="M4874" s="16" t="s">
        <v>8413</v>
      </c>
      <c r="N4874" s="14" t="str">
        <f>IF(M4874=0,"",VLOOKUP(M4874,'CUENTAS_CONTABLES'!$A$2:$B$100,2,0))</f>
        <v>VIATICOS SUCURSALES</v>
      </c>
      <c r="O4874" s="11" t="s">
        <v>9246</v>
      </c>
      <c r="P4874" s="40" t="s">
        <v>9252</v>
      </c>
      <c r="Q4874" s="107">
        <v>4500004872</v>
      </c>
      <c r="R4874" s="43">
        <v>58953</v>
      </c>
      <c r="T4874" s="119"/>
      <c r="U4874" s="119"/>
      <c r="V4874" s="119"/>
    </row>
    <row r="4875" spans="1:22" ht="15.95" customHeight="1" x14ac:dyDescent="0.2">
      <c r="A4875" s="28" t="s">
        <v>5948</v>
      </c>
      <c r="B4875" s="7">
        <v>44800</v>
      </c>
      <c r="C4875" s="7">
        <v>44800</v>
      </c>
      <c r="D4875" s="7">
        <v>44822.444606481484</v>
      </c>
      <c r="E4875" s="20">
        <v>1367</v>
      </c>
      <c r="F4875" s="27" t="str">
        <f>VLOOKUP(E4875,PROVEEDORES!$A$2:$D$1013,2,0)</f>
        <v>FABIANA ALIACIA NAVARRO</v>
      </c>
      <c r="G4875" s="6" t="s">
        <v>351</v>
      </c>
      <c r="H4875" s="6" t="s">
        <v>705</v>
      </c>
      <c r="I4875" s="8">
        <v>21</v>
      </c>
      <c r="J4875" s="9">
        <v>61.31</v>
      </c>
      <c r="K4875" s="9">
        <v>12.8751</v>
      </c>
      <c r="L4875" s="9">
        <v>74.185100000000006</v>
      </c>
      <c r="M4875" s="16" t="s">
        <v>8413</v>
      </c>
      <c r="N4875" s="14" t="str">
        <f>IF(M4875=0,"",VLOOKUP(M4875,'CUENTAS_CONTABLES'!$A$2:$B$100,2,0))</f>
        <v>VIATICOS SUCURSALES</v>
      </c>
      <c r="O4875" s="11" t="s">
        <v>9242</v>
      </c>
      <c r="P4875" s="40" t="s">
        <v>9259</v>
      </c>
      <c r="Q4875" s="108">
        <v>4500004873</v>
      </c>
      <c r="R4875" s="43">
        <v>58954</v>
      </c>
      <c r="T4875" s="119"/>
      <c r="U4875" s="119"/>
      <c r="V4875" s="119"/>
    </row>
    <row r="4876" spans="1:22" ht="15.95" customHeight="1" x14ac:dyDescent="0.2">
      <c r="A4876" s="28" t="s">
        <v>5943</v>
      </c>
      <c r="B4876" s="7">
        <v>44800</v>
      </c>
      <c r="C4876" s="7">
        <v>44800</v>
      </c>
      <c r="D4876" s="7">
        <v>44800.417372685188</v>
      </c>
      <c r="E4876" s="20">
        <v>1402</v>
      </c>
      <c r="F4876" s="27" t="str">
        <f>VLOOKUP(E4876,PROVEEDORES!$A$2:$D$1013,2,0)</f>
        <v>FUENTES HNOS.</v>
      </c>
      <c r="G4876" s="6" t="s">
        <v>351</v>
      </c>
      <c r="H4876" s="6" t="s">
        <v>396</v>
      </c>
      <c r="I4876" s="8">
        <v>21</v>
      </c>
      <c r="J4876" s="9">
        <v>28</v>
      </c>
      <c r="K4876" s="9">
        <v>5.88</v>
      </c>
      <c r="L4876" s="9">
        <v>33.880000000000003</v>
      </c>
      <c r="M4876" s="16" t="s">
        <v>8413</v>
      </c>
      <c r="N4876" s="14" t="str">
        <f>IF(M4876=0,"",VLOOKUP(M4876,'CUENTAS_CONTABLES'!$A$2:$B$100,2,0))</f>
        <v>VIATICOS SUCURSALES</v>
      </c>
      <c r="O4876" s="11" t="s">
        <v>9242</v>
      </c>
      <c r="P4876" s="40" t="s">
        <v>9259</v>
      </c>
      <c r="Q4876" s="107">
        <v>4500004874</v>
      </c>
      <c r="R4876" s="43">
        <v>58955</v>
      </c>
      <c r="T4876" s="119"/>
      <c r="U4876" s="119"/>
      <c r="V4876" s="119"/>
    </row>
    <row r="4877" spans="1:22" ht="15.95" customHeight="1" x14ac:dyDescent="0.2">
      <c r="A4877" s="28" t="s">
        <v>5945</v>
      </c>
      <c r="B4877" s="7">
        <v>44800</v>
      </c>
      <c r="C4877" s="7">
        <v>44800</v>
      </c>
      <c r="D4877" s="7">
        <v>44800.773969907408</v>
      </c>
      <c r="E4877" s="20">
        <v>1435</v>
      </c>
      <c r="F4877" s="27" t="str">
        <f>VLOOKUP(E4877,PROVEEDORES!$A$2:$D$1013,2,0)</f>
        <v>GN_COM S.R.L.</v>
      </c>
      <c r="G4877" s="6" t="s">
        <v>351</v>
      </c>
      <c r="H4877" s="6" t="s">
        <v>398</v>
      </c>
      <c r="I4877" s="8">
        <v>21</v>
      </c>
      <c r="J4877" s="9">
        <v>106.25</v>
      </c>
      <c r="K4877" s="9">
        <v>22.3125</v>
      </c>
      <c r="L4877" s="9">
        <v>128.5625</v>
      </c>
      <c r="M4877" s="16" t="s">
        <v>8413</v>
      </c>
      <c r="N4877" s="14" t="str">
        <f>IF(M4877=0,"",VLOOKUP(M4877,'CUENTAS_CONTABLES'!$A$2:$B$100,2,0))</f>
        <v>VIATICOS SUCURSALES</v>
      </c>
      <c r="O4877" s="11" t="s">
        <v>9242</v>
      </c>
      <c r="P4877" s="40" t="s">
        <v>9252</v>
      </c>
      <c r="Q4877" s="108">
        <v>4500004875</v>
      </c>
      <c r="R4877" s="43">
        <v>58956</v>
      </c>
      <c r="T4877" s="119"/>
      <c r="U4877" s="119"/>
      <c r="V4877" s="119"/>
    </row>
    <row r="4878" spans="1:22" ht="15.95" customHeight="1" x14ac:dyDescent="0.2">
      <c r="A4878" s="28" t="s">
        <v>5953</v>
      </c>
      <c r="B4878" s="7">
        <v>44800</v>
      </c>
      <c r="C4878" s="7">
        <v>44800</v>
      </c>
      <c r="D4878" s="7">
        <v>44808.718321759261</v>
      </c>
      <c r="E4878" s="20">
        <v>1447</v>
      </c>
      <c r="F4878" s="27" t="str">
        <f>VLOOKUP(E4878,PROVEEDORES!$A$2:$D$1013,2,0)</f>
        <v>GRADEL DIEGO LEANDRO</v>
      </c>
      <c r="G4878" s="6" t="s">
        <v>351</v>
      </c>
      <c r="H4878" s="6" t="s">
        <v>1128</v>
      </c>
      <c r="I4878" s="8">
        <v>21</v>
      </c>
      <c r="J4878" s="9">
        <v>86.77</v>
      </c>
      <c r="K4878" s="9">
        <v>18.221699999999998</v>
      </c>
      <c r="L4878" s="9">
        <v>104.99169999999999</v>
      </c>
      <c r="M4878" s="16" t="s">
        <v>8413</v>
      </c>
      <c r="N4878" s="14" t="str">
        <f>IF(M4878=0,"",VLOOKUP(M4878,'CUENTAS_CONTABLES'!$A$2:$B$100,2,0))</f>
        <v>VIATICOS SUCURSALES</v>
      </c>
      <c r="O4878" s="11" t="s">
        <v>9248</v>
      </c>
      <c r="P4878" s="40" t="s">
        <v>9259</v>
      </c>
      <c r="Q4878" s="107">
        <v>4500004876</v>
      </c>
      <c r="R4878" s="43">
        <v>58958</v>
      </c>
      <c r="T4878" s="119"/>
      <c r="U4878" s="119"/>
      <c r="V4878" s="119"/>
    </row>
    <row r="4879" spans="1:22" ht="15.95" customHeight="1" x14ac:dyDescent="0.2">
      <c r="A4879" s="28" t="s">
        <v>5950</v>
      </c>
      <c r="B4879" s="7">
        <v>44800</v>
      </c>
      <c r="C4879" s="7">
        <v>44800</v>
      </c>
      <c r="D4879" s="7">
        <v>44808.677708333336</v>
      </c>
      <c r="E4879" s="20">
        <v>1452</v>
      </c>
      <c r="F4879" s="27" t="str">
        <f>VLOOKUP(E4879,PROVEEDORES!$A$2:$D$1013,2,0)</f>
        <v>GRUPO FIP S.A.</v>
      </c>
      <c r="G4879" s="6" t="s">
        <v>351</v>
      </c>
      <c r="H4879" s="6" t="s">
        <v>491</v>
      </c>
      <c r="I4879" s="8">
        <v>21</v>
      </c>
      <c r="J4879" s="9">
        <v>330.57</v>
      </c>
      <c r="K4879" s="9">
        <v>69.419700000000006</v>
      </c>
      <c r="L4879" s="9">
        <v>399.98969999999997</v>
      </c>
      <c r="M4879" s="16" t="s">
        <v>8413</v>
      </c>
      <c r="N4879" s="14" t="str">
        <f>IF(M4879=0,"",VLOOKUP(M4879,'CUENTAS_CONTABLES'!$A$2:$B$100,2,0))</f>
        <v>VIATICOS SUCURSALES</v>
      </c>
      <c r="O4879" s="11" t="s">
        <v>9244</v>
      </c>
      <c r="P4879" s="40" t="s">
        <v>9252</v>
      </c>
      <c r="Q4879" s="108">
        <v>4500004877</v>
      </c>
      <c r="R4879" s="43">
        <v>58959</v>
      </c>
      <c r="T4879" s="119"/>
      <c r="U4879" s="119"/>
      <c r="V4879" s="119"/>
    </row>
    <row r="4880" spans="1:22" ht="15.95" customHeight="1" x14ac:dyDescent="0.2">
      <c r="A4880" s="28" t="s">
        <v>4652</v>
      </c>
      <c r="B4880" s="7">
        <v>44800</v>
      </c>
      <c r="C4880" s="7">
        <v>44800</v>
      </c>
      <c r="D4880" s="7">
        <v>44805.624537037038</v>
      </c>
      <c r="E4880" s="20">
        <v>1466</v>
      </c>
      <c r="F4880" s="27" t="str">
        <f>VLOOKUP(E4880,PROVEEDORES!$A$2:$D$1013,2,0)</f>
        <v>HENRY COOK SRL</v>
      </c>
      <c r="G4880" s="6" t="s">
        <v>352</v>
      </c>
      <c r="H4880" s="6" t="s">
        <v>550</v>
      </c>
      <c r="I4880" s="8">
        <v>0</v>
      </c>
      <c r="J4880" s="9">
        <v>19196</v>
      </c>
      <c r="K4880" s="9">
        <v>0</v>
      </c>
      <c r="L4880" s="9">
        <v>19196</v>
      </c>
      <c r="M4880" s="16" t="s">
        <v>8413</v>
      </c>
      <c r="N4880" s="14" t="str">
        <f>IF(M4880=0,"",VLOOKUP(M4880,'CUENTAS_CONTABLES'!$A$2:$B$100,2,0))</f>
        <v>VIATICOS SUCURSALES</v>
      </c>
      <c r="O4880" s="11" t="s">
        <v>9242</v>
      </c>
      <c r="P4880" s="40" t="s">
        <v>9259</v>
      </c>
      <c r="Q4880" s="107">
        <v>4500004878</v>
      </c>
      <c r="R4880" s="43">
        <v>58960</v>
      </c>
      <c r="T4880" s="119"/>
      <c r="U4880" s="119"/>
      <c r="V4880" s="119"/>
    </row>
    <row r="4881" spans="1:22" ht="15.95" customHeight="1" x14ac:dyDescent="0.2">
      <c r="A4881" s="28" t="s">
        <v>5944</v>
      </c>
      <c r="B4881" s="7">
        <v>44800</v>
      </c>
      <c r="C4881" s="7">
        <v>44800</v>
      </c>
      <c r="D4881" s="7">
        <v>44800.762326388889</v>
      </c>
      <c r="E4881" s="20">
        <v>1488</v>
      </c>
      <c r="F4881" s="27" t="str">
        <f>VLOOKUP(E4881,PROVEEDORES!$A$2:$D$1013,2,0)</f>
        <v>INFO AUTO S.R.L.</v>
      </c>
      <c r="G4881" s="6" t="s">
        <v>351</v>
      </c>
      <c r="H4881" s="6" t="s">
        <v>396</v>
      </c>
      <c r="I4881" s="8">
        <v>21</v>
      </c>
      <c r="J4881" s="9">
        <v>243.1</v>
      </c>
      <c r="K4881" s="9">
        <v>51.050999999999995</v>
      </c>
      <c r="L4881" s="9">
        <v>294.15100000000001</v>
      </c>
      <c r="M4881" s="16" t="s">
        <v>8413</v>
      </c>
      <c r="N4881" s="14" t="str">
        <f>IF(M4881=0,"",VLOOKUP(M4881,'CUENTAS_CONTABLES'!$A$2:$B$100,2,0))</f>
        <v>VIATICOS SUCURSALES</v>
      </c>
      <c r="O4881" s="11" t="s">
        <v>9241</v>
      </c>
      <c r="P4881" s="40" t="s">
        <v>9252</v>
      </c>
      <c r="Q4881" s="108">
        <v>4500004879</v>
      </c>
      <c r="R4881" s="43">
        <v>58961</v>
      </c>
      <c r="T4881" s="119"/>
      <c r="U4881" s="119"/>
      <c r="V4881" s="119"/>
    </row>
    <row r="4882" spans="1:22" ht="15.95" customHeight="1" x14ac:dyDescent="0.2">
      <c r="A4882" s="28" t="s">
        <v>5940</v>
      </c>
      <c r="B4882" s="7">
        <v>44800</v>
      </c>
      <c r="C4882" s="7">
        <v>44800</v>
      </c>
      <c r="D4882" s="7">
        <v>44806.769513888888</v>
      </c>
      <c r="E4882" s="20">
        <v>1576</v>
      </c>
      <c r="F4882" s="27" t="str">
        <f>VLOOKUP(E4882,PROVEEDORES!$A$2:$D$1013,2,0)</f>
        <v>LAUCLAMAR S.A</v>
      </c>
      <c r="G4882" s="6" t="s">
        <v>351</v>
      </c>
      <c r="H4882" s="6" t="s">
        <v>559</v>
      </c>
      <c r="I4882" s="8">
        <v>21</v>
      </c>
      <c r="J4882" s="9">
        <v>409.13</v>
      </c>
      <c r="K4882" s="9">
        <v>85.917299999999997</v>
      </c>
      <c r="L4882" s="9">
        <v>495.04730000000001</v>
      </c>
      <c r="M4882" s="16" t="s">
        <v>8413</v>
      </c>
      <c r="N4882" s="14" t="str">
        <f>IF(M4882=0,"",VLOOKUP(M4882,'CUENTAS_CONTABLES'!$A$2:$B$100,2,0))</f>
        <v>VIATICOS SUCURSALES</v>
      </c>
      <c r="O4882" s="11" t="s">
        <v>9241</v>
      </c>
      <c r="P4882" s="40" t="s">
        <v>9252</v>
      </c>
      <c r="Q4882" s="107">
        <v>4500004880</v>
      </c>
      <c r="R4882" s="43">
        <v>58962</v>
      </c>
      <c r="T4882" s="119"/>
      <c r="U4882" s="119"/>
      <c r="V4882" s="119"/>
    </row>
    <row r="4883" spans="1:22" ht="15.95" customHeight="1" x14ac:dyDescent="0.2">
      <c r="A4883" s="28" t="s">
        <v>5936</v>
      </c>
      <c r="B4883" s="7">
        <v>44800</v>
      </c>
      <c r="C4883" s="7">
        <v>44800</v>
      </c>
      <c r="D4883" s="7">
        <v>44806.474583333336</v>
      </c>
      <c r="E4883" s="20">
        <v>1594</v>
      </c>
      <c r="F4883" s="27" t="str">
        <f>VLOOKUP(E4883,PROVEEDORES!$A$2:$D$1013,2,0)</f>
        <v>LICENCIAS ONLINE SA</v>
      </c>
      <c r="G4883" s="6" t="s">
        <v>351</v>
      </c>
      <c r="H4883" s="6" t="s">
        <v>529</v>
      </c>
      <c r="I4883" s="8">
        <v>21</v>
      </c>
      <c r="J4883" s="9">
        <v>10595.03</v>
      </c>
      <c r="K4883" s="9">
        <v>2224.9562999999998</v>
      </c>
      <c r="L4883" s="9">
        <v>12819.9863</v>
      </c>
      <c r="M4883" s="16" t="s">
        <v>8413</v>
      </c>
      <c r="N4883" s="14" t="str">
        <f>IF(M4883=0,"",VLOOKUP(M4883,'CUENTAS_CONTABLES'!$A$2:$B$100,2,0))</f>
        <v>VIATICOS SUCURSALES</v>
      </c>
      <c r="O4883" s="11" t="s">
        <v>8357</v>
      </c>
      <c r="P4883" s="40" t="s">
        <v>9252</v>
      </c>
      <c r="Q4883" s="108">
        <v>4500004881</v>
      </c>
      <c r="R4883" s="43">
        <v>58963</v>
      </c>
      <c r="T4883" s="119"/>
      <c r="U4883" s="119"/>
      <c r="V4883" s="119"/>
    </row>
    <row r="4884" spans="1:22" ht="15.95" customHeight="1" x14ac:dyDescent="0.2">
      <c r="A4884" s="28" t="s">
        <v>5933</v>
      </c>
      <c r="B4884" s="7">
        <v>44800</v>
      </c>
      <c r="C4884" s="7">
        <v>44800</v>
      </c>
      <c r="D4884" s="7">
        <v>44827.595706018517</v>
      </c>
      <c r="E4884" s="20">
        <v>1600</v>
      </c>
      <c r="F4884" s="27" t="str">
        <f>VLOOKUP(E4884,PROVEEDORES!$A$2:$D$1013,2,0)</f>
        <v>LOPEZ FERRAROTTI E HIJOS S.A.</v>
      </c>
      <c r="G4884" s="6" t="s">
        <v>351</v>
      </c>
      <c r="H4884" s="6" t="s">
        <v>441</v>
      </c>
      <c r="I4884" s="8">
        <v>21</v>
      </c>
      <c r="J4884" s="9">
        <v>1033.06</v>
      </c>
      <c r="K4884" s="9">
        <v>216.94259999999997</v>
      </c>
      <c r="L4884" s="9">
        <v>1250.0025999999998</v>
      </c>
      <c r="M4884" s="16" t="s">
        <v>8413</v>
      </c>
      <c r="N4884" s="14" t="str">
        <f>IF(M4884=0,"",VLOOKUP(M4884,'CUENTAS_CONTABLES'!$A$2:$B$100,2,0))</f>
        <v>VIATICOS SUCURSALES</v>
      </c>
      <c r="O4884" s="11" t="s">
        <v>9247</v>
      </c>
      <c r="P4884" s="40" t="s">
        <v>9252</v>
      </c>
      <c r="Q4884" s="107">
        <v>4500004882</v>
      </c>
      <c r="R4884" s="43">
        <v>58964</v>
      </c>
      <c r="T4884" s="119"/>
      <c r="U4884" s="119"/>
      <c r="V4884" s="119"/>
    </row>
    <row r="4885" spans="1:22" ht="15.95" customHeight="1" x14ac:dyDescent="0.2">
      <c r="A4885" s="28" t="s">
        <v>2221</v>
      </c>
      <c r="B4885" s="7">
        <v>44800</v>
      </c>
      <c r="C4885" s="7">
        <v>44800</v>
      </c>
      <c r="D4885" s="7">
        <v>44827.722511574073</v>
      </c>
      <c r="E4885" s="20">
        <v>1628</v>
      </c>
      <c r="F4885" s="27" t="str">
        <f>VLOOKUP(E4885,PROVEEDORES!$A$2:$D$1013,2,0)</f>
        <v>MAPLE SANTA FÉ S.A.</v>
      </c>
      <c r="G4885" s="6" t="s">
        <v>351</v>
      </c>
      <c r="H4885" s="6" t="s">
        <v>862</v>
      </c>
      <c r="I4885" s="8">
        <v>21</v>
      </c>
      <c r="J4885" s="9">
        <v>826.45</v>
      </c>
      <c r="K4885" s="9">
        <v>173.55450000000002</v>
      </c>
      <c r="L4885" s="9">
        <v>1000.0045</v>
      </c>
      <c r="M4885" s="16" t="s">
        <v>8413</v>
      </c>
      <c r="N4885" s="14" t="str">
        <f>IF(M4885=0,"",VLOOKUP(M4885,'CUENTAS_CONTABLES'!$A$2:$B$100,2,0))</f>
        <v>VIATICOS SUCURSALES</v>
      </c>
      <c r="O4885" s="11" t="s">
        <v>9245</v>
      </c>
      <c r="P4885" s="40" t="s">
        <v>9259</v>
      </c>
      <c r="Q4885" s="108">
        <v>4500004883</v>
      </c>
      <c r="R4885" s="43">
        <v>58966</v>
      </c>
      <c r="T4885" s="119"/>
      <c r="U4885" s="119"/>
      <c r="V4885" s="119"/>
    </row>
    <row r="4886" spans="1:22" ht="15.95" customHeight="1" x14ac:dyDescent="0.2">
      <c r="A4886" s="28" t="s">
        <v>5937</v>
      </c>
      <c r="B4886" s="7">
        <v>44800</v>
      </c>
      <c r="C4886" s="7">
        <v>44800</v>
      </c>
      <c r="D4886" s="7">
        <v>44812.696423611109</v>
      </c>
      <c r="E4886" s="20">
        <v>1658</v>
      </c>
      <c r="F4886" s="27" t="str">
        <f>VLOOKUP(E4886,PROVEEDORES!$A$2:$D$1013,2,0)</f>
        <v>MAURICIO ROBERTO PIRILLO</v>
      </c>
      <c r="G4886" s="6" t="s">
        <v>351</v>
      </c>
      <c r="H4886" s="6" t="s">
        <v>357</v>
      </c>
      <c r="I4886" s="8">
        <v>21</v>
      </c>
      <c r="J4886" s="9">
        <v>1442.22</v>
      </c>
      <c r="K4886" s="9">
        <v>302.86619999999999</v>
      </c>
      <c r="L4886" s="9">
        <v>1745.0862</v>
      </c>
      <c r="M4886" s="16" t="s">
        <v>8413</v>
      </c>
      <c r="N4886" s="14" t="str">
        <f>IF(M4886=0,"",VLOOKUP(M4886,'CUENTAS_CONTABLES'!$A$2:$B$100,2,0))</f>
        <v>VIATICOS SUCURSALES</v>
      </c>
      <c r="O4886" s="11" t="s">
        <v>9244</v>
      </c>
      <c r="P4886" s="40" t="s">
        <v>9252</v>
      </c>
      <c r="Q4886" s="107">
        <v>4500004884</v>
      </c>
      <c r="R4886" s="43">
        <v>58967</v>
      </c>
      <c r="T4886" s="119"/>
      <c r="U4886" s="119"/>
      <c r="V4886" s="119"/>
    </row>
    <row r="4887" spans="1:22" ht="15.95" customHeight="1" x14ac:dyDescent="0.2">
      <c r="A4887" s="28" t="s">
        <v>5941</v>
      </c>
      <c r="B4887" s="7">
        <v>44800</v>
      </c>
      <c r="C4887" s="7">
        <v>44800</v>
      </c>
      <c r="D4887" s="7">
        <v>44801.685497685183</v>
      </c>
      <c r="E4887" s="20">
        <v>1707</v>
      </c>
      <c r="F4887" s="27" t="str">
        <f>VLOOKUP(E4887,PROVEEDORES!$A$2:$D$1013,2,0)</f>
        <v>NICARAGUA S.A.</v>
      </c>
      <c r="G4887" s="6" t="s">
        <v>351</v>
      </c>
      <c r="H4887" s="6" t="s">
        <v>752</v>
      </c>
      <c r="I4887" s="8">
        <v>21</v>
      </c>
      <c r="J4887" s="9">
        <v>2604</v>
      </c>
      <c r="K4887" s="9">
        <v>546.84</v>
      </c>
      <c r="L4887" s="9">
        <v>3150.84</v>
      </c>
      <c r="M4887" s="16" t="s">
        <v>8413</v>
      </c>
      <c r="N4887" s="14" t="str">
        <f>IF(M4887=0,"",VLOOKUP(M4887,'CUENTAS_CONTABLES'!$A$2:$B$100,2,0))</f>
        <v>VIATICOS SUCURSALES</v>
      </c>
      <c r="O4887" s="11" t="s">
        <v>9248</v>
      </c>
      <c r="P4887" s="40" t="s">
        <v>9252</v>
      </c>
      <c r="Q4887" s="108">
        <v>4500004885</v>
      </c>
      <c r="R4887" s="43">
        <v>58970</v>
      </c>
      <c r="T4887" s="119"/>
      <c r="U4887" s="119"/>
      <c r="V4887" s="119"/>
    </row>
    <row r="4888" spans="1:22" ht="15.95" customHeight="1" x14ac:dyDescent="0.2">
      <c r="A4888" s="28" t="s">
        <v>5947</v>
      </c>
      <c r="B4888" s="7">
        <v>44800</v>
      </c>
      <c r="C4888" s="7">
        <v>44800</v>
      </c>
      <c r="D4888" s="7">
        <v>44800.775231481479</v>
      </c>
      <c r="E4888" s="20">
        <v>1732</v>
      </c>
      <c r="F4888" s="27" t="str">
        <f>VLOOKUP(E4888,PROVEEDORES!$A$2:$D$1013,2,0)</f>
        <v>ORTFRE SRL</v>
      </c>
      <c r="G4888" s="6" t="s">
        <v>351</v>
      </c>
      <c r="H4888" s="6" t="s">
        <v>398</v>
      </c>
      <c r="I4888" s="8">
        <v>21</v>
      </c>
      <c r="J4888" s="9">
        <v>150</v>
      </c>
      <c r="K4888" s="9">
        <v>31.5</v>
      </c>
      <c r="L4888" s="9">
        <v>181.5</v>
      </c>
      <c r="M4888" s="16" t="s">
        <v>8413</v>
      </c>
      <c r="N4888" s="14" t="str">
        <f>IF(M4888=0,"",VLOOKUP(M4888,'CUENTAS_CONTABLES'!$A$2:$B$100,2,0))</f>
        <v>VIATICOS SUCURSALES</v>
      </c>
      <c r="O4888" s="11" t="s">
        <v>9243</v>
      </c>
      <c r="P4888" s="40" t="s">
        <v>9252</v>
      </c>
      <c r="Q4888" s="107">
        <v>4500004886</v>
      </c>
      <c r="R4888" s="43">
        <v>58971</v>
      </c>
      <c r="T4888" s="119"/>
      <c r="U4888" s="119"/>
      <c r="V4888" s="119"/>
    </row>
    <row r="4889" spans="1:22" ht="15.95" customHeight="1" x14ac:dyDescent="0.2">
      <c r="A4889" s="28" t="s">
        <v>5952</v>
      </c>
      <c r="B4889" s="7">
        <v>44800</v>
      </c>
      <c r="C4889" s="7">
        <v>44800</v>
      </c>
      <c r="D4889" s="7">
        <v>44812.532418981478</v>
      </c>
      <c r="E4889" s="20">
        <v>1774</v>
      </c>
      <c r="F4889" s="27" t="str">
        <f>VLOOKUP(E4889,PROVEEDORES!$A$2:$D$1013,2,0)</f>
        <v>PETROSUR S.A.</v>
      </c>
      <c r="G4889" s="6" t="s">
        <v>351</v>
      </c>
      <c r="H4889" s="6" t="s">
        <v>708</v>
      </c>
      <c r="I4889" s="8">
        <v>21</v>
      </c>
      <c r="J4889" s="9">
        <v>195.04</v>
      </c>
      <c r="K4889" s="9">
        <v>40.958399999999997</v>
      </c>
      <c r="L4889" s="9">
        <v>235.9984</v>
      </c>
      <c r="M4889" s="16" t="s">
        <v>8413</v>
      </c>
      <c r="N4889" s="14" t="str">
        <f>IF(M4889=0,"",VLOOKUP(M4889,'CUENTAS_CONTABLES'!$A$2:$B$100,2,0))</f>
        <v>VIATICOS SUCURSALES</v>
      </c>
      <c r="O4889" s="11" t="s">
        <v>9244</v>
      </c>
      <c r="P4889" s="40" t="s">
        <v>9259</v>
      </c>
      <c r="Q4889" s="108">
        <v>4500004887</v>
      </c>
      <c r="R4889" s="43">
        <v>58976</v>
      </c>
      <c r="T4889" s="119"/>
      <c r="U4889" s="119"/>
      <c r="V4889" s="119"/>
    </row>
    <row r="4890" spans="1:22" ht="15.95" customHeight="1" x14ac:dyDescent="0.2">
      <c r="A4890" s="28" t="s">
        <v>5951</v>
      </c>
      <c r="B4890" s="7">
        <v>44800</v>
      </c>
      <c r="C4890" s="7">
        <v>44800</v>
      </c>
      <c r="D4890" s="7">
        <v>44812.533553240741</v>
      </c>
      <c r="E4890" s="20">
        <v>1808</v>
      </c>
      <c r="F4890" s="27" t="str">
        <f>VLOOKUP(E4890,PROVEEDORES!$A$2:$D$1013,2,0)</f>
        <v>RESET ARGENTINA S.R.L.</v>
      </c>
      <c r="G4890" s="6" t="s">
        <v>351</v>
      </c>
      <c r="H4890" s="6" t="s">
        <v>671</v>
      </c>
      <c r="I4890" s="8">
        <v>10.5</v>
      </c>
      <c r="J4890" s="9">
        <v>226.24</v>
      </c>
      <c r="K4890" s="9">
        <v>23.755199999999999</v>
      </c>
      <c r="L4890" s="9">
        <v>249.99520000000001</v>
      </c>
      <c r="M4890" s="16" t="s">
        <v>8413</v>
      </c>
      <c r="N4890" s="14" t="str">
        <f>IF(M4890=0,"",VLOOKUP(M4890,'CUENTAS_CONTABLES'!$A$2:$B$100,2,0))</f>
        <v>VIATICOS SUCURSALES</v>
      </c>
      <c r="O4890" s="11" t="s">
        <v>9240</v>
      </c>
      <c r="P4890" s="40" t="s">
        <v>9252</v>
      </c>
      <c r="Q4890" s="107">
        <v>4500004888</v>
      </c>
      <c r="R4890" s="43">
        <v>58980</v>
      </c>
      <c r="T4890" s="119"/>
      <c r="U4890" s="119"/>
      <c r="V4890" s="119"/>
    </row>
    <row r="4891" spans="1:22" ht="15.95" customHeight="1" x14ac:dyDescent="0.2">
      <c r="A4891" s="28" t="s">
        <v>5935</v>
      </c>
      <c r="B4891" s="7">
        <v>44800</v>
      </c>
      <c r="C4891" s="7">
        <v>44800</v>
      </c>
      <c r="D4891" s="7">
        <v>44822.738067129627</v>
      </c>
      <c r="E4891" s="20">
        <v>1862</v>
      </c>
      <c r="F4891" s="27" t="str">
        <f>VLOOKUP(E4891,PROVEEDORES!$A$2:$D$1013,2,0)</f>
        <v>SANCHEZ ARTURO CANDIDO</v>
      </c>
      <c r="G4891" s="6" t="s">
        <v>351</v>
      </c>
      <c r="H4891" s="6" t="s">
        <v>443</v>
      </c>
      <c r="I4891" s="8">
        <v>21</v>
      </c>
      <c r="J4891" s="9">
        <v>287.67</v>
      </c>
      <c r="K4891" s="9">
        <v>60.410700000000006</v>
      </c>
      <c r="L4891" s="9">
        <v>348.08070000000004</v>
      </c>
      <c r="M4891" s="16" t="s">
        <v>8413</v>
      </c>
      <c r="N4891" s="14" t="str">
        <f>IF(M4891=0,"",VLOOKUP(M4891,'CUENTAS_CONTABLES'!$A$2:$B$100,2,0))</f>
        <v>VIATICOS SUCURSALES</v>
      </c>
      <c r="O4891" s="11" t="s">
        <v>9246</v>
      </c>
      <c r="P4891" s="40" t="s">
        <v>9252</v>
      </c>
      <c r="Q4891" s="108">
        <v>4500004889</v>
      </c>
      <c r="R4891" s="43">
        <v>58981</v>
      </c>
      <c r="T4891" s="119"/>
      <c r="U4891" s="119"/>
      <c r="V4891" s="119"/>
    </row>
    <row r="4892" spans="1:22" ht="15.95" customHeight="1" x14ac:dyDescent="0.2">
      <c r="A4892" s="28" t="s">
        <v>4701</v>
      </c>
      <c r="B4892" s="7">
        <v>44800</v>
      </c>
      <c r="C4892" s="7">
        <v>44800</v>
      </c>
      <c r="D4892" s="7">
        <v>44801.396909722222</v>
      </c>
      <c r="E4892" s="20">
        <v>1908</v>
      </c>
      <c r="F4892" s="27" t="str">
        <f>VLOOKUP(E4892,PROVEEDORES!$A$2:$D$1013,2,0)</f>
        <v>SIMONETTA ORSINI SRL</v>
      </c>
      <c r="G4892" s="6" t="s">
        <v>351</v>
      </c>
      <c r="H4892" s="6" t="s">
        <v>1129</v>
      </c>
      <c r="I4892" s="8">
        <v>21</v>
      </c>
      <c r="J4892" s="9">
        <v>42350</v>
      </c>
      <c r="K4892" s="9">
        <v>8893.5</v>
      </c>
      <c r="L4892" s="9">
        <v>51243.5</v>
      </c>
      <c r="M4892" s="16" t="s">
        <v>8413</v>
      </c>
      <c r="N4892" s="14" t="str">
        <f>IF(M4892=0,"",VLOOKUP(M4892,'CUENTAS_CONTABLES'!$A$2:$B$100,2,0))</f>
        <v>VIATICOS SUCURSALES</v>
      </c>
      <c r="O4892" s="11" t="s">
        <v>9248</v>
      </c>
      <c r="P4892" s="40" t="s">
        <v>9252</v>
      </c>
      <c r="Q4892" s="107">
        <v>4500004890</v>
      </c>
      <c r="R4892" s="43">
        <v>58982</v>
      </c>
      <c r="T4892" s="119"/>
      <c r="U4892" s="119"/>
      <c r="V4892" s="119"/>
    </row>
    <row r="4893" spans="1:22" ht="15.95" customHeight="1" x14ac:dyDescent="0.2">
      <c r="A4893" s="28" t="s">
        <v>5942</v>
      </c>
      <c r="B4893" s="7">
        <v>44800</v>
      </c>
      <c r="C4893" s="7">
        <v>44800</v>
      </c>
      <c r="D4893" s="7">
        <v>44812.61922453704</v>
      </c>
      <c r="E4893" s="20">
        <v>1988</v>
      </c>
      <c r="F4893" s="27" t="str">
        <f>VLOOKUP(E4893,PROVEEDORES!$A$2:$D$1013,2,0)</f>
        <v>VERDOLINI JORGE PEDRO</v>
      </c>
      <c r="G4893" s="6" t="s">
        <v>351</v>
      </c>
      <c r="H4893" s="6" t="s">
        <v>420</v>
      </c>
      <c r="I4893" s="8">
        <v>21</v>
      </c>
      <c r="J4893" s="9">
        <v>251.29</v>
      </c>
      <c r="K4893" s="9">
        <v>52.770900000000005</v>
      </c>
      <c r="L4893" s="9">
        <v>304.0609</v>
      </c>
      <c r="M4893" s="16" t="s">
        <v>8413</v>
      </c>
      <c r="N4893" s="14" t="str">
        <f>IF(M4893=0,"",VLOOKUP(M4893,'CUENTAS_CONTABLES'!$A$2:$B$100,2,0))</f>
        <v>VIATICOS SUCURSALES</v>
      </c>
      <c r="O4893" s="11" t="s">
        <v>9246</v>
      </c>
      <c r="P4893" s="40" t="s">
        <v>9252</v>
      </c>
      <c r="Q4893" s="108">
        <v>4500004891</v>
      </c>
      <c r="R4893" s="43">
        <v>58983</v>
      </c>
      <c r="T4893" s="119"/>
      <c r="U4893" s="119"/>
      <c r="V4893" s="119"/>
    </row>
    <row r="4894" spans="1:22" ht="15.95" customHeight="1" x14ac:dyDescent="0.2">
      <c r="A4894" s="28" t="s">
        <v>5962</v>
      </c>
      <c r="B4894" s="7">
        <v>44801</v>
      </c>
      <c r="C4894" s="7">
        <v>44801</v>
      </c>
      <c r="D4894" s="7">
        <v>44806.767743055556</v>
      </c>
      <c r="E4894" s="20">
        <v>1189</v>
      </c>
      <c r="F4894" s="27" t="str">
        <f>VLOOKUP(E4894,PROVEEDORES!$A$2:$D$1013,2,0)</f>
        <v>CHEN WANHONG</v>
      </c>
      <c r="G4894" s="6" t="s">
        <v>351</v>
      </c>
      <c r="H4894" s="6" t="s">
        <v>418</v>
      </c>
      <c r="I4894" s="8">
        <v>21</v>
      </c>
      <c r="J4894" s="9">
        <v>28.93</v>
      </c>
      <c r="K4894" s="9">
        <v>6.0752999999999995</v>
      </c>
      <c r="L4894" s="9">
        <v>35.005299999999998</v>
      </c>
      <c r="M4894" s="16" t="s">
        <v>8413</v>
      </c>
      <c r="N4894" s="14" t="str">
        <f>IF(M4894=0,"",VLOOKUP(M4894,'CUENTAS_CONTABLES'!$A$2:$B$100,2,0))</f>
        <v>VIATICOS SUCURSALES</v>
      </c>
      <c r="O4894" s="11" t="s">
        <v>9248</v>
      </c>
      <c r="P4894" s="40" t="s">
        <v>9259</v>
      </c>
      <c r="Q4894" s="107">
        <v>4500004892</v>
      </c>
      <c r="R4894" s="43">
        <v>58984</v>
      </c>
      <c r="T4894" s="119"/>
      <c r="U4894" s="119"/>
      <c r="V4894" s="119"/>
    </row>
    <row r="4895" spans="1:22" ht="15.95" customHeight="1" x14ac:dyDescent="0.2">
      <c r="A4895" s="28" t="s">
        <v>5956</v>
      </c>
      <c r="B4895" s="7">
        <v>44801</v>
      </c>
      <c r="C4895" s="7">
        <v>44801</v>
      </c>
      <c r="D4895" s="7">
        <v>44820.774189814816</v>
      </c>
      <c r="E4895" s="20">
        <v>1198</v>
      </c>
      <c r="F4895" s="27" t="str">
        <f>VLOOKUP(E4895,PROVEEDORES!$A$2:$D$1013,2,0)</f>
        <v>CLOP ERACLIO RICARDO</v>
      </c>
      <c r="G4895" s="6" t="s">
        <v>351</v>
      </c>
      <c r="H4895" s="6" t="s">
        <v>387</v>
      </c>
      <c r="I4895" s="8">
        <v>27</v>
      </c>
      <c r="J4895" s="9">
        <v>14619.39</v>
      </c>
      <c r="K4895" s="9">
        <v>3947.2352999999998</v>
      </c>
      <c r="L4895" s="9">
        <v>18566.6253</v>
      </c>
      <c r="M4895" s="16" t="s">
        <v>8413</v>
      </c>
      <c r="N4895" s="14" t="str">
        <f>IF(M4895=0,"",VLOOKUP(M4895,'CUENTAS_CONTABLES'!$A$2:$B$100,2,0))</f>
        <v>VIATICOS SUCURSALES</v>
      </c>
      <c r="O4895" s="11" t="s">
        <v>9248</v>
      </c>
      <c r="P4895" s="40" t="s">
        <v>9259</v>
      </c>
      <c r="Q4895" s="108">
        <v>4500004893</v>
      </c>
      <c r="R4895" s="43">
        <v>58985</v>
      </c>
      <c r="T4895" s="119"/>
      <c r="U4895" s="119"/>
      <c r="V4895" s="119"/>
    </row>
    <row r="4896" spans="1:22" ht="15.95" customHeight="1" x14ac:dyDescent="0.2">
      <c r="A4896" s="28" t="s">
        <v>5957</v>
      </c>
      <c r="B4896" s="7">
        <v>44801</v>
      </c>
      <c r="C4896" s="7">
        <v>44801</v>
      </c>
      <c r="D4896" s="7">
        <v>44820.772499999999</v>
      </c>
      <c r="E4896" s="20">
        <v>1231</v>
      </c>
      <c r="F4896" s="27" t="str">
        <f>VLOOKUP(E4896,PROVEEDORES!$A$2:$D$1013,2,0)</f>
        <v>COSTA WALTER ANIBAL</v>
      </c>
      <c r="G4896" s="6" t="s">
        <v>351</v>
      </c>
      <c r="H4896" s="6" t="s">
        <v>387</v>
      </c>
      <c r="I4896" s="8">
        <v>27</v>
      </c>
      <c r="J4896" s="9">
        <v>3049.86</v>
      </c>
      <c r="K4896" s="9">
        <v>823.46220000000005</v>
      </c>
      <c r="L4896" s="9">
        <v>3873.3222000000001</v>
      </c>
      <c r="M4896" s="16" t="s">
        <v>8413</v>
      </c>
      <c r="N4896" s="14" t="str">
        <f>IF(M4896=0,"",VLOOKUP(M4896,'CUENTAS_CONTABLES'!$A$2:$B$100,2,0))</f>
        <v>VIATICOS SUCURSALES</v>
      </c>
      <c r="O4896" s="11" t="s">
        <v>9240</v>
      </c>
      <c r="P4896" s="40" t="s">
        <v>9259</v>
      </c>
      <c r="Q4896" s="107">
        <v>4500004894</v>
      </c>
      <c r="R4896" s="43">
        <v>58987</v>
      </c>
      <c r="T4896" s="119"/>
      <c r="U4896" s="119"/>
      <c r="V4896" s="119"/>
    </row>
    <row r="4897" spans="1:22" ht="15.95" customHeight="1" x14ac:dyDescent="0.2">
      <c r="A4897" s="28" t="s">
        <v>5966</v>
      </c>
      <c r="B4897" s="7">
        <v>44801</v>
      </c>
      <c r="C4897" s="7">
        <v>44801</v>
      </c>
      <c r="D4897" s="7">
        <v>44801.768159722225</v>
      </c>
      <c r="E4897" s="20">
        <v>1238</v>
      </c>
      <c r="F4897" s="27" t="str">
        <f>VLOOKUP(E4897,PROVEEDORES!$A$2:$D$1013,2,0)</f>
        <v>CRUCERO DEL SUR SRL</v>
      </c>
      <c r="G4897" s="6" t="s">
        <v>351</v>
      </c>
      <c r="H4897" s="6" t="s">
        <v>398</v>
      </c>
      <c r="I4897" s="8">
        <v>21</v>
      </c>
      <c r="J4897" s="9">
        <v>219.37</v>
      </c>
      <c r="K4897" s="9">
        <v>46.067700000000002</v>
      </c>
      <c r="L4897" s="9">
        <v>265.43770000000001</v>
      </c>
      <c r="M4897" s="16" t="s">
        <v>8413</v>
      </c>
      <c r="N4897" s="14" t="str">
        <f>IF(M4897=0,"",VLOOKUP(M4897,'CUENTAS_CONTABLES'!$A$2:$B$100,2,0))</f>
        <v>VIATICOS SUCURSALES</v>
      </c>
      <c r="O4897" s="11" t="s">
        <v>9248</v>
      </c>
      <c r="P4897" s="40" t="s">
        <v>9259</v>
      </c>
      <c r="Q4897" s="108">
        <v>4500004895</v>
      </c>
      <c r="R4897" s="43">
        <v>58988</v>
      </c>
      <c r="T4897" s="119"/>
      <c r="U4897" s="119"/>
      <c r="V4897" s="119"/>
    </row>
    <row r="4898" spans="1:22" ht="15.95" customHeight="1" x14ac:dyDescent="0.2">
      <c r="A4898" s="28" t="s">
        <v>5968</v>
      </c>
      <c r="B4898" s="7">
        <v>44801</v>
      </c>
      <c r="C4898" s="7">
        <v>44801</v>
      </c>
      <c r="D4898" s="7">
        <v>44820.738009259258</v>
      </c>
      <c r="E4898" s="20">
        <v>1280</v>
      </c>
      <c r="F4898" s="27" t="str">
        <f>VLOOKUP(E4898,PROVEEDORES!$A$2:$D$1013,2,0)</f>
        <v>DUCLO JUAN ALBERTO</v>
      </c>
      <c r="G4898" s="6" t="s">
        <v>351</v>
      </c>
      <c r="H4898" s="6" t="s">
        <v>783</v>
      </c>
      <c r="I4898" s="8">
        <v>21</v>
      </c>
      <c r="J4898" s="9">
        <v>45.74</v>
      </c>
      <c r="K4898" s="9">
        <v>9.6054000000000013</v>
      </c>
      <c r="L4898" s="9">
        <v>55.345400000000005</v>
      </c>
      <c r="M4898" s="16" t="s">
        <v>8413</v>
      </c>
      <c r="N4898" s="14" t="str">
        <f>IF(M4898=0,"",VLOOKUP(M4898,'CUENTAS_CONTABLES'!$A$2:$B$100,2,0))</f>
        <v>VIATICOS SUCURSALES</v>
      </c>
      <c r="O4898" s="11" t="s">
        <v>9241</v>
      </c>
      <c r="P4898" s="40" t="s">
        <v>9259</v>
      </c>
      <c r="Q4898" s="107">
        <v>4500004896</v>
      </c>
      <c r="R4898" s="43">
        <v>58989</v>
      </c>
      <c r="T4898" s="119"/>
      <c r="U4898" s="119"/>
      <c r="V4898" s="119"/>
    </row>
    <row r="4899" spans="1:22" ht="15.95" customHeight="1" x14ac:dyDescent="0.2">
      <c r="A4899" s="28" t="s">
        <v>5963</v>
      </c>
      <c r="B4899" s="7">
        <v>44801</v>
      </c>
      <c r="C4899" s="7">
        <v>44801</v>
      </c>
      <c r="D4899" s="7">
        <v>44808.6716087963</v>
      </c>
      <c r="E4899" s="20">
        <v>1397</v>
      </c>
      <c r="F4899" s="27" t="str">
        <f>VLOOKUP(E4899,PROVEEDORES!$A$2:$D$1013,2,0)</f>
        <v>FRANCESCATO OMAR ALBERTO</v>
      </c>
      <c r="G4899" s="6" t="s">
        <v>351</v>
      </c>
      <c r="H4899" s="6" t="s">
        <v>581</v>
      </c>
      <c r="I4899" s="8">
        <v>21</v>
      </c>
      <c r="J4899" s="9">
        <v>781.85</v>
      </c>
      <c r="K4899" s="9">
        <v>164.18850000000003</v>
      </c>
      <c r="L4899" s="9">
        <v>946.03850000000011</v>
      </c>
      <c r="M4899" s="16" t="s">
        <v>8413</v>
      </c>
      <c r="N4899" s="14" t="str">
        <f>IF(M4899=0,"",VLOOKUP(M4899,'CUENTAS_CONTABLES'!$A$2:$B$100,2,0))</f>
        <v>VIATICOS SUCURSALES</v>
      </c>
      <c r="O4899" s="11" t="s">
        <v>9242</v>
      </c>
      <c r="P4899" s="40" t="s">
        <v>9259</v>
      </c>
      <c r="Q4899" s="108">
        <v>4500004897</v>
      </c>
      <c r="R4899" s="43">
        <v>58990</v>
      </c>
      <c r="T4899" s="119"/>
      <c r="U4899" s="119"/>
      <c r="V4899" s="119"/>
    </row>
    <row r="4900" spans="1:22" ht="15.95" customHeight="1" x14ac:dyDescent="0.2">
      <c r="A4900" s="28" t="s">
        <v>5959</v>
      </c>
      <c r="B4900" s="7">
        <v>44801</v>
      </c>
      <c r="C4900" s="7">
        <v>44801</v>
      </c>
      <c r="D4900" s="7">
        <v>44812.699120370373</v>
      </c>
      <c r="E4900" s="20">
        <v>1430</v>
      </c>
      <c r="F4900" s="27" t="str">
        <f>VLOOKUP(E4900,PROVEEDORES!$A$2:$D$1013,2,0)</f>
        <v>GIRIBONE DANIEL A.  Y CARASAADA JOSEFINA</v>
      </c>
      <c r="G4900" s="6" t="s">
        <v>351</v>
      </c>
      <c r="H4900" s="6" t="s">
        <v>357</v>
      </c>
      <c r="I4900" s="8">
        <v>21</v>
      </c>
      <c r="J4900" s="9">
        <v>14779.85</v>
      </c>
      <c r="K4900" s="9">
        <v>3103.7685000000001</v>
      </c>
      <c r="L4900" s="9">
        <v>17883.6185</v>
      </c>
      <c r="M4900" s="16" t="s">
        <v>8413</v>
      </c>
      <c r="N4900" s="14" t="str">
        <f>IF(M4900=0,"",VLOOKUP(M4900,'CUENTAS_CONTABLES'!$A$2:$B$100,2,0))</f>
        <v>VIATICOS SUCURSALES</v>
      </c>
      <c r="O4900" s="11" t="s">
        <v>9242</v>
      </c>
      <c r="P4900" s="40" t="s">
        <v>9259</v>
      </c>
      <c r="Q4900" s="107">
        <v>4500004898</v>
      </c>
      <c r="R4900" s="43">
        <v>58991</v>
      </c>
      <c r="T4900" s="119"/>
      <c r="U4900" s="119"/>
      <c r="V4900" s="119"/>
    </row>
    <row r="4901" spans="1:22" ht="15.95" customHeight="1" x14ac:dyDescent="0.2">
      <c r="A4901" s="28" t="s">
        <v>5961</v>
      </c>
      <c r="B4901" s="7">
        <v>44801</v>
      </c>
      <c r="C4901" s="7">
        <v>44801</v>
      </c>
      <c r="D4901" s="7">
        <v>44827.658460648148</v>
      </c>
      <c r="E4901" s="20">
        <v>1441</v>
      </c>
      <c r="F4901" s="27" t="str">
        <f>VLOOKUP(E4901,PROVEEDORES!$A$2:$D$1013,2,0)</f>
        <v>GOMEZ ROBERTO ALEJANDRO</v>
      </c>
      <c r="G4901" s="6" t="s">
        <v>351</v>
      </c>
      <c r="H4901" s="6" t="s">
        <v>361</v>
      </c>
      <c r="I4901" s="8">
        <v>21</v>
      </c>
      <c r="J4901" s="9">
        <v>456.26</v>
      </c>
      <c r="K4901" s="9">
        <v>95.814599999999984</v>
      </c>
      <c r="L4901" s="9">
        <v>552.07459999999992</v>
      </c>
      <c r="M4901" s="16" t="s">
        <v>8413</v>
      </c>
      <c r="N4901" s="14" t="str">
        <f>IF(M4901=0,"",VLOOKUP(M4901,'CUENTAS_CONTABLES'!$A$2:$B$100,2,0))</f>
        <v>VIATICOS SUCURSALES</v>
      </c>
      <c r="O4901" s="11" t="s">
        <v>9248</v>
      </c>
      <c r="P4901" s="40" t="s">
        <v>9259</v>
      </c>
      <c r="Q4901" s="108">
        <v>4500004899</v>
      </c>
      <c r="R4901" s="43">
        <v>58992</v>
      </c>
      <c r="T4901" s="119"/>
      <c r="U4901" s="119"/>
      <c r="V4901" s="119"/>
    </row>
    <row r="4902" spans="1:22" ht="15.95" customHeight="1" x14ac:dyDescent="0.2">
      <c r="A4902" s="28" t="s">
        <v>5955</v>
      </c>
      <c r="B4902" s="7">
        <v>44801</v>
      </c>
      <c r="C4902" s="7">
        <v>44801</v>
      </c>
      <c r="D4902" s="7">
        <v>44820.771828703706</v>
      </c>
      <c r="E4902" s="20">
        <v>1450</v>
      </c>
      <c r="F4902" s="27" t="str">
        <f>VLOOKUP(E4902,PROVEEDORES!$A$2:$D$1013,2,0)</f>
        <v>GROTSCHL JORGE MIGUEL ANGEL</v>
      </c>
      <c r="G4902" s="6" t="s">
        <v>351</v>
      </c>
      <c r="H4902" s="6" t="s">
        <v>387</v>
      </c>
      <c r="I4902" s="8">
        <v>27</v>
      </c>
      <c r="J4902" s="9">
        <v>1167.44</v>
      </c>
      <c r="K4902" s="9">
        <v>315.2088</v>
      </c>
      <c r="L4902" s="9">
        <v>1482.6487999999999</v>
      </c>
      <c r="M4902" s="16" t="s">
        <v>8413</v>
      </c>
      <c r="N4902" s="14" t="str">
        <f>IF(M4902=0,"",VLOOKUP(M4902,'CUENTAS_CONTABLES'!$A$2:$B$100,2,0))</f>
        <v>VIATICOS SUCURSALES</v>
      </c>
      <c r="O4902" s="11" t="s">
        <v>9248</v>
      </c>
      <c r="P4902" s="40" t="s">
        <v>9259</v>
      </c>
      <c r="Q4902" s="107">
        <v>4500004900</v>
      </c>
      <c r="R4902" s="43">
        <v>58993</v>
      </c>
      <c r="T4902" s="119"/>
      <c r="U4902" s="119"/>
      <c r="V4902" s="119"/>
    </row>
    <row r="4903" spans="1:22" ht="15.95" customHeight="1" x14ac:dyDescent="0.2">
      <c r="A4903" s="28" t="s">
        <v>5958</v>
      </c>
      <c r="B4903" s="7">
        <v>44801</v>
      </c>
      <c r="C4903" s="7">
        <v>44801</v>
      </c>
      <c r="D4903" s="7">
        <v>44806.709386574075</v>
      </c>
      <c r="E4903" s="20">
        <v>1479</v>
      </c>
      <c r="F4903" s="27" t="str">
        <f>VLOOKUP(E4903,PROVEEDORES!$A$2:$D$1013,2,0)</f>
        <v>HUMBERTO SPITALE</v>
      </c>
      <c r="G4903" s="6" t="s">
        <v>351</v>
      </c>
      <c r="H4903" s="6" t="s">
        <v>357</v>
      </c>
      <c r="I4903" s="8">
        <v>21</v>
      </c>
      <c r="J4903" s="9">
        <v>239.78</v>
      </c>
      <c r="K4903" s="9">
        <v>50.3538</v>
      </c>
      <c r="L4903" s="9">
        <v>290.13380000000001</v>
      </c>
      <c r="M4903" s="16" t="s">
        <v>8413</v>
      </c>
      <c r="N4903" s="14" t="str">
        <f>IF(M4903=0,"",VLOOKUP(M4903,'CUENTAS_CONTABLES'!$A$2:$B$100,2,0))</f>
        <v>VIATICOS SUCURSALES</v>
      </c>
      <c r="O4903" s="11" t="s">
        <v>9242</v>
      </c>
      <c r="P4903" s="40" t="s">
        <v>9259</v>
      </c>
      <c r="Q4903" s="108">
        <v>4500004901</v>
      </c>
      <c r="R4903" s="43">
        <v>58994</v>
      </c>
      <c r="T4903" s="119"/>
      <c r="U4903" s="119"/>
      <c r="V4903" s="119"/>
    </row>
    <row r="4904" spans="1:22" ht="15.95" customHeight="1" x14ac:dyDescent="0.2">
      <c r="A4904" s="28" t="s">
        <v>3537</v>
      </c>
      <c r="B4904" s="7">
        <v>44801</v>
      </c>
      <c r="C4904" s="7">
        <v>44801</v>
      </c>
      <c r="D4904" s="7">
        <v>44821.433148148149</v>
      </c>
      <c r="E4904" s="20">
        <v>1541</v>
      </c>
      <c r="F4904" s="27" t="str">
        <f>VLOOKUP(E4904,PROVEEDORES!$A$2:$D$1013,2,0)</f>
        <v>JULIO HUMBERTO  GRONDONA S.A.</v>
      </c>
      <c r="G4904" s="6" t="s">
        <v>352</v>
      </c>
      <c r="H4904" s="6" t="s">
        <v>1130</v>
      </c>
      <c r="I4904" s="8">
        <v>0</v>
      </c>
      <c r="J4904" s="9">
        <v>44442</v>
      </c>
      <c r="K4904" s="9">
        <v>0</v>
      </c>
      <c r="L4904" s="9">
        <v>44442</v>
      </c>
      <c r="M4904" s="16" t="s">
        <v>8413</v>
      </c>
      <c r="N4904" s="14" t="str">
        <f>IF(M4904=0,"",VLOOKUP(M4904,'CUENTAS_CONTABLES'!$A$2:$B$100,2,0))</f>
        <v>VIATICOS SUCURSALES</v>
      </c>
      <c r="O4904" s="11" t="s">
        <v>9245</v>
      </c>
      <c r="P4904" s="40" t="s">
        <v>9259</v>
      </c>
      <c r="Q4904" s="107">
        <v>4500004902</v>
      </c>
      <c r="R4904" s="43">
        <v>58995</v>
      </c>
      <c r="T4904" s="119"/>
      <c r="U4904" s="119"/>
      <c r="V4904" s="119"/>
    </row>
    <row r="4905" spans="1:22" ht="15.95" customHeight="1" x14ac:dyDescent="0.2">
      <c r="A4905" s="28" t="s">
        <v>5967</v>
      </c>
      <c r="B4905" s="7">
        <v>44801</v>
      </c>
      <c r="C4905" s="7">
        <v>44801</v>
      </c>
      <c r="D4905" s="7">
        <v>44804.420011574075</v>
      </c>
      <c r="E4905" s="20">
        <v>1554</v>
      </c>
      <c r="F4905" s="27" t="str">
        <f>VLOOKUP(E4905,PROVEEDORES!$A$2:$D$1013,2,0)</f>
        <v>LA CASA DE LA LMPIEZA S.A.</v>
      </c>
      <c r="G4905" s="6" t="s">
        <v>351</v>
      </c>
      <c r="H4905" s="6" t="s">
        <v>398</v>
      </c>
      <c r="I4905" s="8">
        <v>21</v>
      </c>
      <c r="J4905" s="9">
        <v>50</v>
      </c>
      <c r="K4905" s="9">
        <v>10.5</v>
      </c>
      <c r="L4905" s="9">
        <v>60.5</v>
      </c>
      <c r="M4905" s="16" t="s">
        <v>8413</v>
      </c>
      <c r="N4905" s="14" t="str">
        <f>IF(M4905=0,"",VLOOKUP(M4905,'CUENTAS_CONTABLES'!$A$2:$B$100,2,0))</f>
        <v>VIATICOS SUCURSALES</v>
      </c>
      <c r="O4905" s="11" t="s">
        <v>9244</v>
      </c>
      <c r="P4905" s="40" t="s">
        <v>9259</v>
      </c>
      <c r="Q4905" s="108">
        <v>4500004903</v>
      </c>
      <c r="R4905" s="43">
        <v>58996</v>
      </c>
      <c r="T4905" s="119"/>
      <c r="U4905" s="119"/>
      <c r="V4905" s="119"/>
    </row>
    <row r="4906" spans="1:22" ht="15.95" customHeight="1" x14ac:dyDescent="0.2">
      <c r="A4906" s="28" t="s">
        <v>5965</v>
      </c>
      <c r="B4906" s="7">
        <v>44801</v>
      </c>
      <c r="C4906" s="7">
        <v>44801</v>
      </c>
      <c r="D4906" s="7">
        <v>44801.781319444446</v>
      </c>
      <c r="E4906" s="20">
        <v>1566</v>
      </c>
      <c r="F4906" s="27" t="str">
        <f>VLOOKUP(E4906,PROVEEDORES!$A$2:$D$1013,2,0)</f>
        <v>LAGO CARLOS NICOLAS</v>
      </c>
      <c r="G4906" s="6" t="s">
        <v>351</v>
      </c>
      <c r="H4906" s="6" t="s">
        <v>396</v>
      </c>
      <c r="I4906" s="8">
        <v>21</v>
      </c>
      <c r="J4906" s="9">
        <v>164.01</v>
      </c>
      <c r="K4906" s="9">
        <v>34.442100000000003</v>
      </c>
      <c r="L4906" s="9">
        <v>198.4521</v>
      </c>
      <c r="M4906" s="16" t="s">
        <v>8413</v>
      </c>
      <c r="N4906" s="14" t="str">
        <f>IF(M4906=0,"",VLOOKUP(M4906,'CUENTAS_CONTABLES'!$A$2:$B$100,2,0))</f>
        <v>VIATICOS SUCURSALES</v>
      </c>
      <c r="O4906" s="11" t="s">
        <v>9244</v>
      </c>
      <c r="P4906" s="40" t="s">
        <v>9259</v>
      </c>
      <c r="Q4906" s="107">
        <v>4500004904</v>
      </c>
      <c r="R4906" s="43">
        <v>58997</v>
      </c>
      <c r="T4906" s="119"/>
      <c r="U4906" s="119"/>
      <c r="V4906" s="119"/>
    </row>
    <row r="4907" spans="1:22" ht="15.95" customHeight="1" x14ac:dyDescent="0.2">
      <c r="A4907" s="28" t="s">
        <v>2803</v>
      </c>
      <c r="B4907" s="7">
        <v>44801</v>
      </c>
      <c r="C4907" s="7">
        <v>44801</v>
      </c>
      <c r="D4907" s="7">
        <v>44821.425694444442</v>
      </c>
      <c r="E4907" s="20">
        <v>1627</v>
      </c>
      <c r="F4907" s="27" t="str">
        <f>VLOOKUP(E4907,PROVEEDORES!$A$2:$D$1013,2,0)</f>
        <v>MAPLE ROSARIO S.A.</v>
      </c>
      <c r="G4907" s="6" t="s">
        <v>352</v>
      </c>
      <c r="H4907" s="6" t="s">
        <v>1131</v>
      </c>
      <c r="I4907" s="8">
        <v>0</v>
      </c>
      <c r="J4907" s="9">
        <v>36145</v>
      </c>
      <c r="K4907" s="9">
        <v>0</v>
      </c>
      <c r="L4907" s="9">
        <v>36145</v>
      </c>
      <c r="M4907" s="16" t="s">
        <v>8413</v>
      </c>
      <c r="N4907" s="14" t="str">
        <f>IF(M4907=0,"",VLOOKUP(M4907,'CUENTAS_CONTABLES'!$A$2:$B$100,2,0))</f>
        <v>VIATICOS SUCURSALES</v>
      </c>
      <c r="O4907" s="11" t="s">
        <v>8357</v>
      </c>
      <c r="P4907" s="40" t="s">
        <v>9259</v>
      </c>
      <c r="Q4907" s="108">
        <v>4500004905</v>
      </c>
      <c r="R4907" s="43">
        <v>58998</v>
      </c>
      <c r="T4907" s="119"/>
      <c r="U4907" s="119"/>
      <c r="V4907" s="119"/>
    </row>
    <row r="4908" spans="1:22" ht="15.95" customHeight="1" x14ac:dyDescent="0.2">
      <c r="A4908" s="28" t="s">
        <v>5954</v>
      </c>
      <c r="B4908" s="7">
        <v>44801</v>
      </c>
      <c r="C4908" s="7">
        <v>44801</v>
      </c>
      <c r="D4908" s="7">
        <v>44820.771226851852</v>
      </c>
      <c r="E4908" s="20">
        <v>1635</v>
      </c>
      <c r="F4908" s="27" t="str">
        <f>VLOOKUP(E4908,PROVEEDORES!$A$2:$D$1013,2,0)</f>
        <v>MARIA DE LOS ANGELES BENITO</v>
      </c>
      <c r="G4908" s="6" t="s">
        <v>351</v>
      </c>
      <c r="H4908" s="6" t="s">
        <v>387</v>
      </c>
      <c r="I4908" s="8">
        <v>27</v>
      </c>
      <c r="J4908" s="9">
        <v>5776.2</v>
      </c>
      <c r="K4908" s="9">
        <v>1559.5739999999998</v>
      </c>
      <c r="L4908" s="9">
        <v>7335.7739999999994</v>
      </c>
      <c r="M4908" s="16" t="s">
        <v>8413</v>
      </c>
      <c r="N4908" s="14" t="str">
        <f>IF(M4908=0,"",VLOOKUP(M4908,'CUENTAS_CONTABLES'!$A$2:$B$100,2,0))</f>
        <v>VIATICOS SUCURSALES</v>
      </c>
      <c r="O4908" s="11" t="s">
        <v>9242</v>
      </c>
      <c r="P4908" s="40" t="s">
        <v>9259</v>
      </c>
      <c r="Q4908" s="107">
        <v>4500004906</v>
      </c>
      <c r="R4908" s="43">
        <v>58999</v>
      </c>
      <c r="T4908" s="119"/>
      <c r="U4908" s="119"/>
      <c r="V4908" s="119"/>
    </row>
    <row r="4909" spans="1:22" ht="15.95" customHeight="1" x14ac:dyDescent="0.2">
      <c r="A4909" s="28" t="s">
        <v>5964</v>
      </c>
      <c r="B4909" s="7">
        <v>44801</v>
      </c>
      <c r="C4909" s="7">
        <v>44801</v>
      </c>
      <c r="D4909" s="7">
        <v>44801.407650462963</v>
      </c>
      <c r="E4909" s="20">
        <v>1647</v>
      </c>
      <c r="F4909" s="27" t="str">
        <f>VLOOKUP(E4909,PROVEEDORES!$A$2:$D$1013,2,0)</f>
        <v>MAR-SAN S.R.L</v>
      </c>
      <c r="G4909" s="6" t="s">
        <v>351</v>
      </c>
      <c r="H4909" s="6" t="s">
        <v>396</v>
      </c>
      <c r="I4909" s="8">
        <v>21</v>
      </c>
      <c r="J4909" s="9">
        <v>198</v>
      </c>
      <c r="K4909" s="9">
        <v>41.58</v>
      </c>
      <c r="L4909" s="9">
        <v>239.57999999999998</v>
      </c>
      <c r="M4909" s="16" t="s">
        <v>8413</v>
      </c>
      <c r="N4909" s="14" t="str">
        <f>IF(M4909=0,"",VLOOKUP(M4909,'CUENTAS_CONTABLES'!$A$2:$B$100,2,0))</f>
        <v>VIATICOS SUCURSALES</v>
      </c>
      <c r="O4909" s="11" t="s">
        <v>9242</v>
      </c>
      <c r="P4909" s="40" t="s">
        <v>9259</v>
      </c>
      <c r="Q4909" s="108">
        <v>4500004907</v>
      </c>
      <c r="R4909" s="43">
        <v>59000</v>
      </c>
      <c r="T4909" s="119"/>
      <c r="U4909" s="119"/>
      <c r="V4909" s="119"/>
    </row>
    <row r="4910" spans="1:22" ht="15.95" customHeight="1" x14ac:dyDescent="0.2">
      <c r="A4910" s="28" t="s">
        <v>5970</v>
      </c>
      <c r="B4910" s="7">
        <v>44801</v>
      </c>
      <c r="C4910" s="7">
        <v>44801</v>
      </c>
      <c r="D4910" s="7">
        <v>44812.620509259257</v>
      </c>
      <c r="E4910" s="20">
        <v>1716</v>
      </c>
      <c r="F4910" s="27" t="str">
        <f>VLOOKUP(E4910,PROVEEDORES!$A$2:$D$1013,2,0)</f>
        <v>NUEVOS RUMBOS SA</v>
      </c>
      <c r="G4910" s="6" t="s">
        <v>351</v>
      </c>
      <c r="H4910" s="6" t="s">
        <v>412</v>
      </c>
      <c r="I4910" s="8">
        <v>21</v>
      </c>
      <c r="J4910" s="9">
        <v>250.73</v>
      </c>
      <c r="K4910" s="9">
        <v>52.653300000000002</v>
      </c>
      <c r="L4910" s="9">
        <v>303.38329999999996</v>
      </c>
      <c r="M4910" s="16" t="s">
        <v>8413</v>
      </c>
      <c r="N4910" s="14" t="str">
        <f>IF(M4910=0,"",VLOOKUP(M4910,'CUENTAS_CONTABLES'!$A$2:$B$100,2,0))</f>
        <v>VIATICOS SUCURSALES</v>
      </c>
      <c r="O4910" s="11" t="s">
        <v>9241</v>
      </c>
      <c r="P4910" s="40" t="s">
        <v>9259</v>
      </c>
      <c r="Q4910" s="107">
        <v>4500004908</v>
      </c>
      <c r="R4910" s="43">
        <v>59001</v>
      </c>
      <c r="T4910" s="119"/>
      <c r="U4910" s="119"/>
      <c r="V4910" s="119"/>
    </row>
    <row r="4911" spans="1:22" ht="15.95" customHeight="1" x14ac:dyDescent="0.2">
      <c r="A4911" s="28" t="s">
        <v>5969</v>
      </c>
      <c r="B4911" s="7">
        <v>44801</v>
      </c>
      <c r="C4911" s="7">
        <v>44801</v>
      </c>
      <c r="D4911" s="7">
        <v>44812.534513888888</v>
      </c>
      <c r="E4911" s="20">
        <v>1752</v>
      </c>
      <c r="F4911" s="27" t="str">
        <f>VLOOKUP(E4911,PROVEEDORES!$A$2:$D$1013,2,0)</f>
        <v>PATRICIA VIVIANA BELTRAN</v>
      </c>
      <c r="G4911" s="6" t="s">
        <v>351</v>
      </c>
      <c r="H4911" s="6" t="s">
        <v>708</v>
      </c>
      <c r="I4911" s="8">
        <v>21</v>
      </c>
      <c r="J4911" s="9">
        <v>111.57</v>
      </c>
      <c r="K4911" s="9">
        <v>23.429699999999997</v>
      </c>
      <c r="L4911" s="9">
        <v>134.99969999999999</v>
      </c>
      <c r="M4911" s="16" t="s">
        <v>8413</v>
      </c>
      <c r="N4911" s="14" t="str">
        <f>IF(M4911=0,"",VLOOKUP(M4911,'CUENTAS_CONTABLES'!$A$2:$B$100,2,0))</f>
        <v>VIATICOS SUCURSALES</v>
      </c>
      <c r="O4911" s="11" t="s">
        <v>9246</v>
      </c>
      <c r="P4911" s="40" t="s">
        <v>9259</v>
      </c>
      <c r="Q4911" s="108">
        <v>4500004909</v>
      </c>
      <c r="R4911" s="43">
        <v>59002</v>
      </c>
      <c r="T4911" s="119"/>
      <c r="U4911" s="119"/>
      <c r="V4911" s="119"/>
    </row>
    <row r="4912" spans="1:22" ht="15.95" customHeight="1" x14ac:dyDescent="0.2">
      <c r="A4912" s="28" t="s">
        <v>6070</v>
      </c>
      <c r="B4912" s="7">
        <v>44801</v>
      </c>
      <c r="C4912" s="7">
        <v>44807</v>
      </c>
      <c r="D4912" s="7">
        <v>44822.472372685188</v>
      </c>
      <c r="E4912" s="20">
        <v>1788</v>
      </c>
      <c r="F4912" s="27" t="str">
        <f>VLOOKUP(E4912,PROVEEDORES!$A$2:$D$1013,2,0)</f>
        <v>PORCHIETTO S.A.</v>
      </c>
      <c r="G4912" s="6" t="s">
        <v>351</v>
      </c>
      <c r="H4912" s="6" t="s">
        <v>382</v>
      </c>
      <c r="I4912" s="8">
        <v>21</v>
      </c>
      <c r="J4912" s="9">
        <v>274.58</v>
      </c>
      <c r="K4912" s="9">
        <v>57.661799999999992</v>
      </c>
      <c r="L4912" s="9">
        <v>332.24179999999996</v>
      </c>
      <c r="M4912" s="16" t="s">
        <v>8413</v>
      </c>
      <c r="N4912" s="14" t="str">
        <f>IF(M4912=0,"",VLOOKUP(M4912,'CUENTAS_CONTABLES'!$A$2:$B$100,2,0))</f>
        <v>VIATICOS SUCURSALES</v>
      </c>
      <c r="O4912" s="11" t="s">
        <v>9243</v>
      </c>
      <c r="P4912" s="40" t="s">
        <v>9259</v>
      </c>
      <c r="Q4912" s="107">
        <v>4500004910</v>
      </c>
      <c r="R4912" s="43">
        <v>59003</v>
      </c>
      <c r="T4912" s="119"/>
      <c r="U4912" s="119"/>
      <c r="V4912" s="119"/>
    </row>
    <row r="4913" spans="1:22" ht="15.95" customHeight="1" x14ac:dyDescent="0.2">
      <c r="A4913" s="28" t="s">
        <v>5960</v>
      </c>
      <c r="B4913" s="7">
        <v>44801</v>
      </c>
      <c r="C4913" s="7">
        <v>44801</v>
      </c>
      <c r="D4913" s="7">
        <v>44807.724074074074</v>
      </c>
      <c r="E4913" s="20">
        <v>1808</v>
      </c>
      <c r="F4913" s="27" t="str">
        <f>VLOOKUP(E4913,PROVEEDORES!$A$2:$D$1013,2,0)</f>
        <v>RESET ARGENTINA S.R.L.</v>
      </c>
      <c r="G4913" s="6" t="s">
        <v>351</v>
      </c>
      <c r="H4913" s="6" t="s">
        <v>561</v>
      </c>
      <c r="I4913" s="8">
        <v>21</v>
      </c>
      <c r="J4913" s="9">
        <v>607.4</v>
      </c>
      <c r="K4913" s="9">
        <v>127.554</v>
      </c>
      <c r="L4913" s="9">
        <v>734.95399999999995</v>
      </c>
      <c r="M4913" s="16" t="s">
        <v>8413</v>
      </c>
      <c r="N4913" s="14" t="str">
        <f>IF(M4913=0,"",VLOOKUP(M4913,'CUENTAS_CONTABLES'!$A$2:$B$100,2,0))</f>
        <v>VIATICOS SUCURSALES</v>
      </c>
      <c r="O4913" s="11" t="s">
        <v>9244</v>
      </c>
      <c r="P4913" s="40" t="s">
        <v>9259</v>
      </c>
      <c r="Q4913" s="108">
        <v>4500004911</v>
      </c>
      <c r="R4913" s="43">
        <v>59004</v>
      </c>
      <c r="T4913" s="119"/>
      <c r="U4913" s="119"/>
      <c r="V4913" s="119"/>
    </row>
    <row r="4914" spans="1:22" ht="15.95" customHeight="1" x14ac:dyDescent="0.2">
      <c r="A4914" s="28" t="s">
        <v>5972</v>
      </c>
      <c r="B4914" s="7">
        <v>44802</v>
      </c>
      <c r="C4914" s="7">
        <v>44802</v>
      </c>
      <c r="D4914" s="7">
        <v>44812.700324074074</v>
      </c>
      <c r="E4914" s="20">
        <v>1991</v>
      </c>
      <c r="F4914" s="27" t="str">
        <f>VLOOKUP(E4914,PROVEEDORES!$A$2:$D$1013,2,0)</f>
        <v>VICENTE GARABITO TICONA</v>
      </c>
      <c r="G4914" s="6" t="s">
        <v>351</v>
      </c>
      <c r="H4914" s="6" t="s">
        <v>357</v>
      </c>
      <c r="I4914" s="8">
        <v>21</v>
      </c>
      <c r="J4914" s="9">
        <v>6032.41</v>
      </c>
      <c r="K4914" s="9">
        <v>1266.8061</v>
      </c>
      <c r="L4914" s="9">
        <v>7299.2160999999996</v>
      </c>
      <c r="M4914" s="16" t="s">
        <v>8413</v>
      </c>
      <c r="N4914" s="14" t="str">
        <f>IF(M4914=0,"",VLOOKUP(M4914,'CUENTAS_CONTABLES'!$A$2:$B$100,2,0))</f>
        <v>VIATICOS SUCURSALES</v>
      </c>
      <c r="O4914" s="11" t="s">
        <v>9243</v>
      </c>
      <c r="P4914" s="40" t="s">
        <v>9259</v>
      </c>
      <c r="Q4914" s="107">
        <v>4500004912</v>
      </c>
      <c r="R4914" s="43">
        <v>59005</v>
      </c>
      <c r="T4914" s="119"/>
      <c r="U4914" s="119"/>
      <c r="V4914" s="119"/>
    </row>
    <row r="4915" spans="1:22" ht="15.95" customHeight="1" x14ac:dyDescent="0.2">
      <c r="A4915" s="28" t="s">
        <v>5971</v>
      </c>
      <c r="B4915" s="7">
        <v>44802</v>
      </c>
      <c r="C4915" s="7">
        <v>44802</v>
      </c>
      <c r="D4915" s="7">
        <v>44812.701550925929</v>
      </c>
      <c r="E4915" s="20">
        <v>2001</v>
      </c>
      <c r="F4915" s="27" t="str">
        <f>VLOOKUP(E4915,PROVEEDORES!$A$2:$D$1013,2,0)</f>
        <v xml:space="preserve">WALTER LUCERO </v>
      </c>
      <c r="G4915" s="6" t="s">
        <v>351</v>
      </c>
      <c r="H4915" s="6" t="s">
        <v>357</v>
      </c>
      <c r="I4915" s="8">
        <v>21</v>
      </c>
      <c r="J4915" s="9">
        <v>87.88</v>
      </c>
      <c r="K4915" s="9">
        <v>18.454799999999999</v>
      </c>
      <c r="L4915" s="9">
        <v>106.3348</v>
      </c>
      <c r="M4915" s="16" t="s">
        <v>8413</v>
      </c>
      <c r="N4915" s="14" t="str">
        <f>IF(M4915=0,"",VLOOKUP(M4915,'CUENTAS_CONTABLES'!$A$2:$B$100,2,0))</f>
        <v>VIATICOS SUCURSALES</v>
      </c>
      <c r="O4915" s="11" t="s">
        <v>9248</v>
      </c>
      <c r="P4915" s="40" t="s">
        <v>9259</v>
      </c>
      <c r="Q4915" s="108">
        <v>4500004913</v>
      </c>
      <c r="R4915" s="43">
        <v>59006</v>
      </c>
      <c r="T4915" s="119"/>
      <c r="U4915" s="119"/>
      <c r="V4915" s="119"/>
    </row>
    <row r="4916" spans="1:22" ht="15.95" customHeight="1" x14ac:dyDescent="0.2">
      <c r="A4916" s="28" t="s">
        <v>5973</v>
      </c>
      <c r="B4916" s="7">
        <v>44803</v>
      </c>
      <c r="C4916" s="7">
        <v>44803</v>
      </c>
      <c r="D4916" s="7">
        <v>44812.716226851851</v>
      </c>
      <c r="E4916" s="20">
        <v>1297</v>
      </c>
      <c r="F4916" s="27" t="str">
        <f>VLOOKUP(E4916,PROVEEDORES!$A$2:$D$1013,2,0)</f>
        <v>EG3 RED S.A.</v>
      </c>
      <c r="G4916" s="6" t="s">
        <v>351</v>
      </c>
      <c r="H4916" s="6" t="s">
        <v>357</v>
      </c>
      <c r="I4916" s="8">
        <v>21</v>
      </c>
      <c r="J4916" s="9">
        <v>1318.65</v>
      </c>
      <c r="K4916" s="9">
        <v>276.91650000000004</v>
      </c>
      <c r="L4916" s="9">
        <v>1595.5665000000001</v>
      </c>
      <c r="M4916" s="16" t="s">
        <v>8413</v>
      </c>
      <c r="N4916" s="14" t="str">
        <f>IF(M4916=0,"",VLOOKUP(M4916,'CUENTAS_CONTABLES'!$A$2:$B$100,2,0))</f>
        <v>VIATICOS SUCURSALES</v>
      </c>
      <c r="O4916" s="11" t="s">
        <v>9240</v>
      </c>
      <c r="P4916" s="40" t="s">
        <v>9259</v>
      </c>
      <c r="Q4916" s="107">
        <v>4500004914</v>
      </c>
      <c r="R4916" s="43">
        <v>59007</v>
      </c>
      <c r="T4916" s="119"/>
      <c r="U4916" s="119"/>
      <c r="V4916" s="119"/>
    </row>
    <row r="4917" spans="1:22" ht="15.95" customHeight="1" x14ac:dyDescent="0.2">
      <c r="A4917" s="28" t="s">
        <v>5974</v>
      </c>
      <c r="B4917" s="7">
        <v>44803</v>
      </c>
      <c r="C4917" s="7">
        <v>44803</v>
      </c>
      <c r="D4917" s="7">
        <v>44827.659305555557</v>
      </c>
      <c r="E4917" s="20">
        <v>1628</v>
      </c>
      <c r="F4917" s="27" t="str">
        <f>VLOOKUP(E4917,PROVEEDORES!$A$2:$D$1013,2,0)</f>
        <v>MAPLE SANTA FÉ S.A.</v>
      </c>
      <c r="G4917" s="6" t="s">
        <v>351</v>
      </c>
      <c r="H4917" s="6" t="s">
        <v>361</v>
      </c>
      <c r="I4917" s="8">
        <v>21</v>
      </c>
      <c r="J4917" s="9">
        <v>123.3</v>
      </c>
      <c r="K4917" s="9">
        <v>25.892999999999997</v>
      </c>
      <c r="L4917" s="9">
        <v>149.19299999999998</v>
      </c>
      <c r="M4917" s="16" t="s">
        <v>8413</v>
      </c>
      <c r="N4917" s="14" t="str">
        <f>IF(M4917=0,"",VLOOKUP(M4917,'CUENTAS_CONTABLES'!$A$2:$B$100,2,0))</f>
        <v>VIATICOS SUCURSALES</v>
      </c>
      <c r="O4917" s="11" t="s">
        <v>9242</v>
      </c>
      <c r="P4917" s="40" t="s">
        <v>9252</v>
      </c>
      <c r="Q4917" s="108">
        <v>4500004915</v>
      </c>
      <c r="R4917" s="43">
        <v>59008</v>
      </c>
      <c r="T4917" s="119"/>
      <c r="U4917" s="119"/>
      <c r="V4917" s="119"/>
    </row>
    <row r="4918" spans="1:22" ht="15.95" customHeight="1" x14ac:dyDescent="0.2">
      <c r="A4918" s="28" t="s">
        <v>5984</v>
      </c>
      <c r="B4918" s="7">
        <v>44804</v>
      </c>
      <c r="C4918" s="7">
        <v>44804</v>
      </c>
      <c r="D4918" s="7">
        <v>44814.685567129629</v>
      </c>
      <c r="E4918" s="20">
        <v>1024</v>
      </c>
      <c r="F4918" s="27" t="str">
        <f>VLOOKUP(E4918,PROVEEDORES!$A$2:$D$1013,2,0)</f>
        <v>AGUSTINA CHAVERO</v>
      </c>
      <c r="G4918" s="6" t="s">
        <v>352</v>
      </c>
      <c r="H4918" s="6" t="s">
        <v>454</v>
      </c>
      <c r="I4918" s="8">
        <v>0</v>
      </c>
      <c r="J4918" s="9">
        <v>33954</v>
      </c>
      <c r="K4918" s="9">
        <v>0</v>
      </c>
      <c r="L4918" s="9">
        <v>33954</v>
      </c>
      <c r="M4918" s="16" t="s">
        <v>8413</v>
      </c>
      <c r="N4918" s="14" t="str">
        <f>IF(M4918=0,"",VLOOKUP(M4918,'CUENTAS_CONTABLES'!$A$2:$B$100,2,0))</f>
        <v>VIATICOS SUCURSALES</v>
      </c>
      <c r="O4918" s="11" t="s">
        <v>9244</v>
      </c>
      <c r="P4918" s="40" t="s">
        <v>9259</v>
      </c>
      <c r="Q4918" s="107">
        <v>4500004916</v>
      </c>
      <c r="R4918" s="43">
        <v>59009</v>
      </c>
      <c r="T4918" s="119"/>
      <c r="U4918" s="119"/>
      <c r="V4918" s="119"/>
    </row>
    <row r="4919" spans="1:22" ht="15.95" customHeight="1" x14ac:dyDescent="0.2">
      <c r="A4919" s="28" t="s">
        <v>5983</v>
      </c>
      <c r="B4919" s="7">
        <v>44804</v>
      </c>
      <c r="C4919" s="7">
        <v>44804</v>
      </c>
      <c r="D4919" s="7">
        <v>44813.614699074074</v>
      </c>
      <c r="E4919" s="20">
        <v>1061</v>
      </c>
      <c r="F4919" s="27" t="str">
        <f>VLOOKUP(E4919,PROVEEDORES!$A$2:$D$1013,2,0)</f>
        <v>ANALYN   S.A.</v>
      </c>
      <c r="G4919" s="6" t="s">
        <v>351</v>
      </c>
      <c r="H4919" s="6" t="s">
        <v>687</v>
      </c>
      <c r="I4919" s="8">
        <v>21</v>
      </c>
      <c r="J4919" s="9">
        <v>135.24</v>
      </c>
      <c r="K4919" s="9">
        <v>28.400400000000001</v>
      </c>
      <c r="L4919" s="9">
        <v>163.6404</v>
      </c>
      <c r="M4919" s="16" t="s">
        <v>8413</v>
      </c>
      <c r="N4919" s="14" t="str">
        <f>IF(M4919=0,"",VLOOKUP(M4919,'CUENTAS_CONTABLES'!$A$2:$B$100,2,0))</f>
        <v>VIATICOS SUCURSALES</v>
      </c>
      <c r="O4919" s="11" t="s">
        <v>9243</v>
      </c>
      <c r="P4919" s="40" t="s">
        <v>9259</v>
      </c>
      <c r="Q4919" s="108">
        <v>4500004917</v>
      </c>
      <c r="R4919" s="43">
        <v>59010</v>
      </c>
      <c r="T4919" s="119"/>
      <c r="U4919" s="119"/>
      <c r="V4919" s="119"/>
    </row>
    <row r="4920" spans="1:22" ht="15.95" customHeight="1" x14ac:dyDescent="0.2">
      <c r="A4920" s="28" t="s">
        <v>5988</v>
      </c>
      <c r="B4920" s="7">
        <v>44804</v>
      </c>
      <c r="C4920" s="7">
        <v>44804</v>
      </c>
      <c r="D4920" s="7">
        <v>44805.392106481479</v>
      </c>
      <c r="E4920" s="20">
        <v>1120</v>
      </c>
      <c r="F4920" s="27" t="str">
        <f>VLOOKUP(E4920,PROVEEDORES!$A$2:$D$1013,2,0)</f>
        <v>BELZA ANDRES CARLOS</v>
      </c>
      <c r="G4920" s="6" t="s">
        <v>351</v>
      </c>
      <c r="H4920" s="6" t="s">
        <v>396</v>
      </c>
      <c r="I4920" s="8">
        <v>21</v>
      </c>
      <c r="J4920" s="9">
        <v>2112</v>
      </c>
      <c r="K4920" s="9">
        <v>443.52</v>
      </c>
      <c r="L4920" s="9">
        <v>2555.52</v>
      </c>
      <c r="M4920" s="16" t="s">
        <v>8413</v>
      </c>
      <c r="N4920" s="14" t="str">
        <f>IF(M4920=0,"",VLOOKUP(M4920,'CUENTAS_CONTABLES'!$A$2:$B$100,2,0))</f>
        <v>VIATICOS SUCURSALES</v>
      </c>
      <c r="O4920" s="11" t="s">
        <v>9247</v>
      </c>
      <c r="P4920" s="40" t="s">
        <v>9259</v>
      </c>
      <c r="Q4920" s="107">
        <v>4500004918</v>
      </c>
      <c r="R4920" s="43">
        <v>59011</v>
      </c>
      <c r="T4920" s="119"/>
      <c r="U4920" s="119"/>
      <c r="V4920" s="119"/>
    </row>
    <row r="4921" spans="1:22" ht="15.95" customHeight="1" x14ac:dyDescent="0.2">
      <c r="A4921" s="28" t="s">
        <v>6091</v>
      </c>
      <c r="B4921" s="7">
        <v>44804</v>
      </c>
      <c r="C4921" s="7">
        <v>44807</v>
      </c>
      <c r="D4921" s="7">
        <v>44857.645138888889</v>
      </c>
      <c r="E4921" s="20">
        <v>1157</v>
      </c>
      <c r="F4921" s="27" t="str">
        <f>VLOOKUP(E4921,PROVEEDORES!$A$2:$D$1013,2,0)</f>
        <v>CARIAS JORGE PEDRO</v>
      </c>
      <c r="G4921" s="6" t="s">
        <v>351</v>
      </c>
      <c r="H4921" s="6" t="s">
        <v>390</v>
      </c>
      <c r="I4921" s="8">
        <v>21</v>
      </c>
      <c r="J4921" s="9">
        <v>120.42</v>
      </c>
      <c r="K4921" s="9">
        <v>25.288200000000003</v>
      </c>
      <c r="L4921" s="9">
        <v>145.70820000000001</v>
      </c>
      <c r="M4921" s="16" t="s">
        <v>8413</v>
      </c>
      <c r="N4921" s="14" t="str">
        <f>IF(M4921=0,"",VLOOKUP(M4921,'CUENTAS_CONTABLES'!$A$2:$B$100,2,0))</f>
        <v>VIATICOS SUCURSALES</v>
      </c>
      <c r="O4921" s="11" t="s">
        <v>9244</v>
      </c>
      <c r="P4921" s="40" t="s">
        <v>9259</v>
      </c>
      <c r="Q4921" s="108">
        <v>4500004919</v>
      </c>
      <c r="R4921" s="43">
        <v>59012</v>
      </c>
      <c r="T4921" s="119"/>
      <c r="U4921" s="119"/>
      <c r="V4921" s="119"/>
    </row>
    <row r="4922" spans="1:22" ht="15.95" customHeight="1" x14ac:dyDescent="0.2">
      <c r="A4922" s="28" t="s">
        <v>5981</v>
      </c>
      <c r="B4922" s="7">
        <v>44804</v>
      </c>
      <c r="C4922" s="7">
        <v>44804</v>
      </c>
      <c r="D4922" s="7">
        <v>44812.716967592591</v>
      </c>
      <c r="E4922" s="20">
        <v>1179</v>
      </c>
      <c r="F4922" s="27" t="str">
        <f>VLOOKUP(E4922,PROVEEDORES!$A$2:$D$1013,2,0)</f>
        <v>CENCOSUD S.A</v>
      </c>
      <c r="G4922" s="6" t="s">
        <v>351</v>
      </c>
      <c r="H4922" s="6" t="s">
        <v>357</v>
      </c>
      <c r="I4922" s="8">
        <v>21</v>
      </c>
      <c r="J4922" s="9">
        <v>14143.35</v>
      </c>
      <c r="K4922" s="9">
        <v>2970.1035000000002</v>
      </c>
      <c r="L4922" s="9">
        <v>17113.4535</v>
      </c>
      <c r="M4922" s="16" t="s">
        <v>8413</v>
      </c>
      <c r="N4922" s="14" t="str">
        <f>IF(M4922=0,"",VLOOKUP(M4922,'CUENTAS_CONTABLES'!$A$2:$B$100,2,0))</f>
        <v>VIATICOS SUCURSALES</v>
      </c>
      <c r="O4922" s="11" t="s">
        <v>9242</v>
      </c>
      <c r="P4922" s="40" t="s">
        <v>9259</v>
      </c>
      <c r="Q4922" s="107">
        <v>4500004920</v>
      </c>
      <c r="R4922" s="43">
        <v>59013</v>
      </c>
      <c r="T4922" s="119"/>
      <c r="U4922" s="119"/>
      <c r="V4922" s="119"/>
    </row>
    <row r="4923" spans="1:22" ht="15.95" customHeight="1" x14ac:dyDescent="0.2">
      <c r="A4923" s="28" t="s">
        <v>5995</v>
      </c>
      <c r="B4923" s="7">
        <v>44804</v>
      </c>
      <c r="C4923" s="7">
        <v>44804</v>
      </c>
      <c r="D4923" s="7">
        <v>44811.72761574074</v>
      </c>
      <c r="E4923" s="20">
        <v>1210</v>
      </c>
      <c r="F4923" s="27" t="str">
        <f>VLOOKUP(E4923,PROVEEDORES!$A$2:$D$1013,2,0)</f>
        <v>COMBUSTIBLES Y LOGISTICA S.A.</v>
      </c>
      <c r="G4923" s="6" t="s">
        <v>351</v>
      </c>
      <c r="H4923" s="6" t="s">
        <v>1039</v>
      </c>
      <c r="I4923" s="8">
        <v>21</v>
      </c>
      <c r="J4923" s="9">
        <v>200</v>
      </c>
      <c r="K4923" s="9">
        <v>42</v>
      </c>
      <c r="L4923" s="9">
        <v>242</v>
      </c>
      <c r="M4923" s="16" t="s">
        <v>8413</v>
      </c>
      <c r="N4923" s="14" t="str">
        <f>IF(M4923=0,"",VLOOKUP(M4923,'CUENTAS_CONTABLES'!$A$2:$B$100,2,0))</f>
        <v>VIATICOS SUCURSALES</v>
      </c>
      <c r="O4923" s="11" t="s">
        <v>9246</v>
      </c>
      <c r="P4923" s="40" t="s">
        <v>9259</v>
      </c>
      <c r="Q4923" s="108">
        <v>4500004921</v>
      </c>
      <c r="R4923" s="43">
        <v>59014</v>
      </c>
      <c r="T4923" s="119"/>
      <c r="U4923" s="119"/>
      <c r="V4923" s="119"/>
    </row>
    <row r="4924" spans="1:22" ht="15.95" customHeight="1" x14ac:dyDescent="0.2">
      <c r="A4924" s="28" t="s">
        <v>5987</v>
      </c>
      <c r="B4924" s="7">
        <v>44804</v>
      </c>
      <c r="C4924" s="7">
        <v>44804</v>
      </c>
      <c r="D4924" s="7">
        <v>44804.760289351849</v>
      </c>
      <c r="E4924" s="20">
        <v>1281</v>
      </c>
      <c r="F4924" s="27" t="str">
        <f>VLOOKUP(E4924,PROVEEDORES!$A$2:$D$1013,2,0)</f>
        <v>DUEARTE ORUE ALCIDES ALIPIO</v>
      </c>
      <c r="G4924" s="6" t="s">
        <v>351</v>
      </c>
      <c r="H4924" s="6" t="s">
        <v>396</v>
      </c>
      <c r="I4924" s="8">
        <v>21</v>
      </c>
      <c r="J4924" s="9">
        <v>203.71</v>
      </c>
      <c r="K4924" s="9">
        <v>42.7791</v>
      </c>
      <c r="L4924" s="9">
        <v>246.48910000000001</v>
      </c>
      <c r="M4924" s="16" t="s">
        <v>8413</v>
      </c>
      <c r="N4924" s="14" t="str">
        <f>IF(M4924=0,"",VLOOKUP(M4924,'CUENTAS_CONTABLES'!$A$2:$B$100,2,0))</f>
        <v>VIATICOS SUCURSALES</v>
      </c>
      <c r="O4924" s="11" t="s">
        <v>9245</v>
      </c>
      <c r="P4924" s="40" t="s">
        <v>9259</v>
      </c>
      <c r="Q4924" s="107">
        <v>4500004922</v>
      </c>
      <c r="R4924" s="43">
        <v>59015</v>
      </c>
      <c r="T4924" s="119"/>
      <c r="U4924" s="119"/>
      <c r="V4924" s="119"/>
    </row>
    <row r="4925" spans="1:22" ht="15.95" customHeight="1" x14ac:dyDescent="0.2">
      <c r="A4925" s="28" t="s">
        <v>5978</v>
      </c>
      <c r="B4925" s="7">
        <v>44804</v>
      </c>
      <c r="C4925" s="7">
        <v>44804</v>
      </c>
      <c r="D4925" s="7">
        <v>44822.46670138889</v>
      </c>
      <c r="E4925" s="20">
        <v>1336</v>
      </c>
      <c r="F4925" s="27" t="str">
        <f>VLOOKUP(E4925,PROVEEDORES!$A$2:$D$1013,2,0)</f>
        <v>EQUIPEL SRL</v>
      </c>
      <c r="G4925" s="6" t="s">
        <v>351</v>
      </c>
      <c r="H4925" s="6" t="s">
        <v>388</v>
      </c>
      <c r="I4925" s="8">
        <v>21</v>
      </c>
      <c r="J4925" s="9">
        <v>133.32</v>
      </c>
      <c r="K4925" s="9">
        <v>27.997199999999999</v>
      </c>
      <c r="L4925" s="9">
        <v>161.31719999999999</v>
      </c>
      <c r="M4925" s="16" t="s">
        <v>8413</v>
      </c>
      <c r="N4925" s="14" t="str">
        <f>IF(M4925=0,"",VLOOKUP(M4925,'CUENTAS_CONTABLES'!$A$2:$B$100,2,0))</f>
        <v>VIATICOS SUCURSALES</v>
      </c>
      <c r="O4925" s="11" t="s">
        <v>9243</v>
      </c>
      <c r="P4925" s="40" t="s">
        <v>9259</v>
      </c>
      <c r="Q4925" s="108">
        <v>4500004923</v>
      </c>
      <c r="R4925" s="43">
        <v>59016</v>
      </c>
      <c r="T4925" s="119"/>
      <c r="U4925" s="119"/>
      <c r="V4925" s="119"/>
    </row>
    <row r="4926" spans="1:22" ht="15.95" customHeight="1" x14ac:dyDescent="0.2">
      <c r="A4926" s="28" t="s">
        <v>5985</v>
      </c>
      <c r="B4926" s="7">
        <v>44804</v>
      </c>
      <c r="C4926" s="7">
        <v>44804</v>
      </c>
      <c r="D4926" s="7">
        <v>44808.663483796299</v>
      </c>
      <c r="E4926" s="20">
        <v>1343</v>
      </c>
      <c r="F4926" s="27" t="str">
        <f>VLOOKUP(E4926,PROVEEDORES!$A$2:$D$1013,2,0)</f>
        <v>ESTACION 20 DE JULIO SA</v>
      </c>
      <c r="G4926" s="6" t="s">
        <v>351</v>
      </c>
      <c r="H4926" s="6" t="s">
        <v>1122</v>
      </c>
      <c r="I4926" s="8">
        <v>21</v>
      </c>
      <c r="J4926" s="9">
        <v>249.44</v>
      </c>
      <c r="K4926" s="9">
        <v>52.382399999999997</v>
      </c>
      <c r="L4926" s="9">
        <v>301.82240000000002</v>
      </c>
      <c r="M4926" s="16" t="s">
        <v>8413</v>
      </c>
      <c r="N4926" s="14" t="str">
        <f>IF(M4926=0,"",VLOOKUP(M4926,'CUENTAS_CONTABLES'!$A$2:$B$100,2,0))</f>
        <v>VIATICOS SUCURSALES</v>
      </c>
      <c r="O4926" s="11" t="s">
        <v>9248</v>
      </c>
      <c r="P4926" s="40" t="s">
        <v>9259</v>
      </c>
      <c r="Q4926" s="107">
        <v>4500004924</v>
      </c>
      <c r="R4926" s="43">
        <v>59017</v>
      </c>
      <c r="T4926" s="119"/>
      <c r="U4926" s="119"/>
      <c r="V4926" s="119"/>
    </row>
    <row r="4927" spans="1:22" ht="15.95" customHeight="1" x14ac:dyDescent="0.2">
      <c r="A4927" s="28" t="s">
        <v>5976</v>
      </c>
      <c r="B4927" s="7">
        <v>44804</v>
      </c>
      <c r="C4927" s="7">
        <v>44804</v>
      </c>
      <c r="D4927" s="7">
        <v>44806.469236111108</v>
      </c>
      <c r="E4927" s="20">
        <v>1349</v>
      </c>
      <c r="F4927" s="27" t="str">
        <f>VLOOKUP(E4927,PROVEEDORES!$A$2:$D$1013,2,0)</f>
        <v>ESTACION DE SERVICIO UNIVERSO S.R.L.</v>
      </c>
      <c r="G4927" s="6" t="s">
        <v>351</v>
      </c>
      <c r="H4927" s="6" t="s">
        <v>443</v>
      </c>
      <c r="I4927" s="8">
        <v>21</v>
      </c>
      <c r="J4927" s="9">
        <v>2066.12</v>
      </c>
      <c r="K4927" s="9">
        <v>433.88519999999994</v>
      </c>
      <c r="L4927" s="9">
        <v>2500.0051999999996</v>
      </c>
      <c r="M4927" s="16" t="s">
        <v>8413</v>
      </c>
      <c r="N4927" s="14" t="str">
        <f>IF(M4927=0,"",VLOOKUP(M4927,'CUENTAS_CONTABLES'!$A$2:$B$100,2,0))</f>
        <v>VIATICOS SUCURSALES</v>
      </c>
      <c r="O4927" s="11" t="s">
        <v>9242</v>
      </c>
      <c r="P4927" s="40" t="s">
        <v>9259</v>
      </c>
      <c r="Q4927" s="108">
        <v>4500004925</v>
      </c>
      <c r="R4927" s="43">
        <v>59018</v>
      </c>
      <c r="T4927" s="119"/>
      <c r="U4927" s="119"/>
      <c r="V4927" s="119"/>
    </row>
    <row r="4928" spans="1:22" ht="15.95" customHeight="1" x14ac:dyDescent="0.2">
      <c r="A4928" s="28" t="s">
        <v>4065</v>
      </c>
      <c r="B4928" s="7">
        <v>44804</v>
      </c>
      <c r="C4928" s="7">
        <v>44804</v>
      </c>
      <c r="D4928" s="7">
        <v>44804.775092592594</v>
      </c>
      <c r="E4928" s="20">
        <v>1350</v>
      </c>
      <c r="F4928" s="27" t="str">
        <f>VLOOKUP(E4928,PROVEEDORES!$A$2:$D$1013,2,0)</f>
        <v>ESTACIÓN DEL CERRO S.R.L.</v>
      </c>
      <c r="G4928" s="6" t="s">
        <v>351</v>
      </c>
      <c r="H4928" s="6" t="s">
        <v>398</v>
      </c>
      <c r="I4928" s="8">
        <v>21</v>
      </c>
      <c r="J4928" s="9">
        <v>180</v>
      </c>
      <c r="K4928" s="9">
        <v>37.799999999999997</v>
      </c>
      <c r="L4928" s="9">
        <v>217.8</v>
      </c>
      <c r="M4928" s="16" t="s">
        <v>8413</v>
      </c>
      <c r="N4928" s="14" t="str">
        <f>IF(M4928=0,"",VLOOKUP(M4928,'CUENTAS_CONTABLES'!$A$2:$B$100,2,0))</f>
        <v>VIATICOS SUCURSALES</v>
      </c>
      <c r="O4928" s="11" t="s">
        <v>9243</v>
      </c>
      <c r="P4928" s="40" t="s">
        <v>9259</v>
      </c>
      <c r="Q4928" s="107">
        <v>4500004926</v>
      </c>
      <c r="R4928" s="43">
        <v>59019</v>
      </c>
      <c r="T4928" s="119"/>
      <c r="U4928" s="119"/>
      <c r="V4928" s="119"/>
    </row>
    <row r="4929" spans="1:22" ht="15.95" customHeight="1" x14ac:dyDescent="0.2">
      <c r="A4929" s="28" t="s">
        <v>5982</v>
      </c>
      <c r="B4929" s="7">
        <v>44804</v>
      </c>
      <c r="C4929" s="7">
        <v>44804</v>
      </c>
      <c r="D4929" s="7">
        <v>44811.733483796299</v>
      </c>
      <c r="E4929" s="20">
        <v>1362</v>
      </c>
      <c r="F4929" s="27" t="str">
        <f>VLOOKUP(E4929,PROVEEDORES!$A$2:$D$1013,2,0)</f>
        <v>EXPRESO SER-PAQ S.R.L</v>
      </c>
      <c r="G4929" s="6" t="s">
        <v>351</v>
      </c>
      <c r="H4929" s="6" t="s">
        <v>567</v>
      </c>
      <c r="I4929" s="8">
        <v>21</v>
      </c>
      <c r="J4929" s="9">
        <v>1033.06</v>
      </c>
      <c r="K4929" s="9">
        <v>216.94259999999997</v>
      </c>
      <c r="L4929" s="9">
        <v>1250.0025999999998</v>
      </c>
      <c r="M4929" s="16" t="s">
        <v>8413</v>
      </c>
      <c r="N4929" s="14" t="str">
        <f>IF(M4929=0,"",VLOOKUP(M4929,'CUENTAS_CONTABLES'!$A$2:$B$100,2,0))</f>
        <v>VIATICOS SUCURSALES</v>
      </c>
      <c r="O4929" s="11" t="s">
        <v>9242</v>
      </c>
      <c r="P4929" s="40" t="s">
        <v>9259</v>
      </c>
      <c r="Q4929" s="108">
        <v>4500004927</v>
      </c>
      <c r="R4929" s="43">
        <v>59020</v>
      </c>
      <c r="T4929" s="119"/>
      <c r="U4929" s="119"/>
      <c r="V4929" s="119"/>
    </row>
    <row r="4930" spans="1:22" ht="15.95" customHeight="1" x14ac:dyDescent="0.2">
      <c r="A4930" s="28" t="s">
        <v>2739</v>
      </c>
      <c r="B4930" s="7">
        <v>44804</v>
      </c>
      <c r="C4930" s="7">
        <v>44804</v>
      </c>
      <c r="D4930" s="7">
        <v>44820.441527777781</v>
      </c>
      <c r="E4930" s="20">
        <v>1379</v>
      </c>
      <c r="F4930" s="27" t="str">
        <f>VLOOKUP(E4930,PROVEEDORES!$A$2:$D$1013,2,0)</f>
        <v>FERNANDO ADRIAN MOURE</v>
      </c>
      <c r="G4930" s="6" t="s">
        <v>351</v>
      </c>
      <c r="H4930" s="6" t="s">
        <v>995</v>
      </c>
      <c r="I4930" s="8">
        <v>21</v>
      </c>
      <c r="J4930" s="9">
        <v>1715.5</v>
      </c>
      <c r="K4930" s="9">
        <v>360.255</v>
      </c>
      <c r="L4930" s="9">
        <v>2075.7550000000001</v>
      </c>
      <c r="M4930" s="16" t="s">
        <v>8413</v>
      </c>
      <c r="N4930" s="14" t="str">
        <f>IF(M4930=0,"",VLOOKUP(M4930,'CUENTAS_CONTABLES'!$A$2:$B$100,2,0))</f>
        <v>VIATICOS SUCURSALES</v>
      </c>
      <c r="O4930" s="11" t="s">
        <v>9243</v>
      </c>
      <c r="P4930" s="40" t="s">
        <v>9259</v>
      </c>
      <c r="Q4930" s="107">
        <v>4500004928</v>
      </c>
      <c r="R4930" s="43">
        <v>59022</v>
      </c>
      <c r="T4930" s="119"/>
      <c r="U4930" s="119"/>
      <c r="V4930" s="119"/>
    </row>
    <row r="4931" spans="1:22" ht="15.95" customHeight="1" x14ac:dyDescent="0.2">
      <c r="A4931" s="28" t="s">
        <v>5994</v>
      </c>
      <c r="B4931" s="7">
        <v>44804</v>
      </c>
      <c r="C4931" s="7">
        <v>44804</v>
      </c>
      <c r="D4931" s="7">
        <v>44813.684050925927</v>
      </c>
      <c r="E4931" s="20">
        <v>1400</v>
      </c>
      <c r="F4931" s="27" t="str">
        <f>VLOOKUP(E4931,PROVEEDORES!$A$2:$D$1013,2,0)</f>
        <v>FRAVEGA S.A.C.I. E I.</v>
      </c>
      <c r="G4931" s="6" t="s">
        <v>351</v>
      </c>
      <c r="H4931" s="6" t="s">
        <v>407</v>
      </c>
      <c r="I4931" s="8">
        <v>21</v>
      </c>
      <c r="J4931" s="9">
        <v>160.5</v>
      </c>
      <c r="K4931" s="9">
        <v>33.704999999999998</v>
      </c>
      <c r="L4931" s="9">
        <v>194.20499999999998</v>
      </c>
      <c r="M4931" s="16" t="s">
        <v>8413</v>
      </c>
      <c r="N4931" s="14" t="str">
        <f>IF(M4931=0,"",VLOOKUP(M4931,'CUENTAS_CONTABLES'!$A$2:$B$100,2,0))</f>
        <v>VIATICOS SUCURSALES</v>
      </c>
      <c r="O4931" s="11" t="s">
        <v>9243</v>
      </c>
      <c r="P4931" s="40" t="s">
        <v>9259</v>
      </c>
      <c r="Q4931" s="108">
        <v>4500004929</v>
      </c>
      <c r="R4931" s="43">
        <v>59023</v>
      </c>
      <c r="T4931" s="119"/>
      <c r="U4931" s="119"/>
      <c r="V4931" s="119"/>
    </row>
    <row r="4932" spans="1:22" ht="15.95" customHeight="1" x14ac:dyDescent="0.2">
      <c r="A4932" s="28" t="s">
        <v>5977</v>
      </c>
      <c r="B4932" s="7">
        <v>44804</v>
      </c>
      <c r="C4932" s="7">
        <v>44804</v>
      </c>
      <c r="D4932" s="7">
        <v>44820.578009259261</v>
      </c>
      <c r="E4932" s="20">
        <v>1406</v>
      </c>
      <c r="F4932" s="27" t="str">
        <f>VLOOKUP(E4932,PROVEEDORES!$A$2:$D$1013,2,0)</f>
        <v>FULL PETROL S.A.</v>
      </c>
      <c r="G4932" s="6" t="s">
        <v>351</v>
      </c>
      <c r="H4932" s="6" t="s">
        <v>978</v>
      </c>
      <c r="I4932" s="8">
        <v>0</v>
      </c>
      <c r="J4932" s="9">
        <v>41020</v>
      </c>
      <c r="K4932" s="9">
        <v>0</v>
      </c>
      <c r="L4932" s="9">
        <v>41020</v>
      </c>
      <c r="M4932" s="16" t="s">
        <v>8413</v>
      </c>
      <c r="N4932" s="14" t="str">
        <f>IF(M4932=0,"",VLOOKUP(M4932,'CUENTAS_CONTABLES'!$A$2:$B$100,2,0))</f>
        <v>VIATICOS SUCURSALES</v>
      </c>
      <c r="O4932" s="11" t="s">
        <v>8357</v>
      </c>
      <c r="P4932" s="40" t="s">
        <v>9259</v>
      </c>
      <c r="Q4932" s="107">
        <v>4500004930</v>
      </c>
      <c r="R4932" s="43">
        <v>59024</v>
      </c>
      <c r="T4932" s="119"/>
      <c r="U4932" s="119"/>
      <c r="V4932" s="119"/>
    </row>
    <row r="4933" spans="1:22" ht="15.95" customHeight="1" x14ac:dyDescent="0.2">
      <c r="A4933" s="28" t="s">
        <v>5991</v>
      </c>
      <c r="B4933" s="7">
        <v>44804</v>
      </c>
      <c r="C4933" s="7">
        <v>44804</v>
      </c>
      <c r="D4933" s="7">
        <v>44813.605347222219</v>
      </c>
      <c r="E4933" s="20">
        <v>1416</v>
      </c>
      <c r="F4933" s="27" t="str">
        <f>VLOOKUP(E4933,PROVEEDORES!$A$2:$D$1013,2,0)</f>
        <v>GARCIA MONICA BEATRIZ</v>
      </c>
      <c r="G4933" s="6" t="s">
        <v>351</v>
      </c>
      <c r="H4933" s="6" t="s">
        <v>1132</v>
      </c>
      <c r="I4933" s="8">
        <v>21</v>
      </c>
      <c r="J4933" s="9">
        <v>247.94</v>
      </c>
      <c r="K4933" s="9">
        <v>52.067399999999999</v>
      </c>
      <c r="L4933" s="9">
        <v>300.00740000000002</v>
      </c>
      <c r="M4933" s="16" t="s">
        <v>8413</v>
      </c>
      <c r="N4933" s="14" t="str">
        <f>IF(M4933=0,"",VLOOKUP(M4933,'CUENTAS_CONTABLES'!$A$2:$B$100,2,0))</f>
        <v>VIATICOS SUCURSALES</v>
      </c>
      <c r="O4933" s="11" t="s">
        <v>8357</v>
      </c>
      <c r="P4933" s="40" t="s">
        <v>9259</v>
      </c>
      <c r="Q4933" s="108">
        <v>4500004931</v>
      </c>
      <c r="R4933" s="43">
        <v>59025</v>
      </c>
      <c r="T4933" s="119"/>
      <c r="U4933" s="119"/>
      <c r="V4933" s="119"/>
    </row>
    <row r="4934" spans="1:22" ht="15.95" customHeight="1" x14ac:dyDescent="0.2">
      <c r="A4934" s="28" t="s">
        <v>3879</v>
      </c>
      <c r="B4934" s="7">
        <v>44804</v>
      </c>
      <c r="C4934" s="7">
        <v>44804</v>
      </c>
      <c r="D4934" s="7">
        <v>44804.774201388886</v>
      </c>
      <c r="E4934" s="20">
        <v>1524</v>
      </c>
      <c r="F4934" s="27" t="str">
        <f>VLOOKUP(E4934,PROVEEDORES!$A$2:$D$1013,2,0)</f>
        <v>JUAN CARLOS ABELLO</v>
      </c>
      <c r="G4934" s="6" t="s">
        <v>351</v>
      </c>
      <c r="H4934" s="6" t="s">
        <v>398</v>
      </c>
      <c r="I4934" s="8">
        <v>21</v>
      </c>
      <c r="J4934" s="9">
        <v>106.25</v>
      </c>
      <c r="K4934" s="9">
        <v>22.3125</v>
      </c>
      <c r="L4934" s="9">
        <v>128.5625</v>
      </c>
      <c r="M4934" s="16" t="s">
        <v>8413</v>
      </c>
      <c r="N4934" s="14" t="str">
        <f>IF(M4934=0,"",VLOOKUP(M4934,'CUENTAS_CONTABLES'!$A$2:$B$100,2,0))</f>
        <v>VIATICOS SUCURSALES</v>
      </c>
      <c r="O4934" s="11" t="s">
        <v>9241</v>
      </c>
      <c r="P4934" s="40" t="s">
        <v>9259</v>
      </c>
      <c r="Q4934" s="107">
        <v>4500004932</v>
      </c>
      <c r="R4934" s="43">
        <v>59026</v>
      </c>
      <c r="T4934" s="119"/>
      <c r="U4934" s="119"/>
      <c r="V4934" s="119"/>
    </row>
    <row r="4935" spans="1:22" ht="15.95" customHeight="1" x14ac:dyDescent="0.2">
      <c r="A4935" s="28" t="s">
        <v>5993</v>
      </c>
      <c r="B4935" s="7">
        <v>44804</v>
      </c>
      <c r="C4935" s="7">
        <v>44804</v>
      </c>
      <c r="D4935" s="7">
        <v>44814.686979166669</v>
      </c>
      <c r="E4935" s="20">
        <v>1576</v>
      </c>
      <c r="F4935" s="27" t="str">
        <f>VLOOKUP(E4935,PROVEEDORES!$A$2:$D$1013,2,0)</f>
        <v>LAUCLAMAR S.A</v>
      </c>
      <c r="G4935" s="6" t="s">
        <v>352</v>
      </c>
      <c r="H4935" s="6" t="s">
        <v>593</v>
      </c>
      <c r="I4935" s="8">
        <v>0</v>
      </c>
      <c r="J4935" s="9">
        <v>22595</v>
      </c>
      <c r="K4935" s="9">
        <v>0</v>
      </c>
      <c r="L4935" s="9">
        <v>22595</v>
      </c>
      <c r="M4935" s="16" t="s">
        <v>8413</v>
      </c>
      <c r="N4935" s="14" t="str">
        <f>IF(M4935=0,"",VLOOKUP(M4935,'CUENTAS_CONTABLES'!$A$2:$B$100,2,0))</f>
        <v>VIATICOS SUCURSALES</v>
      </c>
      <c r="O4935" s="11" t="s">
        <v>9248</v>
      </c>
      <c r="P4935" s="40" t="s">
        <v>9259</v>
      </c>
      <c r="Q4935" s="108">
        <v>4500004933</v>
      </c>
      <c r="R4935" s="43">
        <v>59028</v>
      </c>
      <c r="T4935" s="119"/>
      <c r="U4935" s="119"/>
      <c r="V4935" s="119"/>
    </row>
    <row r="4936" spans="1:22" ht="15.95" customHeight="1" x14ac:dyDescent="0.2">
      <c r="A4936" s="28" t="s">
        <v>5996</v>
      </c>
      <c r="B4936" s="7">
        <v>44804</v>
      </c>
      <c r="C4936" s="7">
        <v>44804</v>
      </c>
      <c r="D4936" s="7">
        <v>44822.462743055556</v>
      </c>
      <c r="E4936" s="20">
        <v>1604</v>
      </c>
      <c r="F4936" s="27" t="str">
        <f>VLOOKUP(E4936,PROVEEDORES!$A$2:$D$1013,2,0)</f>
        <v>LOS ABRILES S.R.L. EN FORMACION</v>
      </c>
      <c r="G4936" s="6" t="s">
        <v>351</v>
      </c>
      <c r="H4936" s="6" t="s">
        <v>412</v>
      </c>
      <c r="I4936" s="8">
        <v>21</v>
      </c>
      <c r="J4936" s="9">
        <v>91.53</v>
      </c>
      <c r="K4936" s="9">
        <v>19.221299999999999</v>
      </c>
      <c r="L4936" s="9">
        <v>110.7513</v>
      </c>
      <c r="M4936" s="16" t="s">
        <v>8413</v>
      </c>
      <c r="N4936" s="14" t="str">
        <f>IF(M4936=0,"",VLOOKUP(M4936,'CUENTAS_CONTABLES'!$A$2:$B$100,2,0))</f>
        <v>VIATICOS SUCURSALES</v>
      </c>
      <c r="O4936" s="11" t="s">
        <v>8357</v>
      </c>
      <c r="P4936" s="40" t="s">
        <v>9259</v>
      </c>
      <c r="Q4936" s="107">
        <v>4500004934</v>
      </c>
      <c r="R4936" s="43">
        <v>59029</v>
      </c>
      <c r="T4936" s="119"/>
      <c r="U4936" s="119"/>
      <c r="V4936" s="119"/>
    </row>
    <row r="4937" spans="1:22" ht="15.95" customHeight="1" x14ac:dyDescent="0.2">
      <c r="A4937" s="28" t="s">
        <v>5989</v>
      </c>
      <c r="B4937" s="7">
        <v>44804</v>
      </c>
      <c r="C4937" s="7">
        <v>44804</v>
      </c>
      <c r="D4937" s="7">
        <v>44812.638958333337</v>
      </c>
      <c r="E4937" s="20">
        <v>1639</v>
      </c>
      <c r="F4937" s="27" t="str">
        <f>VLOOKUP(E4937,PROVEEDORES!$A$2:$D$1013,2,0)</f>
        <v>MARIA GABRIELA LA ROSA</v>
      </c>
      <c r="G4937" s="6" t="s">
        <v>351</v>
      </c>
      <c r="H4937" s="6" t="s">
        <v>396</v>
      </c>
      <c r="I4937" s="8">
        <v>21</v>
      </c>
      <c r="J4937" s="9">
        <v>43.69</v>
      </c>
      <c r="K4937" s="9">
        <v>9.1749000000000009</v>
      </c>
      <c r="L4937" s="9">
        <v>52.864899999999999</v>
      </c>
      <c r="M4937" s="16" t="s">
        <v>8413</v>
      </c>
      <c r="N4937" s="14" t="str">
        <f>IF(M4937=0,"",VLOOKUP(M4937,'CUENTAS_CONTABLES'!$A$2:$B$100,2,0))</f>
        <v>VIATICOS SUCURSALES</v>
      </c>
      <c r="O4937" s="11" t="s">
        <v>9245</v>
      </c>
      <c r="P4937" s="40" t="s">
        <v>9259</v>
      </c>
      <c r="Q4937" s="108">
        <v>4500004935</v>
      </c>
      <c r="R4937" s="43">
        <v>59030</v>
      </c>
      <c r="T4937" s="119"/>
      <c r="U4937" s="119"/>
      <c r="V4937" s="119"/>
    </row>
    <row r="4938" spans="1:22" ht="15.95" customHeight="1" x14ac:dyDescent="0.2">
      <c r="A4938" s="28" t="s">
        <v>5980</v>
      </c>
      <c r="B4938" s="7">
        <v>44804</v>
      </c>
      <c r="C4938" s="7">
        <v>44804</v>
      </c>
      <c r="D4938" s="7">
        <v>44812.717685185184</v>
      </c>
      <c r="E4938" s="20">
        <v>1645</v>
      </c>
      <c r="F4938" s="27" t="str">
        <f>VLOOKUP(E4938,PROVEEDORES!$A$2:$D$1013,2,0)</f>
        <v>MARISI Y VILLANUEVA S.A.</v>
      </c>
      <c r="G4938" s="6" t="s">
        <v>351</v>
      </c>
      <c r="H4938" s="6" t="s">
        <v>357</v>
      </c>
      <c r="I4938" s="8">
        <v>21</v>
      </c>
      <c r="J4938" s="9">
        <v>24.78</v>
      </c>
      <c r="K4938" s="9">
        <v>5.2038000000000002</v>
      </c>
      <c r="L4938" s="9">
        <v>29.983800000000002</v>
      </c>
      <c r="M4938" s="16" t="s">
        <v>8413</v>
      </c>
      <c r="N4938" s="14" t="str">
        <f>IF(M4938=0,"",VLOOKUP(M4938,'CUENTAS_CONTABLES'!$A$2:$B$100,2,0))</f>
        <v>VIATICOS SUCURSALES</v>
      </c>
      <c r="O4938" s="11" t="s">
        <v>9248</v>
      </c>
      <c r="P4938" s="40" t="s">
        <v>9259</v>
      </c>
      <c r="Q4938" s="107">
        <v>4500004936</v>
      </c>
      <c r="R4938" s="43">
        <v>59031</v>
      </c>
      <c r="T4938" s="119"/>
      <c r="U4938" s="119"/>
      <c r="V4938" s="119"/>
    </row>
    <row r="4939" spans="1:22" ht="15.95" customHeight="1" x14ac:dyDescent="0.2">
      <c r="A4939" s="28" t="s">
        <v>5975</v>
      </c>
      <c r="B4939" s="7">
        <v>44804</v>
      </c>
      <c r="C4939" s="7">
        <v>44804</v>
      </c>
      <c r="D4939" s="7">
        <v>44808.712581018517</v>
      </c>
      <c r="E4939" s="20">
        <v>1656</v>
      </c>
      <c r="F4939" s="27" t="str">
        <f>VLOOKUP(E4939,PROVEEDORES!$A$2:$D$1013,2,0)</f>
        <v>MATIAS DOLINSKY MONROY</v>
      </c>
      <c r="G4939" s="6" t="s">
        <v>351</v>
      </c>
      <c r="H4939" s="6" t="s">
        <v>573</v>
      </c>
      <c r="I4939" s="8">
        <v>21</v>
      </c>
      <c r="J4939" s="9">
        <v>78.510000000000005</v>
      </c>
      <c r="K4939" s="9">
        <v>16.487100000000002</v>
      </c>
      <c r="L4939" s="9">
        <v>94.997100000000003</v>
      </c>
      <c r="M4939" s="16" t="s">
        <v>8413</v>
      </c>
      <c r="N4939" s="14" t="str">
        <f>IF(M4939=0,"",VLOOKUP(M4939,'CUENTAS_CONTABLES'!$A$2:$B$100,2,0))</f>
        <v>VIATICOS SUCURSALES</v>
      </c>
      <c r="O4939" s="11" t="s">
        <v>8357</v>
      </c>
      <c r="P4939" s="40" t="s">
        <v>9252</v>
      </c>
      <c r="Q4939" s="108">
        <v>4500004937</v>
      </c>
      <c r="R4939" s="43">
        <v>59032</v>
      </c>
      <c r="T4939" s="119"/>
      <c r="U4939" s="119"/>
      <c r="V4939" s="119"/>
    </row>
    <row r="4940" spans="1:22" ht="15.95" customHeight="1" x14ac:dyDescent="0.2">
      <c r="A4940" s="28" t="s">
        <v>5992</v>
      </c>
      <c r="B4940" s="7">
        <v>44804</v>
      </c>
      <c r="C4940" s="7">
        <v>44804</v>
      </c>
      <c r="D4940" s="7">
        <v>44808.634050925924</v>
      </c>
      <c r="E4940" s="20">
        <v>1708</v>
      </c>
      <c r="F4940" s="27" t="str">
        <f>VLOOKUP(E4940,PROVEEDORES!$A$2:$D$1013,2,0)</f>
        <v>NICHOLSON Y CANO SRL</v>
      </c>
      <c r="G4940" s="6" t="s">
        <v>351</v>
      </c>
      <c r="H4940" s="6">
        <v>30707087486</v>
      </c>
      <c r="I4940" s="8">
        <v>21</v>
      </c>
      <c r="J4940" s="9">
        <v>461.14</v>
      </c>
      <c r="K4940" s="9">
        <v>96.839400000000012</v>
      </c>
      <c r="L4940" s="9">
        <v>557.97939999999994</v>
      </c>
      <c r="M4940" s="16" t="s">
        <v>8413</v>
      </c>
      <c r="N4940" s="14" t="str">
        <f>IF(M4940=0,"",VLOOKUP(M4940,'CUENTAS_CONTABLES'!$A$2:$B$100,2,0))</f>
        <v>VIATICOS SUCURSALES</v>
      </c>
      <c r="O4940" s="11" t="s">
        <v>9248</v>
      </c>
      <c r="P4940" s="40" t="s">
        <v>9252</v>
      </c>
      <c r="Q4940" s="107">
        <v>4500004938</v>
      </c>
      <c r="R4940" s="43">
        <v>59033</v>
      </c>
      <c r="T4940" s="119"/>
      <c r="U4940" s="119"/>
      <c r="V4940" s="119"/>
    </row>
    <row r="4941" spans="1:22" ht="15.95" customHeight="1" x14ac:dyDescent="0.2">
      <c r="A4941" s="28" t="s">
        <v>5990</v>
      </c>
      <c r="B4941" s="7">
        <v>44804</v>
      </c>
      <c r="C4941" s="7">
        <v>44804</v>
      </c>
      <c r="D4941" s="7">
        <v>44804.776331018518</v>
      </c>
      <c r="E4941" s="20">
        <v>1709</v>
      </c>
      <c r="F4941" s="27" t="str">
        <f>VLOOKUP(E4941,PROVEEDORES!$A$2:$D$1013,2,0)</f>
        <v>NIEVA LUIS ALBERTO</v>
      </c>
      <c r="G4941" s="6" t="s">
        <v>351</v>
      </c>
      <c r="H4941" s="6" t="s">
        <v>398</v>
      </c>
      <c r="I4941" s="8">
        <v>21</v>
      </c>
      <c r="J4941" s="9">
        <v>219.37</v>
      </c>
      <c r="K4941" s="9">
        <v>46.067700000000002</v>
      </c>
      <c r="L4941" s="9">
        <v>265.43770000000001</v>
      </c>
      <c r="M4941" s="16" t="s">
        <v>8413</v>
      </c>
      <c r="N4941" s="14" t="str">
        <f>IF(M4941=0,"",VLOOKUP(M4941,'CUENTAS_CONTABLES'!$A$2:$B$100,2,0))</f>
        <v>VIATICOS SUCURSALES</v>
      </c>
      <c r="O4941" s="11" t="s">
        <v>9242</v>
      </c>
      <c r="P4941" s="40" t="s">
        <v>9259</v>
      </c>
      <c r="Q4941" s="108">
        <v>4500004939</v>
      </c>
      <c r="R4941" s="43">
        <v>59035</v>
      </c>
      <c r="T4941" s="119"/>
      <c r="U4941" s="119"/>
      <c r="V4941" s="119"/>
    </row>
    <row r="4942" spans="1:22" ht="15.95" customHeight="1" x14ac:dyDescent="0.2">
      <c r="A4942" s="28" t="s">
        <v>5979</v>
      </c>
      <c r="B4942" s="7">
        <v>44804</v>
      </c>
      <c r="C4942" s="7">
        <v>44804</v>
      </c>
      <c r="D4942" s="7">
        <v>44822.474849537037</v>
      </c>
      <c r="E4942" s="20">
        <v>1884</v>
      </c>
      <c r="F4942" s="27" t="str">
        <f>VLOOKUP(E4942,PROVEEDORES!$A$2:$D$1013,2,0)</f>
        <v>SERV. ESTADIO BARBOGAS 21 SRL</v>
      </c>
      <c r="G4942" s="6" t="s">
        <v>351</v>
      </c>
      <c r="H4942" s="6" t="s">
        <v>388</v>
      </c>
      <c r="I4942" s="8">
        <v>21</v>
      </c>
      <c r="J4942" s="9">
        <v>516.70000000000005</v>
      </c>
      <c r="K4942" s="9">
        <v>108.50700000000001</v>
      </c>
      <c r="L4942" s="9">
        <v>625.20700000000011</v>
      </c>
      <c r="M4942" s="16" t="s">
        <v>8413</v>
      </c>
      <c r="N4942" s="14" t="str">
        <f>IF(M4942=0,"",VLOOKUP(M4942,'CUENTAS_CONTABLES'!$A$2:$B$100,2,0))</f>
        <v>VIATICOS SUCURSALES</v>
      </c>
      <c r="O4942" s="11" t="s">
        <v>9243</v>
      </c>
      <c r="P4942" s="40" t="s">
        <v>9259</v>
      </c>
      <c r="Q4942" s="107">
        <v>4500004940</v>
      </c>
      <c r="R4942" s="43">
        <v>59036</v>
      </c>
      <c r="T4942" s="119"/>
      <c r="U4942" s="119"/>
      <c r="V4942" s="119"/>
    </row>
    <row r="4943" spans="1:22" ht="15.95" customHeight="1" x14ac:dyDescent="0.2">
      <c r="A4943" s="28" t="s">
        <v>2221</v>
      </c>
      <c r="B4943" s="7">
        <v>44804</v>
      </c>
      <c r="C4943" s="7">
        <v>44804</v>
      </c>
      <c r="D4943" s="7">
        <v>44820.440694444442</v>
      </c>
      <c r="E4943" s="20">
        <v>1933</v>
      </c>
      <c r="F4943" s="27" t="str">
        <f>VLOOKUP(E4943,PROVEEDORES!$A$2:$D$1013,2,0)</f>
        <v>SUHAIMAN YAMILA, SUHAIMAN MUNIR Y OTROS</v>
      </c>
      <c r="G4943" s="6" t="s">
        <v>351</v>
      </c>
      <c r="H4943" s="6" t="s">
        <v>995</v>
      </c>
      <c r="I4943" s="8">
        <v>21</v>
      </c>
      <c r="J4943" s="9">
        <v>1577.83</v>
      </c>
      <c r="K4943" s="9">
        <v>331.34429999999998</v>
      </c>
      <c r="L4943" s="9">
        <v>1909.1742999999999</v>
      </c>
      <c r="M4943" s="16" t="s">
        <v>8413</v>
      </c>
      <c r="N4943" s="14" t="str">
        <f>IF(M4943=0,"",VLOOKUP(M4943,'CUENTAS_CONTABLES'!$A$2:$B$100,2,0))</f>
        <v>VIATICOS SUCURSALES</v>
      </c>
      <c r="O4943" s="11" t="s">
        <v>9242</v>
      </c>
      <c r="P4943" s="40" t="s">
        <v>9259</v>
      </c>
      <c r="Q4943" s="108">
        <v>4500004941</v>
      </c>
      <c r="R4943" s="43">
        <v>59037</v>
      </c>
      <c r="T4943" s="119"/>
      <c r="U4943" s="119"/>
      <c r="V4943" s="119"/>
    </row>
    <row r="4944" spans="1:22" ht="15.95" customHeight="1" x14ac:dyDescent="0.2">
      <c r="A4944" s="28" t="s">
        <v>5986</v>
      </c>
      <c r="B4944" s="7">
        <v>44804</v>
      </c>
      <c r="C4944" s="7">
        <v>44804</v>
      </c>
      <c r="D4944" s="7">
        <v>44804.415891203702</v>
      </c>
      <c r="E4944" s="20">
        <v>1999</v>
      </c>
      <c r="F4944" s="27" t="str">
        <f>VLOOKUP(E4944,PROVEEDORES!$A$2:$D$1013,2,0)</f>
        <v>VILLARREAL LUIS EDUARDO</v>
      </c>
      <c r="G4944" s="6" t="s">
        <v>351</v>
      </c>
      <c r="H4944" s="6" t="s">
        <v>396</v>
      </c>
      <c r="I4944" s="8">
        <v>21</v>
      </c>
      <c r="J4944" s="9">
        <v>148</v>
      </c>
      <c r="K4944" s="9">
        <v>31.08</v>
      </c>
      <c r="L4944" s="9">
        <v>179.07999999999998</v>
      </c>
      <c r="M4944" s="16" t="s">
        <v>8413</v>
      </c>
      <c r="N4944" s="14" t="str">
        <f>IF(M4944=0,"",VLOOKUP(M4944,'CUENTAS_CONTABLES'!$A$2:$B$100,2,0))</f>
        <v>VIATICOS SUCURSALES</v>
      </c>
      <c r="O4944" s="11" t="s">
        <v>9244</v>
      </c>
      <c r="P4944" s="40" t="s">
        <v>9259</v>
      </c>
      <c r="Q4944" s="107">
        <v>4500004942</v>
      </c>
      <c r="R4944" s="43">
        <v>59038</v>
      </c>
      <c r="T4944" s="119"/>
      <c r="U4944" s="119"/>
      <c r="V4944" s="119"/>
    </row>
    <row r="4945" spans="1:22" ht="15.95" customHeight="1" x14ac:dyDescent="0.2">
      <c r="A4945" s="28" t="s">
        <v>6023</v>
      </c>
      <c r="B4945" s="7">
        <v>44805</v>
      </c>
      <c r="C4945" s="7">
        <v>44805</v>
      </c>
      <c r="D4945" s="7">
        <v>44811.694074074076</v>
      </c>
      <c r="E4945" s="20">
        <v>1004</v>
      </c>
      <c r="F4945" s="27" t="str">
        <f>VLOOKUP(E4945,PROVEEDORES!$A$2:$D$1013,2,0)</f>
        <v>ABBRANANTE DOMINGO</v>
      </c>
      <c r="G4945" s="6" t="s">
        <v>351</v>
      </c>
      <c r="H4945" s="6" t="s">
        <v>1135</v>
      </c>
      <c r="I4945" s="8">
        <v>10.5</v>
      </c>
      <c r="J4945" s="9">
        <v>429.86</v>
      </c>
      <c r="K4945" s="9">
        <v>45.135300000000001</v>
      </c>
      <c r="L4945" s="9">
        <v>474.99530000000004</v>
      </c>
      <c r="M4945" s="16" t="s">
        <v>8413</v>
      </c>
      <c r="N4945" s="14" t="str">
        <f>IF(M4945=0,"",VLOOKUP(M4945,'CUENTAS_CONTABLES'!$A$2:$B$100,2,0))</f>
        <v>VIATICOS SUCURSALES</v>
      </c>
      <c r="O4945" s="11" t="s">
        <v>9243</v>
      </c>
      <c r="P4945" s="40" t="s">
        <v>9259</v>
      </c>
      <c r="Q4945" s="108">
        <v>4500004943</v>
      </c>
      <c r="R4945" s="43">
        <v>59039</v>
      </c>
      <c r="T4945" s="119"/>
      <c r="U4945" s="119"/>
      <c r="V4945" s="119"/>
    </row>
    <row r="4946" spans="1:22" ht="15.95" customHeight="1" x14ac:dyDescent="0.2">
      <c r="A4946" s="28" t="s">
        <v>6012</v>
      </c>
      <c r="B4946" s="7">
        <v>44805</v>
      </c>
      <c r="C4946" s="7">
        <v>44805</v>
      </c>
      <c r="D4946" s="7">
        <v>44808.443171296298</v>
      </c>
      <c r="E4946" s="20">
        <v>1007</v>
      </c>
      <c r="F4946" s="27" t="str">
        <f>VLOOKUP(E4946,PROVEEDORES!$A$2:$D$1013,2,0)</f>
        <v>ACCESO NORTE S.R.L.</v>
      </c>
      <c r="G4946" s="6" t="s">
        <v>351</v>
      </c>
      <c r="H4946" s="6" t="s">
        <v>396</v>
      </c>
      <c r="I4946" s="8">
        <v>10.5</v>
      </c>
      <c r="J4946" s="9">
        <v>101751</v>
      </c>
      <c r="K4946" s="9">
        <v>10683.855</v>
      </c>
      <c r="L4946" s="9">
        <v>112434.855</v>
      </c>
      <c r="M4946" s="16" t="s">
        <v>8413</v>
      </c>
      <c r="N4946" s="14" t="str">
        <f>IF(M4946=0,"",VLOOKUP(M4946,'CUENTAS_CONTABLES'!$A$2:$B$100,2,0))</f>
        <v>VIATICOS SUCURSALES</v>
      </c>
      <c r="O4946" s="11" t="s">
        <v>9246</v>
      </c>
      <c r="P4946" s="40" t="s">
        <v>9252</v>
      </c>
      <c r="Q4946" s="107">
        <v>4500004944</v>
      </c>
      <c r="R4946" s="43">
        <v>59040</v>
      </c>
      <c r="T4946" s="119"/>
      <c r="U4946" s="119"/>
      <c r="V4946" s="119"/>
    </row>
    <row r="4947" spans="1:22" ht="15.95" customHeight="1" x14ac:dyDescent="0.2">
      <c r="A4947" s="28" t="s">
        <v>6013</v>
      </c>
      <c r="B4947" s="7">
        <v>44805</v>
      </c>
      <c r="C4947" s="7">
        <v>44805</v>
      </c>
      <c r="D4947" s="7">
        <v>44808.445138888892</v>
      </c>
      <c r="E4947" s="20">
        <v>1030</v>
      </c>
      <c r="F4947" s="27" t="str">
        <f>VLOOKUP(E4947,PROVEEDORES!$A$2:$D$1013,2,0)</f>
        <v>ALBORNOZ VASQUEZ VANESA GISEL</v>
      </c>
      <c r="G4947" s="6" t="s">
        <v>351</v>
      </c>
      <c r="H4947" s="6" t="s">
        <v>396</v>
      </c>
      <c r="I4947" s="8">
        <v>10.5</v>
      </c>
      <c r="J4947" s="9">
        <v>2725334</v>
      </c>
      <c r="K4947" s="9">
        <v>286160.07</v>
      </c>
      <c r="L4947" s="9">
        <v>3011494.07</v>
      </c>
      <c r="M4947" s="16" t="s">
        <v>8413</v>
      </c>
      <c r="N4947" s="14" t="str">
        <f>IF(M4947=0,"",VLOOKUP(M4947,'CUENTAS_CONTABLES'!$A$2:$B$100,2,0))</f>
        <v>VIATICOS SUCURSALES</v>
      </c>
      <c r="O4947" s="11" t="s">
        <v>9246</v>
      </c>
      <c r="P4947" s="40" t="s">
        <v>9252</v>
      </c>
      <c r="Q4947" s="108">
        <v>4500004945</v>
      </c>
      <c r="R4947" s="43">
        <v>59041</v>
      </c>
      <c r="T4947" s="119"/>
      <c r="U4947" s="119"/>
      <c r="V4947" s="119"/>
    </row>
    <row r="4948" spans="1:22" ht="15.95" customHeight="1" x14ac:dyDescent="0.2">
      <c r="A4948" s="28" t="s">
        <v>5999</v>
      </c>
      <c r="B4948" s="7">
        <v>44805</v>
      </c>
      <c r="C4948" s="7">
        <v>44805</v>
      </c>
      <c r="D4948" s="7">
        <v>44812.632465277777</v>
      </c>
      <c r="E4948" s="20">
        <v>1031</v>
      </c>
      <c r="F4948" s="27" t="str">
        <f>VLOOKUP(E4948,PROVEEDORES!$A$2:$D$1013,2,0)</f>
        <v>ALDO A. ROSSO</v>
      </c>
      <c r="G4948" s="6" t="s">
        <v>351</v>
      </c>
      <c r="H4948" s="6" t="s">
        <v>415</v>
      </c>
      <c r="I4948" s="8">
        <v>21</v>
      </c>
      <c r="J4948" s="9">
        <v>53.72</v>
      </c>
      <c r="K4948" s="9">
        <v>11.281199999999998</v>
      </c>
      <c r="L4948" s="9">
        <v>65.001199999999997</v>
      </c>
      <c r="M4948" s="16" t="s">
        <v>8413</v>
      </c>
      <c r="N4948" s="14" t="str">
        <f>IF(M4948=0,"",VLOOKUP(M4948,'CUENTAS_CONTABLES'!$A$2:$B$100,2,0))</f>
        <v>VIATICOS SUCURSALES</v>
      </c>
      <c r="O4948" s="11" t="s">
        <v>9243</v>
      </c>
      <c r="P4948" s="40" t="s">
        <v>9259</v>
      </c>
      <c r="Q4948" s="107">
        <v>4500004946</v>
      </c>
      <c r="R4948" s="43">
        <v>59042</v>
      </c>
      <c r="T4948" s="119"/>
      <c r="U4948" s="119"/>
      <c r="V4948" s="119"/>
    </row>
    <row r="4949" spans="1:22" ht="15.95" customHeight="1" x14ac:dyDescent="0.2">
      <c r="A4949" s="28" t="s">
        <v>6006</v>
      </c>
      <c r="B4949" s="7">
        <v>44805</v>
      </c>
      <c r="C4949" s="7">
        <v>44805</v>
      </c>
      <c r="D4949" s="7">
        <v>44820.745254629626</v>
      </c>
      <c r="E4949" s="20">
        <v>1038</v>
      </c>
      <c r="F4949" s="27" t="str">
        <f>VLOOKUP(E4949,PROVEEDORES!$A$2:$D$1013,2,0)</f>
        <v>ALFA SUR SRL</v>
      </c>
      <c r="G4949" s="6" t="s">
        <v>351</v>
      </c>
      <c r="H4949" s="6" t="s">
        <v>530</v>
      </c>
      <c r="I4949" s="8">
        <v>27</v>
      </c>
      <c r="J4949" s="9">
        <v>3422.39</v>
      </c>
      <c r="K4949" s="9">
        <v>924.0453</v>
      </c>
      <c r="L4949" s="9">
        <v>4346.4353000000001</v>
      </c>
      <c r="M4949" s="16" t="s">
        <v>8413</v>
      </c>
      <c r="N4949" s="14" t="str">
        <f>IF(M4949=0,"",VLOOKUP(M4949,'CUENTAS_CONTABLES'!$A$2:$B$100,2,0))</f>
        <v>VIATICOS SUCURSALES</v>
      </c>
      <c r="O4949" s="11" t="s">
        <v>9245</v>
      </c>
      <c r="P4949" s="40" t="s">
        <v>9259</v>
      </c>
      <c r="Q4949" s="108">
        <v>4500004947</v>
      </c>
      <c r="R4949" s="43">
        <v>59043</v>
      </c>
      <c r="T4949" s="119"/>
      <c r="U4949" s="119"/>
      <c r="V4949" s="119"/>
    </row>
    <row r="4950" spans="1:22" ht="15.95" customHeight="1" x14ac:dyDescent="0.2">
      <c r="A4950" s="28" t="s">
        <v>6002</v>
      </c>
      <c r="B4950" s="7">
        <v>44805</v>
      </c>
      <c r="C4950" s="7">
        <v>44805</v>
      </c>
      <c r="D4950" s="7">
        <v>44822.463842592595</v>
      </c>
      <c r="E4950" s="20">
        <v>1151</v>
      </c>
      <c r="F4950" s="27" t="str">
        <f>VLOOKUP(E4950,PROVEEDORES!$A$2:$D$1013,2,0)</f>
        <v>CALITRI F.L Y NIETO A.H.   S.H</v>
      </c>
      <c r="G4950" s="6" t="s">
        <v>351</v>
      </c>
      <c r="H4950" s="6" t="s">
        <v>388</v>
      </c>
      <c r="I4950" s="8">
        <v>21</v>
      </c>
      <c r="J4950" s="9">
        <v>133.34</v>
      </c>
      <c r="K4950" s="9">
        <v>28.0014</v>
      </c>
      <c r="L4950" s="9">
        <v>161.34139999999999</v>
      </c>
      <c r="M4950" s="16" t="s">
        <v>8413</v>
      </c>
      <c r="N4950" s="14" t="str">
        <f>IF(M4950=0,"",VLOOKUP(M4950,'CUENTAS_CONTABLES'!$A$2:$B$100,2,0))</f>
        <v>VIATICOS SUCURSALES</v>
      </c>
      <c r="O4950" s="11" t="s">
        <v>9244</v>
      </c>
      <c r="P4950" s="40" t="s">
        <v>9259</v>
      </c>
      <c r="Q4950" s="107">
        <v>4500004948</v>
      </c>
      <c r="R4950" s="43">
        <v>59044</v>
      </c>
      <c r="T4950" s="119"/>
      <c r="U4950" s="119"/>
      <c r="V4950" s="119"/>
    </row>
    <row r="4951" spans="1:22" ht="15.95" customHeight="1" x14ac:dyDescent="0.2">
      <c r="A4951" s="28" t="s">
        <v>6007</v>
      </c>
      <c r="B4951" s="7">
        <v>44805</v>
      </c>
      <c r="C4951" s="7">
        <v>44805</v>
      </c>
      <c r="D4951" s="7">
        <v>44807.725671296299</v>
      </c>
      <c r="E4951" s="20">
        <v>1163</v>
      </c>
      <c r="F4951" s="27" t="str">
        <f>VLOOKUP(E4951,PROVEEDORES!$A$2:$D$1013,2,0)</f>
        <v>CARONI CARLOS FERNANDO</v>
      </c>
      <c r="G4951" s="6" t="s">
        <v>351</v>
      </c>
      <c r="H4951" s="6" t="s">
        <v>561</v>
      </c>
      <c r="I4951" s="8">
        <v>21</v>
      </c>
      <c r="J4951" s="9">
        <v>426.7</v>
      </c>
      <c r="K4951" s="9">
        <v>89.606999999999985</v>
      </c>
      <c r="L4951" s="9">
        <v>516.30700000000002</v>
      </c>
      <c r="M4951" s="16" t="s">
        <v>8413</v>
      </c>
      <c r="N4951" s="14" t="str">
        <f>IF(M4951=0,"",VLOOKUP(M4951,'CUENTAS_CONTABLES'!$A$2:$B$100,2,0))</f>
        <v>VIATICOS SUCURSALES</v>
      </c>
      <c r="O4951" s="11" t="s">
        <v>9243</v>
      </c>
      <c r="P4951" s="40" t="s">
        <v>9259</v>
      </c>
      <c r="Q4951" s="108">
        <v>4500004949</v>
      </c>
      <c r="R4951" s="43">
        <v>59045</v>
      </c>
      <c r="T4951" s="119"/>
      <c r="U4951" s="119"/>
      <c r="V4951" s="119"/>
    </row>
    <row r="4952" spans="1:22" ht="15.95" customHeight="1" x14ac:dyDescent="0.2">
      <c r="A4952" s="28" t="s">
        <v>6021</v>
      </c>
      <c r="B4952" s="7">
        <v>44805</v>
      </c>
      <c r="C4952" s="7">
        <v>44805</v>
      </c>
      <c r="D4952" s="7">
        <v>44818.742372685185</v>
      </c>
      <c r="E4952" s="20">
        <v>1175</v>
      </c>
      <c r="F4952" s="27" t="str">
        <f>VLOOKUP(E4952,PROVEEDORES!$A$2:$D$1013,2,0)</f>
        <v>CATA CARGO EL MENDOCINO S.R.L.</v>
      </c>
      <c r="G4952" s="6" t="s">
        <v>351</v>
      </c>
      <c r="H4952" s="6" t="s">
        <v>956</v>
      </c>
      <c r="I4952" s="8">
        <v>21</v>
      </c>
      <c r="J4952" s="9">
        <v>3300</v>
      </c>
      <c r="K4952" s="9">
        <v>693</v>
      </c>
      <c r="L4952" s="9">
        <v>3993</v>
      </c>
      <c r="M4952" s="16" t="s">
        <v>8413</v>
      </c>
      <c r="N4952" s="14" t="str">
        <f>IF(M4952=0,"",VLOOKUP(M4952,'CUENTAS_CONTABLES'!$A$2:$B$100,2,0))</f>
        <v>VIATICOS SUCURSALES</v>
      </c>
      <c r="O4952" s="11" t="s">
        <v>9240</v>
      </c>
      <c r="P4952" s="40" t="s">
        <v>9259</v>
      </c>
      <c r="Q4952" s="107">
        <v>4500004950</v>
      </c>
      <c r="R4952" s="43">
        <v>59046</v>
      </c>
      <c r="T4952" s="119"/>
      <c r="U4952" s="119"/>
      <c r="V4952" s="119"/>
    </row>
    <row r="4953" spans="1:22" ht="15.95" customHeight="1" x14ac:dyDescent="0.2">
      <c r="A4953" s="28" t="s">
        <v>6015</v>
      </c>
      <c r="B4953" s="7">
        <v>44805</v>
      </c>
      <c r="C4953" s="7">
        <v>44805</v>
      </c>
      <c r="D4953" s="7">
        <v>44806.437719907408</v>
      </c>
      <c r="E4953" s="20">
        <v>1186</v>
      </c>
      <c r="F4953" s="27" t="str">
        <f>VLOOKUP(E4953,PROVEEDORES!$A$2:$D$1013,2,0)</f>
        <v>CHADA JOSE SALVADOR</v>
      </c>
      <c r="G4953" s="6" t="s">
        <v>351</v>
      </c>
      <c r="H4953" s="6" t="s">
        <v>398</v>
      </c>
      <c r="I4953" s="8">
        <v>21</v>
      </c>
      <c r="J4953" s="9">
        <v>50</v>
      </c>
      <c r="K4953" s="9">
        <v>10.5</v>
      </c>
      <c r="L4953" s="9">
        <v>60.5</v>
      </c>
      <c r="M4953" s="16" t="s">
        <v>8413</v>
      </c>
      <c r="N4953" s="14" t="str">
        <f>IF(M4953=0,"",VLOOKUP(M4953,'CUENTAS_CONTABLES'!$A$2:$B$100,2,0))</f>
        <v>VIATICOS SUCURSALES</v>
      </c>
      <c r="O4953" s="11" t="s">
        <v>9244</v>
      </c>
      <c r="P4953" s="40" t="s">
        <v>9259</v>
      </c>
      <c r="Q4953" s="108">
        <v>4500004951</v>
      </c>
      <c r="R4953" s="43">
        <v>59047</v>
      </c>
      <c r="T4953" s="119"/>
      <c r="U4953" s="119"/>
      <c r="V4953" s="119"/>
    </row>
    <row r="4954" spans="1:22" ht="15.95" customHeight="1" x14ac:dyDescent="0.2">
      <c r="A4954" s="28" t="s">
        <v>6017</v>
      </c>
      <c r="B4954" s="7">
        <v>44805</v>
      </c>
      <c r="C4954" s="7">
        <v>44805</v>
      </c>
      <c r="D4954" s="7">
        <v>44811.607060185182</v>
      </c>
      <c r="E4954" s="20">
        <v>1230</v>
      </c>
      <c r="F4954" s="27" t="str">
        <f>VLOOKUP(E4954,PROVEEDORES!$A$2:$D$1013,2,0)</f>
        <v>COSTA PARANA S.C.A</v>
      </c>
      <c r="G4954" s="6" t="s">
        <v>351</v>
      </c>
      <c r="H4954" s="6" t="s">
        <v>564</v>
      </c>
      <c r="I4954" s="8">
        <v>21</v>
      </c>
      <c r="J4954" s="9">
        <v>257.73</v>
      </c>
      <c r="K4954" s="9">
        <v>54.1233</v>
      </c>
      <c r="L4954" s="9">
        <v>311.85329999999999</v>
      </c>
      <c r="M4954" s="16" t="s">
        <v>8413</v>
      </c>
      <c r="N4954" s="14" t="str">
        <f>IF(M4954=0,"",VLOOKUP(M4954,'CUENTAS_CONTABLES'!$A$2:$B$100,2,0))</f>
        <v>VIATICOS SUCURSALES</v>
      </c>
      <c r="O4954" s="11" t="s">
        <v>9244</v>
      </c>
      <c r="P4954" s="40" t="s">
        <v>9259</v>
      </c>
      <c r="Q4954" s="107">
        <v>4500004952</v>
      </c>
      <c r="R4954" s="43">
        <v>59048</v>
      </c>
      <c r="T4954" s="119"/>
      <c r="U4954" s="119"/>
      <c r="V4954" s="119"/>
    </row>
    <row r="4955" spans="1:22" ht="15.95" customHeight="1" x14ac:dyDescent="0.2">
      <c r="A4955" s="28" t="s">
        <v>3745</v>
      </c>
      <c r="B4955" s="7">
        <v>44805</v>
      </c>
      <c r="C4955" s="7">
        <v>44805</v>
      </c>
      <c r="D4955" s="7">
        <v>44814.681539351855</v>
      </c>
      <c r="E4955" s="20">
        <v>1231</v>
      </c>
      <c r="F4955" s="27" t="str">
        <f>VLOOKUP(E4955,PROVEEDORES!$A$2:$D$1013,2,0)</f>
        <v>COSTA WALTER ANIBAL</v>
      </c>
      <c r="G4955" s="6" t="s">
        <v>352</v>
      </c>
      <c r="H4955" s="6" t="s">
        <v>591</v>
      </c>
      <c r="I4955" s="8">
        <v>0</v>
      </c>
      <c r="J4955" s="9">
        <v>46330</v>
      </c>
      <c r="K4955" s="9">
        <v>0</v>
      </c>
      <c r="L4955" s="9">
        <v>46330</v>
      </c>
      <c r="M4955" s="16" t="s">
        <v>8413</v>
      </c>
      <c r="N4955" s="14" t="str">
        <f>IF(M4955=0,"",VLOOKUP(M4955,'CUENTAS_CONTABLES'!$A$2:$B$100,2,0))</f>
        <v>VIATICOS SUCURSALES</v>
      </c>
      <c r="O4955" s="11" t="s">
        <v>9245</v>
      </c>
      <c r="P4955" s="40" t="s">
        <v>9259</v>
      </c>
      <c r="Q4955" s="108">
        <v>4500004953</v>
      </c>
      <c r="R4955" s="43">
        <v>59049</v>
      </c>
      <c r="T4955" s="119"/>
      <c r="U4955" s="119"/>
      <c r="V4955" s="119"/>
    </row>
    <row r="4956" spans="1:22" ht="15.95" customHeight="1" x14ac:dyDescent="0.2">
      <c r="A4956" s="28" t="s">
        <v>4139</v>
      </c>
      <c r="B4956" s="7">
        <v>44805</v>
      </c>
      <c r="C4956" s="7">
        <v>44805</v>
      </c>
      <c r="D4956" s="7">
        <v>44814.676157407404</v>
      </c>
      <c r="E4956" s="20">
        <v>1247</v>
      </c>
      <c r="F4956" s="27" t="str">
        <f>VLOOKUP(E4956,PROVEEDORES!$A$2:$D$1013,2,0)</f>
        <v>DAMARIO LUJAN DONATO</v>
      </c>
      <c r="G4956" s="6" t="s">
        <v>352</v>
      </c>
      <c r="H4956" s="6" t="s">
        <v>589</v>
      </c>
      <c r="I4956" s="8">
        <v>0</v>
      </c>
      <c r="J4956" s="9">
        <v>29895</v>
      </c>
      <c r="K4956" s="9">
        <v>0</v>
      </c>
      <c r="L4956" s="9">
        <v>29895</v>
      </c>
      <c r="M4956" s="16" t="s">
        <v>8413</v>
      </c>
      <c r="N4956" s="14" t="str">
        <f>IF(M4956=0,"",VLOOKUP(M4956,'CUENTAS_CONTABLES'!$A$2:$B$100,2,0))</f>
        <v>VIATICOS SUCURSALES</v>
      </c>
      <c r="O4956" s="11" t="s">
        <v>9242</v>
      </c>
      <c r="P4956" s="40" t="s">
        <v>9259</v>
      </c>
      <c r="Q4956" s="107">
        <v>4500004954</v>
      </c>
      <c r="R4956" s="43">
        <v>59050</v>
      </c>
      <c r="T4956" s="119"/>
      <c r="U4956" s="119"/>
      <c r="V4956" s="119"/>
    </row>
    <row r="4957" spans="1:22" ht="15.95" customHeight="1" x14ac:dyDescent="0.2">
      <c r="A4957" s="28" t="s">
        <v>5997</v>
      </c>
      <c r="B4957" s="7">
        <v>44805</v>
      </c>
      <c r="C4957" s="7">
        <v>44805</v>
      </c>
      <c r="D4957" s="7">
        <v>44812.625914351855</v>
      </c>
      <c r="E4957" s="20">
        <v>1273</v>
      </c>
      <c r="F4957" s="27" t="str">
        <f>VLOOKUP(E4957,PROVEEDORES!$A$2:$D$1013,2,0)</f>
        <v>DISTRIBUIDORA DE BEBIDAS S.R.L</v>
      </c>
      <c r="G4957" s="6" t="s">
        <v>351</v>
      </c>
      <c r="H4957" s="6" t="s">
        <v>1133</v>
      </c>
      <c r="I4957" s="8">
        <v>21</v>
      </c>
      <c r="J4957" s="9">
        <v>93.99</v>
      </c>
      <c r="K4957" s="9">
        <v>19.7379</v>
      </c>
      <c r="L4957" s="9">
        <v>113.72789999999999</v>
      </c>
      <c r="M4957" s="16" t="s">
        <v>8413</v>
      </c>
      <c r="N4957" s="14" t="str">
        <f>IF(M4957=0,"",VLOOKUP(M4957,'CUENTAS_CONTABLES'!$A$2:$B$100,2,0))</f>
        <v>VIATICOS SUCURSALES</v>
      </c>
      <c r="O4957" s="11" t="s">
        <v>9242</v>
      </c>
      <c r="P4957" s="40" t="s">
        <v>9259</v>
      </c>
      <c r="Q4957" s="108">
        <v>4500004955</v>
      </c>
      <c r="R4957" s="43">
        <v>59051</v>
      </c>
      <c r="T4957" s="119"/>
      <c r="U4957" s="119"/>
      <c r="V4957" s="119"/>
    </row>
    <row r="4958" spans="1:22" ht="15.95" customHeight="1" x14ac:dyDescent="0.2">
      <c r="A4958" s="28" t="s">
        <v>6014</v>
      </c>
      <c r="B4958" s="7">
        <v>44805</v>
      </c>
      <c r="C4958" s="7">
        <v>44805</v>
      </c>
      <c r="D4958" s="7">
        <v>44805.769548611112</v>
      </c>
      <c r="E4958" s="20">
        <v>1287</v>
      </c>
      <c r="F4958" s="27" t="str">
        <f>VLOOKUP(E4958,PROVEEDORES!$A$2:$D$1013,2,0)</f>
        <v>ECAN S.R.L.</v>
      </c>
      <c r="G4958" s="6" t="s">
        <v>351</v>
      </c>
      <c r="H4958" s="6" t="s">
        <v>398</v>
      </c>
      <c r="I4958" s="8">
        <v>21</v>
      </c>
      <c r="J4958" s="9">
        <v>205.87</v>
      </c>
      <c r="K4958" s="9">
        <v>43.232700000000001</v>
      </c>
      <c r="L4958" s="9">
        <v>249.1027</v>
      </c>
      <c r="M4958" s="16" t="s">
        <v>8413</v>
      </c>
      <c r="N4958" s="14" t="str">
        <f>IF(M4958=0,"",VLOOKUP(M4958,'CUENTAS_CONTABLES'!$A$2:$B$100,2,0))</f>
        <v>VIATICOS SUCURSALES</v>
      </c>
      <c r="O4958" s="11" t="s">
        <v>9240</v>
      </c>
      <c r="P4958" s="40" t="s">
        <v>9259</v>
      </c>
      <c r="Q4958" s="107">
        <v>4500004956</v>
      </c>
      <c r="R4958" s="43">
        <v>59052</v>
      </c>
      <c r="T4958" s="119"/>
      <c r="U4958" s="119"/>
      <c r="V4958" s="119"/>
    </row>
    <row r="4959" spans="1:22" ht="15.95" customHeight="1" x14ac:dyDescent="0.2">
      <c r="A4959" s="28" t="s">
        <v>6009</v>
      </c>
      <c r="B4959" s="7">
        <v>44805</v>
      </c>
      <c r="C4959" s="7">
        <v>44805</v>
      </c>
      <c r="D4959" s="7">
        <v>44827.598692129628</v>
      </c>
      <c r="E4959" s="20">
        <v>1288</v>
      </c>
      <c r="F4959" s="27" t="str">
        <f>VLOOKUP(E4959,PROVEEDORES!$A$2:$D$1013,2,0)</f>
        <v>ECOMETANO S.A.</v>
      </c>
      <c r="G4959" s="6" t="s">
        <v>351</v>
      </c>
      <c r="H4959" s="6" t="s">
        <v>823</v>
      </c>
      <c r="I4959" s="8">
        <v>21</v>
      </c>
      <c r="J4959" s="9">
        <v>486.35</v>
      </c>
      <c r="K4959" s="9">
        <v>102.1335</v>
      </c>
      <c r="L4959" s="9">
        <v>588.48350000000005</v>
      </c>
      <c r="M4959" s="16" t="s">
        <v>8413</v>
      </c>
      <c r="N4959" s="14" t="str">
        <f>IF(M4959=0,"",VLOOKUP(M4959,'CUENTAS_CONTABLES'!$A$2:$B$100,2,0))</f>
        <v>VIATICOS SUCURSALES</v>
      </c>
      <c r="O4959" s="11" t="s">
        <v>9245</v>
      </c>
      <c r="P4959" s="40" t="s">
        <v>9259</v>
      </c>
      <c r="Q4959" s="108">
        <v>4500004957</v>
      </c>
      <c r="R4959" s="43">
        <v>59053</v>
      </c>
      <c r="T4959" s="119"/>
      <c r="U4959" s="119"/>
      <c r="V4959" s="119"/>
    </row>
    <row r="4960" spans="1:22" ht="15.95" customHeight="1" x14ac:dyDescent="0.2">
      <c r="A4960" s="28" t="s">
        <v>6071</v>
      </c>
      <c r="B4960" s="7">
        <v>44805</v>
      </c>
      <c r="C4960" s="7">
        <v>44807</v>
      </c>
      <c r="D4960" s="7">
        <v>44857.651539351849</v>
      </c>
      <c r="E4960" s="20">
        <v>1301</v>
      </c>
      <c r="F4960" s="27" t="str">
        <f>VLOOKUP(E4960,PROVEEDORES!$A$2:$D$1013,2,0)</f>
        <v>EL EUSKAL S.R.L.</v>
      </c>
      <c r="G4960" s="6" t="s">
        <v>351</v>
      </c>
      <c r="H4960" s="6" t="s">
        <v>722</v>
      </c>
      <c r="I4960" s="8">
        <v>21</v>
      </c>
      <c r="J4960" s="9">
        <v>815.8</v>
      </c>
      <c r="K4960" s="9">
        <v>171.31799999999998</v>
      </c>
      <c r="L4960" s="9">
        <v>987.11799999999994</v>
      </c>
      <c r="M4960" s="16" t="s">
        <v>8413</v>
      </c>
      <c r="N4960" s="14" t="str">
        <f>IF(M4960=0,"",VLOOKUP(M4960,'CUENTAS_CONTABLES'!$A$2:$B$100,2,0))</f>
        <v>VIATICOS SUCURSALES</v>
      </c>
      <c r="O4960" s="11" t="s">
        <v>9247</v>
      </c>
      <c r="P4960" s="40" t="s">
        <v>9259</v>
      </c>
      <c r="Q4960" s="107">
        <v>4500004958</v>
      </c>
      <c r="R4960" s="43">
        <v>59054</v>
      </c>
      <c r="T4960" s="119"/>
      <c r="U4960" s="119"/>
      <c r="V4960" s="119"/>
    </row>
    <row r="4961" spans="1:22" ht="15.95" customHeight="1" x14ac:dyDescent="0.2">
      <c r="A4961" s="28" t="s">
        <v>6016</v>
      </c>
      <c r="B4961" s="7">
        <v>44805</v>
      </c>
      <c r="C4961" s="7">
        <v>44805</v>
      </c>
      <c r="D4961" s="7">
        <v>44822.659837962965</v>
      </c>
      <c r="E4961" s="20">
        <v>1415</v>
      </c>
      <c r="F4961" s="27" t="str">
        <f>VLOOKUP(E4961,PROVEEDORES!$A$2:$D$1013,2,0)</f>
        <v>GARCIA GUILLERMO LUIS</v>
      </c>
      <c r="G4961" s="6" t="s">
        <v>351</v>
      </c>
      <c r="H4961" s="6" t="s">
        <v>1134</v>
      </c>
      <c r="I4961" s="8">
        <v>21</v>
      </c>
      <c r="J4961" s="9">
        <v>199.09</v>
      </c>
      <c r="K4961" s="9">
        <v>41.808900000000001</v>
      </c>
      <c r="L4961" s="9">
        <v>240.8989</v>
      </c>
      <c r="M4961" s="16" t="s">
        <v>8413</v>
      </c>
      <c r="N4961" s="14" t="str">
        <f>IF(M4961=0,"",VLOOKUP(M4961,'CUENTAS_CONTABLES'!$A$2:$B$100,2,0))</f>
        <v>VIATICOS SUCURSALES</v>
      </c>
      <c r="O4961" s="11" t="s">
        <v>8357</v>
      </c>
      <c r="P4961" s="40" t="s">
        <v>9259</v>
      </c>
      <c r="Q4961" s="108">
        <v>4500004959</v>
      </c>
      <c r="R4961" s="43">
        <v>59055</v>
      </c>
      <c r="T4961" s="119"/>
      <c r="U4961" s="119"/>
      <c r="V4961" s="119"/>
    </row>
    <row r="4962" spans="1:22" ht="15.95" customHeight="1" x14ac:dyDescent="0.2">
      <c r="A4962" s="28" t="s">
        <v>6000</v>
      </c>
      <c r="B4962" s="7">
        <v>44805</v>
      </c>
      <c r="C4962" s="7">
        <v>44805</v>
      </c>
      <c r="D4962" s="7">
        <v>44812.629432870373</v>
      </c>
      <c r="E4962" s="20">
        <v>1440</v>
      </c>
      <c r="F4962" s="27" t="str">
        <f>VLOOKUP(E4962,PROVEEDORES!$A$2:$D$1013,2,0)</f>
        <v>GOMEZ HERNAN ARIEL</v>
      </c>
      <c r="G4962" s="6" t="s">
        <v>351</v>
      </c>
      <c r="H4962" s="6" t="s">
        <v>415</v>
      </c>
      <c r="I4962" s="8">
        <v>21</v>
      </c>
      <c r="J4962" s="9">
        <v>53.72</v>
      </c>
      <c r="K4962" s="9">
        <v>11.281199999999998</v>
      </c>
      <c r="L4962" s="9">
        <v>65.001199999999997</v>
      </c>
      <c r="M4962" s="16" t="s">
        <v>8413</v>
      </c>
      <c r="N4962" s="14" t="str">
        <f>IF(M4962=0,"",VLOOKUP(M4962,'CUENTAS_CONTABLES'!$A$2:$B$100,2,0))</f>
        <v>VIATICOS SUCURSALES</v>
      </c>
      <c r="O4962" s="11" t="s">
        <v>9244</v>
      </c>
      <c r="P4962" s="40" t="s">
        <v>9259</v>
      </c>
      <c r="Q4962" s="107">
        <v>4500004960</v>
      </c>
      <c r="R4962" s="43">
        <v>59056</v>
      </c>
      <c r="T4962" s="119"/>
      <c r="U4962" s="119"/>
      <c r="V4962" s="119"/>
    </row>
    <row r="4963" spans="1:22" ht="15.95" customHeight="1" x14ac:dyDescent="0.2">
      <c r="A4963" s="28" t="s">
        <v>6001</v>
      </c>
      <c r="B4963" s="7">
        <v>44805</v>
      </c>
      <c r="C4963" s="7">
        <v>44805</v>
      </c>
      <c r="D4963" s="7">
        <v>44812.634189814817</v>
      </c>
      <c r="E4963" s="20">
        <v>1452</v>
      </c>
      <c r="F4963" s="27" t="str">
        <f>VLOOKUP(E4963,PROVEEDORES!$A$2:$D$1013,2,0)</f>
        <v>GRUPO FIP S.A.</v>
      </c>
      <c r="G4963" s="6" t="s">
        <v>351</v>
      </c>
      <c r="H4963" s="6" t="s">
        <v>415</v>
      </c>
      <c r="I4963" s="8">
        <v>21</v>
      </c>
      <c r="J4963" s="9">
        <v>49.58</v>
      </c>
      <c r="K4963" s="9">
        <v>10.411800000000001</v>
      </c>
      <c r="L4963" s="9">
        <v>59.991799999999998</v>
      </c>
      <c r="M4963" s="16" t="s">
        <v>8413</v>
      </c>
      <c r="N4963" s="14" t="str">
        <f>IF(M4963=0,"",VLOOKUP(M4963,'CUENTAS_CONTABLES'!$A$2:$B$100,2,0))</f>
        <v>VIATICOS SUCURSALES</v>
      </c>
      <c r="O4963" s="11" t="s">
        <v>9248</v>
      </c>
      <c r="P4963" s="40" t="s">
        <v>9259</v>
      </c>
      <c r="Q4963" s="108">
        <v>4500004961</v>
      </c>
      <c r="R4963" s="43">
        <v>59057</v>
      </c>
      <c r="T4963" s="119"/>
      <c r="U4963" s="119"/>
      <c r="V4963" s="119"/>
    </row>
    <row r="4964" spans="1:22" ht="15.95" customHeight="1" x14ac:dyDescent="0.2">
      <c r="A4964" s="28" t="s">
        <v>5998</v>
      </c>
      <c r="B4964" s="7">
        <v>44805</v>
      </c>
      <c r="C4964" s="7">
        <v>44805</v>
      </c>
      <c r="D4964" s="7">
        <v>44822.465324074074</v>
      </c>
      <c r="E4964" s="20">
        <v>1470</v>
      </c>
      <c r="F4964" s="27" t="str">
        <f>VLOOKUP(E4964,PROVEEDORES!$A$2:$D$1013,2,0)</f>
        <v>HMM SRL</v>
      </c>
      <c r="G4964" s="6" t="s">
        <v>351</v>
      </c>
      <c r="H4964" s="6" t="s">
        <v>430</v>
      </c>
      <c r="I4964" s="8">
        <v>21</v>
      </c>
      <c r="J4964" s="9">
        <v>252.87</v>
      </c>
      <c r="K4964" s="9">
        <v>53.102700000000006</v>
      </c>
      <c r="L4964" s="9">
        <v>305.97270000000003</v>
      </c>
      <c r="M4964" s="16" t="s">
        <v>8413</v>
      </c>
      <c r="N4964" s="14" t="str">
        <f>IF(M4964=0,"",VLOOKUP(M4964,'CUENTAS_CONTABLES'!$A$2:$B$100,2,0))</f>
        <v>VIATICOS SUCURSALES</v>
      </c>
      <c r="O4964" s="11" t="s">
        <v>8357</v>
      </c>
      <c r="P4964" s="40" t="s">
        <v>9259</v>
      </c>
      <c r="Q4964" s="107">
        <v>4500004962</v>
      </c>
      <c r="R4964" s="43">
        <v>59058</v>
      </c>
      <c r="T4964" s="119"/>
      <c r="U4964" s="119"/>
      <c r="V4964" s="119"/>
    </row>
    <row r="4965" spans="1:22" ht="15.95" customHeight="1" x14ac:dyDescent="0.2">
      <c r="A4965" s="28" t="s">
        <v>6005</v>
      </c>
      <c r="B4965" s="7">
        <v>44805</v>
      </c>
      <c r="C4965" s="7">
        <v>44805</v>
      </c>
      <c r="D4965" s="7">
        <v>44821.431701388887</v>
      </c>
      <c r="E4965" s="20">
        <v>1538</v>
      </c>
      <c r="F4965" s="27" t="str">
        <f>VLOOKUP(E4965,PROVEEDORES!$A$2:$D$1013,2,0)</f>
        <v>JULIAN IGNACIO PIVA</v>
      </c>
      <c r="G4965" s="6" t="s">
        <v>351</v>
      </c>
      <c r="H4965" s="6" t="s">
        <v>416</v>
      </c>
      <c r="I4965" s="8">
        <v>21</v>
      </c>
      <c r="J4965" s="9">
        <v>31035.1</v>
      </c>
      <c r="K4965" s="9">
        <v>6517.3710000000001</v>
      </c>
      <c r="L4965" s="9">
        <v>37552.470999999998</v>
      </c>
      <c r="M4965" s="16" t="s">
        <v>8413</v>
      </c>
      <c r="N4965" s="14" t="str">
        <f>IF(M4965=0,"",VLOOKUP(M4965,'CUENTAS_CONTABLES'!$A$2:$B$100,2,0))</f>
        <v>VIATICOS SUCURSALES</v>
      </c>
      <c r="O4965" s="11" t="s">
        <v>9242</v>
      </c>
      <c r="P4965" s="40" t="s">
        <v>9259</v>
      </c>
      <c r="Q4965" s="108">
        <v>4500004963</v>
      </c>
      <c r="R4965" s="43">
        <v>59059</v>
      </c>
      <c r="T4965" s="119"/>
      <c r="U4965" s="119"/>
      <c r="V4965" s="119"/>
    </row>
    <row r="4966" spans="1:22" ht="15.95" customHeight="1" x14ac:dyDescent="0.2">
      <c r="A4966" s="28" t="s">
        <v>6681</v>
      </c>
      <c r="B4966" s="7">
        <v>44805</v>
      </c>
      <c r="C4966" s="7">
        <v>44837</v>
      </c>
      <c r="D4966" s="7">
        <v>44857.649178240739</v>
      </c>
      <c r="E4966" s="20">
        <v>1553</v>
      </c>
      <c r="F4966" s="27" t="str">
        <f>VLOOKUP(E4966,PROVEEDORES!$A$2:$D$1013,2,0)</f>
        <v>LA BARALLA COMBUSTIBLES SRL</v>
      </c>
      <c r="G4966" s="6" t="s">
        <v>351</v>
      </c>
      <c r="H4966" s="6" t="s">
        <v>390</v>
      </c>
      <c r="I4966" s="8">
        <v>21</v>
      </c>
      <c r="J4966" s="9">
        <v>183.07</v>
      </c>
      <c r="K4966" s="9">
        <v>38.444699999999997</v>
      </c>
      <c r="L4966" s="9">
        <v>221.5147</v>
      </c>
      <c r="M4966" s="16" t="s">
        <v>8421</v>
      </c>
      <c r="N4966" s="14" t="str">
        <f>IF(M4966=0,"",VLOOKUP(M4966,'CUENTAS_CONTABLES'!$A$2:$B$100,2,0))</f>
        <v>COMPUTACION - HARDWARE</v>
      </c>
      <c r="O4966" s="11" t="s">
        <v>9244</v>
      </c>
      <c r="P4966" s="40" t="s">
        <v>9252</v>
      </c>
      <c r="Q4966" s="107">
        <v>4500004964</v>
      </c>
      <c r="R4966" s="43">
        <v>59060</v>
      </c>
      <c r="T4966" s="119"/>
      <c r="U4966" s="119"/>
      <c r="V4966" s="119"/>
    </row>
    <row r="4967" spans="1:22" ht="15.95" customHeight="1" x14ac:dyDescent="0.2">
      <c r="A4967" s="28" t="s">
        <v>5810</v>
      </c>
      <c r="B4967" s="7">
        <v>44805</v>
      </c>
      <c r="C4967" s="7">
        <v>44805</v>
      </c>
      <c r="D4967" s="7">
        <v>44827.724259259259</v>
      </c>
      <c r="E4967" s="20">
        <v>1600</v>
      </c>
      <c r="F4967" s="27" t="str">
        <f>VLOOKUP(E4967,PROVEEDORES!$A$2:$D$1013,2,0)</f>
        <v>LOPEZ FERRAROTTI E HIJOS S.A.</v>
      </c>
      <c r="G4967" s="6" t="s">
        <v>352</v>
      </c>
      <c r="H4967" s="6" t="s">
        <v>843</v>
      </c>
      <c r="I4967" s="8">
        <v>0</v>
      </c>
      <c r="J4967" s="9">
        <v>29139</v>
      </c>
      <c r="K4967" s="9">
        <v>0</v>
      </c>
      <c r="L4967" s="9">
        <v>29139</v>
      </c>
      <c r="M4967" s="16" t="s">
        <v>8413</v>
      </c>
      <c r="N4967" s="14" t="str">
        <f>IF(M4967=0,"",VLOOKUP(M4967,'CUENTAS_CONTABLES'!$A$2:$B$100,2,0))</f>
        <v>VIATICOS SUCURSALES</v>
      </c>
      <c r="O4967" s="11" t="s">
        <v>9246</v>
      </c>
      <c r="P4967" s="40" t="s">
        <v>9259</v>
      </c>
      <c r="Q4967" s="108">
        <v>4500004965</v>
      </c>
      <c r="R4967" s="43">
        <v>59061</v>
      </c>
      <c r="T4967" s="119"/>
      <c r="U4967" s="119"/>
      <c r="V4967" s="119"/>
    </row>
    <row r="4968" spans="1:22" ht="15.95" customHeight="1" x14ac:dyDescent="0.2">
      <c r="A4968" s="28" t="s">
        <v>6020</v>
      </c>
      <c r="B4968" s="7">
        <v>44805</v>
      </c>
      <c r="C4968" s="7">
        <v>44805</v>
      </c>
      <c r="D4968" s="7">
        <v>44805.490069444444</v>
      </c>
      <c r="E4968" s="20">
        <v>1641</v>
      </c>
      <c r="F4968" s="27" t="str">
        <f>VLOOKUP(E4968,PROVEEDORES!$A$2:$D$1013,2,0)</f>
        <v>MARIANO PALOMA Y DANIEL MARTINEZ SH</v>
      </c>
      <c r="G4968" s="6" t="s">
        <v>351</v>
      </c>
      <c r="H4968" s="6" t="s">
        <v>1031</v>
      </c>
      <c r="I4968" s="8">
        <v>21</v>
      </c>
      <c r="J4968" s="9">
        <v>8997.5</v>
      </c>
      <c r="K4968" s="9">
        <v>1889.4749999999999</v>
      </c>
      <c r="L4968" s="9">
        <v>10886.975</v>
      </c>
      <c r="M4968" s="16" t="s">
        <v>8413</v>
      </c>
      <c r="N4968" s="14" t="str">
        <f>IF(M4968=0,"",VLOOKUP(M4968,'CUENTAS_CONTABLES'!$A$2:$B$100,2,0))</f>
        <v>VIATICOS SUCURSALES</v>
      </c>
      <c r="O4968" s="11" t="s">
        <v>9248</v>
      </c>
      <c r="P4968" s="40" t="s">
        <v>9259</v>
      </c>
      <c r="Q4968" s="107">
        <v>4500004966</v>
      </c>
      <c r="R4968" s="43">
        <v>59062</v>
      </c>
      <c r="T4968" s="119"/>
      <c r="U4968" s="119"/>
      <c r="V4968" s="119"/>
    </row>
    <row r="4969" spans="1:22" ht="15.95" customHeight="1" x14ac:dyDescent="0.2">
      <c r="A4969" s="28" t="s">
        <v>6022</v>
      </c>
      <c r="B4969" s="7">
        <v>44805</v>
      </c>
      <c r="C4969" s="7">
        <v>44805</v>
      </c>
      <c r="D4969" s="7">
        <v>44822.470243055555</v>
      </c>
      <c r="E4969" s="20">
        <v>1644</v>
      </c>
      <c r="F4969" s="27" t="str">
        <f>VLOOKUP(E4969,PROVEEDORES!$A$2:$D$1013,2,0)</f>
        <v>MARINA YANINA LEBAN</v>
      </c>
      <c r="G4969" s="6" t="s">
        <v>351</v>
      </c>
      <c r="H4969" s="6" t="s">
        <v>412</v>
      </c>
      <c r="I4969" s="8">
        <v>21</v>
      </c>
      <c r="J4969" s="9">
        <v>243.68</v>
      </c>
      <c r="K4969" s="9">
        <v>51.172799999999995</v>
      </c>
      <c r="L4969" s="9">
        <v>294.8528</v>
      </c>
      <c r="M4969" s="16" t="s">
        <v>8413</v>
      </c>
      <c r="N4969" s="14" t="str">
        <f>IF(M4969=0,"",VLOOKUP(M4969,'CUENTAS_CONTABLES'!$A$2:$B$100,2,0))</f>
        <v>VIATICOS SUCURSALES</v>
      </c>
      <c r="O4969" s="11" t="s">
        <v>9241</v>
      </c>
      <c r="P4969" s="40" t="s">
        <v>9252</v>
      </c>
      <c r="Q4969" s="108">
        <v>4500004967</v>
      </c>
      <c r="R4969" s="43">
        <v>59063</v>
      </c>
      <c r="T4969" s="119"/>
      <c r="U4969" s="119"/>
      <c r="V4969" s="119"/>
    </row>
    <row r="4970" spans="1:22" ht="15.95" customHeight="1" x14ac:dyDescent="0.2">
      <c r="A4970" s="28" t="s">
        <v>6018</v>
      </c>
      <c r="B4970" s="7">
        <v>44805</v>
      </c>
      <c r="C4970" s="7">
        <v>44805</v>
      </c>
      <c r="D4970" s="7">
        <v>44822.689432870371</v>
      </c>
      <c r="E4970" s="20">
        <v>1656</v>
      </c>
      <c r="F4970" s="27" t="str">
        <f>VLOOKUP(E4970,PROVEEDORES!$A$2:$D$1013,2,0)</f>
        <v>MATIAS DOLINSKY MONROY</v>
      </c>
      <c r="G4970" s="6" t="s">
        <v>352</v>
      </c>
      <c r="H4970" s="6" t="s">
        <v>925</v>
      </c>
      <c r="I4970" s="8">
        <v>0</v>
      </c>
      <c r="J4970" s="9">
        <v>30563</v>
      </c>
      <c r="K4970" s="9">
        <v>0</v>
      </c>
      <c r="L4970" s="9">
        <v>30563</v>
      </c>
      <c r="M4970" s="16" t="s">
        <v>8413</v>
      </c>
      <c r="N4970" s="14" t="str">
        <f>IF(M4970=0,"",VLOOKUP(M4970,'CUENTAS_CONTABLES'!$A$2:$B$100,2,0))</f>
        <v>VIATICOS SUCURSALES</v>
      </c>
      <c r="O4970" s="11" t="s">
        <v>9244</v>
      </c>
      <c r="P4970" s="40" t="s">
        <v>9259</v>
      </c>
      <c r="Q4970" s="107">
        <v>4500004968</v>
      </c>
      <c r="R4970" s="43">
        <v>59064</v>
      </c>
      <c r="T4970" s="119"/>
      <c r="U4970" s="119"/>
      <c r="V4970" s="119"/>
    </row>
    <row r="4971" spans="1:22" ht="15.95" customHeight="1" x14ac:dyDescent="0.2">
      <c r="A4971" s="28" t="s">
        <v>6010</v>
      </c>
      <c r="B4971" s="7">
        <v>44805</v>
      </c>
      <c r="C4971" s="7">
        <v>44805</v>
      </c>
      <c r="D4971" s="7">
        <v>44805.748842592591</v>
      </c>
      <c r="E4971" s="20">
        <v>1676</v>
      </c>
      <c r="F4971" s="27" t="str">
        <f>VLOOKUP(E4971,PROVEEDORES!$A$2:$D$1013,2,0)</f>
        <v>MILCIEN SA</v>
      </c>
      <c r="G4971" s="6" t="s">
        <v>351</v>
      </c>
      <c r="H4971" s="6" t="s">
        <v>396</v>
      </c>
      <c r="I4971" s="8">
        <v>21</v>
      </c>
      <c r="J4971" s="9">
        <v>230.76</v>
      </c>
      <c r="K4971" s="9">
        <v>48.459600000000002</v>
      </c>
      <c r="L4971" s="9">
        <v>279.21960000000001</v>
      </c>
      <c r="M4971" s="16" t="s">
        <v>8413</v>
      </c>
      <c r="N4971" s="14" t="str">
        <f>IF(M4971=0,"",VLOOKUP(M4971,'CUENTAS_CONTABLES'!$A$2:$B$100,2,0))</f>
        <v>VIATICOS SUCURSALES</v>
      </c>
      <c r="O4971" s="11" t="s">
        <v>9246</v>
      </c>
      <c r="P4971" s="40" t="s">
        <v>9259</v>
      </c>
      <c r="Q4971" s="108">
        <v>4500004969</v>
      </c>
      <c r="R4971" s="43"/>
      <c r="T4971" s="119"/>
      <c r="U4971" s="119"/>
      <c r="V4971" s="119"/>
    </row>
    <row r="4972" spans="1:22" ht="15.95" customHeight="1" x14ac:dyDescent="0.2">
      <c r="A4972" s="28" t="s">
        <v>2925</v>
      </c>
      <c r="B4972" s="7">
        <v>44805</v>
      </c>
      <c r="C4972" s="7">
        <v>44805</v>
      </c>
      <c r="D4972" s="7">
        <v>44827.592789351853</v>
      </c>
      <c r="E4972" s="20">
        <v>1706</v>
      </c>
      <c r="F4972" s="27" t="str">
        <f>VLOOKUP(E4972,PROVEEDORES!$A$2:$D$1013,2,0)</f>
        <v>NEXTEL S.A.</v>
      </c>
      <c r="G4972" s="6" t="s">
        <v>352</v>
      </c>
      <c r="H4972" s="6" t="s">
        <v>591</v>
      </c>
      <c r="I4972" s="8">
        <v>0</v>
      </c>
      <c r="J4972" s="9">
        <v>44093</v>
      </c>
      <c r="K4972" s="9">
        <v>0</v>
      </c>
      <c r="L4972" s="9">
        <v>44093</v>
      </c>
      <c r="M4972" s="16" t="s">
        <v>8413</v>
      </c>
      <c r="N4972" s="14" t="str">
        <f>IF(M4972=0,"",VLOOKUP(M4972,'CUENTAS_CONTABLES'!$A$2:$B$100,2,0))</f>
        <v>VIATICOS SUCURSALES</v>
      </c>
      <c r="O4972" s="11" t="s">
        <v>9243</v>
      </c>
      <c r="P4972" s="40" t="s">
        <v>9259</v>
      </c>
      <c r="Q4972" s="107">
        <v>4500004970</v>
      </c>
      <c r="R4972" s="43">
        <v>59066</v>
      </c>
      <c r="T4972" s="119"/>
      <c r="U4972" s="119"/>
      <c r="V4972" s="119"/>
    </row>
    <row r="4973" spans="1:22" ht="15.95" customHeight="1" x14ac:dyDescent="0.2">
      <c r="A4973" s="28" t="s">
        <v>6003</v>
      </c>
      <c r="B4973" s="7">
        <v>44805</v>
      </c>
      <c r="C4973" s="7">
        <v>44805</v>
      </c>
      <c r="D4973" s="7">
        <v>44812.721099537041</v>
      </c>
      <c r="E4973" s="20">
        <v>1772</v>
      </c>
      <c r="F4973" s="27" t="str">
        <f>VLOOKUP(E4973,PROVEEDORES!$A$2:$D$1013,2,0)</f>
        <v>PETROMART S.R.L.</v>
      </c>
      <c r="G4973" s="6" t="s">
        <v>351</v>
      </c>
      <c r="H4973" s="6" t="s">
        <v>357</v>
      </c>
      <c r="I4973" s="8">
        <v>21</v>
      </c>
      <c r="J4973" s="9">
        <v>90.27</v>
      </c>
      <c r="K4973" s="9">
        <v>18.956699999999998</v>
      </c>
      <c r="L4973" s="9">
        <v>109.22669999999999</v>
      </c>
      <c r="M4973" s="16" t="s">
        <v>8413</v>
      </c>
      <c r="N4973" s="14" t="str">
        <f>IF(M4973=0,"",VLOOKUP(M4973,'CUENTAS_CONTABLES'!$A$2:$B$100,2,0))</f>
        <v>VIATICOS SUCURSALES</v>
      </c>
      <c r="O4973" s="11" t="s">
        <v>9241</v>
      </c>
      <c r="P4973" s="40" t="s">
        <v>9259</v>
      </c>
      <c r="Q4973" s="108">
        <v>4500004971</v>
      </c>
      <c r="R4973" s="43">
        <v>59067</v>
      </c>
      <c r="T4973" s="119"/>
      <c r="U4973" s="119"/>
      <c r="V4973" s="119"/>
    </row>
    <row r="4974" spans="1:22" ht="15.95" customHeight="1" x14ac:dyDescent="0.2">
      <c r="A4974" s="28" t="s">
        <v>2405</v>
      </c>
      <c r="B4974" s="7">
        <v>44805</v>
      </c>
      <c r="C4974" s="7">
        <v>44805</v>
      </c>
      <c r="D4974" s="7">
        <v>44827.724687499998</v>
      </c>
      <c r="E4974" s="20">
        <v>1784</v>
      </c>
      <c r="F4974" s="27" t="str">
        <f>VLOOKUP(E4974,PROVEEDORES!$A$2:$D$1013,2,0)</f>
        <v>PODADERA SABRINA</v>
      </c>
      <c r="G4974" s="6" t="s">
        <v>352</v>
      </c>
      <c r="H4974" s="6" t="s">
        <v>817</v>
      </c>
      <c r="I4974" s="8">
        <v>0</v>
      </c>
      <c r="J4974" s="9">
        <v>32795</v>
      </c>
      <c r="K4974" s="9">
        <v>0</v>
      </c>
      <c r="L4974" s="9">
        <v>32795</v>
      </c>
      <c r="M4974" s="16" t="s">
        <v>8413</v>
      </c>
      <c r="N4974" s="14" t="str">
        <f>IF(M4974=0,"",VLOOKUP(M4974,'CUENTAS_CONTABLES'!$A$2:$B$100,2,0))</f>
        <v>VIATICOS SUCURSALES</v>
      </c>
      <c r="O4974" s="11" t="s">
        <v>8357</v>
      </c>
      <c r="P4974" s="40" t="s">
        <v>9259</v>
      </c>
      <c r="Q4974" s="107">
        <v>4500004972</v>
      </c>
      <c r="R4974" s="43">
        <v>59068</v>
      </c>
      <c r="T4974" s="119"/>
      <c r="U4974" s="119"/>
      <c r="V4974" s="119"/>
    </row>
    <row r="4975" spans="1:22" ht="15.95" customHeight="1" x14ac:dyDescent="0.2">
      <c r="A4975" s="28" t="s">
        <v>6011</v>
      </c>
      <c r="B4975" s="7">
        <v>44805</v>
      </c>
      <c r="C4975" s="7">
        <v>44805</v>
      </c>
      <c r="D4975" s="7">
        <v>44812.640393518515</v>
      </c>
      <c r="E4975" s="20">
        <v>1794</v>
      </c>
      <c r="F4975" s="27" t="str">
        <f>VLOOKUP(E4975,PROVEEDORES!$A$2:$D$1013,2,0)</f>
        <v>PUELO S.R.L.</v>
      </c>
      <c r="G4975" s="6" t="s">
        <v>351</v>
      </c>
      <c r="H4975" s="6" t="s">
        <v>396</v>
      </c>
      <c r="I4975" s="8">
        <v>21</v>
      </c>
      <c r="J4975" s="9">
        <v>391.7</v>
      </c>
      <c r="K4975" s="9">
        <v>82.256999999999991</v>
      </c>
      <c r="L4975" s="9">
        <v>473.95699999999999</v>
      </c>
      <c r="M4975" s="16" t="s">
        <v>8413</v>
      </c>
      <c r="N4975" s="14" t="str">
        <f>IF(M4975=0,"",VLOOKUP(M4975,'CUENTAS_CONTABLES'!$A$2:$B$100,2,0))</f>
        <v>VIATICOS SUCURSALES</v>
      </c>
      <c r="O4975" s="11" t="s">
        <v>9242</v>
      </c>
      <c r="P4975" s="40" t="s">
        <v>9259</v>
      </c>
      <c r="Q4975" s="108">
        <v>4500004973</v>
      </c>
      <c r="R4975" s="43">
        <v>59069</v>
      </c>
      <c r="T4975" s="119"/>
      <c r="U4975" s="119"/>
      <c r="V4975" s="119"/>
    </row>
    <row r="4976" spans="1:22" ht="15.95" customHeight="1" x14ac:dyDescent="0.2">
      <c r="A4976" s="28" t="s">
        <v>6019</v>
      </c>
      <c r="B4976" s="7">
        <v>44805</v>
      </c>
      <c r="C4976" s="7">
        <v>44805</v>
      </c>
      <c r="D4976" s="7">
        <v>44820.73474537037</v>
      </c>
      <c r="E4976" s="20">
        <v>1840</v>
      </c>
      <c r="F4976" s="27" t="str">
        <f>VLOOKUP(E4976,PROVEEDORES!$A$2:$D$1013,2,0)</f>
        <v>RUBIO DIEGO FERNANDO</v>
      </c>
      <c r="G4976" s="6" t="s">
        <v>351</v>
      </c>
      <c r="H4976" s="6" t="s">
        <v>374</v>
      </c>
      <c r="I4976" s="8">
        <v>21</v>
      </c>
      <c r="J4976" s="9">
        <v>11877.58</v>
      </c>
      <c r="K4976" s="9">
        <v>2494.2918</v>
      </c>
      <c r="L4976" s="9">
        <v>14371.871800000001</v>
      </c>
      <c r="M4976" s="16" t="s">
        <v>8413</v>
      </c>
      <c r="N4976" s="14" t="str">
        <f>IF(M4976=0,"",VLOOKUP(M4976,'CUENTAS_CONTABLES'!$A$2:$B$100,2,0))</f>
        <v>VIATICOS SUCURSALES</v>
      </c>
      <c r="O4976" s="11" t="s">
        <v>9242</v>
      </c>
      <c r="P4976" s="40" t="s">
        <v>9259</v>
      </c>
      <c r="Q4976" s="107">
        <v>4500004974</v>
      </c>
      <c r="R4976" s="43">
        <v>59070</v>
      </c>
      <c r="T4976" s="119"/>
      <c r="U4976" s="119"/>
      <c r="V4976" s="119"/>
    </row>
    <row r="4977" spans="1:22" ht="15.95" customHeight="1" x14ac:dyDescent="0.2">
      <c r="A4977" s="28" t="s">
        <v>6675</v>
      </c>
      <c r="B4977" s="7">
        <v>44805</v>
      </c>
      <c r="C4977" s="7">
        <v>44837</v>
      </c>
      <c r="D4977" s="7">
        <v>44860.553912037038</v>
      </c>
      <c r="E4977" s="20">
        <v>1842</v>
      </c>
      <c r="F4977" s="27" t="str">
        <f>VLOOKUP(E4977,PROVEEDORES!$A$2:$D$1013,2,0)</f>
        <v>RUGNIA HECTOR HORACIO</v>
      </c>
      <c r="G4977" s="6" t="s">
        <v>351</v>
      </c>
      <c r="H4977" s="6" t="s">
        <v>590</v>
      </c>
      <c r="I4977" s="8">
        <v>21</v>
      </c>
      <c r="J4977" s="9">
        <v>3379.2</v>
      </c>
      <c r="K4977" s="9">
        <v>709.63199999999995</v>
      </c>
      <c r="L4977" s="9">
        <v>4088.8319999999999</v>
      </c>
      <c r="M4977" s="16" t="s">
        <v>8421</v>
      </c>
      <c r="N4977" s="14" t="str">
        <f>IF(M4977=0,"",VLOOKUP(M4977,'CUENTAS_CONTABLES'!$A$2:$B$100,2,0))</f>
        <v>COMPUTACION - HARDWARE</v>
      </c>
      <c r="O4977" s="11" t="s">
        <v>9244</v>
      </c>
      <c r="P4977" s="40" t="s">
        <v>9252</v>
      </c>
      <c r="Q4977" s="108">
        <v>4500004975</v>
      </c>
      <c r="R4977" s="43">
        <v>59071</v>
      </c>
      <c r="T4977" s="119"/>
      <c r="U4977" s="119"/>
      <c r="V4977" s="119"/>
    </row>
    <row r="4978" spans="1:22" ht="15.95" customHeight="1" x14ac:dyDescent="0.2">
      <c r="A4978" s="28" t="s">
        <v>6008</v>
      </c>
      <c r="B4978" s="7">
        <v>44805</v>
      </c>
      <c r="C4978" s="7">
        <v>44805</v>
      </c>
      <c r="D4978" s="7">
        <v>44812.623530092591</v>
      </c>
      <c r="E4978" s="20">
        <v>1861</v>
      </c>
      <c r="F4978" s="27" t="str">
        <f>VLOOKUP(E4978,PROVEEDORES!$A$2:$D$1013,2,0)</f>
        <v>SANCHEZ ALDO DOMINGO</v>
      </c>
      <c r="G4978" s="6" t="s">
        <v>351</v>
      </c>
      <c r="H4978" s="6" t="s">
        <v>393</v>
      </c>
      <c r="I4978" s="8">
        <v>21</v>
      </c>
      <c r="J4978" s="9">
        <v>251.23</v>
      </c>
      <c r="K4978" s="9">
        <v>52.758299999999998</v>
      </c>
      <c r="L4978" s="9">
        <v>303.98829999999998</v>
      </c>
      <c r="M4978" s="16" t="s">
        <v>8413</v>
      </c>
      <c r="N4978" s="14" t="str">
        <f>IF(M4978=0,"",VLOOKUP(M4978,'CUENTAS_CONTABLES'!$A$2:$B$100,2,0))</f>
        <v>VIATICOS SUCURSALES</v>
      </c>
      <c r="O4978" s="11" t="s">
        <v>9244</v>
      </c>
      <c r="P4978" s="40" t="s">
        <v>9259</v>
      </c>
      <c r="Q4978" s="107">
        <v>4500004976</v>
      </c>
      <c r="R4978" s="43">
        <v>59072</v>
      </c>
      <c r="T4978" s="119"/>
      <c r="U4978" s="119"/>
      <c r="V4978" s="119"/>
    </row>
    <row r="4979" spans="1:22" ht="15.95" customHeight="1" x14ac:dyDescent="0.2">
      <c r="A4979" s="28" t="s">
        <v>6004</v>
      </c>
      <c r="B4979" s="7">
        <v>44805</v>
      </c>
      <c r="C4979" s="7">
        <v>44805</v>
      </c>
      <c r="D4979" s="7">
        <v>44812.719259259262</v>
      </c>
      <c r="E4979" s="20">
        <v>1877</v>
      </c>
      <c r="F4979" s="27" t="str">
        <f>VLOOKUP(E4979,PROVEEDORES!$A$2:$D$1013,2,0)</f>
        <v>SEBASTIAN TOLESCO</v>
      </c>
      <c r="G4979" s="6" t="s">
        <v>351</v>
      </c>
      <c r="H4979" s="6" t="s">
        <v>357</v>
      </c>
      <c r="I4979" s="8">
        <v>21</v>
      </c>
      <c r="J4979" s="9">
        <v>11535.56</v>
      </c>
      <c r="K4979" s="9">
        <v>2422.4675999999999</v>
      </c>
      <c r="L4979" s="9">
        <v>13958.027599999999</v>
      </c>
      <c r="M4979" s="16" t="s">
        <v>8413</v>
      </c>
      <c r="N4979" s="14" t="str">
        <f>IF(M4979=0,"",VLOOKUP(M4979,'CUENTAS_CONTABLES'!$A$2:$B$100,2,0))</f>
        <v>VIATICOS SUCURSALES</v>
      </c>
      <c r="O4979" s="11" t="s">
        <v>9242</v>
      </c>
      <c r="P4979" s="40" t="s">
        <v>9259</v>
      </c>
      <c r="Q4979" s="108">
        <v>4500004977</v>
      </c>
      <c r="R4979" s="43">
        <v>59073</v>
      </c>
      <c r="T4979" s="119"/>
      <c r="U4979" s="119"/>
      <c r="V4979" s="119"/>
    </row>
    <row r="4980" spans="1:22" ht="15.95" customHeight="1" x14ac:dyDescent="0.2">
      <c r="A4980" s="28" t="s">
        <v>4879</v>
      </c>
      <c r="B4980" s="7">
        <v>44805</v>
      </c>
      <c r="C4980" s="7">
        <v>44805</v>
      </c>
      <c r="D4980" s="7">
        <v>44822.688668981478</v>
      </c>
      <c r="E4980" s="20">
        <v>1880</v>
      </c>
      <c r="F4980" s="27" t="str">
        <f>VLOOKUP(E4980,PROVEEDORES!$A$2:$D$1013,2,0)</f>
        <v>SELLOS QUER S.R.L.</v>
      </c>
      <c r="G4980" s="6" t="s">
        <v>351</v>
      </c>
      <c r="H4980" s="6" t="s">
        <v>439</v>
      </c>
      <c r="I4980" s="8">
        <v>21</v>
      </c>
      <c r="J4980" s="9">
        <v>260.33</v>
      </c>
      <c r="K4980" s="9">
        <v>54.669299999999993</v>
      </c>
      <c r="L4980" s="9">
        <v>314.99929999999995</v>
      </c>
      <c r="M4980" s="16" t="s">
        <v>8413</v>
      </c>
      <c r="N4980" s="14" t="str">
        <f>IF(M4980=0,"",VLOOKUP(M4980,'CUENTAS_CONTABLES'!$A$2:$B$100,2,0))</f>
        <v>VIATICOS SUCURSALES</v>
      </c>
      <c r="O4980" s="11" t="s">
        <v>9246</v>
      </c>
      <c r="P4980" s="40" t="s">
        <v>9259</v>
      </c>
      <c r="Q4980" s="107">
        <v>4500004978</v>
      </c>
      <c r="R4980" s="43">
        <v>59074</v>
      </c>
      <c r="T4980" s="119"/>
      <c r="U4980" s="119"/>
      <c r="V4980" s="119"/>
    </row>
    <row r="4981" spans="1:22" ht="15.95" customHeight="1" x14ac:dyDescent="0.2">
      <c r="A4981" s="28" t="s">
        <v>6024</v>
      </c>
      <c r="B4981" s="7">
        <v>44805</v>
      </c>
      <c r="C4981" s="7">
        <v>44806</v>
      </c>
      <c r="D4981" s="7">
        <v>44822.658877314818</v>
      </c>
      <c r="E4981" s="20">
        <v>1938</v>
      </c>
      <c r="F4981" s="27" t="str">
        <f>VLOOKUP(E4981,PROVEEDORES!$A$2:$D$1013,2,0)</f>
        <v>SUPERSERVICE S.A.</v>
      </c>
      <c r="G4981" s="6" t="s">
        <v>351</v>
      </c>
      <c r="H4981" s="6" t="s">
        <v>380</v>
      </c>
      <c r="I4981" s="8">
        <v>21</v>
      </c>
      <c r="J4981" s="9">
        <v>88.87</v>
      </c>
      <c r="K4981" s="9">
        <v>18.662700000000001</v>
      </c>
      <c r="L4981" s="9">
        <v>107.53270000000001</v>
      </c>
      <c r="M4981" s="16" t="s">
        <v>8413</v>
      </c>
      <c r="N4981" s="14" t="str">
        <f>IF(M4981=0,"",VLOOKUP(M4981,'CUENTAS_CONTABLES'!$A$2:$B$100,2,0))</f>
        <v>VIATICOS SUCURSALES</v>
      </c>
      <c r="O4981" s="11" t="s">
        <v>9243</v>
      </c>
      <c r="P4981" s="40" t="s">
        <v>9259</v>
      </c>
      <c r="Q4981" s="108">
        <v>4500004979</v>
      </c>
      <c r="R4981" s="43">
        <v>59075</v>
      </c>
      <c r="T4981" s="119"/>
      <c r="U4981" s="119"/>
      <c r="V4981" s="119"/>
    </row>
    <row r="4982" spans="1:22" ht="15.95" customHeight="1" x14ac:dyDescent="0.2">
      <c r="A4982" s="28" t="s">
        <v>6045</v>
      </c>
      <c r="B4982" s="7">
        <v>44806</v>
      </c>
      <c r="C4982" s="7">
        <v>44806</v>
      </c>
      <c r="D4982" s="7">
        <v>44807.431122685186</v>
      </c>
      <c r="E4982" s="20">
        <v>1011</v>
      </c>
      <c r="F4982" s="27" t="str">
        <f>VLOOKUP(E4982,PROVEEDORES!$A$2:$D$1013,2,0)</f>
        <v>ACOSTA OSCAR ISIDRO</v>
      </c>
      <c r="G4982" s="6" t="s">
        <v>351</v>
      </c>
      <c r="H4982" s="6" t="s">
        <v>396</v>
      </c>
      <c r="I4982" s="8">
        <v>0</v>
      </c>
      <c r="J4982" s="9">
        <v>19621</v>
      </c>
      <c r="K4982" s="9">
        <v>0</v>
      </c>
      <c r="L4982" s="9">
        <v>19621</v>
      </c>
      <c r="M4982" s="16" t="s">
        <v>8413</v>
      </c>
      <c r="N4982" s="14" t="str">
        <f>IF(M4982=0,"",VLOOKUP(M4982,'CUENTAS_CONTABLES'!$A$2:$B$100,2,0))</f>
        <v>VIATICOS SUCURSALES</v>
      </c>
      <c r="O4982" s="11" t="s">
        <v>9248</v>
      </c>
      <c r="P4982" s="40" t="s">
        <v>9252</v>
      </c>
      <c r="Q4982" s="107">
        <v>4500004980</v>
      </c>
      <c r="R4982" s="43">
        <v>59077</v>
      </c>
      <c r="T4982" s="119"/>
      <c r="U4982" s="119"/>
      <c r="V4982" s="119"/>
    </row>
    <row r="4983" spans="1:22" ht="15.95" customHeight="1" x14ac:dyDescent="0.2">
      <c r="A4983" s="28" t="s">
        <v>5453</v>
      </c>
      <c r="B4983" s="7">
        <v>44806</v>
      </c>
      <c r="C4983" s="7">
        <v>44806</v>
      </c>
      <c r="D4983" s="7">
        <v>44814.686018518521</v>
      </c>
      <c r="E4983" s="20">
        <v>1033</v>
      </c>
      <c r="F4983" s="27" t="str">
        <f>VLOOKUP(E4983,PROVEEDORES!$A$2:$D$1013,2,0)</f>
        <v>ALEJANDRO DANIEL ARRIGHELLI</v>
      </c>
      <c r="G4983" s="6" t="s">
        <v>352</v>
      </c>
      <c r="H4983" s="6" t="s">
        <v>599</v>
      </c>
      <c r="I4983" s="8">
        <v>0</v>
      </c>
      <c r="J4983" s="9">
        <v>36987</v>
      </c>
      <c r="K4983" s="9">
        <v>0</v>
      </c>
      <c r="L4983" s="9">
        <v>36987</v>
      </c>
      <c r="M4983" s="16" t="s">
        <v>8413</v>
      </c>
      <c r="N4983" s="14" t="str">
        <f>IF(M4983=0,"",VLOOKUP(M4983,'CUENTAS_CONTABLES'!$A$2:$B$100,2,0))</f>
        <v>VIATICOS SUCURSALES</v>
      </c>
      <c r="O4983" s="11" t="s">
        <v>9248</v>
      </c>
      <c r="P4983" s="40" t="s">
        <v>9259</v>
      </c>
      <c r="Q4983" s="108">
        <v>4500004981</v>
      </c>
      <c r="R4983" s="43">
        <v>59078</v>
      </c>
      <c r="T4983" s="119"/>
      <c r="U4983" s="119"/>
      <c r="V4983" s="119"/>
    </row>
    <row r="4984" spans="1:22" ht="15.95" customHeight="1" x14ac:dyDescent="0.2">
      <c r="A4984" s="28" t="s">
        <v>6034</v>
      </c>
      <c r="B4984" s="7">
        <v>44806</v>
      </c>
      <c r="C4984" s="7">
        <v>44806</v>
      </c>
      <c r="D4984" s="7">
        <v>44821.426562499997</v>
      </c>
      <c r="E4984" s="20">
        <v>1035</v>
      </c>
      <c r="F4984" s="27" t="str">
        <f>VLOOKUP(E4984,PROVEEDORES!$A$2:$D$1013,2,0)</f>
        <v>ALETEC SRL</v>
      </c>
      <c r="G4984" s="6" t="s">
        <v>351</v>
      </c>
      <c r="H4984" s="6" t="s">
        <v>416</v>
      </c>
      <c r="I4984" s="8">
        <v>21</v>
      </c>
      <c r="J4984" s="9">
        <v>1322.18</v>
      </c>
      <c r="K4984" s="9">
        <v>277.65780000000001</v>
      </c>
      <c r="L4984" s="9">
        <v>1599.8378</v>
      </c>
      <c r="M4984" s="16" t="s">
        <v>8413</v>
      </c>
      <c r="N4984" s="14" t="str">
        <f>IF(M4984=0,"",VLOOKUP(M4984,'CUENTAS_CONTABLES'!$A$2:$B$100,2,0))</f>
        <v>VIATICOS SUCURSALES</v>
      </c>
      <c r="O4984" s="11" t="s">
        <v>9244</v>
      </c>
      <c r="P4984" s="40" t="s">
        <v>9259</v>
      </c>
      <c r="Q4984" s="107">
        <v>4500004982</v>
      </c>
      <c r="R4984" s="43">
        <v>59079</v>
      </c>
      <c r="T4984" s="119"/>
      <c r="U4984" s="119"/>
      <c r="V4984" s="119"/>
    </row>
    <row r="4985" spans="1:22" ht="15.95" customHeight="1" x14ac:dyDescent="0.2">
      <c r="A4985" s="28" t="s">
        <v>3435</v>
      </c>
      <c r="B4985" s="7">
        <v>44806</v>
      </c>
      <c r="C4985" s="7">
        <v>44806</v>
      </c>
      <c r="D4985" s="7">
        <v>44808.78365740741</v>
      </c>
      <c r="E4985" s="20">
        <v>1055</v>
      </c>
      <c r="F4985" s="27" t="str">
        <f>VLOOKUP(E4985,PROVEEDORES!$A$2:$D$1013,2,0)</f>
        <v>AMPHORA ARGENTINA SA</v>
      </c>
      <c r="G4985" s="6" t="s">
        <v>351</v>
      </c>
      <c r="H4985" s="6" t="s">
        <v>384</v>
      </c>
      <c r="I4985" s="8">
        <v>21</v>
      </c>
      <c r="J4985" s="9">
        <v>360</v>
      </c>
      <c r="K4985" s="9">
        <v>75.599999999999994</v>
      </c>
      <c r="L4985" s="9">
        <v>435.6</v>
      </c>
      <c r="M4985" s="16" t="s">
        <v>8413</v>
      </c>
      <c r="N4985" s="14" t="str">
        <f>IF(M4985=0,"",VLOOKUP(M4985,'CUENTAS_CONTABLES'!$A$2:$B$100,2,0))</f>
        <v>VIATICOS SUCURSALES</v>
      </c>
      <c r="O4985" s="11" t="s">
        <v>8357</v>
      </c>
      <c r="P4985" s="40" t="s">
        <v>9259</v>
      </c>
      <c r="Q4985" s="108">
        <v>4500004983</v>
      </c>
      <c r="R4985" s="43">
        <v>59080</v>
      </c>
      <c r="T4985" s="119"/>
      <c r="U4985" s="119"/>
      <c r="V4985" s="119"/>
    </row>
    <row r="4986" spans="1:22" ht="15.95" customHeight="1" x14ac:dyDescent="0.2">
      <c r="A4986" s="28" t="s">
        <v>6041</v>
      </c>
      <c r="B4986" s="7">
        <v>44806</v>
      </c>
      <c r="C4986" s="7">
        <v>44806</v>
      </c>
      <c r="D4986" s="7">
        <v>44812.627222222225</v>
      </c>
      <c r="E4986" s="20">
        <v>1055</v>
      </c>
      <c r="F4986" s="27" t="str">
        <f>VLOOKUP(E4986,PROVEEDORES!$A$2:$D$1013,2,0)</f>
        <v>AMPHORA ARGENTINA SA</v>
      </c>
      <c r="G4986" s="6" t="s">
        <v>351</v>
      </c>
      <c r="H4986" s="6" t="s">
        <v>420</v>
      </c>
      <c r="I4986" s="8">
        <v>21</v>
      </c>
      <c r="J4986" s="9">
        <v>125.71</v>
      </c>
      <c r="K4986" s="9">
        <v>26.399099999999997</v>
      </c>
      <c r="L4986" s="9">
        <v>152.10909999999998</v>
      </c>
      <c r="M4986" s="16" t="s">
        <v>8413</v>
      </c>
      <c r="N4986" s="14" t="str">
        <f>IF(M4986=0,"",VLOOKUP(M4986,'CUENTAS_CONTABLES'!$A$2:$B$100,2,0))</f>
        <v>VIATICOS SUCURSALES</v>
      </c>
      <c r="O4986" s="11" t="s">
        <v>9242</v>
      </c>
      <c r="P4986" s="40" t="s">
        <v>9256</v>
      </c>
      <c r="Q4986" s="107">
        <v>4500004984</v>
      </c>
      <c r="R4986" s="43">
        <v>59081</v>
      </c>
      <c r="T4986" s="119"/>
      <c r="U4986" s="119"/>
      <c r="V4986" s="119"/>
    </row>
    <row r="4987" spans="1:22" ht="15.95" customHeight="1" x14ac:dyDescent="0.2">
      <c r="A4987" s="28" t="s">
        <v>6046</v>
      </c>
      <c r="B4987" s="7">
        <v>44806</v>
      </c>
      <c r="C4987" s="7">
        <v>44806</v>
      </c>
      <c r="D4987" s="7">
        <v>44806.574016203704</v>
      </c>
      <c r="E4987" s="20">
        <v>1070</v>
      </c>
      <c r="F4987" s="27" t="str">
        <f>VLOOKUP(E4987,PROVEEDORES!$A$2:$D$1013,2,0)</f>
        <v>ANGELA NESCI S.R.L.</v>
      </c>
      <c r="G4987" s="6" t="s">
        <v>351</v>
      </c>
      <c r="H4987" s="6" t="s">
        <v>777</v>
      </c>
      <c r="I4987" s="8">
        <v>10.5</v>
      </c>
      <c r="J4987" s="9">
        <v>26469</v>
      </c>
      <c r="K4987" s="9">
        <v>2779.2449999999999</v>
      </c>
      <c r="L4987" s="9">
        <v>29248.244999999999</v>
      </c>
      <c r="M4987" s="16" t="s">
        <v>8413</v>
      </c>
      <c r="N4987" s="14" t="str">
        <f>IF(M4987=0,"",VLOOKUP(M4987,'CUENTAS_CONTABLES'!$A$2:$B$100,2,0))</f>
        <v>VIATICOS SUCURSALES</v>
      </c>
      <c r="O4987" s="11" t="s">
        <v>8357</v>
      </c>
      <c r="P4987" s="40" t="s">
        <v>9259</v>
      </c>
      <c r="Q4987" s="108">
        <v>4500004985</v>
      </c>
      <c r="R4987" s="43">
        <v>59082</v>
      </c>
      <c r="T4987" s="119"/>
      <c r="U4987" s="119"/>
      <c r="V4987" s="119"/>
    </row>
    <row r="4988" spans="1:22" ht="15.95" customHeight="1" x14ac:dyDescent="0.2">
      <c r="A4988" s="28" t="s">
        <v>2983</v>
      </c>
      <c r="B4988" s="7">
        <v>44806</v>
      </c>
      <c r="C4988" s="7">
        <v>44806</v>
      </c>
      <c r="D4988" s="7">
        <v>44811.702835648146</v>
      </c>
      <c r="E4988" s="20">
        <v>1087</v>
      </c>
      <c r="F4988" s="27" t="str">
        <f>VLOOKUP(E4988,PROVEEDORES!$A$2:$D$1013,2,0)</f>
        <v>AUFKOCHEN S.A.C.I.F.I</v>
      </c>
      <c r="G4988" s="6" t="s">
        <v>351</v>
      </c>
      <c r="H4988" s="6" t="s">
        <v>605</v>
      </c>
      <c r="I4988" s="8">
        <v>21</v>
      </c>
      <c r="J4988" s="9">
        <v>15000</v>
      </c>
      <c r="K4988" s="9">
        <v>3150</v>
      </c>
      <c r="L4988" s="9">
        <v>18150</v>
      </c>
      <c r="M4988" s="16" t="s">
        <v>8413</v>
      </c>
      <c r="N4988" s="14" t="str">
        <f>IF(M4988=0,"",VLOOKUP(M4988,'CUENTAS_CONTABLES'!$A$2:$B$100,2,0))</f>
        <v>VIATICOS SUCURSALES</v>
      </c>
      <c r="O4988" s="11" t="s">
        <v>9242</v>
      </c>
      <c r="P4988" s="40" t="s">
        <v>9259</v>
      </c>
      <c r="Q4988" s="107">
        <v>4500004986</v>
      </c>
      <c r="R4988" s="43">
        <v>59083</v>
      </c>
      <c r="T4988" s="119"/>
      <c r="U4988" s="119"/>
      <c r="V4988" s="119"/>
    </row>
    <row r="4989" spans="1:22" ht="15.95" customHeight="1" x14ac:dyDescent="0.2">
      <c r="A4989" s="28" t="s">
        <v>6029</v>
      </c>
      <c r="B4989" s="7">
        <v>44806</v>
      </c>
      <c r="C4989" s="7">
        <v>44806</v>
      </c>
      <c r="D4989" s="7">
        <v>44812.490300925929</v>
      </c>
      <c r="E4989" s="20">
        <v>1103</v>
      </c>
      <c r="F4989" s="27" t="str">
        <f>VLOOKUP(E4989,PROVEEDORES!$A$2:$D$1013,2,0)</f>
        <v>BALBUENA MARÍA NIEVES</v>
      </c>
      <c r="G4989" s="6" t="s">
        <v>351</v>
      </c>
      <c r="H4989" s="6" t="s">
        <v>386</v>
      </c>
      <c r="I4989" s="8">
        <v>21</v>
      </c>
      <c r="J4989" s="9">
        <v>1487.6</v>
      </c>
      <c r="K4989" s="9">
        <v>312.39599999999996</v>
      </c>
      <c r="L4989" s="9">
        <v>1799.9959999999999</v>
      </c>
      <c r="M4989" s="16" t="s">
        <v>8413</v>
      </c>
      <c r="N4989" s="14" t="str">
        <f>IF(M4989=0,"",VLOOKUP(M4989,'CUENTAS_CONTABLES'!$A$2:$B$100,2,0))</f>
        <v>VIATICOS SUCURSALES</v>
      </c>
      <c r="O4989" s="11" t="s">
        <v>9244</v>
      </c>
      <c r="P4989" s="40" t="s">
        <v>9259</v>
      </c>
      <c r="Q4989" s="108">
        <v>4500004987</v>
      </c>
      <c r="R4989" s="43">
        <v>59084</v>
      </c>
      <c r="T4989" s="119"/>
      <c r="U4989" s="119"/>
      <c r="V4989" s="119"/>
    </row>
    <row r="4990" spans="1:22" ht="15.95" customHeight="1" x14ac:dyDescent="0.2">
      <c r="A4990" s="28" t="s">
        <v>4709</v>
      </c>
      <c r="B4990" s="7">
        <v>44806</v>
      </c>
      <c r="C4990" s="7">
        <v>44806</v>
      </c>
      <c r="D4990" s="7">
        <v>44818.69604166667</v>
      </c>
      <c r="E4990" s="20">
        <v>1125</v>
      </c>
      <c r="F4990" s="27" t="str">
        <f>VLOOKUP(E4990,PROVEEDORES!$A$2:$D$1013,2,0)</f>
        <v>BERTORA &amp; ASOCIADOS S.R.L.</v>
      </c>
      <c r="G4990" s="6" t="s">
        <v>351</v>
      </c>
      <c r="H4990" s="6" t="s">
        <v>607</v>
      </c>
      <c r="I4990" s="8">
        <v>21</v>
      </c>
      <c r="J4990" s="9">
        <v>19721.37</v>
      </c>
      <c r="K4990" s="9">
        <v>4141.4876999999997</v>
      </c>
      <c r="L4990" s="9">
        <v>23862.8577</v>
      </c>
      <c r="M4990" s="16" t="s">
        <v>8413</v>
      </c>
      <c r="N4990" s="14" t="str">
        <f>IF(M4990=0,"",VLOOKUP(M4990,'CUENTAS_CONTABLES'!$A$2:$B$100,2,0))</f>
        <v>VIATICOS SUCURSALES</v>
      </c>
      <c r="O4990" s="11" t="s">
        <v>9242</v>
      </c>
      <c r="P4990" s="40" t="s">
        <v>9259</v>
      </c>
      <c r="Q4990" s="107">
        <v>4500004988</v>
      </c>
      <c r="R4990" s="43">
        <v>59085</v>
      </c>
      <c r="T4990" s="119"/>
      <c r="U4990" s="119"/>
      <c r="V4990" s="119"/>
    </row>
    <row r="4991" spans="1:22" ht="15.95" customHeight="1" x14ac:dyDescent="0.2">
      <c r="A4991" s="28" t="s">
        <v>6044</v>
      </c>
      <c r="B4991" s="7">
        <v>44806</v>
      </c>
      <c r="C4991" s="7">
        <v>44806</v>
      </c>
      <c r="D4991" s="7">
        <v>44807.431643518517</v>
      </c>
      <c r="E4991" s="20">
        <v>1165</v>
      </c>
      <c r="F4991" s="27" t="str">
        <f>VLOOKUP(E4991,PROVEEDORES!$A$2:$D$1013,2,0)</f>
        <v>CARRARO S. G. Y LIOI O. O. S.H.</v>
      </c>
      <c r="G4991" s="6" t="s">
        <v>351</v>
      </c>
      <c r="H4991" s="6" t="s">
        <v>396</v>
      </c>
      <c r="I4991" s="8">
        <v>0</v>
      </c>
      <c r="J4991" s="9">
        <v>56096</v>
      </c>
      <c r="K4991" s="9">
        <v>0</v>
      </c>
      <c r="L4991" s="9">
        <v>56096</v>
      </c>
      <c r="M4991" s="16" t="s">
        <v>8413</v>
      </c>
      <c r="N4991" s="14" t="str">
        <f>IF(M4991=0,"",VLOOKUP(M4991,'CUENTAS_CONTABLES'!$A$2:$B$100,2,0))</f>
        <v>VIATICOS SUCURSALES</v>
      </c>
      <c r="O4991" s="11" t="s">
        <v>8357</v>
      </c>
      <c r="P4991" s="40" t="s">
        <v>9259</v>
      </c>
      <c r="Q4991" s="108">
        <v>4500004989</v>
      </c>
      <c r="R4991" s="43">
        <v>59086</v>
      </c>
      <c r="T4991" s="119"/>
      <c r="U4991" s="119"/>
      <c r="V4991" s="119"/>
    </row>
    <row r="4992" spans="1:22" ht="15.95" customHeight="1" x14ac:dyDescent="0.2">
      <c r="A4992" s="28" t="s">
        <v>6057</v>
      </c>
      <c r="B4992" s="7">
        <v>44806</v>
      </c>
      <c r="C4992" s="7">
        <v>44806</v>
      </c>
      <c r="D4992" s="7">
        <v>44812.639270833337</v>
      </c>
      <c r="E4992" s="20">
        <v>1197</v>
      </c>
      <c r="F4992" s="27" t="str">
        <f>VLOOKUP(E4992,PROVEEDORES!$A$2:$D$1013,2,0)</f>
        <v>CLAVERO SEBASTIAN ALDO Y OTROS</v>
      </c>
      <c r="G4992" s="6" t="s">
        <v>352</v>
      </c>
      <c r="H4992" s="6" t="s">
        <v>1139</v>
      </c>
      <c r="I4992" s="8">
        <v>0</v>
      </c>
      <c r="J4992" s="9">
        <v>41775</v>
      </c>
      <c r="K4992" s="9">
        <v>0</v>
      </c>
      <c r="L4992" s="9">
        <v>41775</v>
      </c>
      <c r="M4992" s="16" t="s">
        <v>8413</v>
      </c>
      <c r="N4992" s="14" t="str">
        <f>IF(M4992=0,"",VLOOKUP(M4992,'CUENTAS_CONTABLES'!$A$2:$B$100,2,0))</f>
        <v>VIATICOS SUCURSALES</v>
      </c>
      <c r="O4992" s="11" t="s">
        <v>9244</v>
      </c>
      <c r="P4992" s="40" t="s">
        <v>9259</v>
      </c>
      <c r="Q4992" s="107">
        <v>4500004990</v>
      </c>
      <c r="R4992" s="43">
        <v>59087</v>
      </c>
      <c r="T4992" s="119"/>
      <c r="U4992" s="119"/>
      <c r="V4992" s="119"/>
    </row>
    <row r="4993" spans="1:22" ht="15.95" customHeight="1" x14ac:dyDescent="0.2">
      <c r="A4993" s="28" t="s">
        <v>6036</v>
      </c>
      <c r="B4993" s="7">
        <v>44806</v>
      </c>
      <c r="C4993" s="7">
        <v>44806</v>
      </c>
      <c r="D4993" s="7">
        <v>44827.627592592595</v>
      </c>
      <c r="E4993" s="20">
        <v>1200</v>
      </c>
      <c r="F4993" s="27" t="str">
        <f>VLOOKUP(E4993,PROVEEDORES!$A$2:$D$1013,2,0)</f>
        <v>CLOP ORLANDO RUBEN Y CLOP GUSTAVO</v>
      </c>
      <c r="G4993" s="6" t="s">
        <v>351</v>
      </c>
      <c r="H4993" s="6" t="s">
        <v>602</v>
      </c>
      <c r="I4993" s="8">
        <v>21</v>
      </c>
      <c r="J4993" s="9">
        <v>9774.7199999999993</v>
      </c>
      <c r="K4993" s="9">
        <v>2052.6911999999998</v>
      </c>
      <c r="L4993" s="9">
        <v>11827.411199999999</v>
      </c>
      <c r="M4993" s="16" t="s">
        <v>8413</v>
      </c>
      <c r="N4993" s="14" t="str">
        <f>IF(M4993=0,"",VLOOKUP(M4993,'CUENTAS_CONTABLES'!$A$2:$B$100,2,0))</f>
        <v>VIATICOS SUCURSALES</v>
      </c>
      <c r="O4993" s="11" t="s">
        <v>9242</v>
      </c>
      <c r="P4993" s="40" t="s">
        <v>9256</v>
      </c>
      <c r="Q4993" s="108">
        <v>4500004991</v>
      </c>
      <c r="R4993" s="43">
        <v>59089</v>
      </c>
      <c r="T4993" s="119"/>
      <c r="U4993" s="119"/>
      <c r="V4993" s="119"/>
    </row>
    <row r="4994" spans="1:22" ht="15.95" customHeight="1" x14ac:dyDescent="0.2">
      <c r="A4994" s="28" t="s">
        <v>4444</v>
      </c>
      <c r="B4994" s="7">
        <v>44806</v>
      </c>
      <c r="C4994" s="7">
        <v>44806</v>
      </c>
      <c r="D4994" s="7">
        <v>44812.758657407408</v>
      </c>
      <c r="E4994" s="20">
        <v>1201</v>
      </c>
      <c r="F4994" s="27" t="str">
        <f>VLOOKUP(E4994,PROVEEDORES!$A$2:$D$1013,2,0)</f>
        <v>COLEGIO DE ESCRIBANOS DE LA PCIA DE STA FE - PRIMERA CIRCUNS</v>
      </c>
      <c r="G4994" s="6" t="s">
        <v>351</v>
      </c>
      <c r="H4994" s="6" t="s">
        <v>763</v>
      </c>
      <c r="I4994" s="8">
        <v>21</v>
      </c>
      <c r="J4994" s="9">
        <v>22200</v>
      </c>
      <c r="K4994" s="9">
        <v>4662</v>
      </c>
      <c r="L4994" s="9">
        <v>26862</v>
      </c>
      <c r="M4994" s="16" t="s">
        <v>8413</v>
      </c>
      <c r="N4994" s="14" t="str">
        <f>IF(M4994=0,"",VLOOKUP(M4994,'CUENTAS_CONTABLES'!$A$2:$B$100,2,0))</f>
        <v>VIATICOS SUCURSALES</v>
      </c>
      <c r="O4994" s="11" t="s">
        <v>9243</v>
      </c>
      <c r="P4994" s="40" t="s">
        <v>9259</v>
      </c>
      <c r="Q4994" s="107">
        <v>4500004992</v>
      </c>
      <c r="R4994" s="43">
        <v>59090</v>
      </c>
      <c r="T4994" s="119"/>
      <c r="U4994" s="119"/>
      <c r="V4994" s="119"/>
    </row>
    <row r="4995" spans="1:22" ht="15.95" customHeight="1" x14ac:dyDescent="0.2">
      <c r="A4995" s="28" t="s">
        <v>4449</v>
      </c>
      <c r="B4995" s="7">
        <v>44806</v>
      </c>
      <c r="C4995" s="7">
        <v>44806</v>
      </c>
      <c r="D4995" s="7">
        <v>44806.755972222221</v>
      </c>
      <c r="E4995" s="20">
        <v>1245</v>
      </c>
      <c r="F4995" s="27" t="str">
        <f>VLOOKUP(E4995,PROVEEDORES!$A$2:$D$1013,2,0)</f>
        <v>DA COSTA E HIJOS S.A</v>
      </c>
      <c r="G4995" s="6" t="s">
        <v>351</v>
      </c>
      <c r="H4995" s="6" t="s">
        <v>398</v>
      </c>
      <c r="I4995" s="8">
        <v>21</v>
      </c>
      <c r="J4995" s="9">
        <v>205.87</v>
      </c>
      <c r="K4995" s="9">
        <v>43.232700000000001</v>
      </c>
      <c r="L4995" s="9">
        <v>249.1027</v>
      </c>
      <c r="M4995" s="16" t="s">
        <v>8413</v>
      </c>
      <c r="N4995" s="14" t="str">
        <f>IF(M4995=0,"",VLOOKUP(M4995,'CUENTAS_CONTABLES'!$A$2:$B$100,2,0))</f>
        <v>VIATICOS SUCURSALES</v>
      </c>
      <c r="O4995" s="11" t="s">
        <v>9248</v>
      </c>
      <c r="P4995" s="40" t="s">
        <v>9259</v>
      </c>
      <c r="Q4995" s="108">
        <v>4500004993</v>
      </c>
      <c r="R4995" s="43">
        <v>59091</v>
      </c>
      <c r="T4995" s="119"/>
      <c r="U4995" s="119"/>
      <c r="V4995" s="119"/>
    </row>
    <row r="4996" spans="1:22" ht="15.95" customHeight="1" x14ac:dyDescent="0.2">
      <c r="A4996" s="28" t="s">
        <v>6053</v>
      </c>
      <c r="B4996" s="7">
        <v>44806</v>
      </c>
      <c r="C4996" s="7">
        <v>44806</v>
      </c>
      <c r="D4996" s="7">
        <v>44814.684965277775</v>
      </c>
      <c r="E4996" s="20">
        <v>1250</v>
      </c>
      <c r="F4996" s="27" t="str">
        <f>VLOOKUP(E4996,PROVEEDORES!$A$2:$D$1013,2,0)</f>
        <v>DANIEL OSVALDO RODRIGUEZ</v>
      </c>
      <c r="G4996" s="6" t="s">
        <v>352</v>
      </c>
      <c r="H4996" s="6" t="s">
        <v>1007</v>
      </c>
      <c r="I4996" s="8">
        <v>0</v>
      </c>
      <c r="J4996" s="9">
        <v>35528</v>
      </c>
      <c r="K4996" s="9">
        <v>0</v>
      </c>
      <c r="L4996" s="9">
        <v>35528</v>
      </c>
      <c r="M4996" s="16" t="s">
        <v>8413</v>
      </c>
      <c r="N4996" s="14" t="str">
        <f>IF(M4996=0,"",VLOOKUP(M4996,'CUENTAS_CONTABLES'!$A$2:$B$100,2,0))</f>
        <v>VIATICOS SUCURSALES</v>
      </c>
      <c r="O4996" s="11" t="s">
        <v>9245</v>
      </c>
      <c r="P4996" s="40" t="s">
        <v>9259</v>
      </c>
      <c r="Q4996" s="107">
        <v>4500004994</v>
      </c>
      <c r="R4996" s="43">
        <v>59092</v>
      </c>
      <c r="T4996" s="119"/>
      <c r="U4996" s="119"/>
      <c r="V4996" s="119"/>
    </row>
    <row r="4997" spans="1:22" ht="15.95" customHeight="1" x14ac:dyDescent="0.2">
      <c r="A4997" s="28" t="s">
        <v>6035</v>
      </c>
      <c r="B4997" s="7">
        <v>44806</v>
      </c>
      <c r="C4997" s="7">
        <v>44806</v>
      </c>
      <c r="D4997" s="7">
        <v>44811.701701388891</v>
      </c>
      <c r="E4997" s="20">
        <v>1254</v>
      </c>
      <c r="F4997" s="27" t="str">
        <f>VLOOKUP(E4997,PROVEEDORES!$A$2:$D$1013,2,0)</f>
        <v>DAVID ROSENTAL E HIJOS S.A.C.I.</v>
      </c>
      <c r="G4997" s="6" t="s">
        <v>352</v>
      </c>
      <c r="H4997" s="6" t="s">
        <v>359</v>
      </c>
      <c r="I4997" s="8">
        <v>21</v>
      </c>
      <c r="J4997" s="9">
        <v>18150</v>
      </c>
      <c r="K4997" s="9">
        <v>3811.5</v>
      </c>
      <c r="L4997" s="9">
        <v>21961.5</v>
      </c>
      <c r="M4997" s="16" t="s">
        <v>8413</v>
      </c>
      <c r="N4997" s="14" t="str">
        <f>IF(M4997=0,"",VLOOKUP(M4997,'CUENTAS_CONTABLES'!$A$2:$B$100,2,0))</f>
        <v>VIATICOS SUCURSALES</v>
      </c>
      <c r="O4997" s="11" t="s">
        <v>9243</v>
      </c>
      <c r="P4997" s="40" t="s">
        <v>9259</v>
      </c>
      <c r="Q4997" s="108">
        <v>4500004995</v>
      </c>
      <c r="R4997" s="43">
        <v>59093</v>
      </c>
      <c r="T4997" s="119"/>
      <c r="U4997" s="119"/>
      <c r="V4997" s="119"/>
    </row>
    <row r="4998" spans="1:22" ht="15.95" customHeight="1" x14ac:dyDescent="0.2">
      <c r="A4998" s="28" t="s">
        <v>6038</v>
      </c>
      <c r="B4998" s="7">
        <v>44806</v>
      </c>
      <c r="C4998" s="7">
        <v>44806</v>
      </c>
      <c r="D4998" s="7">
        <v>44814.618900462963</v>
      </c>
      <c r="E4998" s="20">
        <v>1254</v>
      </c>
      <c r="F4998" s="27" t="str">
        <f>VLOOKUP(E4998,PROVEEDORES!$A$2:$D$1013,2,0)</f>
        <v>DAVID ROSENTAL E HIJOS S.A.C.I.</v>
      </c>
      <c r="G4998" s="6" t="s">
        <v>351</v>
      </c>
      <c r="H4998" s="6" t="s">
        <v>1111</v>
      </c>
      <c r="I4998" s="8">
        <v>21</v>
      </c>
      <c r="J4998" s="9">
        <v>432.4</v>
      </c>
      <c r="K4998" s="9">
        <v>90.804000000000002</v>
      </c>
      <c r="L4998" s="9">
        <v>523.20399999999995</v>
      </c>
      <c r="M4998" s="16" t="s">
        <v>8413</v>
      </c>
      <c r="N4998" s="14" t="str">
        <f>IF(M4998=0,"",VLOOKUP(M4998,'CUENTAS_CONTABLES'!$A$2:$B$100,2,0))</f>
        <v>VIATICOS SUCURSALES</v>
      </c>
      <c r="O4998" s="11" t="s">
        <v>9246</v>
      </c>
      <c r="P4998" s="40" t="s">
        <v>9259</v>
      </c>
      <c r="Q4998" s="107">
        <v>4500004996</v>
      </c>
      <c r="R4998" s="43">
        <v>59094</v>
      </c>
      <c r="T4998" s="119"/>
      <c r="U4998" s="119"/>
      <c r="V4998" s="119"/>
    </row>
    <row r="4999" spans="1:22" ht="15.95" customHeight="1" x14ac:dyDescent="0.2">
      <c r="A4999" s="28" t="s">
        <v>6058</v>
      </c>
      <c r="B4999" s="7">
        <v>44806</v>
      </c>
      <c r="C4999" s="7">
        <v>44806</v>
      </c>
      <c r="D4999" s="7">
        <v>44822.689895833333</v>
      </c>
      <c r="E4999" s="20">
        <v>1312</v>
      </c>
      <c r="F4999" s="27" t="str">
        <f>VLOOKUP(E4999,PROVEEDORES!$A$2:$D$1013,2,0)</f>
        <v>ELISA SCHUJMAN DE MATEOS</v>
      </c>
      <c r="G4999" s="6" t="s">
        <v>351</v>
      </c>
      <c r="H4999" s="6" t="s">
        <v>1142</v>
      </c>
      <c r="I4999" s="8">
        <v>21</v>
      </c>
      <c r="J4999" s="9">
        <v>239.67</v>
      </c>
      <c r="K4999" s="9">
        <v>50.3307</v>
      </c>
      <c r="L4999" s="9">
        <v>290.00069999999999</v>
      </c>
      <c r="M4999" s="16" t="s">
        <v>8413</v>
      </c>
      <c r="N4999" s="14" t="str">
        <f>IF(M4999=0,"",VLOOKUP(M4999,'CUENTAS_CONTABLES'!$A$2:$B$100,2,0))</f>
        <v>VIATICOS SUCURSALES</v>
      </c>
      <c r="O4999" s="11" t="s">
        <v>9243</v>
      </c>
      <c r="P4999" s="40" t="s">
        <v>9259</v>
      </c>
      <c r="Q4999" s="108">
        <v>4500004997</v>
      </c>
      <c r="R4999" s="43">
        <v>59095</v>
      </c>
      <c r="T4999" s="119"/>
      <c r="U4999" s="119"/>
      <c r="V4999" s="119"/>
    </row>
    <row r="5000" spans="1:22" ht="15.95" customHeight="1" x14ac:dyDescent="0.2">
      <c r="A5000" s="28" t="s">
        <v>6080</v>
      </c>
      <c r="B5000" s="7">
        <v>44806</v>
      </c>
      <c r="C5000" s="7">
        <v>44807</v>
      </c>
      <c r="D5000" s="7">
        <v>44822.690844907411</v>
      </c>
      <c r="E5000" s="20">
        <v>1328</v>
      </c>
      <c r="F5000" s="27" t="str">
        <f>VLOOKUP(E5000,PROVEEDORES!$A$2:$D$1013,2,0)</f>
        <v>ENDEMOL ARGENTINA SA</v>
      </c>
      <c r="G5000" s="6" t="s">
        <v>351</v>
      </c>
      <c r="H5000" s="6" t="s">
        <v>495</v>
      </c>
      <c r="I5000" s="8">
        <v>21</v>
      </c>
      <c r="J5000" s="9">
        <v>1429.51</v>
      </c>
      <c r="K5000" s="9">
        <v>300.19709999999998</v>
      </c>
      <c r="L5000" s="9">
        <v>1729.7071000000001</v>
      </c>
      <c r="M5000" s="16" t="s">
        <v>8413</v>
      </c>
      <c r="N5000" s="14" t="str">
        <f>IF(M5000=0,"",VLOOKUP(M5000,'CUENTAS_CONTABLES'!$A$2:$B$100,2,0))</f>
        <v>VIATICOS SUCURSALES</v>
      </c>
      <c r="O5000" s="11" t="s">
        <v>9243</v>
      </c>
      <c r="P5000" s="40" t="s">
        <v>9259</v>
      </c>
      <c r="Q5000" s="107">
        <v>4500004998</v>
      </c>
      <c r="R5000" s="43">
        <v>59096</v>
      </c>
      <c r="T5000" s="119"/>
      <c r="U5000" s="119"/>
      <c r="V5000" s="119"/>
    </row>
    <row r="5001" spans="1:22" ht="15.95" customHeight="1" x14ac:dyDescent="0.2">
      <c r="A5001" s="28" t="s">
        <v>6026</v>
      </c>
      <c r="B5001" s="7">
        <v>44806</v>
      </c>
      <c r="C5001" s="7">
        <v>44806</v>
      </c>
      <c r="D5001" s="7">
        <v>44822.657743055555</v>
      </c>
      <c r="E5001" s="20">
        <v>1334</v>
      </c>
      <c r="F5001" s="27" t="str">
        <f>VLOOKUP(E5001,PROVEEDORES!$A$2:$D$1013,2,0)</f>
        <v>EPE SANTA FE</v>
      </c>
      <c r="G5001" s="6" t="s">
        <v>351</v>
      </c>
      <c r="H5001" s="6" t="s">
        <v>380</v>
      </c>
      <c r="I5001" s="8">
        <v>21</v>
      </c>
      <c r="J5001" s="9">
        <v>113.23</v>
      </c>
      <c r="K5001" s="9">
        <v>23.778299999999998</v>
      </c>
      <c r="L5001" s="9">
        <v>137.00829999999999</v>
      </c>
      <c r="M5001" s="16" t="s">
        <v>8413</v>
      </c>
      <c r="N5001" s="14" t="str">
        <f>IF(M5001=0,"",VLOOKUP(M5001,'CUENTAS_CONTABLES'!$A$2:$B$100,2,0))</f>
        <v>VIATICOS SUCURSALES</v>
      </c>
      <c r="O5001" s="11" t="s">
        <v>9245</v>
      </c>
      <c r="P5001" s="40" t="s">
        <v>9259</v>
      </c>
      <c r="Q5001" s="108">
        <v>4500004999</v>
      </c>
      <c r="R5001" s="43">
        <v>59097</v>
      </c>
      <c r="T5001" s="119"/>
      <c r="U5001" s="119"/>
      <c r="V5001" s="119"/>
    </row>
    <row r="5002" spans="1:22" ht="15.95" customHeight="1" x14ac:dyDescent="0.2">
      <c r="A5002" s="28" t="s">
        <v>6051</v>
      </c>
      <c r="B5002" s="7">
        <v>44806</v>
      </c>
      <c r="C5002" s="7">
        <v>44806</v>
      </c>
      <c r="D5002" s="7">
        <v>44818.399583333332</v>
      </c>
      <c r="E5002" s="20">
        <v>1340</v>
      </c>
      <c r="F5002" s="27" t="str">
        <f>VLOOKUP(E5002,PROVEEDORES!$A$2:$D$1013,2,0)</f>
        <v>ESPIL JUAN MANUEL</v>
      </c>
      <c r="G5002" s="6" t="s">
        <v>351</v>
      </c>
      <c r="H5002" s="6" t="s">
        <v>798</v>
      </c>
      <c r="I5002" s="8">
        <v>21</v>
      </c>
      <c r="J5002" s="9">
        <v>1380</v>
      </c>
      <c r="K5002" s="9">
        <v>289.8</v>
      </c>
      <c r="L5002" s="9">
        <v>1669.8</v>
      </c>
      <c r="M5002" s="16" t="s">
        <v>8413</v>
      </c>
      <c r="N5002" s="14" t="str">
        <f>IF(M5002=0,"",VLOOKUP(M5002,'CUENTAS_CONTABLES'!$A$2:$B$100,2,0))</f>
        <v>VIATICOS SUCURSALES</v>
      </c>
      <c r="O5002" s="11" t="s">
        <v>9245</v>
      </c>
      <c r="P5002" s="40" t="s">
        <v>9259</v>
      </c>
      <c r="Q5002" s="107">
        <v>4500005000</v>
      </c>
      <c r="R5002" s="43">
        <v>59098</v>
      </c>
      <c r="T5002" s="119"/>
      <c r="U5002" s="119"/>
      <c r="V5002" s="119"/>
    </row>
    <row r="5003" spans="1:22" ht="15.95" customHeight="1" x14ac:dyDescent="0.2">
      <c r="A5003" s="28" t="s">
        <v>3130</v>
      </c>
      <c r="B5003" s="7">
        <v>44806</v>
      </c>
      <c r="C5003" s="7">
        <v>44806</v>
      </c>
      <c r="D5003" s="7">
        <v>44812.761296296296</v>
      </c>
      <c r="E5003" s="20">
        <v>1342</v>
      </c>
      <c r="F5003" s="27" t="str">
        <f>VLOOKUP(E5003,PROVEEDORES!$A$2:$D$1013,2,0)</f>
        <v>EST.SERV.LAS FLORES S.R.L.</v>
      </c>
      <c r="G5003" s="6" t="s">
        <v>352</v>
      </c>
      <c r="H5003" s="6" t="s">
        <v>488</v>
      </c>
      <c r="I5003" s="8">
        <v>0</v>
      </c>
      <c r="J5003" s="9">
        <v>56182</v>
      </c>
      <c r="K5003" s="9">
        <v>0</v>
      </c>
      <c r="L5003" s="9">
        <v>56182</v>
      </c>
      <c r="M5003" s="16" t="s">
        <v>8413</v>
      </c>
      <c r="N5003" s="14" t="str">
        <f>IF(M5003=0,"",VLOOKUP(M5003,'CUENTAS_CONTABLES'!$A$2:$B$100,2,0))</f>
        <v>VIATICOS SUCURSALES</v>
      </c>
      <c r="O5003" s="11" t="s">
        <v>9244</v>
      </c>
      <c r="P5003" s="40" t="s">
        <v>9259</v>
      </c>
      <c r="Q5003" s="108">
        <v>4500005001</v>
      </c>
      <c r="R5003" s="43">
        <v>59099</v>
      </c>
      <c r="T5003" s="119"/>
      <c r="U5003" s="119"/>
      <c r="V5003" s="119"/>
    </row>
    <row r="5004" spans="1:22" ht="15.95" customHeight="1" x14ac:dyDescent="0.2">
      <c r="A5004" s="28" t="s">
        <v>6042</v>
      </c>
      <c r="B5004" s="7">
        <v>44806</v>
      </c>
      <c r="C5004" s="7">
        <v>44806</v>
      </c>
      <c r="D5004" s="7">
        <v>44806.437303240738</v>
      </c>
      <c r="E5004" s="20">
        <v>1400</v>
      </c>
      <c r="F5004" s="27" t="str">
        <f>VLOOKUP(E5004,PROVEEDORES!$A$2:$D$1013,2,0)</f>
        <v>FRAVEGA S.A.C.I. E I.</v>
      </c>
      <c r="G5004" s="6" t="s">
        <v>351</v>
      </c>
      <c r="H5004" s="6" t="s">
        <v>396</v>
      </c>
      <c r="I5004" s="8">
        <v>21</v>
      </c>
      <c r="J5004" s="9">
        <v>32.5</v>
      </c>
      <c r="K5004" s="9">
        <v>6.8250000000000002</v>
      </c>
      <c r="L5004" s="9">
        <v>39.325000000000003</v>
      </c>
      <c r="M5004" s="16" t="s">
        <v>8413</v>
      </c>
      <c r="N5004" s="14" t="str">
        <f>IF(M5004=0,"",VLOOKUP(M5004,'CUENTAS_CONTABLES'!$A$2:$B$100,2,0))</f>
        <v>VIATICOS SUCURSALES</v>
      </c>
      <c r="O5004" s="11" t="s">
        <v>8357</v>
      </c>
      <c r="P5004" s="40" t="s">
        <v>9259</v>
      </c>
      <c r="Q5004" s="107">
        <v>4500005002</v>
      </c>
      <c r="R5004" s="43">
        <v>59101</v>
      </c>
      <c r="T5004" s="119"/>
      <c r="U5004" s="119"/>
      <c r="V5004" s="119"/>
    </row>
    <row r="5005" spans="1:22" ht="15.95" customHeight="1" x14ac:dyDescent="0.2">
      <c r="A5005" s="28" t="s">
        <v>2439</v>
      </c>
      <c r="B5005" s="7">
        <v>44806</v>
      </c>
      <c r="C5005" s="7">
        <v>44806</v>
      </c>
      <c r="D5005" s="7">
        <v>44811.705810185187</v>
      </c>
      <c r="E5005" s="20">
        <v>1404</v>
      </c>
      <c r="F5005" s="27" t="str">
        <f>VLOOKUP(E5005,PROVEEDORES!$A$2:$D$1013,2,0)</f>
        <v>FUERZAS DEL INTERIOR SRL</v>
      </c>
      <c r="G5005" s="6" t="s">
        <v>352</v>
      </c>
      <c r="H5005" s="6" t="s">
        <v>796</v>
      </c>
      <c r="I5005" s="8">
        <v>0</v>
      </c>
      <c r="J5005" s="9">
        <v>56451</v>
      </c>
      <c r="K5005" s="9">
        <v>0</v>
      </c>
      <c r="L5005" s="9">
        <v>56451</v>
      </c>
      <c r="M5005" s="16" t="s">
        <v>8413</v>
      </c>
      <c r="N5005" s="14" t="str">
        <f>IF(M5005=0,"",VLOOKUP(M5005,'CUENTAS_CONTABLES'!$A$2:$B$100,2,0))</f>
        <v>VIATICOS SUCURSALES</v>
      </c>
      <c r="O5005" s="11" t="s">
        <v>9244</v>
      </c>
      <c r="P5005" s="40" t="s">
        <v>9259</v>
      </c>
      <c r="Q5005" s="108">
        <v>4500005003</v>
      </c>
      <c r="R5005" s="43">
        <v>59102</v>
      </c>
      <c r="T5005" s="119"/>
      <c r="U5005" s="119"/>
      <c r="V5005" s="119"/>
    </row>
    <row r="5006" spans="1:22" ht="15.95" customHeight="1" x14ac:dyDescent="0.2">
      <c r="A5006" s="28" t="s">
        <v>6030</v>
      </c>
      <c r="B5006" s="7">
        <v>44806</v>
      </c>
      <c r="C5006" s="7">
        <v>44806</v>
      </c>
      <c r="D5006" s="7">
        <v>44812.635370370372</v>
      </c>
      <c r="E5006" s="20">
        <v>1416</v>
      </c>
      <c r="F5006" s="27" t="str">
        <f>VLOOKUP(E5006,PROVEEDORES!$A$2:$D$1013,2,0)</f>
        <v>GARCIA MONICA BEATRIZ</v>
      </c>
      <c r="G5006" s="6" t="s">
        <v>351</v>
      </c>
      <c r="H5006" s="6" t="s">
        <v>415</v>
      </c>
      <c r="I5006" s="8">
        <v>21</v>
      </c>
      <c r="J5006" s="9">
        <v>53.72</v>
      </c>
      <c r="K5006" s="9">
        <v>11.281199999999998</v>
      </c>
      <c r="L5006" s="9">
        <v>65.001199999999997</v>
      </c>
      <c r="M5006" s="16" t="s">
        <v>8413</v>
      </c>
      <c r="N5006" s="14" t="str">
        <f>IF(M5006=0,"",VLOOKUP(M5006,'CUENTAS_CONTABLES'!$A$2:$B$100,2,0))</f>
        <v>VIATICOS SUCURSALES</v>
      </c>
      <c r="O5006" s="11" t="s">
        <v>9248</v>
      </c>
      <c r="P5006" s="40" t="s">
        <v>9259</v>
      </c>
      <c r="Q5006" s="107">
        <v>4500005004</v>
      </c>
      <c r="R5006" s="43">
        <v>59103</v>
      </c>
      <c r="T5006" s="119"/>
      <c r="U5006" s="119"/>
      <c r="V5006" s="119"/>
    </row>
    <row r="5007" spans="1:22" ht="15.95" customHeight="1" x14ac:dyDescent="0.2">
      <c r="A5007" s="28" t="s">
        <v>6049</v>
      </c>
      <c r="B5007" s="7">
        <v>44806</v>
      </c>
      <c r="C5007" s="7">
        <v>44806</v>
      </c>
      <c r="D5007" s="7">
        <v>44806.456458333334</v>
      </c>
      <c r="E5007" s="20">
        <v>1428</v>
      </c>
      <c r="F5007" s="27" t="str">
        <f>VLOOKUP(E5007,PROVEEDORES!$A$2:$D$1013,2,0)</f>
        <v>GIANOLI CARLOS</v>
      </c>
      <c r="G5007" s="6" t="s">
        <v>351</v>
      </c>
      <c r="H5007" s="6" t="s">
        <v>549</v>
      </c>
      <c r="I5007" s="8">
        <v>0</v>
      </c>
      <c r="J5007" s="9">
        <v>30349</v>
      </c>
      <c r="K5007" s="9">
        <v>0</v>
      </c>
      <c r="L5007" s="9">
        <v>30349</v>
      </c>
      <c r="M5007" s="16" t="s">
        <v>8413</v>
      </c>
      <c r="N5007" s="14" t="str">
        <f>IF(M5007=0,"",VLOOKUP(M5007,'CUENTAS_CONTABLES'!$A$2:$B$100,2,0))</f>
        <v>VIATICOS SUCURSALES</v>
      </c>
      <c r="O5007" s="11" t="s">
        <v>9242</v>
      </c>
      <c r="P5007" s="40" t="s">
        <v>9259</v>
      </c>
      <c r="Q5007" s="108">
        <v>4500005005</v>
      </c>
      <c r="R5007" s="43">
        <v>59104</v>
      </c>
      <c r="T5007" s="119"/>
      <c r="U5007" s="119"/>
      <c r="V5007" s="119"/>
    </row>
    <row r="5008" spans="1:22" ht="15.95" customHeight="1" x14ac:dyDescent="0.2">
      <c r="A5008" s="28" t="s">
        <v>6032</v>
      </c>
      <c r="B5008" s="7">
        <v>44806</v>
      </c>
      <c r="C5008" s="7">
        <v>44806</v>
      </c>
      <c r="D5008" s="7">
        <v>44812.722453703704</v>
      </c>
      <c r="E5008" s="20">
        <v>1430</v>
      </c>
      <c r="F5008" s="27" t="str">
        <f>VLOOKUP(E5008,PROVEEDORES!$A$2:$D$1013,2,0)</f>
        <v>GIRIBONE DANIEL A.  Y CARASAADA JOSEFINA</v>
      </c>
      <c r="G5008" s="6" t="s">
        <v>351</v>
      </c>
      <c r="H5008" s="6" t="s">
        <v>357</v>
      </c>
      <c r="I5008" s="8">
        <v>21</v>
      </c>
      <c r="J5008" s="9">
        <v>58.59</v>
      </c>
      <c r="K5008" s="9">
        <v>12.303900000000001</v>
      </c>
      <c r="L5008" s="9">
        <v>70.893900000000002</v>
      </c>
      <c r="M5008" s="16" t="s">
        <v>8413</v>
      </c>
      <c r="N5008" s="14" t="str">
        <f>IF(M5008=0,"",VLOOKUP(M5008,'CUENTAS_CONTABLES'!$A$2:$B$100,2,0))</f>
        <v>VIATICOS SUCURSALES</v>
      </c>
      <c r="O5008" s="11" t="s">
        <v>9242</v>
      </c>
      <c r="P5008" s="40" t="s">
        <v>9259</v>
      </c>
      <c r="Q5008" s="107">
        <v>4500005006</v>
      </c>
      <c r="R5008" s="43">
        <v>59105</v>
      </c>
      <c r="T5008" s="119"/>
      <c r="U5008" s="119"/>
      <c r="V5008" s="119"/>
    </row>
    <row r="5009" spans="1:22" ht="15.95" customHeight="1" x14ac:dyDescent="0.2">
      <c r="A5009" s="28" t="s">
        <v>6037</v>
      </c>
      <c r="B5009" s="7">
        <v>44806</v>
      </c>
      <c r="C5009" s="7">
        <v>44806</v>
      </c>
      <c r="D5009" s="7">
        <v>44807.726736111108</v>
      </c>
      <c r="E5009" s="20">
        <v>1459</v>
      </c>
      <c r="F5009" s="27" t="str">
        <f>VLOOKUP(E5009,PROVEEDORES!$A$2:$D$1013,2,0)</f>
        <v>GUNTER GIPSIE S.R.L.</v>
      </c>
      <c r="G5009" s="6" t="s">
        <v>351</v>
      </c>
      <c r="H5009" s="6" t="s">
        <v>561</v>
      </c>
      <c r="I5009" s="8">
        <v>21</v>
      </c>
      <c r="J5009" s="9">
        <v>1597.55</v>
      </c>
      <c r="K5009" s="9">
        <v>335.48549999999994</v>
      </c>
      <c r="L5009" s="9">
        <v>1933.0355</v>
      </c>
      <c r="M5009" s="16" t="s">
        <v>8413</v>
      </c>
      <c r="N5009" s="14" t="str">
        <f>IF(M5009=0,"",VLOOKUP(M5009,'CUENTAS_CONTABLES'!$A$2:$B$100,2,0))</f>
        <v>VIATICOS SUCURSALES</v>
      </c>
      <c r="O5009" s="11" t="s">
        <v>9243</v>
      </c>
      <c r="P5009" s="40" t="s">
        <v>9252</v>
      </c>
      <c r="Q5009" s="108">
        <v>4500005007</v>
      </c>
      <c r="R5009" s="43">
        <v>59106</v>
      </c>
      <c r="T5009" s="119"/>
      <c r="U5009" s="119"/>
      <c r="V5009" s="119"/>
    </row>
    <row r="5010" spans="1:22" ht="15.95" customHeight="1" x14ac:dyDescent="0.2">
      <c r="A5010" s="28" t="s">
        <v>6027</v>
      </c>
      <c r="B5010" s="7">
        <v>44806</v>
      </c>
      <c r="C5010" s="7">
        <v>44806</v>
      </c>
      <c r="D5010" s="7">
        <v>44807.78597222222</v>
      </c>
      <c r="E5010" s="20">
        <v>1508</v>
      </c>
      <c r="F5010" s="27" t="str">
        <f>VLOOKUP(E5010,PROVEEDORES!$A$2:$D$1013,2,0)</f>
        <v>JORGE ALBERTO CASO S.A.</v>
      </c>
      <c r="G5010" s="6" t="s">
        <v>351</v>
      </c>
      <c r="H5010" s="6" t="s">
        <v>384</v>
      </c>
      <c r="I5010" s="8">
        <v>21</v>
      </c>
      <c r="J5010" s="9">
        <v>350</v>
      </c>
      <c r="K5010" s="9">
        <v>73.5</v>
      </c>
      <c r="L5010" s="9">
        <v>423.5</v>
      </c>
      <c r="M5010" s="16" t="s">
        <v>8413</v>
      </c>
      <c r="N5010" s="14" t="str">
        <f>IF(M5010=0,"",VLOOKUP(M5010,'CUENTAS_CONTABLES'!$A$2:$B$100,2,0))</f>
        <v>VIATICOS SUCURSALES</v>
      </c>
      <c r="O5010" s="11" t="s">
        <v>9242</v>
      </c>
      <c r="P5010" s="40" t="s">
        <v>9259</v>
      </c>
      <c r="Q5010" s="107">
        <v>4500005008</v>
      </c>
      <c r="R5010" s="43">
        <v>59107</v>
      </c>
      <c r="T5010" s="119"/>
      <c r="U5010" s="119"/>
      <c r="V5010" s="119"/>
    </row>
    <row r="5011" spans="1:22" ht="15.95" customHeight="1" x14ac:dyDescent="0.2">
      <c r="A5011" s="28" t="s">
        <v>6031</v>
      </c>
      <c r="B5011" s="7">
        <v>44806</v>
      </c>
      <c r="C5011" s="7">
        <v>44806</v>
      </c>
      <c r="D5011" s="7">
        <v>44820.618738425925</v>
      </c>
      <c r="E5011" s="20">
        <v>1552</v>
      </c>
      <c r="F5011" s="27" t="str">
        <f>VLOOKUP(E5011,PROVEEDORES!$A$2:$D$1013,2,0)</f>
        <v>LA ANGELINA INVERSIONES S.A.</v>
      </c>
      <c r="G5011" s="6" t="s">
        <v>351</v>
      </c>
      <c r="H5011" s="6" t="s">
        <v>601</v>
      </c>
      <c r="I5011" s="8">
        <v>21</v>
      </c>
      <c r="J5011" s="9">
        <v>54133.53</v>
      </c>
      <c r="K5011" s="9">
        <v>11368.041299999999</v>
      </c>
      <c r="L5011" s="9">
        <v>65501.571299999996</v>
      </c>
      <c r="M5011" s="16" t="s">
        <v>8413</v>
      </c>
      <c r="N5011" s="14" t="str">
        <f>IF(M5011=0,"",VLOOKUP(M5011,'CUENTAS_CONTABLES'!$A$2:$B$100,2,0))</f>
        <v>VIATICOS SUCURSALES</v>
      </c>
      <c r="O5011" s="11" t="s">
        <v>9240</v>
      </c>
      <c r="P5011" s="40" t="s">
        <v>9259</v>
      </c>
      <c r="Q5011" s="108">
        <v>4500005009</v>
      </c>
      <c r="R5011" s="43">
        <v>59109</v>
      </c>
      <c r="T5011" s="119"/>
      <c r="U5011" s="119"/>
      <c r="V5011" s="119"/>
    </row>
    <row r="5012" spans="1:22" ht="15.95" customHeight="1" x14ac:dyDescent="0.2">
      <c r="A5012" s="28" t="s">
        <v>6056</v>
      </c>
      <c r="B5012" s="7">
        <v>44806</v>
      </c>
      <c r="C5012" s="7">
        <v>44806</v>
      </c>
      <c r="D5012" s="7">
        <v>44807.6253125</v>
      </c>
      <c r="E5012" s="20">
        <v>1573</v>
      </c>
      <c r="F5012" s="27" t="str">
        <f>VLOOKUP(E5012,PROVEEDORES!$A$2:$D$1013,2,0)</f>
        <v>LARPA  S.R.L.</v>
      </c>
      <c r="G5012" s="6" t="s">
        <v>351</v>
      </c>
      <c r="H5012" s="6" t="s">
        <v>1138</v>
      </c>
      <c r="I5012" s="8">
        <v>21</v>
      </c>
      <c r="J5012" s="9">
        <v>60480</v>
      </c>
      <c r="K5012" s="9">
        <v>12700.8</v>
      </c>
      <c r="L5012" s="9">
        <v>73180.800000000003</v>
      </c>
      <c r="M5012" s="16" t="s">
        <v>8413</v>
      </c>
      <c r="N5012" s="14" t="str">
        <f>IF(M5012=0,"",VLOOKUP(M5012,'CUENTAS_CONTABLES'!$A$2:$B$100,2,0))</f>
        <v>VIATICOS SUCURSALES</v>
      </c>
      <c r="O5012" s="11" t="s">
        <v>9241</v>
      </c>
      <c r="P5012" s="40" t="s">
        <v>9259</v>
      </c>
      <c r="Q5012" s="107">
        <v>4500005010</v>
      </c>
      <c r="R5012" s="43">
        <v>59110</v>
      </c>
      <c r="T5012" s="119"/>
      <c r="U5012" s="119"/>
      <c r="V5012" s="119"/>
    </row>
    <row r="5013" spans="1:22" ht="15.95" customHeight="1" x14ac:dyDescent="0.2">
      <c r="A5013" s="28" t="s">
        <v>6039</v>
      </c>
      <c r="B5013" s="7">
        <v>44806</v>
      </c>
      <c r="C5013" s="7">
        <v>44806</v>
      </c>
      <c r="D5013" s="7">
        <v>44812.68204861111</v>
      </c>
      <c r="E5013" s="20">
        <v>1615</v>
      </c>
      <c r="F5013" s="27" t="str">
        <f>VLOOKUP(E5013,PROVEEDORES!$A$2:$D$1013,2,0)</f>
        <v>MADEGAS SA</v>
      </c>
      <c r="G5013" s="6" t="s">
        <v>351</v>
      </c>
      <c r="H5013" s="6" t="s">
        <v>1136</v>
      </c>
      <c r="I5013" s="8">
        <v>21</v>
      </c>
      <c r="J5013" s="9">
        <v>312.42</v>
      </c>
      <c r="K5013" s="9">
        <v>65.608200000000011</v>
      </c>
      <c r="L5013" s="9">
        <v>378.02820000000003</v>
      </c>
      <c r="M5013" s="16" t="s">
        <v>8413</v>
      </c>
      <c r="N5013" s="14" t="str">
        <f>IF(M5013=0,"",VLOOKUP(M5013,'CUENTAS_CONTABLES'!$A$2:$B$100,2,0))</f>
        <v>VIATICOS SUCURSALES</v>
      </c>
      <c r="O5013" s="11" t="s">
        <v>9246</v>
      </c>
      <c r="P5013" s="40" t="s">
        <v>9259</v>
      </c>
      <c r="Q5013" s="108">
        <v>4500005011</v>
      </c>
      <c r="R5013" s="43">
        <v>59111</v>
      </c>
      <c r="T5013" s="119"/>
      <c r="U5013" s="119"/>
      <c r="V5013" s="119"/>
    </row>
    <row r="5014" spans="1:22" ht="15.95" customHeight="1" x14ac:dyDescent="0.2">
      <c r="A5014" s="28" t="s">
        <v>3917</v>
      </c>
      <c r="B5014" s="7">
        <v>44806</v>
      </c>
      <c r="C5014" s="7">
        <v>44806</v>
      </c>
      <c r="D5014" s="7">
        <v>44814.686620370368</v>
      </c>
      <c r="E5014" s="20">
        <v>1650</v>
      </c>
      <c r="F5014" s="27" t="str">
        <f>VLOOKUP(E5014,PROVEEDORES!$A$2:$D$1013,2,0)</f>
        <v>MARTIN ALEJANDRO MARTUCCIO</v>
      </c>
      <c r="G5014" s="6" t="s">
        <v>352</v>
      </c>
      <c r="H5014" s="6" t="s">
        <v>600</v>
      </c>
      <c r="I5014" s="8">
        <v>0</v>
      </c>
      <c r="J5014" s="9">
        <v>21119</v>
      </c>
      <c r="K5014" s="9">
        <v>0</v>
      </c>
      <c r="L5014" s="9">
        <v>21119</v>
      </c>
      <c r="M5014" s="16" t="s">
        <v>8413</v>
      </c>
      <c r="N5014" s="14" t="str">
        <f>IF(M5014=0,"",VLOOKUP(M5014,'CUENTAS_CONTABLES'!$A$2:$B$100,2,0))</f>
        <v>VIATICOS SUCURSALES</v>
      </c>
      <c r="O5014" s="11" t="s">
        <v>9242</v>
      </c>
      <c r="P5014" s="40" t="s">
        <v>9259</v>
      </c>
      <c r="Q5014" s="107">
        <v>4500005012</v>
      </c>
      <c r="R5014" s="43">
        <v>59112</v>
      </c>
      <c r="T5014" s="119"/>
      <c r="U5014" s="119"/>
      <c r="V5014" s="119"/>
    </row>
    <row r="5015" spans="1:22" ht="15.95" customHeight="1" x14ac:dyDescent="0.2">
      <c r="A5015" s="28" t="s">
        <v>6047</v>
      </c>
      <c r="B5015" s="7">
        <v>44806</v>
      </c>
      <c r="C5015" s="7">
        <v>44806</v>
      </c>
      <c r="D5015" s="7">
        <v>44820.568032407406</v>
      </c>
      <c r="E5015" s="20">
        <v>1681</v>
      </c>
      <c r="F5015" s="27" t="str">
        <f>VLOOKUP(E5015,PROVEEDORES!$A$2:$D$1013,2,0)</f>
        <v>MONTAÑA DIEGO RAUL</v>
      </c>
      <c r="G5015" s="6" t="s">
        <v>351</v>
      </c>
      <c r="H5015" s="6" t="s">
        <v>609</v>
      </c>
      <c r="I5015" s="8">
        <v>21</v>
      </c>
      <c r="J5015" s="9">
        <v>1495.53</v>
      </c>
      <c r="K5015" s="9">
        <v>314.06130000000002</v>
      </c>
      <c r="L5015" s="9">
        <v>1809.5913</v>
      </c>
      <c r="M5015" s="16" t="s">
        <v>8413</v>
      </c>
      <c r="N5015" s="14" t="str">
        <f>IF(M5015=0,"",VLOOKUP(M5015,'CUENTAS_CONTABLES'!$A$2:$B$100,2,0))</f>
        <v>VIATICOS SUCURSALES</v>
      </c>
      <c r="O5015" s="11" t="s">
        <v>9242</v>
      </c>
      <c r="P5015" s="40" t="s">
        <v>9259</v>
      </c>
      <c r="Q5015" s="108">
        <v>4500005013</v>
      </c>
      <c r="R5015" s="43">
        <v>59113</v>
      </c>
      <c r="T5015" s="119"/>
      <c r="U5015" s="119"/>
      <c r="V5015" s="119"/>
    </row>
    <row r="5016" spans="1:22" ht="15.95" customHeight="1" x14ac:dyDescent="0.2">
      <c r="A5016" s="28" t="s">
        <v>6043</v>
      </c>
      <c r="B5016" s="7">
        <v>44806</v>
      </c>
      <c r="C5016" s="7">
        <v>44806</v>
      </c>
      <c r="D5016" s="7">
        <v>44812.641122685185</v>
      </c>
      <c r="E5016" s="20">
        <v>1700</v>
      </c>
      <c r="F5016" s="27" t="str">
        <f>VLOOKUP(E5016,PROVEEDORES!$A$2:$D$1013,2,0)</f>
        <v>NESTOR HORACIO RIVAS</v>
      </c>
      <c r="G5016" s="6" t="s">
        <v>351</v>
      </c>
      <c r="H5016" s="6" t="s">
        <v>396</v>
      </c>
      <c r="I5016" s="8">
        <v>21</v>
      </c>
      <c r="J5016" s="9">
        <v>254.62</v>
      </c>
      <c r="K5016" s="9">
        <v>53.470200000000006</v>
      </c>
      <c r="L5016" s="9">
        <v>308.09019999999998</v>
      </c>
      <c r="M5016" s="16" t="s">
        <v>8413</v>
      </c>
      <c r="N5016" s="14" t="str">
        <f>IF(M5016=0,"",VLOOKUP(M5016,'CUENTAS_CONTABLES'!$A$2:$B$100,2,0))</f>
        <v>VIATICOS SUCURSALES</v>
      </c>
      <c r="O5016" s="11" t="s">
        <v>9242</v>
      </c>
      <c r="P5016" s="40" t="s">
        <v>9259</v>
      </c>
      <c r="Q5016" s="107">
        <v>4500005014</v>
      </c>
      <c r="R5016" s="43">
        <v>59114</v>
      </c>
      <c r="T5016" s="119"/>
      <c r="U5016" s="119"/>
      <c r="V5016" s="119"/>
    </row>
    <row r="5017" spans="1:22" ht="15.95" customHeight="1" x14ac:dyDescent="0.2">
      <c r="A5017" s="28" t="s">
        <v>3970</v>
      </c>
      <c r="B5017" s="7">
        <v>44806</v>
      </c>
      <c r="C5017" s="7">
        <v>44806</v>
      </c>
      <c r="D5017" s="7">
        <v>44811.680810185186</v>
      </c>
      <c r="E5017" s="20">
        <v>1723</v>
      </c>
      <c r="F5017" s="27" t="str">
        <f>VLOOKUP(E5017,PROVEEDORES!$A$2:$D$1013,2,0)</f>
        <v>OMAR GONZALEZ</v>
      </c>
      <c r="G5017" s="6" t="s">
        <v>351</v>
      </c>
      <c r="H5017" s="6" t="s">
        <v>763</v>
      </c>
      <c r="I5017" s="8">
        <v>0</v>
      </c>
      <c r="J5017" s="9">
        <v>47398</v>
      </c>
      <c r="K5017" s="9">
        <v>0</v>
      </c>
      <c r="L5017" s="9">
        <v>47398</v>
      </c>
      <c r="M5017" s="16" t="s">
        <v>8413</v>
      </c>
      <c r="N5017" s="14" t="str">
        <f>IF(M5017=0,"",VLOOKUP(M5017,'CUENTAS_CONTABLES'!$A$2:$B$100,2,0))</f>
        <v>VIATICOS SUCURSALES</v>
      </c>
      <c r="O5017" s="11" t="s">
        <v>9246</v>
      </c>
      <c r="P5017" s="40" t="s">
        <v>9259</v>
      </c>
      <c r="Q5017" s="108">
        <v>4500005015</v>
      </c>
      <c r="R5017" s="43">
        <v>59115</v>
      </c>
      <c r="T5017" s="119"/>
      <c r="U5017" s="119"/>
      <c r="V5017" s="119"/>
    </row>
    <row r="5018" spans="1:22" ht="15.95" customHeight="1" x14ac:dyDescent="0.2">
      <c r="A5018" s="28" t="s">
        <v>6028</v>
      </c>
      <c r="B5018" s="7">
        <v>44806</v>
      </c>
      <c r="C5018" s="7">
        <v>44806</v>
      </c>
      <c r="D5018" s="7">
        <v>44827.59</v>
      </c>
      <c r="E5018" s="20">
        <v>1728</v>
      </c>
      <c r="F5018" s="27" t="str">
        <f>VLOOKUP(E5018,PROVEEDORES!$A$2:$D$1013,2,0)</f>
        <v>ORION INSUMOS S.R.L.</v>
      </c>
      <c r="G5018" s="6" t="s">
        <v>351</v>
      </c>
      <c r="H5018" s="6" t="s">
        <v>453</v>
      </c>
      <c r="I5018" s="8">
        <v>21</v>
      </c>
      <c r="J5018" s="9">
        <v>6801.71</v>
      </c>
      <c r="K5018" s="9">
        <v>1428.3591000000001</v>
      </c>
      <c r="L5018" s="9">
        <v>8230.0691000000006</v>
      </c>
      <c r="M5018" s="16" t="s">
        <v>8413</v>
      </c>
      <c r="N5018" s="14" t="str">
        <f>IF(M5018=0,"",VLOOKUP(M5018,'CUENTAS_CONTABLES'!$A$2:$B$100,2,0))</f>
        <v>VIATICOS SUCURSALES</v>
      </c>
      <c r="O5018" s="11" t="s">
        <v>9243</v>
      </c>
      <c r="P5018" s="40" t="s">
        <v>9259</v>
      </c>
      <c r="Q5018" s="107">
        <v>4500005016</v>
      </c>
      <c r="R5018" s="43">
        <v>59116</v>
      </c>
      <c r="T5018" s="119"/>
      <c r="U5018" s="119"/>
      <c r="V5018" s="119"/>
    </row>
    <row r="5019" spans="1:22" ht="15.95" customHeight="1" x14ac:dyDescent="0.2">
      <c r="A5019" s="28" t="s">
        <v>2044</v>
      </c>
      <c r="B5019" s="7">
        <v>44806</v>
      </c>
      <c r="C5019" s="7">
        <v>44806</v>
      </c>
      <c r="D5019" s="7">
        <v>44812.42869212963</v>
      </c>
      <c r="E5019" s="20">
        <v>1745</v>
      </c>
      <c r="F5019" s="27" t="str">
        <f>VLOOKUP(E5019,PROVEEDORES!$A$2:$D$1013,2,0)</f>
        <v>PAPELERA GASO S.R.L.</v>
      </c>
      <c r="G5019" s="6" t="s">
        <v>351</v>
      </c>
      <c r="H5019" s="6" t="s">
        <v>1140</v>
      </c>
      <c r="I5019" s="8">
        <v>21</v>
      </c>
      <c r="J5019" s="9">
        <v>74827.64</v>
      </c>
      <c r="K5019" s="9">
        <v>15713.804399999999</v>
      </c>
      <c r="L5019" s="9">
        <v>90541.444399999993</v>
      </c>
      <c r="M5019" s="16" t="s">
        <v>8413</v>
      </c>
      <c r="N5019" s="14" t="str">
        <f>IF(M5019=0,"",VLOOKUP(M5019,'CUENTAS_CONTABLES'!$A$2:$B$100,2,0))</f>
        <v>VIATICOS SUCURSALES</v>
      </c>
      <c r="O5019" s="11" t="s">
        <v>9248</v>
      </c>
      <c r="P5019" s="40" t="s">
        <v>9259</v>
      </c>
      <c r="Q5019" s="108">
        <v>4500005017</v>
      </c>
      <c r="R5019" s="43">
        <v>59117</v>
      </c>
      <c r="T5019" s="119"/>
      <c r="U5019" s="119"/>
      <c r="V5019" s="119"/>
    </row>
    <row r="5020" spans="1:22" ht="15.95" customHeight="1" x14ac:dyDescent="0.2">
      <c r="A5020" s="28" t="s">
        <v>6054</v>
      </c>
      <c r="B5020" s="7">
        <v>44806</v>
      </c>
      <c r="C5020" s="7">
        <v>44806</v>
      </c>
      <c r="D5020" s="7">
        <v>44818.512442129628</v>
      </c>
      <c r="E5020" s="20">
        <v>1750</v>
      </c>
      <c r="F5020" s="27" t="str">
        <f>VLOOKUP(E5020,PROVEEDORES!$A$2:$D$1013,2,0)</f>
        <v>PASCARELLI JUAN BAUTISTA</v>
      </c>
      <c r="G5020" s="6" t="s">
        <v>351</v>
      </c>
      <c r="H5020" s="6" t="s">
        <v>412</v>
      </c>
      <c r="I5020" s="8">
        <v>21</v>
      </c>
      <c r="J5020" s="9">
        <v>315.36</v>
      </c>
      <c r="K5020" s="9">
        <v>66.2256</v>
      </c>
      <c r="L5020" s="9">
        <v>381.5856</v>
      </c>
      <c r="M5020" s="16" t="s">
        <v>8413</v>
      </c>
      <c r="N5020" s="14" t="str">
        <f>IF(M5020=0,"",VLOOKUP(M5020,'CUENTAS_CONTABLES'!$A$2:$B$100,2,0))</f>
        <v>VIATICOS SUCURSALES</v>
      </c>
      <c r="O5020" s="11" t="s">
        <v>9246</v>
      </c>
      <c r="P5020" s="40" t="s">
        <v>9259</v>
      </c>
      <c r="Q5020" s="107">
        <v>4500005018</v>
      </c>
      <c r="R5020" s="43">
        <v>59118</v>
      </c>
      <c r="T5020" s="119"/>
      <c r="U5020" s="119"/>
      <c r="V5020" s="119"/>
    </row>
    <row r="5021" spans="1:22" ht="15.95" customHeight="1" x14ac:dyDescent="0.2">
      <c r="A5021" s="28" t="s">
        <v>3745</v>
      </c>
      <c r="B5021" s="7">
        <v>44806</v>
      </c>
      <c r="C5021" s="7">
        <v>44806</v>
      </c>
      <c r="D5021" s="7">
        <v>44827.594027777777</v>
      </c>
      <c r="E5021" s="20">
        <v>1769</v>
      </c>
      <c r="F5021" s="27" t="str">
        <f>VLOOKUP(E5021,PROVEEDORES!$A$2:$D$1013,2,0)</f>
        <v>PETROGAS  S.R.L.</v>
      </c>
      <c r="G5021" s="6" t="s">
        <v>352</v>
      </c>
      <c r="H5021" s="6" t="s">
        <v>600</v>
      </c>
      <c r="I5021" s="8">
        <v>0</v>
      </c>
      <c r="J5021" s="9">
        <v>25043</v>
      </c>
      <c r="K5021" s="9">
        <v>0</v>
      </c>
      <c r="L5021" s="9">
        <v>25043</v>
      </c>
      <c r="M5021" s="16" t="s">
        <v>8413</v>
      </c>
      <c r="N5021" s="14" t="str">
        <f>IF(M5021=0,"",VLOOKUP(M5021,'CUENTAS_CONTABLES'!$A$2:$B$100,2,0))</f>
        <v>VIATICOS SUCURSALES</v>
      </c>
      <c r="O5021" s="11" t="s">
        <v>9240</v>
      </c>
      <c r="P5021" s="40" t="s">
        <v>9259</v>
      </c>
      <c r="Q5021" s="108">
        <v>4500005019</v>
      </c>
      <c r="R5021" s="43">
        <v>59119</v>
      </c>
      <c r="T5021" s="119"/>
      <c r="U5021" s="119"/>
      <c r="V5021" s="119"/>
    </row>
    <row r="5022" spans="1:22" ht="15.95" customHeight="1" x14ac:dyDescent="0.2">
      <c r="A5022" s="28" t="s">
        <v>6052</v>
      </c>
      <c r="B5022" s="7">
        <v>44806</v>
      </c>
      <c r="C5022" s="7">
        <v>44806</v>
      </c>
      <c r="D5022" s="7">
        <v>44812.675011574072</v>
      </c>
      <c r="E5022" s="20">
        <v>1776</v>
      </c>
      <c r="F5022" s="27" t="str">
        <f>VLOOKUP(E5022,PROVEEDORES!$A$2:$D$1013,2,0)</f>
        <v>PIATTI RUBEN ENRIQUE</v>
      </c>
      <c r="G5022" s="6" t="s">
        <v>351</v>
      </c>
      <c r="H5022" s="6" t="s">
        <v>830</v>
      </c>
      <c r="I5022" s="8">
        <v>21</v>
      </c>
      <c r="J5022" s="9">
        <v>380.17</v>
      </c>
      <c r="K5022" s="9">
        <v>79.835700000000003</v>
      </c>
      <c r="L5022" s="9">
        <v>460.00570000000005</v>
      </c>
      <c r="M5022" s="16" t="s">
        <v>8413</v>
      </c>
      <c r="N5022" s="14" t="str">
        <f>IF(M5022=0,"",VLOOKUP(M5022,'CUENTAS_CONTABLES'!$A$2:$B$100,2,0))</f>
        <v>VIATICOS SUCURSALES</v>
      </c>
      <c r="O5022" s="11" t="s">
        <v>9248</v>
      </c>
      <c r="P5022" s="40" t="s">
        <v>9259</v>
      </c>
      <c r="Q5022" s="107">
        <v>4500005020</v>
      </c>
      <c r="R5022" s="43">
        <v>59120</v>
      </c>
      <c r="T5022" s="119"/>
      <c r="U5022" s="119"/>
      <c r="V5022" s="119"/>
    </row>
    <row r="5023" spans="1:22" ht="15.95" customHeight="1" x14ac:dyDescent="0.2">
      <c r="A5023" s="28" t="s">
        <v>6048</v>
      </c>
      <c r="B5023" s="7">
        <v>44806</v>
      </c>
      <c r="C5023" s="7">
        <v>44806</v>
      </c>
      <c r="D5023" s="7">
        <v>44818.695196759261</v>
      </c>
      <c r="E5023" s="20">
        <v>1781</v>
      </c>
      <c r="F5023" s="27" t="str">
        <f>VLOOKUP(E5023,PROVEEDORES!$A$2:$D$1013,2,0)</f>
        <v>PINTURERIAS REX S.A.</v>
      </c>
      <c r="G5023" s="6" t="s">
        <v>351</v>
      </c>
      <c r="H5023" s="6" t="s">
        <v>611</v>
      </c>
      <c r="I5023" s="8">
        <v>21</v>
      </c>
      <c r="J5023" s="9">
        <v>4506.4399999999996</v>
      </c>
      <c r="K5023" s="9">
        <v>946.35239999999988</v>
      </c>
      <c r="L5023" s="9">
        <v>5452.7923999999994</v>
      </c>
      <c r="M5023" s="16" t="s">
        <v>8413</v>
      </c>
      <c r="N5023" s="14" t="str">
        <f>IF(M5023=0,"",VLOOKUP(M5023,'CUENTAS_CONTABLES'!$A$2:$B$100,2,0))</f>
        <v>VIATICOS SUCURSALES</v>
      </c>
      <c r="O5023" s="11" t="s">
        <v>9247</v>
      </c>
      <c r="P5023" s="40" t="s">
        <v>9259</v>
      </c>
      <c r="Q5023" s="108">
        <v>4500005021</v>
      </c>
      <c r="R5023" s="43">
        <v>59121</v>
      </c>
      <c r="T5023" s="119"/>
      <c r="U5023" s="119"/>
      <c r="V5023" s="119"/>
    </row>
    <row r="5024" spans="1:22" ht="15.95" customHeight="1" x14ac:dyDescent="0.2">
      <c r="A5024" s="28" t="s">
        <v>6050</v>
      </c>
      <c r="B5024" s="7">
        <v>44806</v>
      </c>
      <c r="C5024" s="7">
        <v>44806</v>
      </c>
      <c r="D5024" s="7">
        <v>44821.432511574072</v>
      </c>
      <c r="E5024" s="20">
        <v>1812</v>
      </c>
      <c r="F5024" s="27" t="str">
        <f>VLOOKUP(E5024,PROVEEDORES!$A$2:$D$1013,2,0)</f>
        <v>RH CONSING GROUP S.R.L.</v>
      </c>
      <c r="G5024" s="6" t="s">
        <v>351</v>
      </c>
      <c r="H5024" s="6" t="s">
        <v>1137</v>
      </c>
      <c r="I5024" s="8">
        <v>21</v>
      </c>
      <c r="J5024" s="9">
        <v>842.98</v>
      </c>
      <c r="K5024" s="9">
        <v>177.0258</v>
      </c>
      <c r="L5024" s="9">
        <v>1020.0058</v>
      </c>
      <c r="M5024" s="16" t="s">
        <v>8413</v>
      </c>
      <c r="N5024" s="14" t="str">
        <f>IF(M5024=0,"",VLOOKUP(M5024,'CUENTAS_CONTABLES'!$A$2:$B$100,2,0))</f>
        <v>VIATICOS SUCURSALES</v>
      </c>
      <c r="O5024" s="11" t="s">
        <v>9244</v>
      </c>
      <c r="P5024" s="40" t="s">
        <v>9259</v>
      </c>
      <c r="Q5024" s="107">
        <v>4500005022</v>
      </c>
      <c r="R5024" s="43">
        <v>59122</v>
      </c>
      <c r="T5024" s="119"/>
      <c r="U5024" s="119"/>
      <c r="V5024" s="119"/>
    </row>
    <row r="5025" spans="1:22" ht="15.95" customHeight="1" x14ac:dyDescent="0.2">
      <c r="A5025" s="28" t="s">
        <v>6025</v>
      </c>
      <c r="B5025" s="7">
        <v>44806</v>
      </c>
      <c r="C5025" s="7">
        <v>44806</v>
      </c>
      <c r="D5025" s="7">
        <v>44822.656319444446</v>
      </c>
      <c r="E5025" s="20">
        <v>1818</v>
      </c>
      <c r="F5025" s="27" t="str">
        <f>VLOOKUP(E5025,PROVEEDORES!$A$2:$D$1013,2,0)</f>
        <v>RINCON ENCANTADO</v>
      </c>
      <c r="G5025" s="6" t="s">
        <v>351</v>
      </c>
      <c r="H5025" s="6" t="s">
        <v>380</v>
      </c>
      <c r="I5025" s="8">
        <v>21</v>
      </c>
      <c r="J5025" s="9">
        <v>88.87</v>
      </c>
      <c r="K5025" s="9">
        <v>18.662700000000001</v>
      </c>
      <c r="L5025" s="9">
        <v>107.53270000000001</v>
      </c>
      <c r="M5025" s="16" t="s">
        <v>8413</v>
      </c>
      <c r="N5025" s="14" t="str">
        <f>IF(M5025=0,"",VLOOKUP(M5025,'CUENTAS_CONTABLES'!$A$2:$B$100,2,0))</f>
        <v>VIATICOS SUCURSALES</v>
      </c>
      <c r="O5025" s="11" t="s">
        <v>9247</v>
      </c>
      <c r="P5025" s="40" t="s">
        <v>9259</v>
      </c>
      <c r="Q5025" s="108">
        <v>4500005023</v>
      </c>
      <c r="R5025" s="43">
        <v>59123</v>
      </c>
      <c r="T5025" s="119"/>
      <c r="U5025" s="119"/>
      <c r="V5025" s="119"/>
    </row>
    <row r="5026" spans="1:22" ht="15.95" customHeight="1" x14ac:dyDescent="0.2">
      <c r="A5026" s="28" t="s">
        <v>1951</v>
      </c>
      <c r="B5026" s="7">
        <v>44806</v>
      </c>
      <c r="C5026" s="7">
        <v>44806</v>
      </c>
      <c r="D5026" s="7">
        <v>44812.4297337963</v>
      </c>
      <c r="E5026" s="20">
        <v>1903</v>
      </c>
      <c r="F5026" s="27" t="str">
        <f>VLOOKUP(E5026,PROVEEDORES!$A$2:$D$1013,2,0)</f>
        <v>SILVANA ADRIANA ALONSO</v>
      </c>
      <c r="G5026" s="6" t="s">
        <v>351</v>
      </c>
      <c r="H5026" s="6" t="s">
        <v>1140</v>
      </c>
      <c r="I5026" s="8">
        <v>21</v>
      </c>
      <c r="J5026" s="9">
        <v>104000</v>
      </c>
      <c r="K5026" s="9">
        <v>21840</v>
      </c>
      <c r="L5026" s="9">
        <v>125840</v>
      </c>
      <c r="M5026" s="16" t="s">
        <v>8413</v>
      </c>
      <c r="N5026" s="14" t="str">
        <f>IF(M5026=0,"",VLOOKUP(M5026,'CUENTAS_CONTABLES'!$A$2:$B$100,2,0))</f>
        <v>VIATICOS SUCURSALES</v>
      </c>
      <c r="O5026" s="11" t="s">
        <v>9242</v>
      </c>
      <c r="P5026" s="40" t="s">
        <v>9259</v>
      </c>
      <c r="Q5026" s="107">
        <v>4500005024</v>
      </c>
      <c r="R5026" s="43">
        <v>59124</v>
      </c>
      <c r="T5026" s="119"/>
      <c r="U5026" s="119"/>
      <c r="V5026" s="119"/>
    </row>
    <row r="5027" spans="1:22" ht="15.95" customHeight="1" x14ac:dyDescent="0.2">
      <c r="A5027" s="28" t="s">
        <v>6040</v>
      </c>
      <c r="B5027" s="7">
        <v>44806</v>
      </c>
      <c r="C5027" s="7">
        <v>44806</v>
      </c>
      <c r="D5027" s="7">
        <v>44822.469050925924</v>
      </c>
      <c r="E5027" s="20">
        <v>1910</v>
      </c>
      <c r="F5027" s="27" t="str">
        <f>VLOOKUP(E5027,PROVEEDORES!$A$2:$D$1013,2,0)</f>
        <v>SINIGALIA MARIANA</v>
      </c>
      <c r="G5027" s="6" t="s">
        <v>351</v>
      </c>
      <c r="H5027" s="6" t="s">
        <v>395</v>
      </c>
      <c r="I5027" s="8">
        <v>21</v>
      </c>
      <c r="J5027" s="9">
        <v>99.71</v>
      </c>
      <c r="K5027" s="9">
        <v>20.9391</v>
      </c>
      <c r="L5027" s="9">
        <v>120.64909999999999</v>
      </c>
      <c r="M5027" s="16" t="s">
        <v>8413</v>
      </c>
      <c r="N5027" s="14" t="str">
        <f>IF(M5027=0,"",VLOOKUP(M5027,'CUENTAS_CONTABLES'!$A$2:$B$100,2,0))</f>
        <v>VIATICOS SUCURSALES</v>
      </c>
      <c r="O5027" s="11" t="s">
        <v>9242</v>
      </c>
      <c r="P5027" s="40" t="s">
        <v>9259</v>
      </c>
      <c r="Q5027" s="108">
        <v>4500005025</v>
      </c>
      <c r="R5027" s="43">
        <v>59125</v>
      </c>
      <c r="T5027" s="119"/>
      <c r="U5027" s="119"/>
      <c r="V5027" s="119"/>
    </row>
    <row r="5028" spans="1:22" ht="15.95" customHeight="1" x14ac:dyDescent="0.2">
      <c r="A5028" s="28" t="s">
        <v>1838</v>
      </c>
      <c r="B5028" s="7">
        <v>44806</v>
      </c>
      <c r="C5028" s="7">
        <v>44806</v>
      </c>
      <c r="D5028" s="7">
        <v>44822.691261574073</v>
      </c>
      <c r="E5028" s="20">
        <v>1910</v>
      </c>
      <c r="F5028" s="27" t="str">
        <f>VLOOKUP(E5028,PROVEEDORES!$A$2:$D$1013,2,0)</f>
        <v>SINIGALIA MARIANA</v>
      </c>
      <c r="G5028" s="6" t="s">
        <v>352</v>
      </c>
      <c r="H5028" s="6" t="s">
        <v>1141</v>
      </c>
      <c r="I5028" s="8">
        <v>0</v>
      </c>
      <c r="J5028" s="9">
        <v>32515</v>
      </c>
      <c r="K5028" s="9">
        <v>0</v>
      </c>
      <c r="L5028" s="9">
        <v>32515</v>
      </c>
      <c r="M5028" s="16" t="s">
        <v>8413</v>
      </c>
      <c r="N5028" s="14" t="str">
        <f>IF(M5028=0,"",VLOOKUP(M5028,'CUENTAS_CONTABLES'!$A$2:$B$100,2,0))</f>
        <v>VIATICOS SUCURSALES</v>
      </c>
      <c r="O5028" s="11" t="s">
        <v>9243</v>
      </c>
      <c r="P5028" s="40" t="s">
        <v>9259</v>
      </c>
      <c r="Q5028" s="107">
        <v>4500005026</v>
      </c>
      <c r="R5028" s="43">
        <v>59126</v>
      </c>
      <c r="T5028" s="119"/>
      <c r="U5028" s="119"/>
      <c r="V5028" s="119"/>
    </row>
    <row r="5029" spans="1:22" ht="15.95" customHeight="1" x14ac:dyDescent="0.2">
      <c r="A5029" s="28" t="s">
        <v>6055</v>
      </c>
      <c r="B5029" s="7">
        <v>44806</v>
      </c>
      <c r="C5029" s="7">
        <v>44806</v>
      </c>
      <c r="D5029" s="7">
        <v>44820.799178240741</v>
      </c>
      <c r="E5029" s="20">
        <v>1911</v>
      </c>
      <c r="F5029" s="27" t="str">
        <f>VLOOKUP(E5029,PROVEEDORES!$A$2:$D$1013,2,0)</f>
        <v>SISEC CONSTRUCCIONES SA</v>
      </c>
      <c r="G5029" s="6" t="s">
        <v>351</v>
      </c>
      <c r="H5029" s="6" t="s">
        <v>412</v>
      </c>
      <c r="I5029" s="8">
        <v>21</v>
      </c>
      <c r="J5029" s="9">
        <v>410.78</v>
      </c>
      <c r="K5029" s="9">
        <v>86.263799999999989</v>
      </c>
      <c r="L5029" s="9">
        <v>497.04379999999998</v>
      </c>
      <c r="M5029" s="16" t="s">
        <v>8413</v>
      </c>
      <c r="N5029" s="14" t="str">
        <f>IF(M5029=0,"",VLOOKUP(M5029,'CUENTAS_CONTABLES'!$A$2:$B$100,2,0))</f>
        <v>VIATICOS SUCURSALES</v>
      </c>
      <c r="O5029" s="11" t="s">
        <v>9242</v>
      </c>
      <c r="P5029" s="40" t="s">
        <v>9259</v>
      </c>
      <c r="Q5029" s="108">
        <v>4500005027</v>
      </c>
      <c r="R5029" s="43">
        <v>59127</v>
      </c>
      <c r="T5029" s="119"/>
      <c r="U5029" s="119"/>
      <c r="V5029" s="119"/>
    </row>
    <row r="5030" spans="1:22" ht="15.95" customHeight="1" x14ac:dyDescent="0.2">
      <c r="A5030" s="28" t="s">
        <v>6033</v>
      </c>
      <c r="B5030" s="7">
        <v>44806</v>
      </c>
      <c r="C5030" s="7">
        <v>44806</v>
      </c>
      <c r="D5030" s="7">
        <v>44812.723356481481</v>
      </c>
      <c r="E5030" s="20">
        <v>1919</v>
      </c>
      <c r="F5030" s="27" t="str">
        <f>VLOOKUP(E5030,PROVEEDORES!$A$2:$D$1013,2,0)</f>
        <v>SOFTSEG SA</v>
      </c>
      <c r="G5030" s="6" t="s">
        <v>351</v>
      </c>
      <c r="H5030" s="6" t="s">
        <v>357</v>
      </c>
      <c r="I5030" s="8">
        <v>21</v>
      </c>
      <c r="J5030" s="9">
        <v>14441.83</v>
      </c>
      <c r="K5030" s="9">
        <v>3032.7842999999998</v>
      </c>
      <c r="L5030" s="9">
        <v>17474.614300000001</v>
      </c>
      <c r="M5030" s="16" t="s">
        <v>8413</v>
      </c>
      <c r="N5030" s="14" t="str">
        <f>IF(M5030=0,"",VLOOKUP(M5030,'CUENTAS_CONTABLES'!$A$2:$B$100,2,0))</f>
        <v>VIATICOS SUCURSALES</v>
      </c>
      <c r="O5030" s="11" t="s">
        <v>9245</v>
      </c>
      <c r="P5030" s="40" t="s">
        <v>9259</v>
      </c>
      <c r="Q5030" s="107">
        <v>4500005028</v>
      </c>
      <c r="R5030" s="43">
        <v>59128</v>
      </c>
      <c r="T5030" s="119"/>
      <c r="U5030" s="119"/>
      <c r="V5030" s="119"/>
    </row>
    <row r="5031" spans="1:22" ht="15.95" customHeight="1" x14ac:dyDescent="0.2">
      <c r="A5031" s="28" t="s">
        <v>3917</v>
      </c>
      <c r="B5031" s="7">
        <v>44806</v>
      </c>
      <c r="C5031" s="7">
        <v>44806</v>
      </c>
      <c r="D5031" s="7">
        <v>44827.734050925923</v>
      </c>
      <c r="E5031" s="20">
        <v>1924</v>
      </c>
      <c r="F5031" s="27" t="str">
        <f>VLOOKUP(E5031,PROVEEDORES!$A$2:$D$1013,2,0)</f>
        <v>SOTO JULIAN EDUARDO</v>
      </c>
      <c r="G5031" s="6" t="s">
        <v>351</v>
      </c>
      <c r="H5031" s="6" t="s">
        <v>1127</v>
      </c>
      <c r="I5031" s="8">
        <v>21</v>
      </c>
      <c r="J5031" s="9">
        <v>826.45</v>
      </c>
      <c r="K5031" s="9">
        <v>173.55450000000002</v>
      </c>
      <c r="L5031" s="9">
        <v>1000.0045</v>
      </c>
      <c r="M5031" s="16" t="s">
        <v>8413</v>
      </c>
      <c r="N5031" s="14" t="str">
        <f>IF(M5031=0,"",VLOOKUP(M5031,'CUENTAS_CONTABLES'!$A$2:$B$100,2,0))</f>
        <v>VIATICOS SUCURSALES</v>
      </c>
      <c r="O5031" s="11" t="s">
        <v>9242</v>
      </c>
      <c r="P5031" s="40" t="s">
        <v>9259</v>
      </c>
      <c r="Q5031" s="108">
        <v>4500005029</v>
      </c>
      <c r="R5031" s="43">
        <v>59129</v>
      </c>
      <c r="T5031" s="119"/>
      <c r="U5031" s="119"/>
      <c r="V5031" s="119"/>
    </row>
    <row r="5032" spans="1:22" ht="15.95" customHeight="1" x14ac:dyDescent="0.2">
      <c r="A5032" s="28" t="s">
        <v>6105</v>
      </c>
      <c r="B5032" s="7">
        <v>44807</v>
      </c>
      <c r="C5032" s="7">
        <v>44807</v>
      </c>
      <c r="D5032" s="7">
        <v>44847.453090277777</v>
      </c>
      <c r="E5032" s="20">
        <v>1006</v>
      </c>
      <c r="F5032" s="27" t="str">
        <f>VLOOKUP(E5032,PROVEEDORES!$A$2:$D$1013,2,0)</f>
        <v>ABRIL JOSE IGNACIO</v>
      </c>
      <c r="G5032" s="6" t="s">
        <v>351</v>
      </c>
      <c r="H5032" s="6" t="s">
        <v>664</v>
      </c>
      <c r="I5032" s="8">
        <v>21</v>
      </c>
      <c r="J5032" s="9">
        <v>30087.17</v>
      </c>
      <c r="K5032" s="9">
        <v>6318.3056999999999</v>
      </c>
      <c r="L5032" s="9">
        <v>36405.475699999995</v>
      </c>
      <c r="M5032" s="16" t="s">
        <v>8413</v>
      </c>
      <c r="N5032" s="14" t="str">
        <f>IF(M5032=0,"",VLOOKUP(M5032,'CUENTAS_CONTABLES'!$A$2:$B$100,2,0))</f>
        <v>VIATICOS SUCURSALES</v>
      </c>
      <c r="O5032" s="11" t="s">
        <v>9248</v>
      </c>
      <c r="P5032" s="40" t="s">
        <v>9259</v>
      </c>
      <c r="Q5032" s="107">
        <v>4500005030</v>
      </c>
      <c r="R5032" s="43">
        <v>59130</v>
      </c>
      <c r="T5032" s="119"/>
      <c r="U5032" s="119"/>
      <c r="V5032" s="119"/>
    </row>
    <row r="5033" spans="1:22" ht="15.95" customHeight="1" x14ac:dyDescent="0.2">
      <c r="A5033" s="28" t="s">
        <v>6121</v>
      </c>
      <c r="B5033" s="7">
        <v>44807</v>
      </c>
      <c r="C5033" s="7">
        <v>44807</v>
      </c>
      <c r="D5033" s="7">
        <v>44857.658009259256</v>
      </c>
      <c r="E5033" s="20">
        <v>1060</v>
      </c>
      <c r="F5033" s="27" t="str">
        <f>VLOOKUP(E5033,PROVEEDORES!$A$2:$D$1013,2,0)</f>
        <v>ANABELA MARTA WOLF</v>
      </c>
      <c r="G5033" s="6" t="s">
        <v>351</v>
      </c>
      <c r="H5033" s="6" t="s">
        <v>804</v>
      </c>
      <c r="I5033" s="8">
        <v>21</v>
      </c>
      <c r="J5033" s="9">
        <v>200</v>
      </c>
      <c r="K5033" s="9">
        <v>42</v>
      </c>
      <c r="L5033" s="9">
        <v>242</v>
      </c>
      <c r="M5033" s="16" t="s">
        <v>8414</v>
      </c>
      <c r="N5033" s="14" t="str">
        <f>IF(M5033=0,"",VLOOKUP(M5033,'CUENTAS_CONTABLES'!$A$2:$B$100,2,0))</f>
        <v>ENCOMIENDAS</v>
      </c>
      <c r="O5033" s="11" t="s">
        <v>9242</v>
      </c>
      <c r="P5033" s="40" t="s">
        <v>9252</v>
      </c>
      <c r="Q5033" s="108">
        <v>4500005031</v>
      </c>
      <c r="R5033" s="43">
        <v>59131</v>
      </c>
      <c r="T5033" s="119"/>
      <c r="U5033" s="119"/>
      <c r="V5033" s="119"/>
    </row>
    <row r="5034" spans="1:22" ht="15.95" customHeight="1" x14ac:dyDescent="0.2">
      <c r="A5034" s="28" t="s">
        <v>6123</v>
      </c>
      <c r="B5034" s="7">
        <v>44807</v>
      </c>
      <c r="C5034" s="7">
        <v>44807</v>
      </c>
      <c r="D5034" s="7">
        <v>44812.702800925923</v>
      </c>
      <c r="E5034" s="20">
        <v>1065</v>
      </c>
      <c r="F5034" s="27" t="str">
        <f>VLOOKUP(E5034,PROVEEDORES!$A$2:$D$1013,2,0)</f>
        <v>ANDREA MARCELA OLACE</v>
      </c>
      <c r="G5034" s="6" t="s">
        <v>352</v>
      </c>
      <c r="H5034" s="6" t="s">
        <v>438</v>
      </c>
      <c r="I5034" s="8">
        <v>0</v>
      </c>
      <c r="J5034" s="9">
        <v>21304</v>
      </c>
      <c r="K5034" s="9">
        <v>0</v>
      </c>
      <c r="L5034" s="9">
        <v>21304</v>
      </c>
      <c r="M5034" s="16" t="s">
        <v>8414</v>
      </c>
      <c r="N5034" s="14" t="str">
        <f>IF(M5034=0,"",VLOOKUP(M5034,'CUENTAS_CONTABLES'!$A$2:$B$100,2,0))</f>
        <v>ENCOMIENDAS</v>
      </c>
      <c r="O5034" s="11" t="s">
        <v>9248</v>
      </c>
      <c r="P5034" s="40" t="s">
        <v>9253</v>
      </c>
      <c r="Q5034" s="107">
        <v>4500005032</v>
      </c>
      <c r="R5034" s="43">
        <v>59132</v>
      </c>
      <c r="T5034" s="119"/>
      <c r="U5034" s="119"/>
      <c r="V5034" s="119"/>
    </row>
    <row r="5035" spans="1:22" ht="15.95" customHeight="1" x14ac:dyDescent="0.2">
      <c r="A5035" s="28" t="s">
        <v>6125</v>
      </c>
      <c r="B5035" s="7">
        <v>44807</v>
      </c>
      <c r="C5035" s="7">
        <v>44807</v>
      </c>
      <c r="D5035" s="7">
        <v>44835.690532407411</v>
      </c>
      <c r="E5035" s="20">
        <v>1069</v>
      </c>
      <c r="F5035" s="27" t="str">
        <f>VLOOKUP(E5035,PROVEEDORES!$A$2:$D$1013,2,0)</f>
        <v>ANDRES MERINO PINTURERIAS S.A.</v>
      </c>
      <c r="G5035" s="6" t="s">
        <v>351</v>
      </c>
      <c r="H5035" s="6" t="s">
        <v>618</v>
      </c>
      <c r="I5035" s="8">
        <v>21</v>
      </c>
      <c r="J5035" s="9">
        <v>18000</v>
      </c>
      <c r="K5035" s="9">
        <v>3780</v>
      </c>
      <c r="L5035" s="9">
        <v>21780</v>
      </c>
      <c r="M5035" s="16" t="s">
        <v>8414</v>
      </c>
      <c r="N5035" s="14" t="str">
        <f>IF(M5035=0,"",VLOOKUP(M5035,'CUENTAS_CONTABLES'!$A$2:$B$100,2,0))</f>
        <v>ENCOMIENDAS</v>
      </c>
      <c r="O5035" s="11" t="s">
        <v>9245</v>
      </c>
      <c r="P5035" s="40" t="s">
        <v>9252</v>
      </c>
      <c r="Q5035" s="108">
        <v>4500005033</v>
      </c>
      <c r="R5035" s="43">
        <v>59133</v>
      </c>
      <c r="T5035" s="119"/>
      <c r="U5035" s="119"/>
      <c r="V5035" s="119"/>
    </row>
    <row r="5036" spans="1:22" ht="15.95" customHeight="1" x14ac:dyDescent="0.2">
      <c r="A5036" s="28" t="s">
        <v>6109</v>
      </c>
      <c r="B5036" s="7">
        <v>44807</v>
      </c>
      <c r="C5036" s="7">
        <v>44807</v>
      </c>
      <c r="D5036" s="7">
        <v>44807.443379629629</v>
      </c>
      <c r="E5036" s="20">
        <v>1123</v>
      </c>
      <c r="F5036" s="27" t="str">
        <f>VLOOKUP(E5036,PROVEEDORES!$A$2:$D$1013,2,0)</f>
        <v>BENVENISTE DEBORAH YUDITH</v>
      </c>
      <c r="G5036" s="6" t="s">
        <v>351</v>
      </c>
      <c r="H5036" s="6" t="s">
        <v>398</v>
      </c>
      <c r="I5036" s="8">
        <v>21</v>
      </c>
      <c r="J5036" s="9">
        <v>372</v>
      </c>
      <c r="K5036" s="9">
        <v>78.12</v>
      </c>
      <c r="L5036" s="9">
        <v>450.12</v>
      </c>
      <c r="M5036" s="16" t="s">
        <v>8413</v>
      </c>
      <c r="N5036" s="14" t="str">
        <f>IF(M5036=0,"",VLOOKUP(M5036,'CUENTAS_CONTABLES'!$A$2:$B$100,2,0))</f>
        <v>VIATICOS SUCURSALES</v>
      </c>
      <c r="O5036" s="11" t="s">
        <v>9242</v>
      </c>
      <c r="P5036" s="40" t="s">
        <v>9259</v>
      </c>
      <c r="Q5036" s="107">
        <v>4500005034</v>
      </c>
      <c r="R5036" s="43">
        <v>59134</v>
      </c>
      <c r="T5036" s="119"/>
      <c r="U5036" s="119"/>
      <c r="V5036" s="119"/>
    </row>
    <row r="5037" spans="1:22" ht="15.95" customHeight="1" x14ac:dyDescent="0.2">
      <c r="A5037" s="28" t="s">
        <v>6085</v>
      </c>
      <c r="B5037" s="7">
        <v>44807</v>
      </c>
      <c r="C5037" s="7">
        <v>44807</v>
      </c>
      <c r="D5037" s="7">
        <v>44822.653368055559</v>
      </c>
      <c r="E5037" s="20">
        <v>1164</v>
      </c>
      <c r="F5037" s="27" t="str">
        <f>VLOOKUP(E5037,PROVEEDORES!$A$2:$D$1013,2,0)</f>
        <v>CARRANZA MARIANO CARLOS</v>
      </c>
      <c r="G5037" s="6" t="s">
        <v>351</v>
      </c>
      <c r="H5037" s="6" t="s">
        <v>1026</v>
      </c>
      <c r="I5037" s="8">
        <v>21</v>
      </c>
      <c r="J5037" s="9">
        <v>603.16</v>
      </c>
      <c r="K5037" s="9">
        <v>126.66359999999999</v>
      </c>
      <c r="L5037" s="9">
        <v>729.82359999999994</v>
      </c>
      <c r="M5037" s="16" t="s">
        <v>8413</v>
      </c>
      <c r="N5037" s="14" t="str">
        <f>IF(M5037=0,"",VLOOKUP(M5037,'CUENTAS_CONTABLES'!$A$2:$B$100,2,0))</f>
        <v>VIATICOS SUCURSALES</v>
      </c>
      <c r="O5037" s="11" t="s">
        <v>9242</v>
      </c>
      <c r="P5037" s="40" t="s">
        <v>9259</v>
      </c>
      <c r="Q5037" s="108">
        <v>4500005035</v>
      </c>
      <c r="R5037" s="43">
        <v>59135</v>
      </c>
      <c r="T5037" s="119"/>
      <c r="U5037" s="119"/>
      <c r="V5037" s="119"/>
    </row>
    <row r="5038" spans="1:22" ht="15.95" customHeight="1" x14ac:dyDescent="0.2">
      <c r="A5038" s="28" t="s">
        <v>6093</v>
      </c>
      <c r="B5038" s="7">
        <v>44807</v>
      </c>
      <c r="C5038" s="7">
        <v>44807</v>
      </c>
      <c r="D5038" s="7">
        <v>44857.647731481484</v>
      </c>
      <c r="E5038" s="20">
        <v>1165</v>
      </c>
      <c r="F5038" s="27" t="str">
        <f>VLOOKUP(E5038,PROVEEDORES!$A$2:$D$1013,2,0)</f>
        <v>CARRARO S. G. Y LIOI O. O. S.H.</v>
      </c>
      <c r="G5038" s="6" t="s">
        <v>351</v>
      </c>
      <c r="H5038" s="6" t="s">
        <v>391</v>
      </c>
      <c r="I5038" s="8">
        <v>21</v>
      </c>
      <c r="J5038" s="9">
        <v>372.07</v>
      </c>
      <c r="K5038" s="9">
        <v>78.134700000000009</v>
      </c>
      <c r="L5038" s="9">
        <v>450.2047</v>
      </c>
      <c r="M5038" s="16" t="s">
        <v>8413</v>
      </c>
      <c r="N5038" s="14" t="str">
        <f>IF(M5038=0,"",VLOOKUP(M5038,'CUENTAS_CONTABLES'!$A$2:$B$100,2,0))</f>
        <v>VIATICOS SUCURSALES</v>
      </c>
      <c r="O5038" s="11" t="s">
        <v>9244</v>
      </c>
      <c r="P5038" s="40" t="s">
        <v>9259</v>
      </c>
      <c r="Q5038" s="107">
        <v>4500005036</v>
      </c>
      <c r="R5038" s="43">
        <v>59136</v>
      </c>
      <c r="T5038" s="119"/>
      <c r="U5038" s="119"/>
      <c r="V5038" s="119"/>
    </row>
    <row r="5039" spans="1:22" ht="15.95" customHeight="1" x14ac:dyDescent="0.2">
      <c r="A5039" s="28" t="s">
        <v>6108</v>
      </c>
      <c r="B5039" s="7">
        <v>44807</v>
      </c>
      <c r="C5039" s="7">
        <v>44807</v>
      </c>
      <c r="D5039" s="7">
        <v>44807.442893518521</v>
      </c>
      <c r="E5039" s="20">
        <v>1170</v>
      </c>
      <c r="F5039" s="27" t="str">
        <f>VLOOKUP(E5039,PROVEEDORES!$A$2:$D$1013,2,0)</f>
        <v>CASASNOVAS EDUARDO FABIÁN</v>
      </c>
      <c r="G5039" s="6" t="s">
        <v>351</v>
      </c>
      <c r="H5039" s="6" t="s">
        <v>398</v>
      </c>
      <c r="I5039" s="8">
        <v>21</v>
      </c>
      <c r="J5039" s="9">
        <v>109.4</v>
      </c>
      <c r="K5039" s="9">
        <v>22.974</v>
      </c>
      <c r="L5039" s="9">
        <v>132.374</v>
      </c>
      <c r="M5039" s="16" t="s">
        <v>8413</v>
      </c>
      <c r="N5039" s="14" t="str">
        <f>IF(M5039=0,"",VLOOKUP(M5039,'CUENTAS_CONTABLES'!$A$2:$B$100,2,0))</f>
        <v>VIATICOS SUCURSALES</v>
      </c>
      <c r="O5039" s="11" t="s">
        <v>9248</v>
      </c>
      <c r="P5039" s="40" t="s">
        <v>9259</v>
      </c>
      <c r="Q5039" s="108">
        <v>4500005037</v>
      </c>
      <c r="R5039" s="43">
        <v>59137</v>
      </c>
      <c r="T5039" s="119"/>
      <c r="U5039" s="119"/>
      <c r="V5039" s="119"/>
    </row>
    <row r="5040" spans="1:22" ht="15.95" customHeight="1" x14ac:dyDescent="0.2">
      <c r="A5040" s="28" t="s">
        <v>6124</v>
      </c>
      <c r="B5040" s="7">
        <v>44807</v>
      </c>
      <c r="C5040" s="7">
        <v>44807</v>
      </c>
      <c r="D5040" s="7">
        <v>44847.44189814815</v>
      </c>
      <c r="E5040" s="20">
        <v>1172</v>
      </c>
      <c r="F5040" s="27" t="str">
        <f>VLOOKUP(E5040,PROVEEDORES!$A$2:$D$1013,2,0)</f>
        <v>CASTELLANO GUSTAVO HECTOR</v>
      </c>
      <c r="G5040" s="6" t="s">
        <v>351</v>
      </c>
      <c r="H5040" s="6" t="s">
        <v>408</v>
      </c>
      <c r="I5040" s="8">
        <v>21</v>
      </c>
      <c r="J5040" s="9">
        <v>728.13</v>
      </c>
      <c r="K5040" s="9">
        <v>152.90729999999999</v>
      </c>
      <c r="L5040" s="9">
        <v>881.03729999999996</v>
      </c>
      <c r="M5040" s="16" t="s">
        <v>8414</v>
      </c>
      <c r="N5040" s="14" t="str">
        <f>IF(M5040=0,"",VLOOKUP(M5040,'CUENTAS_CONTABLES'!$A$2:$B$100,2,0))</f>
        <v>ENCOMIENDAS</v>
      </c>
      <c r="O5040" s="11" t="s">
        <v>8357</v>
      </c>
      <c r="P5040" s="40" t="s">
        <v>9253</v>
      </c>
      <c r="Q5040" s="107">
        <v>4500005038</v>
      </c>
      <c r="R5040" s="43">
        <v>59138</v>
      </c>
      <c r="T5040" s="119"/>
      <c r="U5040" s="119"/>
      <c r="V5040" s="119"/>
    </row>
    <row r="5041" spans="1:22" ht="15.95" customHeight="1" x14ac:dyDescent="0.2">
      <c r="A5041" s="28" t="s">
        <v>6062</v>
      </c>
      <c r="B5041" s="7">
        <v>44807</v>
      </c>
      <c r="C5041" s="7">
        <v>44807</v>
      </c>
      <c r="D5041" s="7">
        <v>44812.731064814812</v>
      </c>
      <c r="E5041" s="20">
        <v>1215</v>
      </c>
      <c r="F5041" s="27" t="str">
        <f>VLOOKUP(E5041,PROVEEDORES!$A$2:$D$1013,2,0)</f>
        <v>COMERCIAL ARGON S.A.</v>
      </c>
      <c r="G5041" s="6" t="s">
        <v>351</v>
      </c>
      <c r="H5041" s="6" t="s">
        <v>355</v>
      </c>
      <c r="I5041" s="8">
        <v>21</v>
      </c>
      <c r="J5041" s="9">
        <v>704.71</v>
      </c>
      <c r="K5041" s="9">
        <v>147.98910000000001</v>
      </c>
      <c r="L5041" s="9">
        <v>852.69910000000004</v>
      </c>
      <c r="M5041" s="16" t="s">
        <v>8413</v>
      </c>
      <c r="N5041" s="14" t="str">
        <f>IF(M5041=0,"",VLOOKUP(M5041,'CUENTAS_CONTABLES'!$A$2:$B$100,2,0))</f>
        <v>VIATICOS SUCURSALES</v>
      </c>
      <c r="O5041" s="11" t="s">
        <v>9244</v>
      </c>
      <c r="P5041" s="40" t="s">
        <v>9259</v>
      </c>
      <c r="Q5041" s="108">
        <v>4500005039</v>
      </c>
      <c r="R5041" s="43">
        <v>59139</v>
      </c>
      <c r="T5041" s="119"/>
      <c r="U5041" s="119"/>
      <c r="V5041" s="119"/>
    </row>
    <row r="5042" spans="1:22" ht="15.95" customHeight="1" x14ac:dyDescent="0.2">
      <c r="A5042" s="28" t="s">
        <v>6106</v>
      </c>
      <c r="B5042" s="7">
        <v>44807</v>
      </c>
      <c r="C5042" s="7">
        <v>44807</v>
      </c>
      <c r="D5042" s="7">
        <v>44847.453750000001</v>
      </c>
      <c r="E5042" s="20">
        <v>1226</v>
      </c>
      <c r="F5042" s="27" t="str">
        <f>VLOOKUP(E5042,PROVEEDORES!$A$2:$D$1013,2,0)</f>
        <v>CORAFAL NORTE S.A.</v>
      </c>
      <c r="G5042" s="6" t="s">
        <v>351</v>
      </c>
      <c r="H5042" s="6" t="s">
        <v>664</v>
      </c>
      <c r="I5042" s="8">
        <v>21</v>
      </c>
      <c r="J5042" s="9">
        <v>632.11</v>
      </c>
      <c r="K5042" s="9">
        <v>132.7431</v>
      </c>
      <c r="L5042" s="9">
        <v>764.85310000000004</v>
      </c>
      <c r="M5042" s="16" t="s">
        <v>8413</v>
      </c>
      <c r="N5042" s="14" t="str">
        <f>IF(M5042=0,"",VLOOKUP(M5042,'CUENTAS_CONTABLES'!$A$2:$B$100,2,0))</f>
        <v>VIATICOS SUCURSALES</v>
      </c>
      <c r="O5042" s="11" t="s">
        <v>9242</v>
      </c>
      <c r="P5042" s="40" t="s">
        <v>9259</v>
      </c>
      <c r="Q5042" s="107">
        <v>4500005040</v>
      </c>
      <c r="R5042" s="43">
        <v>59140</v>
      </c>
      <c r="T5042" s="119"/>
      <c r="U5042" s="119"/>
      <c r="V5042" s="119"/>
    </row>
    <row r="5043" spans="1:22" ht="15.95" customHeight="1" x14ac:dyDescent="0.2">
      <c r="A5043" s="28" t="s">
        <v>6079</v>
      </c>
      <c r="B5043" s="7">
        <v>44807</v>
      </c>
      <c r="C5043" s="7">
        <v>44807</v>
      </c>
      <c r="D5043" s="7">
        <v>44820.568368055552</v>
      </c>
      <c r="E5043" s="20">
        <v>1227</v>
      </c>
      <c r="F5043" s="27" t="str">
        <f>VLOOKUP(E5043,PROVEEDORES!$A$2:$D$1013,2,0)</f>
        <v>CORDOZA S.A.</v>
      </c>
      <c r="G5043" s="6" t="s">
        <v>351</v>
      </c>
      <c r="H5043" s="6" t="s">
        <v>376</v>
      </c>
      <c r="I5043" s="8">
        <v>21</v>
      </c>
      <c r="J5043" s="9">
        <v>1112.26</v>
      </c>
      <c r="K5043" s="9">
        <v>233.5746</v>
      </c>
      <c r="L5043" s="9">
        <v>1345.8345999999999</v>
      </c>
      <c r="M5043" s="16" t="s">
        <v>8413</v>
      </c>
      <c r="N5043" s="14" t="str">
        <f>IF(M5043=0,"",VLOOKUP(M5043,'CUENTAS_CONTABLES'!$A$2:$B$100,2,0))</f>
        <v>VIATICOS SUCURSALES</v>
      </c>
      <c r="O5043" s="11" t="s">
        <v>9243</v>
      </c>
      <c r="P5043" s="40" t="s">
        <v>9259</v>
      </c>
      <c r="Q5043" s="108">
        <v>4500005041</v>
      </c>
      <c r="R5043" s="43">
        <v>59141</v>
      </c>
      <c r="T5043" s="119"/>
      <c r="U5043" s="119"/>
      <c r="V5043" s="119"/>
    </row>
    <row r="5044" spans="1:22" ht="15.95" customHeight="1" x14ac:dyDescent="0.2">
      <c r="A5044" s="28" t="s">
        <v>6095</v>
      </c>
      <c r="B5044" s="7">
        <v>44807</v>
      </c>
      <c r="C5044" s="7">
        <v>44807</v>
      </c>
      <c r="D5044" s="7">
        <v>44847.443043981482</v>
      </c>
      <c r="E5044" s="20">
        <v>1242</v>
      </c>
      <c r="F5044" s="27" t="str">
        <f>VLOOKUP(E5044,PROVEEDORES!$A$2:$D$1013,2,0)</f>
        <v>CYCLONE SRL</v>
      </c>
      <c r="G5044" s="6" t="s">
        <v>351</v>
      </c>
      <c r="H5044" s="6" t="s">
        <v>394</v>
      </c>
      <c r="I5044" s="8">
        <v>21</v>
      </c>
      <c r="J5044" s="9">
        <v>27918</v>
      </c>
      <c r="K5044" s="9">
        <v>5862.78</v>
      </c>
      <c r="L5044" s="9">
        <v>33780.78</v>
      </c>
      <c r="M5044" s="16" t="s">
        <v>8413</v>
      </c>
      <c r="N5044" s="14" t="str">
        <f>IF(M5044=0,"",VLOOKUP(M5044,'CUENTAS_CONTABLES'!$A$2:$B$100,2,0))</f>
        <v>VIATICOS SUCURSALES</v>
      </c>
      <c r="O5044" s="11" t="s">
        <v>9242</v>
      </c>
      <c r="P5044" s="40" t="s">
        <v>9259</v>
      </c>
      <c r="Q5044" s="107">
        <v>4500005042</v>
      </c>
      <c r="R5044" s="43">
        <v>59142</v>
      </c>
      <c r="T5044" s="119"/>
      <c r="U5044" s="119"/>
      <c r="V5044" s="119"/>
    </row>
    <row r="5045" spans="1:22" ht="15.95" customHeight="1" x14ac:dyDescent="0.2">
      <c r="A5045" s="28" t="s">
        <v>6082</v>
      </c>
      <c r="B5045" s="7">
        <v>44807</v>
      </c>
      <c r="C5045" s="7">
        <v>44807</v>
      </c>
      <c r="D5045" s="7">
        <v>44813.563148148147</v>
      </c>
      <c r="E5045" s="20">
        <v>1260</v>
      </c>
      <c r="F5045" s="27" t="str">
        <f>VLOOKUP(E5045,PROVEEDORES!$A$2:$D$1013,2,0)</f>
        <v>DEHEZA S.A.I.F. E I.</v>
      </c>
      <c r="G5045" s="6" t="s">
        <v>351</v>
      </c>
      <c r="H5045" s="6" t="s">
        <v>357</v>
      </c>
      <c r="I5045" s="8">
        <v>21</v>
      </c>
      <c r="J5045" s="9">
        <v>70.040000000000006</v>
      </c>
      <c r="K5045" s="9">
        <v>14.708400000000001</v>
      </c>
      <c r="L5045" s="9">
        <v>84.748400000000004</v>
      </c>
      <c r="M5045" s="16" t="s">
        <v>8413</v>
      </c>
      <c r="N5045" s="14" t="str">
        <f>IF(M5045=0,"",VLOOKUP(M5045,'CUENTAS_CONTABLES'!$A$2:$B$100,2,0))</f>
        <v>VIATICOS SUCURSALES</v>
      </c>
      <c r="O5045" s="11" t="s">
        <v>9245</v>
      </c>
      <c r="P5045" s="40" t="s">
        <v>9259</v>
      </c>
      <c r="Q5045" s="108">
        <v>4500005043</v>
      </c>
      <c r="R5045" s="43">
        <v>59143</v>
      </c>
      <c r="T5045" s="119"/>
      <c r="U5045" s="119"/>
      <c r="V5045" s="119"/>
    </row>
    <row r="5046" spans="1:22" ht="15.95" customHeight="1" x14ac:dyDescent="0.2">
      <c r="A5046" s="28" t="s">
        <v>6112</v>
      </c>
      <c r="B5046" s="7">
        <v>44807</v>
      </c>
      <c r="C5046" s="7">
        <v>44807</v>
      </c>
      <c r="D5046" s="7">
        <v>44821.658391203702</v>
      </c>
      <c r="E5046" s="20">
        <v>1276</v>
      </c>
      <c r="F5046" s="27" t="str">
        <f>VLOOKUP(E5046,PROVEEDORES!$A$2:$D$1013,2,0)</f>
        <v>DOCAMPO LOPEZ S.A.</v>
      </c>
      <c r="G5046" s="6" t="s">
        <v>351</v>
      </c>
      <c r="H5046" s="6" t="s">
        <v>366</v>
      </c>
      <c r="I5046" s="8">
        <v>21</v>
      </c>
      <c r="J5046" s="9">
        <v>975</v>
      </c>
      <c r="K5046" s="9">
        <v>204.75</v>
      </c>
      <c r="L5046" s="9">
        <v>1179.75</v>
      </c>
      <c r="M5046" s="16" t="s">
        <v>8414</v>
      </c>
      <c r="N5046" s="14" t="str">
        <f>IF(M5046=0,"",VLOOKUP(M5046,'CUENTAS_CONTABLES'!$A$2:$B$100,2,0))</f>
        <v>ENCOMIENDAS</v>
      </c>
      <c r="O5046" s="11" t="s">
        <v>9242</v>
      </c>
      <c r="P5046" s="40" t="s">
        <v>9253</v>
      </c>
      <c r="Q5046" s="107">
        <v>4500005044</v>
      </c>
      <c r="R5046" s="43">
        <v>59144</v>
      </c>
      <c r="T5046" s="119"/>
      <c r="U5046" s="119"/>
      <c r="V5046" s="119"/>
    </row>
    <row r="5047" spans="1:22" ht="15.95" customHeight="1" x14ac:dyDescent="0.2">
      <c r="A5047" s="28" t="s">
        <v>6115</v>
      </c>
      <c r="B5047" s="7">
        <v>44807</v>
      </c>
      <c r="C5047" s="7">
        <v>44807</v>
      </c>
      <c r="D5047" s="7">
        <v>44818.695671296293</v>
      </c>
      <c r="E5047" s="20">
        <v>1285</v>
      </c>
      <c r="F5047" s="27" t="str">
        <f>VLOOKUP(E5047,PROVEEDORES!$A$2:$D$1013,2,0)</f>
        <v>DUSSIN ANA ROSA</v>
      </c>
      <c r="G5047" s="6" t="s">
        <v>351</v>
      </c>
      <c r="H5047" s="6" t="s">
        <v>372</v>
      </c>
      <c r="I5047" s="8">
        <v>21</v>
      </c>
      <c r="J5047" s="9">
        <v>5900</v>
      </c>
      <c r="K5047" s="9">
        <v>1239</v>
      </c>
      <c r="L5047" s="9">
        <v>7139</v>
      </c>
      <c r="M5047" s="16" t="s">
        <v>8414</v>
      </c>
      <c r="N5047" s="14" t="str">
        <f>IF(M5047=0,"",VLOOKUP(M5047,'CUENTAS_CONTABLES'!$A$2:$B$100,2,0))</f>
        <v>ENCOMIENDAS</v>
      </c>
      <c r="O5047" s="11" t="s">
        <v>9246</v>
      </c>
      <c r="P5047" s="40" t="s">
        <v>9252</v>
      </c>
      <c r="Q5047" s="108">
        <v>4500005045</v>
      </c>
      <c r="R5047" s="43">
        <v>59145</v>
      </c>
      <c r="T5047" s="119"/>
      <c r="U5047" s="119"/>
      <c r="V5047" s="119"/>
    </row>
    <row r="5048" spans="1:22" ht="15.95" customHeight="1" x14ac:dyDescent="0.2">
      <c r="A5048" s="28" t="s">
        <v>6101</v>
      </c>
      <c r="B5048" s="7">
        <v>44807</v>
      </c>
      <c r="C5048" s="7">
        <v>44807</v>
      </c>
      <c r="D5048" s="7">
        <v>44807.433912037035</v>
      </c>
      <c r="E5048" s="20">
        <v>1288</v>
      </c>
      <c r="F5048" s="27" t="str">
        <f>VLOOKUP(E5048,PROVEEDORES!$A$2:$D$1013,2,0)</f>
        <v>ECOMETANO S.A.</v>
      </c>
      <c r="G5048" s="6" t="s">
        <v>351</v>
      </c>
      <c r="H5048" s="6" t="s">
        <v>396</v>
      </c>
      <c r="I5048" s="8">
        <v>10.5</v>
      </c>
      <c r="J5048" s="9">
        <v>11377.7</v>
      </c>
      <c r="K5048" s="9">
        <v>1194.6585</v>
      </c>
      <c r="L5048" s="9">
        <v>12572.3585</v>
      </c>
      <c r="M5048" s="16" t="s">
        <v>8413</v>
      </c>
      <c r="N5048" s="14" t="str">
        <f>IF(M5048=0,"",VLOOKUP(M5048,'CUENTAS_CONTABLES'!$A$2:$B$100,2,0))</f>
        <v>VIATICOS SUCURSALES</v>
      </c>
      <c r="O5048" s="11" t="s">
        <v>9244</v>
      </c>
      <c r="P5048" s="40" t="s">
        <v>9259</v>
      </c>
      <c r="Q5048" s="107">
        <v>4500005046</v>
      </c>
      <c r="R5048" s="43">
        <v>59146</v>
      </c>
      <c r="T5048" s="119"/>
      <c r="U5048" s="119"/>
      <c r="V5048" s="119"/>
    </row>
    <row r="5049" spans="1:22" ht="15.95" customHeight="1" x14ac:dyDescent="0.2">
      <c r="A5049" s="28" t="s">
        <v>6119</v>
      </c>
      <c r="B5049" s="7">
        <v>44807</v>
      </c>
      <c r="C5049" s="7">
        <v>44807</v>
      </c>
      <c r="D5049" s="7">
        <v>44812.817858796298</v>
      </c>
      <c r="E5049" s="20">
        <v>1297</v>
      </c>
      <c r="F5049" s="27" t="str">
        <f>VLOOKUP(E5049,PROVEEDORES!$A$2:$D$1013,2,0)</f>
        <v>EG3 RED S.A.</v>
      </c>
      <c r="G5049" s="6" t="s">
        <v>351</v>
      </c>
      <c r="H5049" s="6" t="s">
        <v>373</v>
      </c>
      <c r="I5049" s="8">
        <v>21</v>
      </c>
      <c r="J5049" s="9">
        <v>11820</v>
      </c>
      <c r="K5049" s="9">
        <v>2482.1999999999998</v>
      </c>
      <c r="L5049" s="9">
        <v>14302.2</v>
      </c>
      <c r="M5049" s="16" t="s">
        <v>8414</v>
      </c>
      <c r="N5049" s="14" t="str">
        <f>IF(M5049=0,"",VLOOKUP(M5049,'CUENTAS_CONTABLES'!$A$2:$B$100,2,0))</f>
        <v>ENCOMIENDAS</v>
      </c>
      <c r="O5049" s="11" t="s">
        <v>9242</v>
      </c>
      <c r="P5049" s="40" t="s">
        <v>9253</v>
      </c>
      <c r="Q5049" s="108">
        <v>4500005047</v>
      </c>
      <c r="R5049" s="43">
        <v>59147</v>
      </c>
      <c r="T5049" s="119"/>
      <c r="U5049" s="119"/>
      <c r="V5049" s="119"/>
    </row>
    <row r="5050" spans="1:22" ht="15.95" customHeight="1" x14ac:dyDescent="0.2">
      <c r="A5050" s="28" t="s">
        <v>6107</v>
      </c>
      <c r="B5050" s="7">
        <v>44807</v>
      </c>
      <c r="C5050" s="7">
        <v>44807</v>
      </c>
      <c r="D5050" s="7">
        <v>44833.685046296298</v>
      </c>
      <c r="E5050" s="20">
        <v>1304</v>
      </c>
      <c r="F5050" s="27" t="str">
        <f>VLOOKUP(E5050,PROVEEDORES!$A$2:$D$1013,2,0)</f>
        <v>EL SURTIDOR</v>
      </c>
      <c r="G5050" s="6" t="s">
        <v>351</v>
      </c>
      <c r="H5050" s="6" t="s">
        <v>446</v>
      </c>
      <c r="I5050" s="8">
        <v>21</v>
      </c>
      <c r="J5050" s="9">
        <v>45980</v>
      </c>
      <c r="K5050" s="9">
        <v>9655.7999999999993</v>
      </c>
      <c r="L5050" s="9">
        <v>55635.8</v>
      </c>
      <c r="M5050" s="16" t="s">
        <v>8413</v>
      </c>
      <c r="N5050" s="14" t="str">
        <f>IF(M5050=0,"",VLOOKUP(M5050,'CUENTAS_CONTABLES'!$A$2:$B$100,2,0))</f>
        <v>VIATICOS SUCURSALES</v>
      </c>
      <c r="O5050" s="11" t="s">
        <v>9248</v>
      </c>
      <c r="P5050" s="40" t="s">
        <v>9259</v>
      </c>
      <c r="Q5050" s="107">
        <v>4500005048</v>
      </c>
      <c r="R5050" s="43">
        <v>59148</v>
      </c>
      <c r="T5050" s="119"/>
      <c r="U5050" s="119"/>
      <c r="V5050" s="119"/>
    </row>
    <row r="5051" spans="1:22" ht="15.95" customHeight="1" x14ac:dyDescent="0.2">
      <c r="A5051" s="28" t="s">
        <v>6126</v>
      </c>
      <c r="B5051" s="7">
        <v>44807</v>
      </c>
      <c r="C5051" s="7">
        <v>44807</v>
      </c>
      <c r="D5051" s="7">
        <v>44820.571597222224</v>
      </c>
      <c r="E5051" s="20">
        <v>1324</v>
      </c>
      <c r="F5051" s="27" t="str">
        <f>VLOOKUP(E5051,PROVEEDORES!$A$2:$D$1013,2,0)</f>
        <v>EMPRESA DISTRIBUIDORA Y COMERCIALIZADORA NORTE S.A.</v>
      </c>
      <c r="G5051" s="6" t="s">
        <v>351</v>
      </c>
      <c r="H5051" s="6" t="s">
        <v>860</v>
      </c>
      <c r="I5051" s="8">
        <v>27</v>
      </c>
      <c r="J5051" s="9">
        <v>3109</v>
      </c>
      <c r="K5051" s="9">
        <v>839.43</v>
      </c>
      <c r="L5051" s="9">
        <v>3948.43</v>
      </c>
      <c r="M5051" s="16" t="s">
        <v>8414</v>
      </c>
      <c r="N5051" s="14" t="str">
        <f>IF(M5051=0,"",VLOOKUP(M5051,'CUENTAS_CONTABLES'!$A$2:$B$100,2,0))</f>
        <v>ENCOMIENDAS</v>
      </c>
      <c r="O5051" s="11" t="s">
        <v>9243</v>
      </c>
      <c r="P5051" s="40" t="s">
        <v>9252</v>
      </c>
      <c r="Q5051" s="108">
        <v>4500005049</v>
      </c>
      <c r="R5051" s="43">
        <v>59149</v>
      </c>
      <c r="T5051" s="119"/>
      <c r="U5051" s="119"/>
      <c r="V5051" s="119"/>
    </row>
    <row r="5052" spans="1:22" ht="15.95" customHeight="1" x14ac:dyDescent="0.2">
      <c r="A5052" s="28" t="s">
        <v>6113</v>
      </c>
      <c r="B5052" s="7">
        <v>44807</v>
      </c>
      <c r="C5052" s="7">
        <v>44807</v>
      </c>
      <c r="D5052" s="7">
        <v>44818.402199074073</v>
      </c>
      <c r="E5052" s="20">
        <v>1357</v>
      </c>
      <c r="F5052" s="27" t="str">
        <f>VLOOKUP(E5052,PROVEEDORES!$A$2:$D$1013,2,0)</f>
        <v>E-STORE SA</v>
      </c>
      <c r="G5052" s="6" t="s">
        <v>351</v>
      </c>
      <c r="H5052" s="6" t="s">
        <v>368</v>
      </c>
      <c r="I5052" s="8">
        <v>27</v>
      </c>
      <c r="J5052" s="9">
        <v>365.29</v>
      </c>
      <c r="K5052" s="9">
        <v>98.628299999999996</v>
      </c>
      <c r="L5052" s="9">
        <v>463.91830000000004</v>
      </c>
      <c r="M5052" s="16" t="s">
        <v>8414</v>
      </c>
      <c r="N5052" s="14" t="str">
        <f>IF(M5052=0,"",VLOOKUP(M5052,'CUENTAS_CONTABLES'!$A$2:$B$100,2,0))</f>
        <v>ENCOMIENDAS</v>
      </c>
      <c r="O5052" s="11" t="s">
        <v>9245</v>
      </c>
      <c r="P5052" s="40" t="s">
        <v>9252</v>
      </c>
      <c r="Q5052" s="107">
        <v>4500005050</v>
      </c>
      <c r="R5052" s="43">
        <v>59150</v>
      </c>
      <c r="T5052" s="119"/>
      <c r="U5052" s="119"/>
      <c r="V5052" s="119"/>
    </row>
    <row r="5053" spans="1:22" ht="15.95" customHeight="1" x14ac:dyDescent="0.2">
      <c r="A5053" s="28" t="s">
        <v>6110</v>
      </c>
      <c r="B5053" s="7">
        <v>44807</v>
      </c>
      <c r="C5053" s="7">
        <v>44807</v>
      </c>
      <c r="D5053" s="7">
        <v>44807.79483796296</v>
      </c>
      <c r="E5053" s="20">
        <v>1379</v>
      </c>
      <c r="F5053" s="27" t="str">
        <f>VLOOKUP(E5053,PROVEEDORES!$A$2:$D$1013,2,0)</f>
        <v>FERNANDO ADRIAN MOURE</v>
      </c>
      <c r="G5053" s="6" t="s">
        <v>351</v>
      </c>
      <c r="H5053" s="6" t="s">
        <v>398</v>
      </c>
      <c r="I5053" s="8">
        <v>21</v>
      </c>
      <c r="J5053" s="9">
        <v>180</v>
      </c>
      <c r="K5053" s="9">
        <v>37.799999999999997</v>
      </c>
      <c r="L5053" s="9">
        <v>217.8</v>
      </c>
      <c r="M5053" s="16" t="s">
        <v>8413</v>
      </c>
      <c r="N5053" s="14" t="str">
        <f>IF(M5053=0,"",VLOOKUP(M5053,'CUENTAS_CONTABLES'!$A$2:$B$100,2,0))</f>
        <v>VIATICOS SUCURSALES</v>
      </c>
      <c r="O5053" s="11" t="s">
        <v>9246</v>
      </c>
      <c r="P5053" s="40" t="s">
        <v>9259</v>
      </c>
      <c r="Q5053" s="108">
        <v>4500005051</v>
      </c>
      <c r="R5053" s="43">
        <v>59152</v>
      </c>
      <c r="T5053" s="119"/>
      <c r="U5053" s="119"/>
      <c r="V5053" s="119"/>
    </row>
    <row r="5054" spans="1:22" ht="15.95" customHeight="1" x14ac:dyDescent="0.2">
      <c r="A5054" s="28" t="s">
        <v>3468</v>
      </c>
      <c r="B5054" s="7">
        <v>44807</v>
      </c>
      <c r="C5054" s="7">
        <v>44807</v>
      </c>
      <c r="D5054" s="7">
        <v>44827.736979166664</v>
      </c>
      <c r="E5054" s="20">
        <v>1380</v>
      </c>
      <c r="F5054" s="27" t="str">
        <f>VLOOKUP(E5054,PROVEEDORES!$A$2:$D$1013,2,0)</f>
        <v xml:space="preserve">FERNANDO S. FERREYRA LIMA </v>
      </c>
      <c r="G5054" s="6" t="s">
        <v>351</v>
      </c>
      <c r="H5054" s="6" t="s">
        <v>1092</v>
      </c>
      <c r="I5054" s="8">
        <v>21</v>
      </c>
      <c r="J5054" s="9">
        <v>826.45</v>
      </c>
      <c r="K5054" s="9">
        <v>173.55450000000002</v>
      </c>
      <c r="L5054" s="9">
        <v>1000.0045</v>
      </c>
      <c r="M5054" s="16" t="s">
        <v>8414</v>
      </c>
      <c r="N5054" s="14" t="str">
        <f>IF(M5054=0,"",VLOOKUP(M5054,'CUENTAS_CONTABLES'!$A$2:$B$100,2,0))</f>
        <v>ENCOMIENDAS</v>
      </c>
      <c r="O5054" s="11" t="s">
        <v>8357</v>
      </c>
      <c r="P5054" s="40" t="s">
        <v>9252</v>
      </c>
      <c r="Q5054" s="107">
        <v>4500005052</v>
      </c>
      <c r="R5054" s="43">
        <v>59153</v>
      </c>
      <c r="T5054" s="119"/>
      <c r="U5054" s="119"/>
      <c r="V5054" s="119"/>
    </row>
    <row r="5055" spans="1:22" ht="15.95" customHeight="1" x14ac:dyDescent="0.2">
      <c r="A5055" s="28" t="s">
        <v>6092</v>
      </c>
      <c r="B5055" s="7">
        <v>44807</v>
      </c>
      <c r="C5055" s="7">
        <v>44807</v>
      </c>
      <c r="D5055" s="7">
        <v>44833.682858796295</v>
      </c>
      <c r="E5055" s="20">
        <v>1431</v>
      </c>
      <c r="F5055" s="27" t="str">
        <f>VLOOKUP(E5055,PROVEEDORES!$A$2:$D$1013,2,0)</f>
        <v>GIUDICE MAXIMILIANO LEANDRO</v>
      </c>
      <c r="G5055" s="6" t="s">
        <v>351</v>
      </c>
      <c r="H5055" s="6" t="s">
        <v>417</v>
      </c>
      <c r="I5055" s="8">
        <v>21</v>
      </c>
      <c r="J5055" s="9">
        <v>6735.54</v>
      </c>
      <c r="K5055" s="9">
        <v>1414.4633999999999</v>
      </c>
      <c r="L5055" s="9">
        <v>8150.0033999999996</v>
      </c>
      <c r="M5055" s="16" t="s">
        <v>8413</v>
      </c>
      <c r="N5055" s="14" t="str">
        <f>IF(M5055=0,"",VLOOKUP(M5055,'CUENTAS_CONTABLES'!$A$2:$B$100,2,0))</f>
        <v>VIATICOS SUCURSALES</v>
      </c>
      <c r="O5055" s="11" t="s">
        <v>9248</v>
      </c>
      <c r="P5055" s="40" t="s">
        <v>9259</v>
      </c>
      <c r="Q5055" s="108">
        <v>4500005053</v>
      </c>
      <c r="R5055" s="43">
        <v>59154</v>
      </c>
      <c r="T5055" s="119"/>
      <c r="U5055" s="119"/>
      <c r="V5055" s="119"/>
    </row>
    <row r="5056" spans="1:22" ht="15.95" customHeight="1" x14ac:dyDescent="0.2">
      <c r="A5056" s="28" t="s">
        <v>3086</v>
      </c>
      <c r="B5056" s="7">
        <v>44807</v>
      </c>
      <c r="C5056" s="7">
        <v>44807</v>
      </c>
      <c r="D5056" s="7">
        <v>44812.780104166668</v>
      </c>
      <c r="E5056" s="20">
        <v>1444</v>
      </c>
      <c r="F5056" s="27" t="str">
        <f>VLOOKUP(E5056,PROVEEDORES!$A$2:$D$1013,2,0)</f>
        <v>GOVI S.R.L.</v>
      </c>
      <c r="G5056" s="6" t="s">
        <v>352</v>
      </c>
      <c r="H5056" s="6" t="s">
        <v>550</v>
      </c>
      <c r="I5056" s="8">
        <v>0</v>
      </c>
      <c r="J5056" s="9">
        <v>45813</v>
      </c>
      <c r="K5056" s="9">
        <v>0</v>
      </c>
      <c r="L5056" s="9">
        <v>45813</v>
      </c>
      <c r="M5056" s="16" t="s">
        <v>8414</v>
      </c>
      <c r="N5056" s="14" t="str">
        <f>IF(M5056=0,"",VLOOKUP(M5056,'CUENTAS_CONTABLES'!$A$2:$B$100,2,0))</f>
        <v>ENCOMIENDAS</v>
      </c>
      <c r="O5056" s="11" t="s">
        <v>9243</v>
      </c>
      <c r="P5056" s="40" t="s">
        <v>9253</v>
      </c>
      <c r="Q5056" s="107">
        <v>4500005054</v>
      </c>
      <c r="R5056" s="43">
        <v>59155</v>
      </c>
      <c r="T5056" s="119"/>
      <c r="U5056" s="119"/>
      <c r="V5056" s="119"/>
    </row>
    <row r="5057" spans="1:22" ht="15.95" customHeight="1" x14ac:dyDescent="0.2">
      <c r="A5057" s="28" t="s">
        <v>6072</v>
      </c>
      <c r="B5057" s="7">
        <v>44807</v>
      </c>
      <c r="C5057" s="7">
        <v>44807</v>
      </c>
      <c r="D5057" s="7">
        <v>44822.461701388886</v>
      </c>
      <c r="E5057" s="20">
        <v>1450</v>
      </c>
      <c r="F5057" s="27" t="str">
        <f>VLOOKUP(E5057,PROVEEDORES!$A$2:$D$1013,2,0)</f>
        <v>GROTSCHL JORGE MIGUEL ANGEL</v>
      </c>
      <c r="G5057" s="6" t="s">
        <v>351</v>
      </c>
      <c r="H5057" s="6" t="s">
        <v>612</v>
      </c>
      <c r="I5057" s="8">
        <v>21</v>
      </c>
      <c r="J5057" s="9">
        <v>60.47</v>
      </c>
      <c r="K5057" s="9">
        <v>12.698699999999999</v>
      </c>
      <c r="L5057" s="9">
        <v>73.168700000000001</v>
      </c>
      <c r="M5057" s="16" t="s">
        <v>8413</v>
      </c>
      <c r="N5057" s="14" t="str">
        <f>IF(M5057=0,"",VLOOKUP(M5057,'CUENTAS_CONTABLES'!$A$2:$B$100,2,0))</f>
        <v>VIATICOS SUCURSALES</v>
      </c>
      <c r="O5057" s="11" t="s">
        <v>9243</v>
      </c>
      <c r="P5057" s="40" t="s">
        <v>9259</v>
      </c>
      <c r="Q5057" s="108">
        <v>4500005055</v>
      </c>
      <c r="R5057" s="43">
        <v>59156</v>
      </c>
      <c r="T5057" s="119"/>
      <c r="U5057" s="119"/>
      <c r="V5057" s="119"/>
    </row>
    <row r="5058" spans="1:22" ht="15.95" customHeight="1" x14ac:dyDescent="0.2">
      <c r="A5058" s="28" t="s">
        <v>6061</v>
      </c>
      <c r="B5058" s="7">
        <v>44807</v>
      </c>
      <c r="C5058" s="7">
        <v>44807</v>
      </c>
      <c r="D5058" s="7">
        <v>44812.726539351854</v>
      </c>
      <c r="E5058" s="20">
        <v>1454</v>
      </c>
      <c r="F5058" s="27" t="str">
        <f>VLOOKUP(E5058,PROVEEDORES!$A$2:$D$1013,2,0)</f>
        <v>GRUPO MENDOBYTES S.A</v>
      </c>
      <c r="G5058" s="6" t="s">
        <v>351</v>
      </c>
      <c r="H5058" s="6" t="s">
        <v>355</v>
      </c>
      <c r="I5058" s="8">
        <v>21</v>
      </c>
      <c r="J5058" s="9">
        <v>766.03</v>
      </c>
      <c r="K5058" s="9">
        <v>160.8663</v>
      </c>
      <c r="L5058" s="9">
        <v>926.8963</v>
      </c>
      <c r="M5058" s="16" t="s">
        <v>8413</v>
      </c>
      <c r="N5058" s="14" t="str">
        <f>IF(M5058=0,"",VLOOKUP(M5058,'CUENTAS_CONTABLES'!$A$2:$B$100,2,0))</f>
        <v>VIATICOS SUCURSALES</v>
      </c>
      <c r="O5058" s="11" t="s">
        <v>9242</v>
      </c>
      <c r="P5058" s="40" t="s">
        <v>9259</v>
      </c>
      <c r="Q5058" s="107">
        <v>4500005056</v>
      </c>
      <c r="R5058" s="43">
        <v>59157</v>
      </c>
      <c r="T5058" s="119"/>
      <c r="U5058" s="119"/>
      <c r="V5058" s="119"/>
    </row>
    <row r="5059" spans="1:22" ht="15.95" customHeight="1" x14ac:dyDescent="0.2">
      <c r="A5059" s="28" t="s">
        <v>6103</v>
      </c>
      <c r="B5059" s="7">
        <v>44807</v>
      </c>
      <c r="C5059" s="7">
        <v>44807</v>
      </c>
      <c r="D5059" s="7">
        <v>44813.646967592591</v>
      </c>
      <c r="E5059" s="20">
        <v>1493</v>
      </c>
      <c r="F5059" s="27" t="str">
        <f>VLOOKUP(E5059,PROVEEDORES!$A$2:$D$1013,2,0)</f>
        <v>INTEGRAL PACK EXPRESS S.A</v>
      </c>
      <c r="G5059" s="6" t="s">
        <v>351</v>
      </c>
      <c r="H5059" s="6" t="s">
        <v>396</v>
      </c>
      <c r="I5059" s="8">
        <v>21</v>
      </c>
      <c r="J5059" s="9">
        <v>640.13</v>
      </c>
      <c r="K5059" s="9">
        <v>134.4273</v>
      </c>
      <c r="L5059" s="9">
        <v>774.55729999999994</v>
      </c>
      <c r="M5059" s="16" t="s">
        <v>8413</v>
      </c>
      <c r="N5059" s="14" t="str">
        <f>IF(M5059=0,"",VLOOKUP(M5059,'CUENTAS_CONTABLES'!$A$2:$B$100,2,0))</f>
        <v>VIATICOS SUCURSALES</v>
      </c>
      <c r="O5059" s="11" t="s">
        <v>9245</v>
      </c>
      <c r="P5059" s="40" t="s">
        <v>9259</v>
      </c>
      <c r="Q5059" s="108">
        <v>4500005057</v>
      </c>
      <c r="R5059" s="43">
        <v>59158</v>
      </c>
      <c r="T5059" s="119"/>
      <c r="U5059" s="119"/>
      <c r="V5059" s="119"/>
    </row>
    <row r="5060" spans="1:22" ht="15.95" customHeight="1" x14ac:dyDescent="0.2">
      <c r="A5060" s="28" t="s">
        <v>6065</v>
      </c>
      <c r="B5060" s="7">
        <v>44807</v>
      </c>
      <c r="C5060" s="7">
        <v>44807</v>
      </c>
      <c r="D5060" s="7">
        <v>44821.658009259256</v>
      </c>
      <c r="E5060" s="20">
        <v>1519</v>
      </c>
      <c r="F5060" s="27" t="str">
        <f>VLOOKUP(E5060,PROVEEDORES!$A$2:$D$1013,2,0)</f>
        <v>JOSE L. TONDI</v>
      </c>
      <c r="G5060" s="6" t="s">
        <v>351</v>
      </c>
      <c r="H5060" s="6" t="s">
        <v>413</v>
      </c>
      <c r="I5060" s="8">
        <v>21</v>
      </c>
      <c r="J5060" s="9">
        <v>544.04999999999995</v>
      </c>
      <c r="K5060" s="9">
        <v>114.25049999999999</v>
      </c>
      <c r="L5060" s="9">
        <v>658.30049999999994</v>
      </c>
      <c r="M5060" s="16" t="s">
        <v>8413</v>
      </c>
      <c r="N5060" s="14" t="str">
        <f>IF(M5060=0,"",VLOOKUP(M5060,'CUENTAS_CONTABLES'!$A$2:$B$100,2,0))</f>
        <v>VIATICOS SUCURSALES</v>
      </c>
      <c r="O5060" s="11" t="s">
        <v>9240</v>
      </c>
      <c r="P5060" s="40" t="s">
        <v>9259</v>
      </c>
      <c r="Q5060" s="107">
        <v>4500005058</v>
      </c>
      <c r="R5060" s="43">
        <v>59159</v>
      </c>
      <c r="T5060" s="119"/>
      <c r="U5060" s="119"/>
      <c r="V5060" s="119"/>
    </row>
    <row r="5061" spans="1:22" ht="15.95" customHeight="1" x14ac:dyDescent="0.2">
      <c r="A5061" s="28" t="s">
        <v>6064</v>
      </c>
      <c r="B5061" s="7">
        <v>44807</v>
      </c>
      <c r="C5061" s="7">
        <v>44807</v>
      </c>
      <c r="D5061" s="7">
        <v>44812.729618055557</v>
      </c>
      <c r="E5061" s="20">
        <v>1561</v>
      </c>
      <c r="F5061" s="27" t="str">
        <f>VLOOKUP(E5061,PROVEEDORES!$A$2:$D$1013,2,0)</f>
        <v>LA PICASA S.A.</v>
      </c>
      <c r="G5061" s="6" t="s">
        <v>351</v>
      </c>
      <c r="H5061" s="6" t="s">
        <v>355</v>
      </c>
      <c r="I5061" s="8">
        <v>21</v>
      </c>
      <c r="J5061" s="9">
        <v>628.09</v>
      </c>
      <c r="K5061" s="9">
        <v>131.89890000000003</v>
      </c>
      <c r="L5061" s="9">
        <v>759.98890000000006</v>
      </c>
      <c r="M5061" s="16" t="s">
        <v>8413</v>
      </c>
      <c r="N5061" s="14" t="str">
        <f>IF(M5061=0,"",VLOOKUP(M5061,'CUENTAS_CONTABLES'!$A$2:$B$100,2,0))</f>
        <v>VIATICOS SUCURSALES</v>
      </c>
      <c r="O5061" s="11" t="s">
        <v>8357</v>
      </c>
      <c r="P5061" s="40" t="s">
        <v>9259</v>
      </c>
      <c r="Q5061" s="108">
        <v>4500005059</v>
      </c>
      <c r="R5061" s="43">
        <v>59160</v>
      </c>
      <c r="T5061" s="119"/>
      <c r="U5061" s="119"/>
      <c r="V5061" s="119"/>
    </row>
    <row r="5062" spans="1:22" ht="15.95" customHeight="1" x14ac:dyDescent="0.2">
      <c r="A5062" s="28" t="s">
        <v>6067</v>
      </c>
      <c r="B5062" s="7">
        <v>44807</v>
      </c>
      <c r="C5062" s="7">
        <v>44807</v>
      </c>
      <c r="D5062" s="7">
        <v>44822.66070601852</v>
      </c>
      <c r="E5062" s="20">
        <v>1566</v>
      </c>
      <c r="F5062" s="27" t="str">
        <f>VLOOKUP(E5062,PROVEEDORES!$A$2:$D$1013,2,0)</f>
        <v>LAGO CARLOS NICOLAS</v>
      </c>
      <c r="G5062" s="6" t="s">
        <v>351</v>
      </c>
      <c r="H5062" s="6" t="s">
        <v>698</v>
      </c>
      <c r="I5062" s="8">
        <v>21</v>
      </c>
      <c r="J5062" s="9">
        <v>57.85</v>
      </c>
      <c r="K5062" s="9">
        <v>12.148500000000002</v>
      </c>
      <c r="L5062" s="9">
        <v>69.998500000000007</v>
      </c>
      <c r="M5062" s="16" t="s">
        <v>8413</v>
      </c>
      <c r="N5062" s="14" t="str">
        <f>IF(M5062=0,"",VLOOKUP(M5062,'CUENTAS_CONTABLES'!$A$2:$B$100,2,0))</f>
        <v>VIATICOS SUCURSALES</v>
      </c>
      <c r="O5062" s="11" t="s">
        <v>9242</v>
      </c>
      <c r="P5062" s="40" t="s">
        <v>9252</v>
      </c>
      <c r="Q5062" s="107">
        <v>4500005060</v>
      </c>
      <c r="R5062" s="43">
        <v>59161</v>
      </c>
      <c r="T5062" s="119"/>
      <c r="U5062" s="119"/>
      <c r="V5062" s="119"/>
    </row>
    <row r="5063" spans="1:22" ht="15.95" customHeight="1" x14ac:dyDescent="0.2">
      <c r="A5063" s="28" t="s">
        <v>5661</v>
      </c>
      <c r="B5063" s="7">
        <v>44807</v>
      </c>
      <c r="C5063" s="7">
        <v>44807</v>
      </c>
      <c r="D5063" s="7">
        <v>44822.52</v>
      </c>
      <c r="E5063" s="20">
        <v>1568</v>
      </c>
      <c r="F5063" s="27" t="str">
        <f>VLOOKUP(E5063,PROVEEDORES!$A$2:$D$1013,2,0)</f>
        <v>LAISE CARLOS ALBERTO</v>
      </c>
      <c r="G5063" s="6" t="s">
        <v>351</v>
      </c>
      <c r="H5063" s="6" t="s">
        <v>356</v>
      </c>
      <c r="I5063" s="8">
        <v>21</v>
      </c>
      <c r="J5063" s="9">
        <v>578.52</v>
      </c>
      <c r="K5063" s="9">
        <v>121.4892</v>
      </c>
      <c r="L5063" s="9">
        <v>700.00919999999996</v>
      </c>
      <c r="M5063" s="16" t="s">
        <v>8413</v>
      </c>
      <c r="N5063" s="14" t="str">
        <f>IF(M5063=0,"",VLOOKUP(M5063,'CUENTAS_CONTABLES'!$A$2:$B$100,2,0))</f>
        <v>VIATICOS SUCURSALES</v>
      </c>
      <c r="O5063" s="11" t="s">
        <v>9248</v>
      </c>
      <c r="P5063" s="40" t="s">
        <v>9259</v>
      </c>
      <c r="Q5063" s="108">
        <v>4500005061</v>
      </c>
      <c r="R5063" s="43">
        <v>59162</v>
      </c>
      <c r="T5063" s="119"/>
      <c r="U5063" s="119"/>
      <c r="V5063" s="119"/>
    </row>
    <row r="5064" spans="1:22" ht="15.95" customHeight="1" x14ac:dyDescent="0.2">
      <c r="A5064" s="28" t="s">
        <v>6117</v>
      </c>
      <c r="B5064" s="7">
        <v>44807</v>
      </c>
      <c r="C5064" s="7">
        <v>44807</v>
      </c>
      <c r="D5064" s="7">
        <v>44812.686192129629</v>
      </c>
      <c r="E5064" s="20">
        <v>1570</v>
      </c>
      <c r="F5064" s="27" t="str">
        <f>VLOOKUP(E5064,PROVEEDORES!$A$2:$D$1013,2,0)</f>
        <v>LAKERS CORP. S.A.</v>
      </c>
      <c r="G5064" s="6" t="s">
        <v>351</v>
      </c>
      <c r="H5064" s="6" t="s">
        <v>1143</v>
      </c>
      <c r="I5064" s="8">
        <v>21</v>
      </c>
      <c r="J5064" s="9">
        <v>374.54</v>
      </c>
      <c r="K5064" s="9">
        <v>78.653400000000005</v>
      </c>
      <c r="L5064" s="9">
        <v>453.1934</v>
      </c>
      <c r="M5064" s="16" t="s">
        <v>8414</v>
      </c>
      <c r="N5064" s="14" t="str">
        <f>IF(M5064=0,"",VLOOKUP(M5064,'CUENTAS_CONTABLES'!$A$2:$B$100,2,0))</f>
        <v>ENCOMIENDAS</v>
      </c>
      <c r="O5064" s="11" t="s">
        <v>9242</v>
      </c>
      <c r="P5064" s="40" t="s">
        <v>9253</v>
      </c>
      <c r="Q5064" s="107">
        <v>4500005062</v>
      </c>
      <c r="R5064" s="43">
        <v>59164</v>
      </c>
      <c r="T5064" s="119"/>
      <c r="U5064" s="119"/>
      <c r="V5064" s="119"/>
    </row>
    <row r="5065" spans="1:22" ht="15.95" customHeight="1" x14ac:dyDescent="0.2">
      <c r="A5065" s="28" t="s">
        <v>6063</v>
      </c>
      <c r="B5065" s="7">
        <v>44807</v>
      </c>
      <c r="C5065" s="7">
        <v>44807</v>
      </c>
      <c r="D5065" s="7">
        <v>44812.731805555559</v>
      </c>
      <c r="E5065" s="20">
        <v>1583</v>
      </c>
      <c r="F5065" s="27" t="str">
        <f>VLOOKUP(E5065,PROVEEDORES!$A$2:$D$1013,2,0)</f>
        <v>LEONEL CATANEA</v>
      </c>
      <c r="G5065" s="6" t="s">
        <v>351</v>
      </c>
      <c r="H5065" s="6" t="s">
        <v>355</v>
      </c>
      <c r="I5065" s="8">
        <v>21</v>
      </c>
      <c r="J5065" s="9">
        <v>670.99</v>
      </c>
      <c r="K5065" s="9">
        <v>140.90790000000001</v>
      </c>
      <c r="L5065" s="9">
        <v>811.89790000000005</v>
      </c>
      <c r="M5065" s="16" t="s">
        <v>8413</v>
      </c>
      <c r="N5065" s="14" t="str">
        <f>IF(M5065=0,"",VLOOKUP(M5065,'CUENTAS_CONTABLES'!$A$2:$B$100,2,0))</f>
        <v>VIATICOS SUCURSALES</v>
      </c>
      <c r="O5065" s="11" t="s">
        <v>9245</v>
      </c>
      <c r="P5065" s="40" t="s">
        <v>9259</v>
      </c>
      <c r="Q5065" s="108">
        <v>4500005063</v>
      </c>
      <c r="R5065" s="43">
        <v>59165</v>
      </c>
      <c r="T5065" s="119"/>
      <c r="U5065" s="119"/>
      <c r="V5065" s="119"/>
    </row>
    <row r="5066" spans="1:22" ht="15.95" customHeight="1" x14ac:dyDescent="0.2">
      <c r="A5066" s="28" t="s">
        <v>6094</v>
      </c>
      <c r="B5066" s="7">
        <v>44807</v>
      </c>
      <c r="C5066" s="7">
        <v>44807</v>
      </c>
      <c r="D5066" s="7">
        <v>44826.462916666664</v>
      </c>
      <c r="E5066" s="20">
        <v>1600</v>
      </c>
      <c r="F5066" s="27" t="str">
        <f>VLOOKUP(E5066,PROVEEDORES!$A$2:$D$1013,2,0)</f>
        <v>LOPEZ FERRAROTTI E HIJOS S.A.</v>
      </c>
      <c r="G5066" s="6" t="s">
        <v>351</v>
      </c>
      <c r="H5066" s="6" t="s">
        <v>863</v>
      </c>
      <c r="I5066" s="8">
        <v>0</v>
      </c>
      <c r="J5066" s="9">
        <v>52264</v>
      </c>
      <c r="K5066" s="9">
        <v>0</v>
      </c>
      <c r="L5066" s="9">
        <v>52264</v>
      </c>
      <c r="M5066" s="16" t="s">
        <v>8413</v>
      </c>
      <c r="N5066" s="14" t="str">
        <f>IF(M5066=0,"",VLOOKUP(M5066,'CUENTAS_CONTABLES'!$A$2:$B$100,2,0))</f>
        <v>VIATICOS SUCURSALES</v>
      </c>
      <c r="O5066" s="11" t="s">
        <v>9246</v>
      </c>
      <c r="P5066" s="40" t="s">
        <v>9259</v>
      </c>
      <c r="Q5066" s="107">
        <v>4500005064</v>
      </c>
      <c r="R5066" s="43"/>
      <c r="T5066" s="119"/>
      <c r="U5066" s="119"/>
      <c r="V5066" s="119"/>
    </row>
    <row r="5067" spans="1:22" ht="15.95" customHeight="1" x14ac:dyDescent="0.2">
      <c r="A5067" s="28" t="s">
        <v>6114</v>
      </c>
      <c r="B5067" s="7">
        <v>44807</v>
      </c>
      <c r="C5067" s="7">
        <v>44807</v>
      </c>
      <c r="D5067" s="7">
        <v>44833.683935185189</v>
      </c>
      <c r="E5067" s="20">
        <v>1608</v>
      </c>
      <c r="F5067" s="27" t="str">
        <f>VLOOKUP(E5067,PROVEEDORES!$A$2:$D$1013,2,0)</f>
        <v>LUIS ALBERTO SEIA GOÑI</v>
      </c>
      <c r="G5067" s="6" t="s">
        <v>351</v>
      </c>
      <c r="H5067" s="6" t="s">
        <v>458</v>
      </c>
      <c r="I5067" s="8">
        <v>21</v>
      </c>
      <c r="J5067" s="9">
        <v>1632.5</v>
      </c>
      <c r="K5067" s="9">
        <v>342.82499999999999</v>
      </c>
      <c r="L5067" s="9">
        <v>1975.325</v>
      </c>
      <c r="M5067" s="16" t="s">
        <v>8414</v>
      </c>
      <c r="N5067" s="14" t="str">
        <f>IF(M5067=0,"",VLOOKUP(M5067,'CUENTAS_CONTABLES'!$A$2:$B$100,2,0))</f>
        <v>ENCOMIENDAS</v>
      </c>
      <c r="O5067" s="11" t="s">
        <v>9244</v>
      </c>
      <c r="P5067" s="40" t="s">
        <v>9252</v>
      </c>
      <c r="Q5067" s="108">
        <v>4500005065</v>
      </c>
      <c r="R5067" s="43">
        <v>59167</v>
      </c>
      <c r="T5067" s="119"/>
      <c r="U5067" s="119"/>
      <c r="V5067" s="119"/>
    </row>
    <row r="5068" spans="1:22" ht="15.95" customHeight="1" x14ac:dyDescent="0.2">
      <c r="A5068" s="28" t="s">
        <v>6077</v>
      </c>
      <c r="B5068" s="7">
        <v>44807</v>
      </c>
      <c r="C5068" s="7">
        <v>44807</v>
      </c>
      <c r="D5068" s="7">
        <v>44820.564363425925</v>
      </c>
      <c r="E5068" s="20">
        <v>1616</v>
      </c>
      <c r="F5068" s="27" t="str">
        <f>VLOOKUP(E5068,PROVEEDORES!$A$2:$D$1013,2,0)</f>
        <v>MADINA PAULO RUBEN</v>
      </c>
      <c r="G5068" s="6" t="s">
        <v>351</v>
      </c>
      <c r="H5068" s="6" t="s">
        <v>376</v>
      </c>
      <c r="I5068" s="8">
        <v>21</v>
      </c>
      <c r="J5068" s="9">
        <v>1259.9000000000001</v>
      </c>
      <c r="K5068" s="9">
        <v>264.57900000000001</v>
      </c>
      <c r="L5068" s="9">
        <v>1524.479</v>
      </c>
      <c r="M5068" s="16" t="s">
        <v>8413</v>
      </c>
      <c r="N5068" s="14" t="str">
        <f>IF(M5068=0,"",VLOOKUP(M5068,'CUENTAS_CONTABLES'!$A$2:$B$100,2,0))</f>
        <v>VIATICOS SUCURSALES</v>
      </c>
      <c r="O5068" s="11" t="s">
        <v>9245</v>
      </c>
      <c r="P5068" s="40" t="s">
        <v>9259</v>
      </c>
      <c r="Q5068" s="107">
        <v>4500005066</v>
      </c>
      <c r="R5068" s="43">
        <v>59168</v>
      </c>
      <c r="T5068" s="119"/>
      <c r="U5068" s="119"/>
      <c r="V5068" s="119"/>
    </row>
    <row r="5069" spans="1:22" ht="15.95" customHeight="1" x14ac:dyDescent="0.2">
      <c r="A5069" s="28" t="s">
        <v>2446</v>
      </c>
      <c r="B5069" s="7">
        <v>44807</v>
      </c>
      <c r="C5069" s="7">
        <v>44807</v>
      </c>
      <c r="D5069" s="7">
        <v>44812.640173611115</v>
      </c>
      <c r="E5069" s="20">
        <v>1632</v>
      </c>
      <c r="F5069" s="27" t="str">
        <f>VLOOKUP(E5069,PROVEEDORES!$A$2:$D$1013,2,0)</f>
        <v>MARCELO SILVIO BIANCHI</v>
      </c>
      <c r="G5069" s="6" t="s">
        <v>352</v>
      </c>
      <c r="H5069" s="6" t="s">
        <v>935</v>
      </c>
      <c r="I5069" s="8">
        <v>0</v>
      </c>
      <c r="J5069" s="9">
        <v>36913</v>
      </c>
      <c r="K5069" s="9">
        <v>0</v>
      </c>
      <c r="L5069" s="9">
        <v>36913</v>
      </c>
      <c r="M5069" s="16" t="s">
        <v>8414</v>
      </c>
      <c r="N5069" s="14" t="str">
        <f>IF(M5069=0,"",VLOOKUP(M5069,'CUENTAS_CONTABLES'!$A$2:$B$100,2,0))</f>
        <v>ENCOMIENDAS</v>
      </c>
      <c r="O5069" s="11" t="s">
        <v>9248</v>
      </c>
      <c r="P5069" s="40" t="s">
        <v>9252</v>
      </c>
      <c r="Q5069" s="108">
        <v>4500005067</v>
      </c>
      <c r="R5069" s="43">
        <v>59169</v>
      </c>
      <c r="T5069" s="119"/>
      <c r="U5069" s="119"/>
      <c r="V5069" s="119"/>
    </row>
    <row r="5070" spans="1:22" ht="15.95" customHeight="1" x14ac:dyDescent="0.2">
      <c r="A5070" s="28" t="s">
        <v>6074</v>
      </c>
      <c r="B5070" s="7">
        <v>44807</v>
      </c>
      <c r="C5070" s="7">
        <v>44807</v>
      </c>
      <c r="D5070" s="7">
        <v>44857.648530092592</v>
      </c>
      <c r="E5070" s="20">
        <v>1685</v>
      </c>
      <c r="F5070" s="27" t="str">
        <f>VLOOKUP(E5070,PROVEEDORES!$A$2:$D$1013,2,0)</f>
        <v>MOSCON FERNANDO GABRIEL</v>
      </c>
      <c r="G5070" s="6" t="s">
        <v>351</v>
      </c>
      <c r="H5070" s="6" t="s">
        <v>383</v>
      </c>
      <c r="I5070" s="8">
        <v>21</v>
      </c>
      <c r="J5070" s="9">
        <v>252.3</v>
      </c>
      <c r="K5070" s="9">
        <v>52.983000000000004</v>
      </c>
      <c r="L5070" s="9">
        <v>305.28300000000002</v>
      </c>
      <c r="M5070" s="16" t="s">
        <v>8413</v>
      </c>
      <c r="N5070" s="14" t="str">
        <f>IF(M5070=0,"",VLOOKUP(M5070,'CUENTAS_CONTABLES'!$A$2:$B$100,2,0))</f>
        <v>VIATICOS SUCURSALES</v>
      </c>
      <c r="O5070" s="11" t="s">
        <v>8357</v>
      </c>
      <c r="P5070" s="40" t="s">
        <v>9256</v>
      </c>
      <c r="Q5070" s="107">
        <v>4500005068</v>
      </c>
      <c r="R5070" s="43">
        <v>59170</v>
      </c>
      <c r="T5070" s="119"/>
      <c r="U5070" s="119"/>
      <c r="V5070" s="119"/>
    </row>
    <row r="5071" spans="1:22" ht="15.95" customHeight="1" x14ac:dyDescent="0.2">
      <c r="A5071" s="28" t="s">
        <v>6102</v>
      </c>
      <c r="B5071" s="7">
        <v>44807</v>
      </c>
      <c r="C5071" s="7">
        <v>44807</v>
      </c>
      <c r="D5071" s="7">
        <v>44807.787777777776</v>
      </c>
      <c r="E5071" s="20">
        <v>1718</v>
      </c>
      <c r="F5071" s="27" t="str">
        <f>VLOOKUP(E5071,PROVEEDORES!$A$2:$D$1013,2,0)</f>
        <v>OBLIGADO 2727 SA</v>
      </c>
      <c r="G5071" s="6" t="s">
        <v>351</v>
      </c>
      <c r="H5071" s="6" t="s">
        <v>396</v>
      </c>
      <c r="I5071" s="8">
        <v>21</v>
      </c>
      <c r="J5071" s="9">
        <v>171.13</v>
      </c>
      <c r="K5071" s="9">
        <v>35.9373</v>
      </c>
      <c r="L5071" s="9">
        <v>207.06729999999999</v>
      </c>
      <c r="M5071" s="16" t="s">
        <v>8413</v>
      </c>
      <c r="N5071" s="14" t="str">
        <f>IF(M5071=0,"",VLOOKUP(M5071,'CUENTAS_CONTABLES'!$A$2:$B$100,2,0))</f>
        <v>VIATICOS SUCURSALES</v>
      </c>
      <c r="O5071" s="11" t="s">
        <v>8357</v>
      </c>
      <c r="P5071" s="40" t="s">
        <v>9259</v>
      </c>
      <c r="Q5071" s="108">
        <v>4500005069</v>
      </c>
      <c r="R5071" s="43">
        <v>59171</v>
      </c>
      <c r="T5071" s="119"/>
      <c r="U5071" s="119"/>
      <c r="V5071" s="119"/>
    </row>
    <row r="5072" spans="1:22" ht="15.95" customHeight="1" x14ac:dyDescent="0.2">
      <c r="A5072" s="28" t="s">
        <v>6130</v>
      </c>
      <c r="B5072" s="7">
        <v>44807</v>
      </c>
      <c r="C5072" s="7">
        <v>44807</v>
      </c>
      <c r="D5072" s="7">
        <v>44812.638449074075</v>
      </c>
      <c r="E5072" s="20">
        <v>1759</v>
      </c>
      <c r="F5072" s="27" t="str">
        <f>VLOOKUP(E5072,PROVEEDORES!$A$2:$D$1013,2,0)</f>
        <v>PELA HERMANOS S.R.L.</v>
      </c>
      <c r="G5072" s="6" t="s">
        <v>352</v>
      </c>
      <c r="H5072" s="6" t="s">
        <v>1147</v>
      </c>
      <c r="I5072" s="8">
        <v>0</v>
      </c>
      <c r="J5072" s="9">
        <v>46317</v>
      </c>
      <c r="K5072" s="9">
        <v>0</v>
      </c>
      <c r="L5072" s="9">
        <v>46317</v>
      </c>
      <c r="M5072" s="16" t="s">
        <v>8414</v>
      </c>
      <c r="N5072" s="14" t="str">
        <f>IF(M5072=0,"",VLOOKUP(M5072,'CUENTAS_CONTABLES'!$A$2:$B$100,2,0))</f>
        <v>ENCOMIENDAS</v>
      </c>
      <c r="O5072" s="11" t="s">
        <v>9243</v>
      </c>
      <c r="P5072" s="40" t="s">
        <v>9252</v>
      </c>
      <c r="Q5072" s="107">
        <v>4500005070</v>
      </c>
      <c r="R5072" s="43">
        <v>59172</v>
      </c>
      <c r="T5072" s="119"/>
      <c r="U5072" s="119"/>
      <c r="V5072" s="119"/>
    </row>
    <row r="5073" spans="1:22" ht="15.95" customHeight="1" x14ac:dyDescent="0.2">
      <c r="A5073" s="28" t="s">
        <v>6084</v>
      </c>
      <c r="B5073" s="7">
        <v>44807</v>
      </c>
      <c r="C5073" s="7">
        <v>44807</v>
      </c>
      <c r="D5073" s="7">
        <v>44847.444050925929</v>
      </c>
      <c r="E5073" s="20">
        <v>1768</v>
      </c>
      <c r="F5073" s="27" t="str">
        <f>VLOOKUP(E5073,PROVEEDORES!$A$2:$D$1013,2,0)</f>
        <v>PETROBRAS FIDANZA</v>
      </c>
      <c r="G5073" s="6" t="s">
        <v>352</v>
      </c>
      <c r="H5073" s="6" t="s">
        <v>473</v>
      </c>
      <c r="I5073" s="8">
        <v>0</v>
      </c>
      <c r="J5073" s="9">
        <v>48077</v>
      </c>
      <c r="K5073" s="9">
        <v>0</v>
      </c>
      <c r="L5073" s="9">
        <v>48077</v>
      </c>
      <c r="M5073" s="16" t="s">
        <v>8413</v>
      </c>
      <c r="N5073" s="14" t="str">
        <f>IF(M5073=0,"",VLOOKUP(M5073,'CUENTAS_CONTABLES'!$A$2:$B$100,2,0))</f>
        <v>VIATICOS SUCURSALES</v>
      </c>
      <c r="O5073" s="11" t="s">
        <v>9248</v>
      </c>
      <c r="P5073" s="40" t="s">
        <v>9259</v>
      </c>
      <c r="Q5073" s="108">
        <v>4500005071</v>
      </c>
      <c r="R5073" s="43">
        <v>59173</v>
      </c>
      <c r="T5073" s="119"/>
      <c r="U5073" s="119"/>
      <c r="V5073" s="119"/>
    </row>
    <row r="5074" spans="1:22" ht="15.95" customHeight="1" x14ac:dyDescent="0.2">
      <c r="A5074" s="28" t="s">
        <v>6083</v>
      </c>
      <c r="B5074" s="7">
        <v>44807</v>
      </c>
      <c r="C5074" s="7">
        <v>44807</v>
      </c>
      <c r="D5074" s="7">
        <v>44813.5624537037</v>
      </c>
      <c r="E5074" s="20">
        <v>1804</v>
      </c>
      <c r="F5074" s="27" t="str">
        <f>VLOOKUP(E5074,PROVEEDORES!$A$2:$D$1013,2,0)</f>
        <v>REBOIRO SERGIO RAMIRO</v>
      </c>
      <c r="G5074" s="6" t="s">
        <v>351</v>
      </c>
      <c r="H5074" s="6" t="s">
        <v>357</v>
      </c>
      <c r="I5074" s="8">
        <v>21</v>
      </c>
      <c r="J5074" s="9">
        <v>22855.18</v>
      </c>
      <c r="K5074" s="9">
        <v>4799.5878000000002</v>
      </c>
      <c r="L5074" s="9">
        <v>27654.767800000001</v>
      </c>
      <c r="M5074" s="16" t="s">
        <v>8413</v>
      </c>
      <c r="N5074" s="14" t="str">
        <f>IF(M5074=0,"",VLOOKUP(M5074,'CUENTAS_CONTABLES'!$A$2:$B$100,2,0))</f>
        <v>VIATICOS SUCURSALES</v>
      </c>
      <c r="O5074" s="11" t="s">
        <v>9242</v>
      </c>
      <c r="P5074" s="40" t="s">
        <v>9259</v>
      </c>
      <c r="Q5074" s="107">
        <v>4500005072</v>
      </c>
      <c r="R5074" s="43">
        <v>59174</v>
      </c>
      <c r="T5074" s="119"/>
      <c r="U5074" s="119"/>
      <c r="V5074" s="119"/>
    </row>
    <row r="5075" spans="1:22" ht="15.95" customHeight="1" x14ac:dyDescent="0.2">
      <c r="A5075" s="28" t="s">
        <v>6120</v>
      </c>
      <c r="B5075" s="7">
        <v>44807</v>
      </c>
      <c r="C5075" s="7">
        <v>44807</v>
      </c>
      <c r="D5075" s="7">
        <v>44820.710300925923</v>
      </c>
      <c r="E5075" s="20">
        <v>1814</v>
      </c>
      <c r="F5075" s="27" t="str">
        <f>VLOOKUP(E5075,PROVEEDORES!$A$2:$D$1013,2,0)</f>
        <v>RICARDO NICOLAS BEVACQUA</v>
      </c>
      <c r="G5075" s="6" t="s">
        <v>351</v>
      </c>
      <c r="H5075" s="6" t="s">
        <v>405</v>
      </c>
      <c r="I5075" s="8">
        <v>21</v>
      </c>
      <c r="J5075" s="9">
        <v>83110</v>
      </c>
      <c r="K5075" s="9">
        <v>17453.099999999999</v>
      </c>
      <c r="L5075" s="9">
        <v>100563.1</v>
      </c>
      <c r="M5075" s="16" t="s">
        <v>8414</v>
      </c>
      <c r="N5075" s="14" t="str">
        <f>IF(M5075=0,"",VLOOKUP(M5075,'CUENTAS_CONTABLES'!$A$2:$B$100,2,0))</f>
        <v>ENCOMIENDAS</v>
      </c>
      <c r="O5075" s="11" t="s">
        <v>9240</v>
      </c>
      <c r="P5075" s="40" t="s">
        <v>9252</v>
      </c>
      <c r="Q5075" s="108">
        <v>4500005073</v>
      </c>
      <c r="R5075" s="43">
        <v>59175</v>
      </c>
      <c r="T5075" s="119"/>
      <c r="U5075" s="119"/>
      <c r="V5075" s="119"/>
    </row>
    <row r="5076" spans="1:22" ht="15.95" customHeight="1" x14ac:dyDescent="0.2">
      <c r="A5076" s="28" t="s">
        <v>6075</v>
      </c>
      <c r="B5076" s="7">
        <v>44807</v>
      </c>
      <c r="C5076" s="7">
        <v>44807</v>
      </c>
      <c r="D5076" s="7">
        <v>44857.650439814817</v>
      </c>
      <c r="E5076" s="20">
        <v>1816</v>
      </c>
      <c r="F5076" s="27" t="str">
        <f>VLOOKUP(E5076,PROVEEDORES!$A$2:$D$1013,2,0)</f>
        <v>RIJEKA S.R.L.</v>
      </c>
      <c r="G5076" s="6" t="s">
        <v>351</v>
      </c>
      <c r="H5076" s="6" t="s">
        <v>383</v>
      </c>
      <c r="I5076" s="8">
        <v>21</v>
      </c>
      <c r="J5076" s="9">
        <v>189.24</v>
      </c>
      <c r="K5076" s="9">
        <v>39.740400000000001</v>
      </c>
      <c r="L5076" s="9">
        <v>228.9804</v>
      </c>
      <c r="M5076" s="16" t="s">
        <v>8413</v>
      </c>
      <c r="N5076" s="14" t="str">
        <f>IF(M5076=0,"",VLOOKUP(M5076,'CUENTAS_CONTABLES'!$A$2:$B$100,2,0))</f>
        <v>VIATICOS SUCURSALES</v>
      </c>
      <c r="O5076" s="11" t="s">
        <v>9243</v>
      </c>
      <c r="P5076" s="40" t="s">
        <v>9259</v>
      </c>
      <c r="Q5076" s="107">
        <v>4500005074</v>
      </c>
      <c r="R5076" s="43">
        <v>59176</v>
      </c>
      <c r="T5076" s="119"/>
      <c r="U5076" s="119"/>
      <c r="V5076" s="119"/>
    </row>
    <row r="5077" spans="1:22" ht="15.95" customHeight="1" x14ac:dyDescent="0.2">
      <c r="A5077" s="28" t="s">
        <v>6118</v>
      </c>
      <c r="B5077" s="7">
        <v>44807</v>
      </c>
      <c r="C5077" s="7">
        <v>44807</v>
      </c>
      <c r="D5077" s="7">
        <v>44822.473958333336</v>
      </c>
      <c r="E5077" s="20">
        <v>1824</v>
      </c>
      <c r="F5077" s="27" t="str">
        <f>VLOOKUP(E5077,PROVEEDORES!$A$2:$D$1013,2,0)</f>
        <v>ROBERTO HEINBERG S.R.L.</v>
      </c>
      <c r="G5077" s="6" t="s">
        <v>351</v>
      </c>
      <c r="H5077" s="6" t="s">
        <v>1144</v>
      </c>
      <c r="I5077" s="8">
        <v>21</v>
      </c>
      <c r="J5077" s="9">
        <v>185.29</v>
      </c>
      <c r="K5077" s="9">
        <v>38.910899999999998</v>
      </c>
      <c r="L5077" s="9">
        <v>224.20089999999999</v>
      </c>
      <c r="M5077" s="16" t="s">
        <v>8414</v>
      </c>
      <c r="N5077" s="14" t="str">
        <f>IF(M5077=0,"",VLOOKUP(M5077,'CUENTAS_CONTABLES'!$A$2:$B$100,2,0))</f>
        <v>ENCOMIENDAS</v>
      </c>
      <c r="O5077" s="11" t="s">
        <v>9244</v>
      </c>
      <c r="P5077" s="40" t="s">
        <v>9252</v>
      </c>
      <c r="Q5077" s="108">
        <v>4500005075</v>
      </c>
      <c r="R5077" s="43">
        <v>59177</v>
      </c>
      <c r="T5077" s="119"/>
      <c r="U5077" s="119"/>
      <c r="V5077" s="119"/>
    </row>
    <row r="5078" spans="1:22" ht="15.95" customHeight="1" x14ac:dyDescent="0.2">
      <c r="A5078" s="28" t="s">
        <v>6122</v>
      </c>
      <c r="B5078" s="7">
        <v>44807</v>
      </c>
      <c r="C5078" s="7">
        <v>44807</v>
      </c>
      <c r="D5078" s="7">
        <v>44857.657581018517</v>
      </c>
      <c r="E5078" s="20">
        <v>1824</v>
      </c>
      <c r="F5078" s="27" t="str">
        <f>VLOOKUP(E5078,PROVEEDORES!$A$2:$D$1013,2,0)</f>
        <v>ROBERTO HEINBERG S.R.L.</v>
      </c>
      <c r="G5078" s="6" t="s">
        <v>351</v>
      </c>
      <c r="H5078" s="6" t="s">
        <v>804</v>
      </c>
      <c r="I5078" s="8">
        <v>21</v>
      </c>
      <c r="J5078" s="9">
        <v>200</v>
      </c>
      <c r="K5078" s="9">
        <v>42</v>
      </c>
      <c r="L5078" s="9">
        <v>242</v>
      </c>
      <c r="M5078" s="16" t="s">
        <v>8414</v>
      </c>
      <c r="N5078" s="14" t="str">
        <f>IF(M5078=0,"",VLOOKUP(M5078,'CUENTAS_CONTABLES'!$A$2:$B$100,2,0))</f>
        <v>ENCOMIENDAS</v>
      </c>
      <c r="O5078" s="11" t="s">
        <v>9245</v>
      </c>
      <c r="P5078" s="40" t="s">
        <v>9252</v>
      </c>
      <c r="Q5078" s="107">
        <v>4500005076</v>
      </c>
      <c r="R5078" s="43">
        <v>59178</v>
      </c>
      <c r="T5078" s="119"/>
      <c r="U5078" s="119"/>
      <c r="V5078" s="119"/>
    </row>
    <row r="5079" spans="1:22" ht="15.95" customHeight="1" x14ac:dyDescent="0.2">
      <c r="A5079" s="28" t="s">
        <v>6111</v>
      </c>
      <c r="B5079" s="7">
        <v>44807</v>
      </c>
      <c r="C5079" s="7">
        <v>44807</v>
      </c>
      <c r="D5079" s="7">
        <v>44807.795324074075</v>
      </c>
      <c r="E5079" s="20">
        <v>1834</v>
      </c>
      <c r="F5079" s="27" t="str">
        <f>VLOOKUP(E5079,PROVEEDORES!$A$2:$D$1013,2,0)</f>
        <v>ROJO Y AMARILLO S.R.L.</v>
      </c>
      <c r="G5079" s="6" t="s">
        <v>351</v>
      </c>
      <c r="H5079" s="6" t="s">
        <v>398</v>
      </c>
      <c r="I5079" s="8">
        <v>21</v>
      </c>
      <c r="J5079" s="9">
        <v>90</v>
      </c>
      <c r="K5079" s="9">
        <v>18.899999999999999</v>
      </c>
      <c r="L5079" s="9">
        <v>108.9</v>
      </c>
      <c r="M5079" s="16" t="s">
        <v>8413</v>
      </c>
      <c r="N5079" s="14" t="str">
        <f>IF(M5079=0,"",VLOOKUP(M5079,'CUENTAS_CONTABLES'!$A$2:$B$100,2,0))</f>
        <v>VIATICOS SUCURSALES</v>
      </c>
      <c r="O5079" s="11" t="s">
        <v>8357</v>
      </c>
      <c r="P5079" s="40" t="s">
        <v>9259</v>
      </c>
      <c r="Q5079" s="108">
        <v>4500005077</v>
      </c>
      <c r="R5079" s="43">
        <v>59179</v>
      </c>
      <c r="T5079" s="119"/>
      <c r="U5079" s="119"/>
      <c r="V5079" s="119"/>
    </row>
    <row r="5080" spans="1:22" ht="15.95" customHeight="1" x14ac:dyDescent="0.2">
      <c r="A5080" s="28" t="s">
        <v>1471</v>
      </c>
      <c r="B5080" s="7">
        <v>44807</v>
      </c>
      <c r="C5080" s="7">
        <v>44807</v>
      </c>
      <c r="D5080" s="7">
        <v>44807.462407407409</v>
      </c>
      <c r="E5080" s="20">
        <v>1843</v>
      </c>
      <c r="F5080" s="27" t="str">
        <f>VLOOKUP(E5080,PROVEEDORES!$A$2:$D$1013,2,0)</f>
        <v>RUIZ ROJAS HIGINA DEL ROSARIO</v>
      </c>
      <c r="G5080" s="6" t="s">
        <v>351</v>
      </c>
      <c r="H5080" s="6" t="s">
        <v>995</v>
      </c>
      <c r="I5080" s="8">
        <v>21</v>
      </c>
      <c r="J5080" s="9">
        <v>818</v>
      </c>
      <c r="K5080" s="9">
        <v>171.78</v>
      </c>
      <c r="L5080" s="9">
        <v>989.78</v>
      </c>
      <c r="M5080" s="16" t="s">
        <v>8413</v>
      </c>
      <c r="N5080" s="14" t="str">
        <f>IF(M5080=0,"",VLOOKUP(M5080,'CUENTAS_CONTABLES'!$A$2:$B$100,2,0))</f>
        <v>VIATICOS SUCURSALES</v>
      </c>
      <c r="O5080" s="11" t="s">
        <v>8357</v>
      </c>
      <c r="P5080" s="40" t="s">
        <v>9259</v>
      </c>
      <c r="Q5080" s="107">
        <v>4500005078</v>
      </c>
      <c r="R5080" s="43">
        <v>59180</v>
      </c>
      <c r="T5080" s="119"/>
      <c r="U5080" s="119"/>
      <c r="V5080" s="119"/>
    </row>
    <row r="5081" spans="1:22" ht="15.95" customHeight="1" x14ac:dyDescent="0.2">
      <c r="A5081" s="28" t="s">
        <v>6099</v>
      </c>
      <c r="B5081" s="7">
        <v>44807</v>
      </c>
      <c r="C5081" s="7">
        <v>44807</v>
      </c>
      <c r="D5081" s="7">
        <v>44807.414814814816</v>
      </c>
      <c r="E5081" s="20">
        <v>1855</v>
      </c>
      <c r="F5081" s="27" t="str">
        <f>VLOOKUP(E5081,PROVEEDORES!$A$2:$D$1013,2,0)</f>
        <v>SALINAS JUAN MANUEL</v>
      </c>
      <c r="G5081" s="6" t="s">
        <v>351</v>
      </c>
      <c r="H5081" s="6" t="s">
        <v>396</v>
      </c>
      <c r="I5081" s="8">
        <v>21</v>
      </c>
      <c r="J5081" s="9">
        <v>10766</v>
      </c>
      <c r="K5081" s="9">
        <v>2260.86</v>
      </c>
      <c r="L5081" s="9">
        <v>13026.86</v>
      </c>
      <c r="M5081" s="16" t="s">
        <v>8413</v>
      </c>
      <c r="N5081" s="14" t="str">
        <f>IF(M5081=0,"",VLOOKUP(M5081,'CUENTAS_CONTABLES'!$A$2:$B$100,2,0))</f>
        <v>VIATICOS SUCURSALES</v>
      </c>
      <c r="O5081" s="11" t="s">
        <v>9242</v>
      </c>
      <c r="P5081" s="40" t="s">
        <v>9259</v>
      </c>
      <c r="Q5081" s="108">
        <v>4500005079</v>
      </c>
      <c r="R5081" s="43">
        <v>59181</v>
      </c>
      <c r="T5081" s="119"/>
      <c r="U5081" s="119"/>
      <c r="V5081" s="119"/>
    </row>
    <row r="5082" spans="1:22" ht="15.95" customHeight="1" x14ac:dyDescent="0.2">
      <c r="A5082" s="28" t="s">
        <v>6073</v>
      </c>
      <c r="B5082" s="7">
        <v>44807</v>
      </c>
      <c r="C5082" s="7">
        <v>44807</v>
      </c>
      <c r="D5082" s="7">
        <v>44857.649687500001</v>
      </c>
      <c r="E5082" s="20">
        <v>1857</v>
      </c>
      <c r="F5082" s="27" t="str">
        <f>VLOOKUP(E5082,PROVEEDORES!$A$2:$D$1013,2,0)</f>
        <v>SALVADOR SRL</v>
      </c>
      <c r="G5082" s="6" t="s">
        <v>351</v>
      </c>
      <c r="H5082" s="6" t="s">
        <v>383</v>
      </c>
      <c r="I5082" s="8">
        <v>21</v>
      </c>
      <c r="J5082" s="9">
        <v>189.24</v>
      </c>
      <c r="K5082" s="9">
        <v>39.740400000000001</v>
      </c>
      <c r="L5082" s="9">
        <v>228.9804</v>
      </c>
      <c r="M5082" s="16" t="s">
        <v>8413</v>
      </c>
      <c r="N5082" s="14" t="str">
        <f>IF(M5082=0,"",VLOOKUP(M5082,'CUENTAS_CONTABLES'!$A$2:$B$100,2,0))</f>
        <v>VIATICOS SUCURSALES</v>
      </c>
      <c r="O5082" s="11" t="s">
        <v>9241</v>
      </c>
      <c r="P5082" s="40" t="s">
        <v>9259</v>
      </c>
      <c r="Q5082" s="107">
        <v>4500005080</v>
      </c>
      <c r="R5082" s="43">
        <v>59182</v>
      </c>
      <c r="T5082" s="119"/>
      <c r="U5082" s="119"/>
      <c r="V5082" s="119"/>
    </row>
    <row r="5083" spans="1:22" ht="15.95" customHeight="1" x14ac:dyDescent="0.2">
      <c r="A5083" s="28" t="s">
        <v>6098</v>
      </c>
      <c r="B5083" s="7">
        <v>44807</v>
      </c>
      <c r="C5083" s="7">
        <v>44807</v>
      </c>
      <c r="D5083" s="7">
        <v>44807.410763888889</v>
      </c>
      <c r="E5083" s="20">
        <v>1868</v>
      </c>
      <c r="F5083" s="27" t="str">
        <f>VLOOKUP(E5083,PROVEEDORES!$A$2:$D$1013,2,0)</f>
        <v>SARAVIA CARLOS IGNACIO</v>
      </c>
      <c r="G5083" s="6" t="s">
        <v>351</v>
      </c>
      <c r="H5083" s="6" t="s">
        <v>396</v>
      </c>
      <c r="I5083" s="8">
        <v>21</v>
      </c>
      <c r="J5083" s="9">
        <v>284</v>
      </c>
      <c r="K5083" s="9">
        <v>59.64</v>
      </c>
      <c r="L5083" s="9">
        <v>343.64</v>
      </c>
      <c r="M5083" s="16" t="s">
        <v>8413</v>
      </c>
      <c r="N5083" s="14" t="str">
        <f>IF(M5083=0,"",VLOOKUP(M5083,'CUENTAS_CONTABLES'!$A$2:$B$100,2,0))</f>
        <v>VIATICOS SUCURSALES</v>
      </c>
      <c r="O5083" s="11" t="s">
        <v>9245</v>
      </c>
      <c r="P5083" s="40" t="s">
        <v>9259</v>
      </c>
      <c r="Q5083" s="108">
        <v>4500005081</v>
      </c>
      <c r="R5083" s="43">
        <v>59183</v>
      </c>
      <c r="T5083" s="119"/>
      <c r="U5083" s="119"/>
      <c r="V5083" s="119"/>
    </row>
    <row r="5084" spans="1:22" ht="15.95" customHeight="1" x14ac:dyDescent="0.2">
      <c r="A5084" s="28" t="s">
        <v>6066</v>
      </c>
      <c r="B5084" s="7">
        <v>44807</v>
      </c>
      <c r="C5084" s="7">
        <v>44807</v>
      </c>
      <c r="D5084" s="7">
        <v>44814.684016203704</v>
      </c>
      <c r="E5084" s="20">
        <v>1887</v>
      </c>
      <c r="F5084" s="27" t="str">
        <f>VLOOKUP(E5084,PROVEEDORES!$A$2:$D$1013,2,0)</f>
        <v>SERVICIOS AL SUR S.R.L</v>
      </c>
      <c r="G5084" s="6" t="s">
        <v>351</v>
      </c>
      <c r="H5084" s="6" t="s">
        <v>698</v>
      </c>
      <c r="I5084" s="8">
        <v>10.5</v>
      </c>
      <c r="J5084" s="9">
        <v>452.49</v>
      </c>
      <c r="K5084" s="9">
        <v>47.511450000000004</v>
      </c>
      <c r="L5084" s="9">
        <v>500.00145000000003</v>
      </c>
      <c r="M5084" s="16" t="s">
        <v>8413</v>
      </c>
      <c r="N5084" s="14" t="str">
        <f>IF(M5084=0,"",VLOOKUP(M5084,'CUENTAS_CONTABLES'!$A$2:$B$100,2,0))</f>
        <v>VIATICOS SUCURSALES</v>
      </c>
      <c r="O5084" s="11" t="s">
        <v>8357</v>
      </c>
      <c r="P5084" s="40" t="s">
        <v>9259</v>
      </c>
      <c r="Q5084" s="107">
        <v>4500005082</v>
      </c>
      <c r="R5084" s="43">
        <v>59184</v>
      </c>
      <c r="T5084" s="119"/>
      <c r="U5084" s="119"/>
      <c r="V5084" s="119"/>
    </row>
    <row r="5085" spans="1:22" ht="15.95" customHeight="1" x14ac:dyDescent="0.2">
      <c r="A5085" s="28" t="s">
        <v>6100</v>
      </c>
      <c r="B5085" s="7">
        <v>44807</v>
      </c>
      <c r="C5085" s="7">
        <v>44807</v>
      </c>
      <c r="D5085" s="7">
        <v>44807.417129629626</v>
      </c>
      <c r="E5085" s="20">
        <v>1900</v>
      </c>
      <c r="F5085" s="27" t="str">
        <f>VLOOKUP(E5085,PROVEEDORES!$A$2:$D$1013,2,0)</f>
        <v>SICARDI RUBEN LUCIANO</v>
      </c>
      <c r="G5085" s="6" t="s">
        <v>351</v>
      </c>
      <c r="H5085" s="6" t="s">
        <v>396</v>
      </c>
      <c r="I5085" s="8">
        <v>21</v>
      </c>
      <c r="J5085" s="9">
        <v>393</v>
      </c>
      <c r="K5085" s="9">
        <v>82.53</v>
      </c>
      <c r="L5085" s="9">
        <v>475.53</v>
      </c>
      <c r="M5085" s="16" t="s">
        <v>8413</v>
      </c>
      <c r="N5085" s="14" t="str">
        <f>IF(M5085=0,"",VLOOKUP(M5085,'CUENTAS_CONTABLES'!$A$2:$B$100,2,0))</f>
        <v>VIATICOS SUCURSALES</v>
      </c>
      <c r="O5085" s="11" t="s">
        <v>9242</v>
      </c>
      <c r="P5085" s="40" t="s">
        <v>9259</v>
      </c>
      <c r="Q5085" s="108">
        <v>4500005083</v>
      </c>
      <c r="R5085" s="43">
        <v>59185</v>
      </c>
      <c r="T5085" s="119"/>
      <c r="U5085" s="119"/>
      <c r="V5085" s="119"/>
    </row>
    <row r="5086" spans="1:22" ht="15.95" customHeight="1" x14ac:dyDescent="0.2">
      <c r="A5086" s="28" t="s">
        <v>6060</v>
      </c>
      <c r="B5086" s="7">
        <v>44807</v>
      </c>
      <c r="C5086" s="7">
        <v>44807</v>
      </c>
      <c r="D5086" s="7">
        <v>44812.728842592594</v>
      </c>
      <c r="E5086" s="20">
        <v>1917</v>
      </c>
      <c r="F5086" s="27" t="str">
        <f>VLOOKUP(E5086,PROVEEDORES!$A$2:$D$1013,2,0)</f>
        <v>SOCORRO MEDICO PRIVADO SA</v>
      </c>
      <c r="G5086" s="6" t="s">
        <v>351</v>
      </c>
      <c r="H5086" s="6" t="s">
        <v>355</v>
      </c>
      <c r="I5086" s="8">
        <v>21</v>
      </c>
      <c r="J5086" s="9">
        <v>633.04999999999995</v>
      </c>
      <c r="K5086" s="9">
        <v>132.94049999999999</v>
      </c>
      <c r="L5086" s="9">
        <v>765.99049999999988</v>
      </c>
      <c r="M5086" s="16" t="s">
        <v>8413</v>
      </c>
      <c r="N5086" s="14" t="str">
        <f>IF(M5086=0,"",VLOOKUP(M5086,'CUENTAS_CONTABLES'!$A$2:$B$100,2,0))</f>
        <v>VIATICOS SUCURSALES</v>
      </c>
      <c r="O5086" s="11" t="s">
        <v>9242</v>
      </c>
      <c r="P5086" s="40" t="s">
        <v>9259</v>
      </c>
      <c r="Q5086" s="107">
        <v>4500005084</v>
      </c>
      <c r="R5086" s="43">
        <v>59186</v>
      </c>
      <c r="T5086" s="119"/>
      <c r="U5086" s="119"/>
      <c r="V5086" s="119"/>
    </row>
    <row r="5087" spans="1:22" ht="15.95" customHeight="1" x14ac:dyDescent="0.2">
      <c r="A5087" s="28" t="s">
        <v>6078</v>
      </c>
      <c r="B5087" s="7">
        <v>44807</v>
      </c>
      <c r="C5087" s="7">
        <v>44807</v>
      </c>
      <c r="D5087" s="7">
        <v>44820.567245370374</v>
      </c>
      <c r="E5087" s="20">
        <v>1931</v>
      </c>
      <c r="F5087" s="27" t="str">
        <f>VLOOKUP(E5087,PROVEEDORES!$A$2:$D$1013,2,0)</f>
        <v>SUC. FREITAS DE CARVALHO S.H</v>
      </c>
      <c r="G5087" s="6" t="s">
        <v>351</v>
      </c>
      <c r="H5087" s="6" t="s">
        <v>376</v>
      </c>
      <c r="I5087" s="8">
        <v>21</v>
      </c>
      <c r="J5087" s="9">
        <v>994.36</v>
      </c>
      <c r="K5087" s="9">
        <v>208.81560000000002</v>
      </c>
      <c r="L5087" s="9">
        <v>1203.1756</v>
      </c>
      <c r="M5087" s="16" t="s">
        <v>8413</v>
      </c>
      <c r="N5087" s="14" t="str">
        <f>IF(M5087=0,"",VLOOKUP(M5087,'CUENTAS_CONTABLES'!$A$2:$B$100,2,0))</f>
        <v>VIATICOS SUCURSALES</v>
      </c>
      <c r="O5087" s="11" t="s">
        <v>9243</v>
      </c>
      <c r="P5087" s="40" t="s">
        <v>9259</v>
      </c>
      <c r="Q5087" s="108">
        <v>4500005085</v>
      </c>
      <c r="R5087" s="43">
        <v>59187</v>
      </c>
      <c r="T5087" s="119"/>
      <c r="U5087" s="119"/>
      <c r="V5087" s="119"/>
    </row>
    <row r="5088" spans="1:22" ht="15.95" customHeight="1" x14ac:dyDescent="0.2">
      <c r="A5088" s="28" t="s">
        <v>6097</v>
      </c>
      <c r="B5088" s="7">
        <v>44807</v>
      </c>
      <c r="C5088" s="7">
        <v>44807</v>
      </c>
      <c r="D5088" s="7">
        <v>44813.766180555554</v>
      </c>
      <c r="E5088" s="20">
        <v>1959</v>
      </c>
      <c r="F5088" s="27" t="str">
        <f>VLOOKUP(E5088,PROVEEDORES!$A$2:$D$1013,2,0)</f>
        <v>TORREALBA NATALIA</v>
      </c>
      <c r="G5088" s="6" t="s">
        <v>351</v>
      </c>
      <c r="H5088" s="6" t="s">
        <v>375</v>
      </c>
      <c r="I5088" s="8">
        <v>21</v>
      </c>
      <c r="J5088" s="9">
        <v>12705</v>
      </c>
      <c r="K5088" s="9">
        <v>2668.05</v>
      </c>
      <c r="L5088" s="9">
        <v>15373.05</v>
      </c>
      <c r="M5088" s="16" t="s">
        <v>8413</v>
      </c>
      <c r="N5088" s="14" t="str">
        <f>IF(M5088=0,"",VLOOKUP(M5088,'CUENTAS_CONTABLES'!$A$2:$B$100,2,0))</f>
        <v>VIATICOS SUCURSALES</v>
      </c>
      <c r="O5088" s="11" t="s">
        <v>9244</v>
      </c>
      <c r="P5088" s="40" t="s">
        <v>9259</v>
      </c>
      <c r="Q5088" s="107">
        <v>4500005086</v>
      </c>
      <c r="R5088" s="43">
        <v>59188</v>
      </c>
      <c r="T5088" s="119"/>
      <c r="U5088" s="119"/>
      <c r="V5088" s="119"/>
    </row>
    <row r="5089" spans="1:22" ht="15.95" customHeight="1" x14ac:dyDescent="0.2">
      <c r="A5089" s="28" t="s">
        <v>6129</v>
      </c>
      <c r="B5089" s="7">
        <v>44807</v>
      </c>
      <c r="C5089" s="7">
        <v>44807</v>
      </c>
      <c r="D5089" s="7">
        <v>44827.733391203707</v>
      </c>
      <c r="E5089" s="20">
        <v>2007</v>
      </c>
      <c r="F5089" s="27" t="str">
        <f>VLOOKUP(E5089,PROVEEDORES!$A$2:$D$1013,2,0)</f>
        <v>YURITI S.A.</v>
      </c>
      <c r="G5089" s="6" t="s">
        <v>351</v>
      </c>
      <c r="H5089" s="6" t="s">
        <v>1092</v>
      </c>
      <c r="I5089" s="8">
        <v>21</v>
      </c>
      <c r="J5089" s="9">
        <v>1652.89</v>
      </c>
      <c r="K5089" s="9">
        <v>347.1069</v>
      </c>
      <c r="L5089" s="9">
        <v>1999.9969000000001</v>
      </c>
      <c r="M5089" s="16" t="s">
        <v>8414</v>
      </c>
      <c r="N5089" s="14" t="str">
        <f>IF(M5089=0,"",VLOOKUP(M5089,'CUENTAS_CONTABLES'!$A$2:$B$100,2,0))</f>
        <v>ENCOMIENDAS</v>
      </c>
      <c r="O5089" s="11" t="s">
        <v>9242</v>
      </c>
      <c r="P5089" s="40" t="s">
        <v>9252</v>
      </c>
      <c r="Q5089" s="108">
        <v>4500005087</v>
      </c>
      <c r="R5089" s="43">
        <v>59189</v>
      </c>
      <c r="T5089" s="119"/>
      <c r="U5089" s="119"/>
      <c r="V5089" s="119"/>
    </row>
    <row r="5090" spans="1:22" ht="15.95" customHeight="1" x14ac:dyDescent="0.2">
      <c r="A5090" s="28" t="s">
        <v>6142</v>
      </c>
      <c r="B5090" s="7">
        <v>44808</v>
      </c>
      <c r="C5090" s="7">
        <v>44808</v>
      </c>
      <c r="D5090" s="7">
        <v>44813.648379629631</v>
      </c>
      <c r="E5090" s="20">
        <v>1115</v>
      </c>
      <c r="F5090" s="27" t="str">
        <f>VLOOKUP(E5090,PROVEEDORES!$A$2:$D$1013,2,0)</f>
        <v>BATTISTELLA JUAN MARCELO</v>
      </c>
      <c r="G5090" s="6" t="s">
        <v>351</v>
      </c>
      <c r="H5090" s="6" t="s">
        <v>396</v>
      </c>
      <c r="I5090" s="8">
        <v>21</v>
      </c>
      <c r="J5090" s="9">
        <v>1184.3800000000001</v>
      </c>
      <c r="K5090" s="9">
        <v>248.71980000000002</v>
      </c>
      <c r="L5090" s="9">
        <v>1433.0998000000002</v>
      </c>
      <c r="M5090" s="16" t="s">
        <v>8414</v>
      </c>
      <c r="N5090" s="14" t="str">
        <f>IF(M5090=0,"",VLOOKUP(M5090,'CUENTAS_CONTABLES'!$A$2:$B$100,2,0))</f>
        <v>ENCOMIENDAS</v>
      </c>
      <c r="O5090" s="11" t="s">
        <v>9246</v>
      </c>
      <c r="P5090" s="40" t="s">
        <v>9259</v>
      </c>
      <c r="Q5090" s="107">
        <v>4500005088</v>
      </c>
      <c r="R5090" s="43">
        <v>59190</v>
      </c>
      <c r="T5090" s="119"/>
      <c r="U5090" s="119"/>
      <c r="V5090" s="119"/>
    </row>
    <row r="5091" spans="1:22" ht="15.95" customHeight="1" x14ac:dyDescent="0.2">
      <c r="A5091" s="28" t="s">
        <v>6136</v>
      </c>
      <c r="B5091" s="7">
        <v>44808</v>
      </c>
      <c r="C5091" s="7">
        <v>44808</v>
      </c>
      <c r="D5091" s="7">
        <v>44827.589050925926</v>
      </c>
      <c r="E5091" s="20">
        <v>1255</v>
      </c>
      <c r="F5091" s="27" t="str">
        <f>VLOOKUP(E5091,PROVEEDORES!$A$2:$D$1013,2,0)</f>
        <v>DAVID SCIAN</v>
      </c>
      <c r="G5091" s="6" t="s">
        <v>352</v>
      </c>
      <c r="H5091" s="6" t="s">
        <v>603</v>
      </c>
      <c r="I5091" s="8">
        <v>0</v>
      </c>
      <c r="J5091" s="9">
        <v>41885</v>
      </c>
      <c r="K5091" s="9">
        <v>0</v>
      </c>
      <c r="L5091" s="9">
        <v>41885</v>
      </c>
      <c r="M5091" s="16" t="s">
        <v>8414</v>
      </c>
      <c r="N5091" s="14" t="str">
        <f>IF(M5091=0,"",VLOOKUP(M5091,'CUENTAS_CONTABLES'!$A$2:$B$100,2,0))</f>
        <v>ENCOMIENDAS</v>
      </c>
      <c r="O5091" s="11" t="s">
        <v>9244</v>
      </c>
      <c r="P5091" s="40" t="s">
        <v>9252</v>
      </c>
      <c r="Q5091" s="108">
        <v>4500005089</v>
      </c>
      <c r="R5091" s="43">
        <v>59191</v>
      </c>
      <c r="T5091" s="119"/>
      <c r="U5091" s="119"/>
      <c r="V5091" s="119"/>
    </row>
    <row r="5092" spans="1:22" ht="15.95" customHeight="1" x14ac:dyDescent="0.2">
      <c r="A5092" s="28" t="s">
        <v>6140</v>
      </c>
      <c r="B5092" s="7">
        <v>44808</v>
      </c>
      <c r="C5092" s="7">
        <v>44808</v>
      </c>
      <c r="D5092" s="7">
        <v>44808.758969907409</v>
      </c>
      <c r="E5092" s="20">
        <v>1383</v>
      </c>
      <c r="F5092" s="27" t="str">
        <f>VLOOKUP(E5092,PROVEEDORES!$A$2:$D$1013,2,0)</f>
        <v>FIDEICOMISO CONDOMINIO DEL PILAR</v>
      </c>
      <c r="G5092" s="6" t="s">
        <v>351</v>
      </c>
      <c r="H5092" s="6" t="s">
        <v>396</v>
      </c>
      <c r="I5092" s="8">
        <v>21</v>
      </c>
      <c r="J5092" s="9">
        <v>397.76</v>
      </c>
      <c r="K5092" s="9">
        <v>83.529599999999988</v>
      </c>
      <c r="L5092" s="9">
        <v>481.28959999999995</v>
      </c>
      <c r="M5092" s="16" t="s">
        <v>8414</v>
      </c>
      <c r="N5092" s="14" t="str">
        <f>IF(M5092=0,"",VLOOKUP(M5092,'CUENTAS_CONTABLES'!$A$2:$B$100,2,0))</f>
        <v>ENCOMIENDAS</v>
      </c>
      <c r="O5092" s="11" t="s">
        <v>9244</v>
      </c>
      <c r="P5092" s="40" t="s">
        <v>9259</v>
      </c>
      <c r="Q5092" s="107">
        <v>4500005090</v>
      </c>
      <c r="R5092" s="43">
        <v>59193</v>
      </c>
      <c r="T5092" s="119"/>
      <c r="U5092" s="119"/>
      <c r="V5092" s="119"/>
    </row>
    <row r="5093" spans="1:22" ht="15.95" customHeight="1" x14ac:dyDescent="0.2">
      <c r="A5093" s="28" t="s">
        <v>6138</v>
      </c>
      <c r="B5093" s="7">
        <v>44808</v>
      </c>
      <c r="C5093" s="7">
        <v>44808</v>
      </c>
      <c r="D5093" s="7">
        <v>44812.676458333335</v>
      </c>
      <c r="E5093" s="20">
        <v>1389</v>
      </c>
      <c r="F5093" s="27" t="str">
        <f>VLOOKUP(E5093,PROVEEDORES!$A$2:$D$1013,2,0)</f>
        <v>FISMENDO SRL</v>
      </c>
      <c r="G5093" s="6" t="s">
        <v>351</v>
      </c>
      <c r="H5093" s="6" t="s">
        <v>418</v>
      </c>
      <c r="I5093" s="8">
        <v>21</v>
      </c>
      <c r="J5093" s="9">
        <v>28.93</v>
      </c>
      <c r="K5093" s="9">
        <v>6.0752999999999995</v>
      </c>
      <c r="L5093" s="9">
        <v>35.005299999999998</v>
      </c>
      <c r="M5093" s="16" t="s">
        <v>8414</v>
      </c>
      <c r="N5093" s="14" t="str">
        <f>IF(M5093=0,"",VLOOKUP(M5093,'CUENTAS_CONTABLES'!$A$2:$B$100,2,0))</f>
        <v>ENCOMIENDAS</v>
      </c>
      <c r="O5093" s="11" t="s">
        <v>9246</v>
      </c>
      <c r="P5093" s="40" t="s">
        <v>9252</v>
      </c>
      <c r="Q5093" s="108">
        <v>4500005091</v>
      </c>
      <c r="R5093" s="43">
        <v>59194</v>
      </c>
      <c r="T5093" s="119"/>
      <c r="U5093" s="119"/>
      <c r="V5093" s="119"/>
    </row>
    <row r="5094" spans="1:22" ht="15.95" customHeight="1" x14ac:dyDescent="0.2">
      <c r="A5094" s="28" t="s">
        <v>4966</v>
      </c>
      <c r="B5094" s="7">
        <v>44808</v>
      </c>
      <c r="C5094" s="7">
        <v>44808</v>
      </c>
      <c r="D5094" s="7">
        <v>44811.436006944445</v>
      </c>
      <c r="E5094" s="20">
        <v>1392</v>
      </c>
      <c r="F5094" s="27" t="str">
        <f>VLOOKUP(E5094,PROVEEDORES!$A$2:$D$1013,2,0)</f>
        <v>FOGLINO OSVALDO GUILLERMO</v>
      </c>
      <c r="G5094" s="6" t="s">
        <v>351</v>
      </c>
      <c r="H5094" s="6" t="s">
        <v>398</v>
      </c>
      <c r="I5094" s="8">
        <v>21</v>
      </c>
      <c r="J5094" s="9">
        <v>35</v>
      </c>
      <c r="K5094" s="9">
        <v>7.35</v>
      </c>
      <c r="L5094" s="9">
        <v>42.35</v>
      </c>
      <c r="M5094" s="16" t="s">
        <v>8414</v>
      </c>
      <c r="N5094" s="14" t="str">
        <f>IF(M5094=0,"",VLOOKUP(M5094,'CUENTAS_CONTABLES'!$A$2:$B$100,2,0))</f>
        <v>ENCOMIENDAS</v>
      </c>
      <c r="O5094" s="11" t="s">
        <v>9244</v>
      </c>
      <c r="P5094" s="40" t="s">
        <v>9259</v>
      </c>
      <c r="Q5094" s="107">
        <v>4500005092</v>
      </c>
      <c r="R5094" s="43">
        <v>59195</v>
      </c>
      <c r="T5094" s="119"/>
      <c r="U5094" s="119"/>
      <c r="V5094" s="119"/>
    </row>
    <row r="5095" spans="1:22" ht="15.95" customHeight="1" x14ac:dyDescent="0.2">
      <c r="A5095" s="28" t="s">
        <v>6135</v>
      </c>
      <c r="B5095" s="7">
        <v>44808</v>
      </c>
      <c r="C5095" s="7">
        <v>44808</v>
      </c>
      <c r="D5095" s="7">
        <v>44813.645983796298</v>
      </c>
      <c r="E5095" s="20">
        <v>1440</v>
      </c>
      <c r="F5095" s="27" t="str">
        <f>VLOOKUP(E5095,PROVEEDORES!$A$2:$D$1013,2,0)</f>
        <v>GOMEZ HERNAN ARIEL</v>
      </c>
      <c r="G5095" s="6" t="s">
        <v>351</v>
      </c>
      <c r="H5095" s="6" t="s">
        <v>357</v>
      </c>
      <c r="I5095" s="8">
        <v>21</v>
      </c>
      <c r="J5095" s="9">
        <v>25136.21</v>
      </c>
      <c r="K5095" s="9">
        <v>5278.6041000000005</v>
      </c>
      <c r="L5095" s="9">
        <v>30414.8141</v>
      </c>
      <c r="M5095" s="16" t="s">
        <v>8414</v>
      </c>
      <c r="N5095" s="14" t="str">
        <f>IF(M5095=0,"",VLOOKUP(M5095,'CUENTAS_CONTABLES'!$A$2:$B$100,2,0))</f>
        <v>ENCOMIENDAS</v>
      </c>
      <c r="O5095" s="11" t="s">
        <v>9245</v>
      </c>
      <c r="P5095" s="40" t="s">
        <v>9252</v>
      </c>
      <c r="Q5095" s="108">
        <v>4500005093</v>
      </c>
      <c r="R5095" s="43">
        <v>59196</v>
      </c>
      <c r="T5095" s="119"/>
      <c r="U5095" s="119"/>
      <c r="V5095" s="119"/>
    </row>
    <row r="5096" spans="1:22" ht="15.95" customHeight="1" x14ac:dyDescent="0.2">
      <c r="A5096" s="28" t="s">
        <v>6132</v>
      </c>
      <c r="B5096" s="7">
        <v>44808</v>
      </c>
      <c r="C5096" s="7">
        <v>44808</v>
      </c>
      <c r="D5096" s="7">
        <v>44822.737500000003</v>
      </c>
      <c r="E5096" s="20">
        <v>1573</v>
      </c>
      <c r="F5096" s="27" t="str">
        <f>VLOOKUP(E5096,PROVEEDORES!$A$2:$D$1013,2,0)</f>
        <v>LARPA  S.R.L.</v>
      </c>
      <c r="G5096" s="6" t="s">
        <v>351</v>
      </c>
      <c r="H5096" s="6" t="s">
        <v>443</v>
      </c>
      <c r="I5096" s="8">
        <v>21</v>
      </c>
      <c r="J5096" s="9">
        <v>66.11</v>
      </c>
      <c r="K5096" s="9">
        <v>13.883099999999999</v>
      </c>
      <c r="L5096" s="9">
        <v>79.993099999999998</v>
      </c>
      <c r="M5096" s="16" t="s">
        <v>8414</v>
      </c>
      <c r="N5096" s="14" t="str">
        <f>IF(M5096=0,"",VLOOKUP(M5096,'CUENTAS_CONTABLES'!$A$2:$B$100,2,0))</f>
        <v>ENCOMIENDAS</v>
      </c>
      <c r="O5096" s="11" t="s">
        <v>9242</v>
      </c>
      <c r="P5096" s="40" t="s">
        <v>9253</v>
      </c>
      <c r="Q5096" s="107">
        <v>4500005094</v>
      </c>
      <c r="R5096" s="43">
        <v>59197</v>
      </c>
      <c r="T5096" s="119"/>
      <c r="U5096" s="119"/>
      <c r="V5096" s="119"/>
    </row>
    <row r="5097" spans="1:22" ht="15.95" customHeight="1" x14ac:dyDescent="0.2">
      <c r="A5097" s="28" t="s">
        <v>6141</v>
      </c>
      <c r="B5097" s="7">
        <v>44808</v>
      </c>
      <c r="C5097" s="7">
        <v>44808</v>
      </c>
      <c r="D5097" s="7">
        <v>44811.428402777776</v>
      </c>
      <c r="E5097" s="20">
        <v>1597</v>
      </c>
      <c r="F5097" s="27" t="str">
        <f>VLOOKUP(E5097,PROVEEDORES!$A$2:$D$1013,2,0)</f>
        <v>LIU YUANCHAI</v>
      </c>
      <c r="G5097" s="6" t="s">
        <v>351</v>
      </c>
      <c r="H5097" s="6" t="s">
        <v>396</v>
      </c>
      <c r="I5097" s="8">
        <v>21</v>
      </c>
      <c r="J5097" s="9">
        <v>500.52</v>
      </c>
      <c r="K5097" s="9">
        <v>105.1092</v>
      </c>
      <c r="L5097" s="9">
        <v>605.62919999999997</v>
      </c>
      <c r="M5097" s="16" t="s">
        <v>8414</v>
      </c>
      <c r="N5097" s="14" t="str">
        <f>IF(M5097=0,"",VLOOKUP(M5097,'CUENTAS_CONTABLES'!$A$2:$B$100,2,0))</f>
        <v>ENCOMIENDAS</v>
      </c>
      <c r="O5097" s="11" t="s">
        <v>8357</v>
      </c>
      <c r="P5097" s="40" t="s">
        <v>9259</v>
      </c>
      <c r="Q5097" s="108">
        <v>4500005095</v>
      </c>
      <c r="R5097" s="43">
        <v>59198</v>
      </c>
      <c r="T5097" s="119"/>
      <c r="U5097" s="119"/>
      <c r="V5097" s="119"/>
    </row>
    <row r="5098" spans="1:22" ht="15.95" customHeight="1" x14ac:dyDescent="0.2">
      <c r="A5098" s="28" t="s">
        <v>3595</v>
      </c>
      <c r="B5098" s="7">
        <v>44808</v>
      </c>
      <c r="C5098" s="7">
        <v>44808</v>
      </c>
      <c r="D5098" s="7">
        <v>44821.434224537035</v>
      </c>
      <c r="E5098" s="20">
        <v>1621</v>
      </c>
      <c r="F5098" s="27" t="str">
        <f>VLOOKUP(E5098,PROVEEDORES!$A$2:$D$1013,2,0)</f>
        <v>MANCINELLI BRUNO ALEJANDRO</v>
      </c>
      <c r="G5098" s="6" t="s">
        <v>352</v>
      </c>
      <c r="H5098" s="6" t="s">
        <v>1130</v>
      </c>
      <c r="I5098" s="8">
        <v>0</v>
      </c>
      <c r="J5098" s="9">
        <v>26660</v>
      </c>
      <c r="K5098" s="9">
        <v>0</v>
      </c>
      <c r="L5098" s="9">
        <v>26660</v>
      </c>
      <c r="M5098" s="16" t="s">
        <v>8414</v>
      </c>
      <c r="N5098" s="14" t="str">
        <f>IF(M5098=0,"",VLOOKUP(M5098,'CUENTAS_CONTABLES'!$A$2:$B$100,2,0))</f>
        <v>ENCOMIENDAS</v>
      </c>
      <c r="O5098" s="11" t="s">
        <v>9242</v>
      </c>
      <c r="P5098" s="40" t="s">
        <v>9259</v>
      </c>
      <c r="Q5098" s="107">
        <v>4500005096</v>
      </c>
      <c r="R5098" s="43">
        <v>59200</v>
      </c>
      <c r="T5098" s="119"/>
      <c r="U5098" s="119"/>
      <c r="V5098" s="119"/>
    </row>
    <row r="5099" spans="1:22" ht="15.95" customHeight="1" x14ac:dyDescent="0.2">
      <c r="A5099" s="28" t="s">
        <v>6143</v>
      </c>
      <c r="B5099" s="7">
        <v>44808</v>
      </c>
      <c r="C5099" s="7">
        <v>44808</v>
      </c>
      <c r="D5099" s="7">
        <v>44808.787395833337</v>
      </c>
      <c r="E5099" s="20">
        <v>1631</v>
      </c>
      <c r="F5099" s="27" t="str">
        <f>VLOOKUP(E5099,PROVEEDORES!$A$2:$D$1013,2,0)</f>
        <v>MARCELO HEREDIA</v>
      </c>
      <c r="G5099" s="6" t="s">
        <v>351</v>
      </c>
      <c r="H5099" s="6" t="s">
        <v>398</v>
      </c>
      <c r="I5099" s="8">
        <v>21</v>
      </c>
      <c r="J5099" s="9">
        <v>67.5</v>
      </c>
      <c r="K5099" s="9">
        <v>14.175000000000001</v>
      </c>
      <c r="L5099" s="9">
        <v>81.674999999999997</v>
      </c>
      <c r="M5099" s="16" t="s">
        <v>8414</v>
      </c>
      <c r="N5099" s="14" t="str">
        <f>IF(M5099=0,"",VLOOKUP(M5099,'CUENTAS_CONTABLES'!$A$2:$B$100,2,0))</f>
        <v>ENCOMIENDAS</v>
      </c>
      <c r="O5099" s="11" t="s">
        <v>9242</v>
      </c>
      <c r="P5099" s="40" t="s">
        <v>9259</v>
      </c>
      <c r="Q5099" s="108">
        <v>4500005097</v>
      </c>
      <c r="R5099" s="43">
        <v>59201</v>
      </c>
      <c r="T5099" s="119"/>
      <c r="U5099" s="119"/>
      <c r="V5099" s="119"/>
    </row>
    <row r="5100" spans="1:22" ht="15.95" customHeight="1" x14ac:dyDescent="0.2">
      <c r="A5100" s="28" t="s">
        <v>6133</v>
      </c>
      <c r="B5100" s="7">
        <v>44808</v>
      </c>
      <c r="C5100" s="7">
        <v>44808</v>
      </c>
      <c r="D5100" s="7">
        <v>44822.738437499997</v>
      </c>
      <c r="E5100" s="20">
        <v>1677</v>
      </c>
      <c r="F5100" s="27" t="str">
        <f>VLOOKUP(E5100,PROVEEDORES!$A$2:$D$1013,2,0)</f>
        <v>MILLANEL COSMETICA SRL</v>
      </c>
      <c r="G5100" s="6" t="s">
        <v>351</v>
      </c>
      <c r="H5100" s="6" t="s">
        <v>443</v>
      </c>
      <c r="I5100" s="8">
        <v>21</v>
      </c>
      <c r="J5100" s="9">
        <v>45.45</v>
      </c>
      <c r="K5100" s="9">
        <v>9.5445000000000011</v>
      </c>
      <c r="L5100" s="9">
        <v>54.994500000000002</v>
      </c>
      <c r="M5100" s="16" t="s">
        <v>8414</v>
      </c>
      <c r="N5100" s="14" t="str">
        <f>IF(M5100=0,"",VLOOKUP(M5100,'CUENTAS_CONTABLES'!$A$2:$B$100,2,0))</f>
        <v>ENCOMIENDAS</v>
      </c>
      <c r="O5100" s="11" t="s">
        <v>9244</v>
      </c>
      <c r="P5100" s="40" t="s">
        <v>9255</v>
      </c>
      <c r="Q5100" s="107">
        <v>4500005098</v>
      </c>
      <c r="R5100" s="43">
        <v>59202</v>
      </c>
      <c r="T5100" s="119"/>
      <c r="U5100" s="119"/>
      <c r="V5100" s="119"/>
    </row>
    <row r="5101" spans="1:22" ht="15.95" customHeight="1" x14ac:dyDescent="0.2">
      <c r="A5101" s="28" t="s">
        <v>6131</v>
      </c>
      <c r="B5101" s="7">
        <v>44808</v>
      </c>
      <c r="C5101" s="7">
        <v>44808</v>
      </c>
      <c r="D5101" s="7">
        <v>44822.655543981484</v>
      </c>
      <c r="E5101" s="20">
        <v>1688</v>
      </c>
      <c r="F5101" s="27" t="str">
        <f>VLOOKUP(E5101,PROVEEDORES!$A$2:$D$1013,2,0)</f>
        <v>MT CAPITAL SOCIEDAD DE BOLSA S.A.</v>
      </c>
      <c r="G5101" s="6" t="s">
        <v>351</v>
      </c>
      <c r="H5101" s="6" t="s">
        <v>380</v>
      </c>
      <c r="I5101" s="8">
        <v>21</v>
      </c>
      <c r="J5101" s="9">
        <v>683.27</v>
      </c>
      <c r="K5101" s="9">
        <v>143.48670000000001</v>
      </c>
      <c r="L5101" s="9">
        <v>826.75670000000002</v>
      </c>
      <c r="M5101" s="16" t="s">
        <v>8414</v>
      </c>
      <c r="N5101" s="14" t="str">
        <f>IF(M5101=0,"",VLOOKUP(M5101,'CUENTAS_CONTABLES'!$A$2:$B$100,2,0))</f>
        <v>ENCOMIENDAS</v>
      </c>
      <c r="O5101" s="11" t="s">
        <v>9243</v>
      </c>
      <c r="P5101" s="40" t="s">
        <v>9258</v>
      </c>
      <c r="Q5101" s="108">
        <v>4500005099</v>
      </c>
      <c r="R5101" s="43">
        <v>59203</v>
      </c>
      <c r="T5101" s="119"/>
      <c r="U5101" s="119"/>
      <c r="V5101" s="119"/>
    </row>
    <row r="5102" spans="1:22" ht="15.95" customHeight="1" x14ac:dyDescent="0.2">
      <c r="A5102" s="28" t="s">
        <v>6139</v>
      </c>
      <c r="B5102" s="7">
        <v>44808</v>
      </c>
      <c r="C5102" s="7">
        <v>44808</v>
      </c>
      <c r="D5102" s="7">
        <v>44812.688946759263</v>
      </c>
      <c r="E5102" s="20">
        <v>1714</v>
      </c>
      <c r="F5102" s="27" t="str">
        <f>VLOOKUP(E5102,PROVEEDORES!$A$2:$D$1013,2,0)</f>
        <v>NUEVA CHEVALLIER S.A.</v>
      </c>
      <c r="G5102" s="6" t="s">
        <v>351</v>
      </c>
      <c r="H5102" s="6" t="s">
        <v>474</v>
      </c>
      <c r="I5102" s="8">
        <v>21</v>
      </c>
      <c r="J5102" s="9">
        <v>45.45</v>
      </c>
      <c r="K5102" s="9">
        <v>9.5445000000000011</v>
      </c>
      <c r="L5102" s="9">
        <v>54.994500000000002</v>
      </c>
      <c r="M5102" s="16" t="s">
        <v>8414</v>
      </c>
      <c r="N5102" s="14" t="str">
        <f>IF(M5102=0,"",VLOOKUP(M5102,'CUENTAS_CONTABLES'!$A$2:$B$100,2,0))</f>
        <v>ENCOMIENDAS</v>
      </c>
      <c r="O5102" s="11" t="s">
        <v>9244</v>
      </c>
      <c r="P5102" s="40" t="s">
        <v>9259</v>
      </c>
      <c r="Q5102" s="107">
        <v>4500005100</v>
      </c>
      <c r="R5102" s="43">
        <v>59204</v>
      </c>
      <c r="T5102" s="119"/>
      <c r="U5102" s="119"/>
      <c r="V5102" s="119"/>
    </row>
    <row r="5103" spans="1:22" ht="15.95" customHeight="1" x14ac:dyDescent="0.2">
      <c r="A5103" s="28" t="s">
        <v>6147</v>
      </c>
      <c r="B5103" s="7">
        <v>44808</v>
      </c>
      <c r="C5103" s="7">
        <v>44808</v>
      </c>
      <c r="D5103" s="7">
        <v>44820.579884259256</v>
      </c>
      <c r="E5103" s="20">
        <v>1771</v>
      </c>
      <c r="F5103" s="27" t="str">
        <f>VLOOKUP(E5103,PROVEEDORES!$A$2:$D$1013,2,0)</f>
        <v>PETROMADRID S.A.</v>
      </c>
      <c r="G5103" s="6" t="s">
        <v>351</v>
      </c>
      <c r="H5103" s="6" t="s">
        <v>726</v>
      </c>
      <c r="I5103" s="8">
        <v>21</v>
      </c>
      <c r="J5103" s="9">
        <v>537.21</v>
      </c>
      <c r="K5103" s="9">
        <v>112.8141</v>
      </c>
      <c r="L5103" s="9">
        <v>650.02410000000009</v>
      </c>
      <c r="M5103" s="16" t="s">
        <v>8414</v>
      </c>
      <c r="N5103" s="14" t="str">
        <f>IF(M5103=0,"",VLOOKUP(M5103,'CUENTAS_CONTABLES'!$A$2:$B$100,2,0))</f>
        <v>ENCOMIENDAS</v>
      </c>
      <c r="O5103" s="11" t="s">
        <v>9248</v>
      </c>
      <c r="P5103" s="40" t="s">
        <v>9259</v>
      </c>
      <c r="Q5103" s="108">
        <v>4500005101</v>
      </c>
      <c r="R5103" s="43">
        <v>59205</v>
      </c>
      <c r="T5103" s="119"/>
      <c r="U5103" s="119"/>
      <c r="V5103" s="119"/>
    </row>
    <row r="5104" spans="1:22" ht="15.95" customHeight="1" x14ac:dyDescent="0.2">
      <c r="A5104" s="28" t="s">
        <v>6144</v>
      </c>
      <c r="B5104" s="7">
        <v>44808</v>
      </c>
      <c r="C5104" s="7">
        <v>44808</v>
      </c>
      <c r="D5104" s="7">
        <v>44821.656909722224</v>
      </c>
      <c r="E5104" s="20">
        <v>1782</v>
      </c>
      <c r="F5104" s="27" t="str">
        <f>VLOOKUP(E5104,PROVEEDORES!$A$2:$D$1013,2,0)</f>
        <v>PIRAMIDES 3 S.R.L</v>
      </c>
      <c r="G5104" s="6" t="s">
        <v>351</v>
      </c>
      <c r="H5104" s="6" t="s">
        <v>367</v>
      </c>
      <c r="I5104" s="8">
        <v>21</v>
      </c>
      <c r="J5104" s="9">
        <v>1653</v>
      </c>
      <c r="K5104" s="9">
        <v>347.13</v>
      </c>
      <c r="L5104" s="9">
        <v>2000.13</v>
      </c>
      <c r="M5104" s="16" t="s">
        <v>8414</v>
      </c>
      <c r="N5104" s="14" t="str">
        <f>IF(M5104=0,"",VLOOKUP(M5104,'CUENTAS_CONTABLES'!$A$2:$B$100,2,0))</f>
        <v>ENCOMIENDAS</v>
      </c>
      <c r="O5104" s="11" t="s">
        <v>8357</v>
      </c>
      <c r="P5104" s="40" t="s">
        <v>9252</v>
      </c>
      <c r="Q5104" s="107">
        <v>4500005102</v>
      </c>
      <c r="R5104" s="43">
        <v>59206</v>
      </c>
      <c r="T5104" s="119"/>
      <c r="U5104" s="119"/>
      <c r="V5104" s="119"/>
    </row>
    <row r="5105" spans="1:22" ht="15.95" customHeight="1" x14ac:dyDescent="0.2">
      <c r="A5105" s="28" t="s">
        <v>6137</v>
      </c>
      <c r="B5105" s="7">
        <v>44808</v>
      </c>
      <c r="C5105" s="7">
        <v>44808</v>
      </c>
      <c r="D5105" s="7">
        <v>44850.69189814815</v>
      </c>
      <c r="E5105" s="20">
        <v>1812</v>
      </c>
      <c r="F5105" s="27" t="str">
        <f>VLOOKUP(E5105,PROVEEDORES!$A$2:$D$1013,2,0)</f>
        <v>RH CONSING GROUP S.R.L.</v>
      </c>
      <c r="G5105" s="6" t="s">
        <v>351</v>
      </c>
      <c r="H5105" s="6" t="s">
        <v>752</v>
      </c>
      <c r="I5105" s="8">
        <v>21</v>
      </c>
      <c r="J5105" s="9">
        <v>850.07</v>
      </c>
      <c r="K5105" s="9">
        <v>178.5147</v>
      </c>
      <c r="L5105" s="9">
        <v>1028.5847000000001</v>
      </c>
      <c r="M5105" s="16" t="s">
        <v>8414</v>
      </c>
      <c r="N5105" s="14" t="str">
        <f>IF(M5105=0,"",VLOOKUP(M5105,'CUENTAS_CONTABLES'!$A$2:$B$100,2,0))</f>
        <v>ENCOMIENDAS</v>
      </c>
      <c r="O5105" s="11" t="s">
        <v>9241</v>
      </c>
      <c r="P5105" s="40" t="s">
        <v>9252</v>
      </c>
      <c r="Q5105" s="108">
        <v>4500005103</v>
      </c>
      <c r="R5105" s="43">
        <v>59207</v>
      </c>
      <c r="T5105" s="119"/>
      <c r="U5105" s="119"/>
      <c r="V5105" s="119"/>
    </row>
    <row r="5106" spans="1:22" ht="15.95" customHeight="1" x14ac:dyDescent="0.2">
      <c r="A5106" s="28" t="s">
        <v>6134</v>
      </c>
      <c r="B5106" s="7">
        <v>44808</v>
      </c>
      <c r="C5106" s="7">
        <v>44808</v>
      </c>
      <c r="D5106" s="7">
        <v>44813.564016203702</v>
      </c>
      <c r="E5106" s="20">
        <v>1854</v>
      </c>
      <c r="F5106" s="27" t="str">
        <f>VLOOKUP(E5106,PROVEEDORES!$A$2:$D$1013,2,0)</f>
        <v>SAITTA CLAUDIA MONICA</v>
      </c>
      <c r="G5106" s="6" t="s">
        <v>351</v>
      </c>
      <c r="H5106" s="6" t="s">
        <v>357</v>
      </c>
      <c r="I5106" s="8">
        <v>21</v>
      </c>
      <c r="J5106" s="9">
        <v>52.49</v>
      </c>
      <c r="K5106" s="9">
        <v>11.0229</v>
      </c>
      <c r="L5106" s="9">
        <v>63.512900000000002</v>
      </c>
      <c r="M5106" s="16" t="s">
        <v>8414</v>
      </c>
      <c r="N5106" s="14" t="str">
        <f>IF(M5106=0,"",VLOOKUP(M5106,'CUENTAS_CONTABLES'!$A$2:$B$100,2,0))</f>
        <v>ENCOMIENDAS</v>
      </c>
      <c r="O5106" s="11" t="s">
        <v>9243</v>
      </c>
      <c r="P5106" s="40" t="s">
        <v>9252</v>
      </c>
      <c r="Q5106" s="107">
        <v>4500005104</v>
      </c>
      <c r="R5106" s="43">
        <v>59208</v>
      </c>
      <c r="T5106" s="119"/>
      <c r="U5106" s="119"/>
      <c r="V5106" s="119"/>
    </row>
    <row r="5107" spans="1:22" ht="15.95" customHeight="1" x14ac:dyDescent="0.2">
      <c r="A5107" s="28" t="s">
        <v>6149</v>
      </c>
      <c r="B5107" s="7">
        <v>44808</v>
      </c>
      <c r="C5107" s="7">
        <v>44808</v>
      </c>
      <c r="D5107" s="7">
        <v>44812.729270833333</v>
      </c>
      <c r="E5107" s="20">
        <v>1882</v>
      </c>
      <c r="F5107" s="27" t="str">
        <f>VLOOKUP(E5107,PROVEEDORES!$A$2:$D$1013,2,0)</f>
        <v>SERGIO MAURO MEDINA</v>
      </c>
      <c r="G5107" s="6" t="s">
        <v>351</v>
      </c>
      <c r="H5107" s="6" t="s">
        <v>1149</v>
      </c>
      <c r="I5107" s="8">
        <v>21</v>
      </c>
      <c r="J5107" s="9">
        <v>16800</v>
      </c>
      <c r="K5107" s="9">
        <v>3528</v>
      </c>
      <c r="L5107" s="9">
        <v>20328</v>
      </c>
      <c r="M5107" s="16" t="s">
        <v>8414</v>
      </c>
      <c r="N5107" s="14" t="str">
        <f>IF(M5107=0,"",VLOOKUP(M5107,'CUENTAS_CONTABLES'!$A$2:$B$100,2,0))</f>
        <v>ENCOMIENDAS</v>
      </c>
      <c r="O5107" s="11" t="s">
        <v>9248</v>
      </c>
      <c r="P5107" s="40" t="s">
        <v>9259</v>
      </c>
      <c r="Q5107" s="108">
        <v>4500005105</v>
      </c>
      <c r="R5107" s="43">
        <v>59209</v>
      </c>
      <c r="T5107" s="119"/>
      <c r="U5107" s="119"/>
      <c r="V5107" s="119"/>
    </row>
    <row r="5108" spans="1:22" ht="15.95" customHeight="1" x14ac:dyDescent="0.2">
      <c r="A5108" s="28" t="s">
        <v>6145</v>
      </c>
      <c r="B5108" s="7">
        <v>44808</v>
      </c>
      <c r="C5108" s="7">
        <v>44808</v>
      </c>
      <c r="D5108" s="7">
        <v>44827.689479166664</v>
      </c>
      <c r="E5108" s="20">
        <v>1917</v>
      </c>
      <c r="F5108" s="27" t="str">
        <f>VLOOKUP(E5108,PROVEEDORES!$A$2:$D$1013,2,0)</f>
        <v>SOCORRO MEDICO PRIVADO SA</v>
      </c>
      <c r="G5108" s="6" t="s">
        <v>351</v>
      </c>
      <c r="H5108" s="6" t="s">
        <v>425</v>
      </c>
      <c r="I5108" s="8">
        <v>21</v>
      </c>
      <c r="J5108" s="9">
        <v>2414.0500000000002</v>
      </c>
      <c r="K5108" s="9">
        <v>506.95050000000003</v>
      </c>
      <c r="L5108" s="9">
        <v>2921.0005000000001</v>
      </c>
      <c r="M5108" s="16" t="s">
        <v>8414</v>
      </c>
      <c r="N5108" s="14" t="str">
        <f>IF(M5108=0,"",VLOOKUP(M5108,'CUENTAS_CONTABLES'!$A$2:$B$100,2,0))</f>
        <v>ENCOMIENDAS</v>
      </c>
      <c r="O5108" s="11" t="s">
        <v>9243</v>
      </c>
      <c r="P5108" s="40" t="s">
        <v>9252</v>
      </c>
      <c r="Q5108" s="107">
        <v>4500005106</v>
      </c>
      <c r="R5108" s="43">
        <v>59210</v>
      </c>
      <c r="T5108" s="119"/>
      <c r="U5108" s="119"/>
      <c r="V5108" s="119"/>
    </row>
    <row r="5109" spans="1:22" ht="15.95" customHeight="1" x14ac:dyDescent="0.2">
      <c r="A5109" s="28" t="s">
        <v>6148</v>
      </c>
      <c r="B5109" s="7">
        <v>44808</v>
      </c>
      <c r="C5109" s="7">
        <v>44808</v>
      </c>
      <c r="D5109" s="7">
        <v>44818.514085648145</v>
      </c>
      <c r="E5109" s="20">
        <v>1979</v>
      </c>
      <c r="F5109" s="27" t="str">
        <f>VLOOKUP(E5109,PROVEEDORES!$A$2:$D$1013,2,0)</f>
        <v>VALENCIA MIGUEL ANGEL</v>
      </c>
      <c r="G5109" s="6" t="s">
        <v>351</v>
      </c>
      <c r="H5109" s="6" t="s">
        <v>1148</v>
      </c>
      <c r="I5109" s="8">
        <v>21</v>
      </c>
      <c r="J5109" s="9">
        <v>371.15</v>
      </c>
      <c r="K5109" s="9">
        <v>77.941499999999991</v>
      </c>
      <c r="L5109" s="9">
        <v>449.0915</v>
      </c>
      <c r="M5109" s="16" t="s">
        <v>8414</v>
      </c>
      <c r="N5109" s="14" t="str">
        <f>IF(M5109=0,"",VLOOKUP(M5109,'CUENTAS_CONTABLES'!$A$2:$B$100,2,0))</f>
        <v>ENCOMIENDAS</v>
      </c>
      <c r="O5109" s="11" t="s">
        <v>9244</v>
      </c>
      <c r="P5109" s="40" t="s">
        <v>9252</v>
      </c>
      <c r="Q5109" s="108">
        <v>4500005107</v>
      </c>
      <c r="R5109" s="43">
        <v>59211</v>
      </c>
      <c r="T5109" s="119"/>
      <c r="U5109" s="119"/>
      <c r="V5109" s="119"/>
    </row>
    <row r="5110" spans="1:22" ht="15.95" customHeight="1" x14ac:dyDescent="0.2">
      <c r="A5110" s="28" t="s">
        <v>6146</v>
      </c>
      <c r="B5110" s="7">
        <v>44808</v>
      </c>
      <c r="C5110" s="7">
        <v>44808</v>
      </c>
      <c r="D5110" s="7">
        <v>44812.680150462962</v>
      </c>
      <c r="E5110" s="20">
        <v>1997</v>
      </c>
      <c r="F5110" s="27" t="str">
        <f>VLOOKUP(E5110,PROVEEDORES!$A$2:$D$1013,2,0)</f>
        <v>VILLAFUEL S.A</v>
      </c>
      <c r="G5110" s="6" t="s">
        <v>352</v>
      </c>
      <c r="H5110" s="6" t="s">
        <v>523</v>
      </c>
      <c r="I5110" s="8">
        <v>0</v>
      </c>
      <c r="J5110" s="9">
        <v>46388</v>
      </c>
      <c r="K5110" s="9">
        <v>0</v>
      </c>
      <c r="L5110" s="9">
        <v>46388</v>
      </c>
      <c r="M5110" s="16" t="s">
        <v>8414</v>
      </c>
      <c r="N5110" s="14" t="str">
        <f>IF(M5110=0,"",VLOOKUP(M5110,'CUENTAS_CONTABLES'!$A$2:$B$100,2,0))</f>
        <v>ENCOMIENDAS</v>
      </c>
      <c r="O5110" s="11" t="s">
        <v>8357</v>
      </c>
      <c r="P5110" s="40" t="s">
        <v>9252</v>
      </c>
      <c r="Q5110" s="107">
        <v>4500005108</v>
      </c>
      <c r="R5110" s="43">
        <v>59213</v>
      </c>
      <c r="T5110" s="119"/>
      <c r="U5110" s="119"/>
      <c r="V5110" s="119"/>
    </row>
    <row r="5111" spans="1:22" ht="15.95" customHeight="1" x14ac:dyDescent="0.2">
      <c r="A5111" s="28" t="s">
        <v>6150</v>
      </c>
      <c r="B5111" s="7">
        <v>44809</v>
      </c>
      <c r="C5111" s="7">
        <v>44809</v>
      </c>
      <c r="D5111" s="7">
        <v>44813.708668981482</v>
      </c>
      <c r="E5111" s="20">
        <v>1827</v>
      </c>
      <c r="F5111" s="27" t="str">
        <f>VLOOKUP(E5111,PROVEEDORES!$A$2:$D$1013,2,0)</f>
        <v>RODPETROL S.R.L.</v>
      </c>
      <c r="G5111" s="6" t="s">
        <v>351</v>
      </c>
      <c r="H5111" s="6" t="s">
        <v>357</v>
      </c>
      <c r="I5111" s="8">
        <v>21</v>
      </c>
      <c r="J5111" s="9">
        <v>14676.39</v>
      </c>
      <c r="K5111" s="9">
        <v>3082.0419000000002</v>
      </c>
      <c r="L5111" s="9">
        <v>17758.4319</v>
      </c>
      <c r="M5111" s="16" t="s">
        <v>8414</v>
      </c>
      <c r="N5111" s="14" t="str">
        <f>IF(M5111=0,"",VLOOKUP(M5111,'CUENTAS_CONTABLES'!$A$2:$B$100,2,0))</f>
        <v>ENCOMIENDAS</v>
      </c>
      <c r="O5111" s="11" t="s">
        <v>9245</v>
      </c>
      <c r="P5111" s="40" t="s">
        <v>9252</v>
      </c>
      <c r="Q5111" s="108">
        <v>4500005109</v>
      </c>
      <c r="R5111" s="43">
        <v>59214</v>
      </c>
      <c r="T5111" s="119"/>
      <c r="U5111" s="119"/>
      <c r="V5111" s="119"/>
    </row>
    <row r="5112" spans="1:22" ht="15.95" customHeight="1" x14ac:dyDescent="0.2">
      <c r="A5112" s="28" t="s">
        <v>6151</v>
      </c>
      <c r="B5112" s="7">
        <v>44809</v>
      </c>
      <c r="C5112" s="7">
        <v>44809</v>
      </c>
      <c r="D5112" s="7">
        <v>44821.425358796296</v>
      </c>
      <c r="E5112" s="20">
        <v>1841</v>
      </c>
      <c r="F5112" s="27" t="str">
        <f>VLOOKUP(E5112,PROVEEDORES!$A$2:$D$1013,2,0)</f>
        <v>RUDENZ SA</v>
      </c>
      <c r="G5112" s="6" t="s">
        <v>352</v>
      </c>
      <c r="H5112" s="6" t="s">
        <v>1131</v>
      </c>
      <c r="I5112" s="8">
        <v>0</v>
      </c>
      <c r="J5112" s="9">
        <v>44213</v>
      </c>
      <c r="K5112" s="9">
        <v>0</v>
      </c>
      <c r="L5112" s="9">
        <v>44213</v>
      </c>
      <c r="M5112" s="16" t="s">
        <v>8414</v>
      </c>
      <c r="N5112" s="14" t="str">
        <f>IF(M5112=0,"",VLOOKUP(M5112,'CUENTAS_CONTABLES'!$A$2:$B$100,2,0))</f>
        <v>ENCOMIENDAS</v>
      </c>
      <c r="O5112" s="11" t="s">
        <v>8357</v>
      </c>
      <c r="P5112" s="40" t="s">
        <v>9252</v>
      </c>
      <c r="Q5112" s="107">
        <v>4500005110</v>
      </c>
      <c r="R5112" s="43">
        <v>59215</v>
      </c>
      <c r="T5112" s="119"/>
      <c r="U5112" s="119"/>
      <c r="V5112" s="119"/>
    </row>
    <row r="5113" spans="1:22" ht="15.95" customHeight="1" x14ac:dyDescent="0.2">
      <c r="A5113" s="28" t="s">
        <v>6153</v>
      </c>
      <c r="B5113" s="7">
        <v>44810</v>
      </c>
      <c r="C5113" s="7">
        <v>44810</v>
      </c>
      <c r="D5113" s="7">
        <v>44818.398657407408</v>
      </c>
      <c r="E5113" s="20">
        <v>1259</v>
      </c>
      <c r="F5113" s="27" t="str">
        <f>VLOOKUP(E5113,PROVEEDORES!$A$2:$D$1013,2,0)</f>
        <v>DEAN FUNES SRL</v>
      </c>
      <c r="G5113" s="6" t="s">
        <v>352</v>
      </c>
      <c r="H5113" s="6" t="s">
        <v>1150</v>
      </c>
      <c r="I5113" s="8">
        <v>0</v>
      </c>
      <c r="J5113" s="9">
        <v>28727</v>
      </c>
      <c r="K5113" s="9">
        <v>0</v>
      </c>
      <c r="L5113" s="9">
        <v>28727</v>
      </c>
      <c r="M5113" s="16" t="s">
        <v>8414</v>
      </c>
      <c r="N5113" s="14" t="str">
        <f>IF(M5113=0,"",VLOOKUP(M5113,'CUENTAS_CONTABLES'!$A$2:$B$100,2,0))</f>
        <v>ENCOMIENDAS</v>
      </c>
      <c r="O5113" s="11" t="s">
        <v>9246</v>
      </c>
      <c r="P5113" s="40" t="s">
        <v>9259</v>
      </c>
      <c r="Q5113" s="108">
        <v>4500005111</v>
      </c>
      <c r="R5113" s="43">
        <v>59216</v>
      </c>
      <c r="T5113" s="119"/>
      <c r="U5113" s="119"/>
      <c r="V5113" s="119"/>
    </row>
    <row r="5114" spans="1:22" ht="15.95" customHeight="1" x14ac:dyDescent="0.2">
      <c r="A5114" s="28" t="s">
        <v>6152</v>
      </c>
      <c r="B5114" s="7">
        <v>44810</v>
      </c>
      <c r="C5114" s="7">
        <v>44810</v>
      </c>
      <c r="D5114" s="7">
        <v>44825.721226851849</v>
      </c>
      <c r="E5114" s="20">
        <v>1326</v>
      </c>
      <c r="F5114" s="27" t="str">
        <f>VLOOKUP(E5114,PROVEEDORES!$A$2:$D$1013,2,0)</f>
        <v>EMVI DIGITAL SRL</v>
      </c>
      <c r="G5114" s="6" t="s">
        <v>351</v>
      </c>
      <c r="H5114" s="6" t="s">
        <v>357</v>
      </c>
      <c r="I5114" s="8">
        <v>21</v>
      </c>
      <c r="J5114" s="9">
        <v>3183.17</v>
      </c>
      <c r="K5114" s="9">
        <v>668.46570000000008</v>
      </c>
      <c r="L5114" s="9">
        <v>3851.6357000000003</v>
      </c>
      <c r="M5114" s="16" t="s">
        <v>8414</v>
      </c>
      <c r="N5114" s="14" t="str">
        <f>IF(M5114=0,"",VLOOKUP(M5114,'CUENTAS_CONTABLES'!$A$2:$B$100,2,0))</f>
        <v>ENCOMIENDAS</v>
      </c>
      <c r="O5114" s="11" t="s">
        <v>9241</v>
      </c>
      <c r="P5114" s="40" t="s">
        <v>9259</v>
      </c>
      <c r="Q5114" s="107">
        <v>4500005112</v>
      </c>
      <c r="R5114" s="43">
        <v>59217</v>
      </c>
      <c r="T5114" s="119"/>
      <c r="U5114" s="119"/>
      <c r="V5114" s="119"/>
    </row>
    <row r="5115" spans="1:22" ht="15.95" customHeight="1" x14ac:dyDescent="0.2">
      <c r="A5115" s="28" t="s">
        <v>6162</v>
      </c>
      <c r="B5115" s="7">
        <v>44811</v>
      </c>
      <c r="C5115" s="7">
        <v>44811</v>
      </c>
      <c r="D5115" s="7">
        <v>44825.723009259258</v>
      </c>
      <c r="E5115" s="20">
        <v>1024</v>
      </c>
      <c r="F5115" s="27" t="str">
        <f>VLOOKUP(E5115,PROVEEDORES!$A$2:$D$1013,2,0)</f>
        <v>AGUSTINA CHAVERO</v>
      </c>
      <c r="G5115" s="6" t="s">
        <v>351</v>
      </c>
      <c r="H5115" s="6" t="s">
        <v>357</v>
      </c>
      <c r="I5115" s="8">
        <v>21</v>
      </c>
      <c r="J5115" s="9">
        <v>47022.49</v>
      </c>
      <c r="K5115" s="9">
        <v>9874.7228999999988</v>
      </c>
      <c r="L5115" s="9">
        <v>56897.212899999999</v>
      </c>
      <c r="M5115" s="16" t="s">
        <v>8414</v>
      </c>
      <c r="N5115" s="14" t="str">
        <f>IF(M5115=0,"",VLOOKUP(M5115,'CUENTAS_CONTABLES'!$A$2:$B$100,2,0))</f>
        <v>ENCOMIENDAS</v>
      </c>
      <c r="O5115" s="11" t="s">
        <v>9242</v>
      </c>
      <c r="P5115" s="40" t="s">
        <v>9259</v>
      </c>
      <c r="Q5115" s="108">
        <v>4500005113</v>
      </c>
      <c r="R5115" s="43">
        <v>59218</v>
      </c>
      <c r="T5115" s="119"/>
      <c r="U5115" s="119"/>
      <c r="V5115" s="119"/>
    </row>
    <row r="5116" spans="1:22" ht="15.95" customHeight="1" x14ac:dyDescent="0.2">
      <c r="A5116" s="28" t="s">
        <v>6177</v>
      </c>
      <c r="B5116" s="7">
        <v>44811</v>
      </c>
      <c r="C5116" s="7">
        <v>44811</v>
      </c>
      <c r="D5116" s="7">
        <v>44827.737245370372</v>
      </c>
      <c r="E5116" s="20">
        <v>1030</v>
      </c>
      <c r="F5116" s="27" t="str">
        <f>VLOOKUP(E5116,PROVEEDORES!$A$2:$D$1013,2,0)</f>
        <v>ALBORNOZ VASQUEZ VANESA GISEL</v>
      </c>
      <c r="G5116" s="6" t="s">
        <v>351</v>
      </c>
      <c r="H5116" s="6" t="s">
        <v>1092</v>
      </c>
      <c r="I5116" s="8">
        <v>21</v>
      </c>
      <c r="J5116" s="9">
        <v>826.45</v>
      </c>
      <c r="K5116" s="9">
        <v>173.55450000000002</v>
      </c>
      <c r="L5116" s="9">
        <v>1000.0045</v>
      </c>
      <c r="M5116" s="16" t="s">
        <v>8415</v>
      </c>
      <c r="N5116" s="14" t="str">
        <f>IF(M5116=0,"",VLOOKUP(M5116,'CUENTAS_CONTABLES'!$A$2:$B$100,2,0))</f>
        <v>VIATICOS GERENTES</v>
      </c>
      <c r="O5116" s="11" t="s">
        <v>9242</v>
      </c>
      <c r="P5116" s="40" t="s">
        <v>9253</v>
      </c>
      <c r="Q5116" s="107">
        <v>4500005114</v>
      </c>
      <c r="R5116" s="43">
        <v>59219</v>
      </c>
      <c r="T5116" s="119"/>
      <c r="U5116" s="119"/>
      <c r="V5116" s="119"/>
    </row>
    <row r="5117" spans="1:22" ht="15.95" customHeight="1" x14ac:dyDescent="0.2">
      <c r="A5117" s="28" t="s">
        <v>6159</v>
      </c>
      <c r="B5117" s="7">
        <v>44811</v>
      </c>
      <c r="C5117" s="7">
        <v>44811</v>
      </c>
      <c r="D5117" s="7">
        <v>44820.781875000001</v>
      </c>
      <c r="E5117" s="20">
        <v>1039</v>
      </c>
      <c r="F5117" s="27" t="str">
        <f>VLOOKUP(E5117,PROVEEDORES!$A$2:$D$1013,2,0)</f>
        <v>ALFABIS SRL</v>
      </c>
      <c r="G5117" s="6" t="s">
        <v>351</v>
      </c>
      <c r="H5117" s="6" t="s">
        <v>387</v>
      </c>
      <c r="I5117" s="8">
        <v>27</v>
      </c>
      <c r="J5117" s="9">
        <v>618.12</v>
      </c>
      <c r="K5117" s="9">
        <v>166.89240000000001</v>
      </c>
      <c r="L5117" s="9">
        <v>785.01240000000007</v>
      </c>
      <c r="M5117" s="16" t="s">
        <v>8414</v>
      </c>
      <c r="N5117" s="14" t="str">
        <f>IF(M5117=0,"",VLOOKUP(M5117,'CUENTAS_CONTABLES'!$A$2:$B$100,2,0))</f>
        <v>ENCOMIENDAS</v>
      </c>
      <c r="O5117" s="11" t="s">
        <v>9247</v>
      </c>
      <c r="P5117" s="40" t="s">
        <v>9259</v>
      </c>
      <c r="Q5117" s="108">
        <v>4500005115</v>
      </c>
      <c r="R5117" s="43">
        <v>59220</v>
      </c>
      <c r="T5117" s="119"/>
      <c r="U5117" s="119"/>
      <c r="V5117" s="119"/>
    </row>
    <row r="5118" spans="1:22" ht="15.95" customHeight="1" x14ac:dyDescent="0.2">
      <c r="A5118" s="28" t="s">
        <v>6160</v>
      </c>
      <c r="B5118" s="7">
        <v>44811</v>
      </c>
      <c r="C5118" s="7">
        <v>44811</v>
      </c>
      <c r="D5118" s="7">
        <v>44822.519189814811</v>
      </c>
      <c r="E5118" s="20">
        <v>1065</v>
      </c>
      <c r="F5118" s="27" t="str">
        <f>VLOOKUP(E5118,PROVEEDORES!$A$2:$D$1013,2,0)</f>
        <v>ANDREA MARCELA OLACE</v>
      </c>
      <c r="G5118" s="6" t="s">
        <v>351</v>
      </c>
      <c r="H5118" s="6" t="s">
        <v>415</v>
      </c>
      <c r="I5118" s="8">
        <v>21</v>
      </c>
      <c r="J5118" s="9">
        <v>49.58</v>
      </c>
      <c r="K5118" s="9">
        <v>10.411800000000001</v>
      </c>
      <c r="L5118" s="9">
        <v>59.991799999999998</v>
      </c>
      <c r="M5118" s="16" t="s">
        <v>8414</v>
      </c>
      <c r="N5118" s="14" t="str">
        <f>IF(M5118=0,"",VLOOKUP(M5118,'CUENTAS_CONTABLES'!$A$2:$B$100,2,0))</f>
        <v>ENCOMIENDAS</v>
      </c>
      <c r="O5118" s="11" t="s">
        <v>9248</v>
      </c>
      <c r="P5118" s="40" t="s">
        <v>9259</v>
      </c>
      <c r="Q5118" s="107">
        <v>4500005116</v>
      </c>
      <c r="R5118" s="43">
        <v>59221</v>
      </c>
      <c r="T5118" s="119"/>
      <c r="U5118" s="119"/>
      <c r="V5118" s="119"/>
    </row>
    <row r="5119" spans="1:22" ht="15.95" customHeight="1" x14ac:dyDescent="0.2">
      <c r="A5119" s="28" t="s">
        <v>6170</v>
      </c>
      <c r="B5119" s="7">
        <v>44811</v>
      </c>
      <c r="C5119" s="7">
        <v>44811</v>
      </c>
      <c r="D5119" s="7">
        <v>44811.76630787037</v>
      </c>
      <c r="E5119" s="20">
        <v>1089</v>
      </c>
      <c r="F5119" s="27" t="str">
        <f>VLOOKUP(E5119,PROVEEDORES!$A$2:$D$1013,2,0)</f>
        <v>AUTONET S.A</v>
      </c>
      <c r="G5119" s="6" t="s">
        <v>351</v>
      </c>
      <c r="H5119" s="6" t="s">
        <v>398</v>
      </c>
      <c r="I5119" s="8">
        <v>21</v>
      </c>
      <c r="J5119" s="9">
        <v>62.5</v>
      </c>
      <c r="K5119" s="9">
        <v>13.125</v>
      </c>
      <c r="L5119" s="9">
        <v>75.625</v>
      </c>
      <c r="M5119" s="16" t="s">
        <v>8415</v>
      </c>
      <c r="N5119" s="14" t="str">
        <f>IF(M5119=0,"",VLOOKUP(M5119,'CUENTAS_CONTABLES'!$A$2:$B$100,2,0))</f>
        <v>VIATICOS GERENTES</v>
      </c>
      <c r="O5119" s="11" t="s">
        <v>9244</v>
      </c>
      <c r="P5119" s="40" t="s">
        <v>9253</v>
      </c>
      <c r="Q5119" s="108">
        <v>4500005117</v>
      </c>
      <c r="R5119" s="43">
        <v>59222</v>
      </c>
      <c r="T5119" s="119"/>
      <c r="U5119" s="119"/>
      <c r="V5119" s="119"/>
    </row>
    <row r="5120" spans="1:22" ht="15.95" customHeight="1" x14ac:dyDescent="0.2">
      <c r="A5120" s="28" t="s">
        <v>6172</v>
      </c>
      <c r="B5120" s="7">
        <v>44811</v>
      </c>
      <c r="C5120" s="7">
        <v>44811</v>
      </c>
      <c r="D5120" s="7">
        <v>44820.792118055557</v>
      </c>
      <c r="E5120" s="20">
        <v>1112</v>
      </c>
      <c r="F5120" s="27" t="str">
        <f>VLOOKUP(E5120,PROVEEDORES!$A$2:$D$1013,2,0)</f>
        <v>BARD INTERNATIONAL S.A.</v>
      </c>
      <c r="G5120" s="6" t="s">
        <v>351</v>
      </c>
      <c r="H5120" s="6" t="s">
        <v>1152</v>
      </c>
      <c r="I5120" s="8">
        <v>21</v>
      </c>
      <c r="J5120" s="9">
        <v>435.07</v>
      </c>
      <c r="K5120" s="9">
        <v>91.364699999999999</v>
      </c>
      <c r="L5120" s="9">
        <v>526.43470000000002</v>
      </c>
      <c r="M5120" s="16" t="s">
        <v>8415</v>
      </c>
      <c r="N5120" s="14" t="str">
        <f>IF(M5120=0,"",VLOOKUP(M5120,'CUENTAS_CONTABLES'!$A$2:$B$100,2,0))</f>
        <v>VIATICOS GERENTES</v>
      </c>
      <c r="O5120" s="11" t="s">
        <v>8357</v>
      </c>
      <c r="P5120" s="40" t="s">
        <v>9253</v>
      </c>
      <c r="Q5120" s="107">
        <v>4500005118</v>
      </c>
      <c r="R5120" s="43">
        <v>59223</v>
      </c>
      <c r="T5120" s="119"/>
      <c r="U5120" s="119"/>
      <c r="V5120" s="119"/>
    </row>
    <row r="5121" spans="1:22" ht="15.95" customHeight="1" x14ac:dyDescent="0.2">
      <c r="A5121" s="28" t="s">
        <v>6169</v>
      </c>
      <c r="B5121" s="7">
        <v>44811</v>
      </c>
      <c r="C5121" s="7">
        <v>44811</v>
      </c>
      <c r="D5121" s="7">
        <v>44811.765659722223</v>
      </c>
      <c r="E5121" s="20">
        <v>1120</v>
      </c>
      <c r="F5121" s="27" t="str">
        <f>VLOOKUP(E5121,PROVEEDORES!$A$2:$D$1013,2,0)</f>
        <v>BELZA ANDRES CARLOS</v>
      </c>
      <c r="G5121" s="6" t="s">
        <v>351</v>
      </c>
      <c r="H5121" s="6" t="s">
        <v>398</v>
      </c>
      <c r="I5121" s="8">
        <v>21</v>
      </c>
      <c r="J5121" s="9">
        <v>62.5</v>
      </c>
      <c r="K5121" s="9">
        <v>13.125</v>
      </c>
      <c r="L5121" s="9">
        <v>75.625</v>
      </c>
      <c r="M5121" s="16" t="s">
        <v>8415</v>
      </c>
      <c r="N5121" s="14" t="str">
        <f>IF(M5121=0,"",VLOOKUP(M5121,'CUENTAS_CONTABLES'!$A$2:$B$100,2,0))</f>
        <v>VIATICOS GERENTES</v>
      </c>
      <c r="O5121" s="11" t="s">
        <v>9248</v>
      </c>
      <c r="P5121" s="40" t="s">
        <v>9253</v>
      </c>
      <c r="Q5121" s="108">
        <v>4500005119</v>
      </c>
      <c r="R5121" s="43">
        <v>59224</v>
      </c>
      <c r="T5121" s="119"/>
      <c r="U5121" s="119"/>
      <c r="V5121" s="119"/>
    </row>
    <row r="5122" spans="1:22" ht="15.95" customHeight="1" x14ac:dyDescent="0.2">
      <c r="A5122" s="28" t="s">
        <v>6166</v>
      </c>
      <c r="B5122" s="7">
        <v>44811</v>
      </c>
      <c r="C5122" s="7">
        <v>44811</v>
      </c>
      <c r="D5122" s="7">
        <v>44814.616249999999</v>
      </c>
      <c r="E5122" s="20">
        <v>1133</v>
      </c>
      <c r="F5122" s="27" t="str">
        <f>VLOOKUP(E5122,PROVEEDORES!$A$2:$D$1013,2,0)</f>
        <v>BLUE ABS ELECTRONICA SRL</v>
      </c>
      <c r="G5122" s="6" t="s">
        <v>351</v>
      </c>
      <c r="H5122" s="6" t="s">
        <v>1122</v>
      </c>
      <c r="I5122" s="8">
        <v>21</v>
      </c>
      <c r="J5122" s="9">
        <v>535.48</v>
      </c>
      <c r="K5122" s="9">
        <v>112.4508</v>
      </c>
      <c r="L5122" s="9">
        <v>647.93079999999998</v>
      </c>
      <c r="M5122" s="16" t="s">
        <v>8415</v>
      </c>
      <c r="N5122" s="14" t="str">
        <f>IF(M5122=0,"",VLOOKUP(M5122,'CUENTAS_CONTABLES'!$A$2:$B$100,2,0))</f>
        <v>VIATICOS GERENTES</v>
      </c>
      <c r="O5122" s="11" t="s">
        <v>9245</v>
      </c>
      <c r="P5122" s="40" t="s">
        <v>9253</v>
      </c>
      <c r="Q5122" s="107">
        <v>4500005120</v>
      </c>
      <c r="R5122" s="43">
        <v>59225</v>
      </c>
      <c r="T5122" s="119"/>
      <c r="U5122" s="119"/>
      <c r="V5122" s="119"/>
    </row>
    <row r="5123" spans="1:22" ht="15.95" customHeight="1" x14ac:dyDescent="0.2">
      <c r="A5123" s="28" t="s">
        <v>6163</v>
      </c>
      <c r="B5123" s="7">
        <v>44811</v>
      </c>
      <c r="C5123" s="7">
        <v>44811</v>
      </c>
      <c r="D5123" s="7">
        <v>44818.397083333337</v>
      </c>
      <c r="E5123" s="20">
        <v>1141</v>
      </c>
      <c r="F5123" s="27" t="str">
        <f>VLOOKUP(E5123,PROVEEDORES!$A$2:$D$1013,2,0)</f>
        <v>BULONERA ATLAS SA</v>
      </c>
      <c r="G5123" s="6" t="s">
        <v>351</v>
      </c>
      <c r="H5123" s="6" t="s">
        <v>432</v>
      </c>
      <c r="I5123" s="8">
        <v>21</v>
      </c>
      <c r="J5123" s="9">
        <v>11600</v>
      </c>
      <c r="K5123" s="9">
        <v>2436</v>
      </c>
      <c r="L5123" s="9">
        <v>14036</v>
      </c>
      <c r="M5123" s="16" t="s">
        <v>8414</v>
      </c>
      <c r="N5123" s="14" t="str">
        <f>IF(M5123=0,"",VLOOKUP(M5123,'CUENTAS_CONTABLES'!$A$2:$B$100,2,0))</f>
        <v>ENCOMIENDAS</v>
      </c>
      <c r="O5123" s="11" t="s">
        <v>9245</v>
      </c>
      <c r="P5123" s="40" t="s">
        <v>9252</v>
      </c>
      <c r="Q5123" s="108">
        <v>4500005121</v>
      </c>
      <c r="R5123" s="43">
        <v>59226</v>
      </c>
      <c r="T5123" s="119"/>
      <c r="U5123" s="119"/>
      <c r="V5123" s="119"/>
    </row>
    <row r="5124" spans="1:22" ht="15.95" customHeight="1" x14ac:dyDescent="0.2">
      <c r="A5124" s="28" t="s">
        <v>6168</v>
      </c>
      <c r="B5124" s="7">
        <v>44811</v>
      </c>
      <c r="C5124" s="7">
        <v>44811</v>
      </c>
      <c r="D5124" s="7">
        <v>44813.650034722225</v>
      </c>
      <c r="E5124" s="20">
        <v>1163</v>
      </c>
      <c r="F5124" s="27" t="str">
        <f>VLOOKUP(E5124,PROVEEDORES!$A$2:$D$1013,2,0)</f>
        <v>CARONI CARLOS FERNANDO</v>
      </c>
      <c r="G5124" s="6" t="s">
        <v>351</v>
      </c>
      <c r="H5124" s="6" t="s">
        <v>396</v>
      </c>
      <c r="I5124" s="8">
        <v>21</v>
      </c>
      <c r="J5124" s="9">
        <v>2285.34</v>
      </c>
      <c r="K5124" s="9">
        <v>479.92140000000001</v>
      </c>
      <c r="L5124" s="9">
        <v>2765.2614000000003</v>
      </c>
      <c r="M5124" s="16" t="s">
        <v>8415</v>
      </c>
      <c r="N5124" s="14" t="str">
        <f>IF(M5124=0,"",VLOOKUP(M5124,'CUENTAS_CONTABLES'!$A$2:$B$100,2,0))</f>
        <v>VIATICOS GERENTES</v>
      </c>
      <c r="O5124" s="11" t="s">
        <v>9242</v>
      </c>
      <c r="P5124" s="40" t="s">
        <v>9253</v>
      </c>
      <c r="Q5124" s="107">
        <v>4500005122</v>
      </c>
      <c r="R5124" s="43">
        <v>59227</v>
      </c>
      <c r="T5124" s="119"/>
      <c r="U5124" s="119"/>
      <c r="V5124" s="119"/>
    </row>
    <row r="5125" spans="1:22" ht="15.95" customHeight="1" x14ac:dyDescent="0.2">
      <c r="A5125" s="28" t="s">
        <v>4560</v>
      </c>
      <c r="B5125" s="7">
        <v>44811</v>
      </c>
      <c r="C5125" s="7">
        <v>44811</v>
      </c>
      <c r="D5125" s="7">
        <v>44827.588738425926</v>
      </c>
      <c r="E5125" s="20">
        <v>1171</v>
      </c>
      <c r="F5125" s="27" t="str">
        <f>VLOOKUP(E5125,PROVEEDORES!$A$2:$D$1013,2,0)</f>
        <v>CASERO MARCELO MANUEL</v>
      </c>
      <c r="G5125" s="6" t="s">
        <v>352</v>
      </c>
      <c r="H5125" s="6" t="s">
        <v>604</v>
      </c>
      <c r="I5125" s="8">
        <v>0</v>
      </c>
      <c r="J5125" s="9">
        <v>28532</v>
      </c>
      <c r="K5125" s="9">
        <v>0</v>
      </c>
      <c r="L5125" s="9">
        <v>28532</v>
      </c>
      <c r="M5125" s="16" t="s">
        <v>8415</v>
      </c>
      <c r="N5125" s="14" t="str">
        <f>IF(M5125=0,"",VLOOKUP(M5125,'CUENTAS_CONTABLES'!$A$2:$B$100,2,0))</f>
        <v>VIATICOS GERENTES</v>
      </c>
      <c r="O5125" s="11" t="s">
        <v>9246</v>
      </c>
      <c r="P5125" s="40" t="s">
        <v>9253</v>
      </c>
      <c r="Q5125" s="108">
        <v>4500005123</v>
      </c>
      <c r="R5125" s="43">
        <v>59228</v>
      </c>
      <c r="T5125" s="119"/>
      <c r="U5125" s="119"/>
      <c r="V5125" s="119"/>
    </row>
    <row r="5126" spans="1:22" ht="15.95" customHeight="1" x14ac:dyDescent="0.2">
      <c r="A5126" s="28" t="s">
        <v>6164</v>
      </c>
      <c r="B5126" s="7">
        <v>44811</v>
      </c>
      <c r="C5126" s="7">
        <v>44811</v>
      </c>
      <c r="D5126" s="7">
        <v>44814.614594907405</v>
      </c>
      <c r="E5126" s="20">
        <v>1275</v>
      </c>
      <c r="F5126" s="27" t="str">
        <f>VLOOKUP(E5126,PROVEEDORES!$A$2:$D$1013,2,0)</f>
        <v>DISTROLUBE S.R.L.</v>
      </c>
      <c r="G5126" s="6" t="s">
        <v>351</v>
      </c>
      <c r="H5126" s="6" t="s">
        <v>559</v>
      </c>
      <c r="I5126" s="8">
        <v>21</v>
      </c>
      <c r="J5126" s="9">
        <v>516.13</v>
      </c>
      <c r="K5126" s="9">
        <v>108.3873</v>
      </c>
      <c r="L5126" s="9">
        <v>624.51729999999998</v>
      </c>
      <c r="M5126" s="16" t="s">
        <v>8414</v>
      </c>
      <c r="N5126" s="14" t="str">
        <f>IF(M5126=0,"",VLOOKUP(M5126,'CUENTAS_CONTABLES'!$A$2:$B$100,2,0))</f>
        <v>ENCOMIENDAS</v>
      </c>
      <c r="O5126" s="11" t="s">
        <v>9245</v>
      </c>
      <c r="P5126" s="40" t="s">
        <v>9259</v>
      </c>
      <c r="Q5126" s="107">
        <v>4500005124</v>
      </c>
      <c r="R5126" s="43">
        <v>59229</v>
      </c>
      <c r="T5126" s="119"/>
      <c r="U5126" s="119"/>
      <c r="V5126" s="119"/>
    </row>
    <row r="5127" spans="1:22" ht="15.95" customHeight="1" x14ac:dyDescent="0.2">
      <c r="A5127" s="28" t="s">
        <v>3055</v>
      </c>
      <c r="B5127" s="7">
        <v>44811</v>
      </c>
      <c r="C5127" s="7">
        <v>44811</v>
      </c>
      <c r="D5127" s="7">
        <v>44821.434710648151</v>
      </c>
      <c r="E5127" s="20">
        <v>1310</v>
      </c>
      <c r="F5127" s="27" t="str">
        <f>VLOOKUP(E5127,PROVEEDORES!$A$2:$D$1013,2,0)</f>
        <v>ELI S.A.</v>
      </c>
      <c r="G5127" s="6" t="s">
        <v>352</v>
      </c>
      <c r="H5127" s="6" t="s">
        <v>1130</v>
      </c>
      <c r="I5127" s="8">
        <v>0</v>
      </c>
      <c r="J5127" s="9">
        <v>25857</v>
      </c>
      <c r="K5127" s="9">
        <v>0</v>
      </c>
      <c r="L5127" s="9">
        <v>25857</v>
      </c>
      <c r="M5127" s="16" t="s">
        <v>8415</v>
      </c>
      <c r="N5127" s="14" t="str">
        <f>IF(M5127=0,"",VLOOKUP(M5127,'CUENTAS_CONTABLES'!$A$2:$B$100,2,0))</f>
        <v>VIATICOS GERENTES</v>
      </c>
      <c r="O5127" s="11" t="s">
        <v>9242</v>
      </c>
      <c r="P5127" s="40" t="s">
        <v>9253</v>
      </c>
      <c r="Q5127" s="108">
        <v>4500005125</v>
      </c>
      <c r="R5127" s="43">
        <v>59230</v>
      </c>
      <c r="T5127" s="119"/>
      <c r="U5127" s="119"/>
      <c r="V5127" s="119"/>
    </row>
    <row r="5128" spans="1:22" ht="15.95" customHeight="1" x14ac:dyDescent="0.2">
      <c r="A5128" s="28" t="s">
        <v>2242</v>
      </c>
      <c r="B5128" s="7">
        <v>44811</v>
      </c>
      <c r="C5128" s="7">
        <v>44811</v>
      </c>
      <c r="D5128" s="7">
        <v>44813.573784722219</v>
      </c>
      <c r="E5128" s="20">
        <v>1368</v>
      </c>
      <c r="F5128" s="27" t="str">
        <f>VLOOKUP(E5128,PROVEEDORES!$A$2:$D$1013,2,0)</f>
        <v>FALABELLA S.A.</v>
      </c>
      <c r="G5128" s="6" t="s">
        <v>351</v>
      </c>
      <c r="H5128" s="6" t="s">
        <v>667</v>
      </c>
      <c r="I5128" s="8">
        <v>21</v>
      </c>
      <c r="J5128" s="9">
        <v>3500</v>
      </c>
      <c r="K5128" s="9">
        <v>735</v>
      </c>
      <c r="L5128" s="9">
        <v>4235</v>
      </c>
      <c r="M5128" s="16" t="s">
        <v>8415</v>
      </c>
      <c r="N5128" s="14" t="str">
        <f>IF(M5128=0,"",VLOOKUP(M5128,'CUENTAS_CONTABLES'!$A$2:$B$100,2,0))</f>
        <v>VIATICOS GERENTES</v>
      </c>
      <c r="O5128" s="11" t="s">
        <v>9242</v>
      </c>
      <c r="P5128" s="40" t="s">
        <v>9253</v>
      </c>
      <c r="Q5128" s="107">
        <v>4500005126</v>
      </c>
      <c r="R5128" s="43">
        <v>59232</v>
      </c>
      <c r="T5128" s="119"/>
      <c r="U5128" s="119"/>
      <c r="V5128" s="119"/>
    </row>
    <row r="5129" spans="1:22" ht="15.95" customHeight="1" x14ac:dyDescent="0.2">
      <c r="A5129" s="28" t="s">
        <v>4019</v>
      </c>
      <c r="B5129" s="7">
        <v>44811</v>
      </c>
      <c r="C5129" s="7">
        <v>44811</v>
      </c>
      <c r="D5129" s="7">
        <v>44827.735625000001</v>
      </c>
      <c r="E5129" s="20">
        <v>1445</v>
      </c>
      <c r="F5129" s="27" t="str">
        <f>VLOOKUP(E5129,PROVEEDORES!$A$2:$D$1013,2,0)</f>
        <v>GOVINDA S.A.</v>
      </c>
      <c r="G5129" s="6" t="s">
        <v>352</v>
      </c>
      <c r="H5129" s="6" t="s">
        <v>765</v>
      </c>
      <c r="I5129" s="8">
        <v>0</v>
      </c>
      <c r="J5129" s="9">
        <v>56158</v>
      </c>
      <c r="K5129" s="9">
        <v>0</v>
      </c>
      <c r="L5129" s="9">
        <v>56158</v>
      </c>
      <c r="M5129" s="16" t="s">
        <v>8415</v>
      </c>
      <c r="N5129" s="14" t="str">
        <f>IF(M5129=0,"",VLOOKUP(M5129,'CUENTAS_CONTABLES'!$A$2:$B$100,2,0))</f>
        <v>VIATICOS GERENTES</v>
      </c>
      <c r="O5129" s="11" t="s">
        <v>9244</v>
      </c>
      <c r="P5129" s="40" t="s">
        <v>9253</v>
      </c>
      <c r="Q5129" s="108">
        <v>4500005127</v>
      </c>
      <c r="R5129" s="43">
        <v>59233</v>
      </c>
      <c r="T5129" s="119"/>
      <c r="U5129" s="119"/>
      <c r="V5129" s="119"/>
    </row>
    <row r="5130" spans="1:22" ht="15.95" customHeight="1" x14ac:dyDescent="0.2">
      <c r="A5130" s="28" t="s">
        <v>6174</v>
      </c>
      <c r="B5130" s="7">
        <v>44811</v>
      </c>
      <c r="C5130" s="7">
        <v>44811</v>
      </c>
      <c r="D5130" s="7">
        <v>44827.690023148149</v>
      </c>
      <c r="E5130" s="20">
        <v>1480</v>
      </c>
      <c r="F5130" s="27" t="str">
        <f>VLOOKUP(E5130,PROVEEDORES!$A$2:$D$1013,2,0)</f>
        <v>I.T.L. ARGENTINA S.A.</v>
      </c>
      <c r="G5130" s="6" t="s">
        <v>351</v>
      </c>
      <c r="H5130" s="6" t="s">
        <v>624</v>
      </c>
      <c r="I5130" s="8">
        <v>27</v>
      </c>
      <c r="J5130" s="9">
        <v>567.18000000000006</v>
      </c>
      <c r="K5130" s="9">
        <v>153.13860000000003</v>
      </c>
      <c r="L5130" s="9">
        <v>720.31860000000006</v>
      </c>
      <c r="M5130" s="16" t="s">
        <v>8415</v>
      </c>
      <c r="N5130" s="14" t="str">
        <f>IF(M5130=0,"",VLOOKUP(M5130,'CUENTAS_CONTABLES'!$A$2:$B$100,2,0))</f>
        <v>VIATICOS GERENTES</v>
      </c>
      <c r="O5130" s="11" t="s">
        <v>9241</v>
      </c>
      <c r="P5130" s="40" t="s">
        <v>9253</v>
      </c>
      <c r="Q5130" s="107">
        <v>4500005128</v>
      </c>
      <c r="R5130" s="43">
        <v>59234</v>
      </c>
      <c r="T5130" s="119"/>
      <c r="U5130" s="119"/>
      <c r="V5130" s="119"/>
    </row>
    <row r="5131" spans="1:22" ht="15.95" customHeight="1" x14ac:dyDescent="0.2">
      <c r="A5131" s="28" t="s">
        <v>6165</v>
      </c>
      <c r="B5131" s="7">
        <v>44811</v>
      </c>
      <c r="C5131" s="7">
        <v>44811</v>
      </c>
      <c r="D5131" s="7">
        <v>44833.683275462965</v>
      </c>
      <c r="E5131" s="20">
        <v>1510</v>
      </c>
      <c r="F5131" s="27" t="str">
        <f>VLOOKUP(E5131,PROVEEDORES!$A$2:$D$1013,2,0)</f>
        <v>JORGE ENRIQUE OCHOA</v>
      </c>
      <c r="G5131" s="6" t="s">
        <v>351</v>
      </c>
      <c r="H5131" s="6" t="s">
        <v>417</v>
      </c>
      <c r="I5131" s="8">
        <v>21</v>
      </c>
      <c r="J5131" s="9">
        <v>13800</v>
      </c>
      <c r="K5131" s="9">
        <v>2898</v>
      </c>
      <c r="L5131" s="9">
        <v>16698</v>
      </c>
      <c r="M5131" s="16" t="s">
        <v>8415</v>
      </c>
      <c r="N5131" s="14" t="str">
        <f>IF(M5131=0,"",VLOOKUP(M5131,'CUENTAS_CONTABLES'!$A$2:$B$100,2,0))</f>
        <v>VIATICOS GERENTES</v>
      </c>
      <c r="O5131" s="11" t="s">
        <v>9247</v>
      </c>
      <c r="P5131" s="40" t="s">
        <v>9253</v>
      </c>
      <c r="Q5131" s="108">
        <v>4500005129</v>
      </c>
      <c r="R5131" s="43">
        <v>59235</v>
      </c>
      <c r="T5131" s="119"/>
      <c r="U5131" s="119"/>
      <c r="V5131" s="119"/>
    </row>
    <row r="5132" spans="1:22" ht="15.95" customHeight="1" x14ac:dyDescent="0.2">
      <c r="A5132" s="28" t="s">
        <v>6161</v>
      </c>
      <c r="B5132" s="7">
        <v>44811</v>
      </c>
      <c r="C5132" s="7">
        <v>44811</v>
      </c>
      <c r="D5132" s="7">
        <v>44825.721979166665</v>
      </c>
      <c r="E5132" s="20">
        <v>1525</v>
      </c>
      <c r="F5132" s="27" t="str">
        <f>VLOOKUP(E5132,PROVEEDORES!$A$2:$D$1013,2,0)</f>
        <v>JUAN CARLOS GATO</v>
      </c>
      <c r="G5132" s="6" t="s">
        <v>351</v>
      </c>
      <c r="H5132" s="6" t="s">
        <v>357</v>
      </c>
      <c r="I5132" s="8">
        <v>21</v>
      </c>
      <c r="J5132" s="9">
        <v>171.14</v>
      </c>
      <c r="K5132" s="9">
        <v>35.939399999999999</v>
      </c>
      <c r="L5132" s="9">
        <v>207.07939999999999</v>
      </c>
      <c r="M5132" s="16" t="s">
        <v>8414</v>
      </c>
      <c r="N5132" s="14" t="str">
        <f>IF(M5132=0,"",VLOOKUP(M5132,'CUENTAS_CONTABLES'!$A$2:$B$100,2,0))</f>
        <v>ENCOMIENDAS</v>
      </c>
      <c r="O5132" s="11" t="s">
        <v>9242</v>
      </c>
      <c r="P5132" s="40" t="s">
        <v>9259</v>
      </c>
      <c r="Q5132" s="107">
        <v>4500005130</v>
      </c>
      <c r="R5132" s="43">
        <v>59236</v>
      </c>
      <c r="T5132" s="119"/>
      <c r="U5132" s="119"/>
      <c r="V5132" s="119"/>
    </row>
    <row r="5133" spans="1:22" ht="15.95" customHeight="1" x14ac:dyDescent="0.2">
      <c r="A5133" s="28" t="s">
        <v>6155</v>
      </c>
      <c r="B5133" s="7">
        <v>44811</v>
      </c>
      <c r="C5133" s="7">
        <v>44811</v>
      </c>
      <c r="D5133" s="7">
        <v>44813.629699074074</v>
      </c>
      <c r="E5133" s="20">
        <v>1542</v>
      </c>
      <c r="F5133" s="27" t="str">
        <f>VLOOKUP(E5133,PROVEEDORES!$A$2:$D$1013,2,0)</f>
        <v>JULIO MARSAL Y SUSANA E. KRALJ</v>
      </c>
      <c r="G5133" s="6" t="s">
        <v>351</v>
      </c>
      <c r="H5133" s="6" t="s">
        <v>380</v>
      </c>
      <c r="I5133" s="8">
        <v>21</v>
      </c>
      <c r="J5133" s="9">
        <v>615.70000000000005</v>
      </c>
      <c r="K5133" s="9">
        <v>129.297</v>
      </c>
      <c r="L5133" s="9">
        <v>744.99700000000007</v>
      </c>
      <c r="M5133" s="16" t="s">
        <v>8414</v>
      </c>
      <c r="N5133" s="14" t="str">
        <f>IF(M5133=0,"",VLOOKUP(M5133,'CUENTAS_CONTABLES'!$A$2:$B$100,2,0))</f>
        <v>ENCOMIENDAS</v>
      </c>
      <c r="O5133" s="11" t="s">
        <v>9241</v>
      </c>
      <c r="P5133" s="40" t="s">
        <v>9259</v>
      </c>
      <c r="Q5133" s="108">
        <v>4500005131</v>
      </c>
      <c r="R5133" s="43">
        <v>59237</v>
      </c>
      <c r="T5133" s="119"/>
      <c r="U5133" s="119"/>
      <c r="V5133" s="119"/>
    </row>
    <row r="5134" spans="1:22" ht="15.95" customHeight="1" x14ac:dyDescent="0.2">
      <c r="A5134" s="28" t="s">
        <v>6175</v>
      </c>
      <c r="B5134" s="7">
        <v>44811</v>
      </c>
      <c r="C5134" s="7">
        <v>44811</v>
      </c>
      <c r="D5134" s="7">
        <v>44813.680162037039</v>
      </c>
      <c r="E5134" s="20">
        <v>1607</v>
      </c>
      <c r="F5134" s="27" t="str">
        <f>VLOOKUP(E5134,PROVEEDORES!$A$2:$D$1013,2,0)</f>
        <v>LUCERO ROQUE ARIEL</v>
      </c>
      <c r="G5134" s="6" t="s">
        <v>351</v>
      </c>
      <c r="H5134" s="6" t="s">
        <v>407</v>
      </c>
      <c r="I5134" s="8">
        <v>21</v>
      </c>
      <c r="J5134" s="9">
        <v>320.99</v>
      </c>
      <c r="K5134" s="9">
        <v>67.407899999999998</v>
      </c>
      <c r="L5134" s="9">
        <v>388.39789999999999</v>
      </c>
      <c r="M5134" s="16" t="s">
        <v>8415</v>
      </c>
      <c r="N5134" s="14" t="str">
        <f>IF(M5134=0,"",VLOOKUP(M5134,'CUENTAS_CONTABLES'!$A$2:$B$100,2,0))</f>
        <v>VIATICOS GERENTES</v>
      </c>
      <c r="O5134" s="11" t="s">
        <v>9244</v>
      </c>
      <c r="P5134" s="40" t="s">
        <v>9253</v>
      </c>
      <c r="Q5134" s="107">
        <v>4500005132</v>
      </c>
      <c r="R5134" s="43">
        <v>59238</v>
      </c>
      <c r="T5134" s="119"/>
      <c r="U5134" s="119"/>
      <c r="V5134" s="119"/>
    </row>
    <row r="5135" spans="1:22" ht="15.95" customHeight="1" x14ac:dyDescent="0.2">
      <c r="A5135" s="28" t="s">
        <v>2436</v>
      </c>
      <c r="B5135" s="7">
        <v>44811</v>
      </c>
      <c r="C5135" s="7">
        <v>44811</v>
      </c>
      <c r="D5135" s="7">
        <v>44813.438668981478</v>
      </c>
      <c r="E5135" s="20">
        <v>1640</v>
      </c>
      <c r="F5135" s="27" t="str">
        <f>VLOOKUP(E5135,PROVEEDORES!$A$2:$D$1013,2,0)</f>
        <v>MARIA GABRIELA SVIDERSKOS</v>
      </c>
      <c r="G5135" s="6" t="s">
        <v>351</v>
      </c>
      <c r="H5135" s="6" t="s">
        <v>384</v>
      </c>
      <c r="I5135" s="8">
        <v>10.5</v>
      </c>
      <c r="J5135" s="9">
        <v>9122.52</v>
      </c>
      <c r="K5135" s="9">
        <v>957.86460000000011</v>
      </c>
      <c r="L5135" s="9">
        <v>10080.384600000001</v>
      </c>
      <c r="M5135" s="16" t="s">
        <v>8414</v>
      </c>
      <c r="N5135" s="14" t="str">
        <f>IF(M5135=0,"",VLOOKUP(M5135,'CUENTAS_CONTABLES'!$A$2:$B$100,2,0))</f>
        <v>ENCOMIENDAS</v>
      </c>
      <c r="O5135" s="11" t="s">
        <v>9241</v>
      </c>
      <c r="P5135" s="40" t="s">
        <v>9252</v>
      </c>
      <c r="Q5135" s="108">
        <v>4500005133</v>
      </c>
      <c r="R5135" s="43">
        <v>59239</v>
      </c>
      <c r="T5135" s="119"/>
      <c r="U5135" s="119"/>
      <c r="V5135" s="119"/>
    </row>
    <row r="5136" spans="1:22" ht="15.95" customHeight="1" x14ac:dyDescent="0.2">
      <c r="A5136" s="28" t="s">
        <v>6156</v>
      </c>
      <c r="B5136" s="7">
        <v>44811</v>
      </c>
      <c r="C5136" s="7">
        <v>44811</v>
      </c>
      <c r="D5136" s="7">
        <v>44814.626886574071</v>
      </c>
      <c r="E5136" s="20">
        <v>1642</v>
      </c>
      <c r="F5136" s="27" t="str">
        <f>VLOOKUP(E5136,PROVEEDORES!$A$2:$D$1013,2,0)</f>
        <v>MARIJO S.A.</v>
      </c>
      <c r="G5136" s="6" t="s">
        <v>351</v>
      </c>
      <c r="H5136" s="6" t="s">
        <v>380</v>
      </c>
      <c r="I5136" s="8">
        <v>21</v>
      </c>
      <c r="J5136" s="9">
        <v>121.33</v>
      </c>
      <c r="K5136" s="9">
        <v>25.479299999999999</v>
      </c>
      <c r="L5136" s="9">
        <v>146.80930000000001</v>
      </c>
      <c r="M5136" s="16" t="s">
        <v>8414</v>
      </c>
      <c r="N5136" s="14" t="str">
        <f>IF(M5136=0,"",VLOOKUP(M5136,'CUENTAS_CONTABLES'!$A$2:$B$100,2,0))</f>
        <v>ENCOMIENDAS</v>
      </c>
      <c r="O5136" s="11" t="s">
        <v>8357</v>
      </c>
      <c r="P5136" s="40" t="s">
        <v>9259</v>
      </c>
      <c r="Q5136" s="107">
        <v>4500005134</v>
      </c>
      <c r="R5136" s="43">
        <v>59240</v>
      </c>
      <c r="T5136" s="119"/>
      <c r="U5136" s="119"/>
      <c r="V5136" s="119"/>
    </row>
    <row r="5137" spans="1:22" ht="15.95" customHeight="1" x14ac:dyDescent="0.2">
      <c r="A5137" s="28" t="s">
        <v>6173</v>
      </c>
      <c r="B5137" s="7">
        <v>44811</v>
      </c>
      <c r="C5137" s="7">
        <v>44811</v>
      </c>
      <c r="D5137" s="7">
        <v>44827.591041666667</v>
      </c>
      <c r="E5137" s="20">
        <v>1650</v>
      </c>
      <c r="F5137" s="27" t="str">
        <f>VLOOKUP(E5137,PROVEEDORES!$A$2:$D$1013,2,0)</f>
        <v>MARTIN ALEJANDRO MARTUCCIO</v>
      </c>
      <c r="G5137" s="6" t="s">
        <v>352</v>
      </c>
      <c r="H5137" s="6" t="s">
        <v>610</v>
      </c>
      <c r="I5137" s="8">
        <v>0</v>
      </c>
      <c r="J5137" s="9">
        <v>29273</v>
      </c>
      <c r="K5137" s="9">
        <v>0</v>
      </c>
      <c r="L5137" s="9">
        <v>29273</v>
      </c>
      <c r="M5137" s="16" t="s">
        <v>8415</v>
      </c>
      <c r="N5137" s="14" t="str">
        <f>IF(M5137=0,"",VLOOKUP(M5137,'CUENTAS_CONTABLES'!$A$2:$B$100,2,0))</f>
        <v>VIATICOS GERENTES</v>
      </c>
      <c r="O5137" s="11" t="s">
        <v>9240</v>
      </c>
      <c r="P5137" s="40" t="s">
        <v>9253</v>
      </c>
      <c r="Q5137" s="108">
        <v>4500005135</v>
      </c>
      <c r="R5137" s="43">
        <v>59241</v>
      </c>
      <c r="T5137" s="119"/>
      <c r="U5137" s="119"/>
      <c r="V5137" s="119"/>
    </row>
    <row r="5138" spans="1:22" ht="15.95" customHeight="1" x14ac:dyDescent="0.2">
      <c r="A5138" s="28" t="s">
        <v>6157</v>
      </c>
      <c r="B5138" s="7">
        <v>44811</v>
      </c>
      <c r="C5138" s="7">
        <v>44811</v>
      </c>
      <c r="D5138" s="7">
        <v>44820.790081018517</v>
      </c>
      <c r="E5138" s="20">
        <v>1666</v>
      </c>
      <c r="F5138" s="27" t="str">
        <f>VLOOKUP(E5138,PROVEEDORES!$A$2:$D$1013,2,0)</f>
        <v>MELLINO PATRICIA BEATRIZ</v>
      </c>
      <c r="G5138" s="6" t="s">
        <v>351</v>
      </c>
      <c r="H5138" s="6" t="s">
        <v>722</v>
      </c>
      <c r="I5138" s="8">
        <v>21</v>
      </c>
      <c r="J5138" s="9">
        <v>183.05</v>
      </c>
      <c r="K5138" s="9">
        <v>38.4405</v>
      </c>
      <c r="L5138" s="9">
        <v>221.4905</v>
      </c>
      <c r="M5138" s="16" t="s">
        <v>8414</v>
      </c>
      <c r="N5138" s="14" t="str">
        <f>IF(M5138=0,"",VLOOKUP(M5138,'CUENTAS_CONTABLES'!$A$2:$B$100,2,0))</f>
        <v>ENCOMIENDAS</v>
      </c>
      <c r="O5138" s="11" t="s">
        <v>9242</v>
      </c>
      <c r="P5138" s="40" t="s">
        <v>9259</v>
      </c>
      <c r="Q5138" s="107">
        <v>4500005136</v>
      </c>
      <c r="R5138" s="43">
        <v>59242</v>
      </c>
      <c r="T5138" s="119"/>
      <c r="U5138" s="119"/>
      <c r="V5138" s="119"/>
    </row>
    <row r="5139" spans="1:22" ht="15.95" customHeight="1" x14ac:dyDescent="0.2">
      <c r="A5139" s="28" t="s">
        <v>6158</v>
      </c>
      <c r="B5139" s="7">
        <v>44811</v>
      </c>
      <c r="C5139" s="7">
        <v>44811</v>
      </c>
      <c r="D5139" s="7">
        <v>44822.690532407411</v>
      </c>
      <c r="E5139" s="20">
        <v>1702</v>
      </c>
      <c r="F5139" s="27" t="str">
        <f>VLOOKUP(E5139,PROVEEDORES!$A$2:$D$1013,2,0)</f>
        <v>NEUMASHOP NARVAEZ S.A.</v>
      </c>
      <c r="G5139" s="6" t="s">
        <v>351</v>
      </c>
      <c r="H5139" s="6" t="s">
        <v>657</v>
      </c>
      <c r="I5139" s="8">
        <v>21</v>
      </c>
      <c r="J5139" s="9">
        <v>28.93</v>
      </c>
      <c r="K5139" s="9">
        <v>6.0752999999999995</v>
      </c>
      <c r="L5139" s="9">
        <v>35.005299999999998</v>
      </c>
      <c r="M5139" s="16" t="s">
        <v>8414</v>
      </c>
      <c r="N5139" s="14" t="str">
        <f>IF(M5139=0,"",VLOOKUP(M5139,'CUENTAS_CONTABLES'!$A$2:$B$100,2,0))</f>
        <v>ENCOMIENDAS</v>
      </c>
      <c r="O5139" s="11" t="s">
        <v>9242</v>
      </c>
      <c r="P5139" s="40" t="s">
        <v>9259</v>
      </c>
      <c r="Q5139" s="108">
        <v>4500005137</v>
      </c>
      <c r="R5139" s="43">
        <v>59243</v>
      </c>
      <c r="T5139" s="119"/>
      <c r="U5139" s="119"/>
      <c r="V5139" s="119"/>
    </row>
    <row r="5140" spans="1:22" ht="15.95" customHeight="1" x14ac:dyDescent="0.2">
      <c r="A5140" s="28" t="s">
        <v>3843</v>
      </c>
      <c r="B5140" s="7">
        <v>44811</v>
      </c>
      <c r="C5140" s="7">
        <v>44811</v>
      </c>
      <c r="D5140" s="7">
        <v>44820.785312499997</v>
      </c>
      <c r="E5140" s="20">
        <v>1791</v>
      </c>
      <c r="F5140" s="27" t="str">
        <f>VLOOKUP(E5140,PROVEEDORES!$A$2:$D$1013,2,0)</f>
        <v>PRENDA YA</v>
      </c>
      <c r="G5140" s="6" t="s">
        <v>351</v>
      </c>
      <c r="H5140" s="6" t="s">
        <v>384</v>
      </c>
      <c r="I5140" s="8">
        <v>21</v>
      </c>
      <c r="J5140" s="9">
        <v>12500</v>
      </c>
      <c r="K5140" s="9">
        <v>2625</v>
      </c>
      <c r="L5140" s="9">
        <v>15125</v>
      </c>
      <c r="M5140" s="16" t="s">
        <v>8414</v>
      </c>
      <c r="N5140" s="14" t="str">
        <f>IF(M5140=0,"",VLOOKUP(M5140,'CUENTAS_CONTABLES'!$A$2:$B$100,2,0))</f>
        <v>ENCOMIENDAS</v>
      </c>
      <c r="O5140" s="11" t="s">
        <v>9245</v>
      </c>
      <c r="P5140" s="40" t="s">
        <v>9259</v>
      </c>
      <c r="Q5140" s="107">
        <v>4500005138</v>
      </c>
      <c r="R5140" s="43">
        <v>59244</v>
      </c>
      <c r="T5140" s="119"/>
      <c r="U5140" s="119"/>
      <c r="V5140" s="119"/>
    </row>
    <row r="5141" spans="1:22" ht="15.95" customHeight="1" x14ac:dyDescent="0.2">
      <c r="A5141" s="28" t="s">
        <v>3629</v>
      </c>
      <c r="B5141" s="7">
        <v>44811</v>
      </c>
      <c r="C5141" s="7">
        <v>44811</v>
      </c>
      <c r="D5141" s="7">
        <v>44818.397870370369</v>
      </c>
      <c r="E5141" s="20">
        <v>1814</v>
      </c>
      <c r="F5141" s="27" t="str">
        <f>VLOOKUP(E5141,PROVEEDORES!$A$2:$D$1013,2,0)</f>
        <v>RICARDO NICOLAS BEVACQUA</v>
      </c>
      <c r="G5141" s="6" t="s">
        <v>351</v>
      </c>
      <c r="H5141" s="6" t="s">
        <v>431</v>
      </c>
      <c r="I5141" s="8">
        <v>21</v>
      </c>
      <c r="J5141" s="9">
        <v>8450</v>
      </c>
      <c r="K5141" s="9">
        <v>1774.5</v>
      </c>
      <c r="L5141" s="9">
        <v>10224.5</v>
      </c>
      <c r="M5141" s="16" t="s">
        <v>8414</v>
      </c>
      <c r="N5141" s="14" t="str">
        <f>IF(M5141=0,"",VLOOKUP(M5141,'CUENTAS_CONTABLES'!$A$2:$B$100,2,0))</f>
        <v>ENCOMIENDAS</v>
      </c>
      <c r="O5141" s="11" t="s">
        <v>9248</v>
      </c>
      <c r="P5141" s="40" t="s">
        <v>9252</v>
      </c>
      <c r="Q5141" s="108">
        <v>4500005139</v>
      </c>
      <c r="R5141" s="43">
        <v>59248</v>
      </c>
      <c r="T5141" s="119"/>
      <c r="U5141" s="119"/>
      <c r="V5141" s="119"/>
    </row>
    <row r="5142" spans="1:22" ht="15.95" customHeight="1" x14ac:dyDescent="0.2">
      <c r="A5142" s="28" t="s">
        <v>3917</v>
      </c>
      <c r="B5142" s="7">
        <v>44811</v>
      </c>
      <c r="C5142" s="7">
        <v>44811</v>
      </c>
      <c r="D5142" s="7">
        <v>44812.430439814816</v>
      </c>
      <c r="E5142" s="20">
        <v>1844</v>
      </c>
      <c r="F5142" s="27" t="str">
        <f>VLOOKUP(E5142,PROVEEDORES!$A$2:$D$1013,2,0)</f>
        <v>RUMAOS S.A.</v>
      </c>
      <c r="G5142" s="6" t="s">
        <v>351</v>
      </c>
      <c r="H5142" s="6" t="s">
        <v>1140</v>
      </c>
      <c r="I5142" s="8">
        <v>21</v>
      </c>
      <c r="J5142" s="9">
        <v>179160.95999999999</v>
      </c>
      <c r="K5142" s="9">
        <v>37623.801599999999</v>
      </c>
      <c r="L5142" s="9">
        <v>216784.7616</v>
      </c>
      <c r="M5142" s="16" t="s">
        <v>8415</v>
      </c>
      <c r="N5142" s="14" t="str">
        <f>IF(M5142=0,"",VLOOKUP(M5142,'CUENTAS_CONTABLES'!$A$2:$B$100,2,0))</f>
        <v>VIATICOS GERENTES</v>
      </c>
      <c r="O5142" s="11" t="s">
        <v>9242</v>
      </c>
      <c r="P5142" s="40" t="s">
        <v>9253</v>
      </c>
      <c r="Q5142" s="107">
        <v>4500005140</v>
      </c>
      <c r="R5142" s="43">
        <v>59249</v>
      </c>
      <c r="T5142" s="119"/>
      <c r="U5142" s="119"/>
      <c r="V5142" s="119"/>
    </row>
    <row r="5143" spans="1:22" ht="15.95" customHeight="1" x14ac:dyDescent="0.2">
      <c r="A5143" s="28" t="s">
        <v>6171</v>
      </c>
      <c r="B5143" s="7">
        <v>44811</v>
      </c>
      <c r="C5143" s="7">
        <v>44811</v>
      </c>
      <c r="D5143" s="7">
        <v>44812.407858796294</v>
      </c>
      <c r="E5143" s="20">
        <v>1856</v>
      </c>
      <c r="F5143" s="27" t="str">
        <f>VLOOKUP(E5143,PROVEEDORES!$A$2:$D$1013,2,0)</f>
        <v>SALTA HOTEL DE LOS LLANOS S.R.L</v>
      </c>
      <c r="G5143" s="6" t="s">
        <v>351</v>
      </c>
      <c r="H5143" s="6" t="s">
        <v>398</v>
      </c>
      <c r="I5143" s="8">
        <v>21</v>
      </c>
      <c r="J5143" s="9">
        <v>50</v>
      </c>
      <c r="K5143" s="9">
        <v>10.5</v>
      </c>
      <c r="L5143" s="9">
        <v>60.5</v>
      </c>
      <c r="M5143" s="16" t="s">
        <v>8415</v>
      </c>
      <c r="N5143" s="14" t="str">
        <f>IF(M5143=0,"",VLOOKUP(M5143,'CUENTAS_CONTABLES'!$A$2:$B$100,2,0))</f>
        <v>VIATICOS GERENTES</v>
      </c>
      <c r="O5143" s="11" t="s">
        <v>8357</v>
      </c>
      <c r="P5143" s="40" t="s">
        <v>9253</v>
      </c>
      <c r="Q5143" s="108">
        <v>4500005141</v>
      </c>
      <c r="R5143" s="43">
        <v>59250</v>
      </c>
      <c r="T5143" s="119"/>
      <c r="U5143" s="119"/>
      <c r="V5143" s="119"/>
    </row>
    <row r="5144" spans="1:22" ht="15.95" customHeight="1" x14ac:dyDescent="0.2">
      <c r="A5144" s="28" t="s">
        <v>6154</v>
      </c>
      <c r="B5144" s="7">
        <v>44811</v>
      </c>
      <c r="C5144" s="7">
        <v>44811</v>
      </c>
      <c r="D5144" s="7">
        <v>44822.790266203701</v>
      </c>
      <c r="E5144" s="20">
        <v>1879</v>
      </c>
      <c r="F5144" s="27" t="str">
        <f>VLOOKUP(E5144,PROVEEDORES!$A$2:$D$1013,2,0)</f>
        <v>SEGATO GRACIELA ALEJANDRA</v>
      </c>
      <c r="G5144" s="6" t="s">
        <v>351</v>
      </c>
      <c r="H5144" s="6" t="s">
        <v>1151</v>
      </c>
      <c r="I5144" s="8">
        <v>21</v>
      </c>
      <c r="J5144" s="9">
        <v>69.5</v>
      </c>
      <c r="K5144" s="9">
        <v>14.595000000000001</v>
      </c>
      <c r="L5144" s="9">
        <v>84.094999999999999</v>
      </c>
      <c r="M5144" s="16" t="s">
        <v>8414</v>
      </c>
      <c r="N5144" s="14" t="str">
        <f>IF(M5144=0,"",VLOOKUP(M5144,'CUENTAS_CONTABLES'!$A$2:$B$100,2,0))</f>
        <v>ENCOMIENDAS</v>
      </c>
      <c r="O5144" s="11" t="s">
        <v>9242</v>
      </c>
      <c r="P5144" s="40" t="s">
        <v>9259</v>
      </c>
      <c r="Q5144" s="107">
        <v>4500005142</v>
      </c>
      <c r="R5144" s="43">
        <v>59251</v>
      </c>
      <c r="T5144" s="119"/>
      <c r="U5144" s="119"/>
      <c r="V5144" s="119"/>
    </row>
    <row r="5145" spans="1:22" ht="15.95" customHeight="1" x14ac:dyDescent="0.2">
      <c r="A5145" s="28" t="s">
        <v>6176</v>
      </c>
      <c r="B5145" s="7">
        <v>44811</v>
      </c>
      <c r="C5145" s="7">
        <v>44811</v>
      </c>
      <c r="D5145" s="7">
        <v>44827.591770833336</v>
      </c>
      <c r="E5145" s="20">
        <v>1949</v>
      </c>
      <c r="F5145" s="27" t="str">
        <f>VLOOKUP(E5145,PROVEEDORES!$A$2:$D$1013,2,0)</f>
        <v>TECSOCOM S.A.</v>
      </c>
      <c r="G5145" s="6" t="s">
        <v>351</v>
      </c>
      <c r="H5145" s="6" t="s">
        <v>469</v>
      </c>
      <c r="I5145" s="8">
        <v>21</v>
      </c>
      <c r="J5145" s="9">
        <v>76000</v>
      </c>
      <c r="K5145" s="9">
        <v>15960</v>
      </c>
      <c r="L5145" s="9">
        <v>91960</v>
      </c>
      <c r="M5145" s="16" t="s">
        <v>8415</v>
      </c>
      <c r="N5145" s="14" t="str">
        <f>IF(M5145=0,"",VLOOKUP(M5145,'CUENTAS_CONTABLES'!$A$2:$B$100,2,0))</f>
        <v>VIATICOS GERENTES</v>
      </c>
      <c r="O5145" s="11" t="s">
        <v>8357</v>
      </c>
      <c r="P5145" s="40" t="s">
        <v>9253</v>
      </c>
      <c r="Q5145" s="108">
        <v>4500005143</v>
      </c>
      <c r="R5145" s="43">
        <v>59252</v>
      </c>
      <c r="T5145" s="119"/>
      <c r="U5145" s="119"/>
      <c r="V5145" s="119"/>
    </row>
    <row r="5146" spans="1:22" ht="15.95" customHeight="1" x14ac:dyDescent="0.2">
      <c r="A5146" s="28" t="s">
        <v>1937</v>
      </c>
      <c r="B5146" s="7">
        <v>44811</v>
      </c>
      <c r="C5146" s="7">
        <v>44811</v>
      </c>
      <c r="D5146" s="7">
        <v>44813.573020833333</v>
      </c>
      <c r="E5146" s="20">
        <v>1958</v>
      </c>
      <c r="F5146" s="27" t="str">
        <f>VLOOKUP(E5146,PROVEEDORES!$A$2:$D$1013,2,0)</f>
        <v>TIO TOM S.A.</v>
      </c>
      <c r="G5146" s="6" t="s">
        <v>351</v>
      </c>
      <c r="H5146" s="6" t="s">
        <v>667</v>
      </c>
      <c r="I5146" s="8">
        <v>21</v>
      </c>
      <c r="J5146" s="9">
        <v>1300</v>
      </c>
      <c r="K5146" s="9">
        <v>273</v>
      </c>
      <c r="L5146" s="9">
        <v>1573</v>
      </c>
      <c r="M5146" s="16" t="s">
        <v>8415</v>
      </c>
      <c r="N5146" s="14" t="str">
        <f>IF(M5146=0,"",VLOOKUP(M5146,'CUENTAS_CONTABLES'!$A$2:$B$100,2,0))</f>
        <v>VIATICOS GERENTES</v>
      </c>
      <c r="O5146" s="11" t="s">
        <v>9244</v>
      </c>
      <c r="P5146" s="40" t="s">
        <v>9253</v>
      </c>
      <c r="Q5146" s="107">
        <v>4500005144</v>
      </c>
      <c r="R5146" s="43">
        <v>59253</v>
      </c>
      <c r="T5146" s="119"/>
      <c r="U5146" s="119"/>
      <c r="V5146" s="119"/>
    </row>
    <row r="5147" spans="1:22" ht="15.95" customHeight="1" x14ac:dyDescent="0.2">
      <c r="A5147" s="28" t="s">
        <v>6167</v>
      </c>
      <c r="B5147" s="7">
        <v>44811</v>
      </c>
      <c r="C5147" s="7">
        <v>44811</v>
      </c>
      <c r="D5147" s="7">
        <v>44811.746886574074</v>
      </c>
      <c r="E5147" s="20">
        <v>1964</v>
      </c>
      <c r="F5147" s="27" t="str">
        <f>VLOOKUP(E5147,PROVEEDORES!$A$2:$D$1013,2,0)</f>
        <v>TRAVESIA DUAL SRL</v>
      </c>
      <c r="G5147" s="6" t="s">
        <v>351</v>
      </c>
      <c r="H5147" s="6" t="s">
        <v>396</v>
      </c>
      <c r="I5147" s="8">
        <v>21</v>
      </c>
      <c r="J5147" s="9">
        <v>239.58</v>
      </c>
      <c r="K5147" s="9">
        <v>50.311800000000005</v>
      </c>
      <c r="L5147" s="9">
        <v>289.89179999999999</v>
      </c>
      <c r="M5147" s="16" t="s">
        <v>8415</v>
      </c>
      <c r="N5147" s="14" t="str">
        <f>IF(M5147=0,"",VLOOKUP(M5147,'CUENTAS_CONTABLES'!$A$2:$B$100,2,0))</f>
        <v>VIATICOS GERENTES</v>
      </c>
      <c r="O5147" s="11" t="s">
        <v>9246</v>
      </c>
      <c r="P5147" s="40" t="s">
        <v>9253</v>
      </c>
      <c r="Q5147" s="108">
        <v>4500005145</v>
      </c>
      <c r="R5147" s="43">
        <v>59254</v>
      </c>
      <c r="T5147" s="119"/>
      <c r="U5147" s="119"/>
      <c r="V5147" s="119"/>
    </row>
    <row r="5148" spans="1:22" ht="15.95" customHeight="1" x14ac:dyDescent="0.2">
      <c r="A5148" s="28" t="s">
        <v>6182</v>
      </c>
      <c r="B5148" s="7">
        <v>44812</v>
      </c>
      <c r="C5148" s="7">
        <v>44812</v>
      </c>
      <c r="D5148" s="7">
        <v>44812.436759259261</v>
      </c>
      <c r="E5148" s="20">
        <v>1009</v>
      </c>
      <c r="F5148" s="27" t="str">
        <f>VLOOKUP(E5148,PROVEEDORES!$A$2:$D$1013,2,0)</f>
        <v>ACENAF S.R.L.</v>
      </c>
      <c r="G5148" s="6" t="s">
        <v>351</v>
      </c>
      <c r="H5148" s="6" t="s">
        <v>384</v>
      </c>
      <c r="I5148" s="8">
        <v>21</v>
      </c>
      <c r="J5148" s="9">
        <v>360</v>
      </c>
      <c r="K5148" s="9">
        <v>75.599999999999994</v>
      </c>
      <c r="L5148" s="9">
        <v>435.6</v>
      </c>
      <c r="M5148" s="16" t="s">
        <v>8415</v>
      </c>
      <c r="N5148" s="14" t="str">
        <f>IF(M5148=0,"",VLOOKUP(M5148,'CUENTAS_CONTABLES'!$A$2:$B$100,2,0))</f>
        <v>VIATICOS GERENTES</v>
      </c>
      <c r="O5148" s="11" t="s">
        <v>8357</v>
      </c>
      <c r="P5148" s="40" t="s">
        <v>9253</v>
      </c>
      <c r="Q5148" s="107">
        <v>4500005146</v>
      </c>
      <c r="R5148" s="43">
        <v>59255</v>
      </c>
      <c r="T5148" s="119"/>
      <c r="U5148" s="119"/>
      <c r="V5148" s="119"/>
    </row>
    <row r="5149" spans="1:22" ht="15.95" customHeight="1" x14ac:dyDescent="0.2">
      <c r="A5149" s="28" t="s">
        <v>6185</v>
      </c>
      <c r="B5149" s="7">
        <v>44812</v>
      </c>
      <c r="C5149" s="7">
        <v>44812</v>
      </c>
      <c r="D5149" s="7">
        <v>44825.72388888889</v>
      </c>
      <c r="E5149" s="20">
        <v>1027</v>
      </c>
      <c r="F5149" s="27" t="str">
        <f>VLOOKUP(E5149,PROVEEDORES!$A$2:$D$1013,2,0)</f>
        <v>AIMETTA Y RIMONDA SRL</v>
      </c>
      <c r="G5149" s="6" t="s">
        <v>351</v>
      </c>
      <c r="H5149" s="6" t="s">
        <v>357</v>
      </c>
      <c r="I5149" s="8">
        <v>21</v>
      </c>
      <c r="J5149" s="9">
        <v>161.69</v>
      </c>
      <c r="K5149" s="9">
        <v>33.954899999999995</v>
      </c>
      <c r="L5149" s="9">
        <v>195.64490000000001</v>
      </c>
      <c r="M5149" s="16" t="s">
        <v>8415</v>
      </c>
      <c r="N5149" s="14" t="str">
        <f>IF(M5149=0,"",VLOOKUP(M5149,'CUENTAS_CONTABLES'!$A$2:$B$100,2,0))</f>
        <v>VIATICOS GERENTES</v>
      </c>
      <c r="O5149" s="11" t="s">
        <v>9242</v>
      </c>
      <c r="P5149" s="40" t="s">
        <v>9255</v>
      </c>
      <c r="Q5149" s="108">
        <v>4500005147</v>
      </c>
      <c r="R5149" s="43">
        <v>59256</v>
      </c>
      <c r="T5149" s="119"/>
      <c r="U5149" s="119"/>
      <c r="V5149" s="119"/>
    </row>
    <row r="5150" spans="1:22" ht="15.95" customHeight="1" x14ac:dyDescent="0.2">
      <c r="A5150" s="28" t="s">
        <v>6206</v>
      </c>
      <c r="B5150" s="7">
        <v>44812</v>
      </c>
      <c r="C5150" s="7">
        <v>44812</v>
      </c>
      <c r="D5150" s="7">
        <v>44822.739756944444</v>
      </c>
      <c r="E5150" s="20">
        <v>1035</v>
      </c>
      <c r="F5150" s="27" t="str">
        <f>VLOOKUP(E5150,PROVEEDORES!$A$2:$D$1013,2,0)</f>
        <v>ALETEC SRL</v>
      </c>
      <c r="G5150" s="6" t="s">
        <v>351</v>
      </c>
      <c r="H5150" s="6" t="s">
        <v>1142</v>
      </c>
      <c r="I5150" s="8">
        <v>21</v>
      </c>
      <c r="J5150" s="9">
        <v>239.67</v>
      </c>
      <c r="K5150" s="9">
        <v>50.3307</v>
      </c>
      <c r="L5150" s="9">
        <v>290.00069999999999</v>
      </c>
      <c r="M5150" s="16" t="s">
        <v>8415</v>
      </c>
      <c r="N5150" s="14" t="str">
        <f>IF(M5150=0,"",VLOOKUP(M5150,'CUENTAS_CONTABLES'!$A$2:$B$100,2,0))</f>
        <v>VIATICOS GERENTES</v>
      </c>
      <c r="O5150" s="11" t="s">
        <v>9245</v>
      </c>
      <c r="P5150" s="40" t="s">
        <v>9252</v>
      </c>
      <c r="Q5150" s="107">
        <v>4500005148</v>
      </c>
      <c r="R5150" s="43">
        <v>59257</v>
      </c>
      <c r="T5150" s="119"/>
      <c r="U5150" s="119"/>
      <c r="V5150" s="119"/>
    </row>
    <row r="5151" spans="1:22" ht="15.95" customHeight="1" x14ac:dyDescent="0.2">
      <c r="A5151" s="28" t="s">
        <v>3431</v>
      </c>
      <c r="B5151" s="7">
        <v>44812</v>
      </c>
      <c r="C5151" s="7">
        <v>44812</v>
      </c>
      <c r="D5151" s="7">
        <v>44818.402557870373</v>
      </c>
      <c r="E5151" s="20">
        <v>1058</v>
      </c>
      <c r="F5151" s="27" t="str">
        <f>VLOOKUP(E5151,PROVEEDORES!$A$2:$D$1013,2,0)</f>
        <v>ANA MARÍA SALOMÓN</v>
      </c>
      <c r="G5151" s="6" t="s">
        <v>351</v>
      </c>
      <c r="H5151" s="6" t="s">
        <v>475</v>
      </c>
      <c r="I5151" s="8">
        <v>21</v>
      </c>
      <c r="J5151" s="9">
        <v>4300</v>
      </c>
      <c r="K5151" s="9">
        <v>903</v>
      </c>
      <c r="L5151" s="9">
        <v>5203</v>
      </c>
      <c r="M5151" s="16" t="s">
        <v>8415</v>
      </c>
      <c r="N5151" s="14" t="str">
        <f>IF(M5151=0,"",VLOOKUP(M5151,'CUENTAS_CONTABLES'!$A$2:$B$100,2,0))</f>
        <v>VIATICOS GERENTES</v>
      </c>
      <c r="O5151" s="11" t="s">
        <v>9244</v>
      </c>
      <c r="P5151" s="40" t="s">
        <v>9252</v>
      </c>
      <c r="Q5151" s="108">
        <v>4500005149</v>
      </c>
      <c r="R5151" s="43">
        <v>59258</v>
      </c>
      <c r="T5151" s="119"/>
      <c r="U5151" s="119"/>
      <c r="V5151" s="119"/>
    </row>
    <row r="5152" spans="1:22" ht="15.95" customHeight="1" x14ac:dyDescent="0.2">
      <c r="A5152" s="28" t="s">
        <v>6190</v>
      </c>
      <c r="B5152" s="7">
        <v>44812</v>
      </c>
      <c r="C5152" s="7">
        <v>44812</v>
      </c>
      <c r="D5152" s="7">
        <v>44835.692499999997</v>
      </c>
      <c r="E5152" s="20">
        <v>1091</v>
      </c>
      <c r="F5152" s="27" t="str">
        <f>VLOOKUP(E5152,PROVEEDORES!$A$2:$D$1013,2,0)</f>
        <v>AUTOPISTAS DEL SOL SA</v>
      </c>
      <c r="G5152" s="6" t="s">
        <v>351</v>
      </c>
      <c r="H5152" s="6" t="s">
        <v>455</v>
      </c>
      <c r="I5152" s="8">
        <v>21</v>
      </c>
      <c r="J5152" s="9">
        <v>13650</v>
      </c>
      <c r="K5152" s="9">
        <v>2866.5</v>
      </c>
      <c r="L5152" s="9">
        <v>16516.5</v>
      </c>
      <c r="M5152" s="16" t="s">
        <v>8415</v>
      </c>
      <c r="N5152" s="14" t="str">
        <f>IF(M5152=0,"",VLOOKUP(M5152,'CUENTAS_CONTABLES'!$A$2:$B$100,2,0))</f>
        <v>VIATICOS GERENTES</v>
      </c>
      <c r="O5152" s="11" t="s">
        <v>9242</v>
      </c>
      <c r="P5152" s="40" t="s">
        <v>9253</v>
      </c>
      <c r="Q5152" s="107">
        <v>4500005150</v>
      </c>
      <c r="R5152" s="43">
        <v>59259</v>
      </c>
      <c r="T5152" s="119"/>
      <c r="U5152" s="119"/>
      <c r="V5152" s="119"/>
    </row>
    <row r="5153" spans="1:22" ht="15.95" customHeight="1" x14ac:dyDescent="0.2">
      <c r="A5153" s="28" t="s">
        <v>6200</v>
      </c>
      <c r="B5153" s="7">
        <v>44812</v>
      </c>
      <c r="C5153" s="7">
        <v>44812</v>
      </c>
      <c r="D5153" s="7">
        <v>44857.49690972222</v>
      </c>
      <c r="E5153" s="20">
        <v>1102</v>
      </c>
      <c r="F5153" s="27" t="str">
        <f>VLOOKUP(E5153,PROVEEDORES!$A$2:$D$1013,2,0)</f>
        <v>BADAN TECHERA RAFAEL ENRIQUE</v>
      </c>
      <c r="G5153" s="6" t="s">
        <v>351</v>
      </c>
      <c r="H5153" s="6" t="s">
        <v>403</v>
      </c>
      <c r="I5153" s="8">
        <v>21</v>
      </c>
      <c r="J5153" s="9">
        <v>4000</v>
      </c>
      <c r="K5153" s="9">
        <v>840</v>
      </c>
      <c r="L5153" s="9">
        <v>4840</v>
      </c>
      <c r="M5153" s="16" t="s">
        <v>8415</v>
      </c>
      <c r="N5153" s="14" t="str">
        <f>IF(M5153=0,"",VLOOKUP(M5153,'CUENTAS_CONTABLES'!$A$2:$B$100,2,0))</f>
        <v>VIATICOS GERENTES</v>
      </c>
      <c r="O5153" s="11" t="s">
        <v>9246</v>
      </c>
      <c r="P5153" s="40" t="s">
        <v>9252</v>
      </c>
      <c r="Q5153" s="108">
        <v>4500005151</v>
      </c>
      <c r="R5153" s="43"/>
      <c r="T5153" s="119"/>
      <c r="U5153" s="119"/>
      <c r="V5153" s="119"/>
    </row>
    <row r="5154" spans="1:22" ht="15.95" customHeight="1" x14ac:dyDescent="0.2">
      <c r="A5154" s="28" t="s">
        <v>6180</v>
      </c>
      <c r="B5154" s="7">
        <v>44812</v>
      </c>
      <c r="C5154" s="7">
        <v>44812</v>
      </c>
      <c r="D5154" s="7">
        <v>44820.788113425922</v>
      </c>
      <c r="E5154" s="20">
        <v>1156</v>
      </c>
      <c r="F5154" s="27" t="str">
        <f>VLOOKUP(E5154,PROVEEDORES!$A$2:$D$1013,2,0)</f>
        <v>CARABONI KRALJEVIH Y DI S.H.</v>
      </c>
      <c r="G5154" s="6" t="s">
        <v>351</v>
      </c>
      <c r="H5154" s="6" t="s">
        <v>483</v>
      </c>
      <c r="I5154" s="8">
        <v>21</v>
      </c>
      <c r="J5154" s="9">
        <v>189.45</v>
      </c>
      <c r="K5154" s="9">
        <v>39.784500000000001</v>
      </c>
      <c r="L5154" s="9">
        <v>229.2345</v>
      </c>
      <c r="M5154" s="16" t="s">
        <v>8415</v>
      </c>
      <c r="N5154" s="14" t="str">
        <f>IF(M5154=0,"",VLOOKUP(M5154,'CUENTAS_CONTABLES'!$A$2:$B$100,2,0))</f>
        <v>VIATICOS GERENTES</v>
      </c>
      <c r="O5154" s="11" t="s">
        <v>9244</v>
      </c>
      <c r="P5154" s="40" t="s">
        <v>9253</v>
      </c>
      <c r="Q5154" s="107">
        <v>4500005152</v>
      </c>
      <c r="R5154" s="43">
        <v>59261</v>
      </c>
      <c r="T5154" s="119"/>
      <c r="U5154" s="119"/>
      <c r="V5154" s="119"/>
    </row>
    <row r="5155" spans="1:22" ht="15.95" customHeight="1" x14ac:dyDescent="0.2">
      <c r="A5155" s="28" t="s">
        <v>6181</v>
      </c>
      <c r="B5155" s="7">
        <v>44812</v>
      </c>
      <c r="C5155" s="7">
        <v>44812</v>
      </c>
      <c r="D5155" s="7">
        <v>44820.567986111113</v>
      </c>
      <c r="E5155" s="20">
        <v>1173</v>
      </c>
      <c r="F5155" s="27" t="str">
        <f>VLOOKUP(E5155,PROVEEDORES!$A$2:$D$1013,2,0)</f>
        <v>CASTORANI VITALE PATRICIO</v>
      </c>
      <c r="G5155" s="6" t="s">
        <v>351</v>
      </c>
      <c r="H5155" s="6" t="s">
        <v>376</v>
      </c>
      <c r="I5155" s="8">
        <v>21</v>
      </c>
      <c r="J5155" s="9">
        <v>4162.2</v>
      </c>
      <c r="K5155" s="9">
        <v>874.06200000000001</v>
      </c>
      <c r="L5155" s="9">
        <v>5036.2619999999997</v>
      </c>
      <c r="M5155" s="16" t="s">
        <v>8415</v>
      </c>
      <c r="N5155" s="14" t="str">
        <f>IF(M5155=0,"",VLOOKUP(M5155,'CUENTAS_CONTABLES'!$A$2:$B$100,2,0))</f>
        <v>VIATICOS GERENTES</v>
      </c>
      <c r="O5155" s="11" t="s">
        <v>9245</v>
      </c>
      <c r="P5155" s="40" t="s">
        <v>9255</v>
      </c>
      <c r="Q5155" s="108">
        <v>4500005153</v>
      </c>
      <c r="R5155" s="43">
        <v>59262</v>
      </c>
      <c r="T5155" s="119"/>
      <c r="U5155" s="119"/>
      <c r="V5155" s="119"/>
    </row>
    <row r="5156" spans="1:22" ht="15.95" customHeight="1" x14ac:dyDescent="0.2">
      <c r="A5156" s="28" t="s">
        <v>6192</v>
      </c>
      <c r="B5156" s="7">
        <v>44812</v>
      </c>
      <c r="C5156" s="7">
        <v>44812</v>
      </c>
      <c r="D5156" s="7">
        <v>44825.65221064815</v>
      </c>
      <c r="E5156" s="20">
        <v>1178</v>
      </c>
      <c r="F5156" s="27" t="str">
        <f>VLOOKUP(E5156,PROVEEDORES!$A$2:$D$1013,2,0)</f>
        <v>CEMAFELU SA</v>
      </c>
      <c r="G5156" s="6" t="s">
        <v>351</v>
      </c>
      <c r="H5156" s="6" t="s">
        <v>456</v>
      </c>
      <c r="I5156" s="8">
        <v>27</v>
      </c>
      <c r="J5156" s="9">
        <v>576.63</v>
      </c>
      <c r="K5156" s="9">
        <v>155.6901</v>
      </c>
      <c r="L5156" s="9">
        <v>732.32010000000002</v>
      </c>
      <c r="M5156" s="16" t="s">
        <v>8415</v>
      </c>
      <c r="N5156" s="14" t="str">
        <f>IF(M5156=0,"",VLOOKUP(M5156,'CUENTAS_CONTABLES'!$A$2:$B$100,2,0))</f>
        <v>VIATICOS GERENTES</v>
      </c>
      <c r="O5156" s="11" t="s">
        <v>9248</v>
      </c>
      <c r="P5156" s="40" t="s">
        <v>9253</v>
      </c>
      <c r="Q5156" s="107">
        <v>4500005154</v>
      </c>
      <c r="R5156" s="43">
        <v>59263</v>
      </c>
      <c r="T5156" s="119"/>
      <c r="U5156" s="119"/>
      <c r="V5156" s="119"/>
    </row>
    <row r="5157" spans="1:22" ht="15.95" customHeight="1" x14ac:dyDescent="0.2">
      <c r="A5157" s="28" t="s">
        <v>6196</v>
      </c>
      <c r="B5157" s="7">
        <v>44812</v>
      </c>
      <c r="C5157" s="7">
        <v>44812</v>
      </c>
      <c r="D5157" s="7">
        <v>44813.651076388887</v>
      </c>
      <c r="E5157" s="20">
        <v>1203</v>
      </c>
      <c r="F5157" s="27" t="str">
        <f>VLOOKUP(E5157,PROVEEDORES!$A$2:$D$1013,2,0)</f>
        <v>COMBSYS S.R.L</v>
      </c>
      <c r="G5157" s="6" t="s">
        <v>351</v>
      </c>
      <c r="H5157" s="6" t="s">
        <v>396</v>
      </c>
      <c r="I5157" s="8">
        <v>21</v>
      </c>
      <c r="J5157" s="9">
        <v>3482.28</v>
      </c>
      <c r="K5157" s="9">
        <v>731.27880000000005</v>
      </c>
      <c r="L5157" s="9">
        <v>4213.5588000000007</v>
      </c>
      <c r="M5157" s="16" t="s">
        <v>8415</v>
      </c>
      <c r="N5157" s="14" t="str">
        <f>IF(M5157=0,"",VLOOKUP(M5157,'CUENTAS_CONTABLES'!$A$2:$B$100,2,0))</f>
        <v>VIATICOS GERENTES</v>
      </c>
      <c r="O5157" s="11" t="s">
        <v>9245</v>
      </c>
      <c r="P5157" s="40" t="s">
        <v>9253</v>
      </c>
      <c r="Q5157" s="108">
        <v>4500005155</v>
      </c>
      <c r="R5157" s="43">
        <v>59264</v>
      </c>
      <c r="T5157" s="119"/>
      <c r="U5157" s="119"/>
      <c r="V5157" s="119"/>
    </row>
    <row r="5158" spans="1:22" ht="15.95" customHeight="1" x14ac:dyDescent="0.2">
      <c r="A5158" s="28" t="s">
        <v>6193</v>
      </c>
      <c r="B5158" s="7">
        <v>44812</v>
      </c>
      <c r="C5158" s="7">
        <v>44812</v>
      </c>
      <c r="D5158" s="7">
        <v>44825.651006944441</v>
      </c>
      <c r="E5158" s="20">
        <v>1224</v>
      </c>
      <c r="F5158" s="27" t="str">
        <f>VLOOKUP(E5158,PROVEEDORES!$A$2:$D$1013,2,0)</f>
        <v>COOPERATIVA ANDINA DE TRANSP.AUTOM.</v>
      </c>
      <c r="G5158" s="6" t="s">
        <v>351</v>
      </c>
      <c r="H5158" s="6" t="s">
        <v>456</v>
      </c>
      <c r="I5158" s="8">
        <v>27</v>
      </c>
      <c r="J5158" s="9">
        <v>5394.09</v>
      </c>
      <c r="K5158" s="9">
        <v>1456.4042999999999</v>
      </c>
      <c r="L5158" s="9">
        <v>6850.4943000000003</v>
      </c>
      <c r="M5158" s="16" t="s">
        <v>8415</v>
      </c>
      <c r="N5158" s="14" t="str">
        <f>IF(M5158=0,"",VLOOKUP(M5158,'CUENTAS_CONTABLES'!$A$2:$B$100,2,0))</f>
        <v>VIATICOS GERENTES</v>
      </c>
      <c r="O5158" s="11" t="s">
        <v>9242</v>
      </c>
      <c r="P5158" s="40" t="s">
        <v>9253</v>
      </c>
      <c r="Q5158" s="107">
        <v>4500005156</v>
      </c>
      <c r="R5158" s="43">
        <v>59265</v>
      </c>
      <c r="T5158" s="119"/>
      <c r="U5158" s="119"/>
      <c r="V5158" s="119"/>
    </row>
    <row r="5159" spans="1:22" ht="15.95" customHeight="1" x14ac:dyDescent="0.2">
      <c r="A5159" s="28" t="s">
        <v>6197</v>
      </c>
      <c r="B5159" s="7">
        <v>44812</v>
      </c>
      <c r="C5159" s="7">
        <v>44812</v>
      </c>
      <c r="D5159" s="7">
        <v>44857.495740740742</v>
      </c>
      <c r="E5159" s="20">
        <v>1270</v>
      </c>
      <c r="F5159" s="27" t="str">
        <f>VLOOKUP(E5159,PROVEEDORES!$A$2:$D$1013,2,0)</f>
        <v>DIFEL S.A</v>
      </c>
      <c r="G5159" s="6" t="s">
        <v>351</v>
      </c>
      <c r="H5159" s="6" t="s">
        <v>423</v>
      </c>
      <c r="I5159" s="8">
        <v>21</v>
      </c>
      <c r="J5159" s="9">
        <v>9075</v>
      </c>
      <c r="K5159" s="9">
        <v>1905.75</v>
      </c>
      <c r="L5159" s="9">
        <v>10980.75</v>
      </c>
      <c r="M5159" s="16" t="s">
        <v>8415</v>
      </c>
      <c r="N5159" s="14" t="str">
        <f>IF(M5159=0,"",VLOOKUP(M5159,'CUENTAS_CONTABLES'!$A$2:$B$100,2,0))</f>
        <v>VIATICOS GERENTES</v>
      </c>
      <c r="O5159" s="11" t="s">
        <v>9243</v>
      </c>
      <c r="P5159" s="40" t="s">
        <v>9253</v>
      </c>
      <c r="Q5159" s="108">
        <v>4500005157</v>
      </c>
      <c r="R5159" s="43">
        <v>59266</v>
      </c>
      <c r="T5159" s="119"/>
      <c r="U5159" s="119"/>
      <c r="V5159" s="119"/>
    </row>
    <row r="5160" spans="1:22" ht="15.95" customHeight="1" x14ac:dyDescent="0.2">
      <c r="A5160" s="28" t="s">
        <v>6188</v>
      </c>
      <c r="B5160" s="7">
        <v>44812</v>
      </c>
      <c r="C5160" s="7">
        <v>44812</v>
      </c>
      <c r="D5160" s="7">
        <v>44822.699918981481</v>
      </c>
      <c r="E5160" s="20">
        <v>1300</v>
      </c>
      <c r="F5160" s="27" t="str">
        <f>VLOOKUP(E5160,PROVEEDORES!$A$2:$D$1013,2,0)</f>
        <v>EL AUDITOR S.A.</v>
      </c>
      <c r="G5160" s="6" t="s">
        <v>351</v>
      </c>
      <c r="H5160" s="6" t="s">
        <v>581</v>
      </c>
      <c r="I5160" s="8">
        <v>21</v>
      </c>
      <c r="J5160" s="9">
        <v>821.94</v>
      </c>
      <c r="K5160" s="9">
        <v>172.60740000000001</v>
      </c>
      <c r="L5160" s="9">
        <v>994.54740000000004</v>
      </c>
      <c r="M5160" s="16" t="s">
        <v>8415</v>
      </c>
      <c r="N5160" s="14" t="str">
        <f>IF(M5160=0,"",VLOOKUP(M5160,'CUENTAS_CONTABLES'!$A$2:$B$100,2,0))</f>
        <v>VIATICOS GERENTES</v>
      </c>
      <c r="O5160" s="11" t="s">
        <v>9245</v>
      </c>
      <c r="P5160" s="40" t="s">
        <v>9255</v>
      </c>
      <c r="Q5160" s="107">
        <v>4500005158</v>
      </c>
      <c r="R5160" s="43">
        <v>59267</v>
      </c>
      <c r="T5160" s="119"/>
      <c r="U5160" s="119"/>
      <c r="V5160" s="119"/>
    </row>
    <row r="5161" spans="1:22" ht="15.95" customHeight="1" x14ac:dyDescent="0.2">
      <c r="A5161" s="28" t="s">
        <v>6179</v>
      </c>
      <c r="B5161" s="7">
        <v>44812</v>
      </c>
      <c r="C5161" s="7">
        <v>44812</v>
      </c>
      <c r="D5161" s="7">
        <v>44818.516886574071</v>
      </c>
      <c r="E5161" s="20">
        <v>1306</v>
      </c>
      <c r="F5161" s="27" t="str">
        <f>VLOOKUP(E5161,PROVEEDORES!$A$2:$D$1013,2,0)</f>
        <v>EL TRIANGULO S.R.L.</v>
      </c>
      <c r="G5161" s="6" t="s">
        <v>351</v>
      </c>
      <c r="H5161" s="6" t="s">
        <v>1153</v>
      </c>
      <c r="I5161" s="8">
        <v>21</v>
      </c>
      <c r="J5161" s="9">
        <v>345.75</v>
      </c>
      <c r="K5161" s="9">
        <v>72.607500000000002</v>
      </c>
      <c r="L5161" s="9">
        <v>418.35750000000002</v>
      </c>
      <c r="M5161" s="16" t="s">
        <v>8415</v>
      </c>
      <c r="N5161" s="14" t="str">
        <f>IF(M5161=0,"",VLOOKUP(M5161,'CUENTAS_CONTABLES'!$A$2:$B$100,2,0))</f>
        <v>VIATICOS GERENTES</v>
      </c>
      <c r="O5161" s="11" t="s">
        <v>9244</v>
      </c>
      <c r="P5161" s="40" t="s">
        <v>9253</v>
      </c>
      <c r="Q5161" s="108">
        <v>4500005159</v>
      </c>
      <c r="R5161" s="43">
        <v>59268</v>
      </c>
      <c r="T5161" s="119"/>
      <c r="U5161" s="119"/>
      <c r="V5161" s="119"/>
    </row>
    <row r="5162" spans="1:22" ht="15.95" customHeight="1" x14ac:dyDescent="0.2">
      <c r="A5162" s="28" t="s">
        <v>6184</v>
      </c>
      <c r="B5162" s="7">
        <v>44812</v>
      </c>
      <c r="C5162" s="7">
        <v>44812</v>
      </c>
      <c r="D5162" s="7">
        <v>44833.682395833333</v>
      </c>
      <c r="E5162" s="20">
        <v>1369</v>
      </c>
      <c r="F5162" s="27" t="str">
        <f>VLOOKUP(E5162,PROVEEDORES!$A$2:$D$1013,2,0)</f>
        <v>FAST OIL S.A.</v>
      </c>
      <c r="G5162" s="6" t="s">
        <v>351</v>
      </c>
      <c r="H5162" s="6" t="s">
        <v>387</v>
      </c>
      <c r="I5162" s="8">
        <v>27</v>
      </c>
      <c r="J5162" s="9">
        <v>272.41000000000003</v>
      </c>
      <c r="K5162" s="9">
        <v>73.550700000000006</v>
      </c>
      <c r="L5162" s="9">
        <v>345.96070000000003</v>
      </c>
      <c r="M5162" s="16" t="s">
        <v>8415</v>
      </c>
      <c r="N5162" s="14" t="str">
        <f>IF(M5162=0,"",VLOOKUP(M5162,'CUENTAS_CONTABLES'!$A$2:$B$100,2,0))</f>
        <v>VIATICOS GERENTES</v>
      </c>
      <c r="O5162" s="11" t="s">
        <v>9248</v>
      </c>
      <c r="P5162" s="40" t="s">
        <v>9252</v>
      </c>
      <c r="Q5162" s="107">
        <v>4500005160</v>
      </c>
      <c r="R5162" s="43">
        <v>59269</v>
      </c>
      <c r="T5162" s="119"/>
      <c r="U5162" s="119"/>
      <c r="V5162" s="119"/>
    </row>
    <row r="5163" spans="1:22" ht="15.95" customHeight="1" x14ac:dyDescent="0.2">
      <c r="A5163" s="28" t="s">
        <v>6186</v>
      </c>
      <c r="B5163" s="7">
        <v>44812</v>
      </c>
      <c r="C5163" s="7">
        <v>44812</v>
      </c>
      <c r="D5163" s="7">
        <v>44825.725277777776</v>
      </c>
      <c r="E5163" s="20">
        <v>1407</v>
      </c>
      <c r="F5163" s="27" t="str">
        <f>VLOOKUP(E5163,PROVEEDORES!$A$2:$D$1013,2,0)</f>
        <v>FUSION MADERO S.A.</v>
      </c>
      <c r="G5163" s="6" t="s">
        <v>351</v>
      </c>
      <c r="H5163" s="6" t="s">
        <v>357</v>
      </c>
      <c r="I5163" s="8">
        <v>21</v>
      </c>
      <c r="J5163" s="9">
        <v>40684.54</v>
      </c>
      <c r="K5163" s="9">
        <v>8543.7533999999996</v>
      </c>
      <c r="L5163" s="9">
        <v>49228.293400000002</v>
      </c>
      <c r="M5163" s="16" t="s">
        <v>8415</v>
      </c>
      <c r="N5163" s="14" t="str">
        <f>IF(M5163=0,"",VLOOKUP(M5163,'CUENTAS_CONTABLES'!$A$2:$B$100,2,0))</f>
        <v>VIATICOS GERENTES</v>
      </c>
      <c r="O5163" s="11" t="s">
        <v>9242</v>
      </c>
      <c r="P5163" s="40" t="s">
        <v>9255</v>
      </c>
      <c r="Q5163" s="108">
        <v>4500005161</v>
      </c>
      <c r="R5163" s="43">
        <v>59270</v>
      </c>
      <c r="T5163" s="119"/>
      <c r="U5163" s="119"/>
      <c r="V5163" s="119"/>
    </row>
    <row r="5164" spans="1:22" ht="15.95" customHeight="1" x14ac:dyDescent="0.2">
      <c r="A5164" s="28" t="s">
        <v>6178</v>
      </c>
      <c r="B5164" s="7">
        <v>44812</v>
      </c>
      <c r="C5164" s="7">
        <v>44812</v>
      </c>
      <c r="D5164" s="7">
        <v>44832.633356481485</v>
      </c>
      <c r="E5164" s="20">
        <v>1439</v>
      </c>
      <c r="F5164" s="27" t="str">
        <f>VLOOKUP(E5164,PROVEEDORES!$A$2:$D$1013,2,0)</f>
        <v>GODOY CARLOS ALBERTO</v>
      </c>
      <c r="G5164" s="6" t="s">
        <v>351</v>
      </c>
      <c r="H5164" s="6" t="s">
        <v>378</v>
      </c>
      <c r="I5164" s="8">
        <v>21</v>
      </c>
      <c r="J5164" s="9">
        <v>6000</v>
      </c>
      <c r="K5164" s="9">
        <v>1260</v>
      </c>
      <c r="L5164" s="9">
        <v>7260</v>
      </c>
      <c r="M5164" s="16" t="s">
        <v>8415</v>
      </c>
      <c r="N5164" s="14" t="str">
        <f>IF(M5164=0,"",VLOOKUP(M5164,'CUENTAS_CONTABLES'!$A$2:$B$100,2,0))</f>
        <v>VIATICOS GERENTES</v>
      </c>
      <c r="O5164" s="11" t="s">
        <v>9243</v>
      </c>
      <c r="P5164" s="40" t="s">
        <v>9253</v>
      </c>
      <c r="Q5164" s="107">
        <v>4500005162</v>
      </c>
      <c r="R5164" s="43">
        <v>59271</v>
      </c>
      <c r="T5164" s="119"/>
      <c r="U5164" s="119"/>
      <c r="V5164" s="119"/>
    </row>
    <row r="5165" spans="1:22" ht="15.95" customHeight="1" x14ac:dyDescent="0.2">
      <c r="A5165" s="28" t="s">
        <v>6198</v>
      </c>
      <c r="B5165" s="7">
        <v>44812</v>
      </c>
      <c r="C5165" s="7">
        <v>44812</v>
      </c>
      <c r="D5165" s="7">
        <v>44847.444664351853</v>
      </c>
      <c r="E5165" s="20">
        <v>1559</v>
      </c>
      <c r="F5165" s="27" t="str">
        <f>VLOOKUP(E5165,PROVEEDORES!$A$2:$D$1013,2,0)</f>
        <v>LA EXCELENCIA S.R.L</v>
      </c>
      <c r="G5165" s="6" t="s">
        <v>351</v>
      </c>
      <c r="H5165" s="6" t="s">
        <v>520</v>
      </c>
      <c r="I5165" s="8">
        <v>0</v>
      </c>
      <c r="J5165" s="9">
        <v>47696</v>
      </c>
      <c r="K5165" s="9">
        <v>0</v>
      </c>
      <c r="L5165" s="9">
        <v>47696</v>
      </c>
      <c r="M5165" s="16" t="s">
        <v>8415</v>
      </c>
      <c r="N5165" s="14" t="str">
        <f>IF(M5165=0,"",VLOOKUP(M5165,'CUENTAS_CONTABLES'!$A$2:$B$100,2,0))</f>
        <v>VIATICOS GERENTES</v>
      </c>
      <c r="O5165" s="11" t="s">
        <v>9243</v>
      </c>
      <c r="P5165" s="40" t="s">
        <v>9253</v>
      </c>
      <c r="Q5165" s="108">
        <v>4500005163</v>
      </c>
      <c r="R5165" s="43">
        <v>59272</v>
      </c>
      <c r="T5165" s="119"/>
      <c r="U5165" s="119"/>
      <c r="V5165" s="119"/>
    </row>
    <row r="5166" spans="1:22" ht="15.95" customHeight="1" x14ac:dyDescent="0.2">
      <c r="A5166" s="28" t="s">
        <v>6194</v>
      </c>
      <c r="B5166" s="7">
        <v>44812</v>
      </c>
      <c r="C5166" s="7">
        <v>44812</v>
      </c>
      <c r="D5166" s="7">
        <v>44812.416863425926</v>
      </c>
      <c r="E5166" s="20">
        <v>1628</v>
      </c>
      <c r="F5166" s="27" t="str">
        <f>VLOOKUP(E5166,PROVEEDORES!$A$2:$D$1013,2,0)</f>
        <v>MAPLE SANTA FÉ S.A.</v>
      </c>
      <c r="G5166" s="6" t="s">
        <v>351</v>
      </c>
      <c r="H5166" s="6" t="s">
        <v>396</v>
      </c>
      <c r="I5166" s="8">
        <v>21</v>
      </c>
      <c r="J5166" s="9">
        <v>83.5</v>
      </c>
      <c r="K5166" s="9">
        <v>17.535</v>
      </c>
      <c r="L5166" s="9">
        <v>101.035</v>
      </c>
      <c r="M5166" s="16" t="s">
        <v>8415</v>
      </c>
      <c r="N5166" s="14" t="str">
        <f>IF(M5166=0,"",VLOOKUP(M5166,'CUENTAS_CONTABLES'!$A$2:$B$100,2,0))</f>
        <v>VIATICOS GERENTES</v>
      </c>
      <c r="O5166" s="11" t="s">
        <v>9242</v>
      </c>
      <c r="P5166" s="40" t="s">
        <v>9253</v>
      </c>
      <c r="Q5166" s="107">
        <v>4500005164</v>
      </c>
      <c r="R5166" s="43">
        <v>59274</v>
      </c>
      <c r="T5166" s="119"/>
      <c r="U5166" s="119"/>
      <c r="V5166" s="119"/>
    </row>
    <row r="5167" spans="1:22" ht="15.95" customHeight="1" x14ac:dyDescent="0.2">
      <c r="A5167" s="28" t="s">
        <v>6191</v>
      </c>
      <c r="B5167" s="7">
        <v>44812</v>
      </c>
      <c r="C5167" s="7">
        <v>44812</v>
      </c>
      <c r="D5167" s="7">
        <v>44825.652685185189</v>
      </c>
      <c r="E5167" s="20">
        <v>1628</v>
      </c>
      <c r="F5167" s="27" t="str">
        <f>VLOOKUP(E5167,PROVEEDORES!$A$2:$D$1013,2,0)</f>
        <v>MAPLE SANTA FÉ S.A.</v>
      </c>
      <c r="G5167" s="6" t="s">
        <v>351</v>
      </c>
      <c r="H5167" s="6" t="s">
        <v>456</v>
      </c>
      <c r="I5167" s="8">
        <v>27</v>
      </c>
      <c r="J5167" s="9">
        <v>2243.0300000000002</v>
      </c>
      <c r="K5167" s="9">
        <v>605.61810000000003</v>
      </c>
      <c r="L5167" s="9">
        <v>2848.6481000000003</v>
      </c>
      <c r="M5167" s="16" t="s">
        <v>8415</v>
      </c>
      <c r="N5167" s="14" t="str">
        <f>IF(M5167=0,"",VLOOKUP(M5167,'CUENTAS_CONTABLES'!$A$2:$B$100,2,0))</f>
        <v>VIATICOS GERENTES</v>
      </c>
      <c r="O5167" s="11" t="s">
        <v>9242</v>
      </c>
      <c r="P5167" s="40" t="s">
        <v>9253</v>
      </c>
      <c r="Q5167" s="108">
        <v>4500005165</v>
      </c>
      <c r="R5167" s="43">
        <v>59273</v>
      </c>
      <c r="T5167" s="119"/>
      <c r="U5167" s="119"/>
      <c r="V5167" s="119"/>
    </row>
    <row r="5168" spans="1:22" ht="15.95" customHeight="1" x14ac:dyDescent="0.2">
      <c r="A5168" s="28" t="s">
        <v>6205</v>
      </c>
      <c r="B5168" s="7">
        <v>44812</v>
      </c>
      <c r="C5168" s="7">
        <v>44812</v>
      </c>
      <c r="D5168" s="7">
        <v>44814.737511574072</v>
      </c>
      <c r="E5168" s="20">
        <v>1630</v>
      </c>
      <c r="F5168" s="27" t="str">
        <f>VLOOKUP(E5168,PROVEEDORES!$A$2:$D$1013,2,0)</f>
        <v>MARCELA VERONICA PONS</v>
      </c>
      <c r="G5168" s="6" t="s">
        <v>353</v>
      </c>
      <c r="H5168" s="6" t="s">
        <v>1154</v>
      </c>
      <c r="I5168" s="8">
        <v>0</v>
      </c>
      <c r="J5168" s="9">
        <v>21132</v>
      </c>
      <c r="K5168" s="9">
        <v>0</v>
      </c>
      <c r="L5168" s="9">
        <v>21132</v>
      </c>
      <c r="M5168" s="16" t="s">
        <v>8415</v>
      </c>
      <c r="N5168" s="14" t="str">
        <f>IF(M5168=0,"",VLOOKUP(M5168,'CUENTAS_CONTABLES'!$A$2:$B$100,2,0))</f>
        <v>VIATICOS GERENTES</v>
      </c>
      <c r="O5168" s="11" t="s">
        <v>9248</v>
      </c>
      <c r="P5168" s="40" t="s">
        <v>9253</v>
      </c>
      <c r="Q5168" s="107">
        <v>4500005166</v>
      </c>
      <c r="R5168" s="43">
        <v>59275</v>
      </c>
      <c r="T5168" s="119"/>
      <c r="U5168" s="119"/>
      <c r="V5168" s="119"/>
    </row>
    <row r="5169" spans="1:22" ht="15.95" customHeight="1" x14ac:dyDescent="0.2">
      <c r="A5169" s="28" t="s">
        <v>6201</v>
      </c>
      <c r="B5169" s="7">
        <v>44812</v>
      </c>
      <c r="C5169" s="7">
        <v>44812</v>
      </c>
      <c r="D5169" s="7">
        <v>44818.763425925928</v>
      </c>
      <c r="E5169" s="20">
        <v>1687</v>
      </c>
      <c r="F5169" s="27" t="str">
        <f>VLOOKUP(E5169,PROVEEDORES!$A$2:$D$1013,2,0)</f>
        <v>MOYANO WALTER HUGO</v>
      </c>
      <c r="G5169" s="6" t="s">
        <v>351</v>
      </c>
      <c r="H5169" s="6" t="s">
        <v>515</v>
      </c>
      <c r="I5169" s="8">
        <v>27</v>
      </c>
      <c r="J5169" s="9">
        <v>-860.94</v>
      </c>
      <c r="K5169" s="9">
        <v>-232.4538</v>
      </c>
      <c r="L5169" s="9">
        <v>-1093.3938000000001</v>
      </c>
      <c r="M5169" s="16" t="s">
        <v>8415</v>
      </c>
      <c r="N5169" s="14" t="str">
        <f>IF(M5169=0,"",VLOOKUP(M5169,'CUENTAS_CONTABLES'!$A$2:$B$100,2,0))</f>
        <v>VIATICOS GERENTES</v>
      </c>
      <c r="O5169" s="11" t="s">
        <v>9248</v>
      </c>
      <c r="P5169" s="40" t="s">
        <v>9253</v>
      </c>
      <c r="Q5169" s="108">
        <v>4500005167</v>
      </c>
      <c r="R5169" s="43">
        <v>59277</v>
      </c>
      <c r="T5169" s="119"/>
      <c r="U5169" s="119"/>
      <c r="V5169" s="119"/>
    </row>
    <row r="5170" spans="1:22" ht="15.95" customHeight="1" x14ac:dyDescent="0.2">
      <c r="A5170" s="28" t="s">
        <v>6202</v>
      </c>
      <c r="B5170" s="7">
        <v>44812</v>
      </c>
      <c r="C5170" s="7">
        <v>44812</v>
      </c>
      <c r="D5170" s="7">
        <v>44828.672013888892</v>
      </c>
      <c r="E5170" s="20">
        <v>1714</v>
      </c>
      <c r="F5170" s="27" t="str">
        <f>VLOOKUP(E5170,PROVEEDORES!$A$2:$D$1013,2,0)</f>
        <v>NUEVA CHEVALLIER S.A.</v>
      </c>
      <c r="G5170" s="6" t="s">
        <v>351</v>
      </c>
      <c r="H5170" s="6" t="s">
        <v>427</v>
      </c>
      <c r="I5170" s="8">
        <v>21</v>
      </c>
      <c r="J5170" s="9">
        <v>1800</v>
      </c>
      <c r="K5170" s="9">
        <v>378</v>
      </c>
      <c r="L5170" s="9">
        <v>2178</v>
      </c>
      <c r="M5170" s="16" t="s">
        <v>8415</v>
      </c>
      <c r="N5170" s="14" t="str">
        <f>IF(M5170=0,"",VLOOKUP(M5170,'CUENTAS_CONTABLES'!$A$2:$B$100,2,0))</f>
        <v>VIATICOS GERENTES</v>
      </c>
      <c r="O5170" s="11" t="s">
        <v>9246</v>
      </c>
      <c r="P5170" s="40" t="s">
        <v>9252</v>
      </c>
      <c r="Q5170" s="107">
        <v>4500005168</v>
      </c>
      <c r="R5170" s="43">
        <v>59278</v>
      </c>
      <c r="T5170" s="119"/>
      <c r="U5170" s="119"/>
      <c r="V5170" s="119"/>
    </row>
    <row r="5171" spans="1:22" ht="15.95" customHeight="1" x14ac:dyDescent="0.2">
      <c r="A5171" s="28" t="s">
        <v>6187</v>
      </c>
      <c r="B5171" s="7">
        <v>44812</v>
      </c>
      <c r="C5171" s="7">
        <v>44812</v>
      </c>
      <c r="D5171" s="7">
        <v>44847.455034722225</v>
      </c>
      <c r="E5171" s="20">
        <v>1747</v>
      </c>
      <c r="F5171" s="27" t="str">
        <f>VLOOKUP(E5171,PROVEEDORES!$A$2:$D$1013,2,0)</f>
        <v>PARADA NORTE S.R.L.</v>
      </c>
      <c r="G5171" s="6" t="s">
        <v>351</v>
      </c>
      <c r="H5171" s="6" t="s">
        <v>416</v>
      </c>
      <c r="I5171" s="8">
        <v>21</v>
      </c>
      <c r="J5171" s="9">
        <v>-7778.39</v>
      </c>
      <c r="K5171" s="9">
        <v>-1633.4619</v>
      </c>
      <c r="L5171" s="9">
        <v>-9411.8518999999997</v>
      </c>
      <c r="M5171" s="16" t="s">
        <v>8415</v>
      </c>
      <c r="N5171" s="14" t="str">
        <f>IF(M5171=0,"",VLOOKUP(M5171,'CUENTAS_CONTABLES'!$A$2:$B$100,2,0))</f>
        <v>VIATICOS GERENTES</v>
      </c>
      <c r="O5171" s="11" t="s">
        <v>9245</v>
      </c>
      <c r="P5171" s="40" t="s">
        <v>9253</v>
      </c>
      <c r="Q5171" s="108">
        <v>4500005169</v>
      </c>
      <c r="R5171" s="43">
        <v>59279</v>
      </c>
      <c r="T5171" s="119"/>
      <c r="U5171" s="119"/>
      <c r="V5171" s="119"/>
    </row>
    <row r="5172" spans="1:22" ht="15.95" customHeight="1" x14ac:dyDescent="0.2">
      <c r="A5172" s="28" t="s">
        <v>6199</v>
      </c>
      <c r="B5172" s="7">
        <v>44812</v>
      </c>
      <c r="C5172" s="7">
        <v>44812</v>
      </c>
      <c r="D5172" s="7">
        <v>44822.702164351853</v>
      </c>
      <c r="E5172" s="20">
        <v>1778</v>
      </c>
      <c r="F5172" s="27" t="str">
        <f>VLOOKUP(E5172,PROVEEDORES!$A$2:$D$1013,2,0)</f>
        <v>PIERRI ANTONIO ERNESTO</v>
      </c>
      <c r="G5172" s="6" t="s">
        <v>351</v>
      </c>
      <c r="H5172" s="6" t="s">
        <v>448</v>
      </c>
      <c r="I5172" s="8">
        <v>21</v>
      </c>
      <c r="J5172" s="9">
        <v>616.16</v>
      </c>
      <c r="K5172" s="9">
        <v>129.39359999999999</v>
      </c>
      <c r="L5172" s="9">
        <v>745.55359999999996</v>
      </c>
      <c r="M5172" s="16" t="s">
        <v>8415</v>
      </c>
      <c r="N5172" s="14" t="str">
        <f>IF(M5172=0,"",VLOOKUP(M5172,'CUENTAS_CONTABLES'!$A$2:$B$100,2,0))</f>
        <v>VIATICOS GERENTES</v>
      </c>
      <c r="O5172" s="11" t="s">
        <v>9248</v>
      </c>
      <c r="P5172" s="40" t="s">
        <v>9253</v>
      </c>
      <c r="Q5172" s="107">
        <v>4500005170</v>
      </c>
      <c r="R5172" s="43">
        <v>59280</v>
      </c>
      <c r="T5172" s="119"/>
      <c r="U5172" s="119"/>
      <c r="V5172" s="119"/>
    </row>
    <row r="5173" spans="1:22" ht="15.95" customHeight="1" x14ac:dyDescent="0.2">
      <c r="A5173" s="28" t="s">
        <v>6195</v>
      </c>
      <c r="B5173" s="7">
        <v>44812</v>
      </c>
      <c r="C5173" s="7">
        <v>44812</v>
      </c>
      <c r="D5173" s="7">
        <v>44812.751817129632</v>
      </c>
      <c r="E5173" s="20">
        <v>1812</v>
      </c>
      <c r="F5173" s="27" t="str">
        <f>VLOOKUP(E5173,PROVEEDORES!$A$2:$D$1013,2,0)</f>
        <v>RH CONSING GROUP S.R.L.</v>
      </c>
      <c r="G5173" s="6" t="s">
        <v>351</v>
      </c>
      <c r="H5173" s="6" t="s">
        <v>396</v>
      </c>
      <c r="I5173" s="8">
        <v>21</v>
      </c>
      <c r="J5173" s="9">
        <v>271.45999999999998</v>
      </c>
      <c r="K5173" s="9">
        <v>57.006599999999999</v>
      </c>
      <c r="L5173" s="9">
        <v>328.46659999999997</v>
      </c>
      <c r="M5173" s="16" t="s">
        <v>8415</v>
      </c>
      <c r="N5173" s="14" t="str">
        <f>IF(M5173=0,"",VLOOKUP(M5173,'CUENTAS_CONTABLES'!$A$2:$B$100,2,0))</f>
        <v>VIATICOS GERENTES</v>
      </c>
      <c r="O5173" s="11" t="s">
        <v>9243</v>
      </c>
      <c r="P5173" s="40" t="s">
        <v>9253</v>
      </c>
      <c r="Q5173" s="108">
        <v>4500005171</v>
      </c>
      <c r="R5173" s="43">
        <v>59281</v>
      </c>
      <c r="T5173" s="119"/>
      <c r="U5173" s="119"/>
      <c r="V5173" s="119"/>
    </row>
    <row r="5174" spans="1:22" ht="15.95" customHeight="1" x14ac:dyDescent="0.2">
      <c r="A5174" s="28" t="s">
        <v>6189</v>
      </c>
      <c r="B5174" s="7">
        <v>44812</v>
      </c>
      <c r="C5174" s="7">
        <v>44812</v>
      </c>
      <c r="D5174" s="7">
        <v>44835.691979166666</v>
      </c>
      <c r="E5174" s="20">
        <v>1814</v>
      </c>
      <c r="F5174" s="27" t="str">
        <f>VLOOKUP(E5174,PROVEEDORES!$A$2:$D$1013,2,0)</f>
        <v>RICARDO NICOLAS BEVACQUA</v>
      </c>
      <c r="G5174" s="6" t="s">
        <v>351</v>
      </c>
      <c r="H5174" s="6" t="s">
        <v>455</v>
      </c>
      <c r="I5174" s="8">
        <v>21</v>
      </c>
      <c r="J5174" s="9">
        <v>20800</v>
      </c>
      <c r="K5174" s="9">
        <v>4368</v>
      </c>
      <c r="L5174" s="9">
        <v>25168</v>
      </c>
      <c r="M5174" s="16" t="s">
        <v>8415</v>
      </c>
      <c r="N5174" s="14" t="str">
        <f>IF(M5174=0,"",VLOOKUP(M5174,'CUENTAS_CONTABLES'!$A$2:$B$100,2,0))</f>
        <v>VIATICOS GERENTES</v>
      </c>
      <c r="O5174" s="11" t="s">
        <v>9243</v>
      </c>
      <c r="P5174" s="40" t="s">
        <v>9253</v>
      </c>
      <c r="Q5174" s="107">
        <v>4500005172</v>
      </c>
      <c r="R5174" s="43">
        <v>59282</v>
      </c>
      <c r="T5174" s="119"/>
      <c r="U5174" s="119"/>
      <c r="V5174" s="119"/>
    </row>
    <row r="5175" spans="1:22" ht="15.95" customHeight="1" x14ac:dyDescent="0.2">
      <c r="A5175" s="28" t="s">
        <v>6204</v>
      </c>
      <c r="B5175" s="7">
        <v>44812</v>
      </c>
      <c r="C5175" s="7">
        <v>44812</v>
      </c>
      <c r="D5175" s="7">
        <v>44820.783032407409</v>
      </c>
      <c r="E5175" s="20">
        <v>1860</v>
      </c>
      <c r="F5175" s="27" t="str">
        <f>VLOOKUP(E5175,PROVEEDORES!$A$2:$D$1013,2,0)</f>
        <v>SAN JUAN Y SOLIS ALVAREZ Y DI LEVA S.A.</v>
      </c>
      <c r="G5175" s="6" t="s">
        <v>351</v>
      </c>
      <c r="H5175" s="6" t="s">
        <v>412</v>
      </c>
      <c r="I5175" s="8">
        <v>21</v>
      </c>
      <c r="J5175" s="9">
        <v>61.7</v>
      </c>
      <c r="K5175" s="9">
        <v>12.957000000000001</v>
      </c>
      <c r="L5175" s="9">
        <v>74.657000000000011</v>
      </c>
      <c r="M5175" s="16" t="s">
        <v>8415</v>
      </c>
      <c r="N5175" s="14" t="str">
        <f>IF(M5175=0,"",VLOOKUP(M5175,'CUENTAS_CONTABLES'!$A$2:$B$100,2,0))</f>
        <v>VIATICOS GERENTES</v>
      </c>
      <c r="O5175" s="11" t="s">
        <v>8357</v>
      </c>
      <c r="P5175" s="40" t="s">
        <v>9253</v>
      </c>
      <c r="Q5175" s="108">
        <v>4500005173</v>
      </c>
      <c r="R5175" s="43">
        <v>59283</v>
      </c>
      <c r="T5175" s="119"/>
      <c r="U5175" s="119"/>
      <c r="V5175" s="119"/>
    </row>
    <row r="5176" spans="1:22" ht="15.95" customHeight="1" x14ac:dyDescent="0.2">
      <c r="A5176" s="28" t="s">
        <v>6183</v>
      </c>
      <c r="B5176" s="7">
        <v>44812</v>
      </c>
      <c r="C5176" s="7">
        <v>44812</v>
      </c>
      <c r="D5176" s="7">
        <v>44836.483287037037</v>
      </c>
      <c r="E5176" s="20">
        <v>1927</v>
      </c>
      <c r="F5176" s="27" t="str">
        <f>VLOOKUP(E5176,PROVEEDORES!$A$2:$D$1013,2,0)</f>
        <v>STRUMIA ARIEL JOSE</v>
      </c>
      <c r="G5176" s="6" t="s">
        <v>351</v>
      </c>
      <c r="H5176" s="6" t="s">
        <v>384</v>
      </c>
      <c r="I5176" s="8">
        <v>10.5</v>
      </c>
      <c r="J5176" s="9">
        <v>1398989.65</v>
      </c>
      <c r="K5176" s="9">
        <v>146893.91324999998</v>
      </c>
      <c r="L5176" s="9">
        <v>1545883.5632499999</v>
      </c>
      <c r="M5176" s="16" t="s">
        <v>8415</v>
      </c>
      <c r="N5176" s="14" t="str">
        <f>IF(M5176=0,"",VLOOKUP(M5176,'CUENTAS_CONTABLES'!$A$2:$B$100,2,0))</f>
        <v>VIATICOS GERENTES</v>
      </c>
      <c r="O5176" s="11" t="s">
        <v>9245</v>
      </c>
      <c r="P5176" s="40" t="s">
        <v>9255</v>
      </c>
      <c r="Q5176" s="107">
        <v>4500005174</v>
      </c>
      <c r="R5176" s="43">
        <v>59284</v>
      </c>
      <c r="T5176" s="119"/>
      <c r="U5176" s="119"/>
      <c r="V5176" s="119"/>
    </row>
    <row r="5177" spans="1:22" ht="15.95" customHeight="1" x14ac:dyDescent="0.2">
      <c r="A5177" s="28" t="s">
        <v>5180</v>
      </c>
      <c r="B5177" s="7">
        <v>44812</v>
      </c>
      <c r="C5177" s="7">
        <v>44812</v>
      </c>
      <c r="D5177" s="7">
        <v>44818.519791666666</v>
      </c>
      <c r="E5177" s="20">
        <v>1976</v>
      </c>
      <c r="F5177" s="27" t="str">
        <f>VLOOKUP(E5177,PROVEEDORES!$A$2:$D$1013,2,0)</f>
        <v>UNION AGRICOLA DE AVELLANEDA COOP LTDA</v>
      </c>
      <c r="G5177" s="6" t="s">
        <v>351</v>
      </c>
      <c r="H5177" s="6" t="s">
        <v>889</v>
      </c>
      <c r="I5177" s="8">
        <v>21</v>
      </c>
      <c r="J5177" s="9">
        <v>55.37</v>
      </c>
      <c r="K5177" s="9">
        <v>11.627699999999999</v>
      </c>
      <c r="L5177" s="9">
        <v>66.997699999999995</v>
      </c>
      <c r="M5177" s="16" t="s">
        <v>8415</v>
      </c>
      <c r="N5177" s="14" t="str">
        <f>IF(M5177=0,"",VLOOKUP(M5177,'CUENTAS_CONTABLES'!$A$2:$B$100,2,0))</f>
        <v>VIATICOS GERENTES</v>
      </c>
      <c r="O5177" s="11" t="s">
        <v>9242</v>
      </c>
      <c r="P5177" s="40" t="s">
        <v>9252</v>
      </c>
      <c r="Q5177" s="108">
        <v>4500005175</v>
      </c>
      <c r="R5177" s="43">
        <v>59285</v>
      </c>
      <c r="T5177" s="119"/>
      <c r="U5177" s="119"/>
      <c r="V5177" s="119"/>
    </row>
    <row r="5178" spans="1:22" ht="15.95" customHeight="1" x14ac:dyDescent="0.2">
      <c r="A5178" s="28" t="s">
        <v>6222</v>
      </c>
      <c r="B5178" s="7">
        <v>44813</v>
      </c>
      <c r="C5178" s="7">
        <v>44813</v>
      </c>
      <c r="D5178" s="7">
        <v>44822.708518518521</v>
      </c>
      <c r="E5178" s="20">
        <v>1009</v>
      </c>
      <c r="F5178" s="27" t="str">
        <f>VLOOKUP(E5178,PROVEEDORES!$A$2:$D$1013,2,0)</f>
        <v>ACENAF S.R.L.</v>
      </c>
      <c r="G5178" s="6" t="s">
        <v>351</v>
      </c>
      <c r="H5178" s="6" t="s">
        <v>1155</v>
      </c>
      <c r="I5178" s="8">
        <v>10.5</v>
      </c>
      <c r="J5178" s="9">
        <v>787.33</v>
      </c>
      <c r="K5178" s="9">
        <v>82.669650000000004</v>
      </c>
      <c r="L5178" s="9">
        <v>869.99965000000009</v>
      </c>
      <c r="M5178" s="16" t="s">
        <v>8415</v>
      </c>
      <c r="N5178" s="14" t="str">
        <f>IF(M5178=0,"",VLOOKUP(M5178,'CUENTAS_CONTABLES'!$A$2:$B$100,2,0))</f>
        <v>VIATICOS GERENTES</v>
      </c>
      <c r="O5178" s="11" t="s">
        <v>9244</v>
      </c>
      <c r="P5178" s="40" t="s">
        <v>9254</v>
      </c>
      <c r="Q5178" s="107">
        <v>4500005176</v>
      </c>
      <c r="R5178" s="43">
        <v>59286</v>
      </c>
      <c r="T5178" s="119"/>
      <c r="U5178" s="119"/>
      <c r="V5178" s="119"/>
    </row>
    <row r="5179" spans="1:22" ht="15.95" customHeight="1" x14ac:dyDescent="0.2">
      <c r="A5179" s="28" t="s">
        <v>6223</v>
      </c>
      <c r="B5179" s="7">
        <v>44813</v>
      </c>
      <c r="C5179" s="7">
        <v>44813</v>
      </c>
      <c r="D5179" s="7">
        <v>44835.733576388891</v>
      </c>
      <c r="E5179" s="20">
        <v>1018</v>
      </c>
      <c r="F5179" s="27" t="str">
        <f>VLOOKUP(E5179,PROVEEDORES!$A$2:$D$1013,2,0)</f>
        <v>AEC S.A.</v>
      </c>
      <c r="G5179" s="6" t="s">
        <v>351</v>
      </c>
      <c r="H5179" s="6" t="s">
        <v>407</v>
      </c>
      <c r="I5179" s="8">
        <v>21</v>
      </c>
      <c r="J5179" s="9">
        <v>80.31</v>
      </c>
      <c r="K5179" s="9">
        <v>16.865099999999998</v>
      </c>
      <c r="L5179" s="9">
        <v>97.1751</v>
      </c>
      <c r="M5179" s="16" t="s">
        <v>8415</v>
      </c>
      <c r="N5179" s="14" t="str">
        <f>IF(M5179=0,"",VLOOKUP(M5179,'CUENTAS_CONTABLES'!$A$2:$B$100,2,0))</f>
        <v>VIATICOS GERENTES</v>
      </c>
      <c r="O5179" s="11" t="s">
        <v>9248</v>
      </c>
      <c r="P5179" s="40" t="s">
        <v>9252</v>
      </c>
      <c r="Q5179" s="108">
        <v>4500005177</v>
      </c>
      <c r="R5179" s="43">
        <v>59287</v>
      </c>
      <c r="T5179" s="119"/>
      <c r="U5179" s="119"/>
      <c r="V5179" s="119"/>
    </row>
    <row r="5180" spans="1:22" ht="15.95" customHeight="1" x14ac:dyDescent="0.2">
      <c r="A5180" s="28" t="s">
        <v>6215</v>
      </c>
      <c r="B5180" s="7">
        <v>44813</v>
      </c>
      <c r="C5180" s="7">
        <v>44813</v>
      </c>
      <c r="D5180" s="7">
        <v>44825.726018518515</v>
      </c>
      <c r="E5180" s="20">
        <v>1031</v>
      </c>
      <c r="F5180" s="27" t="str">
        <f>VLOOKUP(E5180,PROVEEDORES!$A$2:$D$1013,2,0)</f>
        <v>ALDO A. ROSSO</v>
      </c>
      <c r="G5180" s="6" t="s">
        <v>351</v>
      </c>
      <c r="H5180" s="6" t="s">
        <v>357</v>
      </c>
      <c r="I5180" s="8">
        <v>21</v>
      </c>
      <c r="J5180" s="9">
        <v>140.9</v>
      </c>
      <c r="K5180" s="9">
        <v>29.589000000000002</v>
      </c>
      <c r="L5180" s="9">
        <v>170.489</v>
      </c>
      <c r="M5180" s="16" t="s">
        <v>8415</v>
      </c>
      <c r="N5180" s="14" t="str">
        <f>IF(M5180=0,"",VLOOKUP(M5180,'CUENTAS_CONTABLES'!$A$2:$B$100,2,0))</f>
        <v>VIATICOS GERENTES</v>
      </c>
      <c r="O5180" s="11" t="s">
        <v>9243</v>
      </c>
      <c r="P5180" s="40" t="s">
        <v>9253</v>
      </c>
      <c r="Q5180" s="107">
        <v>4500005178</v>
      </c>
      <c r="R5180" s="43">
        <v>59288</v>
      </c>
      <c r="T5180" s="119"/>
      <c r="U5180" s="119"/>
      <c r="V5180" s="119"/>
    </row>
    <row r="5181" spans="1:22" ht="15.95" customHeight="1" x14ac:dyDescent="0.2">
      <c r="A5181" s="28" t="s">
        <v>6210</v>
      </c>
      <c r="B5181" s="7">
        <v>44813</v>
      </c>
      <c r="C5181" s="7">
        <v>44813</v>
      </c>
      <c r="D5181" s="7">
        <v>44827.695763888885</v>
      </c>
      <c r="E5181" s="20">
        <v>1058</v>
      </c>
      <c r="F5181" s="27" t="str">
        <f>VLOOKUP(E5181,PROVEEDORES!$A$2:$D$1013,2,0)</f>
        <v>ANA MARÍA SALOMÓN</v>
      </c>
      <c r="G5181" s="6" t="s">
        <v>352</v>
      </c>
      <c r="H5181" s="6" t="s">
        <v>429</v>
      </c>
      <c r="I5181" s="8">
        <v>0</v>
      </c>
      <c r="J5181" s="9">
        <v>32330</v>
      </c>
      <c r="K5181" s="9">
        <v>0</v>
      </c>
      <c r="L5181" s="9">
        <v>32330</v>
      </c>
      <c r="M5181" s="16" t="s">
        <v>8415</v>
      </c>
      <c r="N5181" s="14" t="str">
        <f>IF(M5181=0,"",VLOOKUP(M5181,'CUENTAS_CONTABLES'!$A$2:$B$100,2,0))</f>
        <v>VIATICOS GERENTES</v>
      </c>
      <c r="O5181" s="11" t="s">
        <v>9246</v>
      </c>
      <c r="P5181" s="40" t="s">
        <v>9253</v>
      </c>
      <c r="Q5181" s="108">
        <v>4500005179</v>
      </c>
      <c r="R5181" s="43">
        <v>59289</v>
      </c>
      <c r="T5181" s="119"/>
      <c r="U5181" s="119"/>
      <c r="V5181" s="119"/>
    </row>
    <row r="5182" spans="1:22" ht="15.95" customHeight="1" x14ac:dyDescent="0.2">
      <c r="A5182" s="28" t="s">
        <v>6225</v>
      </c>
      <c r="B5182" s="7">
        <v>44813</v>
      </c>
      <c r="C5182" s="7">
        <v>44813</v>
      </c>
      <c r="D5182" s="7">
        <v>44822.516469907408</v>
      </c>
      <c r="E5182" s="20">
        <v>1106</v>
      </c>
      <c r="F5182" s="27" t="str">
        <f>VLOOKUP(E5182,PROVEEDORES!$A$2:$D$1013,2,0)</f>
        <v>BANCO DE VALORES</v>
      </c>
      <c r="G5182" s="6" t="s">
        <v>352</v>
      </c>
      <c r="H5182" s="6" t="s">
        <v>935</v>
      </c>
      <c r="I5182" s="8">
        <v>0</v>
      </c>
      <c r="J5182" s="9">
        <v>25205</v>
      </c>
      <c r="K5182" s="9">
        <v>0</v>
      </c>
      <c r="L5182" s="9">
        <v>25205</v>
      </c>
      <c r="M5182" s="16" t="s">
        <v>8415</v>
      </c>
      <c r="N5182" s="14" t="str">
        <f>IF(M5182=0,"",VLOOKUP(M5182,'CUENTAS_CONTABLES'!$A$2:$B$100,2,0))</f>
        <v>VIATICOS GERENTES</v>
      </c>
      <c r="O5182" s="11" t="s">
        <v>9242</v>
      </c>
      <c r="P5182" s="40" t="s">
        <v>9256</v>
      </c>
      <c r="Q5182" s="107">
        <v>4500005180</v>
      </c>
      <c r="R5182" s="43">
        <v>59290</v>
      </c>
      <c r="T5182" s="119"/>
      <c r="U5182" s="119"/>
      <c r="V5182" s="119"/>
    </row>
    <row r="5183" spans="1:22" ht="15.95" customHeight="1" x14ac:dyDescent="0.2">
      <c r="A5183" s="28" t="s">
        <v>6219</v>
      </c>
      <c r="B5183" s="7">
        <v>44813</v>
      </c>
      <c r="C5183" s="7">
        <v>44813</v>
      </c>
      <c r="D5183" s="7">
        <v>44813.407534722224</v>
      </c>
      <c r="E5183" s="20">
        <v>1197</v>
      </c>
      <c r="F5183" s="27" t="str">
        <f>VLOOKUP(E5183,PROVEEDORES!$A$2:$D$1013,2,0)</f>
        <v>CLAVERO SEBASTIAN ALDO Y OTROS</v>
      </c>
      <c r="G5183" s="6" t="s">
        <v>351</v>
      </c>
      <c r="H5183" s="6" t="s">
        <v>396</v>
      </c>
      <c r="I5183" s="8">
        <v>21</v>
      </c>
      <c r="J5183" s="9">
        <v>26</v>
      </c>
      <c r="K5183" s="9">
        <v>5.46</v>
      </c>
      <c r="L5183" s="9">
        <v>31.46</v>
      </c>
      <c r="M5183" s="16" t="s">
        <v>8415</v>
      </c>
      <c r="N5183" s="14" t="str">
        <f>IF(M5183=0,"",VLOOKUP(M5183,'CUENTAS_CONTABLES'!$A$2:$B$100,2,0))</f>
        <v>VIATICOS GERENTES</v>
      </c>
      <c r="O5183" s="11" t="s">
        <v>9242</v>
      </c>
      <c r="P5183" s="40" t="s">
        <v>9253</v>
      </c>
      <c r="Q5183" s="108">
        <v>4500005181</v>
      </c>
      <c r="R5183" s="43">
        <v>59291</v>
      </c>
      <c r="T5183" s="119"/>
      <c r="U5183" s="119"/>
      <c r="V5183" s="119"/>
    </row>
    <row r="5184" spans="1:22" ht="15.95" customHeight="1" x14ac:dyDescent="0.2">
      <c r="A5184" s="28" t="s">
        <v>6226</v>
      </c>
      <c r="B5184" s="7">
        <v>44813</v>
      </c>
      <c r="C5184" s="7">
        <v>44813</v>
      </c>
      <c r="D5184" s="7">
        <v>44822.784837962965</v>
      </c>
      <c r="E5184" s="20">
        <v>1259</v>
      </c>
      <c r="F5184" s="27" t="str">
        <f>VLOOKUP(E5184,PROVEEDORES!$A$2:$D$1013,2,0)</f>
        <v>DEAN FUNES SRL</v>
      </c>
      <c r="G5184" s="6" t="s">
        <v>351</v>
      </c>
      <c r="H5184" s="6" t="s">
        <v>1083</v>
      </c>
      <c r="I5184" s="8">
        <v>21</v>
      </c>
      <c r="J5184" s="9">
        <v>330.58</v>
      </c>
      <c r="K5184" s="9">
        <v>69.42179999999999</v>
      </c>
      <c r="L5184" s="9">
        <v>400.0018</v>
      </c>
      <c r="M5184" s="16" t="s">
        <v>8415</v>
      </c>
      <c r="N5184" s="14" t="str">
        <f>IF(M5184=0,"",VLOOKUP(M5184,'CUENTAS_CONTABLES'!$A$2:$B$100,2,0))</f>
        <v>VIATICOS GERENTES</v>
      </c>
      <c r="O5184" s="11" t="s">
        <v>9242</v>
      </c>
      <c r="P5184" s="40" t="s">
        <v>9256</v>
      </c>
      <c r="Q5184" s="107">
        <v>4500005182</v>
      </c>
      <c r="R5184" s="43">
        <v>59292</v>
      </c>
      <c r="T5184" s="119"/>
      <c r="U5184" s="119"/>
      <c r="V5184" s="119"/>
    </row>
    <row r="5185" spans="1:22" ht="15.95" customHeight="1" x14ac:dyDescent="0.2">
      <c r="A5185" s="28" t="s">
        <v>2712</v>
      </c>
      <c r="B5185" s="7">
        <v>44813</v>
      </c>
      <c r="C5185" s="7">
        <v>44813</v>
      </c>
      <c r="D5185" s="7">
        <v>44815.667997685188</v>
      </c>
      <c r="E5185" s="20">
        <v>1402</v>
      </c>
      <c r="F5185" s="27" t="str">
        <f>VLOOKUP(E5185,PROVEEDORES!$A$2:$D$1013,2,0)</f>
        <v>FUENTES HNOS.</v>
      </c>
      <c r="G5185" s="6" t="s">
        <v>352</v>
      </c>
      <c r="H5185" s="6" t="s">
        <v>615</v>
      </c>
      <c r="I5185" s="8">
        <v>0</v>
      </c>
      <c r="J5185" s="9">
        <v>26426</v>
      </c>
      <c r="K5185" s="9">
        <v>0</v>
      </c>
      <c r="L5185" s="9">
        <v>26426</v>
      </c>
      <c r="M5185" s="16" t="s">
        <v>8415</v>
      </c>
      <c r="N5185" s="14" t="str">
        <f>IF(M5185=0,"",VLOOKUP(M5185,'CUENTAS_CONTABLES'!$A$2:$B$100,2,0))</f>
        <v>VIATICOS GERENTES</v>
      </c>
      <c r="O5185" s="11" t="s">
        <v>9244</v>
      </c>
      <c r="P5185" s="40" t="s">
        <v>9253</v>
      </c>
      <c r="Q5185" s="108">
        <v>4500005183</v>
      </c>
      <c r="R5185" s="43">
        <v>59293</v>
      </c>
      <c r="T5185" s="119"/>
      <c r="U5185" s="119"/>
      <c r="V5185" s="119"/>
    </row>
    <row r="5186" spans="1:22" ht="15.95" customHeight="1" x14ac:dyDescent="0.2">
      <c r="A5186" s="28" t="s">
        <v>6670</v>
      </c>
      <c r="B5186" s="7">
        <v>44813</v>
      </c>
      <c r="C5186" s="7">
        <v>44837</v>
      </c>
      <c r="D5186" s="7">
        <v>44860.666921296295</v>
      </c>
      <c r="E5186" s="20">
        <v>1422</v>
      </c>
      <c r="F5186" s="27" t="str">
        <f>VLOOKUP(E5186,PROVEEDORES!$A$2:$D$1013,2,0)</f>
        <v>GENERAL MITRE SRL</v>
      </c>
      <c r="G5186" s="6" t="s">
        <v>351</v>
      </c>
      <c r="H5186" s="6" t="s">
        <v>502</v>
      </c>
      <c r="I5186" s="8">
        <v>21</v>
      </c>
      <c r="J5186" s="9">
        <v>1500</v>
      </c>
      <c r="K5186" s="9">
        <v>315</v>
      </c>
      <c r="L5186" s="9">
        <v>1815</v>
      </c>
      <c r="M5186" s="16" t="s">
        <v>8421</v>
      </c>
      <c r="N5186" s="14" t="str">
        <f>IF(M5186=0,"",VLOOKUP(M5186,'CUENTAS_CONTABLES'!$A$2:$B$100,2,0))</f>
        <v>COMPUTACION - HARDWARE</v>
      </c>
      <c r="O5186" s="11" t="s">
        <v>8357</v>
      </c>
      <c r="P5186" s="40" t="s">
        <v>9258</v>
      </c>
      <c r="Q5186" s="107">
        <v>4500005184</v>
      </c>
      <c r="R5186" s="43">
        <v>59295</v>
      </c>
      <c r="T5186" s="119"/>
      <c r="U5186" s="119"/>
      <c r="V5186" s="119"/>
    </row>
    <row r="5187" spans="1:22" ht="15.95" customHeight="1" x14ac:dyDescent="0.2">
      <c r="A5187" s="28" t="s">
        <v>6211</v>
      </c>
      <c r="B5187" s="7">
        <v>44813</v>
      </c>
      <c r="C5187" s="7">
        <v>44813</v>
      </c>
      <c r="D5187" s="7">
        <v>44822.703043981484</v>
      </c>
      <c r="E5187" s="20">
        <v>1470</v>
      </c>
      <c r="F5187" s="27" t="str">
        <f>VLOOKUP(E5187,PROVEEDORES!$A$2:$D$1013,2,0)</f>
        <v>HMM SRL</v>
      </c>
      <c r="G5187" s="6" t="s">
        <v>351</v>
      </c>
      <c r="H5187" s="6" t="s">
        <v>672</v>
      </c>
      <c r="I5187" s="8">
        <v>21</v>
      </c>
      <c r="J5187" s="9">
        <v>342.29</v>
      </c>
      <c r="K5187" s="9">
        <v>71.880899999999997</v>
      </c>
      <c r="L5187" s="9">
        <v>414.17090000000002</v>
      </c>
      <c r="M5187" s="16" t="s">
        <v>8415</v>
      </c>
      <c r="N5187" s="14" t="str">
        <f>IF(M5187=0,"",VLOOKUP(M5187,'CUENTAS_CONTABLES'!$A$2:$B$100,2,0))</f>
        <v>VIATICOS GERENTES</v>
      </c>
      <c r="O5187" s="11" t="s">
        <v>9240</v>
      </c>
      <c r="P5187" s="40" t="s">
        <v>9253</v>
      </c>
      <c r="Q5187" s="108">
        <v>4500005185</v>
      </c>
      <c r="R5187" s="43">
        <v>59296</v>
      </c>
      <c r="T5187" s="119"/>
      <c r="U5187" s="119"/>
      <c r="V5187" s="119"/>
    </row>
    <row r="5188" spans="1:22" ht="15.95" customHeight="1" x14ac:dyDescent="0.2">
      <c r="A5188" s="28" t="s">
        <v>6228</v>
      </c>
      <c r="B5188" s="7">
        <v>44813</v>
      </c>
      <c r="C5188" s="7">
        <v>44813</v>
      </c>
      <c r="D5188" s="7">
        <v>44822.739432870374</v>
      </c>
      <c r="E5188" s="20">
        <v>1482</v>
      </c>
      <c r="F5188" s="27" t="str">
        <f>VLOOKUP(E5188,PROVEEDORES!$A$2:$D$1013,2,0)</f>
        <v>IGNIS S.R.L.</v>
      </c>
      <c r="G5188" s="6" t="s">
        <v>351</v>
      </c>
      <c r="H5188" s="6" t="s">
        <v>1142</v>
      </c>
      <c r="I5188" s="8">
        <v>21</v>
      </c>
      <c r="J5188" s="9">
        <v>239.67</v>
      </c>
      <c r="K5188" s="9">
        <v>50.3307</v>
      </c>
      <c r="L5188" s="9">
        <v>290.00069999999999</v>
      </c>
      <c r="M5188" s="16" t="s">
        <v>8415</v>
      </c>
      <c r="N5188" s="14" t="str">
        <f>IF(M5188=0,"",VLOOKUP(M5188,'CUENTAS_CONTABLES'!$A$2:$B$100,2,0))</f>
        <v>VIATICOS GERENTES</v>
      </c>
      <c r="O5188" s="11" t="s">
        <v>8357</v>
      </c>
      <c r="P5188" s="40" t="s">
        <v>9252</v>
      </c>
      <c r="Q5188" s="107">
        <v>4500005186</v>
      </c>
      <c r="R5188" s="43">
        <v>59297</v>
      </c>
      <c r="T5188" s="119"/>
      <c r="U5188" s="119"/>
      <c r="V5188" s="119"/>
    </row>
    <row r="5189" spans="1:22" ht="15.95" customHeight="1" x14ac:dyDescent="0.2">
      <c r="A5189" s="28" t="s">
        <v>6212</v>
      </c>
      <c r="B5189" s="7">
        <v>44813</v>
      </c>
      <c r="C5189" s="7">
        <v>44813</v>
      </c>
      <c r="D5189" s="7">
        <v>44813.768113425926</v>
      </c>
      <c r="E5189" s="20">
        <v>1557</v>
      </c>
      <c r="F5189" s="27" t="str">
        <f>VLOOKUP(E5189,PROVEEDORES!$A$2:$D$1013,2,0)</f>
        <v>LA CUARTA S.A.</v>
      </c>
      <c r="G5189" s="6" t="s">
        <v>351</v>
      </c>
      <c r="H5189" s="6" t="s">
        <v>495</v>
      </c>
      <c r="I5189" s="8">
        <v>21</v>
      </c>
      <c r="J5189" s="9">
        <v>2625.78</v>
      </c>
      <c r="K5189" s="9">
        <v>551.41380000000004</v>
      </c>
      <c r="L5189" s="9">
        <v>3177.1938</v>
      </c>
      <c r="M5189" s="16" t="s">
        <v>8415</v>
      </c>
      <c r="N5189" s="14" t="str">
        <f>IF(M5189=0,"",VLOOKUP(M5189,'CUENTAS_CONTABLES'!$A$2:$B$100,2,0))</f>
        <v>VIATICOS GERENTES</v>
      </c>
      <c r="O5189" s="11" t="s">
        <v>9246</v>
      </c>
      <c r="P5189" s="40" t="s">
        <v>9252</v>
      </c>
      <c r="Q5189" s="108">
        <v>4500005187</v>
      </c>
      <c r="R5189" s="43">
        <v>59298</v>
      </c>
      <c r="T5189" s="119"/>
      <c r="U5189" s="119"/>
      <c r="V5189" s="119"/>
    </row>
    <row r="5190" spans="1:22" ht="15.95" customHeight="1" x14ac:dyDescent="0.2">
      <c r="A5190" s="28" t="s">
        <v>6209</v>
      </c>
      <c r="B5190" s="7">
        <v>44813</v>
      </c>
      <c r="C5190" s="7">
        <v>44813</v>
      </c>
      <c r="D5190" s="7">
        <v>44822.704131944447</v>
      </c>
      <c r="E5190" s="20">
        <v>1627</v>
      </c>
      <c r="F5190" s="27" t="str">
        <f>VLOOKUP(E5190,PROVEEDORES!$A$2:$D$1013,2,0)</f>
        <v>MAPLE ROSARIO S.A.</v>
      </c>
      <c r="G5190" s="6" t="s">
        <v>351</v>
      </c>
      <c r="H5190" s="6" t="s">
        <v>573</v>
      </c>
      <c r="I5190" s="8">
        <v>21</v>
      </c>
      <c r="J5190" s="9">
        <v>95.04</v>
      </c>
      <c r="K5190" s="9">
        <v>19.958400000000001</v>
      </c>
      <c r="L5190" s="9">
        <v>114.9984</v>
      </c>
      <c r="M5190" s="16" t="s">
        <v>8415</v>
      </c>
      <c r="N5190" s="14" t="str">
        <f>IF(M5190=0,"",VLOOKUP(M5190,'CUENTAS_CONTABLES'!$A$2:$B$100,2,0))</f>
        <v>VIATICOS GERENTES</v>
      </c>
      <c r="O5190" s="11" t="s">
        <v>9247</v>
      </c>
      <c r="P5190" s="40" t="s">
        <v>9252</v>
      </c>
      <c r="Q5190" s="107">
        <v>4500005188</v>
      </c>
      <c r="R5190" s="43">
        <v>59299</v>
      </c>
      <c r="T5190" s="119"/>
      <c r="U5190" s="119"/>
      <c r="V5190" s="119"/>
    </row>
    <row r="5191" spans="1:22" ht="15.95" customHeight="1" x14ac:dyDescent="0.2">
      <c r="A5191" s="28" t="s">
        <v>6216</v>
      </c>
      <c r="B5191" s="7">
        <v>44813</v>
      </c>
      <c r="C5191" s="7">
        <v>44813</v>
      </c>
      <c r="D5191" s="7">
        <v>44825.726990740739</v>
      </c>
      <c r="E5191" s="20">
        <v>1636</v>
      </c>
      <c r="F5191" s="27" t="str">
        <f>VLOOKUP(E5191,PROVEEDORES!$A$2:$D$1013,2,0)</f>
        <v>MARIA DE LOS CIELOS COSTANZO</v>
      </c>
      <c r="G5191" s="6" t="s">
        <v>351</v>
      </c>
      <c r="H5191" s="6" t="s">
        <v>357</v>
      </c>
      <c r="I5191" s="8">
        <v>21</v>
      </c>
      <c r="J5191" s="9">
        <v>33572.22</v>
      </c>
      <c r="K5191" s="9">
        <v>7050.1661999999997</v>
      </c>
      <c r="L5191" s="9">
        <v>40622.386200000001</v>
      </c>
      <c r="M5191" s="16" t="s">
        <v>8415</v>
      </c>
      <c r="N5191" s="14" t="str">
        <f>IF(M5191=0,"",VLOOKUP(M5191,'CUENTAS_CONTABLES'!$A$2:$B$100,2,0))</f>
        <v>VIATICOS GERENTES</v>
      </c>
      <c r="O5191" s="11" t="s">
        <v>8357</v>
      </c>
      <c r="P5191" s="40" t="s">
        <v>9253</v>
      </c>
      <c r="Q5191" s="108">
        <v>4500005189</v>
      </c>
      <c r="R5191" s="43">
        <v>59300</v>
      </c>
      <c r="T5191" s="119"/>
      <c r="U5191" s="119"/>
      <c r="V5191" s="119"/>
    </row>
    <row r="5192" spans="1:22" ht="15.95" customHeight="1" x14ac:dyDescent="0.2">
      <c r="A5192" s="28" t="s">
        <v>6208</v>
      </c>
      <c r="B5192" s="7">
        <v>44813</v>
      </c>
      <c r="C5192" s="7">
        <v>44813</v>
      </c>
      <c r="D5192" s="7">
        <v>44822.705659722225</v>
      </c>
      <c r="E5192" s="20">
        <v>1650</v>
      </c>
      <c r="F5192" s="27" t="str">
        <f>VLOOKUP(E5192,PROVEEDORES!$A$2:$D$1013,2,0)</f>
        <v>MARTIN ALEJANDRO MARTUCCIO</v>
      </c>
      <c r="G5192" s="6" t="s">
        <v>351</v>
      </c>
      <c r="H5192" s="6" t="s">
        <v>573</v>
      </c>
      <c r="I5192" s="8">
        <v>21</v>
      </c>
      <c r="J5192" s="9">
        <v>111.57</v>
      </c>
      <c r="K5192" s="9">
        <v>23.429699999999997</v>
      </c>
      <c r="L5192" s="9">
        <v>134.99969999999999</v>
      </c>
      <c r="M5192" s="16" t="s">
        <v>8415</v>
      </c>
      <c r="N5192" s="14" t="str">
        <f>IF(M5192=0,"",VLOOKUP(M5192,'CUENTAS_CONTABLES'!$A$2:$B$100,2,0))</f>
        <v>VIATICOS GERENTES</v>
      </c>
      <c r="O5192" s="11" t="s">
        <v>9245</v>
      </c>
      <c r="P5192" s="40" t="s">
        <v>9252</v>
      </c>
      <c r="Q5192" s="107">
        <v>4500005190</v>
      </c>
      <c r="R5192" s="43">
        <v>59301</v>
      </c>
      <c r="T5192" s="119"/>
      <c r="U5192" s="119"/>
      <c r="V5192" s="119"/>
    </row>
    <row r="5193" spans="1:22" ht="15.95" customHeight="1" x14ac:dyDescent="0.2">
      <c r="A5193" s="28" t="s">
        <v>6220</v>
      </c>
      <c r="B5193" s="7">
        <v>44813</v>
      </c>
      <c r="C5193" s="7">
        <v>44813</v>
      </c>
      <c r="D5193" s="7">
        <v>44813.740972222222</v>
      </c>
      <c r="E5193" s="20">
        <v>1664</v>
      </c>
      <c r="F5193" s="27" t="str">
        <f>VLOOKUP(E5193,PROVEEDORES!$A$2:$D$1013,2,0)</f>
        <v>MEDICINA LABORAL RP SALUD SA</v>
      </c>
      <c r="G5193" s="6" t="s">
        <v>351</v>
      </c>
      <c r="H5193" s="6" t="s">
        <v>396</v>
      </c>
      <c r="I5193" s="8">
        <v>21</v>
      </c>
      <c r="J5193" s="9">
        <v>435</v>
      </c>
      <c r="K5193" s="9">
        <v>91.35</v>
      </c>
      <c r="L5193" s="9">
        <v>526.35</v>
      </c>
      <c r="M5193" s="16" t="s">
        <v>8415</v>
      </c>
      <c r="N5193" s="14" t="str">
        <f>IF(M5193=0,"",VLOOKUP(M5193,'CUENTAS_CONTABLES'!$A$2:$B$100,2,0))</f>
        <v>VIATICOS GERENTES</v>
      </c>
      <c r="O5193" s="11" t="s">
        <v>9244</v>
      </c>
      <c r="P5193" s="40" t="s">
        <v>9252</v>
      </c>
      <c r="Q5193" s="108">
        <v>4500005191</v>
      </c>
      <c r="R5193" s="43">
        <v>59302</v>
      </c>
      <c r="T5193" s="119"/>
      <c r="U5193" s="119"/>
      <c r="V5193" s="119"/>
    </row>
    <row r="5194" spans="1:22" ht="15.95" customHeight="1" x14ac:dyDescent="0.2">
      <c r="A5194" s="28" t="s">
        <v>6221</v>
      </c>
      <c r="B5194" s="7">
        <v>44813</v>
      </c>
      <c r="C5194" s="7">
        <v>44813</v>
      </c>
      <c r="D5194" s="7">
        <v>44827.583136574074</v>
      </c>
      <c r="E5194" s="20">
        <v>1669</v>
      </c>
      <c r="F5194" s="27" t="str">
        <f>VLOOKUP(E5194,PROVEEDORES!$A$2:$D$1013,2,0)</f>
        <v>MERCADO LOMA VERDE  S.R.L</v>
      </c>
      <c r="G5194" s="6" t="s">
        <v>351</v>
      </c>
      <c r="H5194" s="6" t="s">
        <v>396</v>
      </c>
      <c r="I5194" s="8">
        <v>21</v>
      </c>
      <c r="J5194" s="9">
        <v>2092.65</v>
      </c>
      <c r="K5194" s="9">
        <v>439.45650000000001</v>
      </c>
      <c r="L5194" s="9">
        <v>2532.1064999999999</v>
      </c>
      <c r="M5194" s="16" t="s">
        <v>8415</v>
      </c>
      <c r="N5194" s="14" t="str">
        <f>IF(M5194=0,"",VLOOKUP(M5194,'CUENTAS_CONTABLES'!$A$2:$B$100,2,0))</f>
        <v>VIATICOS GERENTES</v>
      </c>
      <c r="O5194" s="11" t="s">
        <v>9245</v>
      </c>
      <c r="P5194" s="40" t="s">
        <v>9252</v>
      </c>
      <c r="Q5194" s="107">
        <v>4500005192</v>
      </c>
      <c r="R5194" s="43">
        <v>59303</v>
      </c>
      <c r="T5194" s="119"/>
      <c r="U5194" s="119"/>
      <c r="V5194" s="119"/>
    </row>
    <row r="5195" spans="1:22" ht="15.95" customHeight="1" x14ac:dyDescent="0.2">
      <c r="A5195" s="28" t="s">
        <v>5470</v>
      </c>
      <c r="B5195" s="7">
        <v>44813</v>
      </c>
      <c r="C5195" s="7">
        <v>44813</v>
      </c>
      <c r="D5195" s="7">
        <v>44813.427986111114</v>
      </c>
      <c r="E5195" s="20">
        <v>1736</v>
      </c>
      <c r="F5195" s="27" t="str">
        <f>VLOOKUP(E5195,PROVEEDORES!$A$2:$D$1013,2,0)</f>
        <v>OSVALDO EMILIO SCHILLIRO</v>
      </c>
      <c r="G5195" s="6" t="s">
        <v>351</v>
      </c>
      <c r="H5195" s="6" t="s">
        <v>398</v>
      </c>
      <c r="I5195" s="8">
        <v>21</v>
      </c>
      <c r="J5195" s="9">
        <v>50</v>
      </c>
      <c r="K5195" s="9">
        <v>10.5</v>
      </c>
      <c r="L5195" s="9">
        <v>60.5</v>
      </c>
      <c r="M5195" s="16" t="s">
        <v>8415</v>
      </c>
      <c r="N5195" s="14" t="str">
        <f>IF(M5195=0,"",VLOOKUP(M5195,'CUENTAS_CONTABLES'!$A$2:$B$100,2,0))</f>
        <v>VIATICOS GERENTES</v>
      </c>
      <c r="O5195" s="11" t="s">
        <v>9248</v>
      </c>
      <c r="P5195" s="40" t="s">
        <v>9253</v>
      </c>
      <c r="Q5195" s="108">
        <v>4500005193</v>
      </c>
      <c r="R5195" s="43">
        <v>59304</v>
      </c>
      <c r="T5195" s="119"/>
      <c r="U5195" s="119"/>
      <c r="V5195" s="119"/>
    </row>
    <row r="5196" spans="1:22" ht="15.95" customHeight="1" x14ac:dyDescent="0.2">
      <c r="A5196" s="28" t="s">
        <v>6217</v>
      </c>
      <c r="B5196" s="7">
        <v>44813</v>
      </c>
      <c r="C5196" s="7">
        <v>44813</v>
      </c>
      <c r="D5196" s="7">
        <v>44827.6953125</v>
      </c>
      <c r="E5196" s="20">
        <v>1780</v>
      </c>
      <c r="F5196" s="27" t="str">
        <f>VLOOKUP(E5196,PROVEEDORES!$A$2:$D$1013,2,0)</f>
        <v>PINTOS MARIANA VANESA</v>
      </c>
      <c r="G5196" s="6" t="s">
        <v>351</v>
      </c>
      <c r="H5196" s="6" t="s">
        <v>535</v>
      </c>
      <c r="I5196" s="8">
        <v>21</v>
      </c>
      <c r="J5196" s="9">
        <v>1084.4000000000001</v>
      </c>
      <c r="K5196" s="9">
        <v>227.72400000000002</v>
      </c>
      <c r="L5196" s="9">
        <v>1312.124</v>
      </c>
      <c r="M5196" s="16" t="s">
        <v>8415</v>
      </c>
      <c r="N5196" s="14" t="str">
        <f>IF(M5196=0,"",VLOOKUP(M5196,'CUENTAS_CONTABLES'!$A$2:$B$100,2,0))</f>
        <v>VIATICOS GERENTES</v>
      </c>
      <c r="O5196" s="11" t="s">
        <v>9244</v>
      </c>
      <c r="P5196" s="40" t="s">
        <v>9252</v>
      </c>
      <c r="Q5196" s="107">
        <v>4500005194</v>
      </c>
      <c r="R5196" s="43">
        <v>59305</v>
      </c>
      <c r="T5196" s="119"/>
      <c r="U5196" s="119"/>
      <c r="V5196" s="119"/>
    </row>
    <row r="5197" spans="1:22" ht="15.95" customHeight="1" x14ac:dyDescent="0.2">
      <c r="A5197" s="28" t="s">
        <v>6224</v>
      </c>
      <c r="B5197" s="7">
        <v>44813</v>
      </c>
      <c r="C5197" s="7">
        <v>44813</v>
      </c>
      <c r="D5197" s="7">
        <v>44822.698622685188</v>
      </c>
      <c r="E5197" s="20">
        <v>1881</v>
      </c>
      <c r="F5197" s="27" t="str">
        <f>VLOOKUP(E5197,PROVEEDORES!$A$2:$D$1013,2,0)</f>
        <v>SERGIO HORACIO LEITES</v>
      </c>
      <c r="G5197" s="6" t="s">
        <v>351</v>
      </c>
      <c r="H5197" s="6" t="s">
        <v>830</v>
      </c>
      <c r="I5197" s="8">
        <v>21</v>
      </c>
      <c r="J5197" s="9">
        <v>380.17</v>
      </c>
      <c r="K5197" s="9">
        <v>79.835700000000003</v>
      </c>
      <c r="L5197" s="9">
        <v>460.00570000000005</v>
      </c>
      <c r="M5197" s="16" t="s">
        <v>8415</v>
      </c>
      <c r="N5197" s="14" t="str">
        <f>IF(M5197=0,"",VLOOKUP(M5197,'CUENTAS_CONTABLES'!$A$2:$B$100,2,0))</f>
        <v>VIATICOS GERENTES</v>
      </c>
      <c r="O5197" s="11" t="s">
        <v>9242</v>
      </c>
      <c r="P5197" s="40" t="s">
        <v>9252</v>
      </c>
      <c r="Q5197" s="108">
        <v>4500005195</v>
      </c>
      <c r="R5197" s="43">
        <v>59306</v>
      </c>
      <c r="T5197" s="119"/>
      <c r="U5197" s="119"/>
      <c r="V5197" s="119"/>
    </row>
    <row r="5198" spans="1:22" ht="15.95" customHeight="1" x14ac:dyDescent="0.2">
      <c r="A5198" s="28" t="s">
        <v>6227</v>
      </c>
      <c r="B5198" s="7">
        <v>44813</v>
      </c>
      <c r="C5198" s="7">
        <v>44813</v>
      </c>
      <c r="D5198" s="7">
        <v>44820.535729166666</v>
      </c>
      <c r="E5198" s="20">
        <v>1914</v>
      </c>
      <c r="F5198" s="27" t="str">
        <f>VLOOKUP(E5198,PROVEEDORES!$A$2:$D$1013,2,0)</f>
        <v>SOC. AN. IND. COM. Y FIN. DIARIO DE LA MAÑANA</v>
      </c>
      <c r="G5198" s="6" t="s">
        <v>351</v>
      </c>
      <c r="H5198" s="6" t="s">
        <v>412</v>
      </c>
      <c r="I5198" s="8">
        <v>21</v>
      </c>
      <c r="J5198" s="9">
        <v>78.7</v>
      </c>
      <c r="K5198" s="9">
        <v>16.527000000000001</v>
      </c>
      <c r="L5198" s="9">
        <v>95.227000000000004</v>
      </c>
      <c r="M5198" s="16" t="s">
        <v>8415</v>
      </c>
      <c r="N5198" s="14" t="str">
        <f>IF(M5198=0,"",VLOOKUP(M5198,'CUENTAS_CONTABLES'!$A$2:$B$100,2,0))</f>
        <v>VIATICOS GERENTES</v>
      </c>
      <c r="O5198" s="11" t="s">
        <v>9240</v>
      </c>
      <c r="P5198" s="40" t="s">
        <v>9252</v>
      </c>
      <c r="Q5198" s="107">
        <v>4500005196</v>
      </c>
      <c r="R5198" s="43">
        <v>59307</v>
      </c>
      <c r="T5198" s="119"/>
      <c r="U5198" s="119"/>
      <c r="V5198" s="119"/>
    </row>
    <row r="5199" spans="1:22" ht="15.95" customHeight="1" x14ac:dyDescent="0.2">
      <c r="A5199" s="28" t="s">
        <v>6218</v>
      </c>
      <c r="B5199" s="7">
        <v>44813</v>
      </c>
      <c r="C5199" s="7">
        <v>44813</v>
      </c>
      <c r="D5199" s="7">
        <v>44827.696597222224</v>
      </c>
      <c r="E5199" s="20">
        <v>1950</v>
      </c>
      <c r="F5199" s="27" t="str">
        <f>VLOOKUP(E5199,PROVEEDORES!$A$2:$D$1013,2,0)</f>
        <v>TELECOM ARGENTINA S.A.</v>
      </c>
      <c r="G5199" s="6" t="s">
        <v>351</v>
      </c>
      <c r="H5199" s="6" t="s">
        <v>419</v>
      </c>
      <c r="I5199" s="8">
        <v>27</v>
      </c>
      <c r="J5199" s="9">
        <v>6216.99</v>
      </c>
      <c r="K5199" s="9">
        <v>1678.5872999999999</v>
      </c>
      <c r="L5199" s="9">
        <v>7895.5772999999999</v>
      </c>
      <c r="M5199" s="16" t="s">
        <v>8415</v>
      </c>
      <c r="N5199" s="14" t="str">
        <f>IF(M5199=0,"",VLOOKUP(M5199,'CUENTAS_CONTABLES'!$A$2:$B$100,2,0))</f>
        <v>VIATICOS GERENTES</v>
      </c>
      <c r="O5199" s="11" t="s">
        <v>9242</v>
      </c>
      <c r="P5199" s="40" t="s">
        <v>9252</v>
      </c>
      <c r="Q5199" s="108">
        <v>4500005197</v>
      </c>
      <c r="R5199" s="43">
        <v>59308</v>
      </c>
      <c r="T5199" s="119"/>
      <c r="U5199" s="119"/>
      <c r="V5199" s="119"/>
    </row>
    <row r="5200" spans="1:22" ht="15.95" customHeight="1" x14ac:dyDescent="0.2">
      <c r="A5200" s="28" t="s">
        <v>6207</v>
      </c>
      <c r="B5200" s="7">
        <v>44813</v>
      </c>
      <c r="C5200" s="7">
        <v>44813</v>
      </c>
      <c r="D5200" s="7">
        <v>44822.692615740743</v>
      </c>
      <c r="E5200" s="20">
        <v>1962</v>
      </c>
      <c r="F5200" s="27" t="str">
        <f>VLOOKUP(E5200,PROVEEDORES!$A$2:$D$1013,2,0)</f>
        <v>TRANSPORTES SERVEMAR S.A.</v>
      </c>
      <c r="G5200" s="6" t="s">
        <v>351</v>
      </c>
      <c r="H5200" s="6" t="s">
        <v>573</v>
      </c>
      <c r="I5200" s="8">
        <v>21</v>
      </c>
      <c r="J5200" s="9">
        <v>110.74</v>
      </c>
      <c r="K5200" s="9">
        <v>23.255399999999998</v>
      </c>
      <c r="L5200" s="9">
        <v>133.99539999999999</v>
      </c>
      <c r="M5200" s="16" t="s">
        <v>8415</v>
      </c>
      <c r="N5200" s="14" t="str">
        <f>IF(M5200=0,"",VLOOKUP(M5200,'CUENTAS_CONTABLES'!$A$2:$B$100,2,0))</f>
        <v>VIATICOS GERENTES</v>
      </c>
      <c r="O5200" s="11" t="s">
        <v>9248</v>
      </c>
      <c r="P5200" s="40" t="s">
        <v>9253</v>
      </c>
      <c r="Q5200" s="107">
        <v>4500005198</v>
      </c>
      <c r="R5200" s="43">
        <v>59309</v>
      </c>
      <c r="T5200" s="119"/>
      <c r="U5200" s="119"/>
      <c r="V5200" s="119"/>
    </row>
    <row r="5201" spans="1:22" ht="15.95" customHeight="1" x14ac:dyDescent="0.2">
      <c r="A5201" s="28" t="s">
        <v>6214</v>
      </c>
      <c r="B5201" s="7">
        <v>44813</v>
      </c>
      <c r="C5201" s="7">
        <v>44813</v>
      </c>
      <c r="D5201" s="7">
        <v>44814.794791666667</v>
      </c>
      <c r="E5201" s="20">
        <v>1982</v>
      </c>
      <c r="F5201" s="27" t="str">
        <f>VLOOKUP(E5201,PROVEEDORES!$A$2:$D$1013,2,0)</f>
        <v>VANNI DOMINGO LORENZO</v>
      </c>
      <c r="G5201" s="6" t="s">
        <v>351</v>
      </c>
      <c r="H5201" s="6" t="s">
        <v>384</v>
      </c>
      <c r="I5201" s="8">
        <v>21</v>
      </c>
      <c r="J5201" s="9">
        <v>360</v>
      </c>
      <c r="K5201" s="9">
        <v>75.599999999999994</v>
      </c>
      <c r="L5201" s="9">
        <v>435.6</v>
      </c>
      <c r="M5201" s="16" t="s">
        <v>8415</v>
      </c>
      <c r="N5201" s="14" t="str">
        <f>IF(M5201=0,"",VLOOKUP(M5201,'CUENTAS_CONTABLES'!$A$2:$B$100,2,0))</f>
        <v>VIATICOS GERENTES</v>
      </c>
      <c r="O5201" s="11" t="s">
        <v>9242</v>
      </c>
      <c r="P5201" s="40" t="s">
        <v>9252</v>
      </c>
      <c r="Q5201" s="108">
        <v>4500005199</v>
      </c>
      <c r="R5201" s="43">
        <v>59310</v>
      </c>
      <c r="T5201" s="119"/>
      <c r="U5201" s="119"/>
      <c r="V5201" s="119"/>
    </row>
    <row r="5202" spans="1:22" ht="15.95" customHeight="1" x14ac:dyDescent="0.2">
      <c r="A5202" s="28" t="s">
        <v>6213</v>
      </c>
      <c r="B5202" s="7">
        <v>44813</v>
      </c>
      <c r="C5202" s="7">
        <v>44813</v>
      </c>
      <c r="D5202" s="7">
        <v>44818.394108796296</v>
      </c>
      <c r="E5202" s="20">
        <v>1984</v>
      </c>
      <c r="F5202" s="27" t="str">
        <f>VLOOKUP(E5202,PROVEEDORES!$A$2:$D$1013,2,0)</f>
        <v>VENADO COMBUSTIBLES S.A.</v>
      </c>
      <c r="G5202" s="6" t="s">
        <v>351</v>
      </c>
      <c r="H5202" s="6" t="s">
        <v>461</v>
      </c>
      <c r="I5202" s="8">
        <v>21</v>
      </c>
      <c r="J5202" s="9">
        <v>2691.05</v>
      </c>
      <c r="K5202" s="9">
        <v>565.12049999999999</v>
      </c>
      <c r="L5202" s="9">
        <v>3256.1705000000002</v>
      </c>
      <c r="M5202" s="16" t="s">
        <v>8415</v>
      </c>
      <c r="N5202" s="14" t="str">
        <f>IF(M5202=0,"",VLOOKUP(M5202,'CUENTAS_CONTABLES'!$A$2:$B$100,2,0))</f>
        <v>VIATICOS GERENTES</v>
      </c>
      <c r="O5202" s="11" t="s">
        <v>9243</v>
      </c>
      <c r="P5202" s="40" t="s">
        <v>9252</v>
      </c>
      <c r="Q5202" s="107">
        <v>4500005200</v>
      </c>
      <c r="R5202" s="43">
        <v>59311</v>
      </c>
      <c r="T5202" s="119"/>
      <c r="U5202" s="119"/>
      <c r="V5202" s="119"/>
    </row>
    <row r="5203" spans="1:22" ht="15.95" customHeight="1" x14ac:dyDescent="0.2">
      <c r="A5203" s="28" t="s">
        <v>6246</v>
      </c>
      <c r="B5203" s="7">
        <v>44814</v>
      </c>
      <c r="C5203" s="7">
        <v>44814</v>
      </c>
      <c r="D5203" s="7">
        <v>44857.496608796297</v>
      </c>
      <c r="E5203" s="20">
        <v>1027</v>
      </c>
      <c r="F5203" s="27" t="str">
        <f>VLOOKUP(E5203,PROVEEDORES!$A$2:$D$1013,2,0)</f>
        <v>AIMETTA Y RIMONDA SRL</v>
      </c>
      <c r="G5203" s="6" t="s">
        <v>351</v>
      </c>
      <c r="H5203" s="6" t="s">
        <v>735</v>
      </c>
      <c r="I5203" s="8">
        <v>21</v>
      </c>
      <c r="J5203" s="9">
        <v>600</v>
      </c>
      <c r="K5203" s="9">
        <v>126</v>
      </c>
      <c r="L5203" s="9">
        <v>726</v>
      </c>
      <c r="M5203" s="16" t="s">
        <v>8415</v>
      </c>
      <c r="N5203" s="14" t="str">
        <f>IF(M5203=0,"",VLOOKUP(M5203,'CUENTAS_CONTABLES'!$A$2:$B$100,2,0))</f>
        <v>VIATICOS GERENTES</v>
      </c>
      <c r="O5203" s="11" t="s">
        <v>9245</v>
      </c>
      <c r="P5203" s="40" t="s">
        <v>9259</v>
      </c>
      <c r="Q5203" s="108">
        <v>4500005201</v>
      </c>
      <c r="R5203" s="43">
        <v>59312</v>
      </c>
      <c r="T5203" s="119"/>
      <c r="U5203" s="119"/>
      <c r="V5203" s="119"/>
    </row>
    <row r="5204" spans="1:22" ht="15.95" customHeight="1" x14ac:dyDescent="0.2">
      <c r="A5204" s="28" t="s">
        <v>6238</v>
      </c>
      <c r="B5204" s="7">
        <v>44814</v>
      </c>
      <c r="C5204" s="7">
        <v>44814</v>
      </c>
      <c r="D5204" s="7">
        <v>44822.700636574074</v>
      </c>
      <c r="E5204" s="20">
        <v>1086</v>
      </c>
      <c r="F5204" s="27" t="str">
        <f>VLOOKUP(E5204,PROVEEDORES!$A$2:$D$1013,2,0)</f>
        <v>ASTIE CARLOS Y BALLESTER JOSE LUIS</v>
      </c>
      <c r="G5204" s="6" t="s">
        <v>351</v>
      </c>
      <c r="H5204" s="6" t="s">
        <v>474</v>
      </c>
      <c r="I5204" s="8">
        <v>21</v>
      </c>
      <c r="J5204" s="9">
        <v>45.45</v>
      </c>
      <c r="K5204" s="9">
        <v>9.5445000000000011</v>
      </c>
      <c r="L5204" s="9">
        <v>54.994500000000002</v>
      </c>
      <c r="M5204" s="16" t="s">
        <v>8415</v>
      </c>
      <c r="N5204" s="14" t="str">
        <f>IF(M5204=0,"",VLOOKUP(M5204,'CUENTAS_CONTABLES'!$A$2:$B$100,2,0))</f>
        <v>VIATICOS GERENTES</v>
      </c>
      <c r="O5204" s="11" t="s">
        <v>9242</v>
      </c>
      <c r="P5204" s="40" t="s">
        <v>9252</v>
      </c>
      <c r="Q5204" s="107">
        <v>4500005202</v>
      </c>
      <c r="R5204" s="43">
        <v>59313</v>
      </c>
      <c r="T5204" s="119"/>
      <c r="U5204" s="119"/>
      <c r="V5204" s="119"/>
    </row>
    <row r="5205" spans="1:22" ht="15.95" customHeight="1" x14ac:dyDescent="0.2">
      <c r="A5205" s="28" t="s">
        <v>6236</v>
      </c>
      <c r="B5205" s="7">
        <v>44814</v>
      </c>
      <c r="C5205" s="7">
        <v>44814</v>
      </c>
      <c r="D5205" s="7">
        <v>44847.48060185185</v>
      </c>
      <c r="E5205" s="20">
        <v>1100</v>
      </c>
      <c r="F5205" s="27" t="str">
        <f>VLOOKUP(E5205,PROVEEDORES!$A$2:$D$1013,2,0)</f>
        <v>BACCOLA HERNAN PEDRO</v>
      </c>
      <c r="G5205" s="6" t="s">
        <v>351</v>
      </c>
      <c r="H5205" s="6" t="s">
        <v>358</v>
      </c>
      <c r="I5205" s="8">
        <v>27</v>
      </c>
      <c r="J5205" s="9">
        <v>285.14999999999998</v>
      </c>
      <c r="K5205" s="9">
        <v>76.990499999999997</v>
      </c>
      <c r="L5205" s="9">
        <v>362.14049999999997</v>
      </c>
      <c r="M5205" s="16" t="s">
        <v>8415</v>
      </c>
      <c r="N5205" s="14" t="str">
        <f>IF(M5205=0,"",VLOOKUP(M5205,'CUENTAS_CONTABLES'!$A$2:$B$100,2,0))</f>
        <v>VIATICOS GERENTES</v>
      </c>
      <c r="O5205" s="11" t="s">
        <v>9244</v>
      </c>
      <c r="P5205" s="40" t="s">
        <v>9253</v>
      </c>
      <c r="Q5205" s="108">
        <v>4500005203</v>
      </c>
      <c r="R5205" s="43">
        <v>59314</v>
      </c>
      <c r="T5205" s="119"/>
      <c r="U5205" s="119"/>
      <c r="V5205" s="119"/>
    </row>
    <row r="5206" spans="1:22" ht="15.95" customHeight="1" x14ac:dyDescent="0.2">
      <c r="A5206" s="28" t="s">
        <v>6231</v>
      </c>
      <c r="B5206" s="7">
        <v>44814</v>
      </c>
      <c r="C5206" s="7">
        <v>44814</v>
      </c>
      <c r="D5206" s="7">
        <v>44820.781377314815</v>
      </c>
      <c r="E5206" s="20">
        <v>1105</v>
      </c>
      <c r="F5206" s="27" t="str">
        <f>VLOOKUP(E5206,PROVEEDORES!$A$2:$D$1013,2,0)</f>
        <v>BANCO DE COMERCIO S.A.</v>
      </c>
      <c r="G5206" s="6" t="s">
        <v>351</v>
      </c>
      <c r="H5206" s="6" t="s">
        <v>1156</v>
      </c>
      <c r="I5206" s="8">
        <v>21</v>
      </c>
      <c r="J5206" s="9">
        <v>62.76</v>
      </c>
      <c r="K5206" s="9">
        <v>13.179600000000001</v>
      </c>
      <c r="L5206" s="9">
        <v>75.939599999999999</v>
      </c>
      <c r="M5206" s="16" t="s">
        <v>8415</v>
      </c>
      <c r="N5206" s="14" t="str">
        <f>IF(M5206=0,"",VLOOKUP(M5206,'CUENTAS_CONTABLES'!$A$2:$B$100,2,0))</f>
        <v>VIATICOS GERENTES</v>
      </c>
      <c r="O5206" s="11" t="s">
        <v>9240</v>
      </c>
      <c r="P5206" s="40" t="s">
        <v>9252</v>
      </c>
      <c r="Q5206" s="107">
        <v>4500005204</v>
      </c>
      <c r="R5206" s="43">
        <v>59315</v>
      </c>
      <c r="T5206" s="119"/>
      <c r="U5206" s="119"/>
      <c r="V5206" s="119"/>
    </row>
    <row r="5207" spans="1:22" ht="15.95" customHeight="1" x14ac:dyDescent="0.2">
      <c r="A5207" s="28" t="s">
        <v>4803</v>
      </c>
      <c r="B5207" s="7">
        <v>44814</v>
      </c>
      <c r="C5207" s="7">
        <v>44814</v>
      </c>
      <c r="D5207" s="7">
        <v>44827.687337962961</v>
      </c>
      <c r="E5207" s="20">
        <v>1105</v>
      </c>
      <c r="F5207" s="27" t="str">
        <f>VLOOKUP(E5207,PROVEEDORES!$A$2:$D$1013,2,0)</f>
        <v>BANCO DE COMERCIO S.A.</v>
      </c>
      <c r="G5207" s="6" t="s">
        <v>352</v>
      </c>
      <c r="H5207" s="6" t="s">
        <v>646</v>
      </c>
      <c r="I5207" s="8">
        <v>0</v>
      </c>
      <c r="J5207" s="9">
        <v>43090</v>
      </c>
      <c r="K5207" s="9">
        <v>0</v>
      </c>
      <c r="L5207" s="9">
        <v>43090</v>
      </c>
      <c r="M5207" s="16" t="s">
        <v>8415</v>
      </c>
      <c r="N5207" s="14" t="str">
        <f>IF(M5207=0,"",VLOOKUP(M5207,'CUENTAS_CONTABLES'!$A$2:$B$100,2,0))</f>
        <v>VIATICOS GERENTES</v>
      </c>
      <c r="O5207" s="11" t="s">
        <v>9243</v>
      </c>
      <c r="P5207" s="40" t="s">
        <v>9259</v>
      </c>
      <c r="Q5207" s="108">
        <v>4500005205</v>
      </c>
      <c r="R5207" s="43">
        <v>59316</v>
      </c>
      <c r="T5207" s="119"/>
      <c r="U5207" s="119"/>
      <c r="V5207" s="119"/>
    </row>
    <row r="5208" spans="1:22" ht="15.95" customHeight="1" x14ac:dyDescent="0.2">
      <c r="A5208" s="28" t="s">
        <v>6248</v>
      </c>
      <c r="B5208" s="7">
        <v>44814</v>
      </c>
      <c r="C5208" s="7">
        <v>44814</v>
      </c>
      <c r="D5208" s="7">
        <v>44840.686099537037</v>
      </c>
      <c r="E5208" s="20">
        <v>1117</v>
      </c>
      <c r="F5208" s="27" t="str">
        <f>VLOOKUP(E5208,PROVEEDORES!$A$2:$D$1013,2,0)</f>
        <v>BCN FLORES</v>
      </c>
      <c r="G5208" s="6" t="s">
        <v>351</v>
      </c>
      <c r="H5208" s="6">
        <v>30506730038</v>
      </c>
      <c r="I5208" s="8">
        <v>21</v>
      </c>
      <c r="J5208" s="9">
        <v>349.37</v>
      </c>
      <c r="K5208" s="9">
        <v>73.367699999999999</v>
      </c>
      <c r="L5208" s="9">
        <v>422.73770000000002</v>
      </c>
      <c r="M5208" s="16" t="s">
        <v>8415</v>
      </c>
      <c r="N5208" s="14" t="str">
        <f>IF(M5208=0,"",VLOOKUP(M5208,'CUENTAS_CONTABLES'!$A$2:$B$100,2,0))</f>
        <v>VIATICOS GERENTES</v>
      </c>
      <c r="O5208" s="11" t="s">
        <v>9248</v>
      </c>
      <c r="P5208" s="40" t="s">
        <v>9252</v>
      </c>
      <c r="Q5208" s="107">
        <v>4500005206</v>
      </c>
      <c r="R5208" s="43">
        <v>59317</v>
      </c>
      <c r="T5208" s="119"/>
      <c r="U5208" s="119"/>
      <c r="V5208" s="119"/>
    </row>
    <row r="5209" spans="1:22" ht="15.95" customHeight="1" x14ac:dyDescent="0.2">
      <c r="A5209" s="28" t="s">
        <v>6240</v>
      </c>
      <c r="B5209" s="7">
        <v>44814</v>
      </c>
      <c r="C5209" s="7">
        <v>44814</v>
      </c>
      <c r="D5209" s="7">
        <v>44827.589421296296</v>
      </c>
      <c r="E5209" s="20">
        <v>1159</v>
      </c>
      <c r="F5209" s="27" t="str">
        <f>VLOOKUP(E5209,PROVEEDORES!$A$2:$D$1013,2,0)</f>
        <v>CARLETTI HERMANOS S.R.L</v>
      </c>
      <c r="G5209" s="6" t="s">
        <v>351</v>
      </c>
      <c r="H5209" s="6" t="s">
        <v>396</v>
      </c>
      <c r="I5209" s="8">
        <v>21</v>
      </c>
      <c r="J5209" s="9">
        <v>1060.8900000000001</v>
      </c>
      <c r="K5209" s="9">
        <v>222.78690000000003</v>
      </c>
      <c r="L5209" s="9">
        <v>1283.6769000000002</v>
      </c>
      <c r="M5209" s="16" t="s">
        <v>8415</v>
      </c>
      <c r="N5209" s="14" t="str">
        <f>IF(M5209=0,"",VLOOKUP(M5209,'CUENTAS_CONTABLES'!$A$2:$B$100,2,0))</f>
        <v>VIATICOS GERENTES</v>
      </c>
      <c r="O5209" s="11" t="s">
        <v>9248</v>
      </c>
      <c r="P5209" s="40" t="s">
        <v>9252</v>
      </c>
      <c r="Q5209" s="108">
        <v>4500005207</v>
      </c>
      <c r="R5209" s="43">
        <v>59318</v>
      </c>
      <c r="T5209" s="119"/>
      <c r="U5209" s="119"/>
      <c r="V5209" s="119"/>
    </row>
    <row r="5210" spans="1:22" ht="15.95" customHeight="1" x14ac:dyDescent="0.2">
      <c r="A5210" s="28" t="s">
        <v>6232</v>
      </c>
      <c r="B5210" s="7">
        <v>44814</v>
      </c>
      <c r="C5210" s="7">
        <v>44814</v>
      </c>
      <c r="D5210" s="7">
        <v>44857.429629629631</v>
      </c>
      <c r="E5210" s="20">
        <v>1198</v>
      </c>
      <c r="F5210" s="27" t="str">
        <f>VLOOKUP(E5210,PROVEEDORES!$A$2:$D$1013,2,0)</f>
        <v>CLOP ERACLIO RICARDO</v>
      </c>
      <c r="G5210" s="6" t="s">
        <v>351</v>
      </c>
      <c r="H5210" s="6" t="s">
        <v>386</v>
      </c>
      <c r="I5210" s="8">
        <v>0</v>
      </c>
      <c r="J5210" s="9">
        <v>52504</v>
      </c>
      <c r="K5210" s="9">
        <v>0</v>
      </c>
      <c r="L5210" s="9">
        <v>52504</v>
      </c>
      <c r="M5210" s="16" t="s">
        <v>8415</v>
      </c>
      <c r="N5210" s="14" t="str">
        <f>IF(M5210=0,"",VLOOKUP(M5210,'CUENTAS_CONTABLES'!$A$2:$B$100,2,0))</f>
        <v>VIATICOS GERENTES</v>
      </c>
      <c r="O5210" s="11" t="s">
        <v>9245</v>
      </c>
      <c r="P5210" s="40" t="s">
        <v>9252</v>
      </c>
      <c r="Q5210" s="107">
        <v>4500005208</v>
      </c>
      <c r="R5210" s="43">
        <v>59319</v>
      </c>
      <c r="T5210" s="119"/>
      <c r="U5210" s="119"/>
      <c r="V5210" s="119"/>
    </row>
    <row r="5211" spans="1:22" ht="15.95" customHeight="1" x14ac:dyDescent="0.2">
      <c r="A5211" s="28" t="s">
        <v>6237</v>
      </c>
      <c r="B5211" s="7">
        <v>44814</v>
      </c>
      <c r="C5211" s="7">
        <v>44814</v>
      </c>
      <c r="D5211" s="7">
        <v>44822.704953703702</v>
      </c>
      <c r="E5211" s="20">
        <v>1265</v>
      </c>
      <c r="F5211" s="27" t="str">
        <f>VLOOKUP(E5211,PROVEEDORES!$A$2:$D$1013,2,0)</f>
        <v>DI VITO GENEROSO</v>
      </c>
      <c r="G5211" s="6" t="s">
        <v>351</v>
      </c>
      <c r="H5211" s="6" t="s">
        <v>444</v>
      </c>
      <c r="I5211" s="8">
        <v>21</v>
      </c>
      <c r="J5211" s="9">
        <v>28.1</v>
      </c>
      <c r="K5211" s="9">
        <v>5.9009999999999998</v>
      </c>
      <c r="L5211" s="9">
        <v>34.001000000000005</v>
      </c>
      <c r="M5211" s="16" t="s">
        <v>8415</v>
      </c>
      <c r="N5211" s="14" t="str">
        <f>IF(M5211=0,"",VLOOKUP(M5211,'CUENTAS_CONTABLES'!$A$2:$B$100,2,0))</f>
        <v>VIATICOS GERENTES</v>
      </c>
      <c r="O5211" s="11" t="s">
        <v>9241</v>
      </c>
      <c r="P5211" s="40" t="s">
        <v>9252</v>
      </c>
      <c r="Q5211" s="108">
        <v>4500005209</v>
      </c>
      <c r="R5211" s="43">
        <v>59320</v>
      </c>
      <c r="T5211" s="119"/>
      <c r="U5211" s="119"/>
      <c r="V5211" s="119"/>
    </row>
    <row r="5212" spans="1:22" ht="15.95" customHeight="1" x14ac:dyDescent="0.2">
      <c r="A5212" s="28" t="s">
        <v>6242</v>
      </c>
      <c r="B5212" s="7">
        <v>44814</v>
      </c>
      <c r="C5212" s="7">
        <v>44814</v>
      </c>
      <c r="D5212" s="7">
        <v>44825.613078703704</v>
      </c>
      <c r="E5212" s="20">
        <v>1267</v>
      </c>
      <c r="F5212" s="27" t="str">
        <f>VLOOKUP(E5212,PROVEEDORES!$A$2:$D$1013,2,0)</f>
        <v>DIAZ GISELA NANCY</v>
      </c>
      <c r="G5212" s="6" t="s">
        <v>351</v>
      </c>
      <c r="H5212" s="6" t="s">
        <v>536</v>
      </c>
      <c r="I5212" s="8">
        <v>27</v>
      </c>
      <c r="J5212" s="9">
        <v>1527.3200000000002</v>
      </c>
      <c r="K5212" s="9">
        <v>412.37640000000005</v>
      </c>
      <c r="L5212" s="9">
        <v>1939.6964000000003</v>
      </c>
      <c r="M5212" s="16" t="s">
        <v>8415</v>
      </c>
      <c r="N5212" s="14" t="str">
        <f>IF(M5212=0,"",VLOOKUP(M5212,'CUENTAS_CONTABLES'!$A$2:$B$100,2,0))</f>
        <v>VIATICOS GERENTES</v>
      </c>
      <c r="O5212" s="11" t="s">
        <v>9242</v>
      </c>
      <c r="P5212" s="40" t="s">
        <v>9252</v>
      </c>
      <c r="Q5212" s="107">
        <v>4500005210</v>
      </c>
      <c r="R5212" s="43">
        <v>59321</v>
      </c>
      <c r="T5212" s="119"/>
      <c r="U5212" s="119"/>
      <c r="V5212" s="119"/>
    </row>
    <row r="5213" spans="1:22" ht="15.95" customHeight="1" x14ac:dyDescent="0.2">
      <c r="A5213" s="28" t="s">
        <v>6230</v>
      </c>
      <c r="B5213" s="7">
        <v>44814</v>
      </c>
      <c r="C5213" s="7">
        <v>44814</v>
      </c>
      <c r="D5213" s="7">
        <v>44822.691203703704</v>
      </c>
      <c r="E5213" s="20">
        <v>1317</v>
      </c>
      <c r="F5213" s="27" t="str">
        <f>VLOOKUP(E5213,PROVEEDORES!$A$2:$D$1013,2,0)</f>
        <v>EMIDAN S.R.L</v>
      </c>
      <c r="G5213" s="6" t="s">
        <v>351</v>
      </c>
      <c r="H5213" s="6" t="s">
        <v>573</v>
      </c>
      <c r="I5213" s="8">
        <v>21</v>
      </c>
      <c r="J5213" s="9">
        <v>78.510000000000005</v>
      </c>
      <c r="K5213" s="9">
        <v>16.487100000000002</v>
      </c>
      <c r="L5213" s="9">
        <v>94.997100000000003</v>
      </c>
      <c r="M5213" s="16" t="s">
        <v>8415</v>
      </c>
      <c r="N5213" s="14" t="str">
        <f>IF(M5213=0,"",VLOOKUP(M5213,'CUENTAS_CONTABLES'!$A$2:$B$100,2,0))</f>
        <v>VIATICOS GERENTES</v>
      </c>
      <c r="O5213" s="11" t="s">
        <v>9242</v>
      </c>
      <c r="P5213" s="40" t="s">
        <v>9252</v>
      </c>
      <c r="Q5213" s="108">
        <v>4500005211</v>
      </c>
      <c r="R5213" s="43">
        <v>59322</v>
      </c>
      <c r="T5213" s="119"/>
      <c r="U5213" s="119"/>
      <c r="V5213" s="119"/>
    </row>
    <row r="5214" spans="1:22" ht="15.95" customHeight="1" x14ac:dyDescent="0.2">
      <c r="A5214" s="28" t="s">
        <v>6247</v>
      </c>
      <c r="B5214" s="7">
        <v>44814</v>
      </c>
      <c r="C5214" s="7">
        <v>44814</v>
      </c>
      <c r="D5214" s="7">
        <v>44818.764826388891</v>
      </c>
      <c r="E5214" s="20">
        <v>1342</v>
      </c>
      <c r="F5214" s="27" t="str">
        <f>VLOOKUP(E5214,PROVEEDORES!$A$2:$D$1013,2,0)</f>
        <v>EST.SERV.LAS FLORES S.R.L.</v>
      </c>
      <c r="G5214" s="6" t="s">
        <v>351</v>
      </c>
      <c r="H5214" s="6" t="s">
        <v>515</v>
      </c>
      <c r="I5214" s="8">
        <v>27</v>
      </c>
      <c r="J5214" s="9">
        <v>-222.35</v>
      </c>
      <c r="K5214" s="9">
        <v>-60.034500000000001</v>
      </c>
      <c r="L5214" s="9">
        <v>-282.3845</v>
      </c>
      <c r="M5214" s="16" t="s">
        <v>8415</v>
      </c>
      <c r="N5214" s="14" t="str">
        <f>IF(M5214=0,"",VLOOKUP(M5214,'CUENTAS_CONTABLES'!$A$2:$B$100,2,0))</f>
        <v>VIATICOS GERENTES</v>
      </c>
      <c r="O5214" s="11" t="s">
        <v>9241</v>
      </c>
      <c r="P5214" s="40" t="s">
        <v>9252</v>
      </c>
      <c r="Q5214" s="107">
        <v>4500005212</v>
      </c>
      <c r="R5214" s="43">
        <v>59323</v>
      </c>
      <c r="T5214" s="119"/>
      <c r="U5214" s="119"/>
      <c r="V5214" s="119"/>
    </row>
    <row r="5215" spans="1:22" ht="15.95" customHeight="1" x14ac:dyDescent="0.2">
      <c r="A5215" s="28" t="s">
        <v>6250</v>
      </c>
      <c r="B5215" s="7">
        <v>44814</v>
      </c>
      <c r="C5215" s="7">
        <v>44814</v>
      </c>
      <c r="D5215" s="7">
        <v>44818.697118055556</v>
      </c>
      <c r="E5215" s="20">
        <v>1359</v>
      </c>
      <c r="F5215" s="27" t="str">
        <f>VLOOKUP(E5215,PROVEEDORES!$A$2:$D$1013,2,0)</f>
        <v>EVALUADORA LATINOAMERICANA S.A.</v>
      </c>
      <c r="G5215" s="6" t="s">
        <v>351</v>
      </c>
      <c r="H5215" s="6" t="s">
        <v>1157</v>
      </c>
      <c r="I5215" s="8">
        <v>21</v>
      </c>
      <c r="J5215" s="9">
        <v>3904</v>
      </c>
      <c r="K5215" s="9">
        <v>819.84</v>
      </c>
      <c r="L5215" s="9">
        <v>4723.84</v>
      </c>
      <c r="M5215" s="16" t="s">
        <v>8415</v>
      </c>
      <c r="N5215" s="14" t="str">
        <f>IF(M5215=0,"",VLOOKUP(M5215,'CUENTAS_CONTABLES'!$A$2:$B$100,2,0))</f>
        <v>VIATICOS GERENTES</v>
      </c>
      <c r="O5215" s="11" t="s">
        <v>9245</v>
      </c>
      <c r="P5215" s="40" t="s">
        <v>9259</v>
      </c>
      <c r="Q5215" s="108">
        <v>4500005213</v>
      </c>
      <c r="R5215" s="43">
        <v>59324</v>
      </c>
      <c r="T5215" s="119"/>
      <c r="U5215" s="119"/>
      <c r="V5215" s="119"/>
    </row>
    <row r="5216" spans="1:22" ht="15.95" customHeight="1" x14ac:dyDescent="0.2">
      <c r="A5216" s="28" t="s">
        <v>6245</v>
      </c>
      <c r="B5216" s="7">
        <v>44814</v>
      </c>
      <c r="C5216" s="7">
        <v>44814</v>
      </c>
      <c r="D5216" s="7">
        <v>44820.571087962962</v>
      </c>
      <c r="E5216" s="20">
        <v>1372</v>
      </c>
      <c r="F5216" s="27" t="str">
        <f>VLOOKUP(E5216,PROVEEDORES!$A$2:$D$1013,2,0)</f>
        <v>FELER GROUP S.A.</v>
      </c>
      <c r="G5216" s="6" t="s">
        <v>351</v>
      </c>
      <c r="H5216" s="6" t="s">
        <v>401</v>
      </c>
      <c r="I5216" s="8">
        <v>21</v>
      </c>
      <c r="J5216" s="9">
        <v>59090.91</v>
      </c>
      <c r="K5216" s="9">
        <v>12409.091100000001</v>
      </c>
      <c r="L5216" s="9">
        <v>71500.001100000009</v>
      </c>
      <c r="M5216" s="16" t="s">
        <v>8415</v>
      </c>
      <c r="N5216" s="14" t="str">
        <f>IF(M5216=0,"",VLOOKUP(M5216,'CUENTAS_CONTABLES'!$A$2:$B$100,2,0))</f>
        <v>VIATICOS GERENTES</v>
      </c>
      <c r="O5216" s="11" t="s">
        <v>9242</v>
      </c>
      <c r="P5216" s="40" t="s">
        <v>9254</v>
      </c>
      <c r="Q5216" s="107">
        <v>4500005214</v>
      </c>
      <c r="R5216" s="43">
        <v>59325</v>
      </c>
      <c r="T5216" s="119"/>
      <c r="U5216" s="119"/>
      <c r="V5216" s="119"/>
    </row>
    <row r="5217" spans="1:22" ht="15.95" customHeight="1" x14ac:dyDescent="0.2">
      <c r="A5217" s="28" t="s">
        <v>6693</v>
      </c>
      <c r="B5217" s="7">
        <v>44814</v>
      </c>
      <c r="C5217" s="7">
        <v>44837</v>
      </c>
      <c r="D5217" s="7">
        <v>44860.664930555555</v>
      </c>
      <c r="E5217" s="20">
        <v>1512</v>
      </c>
      <c r="F5217" s="27" t="str">
        <f>VLOOKUP(E5217,PROVEEDORES!$A$2:$D$1013,2,0)</f>
        <v>JORGE LUIS MININNI</v>
      </c>
      <c r="G5217" s="6" t="s">
        <v>351</v>
      </c>
      <c r="H5217" s="6" t="s">
        <v>846</v>
      </c>
      <c r="I5217" s="8">
        <v>21</v>
      </c>
      <c r="J5217" s="9">
        <v>3890</v>
      </c>
      <c r="K5217" s="9">
        <v>816.9</v>
      </c>
      <c r="L5217" s="9">
        <v>4706.8999999999996</v>
      </c>
      <c r="M5217" s="16" t="s">
        <v>8421</v>
      </c>
      <c r="N5217" s="14" t="str">
        <f>IF(M5217=0,"",VLOOKUP(M5217,'CUENTAS_CONTABLES'!$A$2:$B$100,2,0))</f>
        <v>COMPUTACION - HARDWARE</v>
      </c>
      <c r="O5217" s="11" t="s">
        <v>9245</v>
      </c>
      <c r="P5217" s="40" t="s">
        <v>9252</v>
      </c>
      <c r="Q5217" s="108">
        <v>4500005215</v>
      </c>
      <c r="R5217" s="43">
        <v>59326</v>
      </c>
      <c r="T5217" s="119"/>
      <c r="U5217" s="119"/>
      <c r="V5217" s="119"/>
    </row>
    <row r="5218" spans="1:22" ht="15.95" customHeight="1" x14ac:dyDescent="0.2">
      <c r="A5218" s="28" t="s">
        <v>6243</v>
      </c>
      <c r="B5218" s="7">
        <v>44814</v>
      </c>
      <c r="C5218" s="7">
        <v>44814</v>
      </c>
      <c r="D5218" s="7">
        <v>44822.789282407408</v>
      </c>
      <c r="E5218" s="20">
        <v>1778</v>
      </c>
      <c r="F5218" s="27" t="str">
        <f>VLOOKUP(E5218,PROVEEDORES!$A$2:$D$1013,2,0)</f>
        <v>PIERRI ANTONIO ERNESTO</v>
      </c>
      <c r="G5218" s="6" t="s">
        <v>351</v>
      </c>
      <c r="H5218" s="6" t="s">
        <v>536</v>
      </c>
      <c r="I5218" s="8">
        <v>21</v>
      </c>
      <c r="J5218" s="9">
        <v>613.88</v>
      </c>
      <c r="K5218" s="9">
        <v>128.91479999999999</v>
      </c>
      <c r="L5218" s="9">
        <v>742.79480000000001</v>
      </c>
      <c r="M5218" s="16" t="s">
        <v>8415</v>
      </c>
      <c r="N5218" s="14" t="str">
        <f>IF(M5218=0,"",VLOOKUP(M5218,'CUENTAS_CONTABLES'!$A$2:$B$100,2,0))</f>
        <v>VIATICOS GERENTES</v>
      </c>
      <c r="O5218" s="11" t="s">
        <v>8357</v>
      </c>
      <c r="P5218" s="40" t="s">
        <v>9252</v>
      </c>
      <c r="Q5218" s="107">
        <v>4500005216</v>
      </c>
      <c r="R5218" s="43">
        <v>59327</v>
      </c>
      <c r="T5218" s="119"/>
      <c r="U5218" s="119"/>
      <c r="V5218" s="119"/>
    </row>
    <row r="5219" spans="1:22" ht="15.95" customHeight="1" x14ac:dyDescent="0.2">
      <c r="A5219" s="28" t="s">
        <v>6229</v>
      </c>
      <c r="B5219" s="7">
        <v>44814</v>
      </c>
      <c r="C5219" s="7">
        <v>44814</v>
      </c>
      <c r="D5219" s="7">
        <v>44814.687407407408</v>
      </c>
      <c r="E5219" s="20">
        <v>1783</v>
      </c>
      <c r="F5219" s="27" t="str">
        <f>VLOOKUP(E5219,PROVEEDORES!$A$2:$D$1013,2,0)</f>
        <v>PLACOMGAS S.A</v>
      </c>
      <c r="G5219" s="6" t="s">
        <v>351</v>
      </c>
      <c r="H5219" s="6" t="s">
        <v>841</v>
      </c>
      <c r="I5219" s="8">
        <v>21</v>
      </c>
      <c r="J5219" s="9">
        <v>2276</v>
      </c>
      <c r="K5219" s="9">
        <v>477.96</v>
      </c>
      <c r="L5219" s="9">
        <v>2753.96</v>
      </c>
      <c r="M5219" s="16" t="s">
        <v>8415</v>
      </c>
      <c r="N5219" s="14" t="str">
        <f>IF(M5219=0,"",VLOOKUP(M5219,'CUENTAS_CONTABLES'!$A$2:$B$100,2,0))</f>
        <v>VIATICOS GERENTES</v>
      </c>
      <c r="O5219" s="11" t="s">
        <v>8357</v>
      </c>
      <c r="P5219" s="40" t="s">
        <v>9252</v>
      </c>
      <c r="Q5219" s="108">
        <v>4500005217</v>
      </c>
      <c r="R5219" s="43">
        <v>59328</v>
      </c>
      <c r="T5219" s="119"/>
      <c r="U5219" s="119"/>
      <c r="V5219" s="119"/>
    </row>
    <row r="5220" spans="1:22" ht="15.95" customHeight="1" x14ac:dyDescent="0.2">
      <c r="A5220" s="28" t="s">
        <v>6235</v>
      </c>
      <c r="B5220" s="7">
        <v>44814</v>
      </c>
      <c r="C5220" s="7">
        <v>44814</v>
      </c>
      <c r="D5220" s="7">
        <v>44825.727766203701</v>
      </c>
      <c r="E5220" s="20">
        <v>1809</v>
      </c>
      <c r="F5220" s="27" t="str">
        <f>VLOOKUP(E5220,PROVEEDORES!$A$2:$D$1013,2,0)</f>
        <v>RETTO CARMEN</v>
      </c>
      <c r="G5220" s="6" t="s">
        <v>351</v>
      </c>
      <c r="H5220" s="6" t="s">
        <v>357</v>
      </c>
      <c r="I5220" s="8">
        <v>21</v>
      </c>
      <c r="J5220" s="9">
        <v>30760.54</v>
      </c>
      <c r="K5220" s="9">
        <v>6459.7133999999996</v>
      </c>
      <c r="L5220" s="9">
        <v>37220.253400000001</v>
      </c>
      <c r="M5220" s="16" t="s">
        <v>8415</v>
      </c>
      <c r="N5220" s="14" t="str">
        <f>IF(M5220=0,"",VLOOKUP(M5220,'CUENTAS_CONTABLES'!$A$2:$B$100,2,0))</f>
        <v>VIATICOS GERENTES</v>
      </c>
      <c r="O5220" s="11" t="s">
        <v>9246</v>
      </c>
      <c r="P5220" s="40" t="s">
        <v>9253</v>
      </c>
      <c r="Q5220" s="107">
        <v>4500005218</v>
      </c>
      <c r="R5220" s="43">
        <v>59329</v>
      </c>
      <c r="T5220" s="119"/>
      <c r="U5220" s="119"/>
      <c r="V5220" s="119"/>
    </row>
    <row r="5221" spans="1:22" ht="15.95" customHeight="1" x14ac:dyDescent="0.2">
      <c r="A5221" s="28" t="s">
        <v>6241</v>
      </c>
      <c r="B5221" s="7">
        <v>44814</v>
      </c>
      <c r="C5221" s="7">
        <v>44814</v>
      </c>
      <c r="D5221" s="7">
        <v>44821.657581018517</v>
      </c>
      <c r="E5221" s="20">
        <v>1851</v>
      </c>
      <c r="F5221" s="27" t="str">
        <f>VLOOKUP(E5221,PROVEEDORES!$A$2:$D$1013,2,0)</f>
        <v>SABY HNOS. S.R.L</v>
      </c>
      <c r="G5221" s="6" t="s">
        <v>351</v>
      </c>
      <c r="H5221" s="6" t="s">
        <v>457</v>
      </c>
      <c r="I5221" s="8">
        <v>21</v>
      </c>
      <c r="J5221" s="9">
        <v>1400</v>
      </c>
      <c r="K5221" s="9">
        <v>294</v>
      </c>
      <c r="L5221" s="9">
        <v>1694</v>
      </c>
      <c r="M5221" s="16" t="s">
        <v>8415</v>
      </c>
      <c r="N5221" s="14" t="str">
        <f>IF(M5221=0,"",VLOOKUP(M5221,'CUENTAS_CONTABLES'!$A$2:$B$100,2,0))</f>
        <v>VIATICOS GERENTES</v>
      </c>
      <c r="O5221" s="11" t="s">
        <v>9246</v>
      </c>
      <c r="P5221" s="40" t="s">
        <v>9252</v>
      </c>
      <c r="Q5221" s="108">
        <v>4500005219</v>
      </c>
      <c r="R5221" s="43">
        <v>59330</v>
      </c>
      <c r="T5221" s="119"/>
      <c r="U5221" s="119"/>
      <c r="V5221" s="119"/>
    </row>
    <row r="5222" spans="1:22" ht="15.95" customHeight="1" x14ac:dyDescent="0.2">
      <c r="A5222" s="28" t="s">
        <v>6692</v>
      </c>
      <c r="B5222" s="7">
        <v>44814</v>
      </c>
      <c r="C5222" s="7">
        <v>44837</v>
      </c>
      <c r="D5222" s="7">
        <v>44881.265370370369</v>
      </c>
      <c r="E5222" s="20">
        <v>1859</v>
      </c>
      <c r="F5222" s="27" t="str">
        <f>VLOOKUP(E5222,PROVEEDORES!$A$2:$D$1013,2,0)</f>
        <v>SAMARA WALTER OMAR ISA</v>
      </c>
      <c r="G5222" s="6" t="s">
        <v>351</v>
      </c>
      <c r="H5222" s="6" t="s">
        <v>789</v>
      </c>
      <c r="I5222" s="8">
        <v>21</v>
      </c>
      <c r="J5222" s="9">
        <v>826.45</v>
      </c>
      <c r="K5222" s="9">
        <v>173.55450000000002</v>
      </c>
      <c r="L5222" s="9">
        <v>1000.0045</v>
      </c>
      <c r="M5222" s="16" t="s">
        <v>8421</v>
      </c>
      <c r="N5222" s="14" t="str">
        <f>IF(M5222=0,"",VLOOKUP(M5222,'CUENTAS_CONTABLES'!$A$2:$B$100,2,0))</f>
        <v>COMPUTACION - HARDWARE</v>
      </c>
      <c r="O5222" s="11" t="s">
        <v>9243</v>
      </c>
      <c r="P5222" s="40" t="s">
        <v>9252</v>
      </c>
      <c r="Q5222" s="107">
        <v>4500005220</v>
      </c>
      <c r="R5222" s="43">
        <v>59331</v>
      </c>
      <c r="T5222" s="119"/>
      <c r="U5222" s="119"/>
      <c r="V5222" s="119"/>
    </row>
    <row r="5223" spans="1:22" ht="15.95" customHeight="1" x14ac:dyDescent="0.2">
      <c r="A5223" s="28" t="s">
        <v>1427</v>
      </c>
      <c r="B5223" s="7">
        <v>44814</v>
      </c>
      <c r="C5223" s="7">
        <v>44814</v>
      </c>
      <c r="D5223" s="7">
        <v>44814.770277777781</v>
      </c>
      <c r="E5223" s="20">
        <v>1864</v>
      </c>
      <c r="F5223" s="27" t="str">
        <f>VLOOKUP(E5223,PROVEEDORES!$A$2:$D$1013,2,0)</f>
        <v>SANITARIOS SIONE SRL</v>
      </c>
      <c r="G5223" s="6" t="s">
        <v>351</v>
      </c>
      <c r="H5223" s="6" t="s">
        <v>396</v>
      </c>
      <c r="I5223" s="8">
        <v>21</v>
      </c>
      <c r="J5223" s="9">
        <v>147.32</v>
      </c>
      <c r="K5223" s="9">
        <v>30.937199999999997</v>
      </c>
      <c r="L5223" s="9">
        <v>178.25719999999998</v>
      </c>
      <c r="M5223" s="16" t="s">
        <v>8415</v>
      </c>
      <c r="N5223" s="14" t="str">
        <f>IF(M5223=0,"",VLOOKUP(M5223,'CUENTAS_CONTABLES'!$A$2:$B$100,2,0))</f>
        <v>VIATICOS GERENTES</v>
      </c>
      <c r="O5223" s="11" t="s">
        <v>9241</v>
      </c>
      <c r="P5223" s="40" t="s">
        <v>9252</v>
      </c>
      <c r="Q5223" s="108">
        <v>4500005221</v>
      </c>
      <c r="R5223" s="43">
        <v>59332</v>
      </c>
      <c r="T5223" s="119"/>
      <c r="U5223" s="119"/>
      <c r="V5223" s="119"/>
    </row>
    <row r="5224" spans="1:22" ht="15.95" customHeight="1" x14ac:dyDescent="0.2">
      <c r="A5224" s="28" t="s">
        <v>6239</v>
      </c>
      <c r="B5224" s="7">
        <v>44814</v>
      </c>
      <c r="C5224" s="7">
        <v>44814</v>
      </c>
      <c r="D5224" s="7">
        <v>44814.43241898148</v>
      </c>
      <c r="E5224" s="20">
        <v>1870</v>
      </c>
      <c r="F5224" s="27" t="str">
        <f>VLOOKUP(E5224,PROVEEDORES!$A$2:$D$1013,2,0)</f>
        <v>SAYAGO PABLO JOSE</v>
      </c>
      <c r="G5224" s="6" t="s">
        <v>351</v>
      </c>
      <c r="H5224" s="6" t="s">
        <v>396</v>
      </c>
      <c r="I5224" s="8">
        <v>21</v>
      </c>
      <c r="J5224" s="9">
        <v>201.44</v>
      </c>
      <c r="K5224" s="9">
        <v>42.302399999999999</v>
      </c>
      <c r="L5224" s="9">
        <v>243.7424</v>
      </c>
      <c r="M5224" s="16" t="s">
        <v>8415</v>
      </c>
      <c r="N5224" s="14" t="str">
        <f>IF(M5224=0,"",VLOOKUP(M5224,'CUENTAS_CONTABLES'!$A$2:$B$100,2,0))</f>
        <v>VIATICOS GERENTES</v>
      </c>
      <c r="O5224" s="11" t="s">
        <v>9242</v>
      </c>
      <c r="P5224" s="40" t="s">
        <v>9252</v>
      </c>
      <c r="Q5224" s="107">
        <v>4500005222</v>
      </c>
      <c r="R5224" s="43">
        <v>59333</v>
      </c>
      <c r="T5224" s="119"/>
      <c r="U5224" s="119"/>
      <c r="V5224" s="119"/>
    </row>
    <row r="5225" spans="1:22" ht="15.95" customHeight="1" x14ac:dyDescent="0.2">
      <c r="A5225" s="28" t="s">
        <v>6251</v>
      </c>
      <c r="B5225" s="7">
        <v>44814</v>
      </c>
      <c r="C5225" s="7">
        <v>44814</v>
      </c>
      <c r="D5225" s="7">
        <v>44822.714270833334</v>
      </c>
      <c r="E5225" s="20">
        <v>1962</v>
      </c>
      <c r="F5225" s="27" t="str">
        <f>VLOOKUP(E5225,PROVEEDORES!$A$2:$D$1013,2,0)</f>
        <v>TRANSPORTES SERVEMAR S.A.</v>
      </c>
      <c r="G5225" s="6" t="s">
        <v>351</v>
      </c>
      <c r="H5225" s="6" t="s">
        <v>1158</v>
      </c>
      <c r="I5225" s="8">
        <v>21</v>
      </c>
      <c r="J5225" s="9">
        <v>184.55</v>
      </c>
      <c r="K5225" s="9">
        <v>38.755500000000005</v>
      </c>
      <c r="L5225" s="9">
        <v>223.30550000000002</v>
      </c>
      <c r="M5225" s="16" t="s">
        <v>8415</v>
      </c>
      <c r="N5225" s="14" t="str">
        <f>IF(M5225=0,"",VLOOKUP(M5225,'CUENTAS_CONTABLES'!$A$2:$B$100,2,0))</f>
        <v>VIATICOS GERENTES</v>
      </c>
      <c r="O5225" s="11" t="s">
        <v>9242</v>
      </c>
      <c r="P5225" s="40" t="s">
        <v>9259</v>
      </c>
      <c r="Q5225" s="108">
        <v>4500005223</v>
      </c>
      <c r="R5225" s="43">
        <v>59334</v>
      </c>
      <c r="T5225" s="119"/>
      <c r="U5225" s="119"/>
      <c r="V5225" s="119"/>
    </row>
    <row r="5226" spans="1:22" ht="15.95" customHeight="1" x14ac:dyDescent="0.2">
      <c r="A5226" s="28" t="s">
        <v>6234</v>
      </c>
      <c r="B5226" s="7">
        <v>44814</v>
      </c>
      <c r="C5226" s="7">
        <v>44814</v>
      </c>
      <c r="D5226" s="7">
        <v>44825.728483796294</v>
      </c>
      <c r="E5226" s="20">
        <v>1963</v>
      </c>
      <c r="F5226" s="27" t="str">
        <f>VLOOKUP(E5226,PROVEEDORES!$A$2:$D$1013,2,0)</f>
        <v>TRASLADOS ESPECIALES S.A.</v>
      </c>
      <c r="G5226" s="6" t="s">
        <v>351</v>
      </c>
      <c r="H5226" s="6" t="s">
        <v>357</v>
      </c>
      <c r="I5226" s="8">
        <v>21</v>
      </c>
      <c r="J5226" s="9">
        <v>63.9</v>
      </c>
      <c r="K5226" s="9">
        <v>13.418999999999999</v>
      </c>
      <c r="L5226" s="9">
        <v>77.319000000000003</v>
      </c>
      <c r="M5226" s="16" t="s">
        <v>8415</v>
      </c>
      <c r="N5226" s="14" t="str">
        <f>IF(M5226=0,"",VLOOKUP(M5226,'CUENTAS_CONTABLES'!$A$2:$B$100,2,0))</f>
        <v>VIATICOS GERENTES</v>
      </c>
      <c r="O5226" s="11" t="s">
        <v>9247</v>
      </c>
      <c r="P5226" s="40" t="s">
        <v>9252</v>
      </c>
      <c r="Q5226" s="107">
        <v>4500005224</v>
      </c>
      <c r="R5226" s="43">
        <v>59335</v>
      </c>
      <c r="T5226" s="119"/>
      <c r="U5226" s="119"/>
      <c r="V5226" s="119"/>
    </row>
    <row r="5227" spans="1:22" ht="15.95" customHeight="1" x14ac:dyDescent="0.2">
      <c r="A5227" s="28" t="s">
        <v>6244</v>
      </c>
      <c r="B5227" s="7">
        <v>44814</v>
      </c>
      <c r="C5227" s="7">
        <v>44814</v>
      </c>
      <c r="D5227" s="7">
        <v>44818.393495370372</v>
      </c>
      <c r="E5227" s="20">
        <v>1991</v>
      </c>
      <c r="F5227" s="27" t="str">
        <f>VLOOKUP(E5227,PROVEEDORES!$A$2:$D$1013,2,0)</f>
        <v>VICENTE GARABITO TICONA</v>
      </c>
      <c r="G5227" s="6" t="s">
        <v>351</v>
      </c>
      <c r="H5227" s="6" t="s">
        <v>1050</v>
      </c>
      <c r="I5227" s="8">
        <v>21</v>
      </c>
      <c r="J5227" s="9">
        <v>4350</v>
      </c>
      <c r="K5227" s="9">
        <v>913.5</v>
      </c>
      <c r="L5227" s="9">
        <v>5263.5</v>
      </c>
      <c r="M5227" s="16" t="s">
        <v>8415</v>
      </c>
      <c r="N5227" s="14" t="str">
        <f>IF(M5227=0,"",VLOOKUP(M5227,'CUENTAS_CONTABLES'!$A$2:$B$100,2,0))</f>
        <v>VIATICOS GERENTES</v>
      </c>
      <c r="O5227" s="11" t="s">
        <v>9248</v>
      </c>
      <c r="P5227" s="40" t="s">
        <v>9252</v>
      </c>
      <c r="Q5227" s="108">
        <v>4500005225</v>
      </c>
      <c r="R5227" s="43">
        <v>59336</v>
      </c>
      <c r="T5227" s="119"/>
      <c r="U5227" s="119"/>
      <c r="V5227" s="119"/>
    </row>
    <row r="5228" spans="1:22" ht="15.95" customHeight="1" x14ac:dyDescent="0.2">
      <c r="A5228" s="28" t="s">
        <v>6249</v>
      </c>
      <c r="B5228" s="7">
        <v>44814</v>
      </c>
      <c r="C5228" s="7">
        <v>44814</v>
      </c>
      <c r="D5228" s="7">
        <v>44827.687777777777</v>
      </c>
      <c r="E5228" s="20">
        <v>2000</v>
      </c>
      <c r="F5228" s="27" t="str">
        <f>VLOOKUP(E5228,PROVEEDORES!$A$2:$D$1013,2,0)</f>
        <v>VIRGINIA SOFIA NIEVAS</v>
      </c>
      <c r="G5228" s="6" t="s">
        <v>352</v>
      </c>
      <c r="H5228" s="6" t="s">
        <v>646</v>
      </c>
      <c r="I5228" s="8">
        <v>0</v>
      </c>
      <c r="J5228" s="9">
        <v>32311</v>
      </c>
      <c r="K5228" s="9">
        <v>0</v>
      </c>
      <c r="L5228" s="9">
        <v>32311</v>
      </c>
      <c r="M5228" s="16" t="s">
        <v>8415</v>
      </c>
      <c r="N5228" s="14" t="str">
        <f>IF(M5228=0,"",VLOOKUP(M5228,'CUENTAS_CONTABLES'!$A$2:$B$100,2,0))</f>
        <v>VIATICOS GERENTES</v>
      </c>
      <c r="O5228" s="11" t="s">
        <v>9240</v>
      </c>
      <c r="P5228" s="40" t="s">
        <v>9259</v>
      </c>
      <c r="Q5228" s="107">
        <v>4500005226</v>
      </c>
      <c r="R5228" s="43">
        <v>59337</v>
      </c>
      <c r="T5228" s="119"/>
      <c r="U5228" s="119"/>
      <c r="V5228" s="119"/>
    </row>
    <row r="5229" spans="1:22" ht="15.95" customHeight="1" x14ac:dyDescent="0.2">
      <c r="A5229" s="28" t="s">
        <v>6233</v>
      </c>
      <c r="B5229" s="7">
        <v>44814</v>
      </c>
      <c r="C5229" s="7">
        <v>44814</v>
      </c>
      <c r="D5229" s="7">
        <v>44822.511030092595</v>
      </c>
      <c r="E5229" s="20">
        <v>2001</v>
      </c>
      <c r="F5229" s="27" t="str">
        <f>VLOOKUP(E5229,PROVEEDORES!$A$2:$D$1013,2,0)</f>
        <v xml:space="preserve">WALTER LUCERO </v>
      </c>
      <c r="G5229" s="6" t="s">
        <v>351</v>
      </c>
      <c r="H5229" s="6" t="s">
        <v>751</v>
      </c>
      <c r="I5229" s="8">
        <v>21</v>
      </c>
      <c r="J5229" s="9">
        <v>136.72</v>
      </c>
      <c r="K5229" s="9">
        <v>28.711199999999998</v>
      </c>
      <c r="L5229" s="9">
        <v>165.43119999999999</v>
      </c>
      <c r="M5229" s="16" t="s">
        <v>8415</v>
      </c>
      <c r="N5229" s="14" t="str">
        <f>IF(M5229=0,"",VLOOKUP(M5229,'CUENTAS_CONTABLES'!$A$2:$B$100,2,0))</f>
        <v>VIATICOS GERENTES</v>
      </c>
      <c r="O5229" s="11" t="s">
        <v>8357</v>
      </c>
      <c r="P5229" s="40" t="s">
        <v>9253</v>
      </c>
      <c r="Q5229" s="108">
        <v>4500005227</v>
      </c>
      <c r="R5229" s="43">
        <v>59338</v>
      </c>
      <c r="T5229" s="119"/>
      <c r="U5229" s="119"/>
      <c r="V5229" s="119"/>
    </row>
    <row r="5230" spans="1:22" ht="15.95" customHeight="1" x14ac:dyDescent="0.2">
      <c r="A5230" s="28" t="s">
        <v>3745</v>
      </c>
      <c r="B5230" s="7">
        <v>44815</v>
      </c>
      <c r="C5230" s="7">
        <v>44815</v>
      </c>
      <c r="D5230" s="7">
        <v>44821.564629629633</v>
      </c>
      <c r="E5230" s="20">
        <v>1038</v>
      </c>
      <c r="F5230" s="27" t="str">
        <f>VLOOKUP(E5230,PROVEEDORES!$A$2:$D$1013,2,0)</f>
        <v>ALFA SUR SRL</v>
      </c>
      <c r="G5230" s="6" t="s">
        <v>352</v>
      </c>
      <c r="H5230" s="6" t="s">
        <v>1161</v>
      </c>
      <c r="I5230" s="8">
        <v>0</v>
      </c>
      <c r="J5230" s="9">
        <v>33841</v>
      </c>
      <c r="K5230" s="9">
        <v>0</v>
      </c>
      <c r="L5230" s="9">
        <v>33841</v>
      </c>
      <c r="M5230" s="16" t="s">
        <v>8415</v>
      </c>
      <c r="N5230" s="14" t="str">
        <f>IF(M5230=0,"",VLOOKUP(M5230,'CUENTAS_CONTABLES'!$A$2:$B$100,2,0))</f>
        <v>VIATICOS GERENTES</v>
      </c>
      <c r="O5230" s="11" t="s">
        <v>9245</v>
      </c>
      <c r="P5230" s="40" t="s">
        <v>9252</v>
      </c>
      <c r="Q5230" s="107">
        <v>4500005228</v>
      </c>
      <c r="R5230" s="43">
        <v>59339</v>
      </c>
      <c r="T5230" s="119"/>
      <c r="U5230" s="119"/>
      <c r="V5230" s="119"/>
    </row>
    <row r="5231" spans="1:22" ht="15.95" customHeight="1" x14ac:dyDescent="0.2">
      <c r="A5231" s="28" t="s">
        <v>6282</v>
      </c>
      <c r="B5231" s="7">
        <v>44815</v>
      </c>
      <c r="C5231" s="7">
        <v>44815</v>
      </c>
      <c r="D5231" s="7">
        <v>44822.769583333335</v>
      </c>
      <c r="E5231" s="20">
        <v>1065</v>
      </c>
      <c r="F5231" s="27" t="str">
        <f>VLOOKUP(E5231,PROVEEDORES!$A$2:$D$1013,2,0)</f>
        <v>ANDREA MARCELA OLACE</v>
      </c>
      <c r="G5231" s="6" t="s">
        <v>351</v>
      </c>
      <c r="H5231" s="6" t="s">
        <v>506</v>
      </c>
      <c r="I5231" s="8">
        <v>21</v>
      </c>
      <c r="J5231" s="9">
        <v>206.61</v>
      </c>
      <c r="K5231" s="9">
        <v>43.388100000000001</v>
      </c>
      <c r="L5231" s="9">
        <v>249.99810000000002</v>
      </c>
      <c r="M5231" s="16" t="s">
        <v>8415</v>
      </c>
      <c r="N5231" s="14" t="str">
        <f>IF(M5231=0,"",VLOOKUP(M5231,'CUENTAS_CONTABLES'!$A$2:$B$100,2,0))</f>
        <v>VIATICOS GERENTES</v>
      </c>
      <c r="O5231" s="11" t="s">
        <v>9242</v>
      </c>
      <c r="P5231" s="40" t="s">
        <v>9255</v>
      </c>
      <c r="Q5231" s="108">
        <v>4500005229</v>
      </c>
      <c r="R5231" s="43">
        <v>59340</v>
      </c>
      <c r="T5231" s="119"/>
      <c r="U5231" s="119"/>
      <c r="V5231" s="119"/>
    </row>
    <row r="5232" spans="1:22" ht="15.95" customHeight="1" x14ac:dyDescent="0.2">
      <c r="A5232" s="28" t="s">
        <v>6295</v>
      </c>
      <c r="B5232" s="7">
        <v>44815</v>
      </c>
      <c r="C5232" s="7">
        <v>44815</v>
      </c>
      <c r="D5232" s="7">
        <v>44822.517453703702</v>
      </c>
      <c r="E5232" s="20">
        <v>1078</v>
      </c>
      <c r="F5232" s="27" t="str">
        <f>VLOOKUP(E5232,PROVEEDORES!$A$2:$D$1013,2,0)</f>
        <v>ARCOS DORADOS ARGENTINA S.A.</v>
      </c>
      <c r="G5232" s="6" t="s">
        <v>352</v>
      </c>
      <c r="H5232" s="6" t="s">
        <v>952</v>
      </c>
      <c r="I5232" s="8">
        <v>0</v>
      </c>
      <c r="J5232" s="9">
        <v>34543</v>
      </c>
      <c r="K5232" s="9">
        <v>0</v>
      </c>
      <c r="L5232" s="9">
        <v>34543</v>
      </c>
      <c r="M5232" s="16" t="s">
        <v>8415</v>
      </c>
      <c r="N5232" s="14" t="str">
        <f>IF(M5232=0,"",VLOOKUP(M5232,'CUENTAS_CONTABLES'!$A$2:$B$100,2,0))</f>
        <v>VIATICOS GERENTES</v>
      </c>
      <c r="O5232" s="11" t="s">
        <v>9243</v>
      </c>
      <c r="P5232" s="40" t="s">
        <v>9259</v>
      </c>
      <c r="Q5232" s="107">
        <v>4500005230</v>
      </c>
      <c r="R5232" s="43">
        <v>59341</v>
      </c>
      <c r="T5232" s="119"/>
      <c r="U5232" s="119"/>
      <c r="V5232" s="119"/>
    </row>
    <row r="5233" spans="1:22" ht="15.95" customHeight="1" x14ac:dyDescent="0.2">
      <c r="A5233" s="28" t="s">
        <v>6287</v>
      </c>
      <c r="B5233" s="7">
        <v>44815</v>
      </c>
      <c r="C5233" s="7">
        <v>44815</v>
      </c>
      <c r="D5233" s="7">
        <v>44819.510659722226</v>
      </c>
      <c r="E5233" s="20">
        <v>1083</v>
      </c>
      <c r="F5233" s="27" t="str">
        <f>VLOOKUP(E5233,PROVEEDORES!$A$2:$D$1013,2,0)</f>
        <v>ARMANDO MARCUZZI S.R.L</v>
      </c>
      <c r="G5233" s="6" t="s">
        <v>351</v>
      </c>
      <c r="H5233" s="6" t="s">
        <v>396</v>
      </c>
      <c r="I5233" s="8">
        <v>10.5</v>
      </c>
      <c r="J5233" s="9">
        <v>1000670</v>
      </c>
      <c r="K5233" s="9">
        <v>105070.35</v>
      </c>
      <c r="L5233" s="9">
        <v>1105740.3500000001</v>
      </c>
      <c r="M5233" s="16" t="s">
        <v>8415</v>
      </c>
      <c r="N5233" s="14" t="str">
        <f>IF(M5233=0,"",VLOOKUP(M5233,'CUENTAS_CONTABLES'!$A$2:$B$100,2,0))</f>
        <v>VIATICOS GERENTES</v>
      </c>
      <c r="O5233" s="11" t="s">
        <v>9246</v>
      </c>
      <c r="P5233" s="40" t="s">
        <v>9252</v>
      </c>
      <c r="Q5233" s="108">
        <v>4500005231</v>
      </c>
      <c r="R5233" s="43">
        <v>59343</v>
      </c>
      <c r="T5233" s="119"/>
      <c r="U5233" s="119"/>
      <c r="V5233" s="119"/>
    </row>
    <row r="5234" spans="1:22" ht="15.95" customHeight="1" x14ac:dyDescent="0.2">
      <c r="A5234" s="28" t="s">
        <v>6252</v>
      </c>
      <c r="B5234" s="7">
        <v>44815</v>
      </c>
      <c r="C5234" s="7">
        <v>44815</v>
      </c>
      <c r="D5234" s="7">
        <v>44847.440694444442</v>
      </c>
      <c r="E5234" s="20">
        <v>1083</v>
      </c>
      <c r="F5234" s="27" t="str">
        <f>VLOOKUP(E5234,PROVEEDORES!$A$2:$D$1013,2,0)</f>
        <v>ARMANDO MARCUZZI S.R.L</v>
      </c>
      <c r="G5234" s="6" t="s">
        <v>351</v>
      </c>
      <c r="H5234" s="6" t="s">
        <v>441</v>
      </c>
      <c r="I5234" s="8">
        <v>21</v>
      </c>
      <c r="J5234" s="9">
        <v>3289.26</v>
      </c>
      <c r="K5234" s="9">
        <v>690.7446000000001</v>
      </c>
      <c r="L5234" s="9">
        <v>3980.0046000000002</v>
      </c>
      <c r="M5234" s="16" t="s">
        <v>8415</v>
      </c>
      <c r="N5234" s="14" t="str">
        <f>IF(M5234=0,"",VLOOKUP(M5234,'CUENTAS_CONTABLES'!$A$2:$B$100,2,0))</f>
        <v>VIATICOS GERENTES</v>
      </c>
      <c r="O5234" s="11" t="s">
        <v>9240</v>
      </c>
      <c r="P5234" s="40" t="s">
        <v>9252</v>
      </c>
      <c r="Q5234" s="107">
        <v>4500005232</v>
      </c>
      <c r="R5234" s="43">
        <v>59342</v>
      </c>
      <c r="T5234" s="119"/>
      <c r="U5234" s="119"/>
      <c r="V5234" s="119"/>
    </row>
    <row r="5235" spans="1:22" ht="15.95" customHeight="1" x14ac:dyDescent="0.2">
      <c r="A5235" s="28" t="s">
        <v>6255</v>
      </c>
      <c r="B5235" s="7">
        <v>44815</v>
      </c>
      <c r="C5235" s="7">
        <v>44815</v>
      </c>
      <c r="D5235" s="7">
        <v>44822.664351851854</v>
      </c>
      <c r="E5235" s="20">
        <v>1091</v>
      </c>
      <c r="F5235" s="27" t="str">
        <f>VLOOKUP(E5235,PROVEEDORES!$A$2:$D$1013,2,0)</f>
        <v>AUTOPISTAS DEL SOL SA</v>
      </c>
      <c r="G5235" s="6" t="s">
        <v>351</v>
      </c>
      <c r="H5235" s="6" t="s">
        <v>517</v>
      </c>
      <c r="I5235" s="8">
        <v>21</v>
      </c>
      <c r="J5235" s="9">
        <v>187.27</v>
      </c>
      <c r="K5235" s="9">
        <v>39.326700000000002</v>
      </c>
      <c r="L5235" s="9">
        <v>226.5967</v>
      </c>
      <c r="M5235" s="16" t="s">
        <v>8415</v>
      </c>
      <c r="N5235" s="14" t="str">
        <f>IF(M5235=0,"",VLOOKUP(M5235,'CUENTAS_CONTABLES'!$A$2:$B$100,2,0))</f>
        <v>VIATICOS GERENTES</v>
      </c>
      <c r="O5235" s="11" t="s">
        <v>9248</v>
      </c>
      <c r="P5235" s="40" t="s">
        <v>9259</v>
      </c>
      <c r="Q5235" s="108">
        <v>4500005233</v>
      </c>
      <c r="R5235" s="43">
        <v>59344</v>
      </c>
      <c r="T5235" s="119"/>
      <c r="U5235" s="119"/>
      <c r="V5235" s="119"/>
    </row>
    <row r="5236" spans="1:22" ht="15.95" customHeight="1" x14ac:dyDescent="0.2">
      <c r="A5236" s="28" t="s">
        <v>6257</v>
      </c>
      <c r="B5236" s="7">
        <v>44815</v>
      </c>
      <c r="C5236" s="7">
        <v>44815</v>
      </c>
      <c r="D5236" s="7">
        <v>44822.74318287037</v>
      </c>
      <c r="E5236" s="20">
        <v>1138</v>
      </c>
      <c r="F5236" s="27" t="str">
        <f>VLOOKUP(E5236,PROVEEDORES!$A$2:$D$1013,2,0)</f>
        <v>BRANCOLINI  MARTÍN G.</v>
      </c>
      <c r="G5236" s="6" t="s">
        <v>351</v>
      </c>
      <c r="H5236" s="6" t="s">
        <v>452</v>
      </c>
      <c r="I5236" s="8">
        <v>10.5</v>
      </c>
      <c r="J5236" s="9">
        <v>3109.9</v>
      </c>
      <c r="K5236" s="9">
        <v>326.53950000000003</v>
      </c>
      <c r="L5236" s="9">
        <v>3436.4395</v>
      </c>
      <c r="M5236" s="16" t="s">
        <v>8415</v>
      </c>
      <c r="N5236" s="14" t="str">
        <f>IF(M5236=0,"",VLOOKUP(M5236,'CUENTAS_CONTABLES'!$A$2:$B$100,2,0))</f>
        <v>VIATICOS GERENTES</v>
      </c>
      <c r="O5236" s="11" t="s">
        <v>9243</v>
      </c>
      <c r="P5236" s="40" t="s">
        <v>9252</v>
      </c>
      <c r="Q5236" s="107">
        <v>4500005234</v>
      </c>
      <c r="R5236" s="43">
        <v>59345</v>
      </c>
      <c r="T5236" s="119"/>
      <c r="U5236" s="119"/>
      <c r="V5236" s="119"/>
    </row>
    <row r="5237" spans="1:22" ht="15.95" customHeight="1" x14ac:dyDescent="0.2">
      <c r="A5237" s="28" t="s">
        <v>6253</v>
      </c>
      <c r="B5237" s="7">
        <v>44815</v>
      </c>
      <c r="C5237" s="7">
        <v>44815</v>
      </c>
      <c r="D5237" s="7">
        <v>44826.461944444447</v>
      </c>
      <c r="E5237" s="20">
        <v>1148</v>
      </c>
      <c r="F5237" s="27" t="str">
        <f>VLOOKUP(E5237,PROVEEDORES!$A$2:$D$1013,2,0)</f>
        <v>CABARO S.R.L</v>
      </c>
      <c r="G5237" s="6" t="s">
        <v>351</v>
      </c>
      <c r="H5237" s="6" t="s">
        <v>1159</v>
      </c>
      <c r="I5237" s="8">
        <v>10.5</v>
      </c>
      <c r="J5237" s="9">
        <v>3449.52</v>
      </c>
      <c r="K5237" s="9">
        <v>362.19959999999998</v>
      </c>
      <c r="L5237" s="9">
        <v>3811.7195999999999</v>
      </c>
      <c r="M5237" s="16" t="s">
        <v>8415</v>
      </c>
      <c r="N5237" s="14" t="str">
        <f>IF(M5237=0,"",VLOOKUP(M5237,'CUENTAS_CONTABLES'!$A$2:$B$100,2,0))</f>
        <v>VIATICOS GERENTES</v>
      </c>
      <c r="O5237" s="11" t="s">
        <v>8357</v>
      </c>
      <c r="P5237" s="40" t="s">
        <v>9259</v>
      </c>
      <c r="Q5237" s="108">
        <v>4500005235</v>
      </c>
      <c r="R5237" s="43">
        <v>59346</v>
      </c>
      <c r="T5237" s="119"/>
      <c r="U5237" s="119"/>
      <c r="V5237" s="119"/>
    </row>
    <row r="5238" spans="1:22" ht="15.95" customHeight="1" x14ac:dyDescent="0.2">
      <c r="A5238" s="28" t="s">
        <v>6265</v>
      </c>
      <c r="B5238" s="7">
        <v>44815</v>
      </c>
      <c r="C5238" s="7">
        <v>44815</v>
      </c>
      <c r="D5238" s="7">
        <v>44822.740057870367</v>
      </c>
      <c r="E5238" s="20">
        <v>1181</v>
      </c>
      <c r="F5238" s="27" t="str">
        <f>VLOOKUP(E5238,PROVEEDORES!$A$2:$D$1013,2,0)</f>
        <v>CENTRO MEDICO BELGRANO SA</v>
      </c>
      <c r="G5238" s="6" t="s">
        <v>351</v>
      </c>
      <c r="H5238" s="6" t="s">
        <v>452</v>
      </c>
      <c r="I5238" s="8">
        <v>10.5</v>
      </c>
      <c r="J5238" s="9">
        <v>1922.76</v>
      </c>
      <c r="K5238" s="9">
        <v>201.88980000000001</v>
      </c>
      <c r="L5238" s="9">
        <v>2124.6498000000001</v>
      </c>
      <c r="M5238" s="16" t="s">
        <v>8415</v>
      </c>
      <c r="N5238" s="14" t="str">
        <f>IF(M5238=0,"",VLOOKUP(M5238,'CUENTAS_CONTABLES'!$A$2:$B$100,2,0))</f>
        <v>VIATICOS GERENTES</v>
      </c>
      <c r="O5238" s="11" t="s">
        <v>9246</v>
      </c>
      <c r="P5238" s="40" t="s">
        <v>9252</v>
      </c>
      <c r="Q5238" s="107">
        <v>4500005236</v>
      </c>
      <c r="R5238" s="43">
        <v>59347</v>
      </c>
      <c r="T5238" s="119"/>
      <c r="U5238" s="119"/>
      <c r="V5238" s="119"/>
    </row>
    <row r="5239" spans="1:22" ht="15.95" customHeight="1" x14ac:dyDescent="0.2">
      <c r="A5239" s="28" t="s">
        <v>6276</v>
      </c>
      <c r="B5239" s="7">
        <v>44815</v>
      </c>
      <c r="C5239" s="7">
        <v>44815</v>
      </c>
      <c r="D5239" s="7">
        <v>44822.759131944447</v>
      </c>
      <c r="E5239" s="20">
        <v>1207</v>
      </c>
      <c r="F5239" s="27" t="str">
        <f>VLOOKUP(E5239,PROVEEDORES!$A$2:$D$1013,2,0)</f>
        <v>COMBUSTIBLES NUEVO CUYO S.R.L.</v>
      </c>
      <c r="G5239" s="6" t="s">
        <v>351</v>
      </c>
      <c r="H5239" s="6" t="s">
        <v>452</v>
      </c>
      <c r="I5239" s="8">
        <v>10.5</v>
      </c>
      <c r="J5239" s="9">
        <v>1922.76</v>
      </c>
      <c r="K5239" s="9">
        <v>201.88980000000001</v>
      </c>
      <c r="L5239" s="9">
        <v>2124.6498000000001</v>
      </c>
      <c r="M5239" s="16" t="s">
        <v>8415</v>
      </c>
      <c r="N5239" s="14" t="str">
        <f>IF(M5239=0,"",VLOOKUP(M5239,'CUENTAS_CONTABLES'!$A$2:$B$100,2,0))</f>
        <v>VIATICOS GERENTES</v>
      </c>
      <c r="O5239" s="11" t="s">
        <v>9242</v>
      </c>
      <c r="P5239" s="40" t="s">
        <v>9252</v>
      </c>
      <c r="Q5239" s="108">
        <v>4500005237</v>
      </c>
      <c r="R5239" s="43">
        <v>59348</v>
      </c>
      <c r="T5239" s="119"/>
      <c r="U5239" s="119"/>
      <c r="V5239" s="119"/>
    </row>
    <row r="5240" spans="1:22" ht="15.95" customHeight="1" x14ac:dyDescent="0.2">
      <c r="A5240" s="28" t="s">
        <v>6272</v>
      </c>
      <c r="B5240" s="7">
        <v>44815</v>
      </c>
      <c r="C5240" s="7">
        <v>44815</v>
      </c>
      <c r="D5240" s="7">
        <v>44822.755335648151</v>
      </c>
      <c r="E5240" s="20">
        <v>1209</v>
      </c>
      <c r="F5240" s="27" t="str">
        <f>VLOOKUP(E5240,PROVEEDORES!$A$2:$D$1013,2,0)</f>
        <v>COMBUSTIBLES VAZQUEZ HNOS S.R.L.</v>
      </c>
      <c r="G5240" s="6" t="s">
        <v>351</v>
      </c>
      <c r="H5240" s="6" t="s">
        <v>452</v>
      </c>
      <c r="I5240" s="8">
        <v>10.5</v>
      </c>
      <c r="J5240" s="9">
        <v>2411.9</v>
      </c>
      <c r="K5240" s="9">
        <v>253.24950000000001</v>
      </c>
      <c r="L5240" s="9">
        <v>2665.1495</v>
      </c>
      <c r="M5240" s="16" t="s">
        <v>8415</v>
      </c>
      <c r="N5240" s="14" t="str">
        <f>IF(M5240=0,"",VLOOKUP(M5240,'CUENTAS_CONTABLES'!$A$2:$B$100,2,0))</f>
        <v>VIATICOS GERENTES</v>
      </c>
      <c r="O5240" s="11" t="s">
        <v>9245</v>
      </c>
      <c r="P5240" s="40" t="s">
        <v>9259</v>
      </c>
      <c r="Q5240" s="107">
        <v>4500005238</v>
      </c>
      <c r="R5240" s="43">
        <v>59349</v>
      </c>
      <c r="T5240" s="119"/>
      <c r="U5240" s="119"/>
      <c r="V5240" s="119"/>
    </row>
    <row r="5241" spans="1:22" ht="15.95" customHeight="1" x14ac:dyDescent="0.2">
      <c r="A5241" s="28" t="s">
        <v>6284</v>
      </c>
      <c r="B5241" s="7">
        <v>44815</v>
      </c>
      <c r="C5241" s="7">
        <v>44815</v>
      </c>
      <c r="D5241" s="7">
        <v>44822.529398148145</v>
      </c>
      <c r="E5241" s="20">
        <v>1255</v>
      </c>
      <c r="F5241" s="27" t="str">
        <f>VLOOKUP(E5241,PROVEEDORES!$A$2:$D$1013,2,0)</f>
        <v>DAVID SCIAN</v>
      </c>
      <c r="G5241" s="6" t="s">
        <v>351</v>
      </c>
      <c r="H5241" s="6" t="s">
        <v>474</v>
      </c>
      <c r="I5241" s="8">
        <v>21</v>
      </c>
      <c r="J5241" s="9">
        <v>45.45</v>
      </c>
      <c r="K5241" s="9">
        <v>9.5445000000000011</v>
      </c>
      <c r="L5241" s="9">
        <v>54.994500000000002</v>
      </c>
      <c r="M5241" s="16" t="s">
        <v>8415</v>
      </c>
      <c r="N5241" s="14" t="str">
        <f>IF(M5241=0,"",VLOOKUP(M5241,'CUENTAS_CONTABLES'!$A$2:$B$100,2,0))</f>
        <v>VIATICOS GERENTES</v>
      </c>
      <c r="O5241" s="11" t="s">
        <v>9242</v>
      </c>
      <c r="P5241" s="40" t="s">
        <v>9252</v>
      </c>
      <c r="Q5241" s="108">
        <v>4500005239</v>
      </c>
      <c r="R5241" s="43">
        <v>59350</v>
      </c>
      <c r="T5241" s="119"/>
      <c r="U5241" s="119"/>
      <c r="V5241" s="119"/>
    </row>
    <row r="5242" spans="1:22" ht="15.95" customHeight="1" x14ac:dyDescent="0.2">
      <c r="A5242" s="28" t="s">
        <v>6271</v>
      </c>
      <c r="B5242" s="7">
        <v>44815</v>
      </c>
      <c r="C5242" s="7">
        <v>44815</v>
      </c>
      <c r="D5242" s="7">
        <v>44822.754837962966</v>
      </c>
      <c r="E5242" s="20">
        <v>1256</v>
      </c>
      <c r="F5242" s="27" t="str">
        <f>VLOOKUP(E5242,PROVEEDORES!$A$2:$D$1013,2,0)</f>
        <v>DAYCHE S.A.</v>
      </c>
      <c r="G5242" s="6" t="s">
        <v>351</v>
      </c>
      <c r="H5242" s="6" t="s">
        <v>452</v>
      </c>
      <c r="I5242" s="8">
        <v>10.5</v>
      </c>
      <c r="J5242" s="9">
        <v>2411.9</v>
      </c>
      <c r="K5242" s="9">
        <v>253.24950000000001</v>
      </c>
      <c r="L5242" s="9">
        <v>2665.1495</v>
      </c>
      <c r="M5242" s="16" t="s">
        <v>8415</v>
      </c>
      <c r="N5242" s="14" t="str">
        <f>IF(M5242=0,"",VLOOKUP(M5242,'CUENTAS_CONTABLES'!$A$2:$B$100,2,0))</f>
        <v>VIATICOS GERENTES</v>
      </c>
      <c r="O5242" s="11" t="s">
        <v>9243</v>
      </c>
      <c r="P5242" s="40" t="s">
        <v>9259</v>
      </c>
      <c r="Q5242" s="107">
        <v>4500005240</v>
      </c>
      <c r="R5242" s="43">
        <v>59351</v>
      </c>
      <c r="T5242" s="119"/>
      <c r="U5242" s="119"/>
      <c r="V5242" s="119"/>
    </row>
    <row r="5243" spans="1:22" ht="15.95" customHeight="1" x14ac:dyDescent="0.2">
      <c r="A5243" s="28" t="s">
        <v>6293</v>
      </c>
      <c r="B5243" s="7">
        <v>44815</v>
      </c>
      <c r="C5243" s="7">
        <v>44815</v>
      </c>
      <c r="D5243" s="7">
        <v>44835.718124999999</v>
      </c>
      <c r="E5243" s="20">
        <v>1261</v>
      </c>
      <c r="F5243" s="27" t="str">
        <f>VLOOKUP(E5243,PROVEEDORES!$A$2:$D$1013,2,0)</f>
        <v>DEL VALLE GNC S.R.L.</v>
      </c>
      <c r="G5243" s="6" t="s">
        <v>351</v>
      </c>
      <c r="H5243" s="6" t="s">
        <v>746</v>
      </c>
      <c r="I5243" s="8">
        <v>21</v>
      </c>
      <c r="J5243" s="9">
        <v>80.819999999999993</v>
      </c>
      <c r="K5243" s="9">
        <v>16.972199999999997</v>
      </c>
      <c r="L5243" s="9">
        <v>97.792199999999994</v>
      </c>
      <c r="M5243" s="16" t="s">
        <v>8415</v>
      </c>
      <c r="N5243" s="14" t="str">
        <f>IF(M5243=0,"",VLOOKUP(M5243,'CUENTAS_CONTABLES'!$A$2:$B$100,2,0))</f>
        <v>VIATICOS GERENTES</v>
      </c>
      <c r="O5243" s="11" t="s">
        <v>9246</v>
      </c>
      <c r="P5243" s="40" t="s">
        <v>9254</v>
      </c>
      <c r="Q5243" s="108">
        <v>4500005241</v>
      </c>
      <c r="R5243" s="43">
        <v>59352</v>
      </c>
      <c r="T5243" s="119"/>
      <c r="U5243" s="119"/>
      <c r="V5243" s="119"/>
    </row>
    <row r="5244" spans="1:22" ht="15.95" customHeight="1" x14ac:dyDescent="0.2">
      <c r="A5244" s="28" t="s">
        <v>6274</v>
      </c>
      <c r="B5244" s="7">
        <v>44815</v>
      </c>
      <c r="C5244" s="7">
        <v>44815</v>
      </c>
      <c r="D5244" s="7">
        <v>44822.756469907406</v>
      </c>
      <c r="E5244" s="20">
        <v>1319</v>
      </c>
      <c r="F5244" s="27" t="str">
        <f>VLOOKUP(E5244,PROVEEDORES!$A$2:$D$1013,2,0)</f>
        <v>EMILIANO SACCOL</v>
      </c>
      <c r="G5244" s="6" t="s">
        <v>351</v>
      </c>
      <c r="H5244" s="6" t="s">
        <v>452</v>
      </c>
      <c r="I5244" s="8">
        <v>10.5</v>
      </c>
      <c r="J5244" s="9">
        <v>2411.9</v>
      </c>
      <c r="K5244" s="9">
        <v>253.24950000000001</v>
      </c>
      <c r="L5244" s="9">
        <v>2665.1495</v>
      </c>
      <c r="M5244" s="16" t="s">
        <v>8415</v>
      </c>
      <c r="N5244" s="14" t="str">
        <f>IF(M5244=0,"",VLOOKUP(M5244,'CUENTAS_CONTABLES'!$A$2:$B$100,2,0))</f>
        <v>VIATICOS GERENTES</v>
      </c>
      <c r="O5244" s="11" t="s">
        <v>9240</v>
      </c>
      <c r="P5244" s="40" t="s">
        <v>9252</v>
      </c>
      <c r="Q5244" s="107">
        <v>4500005242</v>
      </c>
      <c r="R5244" s="43">
        <v>59353</v>
      </c>
      <c r="T5244" s="119"/>
      <c r="U5244" s="119"/>
      <c r="V5244" s="119"/>
    </row>
    <row r="5245" spans="1:22" ht="15.95" customHeight="1" x14ac:dyDescent="0.2">
      <c r="A5245" s="28" t="s">
        <v>6291</v>
      </c>
      <c r="B5245" s="7">
        <v>44815</v>
      </c>
      <c r="C5245" s="7">
        <v>44815</v>
      </c>
      <c r="D5245" s="7">
        <v>44818.393125000002</v>
      </c>
      <c r="E5245" s="20">
        <v>1347</v>
      </c>
      <c r="F5245" s="27" t="str">
        <f>VLOOKUP(E5245,PROVEEDORES!$A$2:$D$1013,2,0)</f>
        <v>ESTACION DE SERVICIO SAAVEDRA S.R.L</v>
      </c>
      <c r="G5245" s="6" t="s">
        <v>351</v>
      </c>
      <c r="H5245" s="6" t="s">
        <v>583</v>
      </c>
      <c r="I5245" s="8">
        <v>21</v>
      </c>
      <c r="J5245" s="9">
        <v>272.73</v>
      </c>
      <c r="K5245" s="9">
        <v>57.273299999999999</v>
      </c>
      <c r="L5245" s="9">
        <v>330.00330000000002</v>
      </c>
      <c r="M5245" s="16" t="s">
        <v>8415</v>
      </c>
      <c r="N5245" s="14" t="str">
        <f>IF(M5245=0,"",VLOOKUP(M5245,'CUENTAS_CONTABLES'!$A$2:$B$100,2,0))</f>
        <v>VIATICOS GERENTES</v>
      </c>
      <c r="O5245" s="11" t="s">
        <v>8357</v>
      </c>
      <c r="P5245" s="40" t="s">
        <v>9259</v>
      </c>
      <c r="Q5245" s="108">
        <v>4500005243</v>
      </c>
      <c r="R5245" s="43">
        <v>59354</v>
      </c>
      <c r="T5245" s="119"/>
      <c r="U5245" s="119"/>
      <c r="V5245" s="119"/>
    </row>
    <row r="5246" spans="1:22" ht="15.95" customHeight="1" x14ac:dyDescent="0.2">
      <c r="A5246" s="28" t="s">
        <v>6256</v>
      </c>
      <c r="B5246" s="7">
        <v>44815</v>
      </c>
      <c r="C5246" s="7">
        <v>44815</v>
      </c>
      <c r="D5246" s="7">
        <v>44822.742002314815</v>
      </c>
      <c r="E5246" s="20">
        <v>1352</v>
      </c>
      <c r="F5246" s="27" t="str">
        <f>VLOOKUP(E5246,PROVEEDORES!$A$2:$D$1013,2,0)</f>
        <v xml:space="preserve">ESTACION MONTE GRANDE S.A. </v>
      </c>
      <c r="G5246" s="6" t="s">
        <v>351</v>
      </c>
      <c r="H5246" s="6" t="s">
        <v>452</v>
      </c>
      <c r="I5246" s="8">
        <v>10.5</v>
      </c>
      <c r="J5246" s="9">
        <v>3109.9</v>
      </c>
      <c r="K5246" s="9">
        <v>326.53950000000003</v>
      </c>
      <c r="L5246" s="9">
        <v>3436.4395</v>
      </c>
      <c r="M5246" s="16" t="s">
        <v>8415</v>
      </c>
      <c r="N5246" s="14" t="str">
        <f>IF(M5246=0,"",VLOOKUP(M5246,'CUENTAS_CONTABLES'!$A$2:$B$100,2,0))</f>
        <v>VIATICOS GERENTES</v>
      </c>
      <c r="O5246" s="11" t="s">
        <v>8357</v>
      </c>
      <c r="P5246" s="40" t="s">
        <v>9252</v>
      </c>
      <c r="Q5246" s="107">
        <v>4500005244</v>
      </c>
      <c r="R5246" s="43">
        <v>59355</v>
      </c>
      <c r="T5246" s="119"/>
      <c r="U5246" s="119"/>
      <c r="V5246" s="119"/>
    </row>
    <row r="5247" spans="1:22" ht="15.95" customHeight="1" x14ac:dyDescent="0.2">
      <c r="A5247" s="28" t="s">
        <v>6273</v>
      </c>
      <c r="B5247" s="7">
        <v>44815</v>
      </c>
      <c r="C5247" s="7">
        <v>44815</v>
      </c>
      <c r="D5247" s="7">
        <v>44822.755983796298</v>
      </c>
      <c r="E5247" s="20">
        <v>1381</v>
      </c>
      <c r="F5247" s="27" t="str">
        <f>VLOOKUP(E5247,PROVEEDORES!$A$2:$D$1013,2,0)</f>
        <v>FERRARI MARTIN GONZALO</v>
      </c>
      <c r="G5247" s="6" t="s">
        <v>351</v>
      </c>
      <c r="H5247" s="6" t="s">
        <v>452</v>
      </c>
      <c r="I5247" s="8">
        <v>10.5</v>
      </c>
      <c r="J5247" s="9">
        <v>2411.9</v>
      </c>
      <c r="K5247" s="9">
        <v>253.24950000000001</v>
      </c>
      <c r="L5247" s="9">
        <v>2665.1495</v>
      </c>
      <c r="M5247" s="16" t="s">
        <v>8415</v>
      </c>
      <c r="N5247" s="14" t="str">
        <f>IF(M5247=0,"",VLOOKUP(M5247,'CUENTAS_CONTABLES'!$A$2:$B$100,2,0))</f>
        <v>VIATICOS GERENTES</v>
      </c>
      <c r="O5247" s="11" t="s">
        <v>9248</v>
      </c>
      <c r="P5247" s="40" t="s">
        <v>9252</v>
      </c>
      <c r="Q5247" s="108">
        <v>4500005245</v>
      </c>
      <c r="R5247" s="43">
        <v>59356</v>
      </c>
      <c r="T5247" s="119"/>
      <c r="U5247" s="119"/>
      <c r="V5247" s="119"/>
    </row>
    <row r="5248" spans="1:22" ht="15.95" customHeight="1" x14ac:dyDescent="0.2">
      <c r="A5248" s="28" t="s">
        <v>6285</v>
      </c>
      <c r="B5248" s="7">
        <v>44815</v>
      </c>
      <c r="C5248" s="7">
        <v>44815</v>
      </c>
      <c r="D5248" s="7">
        <v>44818.385115740741</v>
      </c>
      <c r="E5248" s="20">
        <v>1409</v>
      </c>
      <c r="F5248" s="27" t="str">
        <f>VLOOKUP(E5248,PROVEEDORES!$A$2:$D$1013,2,0)</f>
        <v>GABRIEL ALFREDO PERROTTA</v>
      </c>
      <c r="G5248" s="6" t="s">
        <v>351</v>
      </c>
      <c r="H5248" s="6" t="s">
        <v>396</v>
      </c>
      <c r="I5248" s="8">
        <v>21</v>
      </c>
      <c r="J5248" s="9">
        <v>245.69</v>
      </c>
      <c r="K5248" s="9">
        <v>51.594899999999996</v>
      </c>
      <c r="L5248" s="9">
        <v>297.28489999999999</v>
      </c>
      <c r="M5248" s="16" t="s">
        <v>8415</v>
      </c>
      <c r="N5248" s="14" t="str">
        <f>IF(M5248=0,"",VLOOKUP(M5248,'CUENTAS_CONTABLES'!$A$2:$B$100,2,0))</f>
        <v>VIATICOS GERENTES</v>
      </c>
      <c r="O5248" s="11" t="s">
        <v>9247</v>
      </c>
      <c r="P5248" s="40" t="s">
        <v>9252</v>
      </c>
      <c r="Q5248" s="107">
        <v>4500005246</v>
      </c>
      <c r="R5248" s="43">
        <v>59357</v>
      </c>
      <c r="T5248" s="119"/>
      <c r="U5248" s="119"/>
      <c r="V5248" s="119"/>
    </row>
    <row r="5249" spans="1:22" ht="15.95" customHeight="1" x14ac:dyDescent="0.2">
      <c r="A5249" s="28" t="s">
        <v>2371</v>
      </c>
      <c r="B5249" s="7">
        <v>44815</v>
      </c>
      <c r="C5249" s="7">
        <v>44815</v>
      </c>
      <c r="D5249" s="7">
        <v>44843.457430555558</v>
      </c>
      <c r="E5249" s="20">
        <v>1412</v>
      </c>
      <c r="F5249" s="27" t="str">
        <f>VLOOKUP(E5249,PROVEEDORES!$A$2:$D$1013,2,0)</f>
        <v>GALINDEZ CATERING S.R.L</v>
      </c>
      <c r="G5249" s="6" t="s">
        <v>352</v>
      </c>
      <c r="H5249" s="6" t="s">
        <v>1160</v>
      </c>
      <c r="I5249" s="8">
        <v>0</v>
      </c>
      <c r="J5249" s="9">
        <v>53922</v>
      </c>
      <c r="K5249" s="9">
        <v>0</v>
      </c>
      <c r="L5249" s="9">
        <v>53922</v>
      </c>
      <c r="M5249" s="16" t="s">
        <v>8415</v>
      </c>
      <c r="N5249" s="14" t="str">
        <f>IF(M5249=0,"",VLOOKUP(M5249,'CUENTAS_CONTABLES'!$A$2:$B$100,2,0))</f>
        <v>VIATICOS GERENTES</v>
      </c>
      <c r="O5249" s="11" t="s">
        <v>9242</v>
      </c>
      <c r="P5249" s="40" t="s">
        <v>9254</v>
      </c>
      <c r="Q5249" s="108">
        <v>4500005247</v>
      </c>
      <c r="R5249" s="43">
        <v>59358</v>
      </c>
      <c r="T5249" s="119"/>
      <c r="U5249" s="119"/>
      <c r="V5249" s="119"/>
    </row>
    <row r="5250" spans="1:22" ht="15.95" customHeight="1" x14ac:dyDescent="0.2">
      <c r="A5250" s="28" t="s">
        <v>6278</v>
      </c>
      <c r="B5250" s="7">
        <v>44815</v>
      </c>
      <c r="C5250" s="7">
        <v>44815</v>
      </c>
      <c r="D5250" s="7">
        <v>44822.51829861111</v>
      </c>
      <c r="E5250" s="20">
        <v>1416</v>
      </c>
      <c r="F5250" s="27" t="str">
        <f>VLOOKUP(E5250,PROVEEDORES!$A$2:$D$1013,2,0)</f>
        <v>GARCIA MONICA BEATRIZ</v>
      </c>
      <c r="G5250" s="6" t="s">
        <v>351</v>
      </c>
      <c r="H5250" s="6" t="s">
        <v>415</v>
      </c>
      <c r="I5250" s="8">
        <v>21</v>
      </c>
      <c r="J5250" s="9">
        <v>53.72</v>
      </c>
      <c r="K5250" s="9">
        <v>11.281199999999998</v>
      </c>
      <c r="L5250" s="9">
        <v>65.001199999999997</v>
      </c>
      <c r="M5250" s="16" t="s">
        <v>8415</v>
      </c>
      <c r="N5250" s="14" t="str">
        <f>IF(M5250=0,"",VLOOKUP(M5250,'CUENTAS_CONTABLES'!$A$2:$B$100,2,0))</f>
        <v>VIATICOS GERENTES</v>
      </c>
      <c r="O5250" s="11" t="s">
        <v>9242</v>
      </c>
      <c r="P5250" s="40" t="s">
        <v>9252</v>
      </c>
      <c r="Q5250" s="107">
        <v>4500005248</v>
      </c>
      <c r="R5250" s="43">
        <v>59359</v>
      </c>
      <c r="T5250" s="119"/>
      <c r="U5250" s="119"/>
      <c r="V5250" s="119"/>
    </row>
    <row r="5251" spans="1:22" ht="15.95" customHeight="1" x14ac:dyDescent="0.2">
      <c r="A5251" s="28" t="s">
        <v>6254</v>
      </c>
      <c r="B5251" s="7">
        <v>44815</v>
      </c>
      <c r="C5251" s="7">
        <v>44815</v>
      </c>
      <c r="D5251" s="7">
        <v>44819.785324074073</v>
      </c>
      <c r="E5251" s="20">
        <v>1421</v>
      </c>
      <c r="F5251" s="27" t="str">
        <f>VLOOKUP(E5251,PROVEEDORES!$A$2:$D$1013,2,0)</f>
        <v>GEMACO S.A</v>
      </c>
      <c r="G5251" s="6" t="s">
        <v>351</v>
      </c>
      <c r="H5251" s="6" t="s">
        <v>566</v>
      </c>
      <c r="I5251" s="8">
        <v>21</v>
      </c>
      <c r="J5251" s="9">
        <v>66810</v>
      </c>
      <c r="K5251" s="9">
        <v>14030.1</v>
      </c>
      <c r="L5251" s="9">
        <v>80840.100000000006</v>
      </c>
      <c r="M5251" s="16" t="s">
        <v>8415</v>
      </c>
      <c r="N5251" s="14" t="str">
        <f>IF(M5251=0,"",VLOOKUP(M5251,'CUENTAS_CONTABLES'!$A$2:$B$100,2,0))</f>
        <v>VIATICOS GERENTES</v>
      </c>
      <c r="O5251" s="11" t="s">
        <v>9242</v>
      </c>
      <c r="P5251" s="40" t="s">
        <v>9259</v>
      </c>
      <c r="Q5251" s="108"/>
      <c r="R5251" s="43">
        <v>59360</v>
      </c>
      <c r="T5251" s="119"/>
      <c r="U5251" s="119"/>
      <c r="V5251" s="119"/>
    </row>
    <row r="5252" spans="1:22" ht="15.95" customHeight="1" x14ac:dyDescent="0.2">
      <c r="A5252" s="28" t="s">
        <v>6280</v>
      </c>
      <c r="B5252" s="7">
        <v>44815</v>
      </c>
      <c r="C5252" s="7">
        <v>44815</v>
      </c>
      <c r="D5252" s="7">
        <v>44826.725729166668</v>
      </c>
      <c r="E5252" s="20">
        <v>1429</v>
      </c>
      <c r="F5252" s="27" t="str">
        <f>VLOOKUP(E5252,PROVEEDORES!$A$2:$D$1013,2,0)</f>
        <v>GIORDANO, NESTOR OMAR Y BELTRAMO, ANA MARÍA SOC. HEC.</v>
      </c>
      <c r="G5252" s="6" t="s">
        <v>351</v>
      </c>
      <c r="H5252" s="6" t="s">
        <v>357</v>
      </c>
      <c r="I5252" s="8">
        <v>21</v>
      </c>
      <c r="J5252" s="9">
        <v>33106.410000000003</v>
      </c>
      <c r="K5252" s="9">
        <v>6952.3461000000007</v>
      </c>
      <c r="L5252" s="9">
        <v>40058.756100000006</v>
      </c>
      <c r="M5252" s="16" t="s">
        <v>8415</v>
      </c>
      <c r="N5252" s="14" t="str">
        <f>IF(M5252=0,"",VLOOKUP(M5252,'CUENTAS_CONTABLES'!$A$2:$B$100,2,0))</f>
        <v>VIATICOS GERENTES</v>
      </c>
      <c r="O5252" s="11" t="s">
        <v>9246</v>
      </c>
      <c r="P5252" s="40" t="s">
        <v>9259</v>
      </c>
      <c r="Q5252" s="107">
        <v>4500005250</v>
      </c>
      <c r="R5252" s="43">
        <v>59361</v>
      </c>
      <c r="T5252" s="119"/>
      <c r="U5252" s="119"/>
      <c r="V5252" s="119"/>
    </row>
    <row r="5253" spans="1:22" ht="15.95" customHeight="1" x14ac:dyDescent="0.2">
      <c r="A5253" s="28" t="s">
        <v>6289</v>
      </c>
      <c r="B5253" s="7">
        <v>44815</v>
      </c>
      <c r="C5253" s="7">
        <v>44815</v>
      </c>
      <c r="D5253" s="7">
        <v>44815.799756944441</v>
      </c>
      <c r="E5253" s="20">
        <v>1444</v>
      </c>
      <c r="F5253" s="27" t="str">
        <f>VLOOKUP(E5253,PROVEEDORES!$A$2:$D$1013,2,0)</f>
        <v>GOVI S.R.L.</v>
      </c>
      <c r="G5253" s="6" t="s">
        <v>351</v>
      </c>
      <c r="H5253" s="6" t="s">
        <v>398</v>
      </c>
      <c r="I5253" s="8">
        <v>21</v>
      </c>
      <c r="J5253" s="9">
        <v>20</v>
      </c>
      <c r="K5253" s="9">
        <v>4.2</v>
      </c>
      <c r="L5253" s="9">
        <v>24.2</v>
      </c>
      <c r="M5253" s="16" t="s">
        <v>8415</v>
      </c>
      <c r="N5253" s="14" t="str">
        <f>IF(M5253=0,"",VLOOKUP(M5253,'CUENTAS_CONTABLES'!$A$2:$B$100,2,0))</f>
        <v>VIATICOS GERENTES</v>
      </c>
      <c r="O5253" s="11" t="s">
        <v>8357</v>
      </c>
      <c r="P5253" s="40" t="s">
        <v>9257</v>
      </c>
      <c r="Q5253" s="108">
        <v>4500005251</v>
      </c>
      <c r="R5253" s="43">
        <v>59362</v>
      </c>
      <c r="T5253" s="119"/>
      <c r="U5253" s="119"/>
      <c r="V5253" s="119"/>
    </row>
    <row r="5254" spans="1:22" ht="15.95" customHeight="1" x14ac:dyDescent="0.2">
      <c r="A5254" s="28" t="s">
        <v>6259</v>
      </c>
      <c r="B5254" s="7">
        <v>44815</v>
      </c>
      <c r="C5254" s="7">
        <v>44815</v>
      </c>
      <c r="D5254" s="7">
        <v>44822.745208333334</v>
      </c>
      <c r="E5254" s="20">
        <v>1474</v>
      </c>
      <c r="F5254" s="27" t="str">
        <f>VLOOKUP(E5254,PROVEEDORES!$A$2:$D$1013,2,0)</f>
        <v>HORUS MATAFUEGOS S.A.</v>
      </c>
      <c r="G5254" s="6" t="s">
        <v>351</v>
      </c>
      <c r="H5254" s="6" t="s">
        <v>452</v>
      </c>
      <c r="I5254" s="8">
        <v>10.5</v>
      </c>
      <c r="J5254" s="9">
        <v>3109.9</v>
      </c>
      <c r="K5254" s="9">
        <v>326.53950000000003</v>
      </c>
      <c r="L5254" s="9">
        <v>3436.4395</v>
      </c>
      <c r="M5254" s="16" t="s">
        <v>8415</v>
      </c>
      <c r="N5254" s="14" t="str">
        <f>IF(M5254=0,"",VLOOKUP(M5254,'CUENTAS_CONTABLES'!$A$2:$B$100,2,0))</f>
        <v>VIATICOS GERENTES</v>
      </c>
      <c r="O5254" s="11" t="s">
        <v>9242</v>
      </c>
      <c r="P5254" s="40" t="s">
        <v>9252</v>
      </c>
      <c r="Q5254" s="107">
        <v>4500005252</v>
      </c>
      <c r="R5254" s="43">
        <v>59363</v>
      </c>
      <c r="T5254" s="119"/>
      <c r="U5254" s="119"/>
      <c r="V5254" s="119"/>
    </row>
    <row r="5255" spans="1:22" ht="15.95" customHeight="1" x14ac:dyDescent="0.2">
      <c r="A5255" s="28" t="s">
        <v>6292</v>
      </c>
      <c r="B5255" s="7">
        <v>44815</v>
      </c>
      <c r="C5255" s="7">
        <v>44815</v>
      </c>
      <c r="D5255" s="7">
        <v>44832.635520833333</v>
      </c>
      <c r="E5255" s="20">
        <v>1478</v>
      </c>
      <c r="F5255" s="27" t="str">
        <f>VLOOKUP(E5255,PROVEEDORES!$A$2:$D$1013,2,0)</f>
        <v>HSBC BANK ARGENTINA S.A.</v>
      </c>
      <c r="G5255" s="6" t="s">
        <v>351</v>
      </c>
      <c r="H5255" s="6" t="s">
        <v>436</v>
      </c>
      <c r="I5255" s="8">
        <v>0</v>
      </c>
      <c r="J5255" s="9">
        <v>41619</v>
      </c>
      <c r="K5255" s="9">
        <v>0</v>
      </c>
      <c r="L5255" s="9">
        <v>41619</v>
      </c>
      <c r="M5255" s="16" t="s">
        <v>8415</v>
      </c>
      <c r="N5255" s="14" t="str">
        <f>IF(M5255=0,"",VLOOKUP(M5255,'CUENTAS_CONTABLES'!$A$2:$B$100,2,0))</f>
        <v>VIATICOS GERENTES</v>
      </c>
      <c r="O5255" s="11" t="s">
        <v>9245</v>
      </c>
      <c r="P5255" s="40" t="s">
        <v>9257</v>
      </c>
      <c r="Q5255" s="108">
        <v>4500005253</v>
      </c>
      <c r="R5255" s="43">
        <v>59364</v>
      </c>
      <c r="T5255" s="119"/>
      <c r="U5255" s="119"/>
      <c r="V5255" s="119"/>
    </row>
    <row r="5256" spans="1:22" ht="15.95" customHeight="1" x14ac:dyDescent="0.2">
      <c r="A5256" s="28" t="s">
        <v>6286</v>
      </c>
      <c r="B5256" s="7">
        <v>44815</v>
      </c>
      <c r="C5256" s="7">
        <v>44815</v>
      </c>
      <c r="D5256" s="7">
        <v>44827.59039351852</v>
      </c>
      <c r="E5256" s="20">
        <v>1504</v>
      </c>
      <c r="F5256" s="27" t="str">
        <f>VLOOKUP(E5256,PROVEEDORES!$A$2:$D$1013,2,0)</f>
        <v>JAVIER ERNESTO ANLLO</v>
      </c>
      <c r="G5256" s="6" t="s">
        <v>351</v>
      </c>
      <c r="H5256" s="6" t="s">
        <v>396</v>
      </c>
      <c r="I5256" s="8">
        <v>21</v>
      </c>
      <c r="J5256" s="9">
        <v>666.66</v>
      </c>
      <c r="K5256" s="9">
        <v>139.99859999999998</v>
      </c>
      <c r="L5256" s="9">
        <v>806.65859999999998</v>
      </c>
      <c r="M5256" s="16" t="s">
        <v>8415</v>
      </c>
      <c r="N5256" s="14" t="str">
        <f>IF(M5256=0,"",VLOOKUP(M5256,'CUENTAS_CONTABLES'!$A$2:$B$100,2,0))</f>
        <v>VIATICOS GERENTES</v>
      </c>
      <c r="O5256" s="11" t="s">
        <v>9244</v>
      </c>
      <c r="P5256" s="40" t="s">
        <v>9257</v>
      </c>
      <c r="Q5256" s="107">
        <v>4500005254</v>
      </c>
      <c r="R5256" s="43">
        <v>59365</v>
      </c>
      <c r="T5256" s="119"/>
      <c r="U5256" s="119"/>
      <c r="V5256" s="119"/>
    </row>
    <row r="5257" spans="1:22" ht="15.95" customHeight="1" x14ac:dyDescent="0.2">
      <c r="A5257" s="28" t="s">
        <v>6268</v>
      </c>
      <c r="B5257" s="7">
        <v>44815</v>
      </c>
      <c r="C5257" s="7">
        <v>44815</v>
      </c>
      <c r="D5257" s="7">
        <v>44822.753055555557</v>
      </c>
      <c r="E5257" s="20">
        <v>1523</v>
      </c>
      <c r="F5257" s="27" t="str">
        <f>VLOOKUP(E5257,PROVEEDORES!$A$2:$D$1013,2,0)</f>
        <v>JUAN C. IRIGARAY Y M. A. SORRENTINO</v>
      </c>
      <c r="G5257" s="6" t="s">
        <v>351</v>
      </c>
      <c r="H5257" s="6" t="s">
        <v>452</v>
      </c>
      <c r="I5257" s="8">
        <v>10.5</v>
      </c>
      <c r="J5257" s="9">
        <v>2411.9</v>
      </c>
      <c r="K5257" s="9">
        <v>253.24950000000001</v>
      </c>
      <c r="L5257" s="9">
        <v>2665.1495</v>
      </c>
      <c r="M5257" s="16" t="s">
        <v>8415</v>
      </c>
      <c r="N5257" s="14" t="str">
        <f>IF(M5257=0,"",VLOOKUP(M5257,'CUENTAS_CONTABLES'!$A$2:$B$100,2,0))</f>
        <v>VIATICOS GERENTES</v>
      </c>
      <c r="O5257" s="11" t="s">
        <v>9243</v>
      </c>
      <c r="P5257" s="40" t="s">
        <v>9252</v>
      </c>
      <c r="Q5257" s="108">
        <v>4500005255</v>
      </c>
      <c r="R5257" s="43">
        <v>59366</v>
      </c>
      <c r="T5257" s="119"/>
      <c r="U5257" s="119"/>
      <c r="V5257" s="119"/>
    </row>
    <row r="5258" spans="1:22" ht="15.95" customHeight="1" x14ac:dyDescent="0.2">
      <c r="A5258" s="28" t="s">
        <v>6262</v>
      </c>
      <c r="B5258" s="7">
        <v>44815</v>
      </c>
      <c r="C5258" s="7">
        <v>44815</v>
      </c>
      <c r="D5258" s="7">
        <v>44822.749293981484</v>
      </c>
      <c r="E5258" s="20">
        <v>1546</v>
      </c>
      <c r="F5258" s="27" t="str">
        <f>VLOOKUP(E5258,PROVEEDORES!$A$2:$D$1013,2,0)</f>
        <v>KASBARIAN FERNANDO NORBERTO</v>
      </c>
      <c r="G5258" s="6" t="s">
        <v>351</v>
      </c>
      <c r="H5258" s="6" t="s">
        <v>452</v>
      </c>
      <c r="I5258" s="8">
        <v>10.5</v>
      </c>
      <c r="J5258" s="9">
        <v>3109.9</v>
      </c>
      <c r="K5258" s="9">
        <v>326.53950000000003</v>
      </c>
      <c r="L5258" s="9">
        <v>3436.4395</v>
      </c>
      <c r="M5258" s="16" t="s">
        <v>8415</v>
      </c>
      <c r="N5258" s="14" t="str">
        <f>IF(M5258=0,"",VLOOKUP(M5258,'CUENTAS_CONTABLES'!$A$2:$B$100,2,0))</f>
        <v>VIATICOS GERENTES</v>
      </c>
      <c r="O5258" s="11" t="s">
        <v>9243</v>
      </c>
      <c r="P5258" s="40" t="s">
        <v>9259</v>
      </c>
      <c r="Q5258" s="107">
        <v>4500005256</v>
      </c>
      <c r="R5258" s="43">
        <v>59367</v>
      </c>
      <c r="T5258" s="119"/>
      <c r="U5258" s="119"/>
      <c r="V5258" s="119"/>
    </row>
    <row r="5259" spans="1:22" ht="15.95" customHeight="1" x14ac:dyDescent="0.2">
      <c r="A5259" s="28" t="s">
        <v>6277</v>
      </c>
      <c r="B5259" s="7">
        <v>44815</v>
      </c>
      <c r="C5259" s="7">
        <v>44815</v>
      </c>
      <c r="D5259" s="7">
        <v>44822.769537037035</v>
      </c>
      <c r="E5259" s="20">
        <v>1575</v>
      </c>
      <c r="F5259" s="27" t="str">
        <f>VLOOKUP(E5259,PROVEEDORES!$A$2:$D$1013,2,0)</f>
        <v>LAS SIERRAS S.R.L</v>
      </c>
      <c r="G5259" s="6" t="s">
        <v>351</v>
      </c>
      <c r="H5259" s="6" t="s">
        <v>452</v>
      </c>
      <c r="I5259" s="8">
        <v>10.5</v>
      </c>
      <c r="J5259" s="9">
        <v>1579.52</v>
      </c>
      <c r="K5259" s="9">
        <v>165.84959999999998</v>
      </c>
      <c r="L5259" s="9">
        <v>1745.3696</v>
      </c>
      <c r="M5259" s="16" t="s">
        <v>8415</v>
      </c>
      <c r="N5259" s="14" t="str">
        <f>IF(M5259=0,"",VLOOKUP(M5259,'CUENTAS_CONTABLES'!$A$2:$B$100,2,0))</f>
        <v>VIATICOS GERENTES</v>
      </c>
      <c r="O5259" s="11" t="s">
        <v>9244</v>
      </c>
      <c r="P5259" s="40" t="s">
        <v>9252</v>
      </c>
      <c r="Q5259" s="108">
        <v>4500005257</v>
      </c>
      <c r="R5259" s="43">
        <v>59368</v>
      </c>
      <c r="T5259" s="119"/>
      <c r="U5259" s="119"/>
      <c r="V5259" s="119"/>
    </row>
    <row r="5260" spans="1:22" ht="15.95" customHeight="1" x14ac:dyDescent="0.2">
      <c r="A5260" s="28" t="s">
        <v>6261</v>
      </c>
      <c r="B5260" s="7">
        <v>44815</v>
      </c>
      <c r="C5260" s="7">
        <v>44815</v>
      </c>
      <c r="D5260" s="7">
        <v>44822.748449074075</v>
      </c>
      <c r="E5260" s="20">
        <v>1602</v>
      </c>
      <c r="F5260" s="27" t="str">
        <f>VLOOKUP(E5260,PROVEEDORES!$A$2:$D$1013,2,0)</f>
        <v>LOPEZ NANCY ELVIRA</v>
      </c>
      <c r="G5260" s="6" t="s">
        <v>351</v>
      </c>
      <c r="H5260" s="6" t="s">
        <v>452</v>
      </c>
      <c r="I5260" s="8">
        <v>10.5</v>
      </c>
      <c r="J5260" s="9">
        <v>3109.9</v>
      </c>
      <c r="K5260" s="9">
        <v>326.53950000000003</v>
      </c>
      <c r="L5260" s="9">
        <v>3436.4395</v>
      </c>
      <c r="M5260" s="16" t="s">
        <v>8415</v>
      </c>
      <c r="N5260" s="14" t="str">
        <f>IF(M5260=0,"",VLOOKUP(M5260,'CUENTAS_CONTABLES'!$A$2:$B$100,2,0))</f>
        <v>VIATICOS GERENTES</v>
      </c>
      <c r="O5260" s="11" t="s">
        <v>9242</v>
      </c>
      <c r="P5260" s="40" t="s">
        <v>9259</v>
      </c>
      <c r="Q5260" s="107">
        <v>4500005258</v>
      </c>
      <c r="R5260" s="43">
        <v>59369</v>
      </c>
      <c r="T5260" s="119"/>
      <c r="U5260" s="119"/>
      <c r="V5260" s="119"/>
    </row>
    <row r="5261" spans="1:22" ht="15.95" customHeight="1" x14ac:dyDescent="0.2">
      <c r="A5261" s="28" t="s">
        <v>6266</v>
      </c>
      <c r="B5261" s="7">
        <v>44815</v>
      </c>
      <c r="C5261" s="7">
        <v>44815</v>
      </c>
      <c r="D5261" s="7">
        <v>44822.757291666669</v>
      </c>
      <c r="E5261" s="20">
        <v>1603</v>
      </c>
      <c r="F5261" s="27" t="str">
        <f>VLOOKUP(E5261,PROVEEDORES!$A$2:$D$1013,2,0)</f>
        <v>LORENZO EDUARDO</v>
      </c>
      <c r="G5261" s="6" t="s">
        <v>351</v>
      </c>
      <c r="H5261" s="6" t="s">
        <v>452</v>
      </c>
      <c r="I5261" s="8">
        <v>10.5</v>
      </c>
      <c r="J5261" s="9">
        <v>3107.81</v>
      </c>
      <c r="K5261" s="9">
        <v>326.32005000000004</v>
      </c>
      <c r="L5261" s="9">
        <v>3434.1300499999998</v>
      </c>
      <c r="M5261" s="16" t="s">
        <v>8415</v>
      </c>
      <c r="N5261" s="14" t="str">
        <f>IF(M5261=0,"",VLOOKUP(M5261,'CUENTAS_CONTABLES'!$A$2:$B$100,2,0))</f>
        <v>VIATICOS GERENTES</v>
      </c>
      <c r="O5261" s="11" t="s">
        <v>9244</v>
      </c>
      <c r="P5261" s="40" t="s">
        <v>9259</v>
      </c>
      <c r="Q5261" s="108">
        <v>4500005259</v>
      </c>
      <c r="R5261" s="43">
        <v>59370</v>
      </c>
      <c r="T5261" s="119"/>
      <c r="U5261" s="119"/>
      <c r="V5261" s="119"/>
    </row>
    <row r="5262" spans="1:22" ht="15.95" customHeight="1" x14ac:dyDescent="0.2">
      <c r="A5262" s="28" t="s">
        <v>6283</v>
      </c>
      <c r="B5262" s="7">
        <v>44815</v>
      </c>
      <c r="C5262" s="7">
        <v>44815</v>
      </c>
      <c r="D5262" s="7">
        <v>44822.629699074074</v>
      </c>
      <c r="E5262" s="20">
        <v>1609</v>
      </c>
      <c r="F5262" s="27" t="str">
        <f>VLOOKUP(E5262,PROVEEDORES!$A$2:$D$1013,2,0)</f>
        <v>LUIS DEL VALLE MORENO</v>
      </c>
      <c r="G5262" s="6" t="s">
        <v>351</v>
      </c>
      <c r="H5262" s="6" t="s">
        <v>1122</v>
      </c>
      <c r="I5262" s="8">
        <v>21</v>
      </c>
      <c r="J5262" s="9">
        <v>579.07000000000005</v>
      </c>
      <c r="K5262" s="9">
        <v>121.60470000000001</v>
      </c>
      <c r="L5262" s="9">
        <v>700.67470000000003</v>
      </c>
      <c r="M5262" s="16" t="s">
        <v>8415</v>
      </c>
      <c r="N5262" s="14" t="str">
        <f>IF(M5262=0,"",VLOOKUP(M5262,'CUENTAS_CONTABLES'!$A$2:$B$100,2,0))</f>
        <v>VIATICOS GERENTES</v>
      </c>
      <c r="O5262" s="11" t="s">
        <v>9243</v>
      </c>
      <c r="P5262" s="40" t="s">
        <v>9252</v>
      </c>
      <c r="Q5262" s="107">
        <v>4500005260</v>
      </c>
      <c r="R5262" s="43">
        <v>59371</v>
      </c>
      <c r="T5262" s="119"/>
      <c r="U5262" s="119"/>
      <c r="V5262" s="119"/>
    </row>
    <row r="5263" spans="1:22" ht="15.95" customHeight="1" x14ac:dyDescent="0.2">
      <c r="A5263" s="28" t="s">
        <v>6281</v>
      </c>
      <c r="B5263" s="7">
        <v>44815</v>
      </c>
      <c r="C5263" s="7">
        <v>44815</v>
      </c>
      <c r="D5263" s="7">
        <v>44818.39261574074</v>
      </c>
      <c r="E5263" s="20">
        <v>1610</v>
      </c>
      <c r="F5263" s="27" t="str">
        <f>VLOOKUP(E5263,PROVEEDORES!$A$2:$D$1013,2,0)</f>
        <v>LUMASA S.A.</v>
      </c>
      <c r="G5263" s="6" t="s">
        <v>351</v>
      </c>
      <c r="H5263" s="6" t="s">
        <v>1026</v>
      </c>
      <c r="I5263" s="8">
        <v>21</v>
      </c>
      <c r="J5263" s="9">
        <v>427.33</v>
      </c>
      <c r="K5263" s="9">
        <v>89.7393</v>
      </c>
      <c r="L5263" s="9">
        <v>517.0693</v>
      </c>
      <c r="M5263" s="16" t="s">
        <v>8415</v>
      </c>
      <c r="N5263" s="14" t="str">
        <f>IF(M5263=0,"",VLOOKUP(M5263,'CUENTAS_CONTABLES'!$A$2:$B$100,2,0))</f>
        <v>VIATICOS GERENTES</v>
      </c>
      <c r="O5263" s="11" t="s">
        <v>9245</v>
      </c>
      <c r="P5263" s="40" t="s">
        <v>9259</v>
      </c>
      <c r="Q5263" s="108">
        <v>4500005261</v>
      </c>
      <c r="R5263" s="43">
        <v>59372</v>
      </c>
      <c r="T5263" s="119"/>
      <c r="U5263" s="119"/>
      <c r="V5263" s="119"/>
    </row>
    <row r="5264" spans="1:22" ht="15.95" customHeight="1" x14ac:dyDescent="0.2">
      <c r="A5264" s="28" t="s">
        <v>6270</v>
      </c>
      <c r="B5264" s="7">
        <v>44815</v>
      </c>
      <c r="C5264" s="7">
        <v>44815</v>
      </c>
      <c r="D5264" s="7">
        <v>44822.754351851851</v>
      </c>
      <c r="E5264" s="20">
        <v>1645</v>
      </c>
      <c r="F5264" s="27" t="str">
        <f>VLOOKUP(E5264,PROVEEDORES!$A$2:$D$1013,2,0)</f>
        <v>MARISI Y VILLANUEVA S.A.</v>
      </c>
      <c r="G5264" s="6" t="s">
        <v>351</v>
      </c>
      <c r="H5264" s="6" t="s">
        <v>452</v>
      </c>
      <c r="I5264" s="8">
        <v>10.5</v>
      </c>
      <c r="J5264" s="9">
        <v>2411.9</v>
      </c>
      <c r="K5264" s="9">
        <v>253.24950000000001</v>
      </c>
      <c r="L5264" s="9">
        <v>2665.1495</v>
      </c>
      <c r="M5264" s="16" t="s">
        <v>8415</v>
      </c>
      <c r="N5264" s="14" t="str">
        <f>IF(M5264=0,"",VLOOKUP(M5264,'CUENTAS_CONTABLES'!$A$2:$B$100,2,0))</f>
        <v>VIATICOS GERENTES</v>
      </c>
      <c r="O5264" s="11" t="s">
        <v>9243</v>
      </c>
      <c r="P5264" s="40" t="s">
        <v>9259</v>
      </c>
      <c r="Q5264" s="107">
        <v>4500005262</v>
      </c>
      <c r="R5264" s="43">
        <v>59373</v>
      </c>
      <c r="T5264" s="119"/>
      <c r="U5264" s="119"/>
      <c r="V5264" s="119"/>
    </row>
    <row r="5265" spans="1:22" ht="15.95" customHeight="1" x14ac:dyDescent="0.2">
      <c r="A5265" s="28" t="s">
        <v>6290</v>
      </c>
      <c r="B5265" s="7">
        <v>44815</v>
      </c>
      <c r="C5265" s="7">
        <v>44815</v>
      </c>
      <c r="D5265" s="7">
        <v>44818.43577546296</v>
      </c>
      <c r="E5265" s="20">
        <v>1648</v>
      </c>
      <c r="F5265" s="27" t="str">
        <f>VLOOKUP(E5265,PROVEEDORES!$A$2:$D$1013,2,0)</f>
        <v xml:space="preserve">MARTA ELBA BRUNO </v>
      </c>
      <c r="G5265" s="6" t="s">
        <v>351</v>
      </c>
      <c r="H5265" s="6" t="s">
        <v>398</v>
      </c>
      <c r="I5265" s="8">
        <v>21</v>
      </c>
      <c r="J5265" s="9">
        <v>50</v>
      </c>
      <c r="K5265" s="9">
        <v>10.5</v>
      </c>
      <c r="L5265" s="9">
        <v>60.5</v>
      </c>
      <c r="M5265" s="16" t="s">
        <v>8415</v>
      </c>
      <c r="N5265" s="14" t="str">
        <f>IF(M5265=0,"",VLOOKUP(M5265,'CUENTAS_CONTABLES'!$A$2:$B$100,2,0))</f>
        <v>VIATICOS GERENTES</v>
      </c>
      <c r="O5265" s="11" t="s">
        <v>9242</v>
      </c>
      <c r="P5265" s="40" t="s">
        <v>9259</v>
      </c>
      <c r="Q5265" s="108">
        <v>4500005263</v>
      </c>
      <c r="R5265" s="43">
        <v>59374</v>
      </c>
      <c r="T5265" s="119"/>
      <c r="U5265" s="119"/>
      <c r="V5265" s="119"/>
    </row>
    <row r="5266" spans="1:22" ht="15.95" customHeight="1" x14ac:dyDescent="0.2">
      <c r="A5266" s="28" t="s">
        <v>6260</v>
      </c>
      <c r="B5266" s="7">
        <v>44815</v>
      </c>
      <c r="C5266" s="7">
        <v>44815</v>
      </c>
      <c r="D5266" s="7">
        <v>44822.746932870374</v>
      </c>
      <c r="E5266" s="20">
        <v>1667</v>
      </c>
      <c r="F5266" s="27" t="str">
        <f>VLOOKUP(E5266,PROVEEDORES!$A$2:$D$1013,2,0)</f>
        <v>MENDOZA FUNDACIONAL S.A.</v>
      </c>
      <c r="G5266" s="6" t="s">
        <v>351</v>
      </c>
      <c r="H5266" s="6" t="s">
        <v>452</v>
      </c>
      <c r="I5266" s="8">
        <v>10.5</v>
      </c>
      <c r="J5266" s="9">
        <v>3109.9</v>
      </c>
      <c r="K5266" s="9">
        <v>326.53950000000003</v>
      </c>
      <c r="L5266" s="9">
        <v>3436.4395</v>
      </c>
      <c r="M5266" s="16" t="s">
        <v>8415</v>
      </c>
      <c r="N5266" s="14" t="str">
        <f>IF(M5266=0,"",VLOOKUP(M5266,'CUENTAS_CONTABLES'!$A$2:$B$100,2,0))</f>
        <v>VIATICOS GERENTES</v>
      </c>
      <c r="O5266" s="11" t="s">
        <v>9245</v>
      </c>
      <c r="P5266" s="40" t="s">
        <v>9259</v>
      </c>
      <c r="Q5266" s="107">
        <v>4500005264</v>
      </c>
      <c r="R5266" s="43">
        <v>59375</v>
      </c>
      <c r="T5266" s="119"/>
      <c r="U5266" s="119"/>
      <c r="V5266" s="119"/>
    </row>
    <row r="5267" spans="1:22" ht="15.95" customHeight="1" x14ac:dyDescent="0.2">
      <c r="A5267" s="28" t="s">
        <v>6263</v>
      </c>
      <c r="B5267" s="7">
        <v>44815</v>
      </c>
      <c r="C5267" s="7">
        <v>44815</v>
      </c>
      <c r="D5267" s="7">
        <v>44822.750092592592</v>
      </c>
      <c r="E5267" s="20">
        <v>1711</v>
      </c>
      <c r="F5267" s="27" t="str">
        <f>VLOOKUP(E5267,PROVEEDORES!$A$2:$D$1013,2,0)</f>
        <v>NORIEGA MIGUEL ANGEL</v>
      </c>
      <c r="G5267" s="6" t="s">
        <v>351</v>
      </c>
      <c r="H5267" s="6" t="s">
        <v>452</v>
      </c>
      <c r="I5267" s="8">
        <v>10.5</v>
      </c>
      <c r="J5267" s="9">
        <v>3109.9</v>
      </c>
      <c r="K5267" s="9">
        <v>326.53950000000003</v>
      </c>
      <c r="L5267" s="9">
        <v>3436.4395</v>
      </c>
      <c r="M5267" s="16" t="s">
        <v>8415</v>
      </c>
      <c r="N5267" s="14" t="str">
        <f>IF(M5267=0,"",VLOOKUP(M5267,'CUENTAS_CONTABLES'!$A$2:$B$100,2,0))</f>
        <v>VIATICOS GERENTES</v>
      </c>
      <c r="O5267" s="10" t="s">
        <v>9246</v>
      </c>
      <c r="P5267" s="39" t="s">
        <v>9259</v>
      </c>
      <c r="Q5267" s="108">
        <v>4500005265</v>
      </c>
      <c r="R5267" s="43">
        <v>59376</v>
      </c>
      <c r="T5267" s="119"/>
      <c r="U5267" s="119"/>
      <c r="V5267" s="119"/>
    </row>
    <row r="5268" spans="1:22" ht="15.95" customHeight="1" x14ac:dyDescent="0.2">
      <c r="A5268" s="28" t="s">
        <v>6269</v>
      </c>
      <c r="B5268" s="7">
        <v>44815</v>
      </c>
      <c r="C5268" s="7">
        <v>44815</v>
      </c>
      <c r="D5268" s="7">
        <v>44822.753657407404</v>
      </c>
      <c r="E5268" s="20">
        <v>1756</v>
      </c>
      <c r="F5268" s="27" t="str">
        <f>VLOOKUP(E5268,PROVEEDORES!$A$2:$D$1013,2,0)</f>
        <v>PCCP S.A. SERVICIO DE TELECOMUNICACIONES</v>
      </c>
      <c r="G5268" s="6" t="s">
        <v>351</v>
      </c>
      <c r="H5268" s="6" t="s">
        <v>452</v>
      </c>
      <c r="I5268" s="8">
        <v>10.5</v>
      </c>
      <c r="J5268" s="9">
        <v>2411.9</v>
      </c>
      <c r="K5268" s="9">
        <v>253.24950000000001</v>
      </c>
      <c r="L5268" s="9">
        <v>2665.1495</v>
      </c>
      <c r="M5268" s="16" t="s">
        <v>8415</v>
      </c>
      <c r="N5268" s="14" t="str">
        <f>IF(M5268=0,"",VLOOKUP(M5268,'CUENTAS_CONTABLES'!$A$2:$B$100,2,0))</f>
        <v>VIATICOS GERENTES</v>
      </c>
      <c r="O5268" s="11" t="s">
        <v>9242</v>
      </c>
      <c r="P5268" s="40" t="s">
        <v>9259</v>
      </c>
      <c r="Q5268" s="107">
        <v>4500005266</v>
      </c>
      <c r="R5268" s="43">
        <v>59377</v>
      </c>
      <c r="T5268" s="119"/>
      <c r="U5268" s="119"/>
      <c r="V5268" s="119"/>
    </row>
    <row r="5269" spans="1:22" ht="15.95" customHeight="1" x14ac:dyDescent="0.2">
      <c r="A5269" s="28" t="s">
        <v>6288</v>
      </c>
      <c r="B5269" s="7">
        <v>44815</v>
      </c>
      <c r="C5269" s="7">
        <v>44815</v>
      </c>
      <c r="D5269" s="7">
        <v>44819.511863425927</v>
      </c>
      <c r="E5269" s="20">
        <v>1769</v>
      </c>
      <c r="F5269" s="27" t="str">
        <f>VLOOKUP(E5269,PROVEEDORES!$A$2:$D$1013,2,0)</f>
        <v>PETROGAS  S.R.L.</v>
      </c>
      <c r="G5269" s="6" t="s">
        <v>351</v>
      </c>
      <c r="H5269" s="6" t="s">
        <v>396</v>
      </c>
      <c r="I5269" s="8">
        <v>10.5</v>
      </c>
      <c r="J5269" s="9">
        <v>3556391</v>
      </c>
      <c r="K5269" s="9">
        <v>373421.05499999999</v>
      </c>
      <c r="L5269" s="9">
        <v>3929812.0550000002</v>
      </c>
      <c r="M5269" s="16" t="s">
        <v>8415</v>
      </c>
      <c r="N5269" s="14" t="str">
        <f>IF(M5269=0,"",VLOOKUP(M5269,'CUENTAS_CONTABLES'!$A$2:$B$100,2,0))</f>
        <v>VIATICOS GERENTES</v>
      </c>
      <c r="O5269" s="11" t="s">
        <v>8357</v>
      </c>
      <c r="P5269" s="40" t="s">
        <v>9252</v>
      </c>
      <c r="Q5269" s="108">
        <v>4500005267</v>
      </c>
      <c r="R5269" s="43">
        <v>59378</v>
      </c>
      <c r="T5269" s="119"/>
      <c r="U5269" s="119"/>
      <c r="V5269" s="119"/>
    </row>
    <row r="5270" spans="1:22" ht="15.95" customHeight="1" x14ac:dyDescent="0.2">
      <c r="A5270" s="28" t="s">
        <v>6258</v>
      </c>
      <c r="B5270" s="7">
        <v>44815</v>
      </c>
      <c r="C5270" s="7">
        <v>44815</v>
      </c>
      <c r="D5270" s="7">
        <v>44822.744166666664</v>
      </c>
      <c r="E5270" s="20">
        <v>1898</v>
      </c>
      <c r="F5270" s="27" t="str">
        <f>VLOOKUP(E5270,PROVEEDORES!$A$2:$D$1013,2,0)</f>
        <v>SEVERO BRUNO</v>
      </c>
      <c r="G5270" s="6" t="s">
        <v>351</v>
      </c>
      <c r="H5270" s="6" t="s">
        <v>452</v>
      </c>
      <c r="I5270" s="8">
        <v>10.5</v>
      </c>
      <c r="J5270" s="9">
        <v>3109.9</v>
      </c>
      <c r="K5270" s="9">
        <v>326.53950000000003</v>
      </c>
      <c r="L5270" s="9">
        <v>3436.4395</v>
      </c>
      <c r="M5270" s="16" t="s">
        <v>8415</v>
      </c>
      <c r="N5270" s="14" t="str">
        <f>IF(M5270=0,"",VLOOKUP(M5270,'CUENTAS_CONTABLES'!$A$2:$B$100,2,0))</f>
        <v>VIATICOS GERENTES</v>
      </c>
      <c r="O5270" s="11" t="s">
        <v>8357</v>
      </c>
      <c r="P5270" s="40" t="s">
        <v>9252</v>
      </c>
      <c r="Q5270" s="107">
        <v>4500005268</v>
      </c>
      <c r="R5270" s="43">
        <v>59379</v>
      </c>
      <c r="T5270" s="119"/>
      <c r="U5270" s="119"/>
      <c r="V5270" s="119"/>
    </row>
    <row r="5271" spans="1:22" ht="15.95" customHeight="1" x14ac:dyDescent="0.2">
      <c r="A5271" s="28" t="s">
        <v>6279</v>
      </c>
      <c r="B5271" s="7">
        <v>44815</v>
      </c>
      <c r="C5271" s="7">
        <v>44815</v>
      </c>
      <c r="D5271" s="7">
        <v>44826.7266087963</v>
      </c>
      <c r="E5271" s="20">
        <v>1941</v>
      </c>
      <c r="F5271" s="27" t="str">
        <f>VLOOKUP(E5271,PROVEEDORES!$A$2:$D$1013,2,0)</f>
        <v>SUSANA L. ALVAREZ ROMERO</v>
      </c>
      <c r="G5271" s="6" t="s">
        <v>351</v>
      </c>
      <c r="H5271" s="6" t="s">
        <v>357</v>
      </c>
      <c r="I5271" s="8">
        <v>21</v>
      </c>
      <c r="J5271" s="9">
        <v>31.09</v>
      </c>
      <c r="K5271" s="9">
        <v>6.5289000000000001</v>
      </c>
      <c r="L5271" s="9">
        <v>37.618899999999996</v>
      </c>
      <c r="M5271" s="16" t="s">
        <v>8415</v>
      </c>
      <c r="N5271" s="14" t="str">
        <f>IF(M5271=0,"",VLOOKUP(M5271,'CUENTAS_CONTABLES'!$A$2:$B$100,2,0))</f>
        <v>VIATICOS GERENTES</v>
      </c>
      <c r="O5271" s="11" t="s">
        <v>9240</v>
      </c>
      <c r="P5271" s="40" t="s">
        <v>9259</v>
      </c>
      <c r="Q5271" s="108">
        <v>4500005269</v>
      </c>
      <c r="R5271" s="43">
        <v>59380</v>
      </c>
      <c r="T5271" s="119"/>
      <c r="U5271" s="119"/>
      <c r="V5271" s="119"/>
    </row>
    <row r="5272" spans="1:22" ht="15.95" customHeight="1" x14ac:dyDescent="0.2">
      <c r="A5272" s="28" t="s">
        <v>6275</v>
      </c>
      <c r="B5272" s="7">
        <v>44815</v>
      </c>
      <c r="C5272" s="7">
        <v>44815</v>
      </c>
      <c r="D5272" s="7">
        <v>44822.758194444446</v>
      </c>
      <c r="E5272" s="20">
        <v>1954</v>
      </c>
      <c r="F5272" s="27" t="str">
        <f>VLOOKUP(E5272,PROVEEDORES!$A$2:$D$1013,2,0)</f>
        <v>TESTORELLI S.A.</v>
      </c>
      <c r="G5272" s="6" t="s">
        <v>351</v>
      </c>
      <c r="H5272" s="6" t="s">
        <v>452</v>
      </c>
      <c r="I5272" s="8">
        <v>10.5</v>
      </c>
      <c r="J5272" s="9">
        <v>3107.81</v>
      </c>
      <c r="K5272" s="9">
        <v>326.32005000000004</v>
      </c>
      <c r="L5272" s="9">
        <v>3434.1300499999998</v>
      </c>
      <c r="M5272" s="16" t="s">
        <v>8415</v>
      </c>
      <c r="N5272" s="14" t="str">
        <f>IF(M5272=0,"",VLOOKUP(M5272,'CUENTAS_CONTABLES'!$A$2:$B$100,2,0))</f>
        <v>VIATICOS GERENTES</v>
      </c>
      <c r="O5272" s="11" t="s">
        <v>9242</v>
      </c>
      <c r="P5272" s="40" t="s">
        <v>9252</v>
      </c>
      <c r="Q5272" s="107">
        <v>4500005270</v>
      </c>
      <c r="R5272" s="43">
        <v>59381</v>
      </c>
      <c r="T5272" s="119"/>
      <c r="U5272" s="119"/>
      <c r="V5272" s="119"/>
    </row>
    <row r="5273" spans="1:22" ht="15.95" customHeight="1" x14ac:dyDescent="0.2">
      <c r="A5273" s="28" t="s">
        <v>6294</v>
      </c>
      <c r="B5273" s="7">
        <v>44815</v>
      </c>
      <c r="C5273" s="7">
        <v>44815</v>
      </c>
      <c r="D5273" s="7">
        <v>44820.572337962964</v>
      </c>
      <c r="E5273" s="20">
        <v>1995</v>
      </c>
      <c r="F5273" s="27" t="str">
        <f>VLOOKUP(E5273,PROVEEDORES!$A$2:$D$1013,2,0)</f>
        <v>VILDOZA MATIAS MAXIMILIANO</v>
      </c>
      <c r="G5273" s="6" t="s">
        <v>351</v>
      </c>
      <c r="H5273" s="6" t="s">
        <v>892</v>
      </c>
      <c r="I5273" s="8">
        <v>21</v>
      </c>
      <c r="J5273" s="9">
        <v>450</v>
      </c>
      <c r="K5273" s="9">
        <v>94.5</v>
      </c>
      <c r="L5273" s="9">
        <v>544.5</v>
      </c>
      <c r="M5273" s="16" t="s">
        <v>8415</v>
      </c>
      <c r="N5273" s="14" t="str">
        <f>IF(M5273=0,"",VLOOKUP(M5273,'CUENTAS_CONTABLES'!$A$2:$B$100,2,0))</f>
        <v>VIATICOS GERENTES</v>
      </c>
      <c r="O5273" s="11" t="s">
        <v>9246</v>
      </c>
      <c r="P5273" s="40" t="s">
        <v>9259</v>
      </c>
      <c r="Q5273" s="108">
        <v>4500005271</v>
      </c>
      <c r="R5273" s="43">
        <v>59382</v>
      </c>
      <c r="T5273" s="119"/>
      <c r="U5273" s="119"/>
      <c r="V5273" s="119"/>
    </row>
    <row r="5274" spans="1:22" ht="15.95" customHeight="1" x14ac:dyDescent="0.2">
      <c r="A5274" s="28" t="s">
        <v>6267</v>
      </c>
      <c r="B5274" s="7">
        <v>44815</v>
      </c>
      <c r="C5274" s="7">
        <v>44815</v>
      </c>
      <c r="D5274" s="7">
        <v>44822.752476851849</v>
      </c>
      <c r="E5274" s="20">
        <v>2004</v>
      </c>
      <c r="F5274" s="27" t="str">
        <f>VLOOKUP(E5274,PROVEEDORES!$A$2:$D$1013,2,0)</f>
        <v>YA PUBLICIDAD SA</v>
      </c>
      <c r="G5274" s="6" t="s">
        <v>351</v>
      </c>
      <c r="H5274" s="6" t="s">
        <v>452</v>
      </c>
      <c r="I5274" s="8">
        <v>10.5</v>
      </c>
      <c r="J5274" s="9">
        <v>2411.9</v>
      </c>
      <c r="K5274" s="9">
        <v>253.24950000000001</v>
      </c>
      <c r="L5274" s="9">
        <v>2665.1495</v>
      </c>
      <c r="M5274" s="16" t="s">
        <v>8415</v>
      </c>
      <c r="N5274" s="14" t="str">
        <f>IF(M5274=0,"",VLOOKUP(M5274,'CUENTAS_CONTABLES'!$A$2:$B$100,2,0))</f>
        <v>VIATICOS GERENTES</v>
      </c>
      <c r="O5274" s="11" t="s">
        <v>9240</v>
      </c>
      <c r="P5274" s="40" t="s">
        <v>9252</v>
      </c>
      <c r="Q5274" s="107">
        <v>4500005272</v>
      </c>
      <c r="R5274" s="43">
        <v>59383</v>
      </c>
      <c r="T5274" s="119"/>
      <c r="U5274" s="119"/>
      <c r="V5274" s="119"/>
    </row>
    <row r="5275" spans="1:22" ht="15.95" customHeight="1" x14ac:dyDescent="0.2">
      <c r="A5275" s="28" t="s">
        <v>6264</v>
      </c>
      <c r="B5275" s="7">
        <v>44815</v>
      </c>
      <c r="C5275" s="7">
        <v>44815</v>
      </c>
      <c r="D5275" s="7">
        <v>44822.751087962963</v>
      </c>
      <c r="E5275" s="20">
        <v>2008</v>
      </c>
      <c r="F5275" s="27" t="str">
        <f>VLOOKUP(E5275,PROVEEDORES!$A$2:$D$1013,2,0)</f>
        <v>ZACHARONOK MARIANO SEBASTIAN</v>
      </c>
      <c r="G5275" s="6" t="s">
        <v>351</v>
      </c>
      <c r="H5275" s="6" t="s">
        <v>452</v>
      </c>
      <c r="I5275" s="8">
        <v>10.5</v>
      </c>
      <c r="J5275" s="9">
        <v>3109.9</v>
      </c>
      <c r="K5275" s="9">
        <v>326.53950000000003</v>
      </c>
      <c r="L5275" s="9">
        <v>3436.4395</v>
      </c>
      <c r="M5275" s="16" t="s">
        <v>8415</v>
      </c>
      <c r="N5275" s="14" t="str">
        <f>IF(M5275=0,"",VLOOKUP(M5275,'CUENTAS_CONTABLES'!$A$2:$B$100,2,0))</f>
        <v>VIATICOS GERENTES</v>
      </c>
      <c r="O5275" s="11" t="s">
        <v>9248</v>
      </c>
      <c r="P5275" s="40" t="s">
        <v>9252</v>
      </c>
      <c r="Q5275" s="108">
        <v>4500005273</v>
      </c>
      <c r="R5275" s="43">
        <v>59384</v>
      </c>
      <c r="T5275" s="119"/>
      <c r="U5275" s="119"/>
      <c r="V5275" s="119"/>
    </row>
    <row r="5276" spans="1:22" ht="15.95" customHeight="1" x14ac:dyDescent="0.2">
      <c r="A5276" s="28" t="s">
        <v>6296</v>
      </c>
      <c r="B5276" s="7">
        <v>44816</v>
      </c>
      <c r="C5276" s="7">
        <v>44816</v>
      </c>
      <c r="D5276" s="7">
        <v>44822.770891203705</v>
      </c>
      <c r="E5276" s="20">
        <v>1668</v>
      </c>
      <c r="F5276" s="27" t="str">
        <f>VLOOKUP(E5276,PROVEEDORES!$A$2:$D$1013,2,0)</f>
        <v>MENDOZA VARGAS FREDDY CAUSSIN</v>
      </c>
      <c r="G5276" s="6" t="s">
        <v>351</v>
      </c>
      <c r="H5276" s="6" t="s">
        <v>452</v>
      </c>
      <c r="I5276" s="8">
        <v>10.5</v>
      </c>
      <c r="J5276" s="9">
        <v>1596.76</v>
      </c>
      <c r="K5276" s="9">
        <v>167.65979999999999</v>
      </c>
      <c r="L5276" s="9">
        <v>1764.4197999999999</v>
      </c>
      <c r="M5276" s="16" t="s">
        <v>8415</v>
      </c>
      <c r="N5276" s="14" t="str">
        <f>IF(M5276=0,"",VLOOKUP(M5276,'CUENTAS_CONTABLES'!$A$2:$B$100,2,0))</f>
        <v>VIATICOS GERENTES</v>
      </c>
      <c r="O5276" s="11" t="s">
        <v>9243</v>
      </c>
      <c r="P5276" s="40" t="s">
        <v>9259</v>
      </c>
      <c r="Q5276" s="107">
        <v>4500005274</v>
      </c>
      <c r="R5276" s="43">
        <v>59385</v>
      </c>
      <c r="T5276" s="119"/>
      <c r="U5276" s="119"/>
      <c r="V5276" s="119"/>
    </row>
    <row r="5277" spans="1:22" ht="15.95" customHeight="1" x14ac:dyDescent="0.2">
      <c r="A5277" s="28" t="s">
        <v>6299</v>
      </c>
      <c r="B5277" s="7">
        <v>44816</v>
      </c>
      <c r="C5277" s="7">
        <v>44816</v>
      </c>
      <c r="D5277" s="7">
        <v>44827.689143518517</v>
      </c>
      <c r="E5277" s="20">
        <v>1885</v>
      </c>
      <c r="F5277" s="27" t="str">
        <f>VLOOKUP(E5277,PROVEEDORES!$A$2:$D$1013,2,0)</f>
        <v>SERVICIO ELECTRÓNIC.DE PAGO SA</v>
      </c>
      <c r="G5277" s="6" t="s">
        <v>351</v>
      </c>
      <c r="H5277" s="6" t="s">
        <v>535</v>
      </c>
      <c r="I5277" s="8">
        <v>21</v>
      </c>
      <c r="J5277" s="9">
        <v>1833.91</v>
      </c>
      <c r="K5277" s="9">
        <v>385.12110000000001</v>
      </c>
      <c r="L5277" s="9">
        <v>2219.0311000000002</v>
      </c>
      <c r="M5277" s="16" t="s">
        <v>8415</v>
      </c>
      <c r="N5277" s="14" t="str">
        <f>IF(M5277=0,"",VLOOKUP(M5277,'CUENTAS_CONTABLES'!$A$2:$B$100,2,0))</f>
        <v>VIATICOS GERENTES</v>
      </c>
      <c r="O5277" s="11" t="s">
        <v>9243</v>
      </c>
      <c r="P5277" s="40" t="s">
        <v>9256</v>
      </c>
      <c r="Q5277" s="108">
        <v>4500005275</v>
      </c>
      <c r="R5277" s="43">
        <v>59386</v>
      </c>
      <c r="T5277" s="119"/>
      <c r="U5277" s="119"/>
      <c r="V5277" s="119"/>
    </row>
    <row r="5278" spans="1:22" ht="15.95" customHeight="1" x14ac:dyDescent="0.2">
      <c r="A5278" s="28" t="s">
        <v>6298</v>
      </c>
      <c r="B5278" s="7">
        <v>44816</v>
      </c>
      <c r="C5278" s="7">
        <v>44816</v>
      </c>
      <c r="D5278" s="7">
        <v>44826.727696759262</v>
      </c>
      <c r="E5278" s="20">
        <v>1922</v>
      </c>
      <c r="F5278" s="27" t="str">
        <f>VLOOKUP(E5278,PROVEEDORES!$A$2:$D$1013,2,0)</f>
        <v>SOLOAGA WALTER ALEJANDRO</v>
      </c>
      <c r="G5278" s="6" t="s">
        <v>351</v>
      </c>
      <c r="H5278" s="6" t="s">
        <v>357</v>
      </c>
      <c r="I5278" s="8">
        <v>21</v>
      </c>
      <c r="J5278" s="9">
        <v>18943.14</v>
      </c>
      <c r="K5278" s="9">
        <v>3978.0594000000001</v>
      </c>
      <c r="L5278" s="9">
        <v>22921.199399999998</v>
      </c>
      <c r="M5278" s="16" t="s">
        <v>8415</v>
      </c>
      <c r="N5278" s="14" t="str">
        <f>IF(M5278=0,"",VLOOKUP(M5278,'CUENTAS_CONTABLES'!$A$2:$B$100,2,0))</f>
        <v>VIATICOS GERENTES</v>
      </c>
      <c r="O5278" s="11" t="s">
        <v>8357</v>
      </c>
      <c r="P5278" s="40" t="s">
        <v>9259</v>
      </c>
      <c r="Q5278" s="107">
        <v>4500005276</v>
      </c>
      <c r="R5278" s="43">
        <v>59387</v>
      </c>
      <c r="T5278" s="119"/>
      <c r="U5278" s="119"/>
      <c r="V5278" s="119"/>
    </row>
    <row r="5279" spans="1:22" ht="15.95" customHeight="1" x14ac:dyDescent="0.2">
      <c r="A5279" s="28" t="s">
        <v>6297</v>
      </c>
      <c r="B5279" s="7">
        <v>44816</v>
      </c>
      <c r="C5279" s="7">
        <v>44816</v>
      </c>
      <c r="D5279" s="7">
        <v>44826.728437500002</v>
      </c>
      <c r="E5279" s="20">
        <v>1941</v>
      </c>
      <c r="F5279" s="27" t="str">
        <f>VLOOKUP(E5279,PROVEEDORES!$A$2:$D$1013,2,0)</f>
        <v>SUSANA L. ALVAREZ ROMERO</v>
      </c>
      <c r="G5279" s="6" t="s">
        <v>351</v>
      </c>
      <c r="H5279" s="6" t="s">
        <v>357</v>
      </c>
      <c r="I5279" s="8">
        <v>21</v>
      </c>
      <c r="J5279" s="9">
        <v>530.23</v>
      </c>
      <c r="K5279" s="9">
        <v>111.34829999999999</v>
      </c>
      <c r="L5279" s="9">
        <v>641.57830000000001</v>
      </c>
      <c r="M5279" s="16" t="s">
        <v>8415</v>
      </c>
      <c r="N5279" s="14" t="str">
        <f>IF(M5279=0,"",VLOOKUP(M5279,'CUENTAS_CONTABLES'!$A$2:$B$100,2,0))</f>
        <v>VIATICOS GERENTES</v>
      </c>
      <c r="O5279" s="11" t="s">
        <v>8357</v>
      </c>
      <c r="P5279" s="40" t="s">
        <v>9259</v>
      </c>
      <c r="Q5279" s="108">
        <v>4500005277</v>
      </c>
      <c r="R5279" s="43">
        <v>59388</v>
      </c>
      <c r="T5279" s="119"/>
      <c r="U5279" s="119"/>
      <c r="V5279" s="119"/>
    </row>
    <row r="5280" spans="1:22" ht="15.95" customHeight="1" x14ac:dyDescent="0.2">
      <c r="A5280" s="28" t="s">
        <v>6300</v>
      </c>
      <c r="B5280" s="7">
        <v>44817</v>
      </c>
      <c r="C5280" s="7">
        <v>44817</v>
      </c>
      <c r="D5280" s="7">
        <v>44827.568333333336</v>
      </c>
      <c r="E5280" s="20">
        <v>1195</v>
      </c>
      <c r="F5280" s="27" t="str">
        <f>VLOOKUP(E5280,PROVEEDORES!$A$2:$D$1013,2,0)</f>
        <v>CLAUDIA SILVANA E. COLOMBI</v>
      </c>
      <c r="G5280" s="6" t="s">
        <v>351</v>
      </c>
      <c r="H5280" s="6" t="s">
        <v>357</v>
      </c>
      <c r="I5280" s="8">
        <v>21</v>
      </c>
      <c r="J5280" s="9">
        <v>2271.4699999999998</v>
      </c>
      <c r="K5280" s="9">
        <v>477.00869999999998</v>
      </c>
      <c r="L5280" s="9">
        <v>2748.4786999999997</v>
      </c>
      <c r="M5280" s="16" t="s">
        <v>8415</v>
      </c>
      <c r="N5280" s="14" t="str">
        <f>IF(M5280=0,"",VLOOKUP(M5280,'CUENTAS_CONTABLES'!$A$2:$B$100,2,0))</f>
        <v>VIATICOS GERENTES</v>
      </c>
      <c r="O5280" s="11" t="s">
        <v>9246</v>
      </c>
      <c r="P5280" s="40" t="s">
        <v>9256</v>
      </c>
      <c r="Q5280" s="107">
        <v>4500005278</v>
      </c>
      <c r="R5280" s="43">
        <v>59389</v>
      </c>
      <c r="T5280" s="119"/>
      <c r="U5280" s="119"/>
      <c r="V5280" s="119"/>
    </row>
    <row r="5281" spans="1:22" ht="15.95" customHeight="1" x14ac:dyDescent="0.2">
      <c r="A5281" s="28" t="s">
        <v>6301</v>
      </c>
      <c r="B5281" s="7">
        <v>44818</v>
      </c>
      <c r="C5281" s="7">
        <v>44818</v>
      </c>
      <c r="D5281" s="7">
        <v>44822.772719907407</v>
      </c>
      <c r="E5281" s="20">
        <v>1005</v>
      </c>
      <c r="F5281" s="27" t="str">
        <f>VLOOKUP(E5281,PROVEEDORES!$A$2:$D$1013,2,0)</f>
        <v>ABRAHAM HNOS. S.A.</v>
      </c>
      <c r="G5281" s="6" t="s">
        <v>351</v>
      </c>
      <c r="H5281" s="6" t="s">
        <v>380</v>
      </c>
      <c r="I5281" s="8">
        <v>21</v>
      </c>
      <c r="J5281" s="9">
        <v>87.02</v>
      </c>
      <c r="K5281" s="9">
        <v>18.274199999999997</v>
      </c>
      <c r="L5281" s="9">
        <v>105.29419999999999</v>
      </c>
      <c r="M5281" s="16" t="s">
        <v>8415</v>
      </c>
      <c r="N5281" s="14" t="str">
        <f>IF(M5281=0,"",VLOOKUP(M5281,'CUENTAS_CONTABLES'!$A$2:$B$100,2,0))</f>
        <v>VIATICOS GERENTES</v>
      </c>
      <c r="O5281" s="11" t="s">
        <v>9244</v>
      </c>
      <c r="P5281" s="40" t="s">
        <v>9259</v>
      </c>
      <c r="Q5281" s="108">
        <v>4500005279</v>
      </c>
      <c r="R5281" s="43">
        <v>59390</v>
      </c>
      <c r="T5281" s="119"/>
      <c r="U5281" s="119"/>
      <c r="V5281" s="119"/>
    </row>
    <row r="5282" spans="1:22" ht="15.95" customHeight="1" x14ac:dyDescent="0.2">
      <c r="A5282" s="28" t="s">
        <v>6321</v>
      </c>
      <c r="B5282" s="7">
        <v>44818</v>
      </c>
      <c r="C5282" s="7">
        <v>44818</v>
      </c>
      <c r="D5282" s="7">
        <v>44820.665486111109</v>
      </c>
      <c r="E5282" s="20">
        <v>1023</v>
      </c>
      <c r="F5282" s="27" t="str">
        <f>VLOOKUP(E5282,PROVEEDORES!$A$2:$D$1013,2,0)</f>
        <v>AGUSTIN RUBEN CASTRO</v>
      </c>
      <c r="G5282" s="6" t="s">
        <v>351</v>
      </c>
      <c r="H5282" s="6" t="s">
        <v>451</v>
      </c>
      <c r="I5282" s="8">
        <v>21</v>
      </c>
      <c r="J5282" s="9">
        <v>1484</v>
      </c>
      <c r="K5282" s="9">
        <v>311.64</v>
      </c>
      <c r="L5282" s="9">
        <v>1795.6399999999999</v>
      </c>
      <c r="M5282" s="16" t="s">
        <v>8416</v>
      </c>
      <c r="N5282" s="14" t="str">
        <f>IF(M5282=0,"",VLOOKUP(M5282,'CUENTAS_CONTABLES'!$A$2:$B$100,2,0))</f>
        <v>VIATICOS DIRECTORES</v>
      </c>
      <c r="O5282" s="11" t="s">
        <v>9248</v>
      </c>
      <c r="P5282" s="40" t="s">
        <v>9253</v>
      </c>
      <c r="Q5282" s="107">
        <v>4500005280</v>
      </c>
      <c r="R5282" s="43">
        <v>59391</v>
      </c>
      <c r="T5282" s="119"/>
      <c r="U5282" s="119"/>
      <c r="V5282" s="119"/>
    </row>
    <row r="5283" spans="1:22" ht="15.95" customHeight="1" x14ac:dyDescent="0.2">
      <c r="A5283" s="28" t="s">
        <v>6319</v>
      </c>
      <c r="B5283" s="7">
        <v>44818</v>
      </c>
      <c r="C5283" s="7">
        <v>44818</v>
      </c>
      <c r="D5283" s="7">
        <v>44819.428541666668</v>
      </c>
      <c r="E5283" s="20">
        <v>1024</v>
      </c>
      <c r="F5283" s="27" t="str">
        <f>VLOOKUP(E5283,PROVEEDORES!$A$2:$D$1013,2,0)</f>
        <v>AGUSTINA CHAVERO</v>
      </c>
      <c r="G5283" s="6" t="s">
        <v>351</v>
      </c>
      <c r="H5283" s="6" t="s">
        <v>396</v>
      </c>
      <c r="I5283" s="8">
        <v>0</v>
      </c>
      <c r="J5283" s="9">
        <v>31611</v>
      </c>
      <c r="K5283" s="9">
        <v>0</v>
      </c>
      <c r="L5283" s="9">
        <v>31611</v>
      </c>
      <c r="M5283" s="16" t="s">
        <v>8416</v>
      </c>
      <c r="N5283" s="14" t="str">
        <f>IF(M5283=0,"",VLOOKUP(M5283,'CUENTAS_CONTABLES'!$A$2:$B$100,2,0))</f>
        <v>VIATICOS DIRECTORES</v>
      </c>
      <c r="O5283" s="11" t="s">
        <v>9246</v>
      </c>
      <c r="P5283" s="40" t="s">
        <v>9253</v>
      </c>
      <c r="Q5283" s="108">
        <v>4500005281</v>
      </c>
      <c r="R5283" s="43">
        <v>59393</v>
      </c>
      <c r="T5283" s="119"/>
      <c r="U5283" s="119"/>
      <c r="V5283" s="119"/>
    </row>
    <row r="5284" spans="1:22" ht="15.95" customHeight="1" x14ac:dyDescent="0.2">
      <c r="A5284" s="28" t="s">
        <v>6303</v>
      </c>
      <c r="B5284" s="7">
        <v>44818</v>
      </c>
      <c r="C5284" s="7">
        <v>44818</v>
      </c>
      <c r="D5284" s="7">
        <v>44828.670277777775</v>
      </c>
      <c r="E5284" s="20">
        <v>1024</v>
      </c>
      <c r="F5284" s="27" t="str">
        <f>VLOOKUP(E5284,PROVEEDORES!$A$2:$D$1013,2,0)</f>
        <v>AGUSTINA CHAVERO</v>
      </c>
      <c r="G5284" s="6" t="s">
        <v>351</v>
      </c>
      <c r="H5284" s="6" t="s">
        <v>479</v>
      </c>
      <c r="I5284" s="8">
        <v>21</v>
      </c>
      <c r="J5284" s="9">
        <v>2700</v>
      </c>
      <c r="K5284" s="9">
        <v>567</v>
      </c>
      <c r="L5284" s="9">
        <v>3267</v>
      </c>
      <c r="M5284" s="16" t="s">
        <v>8415</v>
      </c>
      <c r="N5284" s="14" t="str">
        <f>IF(M5284=0,"",VLOOKUP(M5284,'CUENTAS_CONTABLES'!$A$2:$B$100,2,0))</f>
        <v>VIATICOS GERENTES</v>
      </c>
      <c r="O5284" s="11" t="s">
        <v>9245</v>
      </c>
      <c r="P5284" s="40" t="s">
        <v>9259</v>
      </c>
      <c r="Q5284" s="107">
        <v>4500005282</v>
      </c>
      <c r="R5284" s="43">
        <v>59392</v>
      </c>
      <c r="T5284" s="119"/>
      <c r="U5284" s="119"/>
      <c r="V5284" s="119"/>
    </row>
    <row r="5285" spans="1:22" ht="15.95" customHeight="1" x14ac:dyDescent="0.2">
      <c r="A5285" s="28" t="s">
        <v>6314</v>
      </c>
      <c r="B5285" s="7">
        <v>44818</v>
      </c>
      <c r="C5285" s="7">
        <v>44818</v>
      </c>
      <c r="D5285" s="7">
        <v>44829.510844907411</v>
      </c>
      <c r="E5285" s="20">
        <v>1047</v>
      </c>
      <c r="F5285" s="27" t="str">
        <f>VLOOKUP(E5285,PROVEEDORES!$A$2:$D$1013,2,0)</f>
        <v>ALLEGRETTI S.A.</v>
      </c>
      <c r="G5285" s="6" t="s">
        <v>351</v>
      </c>
      <c r="H5285" s="6" t="s">
        <v>462</v>
      </c>
      <c r="I5285" s="8">
        <v>21</v>
      </c>
      <c r="J5285" s="9">
        <v>206.44</v>
      </c>
      <c r="K5285" s="9">
        <v>43.352399999999996</v>
      </c>
      <c r="L5285" s="9">
        <v>249.79239999999999</v>
      </c>
      <c r="M5285" s="16" t="s">
        <v>8416</v>
      </c>
      <c r="N5285" s="14" t="str">
        <f>IF(M5285=0,"",VLOOKUP(M5285,'CUENTAS_CONTABLES'!$A$2:$B$100,2,0))</f>
        <v>VIATICOS DIRECTORES</v>
      </c>
      <c r="O5285" s="11" t="s">
        <v>9245</v>
      </c>
      <c r="P5285" s="40" t="s">
        <v>9253</v>
      </c>
      <c r="Q5285" s="108">
        <v>4500005283</v>
      </c>
      <c r="R5285" s="43">
        <v>59394</v>
      </c>
      <c r="T5285" s="119"/>
      <c r="U5285" s="119"/>
      <c r="V5285" s="119"/>
    </row>
    <row r="5286" spans="1:22" ht="15.95" customHeight="1" x14ac:dyDescent="0.2">
      <c r="A5286" s="28" t="s">
        <v>6305</v>
      </c>
      <c r="B5286" s="7">
        <v>44818</v>
      </c>
      <c r="C5286" s="7">
        <v>44818</v>
      </c>
      <c r="D5286" s="7">
        <v>44849.785358796296</v>
      </c>
      <c r="E5286" s="20">
        <v>1168</v>
      </c>
      <c r="F5286" s="27" t="str">
        <f>VLOOKUP(E5286,PROVEEDORES!$A$2:$D$1013,2,0)</f>
        <v>CASA MIA S.R.L.</v>
      </c>
      <c r="G5286" s="6" t="s">
        <v>351</v>
      </c>
      <c r="H5286" s="6" t="s">
        <v>483</v>
      </c>
      <c r="I5286" s="8">
        <v>21</v>
      </c>
      <c r="J5286" s="9">
        <v>190.42</v>
      </c>
      <c r="K5286" s="9">
        <v>39.988199999999999</v>
      </c>
      <c r="L5286" s="9">
        <v>230.40819999999999</v>
      </c>
      <c r="M5286" s="16" t="s">
        <v>8415</v>
      </c>
      <c r="N5286" s="14" t="str">
        <f>IF(M5286=0,"",VLOOKUP(M5286,'CUENTAS_CONTABLES'!$A$2:$B$100,2,0))</f>
        <v>VIATICOS GERENTES</v>
      </c>
      <c r="O5286" s="11" t="s">
        <v>9246</v>
      </c>
      <c r="P5286" s="40" t="s">
        <v>9259</v>
      </c>
      <c r="Q5286" s="107">
        <v>4500005284</v>
      </c>
      <c r="R5286" s="43">
        <v>59395</v>
      </c>
      <c r="T5286" s="119"/>
      <c r="U5286" s="119"/>
      <c r="V5286" s="119"/>
    </row>
    <row r="5287" spans="1:22" ht="15.95" customHeight="1" x14ac:dyDescent="0.2">
      <c r="A5287" s="28" t="s">
        <v>6318</v>
      </c>
      <c r="B5287" s="7">
        <v>44818</v>
      </c>
      <c r="C5287" s="7">
        <v>44818</v>
      </c>
      <c r="D5287" s="7">
        <v>44819.429201388892</v>
      </c>
      <c r="E5287" s="20">
        <v>1205</v>
      </c>
      <c r="F5287" s="27" t="str">
        <f>VLOOKUP(E5287,PROVEEDORES!$A$2:$D$1013,2,0)</f>
        <v>COMBUSTIBLES DAHEDA BERAZATEGUI SA</v>
      </c>
      <c r="G5287" s="6" t="s">
        <v>351</v>
      </c>
      <c r="H5287" s="6" t="s">
        <v>396</v>
      </c>
      <c r="I5287" s="8">
        <v>0</v>
      </c>
      <c r="J5287" s="9">
        <v>20458</v>
      </c>
      <c r="K5287" s="9">
        <v>0</v>
      </c>
      <c r="L5287" s="9">
        <v>20458</v>
      </c>
      <c r="M5287" s="16" t="s">
        <v>8416</v>
      </c>
      <c r="N5287" s="14" t="str">
        <f>IF(M5287=0,"",VLOOKUP(M5287,'CUENTAS_CONTABLES'!$A$2:$B$100,2,0))</f>
        <v>VIATICOS DIRECTORES</v>
      </c>
      <c r="O5287" s="11" t="s">
        <v>9242</v>
      </c>
      <c r="P5287" s="40" t="s">
        <v>9253</v>
      </c>
      <c r="Q5287" s="108">
        <v>4500005285</v>
      </c>
      <c r="R5287" s="43">
        <v>59396</v>
      </c>
      <c r="T5287" s="119"/>
      <c r="U5287" s="119"/>
      <c r="V5287" s="119"/>
    </row>
    <row r="5288" spans="1:22" ht="15.95" customHeight="1" x14ac:dyDescent="0.2">
      <c r="A5288" s="28" t="s">
        <v>4922</v>
      </c>
      <c r="B5288" s="7">
        <v>44818</v>
      </c>
      <c r="C5288" s="7">
        <v>44818</v>
      </c>
      <c r="D5288" s="7">
        <v>44827.697025462963</v>
      </c>
      <c r="E5288" s="20">
        <v>1236</v>
      </c>
      <c r="F5288" s="27" t="str">
        <f>VLOOKUP(E5288,PROVEEDORES!$A$2:$D$1013,2,0)</f>
        <v>CRISTIAN WALTER DE FILIPPO</v>
      </c>
      <c r="G5288" s="6" t="s">
        <v>351</v>
      </c>
      <c r="H5288" s="6" t="s">
        <v>682</v>
      </c>
      <c r="I5288" s="8">
        <v>10.5</v>
      </c>
      <c r="J5288" s="9">
        <v>2280</v>
      </c>
      <c r="K5288" s="9">
        <v>239.4</v>
      </c>
      <c r="L5288" s="9">
        <v>2519.4</v>
      </c>
      <c r="M5288" s="16" t="s">
        <v>8416</v>
      </c>
      <c r="N5288" s="14" t="str">
        <f>IF(M5288=0,"",VLOOKUP(M5288,'CUENTAS_CONTABLES'!$A$2:$B$100,2,0))</f>
        <v>VIATICOS DIRECTORES</v>
      </c>
      <c r="O5288" s="11" t="s">
        <v>9240</v>
      </c>
      <c r="P5288" s="40" t="s">
        <v>9253</v>
      </c>
      <c r="Q5288" s="107">
        <v>4500005286</v>
      </c>
      <c r="R5288" s="43">
        <v>59397</v>
      </c>
      <c r="T5288" s="119"/>
      <c r="U5288" s="119"/>
      <c r="V5288" s="119"/>
    </row>
    <row r="5289" spans="1:22" ht="15.95" customHeight="1" x14ac:dyDescent="0.2">
      <c r="A5289" s="28" t="s">
        <v>6325</v>
      </c>
      <c r="B5289" s="7">
        <v>44818</v>
      </c>
      <c r="C5289" s="7">
        <v>44818</v>
      </c>
      <c r="D5289" s="7">
        <v>44822.631319444445</v>
      </c>
      <c r="E5289" s="20">
        <v>1243</v>
      </c>
      <c r="F5289" s="27" t="str">
        <f>VLOOKUP(E5289,PROVEEDORES!$A$2:$D$1013,2,0)</f>
        <v>CYNTHIA GISELLE CANZANI</v>
      </c>
      <c r="G5289" s="6" t="s">
        <v>351</v>
      </c>
      <c r="H5289" s="6" t="s">
        <v>1096</v>
      </c>
      <c r="I5289" s="8">
        <v>21</v>
      </c>
      <c r="J5289" s="9">
        <v>340.87</v>
      </c>
      <c r="K5289" s="9">
        <v>71.582700000000003</v>
      </c>
      <c r="L5289" s="9">
        <v>412.45269999999999</v>
      </c>
      <c r="M5289" s="16" t="s">
        <v>8416</v>
      </c>
      <c r="N5289" s="14" t="str">
        <f>IF(M5289=0,"",VLOOKUP(M5289,'CUENTAS_CONTABLES'!$A$2:$B$100,2,0))</f>
        <v>VIATICOS DIRECTORES</v>
      </c>
      <c r="O5289" s="11" t="s">
        <v>8357</v>
      </c>
      <c r="P5289" s="40" t="s">
        <v>9253</v>
      </c>
      <c r="Q5289" s="108">
        <v>4500005287</v>
      </c>
      <c r="R5289" s="43">
        <v>59398</v>
      </c>
      <c r="T5289" s="119"/>
      <c r="U5289" s="119"/>
      <c r="V5289" s="119"/>
    </row>
    <row r="5290" spans="1:22" ht="15.95" customHeight="1" x14ac:dyDescent="0.2">
      <c r="A5290" s="28" t="s">
        <v>6320</v>
      </c>
      <c r="B5290" s="7">
        <v>44818</v>
      </c>
      <c r="C5290" s="7">
        <v>44818</v>
      </c>
      <c r="D5290" s="7">
        <v>44818.760266203702</v>
      </c>
      <c r="E5290" s="20">
        <v>1248</v>
      </c>
      <c r="F5290" s="27" t="str">
        <f>VLOOKUP(E5290,PROVEEDORES!$A$2:$D$1013,2,0)</f>
        <v>DANIEL ALBERTO FERRUFINO</v>
      </c>
      <c r="G5290" s="6" t="s">
        <v>352</v>
      </c>
      <c r="H5290" s="6" t="s">
        <v>550</v>
      </c>
      <c r="I5290" s="8">
        <v>0</v>
      </c>
      <c r="J5290" s="9">
        <v>50324</v>
      </c>
      <c r="K5290" s="9">
        <v>0</v>
      </c>
      <c r="L5290" s="9">
        <v>50324</v>
      </c>
      <c r="M5290" s="16" t="s">
        <v>8416</v>
      </c>
      <c r="N5290" s="14" t="str">
        <f>IF(M5290=0,"",VLOOKUP(M5290,'CUENTAS_CONTABLES'!$A$2:$B$100,2,0))</f>
        <v>VIATICOS DIRECTORES</v>
      </c>
      <c r="O5290" s="11" t="s">
        <v>9246</v>
      </c>
      <c r="P5290" s="40" t="s">
        <v>9253</v>
      </c>
      <c r="Q5290" s="107">
        <v>4500005288</v>
      </c>
      <c r="R5290" s="43">
        <v>59399</v>
      </c>
      <c r="T5290" s="119"/>
      <c r="U5290" s="119"/>
      <c r="V5290" s="119"/>
    </row>
    <row r="5291" spans="1:22" ht="15.95" customHeight="1" x14ac:dyDescent="0.2">
      <c r="A5291" s="28" t="s">
        <v>6313</v>
      </c>
      <c r="B5291" s="7">
        <v>44818</v>
      </c>
      <c r="C5291" s="7">
        <v>44818</v>
      </c>
      <c r="D5291" s="7">
        <v>44829.509780092594</v>
      </c>
      <c r="E5291" s="20">
        <v>1279</v>
      </c>
      <c r="F5291" s="27" t="str">
        <f>VLOOKUP(E5291,PROVEEDORES!$A$2:$D$1013,2,0)</f>
        <v>DRIDCO S.A.</v>
      </c>
      <c r="G5291" s="6" t="s">
        <v>351</v>
      </c>
      <c r="H5291" s="6" t="s">
        <v>462</v>
      </c>
      <c r="I5291" s="8">
        <v>21</v>
      </c>
      <c r="J5291" s="9">
        <v>226.33</v>
      </c>
      <c r="K5291" s="9">
        <v>47.529300000000006</v>
      </c>
      <c r="L5291" s="9">
        <v>273.85930000000002</v>
      </c>
      <c r="M5291" s="16" t="s">
        <v>8416</v>
      </c>
      <c r="N5291" s="14" t="str">
        <f>IF(M5291=0,"",VLOOKUP(M5291,'CUENTAS_CONTABLES'!$A$2:$B$100,2,0))</f>
        <v>VIATICOS DIRECTORES</v>
      </c>
      <c r="O5291" s="11" t="s">
        <v>8357</v>
      </c>
      <c r="P5291" s="40" t="s">
        <v>9253</v>
      </c>
      <c r="Q5291" s="108">
        <v>4500005289</v>
      </c>
      <c r="R5291" s="43">
        <v>59400</v>
      </c>
      <c r="T5291" s="119"/>
      <c r="U5291" s="119"/>
      <c r="V5291" s="119"/>
    </row>
    <row r="5292" spans="1:22" ht="15.95" customHeight="1" x14ac:dyDescent="0.2">
      <c r="A5292" s="28" t="s">
        <v>6317</v>
      </c>
      <c r="B5292" s="7">
        <v>44818</v>
      </c>
      <c r="C5292" s="7">
        <v>44818</v>
      </c>
      <c r="D5292" s="7">
        <v>44827.591990740744</v>
      </c>
      <c r="E5292" s="20">
        <v>1280</v>
      </c>
      <c r="F5292" s="27" t="str">
        <f>VLOOKUP(E5292,PROVEEDORES!$A$2:$D$1013,2,0)</f>
        <v>DUCLO JUAN ALBERTO</v>
      </c>
      <c r="G5292" s="6" t="s">
        <v>351</v>
      </c>
      <c r="H5292" s="6" t="s">
        <v>396</v>
      </c>
      <c r="I5292" s="8">
        <v>21</v>
      </c>
      <c r="J5292" s="9">
        <v>689.55</v>
      </c>
      <c r="K5292" s="9">
        <v>144.80549999999999</v>
      </c>
      <c r="L5292" s="9">
        <v>834.35549999999989</v>
      </c>
      <c r="M5292" s="16" t="s">
        <v>8416</v>
      </c>
      <c r="N5292" s="14" t="str">
        <f>IF(M5292=0,"",VLOOKUP(M5292,'CUENTAS_CONTABLES'!$A$2:$B$100,2,0))</f>
        <v>VIATICOS DIRECTORES</v>
      </c>
      <c r="O5292" s="11" t="s">
        <v>9248</v>
      </c>
      <c r="P5292" s="40" t="s">
        <v>9253</v>
      </c>
      <c r="Q5292" s="107">
        <v>4500005290</v>
      </c>
      <c r="R5292" s="43">
        <v>59401</v>
      </c>
      <c r="T5292" s="119"/>
      <c r="U5292" s="119"/>
      <c r="V5292" s="119"/>
    </row>
    <row r="5293" spans="1:22" ht="15.95" customHeight="1" x14ac:dyDescent="0.2">
      <c r="A5293" s="28" t="s">
        <v>6308</v>
      </c>
      <c r="B5293" s="7">
        <v>44818</v>
      </c>
      <c r="C5293" s="7">
        <v>44818</v>
      </c>
      <c r="D5293" s="7">
        <v>44827.571574074071</v>
      </c>
      <c r="E5293" s="20">
        <v>1300</v>
      </c>
      <c r="F5293" s="27" t="str">
        <f>VLOOKUP(E5293,PROVEEDORES!$A$2:$D$1013,2,0)</f>
        <v>EL AUDITOR S.A.</v>
      </c>
      <c r="G5293" s="6" t="s">
        <v>351</v>
      </c>
      <c r="H5293" s="6" t="s">
        <v>357</v>
      </c>
      <c r="I5293" s="8">
        <v>21</v>
      </c>
      <c r="J5293" s="9">
        <v>27440.15</v>
      </c>
      <c r="K5293" s="9">
        <v>5762.4315000000006</v>
      </c>
      <c r="L5293" s="9">
        <v>33202.5815</v>
      </c>
      <c r="M5293" s="16" t="s">
        <v>8416</v>
      </c>
      <c r="N5293" s="14" t="str">
        <f>IF(M5293=0,"",VLOOKUP(M5293,'CUENTAS_CONTABLES'!$A$2:$B$100,2,0))</f>
        <v>VIATICOS DIRECTORES</v>
      </c>
      <c r="O5293" s="11" t="s">
        <v>8357</v>
      </c>
      <c r="P5293" s="40" t="s">
        <v>9253</v>
      </c>
      <c r="Q5293" s="108">
        <v>4500005291</v>
      </c>
      <c r="R5293" s="43">
        <v>59403</v>
      </c>
      <c r="T5293" s="119"/>
      <c r="U5293" s="119"/>
      <c r="V5293" s="119"/>
    </row>
    <row r="5294" spans="1:22" ht="15.95" customHeight="1" x14ac:dyDescent="0.2">
      <c r="A5294" s="28" t="s">
        <v>6311</v>
      </c>
      <c r="B5294" s="7">
        <v>44818</v>
      </c>
      <c r="C5294" s="7">
        <v>44818</v>
      </c>
      <c r="D5294" s="7">
        <v>44828.626817129632</v>
      </c>
      <c r="E5294" s="20">
        <v>1452</v>
      </c>
      <c r="F5294" s="27" t="str">
        <f>VLOOKUP(E5294,PROVEEDORES!$A$2:$D$1013,2,0)</f>
        <v>GRUPO FIP S.A.</v>
      </c>
      <c r="G5294" s="6" t="s">
        <v>351</v>
      </c>
      <c r="H5294" s="6" t="s">
        <v>1162</v>
      </c>
      <c r="I5294" s="8">
        <v>21</v>
      </c>
      <c r="J5294" s="9">
        <v>60.65</v>
      </c>
      <c r="K5294" s="9">
        <v>12.736499999999999</v>
      </c>
      <c r="L5294" s="9">
        <v>73.386499999999998</v>
      </c>
      <c r="M5294" s="16" t="s">
        <v>8416</v>
      </c>
      <c r="N5294" s="14" t="str">
        <f>IF(M5294=0,"",VLOOKUP(M5294,'CUENTAS_CONTABLES'!$A$2:$B$100,2,0))</f>
        <v>VIATICOS DIRECTORES</v>
      </c>
      <c r="O5294" s="11" t="s">
        <v>9242</v>
      </c>
      <c r="P5294" s="40" t="s">
        <v>9253</v>
      </c>
      <c r="Q5294" s="107">
        <v>4500005292</v>
      </c>
      <c r="R5294" s="43">
        <v>59404</v>
      </c>
      <c r="T5294" s="119"/>
      <c r="U5294" s="119"/>
      <c r="V5294" s="119"/>
    </row>
    <row r="5295" spans="1:22" ht="15.95" customHeight="1" x14ac:dyDescent="0.2">
      <c r="A5295" s="28" t="s">
        <v>6312</v>
      </c>
      <c r="B5295" s="7">
        <v>44818</v>
      </c>
      <c r="C5295" s="7">
        <v>44818</v>
      </c>
      <c r="D5295" s="7">
        <v>44849.789351851854</v>
      </c>
      <c r="E5295" s="20">
        <v>1463</v>
      </c>
      <c r="F5295" s="27" t="str">
        <f>VLOOKUP(E5295,PROVEEDORES!$A$2:$D$1013,2,0)</f>
        <v>GUTIERREZ  LAURA ERESMILA</v>
      </c>
      <c r="G5295" s="6" t="s">
        <v>351</v>
      </c>
      <c r="H5295" s="6" t="s">
        <v>459</v>
      </c>
      <c r="I5295" s="8">
        <v>21</v>
      </c>
      <c r="J5295" s="9">
        <v>187.76</v>
      </c>
      <c r="K5295" s="9">
        <v>39.429600000000001</v>
      </c>
      <c r="L5295" s="9">
        <v>227.18959999999998</v>
      </c>
      <c r="M5295" s="16" t="s">
        <v>8416</v>
      </c>
      <c r="N5295" s="14" t="str">
        <f>IF(M5295=0,"",VLOOKUP(M5295,'CUENTAS_CONTABLES'!$A$2:$B$100,2,0))</f>
        <v>VIATICOS DIRECTORES</v>
      </c>
      <c r="O5295" s="11" t="s">
        <v>9248</v>
      </c>
      <c r="P5295" s="40" t="s">
        <v>9253</v>
      </c>
      <c r="Q5295" s="108">
        <v>4500005293</v>
      </c>
      <c r="R5295" s="43">
        <v>59405</v>
      </c>
      <c r="T5295" s="119"/>
      <c r="U5295" s="119"/>
      <c r="V5295" s="119"/>
    </row>
    <row r="5296" spans="1:22" ht="15.95" customHeight="1" x14ac:dyDescent="0.2">
      <c r="A5296" s="28" t="s">
        <v>6309</v>
      </c>
      <c r="B5296" s="7">
        <v>44818</v>
      </c>
      <c r="C5296" s="7">
        <v>44818</v>
      </c>
      <c r="D5296" s="7">
        <v>44822.600590277776</v>
      </c>
      <c r="E5296" s="20">
        <v>1474</v>
      </c>
      <c r="F5296" s="27" t="str">
        <f>VLOOKUP(E5296,PROVEEDORES!$A$2:$D$1013,2,0)</f>
        <v>HORUS MATAFUEGOS S.A.</v>
      </c>
      <c r="G5296" s="6" t="s">
        <v>351</v>
      </c>
      <c r="H5296" s="6" t="s">
        <v>559</v>
      </c>
      <c r="I5296" s="8">
        <v>21</v>
      </c>
      <c r="J5296" s="9">
        <v>440.6</v>
      </c>
      <c r="K5296" s="9">
        <v>92.52600000000001</v>
      </c>
      <c r="L5296" s="9">
        <v>533.12599999999998</v>
      </c>
      <c r="M5296" s="16" t="s">
        <v>8416</v>
      </c>
      <c r="N5296" s="14" t="str">
        <f>IF(M5296=0,"",VLOOKUP(M5296,'CUENTAS_CONTABLES'!$A$2:$B$100,2,0))</f>
        <v>VIATICOS DIRECTORES</v>
      </c>
      <c r="O5296" s="11" t="s">
        <v>9248</v>
      </c>
      <c r="P5296" s="40" t="s">
        <v>9255</v>
      </c>
      <c r="Q5296" s="107">
        <v>4500005294</v>
      </c>
      <c r="R5296" s="43">
        <v>59407</v>
      </c>
      <c r="T5296" s="119"/>
      <c r="U5296" s="119"/>
      <c r="V5296" s="119"/>
    </row>
    <row r="5297" spans="1:22" ht="15.95" customHeight="1" x14ac:dyDescent="0.2">
      <c r="A5297" s="28" t="s">
        <v>6310</v>
      </c>
      <c r="B5297" s="7">
        <v>44818</v>
      </c>
      <c r="C5297" s="7">
        <v>44818</v>
      </c>
      <c r="D5297" s="7">
        <v>44827.694733796299</v>
      </c>
      <c r="E5297" s="20">
        <v>1516</v>
      </c>
      <c r="F5297" s="27" t="str">
        <f>VLOOKUP(E5297,PROVEEDORES!$A$2:$D$1013,2,0)</f>
        <v>JOSE BERGESSIO</v>
      </c>
      <c r="G5297" s="6" t="s">
        <v>351</v>
      </c>
      <c r="H5297" s="6" t="s">
        <v>535</v>
      </c>
      <c r="I5297" s="8">
        <v>21</v>
      </c>
      <c r="J5297" s="9">
        <v>305.76</v>
      </c>
      <c r="K5297" s="9">
        <v>64.209599999999995</v>
      </c>
      <c r="L5297" s="9">
        <v>369.96960000000001</v>
      </c>
      <c r="M5297" s="16" t="s">
        <v>8416</v>
      </c>
      <c r="N5297" s="14" t="str">
        <f>IF(M5297=0,"",VLOOKUP(M5297,'CUENTAS_CONTABLES'!$A$2:$B$100,2,0))</f>
        <v>VIATICOS DIRECTORES</v>
      </c>
      <c r="O5297" s="11" t="s">
        <v>9248</v>
      </c>
      <c r="P5297" s="40" t="s">
        <v>9253</v>
      </c>
      <c r="Q5297" s="108">
        <v>4500005295</v>
      </c>
      <c r="R5297" s="43">
        <v>59408</v>
      </c>
      <c r="T5297" s="119"/>
      <c r="U5297" s="119"/>
      <c r="V5297" s="119"/>
    </row>
    <row r="5298" spans="1:22" ht="15.95" customHeight="1" x14ac:dyDescent="0.2">
      <c r="A5298" s="28" t="s">
        <v>6302</v>
      </c>
      <c r="B5298" s="7">
        <v>44818</v>
      </c>
      <c r="C5298" s="7">
        <v>44818</v>
      </c>
      <c r="D5298" s="7">
        <v>44822.617743055554</v>
      </c>
      <c r="E5298" s="20">
        <v>1578</v>
      </c>
      <c r="F5298" s="27" t="str">
        <f>VLOOKUP(E5298,PROVEEDORES!$A$2:$D$1013,2,0)</f>
        <v>LB GENEROS SA</v>
      </c>
      <c r="G5298" s="6" t="s">
        <v>351</v>
      </c>
      <c r="H5298" s="6" t="s">
        <v>573</v>
      </c>
      <c r="I5298" s="8">
        <v>21</v>
      </c>
      <c r="J5298" s="9">
        <v>78.510000000000005</v>
      </c>
      <c r="K5298" s="9">
        <v>16.487100000000002</v>
      </c>
      <c r="L5298" s="9">
        <v>94.997100000000003</v>
      </c>
      <c r="M5298" s="16" t="s">
        <v>8415</v>
      </c>
      <c r="N5298" s="14" t="str">
        <f>IF(M5298=0,"",VLOOKUP(M5298,'CUENTAS_CONTABLES'!$A$2:$B$100,2,0))</f>
        <v>VIATICOS GERENTES</v>
      </c>
      <c r="O5298" s="11" t="s">
        <v>9241</v>
      </c>
      <c r="P5298" s="40" t="s">
        <v>9259</v>
      </c>
      <c r="Q5298" s="107">
        <v>4500005296</v>
      </c>
      <c r="R5298" s="43">
        <v>59409</v>
      </c>
      <c r="T5298" s="119"/>
      <c r="U5298" s="119"/>
      <c r="V5298" s="119"/>
    </row>
    <row r="5299" spans="1:22" ht="15.95" customHeight="1" x14ac:dyDescent="0.2">
      <c r="A5299" s="28" t="s">
        <v>6307</v>
      </c>
      <c r="B5299" s="7">
        <v>44818</v>
      </c>
      <c r="C5299" s="7">
        <v>44818</v>
      </c>
      <c r="D5299" s="7">
        <v>44857.499594907407</v>
      </c>
      <c r="E5299" s="20">
        <v>1641</v>
      </c>
      <c r="F5299" s="27" t="str">
        <f>VLOOKUP(E5299,PROVEEDORES!$A$2:$D$1013,2,0)</f>
        <v>MARIANO PALOMA Y DANIEL MARTINEZ SH</v>
      </c>
      <c r="G5299" s="6" t="s">
        <v>351</v>
      </c>
      <c r="H5299" s="6" t="s">
        <v>388</v>
      </c>
      <c r="I5299" s="8">
        <v>21</v>
      </c>
      <c r="J5299" s="9">
        <v>484.48</v>
      </c>
      <c r="K5299" s="9">
        <v>101.74079999999999</v>
      </c>
      <c r="L5299" s="9">
        <v>586.22080000000005</v>
      </c>
      <c r="M5299" s="16" t="s">
        <v>8416</v>
      </c>
      <c r="N5299" s="14" t="str">
        <f>IF(M5299=0,"",VLOOKUP(M5299,'CUENTAS_CONTABLES'!$A$2:$B$100,2,0))</f>
        <v>VIATICOS DIRECTORES</v>
      </c>
      <c r="O5299" s="11" t="s">
        <v>9243</v>
      </c>
      <c r="P5299" s="40" t="s">
        <v>9253</v>
      </c>
      <c r="Q5299" s="108">
        <v>4500005297</v>
      </c>
      <c r="R5299" s="43">
        <v>59410</v>
      </c>
      <c r="T5299" s="119"/>
      <c r="U5299" s="119"/>
      <c r="V5299" s="119"/>
    </row>
    <row r="5300" spans="1:22" ht="15.95" customHeight="1" x14ac:dyDescent="0.2">
      <c r="A5300" s="28" t="s">
        <v>6306</v>
      </c>
      <c r="B5300" s="7">
        <v>44818</v>
      </c>
      <c r="C5300" s="7">
        <v>44818</v>
      </c>
      <c r="D5300" s="7">
        <v>44822.64571759259</v>
      </c>
      <c r="E5300" s="20">
        <v>1654</v>
      </c>
      <c r="F5300" s="27" t="str">
        <f>VLOOKUP(E5300,PROVEEDORES!$A$2:$D$1013,2,0)</f>
        <v xml:space="preserve">MASETTO SUSANA </v>
      </c>
      <c r="G5300" s="6" t="s">
        <v>351</v>
      </c>
      <c r="H5300" s="6" t="s">
        <v>657</v>
      </c>
      <c r="I5300" s="8">
        <v>21</v>
      </c>
      <c r="J5300" s="9">
        <v>28.93</v>
      </c>
      <c r="K5300" s="9">
        <v>6.0752999999999995</v>
      </c>
      <c r="L5300" s="9">
        <v>35.005299999999998</v>
      </c>
      <c r="M5300" s="16" t="s">
        <v>8416</v>
      </c>
      <c r="N5300" s="14" t="str">
        <f>IF(M5300=0,"",VLOOKUP(M5300,'CUENTAS_CONTABLES'!$A$2:$B$100,2,0))</f>
        <v>VIATICOS DIRECTORES</v>
      </c>
      <c r="O5300" s="11" t="s">
        <v>9248</v>
      </c>
      <c r="P5300" s="40" t="s">
        <v>9253</v>
      </c>
      <c r="Q5300" s="107">
        <v>4500005298</v>
      </c>
      <c r="R5300" s="43">
        <v>59411</v>
      </c>
      <c r="T5300" s="119"/>
      <c r="U5300" s="119"/>
      <c r="V5300" s="119"/>
    </row>
    <row r="5301" spans="1:22" ht="15.95" customHeight="1" x14ac:dyDescent="0.2">
      <c r="A5301" s="28" t="s">
        <v>6324</v>
      </c>
      <c r="B5301" s="7">
        <v>44818</v>
      </c>
      <c r="C5301" s="7">
        <v>44818</v>
      </c>
      <c r="D5301" s="7">
        <v>44822.434942129628</v>
      </c>
      <c r="E5301" s="20">
        <v>1677</v>
      </c>
      <c r="F5301" s="27" t="str">
        <f>VLOOKUP(E5301,PROVEEDORES!$A$2:$D$1013,2,0)</f>
        <v>MILLANEL COSMETICA SRL</v>
      </c>
      <c r="G5301" s="6" t="s">
        <v>351</v>
      </c>
      <c r="H5301" s="6">
        <v>27057716849</v>
      </c>
      <c r="I5301" s="8">
        <v>21</v>
      </c>
      <c r="J5301" s="9">
        <v>81.819999999999993</v>
      </c>
      <c r="K5301" s="9">
        <v>17.182199999999998</v>
      </c>
      <c r="L5301" s="9">
        <v>99.002199999999988</v>
      </c>
      <c r="M5301" s="16" t="s">
        <v>8416</v>
      </c>
      <c r="N5301" s="14" t="str">
        <f>IF(M5301=0,"",VLOOKUP(M5301,'CUENTAS_CONTABLES'!$A$2:$B$100,2,0))</f>
        <v>VIATICOS DIRECTORES</v>
      </c>
      <c r="O5301" s="11" t="s">
        <v>9242</v>
      </c>
      <c r="P5301" s="40" t="s">
        <v>9255</v>
      </c>
      <c r="Q5301" s="108">
        <v>4500005299</v>
      </c>
      <c r="R5301" s="43">
        <v>59412</v>
      </c>
      <c r="T5301" s="119"/>
      <c r="U5301" s="119"/>
      <c r="V5301" s="119"/>
    </row>
    <row r="5302" spans="1:22" ht="15.95" customHeight="1" x14ac:dyDescent="0.2">
      <c r="A5302" s="28" t="s">
        <v>4126</v>
      </c>
      <c r="B5302" s="7">
        <v>44818</v>
      </c>
      <c r="C5302" s="7">
        <v>44837</v>
      </c>
      <c r="D5302" s="7">
        <v>44869.447800925926</v>
      </c>
      <c r="E5302" s="20">
        <v>1691</v>
      </c>
      <c r="F5302" s="27" t="str">
        <f>VLOOKUP(E5302,PROVEEDORES!$A$2:$D$1013,2,0)</f>
        <v>NAFPUR XXI SA</v>
      </c>
      <c r="G5302" s="6" t="s">
        <v>352</v>
      </c>
      <c r="H5302" s="6" t="s">
        <v>422</v>
      </c>
      <c r="I5302" s="8">
        <v>0</v>
      </c>
      <c r="J5302" s="9">
        <v>23189</v>
      </c>
      <c r="K5302" s="9">
        <v>0</v>
      </c>
      <c r="L5302" s="9">
        <v>23189</v>
      </c>
      <c r="M5302" s="16" t="s">
        <v>8421</v>
      </c>
      <c r="N5302" s="14" t="str">
        <f>IF(M5302=0,"",VLOOKUP(M5302,'CUENTAS_CONTABLES'!$A$2:$B$100,2,0))</f>
        <v>COMPUTACION - HARDWARE</v>
      </c>
      <c r="O5302" s="11" t="s">
        <v>9244</v>
      </c>
      <c r="P5302" s="40" t="s">
        <v>9252</v>
      </c>
      <c r="Q5302" s="107">
        <v>4500005300</v>
      </c>
      <c r="R5302" s="43">
        <v>59413</v>
      </c>
      <c r="T5302" s="119"/>
      <c r="U5302" s="119"/>
      <c r="V5302" s="119"/>
    </row>
    <row r="5303" spans="1:22" ht="15.95" customHeight="1" x14ac:dyDescent="0.2">
      <c r="A5303" s="28" t="s">
        <v>6323</v>
      </c>
      <c r="B5303" s="7">
        <v>44818</v>
      </c>
      <c r="C5303" s="7">
        <v>44818</v>
      </c>
      <c r="D5303" s="7">
        <v>44827.591423611113</v>
      </c>
      <c r="E5303" s="20">
        <v>1741</v>
      </c>
      <c r="F5303" s="27" t="str">
        <f>VLOOKUP(E5303,PROVEEDORES!$A$2:$D$1013,2,0)</f>
        <v>PANAHOLMA S.R.L.</v>
      </c>
      <c r="G5303" s="6" t="s">
        <v>351</v>
      </c>
      <c r="H5303" s="6" t="s">
        <v>469</v>
      </c>
      <c r="I5303" s="8">
        <v>21</v>
      </c>
      <c r="J5303" s="9">
        <v>51236</v>
      </c>
      <c r="K5303" s="9">
        <v>10759.56</v>
      </c>
      <c r="L5303" s="9">
        <v>61995.56</v>
      </c>
      <c r="M5303" s="16" t="s">
        <v>8416</v>
      </c>
      <c r="N5303" s="14" t="str">
        <f>IF(M5303=0,"",VLOOKUP(M5303,'CUENTAS_CONTABLES'!$A$2:$B$100,2,0))</f>
        <v>VIATICOS DIRECTORES</v>
      </c>
      <c r="O5303" s="11" t="s">
        <v>9244</v>
      </c>
      <c r="P5303" s="40" t="s">
        <v>9253</v>
      </c>
      <c r="Q5303" s="108">
        <v>4500005301</v>
      </c>
      <c r="R5303" s="43">
        <v>59414</v>
      </c>
      <c r="T5303" s="119"/>
      <c r="U5303" s="119"/>
      <c r="V5303" s="119"/>
    </row>
    <row r="5304" spans="1:22" ht="15.95" customHeight="1" x14ac:dyDescent="0.2">
      <c r="A5304" s="28" t="s">
        <v>6304</v>
      </c>
      <c r="B5304" s="7">
        <v>44818</v>
      </c>
      <c r="C5304" s="7">
        <v>44818</v>
      </c>
      <c r="D5304" s="7">
        <v>44821.662048611113</v>
      </c>
      <c r="E5304" s="20">
        <v>1759</v>
      </c>
      <c r="F5304" s="27" t="str">
        <f>VLOOKUP(E5304,PROVEEDORES!$A$2:$D$1013,2,0)</f>
        <v>PELA HERMANOS S.R.L.</v>
      </c>
      <c r="G5304" s="6" t="s">
        <v>351</v>
      </c>
      <c r="H5304" s="6" t="s">
        <v>381</v>
      </c>
      <c r="I5304" s="8">
        <v>21</v>
      </c>
      <c r="J5304" s="9">
        <v>1918.42</v>
      </c>
      <c r="K5304" s="9">
        <v>402.8682</v>
      </c>
      <c r="L5304" s="9">
        <v>2321.2882</v>
      </c>
      <c r="M5304" s="16" t="s">
        <v>8415</v>
      </c>
      <c r="N5304" s="14" t="str">
        <f>IF(M5304=0,"",VLOOKUP(M5304,'CUENTAS_CONTABLES'!$A$2:$B$100,2,0))</f>
        <v>VIATICOS GERENTES</v>
      </c>
      <c r="O5304" s="11" t="s">
        <v>9246</v>
      </c>
      <c r="P5304" s="40" t="s">
        <v>9259</v>
      </c>
      <c r="Q5304" s="107">
        <v>4500005302</v>
      </c>
      <c r="R5304" s="43">
        <v>59416</v>
      </c>
      <c r="T5304" s="119"/>
      <c r="U5304" s="119"/>
      <c r="V5304" s="119"/>
    </row>
    <row r="5305" spans="1:22" ht="15.95" customHeight="1" x14ac:dyDescent="0.2">
      <c r="A5305" s="28" t="s">
        <v>6316</v>
      </c>
      <c r="B5305" s="7">
        <v>44818</v>
      </c>
      <c r="C5305" s="7">
        <v>44818</v>
      </c>
      <c r="D5305" s="7">
        <v>44818.74</v>
      </c>
      <c r="E5305" s="20">
        <v>1834</v>
      </c>
      <c r="F5305" s="27" t="str">
        <f>VLOOKUP(E5305,PROVEEDORES!$A$2:$D$1013,2,0)</f>
        <v>ROJO Y AMARILLO S.R.L.</v>
      </c>
      <c r="G5305" s="6" t="s">
        <v>351</v>
      </c>
      <c r="H5305" s="6" t="s">
        <v>396</v>
      </c>
      <c r="I5305" s="8">
        <v>21</v>
      </c>
      <c r="J5305" s="9">
        <v>268.76</v>
      </c>
      <c r="K5305" s="9">
        <v>56.439599999999999</v>
      </c>
      <c r="L5305" s="9">
        <v>325.19959999999998</v>
      </c>
      <c r="M5305" s="16" t="s">
        <v>8416</v>
      </c>
      <c r="N5305" s="14" t="str">
        <f>IF(M5305=0,"",VLOOKUP(M5305,'CUENTAS_CONTABLES'!$A$2:$B$100,2,0))</f>
        <v>VIATICOS DIRECTORES</v>
      </c>
      <c r="O5305" s="11" t="s">
        <v>9242</v>
      </c>
      <c r="P5305" s="40" t="s">
        <v>9253</v>
      </c>
      <c r="Q5305" s="108">
        <v>4500005303</v>
      </c>
      <c r="R5305" s="43">
        <v>59417</v>
      </c>
      <c r="T5305" s="119"/>
      <c r="U5305" s="119"/>
      <c r="V5305" s="119"/>
    </row>
    <row r="5306" spans="1:22" ht="15.95" customHeight="1" x14ac:dyDescent="0.2">
      <c r="A5306" s="28" t="s">
        <v>5379</v>
      </c>
      <c r="B5306" s="7">
        <v>44818</v>
      </c>
      <c r="C5306" s="7">
        <v>44818</v>
      </c>
      <c r="D5306" s="7">
        <v>44842.410636574074</v>
      </c>
      <c r="E5306" s="20">
        <v>1856</v>
      </c>
      <c r="F5306" s="27" t="str">
        <f>VLOOKUP(E5306,PROVEEDORES!$A$2:$D$1013,2,0)</f>
        <v>SALTA HOTEL DE LOS LLANOS S.R.L</v>
      </c>
      <c r="G5306" s="6" t="s">
        <v>352</v>
      </c>
      <c r="H5306" s="6" t="s">
        <v>422</v>
      </c>
      <c r="I5306" s="8">
        <v>0</v>
      </c>
      <c r="J5306" s="9">
        <v>45413</v>
      </c>
      <c r="K5306" s="9">
        <v>0</v>
      </c>
      <c r="L5306" s="9">
        <v>45413</v>
      </c>
      <c r="M5306" s="16" t="s">
        <v>8416</v>
      </c>
      <c r="N5306" s="14" t="str">
        <f>IF(M5306=0,"",VLOOKUP(M5306,'CUENTAS_CONTABLES'!$A$2:$B$100,2,0))</f>
        <v>VIATICOS DIRECTORES</v>
      </c>
      <c r="O5306" s="11" t="s">
        <v>9248</v>
      </c>
      <c r="P5306" s="40" t="s">
        <v>9253</v>
      </c>
      <c r="Q5306" s="107">
        <v>4500005304</v>
      </c>
      <c r="R5306" s="43">
        <v>59418</v>
      </c>
      <c r="T5306" s="119"/>
      <c r="U5306" s="119"/>
      <c r="V5306" s="119"/>
    </row>
    <row r="5307" spans="1:22" ht="15.95" customHeight="1" x14ac:dyDescent="0.2">
      <c r="A5307" s="28" t="s">
        <v>6322</v>
      </c>
      <c r="B5307" s="7">
        <v>44818</v>
      </c>
      <c r="C5307" s="7">
        <v>44818</v>
      </c>
      <c r="D5307" s="7">
        <v>44836.510289351849</v>
      </c>
      <c r="E5307" s="20">
        <v>1892</v>
      </c>
      <c r="F5307" s="27" t="str">
        <f>VLOOKUP(E5307,PROVEEDORES!$A$2:$D$1013,2,0)</f>
        <v>SERVICIOS LIMPECO SRL</v>
      </c>
      <c r="G5307" s="6" t="s">
        <v>351</v>
      </c>
      <c r="H5307" s="6" t="s">
        <v>746</v>
      </c>
      <c r="I5307" s="8">
        <v>21</v>
      </c>
      <c r="J5307" s="9">
        <v>323.25</v>
      </c>
      <c r="K5307" s="9">
        <v>67.882499999999993</v>
      </c>
      <c r="L5307" s="9">
        <v>391.13249999999999</v>
      </c>
      <c r="M5307" s="16" t="s">
        <v>8416</v>
      </c>
      <c r="N5307" s="14" t="str">
        <f>IF(M5307=0,"",VLOOKUP(M5307,'CUENTAS_CONTABLES'!$A$2:$B$100,2,0))</f>
        <v>VIATICOS DIRECTORES</v>
      </c>
      <c r="O5307" s="11" t="s">
        <v>9245</v>
      </c>
      <c r="P5307" s="40" t="s">
        <v>9253</v>
      </c>
      <c r="Q5307" s="108">
        <v>4500005305</v>
      </c>
      <c r="R5307" s="43">
        <v>59419</v>
      </c>
      <c r="T5307" s="119"/>
      <c r="U5307" s="119"/>
      <c r="V5307" s="119"/>
    </row>
    <row r="5308" spans="1:22" ht="15.95" customHeight="1" x14ac:dyDescent="0.2">
      <c r="A5308" s="28" t="s">
        <v>5904</v>
      </c>
      <c r="B5308" s="7">
        <v>44818</v>
      </c>
      <c r="C5308" s="7">
        <v>44818</v>
      </c>
      <c r="D5308" s="7">
        <v>44828.637314814812</v>
      </c>
      <c r="E5308" s="20">
        <v>1917</v>
      </c>
      <c r="F5308" s="27" t="str">
        <f>VLOOKUP(E5308,PROVEEDORES!$A$2:$D$1013,2,0)</f>
        <v>SOCORRO MEDICO PRIVADO SA</v>
      </c>
      <c r="G5308" s="6" t="s">
        <v>352</v>
      </c>
      <c r="H5308" s="6" t="s">
        <v>1163</v>
      </c>
      <c r="I5308" s="8">
        <v>0</v>
      </c>
      <c r="J5308" s="9">
        <v>38956</v>
      </c>
      <c r="K5308" s="9">
        <v>0</v>
      </c>
      <c r="L5308" s="9">
        <v>38956</v>
      </c>
      <c r="M5308" s="16" t="s">
        <v>8416</v>
      </c>
      <c r="N5308" s="14" t="str">
        <f>IF(M5308=0,"",VLOOKUP(M5308,'CUENTAS_CONTABLES'!$A$2:$B$100,2,0))</f>
        <v>VIATICOS DIRECTORES</v>
      </c>
      <c r="O5308" s="11" t="s">
        <v>9243</v>
      </c>
      <c r="P5308" s="40" t="s">
        <v>9253</v>
      </c>
      <c r="Q5308" s="107">
        <v>4500005306</v>
      </c>
      <c r="R5308" s="43">
        <v>59420</v>
      </c>
      <c r="T5308" s="119"/>
      <c r="U5308" s="119"/>
      <c r="V5308" s="119"/>
    </row>
    <row r="5309" spans="1:22" ht="15.95" customHeight="1" x14ac:dyDescent="0.2">
      <c r="A5309" s="28" t="s">
        <v>6315</v>
      </c>
      <c r="B5309" s="7">
        <v>44818</v>
      </c>
      <c r="C5309" s="7">
        <v>44818</v>
      </c>
      <c r="D5309" s="7">
        <v>44818.402187500003</v>
      </c>
      <c r="E5309" s="20">
        <v>1932</v>
      </c>
      <c r="F5309" s="27" t="str">
        <f>VLOOKUP(E5309,PROVEEDORES!$A$2:$D$1013,2,0)</f>
        <v>SUCESORES DE LOPEZ ALDAO Y CÑIA SRL</v>
      </c>
      <c r="G5309" s="6" t="s">
        <v>351</v>
      </c>
      <c r="H5309" s="6" t="s">
        <v>396</v>
      </c>
      <c r="I5309" s="8">
        <v>21</v>
      </c>
      <c r="J5309" s="9">
        <v>175.8</v>
      </c>
      <c r="K5309" s="9">
        <v>36.917999999999999</v>
      </c>
      <c r="L5309" s="9">
        <v>212.71800000000002</v>
      </c>
      <c r="M5309" s="16" t="s">
        <v>8416</v>
      </c>
      <c r="N5309" s="14" t="str">
        <f>IF(M5309=0,"",VLOOKUP(M5309,'CUENTAS_CONTABLES'!$A$2:$B$100,2,0))</f>
        <v>VIATICOS DIRECTORES</v>
      </c>
      <c r="O5309" s="11" t="s">
        <v>9244</v>
      </c>
      <c r="P5309" s="40" t="s">
        <v>9253</v>
      </c>
      <c r="Q5309" s="108">
        <v>4500005307</v>
      </c>
      <c r="R5309" s="43">
        <v>59421</v>
      </c>
      <c r="T5309" s="119"/>
      <c r="U5309" s="119"/>
      <c r="V5309" s="119"/>
    </row>
    <row r="5310" spans="1:22" ht="15.95" customHeight="1" x14ac:dyDescent="0.2">
      <c r="A5310" s="28" t="s">
        <v>1400</v>
      </c>
      <c r="B5310" s="7">
        <v>44818</v>
      </c>
      <c r="C5310" s="7">
        <v>44818</v>
      </c>
      <c r="D5310" s="7">
        <v>44836.639953703707</v>
      </c>
      <c r="E5310" s="20">
        <v>2005</v>
      </c>
      <c r="F5310" s="27" t="str">
        <f>VLOOKUP(E5310,PROVEEDORES!$A$2:$D$1013,2,0)</f>
        <v>YAMILA ERIKA CARAM</v>
      </c>
      <c r="G5310" s="6" t="s">
        <v>351</v>
      </c>
      <c r="H5310" s="6" t="s">
        <v>527</v>
      </c>
      <c r="I5310" s="8">
        <v>21</v>
      </c>
      <c r="J5310" s="9">
        <v>31000</v>
      </c>
      <c r="K5310" s="9">
        <v>6510</v>
      </c>
      <c r="L5310" s="9">
        <v>37510</v>
      </c>
      <c r="M5310" s="16" t="s">
        <v>8415</v>
      </c>
      <c r="N5310" s="14" t="str">
        <f>IF(M5310=0,"",VLOOKUP(M5310,'CUENTAS_CONTABLES'!$A$2:$B$100,2,0))</f>
        <v>VIATICOS GERENTES</v>
      </c>
      <c r="O5310" s="11" t="s">
        <v>9240</v>
      </c>
      <c r="P5310" s="40" t="s">
        <v>9259</v>
      </c>
      <c r="Q5310" s="107">
        <v>4500005308</v>
      </c>
      <c r="R5310" s="43">
        <v>59422</v>
      </c>
      <c r="T5310" s="119"/>
      <c r="U5310" s="119"/>
      <c r="V5310" s="119"/>
    </row>
    <row r="5311" spans="1:22" ht="15.95" customHeight="1" x14ac:dyDescent="0.2">
      <c r="A5311" s="28" t="s">
        <v>6334</v>
      </c>
      <c r="B5311" s="7">
        <v>44819</v>
      </c>
      <c r="C5311" s="7">
        <v>44819</v>
      </c>
      <c r="D5311" s="7">
        <v>44819.529988425929</v>
      </c>
      <c r="E5311" s="20">
        <v>1019</v>
      </c>
      <c r="F5311" s="27" t="str">
        <f>VLOOKUP(E5311,PROVEEDORES!$A$2:$D$1013,2,0)</f>
        <v>AEROLINEAS ARGENTINAS S.A.</v>
      </c>
      <c r="G5311" s="6" t="s">
        <v>351</v>
      </c>
      <c r="H5311" s="6" t="s">
        <v>443</v>
      </c>
      <c r="I5311" s="8">
        <v>21</v>
      </c>
      <c r="J5311" s="9">
        <v>24.79</v>
      </c>
      <c r="K5311" s="9">
        <v>5.2059000000000006</v>
      </c>
      <c r="L5311" s="9">
        <v>29.995899999999999</v>
      </c>
      <c r="M5311" s="16" t="s">
        <v>8416</v>
      </c>
      <c r="N5311" s="14" t="str">
        <f>IF(M5311=0,"",VLOOKUP(M5311,'CUENTAS_CONTABLES'!$A$2:$B$100,2,0))</f>
        <v>VIATICOS DIRECTORES</v>
      </c>
      <c r="O5311" s="11" t="s">
        <v>9243</v>
      </c>
      <c r="P5311" s="40" t="s">
        <v>9253</v>
      </c>
      <c r="Q5311" s="108">
        <v>4500005309</v>
      </c>
      <c r="R5311" s="43">
        <v>59423</v>
      </c>
      <c r="T5311" s="119"/>
      <c r="U5311" s="119"/>
      <c r="V5311" s="119"/>
    </row>
    <row r="5312" spans="1:22" ht="15.95" customHeight="1" x14ac:dyDescent="0.2">
      <c r="A5312" s="28" t="s">
        <v>6332</v>
      </c>
      <c r="B5312" s="7">
        <v>44819</v>
      </c>
      <c r="C5312" s="7">
        <v>44819</v>
      </c>
      <c r="D5312" s="7">
        <v>44822.778738425928</v>
      </c>
      <c r="E5312" s="20">
        <v>1066</v>
      </c>
      <c r="F5312" s="27" t="str">
        <f>VLOOKUP(E5312,PROVEEDORES!$A$2:$D$1013,2,0)</f>
        <v>ANDREA VERONICA DOMINGUEZ</v>
      </c>
      <c r="G5312" s="6" t="s">
        <v>351</v>
      </c>
      <c r="H5312" s="6" t="s">
        <v>380</v>
      </c>
      <c r="I5312" s="8">
        <v>21</v>
      </c>
      <c r="J5312" s="9">
        <v>91.85</v>
      </c>
      <c r="K5312" s="9">
        <v>19.288499999999999</v>
      </c>
      <c r="L5312" s="9">
        <v>111.13849999999999</v>
      </c>
      <c r="M5312" s="16" t="s">
        <v>8416</v>
      </c>
      <c r="N5312" s="14" t="str">
        <f>IF(M5312=0,"",VLOOKUP(M5312,'CUENTAS_CONTABLES'!$A$2:$B$100,2,0))</f>
        <v>VIATICOS DIRECTORES</v>
      </c>
      <c r="O5312" s="11" t="s">
        <v>9241</v>
      </c>
      <c r="P5312" s="40" t="s">
        <v>9253</v>
      </c>
      <c r="Q5312" s="107">
        <v>4500005310</v>
      </c>
      <c r="R5312" s="43">
        <v>59424</v>
      </c>
      <c r="T5312" s="119"/>
      <c r="U5312" s="119"/>
      <c r="V5312" s="119"/>
    </row>
    <row r="5313" spans="1:22" ht="15.95" customHeight="1" x14ac:dyDescent="0.2">
      <c r="A5313" s="28" t="s">
        <v>6346</v>
      </c>
      <c r="B5313" s="7">
        <v>44819</v>
      </c>
      <c r="C5313" s="7">
        <v>44819</v>
      </c>
      <c r="D5313" s="7">
        <v>44827.699490740742</v>
      </c>
      <c r="E5313" s="20">
        <v>1080</v>
      </c>
      <c r="F5313" s="27" t="str">
        <f>VLOOKUP(E5313,PROVEEDORES!$A$2:$D$1013,2,0)</f>
        <v>ARDILES RICARDO MATIAS</v>
      </c>
      <c r="G5313" s="6" t="s">
        <v>351</v>
      </c>
      <c r="H5313" s="6" t="s">
        <v>426</v>
      </c>
      <c r="I5313" s="8">
        <v>21</v>
      </c>
      <c r="J5313" s="9">
        <v>2479.34</v>
      </c>
      <c r="K5313" s="9">
        <v>520.66139999999996</v>
      </c>
      <c r="L5313" s="9">
        <v>3000.0014000000001</v>
      </c>
      <c r="M5313" s="16" t="s">
        <v>8416</v>
      </c>
      <c r="N5313" s="14" t="str">
        <f>IF(M5313=0,"",VLOOKUP(M5313,'CUENTAS_CONTABLES'!$A$2:$B$100,2,0))</f>
        <v>VIATICOS DIRECTORES</v>
      </c>
      <c r="O5313" s="11" t="s">
        <v>9244</v>
      </c>
      <c r="P5313" s="40" t="s">
        <v>9253</v>
      </c>
      <c r="Q5313" s="108">
        <v>4500005311</v>
      </c>
      <c r="R5313" s="43">
        <v>59425</v>
      </c>
      <c r="T5313" s="119"/>
      <c r="U5313" s="119"/>
      <c r="V5313" s="119"/>
    </row>
    <row r="5314" spans="1:22" ht="15.95" customHeight="1" x14ac:dyDescent="0.2">
      <c r="A5314" s="28" t="s">
        <v>1998</v>
      </c>
      <c r="B5314" s="7">
        <v>44819</v>
      </c>
      <c r="C5314" s="7">
        <v>44819</v>
      </c>
      <c r="D5314" s="7">
        <v>44828.642442129632</v>
      </c>
      <c r="E5314" s="20">
        <v>1123</v>
      </c>
      <c r="F5314" s="27" t="str">
        <f>VLOOKUP(E5314,PROVEEDORES!$A$2:$D$1013,2,0)</f>
        <v>BENVENISTE DEBORAH YUDITH</v>
      </c>
      <c r="G5314" s="6" t="s">
        <v>352</v>
      </c>
      <c r="H5314" s="6" t="s">
        <v>1164</v>
      </c>
      <c r="I5314" s="8">
        <v>0</v>
      </c>
      <c r="J5314" s="9">
        <v>42139</v>
      </c>
      <c r="K5314" s="9">
        <v>0</v>
      </c>
      <c r="L5314" s="9">
        <v>42139</v>
      </c>
      <c r="M5314" s="16" t="s">
        <v>8416</v>
      </c>
      <c r="N5314" s="14" t="str">
        <f>IF(M5314=0,"",VLOOKUP(M5314,'CUENTAS_CONTABLES'!$A$2:$B$100,2,0))</f>
        <v>VIATICOS DIRECTORES</v>
      </c>
      <c r="O5314" s="11" t="s">
        <v>9245</v>
      </c>
      <c r="P5314" s="40" t="s">
        <v>9253</v>
      </c>
      <c r="Q5314" s="107">
        <v>4500005312</v>
      </c>
      <c r="R5314" s="43">
        <v>59426</v>
      </c>
      <c r="T5314" s="119"/>
      <c r="U5314" s="119"/>
      <c r="V5314" s="119"/>
    </row>
    <row r="5315" spans="1:22" ht="15.95" customHeight="1" x14ac:dyDescent="0.2">
      <c r="A5315" s="28" t="s">
        <v>6347</v>
      </c>
      <c r="B5315" s="7">
        <v>44819</v>
      </c>
      <c r="C5315" s="7">
        <v>44819</v>
      </c>
      <c r="D5315" s="7">
        <v>44857.653645833336</v>
      </c>
      <c r="E5315" s="20">
        <v>1159</v>
      </c>
      <c r="F5315" s="27" t="str">
        <f>VLOOKUP(E5315,PROVEEDORES!$A$2:$D$1013,2,0)</f>
        <v>CARLETTI HERMANOS S.R.L</v>
      </c>
      <c r="G5315" s="6" t="s">
        <v>351</v>
      </c>
      <c r="H5315" s="6" t="s">
        <v>781</v>
      </c>
      <c r="I5315" s="8">
        <v>21</v>
      </c>
      <c r="J5315" s="9">
        <v>388.44</v>
      </c>
      <c r="K5315" s="9">
        <v>81.572400000000002</v>
      </c>
      <c r="L5315" s="9">
        <v>470.01240000000001</v>
      </c>
      <c r="M5315" s="16" t="s">
        <v>8416</v>
      </c>
      <c r="N5315" s="14" t="str">
        <f>IF(M5315=0,"",VLOOKUP(M5315,'CUENTAS_CONTABLES'!$A$2:$B$100,2,0))</f>
        <v>VIATICOS DIRECTORES</v>
      </c>
      <c r="O5315" s="11" t="s">
        <v>9244</v>
      </c>
      <c r="P5315" s="40" t="s">
        <v>9253</v>
      </c>
      <c r="Q5315" s="108">
        <v>4500005313</v>
      </c>
      <c r="R5315" s="43">
        <v>59427</v>
      </c>
      <c r="T5315" s="119"/>
      <c r="U5315" s="119"/>
      <c r="V5315" s="119"/>
    </row>
    <row r="5316" spans="1:22" ht="15.95" customHeight="1" x14ac:dyDescent="0.2">
      <c r="A5316" s="28" t="s">
        <v>6335</v>
      </c>
      <c r="B5316" s="7">
        <v>44819</v>
      </c>
      <c r="C5316" s="7">
        <v>44819</v>
      </c>
      <c r="D5316" s="7">
        <v>44836.632997685185</v>
      </c>
      <c r="E5316" s="20">
        <v>1262</v>
      </c>
      <c r="F5316" s="27" t="str">
        <f>VLOOKUP(E5316,PROVEEDORES!$A$2:$D$1013,2,0)</f>
        <v>DELFO DOMÍNGUEZ</v>
      </c>
      <c r="G5316" s="6" t="s">
        <v>351</v>
      </c>
      <c r="H5316" s="6" t="s">
        <v>529</v>
      </c>
      <c r="I5316" s="8">
        <v>21</v>
      </c>
      <c r="J5316" s="9">
        <v>40000</v>
      </c>
      <c r="K5316" s="9">
        <v>8400</v>
      </c>
      <c r="L5316" s="9">
        <v>48400</v>
      </c>
      <c r="M5316" s="16" t="s">
        <v>8416</v>
      </c>
      <c r="N5316" s="14" t="str">
        <f>IF(M5316=0,"",VLOOKUP(M5316,'CUENTAS_CONTABLES'!$A$2:$B$100,2,0))</f>
        <v>VIATICOS DIRECTORES</v>
      </c>
      <c r="O5316" s="11" t="s">
        <v>9248</v>
      </c>
      <c r="P5316" s="40" t="s">
        <v>9253</v>
      </c>
      <c r="Q5316" s="107">
        <v>4500005314</v>
      </c>
      <c r="R5316" s="43">
        <v>59428</v>
      </c>
      <c r="T5316" s="119"/>
      <c r="U5316" s="119"/>
      <c r="V5316" s="119"/>
    </row>
    <row r="5317" spans="1:22" ht="15.95" customHeight="1" x14ac:dyDescent="0.2">
      <c r="A5317" s="28" t="s">
        <v>3089</v>
      </c>
      <c r="B5317" s="7">
        <v>44819</v>
      </c>
      <c r="C5317" s="7">
        <v>44819</v>
      </c>
      <c r="D5317" s="7">
        <v>44828.643819444442</v>
      </c>
      <c r="E5317" s="20">
        <v>1286</v>
      </c>
      <c r="F5317" s="27" t="str">
        <f>VLOOKUP(E5317,PROVEEDORES!$A$2:$D$1013,2,0)</f>
        <v>ECADAT SA</v>
      </c>
      <c r="G5317" s="6" t="s">
        <v>352</v>
      </c>
      <c r="H5317" s="6" t="s">
        <v>1164</v>
      </c>
      <c r="I5317" s="8">
        <v>0</v>
      </c>
      <c r="J5317" s="9">
        <v>41675</v>
      </c>
      <c r="K5317" s="9">
        <v>0</v>
      </c>
      <c r="L5317" s="9">
        <v>41675</v>
      </c>
      <c r="M5317" s="16" t="s">
        <v>8416</v>
      </c>
      <c r="N5317" s="14" t="str">
        <f>IF(M5317=0,"",VLOOKUP(M5317,'CUENTAS_CONTABLES'!$A$2:$B$100,2,0))</f>
        <v>VIATICOS DIRECTORES</v>
      </c>
      <c r="O5317" s="11" t="s">
        <v>9242</v>
      </c>
      <c r="P5317" s="40" t="s">
        <v>9253</v>
      </c>
      <c r="Q5317" s="108">
        <v>4500005315</v>
      </c>
      <c r="R5317" s="43">
        <v>59429</v>
      </c>
      <c r="T5317" s="119"/>
      <c r="U5317" s="119"/>
      <c r="V5317" s="119"/>
    </row>
    <row r="5318" spans="1:22" ht="15.95" customHeight="1" x14ac:dyDescent="0.2">
      <c r="A5318" s="28" t="s">
        <v>6342</v>
      </c>
      <c r="B5318" s="7">
        <v>44819</v>
      </c>
      <c r="C5318" s="7">
        <v>44819</v>
      </c>
      <c r="D5318" s="7">
        <v>44819.78502314815</v>
      </c>
      <c r="E5318" s="20">
        <v>1342</v>
      </c>
      <c r="F5318" s="27" t="str">
        <f>VLOOKUP(E5318,PROVEEDORES!$A$2:$D$1013,2,0)</f>
        <v>EST.SERV.LAS FLORES S.R.L.</v>
      </c>
      <c r="G5318" s="6" t="s">
        <v>351</v>
      </c>
      <c r="H5318" s="6" t="s">
        <v>396</v>
      </c>
      <c r="I5318" s="8">
        <v>21</v>
      </c>
      <c r="J5318" s="9">
        <v>78.64</v>
      </c>
      <c r="K5318" s="9">
        <v>16.514400000000002</v>
      </c>
      <c r="L5318" s="9">
        <v>95.15440000000001</v>
      </c>
      <c r="M5318" s="16" t="s">
        <v>8416</v>
      </c>
      <c r="N5318" s="14" t="str">
        <f>IF(M5318=0,"",VLOOKUP(M5318,'CUENTAS_CONTABLES'!$A$2:$B$100,2,0))</f>
        <v>VIATICOS DIRECTORES</v>
      </c>
      <c r="O5318" s="11" t="s">
        <v>9244</v>
      </c>
      <c r="P5318" s="40" t="s">
        <v>9253</v>
      </c>
      <c r="Q5318" s="107">
        <v>4500005316</v>
      </c>
      <c r="R5318" s="43">
        <v>59430</v>
      </c>
      <c r="T5318" s="119"/>
      <c r="U5318" s="119"/>
      <c r="V5318" s="119"/>
    </row>
    <row r="5319" spans="1:22" ht="15.95" customHeight="1" x14ac:dyDescent="0.2">
      <c r="A5319" s="28" t="s">
        <v>6350</v>
      </c>
      <c r="B5319" s="7">
        <v>44819</v>
      </c>
      <c r="C5319" s="7">
        <v>44819</v>
      </c>
      <c r="D5319" s="7">
        <v>44849.788680555554</v>
      </c>
      <c r="E5319" s="20">
        <v>1419</v>
      </c>
      <c r="F5319" s="27" t="str">
        <f>VLOOKUP(E5319,PROVEEDORES!$A$2:$D$1013,2,0)</f>
        <v>GASOLEO S.A.</v>
      </c>
      <c r="G5319" s="6" t="s">
        <v>351</v>
      </c>
      <c r="H5319" s="6" t="s">
        <v>1165</v>
      </c>
      <c r="I5319" s="8">
        <v>21</v>
      </c>
      <c r="J5319" s="9">
        <v>187.25</v>
      </c>
      <c r="K5319" s="9">
        <v>39.322499999999998</v>
      </c>
      <c r="L5319" s="9">
        <v>226.57249999999999</v>
      </c>
      <c r="M5319" s="16" t="s">
        <v>8416</v>
      </c>
      <c r="N5319" s="14" t="str">
        <f>IF(M5319=0,"",VLOOKUP(M5319,'CUENTAS_CONTABLES'!$A$2:$B$100,2,0))</f>
        <v>VIATICOS DIRECTORES</v>
      </c>
      <c r="O5319" s="11" t="s">
        <v>9248</v>
      </c>
      <c r="P5319" s="40" t="s">
        <v>9253</v>
      </c>
      <c r="Q5319" s="108">
        <v>4500005317</v>
      </c>
      <c r="R5319" s="43">
        <v>59432</v>
      </c>
      <c r="T5319" s="119"/>
      <c r="U5319" s="119"/>
      <c r="V5319" s="119"/>
    </row>
    <row r="5320" spans="1:22" ht="15.95" customHeight="1" x14ac:dyDescent="0.2">
      <c r="A5320" s="28" t="s">
        <v>3206</v>
      </c>
      <c r="B5320" s="7">
        <v>44819</v>
      </c>
      <c r="C5320" s="7">
        <v>44819</v>
      </c>
      <c r="D5320" s="7">
        <v>44847.446631944447</v>
      </c>
      <c r="E5320" s="20">
        <v>1481</v>
      </c>
      <c r="F5320" s="27" t="str">
        <f>VLOOKUP(E5320,PROVEEDORES!$A$2:$D$1013,2,0)</f>
        <v>IACONO JUAN</v>
      </c>
      <c r="G5320" s="6" t="s">
        <v>351</v>
      </c>
      <c r="H5320" s="6" t="s">
        <v>761</v>
      </c>
      <c r="I5320" s="8">
        <v>21</v>
      </c>
      <c r="J5320" s="9">
        <v>3375</v>
      </c>
      <c r="K5320" s="9">
        <v>708.75</v>
      </c>
      <c r="L5320" s="9">
        <v>4083.75</v>
      </c>
      <c r="M5320" s="16" t="s">
        <v>8416</v>
      </c>
      <c r="N5320" s="14" t="str">
        <f>IF(M5320=0,"",VLOOKUP(M5320,'CUENTAS_CONTABLES'!$A$2:$B$100,2,0))</f>
        <v>VIATICOS DIRECTORES</v>
      </c>
      <c r="O5320" s="11" t="s">
        <v>9240</v>
      </c>
      <c r="P5320" s="40" t="s">
        <v>9253</v>
      </c>
      <c r="Q5320" s="107">
        <v>4500005318</v>
      </c>
      <c r="R5320" s="43">
        <v>59433</v>
      </c>
      <c r="T5320" s="119"/>
      <c r="U5320" s="119"/>
      <c r="V5320" s="119"/>
    </row>
    <row r="5321" spans="1:22" ht="15.95" customHeight="1" x14ac:dyDescent="0.2">
      <c r="A5321" s="28" t="s">
        <v>6341</v>
      </c>
      <c r="B5321" s="7">
        <v>44819</v>
      </c>
      <c r="C5321" s="7">
        <v>44819</v>
      </c>
      <c r="D5321" s="7">
        <v>44822.604039351849</v>
      </c>
      <c r="E5321" s="20">
        <v>1502</v>
      </c>
      <c r="F5321" s="27" t="str">
        <f>VLOOKUP(E5321,PROVEEDORES!$A$2:$D$1013,2,0)</f>
        <v>J &amp; P S.A.</v>
      </c>
      <c r="G5321" s="6" t="s">
        <v>351</v>
      </c>
      <c r="H5321" s="6" t="s">
        <v>418</v>
      </c>
      <c r="I5321" s="8">
        <v>21</v>
      </c>
      <c r="J5321" s="9">
        <v>28.93</v>
      </c>
      <c r="K5321" s="9">
        <v>6.0752999999999995</v>
      </c>
      <c r="L5321" s="9">
        <v>35.005299999999998</v>
      </c>
      <c r="M5321" s="16" t="s">
        <v>8416</v>
      </c>
      <c r="N5321" s="14" t="str">
        <f>IF(M5321=0,"",VLOOKUP(M5321,'CUENTAS_CONTABLES'!$A$2:$B$100,2,0))</f>
        <v>VIATICOS DIRECTORES</v>
      </c>
      <c r="O5321" s="11" t="s">
        <v>9246</v>
      </c>
      <c r="P5321" s="40" t="s">
        <v>9253</v>
      </c>
      <c r="Q5321" s="108">
        <v>4500005319</v>
      </c>
      <c r="R5321" s="43">
        <v>59434</v>
      </c>
      <c r="T5321" s="119"/>
      <c r="U5321" s="119"/>
      <c r="V5321" s="119"/>
    </row>
    <row r="5322" spans="1:22" ht="15.95" customHeight="1" x14ac:dyDescent="0.2">
      <c r="A5322" s="28" t="s">
        <v>5993</v>
      </c>
      <c r="B5322" s="7">
        <v>44819</v>
      </c>
      <c r="C5322" s="7">
        <v>44819</v>
      </c>
      <c r="D5322" s="7">
        <v>44820.397650462961</v>
      </c>
      <c r="E5322" s="20">
        <v>1537</v>
      </c>
      <c r="F5322" s="27" t="str">
        <f>VLOOKUP(E5322,PROVEEDORES!$A$2:$D$1013,2,0)</f>
        <v>JULIA COHEN</v>
      </c>
      <c r="G5322" s="6" t="s">
        <v>351</v>
      </c>
      <c r="H5322" s="6" t="s">
        <v>398</v>
      </c>
      <c r="I5322" s="8">
        <v>21</v>
      </c>
      <c r="J5322" s="9">
        <v>50</v>
      </c>
      <c r="K5322" s="9">
        <v>10.5</v>
      </c>
      <c r="L5322" s="9">
        <v>60.5</v>
      </c>
      <c r="M5322" s="16" t="s">
        <v>8416</v>
      </c>
      <c r="N5322" s="14" t="str">
        <f>IF(M5322=0,"",VLOOKUP(M5322,'CUENTAS_CONTABLES'!$A$2:$B$100,2,0))</f>
        <v>VIATICOS DIRECTORES</v>
      </c>
      <c r="O5322" s="11" t="s">
        <v>9241</v>
      </c>
      <c r="P5322" s="40" t="s">
        <v>9253</v>
      </c>
      <c r="Q5322" s="107">
        <v>4500005320</v>
      </c>
      <c r="R5322" s="43">
        <v>59435</v>
      </c>
      <c r="T5322" s="119"/>
      <c r="U5322" s="119"/>
      <c r="V5322" s="119"/>
    </row>
    <row r="5323" spans="1:22" ht="15.95" customHeight="1" x14ac:dyDescent="0.2">
      <c r="A5323" s="28" t="s">
        <v>6344</v>
      </c>
      <c r="B5323" s="7">
        <v>44819</v>
      </c>
      <c r="C5323" s="7">
        <v>44819</v>
      </c>
      <c r="D5323" s="7">
        <v>44819.78328703704</v>
      </c>
      <c r="E5323" s="20">
        <v>1554</v>
      </c>
      <c r="F5323" s="27" t="str">
        <f>VLOOKUP(E5323,PROVEEDORES!$A$2:$D$1013,2,0)</f>
        <v>LA CASA DE LA LMPIEZA S.A.</v>
      </c>
      <c r="G5323" s="6" t="s">
        <v>351</v>
      </c>
      <c r="H5323" s="6" t="s">
        <v>398</v>
      </c>
      <c r="I5323" s="8">
        <v>21</v>
      </c>
      <c r="J5323" s="9">
        <v>100</v>
      </c>
      <c r="K5323" s="9">
        <v>21</v>
      </c>
      <c r="L5323" s="9">
        <v>121</v>
      </c>
      <c r="M5323" s="16" t="s">
        <v>8416</v>
      </c>
      <c r="N5323" s="14" t="str">
        <f>IF(M5323=0,"",VLOOKUP(M5323,'CUENTAS_CONTABLES'!$A$2:$B$100,2,0))</f>
        <v>VIATICOS DIRECTORES</v>
      </c>
      <c r="O5323" s="11" t="s">
        <v>8357</v>
      </c>
      <c r="P5323" s="40" t="s">
        <v>9253</v>
      </c>
      <c r="Q5323" s="108">
        <v>4500005321</v>
      </c>
      <c r="R5323" s="43">
        <v>59436</v>
      </c>
      <c r="T5323" s="119"/>
      <c r="U5323" s="119"/>
      <c r="V5323" s="119"/>
    </row>
    <row r="5324" spans="1:22" ht="15.95" customHeight="1" x14ac:dyDescent="0.2">
      <c r="A5324" s="28" t="s">
        <v>3800</v>
      </c>
      <c r="B5324" s="7">
        <v>44819</v>
      </c>
      <c r="C5324" s="7">
        <v>44819</v>
      </c>
      <c r="D5324" s="7">
        <v>44822.665185185186</v>
      </c>
      <c r="E5324" s="20">
        <v>1590</v>
      </c>
      <c r="F5324" s="27" t="str">
        <f>VLOOKUP(E5324,PROVEEDORES!$A$2:$D$1013,2,0)</f>
        <v>LIBEROIL S.R.L</v>
      </c>
      <c r="G5324" s="6" t="s">
        <v>351</v>
      </c>
      <c r="H5324" s="6" t="s">
        <v>825</v>
      </c>
      <c r="I5324" s="8">
        <v>21</v>
      </c>
      <c r="J5324" s="9">
        <v>39.67</v>
      </c>
      <c r="K5324" s="9">
        <v>8.3307000000000002</v>
      </c>
      <c r="L5324" s="9">
        <v>48.000700000000002</v>
      </c>
      <c r="M5324" s="16" t="s">
        <v>8416</v>
      </c>
      <c r="N5324" s="14" t="str">
        <f>IF(M5324=0,"",VLOOKUP(M5324,'CUENTAS_CONTABLES'!$A$2:$B$100,2,0))</f>
        <v>VIATICOS DIRECTORES</v>
      </c>
      <c r="O5324" s="11" t="s">
        <v>9247</v>
      </c>
      <c r="P5324" s="40" t="s">
        <v>9253</v>
      </c>
      <c r="Q5324" s="107">
        <v>4500005322</v>
      </c>
      <c r="R5324" s="43">
        <v>59437</v>
      </c>
      <c r="T5324" s="119"/>
      <c r="U5324" s="119"/>
      <c r="V5324" s="119"/>
    </row>
    <row r="5325" spans="1:22" ht="15.95" customHeight="1" x14ac:dyDescent="0.2">
      <c r="A5325" s="28" t="s">
        <v>6336</v>
      </c>
      <c r="B5325" s="7">
        <v>44819</v>
      </c>
      <c r="C5325" s="7">
        <v>44819</v>
      </c>
      <c r="D5325" s="7">
        <v>44828.630381944444</v>
      </c>
      <c r="E5325" s="20">
        <v>1662</v>
      </c>
      <c r="F5325" s="27" t="str">
        <f>VLOOKUP(E5325,PROVEEDORES!$A$2:$D$1013,2,0)</f>
        <v>MAZZER CHISTIAN ALEJANDRO</v>
      </c>
      <c r="G5325" s="6" t="s">
        <v>351</v>
      </c>
      <c r="H5325" s="6" t="s">
        <v>415</v>
      </c>
      <c r="I5325" s="8">
        <v>21</v>
      </c>
      <c r="J5325" s="9">
        <v>49.58</v>
      </c>
      <c r="K5325" s="9">
        <v>10.411800000000001</v>
      </c>
      <c r="L5325" s="9">
        <v>59.991799999999998</v>
      </c>
      <c r="M5325" s="16" t="s">
        <v>8416</v>
      </c>
      <c r="N5325" s="14" t="str">
        <f>IF(M5325=0,"",VLOOKUP(M5325,'CUENTAS_CONTABLES'!$A$2:$B$100,2,0))</f>
        <v>VIATICOS DIRECTORES</v>
      </c>
      <c r="O5325" s="11" t="s">
        <v>9245</v>
      </c>
      <c r="P5325" s="40" t="s">
        <v>9253</v>
      </c>
      <c r="Q5325" s="108">
        <v>4500005323</v>
      </c>
      <c r="R5325" s="43">
        <v>59438</v>
      </c>
      <c r="T5325" s="119"/>
      <c r="U5325" s="119"/>
      <c r="V5325" s="119"/>
    </row>
    <row r="5326" spans="1:22" ht="15.95" customHeight="1" x14ac:dyDescent="0.2">
      <c r="A5326" s="28" t="s">
        <v>6348</v>
      </c>
      <c r="B5326" s="7">
        <v>44819</v>
      </c>
      <c r="C5326" s="7">
        <v>44819</v>
      </c>
      <c r="D5326" s="7">
        <v>44822.626620370371</v>
      </c>
      <c r="E5326" s="20">
        <v>1732</v>
      </c>
      <c r="F5326" s="27" t="str">
        <f>VLOOKUP(E5326,PROVEEDORES!$A$2:$D$1013,2,0)</f>
        <v>ORTFRE SRL</v>
      </c>
      <c r="G5326" s="6" t="s">
        <v>351</v>
      </c>
      <c r="H5326" s="6" t="s">
        <v>491</v>
      </c>
      <c r="I5326" s="8">
        <v>21</v>
      </c>
      <c r="J5326" s="9">
        <v>495.87</v>
      </c>
      <c r="K5326" s="9">
        <v>104.1327</v>
      </c>
      <c r="L5326" s="9">
        <v>600.0027</v>
      </c>
      <c r="M5326" s="16" t="s">
        <v>8416</v>
      </c>
      <c r="N5326" s="14" t="str">
        <f>IF(M5326=0,"",VLOOKUP(M5326,'CUENTAS_CONTABLES'!$A$2:$B$100,2,0))</f>
        <v>VIATICOS DIRECTORES</v>
      </c>
      <c r="O5326" s="11" t="s">
        <v>9248</v>
      </c>
      <c r="P5326" s="40" t="s">
        <v>9253</v>
      </c>
      <c r="Q5326" s="107">
        <v>4500005324</v>
      </c>
      <c r="R5326" s="43">
        <v>59439</v>
      </c>
      <c r="T5326" s="119"/>
      <c r="U5326" s="119"/>
      <c r="V5326" s="119"/>
    </row>
    <row r="5327" spans="1:22" ht="15.95" customHeight="1" x14ac:dyDescent="0.2">
      <c r="A5327" s="28" t="s">
        <v>6343</v>
      </c>
      <c r="B5327" s="7">
        <v>44819</v>
      </c>
      <c r="C5327" s="7">
        <v>44819</v>
      </c>
      <c r="D5327" s="7">
        <v>44827.592719907407</v>
      </c>
      <c r="E5327" s="20">
        <v>1735</v>
      </c>
      <c r="F5327" s="27" t="str">
        <f>VLOOKUP(E5327,PROVEEDORES!$A$2:$D$1013,2,0)</f>
        <v>OSCAR WASHINGTON VALDEZ</v>
      </c>
      <c r="G5327" s="6" t="s">
        <v>351</v>
      </c>
      <c r="H5327" s="6" t="s">
        <v>396</v>
      </c>
      <c r="I5327" s="8">
        <v>21</v>
      </c>
      <c r="J5327" s="9">
        <v>509.09</v>
      </c>
      <c r="K5327" s="9">
        <v>106.90889999999999</v>
      </c>
      <c r="L5327" s="9">
        <v>615.99889999999994</v>
      </c>
      <c r="M5327" s="16" t="s">
        <v>8416</v>
      </c>
      <c r="N5327" s="14" t="str">
        <f>IF(M5327=0,"",VLOOKUP(M5327,'CUENTAS_CONTABLES'!$A$2:$B$100,2,0))</f>
        <v>VIATICOS DIRECTORES</v>
      </c>
      <c r="O5327" s="11" t="s">
        <v>9248</v>
      </c>
      <c r="P5327" s="40" t="s">
        <v>9253</v>
      </c>
      <c r="Q5327" s="108">
        <v>4500005325</v>
      </c>
      <c r="R5327" s="43">
        <v>59440</v>
      </c>
      <c r="T5327" s="119"/>
      <c r="U5327" s="119"/>
      <c r="V5327" s="119"/>
    </row>
    <row r="5328" spans="1:22" ht="15.95" customHeight="1" x14ac:dyDescent="0.2">
      <c r="A5328" s="28" t="s">
        <v>5073</v>
      </c>
      <c r="B5328" s="7">
        <v>44819</v>
      </c>
      <c r="C5328" s="7">
        <v>44819</v>
      </c>
      <c r="D5328" s="7">
        <v>44822.507164351853</v>
      </c>
      <c r="E5328" s="20">
        <v>1780</v>
      </c>
      <c r="F5328" s="27" t="str">
        <f>VLOOKUP(E5328,PROVEEDORES!$A$2:$D$1013,2,0)</f>
        <v>PINTOS MARIANA VANESA</v>
      </c>
      <c r="G5328" s="6" t="s">
        <v>351</v>
      </c>
      <c r="H5328" s="6" t="s">
        <v>389</v>
      </c>
      <c r="I5328" s="8">
        <v>21</v>
      </c>
      <c r="J5328" s="9">
        <v>3874</v>
      </c>
      <c r="K5328" s="9">
        <v>813.54</v>
      </c>
      <c r="L5328" s="9">
        <v>4687.54</v>
      </c>
      <c r="M5328" s="16" t="s">
        <v>8416</v>
      </c>
      <c r="N5328" s="14" t="str">
        <f>IF(M5328=0,"",VLOOKUP(M5328,'CUENTAS_CONTABLES'!$A$2:$B$100,2,0))</f>
        <v>VIATICOS DIRECTORES</v>
      </c>
      <c r="O5328" s="11" t="s">
        <v>9240</v>
      </c>
      <c r="P5328" s="40" t="s">
        <v>9253</v>
      </c>
      <c r="Q5328" s="107">
        <v>4500005326</v>
      </c>
      <c r="R5328" s="43">
        <v>59441</v>
      </c>
      <c r="T5328" s="119"/>
      <c r="U5328" s="119"/>
      <c r="V5328" s="119"/>
    </row>
    <row r="5329" spans="1:22" ht="15.95" customHeight="1" x14ac:dyDescent="0.2">
      <c r="A5329" s="28" t="s">
        <v>6337</v>
      </c>
      <c r="B5329" s="7">
        <v>44819</v>
      </c>
      <c r="C5329" s="7">
        <v>44819</v>
      </c>
      <c r="D5329" s="7">
        <v>44828.634930555556</v>
      </c>
      <c r="E5329" s="20">
        <v>1840</v>
      </c>
      <c r="F5329" s="27" t="str">
        <f>VLOOKUP(E5329,PROVEEDORES!$A$2:$D$1013,2,0)</f>
        <v>RUBIO DIEGO FERNANDO</v>
      </c>
      <c r="G5329" s="6" t="s">
        <v>351</v>
      </c>
      <c r="H5329" s="6" t="s">
        <v>415</v>
      </c>
      <c r="I5329" s="8">
        <v>21</v>
      </c>
      <c r="J5329" s="9">
        <v>53.72</v>
      </c>
      <c r="K5329" s="9">
        <v>11.281199999999998</v>
      </c>
      <c r="L5329" s="9">
        <v>65.001199999999997</v>
      </c>
      <c r="M5329" s="16" t="s">
        <v>8416</v>
      </c>
      <c r="N5329" s="14" t="str">
        <f>IF(M5329=0,"",VLOOKUP(M5329,'CUENTAS_CONTABLES'!$A$2:$B$100,2,0))</f>
        <v>VIATICOS DIRECTORES</v>
      </c>
      <c r="O5329" s="11" t="s">
        <v>9242</v>
      </c>
      <c r="P5329" s="40" t="s">
        <v>9253</v>
      </c>
      <c r="Q5329" s="108">
        <v>4500005327</v>
      </c>
      <c r="R5329" s="43">
        <v>59442</v>
      </c>
      <c r="T5329" s="119"/>
      <c r="U5329" s="119"/>
      <c r="V5329" s="119"/>
    </row>
    <row r="5330" spans="1:22" ht="15.95" customHeight="1" x14ac:dyDescent="0.2">
      <c r="A5330" s="28" t="s">
        <v>6338</v>
      </c>
      <c r="B5330" s="7">
        <v>44819</v>
      </c>
      <c r="C5330" s="7">
        <v>44819</v>
      </c>
      <c r="D5330" s="7">
        <v>44827.572546296295</v>
      </c>
      <c r="E5330" s="20">
        <v>1892</v>
      </c>
      <c r="F5330" s="27" t="str">
        <f>VLOOKUP(E5330,PROVEEDORES!$A$2:$D$1013,2,0)</f>
        <v>SERVICIOS LIMPECO SRL</v>
      </c>
      <c r="G5330" s="6" t="s">
        <v>351</v>
      </c>
      <c r="H5330" s="6" t="s">
        <v>357</v>
      </c>
      <c r="I5330" s="8">
        <v>21</v>
      </c>
      <c r="J5330" s="9">
        <v>190.54</v>
      </c>
      <c r="K5330" s="9">
        <v>40.013399999999997</v>
      </c>
      <c r="L5330" s="9">
        <v>230.55339999999998</v>
      </c>
      <c r="M5330" s="16" t="s">
        <v>8416</v>
      </c>
      <c r="N5330" s="14" t="str">
        <f>IF(M5330=0,"",VLOOKUP(M5330,'CUENTAS_CONTABLES'!$A$2:$B$100,2,0))</f>
        <v>VIATICOS DIRECTORES</v>
      </c>
      <c r="O5330" s="11" t="s">
        <v>9240</v>
      </c>
      <c r="P5330" s="40" t="s">
        <v>9253</v>
      </c>
      <c r="Q5330" s="107">
        <v>4500005328</v>
      </c>
      <c r="R5330" s="43">
        <v>59443</v>
      </c>
      <c r="T5330" s="119"/>
      <c r="U5330" s="119"/>
      <c r="V5330" s="119"/>
    </row>
    <row r="5331" spans="1:22" ht="15.95" customHeight="1" x14ac:dyDescent="0.2">
      <c r="A5331" s="28" t="s">
        <v>6339</v>
      </c>
      <c r="B5331" s="7">
        <v>44819</v>
      </c>
      <c r="C5331" s="7">
        <v>44819</v>
      </c>
      <c r="D5331" s="7">
        <v>44827.574097222219</v>
      </c>
      <c r="E5331" s="20">
        <v>1916</v>
      </c>
      <c r="F5331" s="27" t="str">
        <f>VLOOKUP(E5331,PROVEEDORES!$A$2:$D$1013,2,0)</f>
        <v>SOCOROMA S.A</v>
      </c>
      <c r="G5331" s="6" t="s">
        <v>351</v>
      </c>
      <c r="H5331" s="6" t="s">
        <v>357</v>
      </c>
      <c r="I5331" s="8">
        <v>21</v>
      </c>
      <c r="J5331" s="9">
        <v>22222.17</v>
      </c>
      <c r="K5331" s="9">
        <v>4666.6556999999993</v>
      </c>
      <c r="L5331" s="9">
        <v>26888.825699999998</v>
      </c>
      <c r="M5331" s="16" t="s">
        <v>8416</v>
      </c>
      <c r="N5331" s="14" t="str">
        <f>IF(M5331=0,"",VLOOKUP(M5331,'CUENTAS_CONTABLES'!$A$2:$B$100,2,0))</f>
        <v>VIATICOS DIRECTORES</v>
      </c>
      <c r="O5331" s="11" t="s">
        <v>9241</v>
      </c>
      <c r="P5331" s="40" t="s">
        <v>9253</v>
      </c>
      <c r="Q5331" s="108">
        <v>4500005329</v>
      </c>
      <c r="R5331" s="43">
        <v>59444</v>
      </c>
      <c r="T5331" s="119"/>
      <c r="U5331" s="119"/>
      <c r="V5331" s="119"/>
    </row>
    <row r="5332" spans="1:22" ht="15.95" customHeight="1" x14ac:dyDescent="0.2">
      <c r="A5332" s="28" t="s">
        <v>6333</v>
      </c>
      <c r="B5332" s="7">
        <v>44819</v>
      </c>
      <c r="C5332" s="7">
        <v>44819</v>
      </c>
      <c r="D5332" s="7">
        <v>44822.618460648147</v>
      </c>
      <c r="E5332" s="20">
        <v>1930</v>
      </c>
      <c r="F5332" s="27" t="str">
        <f>VLOOKUP(E5332,PROVEEDORES!$A$2:$D$1013,2,0)</f>
        <v>SUAREZ LANDRO JAVIER</v>
      </c>
      <c r="G5332" s="6" t="s">
        <v>351</v>
      </c>
      <c r="H5332" s="6" t="s">
        <v>573</v>
      </c>
      <c r="I5332" s="8">
        <v>21</v>
      </c>
      <c r="J5332" s="9">
        <v>78.510000000000005</v>
      </c>
      <c r="K5332" s="9">
        <v>16.487100000000002</v>
      </c>
      <c r="L5332" s="9">
        <v>94.997100000000003</v>
      </c>
      <c r="M5332" s="16" t="s">
        <v>8416</v>
      </c>
      <c r="N5332" s="14" t="str">
        <f>IF(M5332=0,"",VLOOKUP(M5332,'CUENTAS_CONTABLES'!$A$2:$B$100,2,0))</f>
        <v>VIATICOS DIRECTORES</v>
      </c>
      <c r="O5332" s="11" t="s">
        <v>9240</v>
      </c>
      <c r="P5332" s="40" t="s">
        <v>9253</v>
      </c>
      <c r="Q5332" s="107">
        <v>4500005330</v>
      </c>
      <c r="R5332" s="43">
        <v>59445</v>
      </c>
      <c r="T5332" s="119"/>
      <c r="U5332" s="119"/>
      <c r="V5332" s="119"/>
    </row>
    <row r="5333" spans="1:22" ht="15.95" customHeight="1" x14ac:dyDescent="0.2">
      <c r="A5333" s="28" t="s">
        <v>6340</v>
      </c>
      <c r="B5333" s="7">
        <v>44819</v>
      </c>
      <c r="C5333" s="7">
        <v>44819</v>
      </c>
      <c r="D5333" s="7">
        <v>44847.446145833332</v>
      </c>
      <c r="E5333" s="20">
        <v>1944</v>
      </c>
      <c r="F5333" s="27" t="str">
        <f>VLOOKUP(E5333,PROVEEDORES!$A$2:$D$1013,2,0)</f>
        <v>TADICOR S.A.</v>
      </c>
      <c r="G5333" s="6" t="s">
        <v>352</v>
      </c>
      <c r="H5333" s="6" t="s">
        <v>473</v>
      </c>
      <c r="I5333" s="8">
        <v>0</v>
      </c>
      <c r="J5333" s="9">
        <v>28355</v>
      </c>
      <c r="K5333" s="9">
        <v>0</v>
      </c>
      <c r="L5333" s="9">
        <v>28355</v>
      </c>
      <c r="M5333" s="16" t="s">
        <v>8416</v>
      </c>
      <c r="N5333" s="14" t="str">
        <f>IF(M5333=0,"",VLOOKUP(M5333,'CUENTAS_CONTABLES'!$A$2:$B$100,2,0))</f>
        <v>VIATICOS DIRECTORES</v>
      </c>
      <c r="O5333" s="11" t="s">
        <v>9243</v>
      </c>
      <c r="P5333" s="40" t="s">
        <v>9253</v>
      </c>
      <c r="Q5333" s="108">
        <v>4500005331</v>
      </c>
      <c r="R5333" s="43">
        <v>59446</v>
      </c>
      <c r="T5333" s="119"/>
      <c r="U5333" s="119"/>
      <c r="V5333" s="119"/>
    </row>
    <row r="5334" spans="1:22" ht="15.95" customHeight="1" x14ac:dyDescent="0.2">
      <c r="A5334" s="28" t="s">
        <v>6345</v>
      </c>
      <c r="B5334" s="7">
        <v>44819</v>
      </c>
      <c r="C5334" s="7">
        <v>44819</v>
      </c>
      <c r="D5334" s="7">
        <v>44822.63484953704</v>
      </c>
      <c r="E5334" s="20">
        <v>1980</v>
      </c>
      <c r="F5334" s="27" t="str">
        <f>VLOOKUP(E5334,PROVEEDORES!$A$2:$D$1013,2,0)</f>
        <v>VALENTE NICOLAS Y ROJAS ALEJANDRO ALBERTO SH</v>
      </c>
      <c r="G5334" s="6" t="s">
        <v>351</v>
      </c>
      <c r="H5334" s="6" t="s">
        <v>448</v>
      </c>
      <c r="I5334" s="8">
        <v>21</v>
      </c>
      <c r="J5334" s="9">
        <v>435.45</v>
      </c>
      <c r="K5334" s="9">
        <v>91.444499999999991</v>
      </c>
      <c r="L5334" s="9">
        <v>526.89449999999999</v>
      </c>
      <c r="M5334" s="16" t="s">
        <v>8416</v>
      </c>
      <c r="N5334" s="14" t="str">
        <f>IF(M5334=0,"",VLOOKUP(M5334,'CUENTAS_CONTABLES'!$A$2:$B$100,2,0))</f>
        <v>VIATICOS DIRECTORES</v>
      </c>
      <c r="O5334" s="11" t="s">
        <v>9242</v>
      </c>
      <c r="P5334" s="40" t="s">
        <v>9253</v>
      </c>
      <c r="Q5334" s="107">
        <v>4500005332</v>
      </c>
      <c r="R5334" s="43">
        <v>59447</v>
      </c>
      <c r="T5334" s="119"/>
      <c r="U5334" s="119"/>
      <c r="V5334" s="119"/>
    </row>
    <row r="5335" spans="1:22" ht="15.95" customHeight="1" x14ac:dyDescent="0.2">
      <c r="A5335" s="28" t="s">
        <v>6349</v>
      </c>
      <c r="B5335" s="7">
        <v>44819</v>
      </c>
      <c r="C5335" s="7">
        <v>44819</v>
      </c>
      <c r="D5335" s="7">
        <v>44819.530335648145</v>
      </c>
      <c r="E5335" s="20">
        <v>1995</v>
      </c>
      <c r="F5335" s="27" t="str">
        <f>VLOOKUP(E5335,PROVEEDORES!$A$2:$D$1013,2,0)</f>
        <v>VILDOZA MATIAS MAXIMILIANO</v>
      </c>
      <c r="G5335" s="6" t="s">
        <v>351</v>
      </c>
      <c r="H5335" s="6" t="s">
        <v>1031</v>
      </c>
      <c r="I5335" s="8">
        <v>21</v>
      </c>
      <c r="J5335" s="9">
        <v>1810.12</v>
      </c>
      <c r="K5335" s="9">
        <v>380.12519999999995</v>
      </c>
      <c r="L5335" s="9">
        <v>2190.2451999999998</v>
      </c>
      <c r="M5335" s="16" t="s">
        <v>8416</v>
      </c>
      <c r="N5335" s="14" t="str">
        <f>IF(M5335=0,"",VLOOKUP(M5335,'CUENTAS_CONTABLES'!$A$2:$B$100,2,0))</f>
        <v>VIATICOS DIRECTORES</v>
      </c>
      <c r="O5335" s="11" t="s">
        <v>9242</v>
      </c>
      <c r="P5335" s="40" t="s">
        <v>9253</v>
      </c>
      <c r="Q5335" s="108">
        <v>4500005333</v>
      </c>
      <c r="R5335" s="43">
        <v>59448</v>
      </c>
      <c r="T5335" s="119"/>
      <c r="U5335" s="119"/>
      <c r="V5335" s="119"/>
    </row>
    <row r="5336" spans="1:22" ht="15.95" customHeight="1" x14ac:dyDescent="0.2">
      <c r="A5336" s="28" t="s">
        <v>3593</v>
      </c>
      <c r="B5336" s="7">
        <v>44820</v>
      </c>
      <c r="C5336" s="7">
        <v>44820</v>
      </c>
      <c r="D5336" s="7">
        <v>44832.638935185183</v>
      </c>
      <c r="E5336" s="20">
        <v>1055</v>
      </c>
      <c r="F5336" s="27" t="str">
        <f>VLOOKUP(E5336,PROVEEDORES!$A$2:$D$1013,2,0)</f>
        <v>AMPHORA ARGENTINA SA</v>
      </c>
      <c r="G5336" s="6" t="s">
        <v>351</v>
      </c>
      <c r="H5336" s="6" t="s">
        <v>576</v>
      </c>
      <c r="I5336" s="8">
        <v>21</v>
      </c>
      <c r="J5336" s="9">
        <v>1735.54</v>
      </c>
      <c r="K5336" s="9">
        <v>364.46339999999998</v>
      </c>
      <c r="L5336" s="9">
        <v>2100.0034000000001</v>
      </c>
      <c r="M5336" s="16" t="s">
        <v>8416</v>
      </c>
      <c r="N5336" s="14" t="str">
        <f>IF(M5336=0,"",VLOOKUP(M5336,'CUENTAS_CONTABLES'!$A$2:$B$100,2,0))</f>
        <v>VIATICOS DIRECTORES</v>
      </c>
      <c r="O5336" s="11" t="s">
        <v>9248</v>
      </c>
      <c r="P5336" s="40" t="s">
        <v>9253</v>
      </c>
      <c r="Q5336" s="107">
        <v>4500005334</v>
      </c>
      <c r="R5336" s="43">
        <v>59449</v>
      </c>
      <c r="T5336" s="119"/>
      <c r="U5336" s="119"/>
      <c r="V5336" s="119"/>
    </row>
    <row r="5337" spans="1:22" ht="15.95" customHeight="1" x14ac:dyDescent="0.2">
      <c r="A5337" s="28" t="s">
        <v>6375</v>
      </c>
      <c r="B5337" s="7">
        <v>44820</v>
      </c>
      <c r="C5337" s="7">
        <v>44820</v>
      </c>
      <c r="D5337" s="7">
        <v>44822.785138888888</v>
      </c>
      <c r="E5337" s="20">
        <v>1091</v>
      </c>
      <c r="F5337" s="27" t="str">
        <f>VLOOKUP(E5337,PROVEEDORES!$A$2:$D$1013,2,0)</f>
        <v>AUTOPISTAS DEL SOL SA</v>
      </c>
      <c r="G5337" s="6" t="s">
        <v>351</v>
      </c>
      <c r="H5337" s="6" t="s">
        <v>1083</v>
      </c>
      <c r="I5337" s="8">
        <v>21</v>
      </c>
      <c r="J5337" s="9">
        <v>330.58</v>
      </c>
      <c r="K5337" s="9">
        <v>69.42179999999999</v>
      </c>
      <c r="L5337" s="9">
        <v>400.0018</v>
      </c>
      <c r="M5337" s="16" t="s">
        <v>8416</v>
      </c>
      <c r="N5337" s="14" t="str">
        <f>IF(M5337=0,"",VLOOKUP(M5337,'CUENTAS_CONTABLES'!$A$2:$B$100,2,0))</f>
        <v>VIATICOS DIRECTORES</v>
      </c>
      <c r="O5337" s="11" t="s">
        <v>9243</v>
      </c>
      <c r="P5337" s="40" t="s">
        <v>9253</v>
      </c>
      <c r="Q5337" s="108">
        <v>4500005335</v>
      </c>
      <c r="R5337" s="43">
        <v>59450</v>
      </c>
      <c r="T5337" s="119"/>
      <c r="U5337" s="119"/>
      <c r="V5337" s="119"/>
    </row>
    <row r="5338" spans="1:22" ht="15.95" customHeight="1" x14ac:dyDescent="0.2">
      <c r="A5338" s="28" t="s">
        <v>6353</v>
      </c>
      <c r="B5338" s="7">
        <v>44820</v>
      </c>
      <c r="C5338" s="7">
        <v>44820</v>
      </c>
      <c r="D5338" s="7">
        <v>44822.616539351853</v>
      </c>
      <c r="E5338" s="20">
        <v>1102</v>
      </c>
      <c r="F5338" s="27" t="str">
        <f>VLOOKUP(E5338,PROVEEDORES!$A$2:$D$1013,2,0)</f>
        <v>BADAN TECHERA RAFAEL ENRIQUE</v>
      </c>
      <c r="G5338" s="6" t="s">
        <v>351</v>
      </c>
      <c r="H5338" s="6" t="s">
        <v>573</v>
      </c>
      <c r="I5338" s="8">
        <v>21</v>
      </c>
      <c r="J5338" s="9">
        <v>78.510000000000005</v>
      </c>
      <c r="K5338" s="9">
        <v>16.487100000000002</v>
      </c>
      <c r="L5338" s="9">
        <v>94.997100000000003</v>
      </c>
      <c r="M5338" s="16" t="s">
        <v>8416</v>
      </c>
      <c r="N5338" s="14" t="str">
        <f>IF(M5338=0,"",VLOOKUP(M5338,'CUENTAS_CONTABLES'!$A$2:$B$100,2,0))</f>
        <v>VIATICOS DIRECTORES</v>
      </c>
      <c r="O5338" s="11" t="s">
        <v>8357</v>
      </c>
      <c r="P5338" s="40" t="s">
        <v>9253</v>
      </c>
      <c r="Q5338" s="107">
        <v>4500005336</v>
      </c>
      <c r="R5338" s="43">
        <v>59451</v>
      </c>
      <c r="T5338" s="119"/>
      <c r="U5338" s="119"/>
      <c r="V5338" s="119"/>
    </row>
    <row r="5339" spans="1:22" ht="15.95" customHeight="1" x14ac:dyDescent="0.2">
      <c r="A5339" s="28" t="s">
        <v>6373</v>
      </c>
      <c r="B5339" s="7">
        <v>44820</v>
      </c>
      <c r="C5339" s="7">
        <v>44820</v>
      </c>
      <c r="D5339" s="7">
        <v>44822.72724537037</v>
      </c>
      <c r="E5339" s="20">
        <v>1103</v>
      </c>
      <c r="F5339" s="27" t="str">
        <f>VLOOKUP(E5339,PROVEEDORES!$A$2:$D$1013,2,0)</f>
        <v>BALBUENA MARÍA NIEVES</v>
      </c>
      <c r="G5339" s="6" t="s">
        <v>351</v>
      </c>
      <c r="H5339" s="6" t="s">
        <v>1169</v>
      </c>
      <c r="I5339" s="8">
        <v>21</v>
      </c>
      <c r="J5339" s="9">
        <v>870</v>
      </c>
      <c r="K5339" s="9">
        <v>182.7</v>
      </c>
      <c r="L5339" s="9">
        <v>1052.7</v>
      </c>
      <c r="M5339" s="16" t="s">
        <v>8416</v>
      </c>
      <c r="N5339" s="14" t="str">
        <f>IF(M5339=0,"",VLOOKUP(M5339,'CUENTAS_CONTABLES'!$A$2:$B$100,2,0))</f>
        <v>VIATICOS DIRECTORES</v>
      </c>
      <c r="O5339" s="11" t="s">
        <v>9246</v>
      </c>
      <c r="P5339" s="40" t="s">
        <v>9253</v>
      </c>
      <c r="Q5339" s="108">
        <v>4500005337</v>
      </c>
      <c r="R5339" s="43">
        <v>59452</v>
      </c>
      <c r="T5339" s="119"/>
      <c r="U5339" s="119"/>
      <c r="V5339" s="119"/>
    </row>
    <row r="5340" spans="1:22" ht="15.95" customHeight="1" x14ac:dyDescent="0.2">
      <c r="A5340" s="28" t="s">
        <v>6354</v>
      </c>
      <c r="B5340" s="7">
        <v>44820</v>
      </c>
      <c r="C5340" s="7">
        <v>44820</v>
      </c>
      <c r="D5340" s="7">
        <v>44857.653067129628</v>
      </c>
      <c r="E5340" s="20">
        <v>1190</v>
      </c>
      <c r="F5340" s="27" t="str">
        <f>VLOOKUP(E5340,PROVEEDORES!$A$2:$D$1013,2,0)</f>
        <v>CHIARENZA FELIPE</v>
      </c>
      <c r="G5340" s="6" t="s">
        <v>351</v>
      </c>
      <c r="H5340" s="6" t="s">
        <v>443</v>
      </c>
      <c r="I5340" s="8">
        <v>21</v>
      </c>
      <c r="J5340" s="9">
        <v>181.82</v>
      </c>
      <c r="K5340" s="9">
        <v>38.182199999999995</v>
      </c>
      <c r="L5340" s="9">
        <v>220.00219999999999</v>
      </c>
      <c r="M5340" s="16" t="s">
        <v>8416</v>
      </c>
      <c r="N5340" s="14" t="str">
        <f>IF(M5340=0,"",VLOOKUP(M5340,'CUENTAS_CONTABLES'!$A$2:$B$100,2,0))</f>
        <v>VIATICOS DIRECTORES</v>
      </c>
      <c r="O5340" s="11" t="s">
        <v>9243</v>
      </c>
      <c r="P5340" s="40" t="s">
        <v>9253</v>
      </c>
      <c r="Q5340" s="107">
        <v>4500005338</v>
      </c>
      <c r="R5340" s="43">
        <v>59453</v>
      </c>
      <c r="T5340" s="119"/>
      <c r="U5340" s="119"/>
      <c r="V5340" s="119"/>
    </row>
    <row r="5341" spans="1:22" ht="15.95" customHeight="1" x14ac:dyDescent="0.2">
      <c r="A5341" s="28" t="s">
        <v>6361</v>
      </c>
      <c r="B5341" s="7">
        <v>44820</v>
      </c>
      <c r="C5341" s="7">
        <v>44820</v>
      </c>
      <c r="D5341" s="7">
        <v>44827.698807870373</v>
      </c>
      <c r="E5341" s="20">
        <v>1206</v>
      </c>
      <c r="F5341" s="27" t="str">
        <f>VLOOKUP(E5341,PROVEEDORES!$A$2:$D$1013,2,0)</f>
        <v>COMBUSTIBLES MIENIUM S.R.L</v>
      </c>
      <c r="G5341" s="6" t="s">
        <v>351</v>
      </c>
      <c r="H5341" s="6" t="s">
        <v>535</v>
      </c>
      <c r="I5341" s="8">
        <v>21</v>
      </c>
      <c r="J5341" s="9">
        <v>1668.6</v>
      </c>
      <c r="K5341" s="9">
        <v>350.40600000000001</v>
      </c>
      <c r="L5341" s="9">
        <v>2019.0059999999999</v>
      </c>
      <c r="M5341" s="16" t="s">
        <v>8416</v>
      </c>
      <c r="N5341" s="14" t="str">
        <f>IF(M5341=0,"",VLOOKUP(M5341,'CUENTAS_CONTABLES'!$A$2:$B$100,2,0))</f>
        <v>VIATICOS DIRECTORES</v>
      </c>
      <c r="O5341" s="11" t="s">
        <v>9245</v>
      </c>
      <c r="P5341" s="40" t="s">
        <v>9253</v>
      </c>
      <c r="Q5341" s="108">
        <v>4500005339</v>
      </c>
      <c r="R5341" s="43">
        <v>59454</v>
      </c>
      <c r="T5341" s="119"/>
      <c r="U5341" s="119"/>
      <c r="V5341" s="119"/>
    </row>
    <row r="5342" spans="1:22" ht="15.95" customHeight="1" x14ac:dyDescent="0.2">
      <c r="A5342" s="28" t="s">
        <v>6363</v>
      </c>
      <c r="B5342" s="7">
        <v>44820</v>
      </c>
      <c r="C5342" s="7">
        <v>44820</v>
      </c>
      <c r="D5342" s="7">
        <v>44828.629293981481</v>
      </c>
      <c r="E5342" s="20">
        <v>1212</v>
      </c>
      <c r="F5342" s="27" t="str">
        <f>VLOOKUP(E5342,PROVEEDORES!$A$2:$D$1013,2,0)</f>
        <v>COMBUSTIBLES Y SERVICIOS S.A.</v>
      </c>
      <c r="G5342" s="6" t="s">
        <v>351</v>
      </c>
      <c r="H5342" s="6" t="s">
        <v>463</v>
      </c>
      <c r="I5342" s="8">
        <v>21</v>
      </c>
      <c r="J5342" s="9">
        <v>31.17</v>
      </c>
      <c r="K5342" s="9">
        <v>6.5457000000000001</v>
      </c>
      <c r="L5342" s="9">
        <v>37.715699999999998</v>
      </c>
      <c r="M5342" s="16" t="s">
        <v>8416</v>
      </c>
      <c r="N5342" s="14" t="str">
        <f>IF(M5342=0,"",VLOOKUP(M5342,'CUENTAS_CONTABLES'!$A$2:$B$100,2,0))</f>
        <v>VIATICOS DIRECTORES</v>
      </c>
      <c r="O5342" s="11" t="s">
        <v>9240</v>
      </c>
      <c r="P5342" s="40" t="s">
        <v>9253</v>
      </c>
      <c r="Q5342" s="107">
        <v>4500005340</v>
      </c>
      <c r="R5342" s="43">
        <v>59455</v>
      </c>
      <c r="T5342" s="119"/>
      <c r="U5342" s="119"/>
      <c r="V5342" s="119"/>
    </row>
    <row r="5343" spans="1:22" ht="15.95" customHeight="1" x14ac:dyDescent="0.2">
      <c r="A5343" s="28" t="s">
        <v>6358</v>
      </c>
      <c r="B5343" s="7">
        <v>44820</v>
      </c>
      <c r="C5343" s="7">
        <v>44820</v>
      </c>
      <c r="D5343" s="7">
        <v>44828.632824074077</v>
      </c>
      <c r="E5343" s="20">
        <v>1225</v>
      </c>
      <c r="F5343" s="27" t="str">
        <f>VLOOKUP(E5343,PROVEEDORES!$A$2:$D$1013,2,0)</f>
        <v>COORDINACION ECOLOGICA AREA METROPOLITANA S.E.</v>
      </c>
      <c r="G5343" s="6" t="s">
        <v>351</v>
      </c>
      <c r="H5343" s="6" t="s">
        <v>415</v>
      </c>
      <c r="I5343" s="8">
        <v>21</v>
      </c>
      <c r="J5343" s="9">
        <v>49.58</v>
      </c>
      <c r="K5343" s="9">
        <v>10.411800000000001</v>
      </c>
      <c r="L5343" s="9">
        <v>59.991799999999998</v>
      </c>
      <c r="M5343" s="16" t="s">
        <v>8416</v>
      </c>
      <c r="N5343" s="14" t="str">
        <f>IF(M5343=0,"",VLOOKUP(M5343,'CUENTAS_CONTABLES'!$A$2:$B$100,2,0))</f>
        <v>VIATICOS DIRECTORES</v>
      </c>
      <c r="O5343" s="11" t="s">
        <v>8357</v>
      </c>
      <c r="P5343" s="40" t="s">
        <v>9253</v>
      </c>
      <c r="Q5343" s="108">
        <v>4500005341</v>
      </c>
      <c r="R5343" s="43">
        <v>59456</v>
      </c>
      <c r="T5343" s="119"/>
      <c r="U5343" s="119"/>
      <c r="V5343" s="119"/>
    </row>
    <row r="5344" spans="1:22" ht="15.95" customHeight="1" x14ac:dyDescent="0.2">
      <c r="A5344" s="28" t="s">
        <v>6355</v>
      </c>
      <c r="B5344" s="7">
        <v>44820</v>
      </c>
      <c r="C5344" s="7">
        <v>44820</v>
      </c>
      <c r="D5344" s="7">
        <v>44836.636550925927</v>
      </c>
      <c r="E5344" s="20">
        <v>1226</v>
      </c>
      <c r="F5344" s="27" t="str">
        <f>VLOOKUP(E5344,PROVEEDORES!$A$2:$D$1013,2,0)</f>
        <v>CORAFAL NORTE S.A.</v>
      </c>
      <c r="G5344" s="6" t="s">
        <v>351</v>
      </c>
      <c r="H5344" s="6" t="s">
        <v>529</v>
      </c>
      <c r="I5344" s="8">
        <v>21</v>
      </c>
      <c r="J5344" s="9">
        <v>55000</v>
      </c>
      <c r="K5344" s="9">
        <v>11550</v>
      </c>
      <c r="L5344" s="9">
        <v>66550</v>
      </c>
      <c r="M5344" s="16" t="s">
        <v>8416</v>
      </c>
      <c r="N5344" s="14" t="str">
        <f>IF(M5344=0,"",VLOOKUP(M5344,'CUENTAS_CONTABLES'!$A$2:$B$100,2,0))</f>
        <v>VIATICOS DIRECTORES</v>
      </c>
      <c r="O5344" s="11" t="s">
        <v>9242</v>
      </c>
      <c r="P5344" s="40" t="s">
        <v>9253</v>
      </c>
      <c r="Q5344" s="107">
        <v>4500005342</v>
      </c>
      <c r="R5344" s="43">
        <v>59457</v>
      </c>
      <c r="T5344" s="119"/>
      <c r="U5344" s="119"/>
      <c r="V5344" s="119"/>
    </row>
    <row r="5345" spans="1:22" ht="15.95" customHeight="1" x14ac:dyDescent="0.2">
      <c r="A5345" s="28" t="s">
        <v>6360</v>
      </c>
      <c r="B5345" s="7">
        <v>44820</v>
      </c>
      <c r="C5345" s="7">
        <v>44820</v>
      </c>
      <c r="D5345" s="7">
        <v>44827.575752314813</v>
      </c>
      <c r="E5345" s="20">
        <v>1232</v>
      </c>
      <c r="F5345" s="27" t="str">
        <f>VLOOKUP(E5345,PROVEEDORES!$A$2:$D$1013,2,0)</f>
        <v>COTO C.I.C.S.A.</v>
      </c>
      <c r="G5345" s="6" t="s">
        <v>351</v>
      </c>
      <c r="H5345" s="6" t="s">
        <v>357</v>
      </c>
      <c r="I5345" s="8">
        <v>21</v>
      </c>
      <c r="J5345" s="9">
        <v>20957.12</v>
      </c>
      <c r="K5345" s="9">
        <v>4400.9951999999994</v>
      </c>
      <c r="L5345" s="9">
        <v>25358.1152</v>
      </c>
      <c r="M5345" s="16" t="s">
        <v>8416</v>
      </c>
      <c r="N5345" s="14" t="str">
        <f>IF(M5345=0,"",VLOOKUP(M5345,'CUENTAS_CONTABLES'!$A$2:$B$100,2,0))</f>
        <v>VIATICOS DIRECTORES</v>
      </c>
      <c r="O5345" s="11" t="s">
        <v>8357</v>
      </c>
      <c r="P5345" s="40" t="s">
        <v>9253</v>
      </c>
      <c r="Q5345" s="108">
        <v>4500005343</v>
      </c>
      <c r="R5345" s="43">
        <v>59458</v>
      </c>
      <c r="T5345" s="119"/>
      <c r="U5345" s="119"/>
      <c r="V5345" s="119"/>
    </row>
    <row r="5346" spans="1:22" ht="15.95" customHeight="1" x14ac:dyDescent="0.2">
      <c r="A5346" s="28" t="s">
        <v>6362</v>
      </c>
      <c r="B5346" s="7">
        <v>44820</v>
      </c>
      <c r="C5346" s="7">
        <v>44820</v>
      </c>
      <c r="D5346" s="7">
        <v>44820.570451388892</v>
      </c>
      <c r="E5346" s="20">
        <v>1245</v>
      </c>
      <c r="F5346" s="27" t="str">
        <f>VLOOKUP(E5346,PROVEEDORES!$A$2:$D$1013,2,0)</f>
        <v>DA COSTA E HIJOS S.A</v>
      </c>
      <c r="G5346" s="6" t="s">
        <v>351</v>
      </c>
      <c r="H5346" s="6" t="s">
        <v>848</v>
      </c>
      <c r="I5346" s="8">
        <v>21</v>
      </c>
      <c r="J5346" s="9">
        <v>1570.25</v>
      </c>
      <c r="K5346" s="9">
        <v>329.7525</v>
      </c>
      <c r="L5346" s="9">
        <v>1900.0025000000001</v>
      </c>
      <c r="M5346" s="16" t="s">
        <v>8416</v>
      </c>
      <c r="N5346" s="14" t="str">
        <f>IF(M5346=0,"",VLOOKUP(M5346,'CUENTAS_CONTABLES'!$A$2:$B$100,2,0))</f>
        <v>VIATICOS DIRECTORES</v>
      </c>
      <c r="O5346" s="11" t="s">
        <v>9244</v>
      </c>
      <c r="P5346" s="40" t="s">
        <v>9253</v>
      </c>
      <c r="Q5346" s="107">
        <v>4500005344</v>
      </c>
      <c r="R5346" s="43">
        <v>59459</v>
      </c>
      <c r="T5346" s="119"/>
      <c r="U5346" s="119"/>
      <c r="V5346" s="119"/>
    </row>
    <row r="5347" spans="1:22" ht="15.95" customHeight="1" x14ac:dyDescent="0.2">
      <c r="A5347" s="28" t="s">
        <v>1426</v>
      </c>
      <c r="B5347" s="7">
        <v>44820</v>
      </c>
      <c r="C5347" s="7">
        <v>44820</v>
      </c>
      <c r="D5347" s="7">
        <v>44839.56150462963</v>
      </c>
      <c r="E5347" s="20">
        <v>1301</v>
      </c>
      <c r="F5347" s="27" t="str">
        <f>VLOOKUP(E5347,PROVEEDORES!$A$2:$D$1013,2,0)</f>
        <v>EL EUSKAL S.R.L.</v>
      </c>
      <c r="G5347" s="6" t="s">
        <v>351</v>
      </c>
      <c r="H5347" s="6" t="s">
        <v>1092</v>
      </c>
      <c r="I5347" s="8">
        <v>21</v>
      </c>
      <c r="J5347" s="9">
        <v>826.45</v>
      </c>
      <c r="K5347" s="9">
        <v>173.55450000000002</v>
      </c>
      <c r="L5347" s="9">
        <v>1000.0045</v>
      </c>
      <c r="M5347" s="16" t="s">
        <v>8416</v>
      </c>
      <c r="N5347" s="14" t="str">
        <f>IF(M5347=0,"",VLOOKUP(M5347,'CUENTAS_CONTABLES'!$A$2:$B$100,2,0))</f>
        <v>VIATICOS DIRECTORES</v>
      </c>
      <c r="O5347" s="11" t="s">
        <v>9242</v>
      </c>
      <c r="P5347" s="40" t="s">
        <v>9253</v>
      </c>
      <c r="Q5347" s="108">
        <v>4500005345</v>
      </c>
      <c r="R5347" s="43">
        <v>59460</v>
      </c>
      <c r="T5347" s="119"/>
      <c r="U5347" s="119"/>
      <c r="V5347" s="119"/>
    </row>
    <row r="5348" spans="1:22" ht="15.95" customHeight="1" x14ac:dyDescent="0.2">
      <c r="A5348" s="28" t="s">
        <v>6369</v>
      </c>
      <c r="B5348" s="7">
        <v>44820</v>
      </c>
      <c r="C5348" s="7">
        <v>44820</v>
      </c>
      <c r="D5348" s="7">
        <v>44827.598935185182</v>
      </c>
      <c r="E5348" s="20">
        <v>1331</v>
      </c>
      <c r="F5348" s="27" t="str">
        <f>VLOOKUP(E5348,PROVEEDORES!$A$2:$D$1013,2,0)</f>
        <v>ENRIQUE A. MORA</v>
      </c>
      <c r="G5348" s="6" t="s">
        <v>351</v>
      </c>
      <c r="H5348" s="6" t="s">
        <v>396</v>
      </c>
      <c r="I5348" s="8">
        <v>21</v>
      </c>
      <c r="J5348" s="9">
        <v>1222.77</v>
      </c>
      <c r="K5348" s="9">
        <v>256.7817</v>
      </c>
      <c r="L5348" s="9">
        <v>1479.5517</v>
      </c>
      <c r="M5348" s="16" t="s">
        <v>8416</v>
      </c>
      <c r="N5348" s="14" t="str">
        <f>IF(M5348=0,"",VLOOKUP(M5348,'CUENTAS_CONTABLES'!$A$2:$B$100,2,0))</f>
        <v>VIATICOS DIRECTORES</v>
      </c>
      <c r="O5348" s="11" t="s">
        <v>9242</v>
      </c>
      <c r="P5348" s="40" t="s">
        <v>9253</v>
      </c>
      <c r="Q5348" s="107">
        <v>4500005346</v>
      </c>
      <c r="R5348" s="43">
        <v>59461</v>
      </c>
      <c r="T5348" s="119"/>
      <c r="U5348" s="119"/>
      <c r="V5348" s="119"/>
    </row>
    <row r="5349" spans="1:22" ht="15.95" customHeight="1" x14ac:dyDescent="0.2">
      <c r="A5349" s="28" t="s">
        <v>5780</v>
      </c>
      <c r="B5349" s="7">
        <v>44820</v>
      </c>
      <c r="C5349" s="7">
        <v>44820</v>
      </c>
      <c r="D5349" s="7">
        <v>44839.560798611114</v>
      </c>
      <c r="E5349" s="20">
        <v>1365</v>
      </c>
      <c r="F5349" s="27" t="str">
        <f>VLOOKUP(E5349,PROVEEDORES!$A$2:$D$1013,2,0)</f>
        <v>F Y F LLANTAS Y CUBIERTAS SRL</v>
      </c>
      <c r="G5349" s="6" t="s">
        <v>351</v>
      </c>
      <c r="H5349" s="6" t="s">
        <v>1092</v>
      </c>
      <c r="I5349" s="8">
        <v>21</v>
      </c>
      <c r="J5349" s="9">
        <v>826.45</v>
      </c>
      <c r="K5349" s="9">
        <v>173.55450000000002</v>
      </c>
      <c r="L5349" s="9">
        <v>1000.0045</v>
      </c>
      <c r="M5349" s="16" t="s">
        <v>8416</v>
      </c>
      <c r="N5349" s="14" t="str">
        <f>IF(M5349=0,"",VLOOKUP(M5349,'CUENTAS_CONTABLES'!$A$2:$B$100,2,0))</f>
        <v>VIATICOS DIRECTORES</v>
      </c>
      <c r="O5349" s="11" t="s">
        <v>8357</v>
      </c>
      <c r="P5349" s="40" t="s">
        <v>9253</v>
      </c>
      <c r="Q5349" s="108">
        <v>4500005347</v>
      </c>
      <c r="R5349" s="43">
        <v>59462</v>
      </c>
      <c r="T5349" s="119"/>
      <c r="U5349" s="119"/>
      <c r="V5349" s="119"/>
    </row>
    <row r="5350" spans="1:22" ht="15.95" customHeight="1" x14ac:dyDescent="0.2">
      <c r="A5350" s="28" t="s">
        <v>6359</v>
      </c>
      <c r="B5350" s="7">
        <v>44820</v>
      </c>
      <c r="C5350" s="7">
        <v>44820</v>
      </c>
      <c r="D5350" s="7">
        <v>44847.435590277775</v>
      </c>
      <c r="E5350" s="20">
        <v>1368</v>
      </c>
      <c r="F5350" s="27" t="str">
        <f>VLOOKUP(E5350,PROVEEDORES!$A$2:$D$1013,2,0)</f>
        <v>FALABELLA S.A.</v>
      </c>
      <c r="G5350" s="6" t="s">
        <v>351</v>
      </c>
      <c r="H5350" s="6" t="s">
        <v>513</v>
      </c>
      <c r="I5350" s="8">
        <v>21</v>
      </c>
      <c r="J5350" s="9">
        <v>3235.72</v>
      </c>
      <c r="K5350" s="9">
        <v>679.50119999999993</v>
      </c>
      <c r="L5350" s="9">
        <v>3915.2212</v>
      </c>
      <c r="M5350" s="16" t="s">
        <v>8416</v>
      </c>
      <c r="N5350" s="14" t="str">
        <f>IF(M5350=0,"",VLOOKUP(M5350,'CUENTAS_CONTABLES'!$A$2:$B$100,2,0))</f>
        <v>VIATICOS DIRECTORES</v>
      </c>
      <c r="O5350" s="11" t="s">
        <v>8357</v>
      </c>
      <c r="P5350" s="40" t="s">
        <v>9253</v>
      </c>
      <c r="Q5350" s="107">
        <v>4500005348</v>
      </c>
      <c r="R5350" s="43">
        <v>59463</v>
      </c>
      <c r="T5350" s="119"/>
      <c r="U5350" s="119"/>
      <c r="V5350" s="119"/>
    </row>
    <row r="5351" spans="1:22" ht="15.95" customHeight="1" x14ac:dyDescent="0.2">
      <c r="A5351" s="28" t="s">
        <v>6374</v>
      </c>
      <c r="B5351" s="7">
        <v>44820</v>
      </c>
      <c r="C5351" s="7">
        <v>44820</v>
      </c>
      <c r="D5351" s="7">
        <v>44826.703101851854</v>
      </c>
      <c r="E5351" s="20">
        <v>1387</v>
      </c>
      <c r="F5351" s="27" t="str">
        <f>VLOOKUP(E5351,PROVEEDORES!$A$2:$D$1013,2,0)</f>
        <v>FIORI AMALIA ÁNGELA</v>
      </c>
      <c r="G5351" s="6" t="s">
        <v>352</v>
      </c>
      <c r="H5351" s="6" t="s">
        <v>489</v>
      </c>
      <c r="I5351" s="8">
        <v>0</v>
      </c>
      <c r="J5351" s="9">
        <v>23390</v>
      </c>
      <c r="K5351" s="9">
        <v>0</v>
      </c>
      <c r="L5351" s="9">
        <v>23390</v>
      </c>
      <c r="M5351" s="16" t="s">
        <v>8416</v>
      </c>
      <c r="N5351" s="14" t="str">
        <f>IF(M5351=0,"",VLOOKUP(M5351,'CUENTAS_CONTABLES'!$A$2:$B$100,2,0))</f>
        <v>VIATICOS DIRECTORES</v>
      </c>
      <c r="O5351" s="11" t="s">
        <v>9242</v>
      </c>
      <c r="P5351" s="40" t="s">
        <v>9253</v>
      </c>
      <c r="Q5351" s="108">
        <v>4500005349</v>
      </c>
      <c r="R5351" s="43">
        <v>59464</v>
      </c>
      <c r="T5351" s="119"/>
      <c r="U5351" s="119"/>
      <c r="V5351" s="119"/>
    </row>
    <row r="5352" spans="1:22" ht="15.95" customHeight="1" x14ac:dyDescent="0.2">
      <c r="A5352" s="28" t="s">
        <v>6352</v>
      </c>
      <c r="B5352" s="7">
        <v>44820</v>
      </c>
      <c r="C5352" s="7">
        <v>44820</v>
      </c>
      <c r="D5352" s="7">
        <v>44822.603182870371</v>
      </c>
      <c r="E5352" s="20">
        <v>1431</v>
      </c>
      <c r="F5352" s="27" t="str">
        <f>VLOOKUP(E5352,PROVEEDORES!$A$2:$D$1013,2,0)</f>
        <v>GIUDICE MAXIMILIANO LEANDRO</v>
      </c>
      <c r="G5352" s="6" t="s">
        <v>351</v>
      </c>
      <c r="H5352" s="6" t="s">
        <v>1166</v>
      </c>
      <c r="I5352" s="8">
        <v>21</v>
      </c>
      <c r="J5352" s="9">
        <v>552.26</v>
      </c>
      <c r="K5352" s="9">
        <v>115.9746</v>
      </c>
      <c r="L5352" s="9">
        <v>668.2346</v>
      </c>
      <c r="M5352" s="16" t="s">
        <v>8416</v>
      </c>
      <c r="N5352" s="14" t="str">
        <f>IF(M5352=0,"",VLOOKUP(M5352,'CUENTAS_CONTABLES'!$A$2:$B$100,2,0))</f>
        <v>VIATICOS DIRECTORES</v>
      </c>
      <c r="O5352" s="11" t="s">
        <v>9247</v>
      </c>
      <c r="P5352" s="40" t="s">
        <v>9253</v>
      </c>
      <c r="Q5352" s="107">
        <v>4500005350</v>
      </c>
      <c r="R5352" s="43">
        <v>59465</v>
      </c>
      <c r="T5352" s="119"/>
      <c r="U5352" s="119"/>
      <c r="V5352" s="119"/>
    </row>
    <row r="5353" spans="1:22" ht="15.95" customHeight="1" x14ac:dyDescent="0.2">
      <c r="A5353" s="28" t="s">
        <v>3789</v>
      </c>
      <c r="B5353" s="7">
        <v>44820</v>
      </c>
      <c r="C5353" s="7">
        <v>44820</v>
      </c>
      <c r="D5353" s="7">
        <v>44828.639652777776</v>
      </c>
      <c r="E5353" s="20">
        <v>1481</v>
      </c>
      <c r="F5353" s="27" t="str">
        <f>VLOOKUP(E5353,PROVEEDORES!$A$2:$D$1013,2,0)</f>
        <v>IACONO JUAN</v>
      </c>
      <c r="G5353" s="6" t="s">
        <v>352</v>
      </c>
      <c r="H5353" s="6" t="s">
        <v>1164</v>
      </c>
      <c r="I5353" s="8">
        <v>0</v>
      </c>
      <c r="J5353" s="9">
        <v>43047</v>
      </c>
      <c r="K5353" s="9">
        <v>0</v>
      </c>
      <c r="L5353" s="9">
        <v>43047</v>
      </c>
      <c r="M5353" s="16" t="s">
        <v>8416</v>
      </c>
      <c r="N5353" s="14" t="str">
        <f>IF(M5353=0,"",VLOOKUP(M5353,'CUENTAS_CONTABLES'!$A$2:$B$100,2,0))</f>
        <v>VIATICOS DIRECTORES</v>
      </c>
      <c r="O5353" s="11" t="s">
        <v>9244</v>
      </c>
      <c r="P5353" s="40" t="s">
        <v>9253</v>
      </c>
      <c r="Q5353" s="108">
        <v>4500005351</v>
      </c>
      <c r="R5353" s="43">
        <v>59466</v>
      </c>
      <c r="T5353" s="119"/>
      <c r="U5353" s="119"/>
      <c r="V5353" s="119"/>
    </row>
    <row r="5354" spans="1:22" ht="15.95" customHeight="1" x14ac:dyDescent="0.2">
      <c r="A5354" s="28" t="s">
        <v>6370</v>
      </c>
      <c r="B5354" s="7">
        <v>44820</v>
      </c>
      <c r="C5354" s="7">
        <v>44820</v>
      </c>
      <c r="D5354" s="7">
        <v>44821.661620370367</v>
      </c>
      <c r="E5354" s="20">
        <v>1596</v>
      </c>
      <c r="F5354" s="27" t="str">
        <f>VLOOKUP(E5354,PROVEEDORES!$A$2:$D$1013,2,0)</f>
        <v>LINCH SILVIA ADRIANA</v>
      </c>
      <c r="G5354" s="6" t="s">
        <v>351</v>
      </c>
      <c r="H5354" s="6" t="s">
        <v>554</v>
      </c>
      <c r="I5354" s="8">
        <v>21</v>
      </c>
      <c r="J5354" s="9">
        <v>4946.4799999999996</v>
      </c>
      <c r="K5354" s="9">
        <v>1038.7607999999998</v>
      </c>
      <c r="L5354" s="9">
        <v>5985.2407999999996</v>
      </c>
      <c r="M5354" s="16" t="s">
        <v>8416</v>
      </c>
      <c r="N5354" s="14" t="str">
        <f>IF(M5354=0,"",VLOOKUP(M5354,'CUENTAS_CONTABLES'!$A$2:$B$100,2,0))</f>
        <v>VIATICOS DIRECTORES</v>
      </c>
      <c r="O5354" s="11" t="s">
        <v>9244</v>
      </c>
      <c r="P5354" s="40" t="s">
        <v>9253</v>
      </c>
      <c r="Q5354" s="107">
        <v>4500005352</v>
      </c>
      <c r="R5354" s="43">
        <v>59467</v>
      </c>
      <c r="T5354" s="119"/>
      <c r="U5354" s="119"/>
      <c r="V5354" s="119"/>
    </row>
    <row r="5355" spans="1:22" ht="15.95" customHeight="1" x14ac:dyDescent="0.2">
      <c r="A5355" s="28" t="s">
        <v>6351</v>
      </c>
      <c r="B5355" s="7">
        <v>44820</v>
      </c>
      <c r="C5355" s="7">
        <v>44820</v>
      </c>
      <c r="D5355" s="7">
        <v>44832.570625</v>
      </c>
      <c r="E5355" s="20">
        <v>1615</v>
      </c>
      <c r="F5355" s="27" t="str">
        <f>VLOOKUP(E5355,PROVEEDORES!$A$2:$D$1013,2,0)</f>
        <v>MADEGAS SA</v>
      </c>
      <c r="G5355" s="6" t="s">
        <v>351</v>
      </c>
      <c r="H5355" s="6" t="s">
        <v>492</v>
      </c>
      <c r="I5355" s="8">
        <v>27</v>
      </c>
      <c r="J5355" s="9">
        <v>2242.0500000000002</v>
      </c>
      <c r="K5355" s="9">
        <v>605.35350000000005</v>
      </c>
      <c r="L5355" s="9">
        <v>2847.4035000000003</v>
      </c>
      <c r="M5355" s="16" t="s">
        <v>8416</v>
      </c>
      <c r="N5355" s="14" t="str">
        <f>IF(M5355=0,"",VLOOKUP(M5355,'CUENTAS_CONTABLES'!$A$2:$B$100,2,0))</f>
        <v>VIATICOS DIRECTORES</v>
      </c>
      <c r="O5355" s="11" t="s">
        <v>9243</v>
      </c>
      <c r="P5355" s="40" t="s">
        <v>9253</v>
      </c>
      <c r="Q5355" s="108">
        <v>4500005353</v>
      </c>
      <c r="R5355" s="43">
        <v>59468</v>
      </c>
      <c r="T5355" s="119"/>
      <c r="U5355" s="119"/>
      <c r="V5355" s="119"/>
    </row>
    <row r="5356" spans="1:22" ht="15.95" customHeight="1" x14ac:dyDescent="0.2">
      <c r="A5356" s="28" t="s">
        <v>6376</v>
      </c>
      <c r="B5356" s="7">
        <v>44820</v>
      </c>
      <c r="C5356" s="7">
        <v>44820</v>
      </c>
      <c r="D5356" s="7">
        <v>44828.615787037037</v>
      </c>
      <c r="E5356" s="20">
        <v>1653</v>
      </c>
      <c r="F5356" s="27" t="str">
        <f>VLOOKUP(E5356,PROVEEDORES!$A$2:$D$1013,2,0)</f>
        <v xml:space="preserve">MARTINEZ JUAN CARLOS </v>
      </c>
      <c r="G5356" s="6" t="s">
        <v>351</v>
      </c>
      <c r="H5356" s="6" t="s">
        <v>1170</v>
      </c>
      <c r="I5356" s="8">
        <v>21</v>
      </c>
      <c r="J5356" s="9">
        <v>132.22999999999999</v>
      </c>
      <c r="K5356" s="9">
        <v>27.7683</v>
      </c>
      <c r="L5356" s="9">
        <v>159.9983</v>
      </c>
      <c r="M5356" s="16" t="s">
        <v>8416</v>
      </c>
      <c r="N5356" s="14" t="str">
        <f>IF(M5356=0,"",VLOOKUP(M5356,'CUENTAS_CONTABLES'!$A$2:$B$100,2,0))</f>
        <v>VIATICOS DIRECTORES</v>
      </c>
      <c r="O5356" s="11" t="s">
        <v>9248</v>
      </c>
      <c r="P5356" s="40" t="s">
        <v>9253</v>
      </c>
      <c r="Q5356" s="107">
        <v>4500005354</v>
      </c>
      <c r="R5356" s="43">
        <v>59470</v>
      </c>
      <c r="T5356" s="119"/>
      <c r="U5356" s="119"/>
      <c r="V5356" s="119"/>
    </row>
    <row r="5357" spans="1:22" ht="15.95" customHeight="1" x14ac:dyDescent="0.2">
      <c r="A5357" s="28" t="s">
        <v>6357</v>
      </c>
      <c r="B5357" s="7">
        <v>44820</v>
      </c>
      <c r="C5357" s="7">
        <v>44820</v>
      </c>
      <c r="D5357" s="7">
        <v>44828.631157407406</v>
      </c>
      <c r="E5357" s="20">
        <v>1776</v>
      </c>
      <c r="F5357" s="27" t="str">
        <f>VLOOKUP(E5357,PROVEEDORES!$A$2:$D$1013,2,0)</f>
        <v>PIATTI RUBEN ENRIQUE</v>
      </c>
      <c r="G5357" s="6" t="s">
        <v>351</v>
      </c>
      <c r="H5357" s="6" t="s">
        <v>415</v>
      </c>
      <c r="I5357" s="8">
        <v>21</v>
      </c>
      <c r="J5357" s="9">
        <v>49.58</v>
      </c>
      <c r="K5357" s="9">
        <v>10.411800000000001</v>
      </c>
      <c r="L5357" s="9">
        <v>59.991799999999998</v>
      </c>
      <c r="M5357" s="16" t="s">
        <v>8416</v>
      </c>
      <c r="N5357" s="14" t="str">
        <f>IF(M5357=0,"",VLOOKUP(M5357,'CUENTAS_CONTABLES'!$A$2:$B$100,2,0))</f>
        <v>VIATICOS DIRECTORES</v>
      </c>
      <c r="O5357" s="11" t="s">
        <v>8357</v>
      </c>
      <c r="P5357" s="40" t="s">
        <v>9253</v>
      </c>
      <c r="Q5357" s="108">
        <v>4500005355</v>
      </c>
      <c r="R5357" s="43">
        <v>59471</v>
      </c>
      <c r="T5357" s="119"/>
      <c r="U5357" s="119"/>
      <c r="V5357" s="119"/>
    </row>
    <row r="5358" spans="1:22" ht="15.95" customHeight="1" x14ac:dyDescent="0.2">
      <c r="A5358" s="28" t="s">
        <v>6365</v>
      </c>
      <c r="B5358" s="7">
        <v>44820</v>
      </c>
      <c r="C5358" s="7">
        <v>44820</v>
      </c>
      <c r="D5358" s="7">
        <v>44826.634363425925</v>
      </c>
      <c r="E5358" s="20">
        <v>1777</v>
      </c>
      <c r="F5358" s="27" t="str">
        <f>VLOOKUP(E5358,PROVEEDORES!$A$2:$D$1013,2,0)</f>
        <v>PICONE JUAN JOSE</v>
      </c>
      <c r="G5358" s="6" t="s">
        <v>351</v>
      </c>
      <c r="H5358" s="6" t="s">
        <v>1167</v>
      </c>
      <c r="I5358" s="8">
        <v>21</v>
      </c>
      <c r="J5358" s="9">
        <v>314.05</v>
      </c>
      <c r="K5358" s="9">
        <v>65.950500000000005</v>
      </c>
      <c r="L5358" s="9">
        <v>380.00049999999999</v>
      </c>
      <c r="M5358" s="16" t="s">
        <v>8416</v>
      </c>
      <c r="N5358" s="14" t="str">
        <f>IF(M5358=0,"",VLOOKUP(M5358,'CUENTAS_CONTABLES'!$A$2:$B$100,2,0))</f>
        <v>VIATICOS DIRECTORES</v>
      </c>
      <c r="O5358" s="11" t="s">
        <v>9248</v>
      </c>
      <c r="P5358" s="40" t="s">
        <v>9253</v>
      </c>
      <c r="Q5358" s="107">
        <v>4500005356</v>
      </c>
      <c r="R5358" s="43">
        <v>59472</v>
      </c>
      <c r="T5358" s="119"/>
      <c r="U5358" s="119"/>
      <c r="V5358" s="119"/>
    </row>
    <row r="5359" spans="1:22" ht="15.95" customHeight="1" x14ac:dyDescent="0.2">
      <c r="A5359" s="28" t="s">
        <v>6368</v>
      </c>
      <c r="B5359" s="7">
        <v>44820</v>
      </c>
      <c r="C5359" s="7">
        <v>44820</v>
      </c>
      <c r="D5359" s="7">
        <v>44820.753483796296</v>
      </c>
      <c r="E5359" s="20">
        <v>1796</v>
      </c>
      <c r="F5359" s="27" t="str">
        <f>VLOOKUP(E5359,PROVEEDORES!$A$2:$D$1013,2,0)</f>
        <v>PUESTO VIEJO S.R.L</v>
      </c>
      <c r="G5359" s="6" t="s">
        <v>351</v>
      </c>
      <c r="H5359" s="6" t="s">
        <v>396</v>
      </c>
      <c r="I5359" s="8">
        <v>21</v>
      </c>
      <c r="J5359" s="9">
        <v>23.85</v>
      </c>
      <c r="K5359" s="9">
        <v>5.0085000000000006</v>
      </c>
      <c r="L5359" s="9">
        <v>28.858500000000003</v>
      </c>
      <c r="M5359" s="16" t="s">
        <v>8416</v>
      </c>
      <c r="N5359" s="14" t="str">
        <f>IF(M5359=0,"",VLOOKUP(M5359,'CUENTAS_CONTABLES'!$A$2:$B$100,2,0))</f>
        <v>VIATICOS DIRECTORES</v>
      </c>
      <c r="O5359" s="11" t="s">
        <v>9243</v>
      </c>
      <c r="P5359" s="40" t="s">
        <v>9253</v>
      </c>
      <c r="Q5359" s="108">
        <v>4500005357</v>
      </c>
      <c r="R5359" s="43">
        <v>59473</v>
      </c>
      <c r="T5359" s="119"/>
      <c r="U5359" s="119"/>
      <c r="V5359" s="119"/>
    </row>
    <row r="5360" spans="1:22" ht="15.95" customHeight="1" x14ac:dyDescent="0.2">
      <c r="A5360" s="28" t="s">
        <v>6371</v>
      </c>
      <c r="B5360" s="7">
        <v>44820</v>
      </c>
      <c r="C5360" s="7">
        <v>44820</v>
      </c>
      <c r="D5360" s="7">
        <v>44843.686006944445</v>
      </c>
      <c r="E5360" s="20">
        <v>1812</v>
      </c>
      <c r="F5360" s="27" t="str">
        <f>VLOOKUP(E5360,PROVEEDORES!$A$2:$D$1013,2,0)</f>
        <v>RH CONSING GROUP S.R.L.</v>
      </c>
      <c r="G5360" s="6" t="s">
        <v>351</v>
      </c>
      <c r="H5360" s="6" t="s">
        <v>616</v>
      </c>
      <c r="I5360" s="8">
        <v>21</v>
      </c>
      <c r="J5360" s="9">
        <v>272.73</v>
      </c>
      <c r="K5360" s="9">
        <v>57.273299999999999</v>
      </c>
      <c r="L5360" s="9">
        <v>330.00330000000002</v>
      </c>
      <c r="M5360" s="16" t="s">
        <v>8416</v>
      </c>
      <c r="N5360" s="14" t="str">
        <f>IF(M5360=0,"",VLOOKUP(M5360,'CUENTAS_CONTABLES'!$A$2:$B$100,2,0))</f>
        <v>VIATICOS DIRECTORES</v>
      </c>
      <c r="O5360" s="11" t="s">
        <v>9243</v>
      </c>
      <c r="P5360" s="40" t="s">
        <v>9253</v>
      </c>
      <c r="Q5360" s="107">
        <v>4500005358</v>
      </c>
      <c r="R5360" s="43">
        <v>59474</v>
      </c>
      <c r="T5360" s="119"/>
      <c r="U5360" s="119"/>
      <c r="V5360" s="119"/>
    </row>
    <row r="5361" spans="1:22" ht="15.95" customHeight="1" x14ac:dyDescent="0.2">
      <c r="A5361" s="28" t="s">
        <v>6356</v>
      </c>
      <c r="B5361" s="7">
        <v>44820</v>
      </c>
      <c r="C5361" s="7">
        <v>44820</v>
      </c>
      <c r="D5361" s="7">
        <v>44833.687939814816</v>
      </c>
      <c r="E5361" s="20">
        <v>1819</v>
      </c>
      <c r="F5361" s="27" t="str">
        <f>VLOOKUP(E5361,PROVEEDORES!$A$2:$D$1013,2,0)</f>
        <v>RIS S.R.L.</v>
      </c>
      <c r="G5361" s="6" t="s">
        <v>351</v>
      </c>
      <c r="H5361" s="6" t="s">
        <v>387</v>
      </c>
      <c r="I5361" s="8">
        <v>27</v>
      </c>
      <c r="J5361" s="9">
        <v>132.72</v>
      </c>
      <c r="K5361" s="9">
        <v>35.834400000000002</v>
      </c>
      <c r="L5361" s="9">
        <v>168.55439999999999</v>
      </c>
      <c r="M5361" s="16" t="s">
        <v>8416</v>
      </c>
      <c r="N5361" s="14" t="str">
        <f>IF(M5361=0,"",VLOOKUP(M5361,'CUENTAS_CONTABLES'!$A$2:$B$100,2,0))</f>
        <v>VIATICOS DIRECTORES</v>
      </c>
      <c r="O5361" s="11" t="s">
        <v>9245</v>
      </c>
      <c r="P5361" s="40" t="s">
        <v>9253</v>
      </c>
      <c r="Q5361" s="108">
        <v>4500005359</v>
      </c>
      <c r="R5361" s="43">
        <v>59475</v>
      </c>
      <c r="T5361" s="119"/>
      <c r="U5361" s="119"/>
      <c r="V5361" s="119"/>
    </row>
    <row r="5362" spans="1:22" ht="15.95" customHeight="1" x14ac:dyDescent="0.2">
      <c r="A5362" s="28" t="s">
        <v>6366</v>
      </c>
      <c r="B5362" s="7">
        <v>44820</v>
      </c>
      <c r="C5362" s="7">
        <v>44820</v>
      </c>
      <c r="D5362" s="7">
        <v>44822.633912037039</v>
      </c>
      <c r="E5362" s="20">
        <v>1881</v>
      </c>
      <c r="F5362" s="27" t="str">
        <f>VLOOKUP(E5362,PROVEEDORES!$A$2:$D$1013,2,0)</f>
        <v>SERGIO HORACIO LEITES</v>
      </c>
      <c r="G5362" s="6" t="s">
        <v>351</v>
      </c>
      <c r="H5362" s="6" t="s">
        <v>474</v>
      </c>
      <c r="I5362" s="8">
        <v>21</v>
      </c>
      <c r="J5362" s="9">
        <v>45.45</v>
      </c>
      <c r="K5362" s="9">
        <v>9.5445000000000011</v>
      </c>
      <c r="L5362" s="9">
        <v>54.994500000000002</v>
      </c>
      <c r="M5362" s="16" t="s">
        <v>8416</v>
      </c>
      <c r="N5362" s="14" t="str">
        <f>IF(M5362=0,"",VLOOKUP(M5362,'CUENTAS_CONTABLES'!$A$2:$B$100,2,0))</f>
        <v>VIATICOS DIRECTORES</v>
      </c>
      <c r="O5362" s="11" t="s">
        <v>9247</v>
      </c>
      <c r="P5362" s="40" t="s">
        <v>9253</v>
      </c>
      <c r="Q5362" s="107">
        <v>4500005360</v>
      </c>
      <c r="R5362" s="43">
        <v>59476</v>
      </c>
      <c r="T5362" s="119"/>
      <c r="U5362" s="119"/>
      <c r="V5362" s="119"/>
    </row>
    <row r="5363" spans="1:22" ht="15.95" customHeight="1" x14ac:dyDescent="0.2">
      <c r="A5363" s="28" t="s">
        <v>6367</v>
      </c>
      <c r="B5363" s="7">
        <v>44820</v>
      </c>
      <c r="C5363" s="7">
        <v>44820</v>
      </c>
      <c r="D5363" s="7">
        <v>44820.395254629628</v>
      </c>
      <c r="E5363" s="20">
        <v>1930</v>
      </c>
      <c r="F5363" s="27" t="str">
        <f>VLOOKUP(E5363,PROVEEDORES!$A$2:$D$1013,2,0)</f>
        <v>SUAREZ LANDRO JAVIER</v>
      </c>
      <c r="G5363" s="6" t="s">
        <v>351</v>
      </c>
      <c r="H5363" s="6" t="s">
        <v>396</v>
      </c>
      <c r="I5363" s="8">
        <v>21</v>
      </c>
      <c r="J5363" s="9">
        <v>8</v>
      </c>
      <c r="K5363" s="9">
        <v>1.68</v>
      </c>
      <c r="L5363" s="9">
        <v>9.68</v>
      </c>
      <c r="M5363" s="16" t="s">
        <v>8416</v>
      </c>
      <c r="N5363" s="14" t="str">
        <f>IF(M5363=0,"",VLOOKUP(M5363,'CUENTAS_CONTABLES'!$A$2:$B$100,2,0))</f>
        <v>VIATICOS DIRECTORES</v>
      </c>
      <c r="O5363" s="11" t="s">
        <v>8357</v>
      </c>
      <c r="P5363" s="40" t="s">
        <v>9253</v>
      </c>
      <c r="Q5363" s="108">
        <v>4500005361</v>
      </c>
      <c r="R5363" s="43">
        <v>59477</v>
      </c>
      <c r="T5363" s="119"/>
      <c r="U5363" s="119"/>
      <c r="V5363" s="119"/>
    </row>
    <row r="5364" spans="1:22" ht="15.95" customHeight="1" x14ac:dyDescent="0.2">
      <c r="A5364" s="28" t="s">
        <v>6372</v>
      </c>
      <c r="B5364" s="7">
        <v>44820</v>
      </c>
      <c r="C5364" s="7">
        <v>44820</v>
      </c>
      <c r="D5364" s="7">
        <v>44828.628067129626</v>
      </c>
      <c r="E5364" s="20">
        <v>1972</v>
      </c>
      <c r="F5364" s="27" t="str">
        <f>VLOOKUP(E5364,PROVEEDORES!$A$2:$D$1013,2,0)</f>
        <v>TUIN S.R.L</v>
      </c>
      <c r="G5364" s="6" t="s">
        <v>351</v>
      </c>
      <c r="H5364" s="6" t="s">
        <v>1168</v>
      </c>
      <c r="I5364" s="8">
        <v>21</v>
      </c>
      <c r="J5364" s="9">
        <v>93.51</v>
      </c>
      <c r="K5364" s="9">
        <v>19.6371</v>
      </c>
      <c r="L5364" s="9">
        <v>113.14710000000001</v>
      </c>
      <c r="M5364" s="16" t="s">
        <v>8416</v>
      </c>
      <c r="N5364" s="14" t="str">
        <f>IF(M5364=0,"",VLOOKUP(M5364,'CUENTAS_CONTABLES'!$A$2:$B$100,2,0))</f>
        <v>VIATICOS DIRECTORES</v>
      </c>
      <c r="O5364" s="11" t="s">
        <v>9242</v>
      </c>
      <c r="P5364" s="40" t="s">
        <v>9253</v>
      </c>
      <c r="Q5364" s="107">
        <v>4500005362</v>
      </c>
      <c r="R5364" s="43">
        <v>59478</v>
      </c>
      <c r="T5364" s="119"/>
      <c r="U5364" s="119"/>
      <c r="V5364" s="119"/>
    </row>
    <row r="5365" spans="1:22" ht="15.95" customHeight="1" x14ac:dyDescent="0.2">
      <c r="A5365" s="28" t="s">
        <v>6364</v>
      </c>
      <c r="B5365" s="7">
        <v>44820</v>
      </c>
      <c r="C5365" s="7">
        <v>44820</v>
      </c>
      <c r="D5365" s="7">
        <v>44822.601574074077</v>
      </c>
      <c r="E5365" s="20">
        <v>2005</v>
      </c>
      <c r="F5365" s="27" t="str">
        <f>VLOOKUP(E5365,PROVEEDORES!$A$2:$D$1013,2,0)</f>
        <v>YAMILA ERIKA CARAM</v>
      </c>
      <c r="G5365" s="6" t="s">
        <v>351</v>
      </c>
      <c r="H5365" s="6" t="s">
        <v>581</v>
      </c>
      <c r="I5365" s="8">
        <v>21</v>
      </c>
      <c r="J5365" s="9">
        <v>892.1</v>
      </c>
      <c r="K5365" s="9">
        <v>187.34100000000001</v>
      </c>
      <c r="L5365" s="9">
        <v>1079.441</v>
      </c>
      <c r="M5365" s="16" t="s">
        <v>8416</v>
      </c>
      <c r="N5365" s="14" t="str">
        <f>IF(M5365=0,"",VLOOKUP(M5365,'CUENTAS_CONTABLES'!$A$2:$B$100,2,0))</f>
        <v>VIATICOS DIRECTORES</v>
      </c>
      <c r="O5365" s="11" t="s">
        <v>9245</v>
      </c>
      <c r="P5365" s="40" t="s">
        <v>9253</v>
      </c>
      <c r="Q5365" s="108">
        <v>4500005363</v>
      </c>
      <c r="R5365" s="43">
        <v>59480</v>
      </c>
      <c r="T5365" s="119"/>
      <c r="U5365" s="119"/>
      <c r="V5365" s="119"/>
    </row>
    <row r="5366" spans="1:22" ht="15.95" customHeight="1" x14ac:dyDescent="0.2">
      <c r="A5366" s="28" t="s">
        <v>6394</v>
      </c>
      <c r="B5366" s="7">
        <v>44821</v>
      </c>
      <c r="C5366" s="7">
        <v>44821</v>
      </c>
      <c r="D5366" s="7">
        <v>44821.761064814818</v>
      </c>
      <c r="E5366" s="20">
        <v>1054</v>
      </c>
      <c r="F5366" s="27" t="str">
        <f>VLOOKUP(E5366,PROVEEDORES!$A$2:$D$1013,2,0)</f>
        <v>AMERICAN EXPRESS ARGENTINA S.A.</v>
      </c>
      <c r="G5366" s="6" t="s">
        <v>351</v>
      </c>
      <c r="H5366" s="6" t="s">
        <v>398</v>
      </c>
      <c r="I5366" s="8">
        <v>21</v>
      </c>
      <c r="J5366" s="9">
        <v>112.5</v>
      </c>
      <c r="K5366" s="9">
        <v>23.625</v>
      </c>
      <c r="L5366" s="9">
        <v>136.125</v>
      </c>
      <c r="M5366" s="16" t="s">
        <v>8416</v>
      </c>
      <c r="N5366" s="14" t="str">
        <f>IF(M5366=0,"",VLOOKUP(M5366,'CUENTAS_CONTABLES'!$A$2:$B$100,2,0))</f>
        <v>VIATICOS DIRECTORES</v>
      </c>
      <c r="O5366" s="11" t="s">
        <v>9242</v>
      </c>
      <c r="P5366" s="40" t="s">
        <v>9253</v>
      </c>
      <c r="Q5366" s="107">
        <v>4500005364</v>
      </c>
      <c r="R5366" s="43">
        <v>59481</v>
      </c>
      <c r="T5366" s="119"/>
      <c r="U5366" s="119"/>
      <c r="V5366" s="119"/>
    </row>
    <row r="5367" spans="1:22" ht="15.95" customHeight="1" x14ac:dyDescent="0.2">
      <c r="A5367" s="28" t="s">
        <v>6402</v>
      </c>
      <c r="B5367" s="7">
        <v>44821</v>
      </c>
      <c r="C5367" s="7">
        <v>44821</v>
      </c>
      <c r="D5367" s="7">
        <v>44839.557824074072</v>
      </c>
      <c r="E5367" s="20">
        <v>1091</v>
      </c>
      <c r="F5367" s="27" t="str">
        <f>VLOOKUP(E5367,PROVEEDORES!$A$2:$D$1013,2,0)</f>
        <v>AUTOPISTAS DEL SOL SA</v>
      </c>
      <c r="G5367" s="6" t="s">
        <v>352</v>
      </c>
      <c r="H5367" s="6" t="s">
        <v>843</v>
      </c>
      <c r="I5367" s="8">
        <v>0</v>
      </c>
      <c r="J5367" s="9">
        <v>21203</v>
      </c>
      <c r="K5367" s="9">
        <v>0</v>
      </c>
      <c r="L5367" s="9">
        <v>21203</v>
      </c>
      <c r="M5367" s="16" t="s">
        <v>8416</v>
      </c>
      <c r="N5367" s="14" t="str">
        <f>IF(M5367=0,"",VLOOKUP(M5367,'CUENTAS_CONTABLES'!$A$2:$B$100,2,0))</f>
        <v>VIATICOS DIRECTORES</v>
      </c>
      <c r="O5367" s="11" t="s">
        <v>9241</v>
      </c>
      <c r="P5367" s="40" t="s">
        <v>9255</v>
      </c>
      <c r="Q5367" s="108">
        <v>4500005365</v>
      </c>
      <c r="R5367" s="43">
        <v>59482</v>
      </c>
      <c r="T5367" s="119"/>
      <c r="U5367" s="119"/>
      <c r="V5367" s="119"/>
    </row>
    <row r="5368" spans="1:22" ht="15.95" customHeight="1" x14ac:dyDescent="0.2">
      <c r="A5368" s="28" t="s">
        <v>6401</v>
      </c>
      <c r="B5368" s="7">
        <v>44821</v>
      </c>
      <c r="C5368" s="7">
        <v>44821</v>
      </c>
      <c r="D5368" s="7">
        <v>44857.654178240744</v>
      </c>
      <c r="E5368" s="20">
        <v>1103</v>
      </c>
      <c r="F5368" s="27" t="str">
        <f>VLOOKUP(E5368,PROVEEDORES!$A$2:$D$1013,2,0)</f>
        <v>BALBUENA MARÍA NIEVES</v>
      </c>
      <c r="G5368" s="6" t="s">
        <v>351</v>
      </c>
      <c r="H5368" s="6" t="s">
        <v>437</v>
      </c>
      <c r="I5368" s="8">
        <v>21</v>
      </c>
      <c r="J5368" s="9">
        <v>278.51</v>
      </c>
      <c r="K5368" s="9">
        <v>58.487099999999998</v>
      </c>
      <c r="L5368" s="9">
        <v>336.99709999999999</v>
      </c>
      <c r="M5368" s="16" t="s">
        <v>8416</v>
      </c>
      <c r="N5368" s="14" t="str">
        <f>IF(M5368=0,"",VLOOKUP(M5368,'CUENTAS_CONTABLES'!$A$2:$B$100,2,0))</f>
        <v>VIATICOS DIRECTORES</v>
      </c>
      <c r="O5368" s="11" t="s">
        <v>9242</v>
      </c>
      <c r="P5368" s="40" t="s">
        <v>9253</v>
      </c>
      <c r="Q5368" s="107">
        <v>4500005366</v>
      </c>
      <c r="R5368" s="43">
        <v>59483</v>
      </c>
      <c r="T5368" s="119"/>
      <c r="U5368" s="119"/>
      <c r="V5368" s="119"/>
    </row>
    <row r="5369" spans="1:22" ht="15.95" customHeight="1" x14ac:dyDescent="0.2">
      <c r="A5369" s="28" t="s">
        <v>4739</v>
      </c>
      <c r="B5369" s="7">
        <v>44821</v>
      </c>
      <c r="C5369" s="7">
        <v>44821</v>
      </c>
      <c r="D5369" s="7">
        <v>44829.549675925926</v>
      </c>
      <c r="E5369" s="20">
        <v>1132</v>
      </c>
      <c r="F5369" s="27" t="str">
        <f>VLOOKUP(E5369,PROVEEDORES!$A$2:$D$1013,2,0)</f>
        <v>BISTRO S.A.</v>
      </c>
      <c r="G5369" s="6" t="s">
        <v>352</v>
      </c>
      <c r="H5369" s="6" t="s">
        <v>1107</v>
      </c>
      <c r="I5369" s="8">
        <v>0</v>
      </c>
      <c r="J5369" s="9">
        <v>34612</v>
      </c>
      <c r="K5369" s="9">
        <v>0</v>
      </c>
      <c r="L5369" s="9">
        <v>34612</v>
      </c>
      <c r="M5369" s="16" t="s">
        <v>8416</v>
      </c>
      <c r="N5369" s="14" t="str">
        <f>IF(M5369=0,"",VLOOKUP(M5369,'CUENTAS_CONTABLES'!$A$2:$B$100,2,0))</f>
        <v>VIATICOS DIRECTORES</v>
      </c>
      <c r="O5369" s="11" t="s">
        <v>9243</v>
      </c>
      <c r="P5369" s="40" t="s">
        <v>9259</v>
      </c>
      <c r="Q5369" s="108">
        <v>4500005367</v>
      </c>
      <c r="R5369" s="43">
        <v>59484</v>
      </c>
      <c r="T5369" s="119"/>
      <c r="U5369" s="119"/>
      <c r="V5369" s="119"/>
    </row>
    <row r="5370" spans="1:22" ht="15.95" customHeight="1" x14ac:dyDescent="0.2">
      <c r="A5370" s="28" t="s">
        <v>6391</v>
      </c>
      <c r="B5370" s="7">
        <v>44821</v>
      </c>
      <c r="C5370" s="7">
        <v>44821</v>
      </c>
      <c r="D5370" s="7">
        <v>44827.601180555554</v>
      </c>
      <c r="E5370" s="20">
        <v>1189</v>
      </c>
      <c r="F5370" s="27" t="str">
        <f>VLOOKUP(E5370,PROVEEDORES!$A$2:$D$1013,2,0)</f>
        <v>CHEN WANHONG</v>
      </c>
      <c r="G5370" s="6" t="s">
        <v>351</v>
      </c>
      <c r="H5370" s="6" t="s">
        <v>396</v>
      </c>
      <c r="I5370" s="8">
        <v>21</v>
      </c>
      <c r="J5370" s="9">
        <v>503.76</v>
      </c>
      <c r="K5370" s="9">
        <v>105.78959999999999</v>
      </c>
      <c r="L5370" s="9">
        <v>609.54959999999994</v>
      </c>
      <c r="M5370" s="16" t="s">
        <v>8416</v>
      </c>
      <c r="N5370" s="14" t="str">
        <f>IF(M5370=0,"",VLOOKUP(M5370,'CUENTAS_CONTABLES'!$A$2:$B$100,2,0))</f>
        <v>VIATICOS DIRECTORES</v>
      </c>
      <c r="O5370" s="11" t="s">
        <v>9246</v>
      </c>
      <c r="P5370" s="40" t="s">
        <v>9253</v>
      </c>
      <c r="Q5370" s="107">
        <v>4500005368</v>
      </c>
      <c r="R5370" s="43">
        <v>59485</v>
      </c>
      <c r="T5370" s="119"/>
      <c r="U5370" s="119"/>
      <c r="V5370" s="119"/>
    </row>
    <row r="5371" spans="1:22" ht="15.95" customHeight="1" x14ac:dyDescent="0.2">
      <c r="A5371" s="28" t="s">
        <v>6406</v>
      </c>
      <c r="B5371" s="7">
        <v>44821</v>
      </c>
      <c r="C5371" s="7">
        <v>44821</v>
      </c>
      <c r="D5371" s="7">
        <v>44828.620150462964</v>
      </c>
      <c r="E5371" s="20">
        <v>1227</v>
      </c>
      <c r="F5371" s="27" t="str">
        <f>VLOOKUP(E5371,PROVEEDORES!$A$2:$D$1013,2,0)</f>
        <v>CORDOZA S.A.</v>
      </c>
      <c r="G5371" s="6" t="s">
        <v>351</v>
      </c>
      <c r="H5371" s="6" t="s">
        <v>1172</v>
      </c>
      <c r="I5371" s="8">
        <v>21</v>
      </c>
      <c r="J5371" s="9">
        <v>431.26</v>
      </c>
      <c r="K5371" s="9">
        <v>90.564599999999984</v>
      </c>
      <c r="L5371" s="9">
        <v>521.82459999999992</v>
      </c>
      <c r="M5371" s="16" t="s">
        <v>8416</v>
      </c>
      <c r="N5371" s="14" t="str">
        <f>IF(M5371=0,"",VLOOKUP(M5371,'CUENTAS_CONTABLES'!$A$2:$B$100,2,0))</f>
        <v>VIATICOS DIRECTORES</v>
      </c>
      <c r="O5371" s="11" t="s">
        <v>8357</v>
      </c>
      <c r="P5371" s="40" t="s">
        <v>9259</v>
      </c>
      <c r="Q5371" s="108">
        <v>4500005369</v>
      </c>
      <c r="R5371" s="43">
        <v>59486</v>
      </c>
      <c r="T5371" s="119"/>
      <c r="U5371" s="119"/>
      <c r="V5371" s="119"/>
    </row>
    <row r="5372" spans="1:22" ht="15.95" customHeight="1" x14ac:dyDescent="0.2">
      <c r="A5372" s="28" t="s">
        <v>6385</v>
      </c>
      <c r="B5372" s="7">
        <v>44821</v>
      </c>
      <c r="C5372" s="7">
        <v>44821</v>
      </c>
      <c r="D5372" s="7">
        <v>44857.653391203705</v>
      </c>
      <c r="E5372" s="20">
        <v>1250</v>
      </c>
      <c r="F5372" s="27" t="str">
        <f>VLOOKUP(E5372,PROVEEDORES!$A$2:$D$1013,2,0)</f>
        <v>DANIEL OSVALDO RODRIGUEZ</v>
      </c>
      <c r="G5372" s="6" t="s">
        <v>351</v>
      </c>
      <c r="H5372" s="6" t="s">
        <v>388</v>
      </c>
      <c r="I5372" s="8">
        <v>21</v>
      </c>
      <c r="J5372" s="9">
        <v>247.93</v>
      </c>
      <c r="K5372" s="9">
        <v>52.065300000000001</v>
      </c>
      <c r="L5372" s="9">
        <v>299.99529999999999</v>
      </c>
      <c r="M5372" s="16" t="s">
        <v>8416</v>
      </c>
      <c r="N5372" s="14" t="str">
        <f>IF(M5372=0,"",VLOOKUP(M5372,'CUENTAS_CONTABLES'!$A$2:$B$100,2,0))</f>
        <v>VIATICOS DIRECTORES</v>
      </c>
      <c r="O5372" s="11" t="s">
        <v>9248</v>
      </c>
      <c r="P5372" s="40" t="s">
        <v>9253</v>
      </c>
      <c r="Q5372" s="107">
        <v>4500005370</v>
      </c>
      <c r="R5372" s="43">
        <v>59487</v>
      </c>
      <c r="T5372" s="119"/>
      <c r="U5372" s="119"/>
      <c r="V5372" s="119"/>
    </row>
    <row r="5373" spans="1:22" ht="15.95" customHeight="1" x14ac:dyDescent="0.2">
      <c r="A5373" s="28" t="s">
        <v>6398</v>
      </c>
      <c r="B5373" s="7">
        <v>44821</v>
      </c>
      <c r="C5373" s="7">
        <v>44821</v>
      </c>
      <c r="D5373" s="7">
        <v>44843.456689814811</v>
      </c>
      <c r="E5373" s="20">
        <v>1303</v>
      </c>
      <c r="F5373" s="27" t="str">
        <f>VLOOKUP(E5373,PROVEEDORES!$A$2:$D$1013,2,0)</f>
        <v>EL QUIJOTE SRL</v>
      </c>
      <c r="G5373" s="6" t="s">
        <v>352</v>
      </c>
      <c r="H5373" s="6" t="s">
        <v>1160</v>
      </c>
      <c r="I5373" s="8">
        <v>0</v>
      </c>
      <c r="J5373" s="9">
        <v>22143</v>
      </c>
      <c r="K5373" s="9">
        <v>0</v>
      </c>
      <c r="L5373" s="9">
        <v>22143</v>
      </c>
      <c r="M5373" s="16" t="s">
        <v>8416</v>
      </c>
      <c r="N5373" s="14" t="str">
        <f>IF(M5373=0,"",VLOOKUP(M5373,'CUENTAS_CONTABLES'!$A$2:$B$100,2,0))</f>
        <v>VIATICOS DIRECTORES</v>
      </c>
      <c r="O5373" s="11" t="s">
        <v>9240</v>
      </c>
      <c r="P5373" s="40" t="s">
        <v>9253</v>
      </c>
      <c r="Q5373" s="108">
        <v>4500005371</v>
      </c>
      <c r="R5373" s="43">
        <v>59488</v>
      </c>
      <c r="T5373" s="119"/>
      <c r="U5373" s="119"/>
      <c r="V5373" s="119"/>
    </row>
    <row r="5374" spans="1:22" ht="15.95" customHeight="1" x14ac:dyDescent="0.2">
      <c r="A5374" s="28" t="s">
        <v>6396</v>
      </c>
      <c r="B5374" s="7">
        <v>44821</v>
      </c>
      <c r="C5374" s="7">
        <v>44821</v>
      </c>
      <c r="D5374" s="7">
        <v>44833.702361111114</v>
      </c>
      <c r="E5374" s="20">
        <v>1327</v>
      </c>
      <c r="F5374" s="27" t="str">
        <f>VLOOKUP(E5374,PROVEEDORES!$A$2:$D$1013,2,0)</f>
        <v>ENDAPLA S.A</v>
      </c>
      <c r="G5374" s="6" t="s">
        <v>351</v>
      </c>
      <c r="H5374" s="6" t="s">
        <v>659</v>
      </c>
      <c r="I5374" s="8">
        <v>21</v>
      </c>
      <c r="J5374" s="9">
        <v>1799.81</v>
      </c>
      <c r="K5374" s="9">
        <v>377.96010000000001</v>
      </c>
      <c r="L5374" s="9">
        <v>2177.7700999999997</v>
      </c>
      <c r="M5374" s="16" t="s">
        <v>8416</v>
      </c>
      <c r="N5374" s="14" t="str">
        <f>IF(M5374=0,"",VLOOKUP(M5374,'CUENTAS_CONTABLES'!$A$2:$B$100,2,0))</f>
        <v>VIATICOS DIRECTORES</v>
      </c>
      <c r="O5374" s="11" t="s">
        <v>9242</v>
      </c>
      <c r="P5374" s="40" t="s">
        <v>9253</v>
      </c>
      <c r="Q5374" s="107">
        <v>4500005372</v>
      </c>
      <c r="R5374" s="43">
        <v>59489</v>
      </c>
      <c r="T5374" s="119"/>
      <c r="U5374" s="119"/>
      <c r="V5374" s="119"/>
    </row>
    <row r="5375" spans="1:22" ht="15.95" customHeight="1" x14ac:dyDescent="0.2">
      <c r="A5375" s="28" t="s">
        <v>6383</v>
      </c>
      <c r="B5375" s="7">
        <v>44821</v>
      </c>
      <c r="C5375" s="7">
        <v>44821</v>
      </c>
      <c r="D5375" s="7">
        <v>44828.634039351855</v>
      </c>
      <c r="E5375" s="20">
        <v>1328</v>
      </c>
      <c r="F5375" s="27" t="str">
        <f>VLOOKUP(E5375,PROVEEDORES!$A$2:$D$1013,2,0)</f>
        <v>ENDEMOL ARGENTINA SA</v>
      </c>
      <c r="G5375" s="6" t="s">
        <v>351</v>
      </c>
      <c r="H5375" s="6" t="s">
        <v>415</v>
      </c>
      <c r="I5375" s="8">
        <v>21</v>
      </c>
      <c r="J5375" s="9">
        <v>49.58</v>
      </c>
      <c r="K5375" s="9">
        <v>10.411800000000001</v>
      </c>
      <c r="L5375" s="9">
        <v>59.991799999999998</v>
      </c>
      <c r="M5375" s="16" t="s">
        <v>8416</v>
      </c>
      <c r="N5375" s="14" t="str">
        <f>IF(M5375=0,"",VLOOKUP(M5375,'CUENTAS_CONTABLES'!$A$2:$B$100,2,0))</f>
        <v>VIATICOS DIRECTORES</v>
      </c>
      <c r="O5375" s="11" t="s">
        <v>9248</v>
      </c>
      <c r="P5375" s="40" t="s">
        <v>9256</v>
      </c>
      <c r="Q5375" s="108">
        <v>4500005373</v>
      </c>
      <c r="R5375" s="43">
        <v>59490</v>
      </c>
      <c r="T5375" s="119"/>
      <c r="U5375" s="119"/>
      <c r="V5375" s="119"/>
    </row>
    <row r="5376" spans="1:22" ht="15.95" customHeight="1" x14ac:dyDescent="0.2">
      <c r="A5376" s="28" t="s">
        <v>6388</v>
      </c>
      <c r="B5376" s="7">
        <v>44821</v>
      </c>
      <c r="C5376" s="7">
        <v>44821</v>
      </c>
      <c r="D5376" s="7">
        <v>44821.388796296298</v>
      </c>
      <c r="E5376" s="20">
        <v>1333</v>
      </c>
      <c r="F5376" s="27" t="str">
        <f>VLOOKUP(E5376,PROVEEDORES!$A$2:$D$1013,2,0)</f>
        <v>ENRIQUES MARCELA ALEJANDRA</v>
      </c>
      <c r="G5376" s="6" t="s">
        <v>351</v>
      </c>
      <c r="H5376" s="6" t="s">
        <v>396</v>
      </c>
      <c r="I5376" s="8">
        <v>21</v>
      </c>
      <c r="J5376" s="9">
        <v>120</v>
      </c>
      <c r="K5376" s="9">
        <v>25.2</v>
      </c>
      <c r="L5376" s="9">
        <v>145.19999999999999</v>
      </c>
      <c r="M5376" s="16" t="s">
        <v>8416</v>
      </c>
      <c r="N5376" s="14" t="str">
        <f>IF(M5376=0,"",VLOOKUP(M5376,'CUENTAS_CONTABLES'!$A$2:$B$100,2,0))</f>
        <v>VIATICOS DIRECTORES</v>
      </c>
      <c r="O5376" s="11" t="s">
        <v>9245</v>
      </c>
      <c r="P5376" s="40" t="s">
        <v>9253</v>
      </c>
      <c r="Q5376" s="107">
        <v>4500005374</v>
      </c>
      <c r="R5376" s="43">
        <v>59492</v>
      </c>
      <c r="T5376" s="119"/>
      <c r="U5376" s="119"/>
      <c r="V5376" s="119"/>
    </row>
    <row r="5377" spans="1:22" ht="15.95" customHeight="1" x14ac:dyDescent="0.2">
      <c r="A5377" s="28" t="s">
        <v>6379</v>
      </c>
      <c r="B5377" s="7">
        <v>44821</v>
      </c>
      <c r="C5377" s="7">
        <v>44821</v>
      </c>
      <c r="D5377" s="7">
        <v>44821.660578703704</v>
      </c>
      <c r="E5377" s="20">
        <v>1333</v>
      </c>
      <c r="F5377" s="27" t="str">
        <f>VLOOKUP(E5377,PROVEEDORES!$A$2:$D$1013,2,0)</f>
        <v>ENRIQUES MARCELA ALEJANDRA</v>
      </c>
      <c r="G5377" s="6" t="s">
        <v>351</v>
      </c>
      <c r="H5377" s="6" t="s">
        <v>381</v>
      </c>
      <c r="I5377" s="8">
        <v>21</v>
      </c>
      <c r="J5377" s="9">
        <v>6500</v>
      </c>
      <c r="K5377" s="9">
        <v>1365</v>
      </c>
      <c r="L5377" s="9">
        <v>7865</v>
      </c>
      <c r="M5377" s="16" t="s">
        <v>8416</v>
      </c>
      <c r="N5377" s="14" t="str">
        <f>IF(M5377=0,"",VLOOKUP(M5377,'CUENTAS_CONTABLES'!$A$2:$B$100,2,0))</f>
        <v>VIATICOS DIRECTORES</v>
      </c>
      <c r="O5377" s="11" t="s">
        <v>9242</v>
      </c>
      <c r="P5377" s="40" t="s">
        <v>9253</v>
      </c>
      <c r="Q5377" s="108">
        <v>4500005375</v>
      </c>
      <c r="R5377" s="43">
        <v>59491</v>
      </c>
      <c r="T5377" s="119"/>
      <c r="U5377" s="119"/>
      <c r="V5377" s="119"/>
    </row>
    <row r="5378" spans="1:22" ht="15.95" customHeight="1" x14ac:dyDescent="0.2">
      <c r="A5378" s="28" t="s">
        <v>6377</v>
      </c>
      <c r="B5378" s="7">
        <v>44821</v>
      </c>
      <c r="C5378" s="7">
        <v>44821</v>
      </c>
      <c r="D5378" s="7">
        <v>44829.555983796294</v>
      </c>
      <c r="E5378" s="20">
        <v>1343</v>
      </c>
      <c r="F5378" s="27" t="str">
        <f>VLOOKUP(E5378,PROVEEDORES!$A$2:$D$1013,2,0)</f>
        <v>ESTACION 20 DE JULIO SA</v>
      </c>
      <c r="G5378" s="6" t="s">
        <v>351</v>
      </c>
      <c r="H5378" s="6" t="s">
        <v>573</v>
      </c>
      <c r="I5378" s="8">
        <v>21</v>
      </c>
      <c r="J5378" s="9">
        <v>77.69</v>
      </c>
      <c r="K5378" s="9">
        <v>16.314900000000002</v>
      </c>
      <c r="L5378" s="9">
        <v>94.004899999999992</v>
      </c>
      <c r="M5378" s="16" t="s">
        <v>8416</v>
      </c>
      <c r="N5378" s="14" t="str">
        <f>IF(M5378=0,"",VLOOKUP(M5378,'CUENTAS_CONTABLES'!$A$2:$B$100,2,0))</f>
        <v>VIATICOS DIRECTORES</v>
      </c>
      <c r="O5378" s="11" t="s">
        <v>9245</v>
      </c>
      <c r="P5378" s="40" t="s">
        <v>9252</v>
      </c>
      <c r="Q5378" s="107">
        <v>4500005376</v>
      </c>
      <c r="R5378" s="43">
        <v>59493</v>
      </c>
      <c r="T5378" s="119"/>
      <c r="U5378" s="119"/>
      <c r="V5378" s="119"/>
    </row>
    <row r="5379" spans="1:22" ht="15.95" customHeight="1" x14ac:dyDescent="0.2">
      <c r="A5379" s="28" t="s">
        <v>4421</v>
      </c>
      <c r="B5379" s="7">
        <v>44821</v>
      </c>
      <c r="C5379" s="7">
        <v>44821</v>
      </c>
      <c r="D5379" s="7">
        <v>44857.652141203704</v>
      </c>
      <c r="E5379" s="20">
        <v>1357</v>
      </c>
      <c r="F5379" s="27" t="str">
        <f>VLOOKUP(E5379,PROVEEDORES!$A$2:$D$1013,2,0)</f>
        <v>E-STORE SA</v>
      </c>
      <c r="G5379" s="6" t="s">
        <v>351</v>
      </c>
      <c r="H5379" s="6" t="s">
        <v>439</v>
      </c>
      <c r="I5379" s="8">
        <v>21</v>
      </c>
      <c r="J5379" s="9">
        <v>90.9</v>
      </c>
      <c r="K5379" s="9">
        <v>19.089000000000002</v>
      </c>
      <c r="L5379" s="9">
        <v>109.989</v>
      </c>
      <c r="M5379" s="16" t="s">
        <v>8416</v>
      </c>
      <c r="N5379" s="14" t="str">
        <f>IF(M5379=0,"",VLOOKUP(M5379,'CUENTAS_CONTABLES'!$A$2:$B$100,2,0))</f>
        <v>VIATICOS DIRECTORES</v>
      </c>
      <c r="O5379" s="11" t="s">
        <v>9242</v>
      </c>
      <c r="P5379" s="40" t="s">
        <v>9253</v>
      </c>
      <c r="Q5379" s="108">
        <v>4500005377</v>
      </c>
      <c r="R5379" s="43">
        <v>59494</v>
      </c>
      <c r="T5379" s="119"/>
      <c r="U5379" s="119"/>
      <c r="V5379" s="119"/>
    </row>
    <row r="5380" spans="1:22" ht="15.95" customHeight="1" x14ac:dyDescent="0.2">
      <c r="A5380" s="28" t="s">
        <v>6407</v>
      </c>
      <c r="B5380" s="7">
        <v>44821</v>
      </c>
      <c r="C5380" s="7">
        <v>44821</v>
      </c>
      <c r="D5380" s="7">
        <v>44828.718263888892</v>
      </c>
      <c r="E5380" s="20">
        <v>1374</v>
      </c>
      <c r="F5380" s="27" t="str">
        <f>VLOOKUP(E5380,PROVEEDORES!$A$2:$D$1013,2,0)</f>
        <v>FERNAN SA</v>
      </c>
      <c r="G5380" s="6" t="s">
        <v>352</v>
      </c>
      <c r="H5380" s="6" t="s">
        <v>1173</v>
      </c>
      <c r="I5380" s="8">
        <v>0</v>
      </c>
      <c r="J5380" s="9">
        <v>23905</v>
      </c>
      <c r="K5380" s="9">
        <v>0</v>
      </c>
      <c r="L5380" s="9">
        <v>23905</v>
      </c>
      <c r="M5380" s="16" t="s">
        <v>8416</v>
      </c>
      <c r="N5380" s="14" t="str">
        <f>IF(M5380=0,"",VLOOKUP(M5380,'CUENTAS_CONTABLES'!$A$2:$B$100,2,0))</f>
        <v>VIATICOS DIRECTORES</v>
      </c>
      <c r="O5380" s="11" t="s">
        <v>9246</v>
      </c>
      <c r="P5380" s="40" t="s">
        <v>9259</v>
      </c>
      <c r="Q5380" s="107">
        <v>4500005378</v>
      </c>
      <c r="R5380" s="43">
        <v>59495</v>
      </c>
      <c r="T5380" s="119"/>
      <c r="U5380" s="119"/>
      <c r="V5380" s="119"/>
    </row>
    <row r="5381" spans="1:22" ht="15.95" customHeight="1" x14ac:dyDescent="0.2">
      <c r="A5381" s="28" t="s">
        <v>6378</v>
      </c>
      <c r="B5381" s="7">
        <v>44821</v>
      </c>
      <c r="C5381" s="7">
        <v>44821</v>
      </c>
      <c r="D5381" s="7">
        <v>44829.548634259256</v>
      </c>
      <c r="E5381" s="20">
        <v>1385</v>
      </c>
      <c r="F5381" s="27" t="str">
        <f>VLOOKUP(E5381,PROVEEDORES!$A$2:$D$1013,2,0)</f>
        <v>FIDEICOMISO DE ADMINISTRACION "ATENAS"</v>
      </c>
      <c r="G5381" s="6" t="s">
        <v>351</v>
      </c>
      <c r="H5381" s="6" t="s">
        <v>573</v>
      </c>
      <c r="I5381" s="8">
        <v>21</v>
      </c>
      <c r="J5381" s="9">
        <v>78.510000000000005</v>
      </c>
      <c r="K5381" s="9">
        <v>16.487100000000002</v>
      </c>
      <c r="L5381" s="9">
        <v>94.997100000000003</v>
      </c>
      <c r="M5381" s="16" t="s">
        <v>8416</v>
      </c>
      <c r="N5381" s="14" t="str">
        <f>IF(M5381=0,"",VLOOKUP(M5381,'CUENTAS_CONTABLES'!$A$2:$B$100,2,0))</f>
        <v>VIATICOS DIRECTORES</v>
      </c>
      <c r="O5381" s="11" t="s">
        <v>9242</v>
      </c>
      <c r="P5381" s="40" t="s">
        <v>9253</v>
      </c>
      <c r="Q5381" s="108">
        <v>4500005379</v>
      </c>
      <c r="R5381" s="43">
        <v>59496</v>
      </c>
      <c r="T5381" s="119"/>
      <c r="U5381" s="119"/>
      <c r="V5381" s="119"/>
    </row>
    <row r="5382" spans="1:22" ht="15.95" customHeight="1" x14ac:dyDescent="0.2">
      <c r="A5382" s="28" t="s">
        <v>6405</v>
      </c>
      <c r="B5382" s="7">
        <v>44821</v>
      </c>
      <c r="C5382" s="7">
        <v>44821</v>
      </c>
      <c r="D5382" s="7">
        <v>44826.44736111111</v>
      </c>
      <c r="E5382" s="20">
        <v>1430</v>
      </c>
      <c r="F5382" s="27" t="str">
        <f>VLOOKUP(E5382,PROVEEDORES!$A$2:$D$1013,2,0)</f>
        <v>GIRIBONE DANIEL A.  Y CARASAADA JOSEFINA</v>
      </c>
      <c r="G5382" s="6" t="s">
        <v>351</v>
      </c>
      <c r="H5382" s="6" t="s">
        <v>412</v>
      </c>
      <c r="I5382" s="8">
        <v>21</v>
      </c>
      <c r="J5382" s="9">
        <v>358.77</v>
      </c>
      <c r="K5382" s="9">
        <v>75.341700000000003</v>
      </c>
      <c r="L5382" s="9">
        <v>434.11169999999998</v>
      </c>
      <c r="M5382" s="16" t="s">
        <v>8416</v>
      </c>
      <c r="N5382" s="14" t="str">
        <f>IF(M5382=0,"",VLOOKUP(M5382,'CUENTAS_CONTABLES'!$A$2:$B$100,2,0))</f>
        <v>VIATICOS DIRECTORES</v>
      </c>
      <c r="O5382" s="11" t="s">
        <v>9242</v>
      </c>
      <c r="P5382" s="40" t="s">
        <v>9259</v>
      </c>
      <c r="Q5382" s="107">
        <v>4500005380</v>
      </c>
      <c r="R5382" s="43">
        <v>59497</v>
      </c>
      <c r="T5382" s="119"/>
      <c r="U5382" s="119"/>
      <c r="V5382" s="119"/>
    </row>
    <row r="5383" spans="1:22" ht="15.95" customHeight="1" x14ac:dyDescent="0.2">
      <c r="A5383" s="28" t="s">
        <v>3555</v>
      </c>
      <c r="B5383" s="7">
        <v>44821</v>
      </c>
      <c r="C5383" s="7">
        <v>44821</v>
      </c>
      <c r="D5383" s="7">
        <v>44822.774016203701</v>
      </c>
      <c r="E5383" s="20">
        <v>1448</v>
      </c>
      <c r="F5383" s="27" t="str">
        <f>VLOOKUP(E5383,PROVEEDORES!$A$2:$D$1013,2,0)</f>
        <v>GRAN LIBERTADOR S.A.</v>
      </c>
      <c r="G5383" s="6" t="s">
        <v>352</v>
      </c>
      <c r="H5383" s="6" t="s">
        <v>550</v>
      </c>
      <c r="I5383" s="8">
        <v>0</v>
      </c>
      <c r="J5383" s="9">
        <v>23818</v>
      </c>
      <c r="K5383" s="9">
        <v>0</v>
      </c>
      <c r="L5383" s="9">
        <v>23818</v>
      </c>
      <c r="M5383" s="16" t="s">
        <v>8416</v>
      </c>
      <c r="N5383" s="14" t="str">
        <f>IF(M5383=0,"",VLOOKUP(M5383,'CUENTAS_CONTABLES'!$A$2:$B$100,2,0))</f>
        <v>VIATICOS DIRECTORES</v>
      </c>
      <c r="O5383" s="11" t="s">
        <v>9248</v>
      </c>
      <c r="P5383" s="40" t="s">
        <v>9253</v>
      </c>
      <c r="Q5383" s="108">
        <v>4500005381</v>
      </c>
      <c r="R5383" s="43">
        <v>59498</v>
      </c>
      <c r="T5383" s="119"/>
      <c r="U5383" s="119"/>
      <c r="V5383" s="119"/>
    </row>
    <row r="5384" spans="1:22" ht="15.95" customHeight="1" x14ac:dyDescent="0.2">
      <c r="A5384" s="28" t="s">
        <v>6380</v>
      </c>
      <c r="B5384" s="7">
        <v>44821</v>
      </c>
      <c r="C5384" s="7">
        <v>44821</v>
      </c>
      <c r="D5384" s="7">
        <v>44833.676504629628</v>
      </c>
      <c r="E5384" s="20">
        <v>1488</v>
      </c>
      <c r="F5384" s="27" t="str">
        <f>VLOOKUP(E5384,PROVEEDORES!$A$2:$D$1013,2,0)</f>
        <v>INFO AUTO S.R.L.</v>
      </c>
      <c r="G5384" s="6" t="s">
        <v>351</v>
      </c>
      <c r="H5384" s="6" t="s">
        <v>503</v>
      </c>
      <c r="I5384" s="8">
        <v>21</v>
      </c>
      <c r="J5384" s="9">
        <v>19160</v>
      </c>
      <c r="K5384" s="9">
        <v>4023.6</v>
      </c>
      <c r="L5384" s="9">
        <v>23183.599999999999</v>
      </c>
      <c r="M5384" s="16" t="s">
        <v>8416</v>
      </c>
      <c r="N5384" s="14" t="str">
        <f>IF(M5384=0,"",VLOOKUP(M5384,'CUENTAS_CONTABLES'!$A$2:$B$100,2,0))</f>
        <v>VIATICOS DIRECTORES</v>
      </c>
      <c r="O5384" s="11" t="s">
        <v>9243</v>
      </c>
      <c r="P5384" s="40" t="s">
        <v>9252</v>
      </c>
      <c r="Q5384" s="107">
        <v>4500005382</v>
      </c>
      <c r="R5384" s="43">
        <v>59499</v>
      </c>
      <c r="T5384" s="119"/>
      <c r="U5384" s="119"/>
      <c r="V5384" s="119"/>
    </row>
    <row r="5385" spans="1:22" ht="15.95" customHeight="1" x14ac:dyDescent="0.2">
      <c r="A5385" s="28" t="s">
        <v>6382</v>
      </c>
      <c r="B5385" s="7">
        <v>44821</v>
      </c>
      <c r="C5385" s="7">
        <v>44821</v>
      </c>
      <c r="D5385" s="7">
        <v>44836.63821759259</v>
      </c>
      <c r="E5385" s="20">
        <v>1493</v>
      </c>
      <c r="F5385" s="27" t="str">
        <f>VLOOKUP(E5385,PROVEEDORES!$A$2:$D$1013,2,0)</f>
        <v>INTEGRAL PACK EXPRESS S.A</v>
      </c>
      <c r="G5385" s="6" t="s">
        <v>351</v>
      </c>
      <c r="H5385" s="6" t="s">
        <v>529</v>
      </c>
      <c r="I5385" s="8">
        <v>0</v>
      </c>
      <c r="J5385" s="9">
        <v>31668</v>
      </c>
      <c r="K5385" s="9">
        <v>0</v>
      </c>
      <c r="L5385" s="9">
        <v>31668</v>
      </c>
      <c r="M5385" s="16" t="s">
        <v>8416</v>
      </c>
      <c r="N5385" s="14" t="str">
        <f>IF(M5385=0,"",VLOOKUP(M5385,'CUENTAS_CONTABLES'!$A$2:$B$100,2,0))</f>
        <v>VIATICOS DIRECTORES</v>
      </c>
      <c r="O5385" s="11" t="s">
        <v>9242</v>
      </c>
      <c r="P5385" s="40" t="s">
        <v>9257</v>
      </c>
      <c r="Q5385" s="108">
        <v>4500005383</v>
      </c>
      <c r="R5385" s="43">
        <v>59500</v>
      </c>
      <c r="T5385" s="119"/>
      <c r="U5385" s="119"/>
      <c r="V5385" s="119"/>
    </row>
    <row r="5386" spans="1:22" ht="15.95" customHeight="1" x14ac:dyDescent="0.2">
      <c r="A5386" s="28" t="s">
        <v>6397</v>
      </c>
      <c r="B5386" s="7">
        <v>44821</v>
      </c>
      <c r="C5386" s="7">
        <v>44821</v>
      </c>
      <c r="D5386" s="7">
        <v>44828.62568287037</v>
      </c>
      <c r="E5386" s="20">
        <v>1548</v>
      </c>
      <c r="F5386" s="27" t="str">
        <f>VLOOKUP(E5386,PROVEEDORES!$A$2:$D$1013,2,0)</f>
        <v>KINKA S.A.</v>
      </c>
      <c r="G5386" s="6" t="s">
        <v>351</v>
      </c>
      <c r="H5386" s="6" t="s">
        <v>1168</v>
      </c>
      <c r="I5386" s="8">
        <v>21</v>
      </c>
      <c r="J5386" s="9">
        <v>62.31</v>
      </c>
      <c r="K5386" s="9">
        <v>13.085100000000001</v>
      </c>
      <c r="L5386" s="9">
        <v>75.395099999999999</v>
      </c>
      <c r="M5386" s="16" t="s">
        <v>8416</v>
      </c>
      <c r="N5386" s="14" t="str">
        <f>IF(M5386=0,"",VLOOKUP(M5386,'CUENTAS_CONTABLES'!$A$2:$B$100,2,0))</f>
        <v>VIATICOS DIRECTORES</v>
      </c>
      <c r="O5386" s="11" t="s">
        <v>9245</v>
      </c>
      <c r="P5386" s="40" t="s">
        <v>9253</v>
      </c>
      <c r="Q5386" s="107">
        <v>4500005384</v>
      </c>
      <c r="R5386" s="43">
        <v>59501</v>
      </c>
      <c r="T5386" s="119"/>
      <c r="U5386" s="119"/>
      <c r="V5386" s="119"/>
    </row>
    <row r="5387" spans="1:22" ht="15.95" customHeight="1" x14ac:dyDescent="0.2">
      <c r="A5387" s="28" t="s">
        <v>6395</v>
      </c>
      <c r="B5387" s="7">
        <v>44821</v>
      </c>
      <c r="C5387" s="7">
        <v>44821</v>
      </c>
      <c r="D5387" s="7">
        <v>44822.504351851851</v>
      </c>
      <c r="E5387" s="20">
        <v>1581</v>
      </c>
      <c r="F5387" s="27" t="str">
        <f>VLOOKUP(E5387,PROVEEDORES!$A$2:$D$1013,2,0)</f>
        <v>LEIVA HERNANDEZ GUILLERMO MAURICIO</v>
      </c>
      <c r="G5387" s="6" t="s">
        <v>351</v>
      </c>
      <c r="H5387" s="6" t="s">
        <v>583</v>
      </c>
      <c r="I5387" s="8">
        <v>21</v>
      </c>
      <c r="J5387" s="9">
        <v>512.4</v>
      </c>
      <c r="K5387" s="9">
        <v>107.604</v>
      </c>
      <c r="L5387" s="9">
        <v>620.00400000000002</v>
      </c>
      <c r="M5387" s="16" t="s">
        <v>8416</v>
      </c>
      <c r="N5387" s="14" t="str">
        <f>IF(M5387=0,"",VLOOKUP(M5387,'CUENTAS_CONTABLES'!$A$2:$B$100,2,0))</f>
        <v>VIATICOS DIRECTORES</v>
      </c>
      <c r="O5387" s="11" t="s">
        <v>9248</v>
      </c>
      <c r="P5387" s="40" t="s">
        <v>9253</v>
      </c>
      <c r="Q5387" s="108">
        <v>4500005385</v>
      </c>
      <c r="R5387" s="43">
        <v>59504</v>
      </c>
      <c r="T5387" s="119"/>
      <c r="U5387" s="119"/>
      <c r="V5387" s="119"/>
    </row>
    <row r="5388" spans="1:22" ht="15.95" customHeight="1" x14ac:dyDescent="0.2">
      <c r="A5388" s="28" t="s">
        <v>6386</v>
      </c>
      <c r="B5388" s="7">
        <v>44821</v>
      </c>
      <c r="C5388" s="7">
        <v>44821</v>
      </c>
      <c r="D5388" s="7">
        <v>44827.577002314814</v>
      </c>
      <c r="E5388" s="20">
        <v>1581</v>
      </c>
      <c r="F5388" s="27" t="str">
        <f>VLOOKUP(E5388,PROVEEDORES!$A$2:$D$1013,2,0)</f>
        <v>LEIVA HERNANDEZ GUILLERMO MAURICIO</v>
      </c>
      <c r="G5388" s="6" t="s">
        <v>351</v>
      </c>
      <c r="H5388" s="6" t="s">
        <v>357</v>
      </c>
      <c r="I5388" s="8">
        <v>21</v>
      </c>
      <c r="J5388" s="9">
        <v>271.58</v>
      </c>
      <c r="K5388" s="9">
        <v>57.031799999999997</v>
      </c>
      <c r="L5388" s="9">
        <v>328.61179999999996</v>
      </c>
      <c r="M5388" s="16" t="s">
        <v>8416</v>
      </c>
      <c r="N5388" s="14" t="str">
        <f>IF(M5388=0,"",VLOOKUP(M5388,'CUENTAS_CONTABLES'!$A$2:$B$100,2,0))</f>
        <v>VIATICOS DIRECTORES</v>
      </c>
      <c r="O5388" s="11" t="s">
        <v>9242</v>
      </c>
      <c r="P5388" s="40" t="s">
        <v>9252</v>
      </c>
      <c r="Q5388" s="107">
        <v>4500005386</v>
      </c>
      <c r="R5388" s="43">
        <v>59502</v>
      </c>
      <c r="T5388" s="119"/>
      <c r="U5388" s="119"/>
      <c r="V5388" s="119"/>
    </row>
    <row r="5389" spans="1:22" ht="15.95" customHeight="1" x14ac:dyDescent="0.2">
      <c r="A5389" s="28" t="s">
        <v>6387</v>
      </c>
      <c r="B5389" s="7">
        <v>44821</v>
      </c>
      <c r="C5389" s="7">
        <v>44821</v>
      </c>
      <c r="D5389" s="7">
        <v>44827.580775462964</v>
      </c>
      <c r="E5389" s="20">
        <v>1582</v>
      </c>
      <c r="F5389" s="27" t="str">
        <f>VLOOKUP(E5389,PROVEEDORES!$A$2:$D$1013,2,0)</f>
        <v>LEM 133 -LUIS ERNESTO MERCADO</v>
      </c>
      <c r="G5389" s="6" t="s">
        <v>351</v>
      </c>
      <c r="H5389" s="6" t="s">
        <v>357</v>
      </c>
      <c r="I5389" s="8">
        <v>21</v>
      </c>
      <c r="J5389" s="9">
        <v>25256.19</v>
      </c>
      <c r="K5389" s="9">
        <v>5303.7999</v>
      </c>
      <c r="L5389" s="9">
        <v>30559.9899</v>
      </c>
      <c r="M5389" s="16" t="s">
        <v>8416</v>
      </c>
      <c r="N5389" s="14" t="str">
        <f>IF(M5389=0,"",VLOOKUP(M5389,'CUENTAS_CONTABLES'!$A$2:$B$100,2,0))</f>
        <v>VIATICOS DIRECTORES</v>
      </c>
      <c r="O5389" s="11" t="s">
        <v>9244</v>
      </c>
      <c r="P5389" s="40" t="s">
        <v>9253</v>
      </c>
      <c r="Q5389" s="108">
        <v>4500005387</v>
      </c>
      <c r="R5389" s="43">
        <v>59505</v>
      </c>
      <c r="T5389" s="119"/>
      <c r="U5389" s="119"/>
      <c r="V5389" s="119"/>
    </row>
    <row r="5390" spans="1:22" ht="15.95" customHeight="1" x14ac:dyDescent="0.2">
      <c r="A5390" s="28" t="s">
        <v>6330</v>
      </c>
      <c r="B5390" s="7">
        <v>44821</v>
      </c>
      <c r="C5390" s="7">
        <v>44819</v>
      </c>
      <c r="D5390" s="7">
        <v>44833.667037037034</v>
      </c>
      <c r="E5390" s="20">
        <v>1595</v>
      </c>
      <c r="F5390" s="27" t="str">
        <f>VLOOKUP(E5390,PROVEEDORES!$A$2:$D$1013,2,0)</f>
        <v>LILIAN NOEMI DELGADO</v>
      </c>
      <c r="G5390" s="6" t="s">
        <v>351</v>
      </c>
      <c r="H5390" s="6" t="s">
        <v>500</v>
      </c>
      <c r="I5390" s="8">
        <v>21</v>
      </c>
      <c r="J5390" s="9">
        <v>1130</v>
      </c>
      <c r="K5390" s="9">
        <v>237.3</v>
      </c>
      <c r="L5390" s="9">
        <v>1367.3</v>
      </c>
      <c r="M5390" s="16" t="s">
        <v>8416</v>
      </c>
      <c r="N5390" s="14" t="str">
        <f>IF(M5390=0,"",VLOOKUP(M5390,'CUENTAS_CONTABLES'!$A$2:$B$100,2,0))</f>
        <v>VIATICOS DIRECTORES</v>
      </c>
      <c r="O5390" s="11" t="s">
        <v>9245</v>
      </c>
      <c r="P5390" s="40" t="s">
        <v>9253</v>
      </c>
      <c r="Q5390" s="107">
        <v>4500005388</v>
      </c>
      <c r="R5390" s="43">
        <v>59506</v>
      </c>
      <c r="T5390" s="119"/>
      <c r="U5390" s="119"/>
      <c r="V5390" s="119"/>
    </row>
    <row r="5391" spans="1:22" ht="15.95" customHeight="1" x14ac:dyDescent="0.2">
      <c r="A5391" s="28" t="s">
        <v>6327</v>
      </c>
      <c r="B5391" s="7">
        <v>44821</v>
      </c>
      <c r="C5391" s="7">
        <v>44819</v>
      </c>
      <c r="D5391" s="7">
        <v>44833.664606481485</v>
      </c>
      <c r="E5391" s="20">
        <v>1610</v>
      </c>
      <c r="F5391" s="27" t="str">
        <f>VLOOKUP(E5391,PROVEEDORES!$A$2:$D$1013,2,0)</f>
        <v>LUMASA S.A.</v>
      </c>
      <c r="G5391" s="6" t="s">
        <v>351</v>
      </c>
      <c r="H5391" s="6" t="s">
        <v>500</v>
      </c>
      <c r="I5391" s="8">
        <v>21</v>
      </c>
      <c r="J5391" s="9">
        <v>636.36</v>
      </c>
      <c r="K5391" s="9">
        <v>133.63559999999998</v>
      </c>
      <c r="L5391" s="9">
        <v>769.99559999999997</v>
      </c>
      <c r="M5391" s="16" t="s">
        <v>8416</v>
      </c>
      <c r="N5391" s="14" t="str">
        <f>IF(M5391=0,"",VLOOKUP(M5391,'CUENTAS_CONTABLES'!$A$2:$B$100,2,0))</f>
        <v>VIATICOS DIRECTORES</v>
      </c>
      <c r="O5391" s="11" t="s">
        <v>9242</v>
      </c>
      <c r="P5391" s="40" t="s">
        <v>9253</v>
      </c>
      <c r="Q5391" s="108">
        <v>4500005389</v>
      </c>
      <c r="R5391" s="43">
        <v>59507</v>
      </c>
      <c r="T5391" s="119"/>
      <c r="U5391" s="119"/>
      <c r="V5391" s="119"/>
    </row>
    <row r="5392" spans="1:22" ht="15.95" customHeight="1" x14ac:dyDescent="0.2">
      <c r="A5392" s="28" t="s">
        <v>6390</v>
      </c>
      <c r="B5392" s="7">
        <v>44821</v>
      </c>
      <c r="C5392" s="7">
        <v>44821</v>
      </c>
      <c r="D5392" s="7">
        <v>44822.415752314817</v>
      </c>
      <c r="E5392" s="20">
        <v>1623</v>
      </c>
      <c r="F5392" s="27" t="str">
        <f>VLOOKUP(E5392,PROVEEDORES!$A$2:$D$1013,2,0)</f>
        <v>MANDISOVI S.R.L.</v>
      </c>
      <c r="G5392" s="6" t="s">
        <v>351</v>
      </c>
      <c r="H5392" s="6" t="s">
        <v>396</v>
      </c>
      <c r="I5392" s="8">
        <v>21</v>
      </c>
      <c r="J5392" s="9">
        <v>88.6</v>
      </c>
      <c r="K5392" s="9">
        <v>18.605999999999998</v>
      </c>
      <c r="L5392" s="9">
        <v>107.20599999999999</v>
      </c>
      <c r="M5392" s="16" t="s">
        <v>8416</v>
      </c>
      <c r="N5392" s="14" t="str">
        <f>IF(M5392=0,"",VLOOKUP(M5392,'CUENTAS_CONTABLES'!$A$2:$B$100,2,0))</f>
        <v>VIATICOS DIRECTORES</v>
      </c>
      <c r="O5392" s="11" t="s">
        <v>9246</v>
      </c>
      <c r="P5392" s="40" t="s">
        <v>9253</v>
      </c>
      <c r="Q5392" s="107">
        <v>4500005390</v>
      </c>
      <c r="R5392" s="43">
        <v>59508</v>
      </c>
      <c r="T5392" s="119"/>
      <c r="U5392" s="119"/>
      <c r="V5392" s="119"/>
    </row>
    <row r="5393" spans="1:22" ht="15.95" customHeight="1" x14ac:dyDescent="0.2">
      <c r="A5393" s="28" t="s">
        <v>6384</v>
      </c>
      <c r="B5393" s="7">
        <v>44821</v>
      </c>
      <c r="C5393" s="7">
        <v>44821</v>
      </c>
      <c r="D5393" s="7">
        <v>44849.785914351851</v>
      </c>
      <c r="E5393" s="20">
        <v>1640</v>
      </c>
      <c r="F5393" s="27" t="str">
        <f>VLOOKUP(E5393,PROVEEDORES!$A$2:$D$1013,2,0)</f>
        <v>MARIA GABRIELA SVIDERSKOS</v>
      </c>
      <c r="G5393" s="6" t="s">
        <v>351</v>
      </c>
      <c r="H5393" s="6" t="s">
        <v>1171</v>
      </c>
      <c r="I5393" s="8">
        <v>21</v>
      </c>
      <c r="J5393" s="9">
        <v>61.8</v>
      </c>
      <c r="K5393" s="9">
        <v>12.978</v>
      </c>
      <c r="L5393" s="9">
        <v>74.777999999999992</v>
      </c>
      <c r="M5393" s="16" t="s">
        <v>8416</v>
      </c>
      <c r="N5393" s="14" t="str">
        <f>IF(M5393=0,"",VLOOKUP(M5393,'CUENTAS_CONTABLES'!$A$2:$B$100,2,0))</f>
        <v>VIATICOS DIRECTORES</v>
      </c>
      <c r="O5393" s="11" t="s">
        <v>8357</v>
      </c>
      <c r="P5393" s="40" t="s">
        <v>9253</v>
      </c>
      <c r="Q5393" s="108">
        <v>4500005391</v>
      </c>
      <c r="R5393" s="43">
        <v>59509</v>
      </c>
      <c r="T5393" s="119"/>
      <c r="U5393" s="119"/>
      <c r="V5393" s="119"/>
    </row>
    <row r="5394" spans="1:22" ht="15.95" customHeight="1" x14ac:dyDescent="0.2">
      <c r="A5394" s="28" t="s">
        <v>6328</v>
      </c>
      <c r="B5394" s="7">
        <v>44821</v>
      </c>
      <c r="C5394" s="7">
        <v>44819</v>
      </c>
      <c r="D5394" s="7">
        <v>44833.66611111111</v>
      </c>
      <c r="E5394" s="20">
        <v>1696</v>
      </c>
      <c r="F5394" s="27" t="str">
        <f>VLOOKUP(E5394,PROVEEDORES!$A$2:$D$1013,2,0)</f>
        <v>NEGRO CARLOS ALBERTO</v>
      </c>
      <c r="G5394" s="6" t="s">
        <v>351</v>
      </c>
      <c r="H5394" s="6" t="s">
        <v>500</v>
      </c>
      <c r="I5394" s="8">
        <v>21</v>
      </c>
      <c r="J5394" s="9">
        <v>1895</v>
      </c>
      <c r="K5394" s="9">
        <v>397.95</v>
      </c>
      <c r="L5394" s="9">
        <v>2292.9499999999998</v>
      </c>
      <c r="M5394" s="16" t="s">
        <v>8416</v>
      </c>
      <c r="N5394" s="14" t="str">
        <f>IF(M5394=0,"",VLOOKUP(M5394,'CUENTAS_CONTABLES'!$A$2:$B$100,2,0))</f>
        <v>VIATICOS DIRECTORES</v>
      </c>
      <c r="O5394" s="11" t="s">
        <v>9245</v>
      </c>
      <c r="P5394" s="40" t="s">
        <v>9253</v>
      </c>
      <c r="Q5394" s="107">
        <v>4500005392</v>
      </c>
      <c r="R5394" s="43">
        <v>59510</v>
      </c>
      <c r="T5394" s="119"/>
      <c r="U5394" s="119"/>
      <c r="V5394" s="119"/>
    </row>
    <row r="5395" spans="1:22" ht="15.95" customHeight="1" x14ac:dyDescent="0.2">
      <c r="A5395" s="28" t="s">
        <v>6392</v>
      </c>
      <c r="B5395" s="7">
        <v>44821</v>
      </c>
      <c r="C5395" s="7">
        <v>44821</v>
      </c>
      <c r="D5395" s="7">
        <v>44827.632685185185</v>
      </c>
      <c r="E5395" s="20">
        <v>1719</v>
      </c>
      <c r="F5395" s="27" t="str">
        <f>VLOOKUP(E5395,PROVEEDORES!$A$2:$D$1013,2,0)</f>
        <v>OBREQUE ABEL H</v>
      </c>
      <c r="G5395" s="6" t="s">
        <v>351</v>
      </c>
      <c r="H5395" s="6" t="s">
        <v>396</v>
      </c>
      <c r="I5395" s="8">
        <v>10.5</v>
      </c>
      <c r="J5395" s="9">
        <v>57320</v>
      </c>
      <c r="K5395" s="9">
        <v>6018.6</v>
      </c>
      <c r="L5395" s="9">
        <v>63338.6</v>
      </c>
      <c r="M5395" s="16" t="s">
        <v>8416</v>
      </c>
      <c r="N5395" s="14" t="str">
        <f>IF(M5395=0,"",VLOOKUP(M5395,'CUENTAS_CONTABLES'!$A$2:$B$100,2,0))</f>
        <v>VIATICOS DIRECTORES</v>
      </c>
      <c r="O5395" s="11" t="s">
        <v>8357</v>
      </c>
      <c r="P5395" s="40" t="s">
        <v>9253</v>
      </c>
      <c r="Q5395" s="108">
        <v>4500005393</v>
      </c>
      <c r="R5395" s="43">
        <v>59511</v>
      </c>
      <c r="T5395" s="119"/>
      <c r="U5395" s="119"/>
      <c r="V5395" s="119"/>
    </row>
    <row r="5396" spans="1:22" ht="15.95" customHeight="1" x14ac:dyDescent="0.2">
      <c r="A5396" s="28" t="s">
        <v>6389</v>
      </c>
      <c r="B5396" s="7">
        <v>44821</v>
      </c>
      <c r="C5396" s="7">
        <v>44821</v>
      </c>
      <c r="D5396" s="7">
        <v>44821.746898148151</v>
      </c>
      <c r="E5396" s="20">
        <v>1763</v>
      </c>
      <c r="F5396" s="27" t="str">
        <f>VLOOKUP(E5396,PROVEEDORES!$A$2:$D$1013,2,0)</f>
        <v>PERALTA ROMINA LAURA</v>
      </c>
      <c r="G5396" s="6" t="s">
        <v>351</v>
      </c>
      <c r="H5396" s="6" t="s">
        <v>396</v>
      </c>
      <c r="I5396" s="8">
        <v>21</v>
      </c>
      <c r="J5396" s="9">
        <v>26.6</v>
      </c>
      <c r="K5396" s="9">
        <v>5.5860000000000003</v>
      </c>
      <c r="L5396" s="9">
        <v>32.186</v>
      </c>
      <c r="M5396" s="16" t="s">
        <v>8416</v>
      </c>
      <c r="N5396" s="14" t="str">
        <f>IF(M5396=0,"",VLOOKUP(M5396,'CUENTAS_CONTABLES'!$A$2:$B$100,2,0))</f>
        <v>VIATICOS DIRECTORES</v>
      </c>
      <c r="O5396" s="11" t="s">
        <v>9242</v>
      </c>
      <c r="P5396" s="40" t="s">
        <v>9253</v>
      </c>
      <c r="Q5396" s="107">
        <v>4500005394</v>
      </c>
      <c r="R5396" s="43">
        <v>59512</v>
      </c>
      <c r="T5396" s="119"/>
      <c r="U5396" s="119"/>
      <c r="V5396" s="119"/>
    </row>
    <row r="5397" spans="1:22" ht="15.95" customHeight="1" x14ac:dyDescent="0.2">
      <c r="A5397" s="28" t="s">
        <v>6403</v>
      </c>
      <c r="B5397" s="7">
        <v>44821</v>
      </c>
      <c r="C5397" s="7">
        <v>44821</v>
      </c>
      <c r="D5397" s="7">
        <v>44828.636296296296</v>
      </c>
      <c r="E5397" s="20">
        <v>1798</v>
      </c>
      <c r="F5397" s="27" t="str">
        <f>VLOOKUP(E5397,PROVEEDORES!$A$2:$D$1013,2,0)</f>
        <v>PUNTO MEDIO 210 S.R.L.</v>
      </c>
      <c r="G5397" s="6" t="s">
        <v>352</v>
      </c>
      <c r="H5397" s="6" t="s">
        <v>935</v>
      </c>
      <c r="I5397" s="8">
        <v>0</v>
      </c>
      <c r="J5397" s="9">
        <v>44684</v>
      </c>
      <c r="K5397" s="9">
        <v>0</v>
      </c>
      <c r="L5397" s="9">
        <v>44684</v>
      </c>
      <c r="M5397" s="16" t="s">
        <v>8416</v>
      </c>
      <c r="N5397" s="14" t="str">
        <f>IF(M5397=0,"",VLOOKUP(M5397,'CUENTAS_CONTABLES'!$A$2:$B$100,2,0))</f>
        <v>VIATICOS DIRECTORES</v>
      </c>
      <c r="O5397" s="11" t="s">
        <v>9240</v>
      </c>
      <c r="P5397" s="40" t="s">
        <v>9255</v>
      </c>
      <c r="Q5397" s="108">
        <v>4500005395</v>
      </c>
      <c r="R5397" s="43">
        <v>59513</v>
      </c>
      <c r="T5397" s="119"/>
      <c r="U5397" s="119"/>
      <c r="V5397" s="119"/>
    </row>
    <row r="5398" spans="1:22" ht="15.95" customHeight="1" x14ac:dyDescent="0.2">
      <c r="A5398" s="28" t="s">
        <v>6331</v>
      </c>
      <c r="B5398" s="7">
        <v>44821</v>
      </c>
      <c r="C5398" s="7">
        <v>44819</v>
      </c>
      <c r="D5398" s="7">
        <v>44833.667847222219</v>
      </c>
      <c r="E5398" s="20">
        <v>1805</v>
      </c>
      <c r="F5398" s="27" t="str">
        <f>VLOOKUP(E5398,PROVEEDORES!$A$2:$D$1013,2,0)</f>
        <v>RECARGAS EXPRESS SA</v>
      </c>
      <c r="G5398" s="6" t="s">
        <v>351</v>
      </c>
      <c r="H5398" s="6" t="s">
        <v>500</v>
      </c>
      <c r="I5398" s="8">
        <v>21</v>
      </c>
      <c r="J5398" s="9">
        <v>765</v>
      </c>
      <c r="K5398" s="9">
        <v>160.65</v>
      </c>
      <c r="L5398" s="9">
        <v>925.65</v>
      </c>
      <c r="M5398" s="16" t="s">
        <v>8416</v>
      </c>
      <c r="N5398" s="14" t="str">
        <f>IF(M5398=0,"",VLOOKUP(M5398,'CUENTAS_CONTABLES'!$A$2:$B$100,2,0))</f>
        <v>VIATICOS DIRECTORES</v>
      </c>
      <c r="O5398" s="11" t="s">
        <v>9246</v>
      </c>
      <c r="P5398" s="40" t="s">
        <v>9253</v>
      </c>
      <c r="Q5398" s="107">
        <v>4500005396</v>
      </c>
      <c r="R5398" s="43">
        <v>59514</v>
      </c>
      <c r="T5398" s="119"/>
      <c r="U5398" s="119"/>
      <c r="V5398" s="119"/>
    </row>
    <row r="5399" spans="1:22" ht="15.95" customHeight="1" x14ac:dyDescent="0.2">
      <c r="A5399" s="28" t="s">
        <v>6329</v>
      </c>
      <c r="B5399" s="7">
        <v>44821</v>
      </c>
      <c r="C5399" s="7">
        <v>44819</v>
      </c>
      <c r="D5399" s="7">
        <v>44833.668449074074</v>
      </c>
      <c r="E5399" s="20">
        <v>1807</v>
      </c>
      <c r="F5399" s="27" t="str">
        <f>VLOOKUP(E5399,PROVEEDORES!$A$2:$D$1013,2,0)</f>
        <v>REPARKER CORDOBA S.A</v>
      </c>
      <c r="G5399" s="6" t="s">
        <v>351</v>
      </c>
      <c r="H5399" s="6" t="s">
        <v>500</v>
      </c>
      <c r="I5399" s="8">
        <v>21</v>
      </c>
      <c r="J5399" s="9">
        <v>1388</v>
      </c>
      <c r="K5399" s="9">
        <v>291.48</v>
      </c>
      <c r="L5399" s="9">
        <v>1679.48</v>
      </c>
      <c r="M5399" s="16" t="s">
        <v>8416</v>
      </c>
      <c r="N5399" s="14" t="str">
        <f>IF(M5399=0,"",VLOOKUP(M5399,'CUENTAS_CONTABLES'!$A$2:$B$100,2,0))</f>
        <v>VIATICOS DIRECTORES</v>
      </c>
      <c r="O5399" s="11" t="s">
        <v>9246</v>
      </c>
      <c r="P5399" s="40" t="s">
        <v>9253</v>
      </c>
      <c r="Q5399" s="108">
        <v>4500005397</v>
      </c>
      <c r="R5399" s="43">
        <v>59515</v>
      </c>
      <c r="T5399" s="119"/>
      <c r="U5399" s="119"/>
      <c r="V5399" s="119"/>
    </row>
    <row r="5400" spans="1:22" ht="15.95" customHeight="1" x14ac:dyDescent="0.2">
      <c r="A5400" s="28" t="s">
        <v>6393</v>
      </c>
      <c r="B5400" s="7">
        <v>44821</v>
      </c>
      <c r="C5400" s="7">
        <v>44821</v>
      </c>
      <c r="D5400" s="7">
        <v>44827.633437500001</v>
      </c>
      <c r="E5400" s="20">
        <v>1809</v>
      </c>
      <c r="F5400" s="27" t="str">
        <f>VLOOKUP(E5400,PROVEEDORES!$A$2:$D$1013,2,0)</f>
        <v>RETTO CARMEN</v>
      </c>
      <c r="G5400" s="6" t="s">
        <v>351</v>
      </c>
      <c r="H5400" s="6" t="s">
        <v>396</v>
      </c>
      <c r="I5400" s="8">
        <v>10.5</v>
      </c>
      <c r="J5400" s="9">
        <v>1087466</v>
      </c>
      <c r="K5400" s="9">
        <v>114183.93</v>
      </c>
      <c r="L5400" s="9">
        <v>1201649.93</v>
      </c>
      <c r="M5400" s="16" t="s">
        <v>8416</v>
      </c>
      <c r="N5400" s="14" t="str">
        <f>IF(M5400=0,"",VLOOKUP(M5400,'CUENTAS_CONTABLES'!$A$2:$B$100,2,0))</f>
        <v>VIATICOS DIRECTORES</v>
      </c>
      <c r="O5400" s="11" t="s">
        <v>9243</v>
      </c>
      <c r="P5400" s="40" t="s">
        <v>9253</v>
      </c>
      <c r="Q5400" s="107">
        <v>4500005398</v>
      </c>
      <c r="R5400" s="43">
        <v>59516</v>
      </c>
      <c r="T5400" s="119"/>
      <c r="U5400" s="119"/>
      <c r="V5400" s="119"/>
    </row>
    <row r="5401" spans="1:22" ht="15.95" customHeight="1" x14ac:dyDescent="0.2">
      <c r="A5401" s="28" t="s">
        <v>6326</v>
      </c>
      <c r="B5401" s="7">
        <v>44821</v>
      </c>
      <c r="C5401" s="7">
        <v>44819</v>
      </c>
      <c r="D5401" s="7">
        <v>44833.660358796296</v>
      </c>
      <c r="E5401" s="20">
        <v>1834</v>
      </c>
      <c r="F5401" s="27" t="str">
        <f>VLOOKUP(E5401,PROVEEDORES!$A$2:$D$1013,2,0)</f>
        <v>ROJO Y AMARILLO S.R.L.</v>
      </c>
      <c r="G5401" s="6" t="s">
        <v>351</v>
      </c>
      <c r="H5401" s="6" t="s">
        <v>500</v>
      </c>
      <c r="I5401" s="8">
        <v>27</v>
      </c>
      <c r="J5401" s="9">
        <v>939.94</v>
      </c>
      <c r="K5401" s="9">
        <v>253.78380000000001</v>
      </c>
      <c r="L5401" s="9">
        <v>1193.7238</v>
      </c>
      <c r="M5401" s="16" t="s">
        <v>8416</v>
      </c>
      <c r="N5401" s="14" t="str">
        <f>IF(M5401=0,"",VLOOKUP(M5401,'CUENTAS_CONTABLES'!$A$2:$B$100,2,0))</f>
        <v>VIATICOS DIRECTORES</v>
      </c>
      <c r="O5401" s="11" t="s">
        <v>9240</v>
      </c>
      <c r="P5401" s="40" t="s">
        <v>9253</v>
      </c>
      <c r="Q5401" s="108">
        <v>4500005399</v>
      </c>
      <c r="R5401" s="43">
        <v>59517</v>
      </c>
      <c r="T5401" s="119"/>
      <c r="U5401" s="119"/>
      <c r="V5401" s="119"/>
    </row>
    <row r="5402" spans="1:22" ht="15.95" customHeight="1" x14ac:dyDescent="0.2">
      <c r="A5402" s="28" t="s">
        <v>4900</v>
      </c>
      <c r="B5402" s="7">
        <v>44821</v>
      </c>
      <c r="C5402" s="7">
        <v>44821</v>
      </c>
      <c r="D5402" s="7">
        <v>44827.739583333336</v>
      </c>
      <c r="E5402" s="20">
        <v>1845</v>
      </c>
      <c r="F5402" s="27" t="str">
        <f>VLOOKUP(E5402,PROVEEDORES!$A$2:$D$1013,2,0)</f>
        <v>RUTA 22 S.A.</v>
      </c>
      <c r="G5402" s="6" t="s">
        <v>352</v>
      </c>
      <c r="H5402" s="6" t="s">
        <v>817</v>
      </c>
      <c r="I5402" s="8">
        <v>0</v>
      </c>
      <c r="J5402" s="9">
        <v>29898</v>
      </c>
      <c r="K5402" s="9">
        <v>0</v>
      </c>
      <c r="L5402" s="9">
        <v>29898</v>
      </c>
      <c r="M5402" s="16" t="s">
        <v>8416</v>
      </c>
      <c r="N5402" s="14" t="str">
        <f>IF(M5402=0,"",VLOOKUP(M5402,'CUENTAS_CONTABLES'!$A$2:$B$100,2,0))</f>
        <v>VIATICOS DIRECTORES</v>
      </c>
      <c r="O5402" s="11" t="s">
        <v>9248</v>
      </c>
      <c r="P5402" s="40" t="s">
        <v>9252</v>
      </c>
      <c r="Q5402" s="107">
        <v>4500005400</v>
      </c>
      <c r="R5402" s="43">
        <v>59518</v>
      </c>
      <c r="T5402" s="119"/>
      <c r="U5402" s="119"/>
      <c r="V5402" s="119"/>
    </row>
    <row r="5403" spans="1:22" ht="15.95" customHeight="1" x14ac:dyDescent="0.2">
      <c r="A5403" s="28" t="s">
        <v>6399</v>
      </c>
      <c r="B5403" s="7">
        <v>44821</v>
      </c>
      <c r="C5403" s="7">
        <v>44821</v>
      </c>
      <c r="D5403" s="7">
        <v>44826.702615740738</v>
      </c>
      <c r="E5403" s="20">
        <v>1886</v>
      </c>
      <c r="F5403" s="27" t="str">
        <f>VLOOKUP(E5403,PROVEEDORES!$A$2:$D$1013,2,0)</f>
        <v>SERVICIO TABLADA S.R.L.</v>
      </c>
      <c r="G5403" s="6" t="s">
        <v>351</v>
      </c>
      <c r="H5403" s="6" t="s">
        <v>498</v>
      </c>
      <c r="I5403" s="8">
        <v>21</v>
      </c>
      <c r="J5403" s="9">
        <v>607</v>
      </c>
      <c r="K5403" s="9">
        <v>127.47</v>
      </c>
      <c r="L5403" s="9">
        <v>734.47</v>
      </c>
      <c r="M5403" s="16" t="s">
        <v>8416</v>
      </c>
      <c r="N5403" s="14" t="str">
        <f>IF(M5403=0,"",VLOOKUP(M5403,'CUENTAS_CONTABLES'!$A$2:$B$100,2,0))</f>
        <v>VIATICOS DIRECTORES</v>
      </c>
      <c r="O5403" s="11" t="s">
        <v>9241</v>
      </c>
      <c r="P5403" s="40" t="s">
        <v>9253</v>
      </c>
      <c r="Q5403" s="108">
        <v>4500005401</v>
      </c>
      <c r="R5403" s="43">
        <v>59519</v>
      </c>
      <c r="T5403" s="119"/>
      <c r="U5403" s="119"/>
      <c r="V5403" s="119"/>
    </row>
    <row r="5404" spans="1:22" ht="15.95" customHeight="1" x14ac:dyDescent="0.2">
      <c r="A5404" s="28" t="s">
        <v>6381</v>
      </c>
      <c r="B5404" s="7">
        <v>44821</v>
      </c>
      <c r="C5404" s="7">
        <v>44821</v>
      </c>
      <c r="D5404" s="7">
        <v>44829.559178240743</v>
      </c>
      <c r="E5404" s="20">
        <v>1900</v>
      </c>
      <c r="F5404" s="27" t="str">
        <f>VLOOKUP(E5404,PROVEEDORES!$A$2:$D$1013,2,0)</f>
        <v>SICARDI RUBEN LUCIANO</v>
      </c>
      <c r="G5404" s="6" t="s">
        <v>351</v>
      </c>
      <c r="H5404" s="6" t="s">
        <v>657</v>
      </c>
      <c r="I5404" s="8">
        <v>21</v>
      </c>
      <c r="J5404" s="9">
        <v>28.93</v>
      </c>
      <c r="K5404" s="9">
        <v>6.0752999999999995</v>
      </c>
      <c r="L5404" s="9">
        <v>35.005299999999998</v>
      </c>
      <c r="M5404" s="16" t="s">
        <v>8416</v>
      </c>
      <c r="N5404" s="14" t="str">
        <f>IF(M5404=0,"",VLOOKUP(M5404,'CUENTAS_CONTABLES'!$A$2:$B$100,2,0))</f>
        <v>VIATICOS DIRECTORES</v>
      </c>
      <c r="O5404" s="11" t="s">
        <v>9246</v>
      </c>
      <c r="P5404" s="40" t="s">
        <v>9252</v>
      </c>
      <c r="Q5404" s="107">
        <v>4500005402</v>
      </c>
      <c r="R5404" s="43">
        <v>59520</v>
      </c>
      <c r="T5404" s="119"/>
      <c r="U5404" s="119"/>
      <c r="V5404" s="119"/>
    </row>
    <row r="5405" spans="1:22" ht="15.95" customHeight="1" x14ac:dyDescent="0.2">
      <c r="A5405" s="28" t="s">
        <v>6400</v>
      </c>
      <c r="B5405" s="7">
        <v>44821</v>
      </c>
      <c r="C5405" s="7">
        <v>44821</v>
      </c>
      <c r="D5405" s="7">
        <v>44847.462569444448</v>
      </c>
      <c r="E5405" s="20">
        <v>1911</v>
      </c>
      <c r="F5405" s="27" t="str">
        <f>VLOOKUP(E5405,PROVEEDORES!$A$2:$D$1013,2,0)</f>
        <v>SISEC CONSTRUCCIONES SA</v>
      </c>
      <c r="G5405" s="6" t="s">
        <v>351</v>
      </c>
      <c r="H5405" s="6" t="s">
        <v>437</v>
      </c>
      <c r="I5405" s="8">
        <v>21</v>
      </c>
      <c r="J5405" s="9">
        <v>1933.88</v>
      </c>
      <c r="K5405" s="9">
        <v>406.11480000000006</v>
      </c>
      <c r="L5405" s="9">
        <v>2339.9948000000004</v>
      </c>
      <c r="M5405" s="16" t="s">
        <v>8416</v>
      </c>
      <c r="N5405" s="14" t="str">
        <f>IF(M5405=0,"",VLOOKUP(M5405,'CUENTAS_CONTABLES'!$A$2:$B$100,2,0))</f>
        <v>VIATICOS DIRECTORES</v>
      </c>
      <c r="O5405" s="11" t="s">
        <v>9242</v>
      </c>
      <c r="P5405" s="40" t="s">
        <v>9253</v>
      </c>
      <c r="Q5405" s="108">
        <v>4500005403</v>
      </c>
      <c r="R5405" s="43">
        <v>59521</v>
      </c>
      <c r="T5405" s="119"/>
      <c r="U5405" s="119"/>
      <c r="V5405" s="119"/>
    </row>
    <row r="5406" spans="1:22" ht="15.95" customHeight="1" x14ac:dyDescent="0.2">
      <c r="A5406" s="28" t="s">
        <v>2359</v>
      </c>
      <c r="B5406" s="7">
        <v>44821</v>
      </c>
      <c r="C5406" s="7">
        <v>44821</v>
      </c>
      <c r="D5406" s="7">
        <v>44822.775138888886</v>
      </c>
      <c r="E5406" s="20">
        <v>1912</v>
      </c>
      <c r="F5406" s="27" t="str">
        <f>VLOOKUP(E5406,PROVEEDORES!$A$2:$D$1013,2,0)</f>
        <v>SKLAR MARCELO SILVIO</v>
      </c>
      <c r="G5406" s="6" t="s">
        <v>352</v>
      </c>
      <c r="H5406" s="6" t="s">
        <v>550</v>
      </c>
      <c r="I5406" s="8">
        <v>0</v>
      </c>
      <c r="J5406" s="9">
        <v>44015</v>
      </c>
      <c r="K5406" s="9">
        <v>0</v>
      </c>
      <c r="L5406" s="9">
        <v>44015</v>
      </c>
      <c r="M5406" s="16" t="s">
        <v>8416</v>
      </c>
      <c r="N5406" s="14" t="str">
        <f>IF(M5406=0,"",VLOOKUP(M5406,'CUENTAS_CONTABLES'!$A$2:$B$100,2,0))</f>
        <v>VIATICOS DIRECTORES</v>
      </c>
      <c r="O5406" s="11" t="s">
        <v>9240</v>
      </c>
      <c r="P5406" s="40" t="s">
        <v>9252</v>
      </c>
      <c r="Q5406" s="107">
        <v>4500005404</v>
      </c>
      <c r="R5406" s="43">
        <v>59522</v>
      </c>
      <c r="T5406" s="119"/>
      <c r="U5406" s="119"/>
      <c r="V5406" s="119"/>
    </row>
    <row r="5407" spans="1:22" ht="15.95" customHeight="1" x14ac:dyDescent="0.2">
      <c r="A5407" s="28" t="s">
        <v>6404</v>
      </c>
      <c r="B5407" s="7">
        <v>44821</v>
      </c>
      <c r="C5407" s="7">
        <v>44821</v>
      </c>
      <c r="D5407" s="7">
        <v>44826.629837962966</v>
      </c>
      <c r="E5407" s="20">
        <v>1945</v>
      </c>
      <c r="F5407" s="27" t="str">
        <f>VLOOKUP(E5407,PROVEEDORES!$A$2:$D$1013,2,0)</f>
        <v>TALLARA LUIS</v>
      </c>
      <c r="G5407" s="6" t="s">
        <v>352</v>
      </c>
      <c r="H5407" s="6" t="s">
        <v>1042</v>
      </c>
      <c r="I5407" s="8">
        <v>0</v>
      </c>
      <c r="J5407" s="9">
        <v>34842</v>
      </c>
      <c r="K5407" s="9">
        <v>0</v>
      </c>
      <c r="L5407" s="9">
        <v>34842</v>
      </c>
      <c r="M5407" s="16" t="s">
        <v>8416</v>
      </c>
      <c r="N5407" s="14" t="str">
        <f>IF(M5407=0,"",VLOOKUP(M5407,'CUENTAS_CONTABLES'!$A$2:$B$100,2,0))</f>
        <v>VIATICOS DIRECTORES</v>
      </c>
      <c r="O5407" s="11" t="s">
        <v>9248</v>
      </c>
      <c r="P5407" s="40" t="s">
        <v>9252</v>
      </c>
      <c r="Q5407" s="108">
        <v>4500005405</v>
      </c>
      <c r="R5407" s="43">
        <v>59523</v>
      </c>
      <c r="T5407" s="119"/>
      <c r="U5407" s="119"/>
      <c r="V5407" s="119"/>
    </row>
    <row r="5408" spans="1:22" ht="15.95" customHeight="1" x14ac:dyDescent="0.2">
      <c r="A5408" s="28" t="s">
        <v>6421</v>
      </c>
      <c r="B5408" s="7">
        <v>44822</v>
      </c>
      <c r="C5408" s="7">
        <v>44822</v>
      </c>
      <c r="D5408" s="7">
        <v>44822.74895833333</v>
      </c>
      <c r="E5408" s="20">
        <v>1023</v>
      </c>
      <c r="F5408" s="27" t="str">
        <f>VLOOKUP(E5408,PROVEEDORES!$A$2:$D$1013,2,0)</f>
        <v>AGUSTIN RUBEN CASTRO</v>
      </c>
      <c r="G5408" s="6" t="s">
        <v>351</v>
      </c>
      <c r="H5408" s="6" t="s">
        <v>398</v>
      </c>
      <c r="I5408" s="8">
        <v>21</v>
      </c>
      <c r="J5408" s="9">
        <v>166.5</v>
      </c>
      <c r="K5408" s="9">
        <v>34.965000000000003</v>
      </c>
      <c r="L5408" s="9">
        <v>201.465</v>
      </c>
      <c r="M5408" s="16" t="s">
        <v>8416</v>
      </c>
      <c r="N5408" s="14" t="str">
        <f>IF(M5408=0,"",VLOOKUP(M5408,'CUENTAS_CONTABLES'!$A$2:$B$100,2,0))</f>
        <v>VIATICOS DIRECTORES</v>
      </c>
      <c r="O5408" s="11" t="s">
        <v>8357</v>
      </c>
      <c r="P5408" s="40" t="s">
        <v>9259</v>
      </c>
      <c r="Q5408" s="107">
        <v>4500005406</v>
      </c>
      <c r="R5408" s="43">
        <v>59524</v>
      </c>
      <c r="T5408" s="119"/>
      <c r="U5408" s="119"/>
      <c r="V5408" s="119"/>
    </row>
    <row r="5409" spans="1:22" ht="15.95" customHeight="1" x14ac:dyDescent="0.2">
      <c r="A5409" s="28" t="s">
        <v>6424</v>
      </c>
      <c r="B5409" s="7">
        <v>44822</v>
      </c>
      <c r="C5409" s="7">
        <v>44822</v>
      </c>
      <c r="D5409" s="7">
        <v>44826.44903935185</v>
      </c>
      <c r="E5409" s="20">
        <v>1119</v>
      </c>
      <c r="F5409" s="27" t="str">
        <f>VLOOKUP(E5409,PROVEEDORES!$A$2:$D$1013,2,0)</f>
        <v>BELEANI RENE ADOLFO</v>
      </c>
      <c r="G5409" s="6" t="s">
        <v>351</v>
      </c>
      <c r="H5409" s="6" t="s">
        <v>889</v>
      </c>
      <c r="I5409" s="8">
        <v>21</v>
      </c>
      <c r="J5409" s="9">
        <v>363.63</v>
      </c>
      <c r="K5409" s="9">
        <v>76.362299999999991</v>
      </c>
      <c r="L5409" s="9">
        <v>439.9923</v>
      </c>
      <c r="M5409" s="16" t="s">
        <v>8416</v>
      </c>
      <c r="N5409" s="14" t="str">
        <f>IF(M5409=0,"",VLOOKUP(M5409,'CUENTAS_CONTABLES'!$A$2:$B$100,2,0))</f>
        <v>VIATICOS DIRECTORES</v>
      </c>
      <c r="O5409" s="11" t="s">
        <v>9242</v>
      </c>
      <c r="P5409" s="40" t="s">
        <v>9259</v>
      </c>
      <c r="Q5409" s="108">
        <v>4500005407</v>
      </c>
      <c r="R5409" s="43">
        <v>59525</v>
      </c>
      <c r="T5409" s="119"/>
      <c r="U5409" s="119"/>
      <c r="V5409" s="119"/>
    </row>
    <row r="5410" spans="1:22" ht="15.95" customHeight="1" x14ac:dyDescent="0.2">
      <c r="A5410" s="28" t="s">
        <v>6417</v>
      </c>
      <c r="B5410" s="7">
        <v>44822</v>
      </c>
      <c r="C5410" s="7">
        <v>44822</v>
      </c>
      <c r="D5410" s="7">
        <v>44825.412835648145</v>
      </c>
      <c r="E5410" s="20">
        <v>1260</v>
      </c>
      <c r="F5410" s="27" t="str">
        <f>VLOOKUP(E5410,PROVEEDORES!$A$2:$D$1013,2,0)</f>
        <v>DEHEZA S.A.I.F. E I.</v>
      </c>
      <c r="G5410" s="6" t="s">
        <v>351</v>
      </c>
      <c r="H5410" s="6" t="s">
        <v>396</v>
      </c>
      <c r="I5410" s="8">
        <v>0</v>
      </c>
      <c r="J5410" s="9">
        <v>39793</v>
      </c>
      <c r="K5410" s="9">
        <v>0</v>
      </c>
      <c r="L5410" s="9">
        <v>39793</v>
      </c>
      <c r="M5410" s="16" t="s">
        <v>8416</v>
      </c>
      <c r="N5410" s="14" t="str">
        <f>IF(M5410=0,"",VLOOKUP(M5410,'CUENTAS_CONTABLES'!$A$2:$B$100,2,0))</f>
        <v>VIATICOS DIRECTORES</v>
      </c>
      <c r="O5410" s="11" t="s">
        <v>9242</v>
      </c>
      <c r="P5410" s="40" t="s">
        <v>9259</v>
      </c>
      <c r="Q5410" s="107">
        <v>4500005408</v>
      </c>
      <c r="R5410" s="43">
        <v>59526</v>
      </c>
      <c r="T5410" s="119"/>
      <c r="U5410" s="119"/>
      <c r="V5410" s="119"/>
    </row>
    <row r="5411" spans="1:22" ht="15.95" customHeight="1" x14ac:dyDescent="0.2">
      <c r="A5411" s="28" t="s">
        <v>6412</v>
      </c>
      <c r="B5411" s="7">
        <v>44822</v>
      </c>
      <c r="C5411" s="7">
        <v>44822</v>
      </c>
      <c r="D5411" s="7">
        <v>44828.724675925929</v>
      </c>
      <c r="E5411" s="20">
        <v>1262</v>
      </c>
      <c r="F5411" s="27" t="str">
        <f>VLOOKUP(E5411,PROVEEDORES!$A$2:$D$1013,2,0)</f>
        <v>DELFO DOMÍNGUEZ</v>
      </c>
      <c r="G5411" s="6" t="s">
        <v>351</v>
      </c>
      <c r="H5411" s="6" t="s">
        <v>357</v>
      </c>
      <c r="I5411" s="8">
        <v>21</v>
      </c>
      <c r="J5411" s="9">
        <v>17346.53</v>
      </c>
      <c r="K5411" s="9">
        <v>3642.7712999999999</v>
      </c>
      <c r="L5411" s="9">
        <v>20989.301299999999</v>
      </c>
      <c r="M5411" s="16" t="s">
        <v>8416</v>
      </c>
      <c r="N5411" s="14" t="str">
        <f>IF(M5411=0,"",VLOOKUP(M5411,'CUENTAS_CONTABLES'!$A$2:$B$100,2,0))</f>
        <v>VIATICOS DIRECTORES</v>
      </c>
      <c r="O5411" s="11" t="s">
        <v>9242</v>
      </c>
      <c r="P5411" s="40" t="s">
        <v>9259</v>
      </c>
      <c r="Q5411" s="108">
        <v>4500005409</v>
      </c>
      <c r="R5411" s="43">
        <v>59527</v>
      </c>
      <c r="T5411" s="119"/>
      <c r="U5411" s="119"/>
      <c r="V5411" s="119"/>
    </row>
    <row r="5412" spans="1:22" ht="15.95" customHeight="1" x14ac:dyDescent="0.2">
      <c r="A5412" s="28" t="s">
        <v>6423</v>
      </c>
      <c r="B5412" s="7">
        <v>44822</v>
      </c>
      <c r="C5412" s="7">
        <v>44822</v>
      </c>
      <c r="D5412" s="7">
        <v>44822.776365740741</v>
      </c>
      <c r="E5412" s="20">
        <v>1284</v>
      </c>
      <c r="F5412" s="27" t="str">
        <f>VLOOKUP(E5412,PROVEEDORES!$A$2:$D$1013,2,0)</f>
        <v>DURAN SEBASTIAN MARCOS</v>
      </c>
      <c r="G5412" s="6" t="s">
        <v>352</v>
      </c>
      <c r="H5412" s="6" t="s">
        <v>550</v>
      </c>
      <c r="I5412" s="8">
        <v>0</v>
      </c>
      <c r="J5412" s="9">
        <v>47361</v>
      </c>
      <c r="K5412" s="9">
        <v>0</v>
      </c>
      <c r="L5412" s="9">
        <v>47361</v>
      </c>
      <c r="M5412" s="16" t="s">
        <v>8416</v>
      </c>
      <c r="N5412" s="14" t="str">
        <f>IF(M5412=0,"",VLOOKUP(M5412,'CUENTAS_CONTABLES'!$A$2:$B$100,2,0))</f>
        <v>VIATICOS DIRECTORES</v>
      </c>
      <c r="O5412" s="11" t="s">
        <v>9246</v>
      </c>
      <c r="P5412" s="40" t="s">
        <v>9259</v>
      </c>
      <c r="Q5412" s="107">
        <v>4500005410</v>
      </c>
      <c r="R5412" s="43">
        <v>59528</v>
      </c>
      <c r="T5412" s="119"/>
      <c r="U5412" s="119"/>
      <c r="V5412" s="119"/>
    </row>
    <row r="5413" spans="1:22" ht="15.95" customHeight="1" x14ac:dyDescent="0.2">
      <c r="A5413" s="28" t="s">
        <v>6408</v>
      </c>
      <c r="B5413" s="7">
        <v>44822</v>
      </c>
      <c r="C5413" s="7">
        <v>44822</v>
      </c>
      <c r="D5413" s="7">
        <v>44822.786446759259</v>
      </c>
      <c r="E5413" s="20">
        <v>1324</v>
      </c>
      <c r="F5413" s="27" t="str">
        <f>VLOOKUP(E5413,PROVEEDORES!$A$2:$D$1013,2,0)</f>
        <v>EMPRESA DISTRIBUIDORA Y COMERCIALIZADORA NORTE S.A.</v>
      </c>
      <c r="G5413" s="6" t="s">
        <v>351</v>
      </c>
      <c r="H5413" s="6" t="s">
        <v>380</v>
      </c>
      <c r="I5413" s="8">
        <v>21</v>
      </c>
      <c r="J5413" s="9">
        <v>159.5</v>
      </c>
      <c r="K5413" s="9">
        <v>33.494999999999997</v>
      </c>
      <c r="L5413" s="9">
        <v>192.995</v>
      </c>
      <c r="M5413" s="16" t="s">
        <v>8416</v>
      </c>
      <c r="N5413" s="14" t="str">
        <f>IF(M5413=0,"",VLOOKUP(M5413,'CUENTAS_CONTABLES'!$A$2:$B$100,2,0))</f>
        <v>VIATICOS DIRECTORES</v>
      </c>
      <c r="O5413" s="11" t="s">
        <v>9243</v>
      </c>
      <c r="P5413" s="40" t="s">
        <v>9259</v>
      </c>
      <c r="Q5413" s="108">
        <v>4500005411</v>
      </c>
      <c r="R5413" s="43">
        <v>59529</v>
      </c>
      <c r="T5413" s="119"/>
      <c r="U5413" s="119"/>
      <c r="V5413" s="119"/>
    </row>
    <row r="5414" spans="1:22" ht="15.95" customHeight="1" x14ac:dyDescent="0.2">
      <c r="A5414" s="28" t="s">
        <v>6420</v>
      </c>
      <c r="B5414" s="7">
        <v>44822</v>
      </c>
      <c r="C5414" s="7">
        <v>44822</v>
      </c>
      <c r="D5414" s="7">
        <v>44847.452048611114</v>
      </c>
      <c r="E5414" s="20">
        <v>1421</v>
      </c>
      <c r="F5414" s="27" t="str">
        <f>VLOOKUP(E5414,PROVEEDORES!$A$2:$D$1013,2,0)</f>
        <v>GEMACO S.A</v>
      </c>
      <c r="G5414" s="6" t="s">
        <v>351</v>
      </c>
      <c r="H5414" s="6" t="s">
        <v>664</v>
      </c>
      <c r="I5414" s="8">
        <v>21</v>
      </c>
      <c r="J5414" s="9">
        <v>632.30999999999995</v>
      </c>
      <c r="K5414" s="9">
        <v>132.78509999999997</v>
      </c>
      <c r="L5414" s="9">
        <v>765.09509999999989</v>
      </c>
      <c r="M5414" s="16" t="s">
        <v>8416</v>
      </c>
      <c r="N5414" s="14" t="str">
        <f>IF(M5414=0,"",VLOOKUP(M5414,'CUENTAS_CONTABLES'!$A$2:$B$100,2,0))</f>
        <v>VIATICOS DIRECTORES</v>
      </c>
      <c r="O5414" s="11" t="s">
        <v>9244</v>
      </c>
      <c r="P5414" s="40" t="s">
        <v>9259</v>
      </c>
      <c r="Q5414" s="107">
        <v>4500005412</v>
      </c>
      <c r="R5414" s="43">
        <v>59530</v>
      </c>
      <c r="T5414" s="119"/>
      <c r="U5414" s="119"/>
      <c r="V5414" s="119"/>
    </row>
    <row r="5415" spans="1:22" ht="15.95" customHeight="1" x14ac:dyDescent="0.2">
      <c r="A5415" s="28" t="s">
        <v>2781</v>
      </c>
      <c r="B5415" s="7">
        <v>44822</v>
      </c>
      <c r="C5415" s="7">
        <v>44822</v>
      </c>
      <c r="D5415" s="7">
        <v>44839.558530092596</v>
      </c>
      <c r="E5415" s="20">
        <v>1454</v>
      </c>
      <c r="F5415" s="27" t="str">
        <f>VLOOKUP(E5415,PROVEEDORES!$A$2:$D$1013,2,0)</f>
        <v>GRUPO MENDOBYTES S.A</v>
      </c>
      <c r="G5415" s="6" t="s">
        <v>352</v>
      </c>
      <c r="H5415" s="6" t="s">
        <v>843</v>
      </c>
      <c r="I5415" s="8">
        <v>0</v>
      </c>
      <c r="J5415" s="9">
        <v>43801</v>
      </c>
      <c r="K5415" s="9">
        <v>0</v>
      </c>
      <c r="L5415" s="9">
        <v>43801</v>
      </c>
      <c r="M5415" s="16" t="s">
        <v>8416</v>
      </c>
      <c r="N5415" s="14" t="str">
        <f>IF(M5415=0,"",VLOOKUP(M5415,'CUENTAS_CONTABLES'!$A$2:$B$100,2,0))</f>
        <v>VIATICOS DIRECTORES</v>
      </c>
      <c r="O5415" s="11" t="s">
        <v>9241</v>
      </c>
      <c r="P5415" s="40" t="s">
        <v>9259</v>
      </c>
      <c r="Q5415" s="108">
        <v>4500005413</v>
      </c>
      <c r="R5415" s="43">
        <v>59531</v>
      </c>
      <c r="T5415" s="119"/>
      <c r="U5415" s="119"/>
      <c r="V5415" s="119"/>
    </row>
    <row r="5416" spans="1:22" ht="15.95" customHeight="1" x14ac:dyDescent="0.2">
      <c r="A5416" s="28" t="s">
        <v>6422</v>
      </c>
      <c r="B5416" s="7">
        <v>44822</v>
      </c>
      <c r="C5416" s="7">
        <v>44822</v>
      </c>
      <c r="D5416" s="7">
        <v>44836.646527777775</v>
      </c>
      <c r="E5416" s="20">
        <v>1463</v>
      </c>
      <c r="F5416" s="27" t="str">
        <f>VLOOKUP(E5416,PROVEEDORES!$A$2:$D$1013,2,0)</f>
        <v>GUTIERREZ  LAURA ERESMILA</v>
      </c>
      <c r="G5416" s="6" t="s">
        <v>352</v>
      </c>
      <c r="H5416" s="6" t="s">
        <v>400</v>
      </c>
      <c r="I5416" s="8">
        <v>0</v>
      </c>
      <c r="J5416" s="9">
        <v>32577</v>
      </c>
      <c r="K5416" s="9">
        <v>0</v>
      </c>
      <c r="L5416" s="9">
        <v>32577</v>
      </c>
      <c r="M5416" s="16" t="s">
        <v>8416</v>
      </c>
      <c r="N5416" s="14" t="str">
        <f>IF(M5416=0,"",VLOOKUP(M5416,'CUENTAS_CONTABLES'!$A$2:$B$100,2,0))</f>
        <v>VIATICOS DIRECTORES</v>
      </c>
      <c r="O5416" s="11" t="s">
        <v>9246</v>
      </c>
      <c r="P5416" s="40" t="s">
        <v>9259</v>
      </c>
      <c r="Q5416" s="107">
        <v>4500005414</v>
      </c>
      <c r="R5416" s="43">
        <v>59532</v>
      </c>
      <c r="T5416" s="119"/>
      <c r="U5416" s="119"/>
      <c r="V5416" s="119"/>
    </row>
    <row r="5417" spans="1:22" ht="15.95" customHeight="1" x14ac:dyDescent="0.2">
      <c r="A5417" s="28" t="s">
        <v>6416</v>
      </c>
      <c r="B5417" s="7">
        <v>44822</v>
      </c>
      <c r="C5417" s="7">
        <v>44822</v>
      </c>
      <c r="D5417" s="7">
        <v>44825.41333333333</v>
      </c>
      <c r="E5417" s="20">
        <v>1497</v>
      </c>
      <c r="F5417" s="27" t="str">
        <f>VLOOKUP(E5417,PROVEEDORES!$A$2:$D$1013,2,0)</f>
        <v>IPSER SERVICIOS SRL</v>
      </c>
      <c r="G5417" s="6" t="s">
        <v>351</v>
      </c>
      <c r="H5417" s="6" t="s">
        <v>396</v>
      </c>
      <c r="I5417" s="8">
        <v>0</v>
      </c>
      <c r="J5417" s="9">
        <v>46584</v>
      </c>
      <c r="K5417" s="9">
        <v>0</v>
      </c>
      <c r="L5417" s="9">
        <v>46584</v>
      </c>
      <c r="M5417" s="16" t="s">
        <v>8416</v>
      </c>
      <c r="N5417" s="14" t="str">
        <f>IF(M5417=0,"",VLOOKUP(M5417,'CUENTAS_CONTABLES'!$A$2:$B$100,2,0))</f>
        <v>VIATICOS DIRECTORES</v>
      </c>
      <c r="O5417" s="11" t="s">
        <v>9242</v>
      </c>
      <c r="P5417" s="40" t="s">
        <v>9259</v>
      </c>
      <c r="Q5417" s="108">
        <v>4500005415</v>
      </c>
      <c r="R5417" s="43">
        <v>59533</v>
      </c>
      <c r="T5417" s="119"/>
      <c r="U5417" s="119"/>
      <c r="V5417" s="119"/>
    </row>
    <row r="5418" spans="1:22" ht="15.95" customHeight="1" x14ac:dyDescent="0.2">
      <c r="A5418" s="28" t="s">
        <v>6418</v>
      </c>
      <c r="B5418" s="7">
        <v>44822</v>
      </c>
      <c r="C5418" s="7">
        <v>44822</v>
      </c>
      <c r="D5418" s="7">
        <v>44836.630439814813</v>
      </c>
      <c r="E5418" s="20">
        <v>1509</v>
      </c>
      <c r="F5418" s="27" t="str">
        <f>VLOOKUP(E5418,PROVEEDORES!$A$2:$D$1013,2,0)</f>
        <v>JORGE ALBERTO RUBIO</v>
      </c>
      <c r="G5418" s="6" t="s">
        <v>351</v>
      </c>
      <c r="H5418" s="6" t="s">
        <v>791</v>
      </c>
      <c r="I5418" s="8">
        <v>21</v>
      </c>
      <c r="J5418" s="9">
        <v>1199</v>
      </c>
      <c r="K5418" s="9">
        <v>251.79</v>
      </c>
      <c r="L5418" s="9">
        <v>1450.79</v>
      </c>
      <c r="M5418" s="16" t="s">
        <v>8416</v>
      </c>
      <c r="N5418" s="14" t="str">
        <f>IF(M5418=0,"",VLOOKUP(M5418,'CUENTAS_CONTABLES'!$A$2:$B$100,2,0))</f>
        <v>VIATICOS DIRECTORES</v>
      </c>
      <c r="O5418" s="11" t="s">
        <v>8357</v>
      </c>
      <c r="P5418" s="40" t="s">
        <v>9259</v>
      </c>
      <c r="Q5418" s="107">
        <v>4500005416</v>
      </c>
      <c r="R5418" s="43">
        <v>59534</v>
      </c>
      <c r="T5418" s="119"/>
      <c r="U5418" s="119"/>
      <c r="V5418" s="119"/>
    </row>
    <row r="5419" spans="1:22" ht="15.95" customHeight="1" x14ac:dyDescent="0.2">
      <c r="A5419" s="28" t="s">
        <v>1401</v>
      </c>
      <c r="B5419" s="7">
        <v>44822</v>
      </c>
      <c r="C5419" s="7">
        <v>44822</v>
      </c>
      <c r="D5419" s="7">
        <v>44836.640300925923</v>
      </c>
      <c r="E5419" s="20">
        <v>1527</v>
      </c>
      <c r="F5419" s="27" t="str">
        <f>VLOOKUP(E5419,PROVEEDORES!$A$2:$D$1013,2,0)</f>
        <v xml:space="preserve">JUAN CARLOS MORALES </v>
      </c>
      <c r="G5419" s="6" t="s">
        <v>351</v>
      </c>
      <c r="H5419" s="6" t="s">
        <v>527</v>
      </c>
      <c r="I5419" s="8">
        <v>21</v>
      </c>
      <c r="J5419" s="9">
        <v>31000</v>
      </c>
      <c r="K5419" s="9">
        <v>6510</v>
      </c>
      <c r="L5419" s="9">
        <v>37510</v>
      </c>
      <c r="M5419" s="16" t="s">
        <v>8416</v>
      </c>
      <c r="N5419" s="14" t="str">
        <f>IF(M5419=0,"",VLOOKUP(M5419,'CUENTAS_CONTABLES'!$A$2:$B$100,2,0))</f>
        <v>VIATICOS DIRECTORES</v>
      </c>
      <c r="O5419" s="11" t="s">
        <v>9243</v>
      </c>
      <c r="P5419" s="40" t="s">
        <v>9259</v>
      </c>
      <c r="Q5419" s="108">
        <v>4500005417</v>
      </c>
      <c r="R5419" s="43">
        <v>59535</v>
      </c>
      <c r="T5419" s="119"/>
      <c r="U5419" s="119"/>
      <c r="V5419" s="119"/>
    </row>
    <row r="5420" spans="1:22" ht="15.95" customHeight="1" x14ac:dyDescent="0.2">
      <c r="A5420" s="28" t="s">
        <v>6409</v>
      </c>
      <c r="B5420" s="7">
        <v>44822</v>
      </c>
      <c r="C5420" s="7">
        <v>44822</v>
      </c>
      <c r="D5420" s="7">
        <v>44855.702118055553</v>
      </c>
      <c r="E5420" s="20">
        <v>1534</v>
      </c>
      <c r="F5420" s="27" t="str">
        <f>VLOOKUP(E5420,PROVEEDORES!$A$2:$D$1013,2,0)</f>
        <v>JUAN PABLO GOMEZ</v>
      </c>
      <c r="G5420" s="6" t="s">
        <v>351</v>
      </c>
      <c r="H5420" s="6" t="s">
        <v>573</v>
      </c>
      <c r="I5420" s="8">
        <v>21</v>
      </c>
      <c r="J5420" s="9">
        <v>61.98</v>
      </c>
      <c r="K5420" s="9">
        <v>13.015799999999999</v>
      </c>
      <c r="L5420" s="9">
        <v>74.995800000000003</v>
      </c>
      <c r="M5420" s="16" t="s">
        <v>8416</v>
      </c>
      <c r="N5420" s="14" t="str">
        <f>IF(M5420=0,"",VLOOKUP(M5420,'CUENTAS_CONTABLES'!$A$2:$B$100,2,0))</f>
        <v>VIATICOS DIRECTORES</v>
      </c>
      <c r="O5420" s="11" t="s">
        <v>9242</v>
      </c>
      <c r="P5420" s="40" t="s">
        <v>9259</v>
      </c>
      <c r="Q5420" s="107">
        <v>4500005418</v>
      </c>
      <c r="R5420" s="43">
        <v>59536</v>
      </c>
      <c r="T5420" s="119"/>
      <c r="U5420" s="119"/>
      <c r="V5420" s="119"/>
    </row>
    <row r="5421" spans="1:22" ht="15.95" customHeight="1" x14ac:dyDescent="0.2">
      <c r="A5421" s="28" t="s">
        <v>6419</v>
      </c>
      <c r="B5421" s="7">
        <v>44822</v>
      </c>
      <c r="C5421" s="7">
        <v>44822</v>
      </c>
      <c r="D5421" s="7">
        <v>44847.451423611114</v>
      </c>
      <c r="E5421" s="20">
        <v>1608</v>
      </c>
      <c r="F5421" s="27" t="str">
        <f>VLOOKUP(E5421,PROVEEDORES!$A$2:$D$1013,2,0)</f>
        <v>LUIS ALBERTO SEIA GOÑI</v>
      </c>
      <c r="G5421" s="6" t="s">
        <v>351</v>
      </c>
      <c r="H5421" s="6" t="s">
        <v>664</v>
      </c>
      <c r="I5421" s="8">
        <v>21</v>
      </c>
      <c r="J5421" s="9">
        <v>31302.49</v>
      </c>
      <c r="K5421" s="9">
        <v>6573.5228999999999</v>
      </c>
      <c r="L5421" s="9">
        <v>37876.012900000002</v>
      </c>
      <c r="M5421" s="16" t="s">
        <v>8416</v>
      </c>
      <c r="N5421" s="14" t="str">
        <f>IF(M5421=0,"",VLOOKUP(M5421,'CUENTAS_CONTABLES'!$A$2:$B$100,2,0))</f>
        <v>VIATICOS DIRECTORES</v>
      </c>
      <c r="O5421" s="11" t="s">
        <v>9244</v>
      </c>
      <c r="P5421" s="40" t="s">
        <v>9259</v>
      </c>
      <c r="Q5421" s="108">
        <v>4500005419</v>
      </c>
      <c r="R5421" s="43">
        <v>59537</v>
      </c>
      <c r="T5421" s="119"/>
      <c r="U5421" s="119"/>
      <c r="V5421" s="119"/>
    </row>
    <row r="5422" spans="1:22" ht="15.95" customHeight="1" x14ac:dyDescent="0.2">
      <c r="A5422" s="28" t="s">
        <v>6415</v>
      </c>
      <c r="B5422" s="7">
        <v>44822</v>
      </c>
      <c r="C5422" s="7">
        <v>44822</v>
      </c>
      <c r="D5422" s="7">
        <v>44827.660208333335</v>
      </c>
      <c r="E5422" s="20">
        <v>1614</v>
      </c>
      <c r="F5422" s="27" t="str">
        <f>VLOOKUP(E5422,PROVEEDORES!$A$2:$D$1013,2,0)</f>
        <v>MACCIONE HNOS. S.H.</v>
      </c>
      <c r="G5422" s="6" t="s">
        <v>351</v>
      </c>
      <c r="H5422" s="6" t="s">
        <v>396</v>
      </c>
      <c r="I5422" s="8">
        <v>21</v>
      </c>
      <c r="J5422" s="9">
        <v>607.44000000000005</v>
      </c>
      <c r="K5422" s="9">
        <v>127.56240000000001</v>
      </c>
      <c r="L5422" s="9">
        <v>735.00240000000008</v>
      </c>
      <c r="M5422" s="16" t="s">
        <v>8416</v>
      </c>
      <c r="N5422" s="14" t="str">
        <f>IF(M5422=0,"",VLOOKUP(M5422,'CUENTAS_CONTABLES'!$A$2:$B$100,2,0))</f>
        <v>VIATICOS DIRECTORES</v>
      </c>
      <c r="O5422" s="11" t="s">
        <v>9245</v>
      </c>
      <c r="P5422" s="40" t="s">
        <v>9259</v>
      </c>
      <c r="Q5422" s="107">
        <v>4500005420</v>
      </c>
      <c r="R5422" s="43">
        <v>59538</v>
      </c>
      <c r="T5422" s="119"/>
      <c r="U5422" s="119"/>
      <c r="V5422" s="119"/>
    </row>
    <row r="5423" spans="1:22" ht="15.95" customHeight="1" x14ac:dyDescent="0.2">
      <c r="A5423" s="28" t="s">
        <v>6414</v>
      </c>
      <c r="B5423" s="7">
        <v>44822</v>
      </c>
      <c r="C5423" s="7">
        <v>44822</v>
      </c>
      <c r="D5423" s="7">
        <v>44822.751631944448</v>
      </c>
      <c r="E5423" s="20">
        <v>1674</v>
      </c>
      <c r="F5423" s="27" t="str">
        <f>VLOOKUP(E5423,PROVEEDORES!$A$2:$D$1013,2,0)</f>
        <v>MICELI CLAUDIA ELIZABETH</v>
      </c>
      <c r="G5423" s="6" t="s">
        <v>351</v>
      </c>
      <c r="H5423" s="6" t="s">
        <v>396</v>
      </c>
      <c r="I5423" s="8">
        <v>21</v>
      </c>
      <c r="J5423" s="9">
        <v>129.72999999999999</v>
      </c>
      <c r="K5423" s="9">
        <v>27.243299999999998</v>
      </c>
      <c r="L5423" s="9">
        <v>156.97329999999999</v>
      </c>
      <c r="M5423" s="16" t="s">
        <v>8416</v>
      </c>
      <c r="N5423" s="14" t="str">
        <f>IF(M5423=0,"",VLOOKUP(M5423,'CUENTAS_CONTABLES'!$A$2:$B$100,2,0))</f>
        <v>VIATICOS DIRECTORES</v>
      </c>
      <c r="O5423" s="11" t="s">
        <v>9242</v>
      </c>
      <c r="P5423" s="40" t="s">
        <v>9259</v>
      </c>
      <c r="Q5423" s="108">
        <v>4500005421</v>
      </c>
      <c r="R5423" s="43">
        <v>59539</v>
      </c>
      <c r="T5423" s="119"/>
      <c r="U5423" s="119"/>
      <c r="V5423" s="119"/>
    </row>
    <row r="5424" spans="1:22" ht="15.95" customHeight="1" x14ac:dyDescent="0.2">
      <c r="A5424" s="28" t="s">
        <v>6425</v>
      </c>
      <c r="B5424" s="7">
        <v>44822</v>
      </c>
      <c r="C5424" s="7">
        <v>44822</v>
      </c>
      <c r="D5424" s="7">
        <v>44822.508472222224</v>
      </c>
      <c r="E5424" s="20">
        <v>1690</v>
      </c>
      <c r="F5424" s="27" t="str">
        <f>VLOOKUP(E5424,PROVEEDORES!$A$2:$D$1013,2,0)</f>
        <v>NAFPUR S.A.</v>
      </c>
      <c r="G5424" s="6" t="s">
        <v>351</v>
      </c>
      <c r="H5424" s="6" t="s">
        <v>1031</v>
      </c>
      <c r="I5424" s="8">
        <v>21</v>
      </c>
      <c r="J5424" s="9">
        <v>1810.12</v>
      </c>
      <c r="K5424" s="9">
        <v>380.12519999999995</v>
      </c>
      <c r="L5424" s="9">
        <v>2190.2451999999998</v>
      </c>
      <c r="M5424" s="16" t="s">
        <v>8416</v>
      </c>
      <c r="N5424" s="14" t="str">
        <f>IF(M5424=0,"",VLOOKUP(M5424,'CUENTAS_CONTABLES'!$A$2:$B$100,2,0))</f>
        <v>VIATICOS DIRECTORES</v>
      </c>
      <c r="O5424" s="11" t="s">
        <v>8357</v>
      </c>
      <c r="P5424" s="40" t="s">
        <v>9259</v>
      </c>
      <c r="Q5424" s="107">
        <v>4500005422</v>
      </c>
      <c r="R5424" s="43">
        <v>59540</v>
      </c>
      <c r="T5424" s="119"/>
      <c r="U5424" s="119"/>
      <c r="V5424" s="119"/>
    </row>
    <row r="5425" spans="1:22" ht="15.95" customHeight="1" x14ac:dyDescent="0.2">
      <c r="A5425" s="28" t="s">
        <v>2049</v>
      </c>
      <c r="B5425" s="7">
        <v>44822</v>
      </c>
      <c r="C5425" s="7">
        <v>44822</v>
      </c>
      <c r="D5425" s="7">
        <v>44828.638680555552</v>
      </c>
      <c r="E5425" s="20">
        <v>1729</v>
      </c>
      <c r="F5425" s="27" t="str">
        <f>VLOOKUP(E5425,PROVEEDORES!$A$2:$D$1013,2,0)</f>
        <v>ORLANDO EMILIO SANFURGO</v>
      </c>
      <c r="G5425" s="6" t="s">
        <v>352</v>
      </c>
      <c r="H5425" s="6" t="s">
        <v>935</v>
      </c>
      <c r="I5425" s="8">
        <v>0</v>
      </c>
      <c r="J5425" s="9">
        <v>39219</v>
      </c>
      <c r="K5425" s="9">
        <v>0</v>
      </c>
      <c r="L5425" s="9">
        <v>39219</v>
      </c>
      <c r="M5425" s="16" t="s">
        <v>8416</v>
      </c>
      <c r="N5425" s="14" t="str">
        <f>IF(M5425=0,"",VLOOKUP(M5425,'CUENTAS_CONTABLES'!$A$2:$B$100,2,0))</f>
        <v>VIATICOS DIRECTORES</v>
      </c>
      <c r="O5425" s="11" t="s">
        <v>9242</v>
      </c>
      <c r="P5425" s="40" t="s">
        <v>9259</v>
      </c>
      <c r="Q5425" s="108">
        <v>4500005423</v>
      </c>
      <c r="R5425" s="43">
        <v>59541</v>
      </c>
      <c r="T5425" s="119"/>
      <c r="U5425" s="119"/>
      <c r="V5425" s="119"/>
    </row>
    <row r="5426" spans="1:22" ht="15.95" customHeight="1" x14ac:dyDescent="0.2">
      <c r="A5426" s="28" t="s">
        <v>6411</v>
      </c>
      <c r="B5426" s="7">
        <v>44822</v>
      </c>
      <c r="C5426" s="7">
        <v>44822</v>
      </c>
      <c r="D5426" s="7">
        <v>44848.671550925923</v>
      </c>
      <c r="E5426" s="20">
        <v>1795</v>
      </c>
      <c r="F5426" s="27" t="str">
        <f>VLOOKUP(E5426,PROVEEDORES!$A$2:$D$1013,2,0)</f>
        <v>PUENTE BLANCO S.R.L.</v>
      </c>
      <c r="G5426" s="6" t="s">
        <v>351</v>
      </c>
      <c r="H5426" s="6" t="s">
        <v>387</v>
      </c>
      <c r="I5426" s="8">
        <v>27</v>
      </c>
      <c r="J5426" s="9">
        <v>486.85</v>
      </c>
      <c r="K5426" s="9">
        <v>131.4495</v>
      </c>
      <c r="L5426" s="9">
        <v>618.29950000000008</v>
      </c>
      <c r="M5426" s="16" t="s">
        <v>8416</v>
      </c>
      <c r="N5426" s="14" t="str">
        <f>IF(M5426=0,"",VLOOKUP(M5426,'CUENTAS_CONTABLES'!$A$2:$B$100,2,0))</f>
        <v>VIATICOS DIRECTORES</v>
      </c>
      <c r="O5426" s="11" t="s">
        <v>9245</v>
      </c>
      <c r="P5426" s="40" t="s">
        <v>9259</v>
      </c>
      <c r="Q5426" s="107">
        <v>4500005424</v>
      </c>
      <c r="R5426" s="43">
        <v>59542</v>
      </c>
      <c r="T5426" s="119"/>
      <c r="U5426" s="119"/>
      <c r="V5426" s="119"/>
    </row>
    <row r="5427" spans="1:22" ht="15.95" customHeight="1" x14ac:dyDescent="0.2">
      <c r="A5427" s="28" t="s">
        <v>6410</v>
      </c>
      <c r="B5427" s="7">
        <v>44822</v>
      </c>
      <c r="C5427" s="7">
        <v>44822</v>
      </c>
      <c r="D5427" s="7">
        <v>44822.786747685182</v>
      </c>
      <c r="E5427" s="20">
        <v>1933</v>
      </c>
      <c r="F5427" s="27" t="str">
        <f>VLOOKUP(E5427,PROVEEDORES!$A$2:$D$1013,2,0)</f>
        <v>SUHAIMAN YAMILA, SUHAIMAN MUNIR Y OTROS</v>
      </c>
      <c r="G5427" s="6" t="s">
        <v>351</v>
      </c>
      <c r="H5427" s="6" t="s">
        <v>452</v>
      </c>
      <c r="I5427" s="8">
        <v>21</v>
      </c>
      <c r="J5427" s="9">
        <v>163.87</v>
      </c>
      <c r="K5427" s="9">
        <v>34.412700000000001</v>
      </c>
      <c r="L5427" s="9">
        <v>198.28270000000001</v>
      </c>
      <c r="M5427" s="16" t="s">
        <v>8416</v>
      </c>
      <c r="N5427" s="14" t="str">
        <f>IF(M5427=0,"",VLOOKUP(M5427,'CUENTAS_CONTABLES'!$A$2:$B$100,2,0))</f>
        <v>VIATICOS DIRECTORES</v>
      </c>
      <c r="O5427" s="11" t="s">
        <v>9248</v>
      </c>
      <c r="P5427" s="40" t="s">
        <v>9259</v>
      </c>
      <c r="Q5427" s="108">
        <v>4500005425</v>
      </c>
      <c r="R5427" s="43">
        <v>59543</v>
      </c>
      <c r="T5427" s="119"/>
      <c r="U5427" s="119"/>
      <c r="V5427" s="119"/>
    </row>
    <row r="5428" spans="1:22" ht="15.95" customHeight="1" x14ac:dyDescent="0.2">
      <c r="A5428" s="28" t="s">
        <v>6413</v>
      </c>
      <c r="B5428" s="7">
        <v>44822</v>
      </c>
      <c r="C5428" s="7">
        <v>44822</v>
      </c>
      <c r="D5428" s="7">
        <v>44828.718148148146</v>
      </c>
      <c r="E5428" s="20">
        <v>1941</v>
      </c>
      <c r="F5428" s="27" t="str">
        <f>VLOOKUP(E5428,PROVEEDORES!$A$2:$D$1013,2,0)</f>
        <v>SUSANA L. ALVAREZ ROMERO</v>
      </c>
      <c r="G5428" s="6" t="s">
        <v>351</v>
      </c>
      <c r="H5428" s="6" t="s">
        <v>1122</v>
      </c>
      <c r="I5428" s="8">
        <v>21</v>
      </c>
      <c r="J5428" s="9">
        <v>529.23</v>
      </c>
      <c r="K5428" s="9">
        <v>111.1383</v>
      </c>
      <c r="L5428" s="9">
        <v>640.36829999999998</v>
      </c>
      <c r="M5428" s="16" t="s">
        <v>8416</v>
      </c>
      <c r="N5428" s="14" t="str">
        <f>IF(M5428=0,"",VLOOKUP(M5428,'CUENTAS_CONTABLES'!$A$2:$B$100,2,0))</f>
        <v>VIATICOS DIRECTORES</v>
      </c>
      <c r="O5428" s="11" t="s">
        <v>9245</v>
      </c>
      <c r="P5428" s="40" t="s">
        <v>9259</v>
      </c>
      <c r="Q5428" s="107">
        <v>4500005426</v>
      </c>
      <c r="R5428" s="43">
        <v>59544</v>
      </c>
      <c r="T5428" s="119"/>
      <c r="U5428" s="119"/>
      <c r="V5428" s="119"/>
    </row>
    <row r="5429" spans="1:22" ht="15.95" customHeight="1" x14ac:dyDescent="0.2">
      <c r="A5429" s="28" t="s">
        <v>2456</v>
      </c>
      <c r="B5429" s="7">
        <v>44822</v>
      </c>
      <c r="C5429" s="7">
        <v>44822</v>
      </c>
      <c r="D5429" s="7">
        <v>44827.69767361111</v>
      </c>
      <c r="E5429" s="20">
        <v>1977</v>
      </c>
      <c r="F5429" s="27" t="str">
        <f>VLOOKUP(E5429,PROVEEDORES!$A$2:$D$1013,2,0)</f>
        <v>UNIVERSIDAD NACIONAL DE CORDOBA</v>
      </c>
      <c r="G5429" s="6" t="s">
        <v>351</v>
      </c>
      <c r="H5429" s="6" t="s">
        <v>682</v>
      </c>
      <c r="I5429" s="8">
        <v>27</v>
      </c>
      <c r="J5429" s="9">
        <v>3607.42</v>
      </c>
      <c r="K5429" s="9">
        <v>974.00339999999994</v>
      </c>
      <c r="L5429" s="9">
        <v>4581.4233999999997</v>
      </c>
      <c r="M5429" s="16" t="s">
        <v>8416</v>
      </c>
      <c r="N5429" s="14" t="str">
        <f>IF(M5429=0,"",VLOOKUP(M5429,'CUENTAS_CONTABLES'!$A$2:$B$100,2,0))</f>
        <v>VIATICOS DIRECTORES</v>
      </c>
      <c r="O5429" s="11" t="s">
        <v>9244</v>
      </c>
      <c r="P5429" s="40" t="s">
        <v>9259</v>
      </c>
      <c r="Q5429" s="108">
        <v>4500005427</v>
      </c>
      <c r="R5429" s="43">
        <v>59545</v>
      </c>
      <c r="T5429" s="119"/>
      <c r="U5429" s="119"/>
      <c r="V5429" s="119"/>
    </row>
    <row r="5430" spans="1:22" ht="15.95" customHeight="1" x14ac:dyDescent="0.2">
      <c r="A5430" s="28" t="s">
        <v>6426</v>
      </c>
      <c r="B5430" s="7">
        <v>44823</v>
      </c>
      <c r="C5430" s="7">
        <v>44823</v>
      </c>
      <c r="D5430" s="7">
        <v>44828.728356481479</v>
      </c>
      <c r="E5430" s="20">
        <v>1375</v>
      </c>
      <c r="F5430" s="27" t="str">
        <f>VLOOKUP(E5430,PROVEEDORES!$A$2:$D$1013,2,0)</f>
        <v>FERNANDEZ DANIEL ABENAMAR</v>
      </c>
      <c r="G5430" s="6" t="s">
        <v>351</v>
      </c>
      <c r="H5430" s="6" t="s">
        <v>357</v>
      </c>
      <c r="I5430" s="8">
        <v>21</v>
      </c>
      <c r="J5430" s="9">
        <v>8982.17</v>
      </c>
      <c r="K5430" s="9">
        <v>1886.2557000000002</v>
      </c>
      <c r="L5430" s="9">
        <v>10868.4257</v>
      </c>
      <c r="M5430" s="16" t="s">
        <v>8416</v>
      </c>
      <c r="N5430" s="14" t="str">
        <f>IF(M5430=0,"",VLOOKUP(M5430,'CUENTAS_CONTABLES'!$A$2:$B$100,2,0))</f>
        <v>VIATICOS DIRECTORES</v>
      </c>
      <c r="O5430" s="11" t="s">
        <v>9244</v>
      </c>
      <c r="P5430" s="40" t="s">
        <v>9259</v>
      </c>
      <c r="Q5430" s="107">
        <v>4500005428</v>
      </c>
      <c r="R5430" s="43">
        <v>59546</v>
      </c>
      <c r="T5430" s="119"/>
      <c r="U5430" s="119"/>
      <c r="V5430" s="119"/>
    </row>
    <row r="5431" spans="1:22" ht="15.95" customHeight="1" x14ac:dyDescent="0.2">
      <c r="A5431" s="28" t="s">
        <v>6428</v>
      </c>
      <c r="B5431" s="7">
        <v>44823</v>
      </c>
      <c r="C5431" s="7">
        <v>44823</v>
      </c>
      <c r="D5431" s="7">
        <v>44836.431018518517</v>
      </c>
      <c r="E5431" s="20">
        <v>1479</v>
      </c>
      <c r="F5431" s="27" t="str">
        <f>VLOOKUP(E5431,PROVEEDORES!$A$2:$D$1013,2,0)</f>
        <v>HUMBERTO SPITALE</v>
      </c>
      <c r="G5431" s="6" t="s">
        <v>351</v>
      </c>
      <c r="H5431" s="6" t="s">
        <v>515</v>
      </c>
      <c r="I5431" s="8">
        <v>27</v>
      </c>
      <c r="J5431" s="9">
        <v>35834.6</v>
      </c>
      <c r="K5431" s="9">
        <v>9675.3419999999987</v>
      </c>
      <c r="L5431" s="9">
        <v>45509.941999999995</v>
      </c>
      <c r="M5431" s="16" t="s">
        <v>8416</v>
      </c>
      <c r="N5431" s="14" t="str">
        <f>IF(M5431=0,"",VLOOKUP(M5431,'CUENTAS_CONTABLES'!$A$2:$B$100,2,0))</f>
        <v>VIATICOS DIRECTORES</v>
      </c>
      <c r="O5431" s="11" t="s">
        <v>9242</v>
      </c>
      <c r="P5431" s="40" t="s">
        <v>9259</v>
      </c>
      <c r="Q5431" s="108">
        <v>4500005429</v>
      </c>
      <c r="R5431" s="43">
        <v>59547</v>
      </c>
      <c r="T5431" s="119"/>
      <c r="U5431" s="119"/>
      <c r="V5431" s="119"/>
    </row>
    <row r="5432" spans="1:22" ht="15.95" customHeight="1" x14ac:dyDescent="0.2">
      <c r="A5432" s="28" t="s">
        <v>6684</v>
      </c>
      <c r="B5432" s="7">
        <v>44823</v>
      </c>
      <c r="C5432" s="7">
        <v>44837</v>
      </c>
      <c r="D5432" s="7">
        <v>44882.732777777775</v>
      </c>
      <c r="E5432" s="20">
        <v>1745</v>
      </c>
      <c r="F5432" s="27" t="str">
        <f>VLOOKUP(E5432,PROVEEDORES!$A$2:$D$1013,2,0)</f>
        <v>PAPELERA GASO S.R.L.</v>
      </c>
      <c r="G5432" s="6" t="s">
        <v>351</v>
      </c>
      <c r="H5432" s="6" t="s">
        <v>395</v>
      </c>
      <c r="I5432" s="8">
        <v>21</v>
      </c>
      <c r="J5432" s="9">
        <v>125.56</v>
      </c>
      <c r="K5432" s="9">
        <v>26.367600000000003</v>
      </c>
      <c r="L5432" s="9">
        <v>151.92760000000001</v>
      </c>
      <c r="M5432" s="16" t="s">
        <v>8421</v>
      </c>
      <c r="N5432" s="14" t="str">
        <f>IF(M5432=0,"",VLOOKUP(M5432,'CUENTAS_CONTABLES'!$A$2:$B$100,2,0))</f>
        <v>COMPUTACION - HARDWARE</v>
      </c>
      <c r="O5432" s="11" t="s">
        <v>9248</v>
      </c>
      <c r="P5432" s="40" t="s">
        <v>9252</v>
      </c>
      <c r="Q5432" s="107">
        <v>4500005430</v>
      </c>
      <c r="R5432" s="43">
        <v>59548</v>
      </c>
      <c r="T5432" s="119"/>
      <c r="U5432" s="119"/>
      <c r="V5432" s="119"/>
    </row>
    <row r="5433" spans="1:22" ht="15.95" customHeight="1" x14ac:dyDescent="0.2">
      <c r="A5433" s="28" t="s">
        <v>6427</v>
      </c>
      <c r="B5433" s="7">
        <v>44823</v>
      </c>
      <c r="C5433" s="7">
        <v>44823</v>
      </c>
      <c r="D5433" s="7">
        <v>44836.624386574076</v>
      </c>
      <c r="E5433" s="20">
        <v>1951</v>
      </c>
      <c r="F5433" s="27" t="str">
        <f>VLOOKUP(E5433,PROVEEDORES!$A$2:$D$1013,2,0)</f>
        <v>TELECOM PERSONAL S.A.</v>
      </c>
      <c r="G5433" s="6" t="s">
        <v>351</v>
      </c>
      <c r="H5433" s="6" t="s">
        <v>371</v>
      </c>
      <c r="I5433" s="8">
        <v>21</v>
      </c>
      <c r="J5433" s="9">
        <v>37.61</v>
      </c>
      <c r="K5433" s="9">
        <v>7.8980999999999995</v>
      </c>
      <c r="L5433" s="9">
        <v>45.508099999999999</v>
      </c>
      <c r="M5433" s="16" t="s">
        <v>8416</v>
      </c>
      <c r="N5433" s="14" t="str">
        <f>IF(M5433=0,"",VLOOKUP(M5433,'CUENTAS_CONTABLES'!$A$2:$B$100,2,0))</f>
        <v>VIATICOS DIRECTORES</v>
      </c>
      <c r="O5433" s="11" t="s">
        <v>9243</v>
      </c>
      <c r="P5433" s="40" t="s">
        <v>9259</v>
      </c>
      <c r="Q5433" s="108">
        <v>4500005431</v>
      </c>
      <c r="R5433" s="43">
        <v>59549</v>
      </c>
      <c r="T5433" s="119"/>
      <c r="U5433" s="119"/>
      <c r="V5433" s="119"/>
    </row>
    <row r="5434" spans="1:22" ht="15.95" customHeight="1" x14ac:dyDescent="0.2">
      <c r="A5434" s="28" t="s">
        <v>6430</v>
      </c>
      <c r="B5434" s="7">
        <v>44824</v>
      </c>
      <c r="C5434" s="7">
        <v>44824</v>
      </c>
      <c r="D5434" s="7">
        <v>44842.427893518521</v>
      </c>
      <c r="E5434" s="20">
        <v>1311</v>
      </c>
      <c r="F5434" s="27" t="str">
        <f>VLOOKUP(E5434,PROVEEDORES!$A$2:$D$1013,2,0)</f>
        <v>ELIAS JOSE YANI</v>
      </c>
      <c r="G5434" s="6" t="s">
        <v>351</v>
      </c>
      <c r="H5434" s="6" t="s">
        <v>518</v>
      </c>
      <c r="I5434" s="8">
        <v>21</v>
      </c>
      <c r="J5434" s="9">
        <v>4635</v>
      </c>
      <c r="K5434" s="9">
        <v>973.35</v>
      </c>
      <c r="L5434" s="9">
        <v>5608.35</v>
      </c>
      <c r="M5434" s="16" t="s">
        <v>8416</v>
      </c>
      <c r="N5434" s="14" t="str">
        <f>IF(M5434=0,"",VLOOKUP(M5434,'CUENTAS_CONTABLES'!$A$2:$B$100,2,0))</f>
        <v>VIATICOS DIRECTORES</v>
      </c>
      <c r="O5434" s="11" t="s">
        <v>9242</v>
      </c>
      <c r="P5434" s="40" t="s">
        <v>9259</v>
      </c>
      <c r="Q5434" s="107">
        <v>4500005432</v>
      </c>
      <c r="R5434" s="43">
        <v>59550</v>
      </c>
      <c r="T5434" s="119"/>
      <c r="U5434" s="119"/>
      <c r="V5434" s="119"/>
    </row>
    <row r="5435" spans="1:22" ht="15.95" customHeight="1" x14ac:dyDescent="0.2">
      <c r="A5435" s="28" t="s">
        <v>6429</v>
      </c>
      <c r="B5435" s="7">
        <v>44824</v>
      </c>
      <c r="C5435" s="7">
        <v>44824</v>
      </c>
      <c r="D5435" s="7">
        <v>44828.723564814813</v>
      </c>
      <c r="E5435" s="20">
        <v>1575</v>
      </c>
      <c r="F5435" s="27" t="str">
        <f>VLOOKUP(E5435,PROVEEDORES!$A$2:$D$1013,2,0)</f>
        <v>LAS SIERRAS S.R.L</v>
      </c>
      <c r="G5435" s="6" t="s">
        <v>351</v>
      </c>
      <c r="H5435" s="6" t="s">
        <v>357</v>
      </c>
      <c r="I5435" s="8">
        <v>21</v>
      </c>
      <c r="J5435" s="9">
        <v>1726.4</v>
      </c>
      <c r="K5435" s="9">
        <v>362.54400000000004</v>
      </c>
      <c r="L5435" s="9">
        <v>2088.944</v>
      </c>
      <c r="M5435" s="16" t="s">
        <v>8416</v>
      </c>
      <c r="N5435" s="14" t="str">
        <f>IF(M5435=0,"",VLOOKUP(M5435,'CUENTAS_CONTABLES'!$A$2:$B$100,2,0))</f>
        <v>VIATICOS DIRECTORES</v>
      </c>
      <c r="O5435" s="11" t="s">
        <v>9248</v>
      </c>
      <c r="P5435" s="40" t="s">
        <v>9259</v>
      </c>
      <c r="Q5435" s="108">
        <v>4500005433</v>
      </c>
      <c r="R5435" s="43">
        <v>59551</v>
      </c>
      <c r="T5435" s="119"/>
      <c r="U5435" s="119"/>
      <c r="V5435" s="119"/>
    </row>
    <row r="5436" spans="1:22" ht="15.95" customHeight="1" x14ac:dyDescent="0.2">
      <c r="A5436" s="28" t="s">
        <v>6449</v>
      </c>
      <c r="B5436" s="7">
        <v>44825</v>
      </c>
      <c r="C5436" s="7">
        <v>44825</v>
      </c>
      <c r="D5436" s="7">
        <v>44832.603900462964</v>
      </c>
      <c r="E5436" s="20">
        <v>1063</v>
      </c>
      <c r="F5436" s="27" t="str">
        <f>VLOOKUP(E5436,PROVEEDORES!$A$2:$D$1013,2,0)</f>
        <v>ANDINA SERVICIOS MÉDICOS S.A.</v>
      </c>
      <c r="G5436" s="6" t="s">
        <v>351</v>
      </c>
      <c r="H5436" s="6" t="s">
        <v>1176</v>
      </c>
      <c r="I5436" s="8">
        <v>21</v>
      </c>
      <c r="J5436" s="9">
        <v>434.47</v>
      </c>
      <c r="K5436" s="9">
        <v>91.238700000000009</v>
      </c>
      <c r="L5436" s="9">
        <v>525.70870000000002</v>
      </c>
      <c r="M5436" s="16" t="s">
        <v>8417</v>
      </c>
      <c r="N5436" s="14" t="str">
        <f>IF(M5436=0,"",VLOOKUP(M5436,'CUENTAS_CONTABLES'!$A$2:$B$100,2,0))</f>
        <v>PUBLICIDAD</v>
      </c>
      <c r="O5436" s="11" t="s">
        <v>9246</v>
      </c>
      <c r="P5436" s="40" t="s">
        <v>9252</v>
      </c>
      <c r="Q5436" s="107">
        <v>4500005434</v>
      </c>
      <c r="R5436" s="43">
        <v>59553</v>
      </c>
      <c r="T5436" s="119"/>
      <c r="U5436" s="119"/>
      <c r="V5436" s="119"/>
    </row>
    <row r="5437" spans="1:22" ht="15.95" customHeight="1" x14ac:dyDescent="0.2">
      <c r="A5437" s="28" t="s">
        <v>6445</v>
      </c>
      <c r="B5437" s="7">
        <v>44825</v>
      </c>
      <c r="C5437" s="7">
        <v>44825</v>
      </c>
      <c r="D5437" s="7">
        <v>44826.78638888889</v>
      </c>
      <c r="E5437" s="20">
        <v>1133</v>
      </c>
      <c r="F5437" s="27" t="str">
        <f>VLOOKUP(E5437,PROVEEDORES!$A$2:$D$1013,2,0)</f>
        <v>BLUE ABS ELECTRONICA SRL</v>
      </c>
      <c r="G5437" s="6" t="s">
        <v>352</v>
      </c>
      <c r="H5437" s="6" t="s">
        <v>489</v>
      </c>
      <c r="I5437" s="8">
        <v>0</v>
      </c>
      <c r="J5437" s="9">
        <v>53687</v>
      </c>
      <c r="K5437" s="9">
        <v>0</v>
      </c>
      <c r="L5437" s="9">
        <v>53687</v>
      </c>
      <c r="M5437" s="16" t="s">
        <v>8417</v>
      </c>
      <c r="N5437" s="14" t="str">
        <f>IF(M5437=0,"",VLOOKUP(M5437,'CUENTAS_CONTABLES'!$A$2:$B$100,2,0))</f>
        <v>PUBLICIDAD</v>
      </c>
      <c r="O5437" s="11" t="s">
        <v>9245</v>
      </c>
      <c r="P5437" s="40" t="s">
        <v>9252</v>
      </c>
      <c r="Q5437" s="108">
        <v>4500005435</v>
      </c>
      <c r="R5437" s="43">
        <v>59554</v>
      </c>
      <c r="T5437" s="119"/>
      <c r="U5437" s="119"/>
      <c r="V5437" s="119"/>
    </row>
    <row r="5438" spans="1:22" ht="15.95" customHeight="1" x14ac:dyDescent="0.2">
      <c r="A5438" s="28" t="s">
        <v>6439</v>
      </c>
      <c r="B5438" s="7">
        <v>44825</v>
      </c>
      <c r="C5438" s="7">
        <v>44825</v>
      </c>
      <c r="D5438" s="7">
        <v>44825.409872685188</v>
      </c>
      <c r="E5438" s="20">
        <v>1134</v>
      </c>
      <c r="F5438" s="27" t="str">
        <f>VLOOKUP(E5438,PROVEEDORES!$A$2:$D$1013,2,0)</f>
        <v>BOLAÑA MARTIN DIEGO</v>
      </c>
      <c r="G5438" s="6" t="s">
        <v>351</v>
      </c>
      <c r="H5438" s="6" t="s">
        <v>396</v>
      </c>
      <c r="I5438" s="8">
        <v>21</v>
      </c>
      <c r="J5438" s="9">
        <v>8</v>
      </c>
      <c r="K5438" s="9">
        <v>1.68</v>
      </c>
      <c r="L5438" s="9">
        <v>9.68</v>
      </c>
      <c r="M5438" s="16" t="s">
        <v>8416</v>
      </c>
      <c r="N5438" s="14" t="str">
        <f>IF(M5438=0,"",VLOOKUP(M5438,'CUENTAS_CONTABLES'!$A$2:$B$100,2,0))</f>
        <v>VIATICOS DIRECTORES</v>
      </c>
      <c r="O5438" s="11" t="s">
        <v>9247</v>
      </c>
      <c r="P5438" s="40" t="s">
        <v>9259</v>
      </c>
      <c r="Q5438" s="107">
        <v>4500005436</v>
      </c>
      <c r="R5438" s="43">
        <v>59556</v>
      </c>
      <c r="T5438" s="119"/>
      <c r="U5438" s="119"/>
      <c r="V5438" s="119"/>
    </row>
    <row r="5439" spans="1:22" ht="15.95" customHeight="1" x14ac:dyDescent="0.2">
      <c r="A5439" s="28" t="s">
        <v>6432</v>
      </c>
      <c r="B5439" s="7">
        <v>44825</v>
      </c>
      <c r="C5439" s="7">
        <v>44825</v>
      </c>
      <c r="D5439" s="7">
        <v>44843.687789351854</v>
      </c>
      <c r="E5439" s="20">
        <v>1179</v>
      </c>
      <c r="F5439" s="27" t="str">
        <f>VLOOKUP(E5439,PROVEEDORES!$A$2:$D$1013,2,0)</f>
        <v>CENCOSUD S.A</v>
      </c>
      <c r="G5439" s="6" t="s">
        <v>351</v>
      </c>
      <c r="H5439" s="6" t="s">
        <v>573</v>
      </c>
      <c r="I5439" s="8">
        <v>21</v>
      </c>
      <c r="J5439" s="9">
        <v>66.12</v>
      </c>
      <c r="K5439" s="9">
        <v>13.885199999999999</v>
      </c>
      <c r="L5439" s="9">
        <v>80.005200000000002</v>
      </c>
      <c r="M5439" s="16" t="s">
        <v>8416</v>
      </c>
      <c r="N5439" s="14" t="str">
        <f>IF(M5439=0,"",VLOOKUP(M5439,'CUENTAS_CONTABLES'!$A$2:$B$100,2,0))</f>
        <v>VIATICOS DIRECTORES</v>
      </c>
      <c r="O5439" s="11" t="s">
        <v>8357</v>
      </c>
      <c r="P5439" s="40" t="s">
        <v>9259</v>
      </c>
      <c r="Q5439" s="108">
        <v>4500005437</v>
      </c>
      <c r="R5439" s="43">
        <v>59557</v>
      </c>
      <c r="T5439" s="119"/>
      <c r="U5439" s="119"/>
      <c r="V5439" s="119"/>
    </row>
    <row r="5440" spans="1:22" ht="15.95" customHeight="1" x14ac:dyDescent="0.2">
      <c r="A5440" s="28" t="s">
        <v>6438</v>
      </c>
      <c r="B5440" s="7">
        <v>44825</v>
      </c>
      <c r="C5440" s="7">
        <v>44825</v>
      </c>
      <c r="D5440" s="7">
        <v>44829.558310185188</v>
      </c>
      <c r="E5440" s="20">
        <v>1208</v>
      </c>
      <c r="F5440" s="27" t="str">
        <f>VLOOKUP(E5440,PROVEEDORES!$A$2:$D$1013,2,0)</f>
        <v>COMBUSTIBLES RUTA 26 S.A.</v>
      </c>
      <c r="G5440" s="6" t="s">
        <v>351</v>
      </c>
      <c r="H5440" s="6" t="s">
        <v>474</v>
      </c>
      <c r="I5440" s="8">
        <v>21</v>
      </c>
      <c r="J5440" s="9">
        <v>45.45</v>
      </c>
      <c r="K5440" s="9">
        <v>9.5445000000000011</v>
      </c>
      <c r="L5440" s="9">
        <v>54.994500000000002</v>
      </c>
      <c r="M5440" s="16" t="s">
        <v>8416</v>
      </c>
      <c r="N5440" s="14" t="str">
        <f>IF(M5440=0,"",VLOOKUP(M5440,'CUENTAS_CONTABLES'!$A$2:$B$100,2,0))</f>
        <v>VIATICOS DIRECTORES</v>
      </c>
      <c r="O5440" s="11" t="s">
        <v>9246</v>
      </c>
      <c r="P5440" s="40" t="s">
        <v>9259</v>
      </c>
      <c r="Q5440" s="107">
        <v>4500005438</v>
      </c>
      <c r="R5440" s="43">
        <v>59558</v>
      </c>
      <c r="T5440" s="119"/>
      <c r="U5440" s="119"/>
      <c r="V5440" s="119"/>
    </row>
    <row r="5441" spans="1:22" ht="15.95" customHeight="1" x14ac:dyDescent="0.2">
      <c r="A5441" s="28" t="s">
        <v>6450</v>
      </c>
      <c r="B5441" s="7">
        <v>44825</v>
      </c>
      <c r="C5441" s="7">
        <v>44825</v>
      </c>
      <c r="D5441" s="7">
        <v>44836.45521990741</v>
      </c>
      <c r="E5441" s="20">
        <v>1311</v>
      </c>
      <c r="F5441" s="27" t="str">
        <f>VLOOKUP(E5441,PROVEEDORES!$A$2:$D$1013,2,0)</f>
        <v>ELIAS JOSE YANI</v>
      </c>
      <c r="G5441" s="6" t="s">
        <v>351</v>
      </c>
      <c r="H5441" s="6" t="s">
        <v>1177</v>
      </c>
      <c r="I5441" s="8">
        <v>21</v>
      </c>
      <c r="J5441" s="9">
        <v>129.35</v>
      </c>
      <c r="K5441" s="9">
        <v>27.163499999999999</v>
      </c>
      <c r="L5441" s="9">
        <v>156.51349999999999</v>
      </c>
      <c r="M5441" s="16" t="s">
        <v>8417</v>
      </c>
      <c r="N5441" s="14" t="str">
        <f>IF(M5441=0,"",VLOOKUP(M5441,'CUENTAS_CONTABLES'!$A$2:$B$100,2,0))</f>
        <v>PUBLICIDAD</v>
      </c>
      <c r="O5441" s="11" t="s">
        <v>8357</v>
      </c>
      <c r="P5441" s="40" t="s">
        <v>9252</v>
      </c>
      <c r="Q5441" s="108">
        <v>4500005439</v>
      </c>
      <c r="R5441" s="43">
        <v>59559</v>
      </c>
      <c r="T5441" s="119"/>
      <c r="U5441" s="119"/>
      <c r="V5441" s="119"/>
    </row>
    <row r="5442" spans="1:22" ht="15.95" customHeight="1" x14ac:dyDescent="0.2">
      <c r="A5442" s="28" t="s">
        <v>4709</v>
      </c>
      <c r="B5442" s="7">
        <v>44825</v>
      </c>
      <c r="C5442" s="7">
        <v>44825</v>
      </c>
      <c r="D5442" s="7">
        <v>44825.597500000003</v>
      </c>
      <c r="E5442" s="20">
        <v>1321</v>
      </c>
      <c r="F5442" s="27" t="str">
        <f>VLOOKUP(E5442,PROVEEDORES!$A$2:$D$1013,2,0)</f>
        <v>EMILSE ELISABETH TOLEDO CANDUSSI</v>
      </c>
      <c r="G5442" s="6" t="s">
        <v>351</v>
      </c>
      <c r="H5442" s="6" t="s">
        <v>1175</v>
      </c>
      <c r="I5442" s="8">
        <v>21</v>
      </c>
      <c r="J5442" s="9">
        <v>4998.24</v>
      </c>
      <c r="K5442" s="9">
        <v>1049.6304</v>
      </c>
      <c r="L5442" s="9">
        <v>6047.8703999999998</v>
      </c>
      <c r="M5442" s="16" t="s">
        <v>8417</v>
      </c>
      <c r="N5442" s="14" t="str">
        <f>IF(M5442=0,"",VLOOKUP(M5442,'CUENTAS_CONTABLES'!$A$2:$B$100,2,0))</f>
        <v>PUBLICIDAD</v>
      </c>
      <c r="O5442" s="11" t="s">
        <v>8357</v>
      </c>
      <c r="P5442" s="40" t="s">
        <v>9252</v>
      </c>
      <c r="Q5442" s="107">
        <v>4500005440</v>
      </c>
      <c r="R5442" s="43">
        <v>59561</v>
      </c>
      <c r="T5442" s="119"/>
      <c r="U5442" s="119"/>
      <c r="V5442" s="119"/>
    </row>
    <row r="5443" spans="1:22" ht="15.95" customHeight="1" x14ac:dyDescent="0.2">
      <c r="A5443" s="28" t="s">
        <v>6444</v>
      </c>
      <c r="B5443" s="7">
        <v>44825</v>
      </c>
      <c r="C5443" s="7">
        <v>44825</v>
      </c>
      <c r="D5443" s="7">
        <v>44828.685277777775</v>
      </c>
      <c r="E5443" s="20">
        <v>1321</v>
      </c>
      <c r="F5443" s="27" t="str">
        <f>VLOOKUP(E5443,PROVEEDORES!$A$2:$D$1013,2,0)</f>
        <v>EMILSE ELISABETH TOLEDO CANDUSSI</v>
      </c>
      <c r="G5443" s="6" t="s">
        <v>351</v>
      </c>
      <c r="H5443" s="6" t="s">
        <v>976</v>
      </c>
      <c r="I5443" s="8">
        <v>21</v>
      </c>
      <c r="J5443" s="9">
        <v>464.21</v>
      </c>
      <c r="K5443" s="9">
        <v>97.484099999999998</v>
      </c>
      <c r="L5443" s="9">
        <v>561.69409999999993</v>
      </c>
      <c r="M5443" s="16" t="s">
        <v>8417</v>
      </c>
      <c r="N5443" s="14" t="str">
        <f>IF(M5443=0,"",VLOOKUP(M5443,'CUENTAS_CONTABLES'!$A$2:$B$100,2,0))</f>
        <v>PUBLICIDAD</v>
      </c>
      <c r="O5443" s="11" t="s">
        <v>8357</v>
      </c>
      <c r="P5443" s="40" t="s">
        <v>9252</v>
      </c>
      <c r="Q5443" s="108">
        <v>4500005441</v>
      </c>
      <c r="R5443" s="43">
        <v>59560</v>
      </c>
      <c r="T5443" s="119"/>
      <c r="U5443" s="119"/>
      <c r="V5443" s="119"/>
    </row>
    <row r="5444" spans="1:22" ht="15.95" customHeight="1" x14ac:dyDescent="0.2">
      <c r="A5444" s="28" t="s">
        <v>6448</v>
      </c>
      <c r="B5444" s="7">
        <v>44825</v>
      </c>
      <c r="C5444" s="7">
        <v>44825</v>
      </c>
      <c r="D5444" s="7">
        <v>44836.719722222224</v>
      </c>
      <c r="E5444" s="20">
        <v>1345</v>
      </c>
      <c r="F5444" s="27" t="str">
        <f>VLOOKUP(E5444,PROVEEDORES!$A$2:$D$1013,2,0)</f>
        <v>ESTACION DE SERVICIO DE AUTOPISTA S.R.L.</v>
      </c>
      <c r="G5444" s="6" t="s">
        <v>351</v>
      </c>
      <c r="H5444" s="6">
        <v>30713082801</v>
      </c>
      <c r="I5444" s="8">
        <v>21</v>
      </c>
      <c r="J5444" s="9">
        <v>99.17</v>
      </c>
      <c r="K5444" s="9">
        <v>20.825700000000001</v>
      </c>
      <c r="L5444" s="9">
        <v>119.9957</v>
      </c>
      <c r="M5444" s="16" t="s">
        <v>8417</v>
      </c>
      <c r="N5444" s="14" t="str">
        <f>IF(M5444=0,"",VLOOKUP(M5444,'CUENTAS_CONTABLES'!$A$2:$B$100,2,0))</f>
        <v>PUBLICIDAD</v>
      </c>
      <c r="O5444" s="11" t="s">
        <v>8357</v>
      </c>
      <c r="P5444" s="40" t="s">
        <v>9252</v>
      </c>
      <c r="Q5444" s="107">
        <v>4500005442</v>
      </c>
      <c r="R5444" s="43">
        <v>59562</v>
      </c>
      <c r="T5444" s="119"/>
      <c r="U5444" s="119"/>
      <c r="V5444" s="119"/>
    </row>
    <row r="5445" spans="1:22" ht="15.95" customHeight="1" x14ac:dyDescent="0.2">
      <c r="A5445" s="28" t="s">
        <v>6442</v>
      </c>
      <c r="B5445" s="7">
        <v>44825</v>
      </c>
      <c r="C5445" s="7">
        <v>44825</v>
      </c>
      <c r="D5445" s="7">
        <v>44827.661759259259</v>
      </c>
      <c r="E5445" s="20">
        <v>1354</v>
      </c>
      <c r="F5445" s="27" t="str">
        <f>VLOOKUP(E5445,PROVEEDORES!$A$2:$D$1013,2,0)</f>
        <v>ESTACIONES DE SERVICIO RUIZ HERMANOS S.R.L.</v>
      </c>
      <c r="G5445" s="6" t="s">
        <v>351</v>
      </c>
      <c r="H5445" s="6" t="s">
        <v>396</v>
      </c>
      <c r="I5445" s="8">
        <v>21</v>
      </c>
      <c r="J5445" s="9">
        <v>408.77</v>
      </c>
      <c r="K5445" s="9">
        <v>85.841700000000003</v>
      </c>
      <c r="L5445" s="9">
        <v>494.61169999999998</v>
      </c>
      <c r="M5445" s="16" t="s">
        <v>8417</v>
      </c>
      <c r="N5445" s="14" t="str">
        <f>IF(M5445=0,"",VLOOKUP(M5445,'CUENTAS_CONTABLES'!$A$2:$B$100,2,0))</f>
        <v>PUBLICIDAD</v>
      </c>
      <c r="O5445" s="11" t="s">
        <v>9240</v>
      </c>
      <c r="P5445" s="40" t="s">
        <v>9252</v>
      </c>
      <c r="Q5445" s="108">
        <v>4500005443</v>
      </c>
      <c r="R5445" s="43">
        <v>59563</v>
      </c>
      <c r="T5445" s="119"/>
      <c r="U5445" s="119"/>
      <c r="V5445" s="119"/>
    </row>
    <row r="5446" spans="1:22" ht="15.95" customHeight="1" x14ac:dyDescent="0.2">
      <c r="A5446" s="28" t="s">
        <v>6443</v>
      </c>
      <c r="B5446" s="7">
        <v>44825</v>
      </c>
      <c r="C5446" s="7">
        <v>44825</v>
      </c>
      <c r="D5446" s="7">
        <v>44825.416817129626</v>
      </c>
      <c r="E5446" s="20">
        <v>1382</v>
      </c>
      <c r="F5446" s="27" t="str">
        <f>VLOOKUP(E5446,PROVEEDORES!$A$2:$D$1013,2,0)</f>
        <v>FERRER RODRIGO</v>
      </c>
      <c r="G5446" s="6" t="s">
        <v>351</v>
      </c>
      <c r="H5446" s="6" t="s">
        <v>398</v>
      </c>
      <c r="I5446" s="8">
        <v>21</v>
      </c>
      <c r="J5446" s="9">
        <v>50</v>
      </c>
      <c r="K5446" s="9">
        <v>10.5</v>
      </c>
      <c r="L5446" s="9">
        <v>60.5</v>
      </c>
      <c r="M5446" s="16" t="s">
        <v>8417</v>
      </c>
      <c r="N5446" s="14" t="str">
        <f>IF(M5446=0,"",VLOOKUP(M5446,'CUENTAS_CONTABLES'!$A$2:$B$100,2,0))</f>
        <v>PUBLICIDAD</v>
      </c>
      <c r="O5446" s="11" t="s">
        <v>9240</v>
      </c>
      <c r="P5446" s="40" t="s">
        <v>9252</v>
      </c>
      <c r="Q5446" s="107">
        <v>4500005444</v>
      </c>
      <c r="R5446" s="43">
        <v>59564</v>
      </c>
      <c r="T5446" s="119"/>
      <c r="U5446" s="119"/>
      <c r="V5446" s="119"/>
    </row>
    <row r="5447" spans="1:22" ht="15.95" customHeight="1" x14ac:dyDescent="0.2">
      <c r="A5447" s="28" t="s">
        <v>6436</v>
      </c>
      <c r="B5447" s="7">
        <v>44825</v>
      </c>
      <c r="C5447" s="7">
        <v>44825</v>
      </c>
      <c r="D5447" s="7">
        <v>44834.715185185189</v>
      </c>
      <c r="E5447" s="20">
        <v>1449</v>
      </c>
      <c r="F5447" s="27" t="str">
        <f>VLOOKUP(E5447,PROVEEDORES!$A$2:$D$1013,2,0)</f>
        <v>GRISELDA NORMA ALVAREZ</v>
      </c>
      <c r="G5447" s="6" t="s">
        <v>351</v>
      </c>
      <c r="H5447" s="6" t="s">
        <v>357</v>
      </c>
      <c r="I5447" s="8">
        <v>21</v>
      </c>
      <c r="J5447" s="9">
        <v>23728.03</v>
      </c>
      <c r="K5447" s="9">
        <v>4982.8863000000001</v>
      </c>
      <c r="L5447" s="9">
        <v>28710.916299999997</v>
      </c>
      <c r="M5447" s="16" t="s">
        <v>8416</v>
      </c>
      <c r="N5447" s="14" t="str">
        <f>IF(M5447=0,"",VLOOKUP(M5447,'CUENTAS_CONTABLES'!$A$2:$B$100,2,0))</f>
        <v>VIATICOS DIRECTORES</v>
      </c>
      <c r="O5447" s="11" t="s">
        <v>9242</v>
      </c>
      <c r="P5447" s="40" t="s">
        <v>9259</v>
      </c>
      <c r="Q5447" s="108">
        <v>4500005445</v>
      </c>
      <c r="R5447" s="43">
        <v>59565</v>
      </c>
      <c r="T5447" s="119"/>
      <c r="U5447" s="119"/>
      <c r="V5447" s="119"/>
    </row>
    <row r="5448" spans="1:22" ht="15.95" customHeight="1" x14ac:dyDescent="0.2">
      <c r="A5448" s="28" t="s">
        <v>6433</v>
      </c>
      <c r="B5448" s="7">
        <v>44825</v>
      </c>
      <c r="C5448" s="7">
        <v>44825</v>
      </c>
      <c r="D5448" s="7">
        <v>44849.780219907407</v>
      </c>
      <c r="E5448" s="20">
        <v>1474</v>
      </c>
      <c r="F5448" s="27" t="str">
        <f>VLOOKUP(E5448,PROVEEDORES!$A$2:$D$1013,2,0)</f>
        <v>HORUS MATAFUEGOS S.A.</v>
      </c>
      <c r="G5448" s="6" t="s">
        <v>351</v>
      </c>
      <c r="H5448" s="6" t="s">
        <v>1174</v>
      </c>
      <c r="I5448" s="8">
        <v>21</v>
      </c>
      <c r="J5448" s="9">
        <v>126.09</v>
      </c>
      <c r="K5448" s="9">
        <v>26.478899999999999</v>
      </c>
      <c r="L5448" s="9">
        <v>152.56890000000001</v>
      </c>
      <c r="M5448" s="16" t="s">
        <v>8416</v>
      </c>
      <c r="N5448" s="14" t="str">
        <f>IF(M5448=0,"",VLOOKUP(M5448,'CUENTAS_CONTABLES'!$A$2:$B$100,2,0))</f>
        <v>VIATICOS DIRECTORES</v>
      </c>
      <c r="O5448" s="11" t="s">
        <v>9242</v>
      </c>
      <c r="P5448" s="40" t="s">
        <v>9259</v>
      </c>
      <c r="Q5448" s="107">
        <v>4500005446</v>
      </c>
      <c r="R5448" s="43">
        <v>59566</v>
      </c>
      <c r="T5448" s="119"/>
      <c r="U5448" s="119"/>
      <c r="V5448" s="119"/>
    </row>
    <row r="5449" spans="1:22" ht="15.95" customHeight="1" x14ac:dyDescent="0.2">
      <c r="A5449" s="28" t="s">
        <v>6434</v>
      </c>
      <c r="B5449" s="7">
        <v>44825</v>
      </c>
      <c r="C5449" s="7">
        <v>44825</v>
      </c>
      <c r="D5449" s="7">
        <v>44850.672662037039</v>
      </c>
      <c r="E5449" s="20">
        <v>1493</v>
      </c>
      <c r="F5449" s="27" t="str">
        <f>VLOOKUP(E5449,PROVEEDORES!$A$2:$D$1013,2,0)</f>
        <v>INTEGRAL PACK EXPRESS S.A</v>
      </c>
      <c r="G5449" s="6" t="s">
        <v>351</v>
      </c>
      <c r="H5449" s="6" t="s">
        <v>387</v>
      </c>
      <c r="I5449" s="8">
        <v>21</v>
      </c>
      <c r="J5449" s="9">
        <v>33290.699999999997</v>
      </c>
      <c r="K5449" s="9">
        <v>6991.0469999999996</v>
      </c>
      <c r="L5449" s="9">
        <v>40281.746999999996</v>
      </c>
      <c r="M5449" s="16" t="s">
        <v>8416</v>
      </c>
      <c r="N5449" s="14" t="str">
        <f>IF(M5449=0,"",VLOOKUP(M5449,'CUENTAS_CONTABLES'!$A$2:$B$100,2,0))</f>
        <v>VIATICOS DIRECTORES</v>
      </c>
      <c r="O5449" s="11" t="s">
        <v>9246</v>
      </c>
      <c r="P5449" s="40" t="s">
        <v>9259</v>
      </c>
      <c r="Q5449" s="108">
        <v>4500005447</v>
      </c>
      <c r="R5449" s="43">
        <v>59567</v>
      </c>
      <c r="T5449" s="119"/>
      <c r="U5449" s="119"/>
      <c r="V5449" s="119"/>
    </row>
    <row r="5450" spans="1:22" ht="15.95" customHeight="1" x14ac:dyDescent="0.2">
      <c r="A5450" s="28" t="s">
        <v>6440</v>
      </c>
      <c r="B5450" s="7">
        <v>44825</v>
      </c>
      <c r="C5450" s="7">
        <v>44825</v>
      </c>
      <c r="D5450" s="7">
        <v>44825.762777777774</v>
      </c>
      <c r="E5450" s="20">
        <v>1502</v>
      </c>
      <c r="F5450" s="27" t="str">
        <f>VLOOKUP(E5450,PROVEEDORES!$A$2:$D$1013,2,0)</f>
        <v>J &amp; P S.A.</v>
      </c>
      <c r="G5450" s="6" t="s">
        <v>351</v>
      </c>
      <c r="H5450" s="6" t="s">
        <v>396</v>
      </c>
      <c r="I5450" s="8">
        <v>21</v>
      </c>
      <c r="J5450" s="9">
        <v>175</v>
      </c>
      <c r="K5450" s="9">
        <v>36.75</v>
      </c>
      <c r="L5450" s="9">
        <v>211.75</v>
      </c>
      <c r="M5450" s="16" t="s">
        <v>8417</v>
      </c>
      <c r="N5450" s="14" t="str">
        <f>IF(M5450=0,"",VLOOKUP(M5450,'CUENTAS_CONTABLES'!$A$2:$B$100,2,0))</f>
        <v>PUBLICIDAD</v>
      </c>
      <c r="O5450" s="11" t="s">
        <v>9242</v>
      </c>
      <c r="P5450" s="40" t="s">
        <v>9252</v>
      </c>
      <c r="Q5450" s="107">
        <v>4500005448</v>
      </c>
      <c r="R5450" s="43">
        <v>59568</v>
      </c>
      <c r="T5450" s="119"/>
      <c r="U5450" s="119"/>
      <c r="V5450" s="119"/>
    </row>
    <row r="5451" spans="1:22" ht="15.95" customHeight="1" x14ac:dyDescent="0.2">
      <c r="A5451" s="28" t="s">
        <v>6431</v>
      </c>
      <c r="B5451" s="7">
        <v>44825</v>
      </c>
      <c r="C5451" s="7">
        <v>44825</v>
      </c>
      <c r="D5451" s="7">
        <v>44847.441111111111</v>
      </c>
      <c r="E5451" s="20">
        <v>1584</v>
      </c>
      <c r="F5451" s="27" t="str">
        <f>VLOOKUP(E5451,PROVEEDORES!$A$2:$D$1013,2,0)</f>
        <v>LEONOR S. JUNGE</v>
      </c>
      <c r="G5451" s="6" t="s">
        <v>351</v>
      </c>
      <c r="H5451" s="6" t="s">
        <v>441</v>
      </c>
      <c r="I5451" s="8">
        <v>21</v>
      </c>
      <c r="J5451" s="9">
        <v>5338.84</v>
      </c>
      <c r="K5451" s="9">
        <v>1121.1564000000001</v>
      </c>
      <c r="L5451" s="9">
        <v>6459.9964</v>
      </c>
      <c r="M5451" s="16" t="s">
        <v>8416</v>
      </c>
      <c r="N5451" s="14" t="str">
        <f>IF(M5451=0,"",VLOOKUP(M5451,'CUENTAS_CONTABLES'!$A$2:$B$100,2,0))</f>
        <v>VIATICOS DIRECTORES</v>
      </c>
      <c r="O5451" s="11" t="s">
        <v>8357</v>
      </c>
      <c r="P5451" s="40" t="s">
        <v>9259</v>
      </c>
      <c r="Q5451" s="108">
        <v>4500005449</v>
      </c>
      <c r="R5451" s="43">
        <v>59569</v>
      </c>
      <c r="T5451" s="119"/>
      <c r="U5451" s="119"/>
      <c r="V5451" s="119"/>
    </row>
    <row r="5452" spans="1:22" ht="15.95" customHeight="1" x14ac:dyDescent="0.2">
      <c r="A5452" s="28" t="s">
        <v>3119</v>
      </c>
      <c r="B5452" s="7">
        <v>44825</v>
      </c>
      <c r="C5452" s="7">
        <v>44825</v>
      </c>
      <c r="D5452" s="7">
        <v>44828.682673611111</v>
      </c>
      <c r="E5452" s="20">
        <v>1714</v>
      </c>
      <c r="F5452" s="27" t="str">
        <f>VLOOKUP(E5452,PROVEEDORES!$A$2:$D$1013,2,0)</f>
        <v>NUEVA CHEVALLIER S.A.</v>
      </c>
      <c r="G5452" s="6" t="s">
        <v>351</v>
      </c>
      <c r="H5452" s="6" t="s">
        <v>976</v>
      </c>
      <c r="I5452" s="8">
        <v>21</v>
      </c>
      <c r="J5452" s="9">
        <v>333.93</v>
      </c>
      <c r="K5452" s="9">
        <v>70.125299999999996</v>
      </c>
      <c r="L5452" s="9">
        <v>404.05529999999999</v>
      </c>
      <c r="M5452" s="16" t="s">
        <v>8417</v>
      </c>
      <c r="N5452" s="14" t="str">
        <f>IF(M5452=0,"",VLOOKUP(M5452,'CUENTAS_CONTABLES'!$A$2:$B$100,2,0))</f>
        <v>PUBLICIDAD</v>
      </c>
      <c r="O5452" s="11" t="s">
        <v>9244</v>
      </c>
      <c r="P5452" s="40" t="s">
        <v>9252</v>
      </c>
      <c r="Q5452" s="107">
        <v>4500005450</v>
      </c>
      <c r="R5452" s="43">
        <v>59570</v>
      </c>
      <c r="T5452" s="119"/>
      <c r="U5452" s="119"/>
      <c r="V5452" s="119"/>
    </row>
    <row r="5453" spans="1:22" ht="15.95" customHeight="1" x14ac:dyDescent="0.2">
      <c r="A5453" s="28" t="s">
        <v>6447</v>
      </c>
      <c r="B5453" s="7">
        <v>44825</v>
      </c>
      <c r="C5453" s="7">
        <v>44825</v>
      </c>
      <c r="D5453" s="7">
        <v>44827.699166666665</v>
      </c>
      <c r="E5453" s="20">
        <v>1785</v>
      </c>
      <c r="F5453" s="27" t="str">
        <f>VLOOKUP(E5453,PROVEEDORES!$A$2:$D$1013,2,0)</f>
        <v>POGGIO CAROLA BERNARDA MAGD</v>
      </c>
      <c r="G5453" s="6" t="s">
        <v>351</v>
      </c>
      <c r="H5453" s="6" t="s">
        <v>624</v>
      </c>
      <c r="I5453" s="8">
        <v>21</v>
      </c>
      <c r="J5453" s="9">
        <v>382.15</v>
      </c>
      <c r="K5453" s="9">
        <v>80.251499999999993</v>
      </c>
      <c r="L5453" s="9">
        <v>462.40149999999994</v>
      </c>
      <c r="M5453" s="16" t="s">
        <v>8417</v>
      </c>
      <c r="N5453" s="14" t="str">
        <f>IF(M5453=0,"",VLOOKUP(M5453,'CUENTAS_CONTABLES'!$A$2:$B$100,2,0))</f>
        <v>PUBLICIDAD</v>
      </c>
      <c r="O5453" s="11" t="s">
        <v>9246</v>
      </c>
      <c r="P5453" s="40" t="s">
        <v>9252</v>
      </c>
      <c r="Q5453" s="108">
        <v>4500005451</v>
      </c>
      <c r="R5453" s="43">
        <v>59571</v>
      </c>
      <c r="T5453" s="119"/>
      <c r="U5453" s="119"/>
      <c r="V5453" s="119"/>
    </row>
    <row r="5454" spans="1:22" ht="15.95" customHeight="1" x14ac:dyDescent="0.2">
      <c r="A5454" s="28" t="s">
        <v>6435</v>
      </c>
      <c r="B5454" s="7">
        <v>44825</v>
      </c>
      <c r="C5454" s="7">
        <v>44825</v>
      </c>
      <c r="D5454" s="7">
        <v>44834.713819444441</v>
      </c>
      <c r="E5454" s="20">
        <v>1793</v>
      </c>
      <c r="F5454" s="27" t="str">
        <f>VLOOKUP(E5454,PROVEEDORES!$A$2:$D$1013,2,0)</f>
        <v>PUBLIEXITO SA</v>
      </c>
      <c r="G5454" s="6" t="s">
        <v>351</v>
      </c>
      <c r="H5454" s="6" t="s">
        <v>357</v>
      </c>
      <c r="I5454" s="8">
        <v>21</v>
      </c>
      <c r="J5454" s="9">
        <v>51.35</v>
      </c>
      <c r="K5454" s="9">
        <v>10.783500000000002</v>
      </c>
      <c r="L5454" s="9">
        <v>62.133500000000005</v>
      </c>
      <c r="M5454" s="16" t="s">
        <v>8416</v>
      </c>
      <c r="N5454" s="14" t="str">
        <f>IF(M5454=0,"",VLOOKUP(M5454,'CUENTAS_CONTABLES'!$A$2:$B$100,2,0))</f>
        <v>VIATICOS DIRECTORES</v>
      </c>
      <c r="O5454" s="11" t="s">
        <v>9244</v>
      </c>
      <c r="P5454" s="40" t="s">
        <v>9259</v>
      </c>
      <c r="Q5454" s="107">
        <v>4500005452</v>
      </c>
      <c r="R5454" s="43">
        <v>59572</v>
      </c>
      <c r="T5454" s="119"/>
      <c r="U5454" s="119"/>
      <c r="V5454" s="119"/>
    </row>
    <row r="5455" spans="1:22" ht="15.95" customHeight="1" x14ac:dyDescent="0.2">
      <c r="A5455" s="28" t="s">
        <v>6441</v>
      </c>
      <c r="B5455" s="7">
        <v>44825</v>
      </c>
      <c r="C5455" s="7">
        <v>44825</v>
      </c>
      <c r="D5455" s="7">
        <v>44826.411261574074</v>
      </c>
      <c r="E5455" s="20">
        <v>1855</v>
      </c>
      <c r="F5455" s="27" t="str">
        <f>VLOOKUP(E5455,PROVEEDORES!$A$2:$D$1013,2,0)</f>
        <v>SALINAS JUAN MANUEL</v>
      </c>
      <c r="G5455" s="6" t="s">
        <v>351</v>
      </c>
      <c r="H5455" s="6" t="s">
        <v>396</v>
      </c>
      <c r="I5455" s="8">
        <v>21</v>
      </c>
      <c r="J5455" s="9">
        <v>2</v>
      </c>
      <c r="K5455" s="9">
        <v>0.42</v>
      </c>
      <c r="L5455" s="9">
        <v>2.42</v>
      </c>
      <c r="M5455" s="16" t="s">
        <v>8417</v>
      </c>
      <c r="N5455" s="14" t="str">
        <f>IF(M5455=0,"",VLOOKUP(M5455,'CUENTAS_CONTABLES'!$A$2:$B$100,2,0))</f>
        <v>PUBLICIDAD</v>
      </c>
      <c r="O5455" s="11" t="s">
        <v>9240</v>
      </c>
      <c r="P5455" s="40" t="s">
        <v>9252</v>
      </c>
      <c r="Q5455" s="108">
        <v>4500005453</v>
      </c>
      <c r="R5455" s="43">
        <v>59573</v>
      </c>
      <c r="T5455" s="119"/>
      <c r="U5455" s="119"/>
      <c r="V5455" s="119"/>
    </row>
    <row r="5456" spans="1:22" ht="15.95" customHeight="1" x14ac:dyDescent="0.2">
      <c r="A5456" s="28" t="s">
        <v>6446</v>
      </c>
      <c r="B5456" s="7">
        <v>44825</v>
      </c>
      <c r="C5456" s="7">
        <v>44825</v>
      </c>
      <c r="D5456" s="7">
        <v>44829.531886574077</v>
      </c>
      <c r="E5456" s="20">
        <v>1910</v>
      </c>
      <c r="F5456" s="27" t="str">
        <f>VLOOKUP(E5456,PROVEEDORES!$A$2:$D$1013,2,0)</f>
        <v>SINIGALIA MARIANA</v>
      </c>
      <c r="G5456" s="6" t="s">
        <v>351</v>
      </c>
      <c r="H5456" s="6" t="s">
        <v>564</v>
      </c>
      <c r="I5456" s="8">
        <v>21</v>
      </c>
      <c r="J5456" s="9">
        <v>168.11</v>
      </c>
      <c r="K5456" s="9">
        <v>35.303100000000001</v>
      </c>
      <c r="L5456" s="9">
        <v>203.41310000000001</v>
      </c>
      <c r="M5456" s="16" t="s">
        <v>8417</v>
      </c>
      <c r="N5456" s="14" t="str">
        <f>IF(M5456=0,"",VLOOKUP(M5456,'CUENTAS_CONTABLES'!$A$2:$B$100,2,0))</f>
        <v>PUBLICIDAD</v>
      </c>
      <c r="O5456" s="11" t="s">
        <v>8357</v>
      </c>
      <c r="P5456" s="40" t="s">
        <v>9252</v>
      </c>
      <c r="Q5456" s="107">
        <v>4500005454</v>
      </c>
      <c r="R5456" s="43">
        <v>59574</v>
      </c>
      <c r="T5456" s="119"/>
      <c r="U5456" s="119"/>
      <c r="V5456" s="119"/>
    </row>
    <row r="5457" spans="1:22" ht="15.95" customHeight="1" x14ac:dyDescent="0.2">
      <c r="A5457" s="28" t="s">
        <v>6437</v>
      </c>
      <c r="B5457" s="7">
        <v>44825</v>
      </c>
      <c r="C5457" s="7">
        <v>44825</v>
      </c>
      <c r="D5457" s="7">
        <v>44832.688240740739</v>
      </c>
      <c r="E5457" s="20">
        <v>1001</v>
      </c>
      <c r="F5457" s="27" t="str">
        <f>VLOOKUP(E5457,PROVEEDORES!$A$2:$D$1013,2,0)</f>
        <v>SOCIEDAD AGRO S.R.L</v>
      </c>
      <c r="G5457" s="6" t="s">
        <v>351</v>
      </c>
      <c r="H5457" s="6" t="s">
        <v>559</v>
      </c>
      <c r="I5457" s="8">
        <v>21</v>
      </c>
      <c r="J5457" s="9">
        <v>517.01</v>
      </c>
      <c r="K5457" s="9">
        <v>108.57209999999999</v>
      </c>
      <c r="L5457" s="9">
        <v>625.58209999999997</v>
      </c>
      <c r="M5457" s="16" t="s">
        <v>8416</v>
      </c>
      <c r="N5457" s="14" t="str">
        <f>IF(M5457=0,"",VLOOKUP(M5457,'CUENTAS_CONTABLES'!$A$2:$B$100,2,0))</f>
        <v>VIATICOS DIRECTORES</v>
      </c>
      <c r="O5457" s="11" t="s">
        <v>9247</v>
      </c>
      <c r="P5457" s="40" t="s">
        <v>9259</v>
      </c>
      <c r="Q5457" s="108">
        <v>4500005455</v>
      </c>
      <c r="R5457" s="43">
        <v>59575</v>
      </c>
      <c r="T5457" s="119"/>
      <c r="U5457" s="119"/>
      <c r="V5457" s="119"/>
    </row>
    <row r="5458" spans="1:22" ht="15.95" customHeight="1" x14ac:dyDescent="0.2">
      <c r="A5458" s="28" t="s">
        <v>6454</v>
      </c>
      <c r="B5458" s="7">
        <v>44826</v>
      </c>
      <c r="C5458" s="7">
        <v>44826</v>
      </c>
      <c r="D5458" s="7">
        <v>44857.492314814815</v>
      </c>
      <c r="E5458" s="20">
        <v>1040</v>
      </c>
      <c r="F5458" s="27" t="str">
        <f>VLOOKUP(E5458,PROVEEDORES!$A$2:$D$1013,2,0)</f>
        <v>ALFONSO RODRIGO ROONEY</v>
      </c>
      <c r="G5458" s="6" t="s">
        <v>351</v>
      </c>
      <c r="H5458" s="6" t="s">
        <v>452</v>
      </c>
      <c r="I5458" s="8">
        <v>10.5</v>
      </c>
      <c r="J5458" s="9">
        <v>1495.9</v>
      </c>
      <c r="K5458" s="9">
        <v>157.06950000000001</v>
      </c>
      <c r="L5458" s="9">
        <v>1652.9695000000002</v>
      </c>
      <c r="M5458" s="16" t="s">
        <v>8417</v>
      </c>
      <c r="N5458" s="14" t="str">
        <f>IF(M5458=0,"",VLOOKUP(M5458,'CUENTAS_CONTABLES'!$A$2:$B$100,2,0))</f>
        <v>PUBLICIDAD</v>
      </c>
      <c r="O5458" s="11" t="s">
        <v>9242</v>
      </c>
      <c r="P5458" s="40" t="s">
        <v>9252</v>
      </c>
      <c r="Q5458" s="107">
        <v>4500005456</v>
      </c>
      <c r="R5458" s="43">
        <v>59576</v>
      </c>
      <c r="T5458" s="119"/>
      <c r="U5458" s="119"/>
      <c r="V5458" s="119"/>
    </row>
    <row r="5459" spans="1:22" ht="15.95" customHeight="1" x14ac:dyDescent="0.2">
      <c r="A5459" s="28" t="s">
        <v>6452</v>
      </c>
      <c r="B5459" s="7">
        <v>44826</v>
      </c>
      <c r="C5459" s="7">
        <v>44826</v>
      </c>
      <c r="D5459" s="7">
        <v>44843.688900462963</v>
      </c>
      <c r="E5459" s="20">
        <v>1057</v>
      </c>
      <c r="F5459" s="27" t="str">
        <f>VLOOKUP(E5459,PROVEEDORES!$A$2:$D$1013,2,0)</f>
        <v>ANA MARIA QUILES</v>
      </c>
      <c r="G5459" s="6" t="s">
        <v>351</v>
      </c>
      <c r="H5459" s="6" t="s">
        <v>573</v>
      </c>
      <c r="I5459" s="8">
        <v>21</v>
      </c>
      <c r="J5459" s="9">
        <v>78.510000000000005</v>
      </c>
      <c r="K5459" s="9">
        <v>16.487100000000002</v>
      </c>
      <c r="L5459" s="9">
        <v>94.997100000000003</v>
      </c>
      <c r="M5459" s="16" t="s">
        <v>8417</v>
      </c>
      <c r="N5459" s="14" t="str">
        <f>IF(M5459=0,"",VLOOKUP(M5459,'CUENTAS_CONTABLES'!$A$2:$B$100,2,0))</f>
        <v>PUBLICIDAD</v>
      </c>
      <c r="O5459" s="11" t="s">
        <v>9242</v>
      </c>
      <c r="P5459" s="40" t="s">
        <v>9252</v>
      </c>
      <c r="Q5459" s="108">
        <v>4500005457</v>
      </c>
      <c r="R5459" s="43">
        <v>59577</v>
      </c>
      <c r="T5459" s="119"/>
      <c r="U5459" s="119"/>
      <c r="V5459" s="119"/>
    </row>
    <row r="5460" spans="1:22" ht="15.95" customHeight="1" x14ac:dyDescent="0.2">
      <c r="A5460" s="28" t="s">
        <v>6471</v>
      </c>
      <c r="B5460" s="7">
        <v>44826</v>
      </c>
      <c r="C5460" s="7">
        <v>44826</v>
      </c>
      <c r="D5460" s="7">
        <v>44836.5080787037</v>
      </c>
      <c r="E5460" s="20">
        <v>1065</v>
      </c>
      <c r="F5460" s="27" t="str">
        <f>VLOOKUP(E5460,PROVEEDORES!$A$2:$D$1013,2,0)</f>
        <v>ANDREA MARCELA OLACE</v>
      </c>
      <c r="G5460" s="6" t="s">
        <v>351</v>
      </c>
      <c r="H5460" s="6" t="s">
        <v>671</v>
      </c>
      <c r="I5460" s="8">
        <v>10.5</v>
      </c>
      <c r="J5460" s="9">
        <v>316.74</v>
      </c>
      <c r="K5460" s="9">
        <v>33.2577</v>
      </c>
      <c r="L5460" s="9">
        <v>349.99770000000001</v>
      </c>
      <c r="M5460" s="16" t="s">
        <v>8417</v>
      </c>
      <c r="N5460" s="14" t="str">
        <f>IF(M5460=0,"",VLOOKUP(M5460,'CUENTAS_CONTABLES'!$A$2:$B$100,2,0))</f>
        <v>PUBLICIDAD</v>
      </c>
      <c r="O5460" s="11" t="s">
        <v>9242</v>
      </c>
      <c r="P5460" s="40" t="s">
        <v>9252</v>
      </c>
      <c r="Q5460" s="107">
        <v>4500005458</v>
      </c>
      <c r="R5460" s="43">
        <v>59578</v>
      </c>
      <c r="T5460" s="119"/>
      <c r="U5460" s="119"/>
      <c r="V5460" s="119"/>
    </row>
    <row r="5461" spans="1:22" ht="15.95" customHeight="1" x14ac:dyDescent="0.2">
      <c r="A5461" s="28" t="s">
        <v>6453</v>
      </c>
      <c r="B5461" s="7">
        <v>44826</v>
      </c>
      <c r="C5461" s="7">
        <v>44826</v>
      </c>
      <c r="D5461" s="7">
        <v>44843.685277777775</v>
      </c>
      <c r="E5461" s="20">
        <v>1124</v>
      </c>
      <c r="F5461" s="27" t="str">
        <f>VLOOKUP(E5461,PROVEEDORES!$A$2:$D$1013,2,0)</f>
        <v>BENVEPAZ  SOCIEDAD ANONIMA</v>
      </c>
      <c r="G5461" s="6" t="s">
        <v>351</v>
      </c>
      <c r="H5461" s="6" t="s">
        <v>573</v>
      </c>
      <c r="I5461" s="8">
        <v>21</v>
      </c>
      <c r="J5461" s="9">
        <v>115.7</v>
      </c>
      <c r="K5461" s="9">
        <v>24.297000000000004</v>
      </c>
      <c r="L5461" s="9">
        <v>139.99700000000001</v>
      </c>
      <c r="M5461" s="16" t="s">
        <v>8417</v>
      </c>
      <c r="N5461" s="14" t="str">
        <f>IF(M5461=0,"",VLOOKUP(M5461,'CUENTAS_CONTABLES'!$A$2:$B$100,2,0))</f>
        <v>PUBLICIDAD</v>
      </c>
      <c r="O5461" s="11" t="s">
        <v>9243</v>
      </c>
      <c r="P5461" s="40" t="s">
        <v>9252</v>
      </c>
      <c r="Q5461" s="108">
        <v>4500005459</v>
      </c>
      <c r="R5461" s="43">
        <v>59579</v>
      </c>
      <c r="T5461" s="119"/>
      <c r="U5461" s="119"/>
      <c r="V5461" s="119"/>
    </row>
    <row r="5462" spans="1:22" ht="15.95" customHeight="1" x14ac:dyDescent="0.2">
      <c r="A5462" s="28" t="s">
        <v>6466</v>
      </c>
      <c r="B5462" s="7">
        <v>44826</v>
      </c>
      <c r="C5462" s="7">
        <v>44826</v>
      </c>
      <c r="D5462" s="7">
        <v>44827.430011574077</v>
      </c>
      <c r="E5462" s="20">
        <v>1159</v>
      </c>
      <c r="F5462" s="27" t="str">
        <f>VLOOKUP(E5462,PROVEEDORES!$A$2:$D$1013,2,0)</f>
        <v>CARLETTI HERMANOS S.R.L</v>
      </c>
      <c r="G5462" s="6" t="s">
        <v>351</v>
      </c>
      <c r="H5462" s="6" t="s">
        <v>398</v>
      </c>
      <c r="I5462" s="8">
        <v>21</v>
      </c>
      <c r="J5462" s="9">
        <v>50</v>
      </c>
      <c r="K5462" s="9">
        <v>10.5</v>
      </c>
      <c r="L5462" s="9">
        <v>60.5</v>
      </c>
      <c r="M5462" s="16" t="s">
        <v>8417</v>
      </c>
      <c r="N5462" s="14" t="str">
        <f>IF(M5462=0,"",VLOOKUP(M5462,'CUENTAS_CONTABLES'!$A$2:$B$100,2,0))</f>
        <v>PUBLICIDAD</v>
      </c>
      <c r="O5462" s="11" t="s">
        <v>9242</v>
      </c>
      <c r="P5462" s="40" t="s">
        <v>9252</v>
      </c>
      <c r="Q5462" s="107">
        <v>4500005460</v>
      </c>
      <c r="R5462" s="43">
        <v>59580</v>
      </c>
      <c r="T5462" s="119"/>
      <c r="U5462" s="119"/>
      <c r="V5462" s="119"/>
    </row>
    <row r="5463" spans="1:22" ht="15.95" customHeight="1" x14ac:dyDescent="0.2">
      <c r="A5463" s="28" t="s">
        <v>6673</v>
      </c>
      <c r="B5463" s="7">
        <v>44826</v>
      </c>
      <c r="C5463" s="7">
        <v>44837</v>
      </c>
      <c r="D5463" s="7">
        <v>44877.769629629627</v>
      </c>
      <c r="E5463" s="20">
        <v>1184</v>
      </c>
      <c r="F5463" s="27" t="str">
        <f>VLOOKUP(E5463,PROVEEDORES!$A$2:$D$1013,2,0)</f>
        <v>CERIZOLA ALDANA</v>
      </c>
      <c r="G5463" s="6" t="s">
        <v>351</v>
      </c>
      <c r="H5463" s="6" t="s">
        <v>452</v>
      </c>
      <c r="I5463" s="8">
        <v>10.5</v>
      </c>
      <c r="J5463" s="9">
        <v>2315.71</v>
      </c>
      <c r="K5463" s="9">
        <v>243.14955</v>
      </c>
      <c r="L5463" s="9">
        <v>2558.8595500000001</v>
      </c>
      <c r="M5463" s="16" t="s">
        <v>8421</v>
      </c>
      <c r="N5463" s="14" t="str">
        <f>IF(M5463=0,"",VLOOKUP(M5463,'CUENTAS_CONTABLES'!$A$2:$B$100,2,0))</f>
        <v>COMPUTACION - HARDWARE</v>
      </c>
      <c r="O5463" s="11" t="s">
        <v>9247</v>
      </c>
      <c r="P5463" s="40" t="s">
        <v>9253</v>
      </c>
      <c r="Q5463" s="108">
        <v>4500005461</v>
      </c>
      <c r="R5463" s="43">
        <v>59581</v>
      </c>
      <c r="T5463" s="119"/>
      <c r="U5463" s="119"/>
      <c r="V5463" s="119"/>
    </row>
    <row r="5464" spans="1:22" ht="15.95" customHeight="1" x14ac:dyDescent="0.2">
      <c r="A5464" s="28" t="s">
        <v>6671</v>
      </c>
      <c r="B5464" s="7">
        <v>44826</v>
      </c>
      <c r="C5464" s="7">
        <v>44837</v>
      </c>
      <c r="D5464" s="7">
        <v>44860.667407407411</v>
      </c>
      <c r="E5464" s="20">
        <v>1293</v>
      </c>
      <c r="F5464" s="27" t="str">
        <f>VLOOKUP(E5464,PROVEEDORES!$A$2:$D$1013,2,0)</f>
        <v>EDITORIAL DIARIO LA CAPITAL S.A.</v>
      </c>
      <c r="G5464" s="6" t="s">
        <v>351</v>
      </c>
      <c r="H5464" s="6" t="s">
        <v>502</v>
      </c>
      <c r="I5464" s="8">
        <v>21</v>
      </c>
      <c r="J5464" s="9">
        <v>1500</v>
      </c>
      <c r="K5464" s="9">
        <v>315</v>
      </c>
      <c r="L5464" s="9">
        <v>1815</v>
      </c>
      <c r="M5464" s="16" t="s">
        <v>8421</v>
      </c>
      <c r="N5464" s="14" t="str">
        <f>IF(M5464=0,"",VLOOKUP(M5464,'CUENTAS_CONTABLES'!$A$2:$B$100,2,0))</f>
        <v>COMPUTACION - HARDWARE</v>
      </c>
      <c r="O5464" s="11" t="s">
        <v>9240</v>
      </c>
      <c r="P5464" s="40" t="s">
        <v>9252</v>
      </c>
      <c r="Q5464" s="107">
        <v>4500005462</v>
      </c>
      <c r="R5464" s="43">
        <v>59582</v>
      </c>
      <c r="T5464" s="119"/>
      <c r="U5464" s="119"/>
      <c r="V5464" s="119"/>
    </row>
    <row r="5465" spans="1:22" ht="15.95" customHeight="1" x14ac:dyDescent="0.2">
      <c r="A5465" s="28" t="s">
        <v>6460</v>
      </c>
      <c r="B5465" s="7">
        <v>44826</v>
      </c>
      <c r="C5465" s="7">
        <v>44826</v>
      </c>
      <c r="D5465" s="7">
        <v>44847.463622685187</v>
      </c>
      <c r="E5465" s="20">
        <v>1298</v>
      </c>
      <c r="F5465" s="27" t="str">
        <f>VLOOKUP(E5465,PROVEEDORES!$A$2:$D$1013,2,0)</f>
        <v>EGOX S.R.L.</v>
      </c>
      <c r="G5465" s="6" t="s">
        <v>351</v>
      </c>
      <c r="H5465" s="6" t="s">
        <v>568</v>
      </c>
      <c r="I5465" s="8">
        <v>21</v>
      </c>
      <c r="J5465" s="9">
        <v>1832.56</v>
      </c>
      <c r="K5465" s="9">
        <v>384.83760000000001</v>
      </c>
      <c r="L5465" s="9">
        <v>2217.3975999999998</v>
      </c>
      <c r="M5465" s="16" t="s">
        <v>8417</v>
      </c>
      <c r="N5465" s="14" t="str">
        <f>IF(M5465=0,"",VLOOKUP(M5465,'CUENTAS_CONTABLES'!$A$2:$B$100,2,0))</f>
        <v>PUBLICIDAD</v>
      </c>
      <c r="O5465" s="11" t="s">
        <v>9246</v>
      </c>
      <c r="P5465" s="40" t="s">
        <v>9252</v>
      </c>
      <c r="Q5465" s="108">
        <v>4500005463</v>
      </c>
      <c r="R5465" s="43">
        <v>59583</v>
      </c>
      <c r="T5465" s="119"/>
      <c r="U5465" s="119"/>
      <c r="V5465" s="119"/>
    </row>
    <row r="5466" spans="1:22" ht="15.95" customHeight="1" x14ac:dyDescent="0.2">
      <c r="A5466" s="28" t="s">
        <v>6687</v>
      </c>
      <c r="B5466" s="7">
        <v>44826</v>
      </c>
      <c r="C5466" s="7">
        <v>44837</v>
      </c>
      <c r="D5466" s="7">
        <v>44882.736458333333</v>
      </c>
      <c r="E5466" s="20">
        <v>1320</v>
      </c>
      <c r="F5466" s="27" t="str">
        <f>VLOOKUP(E5466,PROVEEDORES!$A$2:$D$1013,2,0)</f>
        <v>EMILIO ORELLANO</v>
      </c>
      <c r="G5466" s="6" t="s">
        <v>351</v>
      </c>
      <c r="H5466" s="6" t="s">
        <v>1200</v>
      </c>
      <c r="I5466" s="8">
        <v>21</v>
      </c>
      <c r="J5466" s="9">
        <v>2281</v>
      </c>
      <c r="K5466" s="9">
        <v>479.01</v>
      </c>
      <c r="L5466" s="9">
        <v>2760.01</v>
      </c>
      <c r="M5466" s="16" t="s">
        <v>8421</v>
      </c>
      <c r="N5466" s="14" t="str">
        <f>IF(M5466=0,"",VLOOKUP(M5466,'CUENTAS_CONTABLES'!$A$2:$B$100,2,0))</f>
        <v>COMPUTACION - HARDWARE</v>
      </c>
      <c r="O5466" s="11" t="s">
        <v>9240</v>
      </c>
      <c r="P5466" s="40" t="s">
        <v>9252</v>
      </c>
      <c r="Q5466" s="107">
        <v>4500005464</v>
      </c>
      <c r="R5466" s="43">
        <v>59584</v>
      </c>
      <c r="T5466" s="119"/>
      <c r="U5466" s="119"/>
      <c r="V5466" s="119"/>
    </row>
    <row r="5467" spans="1:22" ht="15.95" customHeight="1" x14ac:dyDescent="0.2">
      <c r="A5467" s="28" t="s">
        <v>6462</v>
      </c>
      <c r="B5467" s="7">
        <v>44826</v>
      </c>
      <c r="C5467" s="7">
        <v>44826</v>
      </c>
      <c r="D5467" s="7">
        <v>44826.744131944448</v>
      </c>
      <c r="E5467" s="20">
        <v>1331</v>
      </c>
      <c r="F5467" s="27" t="str">
        <f>VLOOKUP(E5467,PROVEEDORES!$A$2:$D$1013,2,0)</f>
        <v>ENRIQUE A. MORA</v>
      </c>
      <c r="G5467" s="6" t="s">
        <v>351</v>
      </c>
      <c r="H5467" s="6" t="s">
        <v>396</v>
      </c>
      <c r="I5467" s="8">
        <v>21</v>
      </c>
      <c r="J5467" s="9">
        <v>68.17</v>
      </c>
      <c r="K5467" s="9">
        <v>14.3157</v>
      </c>
      <c r="L5467" s="9">
        <v>82.485700000000008</v>
      </c>
      <c r="M5467" s="16" t="s">
        <v>8417</v>
      </c>
      <c r="N5467" s="14" t="str">
        <f>IF(M5467=0,"",VLOOKUP(M5467,'CUENTAS_CONTABLES'!$A$2:$B$100,2,0))</f>
        <v>PUBLICIDAD</v>
      </c>
      <c r="O5467" s="11" t="s">
        <v>9242</v>
      </c>
      <c r="P5467" s="40" t="s">
        <v>9252</v>
      </c>
      <c r="Q5467" s="108">
        <v>4500005465</v>
      </c>
      <c r="R5467" s="43">
        <v>59585</v>
      </c>
      <c r="T5467" s="119"/>
      <c r="U5467" s="119"/>
      <c r="V5467" s="119"/>
    </row>
    <row r="5468" spans="1:22" ht="15.95" customHeight="1" x14ac:dyDescent="0.2">
      <c r="A5468" s="28" t="s">
        <v>6459</v>
      </c>
      <c r="B5468" s="7">
        <v>44826</v>
      </c>
      <c r="C5468" s="7">
        <v>44826</v>
      </c>
      <c r="D5468" s="7">
        <v>44834.721875000003</v>
      </c>
      <c r="E5468" s="20">
        <v>1350</v>
      </c>
      <c r="F5468" s="27" t="str">
        <f>VLOOKUP(E5468,PROVEEDORES!$A$2:$D$1013,2,0)</f>
        <v>ESTACIÓN DEL CERRO S.R.L.</v>
      </c>
      <c r="G5468" s="6" t="s">
        <v>351</v>
      </c>
      <c r="H5468" s="6" t="s">
        <v>357</v>
      </c>
      <c r="I5468" s="8">
        <v>21</v>
      </c>
      <c r="J5468" s="9">
        <v>25765.93</v>
      </c>
      <c r="K5468" s="9">
        <v>5410.8453</v>
      </c>
      <c r="L5468" s="9">
        <v>31176.775300000001</v>
      </c>
      <c r="M5468" s="16" t="s">
        <v>8417</v>
      </c>
      <c r="N5468" s="14" t="str">
        <f>IF(M5468=0,"",VLOOKUP(M5468,'CUENTAS_CONTABLES'!$A$2:$B$100,2,0))</f>
        <v>PUBLICIDAD</v>
      </c>
      <c r="O5468" s="11" t="s">
        <v>9246</v>
      </c>
      <c r="P5468" s="40" t="s">
        <v>9252</v>
      </c>
      <c r="Q5468" s="107">
        <v>4500005466</v>
      </c>
      <c r="R5468" s="43">
        <v>59586</v>
      </c>
      <c r="T5468" s="119"/>
      <c r="U5468" s="119"/>
      <c r="V5468" s="119"/>
    </row>
    <row r="5469" spans="1:22" ht="15.95" customHeight="1" x14ac:dyDescent="0.2">
      <c r="A5469" s="28" t="s">
        <v>6463</v>
      </c>
      <c r="B5469" s="7">
        <v>44826</v>
      </c>
      <c r="C5469" s="7">
        <v>44826</v>
      </c>
      <c r="D5469" s="7">
        <v>44827.663310185184</v>
      </c>
      <c r="E5469" s="20">
        <v>1396</v>
      </c>
      <c r="F5469" s="27" t="str">
        <f>VLOOKUP(E5469,PROVEEDORES!$A$2:$D$1013,2,0)</f>
        <v>FORT PAULA DELIA</v>
      </c>
      <c r="G5469" s="6" t="s">
        <v>351</v>
      </c>
      <c r="H5469" s="6" t="s">
        <v>396</v>
      </c>
      <c r="I5469" s="8">
        <v>21</v>
      </c>
      <c r="J5469" s="9">
        <v>817.08</v>
      </c>
      <c r="K5469" s="9">
        <v>171.58680000000001</v>
      </c>
      <c r="L5469" s="9">
        <v>988.66680000000008</v>
      </c>
      <c r="M5469" s="16" t="s">
        <v>8417</v>
      </c>
      <c r="N5469" s="14" t="str">
        <f>IF(M5469=0,"",VLOOKUP(M5469,'CUENTAS_CONTABLES'!$A$2:$B$100,2,0))</f>
        <v>PUBLICIDAD</v>
      </c>
      <c r="O5469" s="11" t="s">
        <v>8357</v>
      </c>
      <c r="P5469" s="40" t="s">
        <v>9252</v>
      </c>
      <c r="Q5469" s="108">
        <v>4500005467</v>
      </c>
      <c r="R5469" s="43">
        <v>59587</v>
      </c>
      <c r="T5469" s="119"/>
      <c r="U5469" s="119"/>
      <c r="V5469" s="119"/>
    </row>
    <row r="5470" spans="1:22" ht="15.95" customHeight="1" x14ac:dyDescent="0.2">
      <c r="A5470" s="28" t="s">
        <v>6456</v>
      </c>
      <c r="B5470" s="7">
        <v>44826</v>
      </c>
      <c r="C5470" s="7">
        <v>44826</v>
      </c>
      <c r="D5470" s="7">
        <v>44836.727337962962</v>
      </c>
      <c r="E5470" s="20">
        <v>1420</v>
      </c>
      <c r="F5470" s="27" t="str">
        <f>VLOOKUP(E5470,PROVEEDORES!$A$2:$D$1013,2,0)</f>
        <v>GASPARQUE S.A.</v>
      </c>
      <c r="G5470" s="6" t="s">
        <v>351</v>
      </c>
      <c r="H5470" s="6" t="s">
        <v>415</v>
      </c>
      <c r="I5470" s="8">
        <v>21</v>
      </c>
      <c r="J5470" s="9">
        <v>49.59</v>
      </c>
      <c r="K5470" s="9">
        <v>10.413900000000002</v>
      </c>
      <c r="L5470" s="9">
        <v>60.003900000000002</v>
      </c>
      <c r="M5470" s="16" t="s">
        <v>8417</v>
      </c>
      <c r="N5470" s="14" t="str">
        <f>IF(M5470=0,"",VLOOKUP(M5470,'CUENTAS_CONTABLES'!$A$2:$B$100,2,0))</f>
        <v>PUBLICIDAD</v>
      </c>
      <c r="O5470" s="11" t="s">
        <v>8357</v>
      </c>
      <c r="P5470" s="40" t="s">
        <v>9252</v>
      </c>
      <c r="Q5470" s="107">
        <v>4500005468</v>
      </c>
      <c r="R5470" s="43">
        <v>59588</v>
      </c>
      <c r="T5470" s="119"/>
      <c r="U5470" s="119"/>
      <c r="V5470" s="119"/>
    </row>
    <row r="5471" spans="1:22" ht="15.95" customHeight="1" x14ac:dyDescent="0.2">
      <c r="A5471" s="28" t="s">
        <v>6473</v>
      </c>
      <c r="B5471" s="7">
        <v>44826</v>
      </c>
      <c r="C5471" s="7">
        <v>44826</v>
      </c>
      <c r="D5471" s="7">
        <v>44828.788761574076</v>
      </c>
      <c r="E5471" s="20">
        <v>1458</v>
      </c>
      <c r="F5471" s="27" t="str">
        <f>VLOOKUP(E5471,PROVEEDORES!$A$2:$D$1013,2,0)</f>
        <v>GUISI S.A.</v>
      </c>
      <c r="G5471" s="6" t="s">
        <v>351</v>
      </c>
      <c r="H5471" s="6" t="s">
        <v>1128</v>
      </c>
      <c r="I5471" s="8">
        <v>21</v>
      </c>
      <c r="J5471" s="9">
        <v>236.36</v>
      </c>
      <c r="K5471" s="9">
        <v>49.635600000000004</v>
      </c>
      <c r="L5471" s="9">
        <v>285.99560000000002</v>
      </c>
      <c r="M5471" s="16" t="s">
        <v>8417</v>
      </c>
      <c r="N5471" s="14" t="str">
        <f>IF(M5471=0,"",VLOOKUP(M5471,'CUENTAS_CONTABLES'!$A$2:$B$100,2,0))</f>
        <v>PUBLICIDAD</v>
      </c>
      <c r="O5471" s="11" t="s">
        <v>9242</v>
      </c>
      <c r="P5471" s="40" t="s">
        <v>9259</v>
      </c>
      <c r="Q5471" s="108">
        <v>4500005469</v>
      </c>
      <c r="R5471" s="43">
        <v>59589</v>
      </c>
      <c r="T5471" s="119"/>
      <c r="U5471" s="119"/>
      <c r="V5471" s="119"/>
    </row>
    <row r="5472" spans="1:22" ht="15.95" customHeight="1" x14ac:dyDescent="0.2">
      <c r="A5472" s="28" t="s">
        <v>6451</v>
      </c>
      <c r="B5472" s="7">
        <v>44826</v>
      </c>
      <c r="C5472" s="7">
        <v>44826</v>
      </c>
      <c r="D5472" s="7">
        <v>44857.662465277775</v>
      </c>
      <c r="E5472" s="20">
        <v>1464</v>
      </c>
      <c r="F5472" s="27" t="str">
        <f>VLOOKUP(E5472,PROVEEDORES!$A$2:$D$1013,2,0)</f>
        <v>HAVANNA S.A.</v>
      </c>
      <c r="G5472" s="6" t="s">
        <v>351</v>
      </c>
      <c r="H5472" s="6" t="s">
        <v>380</v>
      </c>
      <c r="I5472" s="8">
        <v>21</v>
      </c>
      <c r="J5472" s="9">
        <v>95.88</v>
      </c>
      <c r="K5472" s="9">
        <v>20.134799999999998</v>
      </c>
      <c r="L5472" s="9">
        <v>116.01479999999999</v>
      </c>
      <c r="M5472" s="16" t="s">
        <v>8417</v>
      </c>
      <c r="N5472" s="14" t="str">
        <f>IF(M5472=0,"",VLOOKUP(M5472,'CUENTAS_CONTABLES'!$A$2:$B$100,2,0))</f>
        <v>PUBLICIDAD</v>
      </c>
      <c r="O5472" s="11" t="s">
        <v>9242</v>
      </c>
      <c r="P5472" s="40" t="s">
        <v>9252</v>
      </c>
      <c r="Q5472" s="107">
        <v>4500005470</v>
      </c>
      <c r="R5472" s="43">
        <v>59590</v>
      </c>
      <c r="T5472" s="119"/>
      <c r="U5472" s="119"/>
      <c r="V5472" s="119"/>
    </row>
    <row r="5473" spans="1:22" ht="15.95" customHeight="1" x14ac:dyDescent="0.2">
      <c r="A5473" s="28" t="s">
        <v>6465</v>
      </c>
      <c r="B5473" s="7">
        <v>44826</v>
      </c>
      <c r="C5473" s="7">
        <v>44826</v>
      </c>
      <c r="D5473" s="7">
        <v>44826.767361111109</v>
      </c>
      <c r="E5473" s="20">
        <v>1492</v>
      </c>
      <c r="F5473" s="27" t="str">
        <f>VLOOKUP(E5473,PROVEEDORES!$A$2:$D$1013,2,0)</f>
        <v>INSTITUTO SEGURA  WALROND  S.A</v>
      </c>
      <c r="G5473" s="6" t="s">
        <v>351</v>
      </c>
      <c r="H5473" s="6" t="s">
        <v>398</v>
      </c>
      <c r="I5473" s="8">
        <v>21</v>
      </c>
      <c r="J5473" s="9">
        <v>176.24</v>
      </c>
      <c r="K5473" s="9">
        <v>37.010399999999997</v>
      </c>
      <c r="L5473" s="9">
        <v>213.25040000000001</v>
      </c>
      <c r="M5473" s="16" t="s">
        <v>8417</v>
      </c>
      <c r="N5473" s="14" t="str">
        <f>IF(M5473=0,"",VLOOKUP(M5473,'CUENTAS_CONTABLES'!$A$2:$B$100,2,0))</f>
        <v>PUBLICIDAD</v>
      </c>
      <c r="O5473" s="11" t="s">
        <v>9248</v>
      </c>
      <c r="P5473" s="40" t="s">
        <v>9252</v>
      </c>
      <c r="Q5473" s="108">
        <v>4500005471</v>
      </c>
      <c r="R5473" s="43">
        <v>59591</v>
      </c>
      <c r="T5473" s="119"/>
      <c r="U5473" s="119"/>
      <c r="V5473" s="119"/>
    </row>
    <row r="5474" spans="1:22" ht="15.95" customHeight="1" x14ac:dyDescent="0.2">
      <c r="A5474" s="28" t="s">
        <v>6469</v>
      </c>
      <c r="B5474" s="7">
        <v>44826</v>
      </c>
      <c r="C5474" s="7">
        <v>44826</v>
      </c>
      <c r="D5474" s="7">
        <v>44833.721076388887</v>
      </c>
      <c r="E5474" s="20">
        <v>1506</v>
      </c>
      <c r="F5474" s="27" t="str">
        <f>VLOOKUP(E5474,PROVEEDORES!$A$2:$D$1013,2,0)</f>
        <v>JONATHAN EMMANUEL AGUILERA</v>
      </c>
      <c r="G5474" s="6" t="s">
        <v>351</v>
      </c>
      <c r="H5474" s="6" t="s">
        <v>836</v>
      </c>
      <c r="I5474" s="8">
        <v>21</v>
      </c>
      <c r="J5474" s="9">
        <v>49.59</v>
      </c>
      <c r="K5474" s="9">
        <v>10.413900000000002</v>
      </c>
      <c r="L5474" s="9">
        <v>60.003900000000002</v>
      </c>
      <c r="M5474" s="16" t="s">
        <v>8417</v>
      </c>
      <c r="N5474" s="14" t="str">
        <f>IF(M5474=0,"",VLOOKUP(M5474,'CUENTAS_CONTABLES'!$A$2:$B$100,2,0))</f>
        <v>PUBLICIDAD</v>
      </c>
      <c r="O5474" s="11" t="s">
        <v>9244</v>
      </c>
      <c r="P5474" s="40" t="s">
        <v>9252</v>
      </c>
      <c r="Q5474" s="107">
        <v>4500005472</v>
      </c>
      <c r="R5474" s="43">
        <v>59593</v>
      </c>
      <c r="T5474" s="119"/>
      <c r="U5474" s="119"/>
      <c r="V5474" s="119"/>
    </row>
    <row r="5475" spans="1:22" ht="15.95" customHeight="1" x14ac:dyDescent="0.2">
      <c r="A5475" s="28" t="s">
        <v>6458</v>
      </c>
      <c r="B5475" s="7">
        <v>44826</v>
      </c>
      <c r="C5475" s="7">
        <v>44826</v>
      </c>
      <c r="D5475" s="7">
        <v>44834.719930555555</v>
      </c>
      <c r="E5475" s="20">
        <v>1537</v>
      </c>
      <c r="F5475" s="27" t="str">
        <f>VLOOKUP(E5475,PROVEEDORES!$A$2:$D$1013,2,0)</f>
        <v>JULIA COHEN</v>
      </c>
      <c r="G5475" s="6" t="s">
        <v>351</v>
      </c>
      <c r="H5475" s="6" t="s">
        <v>357</v>
      </c>
      <c r="I5475" s="8">
        <v>21</v>
      </c>
      <c r="J5475" s="9">
        <v>323.2</v>
      </c>
      <c r="K5475" s="9">
        <v>67.872</v>
      </c>
      <c r="L5475" s="9">
        <v>391.072</v>
      </c>
      <c r="M5475" s="16" t="s">
        <v>8417</v>
      </c>
      <c r="N5475" s="14" t="str">
        <f>IF(M5475=0,"",VLOOKUP(M5475,'CUENTAS_CONTABLES'!$A$2:$B$100,2,0))</f>
        <v>PUBLICIDAD</v>
      </c>
      <c r="O5475" s="11" t="s">
        <v>9248</v>
      </c>
      <c r="P5475" s="40" t="s">
        <v>9253</v>
      </c>
      <c r="Q5475" s="108">
        <v>4500005473</v>
      </c>
      <c r="R5475" s="43">
        <v>59594</v>
      </c>
      <c r="T5475" s="119"/>
      <c r="U5475" s="119"/>
      <c r="V5475" s="119"/>
    </row>
    <row r="5476" spans="1:22" ht="15.95" customHeight="1" x14ac:dyDescent="0.2">
      <c r="A5476" s="28" t="s">
        <v>6470</v>
      </c>
      <c r="B5476" s="7">
        <v>44826</v>
      </c>
      <c r="C5476" s="7">
        <v>44826</v>
      </c>
      <c r="D5476" s="7">
        <v>44826.786932870367</v>
      </c>
      <c r="E5476" s="20">
        <v>1552</v>
      </c>
      <c r="F5476" s="27" t="str">
        <f>VLOOKUP(E5476,PROVEEDORES!$A$2:$D$1013,2,0)</f>
        <v>LA ANGELINA INVERSIONES S.A.</v>
      </c>
      <c r="G5476" s="6" t="s">
        <v>351</v>
      </c>
      <c r="H5476" s="6" t="s">
        <v>498</v>
      </c>
      <c r="I5476" s="8">
        <v>21</v>
      </c>
      <c r="J5476" s="9">
        <v>607</v>
      </c>
      <c r="K5476" s="9">
        <v>127.47</v>
      </c>
      <c r="L5476" s="9">
        <v>734.47</v>
      </c>
      <c r="M5476" s="16" t="s">
        <v>8417</v>
      </c>
      <c r="N5476" s="14" t="str">
        <f>IF(M5476=0,"",VLOOKUP(M5476,'CUENTAS_CONTABLES'!$A$2:$B$100,2,0))</f>
        <v>PUBLICIDAD</v>
      </c>
      <c r="O5476" s="11" t="s">
        <v>9243</v>
      </c>
      <c r="P5476" s="40" t="s">
        <v>9252</v>
      </c>
      <c r="Q5476" s="107">
        <v>4500005474</v>
      </c>
      <c r="R5476" s="43">
        <v>59595</v>
      </c>
      <c r="T5476" s="119"/>
      <c r="U5476" s="119"/>
      <c r="V5476" s="119"/>
    </row>
    <row r="5477" spans="1:22" ht="15.95" customHeight="1" x14ac:dyDescent="0.2">
      <c r="A5477" s="28" t="s">
        <v>6474</v>
      </c>
      <c r="B5477" s="7">
        <v>44826</v>
      </c>
      <c r="C5477" s="7">
        <v>44826</v>
      </c>
      <c r="D5477" s="7">
        <v>44836.722627314812</v>
      </c>
      <c r="E5477" s="20">
        <v>1634</v>
      </c>
      <c r="F5477" s="27" t="str">
        <f>VLOOKUP(E5477,PROVEEDORES!$A$2:$D$1013,2,0)</f>
        <v>MARIA CARMEN MAIDANA</v>
      </c>
      <c r="G5477" s="6" t="s">
        <v>352</v>
      </c>
      <c r="H5477" s="6" t="s">
        <v>1179</v>
      </c>
      <c r="I5477" s="8">
        <v>0</v>
      </c>
      <c r="J5477" s="9">
        <v>49951</v>
      </c>
      <c r="K5477" s="9">
        <v>0</v>
      </c>
      <c r="L5477" s="9">
        <v>49951</v>
      </c>
      <c r="M5477" s="16" t="s">
        <v>8417</v>
      </c>
      <c r="N5477" s="14" t="str">
        <f>IF(M5477=0,"",VLOOKUP(M5477,'CUENTAS_CONTABLES'!$A$2:$B$100,2,0))</f>
        <v>PUBLICIDAD</v>
      </c>
      <c r="O5477" s="11" t="s">
        <v>8357</v>
      </c>
      <c r="P5477" s="40" t="s">
        <v>9252</v>
      </c>
      <c r="Q5477" s="108">
        <v>4500005475</v>
      </c>
      <c r="R5477" s="43">
        <v>59596</v>
      </c>
      <c r="T5477" s="119"/>
      <c r="U5477" s="119"/>
      <c r="V5477" s="119"/>
    </row>
    <row r="5478" spans="1:22" ht="15.95" customHeight="1" x14ac:dyDescent="0.2">
      <c r="A5478" s="28" t="s">
        <v>6475</v>
      </c>
      <c r="B5478" s="7">
        <v>44826</v>
      </c>
      <c r="C5478" s="7">
        <v>44826</v>
      </c>
      <c r="D5478" s="7">
        <v>44857.534189814818</v>
      </c>
      <c r="E5478" s="20">
        <v>1663</v>
      </c>
      <c r="F5478" s="27" t="str">
        <f>VLOOKUP(E5478,PROVEEDORES!$A$2:$D$1013,2,0)</f>
        <v>MDS CONSULTORES S.A.</v>
      </c>
      <c r="G5478" s="6" t="s">
        <v>351</v>
      </c>
      <c r="H5478" s="6" t="s">
        <v>1180</v>
      </c>
      <c r="I5478" s="8">
        <v>21</v>
      </c>
      <c r="J5478" s="9">
        <v>63.18</v>
      </c>
      <c r="K5478" s="9">
        <v>13.267799999999999</v>
      </c>
      <c r="L5478" s="9">
        <v>76.447800000000001</v>
      </c>
      <c r="M5478" s="16" t="s">
        <v>8417</v>
      </c>
      <c r="N5478" s="14" t="str">
        <f>IF(M5478=0,"",VLOOKUP(M5478,'CUENTAS_CONTABLES'!$A$2:$B$100,2,0))</f>
        <v>PUBLICIDAD</v>
      </c>
      <c r="O5478" s="11" t="s">
        <v>9248</v>
      </c>
      <c r="P5478" s="40" t="s">
        <v>9252</v>
      </c>
      <c r="Q5478" s="107">
        <v>4500005476</v>
      </c>
      <c r="R5478" s="43">
        <v>59597</v>
      </c>
      <c r="T5478" s="119"/>
      <c r="U5478" s="119"/>
      <c r="V5478" s="119"/>
    </row>
    <row r="5479" spans="1:22" ht="15.95" customHeight="1" x14ac:dyDescent="0.2">
      <c r="A5479" s="28" t="s">
        <v>6461</v>
      </c>
      <c r="B5479" s="7">
        <v>44826</v>
      </c>
      <c r="C5479" s="7">
        <v>44826</v>
      </c>
      <c r="D5479" s="7">
        <v>44829.501319444447</v>
      </c>
      <c r="E5479" s="20">
        <v>1674</v>
      </c>
      <c r="F5479" s="27" t="str">
        <f>VLOOKUP(E5479,PROVEEDORES!$A$2:$D$1013,2,0)</f>
        <v>MICELI CLAUDIA ELIZABETH</v>
      </c>
      <c r="G5479" s="6" t="s">
        <v>352</v>
      </c>
      <c r="H5479" s="6" t="s">
        <v>1079</v>
      </c>
      <c r="I5479" s="8">
        <v>0</v>
      </c>
      <c r="J5479" s="9">
        <v>51090</v>
      </c>
      <c r="K5479" s="9">
        <v>0</v>
      </c>
      <c r="L5479" s="9">
        <v>51090</v>
      </c>
      <c r="M5479" s="16" t="s">
        <v>8417</v>
      </c>
      <c r="N5479" s="14" t="str">
        <f>IF(M5479=0,"",VLOOKUP(M5479,'CUENTAS_CONTABLES'!$A$2:$B$100,2,0))</f>
        <v>PUBLICIDAD</v>
      </c>
      <c r="O5479" s="11" t="s">
        <v>9247</v>
      </c>
      <c r="P5479" s="40" t="s">
        <v>9252</v>
      </c>
      <c r="Q5479" s="108">
        <v>4500005477</v>
      </c>
      <c r="R5479" s="43">
        <v>59598</v>
      </c>
      <c r="T5479" s="119"/>
      <c r="U5479" s="119"/>
      <c r="V5479" s="119"/>
    </row>
    <row r="5480" spans="1:22" ht="15.95" customHeight="1" x14ac:dyDescent="0.2">
      <c r="A5480" s="28" t="s">
        <v>6472</v>
      </c>
      <c r="B5480" s="7">
        <v>44826</v>
      </c>
      <c r="C5480" s="7">
        <v>44826</v>
      </c>
      <c r="D5480" s="7">
        <v>44857.652731481481</v>
      </c>
      <c r="E5480" s="20">
        <v>1734</v>
      </c>
      <c r="F5480" s="27" t="str">
        <f>VLOOKUP(E5480,PROVEEDORES!$A$2:$D$1013,2,0)</f>
        <v>OSCAR DAVID</v>
      </c>
      <c r="G5480" s="6" t="s">
        <v>351</v>
      </c>
      <c r="H5480" s="6" t="s">
        <v>412</v>
      </c>
      <c r="I5480" s="8">
        <v>21</v>
      </c>
      <c r="J5480" s="9">
        <v>414.56</v>
      </c>
      <c r="K5480" s="9">
        <v>87.057600000000008</v>
      </c>
      <c r="L5480" s="9">
        <v>501.61760000000004</v>
      </c>
      <c r="M5480" s="16" t="s">
        <v>8417</v>
      </c>
      <c r="N5480" s="14" t="str">
        <f>IF(M5480=0,"",VLOOKUP(M5480,'CUENTAS_CONTABLES'!$A$2:$B$100,2,0))</f>
        <v>PUBLICIDAD</v>
      </c>
      <c r="O5480" s="11" t="s">
        <v>9244</v>
      </c>
      <c r="P5480" s="40" t="s">
        <v>9259</v>
      </c>
      <c r="Q5480" s="107">
        <v>4500005478</v>
      </c>
      <c r="R5480" s="43">
        <v>59599</v>
      </c>
      <c r="T5480" s="119"/>
      <c r="U5480" s="119"/>
      <c r="V5480" s="119"/>
    </row>
    <row r="5481" spans="1:22" ht="15.95" customHeight="1" x14ac:dyDescent="0.2">
      <c r="A5481" s="28" t="s">
        <v>6674</v>
      </c>
      <c r="B5481" s="7">
        <v>44826</v>
      </c>
      <c r="C5481" s="7">
        <v>44837</v>
      </c>
      <c r="D5481" s="7">
        <v>44860.398564814815</v>
      </c>
      <c r="E5481" s="20">
        <v>1740</v>
      </c>
      <c r="F5481" s="27" t="str">
        <f>VLOOKUP(E5481,PROVEEDORES!$A$2:$D$1013,2,0)</f>
        <v>PANADERIA CRISOL</v>
      </c>
      <c r="G5481" s="6" t="s">
        <v>351</v>
      </c>
      <c r="H5481" s="6" t="s">
        <v>452</v>
      </c>
      <c r="I5481" s="8">
        <v>10.5</v>
      </c>
      <c r="J5481" s="9">
        <v>2753.04</v>
      </c>
      <c r="K5481" s="9">
        <v>289.06919999999997</v>
      </c>
      <c r="L5481" s="9">
        <v>3042.1091999999999</v>
      </c>
      <c r="M5481" s="16" t="s">
        <v>8421</v>
      </c>
      <c r="N5481" s="14" t="str">
        <f>IF(M5481=0,"",VLOOKUP(M5481,'CUENTAS_CONTABLES'!$A$2:$B$100,2,0))</f>
        <v>COMPUTACION - HARDWARE</v>
      </c>
      <c r="O5481" s="11" t="s">
        <v>9248</v>
      </c>
      <c r="P5481" s="40" t="s">
        <v>9252</v>
      </c>
      <c r="Q5481" s="108">
        <v>4500005479</v>
      </c>
      <c r="R5481" s="43">
        <v>59600</v>
      </c>
      <c r="T5481" s="119"/>
      <c r="U5481" s="119"/>
      <c r="V5481" s="119"/>
    </row>
    <row r="5482" spans="1:22" ht="15.95" customHeight="1" x14ac:dyDescent="0.2">
      <c r="A5482" s="28" t="s">
        <v>6464</v>
      </c>
      <c r="B5482" s="7">
        <v>44826</v>
      </c>
      <c r="C5482" s="7">
        <v>44826</v>
      </c>
      <c r="D5482" s="7">
        <v>44836.629803240743</v>
      </c>
      <c r="E5482" s="20">
        <v>2009</v>
      </c>
      <c r="F5482" s="27" t="str">
        <f>VLOOKUP(E5482,PROVEEDORES!$A$2:$D$1013,2,0)</f>
        <v>RESGUARDOS CUYANOS SA</v>
      </c>
      <c r="G5482" s="6" t="s">
        <v>351</v>
      </c>
      <c r="H5482" s="6" t="s">
        <v>791</v>
      </c>
      <c r="I5482" s="8">
        <v>21</v>
      </c>
      <c r="J5482" s="9">
        <v>1199</v>
      </c>
      <c r="K5482" s="9">
        <v>251.79</v>
      </c>
      <c r="L5482" s="9">
        <v>1450.79</v>
      </c>
      <c r="M5482" s="16" t="s">
        <v>8417</v>
      </c>
      <c r="N5482" s="14" t="str">
        <f>IF(M5482=0,"",VLOOKUP(M5482,'CUENTAS_CONTABLES'!$A$2:$B$100,2,0))</f>
        <v>PUBLICIDAD</v>
      </c>
      <c r="O5482" s="11" t="s">
        <v>9242</v>
      </c>
      <c r="P5482" s="40" t="s">
        <v>9252</v>
      </c>
      <c r="Q5482" s="107">
        <v>4500005480</v>
      </c>
      <c r="R5482" s="43">
        <v>59601</v>
      </c>
      <c r="T5482" s="119"/>
      <c r="U5482" s="119"/>
      <c r="V5482" s="119"/>
    </row>
    <row r="5483" spans="1:22" ht="15.95" customHeight="1" x14ac:dyDescent="0.2">
      <c r="A5483" s="28" t="s">
        <v>6457</v>
      </c>
      <c r="B5483" s="7">
        <v>44826</v>
      </c>
      <c r="C5483" s="7">
        <v>44826</v>
      </c>
      <c r="D5483" s="7">
        <v>44836.729120370372</v>
      </c>
      <c r="E5483" s="20">
        <v>1850</v>
      </c>
      <c r="F5483" s="27" t="str">
        <f>VLOOKUP(E5483,PROVEEDORES!$A$2:$D$1013,2,0)</f>
        <v>SA IMPORTADORA Y EXPORTADORA DE LA PATAGONIA</v>
      </c>
      <c r="G5483" s="6" t="s">
        <v>351</v>
      </c>
      <c r="H5483" s="6" t="s">
        <v>415</v>
      </c>
      <c r="I5483" s="8">
        <v>21</v>
      </c>
      <c r="J5483" s="9">
        <v>53.71</v>
      </c>
      <c r="K5483" s="9">
        <v>11.279100000000001</v>
      </c>
      <c r="L5483" s="9">
        <v>64.989100000000008</v>
      </c>
      <c r="M5483" s="16" t="s">
        <v>8417</v>
      </c>
      <c r="N5483" s="14" t="str">
        <f>IF(M5483=0,"",VLOOKUP(M5483,'CUENTAS_CONTABLES'!$A$2:$B$100,2,0))</f>
        <v>PUBLICIDAD</v>
      </c>
      <c r="O5483" s="11" t="s">
        <v>9244</v>
      </c>
      <c r="P5483" s="40" t="s">
        <v>9252</v>
      </c>
      <c r="Q5483" s="108">
        <v>4500005481</v>
      </c>
      <c r="R5483" s="43">
        <v>59602</v>
      </c>
      <c r="T5483" s="119"/>
      <c r="U5483" s="119"/>
      <c r="V5483" s="119"/>
    </row>
    <row r="5484" spans="1:22" ht="15.95" customHeight="1" x14ac:dyDescent="0.2">
      <c r="A5484" s="28" t="s">
        <v>4927</v>
      </c>
      <c r="B5484" s="7">
        <v>44826</v>
      </c>
      <c r="C5484" s="7">
        <v>44826</v>
      </c>
      <c r="D5484" s="7">
        <v>44842.411458333336</v>
      </c>
      <c r="E5484" s="20">
        <v>1904</v>
      </c>
      <c r="F5484" s="27" t="str">
        <f>VLOOKUP(E5484,PROVEEDORES!$A$2:$D$1013,2,0)</f>
        <v>SILVIA C. INTROSSI</v>
      </c>
      <c r="G5484" s="6" t="s">
        <v>352</v>
      </c>
      <c r="H5484" s="6" t="s">
        <v>488</v>
      </c>
      <c r="I5484" s="8">
        <v>0</v>
      </c>
      <c r="J5484" s="9">
        <v>30675</v>
      </c>
      <c r="K5484" s="9">
        <v>0</v>
      </c>
      <c r="L5484" s="9">
        <v>30675</v>
      </c>
      <c r="M5484" s="16" t="s">
        <v>8417</v>
      </c>
      <c r="N5484" s="14" t="str">
        <f>IF(M5484=0,"",VLOOKUP(M5484,'CUENTAS_CONTABLES'!$A$2:$B$100,2,0))</f>
        <v>PUBLICIDAD</v>
      </c>
      <c r="O5484" s="11" t="s">
        <v>8357</v>
      </c>
      <c r="P5484" s="40" t="s">
        <v>9252</v>
      </c>
      <c r="Q5484" s="107">
        <v>4500005482</v>
      </c>
      <c r="R5484" s="43">
        <v>59603</v>
      </c>
      <c r="T5484" s="119"/>
      <c r="U5484" s="119"/>
      <c r="V5484" s="119"/>
    </row>
    <row r="5485" spans="1:22" ht="15.95" customHeight="1" x14ac:dyDescent="0.2">
      <c r="A5485" s="28" t="s">
        <v>6467</v>
      </c>
      <c r="B5485" s="7">
        <v>44826</v>
      </c>
      <c r="C5485" s="7">
        <v>44826</v>
      </c>
      <c r="D5485" s="7">
        <v>44829.565925925926</v>
      </c>
      <c r="E5485" s="20">
        <v>1933</v>
      </c>
      <c r="F5485" s="27" t="str">
        <f>VLOOKUP(E5485,PROVEEDORES!$A$2:$D$1013,2,0)</f>
        <v>SUHAIMAN YAMILA, SUHAIMAN MUNIR Y OTROS</v>
      </c>
      <c r="G5485" s="6" t="s">
        <v>351</v>
      </c>
      <c r="H5485" s="6" t="s">
        <v>1178</v>
      </c>
      <c r="I5485" s="8">
        <v>21</v>
      </c>
      <c r="J5485" s="9">
        <v>314.04000000000002</v>
      </c>
      <c r="K5485" s="9">
        <v>65.948400000000007</v>
      </c>
      <c r="L5485" s="9">
        <v>379.98840000000001</v>
      </c>
      <c r="M5485" s="16" t="s">
        <v>8417</v>
      </c>
      <c r="N5485" s="14" t="str">
        <f>IF(M5485=0,"",VLOOKUP(M5485,'CUENTAS_CONTABLES'!$A$2:$B$100,2,0))</f>
        <v>PUBLICIDAD</v>
      </c>
      <c r="O5485" s="11" t="s">
        <v>9245</v>
      </c>
      <c r="P5485" s="40" t="s">
        <v>9252</v>
      </c>
      <c r="Q5485" s="108">
        <v>4500005483</v>
      </c>
      <c r="R5485" s="43">
        <v>59604</v>
      </c>
      <c r="T5485" s="119"/>
      <c r="U5485" s="119"/>
      <c r="V5485" s="119"/>
    </row>
    <row r="5486" spans="1:22" ht="15.95" customHeight="1" x14ac:dyDescent="0.2">
      <c r="A5486" s="28" t="s">
        <v>6468</v>
      </c>
      <c r="B5486" s="7">
        <v>44826</v>
      </c>
      <c r="C5486" s="7">
        <v>44826</v>
      </c>
      <c r="D5486" s="7">
        <v>44828.716874999998</v>
      </c>
      <c r="E5486" s="20">
        <v>1944</v>
      </c>
      <c r="F5486" s="27" t="str">
        <f>VLOOKUP(E5486,PROVEEDORES!$A$2:$D$1013,2,0)</f>
        <v>TADICOR S.A.</v>
      </c>
      <c r="G5486" s="6" t="s">
        <v>351</v>
      </c>
      <c r="H5486" s="6" t="s">
        <v>448</v>
      </c>
      <c r="I5486" s="8">
        <v>21</v>
      </c>
      <c r="J5486" s="9">
        <v>373.28</v>
      </c>
      <c r="K5486" s="9">
        <v>78.388799999999989</v>
      </c>
      <c r="L5486" s="9">
        <v>451.66879999999998</v>
      </c>
      <c r="M5486" s="16" t="s">
        <v>8417</v>
      </c>
      <c r="N5486" s="14" t="str">
        <f>IF(M5486=0,"",VLOOKUP(M5486,'CUENTAS_CONTABLES'!$A$2:$B$100,2,0))</f>
        <v>PUBLICIDAD</v>
      </c>
      <c r="O5486" s="11" t="s">
        <v>9244</v>
      </c>
      <c r="P5486" s="40" t="s">
        <v>9252</v>
      </c>
      <c r="Q5486" s="107">
        <v>4500005484</v>
      </c>
      <c r="R5486" s="43">
        <v>59605</v>
      </c>
      <c r="T5486" s="119"/>
      <c r="U5486" s="119"/>
      <c r="V5486" s="119"/>
    </row>
    <row r="5487" spans="1:22" ht="15.95" customHeight="1" x14ac:dyDescent="0.2">
      <c r="A5487" s="28" t="s">
        <v>3320</v>
      </c>
      <c r="B5487" s="7">
        <v>44826</v>
      </c>
      <c r="C5487" s="7">
        <v>44826</v>
      </c>
      <c r="D5487" s="7">
        <v>44829.499016203707</v>
      </c>
      <c r="E5487" s="20">
        <v>1954</v>
      </c>
      <c r="F5487" s="27" t="str">
        <f>VLOOKUP(E5487,PROVEEDORES!$A$2:$D$1013,2,0)</f>
        <v>TESTORELLI S.A.</v>
      </c>
      <c r="G5487" s="6" t="s">
        <v>351</v>
      </c>
      <c r="H5487" s="6" t="s">
        <v>891</v>
      </c>
      <c r="I5487" s="8">
        <v>21</v>
      </c>
      <c r="J5487" s="9">
        <v>175.2</v>
      </c>
      <c r="K5487" s="9">
        <v>36.792000000000002</v>
      </c>
      <c r="L5487" s="9">
        <v>211.99199999999999</v>
      </c>
      <c r="M5487" s="16" t="s">
        <v>8417</v>
      </c>
      <c r="N5487" s="14" t="str">
        <f>IF(M5487=0,"",VLOOKUP(M5487,'CUENTAS_CONTABLES'!$A$2:$B$100,2,0))</f>
        <v>PUBLICIDAD</v>
      </c>
      <c r="O5487" s="11" t="s">
        <v>9241</v>
      </c>
      <c r="P5487" s="40" t="s">
        <v>9252</v>
      </c>
      <c r="Q5487" s="108">
        <v>4500005485</v>
      </c>
      <c r="R5487" s="43">
        <v>59606</v>
      </c>
      <c r="T5487" s="119"/>
      <c r="U5487" s="119"/>
      <c r="V5487" s="119"/>
    </row>
    <row r="5488" spans="1:22" ht="15.95" customHeight="1" x14ac:dyDescent="0.2">
      <c r="A5488" s="28" t="s">
        <v>6455</v>
      </c>
      <c r="B5488" s="7">
        <v>44826</v>
      </c>
      <c r="C5488" s="7">
        <v>44826</v>
      </c>
      <c r="D5488" s="7">
        <v>44849.770949074074</v>
      </c>
      <c r="E5488" s="20">
        <v>1989</v>
      </c>
      <c r="F5488" s="27" t="str">
        <f>VLOOKUP(E5488,PROVEEDORES!$A$2:$D$1013,2,0)</f>
        <v>VETVEL S.A</v>
      </c>
      <c r="G5488" s="6" t="s">
        <v>351</v>
      </c>
      <c r="H5488" s="6" t="s">
        <v>495</v>
      </c>
      <c r="I5488" s="8">
        <v>21</v>
      </c>
      <c r="J5488" s="9">
        <v>3012.41</v>
      </c>
      <c r="K5488" s="9">
        <v>632.60609999999997</v>
      </c>
      <c r="L5488" s="9">
        <v>3645.0160999999998</v>
      </c>
      <c r="M5488" s="16" t="s">
        <v>8417</v>
      </c>
      <c r="N5488" s="14" t="str">
        <f>IF(M5488=0,"",VLOOKUP(M5488,'CUENTAS_CONTABLES'!$A$2:$B$100,2,0))</f>
        <v>PUBLICIDAD</v>
      </c>
      <c r="O5488" s="11" t="s">
        <v>9245</v>
      </c>
      <c r="P5488" s="40" t="s">
        <v>9252</v>
      </c>
      <c r="Q5488" s="107">
        <v>4500005486</v>
      </c>
      <c r="R5488" s="43">
        <v>59607</v>
      </c>
      <c r="T5488" s="119"/>
      <c r="U5488" s="119"/>
      <c r="V5488" s="119"/>
    </row>
    <row r="5489" spans="1:22" ht="15.95" customHeight="1" x14ac:dyDescent="0.2">
      <c r="A5489" s="28" t="s">
        <v>6500</v>
      </c>
      <c r="B5489" s="7">
        <v>44827</v>
      </c>
      <c r="C5489" s="7">
        <v>44827</v>
      </c>
      <c r="D5489" s="7">
        <v>44836.450335648151</v>
      </c>
      <c r="E5489" s="20">
        <v>1010</v>
      </c>
      <c r="F5489" s="27" t="str">
        <f>VLOOKUP(E5489,PROVEEDORES!$A$2:$D$1013,2,0)</f>
        <v>ACERBI JORGE BLAS</v>
      </c>
      <c r="G5489" s="6" t="s">
        <v>352</v>
      </c>
      <c r="H5489" s="6" t="s">
        <v>1186</v>
      </c>
      <c r="I5489" s="8">
        <v>0</v>
      </c>
      <c r="J5489" s="9">
        <v>23666</v>
      </c>
      <c r="K5489" s="9">
        <v>0</v>
      </c>
      <c r="L5489" s="9">
        <v>23666</v>
      </c>
      <c r="M5489" s="16" t="s">
        <v>8418</v>
      </c>
      <c r="N5489" s="14" t="str">
        <f>IF(M5489=0,"",VLOOKUP(M5489,'CUENTAS_CONTABLES'!$A$2:$B$100,2,0))</f>
        <v>PROMOCIÓN EVENTOS</v>
      </c>
      <c r="O5489" s="11" t="s">
        <v>9246</v>
      </c>
      <c r="P5489" s="40" t="s">
        <v>9252</v>
      </c>
      <c r="Q5489" s="108">
        <v>4500005487</v>
      </c>
      <c r="R5489" s="43">
        <v>59608</v>
      </c>
      <c r="T5489" s="119"/>
      <c r="U5489" s="119"/>
      <c r="V5489" s="119"/>
    </row>
    <row r="5490" spans="1:22" ht="15.95" customHeight="1" x14ac:dyDescent="0.2">
      <c r="A5490" s="28" t="s">
        <v>6495</v>
      </c>
      <c r="B5490" s="7">
        <v>44827</v>
      </c>
      <c r="C5490" s="7">
        <v>44827</v>
      </c>
      <c r="D5490" s="7">
        <v>44832.693865740737</v>
      </c>
      <c r="E5490" s="20">
        <v>1134</v>
      </c>
      <c r="F5490" s="27" t="str">
        <f>VLOOKUP(E5490,PROVEEDORES!$A$2:$D$1013,2,0)</f>
        <v>BOLAÑA MARTIN DIEGO</v>
      </c>
      <c r="G5490" s="6" t="s">
        <v>351</v>
      </c>
      <c r="H5490" s="6" t="s">
        <v>830</v>
      </c>
      <c r="I5490" s="8">
        <v>21</v>
      </c>
      <c r="J5490" s="9">
        <v>380.17</v>
      </c>
      <c r="K5490" s="9">
        <v>79.835700000000003</v>
      </c>
      <c r="L5490" s="9">
        <v>460.00570000000005</v>
      </c>
      <c r="M5490" s="16" t="s">
        <v>8418</v>
      </c>
      <c r="N5490" s="14" t="str">
        <f>IF(M5490=0,"",VLOOKUP(M5490,'CUENTAS_CONTABLES'!$A$2:$B$100,2,0))</f>
        <v>PROMOCIÓN EVENTOS</v>
      </c>
      <c r="O5490" s="11" t="s">
        <v>9240</v>
      </c>
      <c r="P5490" s="40" t="s">
        <v>9252</v>
      </c>
      <c r="Q5490" s="107">
        <v>4500005488</v>
      </c>
      <c r="R5490" s="43">
        <v>59609</v>
      </c>
      <c r="T5490" s="119"/>
      <c r="U5490" s="119"/>
      <c r="V5490" s="119"/>
    </row>
    <row r="5491" spans="1:22" ht="15.95" customHeight="1" x14ac:dyDescent="0.2">
      <c r="A5491" s="28" t="s">
        <v>1847</v>
      </c>
      <c r="B5491" s="7">
        <v>44827</v>
      </c>
      <c r="C5491" s="7">
        <v>44827</v>
      </c>
      <c r="D5491" s="7">
        <v>44828.776666666665</v>
      </c>
      <c r="E5491" s="20">
        <v>1175</v>
      </c>
      <c r="F5491" s="27" t="str">
        <f>VLOOKUP(E5491,PROVEEDORES!$A$2:$D$1013,2,0)</f>
        <v>CATA CARGO EL MENDOCINO S.R.L.</v>
      </c>
      <c r="G5491" s="6" t="s">
        <v>352</v>
      </c>
      <c r="H5491" s="6" t="s">
        <v>550</v>
      </c>
      <c r="I5491" s="8">
        <v>0</v>
      </c>
      <c r="J5491" s="9">
        <v>35351</v>
      </c>
      <c r="K5491" s="9">
        <v>0</v>
      </c>
      <c r="L5491" s="9">
        <v>35351</v>
      </c>
      <c r="M5491" s="16" t="s">
        <v>8418</v>
      </c>
      <c r="N5491" s="14" t="str">
        <f>IF(M5491=0,"",VLOOKUP(M5491,'CUENTAS_CONTABLES'!$A$2:$B$100,2,0))</f>
        <v>PROMOCIÓN EVENTOS</v>
      </c>
      <c r="O5491" s="11" t="s">
        <v>9244</v>
      </c>
      <c r="P5491" s="40" t="s">
        <v>9252</v>
      </c>
      <c r="Q5491" s="108">
        <v>4500005489</v>
      </c>
      <c r="R5491" s="43">
        <v>59610</v>
      </c>
      <c r="T5491" s="119"/>
      <c r="U5491" s="119"/>
      <c r="V5491" s="119"/>
    </row>
    <row r="5492" spans="1:22" ht="15.95" customHeight="1" x14ac:dyDescent="0.2">
      <c r="A5492" s="28" t="s">
        <v>3944</v>
      </c>
      <c r="B5492" s="7">
        <v>44827</v>
      </c>
      <c r="C5492" s="7">
        <v>44827</v>
      </c>
      <c r="D5492" s="7">
        <v>44847.445069444446</v>
      </c>
      <c r="E5492" s="20">
        <v>1237</v>
      </c>
      <c r="F5492" s="27" t="str">
        <f>VLOOKUP(E5492,PROVEEDORES!$A$2:$D$1013,2,0)</f>
        <v>CRUCERO DE ALTA GRACIA S.A.</v>
      </c>
      <c r="G5492" s="6" t="s">
        <v>352</v>
      </c>
      <c r="H5492" s="6" t="s">
        <v>473</v>
      </c>
      <c r="I5492" s="8">
        <v>0</v>
      </c>
      <c r="J5492" s="9">
        <v>45112</v>
      </c>
      <c r="K5492" s="9">
        <v>0</v>
      </c>
      <c r="L5492" s="9">
        <v>45112</v>
      </c>
      <c r="M5492" s="16" t="s">
        <v>8417</v>
      </c>
      <c r="N5492" s="14" t="str">
        <f>IF(M5492=0,"",VLOOKUP(M5492,'CUENTAS_CONTABLES'!$A$2:$B$100,2,0))</f>
        <v>PUBLICIDAD</v>
      </c>
      <c r="O5492" s="11" t="s">
        <v>9243</v>
      </c>
      <c r="P5492" s="40" t="s">
        <v>9252</v>
      </c>
      <c r="Q5492" s="107">
        <v>4500005490</v>
      </c>
      <c r="R5492" s="43">
        <v>59611</v>
      </c>
      <c r="T5492" s="119"/>
      <c r="U5492" s="119"/>
      <c r="V5492" s="119"/>
    </row>
    <row r="5493" spans="1:22" ht="15.95" customHeight="1" x14ac:dyDescent="0.2">
      <c r="A5493" s="28" t="s">
        <v>6498</v>
      </c>
      <c r="B5493" s="7">
        <v>44827</v>
      </c>
      <c r="C5493" s="7">
        <v>44827</v>
      </c>
      <c r="D5493" s="7">
        <v>44832.602569444447</v>
      </c>
      <c r="E5493" s="20">
        <v>1239</v>
      </c>
      <c r="F5493" s="27" t="str">
        <f>VLOOKUP(E5493,PROVEEDORES!$A$2:$D$1013,2,0)</f>
        <v>CUATRO D S.A.</v>
      </c>
      <c r="G5493" s="6" t="s">
        <v>352</v>
      </c>
      <c r="H5493" s="6" t="s">
        <v>1182</v>
      </c>
      <c r="I5493" s="8">
        <v>0</v>
      </c>
      <c r="J5493" s="9">
        <v>55959</v>
      </c>
      <c r="K5493" s="9">
        <v>0</v>
      </c>
      <c r="L5493" s="9">
        <v>55959</v>
      </c>
      <c r="M5493" s="16" t="s">
        <v>8418</v>
      </c>
      <c r="N5493" s="14" t="str">
        <f>IF(M5493=0,"",VLOOKUP(M5493,'CUENTAS_CONTABLES'!$A$2:$B$100,2,0))</f>
        <v>PROMOCIÓN EVENTOS</v>
      </c>
      <c r="O5493" s="11" t="s">
        <v>8357</v>
      </c>
      <c r="P5493" s="40" t="s">
        <v>9252</v>
      </c>
      <c r="Q5493" s="108">
        <v>4500005491</v>
      </c>
      <c r="R5493" s="43">
        <v>59612</v>
      </c>
      <c r="T5493" s="119"/>
      <c r="U5493" s="119"/>
      <c r="V5493" s="119"/>
    </row>
    <row r="5494" spans="1:22" ht="15.95" customHeight="1" x14ac:dyDescent="0.2">
      <c r="A5494" s="28" t="s">
        <v>6484</v>
      </c>
      <c r="B5494" s="7">
        <v>44827</v>
      </c>
      <c r="C5494" s="7">
        <v>44827</v>
      </c>
      <c r="D5494" s="7">
        <v>44834.726678240739</v>
      </c>
      <c r="E5494" s="20">
        <v>1240</v>
      </c>
      <c r="F5494" s="27" t="str">
        <f>VLOOKUP(E5494,PROVEEDORES!$A$2:$D$1013,2,0)</f>
        <v>CULLIGAN ARGENTINA S.A.</v>
      </c>
      <c r="G5494" s="6" t="s">
        <v>351</v>
      </c>
      <c r="H5494" s="6" t="s">
        <v>357</v>
      </c>
      <c r="I5494" s="8">
        <v>21</v>
      </c>
      <c r="J5494" s="9">
        <v>16860.59</v>
      </c>
      <c r="K5494" s="9">
        <v>3540.7239</v>
      </c>
      <c r="L5494" s="9">
        <v>20401.313900000001</v>
      </c>
      <c r="M5494" s="16" t="s">
        <v>8417</v>
      </c>
      <c r="N5494" s="14" t="str">
        <f>IF(M5494=0,"",VLOOKUP(M5494,'CUENTAS_CONTABLES'!$A$2:$B$100,2,0))</f>
        <v>PUBLICIDAD</v>
      </c>
      <c r="O5494" s="11" t="s">
        <v>9244</v>
      </c>
      <c r="P5494" s="40" t="s">
        <v>9252</v>
      </c>
      <c r="Q5494" s="107">
        <v>4500005492</v>
      </c>
      <c r="R5494" s="43">
        <v>59613</v>
      </c>
      <c r="T5494" s="119"/>
      <c r="U5494" s="119"/>
      <c r="V5494" s="119"/>
    </row>
    <row r="5495" spans="1:22" ht="15.95" customHeight="1" x14ac:dyDescent="0.2">
      <c r="A5495" s="28" t="s">
        <v>6486</v>
      </c>
      <c r="B5495" s="7">
        <v>44827</v>
      </c>
      <c r="C5495" s="7">
        <v>44827</v>
      </c>
      <c r="D5495" s="7">
        <v>44847.464050925926</v>
      </c>
      <c r="E5495" s="20">
        <v>1261</v>
      </c>
      <c r="F5495" s="27" t="str">
        <f>VLOOKUP(E5495,PROVEEDORES!$A$2:$D$1013,2,0)</f>
        <v>DEL VALLE GNC S.R.L.</v>
      </c>
      <c r="G5495" s="6" t="s">
        <v>351</v>
      </c>
      <c r="H5495" s="6" t="s">
        <v>360</v>
      </c>
      <c r="I5495" s="8">
        <v>21</v>
      </c>
      <c r="J5495" s="9">
        <v>1725.7</v>
      </c>
      <c r="K5495" s="9">
        <v>362.39700000000005</v>
      </c>
      <c r="L5495" s="9">
        <v>2088.0970000000002</v>
      </c>
      <c r="M5495" s="16" t="s">
        <v>8417</v>
      </c>
      <c r="N5495" s="14" t="str">
        <f>IF(M5495=0,"",VLOOKUP(M5495,'CUENTAS_CONTABLES'!$A$2:$B$100,2,0))</f>
        <v>PUBLICIDAD</v>
      </c>
      <c r="O5495" s="11" t="s">
        <v>9242</v>
      </c>
      <c r="P5495" s="40" t="s">
        <v>9259</v>
      </c>
      <c r="Q5495" s="108">
        <v>4500005493</v>
      </c>
      <c r="R5495" s="43">
        <v>59614</v>
      </c>
      <c r="T5495" s="119"/>
      <c r="U5495" s="119"/>
      <c r="V5495" s="119"/>
    </row>
    <row r="5496" spans="1:22" ht="15.95" customHeight="1" x14ac:dyDescent="0.2">
      <c r="A5496" s="28" t="s">
        <v>4282</v>
      </c>
      <c r="B5496" s="7">
        <v>44827</v>
      </c>
      <c r="C5496" s="7">
        <v>44827</v>
      </c>
      <c r="D5496" s="7">
        <v>44857.654791666668</v>
      </c>
      <c r="E5496" s="20">
        <v>1276</v>
      </c>
      <c r="F5496" s="27" t="str">
        <f>VLOOKUP(E5496,PROVEEDORES!$A$2:$D$1013,2,0)</f>
        <v>DOCAMPO LOPEZ S.A.</v>
      </c>
      <c r="G5496" s="6" t="s">
        <v>351</v>
      </c>
      <c r="H5496" s="6" t="s">
        <v>439</v>
      </c>
      <c r="I5496" s="8">
        <v>21</v>
      </c>
      <c r="J5496" s="9">
        <v>516.51</v>
      </c>
      <c r="K5496" s="9">
        <v>108.46709999999999</v>
      </c>
      <c r="L5496" s="9">
        <v>624.97709999999995</v>
      </c>
      <c r="M5496" s="16" t="s">
        <v>8418</v>
      </c>
      <c r="N5496" s="14" t="str">
        <f>IF(M5496=0,"",VLOOKUP(M5496,'CUENTAS_CONTABLES'!$A$2:$B$100,2,0))</f>
        <v>PROMOCIÓN EVENTOS</v>
      </c>
      <c r="O5496" s="11" t="s">
        <v>9240</v>
      </c>
      <c r="P5496" s="40" t="s">
        <v>9252</v>
      </c>
      <c r="Q5496" s="107">
        <v>4500005494</v>
      </c>
      <c r="R5496" s="43">
        <v>59615</v>
      </c>
      <c r="T5496" s="119"/>
      <c r="U5496" s="119"/>
      <c r="V5496" s="119"/>
    </row>
    <row r="5497" spans="1:22" ht="15.95" customHeight="1" x14ac:dyDescent="0.2">
      <c r="A5497" s="28" t="s">
        <v>6491</v>
      </c>
      <c r="B5497" s="7">
        <v>44827</v>
      </c>
      <c r="C5497" s="7">
        <v>44827</v>
      </c>
      <c r="D5497" s="7">
        <v>44828.722731481481</v>
      </c>
      <c r="E5497" s="20">
        <v>1326</v>
      </c>
      <c r="F5497" s="27" t="str">
        <f>VLOOKUP(E5497,PROVEEDORES!$A$2:$D$1013,2,0)</f>
        <v>EMVI DIGITAL SRL</v>
      </c>
      <c r="G5497" s="6" t="s">
        <v>351</v>
      </c>
      <c r="H5497" s="6" t="s">
        <v>396</v>
      </c>
      <c r="I5497" s="8">
        <v>21</v>
      </c>
      <c r="J5497" s="9">
        <v>1350.31</v>
      </c>
      <c r="K5497" s="9">
        <v>283.56509999999997</v>
      </c>
      <c r="L5497" s="9">
        <v>1633.8751</v>
      </c>
      <c r="M5497" s="16" t="s">
        <v>8418</v>
      </c>
      <c r="N5497" s="14" t="str">
        <f>IF(M5497=0,"",VLOOKUP(M5497,'CUENTAS_CONTABLES'!$A$2:$B$100,2,0))</f>
        <v>PROMOCIÓN EVENTOS</v>
      </c>
      <c r="O5497" s="11" t="s">
        <v>8357</v>
      </c>
      <c r="P5497" s="40" t="s">
        <v>9252</v>
      </c>
      <c r="Q5497" s="108">
        <v>4500005495</v>
      </c>
      <c r="R5497" s="43">
        <v>59616</v>
      </c>
      <c r="T5497" s="119"/>
      <c r="U5497" s="119"/>
      <c r="V5497" s="119"/>
    </row>
    <row r="5498" spans="1:22" ht="15.95" customHeight="1" x14ac:dyDescent="0.2">
      <c r="A5498" s="28" t="s">
        <v>6485</v>
      </c>
      <c r="B5498" s="7">
        <v>44827</v>
      </c>
      <c r="C5498" s="7">
        <v>44827</v>
      </c>
      <c r="D5498" s="7">
        <v>44832.68613425926</v>
      </c>
      <c r="E5498" s="20">
        <v>1335</v>
      </c>
      <c r="F5498" s="27" t="str">
        <f>VLOOKUP(E5498,PROVEEDORES!$A$2:$D$1013,2,0)</f>
        <v>EPEC EMPRESA PROVINCIAL DE ENERGIA DE CÓRDOBA</v>
      </c>
      <c r="G5498" s="6" t="s">
        <v>351</v>
      </c>
      <c r="H5498" s="6" t="s">
        <v>559</v>
      </c>
      <c r="I5498" s="8">
        <v>21</v>
      </c>
      <c r="J5498" s="9">
        <v>441.35</v>
      </c>
      <c r="K5498" s="9">
        <v>92.683500000000009</v>
      </c>
      <c r="L5498" s="9">
        <v>534.0335</v>
      </c>
      <c r="M5498" s="16" t="s">
        <v>8417</v>
      </c>
      <c r="N5498" s="14" t="str">
        <f>IF(M5498=0,"",VLOOKUP(M5498,'CUENTAS_CONTABLES'!$A$2:$B$100,2,0))</f>
        <v>PUBLICIDAD</v>
      </c>
      <c r="O5498" s="11" t="s">
        <v>9242</v>
      </c>
      <c r="P5498" s="40" t="s">
        <v>9252</v>
      </c>
      <c r="Q5498" s="107">
        <v>4500005496</v>
      </c>
      <c r="R5498" s="43">
        <v>59617</v>
      </c>
      <c r="T5498" s="119"/>
      <c r="U5498" s="119"/>
      <c r="V5498" s="119"/>
    </row>
    <row r="5499" spans="1:22" ht="15.95" customHeight="1" x14ac:dyDescent="0.2">
      <c r="A5499" s="28" t="s">
        <v>6476</v>
      </c>
      <c r="B5499" s="7">
        <v>44827</v>
      </c>
      <c r="C5499" s="7">
        <v>44827</v>
      </c>
      <c r="D5499" s="7">
        <v>44836.452337962961</v>
      </c>
      <c r="E5499" s="20">
        <v>2010</v>
      </c>
      <c r="F5499" s="27" t="str">
        <f>VLOOKUP(E5499,PROVEEDORES!$A$2:$D$1013,2,0)</f>
        <v>FABIÁN TORRES</v>
      </c>
      <c r="G5499" s="6" t="s">
        <v>351</v>
      </c>
      <c r="H5499" s="6" t="s">
        <v>913</v>
      </c>
      <c r="I5499" s="8">
        <v>21</v>
      </c>
      <c r="J5499" s="9">
        <v>100.15</v>
      </c>
      <c r="K5499" s="9">
        <v>21.031500000000001</v>
      </c>
      <c r="L5499" s="9">
        <v>121.1815</v>
      </c>
      <c r="M5499" s="16" t="s">
        <v>8417</v>
      </c>
      <c r="N5499" s="14" t="str">
        <f>IF(M5499=0,"",VLOOKUP(M5499,'CUENTAS_CONTABLES'!$A$2:$B$100,2,0))</f>
        <v>PUBLICIDAD</v>
      </c>
      <c r="O5499" s="11" t="s">
        <v>9243</v>
      </c>
      <c r="P5499" s="40" t="s">
        <v>9252</v>
      </c>
      <c r="Q5499" s="108">
        <v>4500005497</v>
      </c>
      <c r="R5499" s="43">
        <v>59618</v>
      </c>
      <c r="T5499" s="119"/>
      <c r="U5499" s="119"/>
      <c r="V5499" s="119"/>
    </row>
    <row r="5500" spans="1:22" ht="15.95" customHeight="1" x14ac:dyDescent="0.2">
      <c r="A5500" s="28" t="s">
        <v>6478</v>
      </c>
      <c r="B5500" s="7">
        <v>44827</v>
      </c>
      <c r="C5500" s="7">
        <v>44827</v>
      </c>
      <c r="D5500" s="7">
        <v>44847.44023148148</v>
      </c>
      <c r="E5500" s="20">
        <v>1417</v>
      </c>
      <c r="F5500" s="27" t="str">
        <f>VLOOKUP(E5500,PROVEEDORES!$A$2:$D$1013,2,0)</f>
        <v>GASALE S.R.L</v>
      </c>
      <c r="G5500" s="6" t="s">
        <v>351</v>
      </c>
      <c r="H5500" s="6" t="s">
        <v>441</v>
      </c>
      <c r="I5500" s="8">
        <v>21</v>
      </c>
      <c r="J5500" s="9">
        <v>7689.26</v>
      </c>
      <c r="K5500" s="9">
        <v>1614.7446</v>
      </c>
      <c r="L5500" s="9">
        <v>9304.0046000000002</v>
      </c>
      <c r="M5500" s="16" t="s">
        <v>8417</v>
      </c>
      <c r="N5500" s="14" t="str">
        <f>IF(M5500=0,"",VLOOKUP(M5500,'CUENTAS_CONTABLES'!$A$2:$B$100,2,0))</f>
        <v>PUBLICIDAD</v>
      </c>
      <c r="O5500" s="11" t="s">
        <v>8357</v>
      </c>
      <c r="P5500" s="40" t="s">
        <v>9252</v>
      </c>
      <c r="Q5500" s="107">
        <v>4500005498</v>
      </c>
      <c r="R5500" s="43">
        <v>59619</v>
      </c>
      <c r="T5500" s="119"/>
      <c r="U5500" s="119"/>
      <c r="V5500" s="119"/>
    </row>
    <row r="5501" spans="1:22" ht="15.95" customHeight="1" x14ac:dyDescent="0.2">
      <c r="A5501" s="28" t="s">
        <v>6487</v>
      </c>
      <c r="B5501" s="7">
        <v>44827</v>
      </c>
      <c r="C5501" s="7">
        <v>44827</v>
      </c>
      <c r="D5501" s="7">
        <v>44829.564629629633</v>
      </c>
      <c r="E5501" s="20">
        <v>1433</v>
      </c>
      <c r="F5501" s="27" t="str">
        <f>VLOOKUP(E5501,PROVEEDORES!$A$2:$D$1013,2,0)</f>
        <v>GLOBAL MANAGMENT  S.A</v>
      </c>
      <c r="G5501" s="6" t="s">
        <v>351</v>
      </c>
      <c r="H5501" s="6" t="s">
        <v>418</v>
      </c>
      <c r="I5501" s="8">
        <v>21</v>
      </c>
      <c r="J5501" s="9">
        <v>28.93</v>
      </c>
      <c r="K5501" s="9">
        <v>6.0752999999999995</v>
      </c>
      <c r="L5501" s="9">
        <v>35.005299999999998</v>
      </c>
      <c r="M5501" s="16" t="s">
        <v>8417</v>
      </c>
      <c r="N5501" s="14" t="str">
        <f>IF(M5501=0,"",VLOOKUP(M5501,'CUENTAS_CONTABLES'!$A$2:$B$100,2,0))</f>
        <v>PUBLICIDAD</v>
      </c>
      <c r="O5501" s="11" t="s">
        <v>9243</v>
      </c>
      <c r="P5501" s="40" t="s">
        <v>9252</v>
      </c>
      <c r="Q5501" s="108">
        <v>4500005499</v>
      </c>
      <c r="R5501" s="43">
        <v>59620</v>
      </c>
      <c r="T5501" s="119"/>
      <c r="U5501" s="119"/>
      <c r="V5501" s="119"/>
    </row>
    <row r="5502" spans="1:22" ht="15.95" customHeight="1" x14ac:dyDescent="0.2">
      <c r="A5502" s="28" t="s">
        <v>6496</v>
      </c>
      <c r="B5502" s="7">
        <v>44827</v>
      </c>
      <c r="C5502" s="7">
        <v>44827</v>
      </c>
      <c r="D5502" s="7">
        <v>44827.680636574078</v>
      </c>
      <c r="E5502" s="20">
        <v>1474</v>
      </c>
      <c r="F5502" s="27" t="str">
        <f>VLOOKUP(E5502,PROVEEDORES!$A$2:$D$1013,2,0)</f>
        <v>HORUS MATAFUEGOS S.A.</v>
      </c>
      <c r="G5502" s="6" t="s">
        <v>351</v>
      </c>
      <c r="H5502" s="6" t="s">
        <v>926</v>
      </c>
      <c r="I5502" s="8">
        <v>21</v>
      </c>
      <c r="J5502" s="9">
        <v>12249.3</v>
      </c>
      <c r="K5502" s="9">
        <v>2572.3530000000001</v>
      </c>
      <c r="L5502" s="9">
        <v>14821.652999999998</v>
      </c>
      <c r="M5502" s="16" t="s">
        <v>8418</v>
      </c>
      <c r="N5502" s="14" t="str">
        <f>IF(M5502=0,"",VLOOKUP(M5502,'CUENTAS_CONTABLES'!$A$2:$B$100,2,0))</f>
        <v>PROMOCIÓN EVENTOS</v>
      </c>
      <c r="O5502" s="11" t="s">
        <v>9248</v>
      </c>
      <c r="P5502" s="40" t="s">
        <v>9252</v>
      </c>
      <c r="Q5502" s="107">
        <v>4500005500</v>
      </c>
      <c r="R5502" s="43">
        <v>59621</v>
      </c>
      <c r="T5502" s="119"/>
      <c r="U5502" s="119"/>
      <c r="V5502" s="119"/>
    </row>
    <row r="5503" spans="1:22" ht="15.95" customHeight="1" x14ac:dyDescent="0.2">
      <c r="A5503" s="28" t="s">
        <v>6481</v>
      </c>
      <c r="B5503" s="7">
        <v>44827</v>
      </c>
      <c r="C5503" s="7">
        <v>44827</v>
      </c>
      <c r="D5503" s="7">
        <v>44833.672881944447</v>
      </c>
      <c r="E5503" s="20">
        <v>1508</v>
      </c>
      <c r="F5503" s="27" t="str">
        <f>VLOOKUP(E5503,PROVEEDORES!$A$2:$D$1013,2,0)</f>
        <v>JORGE ALBERTO CASO S.A.</v>
      </c>
      <c r="G5503" s="6" t="s">
        <v>351</v>
      </c>
      <c r="H5503" s="6" t="s">
        <v>543</v>
      </c>
      <c r="I5503" s="8">
        <v>27</v>
      </c>
      <c r="J5503" s="9">
        <v>4737.32</v>
      </c>
      <c r="K5503" s="9">
        <v>1279.0763999999999</v>
      </c>
      <c r="L5503" s="9">
        <v>6016.3963999999996</v>
      </c>
      <c r="M5503" s="16" t="s">
        <v>8417</v>
      </c>
      <c r="N5503" s="14" t="str">
        <f>IF(M5503=0,"",VLOOKUP(M5503,'CUENTAS_CONTABLES'!$A$2:$B$100,2,0))</f>
        <v>PUBLICIDAD</v>
      </c>
      <c r="O5503" s="11" t="s">
        <v>9245</v>
      </c>
      <c r="P5503" s="40" t="s">
        <v>9252</v>
      </c>
      <c r="Q5503" s="108">
        <v>4500005501</v>
      </c>
      <c r="R5503" s="43">
        <v>59622</v>
      </c>
      <c r="T5503" s="119"/>
      <c r="U5503" s="119"/>
      <c r="V5503" s="119"/>
    </row>
    <row r="5504" spans="1:22" ht="15.95" customHeight="1" x14ac:dyDescent="0.2">
      <c r="A5504" s="28" t="s">
        <v>6490</v>
      </c>
      <c r="B5504" s="7">
        <v>44827</v>
      </c>
      <c r="C5504" s="7">
        <v>44827</v>
      </c>
      <c r="D5504" s="7">
        <v>44828.440960648149</v>
      </c>
      <c r="E5504" s="20">
        <v>1566</v>
      </c>
      <c r="F5504" s="27" t="str">
        <f>VLOOKUP(E5504,PROVEEDORES!$A$2:$D$1013,2,0)</f>
        <v>LAGO CARLOS NICOLAS</v>
      </c>
      <c r="G5504" s="6" t="s">
        <v>351</v>
      </c>
      <c r="H5504" s="6" t="s">
        <v>396</v>
      </c>
      <c r="I5504" s="8">
        <v>21</v>
      </c>
      <c r="J5504" s="9">
        <v>4</v>
      </c>
      <c r="K5504" s="9">
        <v>0.84</v>
      </c>
      <c r="L5504" s="9">
        <v>4.84</v>
      </c>
      <c r="M5504" s="16" t="s">
        <v>8418</v>
      </c>
      <c r="N5504" s="14" t="str">
        <f>IF(M5504=0,"",VLOOKUP(M5504,'CUENTAS_CONTABLES'!$A$2:$B$100,2,0))</f>
        <v>PROMOCIÓN EVENTOS</v>
      </c>
      <c r="O5504" s="11" t="s">
        <v>9246</v>
      </c>
      <c r="P5504" s="40" t="s">
        <v>9252</v>
      </c>
      <c r="Q5504" s="107">
        <v>4500005502</v>
      </c>
      <c r="R5504" s="43"/>
      <c r="T5504" s="119"/>
      <c r="U5504" s="119"/>
      <c r="V5504" s="119"/>
    </row>
    <row r="5505" spans="1:22" ht="15.95" customHeight="1" x14ac:dyDescent="0.2">
      <c r="A5505" s="28" t="s">
        <v>6489</v>
      </c>
      <c r="B5505" s="7">
        <v>44827</v>
      </c>
      <c r="C5505" s="7">
        <v>44827</v>
      </c>
      <c r="D5505" s="7">
        <v>44827.767291666663</v>
      </c>
      <c r="E5505" s="20">
        <v>1634</v>
      </c>
      <c r="F5505" s="27" t="str">
        <f>VLOOKUP(E5505,PROVEEDORES!$A$2:$D$1013,2,0)</f>
        <v>MARIA CARMEN MAIDANA</v>
      </c>
      <c r="G5505" s="6" t="s">
        <v>351</v>
      </c>
      <c r="H5505" s="6" t="s">
        <v>396</v>
      </c>
      <c r="I5505" s="8">
        <v>21</v>
      </c>
      <c r="J5505" s="9">
        <v>245.68</v>
      </c>
      <c r="K5505" s="9">
        <v>51.592799999999997</v>
      </c>
      <c r="L5505" s="9">
        <v>297.27280000000002</v>
      </c>
      <c r="M5505" s="16" t="s">
        <v>8417</v>
      </c>
      <c r="N5505" s="14" t="str">
        <f>IF(M5505=0,"",VLOOKUP(M5505,'CUENTAS_CONTABLES'!$A$2:$B$100,2,0))</f>
        <v>PUBLICIDAD</v>
      </c>
      <c r="O5505" s="11" t="s">
        <v>9246</v>
      </c>
      <c r="P5505" s="40" t="s">
        <v>9259</v>
      </c>
      <c r="Q5505" s="108">
        <v>4500005503</v>
      </c>
      <c r="R5505" s="43">
        <v>59625</v>
      </c>
      <c r="T5505" s="119"/>
      <c r="U5505" s="119"/>
      <c r="V5505" s="119"/>
    </row>
    <row r="5506" spans="1:22" ht="15.95" customHeight="1" x14ac:dyDescent="0.2">
      <c r="A5506" s="28" t="s">
        <v>6477</v>
      </c>
      <c r="B5506" s="7">
        <v>44827</v>
      </c>
      <c r="C5506" s="7">
        <v>44827</v>
      </c>
      <c r="D5506" s="7">
        <v>44836.45385416667</v>
      </c>
      <c r="E5506" s="20">
        <v>1642</v>
      </c>
      <c r="F5506" s="27" t="str">
        <f>VLOOKUP(E5506,PROVEEDORES!$A$2:$D$1013,2,0)</f>
        <v>MARIJO S.A.</v>
      </c>
      <c r="G5506" s="6" t="s">
        <v>351</v>
      </c>
      <c r="H5506" s="6" t="s">
        <v>913</v>
      </c>
      <c r="I5506" s="8">
        <v>21</v>
      </c>
      <c r="J5506" s="9">
        <v>599.21</v>
      </c>
      <c r="K5506" s="9">
        <v>125.83409999999999</v>
      </c>
      <c r="L5506" s="9">
        <v>725.04410000000007</v>
      </c>
      <c r="M5506" s="16" t="s">
        <v>8417</v>
      </c>
      <c r="N5506" s="14" t="str">
        <f>IF(M5506=0,"",VLOOKUP(M5506,'CUENTAS_CONTABLES'!$A$2:$B$100,2,0))</f>
        <v>PUBLICIDAD</v>
      </c>
      <c r="O5506" s="11" t="s">
        <v>9241</v>
      </c>
      <c r="P5506" s="40" t="s">
        <v>9252</v>
      </c>
      <c r="Q5506" s="107">
        <v>4500005504</v>
      </c>
      <c r="R5506" s="43">
        <v>59626</v>
      </c>
      <c r="T5506" s="119"/>
      <c r="U5506" s="119"/>
      <c r="V5506" s="119"/>
    </row>
    <row r="5507" spans="1:22" ht="15.95" customHeight="1" x14ac:dyDescent="0.2">
      <c r="A5507" s="28" t="s">
        <v>6479</v>
      </c>
      <c r="B5507" s="7">
        <v>44827</v>
      </c>
      <c r="C5507" s="7">
        <v>44827</v>
      </c>
      <c r="D5507" s="7">
        <v>44843.686898148146</v>
      </c>
      <c r="E5507" s="20">
        <v>1667</v>
      </c>
      <c r="F5507" s="27" t="str">
        <f>VLOOKUP(E5507,PROVEEDORES!$A$2:$D$1013,2,0)</f>
        <v>MENDOZA FUNDACIONAL S.A.</v>
      </c>
      <c r="G5507" s="6" t="s">
        <v>351</v>
      </c>
      <c r="H5507" s="6" t="s">
        <v>573</v>
      </c>
      <c r="I5507" s="8">
        <v>21</v>
      </c>
      <c r="J5507" s="9">
        <v>78.510000000000005</v>
      </c>
      <c r="K5507" s="9">
        <v>16.487100000000002</v>
      </c>
      <c r="L5507" s="9">
        <v>94.997100000000003</v>
      </c>
      <c r="M5507" s="16" t="s">
        <v>8417</v>
      </c>
      <c r="N5507" s="14" t="str">
        <f>IF(M5507=0,"",VLOOKUP(M5507,'CUENTAS_CONTABLES'!$A$2:$B$100,2,0))</f>
        <v>PUBLICIDAD</v>
      </c>
      <c r="O5507" s="11" t="s">
        <v>9243</v>
      </c>
      <c r="P5507" s="40" t="s">
        <v>9252</v>
      </c>
      <c r="Q5507" s="108">
        <v>4500005505</v>
      </c>
      <c r="R5507" s="43">
        <v>59627</v>
      </c>
      <c r="T5507" s="119"/>
      <c r="U5507" s="119"/>
      <c r="V5507" s="119"/>
    </row>
    <row r="5508" spans="1:22" ht="15.95" customHeight="1" x14ac:dyDescent="0.2">
      <c r="A5508" s="28" t="s">
        <v>6492</v>
      </c>
      <c r="B5508" s="7">
        <v>44827</v>
      </c>
      <c r="C5508" s="7">
        <v>44827</v>
      </c>
      <c r="D5508" s="7">
        <v>44843.690625000003</v>
      </c>
      <c r="E5508" s="20">
        <v>1676</v>
      </c>
      <c r="F5508" s="27" t="str">
        <f>VLOOKUP(E5508,PROVEEDORES!$A$2:$D$1013,2,0)</f>
        <v>MILCIEN SA</v>
      </c>
      <c r="G5508" s="6" t="s">
        <v>351</v>
      </c>
      <c r="H5508" s="6" t="s">
        <v>1181</v>
      </c>
      <c r="I5508" s="8">
        <v>21</v>
      </c>
      <c r="J5508" s="9">
        <v>132.22999999999999</v>
      </c>
      <c r="K5508" s="9">
        <v>27.7683</v>
      </c>
      <c r="L5508" s="9">
        <v>159.9983</v>
      </c>
      <c r="M5508" s="16" t="s">
        <v>8418</v>
      </c>
      <c r="N5508" s="14" t="str">
        <f>IF(M5508=0,"",VLOOKUP(M5508,'CUENTAS_CONTABLES'!$A$2:$B$100,2,0))</f>
        <v>PROMOCIÓN EVENTOS</v>
      </c>
      <c r="O5508" s="11" t="s">
        <v>9243</v>
      </c>
      <c r="P5508" s="40" t="s">
        <v>9252</v>
      </c>
      <c r="Q5508" s="107">
        <v>4500005506</v>
      </c>
      <c r="R5508" s="43">
        <v>59628</v>
      </c>
      <c r="T5508" s="119"/>
      <c r="U5508" s="119"/>
      <c r="V5508" s="119"/>
    </row>
    <row r="5509" spans="1:22" ht="15.95" customHeight="1" x14ac:dyDescent="0.2">
      <c r="A5509" s="28" t="s">
        <v>6482</v>
      </c>
      <c r="B5509" s="7">
        <v>44827</v>
      </c>
      <c r="C5509" s="7">
        <v>44827</v>
      </c>
      <c r="D5509" s="7">
        <v>44857.518414351849</v>
      </c>
      <c r="E5509" s="20">
        <v>1695</v>
      </c>
      <c r="F5509" s="27" t="str">
        <f>VLOOKUP(E5509,PROVEEDORES!$A$2:$D$1013,2,0)</f>
        <v>NATALIA YANINA RICCIARDI</v>
      </c>
      <c r="G5509" s="6" t="s">
        <v>351</v>
      </c>
      <c r="H5509" s="6" t="s">
        <v>388</v>
      </c>
      <c r="I5509" s="8">
        <v>21</v>
      </c>
      <c r="J5509" s="9">
        <v>387.53</v>
      </c>
      <c r="K5509" s="9">
        <v>81.381299999999996</v>
      </c>
      <c r="L5509" s="9">
        <v>468.91129999999998</v>
      </c>
      <c r="M5509" s="16" t="s">
        <v>8417</v>
      </c>
      <c r="N5509" s="14" t="str">
        <f>IF(M5509=0,"",VLOOKUP(M5509,'CUENTAS_CONTABLES'!$A$2:$B$100,2,0))</f>
        <v>PUBLICIDAD</v>
      </c>
      <c r="O5509" s="11" t="s">
        <v>9246</v>
      </c>
      <c r="P5509" s="40" t="s">
        <v>9252</v>
      </c>
      <c r="Q5509" s="108">
        <v>4500005507</v>
      </c>
      <c r="R5509" s="43">
        <v>59629</v>
      </c>
      <c r="T5509" s="119"/>
      <c r="U5509" s="119"/>
      <c r="V5509" s="119"/>
    </row>
    <row r="5510" spans="1:22" ht="15.95" customHeight="1" x14ac:dyDescent="0.2">
      <c r="A5510" s="28" t="s">
        <v>6480</v>
      </c>
      <c r="B5510" s="7">
        <v>44827</v>
      </c>
      <c r="C5510" s="7">
        <v>44827</v>
      </c>
      <c r="D5510" s="7">
        <v>44832.691979166666</v>
      </c>
      <c r="E5510" s="20">
        <v>1744</v>
      </c>
      <c r="F5510" s="27" t="str">
        <f>VLOOKUP(E5510,PROVEEDORES!$A$2:$D$1013,2,0)</f>
        <v>PAOLINO CLAUDIA</v>
      </c>
      <c r="G5510" s="6" t="s">
        <v>351</v>
      </c>
      <c r="H5510" s="6" t="s">
        <v>573</v>
      </c>
      <c r="I5510" s="8">
        <v>21</v>
      </c>
      <c r="J5510" s="9">
        <v>111.57</v>
      </c>
      <c r="K5510" s="9">
        <v>23.429699999999997</v>
      </c>
      <c r="L5510" s="9">
        <v>134.99969999999999</v>
      </c>
      <c r="M5510" s="16" t="s">
        <v>8417</v>
      </c>
      <c r="N5510" s="14" t="str">
        <f>IF(M5510=0,"",VLOOKUP(M5510,'CUENTAS_CONTABLES'!$A$2:$B$100,2,0))</f>
        <v>PUBLICIDAD</v>
      </c>
      <c r="O5510" s="11" t="s">
        <v>9245</v>
      </c>
      <c r="P5510" s="40" t="s">
        <v>9252</v>
      </c>
      <c r="Q5510" s="107">
        <v>4500005508</v>
      </c>
      <c r="R5510" s="43">
        <v>59630</v>
      </c>
      <c r="T5510" s="119"/>
      <c r="U5510" s="119"/>
      <c r="V5510" s="119"/>
    </row>
    <row r="5511" spans="1:22" ht="15.95" customHeight="1" x14ac:dyDescent="0.2">
      <c r="A5511" s="28" t="s">
        <v>6035</v>
      </c>
      <c r="B5511" s="7">
        <v>44827</v>
      </c>
      <c r="C5511" s="7">
        <v>44827</v>
      </c>
      <c r="D5511" s="7">
        <v>44836.724664351852</v>
      </c>
      <c r="E5511" s="20">
        <v>1753</v>
      </c>
      <c r="F5511" s="27" t="str">
        <f>VLOOKUP(E5511,PROVEEDORES!$A$2:$D$1013,2,0)</f>
        <v>PAULA ANDREA MARTINEZ GIRAUDO</v>
      </c>
      <c r="G5511" s="6" t="s">
        <v>352</v>
      </c>
      <c r="H5511" s="6" t="s">
        <v>1184</v>
      </c>
      <c r="I5511" s="8">
        <v>0</v>
      </c>
      <c r="J5511" s="9">
        <v>38792</v>
      </c>
      <c r="K5511" s="9">
        <v>0</v>
      </c>
      <c r="L5511" s="9">
        <v>38792</v>
      </c>
      <c r="M5511" s="16" t="s">
        <v>8418</v>
      </c>
      <c r="N5511" s="14" t="str">
        <f>IF(M5511=0,"",VLOOKUP(M5511,'CUENTAS_CONTABLES'!$A$2:$B$100,2,0))</f>
        <v>PROMOCIÓN EVENTOS</v>
      </c>
      <c r="O5511" s="11" t="s">
        <v>9244</v>
      </c>
      <c r="P5511" s="40" t="s">
        <v>9252</v>
      </c>
      <c r="Q5511" s="108">
        <v>4500005509</v>
      </c>
      <c r="R5511" s="43">
        <v>59631</v>
      </c>
      <c r="T5511" s="119"/>
      <c r="U5511" s="119"/>
      <c r="V5511" s="119"/>
    </row>
    <row r="5512" spans="1:22" ht="15.95" customHeight="1" x14ac:dyDescent="0.2">
      <c r="A5512" s="28" t="s">
        <v>6499</v>
      </c>
      <c r="B5512" s="7">
        <v>44827</v>
      </c>
      <c r="C5512" s="7">
        <v>44827</v>
      </c>
      <c r="D5512" s="7">
        <v>44835.711122685185</v>
      </c>
      <c r="E5512" s="20">
        <v>1754</v>
      </c>
      <c r="F5512" s="27" t="str">
        <f>VLOOKUP(E5512,PROVEEDORES!$A$2:$D$1013,2,0)</f>
        <v>PAULONE LAURA NORMA</v>
      </c>
      <c r="G5512" s="6" t="s">
        <v>352</v>
      </c>
      <c r="H5512" s="6" t="s">
        <v>1183</v>
      </c>
      <c r="I5512" s="8">
        <v>0</v>
      </c>
      <c r="J5512" s="9">
        <v>46985</v>
      </c>
      <c r="K5512" s="9">
        <v>0</v>
      </c>
      <c r="L5512" s="9">
        <v>46985</v>
      </c>
      <c r="M5512" s="16" t="s">
        <v>8418</v>
      </c>
      <c r="N5512" s="14" t="str">
        <f>IF(M5512=0,"",VLOOKUP(M5512,'CUENTAS_CONTABLES'!$A$2:$B$100,2,0))</f>
        <v>PROMOCIÓN EVENTOS</v>
      </c>
      <c r="O5512" s="11" t="s">
        <v>9243</v>
      </c>
      <c r="P5512" s="40" t="s">
        <v>9252</v>
      </c>
      <c r="Q5512" s="107">
        <v>4500005510</v>
      </c>
      <c r="R5512" s="43">
        <v>59632</v>
      </c>
      <c r="T5512" s="119"/>
      <c r="U5512" s="119"/>
      <c r="V5512" s="119"/>
    </row>
    <row r="5513" spans="1:22" ht="15.95" customHeight="1" x14ac:dyDescent="0.2">
      <c r="A5513" s="28" t="s">
        <v>3878</v>
      </c>
      <c r="B5513" s="7">
        <v>44827</v>
      </c>
      <c r="C5513" s="7">
        <v>44827</v>
      </c>
      <c r="D5513" s="7">
        <v>44829.517708333333</v>
      </c>
      <c r="E5513" s="20">
        <v>1770</v>
      </c>
      <c r="F5513" s="27" t="str">
        <f>VLOOKUP(E5513,PROVEEDORES!$A$2:$D$1013,2,0)</f>
        <v>PETROGAS LUJAN S.A</v>
      </c>
      <c r="G5513" s="6" t="s">
        <v>351</v>
      </c>
      <c r="H5513" s="6" t="s">
        <v>682</v>
      </c>
      <c r="I5513" s="8">
        <v>10.5</v>
      </c>
      <c r="J5513" s="9">
        <v>4253.3999999999996</v>
      </c>
      <c r="K5513" s="9">
        <v>446.60699999999997</v>
      </c>
      <c r="L5513" s="9">
        <v>4700.0069999999996</v>
      </c>
      <c r="M5513" s="16" t="s">
        <v>8418</v>
      </c>
      <c r="N5513" s="14" t="str">
        <f>IF(M5513=0,"",VLOOKUP(M5513,'CUENTAS_CONTABLES'!$A$2:$B$100,2,0))</f>
        <v>PROMOCIÓN EVENTOS</v>
      </c>
      <c r="O5513" s="11" t="s">
        <v>9246</v>
      </c>
      <c r="P5513" s="40" t="s">
        <v>9252</v>
      </c>
      <c r="Q5513" s="108">
        <v>4500005511</v>
      </c>
      <c r="R5513" s="43">
        <v>59633</v>
      </c>
      <c r="T5513" s="119"/>
      <c r="U5513" s="119"/>
      <c r="V5513" s="119"/>
    </row>
    <row r="5514" spans="1:22" ht="15.95" customHeight="1" x14ac:dyDescent="0.2">
      <c r="A5514" s="28" t="s">
        <v>6488</v>
      </c>
      <c r="B5514" s="7">
        <v>44827</v>
      </c>
      <c r="C5514" s="7">
        <v>44827</v>
      </c>
      <c r="D5514" s="7">
        <v>44827.430567129632</v>
      </c>
      <c r="E5514" s="20">
        <v>1802</v>
      </c>
      <c r="F5514" s="27" t="str">
        <f>VLOOKUP(E5514,PROVEEDORES!$A$2:$D$1013,2,0)</f>
        <v>RAS S.R.L.</v>
      </c>
      <c r="G5514" s="6" t="s">
        <v>351</v>
      </c>
      <c r="H5514" s="6" t="s">
        <v>396</v>
      </c>
      <c r="I5514" s="8">
        <v>21</v>
      </c>
      <c r="J5514" s="9">
        <v>47.5</v>
      </c>
      <c r="K5514" s="9">
        <v>9.9749999999999996</v>
      </c>
      <c r="L5514" s="9">
        <v>57.475000000000001</v>
      </c>
      <c r="M5514" s="16" t="s">
        <v>8417</v>
      </c>
      <c r="N5514" s="14" t="str">
        <f>IF(M5514=0,"",VLOOKUP(M5514,'CUENTAS_CONTABLES'!$A$2:$B$100,2,0))</f>
        <v>PUBLICIDAD</v>
      </c>
      <c r="O5514" s="11" t="s">
        <v>9242</v>
      </c>
      <c r="P5514" s="40" t="s">
        <v>9259</v>
      </c>
      <c r="Q5514" s="107">
        <v>4500005512</v>
      </c>
      <c r="R5514" s="43">
        <v>59634</v>
      </c>
      <c r="T5514" s="119"/>
      <c r="U5514" s="119"/>
      <c r="V5514" s="119"/>
    </row>
    <row r="5515" spans="1:22" ht="15.95" customHeight="1" x14ac:dyDescent="0.2">
      <c r="A5515" s="28" t="s">
        <v>6494</v>
      </c>
      <c r="B5515" s="7">
        <v>44827</v>
      </c>
      <c r="C5515" s="7">
        <v>44827</v>
      </c>
      <c r="D5515" s="7">
        <v>44833.717604166668</v>
      </c>
      <c r="E5515" s="20">
        <v>1827</v>
      </c>
      <c r="F5515" s="27" t="str">
        <f>VLOOKUP(E5515,PROVEEDORES!$A$2:$D$1013,2,0)</f>
        <v>RODPETROL S.R.L.</v>
      </c>
      <c r="G5515" s="6" t="s">
        <v>351</v>
      </c>
      <c r="H5515" s="6" t="s">
        <v>679</v>
      </c>
      <c r="I5515" s="8">
        <v>21</v>
      </c>
      <c r="J5515" s="9">
        <v>647.16999999999996</v>
      </c>
      <c r="K5515" s="9">
        <v>135.9057</v>
      </c>
      <c r="L5515" s="9">
        <v>783.07569999999998</v>
      </c>
      <c r="M5515" s="16" t="s">
        <v>8418</v>
      </c>
      <c r="N5515" s="14" t="str">
        <f>IF(M5515=0,"",VLOOKUP(M5515,'CUENTAS_CONTABLES'!$A$2:$B$100,2,0))</f>
        <v>PROMOCIÓN EVENTOS</v>
      </c>
      <c r="O5515" s="11" t="s">
        <v>9242</v>
      </c>
      <c r="P5515" s="40" t="s">
        <v>9252</v>
      </c>
      <c r="Q5515" s="108">
        <v>4500005513</v>
      </c>
      <c r="R5515" s="43">
        <v>59635</v>
      </c>
      <c r="T5515" s="119"/>
      <c r="U5515" s="119"/>
      <c r="V5515" s="119"/>
    </row>
    <row r="5516" spans="1:22" ht="15.95" customHeight="1" x14ac:dyDescent="0.2">
      <c r="A5516" s="28" t="s">
        <v>6493</v>
      </c>
      <c r="B5516" s="7">
        <v>44827</v>
      </c>
      <c r="C5516" s="7">
        <v>44827</v>
      </c>
      <c r="D5516" s="7">
        <v>44833.723344907405</v>
      </c>
      <c r="E5516" s="20">
        <v>1905</v>
      </c>
      <c r="F5516" s="27" t="str">
        <f>VLOOKUP(E5516,PROVEEDORES!$A$2:$D$1013,2,0)</f>
        <v>SILVIA CAUDANA MARTINEZ</v>
      </c>
      <c r="G5516" s="6" t="s">
        <v>351</v>
      </c>
      <c r="H5516" s="6" t="s">
        <v>538</v>
      </c>
      <c r="I5516" s="8">
        <v>21</v>
      </c>
      <c r="J5516" s="9">
        <v>105.34</v>
      </c>
      <c r="K5516" s="9">
        <v>22.121399999999998</v>
      </c>
      <c r="L5516" s="9">
        <v>127.4614</v>
      </c>
      <c r="M5516" s="16" t="s">
        <v>8418</v>
      </c>
      <c r="N5516" s="14" t="str">
        <f>IF(M5516=0,"",VLOOKUP(M5516,'CUENTAS_CONTABLES'!$A$2:$B$100,2,0))</f>
        <v>PROMOCIÓN EVENTOS</v>
      </c>
      <c r="O5516" s="11" t="s">
        <v>9243</v>
      </c>
      <c r="P5516" s="40" t="s">
        <v>9252</v>
      </c>
      <c r="Q5516" s="107">
        <v>4500005514</v>
      </c>
      <c r="R5516" s="43">
        <v>59636</v>
      </c>
      <c r="T5516" s="119"/>
      <c r="U5516" s="119"/>
      <c r="V5516" s="119"/>
    </row>
    <row r="5517" spans="1:22" ht="15.95" customHeight="1" x14ac:dyDescent="0.2">
      <c r="A5517" s="28" t="s">
        <v>6497</v>
      </c>
      <c r="B5517" s="7">
        <v>44827</v>
      </c>
      <c r="C5517" s="7">
        <v>44827</v>
      </c>
      <c r="D5517" s="7">
        <v>44836.723587962966</v>
      </c>
      <c r="E5517" s="20">
        <v>1910</v>
      </c>
      <c r="F5517" s="27" t="str">
        <f>VLOOKUP(E5517,PROVEEDORES!$A$2:$D$1013,2,0)</f>
        <v>SINIGALIA MARIANA</v>
      </c>
      <c r="G5517" s="6" t="s">
        <v>352</v>
      </c>
      <c r="H5517" s="6" t="s">
        <v>935</v>
      </c>
      <c r="I5517" s="8">
        <v>0</v>
      </c>
      <c r="J5517" s="9">
        <v>24145</v>
      </c>
      <c r="K5517" s="9">
        <v>0</v>
      </c>
      <c r="L5517" s="9">
        <v>24145</v>
      </c>
      <c r="M5517" s="16" t="s">
        <v>8418</v>
      </c>
      <c r="N5517" s="14" t="str">
        <f>IF(M5517=0,"",VLOOKUP(M5517,'CUENTAS_CONTABLES'!$A$2:$B$100,2,0))</f>
        <v>PROMOCIÓN EVENTOS</v>
      </c>
      <c r="O5517" s="11" t="s">
        <v>9246</v>
      </c>
      <c r="P5517" s="40" t="s">
        <v>9252</v>
      </c>
      <c r="Q5517" s="108">
        <v>4500005515</v>
      </c>
      <c r="R5517" s="43">
        <v>59637</v>
      </c>
      <c r="T5517" s="119"/>
      <c r="U5517" s="119"/>
      <c r="V5517" s="119"/>
    </row>
    <row r="5518" spans="1:22" ht="15.95" customHeight="1" x14ac:dyDescent="0.2">
      <c r="A5518" s="28" t="s">
        <v>4282</v>
      </c>
      <c r="B5518" s="7">
        <v>44827</v>
      </c>
      <c r="C5518" s="7">
        <v>44827</v>
      </c>
      <c r="D5518" s="7">
        <v>44833.542800925927</v>
      </c>
      <c r="E5518" s="20">
        <v>2000</v>
      </c>
      <c r="F5518" s="27" t="str">
        <f>VLOOKUP(E5518,PROVEEDORES!$A$2:$D$1013,2,0)</f>
        <v>VIRGINIA SOFIA NIEVAS</v>
      </c>
      <c r="G5518" s="6" t="s">
        <v>351</v>
      </c>
      <c r="H5518" s="6" t="s">
        <v>1185</v>
      </c>
      <c r="I5518" s="8">
        <v>21</v>
      </c>
      <c r="J5518" s="9">
        <v>545.45000000000005</v>
      </c>
      <c r="K5518" s="9">
        <v>114.54450000000001</v>
      </c>
      <c r="L5518" s="9">
        <v>659.99450000000002</v>
      </c>
      <c r="M5518" s="16" t="s">
        <v>8418</v>
      </c>
      <c r="N5518" s="14" t="str">
        <f>IF(M5518=0,"",VLOOKUP(M5518,'CUENTAS_CONTABLES'!$A$2:$B$100,2,0))</f>
        <v>PROMOCIÓN EVENTOS</v>
      </c>
      <c r="O5518" s="11" t="s">
        <v>9242</v>
      </c>
      <c r="P5518" s="40" t="s">
        <v>9252</v>
      </c>
      <c r="Q5518" s="107">
        <v>4500005516</v>
      </c>
      <c r="R5518" s="43">
        <v>59638</v>
      </c>
      <c r="T5518" s="119"/>
      <c r="U5518" s="119"/>
      <c r="V5518" s="119"/>
    </row>
    <row r="5519" spans="1:22" ht="15.95" customHeight="1" x14ac:dyDescent="0.2">
      <c r="A5519" s="28" t="s">
        <v>6483</v>
      </c>
      <c r="B5519" s="7">
        <v>44827</v>
      </c>
      <c r="C5519" s="7">
        <v>44827</v>
      </c>
      <c r="D5519" s="7">
        <v>44834.723009259258</v>
      </c>
      <c r="E5519" s="20">
        <v>2008</v>
      </c>
      <c r="F5519" s="27" t="str">
        <f>VLOOKUP(E5519,PROVEEDORES!$A$2:$D$1013,2,0)</f>
        <v>ZACHARONOK MARIANO SEBASTIAN</v>
      </c>
      <c r="G5519" s="6" t="s">
        <v>351</v>
      </c>
      <c r="H5519" s="6" t="s">
        <v>357</v>
      </c>
      <c r="I5519" s="8">
        <v>21</v>
      </c>
      <c r="J5519" s="9">
        <v>130.33000000000001</v>
      </c>
      <c r="K5519" s="9">
        <v>27.369300000000003</v>
      </c>
      <c r="L5519" s="9">
        <v>157.69930000000002</v>
      </c>
      <c r="M5519" s="16" t="s">
        <v>8417</v>
      </c>
      <c r="N5519" s="14" t="str">
        <f>IF(M5519=0,"",VLOOKUP(M5519,'CUENTAS_CONTABLES'!$A$2:$B$100,2,0))</f>
        <v>PUBLICIDAD</v>
      </c>
      <c r="O5519" s="11" t="s">
        <v>9242</v>
      </c>
      <c r="P5519" s="40" t="s">
        <v>9252</v>
      </c>
      <c r="Q5519" s="108">
        <v>4500005517</v>
      </c>
      <c r="R5519" s="43">
        <v>59639</v>
      </c>
      <c r="T5519" s="119"/>
      <c r="U5519" s="119"/>
      <c r="V5519" s="119"/>
    </row>
    <row r="5520" spans="1:22" ht="15.95" customHeight="1" x14ac:dyDescent="0.2">
      <c r="A5520" s="28" t="s">
        <v>6516</v>
      </c>
      <c r="B5520" s="7">
        <v>44828</v>
      </c>
      <c r="C5520" s="7">
        <v>44828</v>
      </c>
      <c r="D5520" s="7">
        <v>44833.538888888892</v>
      </c>
      <c r="E5520" s="20">
        <v>1009</v>
      </c>
      <c r="F5520" s="27" t="str">
        <f>VLOOKUP(E5520,PROVEEDORES!$A$2:$D$1013,2,0)</f>
        <v>ACENAF S.R.L.</v>
      </c>
      <c r="G5520" s="6" t="s">
        <v>351</v>
      </c>
      <c r="H5520" s="6" t="s">
        <v>536</v>
      </c>
      <c r="I5520" s="8">
        <v>21</v>
      </c>
      <c r="J5520" s="9">
        <v>660.13</v>
      </c>
      <c r="K5520" s="9">
        <v>138.62729999999999</v>
      </c>
      <c r="L5520" s="9">
        <v>798.75729999999999</v>
      </c>
      <c r="M5520" s="16" t="s">
        <v>8418</v>
      </c>
      <c r="N5520" s="14" t="str">
        <f>IF(M5520=0,"",VLOOKUP(M5520,'CUENTAS_CONTABLES'!$A$2:$B$100,2,0))</f>
        <v>PROMOCIÓN EVENTOS</v>
      </c>
      <c r="O5520" s="11" t="s">
        <v>9248</v>
      </c>
      <c r="P5520" s="40" t="s">
        <v>9252</v>
      </c>
      <c r="Q5520" s="107">
        <v>4500005518</v>
      </c>
      <c r="R5520" s="43">
        <v>59640</v>
      </c>
      <c r="T5520" s="119"/>
      <c r="U5520" s="119"/>
      <c r="V5520" s="119"/>
    </row>
    <row r="5521" spans="1:22" ht="15.95" customHeight="1" x14ac:dyDescent="0.2">
      <c r="A5521" s="28" t="s">
        <v>6508</v>
      </c>
      <c r="B5521" s="7">
        <v>44828</v>
      </c>
      <c r="C5521" s="7">
        <v>44828</v>
      </c>
      <c r="D5521" s="7">
        <v>44850.653749999998</v>
      </c>
      <c r="E5521" s="20">
        <v>1046</v>
      </c>
      <c r="F5521" s="27" t="str">
        <f>VLOOKUP(E5521,PROVEEDORES!$A$2:$D$1013,2,0)</f>
        <v>ALL MEDITERRANEA SA</v>
      </c>
      <c r="G5521" s="6" t="s">
        <v>351</v>
      </c>
      <c r="H5521" s="6" t="s">
        <v>358</v>
      </c>
      <c r="I5521" s="8">
        <v>27</v>
      </c>
      <c r="J5521" s="9">
        <v>659.03</v>
      </c>
      <c r="K5521" s="9">
        <v>177.93809999999996</v>
      </c>
      <c r="L5521" s="9">
        <v>836.96809999999994</v>
      </c>
      <c r="M5521" s="16" t="s">
        <v>8418</v>
      </c>
      <c r="N5521" s="14" t="str">
        <f>IF(M5521=0,"",VLOOKUP(M5521,'CUENTAS_CONTABLES'!$A$2:$B$100,2,0))</f>
        <v>PROMOCIÓN EVENTOS</v>
      </c>
      <c r="O5521" s="11" t="s">
        <v>9244</v>
      </c>
      <c r="P5521" s="40" t="s">
        <v>9258</v>
      </c>
      <c r="Q5521" s="108">
        <v>4500005519</v>
      </c>
      <c r="R5521" s="43">
        <v>59641</v>
      </c>
      <c r="T5521" s="119"/>
      <c r="U5521" s="119"/>
      <c r="V5521" s="119"/>
    </row>
    <row r="5522" spans="1:22" ht="15.95" customHeight="1" x14ac:dyDescent="0.2">
      <c r="A5522" s="28" t="s">
        <v>6504</v>
      </c>
      <c r="B5522" s="7">
        <v>44828</v>
      </c>
      <c r="C5522" s="7">
        <v>44828</v>
      </c>
      <c r="D5522" s="7">
        <v>44836.730856481481</v>
      </c>
      <c r="E5522" s="20">
        <v>1070</v>
      </c>
      <c r="F5522" s="27" t="str">
        <f>VLOOKUP(E5522,PROVEEDORES!$A$2:$D$1013,2,0)</f>
        <v>ANGELA NESCI S.R.L.</v>
      </c>
      <c r="G5522" s="6" t="s">
        <v>351</v>
      </c>
      <c r="H5522" s="6" t="s">
        <v>415</v>
      </c>
      <c r="I5522" s="8">
        <v>21</v>
      </c>
      <c r="J5522" s="9">
        <v>49.59</v>
      </c>
      <c r="K5522" s="9">
        <v>10.413900000000002</v>
      </c>
      <c r="L5522" s="9">
        <v>60.003900000000002</v>
      </c>
      <c r="M5522" s="16" t="s">
        <v>8418</v>
      </c>
      <c r="N5522" s="14" t="str">
        <f>IF(M5522=0,"",VLOOKUP(M5522,'CUENTAS_CONTABLES'!$A$2:$B$100,2,0))</f>
        <v>PROMOCIÓN EVENTOS</v>
      </c>
      <c r="O5522" s="11" t="s">
        <v>9243</v>
      </c>
      <c r="P5522" s="40" t="s">
        <v>9258</v>
      </c>
      <c r="Q5522" s="107">
        <v>4500005520</v>
      </c>
      <c r="R5522" s="43">
        <v>59642</v>
      </c>
      <c r="T5522" s="119"/>
      <c r="U5522" s="119"/>
      <c r="V5522" s="119"/>
    </row>
    <row r="5523" spans="1:22" ht="15.95" customHeight="1" x14ac:dyDescent="0.2">
      <c r="A5523" s="28" t="s">
        <v>6520</v>
      </c>
      <c r="B5523" s="7">
        <v>44828</v>
      </c>
      <c r="C5523" s="7">
        <v>44828</v>
      </c>
      <c r="D5523" s="7">
        <v>44840.684178240743</v>
      </c>
      <c r="E5523" s="20">
        <v>1109</v>
      </c>
      <c r="F5523" s="27" t="str">
        <f>VLOOKUP(E5523,PROVEEDORES!$A$2:$D$1013,2,0)</f>
        <v>BARALE  S.A.</v>
      </c>
      <c r="G5523" s="6" t="s">
        <v>351</v>
      </c>
      <c r="H5523" s="6" t="s">
        <v>746</v>
      </c>
      <c r="I5523" s="8">
        <v>21</v>
      </c>
      <c r="J5523" s="9">
        <v>161.62</v>
      </c>
      <c r="K5523" s="9">
        <v>33.940199999999997</v>
      </c>
      <c r="L5523" s="9">
        <v>195.56020000000001</v>
      </c>
      <c r="M5523" s="16" t="s">
        <v>8418</v>
      </c>
      <c r="N5523" s="14" t="str">
        <f>IF(M5523=0,"",VLOOKUP(M5523,'CUENTAS_CONTABLES'!$A$2:$B$100,2,0))</f>
        <v>PROMOCIÓN EVENTOS</v>
      </c>
      <c r="O5523" s="11" t="s">
        <v>9246</v>
      </c>
      <c r="P5523" s="40" t="s">
        <v>9252</v>
      </c>
      <c r="Q5523" s="108">
        <v>4500005521</v>
      </c>
      <c r="R5523" s="43">
        <v>59644</v>
      </c>
      <c r="T5523" s="119"/>
      <c r="U5523" s="119"/>
      <c r="V5523" s="119"/>
    </row>
    <row r="5524" spans="1:22" ht="15.95" customHeight="1" x14ac:dyDescent="0.2">
      <c r="A5524" s="28" t="s">
        <v>6514</v>
      </c>
      <c r="B5524" s="7">
        <v>44828</v>
      </c>
      <c r="C5524" s="7">
        <v>44828</v>
      </c>
      <c r="D5524" s="7">
        <v>44832.489050925928</v>
      </c>
      <c r="E5524" s="20">
        <v>1212</v>
      </c>
      <c r="F5524" s="27" t="str">
        <f>VLOOKUP(E5524,PROVEEDORES!$A$2:$D$1013,2,0)</f>
        <v>COMBUSTIBLES Y SERVICIOS S.A.</v>
      </c>
      <c r="G5524" s="6" t="s">
        <v>351</v>
      </c>
      <c r="H5524" s="6" t="s">
        <v>396</v>
      </c>
      <c r="I5524" s="8">
        <v>10.5</v>
      </c>
      <c r="J5524" s="9">
        <v>130691</v>
      </c>
      <c r="K5524" s="9">
        <v>13722.555</v>
      </c>
      <c r="L5524" s="9">
        <v>144413.55499999999</v>
      </c>
      <c r="M5524" s="16" t="s">
        <v>8418</v>
      </c>
      <c r="N5524" s="14" t="str">
        <f>IF(M5524=0,"",VLOOKUP(M5524,'CUENTAS_CONTABLES'!$A$2:$B$100,2,0))</f>
        <v>PROMOCIÓN EVENTOS</v>
      </c>
      <c r="O5524" s="11" t="s">
        <v>9242</v>
      </c>
      <c r="P5524" s="40" t="s">
        <v>9252</v>
      </c>
      <c r="Q5524" s="107">
        <v>4500005522</v>
      </c>
      <c r="R5524" s="43">
        <v>59645</v>
      </c>
      <c r="T5524" s="119"/>
      <c r="U5524" s="119"/>
      <c r="V5524" s="119"/>
    </row>
    <row r="5525" spans="1:22" ht="15.95" customHeight="1" x14ac:dyDescent="0.2">
      <c r="A5525" s="28" t="s">
        <v>6510</v>
      </c>
      <c r="B5525" s="7">
        <v>44828</v>
      </c>
      <c r="C5525" s="7">
        <v>44828</v>
      </c>
      <c r="D5525" s="7">
        <v>44843.596655092595</v>
      </c>
      <c r="E5525" s="20">
        <v>1239</v>
      </c>
      <c r="F5525" s="27" t="str">
        <f>VLOOKUP(E5525,PROVEEDORES!$A$2:$D$1013,2,0)</f>
        <v>CUATRO D S.A.</v>
      </c>
      <c r="G5525" s="6" t="s">
        <v>351</v>
      </c>
      <c r="H5525" s="6" t="s">
        <v>581</v>
      </c>
      <c r="I5525" s="8">
        <v>21</v>
      </c>
      <c r="J5525" s="9">
        <v>532.27</v>
      </c>
      <c r="K5525" s="9">
        <v>111.77670000000001</v>
      </c>
      <c r="L5525" s="9">
        <v>644.04669999999999</v>
      </c>
      <c r="M5525" s="16" t="s">
        <v>8418</v>
      </c>
      <c r="N5525" s="14" t="str">
        <f>IF(M5525=0,"",VLOOKUP(M5525,'CUENTAS_CONTABLES'!$A$2:$B$100,2,0))</f>
        <v>PROMOCIÓN EVENTOS</v>
      </c>
      <c r="O5525" s="11" t="s">
        <v>9242</v>
      </c>
      <c r="P5525" s="40" t="s">
        <v>9252</v>
      </c>
      <c r="Q5525" s="108">
        <v>4500005523</v>
      </c>
      <c r="R5525" s="43">
        <v>59646</v>
      </c>
      <c r="T5525" s="119"/>
      <c r="U5525" s="119"/>
      <c r="V5525" s="119"/>
    </row>
    <row r="5526" spans="1:22" ht="15.95" customHeight="1" x14ac:dyDescent="0.2">
      <c r="A5526" s="28" t="s">
        <v>2995</v>
      </c>
      <c r="B5526" s="7">
        <v>44828</v>
      </c>
      <c r="C5526" s="7">
        <v>44828</v>
      </c>
      <c r="D5526" s="7">
        <v>44857.655636574076</v>
      </c>
      <c r="E5526" s="20">
        <v>1243</v>
      </c>
      <c r="F5526" s="27" t="str">
        <f>VLOOKUP(E5526,PROVEEDORES!$A$2:$D$1013,2,0)</f>
        <v>CYNTHIA GISELLE CANZANI</v>
      </c>
      <c r="G5526" s="6" t="s">
        <v>352</v>
      </c>
      <c r="H5526" s="6" t="s">
        <v>1160</v>
      </c>
      <c r="I5526" s="8">
        <v>0</v>
      </c>
      <c r="J5526" s="9">
        <v>28935</v>
      </c>
      <c r="K5526" s="9">
        <v>0</v>
      </c>
      <c r="L5526" s="9">
        <v>28935</v>
      </c>
      <c r="M5526" s="16" t="s">
        <v>8418</v>
      </c>
      <c r="N5526" s="14" t="str">
        <f>IF(M5526=0,"",VLOOKUP(M5526,'CUENTAS_CONTABLES'!$A$2:$B$100,2,0))</f>
        <v>PROMOCIÓN EVENTOS</v>
      </c>
      <c r="O5526" s="11" t="s">
        <v>9242</v>
      </c>
      <c r="P5526" s="40" t="s">
        <v>9252</v>
      </c>
      <c r="Q5526" s="107">
        <v>4500005524</v>
      </c>
      <c r="R5526" s="43">
        <v>59647</v>
      </c>
      <c r="T5526" s="119"/>
      <c r="U5526" s="119"/>
      <c r="V5526" s="119"/>
    </row>
    <row r="5527" spans="1:22" ht="15.95" customHeight="1" x14ac:dyDescent="0.2">
      <c r="A5527" s="28" t="s">
        <v>6515</v>
      </c>
      <c r="B5527" s="7">
        <v>44828</v>
      </c>
      <c r="C5527" s="7">
        <v>44828</v>
      </c>
      <c r="D5527" s="7">
        <v>44832.489976851852</v>
      </c>
      <c r="E5527" s="20">
        <v>1267</v>
      </c>
      <c r="F5527" s="27" t="str">
        <f>VLOOKUP(E5527,PROVEEDORES!$A$2:$D$1013,2,0)</f>
        <v>DIAZ GISELA NANCY</v>
      </c>
      <c r="G5527" s="6" t="s">
        <v>351</v>
      </c>
      <c r="H5527" s="6" t="s">
        <v>396</v>
      </c>
      <c r="I5527" s="8">
        <v>10.5</v>
      </c>
      <c r="J5527" s="9">
        <v>961403</v>
      </c>
      <c r="K5527" s="9">
        <v>100947.315</v>
      </c>
      <c r="L5527" s="9">
        <v>1062350.3149999999</v>
      </c>
      <c r="M5527" s="16" t="s">
        <v>8418</v>
      </c>
      <c r="N5527" s="14" t="str">
        <f>IF(M5527=0,"",VLOOKUP(M5527,'CUENTAS_CONTABLES'!$A$2:$B$100,2,0))</f>
        <v>PROMOCIÓN EVENTOS</v>
      </c>
      <c r="O5527" s="11" t="s">
        <v>9242</v>
      </c>
      <c r="P5527" s="40" t="s">
        <v>9252</v>
      </c>
      <c r="Q5527" s="108">
        <v>4500005525</v>
      </c>
      <c r="R5527" s="43">
        <v>59648</v>
      </c>
      <c r="T5527" s="119"/>
      <c r="U5527" s="119"/>
      <c r="V5527" s="119"/>
    </row>
    <row r="5528" spans="1:22" ht="15.95" customHeight="1" x14ac:dyDescent="0.2">
      <c r="A5528" s="28" t="s">
        <v>3846</v>
      </c>
      <c r="B5528" s="7">
        <v>44828</v>
      </c>
      <c r="C5528" s="7">
        <v>44828</v>
      </c>
      <c r="D5528" s="7">
        <v>44835.714606481481</v>
      </c>
      <c r="E5528" s="20">
        <v>1322</v>
      </c>
      <c r="F5528" s="27" t="str">
        <f>VLOOKUP(E5528,PROVEEDORES!$A$2:$D$1013,2,0)</f>
        <v>EMPET S.R.L.</v>
      </c>
      <c r="G5528" s="6" t="s">
        <v>351</v>
      </c>
      <c r="H5528" s="6" t="s">
        <v>929</v>
      </c>
      <c r="I5528" s="8">
        <v>0</v>
      </c>
      <c r="J5528" s="9">
        <v>27992</v>
      </c>
      <c r="K5528" s="9">
        <v>0</v>
      </c>
      <c r="L5528" s="9">
        <v>27992</v>
      </c>
      <c r="M5528" s="16" t="s">
        <v>8418</v>
      </c>
      <c r="N5528" s="14" t="str">
        <f>IF(M5528=0,"",VLOOKUP(M5528,'CUENTAS_CONTABLES'!$A$2:$B$100,2,0))</f>
        <v>PROMOCIÓN EVENTOS</v>
      </c>
      <c r="O5528" s="11" t="s">
        <v>9243</v>
      </c>
      <c r="P5528" s="40" t="s">
        <v>9252</v>
      </c>
      <c r="Q5528" s="107">
        <v>4500005526</v>
      </c>
      <c r="R5528" s="43">
        <v>59649</v>
      </c>
      <c r="T5528" s="119"/>
      <c r="U5528" s="119"/>
      <c r="V5528" s="119"/>
    </row>
    <row r="5529" spans="1:22" ht="15.95" customHeight="1" x14ac:dyDescent="0.2">
      <c r="A5529" s="28" t="s">
        <v>6506</v>
      </c>
      <c r="B5529" s="7">
        <v>44828</v>
      </c>
      <c r="C5529" s="7">
        <v>44828</v>
      </c>
      <c r="D5529" s="7">
        <v>44834.728032407409</v>
      </c>
      <c r="E5529" s="20">
        <v>1353</v>
      </c>
      <c r="F5529" s="27" t="str">
        <f>VLOOKUP(E5529,PROVEEDORES!$A$2:$D$1013,2,0)</f>
        <v>ESTACIONES DE SERVICIO EDARGUS S.R.L.</v>
      </c>
      <c r="G5529" s="6" t="s">
        <v>351</v>
      </c>
      <c r="H5529" s="6" t="s">
        <v>357</v>
      </c>
      <c r="I5529" s="8">
        <v>21</v>
      </c>
      <c r="J5529" s="9">
        <v>18321.96</v>
      </c>
      <c r="K5529" s="9">
        <v>3847.6115999999997</v>
      </c>
      <c r="L5529" s="9">
        <v>22169.571599999999</v>
      </c>
      <c r="M5529" s="16" t="s">
        <v>8418</v>
      </c>
      <c r="N5529" s="14" t="str">
        <f>IF(M5529=0,"",VLOOKUP(M5529,'CUENTAS_CONTABLES'!$A$2:$B$100,2,0))</f>
        <v>PROMOCIÓN EVENTOS</v>
      </c>
      <c r="O5529" s="11" t="s">
        <v>9248</v>
      </c>
      <c r="P5529" s="40" t="s">
        <v>9258</v>
      </c>
      <c r="Q5529" s="108">
        <v>4500005527</v>
      </c>
      <c r="R5529" s="43">
        <v>59650</v>
      </c>
      <c r="T5529" s="119"/>
      <c r="U5529" s="119"/>
      <c r="V5529" s="119"/>
    </row>
    <row r="5530" spans="1:22" ht="15.95" customHeight="1" x14ac:dyDescent="0.2">
      <c r="A5530" s="28" t="s">
        <v>6513</v>
      </c>
      <c r="B5530" s="7">
        <v>44828</v>
      </c>
      <c r="C5530" s="7">
        <v>44828</v>
      </c>
      <c r="D5530" s="7">
        <v>44829.727326388886</v>
      </c>
      <c r="E5530" s="20">
        <v>1356</v>
      </c>
      <c r="F5530" s="27" t="str">
        <f>VLOOKUP(E5530,PROVEEDORES!$A$2:$D$1013,2,0)</f>
        <v>ESTER ARGENTINA ZULIANI</v>
      </c>
      <c r="G5530" s="6" t="s">
        <v>351</v>
      </c>
      <c r="H5530" s="6" t="s">
        <v>396</v>
      </c>
      <c r="I5530" s="8">
        <v>21</v>
      </c>
      <c r="J5530" s="9">
        <v>687.43</v>
      </c>
      <c r="K5530" s="9">
        <v>144.3603</v>
      </c>
      <c r="L5530" s="9">
        <v>831.79029999999989</v>
      </c>
      <c r="M5530" s="16" t="s">
        <v>8418</v>
      </c>
      <c r="N5530" s="14" t="str">
        <f>IF(M5530=0,"",VLOOKUP(M5530,'CUENTAS_CONTABLES'!$A$2:$B$100,2,0))</f>
        <v>PROMOCIÓN EVENTOS</v>
      </c>
      <c r="O5530" s="11" t="s">
        <v>8357</v>
      </c>
      <c r="P5530" s="40" t="s">
        <v>9252</v>
      </c>
      <c r="Q5530" s="107">
        <v>4500005528</v>
      </c>
      <c r="R5530" s="43">
        <v>59651</v>
      </c>
      <c r="T5530" s="119"/>
      <c r="U5530" s="119"/>
      <c r="V5530" s="119"/>
    </row>
    <row r="5531" spans="1:22" ht="15.95" customHeight="1" x14ac:dyDescent="0.2">
      <c r="A5531" s="28" t="s">
        <v>6505</v>
      </c>
      <c r="B5531" s="7">
        <v>44828</v>
      </c>
      <c r="C5531" s="7">
        <v>44828</v>
      </c>
      <c r="D5531" s="7">
        <v>44834.727314814816</v>
      </c>
      <c r="E5531" s="20">
        <v>1393</v>
      </c>
      <c r="F5531" s="27" t="str">
        <f>VLOOKUP(E5531,PROVEEDORES!$A$2:$D$1013,2,0)</f>
        <v>FOLGEN S.A</v>
      </c>
      <c r="G5531" s="6" t="s">
        <v>351</v>
      </c>
      <c r="H5531" s="6" t="s">
        <v>357</v>
      </c>
      <c r="I5531" s="8">
        <v>21</v>
      </c>
      <c r="J5531" s="9">
        <v>85.76</v>
      </c>
      <c r="K5531" s="9">
        <v>18.009599999999999</v>
      </c>
      <c r="L5531" s="9">
        <v>103.7696</v>
      </c>
      <c r="M5531" s="16" t="s">
        <v>8418</v>
      </c>
      <c r="N5531" s="14" t="str">
        <f>IF(M5531=0,"",VLOOKUP(M5531,'CUENTAS_CONTABLES'!$A$2:$B$100,2,0))</f>
        <v>PROMOCIÓN EVENTOS</v>
      </c>
      <c r="O5531" s="11" t="s">
        <v>8357</v>
      </c>
      <c r="P5531" s="40" t="s">
        <v>9258</v>
      </c>
      <c r="Q5531" s="108">
        <v>4500005529</v>
      </c>
      <c r="R5531" s="43">
        <v>59652</v>
      </c>
      <c r="T5531" s="119"/>
      <c r="U5531" s="119"/>
      <c r="V5531" s="119"/>
    </row>
    <row r="5532" spans="1:22" ht="15.95" customHeight="1" x14ac:dyDescent="0.2">
      <c r="A5532" s="28" t="s">
        <v>6521</v>
      </c>
      <c r="B5532" s="7">
        <v>44828</v>
      </c>
      <c r="C5532" s="7">
        <v>44828</v>
      </c>
      <c r="D5532" s="7">
        <v>44849.771863425929</v>
      </c>
      <c r="E5532" s="20">
        <v>1397</v>
      </c>
      <c r="F5532" s="27" t="str">
        <f>VLOOKUP(E5532,PROVEEDORES!$A$2:$D$1013,2,0)</f>
        <v>FRANCESCATO OMAR ALBERTO</v>
      </c>
      <c r="G5532" s="6" t="s">
        <v>351</v>
      </c>
      <c r="H5532" s="6" t="s">
        <v>1031</v>
      </c>
      <c r="I5532" s="8">
        <v>21</v>
      </c>
      <c r="J5532" s="9">
        <v>5451.6</v>
      </c>
      <c r="K5532" s="9">
        <v>1144.836</v>
      </c>
      <c r="L5532" s="9">
        <v>6596.4360000000006</v>
      </c>
      <c r="M5532" s="16" t="s">
        <v>8418</v>
      </c>
      <c r="N5532" s="14" t="str">
        <f>IF(M5532=0,"",VLOOKUP(M5532,'CUENTAS_CONTABLES'!$A$2:$B$100,2,0))</f>
        <v>PROMOCIÓN EVENTOS</v>
      </c>
      <c r="O5532" s="11" t="s">
        <v>8357</v>
      </c>
      <c r="P5532" s="40" t="s">
        <v>9252</v>
      </c>
      <c r="Q5532" s="107">
        <v>4500005530</v>
      </c>
      <c r="R5532" s="43">
        <v>59653</v>
      </c>
      <c r="T5532" s="119"/>
      <c r="U5532" s="119"/>
      <c r="V5532" s="119"/>
    </row>
    <row r="5533" spans="1:22" ht="15.95" customHeight="1" x14ac:dyDescent="0.2">
      <c r="A5533" s="28" t="s">
        <v>6517</v>
      </c>
      <c r="B5533" s="7">
        <v>44828</v>
      </c>
      <c r="C5533" s="7">
        <v>44828</v>
      </c>
      <c r="D5533" s="7">
        <v>44833.544918981483</v>
      </c>
      <c r="E5533" s="20">
        <v>1583</v>
      </c>
      <c r="F5533" s="27" t="str">
        <f>VLOOKUP(E5533,PROVEEDORES!$A$2:$D$1013,2,0)</f>
        <v>LEONEL CATANEA</v>
      </c>
      <c r="G5533" s="6" t="s">
        <v>351</v>
      </c>
      <c r="H5533" s="6" t="s">
        <v>1187</v>
      </c>
      <c r="I5533" s="8">
        <v>21</v>
      </c>
      <c r="J5533" s="9">
        <v>685.95</v>
      </c>
      <c r="K5533" s="9">
        <v>144.04949999999999</v>
      </c>
      <c r="L5533" s="9">
        <v>829.99950000000001</v>
      </c>
      <c r="M5533" s="16" t="s">
        <v>8418</v>
      </c>
      <c r="N5533" s="14" t="str">
        <f>IF(M5533=0,"",VLOOKUP(M5533,'CUENTAS_CONTABLES'!$A$2:$B$100,2,0))</f>
        <v>PROMOCIÓN EVENTOS</v>
      </c>
      <c r="O5533" s="11" t="s">
        <v>8357</v>
      </c>
      <c r="P5533" s="40" t="s">
        <v>9252</v>
      </c>
      <c r="Q5533" s="108">
        <v>4500005531</v>
      </c>
      <c r="R5533" s="43">
        <v>59654</v>
      </c>
      <c r="T5533" s="119"/>
      <c r="U5533" s="119"/>
      <c r="V5533" s="119"/>
    </row>
    <row r="5534" spans="1:22" ht="15.95" customHeight="1" x14ac:dyDescent="0.2">
      <c r="A5534" s="28" t="s">
        <v>6512</v>
      </c>
      <c r="B5534" s="7">
        <v>44828</v>
      </c>
      <c r="C5534" s="7">
        <v>44828</v>
      </c>
      <c r="D5534" s="7">
        <v>44828.748333333337</v>
      </c>
      <c r="E5534" s="20">
        <v>1638</v>
      </c>
      <c r="F5534" s="27" t="str">
        <f>VLOOKUP(E5534,PROVEEDORES!$A$2:$D$1013,2,0)</f>
        <v>MARIA FLORENCIA ALAIMO</v>
      </c>
      <c r="G5534" s="6" t="s">
        <v>351</v>
      </c>
      <c r="H5534" s="6" t="s">
        <v>396</v>
      </c>
      <c r="I5534" s="8">
        <v>21</v>
      </c>
      <c r="J5534" s="9">
        <v>118.54</v>
      </c>
      <c r="K5534" s="9">
        <v>24.8934</v>
      </c>
      <c r="L5534" s="9">
        <v>143.43340000000001</v>
      </c>
      <c r="M5534" s="16" t="s">
        <v>8418</v>
      </c>
      <c r="N5534" s="14" t="str">
        <f>IF(M5534=0,"",VLOOKUP(M5534,'CUENTAS_CONTABLES'!$A$2:$B$100,2,0))</f>
        <v>PROMOCIÓN EVENTOS</v>
      </c>
      <c r="O5534" s="11" t="s">
        <v>9245</v>
      </c>
      <c r="P5534" s="40" t="s">
        <v>9252</v>
      </c>
      <c r="Q5534" s="107">
        <v>4500005532</v>
      </c>
      <c r="R5534" s="43">
        <v>59655</v>
      </c>
      <c r="T5534" s="119"/>
      <c r="U5534" s="119"/>
      <c r="V5534" s="119"/>
    </row>
    <row r="5535" spans="1:22" ht="15.95" customHeight="1" x14ac:dyDescent="0.2">
      <c r="A5535" s="28" t="s">
        <v>6502</v>
      </c>
      <c r="B5535" s="7">
        <v>44828</v>
      </c>
      <c r="C5535" s="7">
        <v>44828</v>
      </c>
      <c r="D5535" s="7">
        <v>44843.684525462966</v>
      </c>
      <c r="E5535" s="20">
        <v>1655</v>
      </c>
      <c r="F5535" s="27" t="str">
        <f>VLOOKUP(E5535,PROVEEDORES!$A$2:$D$1013,2,0)</f>
        <v>MATEO WALTER JAVIER</v>
      </c>
      <c r="G5535" s="6" t="s">
        <v>351</v>
      </c>
      <c r="H5535" s="6" t="s">
        <v>573</v>
      </c>
      <c r="I5535" s="8">
        <v>21</v>
      </c>
      <c r="J5535" s="9">
        <v>78.510000000000005</v>
      </c>
      <c r="K5535" s="9">
        <v>16.487100000000002</v>
      </c>
      <c r="L5535" s="9">
        <v>94.997100000000003</v>
      </c>
      <c r="M5535" s="16" t="s">
        <v>8418</v>
      </c>
      <c r="N5535" s="14" t="str">
        <f>IF(M5535=0,"",VLOOKUP(M5535,'CUENTAS_CONTABLES'!$A$2:$B$100,2,0))</f>
        <v>PROMOCIÓN EVENTOS</v>
      </c>
      <c r="O5535" s="11" t="s">
        <v>9245</v>
      </c>
      <c r="P5535" s="40" t="s">
        <v>9252</v>
      </c>
      <c r="Q5535" s="108">
        <v>4500005533</v>
      </c>
      <c r="R5535" s="43">
        <v>59656</v>
      </c>
      <c r="T5535" s="119"/>
      <c r="U5535" s="119"/>
      <c r="V5535" s="119"/>
    </row>
    <row r="5536" spans="1:22" ht="15.95" customHeight="1" x14ac:dyDescent="0.2">
      <c r="A5536" s="28" t="s">
        <v>6522</v>
      </c>
      <c r="B5536" s="7">
        <v>44828</v>
      </c>
      <c r="C5536" s="7">
        <v>44828</v>
      </c>
      <c r="D5536" s="7">
        <v>44857.664120370369</v>
      </c>
      <c r="E5536" s="20">
        <v>1699</v>
      </c>
      <c r="F5536" s="27" t="str">
        <f>VLOOKUP(E5536,PROVEEDORES!$A$2:$D$1013,2,0)</f>
        <v>NESTOR DOMINGUEZ</v>
      </c>
      <c r="G5536" s="6" t="s">
        <v>351</v>
      </c>
      <c r="H5536" s="6" t="s">
        <v>1083</v>
      </c>
      <c r="I5536" s="8">
        <v>21</v>
      </c>
      <c r="J5536" s="9">
        <v>297.52</v>
      </c>
      <c r="K5536" s="9">
        <v>62.479199999999999</v>
      </c>
      <c r="L5536" s="9">
        <v>359.99919999999997</v>
      </c>
      <c r="M5536" s="16" t="s">
        <v>8418</v>
      </c>
      <c r="N5536" s="14" t="str">
        <f>IF(M5536=0,"",VLOOKUP(M5536,'CUENTAS_CONTABLES'!$A$2:$B$100,2,0))</f>
        <v>PROMOCIÓN EVENTOS</v>
      </c>
      <c r="O5536" s="11" t="s">
        <v>9244</v>
      </c>
      <c r="P5536" s="40" t="s">
        <v>9252</v>
      </c>
      <c r="Q5536" s="107">
        <v>4500005534</v>
      </c>
      <c r="R5536" s="43">
        <v>59657</v>
      </c>
      <c r="T5536" s="119"/>
      <c r="U5536" s="119"/>
      <c r="V5536" s="119"/>
    </row>
    <row r="5537" spans="1:22" ht="15.95" customHeight="1" x14ac:dyDescent="0.2">
      <c r="A5537" s="28" t="s">
        <v>4977</v>
      </c>
      <c r="B5537" s="7">
        <v>44828</v>
      </c>
      <c r="C5537" s="7">
        <v>44828</v>
      </c>
      <c r="D5537" s="7">
        <v>44842.419861111113</v>
      </c>
      <c r="E5537" s="20">
        <v>1722</v>
      </c>
      <c r="F5537" s="27" t="str">
        <f>VLOOKUP(E5537,PROVEEDORES!$A$2:$D$1013,2,0)</f>
        <v>OLLINO ALDO EDUARDO</v>
      </c>
      <c r="G5537" s="6" t="s">
        <v>352</v>
      </c>
      <c r="H5537" s="6" t="s">
        <v>488</v>
      </c>
      <c r="I5537" s="8">
        <v>0</v>
      </c>
      <c r="J5537" s="9">
        <v>56023</v>
      </c>
      <c r="K5537" s="9">
        <v>0</v>
      </c>
      <c r="L5537" s="9">
        <v>56023</v>
      </c>
      <c r="M5537" s="16" t="s">
        <v>8418</v>
      </c>
      <c r="N5537" s="14" t="str">
        <f>IF(M5537=0,"",VLOOKUP(M5537,'CUENTAS_CONTABLES'!$A$2:$B$100,2,0))</f>
        <v>PROMOCIÓN EVENTOS</v>
      </c>
      <c r="O5537" s="11" t="s">
        <v>9246</v>
      </c>
      <c r="P5537" s="40" t="s">
        <v>9252</v>
      </c>
      <c r="Q5537" s="108">
        <v>4500005535</v>
      </c>
      <c r="R5537" s="43">
        <v>59658</v>
      </c>
      <c r="T5537" s="119"/>
      <c r="U5537" s="119"/>
      <c r="V5537" s="119"/>
    </row>
    <row r="5538" spans="1:22" ht="15.95" customHeight="1" x14ac:dyDescent="0.2">
      <c r="A5538" s="28" t="s">
        <v>6701</v>
      </c>
      <c r="B5538" s="7">
        <v>44828</v>
      </c>
      <c r="C5538" s="7">
        <v>44837</v>
      </c>
      <c r="D5538" s="7">
        <v>44890.619664351849</v>
      </c>
      <c r="E5538" s="20">
        <v>1751</v>
      </c>
      <c r="F5538" s="27" t="str">
        <f>VLOOKUP(E5538,PROVEEDORES!$A$2:$D$1013,2,0)</f>
        <v>PASEO GALINDEZ SRL</v>
      </c>
      <c r="G5538" s="6" t="s">
        <v>351</v>
      </c>
      <c r="H5538" s="6" t="s">
        <v>1203</v>
      </c>
      <c r="I5538" s="8">
        <v>21</v>
      </c>
      <c r="J5538" s="9">
        <v>31.26</v>
      </c>
      <c r="K5538" s="9">
        <v>6.5646000000000004</v>
      </c>
      <c r="L5538" s="9">
        <v>37.824600000000004</v>
      </c>
      <c r="M5538" s="16" t="s">
        <v>8421</v>
      </c>
      <c r="N5538" s="14" t="str">
        <f>IF(M5538=0,"",VLOOKUP(M5538,'CUENTAS_CONTABLES'!$A$2:$B$100,2,0))</f>
        <v>COMPUTACION - HARDWARE</v>
      </c>
      <c r="O5538" s="11" t="s">
        <v>9242</v>
      </c>
      <c r="P5538" s="40" t="s">
        <v>9252</v>
      </c>
      <c r="Q5538" s="107">
        <v>4500005536</v>
      </c>
      <c r="R5538" s="43">
        <v>59659</v>
      </c>
      <c r="T5538" s="119"/>
      <c r="U5538" s="119"/>
      <c r="V5538" s="119"/>
    </row>
    <row r="5539" spans="1:22" ht="15.95" customHeight="1" x14ac:dyDescent="0.2">
      <c r="A5539" s="28" t="s">
        <v>1845</v>
      </c>
      <c r="B5539" s="7">
        <v>44828</v>
      </c>
      <c r="C5539" s="7">
        <v>44828</v>
      </c>
      <c r="D5539" s="7">
        <v>44836.517407407409</v>
      </c>
      <c r="E5539" s="20">
        <v>1779</v>
      </c>
      <c r="F5539" s="27" t="str">
        <f>VLOOKUP(E5539,PROVEEDORES!$A$2:$D$1013,2,0)</f>
        <v>PIGMENTO- ADELIDE S.A.</v>
      </c>
      <c r="G5539" s="6" t="s">
        <v>351</v>
      </c>
      <c r="H5539" s="6" t="s">
        <v>1188</v>
      </c>
      <c r="I5539" s="8">
        <v>21</v>
      </c>
      <c r="J5539" s="9">
        <v>74.38</v>
      </c>
      <c r="K5539" s="9">
        <v>15.6198</v>
      </c>
      <c r="L5539" s="9">
        <v>89.999799999999993</v>
      </c>
      <c r="M5539" s="16" t="s">
        <v>8418</v>
      </c>
      <c r="N5539" s="14" t="str">
        <f>IF(M5539=0,"",VLOOKUP(M5539,'CUENTAS_CONTABLES'!$A$2:$B$100,2,0))</f>
        <v>PROMOCIÓN EVENTOS</v>
      </c>
      <c r="O5539" s="11" t="s">
        <v>9248</v>
      </c>
      <c r="P5539" s="40" t="s">
        <v>9257</v>
      </c>
      <c r="Q5539" s="108">
        <v>4500005537</v>
      </c>
      <c r="R5539" s="43">
        <v>59660</v>
      </c>
      <c r="T5539" s="119"/>
      <c r="U5539" s="119"/>
      <c r="V5539" s="119"/>
    </row>
    <row r="5540" spans="1:22" ht="15.95" customHeight="1" x14ac:dyDescent="0.2">
      <c r="A5540" s="28" t="s">
        <v>6519</v>
      </c>
      <c r="B5540" s="7">
        <v>44828</v>
      </c>
      <c r="C5540" s="7">
        <v>44828</v>
      </c>
      <c r="D5540" s="7">
        <v>44833.719155092593</v>
      </c>
      <c r="E5540" s="20">
        <v>1863</v>
      </c>
      <c r="F5540" s="27" t="str">
        <f>VLOOKUP(E5540,PROVEEDORES!$A$2:$D$1013,2,0)</f>
        <v>SANCHEZ EDUARDO JORGE</v>
      </c>
      <c r="G5540" s="6" t="s">
        <v>351</v>
      </c>
      <c r="H5540" s="6" t="s">
        <v>558</v>
      </c>
      <c r="I5540" s="8">
        <v>21</v>
      </c>
      <c r="J5540" s="9">
        <v>895.6</v>
      </c>
      <c r="K5540" s="9">
        <v>188.07600000000002</v>
      </c>
      <c r="L5540" s="9">
        <v>1083.6759999999999</v>
      </c>
      <c r="M5540" s="16" t="s">
        <v>8418</v>
      </c>
      <c r="N5540" s="14" t="str">
        <f>IF(M5540=0,"",VLOOKUP(M5540,'CUENTAS_CONTABLES'!$A$2:$B$100,2,0))</f>
        <v>PROMOCIÓN EVENTOS</v>
      </c>
      <c r="O5540" s="11" t="s">
        <v>9242</v>
      </c>
      <c r="P5540" s="40" t="s">
        <v>9252</v>
      </c>
      <c r="Q5540" s="107">
        <v>4500005538</v>
      </c>
      <c r="R5540" s="43">
        <v>59661</v>
      </c>
      <c r="T5540" s="119"/>
      <c r="U5540" s="119"/>
      <c r="V5540" s="119"/>
    </row>
    <row r="5541" spans="1:22" ht="15.95" customHeight="1" x14ac:dyDescent="0.2">
      <c r="A5541" s="28" t="s">
        <v>6518</v>
      </c>
      <c r="B5541" s="7">
        <v>44828</v>
      </c>
      <c r="C5541" s="7">
        <v>44828</v>
      </c>
      <c r="D5541" s="7">
        <v>44832.690150462964</v>
      </c>
      <c r="E5541" s="20">
        <v>1877</v>
      </c>
      <c r="F5541" s="27" t="str">
        <f>VLOOKUP(E5541,PROVEEDORES!$A$2:$D$1013,2,0)</f>
        <v>SEBASTIAN TOLESCO</v>
      </c>
      <c r="G5541" s="6" t="s">
        <v>351</v>
      </c>
      <c r="H5541" s="6" t="s">
        <v>645</v>
      </c>
      <c r="I5541" s="8">
        <v>21</v>
      </c>
      <c r="J5541" s="9">
        <v>247.11</v>
      </c>
      <c r="K5541" s="9">
        <v>51.893100000000004</v>
      </c>
      <c r="L5541" s="9">
        <v>299.00310000000002</v>
      </c>
      <c r="M5541" s="16" t="s">
        <v>8418</v>
      </c>
      <c r="N5541" s="14" t="str">
        <f>IF(M5541=0,"",VLOOKUP(M5541,'CUENTAS_CONTABLES'!$A$2:$B$100,2,0))</f>
        <v>PROMOCIÓN EVENTOS</v>
      </c>
      <c r="O5541" s="11" t="s">
        <v>9241</v>
      </c>
      <c r="P5541" s="40" t="s">
        <v>9252</v>
      </c>
      <c r="Q5541" s="108">
        <v>4500005539</v>
      </c>
      <c r="R5541" s="43">
        <v>59662</v>
      </c>
      <c r="T5541" s="119"/>
      <c r="U5541" s="119"/>
      <c r="V5541" s="119"/>
    </row>
    <row r="5542" spans="1:22" ht="15.95" customHeight="1" x14ac:dyDescent="0.2">
      <c r="A5542" s="28" t="s">
        <v>6503</v>
      </c>
      <c r="B5542" s="7">
        <v>44828</v>
      </c>
      <c r="C5542" s="7">
        <v>44828</v>
      </c>
      <c r="D5542" s="7">
        <v>44836.730023148149</v>
      </c>
      <c r="E5542" s="20">
        <v>1881</v>
      </c>
      <c r="F5542" s="27" t="str">
        <f>VLOOKUP(E5542,PROVEEDORES!$A$2:$D$1013,2,0)</f>
        <v>SERGIO HORACIO LEITES</v>
      </c>
      <c r="G5542" s="6" t="s">
        <v>351</v>
      </c>
      <c r="H5542" s="6" t="s">
        <v>415</v>
      </c>
      <c r="I5542" s="8">
        <v>21</v>
      </c>
      <c r="J5542" s="9">
        <v>49.59</v>
      </c>
      <c r="K5542" s="9">
        <v>10.413900000000002</v>
      </c>
      <c r="L5542" s="9">
        <v>60.003900000000002</v>
      </c>
      <c r="M5542" s="16" t="s">
        <v>8418</v>
      </c>
      <c r="N5542" s="14" t="str">
        <f>IF(M5542=0,"",VLOOKUP(M5542,'CUENTAS_CONTABLES'!$A$2:$B$100,2,0))</f>
        <v>PROMOCIÓN EVENTOS</v>
      </c>
      <c r="O5542" s="11" t="s">
        <v>9246</v>
      </c>
      <c r="P5542" s="40" t="s">
        <v>9253</v>
      </c>
      <c r="Q5542" s="107">
        <v>4500005540</v>
      </c>
      <c r="R5542" s="43">
        <v>59663</v>
      </c>
      <c r="T5542" s="119"/>
      <c r="U5542" s="119"/>
      <c r="V5542" s="119"/>
    </row>
    <row r="5543" spans="1:22" ht="15.95" customHeight="1" x14ac:dyDescent="0.2">
      <c r="A5543" s="28" t="s">
        <v>6501</v>
      </c>
      <c r="B5543" s="7">
        <v>44828</v>
      </c>
      <c r="C5543" s="7">
        <v>44828</v>
      </c>
      <c r="D5543" s="7">
        <v>44843.689629629633</v>
      </c>
      <c r="E5543" s="20">
        <v>1889</v>
      </c>
      <c r="F5543" s="27" t="str">
        <f>VLOOKUP(E5543,PROVEEDORES!$A$2:$D$1013,2,0)</f>
        <v>SERVICIOS CORDIALES S.R.L</v>
      </c>
      <c r="G5543" s="6" t="s">
        <v>351</v>
      </c>
      <c r="H5543" s="6" t="s">
        <v>573</v>
      </c>
      <c r="I5543" s="8">
        <v>21</v>
      </c>
      <c r="J5543" s="9">
        <v>77.69</v>
      </c>
      <c r="K5543" s="9">
        <v>16.314900000000002</v>
      </c>
      <c r="L5543" s="9">
        <v>94.004899999999992</v>
      </c>
      <c r="M5543" s="16" t="s">
        <v>8418</v>
      </c>
      <c r="N5543" s="14" t="str">
        <f>IF(M5543=0,"",VLOOKUP(M5543,'CUENTAS_CONTABLES'!$A$2:$B$100,2,0))</f>
        <v>PROMOCIÓN EVENTOS</v>
      </c>
      <c r="O5543" s="11" t="s">
        <v>9242</v>
      </c>
      <c r="P5543" s="40" t="s">
        <v>9252</v>
      </c>
      <c r="Q5543" s="108">
        <v>4500005541</v>
      </c>
      <c r="R5543" s="43">
        <v>59664</v>
      </c>
      <c r="T5543" s="119"/>
      <c r="U5543" s="119"/>
      <c r="V5543" s="119"/>
    </row>
    <row r="5544" spans="1:22" ht="15.95" customHeight="1" x14ac:dyDescent="0.2">
      <c r="A5544" s="28" t="s">
        <v>6511</v>
      </c>
      <c r="B5544" s="7">
        <v>44828</v>
      </c>
      <c r="C5544" s="7">
        <v>44828</v>
      </c>
      <c r="D5544" s="7">
        <v>44857.654062499998</v>
      </c>
      <c r="E5544" s="20">
        <v>1896</v>
      </c>
      <c r="F5544" s="27" t="str">
        <f>VLOOKUP(E5544,PROVEEDORES!$A$2:$D$1013,2,0)</f>
        <v>SERVINORTE S.A.</v>
      </c>
      <c r="G5544" s="6" t="s">
        <v>351</v>
      </c>
      <c r="H5544" s="6" t="s">
        <v>395</v>
      </c>
      <c r="I5544" s="8">
        <v>21</v>
      </c>
      <c r="J5544" s="9">
        <v>110.79</v>
      </c>
      <c r="K5544" s="9">
        <v>23.265900000000002</v>
      </c>
      <c r="L5544" s="9">
        <v>134.05590000000001</v>
      </c>
      <c r="M5544" s="16" t="s">
        <v>8418</v>
      </c>
      <c r="N5544" s="14" t="str">
        <f>IF(M5544=0,"",VLOOKUP(M5544,'CUENTAS_CONTABLES'!$A$2:$B$100,2,0))</f>
        <v>PROMOCIÓN EVENTOS</v>
      </c>
      <c r="O5544" s="11" t="s">
        <v>9244</v>
      </c>
      <c r="P5544" s="40" t="s">
        <v>9252</v>
      </c>
      <c r="Q5544" s="107">
        <v>4500005542</v>
      </c>
      <c r="R5544" s="43">
        <v>59665</v>
      </c>
      <c r="T5544" s="119"/>
      <c r="U5544" s="119"/>
      <c r="V5544" s="119"/>
    </row>
    <row r="5545" spans="1:22" ht="15.95" customHeight="1" x14ac:dyDescent="0.2">
      <c r="A5545" s="28" t="s">
        <v>6509</v>
      </c>
      <c r="B5545" s="7">
        <v>44828</v>
      </c>
      <c r="C5545" s="7">
        <v>44828</v>
      </c>
      <c r="D5545" s="7">
        <v>44832.691099537034</v>
      </c>
      <c r="E5545" s="20">
        <v>1898</v>
      </c>
      <c r="F5545" s="27" t="str">
        <f>VLOOKUP(E5545,PROVEEDORES!$A$2:$D$1013,2,0)</f>
        <v>SEVERO BRUNO</v>
      </c>
      <c r="G5545" s="6" t="s">
        <v>351</v>
      </c>
      <c r="H5545" s="6" t="s">
        <v>651</v>
      </c>
      <c r="I5545" s="8">
        <v>21</v>
      </c>
      <c r="J5545" s="9">
        <v>93.39</v>
      </c>
      <c r="K5545" s="9">
        <v>19.611900000000002</v>
      </c>
      <c r="L5545" s="9">
        <v>113.00190000000001</v>
      </c>
      <c r="M5545" s="16" t="s">
        <v>8418</v>
      </c>
      <c r="N5545" s="14" t="str">
        <f>IF(M5545=0,"",VLOOKUP(M5545,'CUENTAS_CONTABLES'!$A$2:$B$100,2,0))</f>
        <v>PROMOCIÓN EVENTOS</v>
      </c>
      <c r="O5545" s="11" t="s">
        <v>9248</v>
      </c>
      <c r="P5545" s="40" t="s">
        <v>9253</v>
      </c>
      <c r="Q5545" s="108">
        <v>4500005543</v>
      </c>
      <c r="R5545" s="43">
        <v>59666</v>
      </c>
      <c r="T5545" s="119"/>
      <c r="U5545" s="119"/>
      <c r="V5545" s="119"/>
    </row>
    <row r="5546" spans="1:22" ht="15.95" customHeight="1" x14ac:dyDescent="0.2">
      <c r="A5546" s="28" t="s">
        <v>1402</v>
      </c>
      <c r="B5546" s="7">
        <v>44828</v>
      </c>
      <c r="C5546" s="7">
        <v>44828</v>
      </c>
      <c r="D5546" s="7">
        <v>44836.639178240737</v>
      </c>
      <c r="E5546" s="20">
        <v>1938</v>
      </c>
      <c r="F5546" s="27" t="str">
        <f>VLOOKUP(E5546,PROVEEDORES!$A$2:$D$1013,2,0)</f>
        <v>SUPERSERVICE S.A.</v>
      </c>
      <c r="G5546" s="6" t="s">
        <v>351</v>
      </c>
      <c r="H5546" s="6" t="s">
        <v>527</v>
      </c>
      <c r="I5546" s="8">
        <v>21</v>
      </c>
      <c r="J5546" s="9">
        <v>30800</v>
      </c>
      <c r="K5546" s="9">
        <v>6468</v>
      </c>
      <c r="L5546" s="9">
        <v>37268</v>
      </c>
      <c r="M5546" s="16" t="s">
        <v>8418</v>
      </c>
      <c r="N5546" s="14" t="str">
        <f>IF(M5546=0,"",VLOOKUP(M5546,'CUENTAS_CONTABLES'!$A$2:$B$100,2,0))</f>
        <v>PROMOCIÓN EVENTOS</v>
      </c>
      <c r="O5546" s="11" t="s">
        <v>9248</v>
      </c>
      <c r="P5546" s="40" t="s">
        <v>9252</v>
      </c>
      <c r="Q5546" s="107">
        <v>4500005544</v>
      </c>
      <c r="R5546" s="43">
        <v>59667</v>
      </c>
      <c r="T5546" s="119"/>
      <c r="U5546" s="119"/>
      <c r="V5546" s="119"/>
    </row>
    <row r="5547" spans="1:22" ht="15.95" customHeight="1" x14ac:dyDescent="0.2">
      <c r="A5547" s="28" t="s">
        <v>6507</v>
      </c>
      <c r="B5547" s="7">
        <v>44828</v>
      </c>
      <c r="C5547" s="7">
        <v>44828</v>
      </c>
      <c r="D5547" s="7">
        <v>44832.634097222224</v>
      </c>
      <c r="E5547" s="20">
        <v>1943</v>
      </c>
      <c r="F5547" s="27" t="str">
        <f>VLOOKUP(E5547,PROVEEDORES!$A$2:$D$1013,2,0)</f>
        <v>T.A. LA ESTRELLA S.A.</v>
      </c>
      <c r="G5547" s="6" t="s">
        <v>351</v>
      </c>
      <c r="H5547" s="6" t="s">
        <v>416</v>
      </c>
      <c r="I5547" s="8">
        <v>21</v>
      </c>
      <c r="J5547" s="9">
        <v>69947.97</v>
      </c>
      <c r="K5547" s="9">
        <v>14689.073700000001</v>
      </c>
      <c r="L5547" s="9">
        <v>84637.043700000009</v>
      </c>
      <c r="M5547" s="16" t="s">
        <v>8418</v>
      </c>
      <c r="N5547" s="14" t="str">
        <f>IF(M5547=0,"",VLOOKUP(M5547,'CUENTAS_CONTABLES'!$A$2:$B$100,2,0))</f>
        <v>PROMOCIÓN EVENTOS</v>
      </c>
      <c r="O5547" s="11" t="s">
        <v>9242</v>
      </c>
      <c r="P5547" s="40" t="s">
        <v>9252</v>
      </c>
      <c r="Q5547" s="108">
        <v>4500005545</v>
      </c>
      <c r="R5547" s="43">
        <v>59668</v>
      </c>
      <c r="T5547" s="119"/>
      <c r="U5547" s="119"/>
      <c r="V5547" s="119"/>
    </row>
    <row r="5548" spans="1:22" ht="15.95" customHeight="1" x14ac:dyDescent="0.2">
      <c r="A5548" s="28" t="s">
        <v>6542</v>
      </c>
      <c r="B5548" s="7">
        <v>44829</v>
      </c>
      <c r="C5548" s="7">
        <v>44829</v>
      </c>
      <c r="D5548" s="7">
        <v>44854.674675925926</v>
      </c>
      <c r="E5548" s="20">
        <v>1028</v>
      </c>
      <c r="F5548" s="27" t="str">
        <f>VLOOKUP(E5548,PROVEEDORES!$A$2:$D$1013,2,0)</f>
        <v>AIRAMAT GONNET S.R.L.</v>
      </c>
      <c r="G5548" s="6" t="s">
        <v>351</v>
      </c>
      <c r="H5548" s="6" t="s">
        <v>412</v>
      </c>
      <c r="I5548" s="8">
        <v>21</v>
      </c>
      <c r="J5548" s="9">
        <v>31.13</v>
      </c>
      <c r="K5548" s="9">
        <v>6.5373000000000001</v>
      </c>
      <c r="L5548" s="9">
        <v>37.667299999999997</v>
      </c>
      <c r="M5548" s="16" t="s">
        <v>8419</v>
      </c>
      <c r="N5548" s="14" t="str">
        <f>IF(M5548=0,"",VLOOKUP(M5548,'CUENTAS_CONTABLES'!$A$2:$B$100,2,0))</f>
        <v xml:space="preserve">PROMOCIÓN AGENCIAS </v>
      </c>
      <c r="O5548" s="11" t="s">
        <v>8357</v>
      </c>
      <c r="P5548" s="40" t="s">
        <v>9252</v>
      </c>
      <c r="Q5548" s="107">
        <v>4500005546</v>
      </c>
      <c r="R5548" s="43">
        <v>59670</v>
      </c>
      <c r="T5548" s="119"/>
      <c r="U5548" s="119"/>
      <c r="V5548" s="119"/>
    </row>
    <row r="5549" spans="1:22" ht="15.95" customHeight="1" x14ac:dyDescent="0.2">
      <c r="A5549" s="28" t="s">
        <v>6531</v>
      </c>
      <c r="B5549" s="7">
        <v>44829</v>
      </c>
      <c r="C5549" s="7">
        <v>44829</v>
      </c>
      <c r="D5549" s="7">
        <v>44832.431400462963</v>
      </c>
      <c r="E5549" s="20">
        <v>1030</v>
      </c>
      <c r="F5549" s="27" t="str">
        <f>VLOOKUP(E5549,PROVEEDORES!$A$2:$D$1013,2,0)</f>
        <v>ALBORNOZ VASQUEZ VANESA GISEL</v>
      </c>
      <c r="G5549" s="6" t="s">
        <v>351</v>
      </c>
      <c r="H5549" s="6" t="s">
        <v>396</v>
      </c>
      <c r="I5549" s="8">
        <v>0</v>
      </c>
      <c r="J5549" s="9">
        <v>50375</v>
      </c>
      <c r="K5549" s="9">
        <v>0</v>
      </c>
      <c r="L5549" s="9">
        <v>50375</v>
      </c>
      <c r="M5549" s="16" t="s">
        <v>8419</v>
      </c>
      <c r="N5549" s="14" t="str">
        <f>IF(M5549=0,"",VLOOKUP(M5549,'CUENTAS_CONTABLES'!$A$2:$B$100,2,0))</f>
        <v xml:space="preserve">PROMOCIÓN AGENCIAS </v>
      </c>
      <c r="O5549" s="11" t="s">
        <v>9242</v>
      </c>
      <c r="P5549" s="40" t="s">
        <v>9258</v>
      </c>
      <c r="Q5549" s="108">
        <v>4500005547</v>
      </c>
      <c r="R5549" s="43">
        <v>59671</v>
      </c>
      <c r="T5549" s="119"/>
      <c r="U5549" s="119"/>
      <c r="V5549" s="119"/>
    </row>
    <row r="5550" spans="1:22" ht="15.95" customHeight="1" x14ac:dyDescent="0.2">
      <c r="A5550" s="28" t="s">
        <v>6526</v>
      </c>
      <c r="B5550" s="7">
        <v>44829</v>
      </c>
      <c r="C5550" s="7">
        <v>44829</v>
      </c>
      <c r="D5550" s="7">
        <v>44836.718159722222</v>
      </c>
      <c r="E5550" s="20">
        <v>1053</v>
      </c>
      <c r="F5550" s="27" t="str">
        <f>VLOOKUP(E5550,PROVEEDORES!$A$2:$D$1013,2,0)</f>
        <v>AMELIA CARO</v>
      </c>
      <c r="G5550" s="6" t="s">
        <v>351</v>
      </c>
      <c r="H5550" s="6" t="s">
        <v>357</v>
      </c>
      <c r="I5550" s="8">
        <v>21</v>
      </c>
      <c r="J5550" s="9">
        <v>113.47</v>
      </c>
      <c r="K5550" s="9">
        <v>23.828699999999998</v>
      </c>
      <c r="L5550" s="9">
        <v>137.2987</v>
      </c>
      <c r="M5550" s="16" t="s">
        <v>8418</v>
      </c>
      <c r="N5550" s="14" t="str">
        <f>IF(M5550=0,"",VLOOKUP(M5550,'CUENTAS_CONTABLES'!$A$2:$B$100,2,0))</f>
        <v>PROMOCIÓN EVENTOS</v>
      </c>
      <c r="O5550" s="11" t="s">
        <v>9248</v>
      </c>
      <c r="P5550" s="40" t="s">
        <v>9252</v>
      </c>
      <c r="Q5550" s="107">
        <v>4500005548</v>
      </c>
      <c r="R5550" s="43">
        <v>59672</v>
      </c>
      <c r="T5550" s="119"/>
      <c r="U5550" s="119"/>
      <c r="V5550" s="119"/>
    </row>
    <row r="5551" spans="1:22" ht="15.95" customHeight="1" x14ac:dyDescent="0.2">
      <c r="A5551" s="28" t="s">
        <v>1822</v>
      </c>
      <c r="B5551" s="7">
        <v>44829</v>
      </c>
      <c r="C5551" s="7">
        <v>44829</v>
      </c>
      <c r="D5551" s="7">
        <v>44839.555844907409</v>
      </c>
      <c r="E5551" s="20">
        <v>1109</v>
      </c>
      <c r="F5551" s="27" t="str">
        <f>VLOOKUP(E5551,PROVEEDORES!$A$2:$D$1013,2,0)</f>
        <v>BARALE  S.A.</v>
      </c>
      <c r="G5551" s="6" t="s">
        <v>352</v>
      </c>
      <c r="H5551" s="6" t="s">
        <v>765</v>
      </c>
      <c r="I5551" s="8">
        <v>0</v>
      </c>
      <c r="J5551" s="9">
        <v>54060</v>
      </c>
      <c r="K5551" s="9">
        <v>0</v>
      </c>
      <c r="L5551" s="9">
        <v>54060</v>
      </c>
      <c r="M5551" s="16" t="s">
        <v>8419</v>
      </c>
      <c r="N5551" s="14" t="str">
        <f>IF(M5551=0,"",VLOOKUP(M5551,'CUENTAS_CONTABLES'!$A$2:$B$100,2,0))</f>
        <v xml:space="preserve">PROMOCIÓN AGENCIAS </v>
      </c>
      <c r="O5551" s="11" t="s">
        <v>9242</v>
      </c>
      <c r="P5551" s="40" t="s">
        <v>9252</v>
      </c>
      <c r="Q5551" s="108">
        <v>4500005549</v>
      </c>
      <c r="R5551" s="43">
        <v>59673</v>
      </c>
      <c r="T5551" s="119"/>
      <c r="U5551" s="119"/>
      <c r="V5551" s="119"/>
    </row>
    <row r="5552" spans="1:22" ht="15.95" customHeight="1" x14ac:dyDescent="0.2">
      <c r="A5552" s="28" t="s">
        <v>6528</v>
      </c>
      <c r="B5552" s="7">
        <v>44829</v>
      </c>
      <c r="C5552" s="7">
        <v>44829</v>
      </c>
      <c r="D5552" s="7">
        <v>44829.395925925928</v>
      </c>
      <c r="E5552" s="20">
        <v>1144</v>
      </c>
      <c r="F5552" s="27" t="str">
        <f>VLOOKUP(E5552,PROVEEDORES!$A$2:$D$1013,2,0)</f>
        <v>BUSTOS ANGELA PATRICIA</v>
      </c>
      <c r="G5552" s="6" t="s">
        <v>351</v>
      </c>
      <c r="H5552" s="6" t="s">
        <v>396</v>
      </c>
      <c r="I5552" s="8">
        <v>21</v>
      </c>
      <c r="J5552" s="9">
        <v>62.5</v>
      </c>
      <c r="K5552" s="9">
        <v>13.125</v>
      </c>
      <c r="L5552" s="9">
        <v>75.625</v>
      </c>
      <c r="M5552" s="16" t="s">
        <v>8418</v>
      </c>
      <c r="N5552" s="14" t="str">
        <f>IF(M5552=0,"",VLOOKUP(M5552,'CUENTAS_CONTABLES'!$A$2:$B$100,2,0))</f>
        <v>PROMOCIÓN EVENTOS</v>
      </c>
      <c r="O5552" s="11" t="s">
        <v>9244</v>
      </c>
      <c r="P5552" s="40" t="s">
        <v>9252</v>
      </c>
      <c r="Q5552" s="107">
        <v>4500005550</v>
      </c>
      <c r="R5552" s="43">
        <v>59674</v>
      </c>
      <c r="T5552" s="119"/>
      <c r="U5552" s="119"/>
      <c r="V5552" s="119"/>
    </row>
    <row r="5553" spans="1:22" ht="15.95" customHeight="1" x14ac:dyDescent="0.2">
      <c r="A5553" s="28" t="s">
        <v>6672</v>
      </c>
      <c r="B5553" s="7">
        <v>44829</v>
      </c>
      <c r="C5553" s="7">
        <v>44837</v>
      </c>
      <c r="D5553" s="7">
        <v>44860.667858796296</v>
      </c>
      <c r="E5553" s="20">
        <v>1157</v>
      </c>
      <c r="F5553" s="27" t="str">
        <f>VLOOKUP(E5553,PROVEEDORES!$A$2:$D$1013,2,0)</f>
        <v>CARIAS JORGE PEDRO</v>
      </c>
      <c r="G5553" s="6" t="s">
        <v>351</v>
      </c>
      <c r="H5553" s="6" t="s">
        <v>502</v>
      </c>
      <c r="I5553" s="8">
        <v>21</v>
      </c>
      <c r="J5553" s="9">
        <v>1500</v>
      </c>
      <c r="K5553" s="9">
        <v>315</v>
      </c>
      <c r="L5553" s="9">
        <v>1815</v>
      </c>
      <c r="M5553" s="16" t="s">
        <v>8421</v>
      </c>
      <c r="N5553" s="14" t="str">
        <f>IF(M5553=0,"",VLOOKUP(M5553,'CUENTAS_CONTABLES'!$A$2:$B$100,2,0))</f>
        <v>COMPUTACION - HARDWARE</v>
      </c>
      <c r="O5553" s="11" t="s">
        <v>9242</v>
      </c>
      <c r="P5553" s="40" t="s">
        <v>9253</v>
      </c>
      <c r="Q5553" s="108">
        <v>4500005551</v>
      </c>
      <c r="R5553" s="43">
        <v>59675</v>
      </c>
      <c r="T5553" s="119"/>
      <c r="U5553" s="119"/>
      <c r="V5553" s="119"/>
    </row>
    <row r="5554" spans="1:22" ht="15.95" customHeight="1" x14ac:dyDescent="0.2">
      <c r="A5554" s="28" t="s">
        <v>6536</v>
      </c>
      <c r="B5554" s="7">
        <v>44829</v>
      </c>
      <c r="C5554" s="7">
        <v>44829</v>
      </c>
      <c r="D5554" s="7">
        <v>44857.496249999997</v>
      </c>
      <c r="E5554" s="20">
        <v>1279</v>
      </c>
      <c r="F5554" s="27" t="str">
        <f>VLOOKUP(E5554,PROVEEDORES!$A$2:$D$1013,2,0)</f>
        <v>DRIDCO S.A.</v>
      </c>
      <c r="G5554" s="6" t="s">
        <v>351</v>
      </c>
      <c r="H5554" s="6" t="s">
        <v>735</v>
      </c>
      <c r="I5554" s="8">
        <v>21</v>
      </c>
      <c r="J5554" s="9">
        <v>600</v>
      </c>
      <c r="K5554" s="9">
        <v>126</v>
      </c>
      <c r="L5554" s="9">
        <v>726</v>
      </c>
      <c r="M5554" s="16" t="s">
        <v>8419</v>
      </c>
      <c r="N5554" s="14" t="str">
        <f>IF(M5554=0,"",VLOOKUP(M5554,'CUENTAS_CONTABLES'!$A$2:$B$100,2,0))</f>
        <v xml:space="preserve">PROMOCIÓN AGENCIAS </v>
      </c>
      <c r="O5554" s="11" t="s">
        <v>9246</v>
      </c>
      <c r="P5554" s="40" t="s">
        <v>9252</v>
      </c>
      <c r="Q5554" s="107">
        <v>4500005552</v>
      </c>
      <c r="R5554" s="43">
        <v>59676</v>
      </c>
      <c r="T5554" s="119"/>
      <c r="U5554" s="119"/>
      <c r="V5554" s="119"/>
    </row>
    <row r="5555" spans="1:22" ht="15.95" customHeight="1" x14ac:dyDescent="0.2">
      <c r="A5555" s="28" t="s">
        <v>6537</v>
      </c>
      <c r="B5555" s="7">
        <v>44829</v>
      </c>
      <c r="C5555" s="7">
        <v>44829</v>
      </c>
      <c r="D5555" s="7">
        <v>44836.5156712963</v>
      </c>
      <c r="E5555" s="20">
        <v>1302</v>
      </c>
      <c r="F5555" s="27" t="str">
        <f>VLOOKUP(E5555,PROVEEDORES!$A$2:$D$1013,2,0)</f>
        <v>EL PORVENIR SRL</v>
      </c>
      <c r="G5555" s="6" t="s">
        <v>351</v>
      </c>
      <c r="H5555" s="6" t="s">
        <v>746</v>
      </c>
      <c r="I5555" s="8">
        <v>21</v>
      </c>
      <c r="J5555" s="9">
        <v>80.849999999999994</v>
      </c>
      <c r="K5555" s="9">
        <v>16.9785</v>
      </c>
      <c r="L5555" s="9">
        <v>97.828499999999991</v>
      </c>
      <c r="M5555" s="16" t="s">
        <v>8419</v>
      </c>
      <c r="N5555" s="14" t="str">
        <f>IF(M5555=0,"",VLOOKUP(M5555,'CUENTAS_CONTABLES'!$A$2:$B$100,2,0))</f>
        <v xml:space="preserve">PROMOCIÓN AGENCIAS </v>
      </c>
      <c r="O5555" s="11" t="s">
        <v>9242</v>
      </c>
      <c r="P5555" s="40" t="s">
        <v>9252</v>
      </c>
      <c r="Q5555" s="108">
        <v>4500005553</v>
      </c>
      <c r="R5555" s="43">
        <v>59677</v>
      </c>
      <c r="T5555" s="119"/>
      <c r="U5555" s="119"/>
      <c r="V5555" s="119"/>
    </row>
    <row r="5556" spans="1:22" ht="15.95" customHeight="1" x14ac:dyDescent="0.2">
      <c r="A5556" s="28" t="s">
        <v>3203</v>
      </c>
      <c r="B5556" s="7">
        <v>44829</v>
      </c>
      <c r="C5556" s="7">
        <v>44829</v>
      </c>
      <c r="D5556" s="7">
        <v>44849.666354166664</v>
      </c>
      <c r="E5556" s="20">
        <v>1371</v>
      </c>
      <c r="F5556" s="27" t="str">
        <f>VLOOKUP(E5556,PROVEEDORES!$A$2:$D$1013,2,0)</f>
        <v>FEDERACIÓN PATRONAL SEGUROS SA</v>
      </c>
      <c r="G5556" s="6" t="s">
        <v>352</v>
      </c>
      <c r="H5556" s="6" t="s">
        <v>921</v>
      </c>
      <c r="I5556" s="8">
        <v>0</v>
      </c>
      <c r="J5556" s="9">
        <v>33950</v>
      </c>
      <c r="K5556" s="9">
        <v>0</v>
      </c>
      <c r="L5556" s="9">
        <v>33950</v>
      </c>
      <c r="M5556" s="16" t="s">
        <v>8419</v>
      </c>
      <c r="N5556" s="14" t="str">
        <f>IF(M5556=0,"",VLOOKUP(M5556,'CUENTAS_CONTABLES'!$A$2:$B$100,2,0))</f>
        <v xml:space="preserve">PROMOCIÓN AGENCIAS </v>
      </c>
      <c r="O5556" s="11" t="s">
        <v>9248</v>
      </c>
      <c r="P5556" s="40" t="s">
        <v>9252</v>
      </c>
      <c r="Q5556" s="107">
        <v>4500005554</v>
      </c>
      <c r="R5556" s="43">
        <v>59678</v>
      </c>
      <c r="T5556" s="119"/>
      <c r="U5556" s="119"/>
      <c r="V5556" s="119"/>
    </row>
    <row r="5557" spans="1:22" ht="15.95" customHeight="1" x14ac:dyDescent="0.2">
      <c r="A5557" s="28" t="s">
        <v>6533</v>
      </c>
      <c r="B5557" s="7">
        <v>44829</v>
      </c>
      <c r="C5557" s="7">
        <v>44829</v>
      </c>
      <c r="D5557" s="7">
        <v>44832.415497685186</v>
      </c>
      <c r="E5557" s="20">
        <v>1398</v>
      </c>
      <c r="F5557" s="27" t="str">
        <f>VLOOKUP(E5557,PROVEEDORES!$A$2:$D$1013,2,0)</f>
        <v>FRANQUICIA DE MAGERFOOD S.A.</v>
      </c>
      <c r="G5557" s="6" t="s">
        <v>351</v>
      </c>
      <c r="H5557" s="6" t="s">
        <v>398</v>
      </c>
      <c r="I5557" s="8">
        <v>21</v>
      </c>
      <c r="J5557" s="9">
        <v>50</v>
      </c>
      <c r="K5557" s="9">
        <v>10.5</v>
      </c>
      <c r="L5557" s="9">
        <v>60.5</v>
      </c>
      <c r="M5557" s="16" t="s">
        <v>8419</v>
      </c>
      <c r="N5557" s="14" t="str">
        <f>IF(M5557=0,"",VLOOKUP(M5557,'CUENTAS_CONTABLES'!$A$2:$B$100,2,0))</f>
        <v xml:space="preserve">PROMOCIÓN AGENCIAS </v>
      </c>
      <c r="O5557" s="11" t="s">
        <v>9244</v>
      </c>
      <c r="P5557" s="40" t="s">
        <v>9252</v>
      </c>
      <c r="Q5557" s="108">
        <v>4500005555</v>
      </c>
      <c r="R5557" s="43">
        <v>59679</v>
      </c>
      <c r="T5557" s="119"/>
      <c r="U5557" s="119"/>
      <c r="V5557" s="119"/>
    </row>
    <row r="5558" spans="1:22" ht="15.95" customHeight="1" x14ac:dyDescent="0.2">
      <c r="A5558" s="28" t="s">
        <v>2001</v>
      </c>
      <c r="B5558" s="7">
        <v>44829</v>
      </c>
      <c r="C5558" s="7">
        <v>44829</v>
      </c>
      <c r="D5558" s="7">
        <v>44829.785381944443</v>
      </c>
      <c r="E5558" s="20">
        <v>1413</v>
      </c>
      <c r="F5558" s="27" t="str">
        <f>VLOOKUP(E5558,PROVEEDORES!$A$2:$D$1013,2,0)</f>
        <v>GARAGE PIEDRABUENA S.R.L</v>
      </c>
      <c r="G5558" s="6" t="s">
        <v>351</v>
      </c>
      <c r="H5558" s="6" t="s">
        <v>398</v>
      </c>
      <c r="I5558" s="8">
        <v>21</v>
      </c>
      <c r="J5558" s="9">
        <v>112.5</v>
      </c>
      <c r="K5558" s="9">
        <v>23.625</v>
      </c>
      <c r="L5558" s="9">
        <v>136.125</v>
      </c>
      <c r="M5558" s="16" t="s">
        <v>8419</v>
      </c>
      <c r="N5558" s="14" t="str">
        <f>IF(M5558=0,"",VLOOKUP(M5558,'CUENTAS_CONTABLES'!$A$2:$B$100,2,0))</f>
        <v xml:space="preserve">PROMOCIÓN AGENCIAS </v>
      </c>
      <c r="O5558" s="11" t="s">
        <v>9248</v>
      </c>
      <c r="P5558" s="40" t="s">
        <v>9253</v>
      </c>
      <c r="Q5558" s="107">
        <v>4500005556</v>
      </c>
      <c r="R5558" s="43">
        <v>59680</v>
      </c>
      <c r="T5558" s="119"/>
      <c r="U5558" s="119"/>
      <c r="V5558" s="119"/>
    </row>
    <row r="5559" spans="1:22" ht="15.95" customHeight="1" x14ac:dyDescent="0.2">
      <c r="A5559" s="28" t="s">
        <v>6524</v>
      </c>
      <c r="B5559" s="7">
        <v>44829</v>
      </c>
      <c r="C5559" s="7">
        <v>44829</v>
      </c>
      <c r="D5559" s="7">
        <v>44855.691377314812</v>
      </c>
      <c r="E5559" s="20">
        <v>1414</v>
      </c>
      <c r="F5559" s="27" t="str">
        <f>VLOOKUP(E5559,PROVEEDORES!$A$2:$D$1013,2,0)</f>
        <v>GARBARINO S.A.</v>
      </c>
      <c r="G5559" s="6" t="s">
        <v>351</v>
      </c>
      <c r="H5559" s="6" t="s">
        <v>380</v>
      </c>
      <c r="I5559" s="8">
        <v>21</v>
      </c>
      <c r="J5559" s="9">
        <v>183.55</v>
      </c>
      <c r="K5559" s="9">
        <v>38.545500000000004</v>
      </c>
      <c r="L5559" s="9">
        <v>222.09550000000002</v>
      </c>
      <c r="M5559" s="16" t="s">
        <v>8418</v>
      </c>
      <c r="N5559" s="14" t="str">
        <f>IF(M5559=0,"",VLOOKUP(M5559,'CUENTAS_CONTABLES'!$A$2:$B$100,2,0))</f>
        <v>PROMOCIÓN EVENTOS</v>
      </c>
      <c r="O5559" s="11" t="s">
        <v>9240</v>
      </c>
      <c r="P5559" s="40" t="s">
        <v>9257</v>
      </c>
      <c r="Q5559" s="108">
        <v>4500005557</v>
      </c>
      <c r="R5559" s="43">
        <v>59681</v>
      </c>
      <c r="T5559" s="119"/>
      <c r="U5559" s="119"/>
      <c r="V5559" s="119"/>
    </row>
    <row r="5560" spans="1:22" ht="15.95" customHeight="1" x14ac:dyDescent="0.2">
      <c r="A5560" s="28" t="s">
        <v>6530</v>
      </c>
      <c r="B5560" s="7">
        <v>44829</v>
      </c>
      <c r="C5560" s="7">
        <v>44829</v>
      </c>
      <c r="D5560" s="7">
        <v>44834.707199074073</v>
      </c>
      <c r="E5560" s="20">
        <v>1445</v>
      </c>
      <c r="F5560" s="27" t="str">
        <f>VLOOKUP(E5560,PROVEEDORES!$A$2:$D$1013,2,0)</f>
        <v>GOVINDA S.A.</v>
      </c>
      <c r="G5560" s="6" t="s">
        <v>351</v>
      </c>
      <c r="H5560" s="6" t="s">
        <v>396</v>
      </c>
      <c r="I5560" s="8">
        <v>21</v>
      </c>
      <c r="J5560" s="9">
        <v>557.47</v>
      </c>
      <c r="K5560" s="9">
        <v>117.06870000000001</v>
      </c>
      <c r="L5560" s="9">
        <v>674.53870000000006</v>
      </c>
      <c r="M5560" s="16" t="s">
        <v>8418</v>
      </c>
      <c r="N5560" s="14" t="str">
        <f>IF(M5560=0,"",VLOOKUP(M5560,'CUENTAS_CONTABLES'!$A$2:$B$100,2,0))</f>
        <v>PROMOCIÓN EVENTOS</v>
      </c>
      <c r="O5560" s="11" t="s">
        <v>9243</v>
      </c>
      <c r="P5560" s="40" t="s">
        <v>9252</v>
      </c>
      <c r="Q5560" s="107">
        <v>4500005558</v>
      </c>
      <c r="R5560" s="43">
        <v>59683</v>
      </c>
      <c r="T5560" s="119"/>
      <c r="U5560" s="119"/>
      <c r="V5560" s="119"/>
    </row>
    <row r="5561" spans="1:22" ht="15.95" customHeight="1" x14ac:dyDescent="0.2">
      <c r="A5561" s="28" t="s">
        <v>6525</v>
      </c>
      <c r="B5561" s="7">
        <v>44829</v>
      </c>
      <c r="C5561" s="7">
        <v>44829</v>
      </c>
      <c r="D5561" s="7">
        <v>44836.630983796298</v>
      </c>
      <c r="E5561" s="20">
        <v>1445</v>
      </c>
      <c r="F5561" s="27" t="str">
        <f>VLOOKUP(E5561,PROVEEDORES!$A$2:$D$1013,2,0)</f>
        <v>GOVINDA S.A.</v>
      </c>
      <c r="G5561" s="6" t="s">
        <v>351</v>
      </c>
      <c r="H5561" s="6" t="s">
        <v>529</v>
      </c>
      <c r="I5561" s="8">
        <v>21</v>
      </c>
      <c r="J5561" s="9">
        <v>10595.03</v>
      </c>
      <c r="K5561" s="9">
        <v>2224.9562999999998</v>
      </c>
      <c r="L5561" s="9">
        <v>12819.9863</v>
      </c>
      <c r="M5561" s="16" t="s">
        <v>8418</v>
      </c>
      <c r="N5561" s="14" t="str">
        <f>IF(M5561=0,"",VLOOKUP(M5561,'CUENTAS_CONTABLES'!$A$2:$B$100,2,0))</f>
        <v>PROMOCIÓN EVENTOS</v>
      </c>
      <c r="O5561" s="11" t="s">
        <v>9242</v>
      </c>
      <c r="P5561" s="40" t="s">
        <v>9252</v>
      </c>
      <c r="Q5561" s="108">
        <v>4500005559</v>
      </c>
      <c r="R5561" s="43">
        <v>59682</v>
      </c>
      <c r="T5561" s="119"/>
      <c r="U5561" s="119"/>
      <c r="V5561" s="119"/>
    </row>
    <row r="5562" spans="1:22" ht="15.95" customHeight="1" x14ac:dyDescent="0.2">
      <c r="A5562" s="28" t="s">
        <v>6532</v>
      </c>
      <c r="B5562" s="7">
        <v>44829</v>
      </c>
      <c r="C5562" s="7">
        <v>44829</v>
      </c>
      <c r="D5562" s="7">
        <v>44832.432037037041</v>
      </c>
      <c r="E5562" s="20">
        <v>1462</v>
      </c>
      <c r="F5562" s="27" t="str">
        <f>VLOOKUP(E5562,PROVEEDORES!$A$2:$D$1013,2,0)</f>
        <v>GUSTAVO MARTIN CARRILLO</v>
      </c>
      <c r="G5562" s="6" t="s">
        <v>351</v>
      </c>
      <c r="H5562" s="6" t="s">
        <v>396</v>
      </c>
      <c r="I5562" s="8">
        <v>0</v>
      </c>
      <c r="J5562" s="9">
        <v>49814</v>
      </c>
      <c r="K5562" s="9">
        <v>0</v>
      </c>
      <c r="L5562" s="9">
        <v>49814</v>
      </c>
      <c r="M5562" s="16" t="s">
        <v>8419</v>
      </c>
      <c r="N5562" s="14" t="str">
        <f>IF(M5562=0,"",VLOOKUP(M5562,'CUENTAS_CONTABLES'!$A$2:$B$100,2,0))</f>
        <v xml:space="preserve">PROMOCIÓN AGENCIAS </v>
      </c>
      <c r="O5562" s="11" t="s">
        <v>9242</v>
      </c>
      <c r="P5562" s="40" t="s">
        <v>9258</v>
      </c>
      <c r="Q5562" s="107">
        <v>4500005560</v>
      </c>
      <c r="R5562" s="43">
        <v>59684</v>
      </c>
      <c r="T5562" s="119"/>
      <c r="U5562" s="119"/>
      <c r="V5562" s="119"/>
    </row>
    <row r="5563" spans="1:22" ht="15.95" customHeight="1" x14ac:dyDescent="0.2">
      <c r="A5563" s="28" t="s">
        <v>6541</v>
      </c>
      <c r="B5563" s="7">
        <v>44829</v>
      </c>
      <c r="C5563" s="7">
        <v>44829</v>
      </c>
      <c r="D5563" s="7">
        <v>44836.548657407409</v>
      </c>
      <c r="E5563" s="20">
        <v>1536</v>
      </c>
      <c r="F5563" s="27" t="str">
        <f>VLOOKUP(E5563,PROVEEDORES!$A$2:$D$1013,2,0)</f>
        <v>JULERIAQUE S.A.</v>
      </c>
      <c r="G5563" s="6" t="s">
        <v>351</v>
      </c>
      <c r="H5563" s="6" t="s">
        <v>1096</v>
      </c>
      <c r="I5563" s="8">
        <v>21</v>
      </c>
      <c r="J5563" s="9">
        <v>501.28</v>
      </c>
      <c r="K5563" s="9">
        <v>105.2688</v>
      </c>
      <c r="L5563" s="9">
        <v>606.54880000000003</v>
      </c>
      <c r="M5563" s="16" t="s">
        <v>8419</v>
      </c>
      <c r="N5563" s="14" t="str">
        <f>IF(M5563=0,"",VLOOKUP(M5563,'CUENTAS_CONTABLES'!$A$2:$B$100,2,0))</f>
        <v xml:space="preserve">PROMOCIÓN AGENCIAS </v>
      </c>
      <c r="O5563" s="11" t="s">
        <v>9245</v>
      </c>
      <c r="P5563" s="40" t="s">
        <v>9252</v>
      </c>
      <c r="Q5563" s="108">
        <v>4500005561</v>
      </c>
      <c r="R5563" s="43">
        <v>59685</v>
      </c>
      <c r="T5563" s="119"/>
      <c r="U5563" s="119"/>
      <c r="V5563" s="119"/>
    </row>
    <row r="5564" spans="1:22" ht="15.95" customHeight="1" x14ac:dyDescent="0.2">
      <c r="A5564" s="28" t="s">
        <v>6538</v>
      </c>
      <c r="B5564" s="7">
        <v>44829</v>
      </c>
      <c r="C5564" s="7">
        <v>44829</v>
      </c>
      <c r="D5564" s="7">
        <v>44836.513136574074</v>
      </c>
      <c r="E5564" s="20">
        <v>1637</v>
      </c>
      <c r="F5564" s="27" t="str">
        <f>VLOOKUP(E5564,PROVEEDORES!$A$2:$D$1013,2,0)</f>
        <v>MARIA DEL VALLE MATTEA</v>
      </c>
      <c r="G5564" s="6" t="s">
        <v>351</v>
      </c>
      <c r="H5564" s="6" t="s">
        <v>671</v>
      </c>
      <c r="I5564" s="8">
        <v>10.5</v>
      </c>
      <c r="J5564" s="9">
        <v>226.24</v>
      </c>
      <c r="K5564" s="9">
        <v>23.755199999999999</v>
      </c>
      <c r="L5564" s="9">
        <v>249.99520000000001</v>
      </c>
      <c r="M5564" s="16" t="s">
        <v>8419</v>
      </c>
      <c r="N5564" s="14" t="str">
        <f>IF(M5564=0,"",VLOOKUP(M5564,'CUENTAS_CONTABLES'!$A$2:$B$100,2,0))</f>
        <v xml:space="preserve">PROMOCIÓN AGENCIAS </v>
      </c>
      <c r="O5564" s="11" t="s">
        <v>9246</v>
      </c>
      <c r="P5564" s="40" t="s">
        <v>9252</v>
      </c>
      <c r="Q5564" s="107">
        <v>4500005562</v>
      </c>
      <c r="R5564" s="43">
        <v>59686</v>
      </c>
      <c r="T5564" s="119"/>
      <c r="U5564" s="119"/>
      <c r="V5564" s="119"/>
    </row>
    <row r="5565" spans="1:22" ht="15.95" customHeight="1" x14ac:dyDescent="0.2">
      <c r="A5565" s="28" t="s">
        <v>6534</v>
      </c>
      <c r="B5565" s="7">
        <v>44829</v>
      </c>
      <c r="C5565" s="7">
        <v>44829</v>
      </c>
      <c r="D5565" s="7">
        <v>44836.733414351853</v>
      </c>
      <c r="E5565" s="20">
        <v>1691</v>
      </c>
      <c r="F5565" s="27" t="str">
        <f>VLOOKUP(E5565,PROVEEDORES!$A$2:$D$1013,2,0)</f>
        <v>NAFPUR XXI SA</v>
      </c>
      <c r="G5565" s="6" t="s">
        <v>351</v>
      </c>
      <c r="H5565" s="6" t="s">
        <v>869</v>
      </c>
      <c r="I5565" s="8">
        <v>21</v>
      </c>
      <c r="J5565" s="9">
        <v>289.26</v>
      </c>
      <c r="K5565" s="9">
        <v>60.744599999999998</v>
      </c>
      <c r="L5565" s="9">
        <v>350.00459999999998</v>
      </c>
      <c r="M5565" s="16" t="s">
        <v>8419</v>
      </c>
      <c r="N5565" s="14" t="str">
        <f>IF(M5565=0,"",VLOOKUP(M5565,'CUENTAS_CONTABLES'!$A$2:$B$100,2,0))</f>
        <v xml:space="preserve">PROMOCIÓN AGENCIAS </v>
      </c>
      <c r="O5565" s="11" t="s">
        <v>9246</v>
      </c>
      <c r="P5565" s="40" t="s">
        <v>9252</v>
      </c>
      <c r="Q5565" s="108">
        <v>4500005563</v>
      </c>
      <c r="R5565" s="43">
        <v>59687</v>
      </c>
      <c r="T5565" s="119"/>
      <c r="U5565" s="119"/>
      <c r="V5565" s="119"/>
    </row>
    <row r="5566" spans="1:22" ht="15.95" customHeight="1" x14ac:dyDescent="0.2">
      <c r="A5566" s="28" t="s">
        <v>6527</v>
      </c>
      <c r="B5566" s="7">
        <v>44829</v>
      </c>
      <c r="C5566" s="7">
        <v>44829</v>
      </c>
      <c r="D5566" s="7">
        <v>44836.715543981481</v>
      </c>
      <c r="E5566" s="20">
        <v>1762</v>
      </c>
      <c r="F5566" s="27" t="str">
        <f>VLOOKUP(E5566,PROVEEDORES!$A$2:$D$1013,2,0)</f>
        <v>PENTAGAS S.A.</v>
      </c>
      <c r="G5566" s="6" t="s">
        <v>351</v>
      </c>
      <c r="H5566" s="6" t="s">
        <v>357</v>
      </c>
      <c r="I5566" s="8">
        <v>21</v>
      </c>
      <c r="J5566" s="9">
        <v>22233.1</v>
      </c>
      <c r="K5566" s="9">
        <v>4668.951</v>
      </c>
      <c r="L5566" s="9">
        <v>26902.050999999999</v>
      </c>
      <c r="M5566" s="16" t="s">
        <v>8418</v>
      </c>
      <c r="N5566" s="14" t="str">
        <f>IF(M5566=0,"",VLOOKUP(M5566,'CUENTAS_CONTABLES'!$A$2:$B$100,2,0))</f>
        <v>PROMOCIÓN EVENTOS</v>
      </c>
      <c r="O5566" s="11" t="s">
        <v>9242</v>
      </c>
      <c r="P5566" s="40" t="s">
        <v>9252</v>
      </c>
      <c r="Q5566" s="107">
        <v>4500005564</v>
      </c>
      <c r="R5566" s="43">
        <v>59688</v>
      </c>
      <c r="T5566" s="119"/>
      <c r="U5566" s="119"/>
      <c r="V5566" s="119"/>
    </row>
    <row r="5567" spans="1:22" ht="15.95" customHeight="1" x14ac:dyDescent="0.2">
      <c r="A5567" s="28" t="s">
        <v>6529</v>
      </c>
      <c r="B5567" s="7">
        <v>44829</v>
      </c>
      <c r="C5567" s="7">
        <v>44829</v>
      </c>
      <c r="D5567" s="7">
        <v>44829.762418981481</v>
      </c>
      <c r="E5567" s="20">
        <v>1798</v>
      </c>
      <c r="F5567" s="27" t="str">
        <f>VLOOKUP(E5567,PROVEEDORES!$A$2:$D$1013,2,0)</f>
        <v>PUNTO MEDIO 210 S.R.L.</v>
      </c>
      <c r="G5567" s="6" t="s">
        <v>351</v>
      </c>
      <c r="H5567" s="6" t="s">
        <v>396</v>
      </c>
      <c r="I5567" s="8">
        <v>21</v>
      </c>
      <c r="J5567" s="9">
        <v>153.24</v>
      </c>
      <c r="K5567" s="9">
        <v>32.180399999999999</v>
      </c>
      <c r="L5567" s="9">
        <v>185.4204</v>
      </c>
      <c r="M5567" s="16" t="s">
        <v>8418</v>
      </c>
      <c r="N5567" s="14" t="str">
        <f>IF(M5567=0,"",VLOOKUP(M5567,'CUENTAS_CONTABLES'!$A$2:$B$100,2,0))</f>
        <v>PROMOCIÓN EVENTOS</v>
      </c>
      <c r="O5567" s="11" t="s">
        <v>9245</v>
      </c>
      <c r="P5567" s="40" t="s">
        <v>9252</v>
      </c>
      <c r="Q5567" s="108">
        <v>4500005565</v>
      </c>
      <c r="R5567" s="43">
        <v>59689</v>
      </c>
      <c r="T5567" s="119"/>
      <c r="U5567" s="119"/>
      <c r="V5567" s="119"/>
    </row>
    <row r="5568" spans="1:22" ht="15.95" customHeight="1" x14ac:dyDescent="0.2">
      <c r="A5568" s="28" t="s">
        <v>6535</v>
      </c>
      <c r="B5568" s="7">
        <v>44829</v>
      </c>
      <c r="C5568" s="7">
        <v>44829</v>
      </c>
      <c r="D5568" s="7">
        <v>44841.646550925929</v>
      </c>
      <c r="E5568" s="20">
        <v>1798</v>
      </c>
      <c r="F5568" s="27" t="str">
        <f>VLOOKUP(E5568,PROVEEDORES!$A$2:$D$1013,2,0)</f>
        <v>PUNTO MEDIO 210 S.R.L.</v>
      </c>
      <c r="G5568" s="6" t="s">
        <v>351</v>
      </c>
      <c r="H5568" s="6" t="s">
        <v>803</v>
      </c>
      <c r="I5568" s="8">
        <v>21</v>
      </c>
      <c r="J5568" s="9">
        <v>1125</v>
      </c>
      <c r="K5568" s="9">
        <v>236.25</v>
      </c>
      <c r="L5568" s="9">
        <v>1361.25</v>
      </c>
      <c r="M5568" s="16" t="s">
        <v>8419</v>
      </c>
      <c r="N5568" s="14" t="str">
        <f>IF(M5568=0,"",VLOOKUP(M5568,'CUENTAS_CONTABLES'!$A$2:$B$100,2,0))</f>
        <v xml:space="preserve">PROMOCIÓN AGENCIAS </v>
      </c>
      <c r="O5568" s="11" t="s">
        <v>9242</v>
      </c>
      <c r="P5568" s="40" t="s">
        <v>9252</v>
      </c>
      <c r="Q5568" s="107">
        <v>4500005566</v>
      </c>
      <c r="R5568" s="43">
        <v>59690</v>
      </c>
      <c r="T5568" s="119"/>
      <c r="U5568" s="119"/>
      <c r="V5568" s="119"/>
    </row>
    <row r="5569" spans="1:22" ht="15.95" customHeight="1" x14ac:dyDescent="0.2">
      <c r="A5569" s="28" t="s">
        <v>6539</v>
      </c>
      <c r="B5569" s="7">
        <v>44829</v>
      </c>
      <c r="C5569" s="7">
        <v>44829</v>
      </c>
      <c r="D5569" s="7">
        <v>44836.707777777781</v>
      </c>
      <c r="E5569" s="20">
        <v>1830</v>
      </c>
      <c r="F5569" s="27" t="str">
        <f>VLOOKUP(E5569,PROVEEDORES!$A$2:$D$1013,2,0)</f>
        <v>RODRIGUEZ PEÑA 1101 S.A.</v>
      </c>
      <c r="G5569" s="6" t="s">
        <v>351</v>
      </c>
      <c r="H5569" s="6" t="s">
        <v>708</v>
      </c>
      <c r="I5569" s="8">
        <v>21</v>
      </c>
      <c r="J5569" s="9">
        <v>74.38</v>
      </c>
      <c r="K5569" s="9">
        <v>15.6198</v>
      </c>
      <c r="L5569" s="9">
        <v>89.999799999999993</v>
      </c>
      <c r="M5569" s="16" t="s">
        <v>8419</v>
      </c>
      <c r="N5569" s="14" t="str">
        <f>IF(M5569=0,"",VLOOKUP(M5569,'CUENTAS_CONTABLES'!$A$2:$B$100,2,0))</f>
        <v xml:space="preserve">PROMOCIÓN AGENCIAS </v>
      </c>
      <c r="O5569" s="11" t="s">
        <v>9245</v>
      </c>
      <c r="P5569" s="40" t="s">
        <v>9252</v>
      </c>
      <c r="Q5569" s="108">
        <v>4500005567</v>
      </c>
      <c r="R5569" s="43">
        <v>59691</v>
      </c>
      <c r="T5569" s="119"/>
      <c r="U5569" s="119"/>
      <c r="V5569" s="119"/>
    </row>
    <row r="5570" spans="1:22" ht="15.95" customHeight="1" x14ac:dyDescent="0.2">
      <c r="A5570" s="28" t="s">
        <v>6540</v>
      </c>
      <c r="B5570" s="7">
        <v>44829</v>
      </c>
      <c r="C5570" s="7">
        <v>44829</v>
      </c>
      <c r="D5570" s="7">
        <v>44857.665393518517</v>
      </c>
      <c r="E5570" s="20">
        <v>1898</v>
      </c>
      <c r="F5570" s="27" t="str">
        <f>VLOOKUP(E5570,PROVEEDORES!$A$2:$D$1013,2,0)</f>
        <v>SEVERO BRUNO</v>
      </c>
      <c r="G5570" s="6" t="s">
        <v>351</v>
      </c>
      <c r="H5570" s="6" t="s">
        <v>1083</v>
      </c>
      <c r="I5570" s="8">
        <v>21</v>
      </c>
      <c r="J5570" s="9">
        <v>297.52</v>
      </c>
      <c r="K5570" s="9">
        <v>62.479199999999999</v>
      </c>
      <c r="L5570" s="9">
        <v>359.99919999999997</v>
      </c>
      <c r="M5570" s="16" t="s">
        <v>8419</v>
      </c>
      <c r="N5570" s="14" t="str">
        <f>IF(M5570=0,"",VLOOKUP(M5570,'CUENTAS_CONTABLES'!$A$2:$B$100,2,0))</f>
        <v xml:space="preserve">PROMOCIÓN AGENCIAS </v>
      </c>
      <c r="O5570" s="11" t="s">
        <v>9241</v>
      </c>
      <c r="P5570" s="40" t="s">
        <v>9252</v>
      </c>
      <c r="Q5570" s="107">
        <v>4500005568</v>
      </c>
      <c r="R5570" s="43">
        <v>59692</v>
      </c>
      <c r="T5570" s="119"/>
      <c r="U5570" s="119"/>
      <c r="V5570" s="119"/>
    </row>
    <row r="5571" spans="1:22" ht="15.95" customHeight="1" x14ac:dyDescent="0.2">
      <c r="A5571" s="28" t="s">
        <v>6523</v>
      </c>
      <c r="B5571" s="7">
        <v>44829</v>
      </c>
      <c r="C5571" s="7">
        <v>44829</v>
      </c>
      <c r="D5571" s="7">
        <v>44847.439872685187</v>
      </c>
      <c r="E5571" s="20">
        <v>1951</v>
      </c>
      <c r="F5571" s="27" t="str">
        <f>VLOOKUP(E5571,PROVEEDORES!$A$2:$D$1013,2,0)</f>
        <v>TELECOM PERSONAL S.A.</v>
      </c>
      <c r="G5571" s="6" t="s">
        <v>351</v>
      </c>
      <c r="H5571" s="6" t="s">
        <v>441</v>
      </c>
      <c r="I5571" s="8">
        <v>21</v>
      </c>
      <c r="J5571" s="9">
        <v>826.45</v>
      </c>
      <c r="K5571" s="9">
        <v>173.55450000000002</v>
      </c>
      <c r="L5571" s="9">
        <v>1000.0045</v>
      </c>
      <c r="M5571" s="16" t="s">
        <v>8418</v>
      </c>
      <c r="N5571" s="14" t="str">
        <f>IF(M5571=0,"",VLOOKUP(M5571,'CUENTAS_CONTABLES'!$A$2:$B$100,2,0))</f>
        <v>PROMOCIÓN EVENTOS</v>
      </c>
      <c r="O5571" s="11" t="s">
        <v>9248</v>
      </c>
      <c r="P5571" s="40" t="s">
        <v>9257</v>
      </c>
      <c r="Q5571" s="108">
        <v>4500005569</v>
      </c>
      <c r="R5571" s="43">
        <v>59693</v>
      </c>
      <c r="T5571" s="119"/>
      <c r="U5571" s="119"/>
      <c r="V5571" s="119"/>
    </row>
    <row r="5572" spans="1:22" ht="15.95" customHeight="1" x14ac:dyDescent="0.2">
      <c r="A5572" s="28" t="s">
        <v>6544</v>
      </c>
      <c r="B5572" s="7">
        <v>44830</v>
      </c>
      <c r="C5572" s="7">
        <v>44830</v>
      </c>
      <c r="D5572" s="7">
        <v>44836.719594907408</v>
      </c>
      <c r="E5572" s="20">
        <v>1013</v>
      </c>
      <c r="F5572" s="27" t="str">
        <f>VLOOKUP(E5572,PROVEEDORES!$A$2:$D$1013,2,0)</f>
        <v>ADIDAS ARGENTINA S.A.</v>
      </c>
      <c r="G5572" s="6" t="s">
        <v>351</v>
      </c>
      <c r="H5572" s="6" t="s">
        <v>357</v>
      </c>
      <c r="I5572" s="8">
        <v>21</v>
      </c>
      <c r="J5572" s="9">
        <v>13570.1</v>
      </c>
      <c r="K5572" s="9">
        <v>2849.7210000000005</v>
      </c>
      <c r="L5572" s="9">
        <v>16419.821</v>
      </c>
      <c r="M5572" s="16" t="s">
        <v>8419</v>
      </c>
      <c r="N5572" s="14" t="str">
        <f>IF(M5572=0,"",VLOOKUP(M5572,'CUENTAS_CONTABLES'!$A$2:$B$100,2,0))</f>
        <v xml:space="preserve">PROMOCIÓN AGENCIAS </v>
      </c>
      <c r="O5572" s="11" t="s">
        <v>8357</v>
      </c>
      <c r="P5572" s="40" t="s">
        <v>9252</v>
      </c>
      <c r="Q5572" s="107">
        <v>4500005570</v>
      </c>
      <c r="R5572" s="43">
        <v>59694</v>
      </c>
      <c r="T5572" s="119"/>
      <c r="U5572" s="119"/>
      <c r="V5572" s="119"/>
    </row>
    <row r="5573" spans="1:22" ht="15.95" customHeight="1" x14ac:dyDescent="0.2">
      <c r="A5573" s="28" t="s">
        <v>6682</v>
      </c>
      <c r="B5573" s="7">
        <v>44830</v>
      </c>
      <c r="C5573" s="7">
        <v>44837</v>
      </c>
      <c r="D5573" s="7">
        <v>44882.737430555557</v>
      </c>
      <c r="E5573" s="20">
        <v>1221</v>
      </c>
      <c r="F5573" s="27" t="str">
        <f>VLOOKUP(E5573,PROVEEDORES!$A$2:$D$1013,2,0)</f>
        <v>CONVERGIA ARGENTINA SA</v>
      </c>
      <c r="G5573" s="6" t="s">
        <v>351</v>
      </c>
      <c r="H5573" s="6" t="s">
        <v>946</v>
      </c>
      <c r="I5573" s="8">
        <v>21</v>
      </c>
      <c r="J5573" s="9">
        <v>492.57</v>
      </c>
      <c r="K5573" s="9">
        <v>103.43969999999999</v>
      </c>
      <c r="L5573" s="9">
        <v>596.00969999999995</v>
      </c>
      <c r="M5573" s="16" t="s">
        <v>8421</v>
      </c>
      <c r="N5573" s="14" t="str">
        <f>IF(M5573=0,"",VLOOKUP(M5573,'CUENTAS_CONTABLES'!$A$2:$B$100,2,0))</f>
        <v>COMPUTACION - HARDWARE</v>
      </c>
      <c r="O5573" s="11" t="s">
        <v>9246</v>
      </c>
      <c r="P5573" s="40" t="s">
        <v>9252</v>
      </c>
      <c r="Q5573" s="108">
        <v>4500005571</v>
      </c>
      <c r="R5573" s="43"/>
      <c r="T5573" s="119"/>
      <c r="U5573" s="119"/>
      <c r="V5573" s="119"/>
    </row>
    <row r="5574" spans="1:22" ht="15.95" customHeight="1" x14ac:dyDescent="0.2">
      <c r="A5574" s="28" t="s">
        <v>6546</v>
      </c>
      <c r="B5574" s="7">
        <v>44830</v>
      </c>
      <c r="C5574" s="7">
        <v>44830</v>
      </c>
      <c r="D5574" s="7">
        <v>44836.777592592596</v>
      </c>
      <c r="E5574" s="20">
        <v>1225</v>
      </c>
      <c r="F5574" s="27" t="str">
        <f>VLOOKUP(E5574,PROVEEDORES!$A$2:$D$1013,2,0)</f>
        <v>COORDINACION ECOLOGICA AREA METROPOLITANA S.E.</v>
      </c>
      <c r="G5574" s="6" t="s">
        <v>351</v>
      </c>
      <c r="H5574" s="6" t="s">
        <v>1190</v>
      </c>
      <c r="I5574" s="8">
        <v>21</v>
      </c>
      <c r="J5574" s="9">
        <v>818.19</v>
      </c>
      <c r="K5574" s="9">
        <v>171.81990000000002</v>
      </c>
      <c r="L5574" s="9">
        <v>990.00990000000002</v>
      </c>
      <c r="M5574" s="16" t="s">
        <v>8419</v>
      </c>
      <c r="N5574" s="14" t="str">
        <f>IF(M5574=0,"",VLOOKUP(M5574,'CUENTAS_CONTABLES'!$A$2:$B$100,2,0))</f>
        <v xml:space="preserve">PROMOCIÓN AGENCIAS </v>
      </c>
      <c r="O5574" s="11" t="s">
        <v>8357</v>
      </c>
      <c r="P5574" s="40" t="s">
        <v>9257</v>
      </c>
      <c r="Q5574" s="107">
        <v>4500005572</v>
      </c>
      <c r="R5574" s="43">
        <v>59697</v>
      </c>
      <c r="T5574" s="119"/>
      <c r="U5574" s="119"/>
      <c r="V5574" s="119"/>
    </row>
    <row r="5575" spans="1:22" ht="15.95" customHeight="1" x14ac:dyDescent="0.2">
      <c r="A5575" s="28" t="s">
        <v>6543</v>
      </c>
      <c r="B5575" s="7">
        <v>44830</v>
      </c>
      <c r="C5575" s="7">
        <v>44830</v>
      </c>
      <c r="D5575" s="7">
        <v>44839.700659722221</v>
      </c>
      <c r="E5575" s="20">
        <v>1318</v>
      </c>
      <c r="F5575" s="27" t="str">
        <f>VLOOKUP(E5575,PROVEEDORES!$A$2:$D$1013,2,0)</f>
        <v>EMILIANO CARLOS FERREYRA</v>
      </c>
      <c r="G5575" s="6" t="s">
        <v>351</v>
      </c>
      <c r="H5575" s="6" t="s">
        <v>357</v>
      </c>
      <c r="I5575" s="8">
        <v>21</v>
      </c>
      <c r="J5575" s="9">
        <v>86.27</v>
      </c>
      <c r="K5575" s="9">
        <v>18.116699999999998</v>
      </c>
      <c r="L5575" s="9">
        <v>104.38669999999999</v>
      </c>
      <c r="M5575" s="16" t="s">
        <v>8419</v>
      </c>
      <c r="N5575" s="14" t="str">
        <f>IF(M5575=0,"",VLOOKUP(M5575,'CUENTAS_CONTABLES'!$A$2:$B$100,2,0))</f>
        <v xml:space="preserve">PROMOCIÓN AGENCIAS </v>
      </c>
      <c r="O5575" s="11" t="s">
        <v>9242</v>
      </c>
      <c r="P5575" s="40" t="s">
        <v>9252</v>
      </c>
      <c r="Q5575" s="108">
        <v>4500005573</v>
      </c>
      <c r="R5575" s="43">
        <v>59699</v>
      </c>
      <c r="T5575" s="119"/>
      <c r="U5575" s="119"/>
      <c r="V5575" s="119"/>
    </row>
    <row r="5576" spans="1:22" ht="15.95" customHeight="1" x14ac:dyDescent="0.2">
      <c r="A5576" s="28" t="s">
        <v>6545</v>
      </c>
      <c r="B5576" s="7">
        <v>44830</v>
      </c>
      <c r="C5576" s="7">
        <v>44830</v>
      </c>
      <c r="D5576" s="7">
        <v>44836.775219907409</v>
      </c>
      <c r="E5576" s="20">
        <v>1847</v>
      </c>
      <c r="F5576" s="27" t="str">
        <f>VLOOKUP(E5576,PROVEEDORES!$A$2:$D$1013,2,0)</f>
        <v>RUTAS DEL SOL S.A.</v>
      </c>
      <c r="G5576" s="6" t="s">
        <v>351</v>
      </c>
      <c r="H5576" s="6" t="s">
        <v>1189</v>
      </c>
      <c r="I5576" s="8">
        <v>21</v>
      </c>
      <c r="J5576" s="9">
        <v>2376.86</v>
      </c>
      <c r="K5576" s="9">
        <v>499.14060000000006</v>
      </c>
      <c r="L5576" s="9">
        <v>2876.0006000000003</v>
      </c>
      <c r="M5576" s="16" t="s">
        <v>8419</v>
      </c>
      <c r="N5576" s="14" t="str">
        <f>IF(M5576=0,"",VLOOKUP(M5576,'CUENTAS_CONTABLES'!$A$2:$B$100,2,0))</f>
        <v xml:space="preserve">PROMOCIÓN AGENCIAS </v>
      </c>
      <c r="O5576" s="11" t="s">
        <v>9244</v>
      </c>
      <c r="P5576" s="40" t="s">
        <v>9257</v>
      </c>
      <c r="Q5576" s="107">
        <v>4500005574</v>
      </c>
      <c r="R5576" s="43">
        <v>59700</v>
      </c>
      <c r="T5576" s="119"/>
      <c r="U5576" s="119"/>
      <c r="V5576" s="119"/>
    </row>
    <row r="5577" spans="1:22" ht="15.95" customHeight="1" x14ac:dyDescent="0.2">
      <c r="A5577" s="28" t="s">
        <v>1371</v>
      </c>
      <c r="B5577" s="7">
        <v>44831</v>
      </c>
      <c r="C5577" s="7">
        <v>44837</v>
      </c>
      <c r="D5577" s="7">
        <v>44890.633715277778</v>
      </c>
      <c r="E5577" s="20">
        <v>1271</v>
      </c>
      <c r="F5577" s="27" t="str">
        <f>VLOOKUP(E5577,PROVEEDORES!$A$2:$D$1013,2,0)</f>
        <v>DIFERENCIAL TRANSIERRAS S.R.L.</v>
      </c>
      <c r="G5577" s="6" t="s">
        <v>351</v>
      </c>
      <c r="H5577" s="6" t="s">
        <v>862</v>
      </c>
      <c r="I5577" s="8">
        <v>21</v>
      </c>
      <c r="J5577" s="9">
        <v>826.45</v>
      </c>
      <c r="K5577" s="9">
        <v>173.55450000000002</v>
      </c>
      <c r="L5577" s="9">
        <v>1000.0045</v>
      </c>
      <c r="M5577" s="16" t="s">
        <v>8421</v>
      </c>
      <c r="N5577" s="14" t="str">
        <f>IF(M5577=0,"",VLOOKUP(M5577,'CUENTAS_CONTABLES'!$A$2:$B$100,2,0))</f>
        <v>COMPUTACION - HARDWARE</v>
      </c>
      <c r="O5577" s="11" t="s">
        <v>9245</v>
      </c>
      <c r="P5577" s="40" t="s">
        <v>9252</v>
      </c>
      <c r="Q5577" s="108">
        <v>4500005575</v>
      </c>
      <c r="R5577" s="43">
        <v>59701</v>
      </c>
      <c r="T5577" s="119"/>
      <c r="U5577" s="119"/>
      <c r="V5577" s="119"/>
    </row>
    <row r="5578" spans="1:22" ht="15.95" customHeight="1" x14ac:dyDescent="0.2">
      <c r="A5578" s="28" t="s">
        <v>6547</v>
      </c>
      <c r="B5578" s="7">
        <v>44831</v>
      </c>
      <c r="C5578" s="7">
        <v>44831</v>
      </c>
      <c r="D5578" s="7">
        <v>44836.723530092589</v>
      </c>
      <c r="E5578" s="20">
        <v>1408</v>
      </c>
      <c r="F5578" s="27" t="str">
        <f>VLOOKUP(E5578,PROVEEDORES!$A$2:$D$1013,2,0)</f>
        <v>GABAGLIO CLAUDIA ANA ELIZABETH</v>
      </c>
      <c r="G5578" s="6" t="s">
        <v>351</v>
      </c>
      <c r="H5578" s="6" t="s">
        <v>357</v>
      </c>
      <c r="I5578" s="8">
        <v>21</v>
      </c>
      <c r="J5578" s="9">
        <v>3874.35</v>
      </c>
      <c r="K5578" s="9">
        <v>813.61349999999993</v>
      </c>
      <c r="L5578" s="9">
        <v>4687.9634999999998</v>
      </c>
      <c r="M5578" s="16" t="s">
        <v>8419</v>
      </c>
      <c r="N5578" s="14" t="str">
        <f>IF(M5578=0,"",VLOOKUP(M5578,'CUENTAS_CONTABLES'!$A$2:$B$100,2,0))</f>
        <v xml:space="preserve">PROMOCIÓN AGENCIAS </v>
      </c>
      <c r="O5578" s="11" t="s">
        <v>9240</v>
      </c>
      <c r="P5578" s="40" t="s">
        <v>9257</v>
      </c>
      <c r="Q5578" s="107">
        <v>4500005576</v>
      </c>
      <c r="R5578" s="43">
        <v>59702</v>
      </c>
      <c r="T5578" s="119"/>
      <c r="U5578" s="119"/>
      <c r="V5578" s="119"/>
    </row>
    <row r="5579" spans="1:22" ht="15.95" customHeight="1" x14ac:dyDescent="0.2">
      <c r="A5579" s="28" t="s">
        <v>3207</v>
      </c>
      <c r="B5579" s="7">
        <v>44831</v>
      </c>
      <c r="C5579" s="7">
        <v>44831</v>
      </c>
      <c r="D5579" s="7">
        <v>44857.477002314816</v>
      </c>
      <c r="E5579" s="20">
        <v>1416</v>
      </c>
      <c r="F5579" s="27" t="str">
        <f>VLOOKUP(E5579,PROVEEDORES!$A$2:$D$1013,2,0)</f>
        <v>GARCIA MONICA BEATRIZ</v>
      </c>
      <c r="G5579" s="6" t="s">
        <v>351</v>
      </c>
      <c r="H5579" s="6" t="s">
        <v>862</v>
      </c>
      <c r="I5579" s="8">
        <v>21</v>
      </c>
      <c r="J5579" s="9">
        <v>826.45</v>
      </c>
      <c r="K5579" s="9">
        <v>173.55450000000002</v>
      </c>
      <c r="L5579" s="9">
        <v>1000.0045</v>
      </c>
      <c r="M5579" s="16" t="s">
        <v>8419</v>
      </c>
      <c r="N5579" s="14" t="str">
        <f>IF(M5579=0,"",VLOOKUP(M5579,'CUENTAS_CONTABLES'!$A$2:$B$100,2,0))</f>
        <v xml:space="preserve">PROMOCIÓN AGENCIAS </v>
      </c>
      <c r="O5579" s="11" t="s">
        <v>9242</v>
      </c>
      <c r="P5579" s="40" t="s">
        <v>9257</v>
      </c>
      <c r="Q5579" s="108">
        <v>4500005577</v>
      </c>
      <c r="R5579" s="43">
        <v>59703</v>
      </c>
      <c r="T5579" s="119"/>
      <c r="U5579" s="119"/>
      <c r="V5579" s="119"/>
    </row>
    <row r="5580" spans="1:22" ht="15.95" customHeight="1" x14ac:dyDescent="0.2">
      <c r="A5580" s="28" t="s">
        <v>6548</v>
      </c>
      <c r="B5580" s="7">
        <v>44831</v>
      </c>
      <c r="C5580" s="7">
        <v>44831</v>
      </c>
      <c r="D5580" s="7">
        <v>44848.667939814812</v>
      </c>
      <c r="E5580" s="20">
        <v>1790</v>
      </c>
      <c r="F5580" s="27" t="str">
        <f>VLOOKUP(E5580,PROVEEDORES!$A$2:$D$1013,2,0)</f>
        <v>PREMIUM BAKERY SA</v>
      </c>
      <c r="G5580" s="6" t="s">
        <v>351</v>
      </c>
      <c r="H5580" s="6" t="s">
        <v>576</v>
      </c>
      <c r="I5580" s="8">
        <v>21</v>
      </c>
      <c r="J5580" s="9">
        <v>1388.43</v>
      </c>
      <c r="K5580" s="9">
        <v>291.57030000000003</v>
      </c>
      <c r="L5580" s="9">
        <v>1680.0003000000002</v>
      </c>
      <c r="M5580" s="16" t="s">
        <v>8419</v>
      </c>
      <c r="N5580" s="14" t="str">
        <f>IF(M5580=0,"",VLOOKUP(M5580,'CUENTAS_CONTABLES'!$A$2:$B$100,2,0))</f>
        <v xml:space="preserve">PROMOCIÓN AGENCIAS </v>
      </c>
      <c r="O5580" s="11" t="s">
        <v>9243</v>
      </c>
      <c r="P5580" s="40" t="s">
        <v>9257</v>
      </c>
      <c r="Q5580" s="107">
        <v>4500005578</v>
      </c>
      <c r="R5580" s="43">
        <v>59704</v>
      </c>
      <c r="T5580" s="119"/>
      <c r="U5580" s="119"/>
      <c r="V5580" s="119"/>
    </row>
    <row r="5581" spans="1:22" ht="15.95" customHeight="1" x14ac:dyDescent="0.2">
      <c r="A5581" s="28" t="s">
        <v>4073</v>
      </c>
      <c r="B5581" s="7">
        <v>44831</v>
      </c>
      <c r="C5581" s="7">
        <v>44831</v>
      </c>
      <c r="D5581" s="7">
        <v>44857.4765162037</v>
      </c>
      <c r="E5581" s="20">
        <v>1813</v>
      </c>
      <c r="F5581" s="27" t="str">
        <f>VLOOKUP(E5581,PROVEEDORES!$A$2:$D$1013,2,0)</f>
        <v xml:space="preserve">RICARDO DANIEL REY </v>
      </c>
      <c r="G5581" s="6" t="s">
        <v>351</v>
      </c>
      <c r="H5581" s="6" t="s">
        <v>862</v>
      </c>
      <c r="I5581" s="8">
        <v>21</v>
      </c>
      <c r="J5581" s="9">
        <v>826.45</v>
      </c>
      <c r="K5581" s="9">
        <v>173.55450000000002</v>
      </c>
      <c r="L5581" s="9">
        <v>1000.0045</v>
      </c>
      <c r="M5581" s="16" t="s">
        <v>8419</v>
      </c>
      <c r="N5581" s="14" t="str">
        <f>IF(M5581=0,"",VLOOKUP(M5581,'CUENTAS_CONTABLES'!$A$2:$B$100,2,0))</f>
        <v xml:space="preserve">PROMOCIÓN AGENCIAS </v>
      </c>
      <c r="O5581" s="11" t="s">
        <v>9242</v>
      </c>
      <c r="P5581" s="40" t="s">
        <v>9257</v>
      </c>
      <c r="Q5581" s="108">
        <v>4500005579</v>
      </c>
      <c r="R5581" s="43">
        <v>59706</v>
      </c>
      <c r="T5581" s="119"/>
      <c r="U5581" s="119"/>
      <c r="V5581" s="119"/>
    </row>
    <row r="5582" spans="1:22" ht="15.95" customHeight="1" x14ac:dyDescent="0.2">
      <c r="A5582" s="28" t="s">
        <v>6549</v>
      </c>
      <c r="B5582" s="7">
        <v>44832</v>
      </c>
      <c r="C5582" s="7">
        <v>44832</v>
      </c>
      <c r="D5582" s="7">
        <v>44855.693344907406</v>
      </c>
      <c r="E5582" s="20">
        <v>1007</v>
      </c>
      <c r="F5582" s="27" t="str">
        <f>VLOOKUP(E5582,PROVEEDORES!$A$2:$D$1013,2,0)</f>
        <v>ACCESO NORTE S.R.L.</v>
      </c>
      <c r="G5582" s="6" t="s">
        <v>351</v>
      </c>
      <c r="H5582" s="6" t="s">
        <v>657</v>
      </c>
      <c r="I5582" s="8">
        <v>21</v>
      </c>
      <c r="J5582" s="9">
        <v>28.93</v>
      </c>
      <c r="K5582" s="9">
        <v>6.0752999999999995</v>
      </c>
      <c r="L5582" s="9">
        <v>35.005299999999998</v>
      </c>
      <c r="M5582" s="16" t="s">
        <v>8419</v>
      </c>
      <c r="N5582" s="14" t="str">
        <f>IF(M5582=0,"",VLOOKUP(M5582,'CUENTAS_CONTABLES'!$A$2:$B$100,2,0))</f>
        <v xml:space="preserve">PROMOCIÓN AGENCIAS </v>
      </c>
      <c r="O5582" s="11" t="s">
        <v>9245</v>
      </c>
      <c r="P5582" s="40" t="s">
        <v>9257</v>
      </c>
      <c r="Q5582" s="107">
        <v>4500005580</v>
      </c>
      <c r="R5582" s="43">
        <v>59707</v>
      </c>
      <c r="T5582" s="119"/>
      <c r="U5582" s="119"/>
      <c r="V5582" s="119"/>
    </row>
    <row r="5583" spans="1:22" ht="15.95" customHeight="1" x14ac:dyDescent="0.2">
      <c r="A5583" s="28" t="s">
        <v>6569</v>
      </c>
      <c r="B5583" s="7">
        <v>44832</v>
      </c>
      <c r="C5583" s="7">
        <v>44832</v>
      </c>
      <c r="D5583" s="7">
        <v>44857.656689814816</v>
      </c>
      <c r="E5583" s="20">
        <v>1110</v>
      </c>
      <c r="F5583" s="27" t="str">
        <f>VLOOKUP(E5583,PROVEEDORES!$A$2:$D$1013,2,0)</f>
        <v>BARBERO HERMANOS S.A.</v>
      </c>
      <c r="G5583" s="6" t="s">
        <v>352</v>
      </c>
      <c r="H5583" s="6" t="s">
        <v>1130</v>
      </c>
      <c r="I5583" s="8">
        <v>0</v>
      </c>
      <c r="J5583" s="9">
        <v>45065</v>
      </c>
      <c r="K5583" s="9">
        <v>0</v>
      </c>
      <c r="L5583" s="9">
        <v>45065</v>
      </c>
      <c r="M5583" s="16" t="s">
        <v>8420</v>
      </c>
      <c r="N5583" s="14" t="str">
        <f>IF(M5583=0,"",VLOOKUP(M5583,'CUENTAS_CONTABLES'!$A$2:$B$100,2,0))</f>
        <v>INTERNET</v>
      </c>
      <c r="O5583" s="11" t="s">
        <v>9244</v>
      </c>
      <c r="P5583" s="40" t="s">
        <v>9252</v>
      </c>
      <c r="Q5583" s="108">
        <v>4500005581</v>
      </c>
      <c r="R5583" s="43">
        <v>59708</v>
      </c>
      <c r="T5583" s="119"/>
      <c r="U5583" s="119"/>
      <c r="V5583" s="119"/>
    </row>
    <row r="5584" spans="1:22" ht="15.95" customHeight="1" x14ac:dyDescent="0.2">
      <c r="A5584" s="28" t="s">
        <v>6556</v>
      </c>
      <c r="B5584" s="7">
        <v>44832</v>
      </c>
      <c r="C5584" s="7">
        <v>44832</v>
      </c>
      <c r="D5584" s="7">
        <v>44836.724942129629</v>
      </c>
      <c r="E5584" s="20">
        <v>1153</v>
      </c>
      <c r="F5584" s="27" t="str">
        <f>VLOOKUP(E5584,PROVEEDORES!$A$2:$D$1013,2,0)</f>
        <v>CAMAROTTI JAVIER Y RODRIGO SH</v>
      </c>
      <c r="G5584" s="6" t="s">
        <v>351</v>
      </c>
      <c r="H5584" s="6" t="s">
        <v>357</v>
      </c>
      <c r="I5584" s="8">
        <v>21</v>
      </c>
      <c r="J5584" s="9">
        <v>19211.38</v>
      </c>
      <c r="K5584" s="9">
        <v>4034.3898000000004</v>
      </c>
      <c r="L5584" s="9">
        <v>23245.769800000002</v>
      </c>
      <c r="M5584" s="16" t="s">
        <v>8419</v>
      </c>
      <c r="N5584" s="14" t="str">
        <f>IF(M5584=0,"",VLOOKUP(M5584,'CUENTAS_CONTABLES'!$A$2:$B$100,2,0))</f>
        <v xml:space="preserve">PROMOCIÓN AGENCIAS </v>
      </c>
      <c r="O5584" s="11" t="s">
        <v>8357</v>
      </c>
      <c r="P5584" s="40" t="s">
        <v>9259</v>
      </c>
      <c r="Q5584" s="107">
        <v>4500005582</v>
      </c>
      <c r="R5584" s="43">
        <v>59709</v>
      </c>
      <c r="T5584" s="119"/>
      <c r="U5584" s="119"/>
      <c r="V5584" s="119"/>
    </row>
    <row r="5585" spans="1:22" ht="15.95" customHeight="1" x14ac:dyDescent="0.2">
      <c r="A5585" s="28" t="s">
        <v>6561</v>
      </c>
      <c r="B5585" s="7">
        <v>44832</v>
      </c>
      <c r="C5585" s="7">
        <v>44832</v>
      </c>
      <c r="D5585" s="7">
        <v>44832.765069444446</v>
      </c>
      <c r="E5585" s="20">
        <v>1159</v>
      </c>
      <c r="F5585" s="27" t="str">
        <f>VLOOKUP(E5585,PROVEEDORES!$A$2:$D$1013,2,0)</f>
        <v>CARLETTI HERMANOS S.R.L</v>
      </c>
      <c r="G5585" s="6" t="s">
        <v>351</v>
      </c>
      <c r="H5585" s="6" t="s">
        <v>396</v>
      </c>
      <c r="I5585" s="8">
        <v>21</v>
      </c>
      <c r="J5585" s="9">
        <v>285</v>
      </c>
      <c r="K5585" s="9">
        <v>59.85</v>
      </c>
      <c r="L5585" s="9">
        <v>344.85</v>
      </c>
      <c r="M5585" s="16" t="s">
        <v>8419</v>
      </c>
      <c r="N5585" s="14" t="str">
        <f>IF(M5585=0,"",VLOOKUP(M5585,'CUENTAS_CONTABLES'!$A$2:$B$100,2,0))</f>
        <v xml:space="preserve">PROMOCIÓN AGENCIAS </v>
      </c>
      <c r="O5585" s="11" t="s">
        <v>9244</v>
      </c>
      <c r="P5585" s="40" t="s">
        <v>9252</v>
      </c>
      <c r="Q5585" s="108">
        <v>4500005583</v>
      </c>
      <c r="R5585" s="43">
        <v>59710</v>
      </c>
      <c r="T5585" s="119"/>
      <c r="U5585" s="119"/>
      <c r="V5585" s="119"/>
    </row>
    <row r="5586" spans="1:22" ht="15.95" customHeight="1" x14ac:dyDescent="0.2">
      <c r="A5586" s="28" t="s">
        <v>6558</v>
      </c>
      <c r="B5586" s="7">
        <v>44832</v>
      </c>
      <c r="C5586" s="7">
        <v>44832</v>
      </c>
      <c r="D5586" s="7">
        <v>44841.624699074076</v>
      </c>
      <c r="E5586" s="20">
        <v>1174</v>
      </c>
      <c r="F5586" s="27" t="str">
        <f>VLOOKUP(E5586,PROVEEDORES!$A$2:$D$1013,2,0)</f>
        <v>CASTRO BARROS GNC SA</v>
      </c>
      <c r="G5586" s="6" t="s">
        <v>351</v>
      </c>
      <c r="H5586" s="6" t="s">
        <v>559</v>
      </c>
      <c r="I5586" s="8">
        <v>21</v>
      </c>
      <c r="J5586" s="9">
        <v>378.3</v>
      </c>
      <c r="K5586" s="9">
        <v>79.442999999999998</v>
      </c>
      <c r="L5586" s="9">
        <v>457.74299999999999</v>
      </c>
      <c r="M5586" s="16" t="s">
        <v>8419</v>
      </c>
      <c r="N5586" s="14" t="str">
        <f>IF(M5586=0,"",VLOOKUP(M5586,'CUENTAS_CONTABLES'!$A$2:$B$100,2,0))</f>
        <v xml:space="preserve">PROMOCIÓN AGENCIAS </v>
      </c>
      <c r="O5586" s="11" t="s">
        <v>9242</v>
      </c>
      <c r="P5586" s="40" t="s">
        <v>9252</v>
      </c>
      <c r="Q5586" s="107">
        <v>4500005584</v>
      </c>
      <c r="R5586" s="43">
        <v>59711</v>
      </c>
      <c r="T5586" s="119"/>
      <c r="U5586" s="119"/>
      <c r="V5586" s="119"/>
    </row>
    <row r="5587" spans="1:22" ht="15.95" customHeight="1" x14ac:dyDescent="0.2">
      <c r="A5587" s="28" t="s">
        <v>6559</v>
      </c>
      <c r="B5587" s="7">
        <v>44832</v>
      </c>
      <c r="C5587" s="7">
        <v>44832</v>
      </c>
      <c r="D5587" s="7">
        <v>44836.549942129626</v>
      </c>
      <c r="E5587" s="20">
        <v>1235</v>
      </c>
      <c r="F5587" s="27" t="str">
        <f>VLOOKUP(E5587,PROVEEDORES!$A$2:$D$1013,2,0)</f>
        <v>CRILLON S.A.C.I.</v>
      </c>
      <c r="G5587" s="6" t="s">
        <v>351</v>
      </c>
      <c r="H5587" s="6" t="s">
        <v>1167</v>
      </c>
      <c r="I5587" s="8">
        <v>21</v>
      </c>
      <c r="J5587" s="9">
        <v>314.05</v>
      </c>
      <c r="K5587" s="9">
        <v>65.950500000000005</v>
      </c>
      <c r="L5587" s="9">
        <v>380.00049999999999</v>
      </c>
      <c r="M5587" s="16" t="s">
        <v>8419</v>
      </c>
      <c r="N5587" s="14" t="str">
        <f>IF(M5587=0,"",VLOOKUP(M5587,'CUENTAS_CONTABLES'!$A$2:$B$100,2,0))</f>
        <v xml:space="preserve">PROMOCIÓN AGENCIAS </v>
      </c>
      <c r="O5587" s="11" t="s">
        <v>9242</v>
      </c>
      <c r="P5587" s="40" t="s">
        <v>9252</v>
      </c>
      <c r="Q5587" s="108">
        <v>4500005585</v>
      </c>
      <c r="R5587" s="43">
        <v>59712</v>
      </c>
      <c r="T5587" s="119"/>
      <c r="U5587" s="119"/>
      <c r="V5587" s="119"/>
    </row>
    <row r="5588" spans="1:22" ht="15.95" customHeight="1" x14ac:dyDescent="0.2">
      <c r="A5588" s="28" t="s">
        <v>6565</v>
      </c>
      <c r="B5588" s="7">
        <v>44832</v>
      </c>
      <c r="C5588" s="7">
        <v>44832</v>
      </c>
      <c r="D5588" s="7">
        <v>44832.765763888892</v>
      </c>
      <c r="E5588" s="20">
        <v>1243</v>
      </c>
      <c r="F5588" s="27" t="str">
        <f>VLOOKUP(E5588,PROVEEDORES!$A$2:$D$1013,2,0)</f>
        <v>CYNTHIA GISELLE CANZANI</v>
      </c>
      <c r="G5588" s="6" t="s">
        <v>351</v>
      </c>
      <c r="H5588" s="6" t="s">
        <v>398</v>
      </c>
      <c r="I5588" s="8">
        <v>21</v>
      </c>
      <c r="J5588" s="9">
        <v>135</v>
      </c>
      <c r="K5588" s="9">
        <v>28.35</v>
      </c>
      <c r="L5588" s="9">
        <v>163.35</v>
      </c>
      <c r="M5588" s="16" t="s">
        <v>8420</v>
      </c>
      <c r="N5588" s="14" t="str">
        <f>IF(M5588=0,"",VLOOKUP(M5588,'CUENTAS_CONTABLES'!$A$2:$B$100,2,0))</f>
        <v>INTERNET</v>
      </c>
      <c r="O5588" s="11" t="s">
        <v>9246</v>
      </c>
      <c r="P5588" s="40" t="s">
        <v>9252</v>
      </c>
      <c r="Q5588" s="107">
        <v>4500005586</v>
      </c>
      <c r="R5588" s="43">
        <v>59716</v>
      </c>
      <c r="T5588" s="119"/>
      <c r="U5588" s="119"/>
      <c r="V5588" s="119"/>
    </row>
    <row r="5589" spans="1:22" ht="15.95" customHeight="1" x14ac:dyDescent="0.2">
      <c r="A5589" s="28" t="s">
        <v>6560</v>
      </c>
      <c r="B5589" s="7">
        <v>44832</v>
      </c>
      <c r="C5589" s="7">
        <v>44832</v>
      </c>
      <c r="D5589" s="7">
        <v>44832.400023148148</v>
      </c>
      <c r="E5589" s="20">
        <v>1280</v>
      </c>
      <c r="F5589" s="27" t="str">
        <f>VLOOKUP(E5589,PROVEEDORES!$A$2:$D$1013,2,0)</f>
        <v>DUCLO JUAN ALBERTO</v>
      </c>
      <c r="G5589" s="6" t="s">
        <v>351</v>
      </c>
      <c r="H5589" s="6" t="s">
        <v>396</v>
      </c>
      <c r="I5589" s="8">
        <v>21</v>
      </c>
      <c r="J5589" s="9">
        <v>18</v>
      </c>
      <c r="K5589" s="9">
        <v>3.78</v>
      </c>
      <c r="L5589" s="9">
        <v>21.78</v>
      </c>
      <c r="M5589" s="16" t="s">
        <v>8419</v>
      </c>
      <c r="N5589" s="14" t="str">
        <f>IF(M5589=0,"",VLOOKUP(M5589,'CUENTAS_CONTABLES'!$A$2:$B$100,2,0))</f>
        <v xml:space="preserve">PROMOCIÓN AGENCIAS </v>
      </c>
      <c r="O5589" s="11" t="s">
        <v>9242</v>
      </c>
      <c r="P5589" s="40" t="s">
        <v>9252</v>
      </c>
      <c r="Q5589" s="108">
        <v>4500005587</v>
      </c>
      <c r="R5589" s="43">
        <v>59717</v>
      </c>
      <c r="T5589" s="119"/>
      <c r="U5589" s="119"/>
      <c r="V5589" s="119"/>
    </row>
    <row r="5590" spans="1:22" ht="15.95" customHeight="1" x14ac:dyDescent="0.2">
      <c r="A5590" s="28" t="s">
        <v>6554</v>
      </c>
      <c r="B5590" s="7">
        <v>44832</v>
      </c>
      <c r="C5590" s="7">
        <v>44832</v>
      </c>
      <c r="D5590" s="7">
        <v>44850.658495370371</v>
      </c>
      <c r="E5590" s="20">
        <v>1288</v>
      </c>
      <c r="F5590" s="27" t="str">
        <f>VLOOKUP(E5590,PROVEEDORES!$A$2:$D$1013,2,0)</f>
        <v>ECOMETANO S.A.</v>
      </c>
      <c r="G5590" s="6" t="s">
        <v>351</v>
      </c>
      <c r="H5590" s="6" t="s">
        <v>387</v>
      </c>
      <c r="I5590" s="8">
        <v>27</v>
      </c>
      <c r="J5590" s="9">
        <v>3152.46</v>
      </c>
      <c r="K5590" s="9">
        <v>851.16419999999994</v>
      </c>
      <c r="L5590" s="9">
        <v>4003.6242000000002</v>
      </c>
      <c r="M5590" s="16" t="s">
        <v>8419</v>
      </c>
      <c r="N5590" s="14" t="str">
        <f>IF(M5590=0,"",VLOOKUP(M5590,'CUENTAS_CONTABLES'!$A$2:$B$100,2,0))</f>
        <v xml:space="preserve">PROMOCIÓN AGENCIAS </v>
      </c>
      <c r="O5590" s="11" t="s">
        <v>9248</v>
      </c>
      <c r="P5590" s="40" t="s">
        <v>9252</v>
      </c>
      <c r="Q5590" s="107">
        <v>4500005588</v>
      </c>
      <c r="R5590" s="43">
        <v>59718</v>
      </c>
      <c r="T5590" s="119"/>
      <c r="U5590" s="119"/>
      <c r="V5590" s="119"/>
    </row>
    <row r="5591" spans="1:22" ht="15.95" customHeight="1" x14ac:dyDescent="0.2">
      <c r="A5591" s="28" t="s">
        <v>6564</v>
      </c>
      <c r="B5591" s="7">
        <v>44832</v>
      </c>
      <c r="C5591" s="7">
        <v>44832</v>
      </c>
      <c r="D5591" s="7">
        <v>44849.484143518515</v>
      </c>
      <c r="E5591" s="20">
        <v>1387</v>
      </c>
      <c r="F5591" s="27" t="str">
        <f>VLOOKUP(E5591,PROVEEDORES!$A$2:$D$1013,2,0)</f>
        <v>FIORI AMALIA ÁNGELA</v>
      </c>
      <c r="G5591" s="6" t="s">
        <v>351</v>
      </c>
      <c r="H5591" s="6" t="s">
        <v>569</v>
      </c>
      <c r="I5591" s="8">
        <v>21</v>
      </c>
      <c r="J5591" s="9">
        <v>430.92</v>
      </c>
      <c r="K5591" s="9">
        <v>90.493200000000002</v>
      </c>
      <c r="L5591" s="9">
        <v>521.41319999999996</v>
      </c>
      <c r="M5591" s="16" t="s">
        <v>8420</v>
      </c>
      <c r="N5591" s="14" t="str">
        <f>IF(M5591=0,"",VLOOKUP(M5591,'CUENTAS_CONTABLES'!$A$2:$B$100,2,0))</f>
        <v>INTERNET</v>
      </c>
      <c r="O5591" s="11" t="s">
        <v>9246</v>
      </c>
      <c r="P5591" s="40" t="s">
        <v>9252</v>
      </c>
      <c r="Q5591" s="108">
        <v>4500005589</v>
      </c>
      <c r="R5591" s="43">
        <v>59720</v>
      </c>
      <c r="T5591" s="119"/>
      <c r="U5591" s="119"/>
      <c r="V5591" s="119"/>
    </row>
    <row r="5592" spans="1:22" ht="15.95" customHeight="1" x14ac:dyDescent="0.2">
      <c r="A5592" s="28" t="s">
        <v>6566</v>
      </c>
      <c r="B5592" s="7">
        <v>44832</v>
      </c>
      <c r="C5592" s="7">
        <v>44832</v>
      </c>
      <c r="D5592" s="7">
        <v>44857.508136574077</v>
      </c>
      <c r="E5592" s="20">
        <v>1455</v>
      </c>
      <c r="F5592" s="27" t="str">
        <f>VLOOKUP(E5592,PROVEEDORES!$A$2:$D$1013,2,0)</f>
        <v>GRUPO NET SRL</v>
      </c>
      <c r="G5592" s="6" t="s">
        <v>351</v>
      </c>
      <c r="H5592" s="6" t="s">
        <v>509</v>
      </c>
      <c r="I5592" s="8">
        <v>21</v>
      </c>
      <c r="J5592" s="9">
        <v>122.97</v>
      </c>
      <c r="K5592" s="9">
        <v>25.823699999999999</v>
      </c>
      <c r="L5592" s="9">
        <v>148.7937</v>
      </c>
      <c r="M5592" s="16" t="s">
        <v>8420</v>
      </c>
      <c r="N5592" s="14" t="str">
        <f>IF(M5592=0,"",VLOOKUP(M5592,'CUENTAS_CONTABLES'!$A$2:$B$100,2,0))</f>
        <v>INTERNET</v>
      </c>
      <c r="O5592" s="11" t="s">
        <v>9246</v>
      </c>
      <c r="P5592" s="40" t="s">
        <v>9252</v>
      </c>
      <c r="Q5592" s="107">
        <v>4500005590</v>
      </c>
      <c r="R5592" s="43">
        <v>59721</v>
      </c>
      <c r="T5592" s="119"/>
      <c r="U5592" s="119"/>
      <c r="V5592" s="119"/>
    </row>
    <row r="5593" spans="1:22" ht="15.95" customHeight="1" x14ac:dyDescent="0.2">
      <c r="A5593" s="28" t="s">
        <v>6552</v>
      </c>
      <c r="B5593" s="7">
        <v>44832</v>
      </c>
      <c r="C5593" s="7">
        <v>44832</v>
      </c>
      <c r="D5593" s="7">
        <v>44850.655543981484</v>
      </c>
      <c r="E5593" s="20">
        <v>1494</v>
      </c>
      <c r="F5593" s="27" t="str">
        <f>VLOOKUP(E5593,PROVEEDORES!$A$2:$D$1013,2,0)</f>
        <v>INTERBANKING S.A.</v>
      </c>
      <c r="G5593" s="6" t="s">
        <v>351</v>
      </c>
      <c r="H5593" s="6" t="s">
        <v>387</v>
      </c>
      <c r="I5593" s="8">
        <v>27</v>
      </c>
      <c r="J5593" s="9">
        <v>1165.47</v>
      </c>
      <c r="K5593" s="9">
        <v>314.67690000000005</v>
      </c>
      <c r="L5593" s="9">
        <v>1480.1469000000002</v>
      </c>
      <c r="M5593" s="16" t="s">
        <v>8419</v>
      </c>
      <c r="N5593" s="14" t="str">
        <f>IF(M5593=0,"",VLOOKUP(M5593,'CUENTAS_CONTABLES'!$A$2:$B$100,2,0))</f>
        <v xml:space="preserve">PROMOCIÓN AGENCIAS </v>
      </c>
      <c r="O5593" s="11" t="s">
        <v>9242</v>
      </c>
      <c r="P5593" s="40" t="s">
        <v>9257</v>
      </c>
      <c r="Q5593" s="108">
        <v>4500005591</v>
      </c>
      <c r="R5593" s="43">
        <v>59723</v>
      </c>
      <c r="T5593" s="119"/>
      <c r="U5593" s="119"/>
      <c r="V5593" s="119"/>
    </row>
    <row r="5594" spans="1:22" ht="15.95" customHeight="1" x14ac:dyDescent="0.2">
      <c r="A5594" s="28" t="s">
        <v>2511</v>
      </c>
      <c r="B5594" s="7">
        <v>44832</v>
      </c>
      <c r="C5594" s="7">
        <v>44832</v>
      </c>
      <c r="D5594" s="7">
        <v>44839.557384259257</v>
      </c>
      <c r="E5594" s="20">
        <v>1516</v>
      </c>
      <c r="F5594" s="27" t="str">
        <f>VLOOKUP(E5594,PROVEEDORES!$A$2:$D$1013,2,0)</f>
        <v>JOSE BERGESSIO</v>
      </c>
      <c r="G5594" s="6" t="s">
        <v>352</v>
      </c>
      <c r="H5594" s="6" t="s">
        <v>1146</v>
      </c>
      <c r="I5594" s="8">
        <v>0</v>
      </c>
      <c r="J5594" s="9">
        <v>47181</v>
      </c>
      <c r="K5594" s="9">
        <v>0</v>
      </c>
      <c r="L5594" s="9">
        <v>47181</v>
      </c>
      <c r="M5594" s="16" t="s">
        <v>8420</v>
      </c>
      <c r="N5594" s="14" t="str">
        <f>IF(M5594=0,"",VLOOKUP(M5594,'CUENTAS_CONTABLES'!$A$2:$B$100,2,0))</f>
        <v>INTERNET</v>
      </c>
      <c r="O5594" s="11" t="s">
        <v>9245</v>
      </c>
      <c r="P5594" s="40" t="s">
        <v>9252</v>
      </c>
      <c r="Q5594" s="107">
        <v>4500005592</v>
      </c>
      <c r="R5594" s="43">
        <v>59724</v>
      </c>
      <c r="T5594" s="119"/>
      <c r="U5594" s="119"/>
      <c r="V5594" s="119"/>
    </row>
    <row r="5595" spans="1:22" ht="15.95" customHeight="1" x14ac:dyDescent="0.2">
      <c r="A5595" s="28" t="s">
        <v>6562</v>
      </c>
      <c r="B5595" s="7">
        <v>44832</v>
      </c>
      <c r="C5595" s="7">
        <v>44832</v>
      </c>
      <c r="D5595" s="7">
        <v>44833.414027777777</v>
      </c>
      <c r="E5595" s="20">
        <v>1535</v>
      </c>
      <c r="F5595" s="27" t="str">
        <f>VLOOKUP(E5595,PROVEEDORES!$A$2:$D$1013,2,0)</f>
        <v>JUAN PABLO GOMEZ Y ADRIANA GOMEZ SOC LEY 19550 CAP I SECC. I</v>
      </c>
      <c r="G5595" s="6" t="s">
        <v>351</v>
      </c>
      <c r="H5595" s="6" t="s">
        <v>396</v>
      </c>
      <c r="I5595" s="8">
        <v>21</v>
      </c>
      <c r="J5595" s="9">
        <v>16</v>
      </c>
      <c r="K5595" s="9">
        <v>3.36</v>
      </c>
      <c r="L5595" s="9">
        <v>19.36</v>
      </c>
      <c r="M5595" s="16" t="s">
        <v>8420</v>
      </c>
      <c r="N5595" s="14" t="str">
        <f>IF(M5595=0,"",VLOOKUP(M5595,'CUENTAS_CONTABLES'!$A$2:$B$100,2,0))</f>
        <v>INTERNET</v>
      </c>
      <c r="O5595" s="11" t="s">
        <v>9241</v>
      </c>
      <c r="P5595" s="40" t="s">
        <v>9252</v>
      </c>
      <c r="Q5595" s="108">
        <v>4500005593</v>
      </c>
      <c r="R5595" s="43">
        <v>59725</v>
      </c>
      <c r="T5595" s="119"/>
      <c r="U5595" s="119"/>
      <c r="V5595" s="119"/>
    </row>
    <row r="5596" spans="1:22" ht="15.95" customHeight="1" x14ac:dyDescent="0.2">
      <c r="A5596" s="28" t="s">
        <v>6567</v>
      </c>
      <c r="B5596" s="7">
        <v>44832</v>
      </c>
      <c r="C5596" s="7">
        <v>44832</v>
      </c>
      <c r="D5596" s="7">
        <v>44848.545497685183</v>
      </c>
      <c r="E5596" s="20">
        <v>1570</v>
      </c>
      <c r="F5596" s="27" t="str">
        <f>VLOOKUP(E5596,PROVEEDORES!$A$2:$D$1013,2,0)</f>
        <v>LAKERS CORP. S.A.</v>
      </c>
      <c r="G5596" s="6" t="s">
        <v>351</v>
      </c>
      <c r="H5596" s="6" t="s">
        <v>697</v>
      </c>
      <c r="I5596" s="8">
        <v>21</v>
      </c>
      <c r="J5596" s="9">
        <v>161.55000000000001</v>
      </c>
      <c r="K5596" s="9">
        <v>33.9255</v>
      </c>
      <c r="L5596" s="9">
        <v>195.47550000000001</v>
      </c>
      <c r="M5596" s="16" t="s">
        <v>8420</v>
      </c>
      <c r="N5596" s="14" t="str">
        <f>IF(M5596=0,"",VLOOKUP(M5596,'CUENTAS_CONTABLES'!$A$2:$B$100,2,0))</f>
        <v>INTERNET</v>
      </c>
      <c r="O5596" s="11" t="s">
        <v>9242</v>
      </c>
      <c r="P5596" s="40" t="s">
        <v>9252</v>
      </c>
      <c r="Q5596" s="107">
        <v>4500005594</v>
      </c>
      <c r="R5596" s="43">
        <v>59726</v>
      </c>
      <c r="T5596" s="119"/>
      <c r="U5596" s="119"/>
      <c r="V5596" s="119"/>
    </row>
    <row r="5597" spans="1:22" ht="15.95" customHeight="1" x14ac:dyDescent="0.2">
      <c r="A5597" s="28" t="s">
        <v>6551</v>
      </c>
      <c r="B5597" s="7">
        <v>44832</v>
      </c>
      <c r="C5597" s="7">
        <v>44832</v>
      </c>
      <c r="D5597" s="7">
        <v>44850.654745370368</v>
      </c>
      <c r="E5597" s="20">
        <v>1618</v>
      </c>
      <c r="F5597" s="27" t="str">
        <f>VLOOKUP(E5597,PROVEEDORES!$A$2:$D$1013,2,0)</f>
        <v>MAGDALENA MUÑOZ</v>
      </c>
      <c r="G5597" s="6" t="s">
        <v>351</v>
      </c>
      <c r="H5597" s="6" t="s">
        <v>387</v>
      </c>
      <c r="I5597" s="8">
        <v>27</v>
      </c>
      <c r="J5597" s="9">
        <v>5574.02</v>
      </c>
      <c r="K5597" s="9">
        <v>1504.9854</v>
      </c>
      <c r="L5597" s="9">
        <v>7079.0054</v>
      </c>
      <c r="M5597" s="16" t="s">
        <v>8419</v>
      </c>
      <c r="N5597" s="14" t="str">
        <f>IF(M5597=0,"",VLOOKUP(M5597,'CUENTAS_CONTABLES'!$A$2:$B$100,2,0))</f>
        <v xml:space="preserve">PROMOCIÓN AGENCIAS </v>
      </c>
      <c r="O5597" s="11" t="s">
        <v>9245</v>
      </c>
      <c r="P5597" s="40" t="s">
        <v>9257</v>
      </c>
      <c r="Q5597" s="108">
        <v>4500005595</v>
      </c>
      <c r="R5597" s="43">
        <v>59727</v>
      </c>
      <c r="T5597" s="119"/>
      <c r="U5597" s="119"/>
      <c r="V5597" s="119"/>
    </row>
    <row r="5598" spans="1:22" ht="15.95" customHeight="1" x14ac:dyDescent="0.2">
      <c r="A5598" s="28" t="s">
        <v>6563</v>
      </c>
      <c r="B5598" s="7">
        <v>44832</v>
      </c>
      <c r="C5598" s="7">
        <v>44832</v>
      </c>
      <c r="D5598" s="7">
        <v>44834.709374999999</v>
      </c>
      <c r="E5598" s="20">
        <v>1697</v>
      </c>
      <c r="F5598" s="27" t="str">
        <f>VLOOKUP(E5598,PROVEEDORES!$A$2:$D$1013,2,0)</f>
        <v>NEOTEL S.R.L.</v>
      </c>
      <c r="G5598" s="6" t="s">
        <v>351</v>
      </c>
      <c r="H5598" s="6" t="s">
        <v>396</v>
      </c>
      <c r="I5598" s="8">
        <v>21</v>
      </c>
      <c r="J5598" s="9">
        <v>190.99</v>
      </c>
      <c r="K5598" s="9">
        <v>40.107900000000001</v>
      </c>
      <c r="L5598" s="9">
        <v>231.09790000000001</v>
      </c>
      <c r="M5598" s="16" t="s">
        <v>8420</v>
      </c>
      <c r="N5598" s="14" t="str">
        <f>IF(M5598=0,"",VLOOKUP(M5598,'CUENTAS_CONTABLES'!$A$2:$B$100,2,0))</f>
        <v>INTERNET</v>
      </c>
      <c r="O5598" s="11" t="s">
        <v>9242</v>
      </c>
      <c r="P5598" s="40" t="s">
        <v>9252</v>
      </c>
      <c r="Q5598" s="107">
        <v>4500005596</v>
      </c>
      <c r="R5598" s="43">
        <v>59728</v>
      </c>
      <c r="T5598" s="119"/>
      <c r="U5598" s="119"/>
      <c r="V5598" s="119"/>
    </row>
    <row r="5599" spans="1:22" ht="15.95" customHeight="1" x14ac:dyDescent="0.2">
      <c r="A5599" s="28" t="s">
        <v>6568</v>
      </c>
      <c r="B5599" s="7">
        <v>44832</v>
      </c>
      <c r="C5599" s="7">
        <v>44832</v>
      </c>
      <c r="D5599" s="7">
        <v>44836.550694444442</v>
      </c>
      <c r="E5599" s="20">
        <v>1714</v>
      </c>
      <c r="F5599" s="27" t="str">
        <f>VLOOKUP(E5599,PROVEEDORES!$A$2:$D$1013,2,0)</f>
        <v>NUEVA CHEVALLIER S.A.</v>
      </c>
      <c r="G5599" s="6" t="s">
        <v>351</v>
      </c>
      <c r="H5599" s="6" t="s">
        <v>1096</v>
      </c>
      <c r="I5599" s="8">
        <v>21</v>
      </c>
      <c r="J5599" s="9">
        <v>534.69000000000005</v>
      </c>
      <c r="K5599" s="9">
        <v>112.28490000000002</v>
      </c>
      <c r="L5599" s="9">
        <v>646.97490000000005</v>
      </c>
      <c r="M5599" s="16" t="s">
        <v>8420</v>
      </c>
      <c r="N5599" s="14" t="str">
        <f>IF(M5599=0,"",VLOOKUP(M5599,'CUENTAS_CONTABLES'!$A$2:$B$100,2,0))</f>
        <v>INTERNET</v>
      </c>
      <c r="O5599" s="11" t="s">
        <v>9242</v>
      </c>
      <c r="P5599" s="40" t="s">
        <v>9252</v>
      </c>
      <c r="Q5599" s="108">
        <v>4500005597</v>
      </c>
      <c r="R5599" s="43">
        <v>59729</v>
      </c>
      <c r="T5599" s="119"/>
      <c r="U5599" s="119"/>
      <c r="V5599" s="119"/>
    </row>
    <row r="5600" spans="1:22" ht="15.95" customHeight="1" x14ac:dyDescent="0.2">
      <c r="A5600" s="28" t="s">
        <v>5912</v>
      </c>
      <c r="B5600" s="7">
        <v>44832</v>
      </c>
      <c r="C5600" s="7">
        <v>44832</v>
      </c>
      <c r="D5600" s="7">
        <v>44833.708032407405</v>
      </c>
      <c r="E5600" s="20">
        <v>1740</v>
      </c>
      <c r="F5600" s="27" t="str">
        <f>VLOOKUP(E5600,PROVEEDORES!$A$2:$D$1013,2,0)</f>
        <v>PANADERIA CRISOL</v>
      </c>
      <c r="G5600" s="6" t="s">
        <v>352</v>
      </c>
      <c r="H5600" s="6" t="s">
        <v>454</v>
      </c>
      <c r="I5600" s="8">
        <v>0</v>
      </c>
      <c r="J5600" s="9">
        <v>28882</v>
      </c>
      <c r="K5600" s="9">
        <v>0</v>
      </c>
      <c r="L5600" s="9">
        <v>28882</v>
      </c>
      <c r="M5600" s="16" t="s">
        <v>8419</v>
      </c>
      <c r="N5600" s="14" t="str">
        <f>IF(M5600=0,"",VLOOKUP(M5600,'CUENTAS_CONTABLES'!$A$2:$B$100,2,0))</f>
        <v xml:space="preserve">PROMOCIÓN AGENCIAS </v>
      </c>
      <c r="O5600" s="11" t="s">
        <v>9244</v>
      </c>
      <c r="P5600" s="40" t="s">
        <v>9252</v>
      </c>
      <c r="Q5600" s="107">
        <v>4500005598</v>
      </c>
      <c r="R5600" s="43">
        <v>59730</v>
      </c>
      <c r="T5600" s="119"/>
      <c r="U5600" s="119"/>
      <c r="V5600" s="119"/>
    </row>
    <row r="5601" spans="1:22" ht="15.95" customHeight="1" x14ac:dyDescent="0.2">
      <c r="A5601" s="28" t="s">
        <v>5939</v>
      </c>
      <c r="B5601" s="7">
        <v>44832</v>
      </c>
      <c r="C5601" s="7">
        <v>44832</v>
      </c>
      <c r="D5601" s="7">
        <v>44857.47965277778</v>
      </c>
      <c r="E5601" s="20">
        <v>1767</v>
      </c>
      <c r="F5601" s="27" t="str">
        <f>VLOOKUP(E5601,PROVEEDORES!$A$2:$D$1013,2,0)</f>
        <v>PEREZ OSCAR AGUSTIN</v>
      </c>
      <c r="G5601" s="6" t="s">
        <v>352</v>
      </c>
      <c r="H5601" s="6" t="s">
        <v>724</v>
      </c>
      <c r="I5601" s="8">
        <v>0</v>
      </c>
      <c r="J5601" s="9">
        <v>29393</v>
      </c>
      <c r="K5601" s="9">
        <v>0</v>
      </c>
      <c r="L5601" s="9">
        <v>29393</v>
      </c>
      <c r="M5601" s="16" t="s">
        <v>8420</v>
      </c>
      <c r="N5601" s="14" t="str">
        <f>IF(M5601=0,"",VLOOKUP(M5601,'CUENTAS_CONTABLES'!$A$2:$B$100,2,0))</f>
        <v>INTERNET</v>
      </c>
      <c r="O5601" s="11" t="s">
        <v>9245</v>
      </c>
      <c r="P5601" s="40" t="s">
        <v>9252</v>
      </c>
      <c r="Q5601" s="108">
        <v>4500005599</v>
      </c>
      <c r="R5601" s="43">
        <v>59731</v>
      </c>
      <c r="T5601" s="119"/>
      <c r="U5601" s="119"/>
      <c r="V5601" s="119"/>
    </row>
    <row r="5602" spans="1:22" ht="15.95" customHeight="1" x14ac:dyDescent="0.2">
      <c r="A5602" s="28" t="s">
        <v>6553</v>
      </c>
      <c r="B5602" s="7">
        <v>44832</v>
      </c>
      <c r="C5602" s="7">
        <v>44832</v>
      </c>
      <c r="D5602" s="7">
        <v>44850.663252314815</v>
      </c>
      <c r="E5602" s="20">
        <v>1788</v>
      </c>
      <c r="F5602" s="27" t="str">
        <f>VLOOKUP(E5602,PROVEEDORES!$A$2:$D$1013,2,0)</f>
        <v>PORCHIETTO S.A.</v>
      </c>
      <c r="G5602" s="6" t="s">
        <v>351</v>
      </c>
      <c r="H5602" s="6" t="s">
        <v>387</v>
      </c>
      <c r="I5602" s="8">
        <v>27</v>
      </c>
      <c r="J5602" s="9">
        <v>11533.34</v>
      </c>
      <c r="K5602" s="9">
        <v>3114.0018</v>
      </c>
      <c r="L5602" s="9">
        <v>14647.3418</v>
      </c>
      <c r="M5602" s="16" t="s">
        <v>8419</v>
      </c>
      <c r="N5602" s="14" t="str">
        <f>IF(M5602=0,"",VLOOKUP(M5602,'CUENTAS_CONTABLES'!$A$2:$B$100,2,0))</f>
        <v xml:space="preserve">PROMOCIÓN AGENCIAS </v>
      </c>
      <c r="O5602" s="11" t="s">
        <v>9242</v>
      </c>
      <c r="P5602" s="40" t="s">
        <v>9252</v>
      </c>
      <c r="Q5602" s="107">
        <v>4500005600</v>
      </c>
      <c r="R5602" s="43">
        <v>59732</v>
      </c>
      <c r="T5602" s="119"/>
      <c r="U5602" s="119"/>
      <c r="V5602" s="119"/>
    </row>
    <row r="5603" spans="1:22" ht="15.95" customHeight="1" x14ac:dyDescent="0.2">
      <c r="A5603" s="28" t="s">
        <v>6555</v>
      </c>
      <c r="B5603" s="7">
        <v>44832</v>
      </c>
      <c r="C5603" s="7">
        <v>44832</v>
      </c>
      <c r="D5603" s="7">
        <v>44857.514780092592</v>
      </c>
      <c r="E5603" s="20">
        <v>1850</v>
      </c>
      <c r="F5603" s="27" t="str">
        <f>VLOOKUP(E5603,PROVEEDORES!$A$2:$D$1013,2,0)</f>
        <v>SA IMPORTADORA Y EXPORTADORA DE LA PATAGONIA</v>
      </c>
      <c r="G5603" s="6" t="s">
        <v>351</v>
      </c>
      <c r="H5603" s="6" t="s">
        <v>388</v>
      </c>
      <c r="I5603" s="8">
        <v>21</v>
      </c>
      <c r="J5603" s="9">
        <v>503.95</v>
      </c>
      <c r="K5603" s="9">
        <v>105.8295</v>
      </c>
      <c r="L5603" s="9">
        <v>609.77949999999998</v>
      </c>
      <c r="M5603" s="16" t="s">
        <v>8419</v>
      </c>
      <c r="N5603" s="14" t="str">
        <f>IF(M5603=0,"",VLOOKUP(M5603,'CUENTAS_CONTABLES'!$A$2:$B$100,2,0))</f>
        <v xml:space="preserve">PROMOCIÓN AGENCIAS </v>
      </c>
      <c r="O5603" s="11" t="s">
        <v>9246</v>
      </c>
      <c r="P5603" s="40" t="s">
        <v>9259</v>
      </c>
      <c r="Q5603" s="108">
        <v>4500005601</v>
      </c>
      <c r="R5603" s="43">
        <v>59733</v>
      </c>
      <c r="T5603" s="119"/>
      <c r="U5603" s="119"/>
      <c r="V5603" s="119"/>
    </row>
    <row r="5604" spans="1:22" ht="15.95" customHeight="1" x14ac:dyDescent="0.2">
      <c r="A5604" s="28" t="s">
        <v>6550</v>
      </c>
      <c r="B5604" s="7">
        <v>44832</v>
      </c>
      <c r="C5604" s="7">
        <v>44832</v>
      </c>
      <c r="D5604" s="7">
        <v>44833.762303240743</v>
      </c>
      <c r="E5604" s="20">
        <v>1889</v>
      </c>
      <c r="F5604" s="27" t="str">
        <f>VLOOKUP(E5604,PROVEEDORES!$A$2:$D$1013,2,0)</f>
        <v>SERVICIOS CORDIALES S.R.L</v>
      </c>
      <c r="G5604" s="6" t="s">
        <v>351</v>
      </c>
      <c r="H5604" s="6" t="s">
        <v>384</v>
      </c>
      <c r="I5604" s="8">
        <v>21</v>
      </c>
      <c r="J5604" s="9">
        <v>360</v>
      </c>
      <c r="K5604" s="9">
        <v>75.599999999999994</v>
      </c>
      <c r="L5604" s="9">
        <v>435.6</v>
      </c>
      <c r="M5604" s="16" t="s">
        <v>8419</v>
      </c>
      <c r="N5604" s="14" t="str">
        <f>IF(M5604=0,"",VLOOKUP(M5604,'CUENTAS_CONTABLES'!$A$2:$B$100,2,0))</f>
        <v xml:space="preserve">PROMOCIÓN AGENCIAS </v>
      </c>
      <c r="O5604" s="11" t="s">
        <v>9246</v>
      </c>
      <c r="P5604" s="40" t="s">
        <v>9257</v>
      </c>
      <c r="Q5604" s="107">
        <v>4500005602</v>
      </c>
      <c r="R5604" s="43">
        <v>59734</v>
      </c>
      <c r="T5604" s="119"/>
      <c r="U5604" s="119"/>
      <c r="V5604" s="119"/>
    </row>
    <row r="5605" spans="1:22" ht="15.95" customHeight="1" x14ac:dyDescent="0.2">
      <c r="A5605" s="28" t="s">
        <v>6557</v>
      </c>
      <c r="B5605" s="7">
        <v>44832</v>
      </c>
      <c r="C5605" s="7">
        <v>44832</v>
      </c>
      <c r="D5605" s="7">
        <v>44857.508692129632</v>
      </c>
      <c r="E5605" s="20">
        <v>1948</v>
      </c>
      <c r="F5605" s="27" t="str">
        <f>VLOOKUP(E5605,PROVEEDORES!$A$2:$D$1013,2,0)</f>
        <v>TECHNIC CELULARES SRL</v>
      </c>
      <c r="G5605" s="6" t="s">
        <v>351</v>
      </c>
      <c r="H5605" s="6" t="s">
        <v>358</v>
      </c>
      <c r="I5605" s="8">
        <v>27</v>
      </c>
      <c r="J5605" s="9">
        <v>222.04</v>
      </c>
      <c r="K5605" s="9">
        <v>59.950800000000001</v>
      </c>
      <c r="L5605" s="9">
        <v>281.99079999999998</v>
      </c>
      <c r="M5605" s="16" t="s">
        <v>8419</v>
      </c>
      <c r="N5605" s="14" t="str">
        <f>IF(M5605=0,"",VLOOKUP(M5605,'CUENTAS_CONTABLES'!$A$2:$B$100,2,0))</f>
        <v xml:space="preserve">PROMOCIÓN AGENCIAS </v>
      </c>
      <c r="O5605" s="11" t="s">
        <v>8357</v>
      </c>
      <c r="P5605" s="40" t="s">
        <v>9252</v>
      </c>
      <c r="Q5605" s="108">
        <v>4500005603</v>
      </c>
      <c r="R5605" s="43">
        <v>59735</v>
      </c>
      <c r="T5605" s="119"/>
      <c r="U5605" s="119"/>
      <c r="V5605" s="119"/>
    </row>
    <row r="5606" spans="1:22" ht="15.95" customHeight="1" x14ac:dyDescent="0.2">
      <c r="A5606" s="28" t="s">
        <v>6574</v>
      </c>
      <c r="B5606" s="7">
        <v>44833</v>
      </c>
      <c r="C5606" s="7">
        <v>44833</v>
      </c>
      <c r="D5606" s="7">
        <v>44849.781701388885</v>
      </c>
      <c r="E5606" s="20">
        <v>1051</v>
      </c>
      <c r="F5606" s="27" t="str">
        <f>VLOOKUP(E5606,PROVEEDORES!$A$2:$D$1013,2,0)</f>
        <v>AM EMPRENDIMIENTOS S.A.</v>
      </c>
      <c r="G5606" s="6" t="s">
        <v>351</v>
      </c>
      <c r="H5606" s="6" t="s">
        <v>390</v>
      </c>
      <c r="I5606" s="8">
        <v>21</v>
      </c>
      <c r="J5606" s="9">
        <v>42.49</v>
      </c>
      <c r="K5606" s="9">
        <v>8.9229000000000003</v>
      </c>
      <c r="L5606" s="9">
        <v>51.4129</v>
      </c>
      <c r="M5606" s="16" t="s">
        <v>8420</v>
      </c>
      <c r="N5606" s="14" t="str">
        <f>IF(M5606=0,"",VLOOKUP(M5606,'CUENTAS_CONTABLES'!$A$2:$B$100,2,0))</f>
        <v>INTERNET</v>
      </c>
      <c r="O5606" s="11" t="s">
        <v>9244</v>
      </c>
      <c r="P5606" s="40" t="s">
        <v>9252</v>
      </c>
      <c r="Q5606" s="107">
        <v>4500005604</v>
      </c>
      <c r="R5606" s="43">
        <v>59736</v>
      </c>
      <c r="T5606" s="119"/>
      <c r="U5606" s="119"/>
      <c r="V5606" s="119"/>
    </row>
    <row r="5607" spans="1:22" ht="15.95" customHeight="1" x14ac:dyDescent="0.2">
      <c r="A5607" s="28" t="s">
        <v>2745</v>
      </c>
      <c r="B5607" s="7">
        <v>44833</v>
      </c>
      <c r="C5607" s="7">
        <v>44833</v>
      </c>
      <c r="D5607" s="7">
        <v>44834.666539351849</v>
      </c>
      <c r="E5607" s="20">
        <v>1156</v>
      </c>
      <c r="F5607" s="27" t="str">
        <f>VLOOKUP(E5607,PROVEEDORES!$A$2:$D$1013,2,0)</f>
        <v>CARABONI KRALJEVIH Y DI S.H.</v>
      </c>
      <c r="G5607" s="6" t="s">
        <v>351</v>
      </c>
      <c r="H5607" s="6" t="s">
        <v>763</v>
      </c>
      <c r="I5607" s="8">
        <v>0</v>
      </c>
      <c r="J5607" s="9">
        <v>27516</v>
      </c>
      <c r="K5607" s="9">
        <v>0</v>
      </c>
      <c r="L5607" s="9">
        <v>27516</v>
      </c>
      <c r="M5607" s="16" t="s">
        <v>8420</v>
      </c>
      <c r="N5607" s="14" t="str">
        <f>IF(M5607=0,"",VLOOKUP(M5607,'CUENTAS_CONTABLES'!$A$2:$B$100,2,0))</f>
        <v>INTERNET</v>
      </c>
      <c r="O5607" s="11" t="s">
        <v>9245</v>
      </c>
      <c r="P5607" s="40" t="s">
        <v>9253</v>
      </c>
      <c r="Q5607" s="108">
        <v>4500005605</v>
      </c>
      <c r="R5607" s="43">
        <v>59737</v>
      </c>
      <c r="T5607" s="119"/>
      <c r="U5607" s="119"/>
      <c r="V5607" s="119"/>
    </row>
    <row r="5608" spans="1:22" ht="15.95" customHeight="1" x14ac:dyDescent="0.2">
      <c r="A5608" s="28" t="s">
        <v>6572</v>
      </c>
      <c r="B5608" s="7">
        <v>44833</v>
      </c>
      <c r="C5608" s="7">
        <v>44833</v>
      </c>
      <c r="D5608" s="7">
        <v>44834.746516203704</v>
      </c>
      <c r="E5608" s="20">
        <v>1244</v>
      </c>
      <c r="F5608" s="27" t="str">
        <f>VLOOKUP(E5608,PROVEEDORES!$A$2:$D$1013,2,0)</f>
        <v>CYPLA S.A</v>
      </c>
      <c r="G5608" s="6" t="s">
        <v>351</v>
      </c>
      <c r="H5608" s="6" t="s">
        <v>384</v>
      </c>
      <c r="I5608" s="8">
        <v>21</v>
      </c>
      <c r="J5608" s="9">
        <v>360</v>
      </c>
      <c r="K5608" s="9">
        <v>75.599999999999994</v>
      </c>
      <c r="L5608" s="9">
        <v>435.6</v>
      </c>
      <c r="M5608" s="16" t="s">
        <v>8420</v>
      </c>
      <c r="N5608" s="14" t="str">
        <f>IF(M5608=0,"",VLOOKUP(M5608,'CUENTAS_CONTABLES'!$A$2:$B$100,2,0))</f>
        <v>INTERNET</v>
      </c>
      <c r="O5608" s="11" t="s">
        <v>9244</v>
      </c>
      <c r="P5608" s="40" t="s">
        <v>9252</v>
      </c>
      <c r="Q5608" s="107">
        <v>4500005606</v>
      </c>
      <c r="R5608" s="43">
        <v>59738</v>
      </c>
      <c r="T5608" s="119"/>
      <c r="U5608" s="119"/>
      <c r="V5608" s="119"/>
    </row>
    <row r="5609" spans="1:22" ht="15.95" customHeight="1" x14ac:dyDescent="0.2">
      <c r="A5609" s="28" t="s">
        <v>6575</v>
      </c>
      <c r="B5609" s="7">
        <v>44833</v>
      </c>
      <c r="C5609" s="7">
        <v>44833</v>
      </c>
      <c r="D5609" s="7">
        <v>44839.671469907407</v>
      </c>
      <c r="E5609" s="20">
        <v>1285</v>
      </c>
      <c r="F5609" s="27" t="str">
        <f>VLOOKUP(E5609,PROVEEDORES!$A$2:$D$1013,2,0)</f>
        <v>DUSSIN ANA ROSA</v>
      </c>
      <c r="G5609" s="6" t="s">
        <v>351</v>
      </c>
      <c r="H5609" s="6" t="s">
        <v>561</v>
      </c>
      <c r="I5609" s="8">
        <v>21</v>
      </c>
      <c r="J5609" s="9">
        <v>426.7</v>
      </c>
      <c r="K5609" s="9">
        <v>89.606999999999985</v>
      </c>
      <c r="L5609" s="9">
        <v>516.30700000000002</v>
      </c>
      <c r="M5609" s="16" t="s">
        <v>8420</v>
      </c>
      <c r="N5609" s="14" t="str">
        <f>IF(M5609=0,"",VLOOKUP(M5609,'CUENTAS_CONTABLES'!$A$2:$B$100,2,0))</f>
        <v>INTERNET</v>
      </c>
      <c r="O5609" s="11" t="s">
        <v>9245</v>
      </c>
      <c r="P5609" s="40" t="s">
        <v>9252</v>
      </c>
      <c r="Q5609" s="108">
        <v>4500005607</v>
      </c>
      <c r="R5609" s="43"/>
      <c r="T5609" s="119"/>
      <c r="U5609" s="119"/>
      <c r="V5609" s="119"/>
    </row>
    <row r="5610" spans="1:22" ht="15.95" customHeight="1" x14ac:dyDescent="0.2">
      <c r="A5610" s="28" t="s">
        <v>6580</v>
      </c>
      <c r="B5610" s="7">
        <v>44833</v>
      </c>
      <c r="C5610" s="7">
        <v>44833</v>
      </c>
      <c r="D5610" s="7">
        <v>44833.768645833334</v>
      </c>
      <c r="E5610" s="20">
        <v>1298</v>
      </c>
      <c r="F5610" s="27" t="str">
        <f>VLOOKUP(E5610,PROVEEDORES!$A$2:$D$1013,2,0)</f>
        <v>EGOX S.R.L.</v>
      </c>
      <c r="G5610" s="6" t="s">
        <v>351</v>
      </c>
      <c r="H5610" s="6" t="s">
        <v>396</v>
      </c>
      <c r="I5610" s="8">
        <v>21</v>
      </c>
      <c r="J5610" s="9">
        <v>438.57</v>
      </c>
      <c r="K5610" s="9">
        <v>92.099699999999999</v>
      </c>
      <c r="L5610" s="9">
        <v>530.66970000000003</v>
      </c>
      <c r="M5610" s="16" t="s">
        <v>8420</v>
      </c>
      <c r="N5610" s="14" t="str">
        <f>IF(M5610=0,"",VLOOKUP(M5610,'CUENTAS_CONTABLES'!$A$2:$B$100,2,0))</f>
        <v>INTERNET</v>
      </c>
      <c r="O5610" s="11" t="s">
        <v>9240</v>
      </c>
      <c r="P5610" s="40" t="s">
        <v>9252</v>
      </c>
      <c r="Q5610" s="107">
        <v>4500005608</v>
      </c>
      <c r="R5610" s="43">
        <v>59740</v>
      </c>
      <c r="T5610" s="119"/>
      <c r="U5610" s="119"/>
      <c r="V5610" s="119"/>
    </row>
    <row r="5611" spans="1:22" ht="15.95" customHeight="1" x14ac:dyDescent="0.2">
      <c r="A5611" s="28" t="s">
        <v>3839</v>
      </c>
      <c r="B5611" s="7">
        <v>44833</v>
      </c>
      <c r="C5611" s="7">
        <v>44833</v>
      </c>
      <c r="D5611" s="7">
        <v>44834.558356481481</v>
      </c>
      <c r="E5611" s="20">
        <v>1323</v>
      </c>
      <c r="F5611" s="27" t="str">
        <f>VLOOKUP(E5611,PROVEEDORES!$A$2:$D$1013,2,0)</f>
        <v>EMPRESA DEL SUR Y MEDIA AGUA</v>
      </c>
      <c r="G5611" s="6" t="s">
        <v>351</v>
      </c>
      <c r="H5611" s="6" t="s">
        <v>763</v>
      </c>
      <c r="I5611" s="8">
        <v>21</v>
      </c>
      <c r="J5611" s="9">
        <v>28700</v>
      </c>
      <c r="K5611" s="9">
        <v>6027</v>
      </c>
      <c r="L5611" s="9">
        <v>34727</v>
      </c>
      <c r="M5611" s="16" t="s">
        <v>8420</v>
      </c>
      <c r="N5611" s="14" t="str">
        <f>IF(M5611=0,"",VLOOKUP(M5611,'CUENTAS_CONTABLES'!$A$2:$B$100,2,0))</f>
        <v>INTERNET</v>
      </c>
      <c r="O5611" s="11" t="s">
        <v>9245</v>
      </c>
      <c r="P5611" s="40" t="s">
        <v>9253</v>
      </c>
      <c r="Q5611" s="108">
        <v>4500005609</v>
      </c>
      <c r="R5611" s="43">
        <v>59741</v>
      </c>
      <c r="T5611" s="119"/>
      <c r="U5611" s="119"/>
      <c r="V5611" s="119"/>
    </row>
    <row r="5612" spans="1:22" ht="15.95" customHeight="1" x14ac:dyDescent="0.2">
      <c r="A5612" s="28" t="s">
        <v>6576</v>
      </c>
      <c r="B5612" s="7">
        <v>44833</v>
      </c>
      <c r="C5612" s="7">
        <v>44833</v>
      </c>
      <c r="D5612" s="7">
        <v>44841.626655092594</v>
      </c>
      <c r="E5612" s="20">
        <v>1392</v>
      </c>
      <c r="F5612" s="27" t="str">
        <f>VLOOKUP(E5612,PROVEEDORES!$A$2:$D$1013,2,0)</f>
        <v>FOGLINO OSVALDO GUILLERMO</v>
      </c>
      <c r="G5612" s="6" t="s">
        <v>351</v>
      </c>
      <c r="H5612" s="6" t="s">
        <v>651</v>
      </c>
      <c r="I5612" s="8">
        <v>21</v>
      </c>
      <c r="J5612" s="9">
        <v>80.17</v>
      </c>
      <c r="K5612" s="9">
        <v>16.835699999999999</v>
      </c>
      <c r="L5612" s="9">
        <v>97.005700000000004</v>
      </c>
      <c r="M5612" s="16" t="s">
        <v>8420</v>
      </c>
      <c r="N5612" s="14" t="str">
        <f>IF(M5612=0,"",VLOOKUP(M5612,'CUENTAS_CONTABLES'!$A$2:$B$100,2,0))</f>
        <v>INTERNET</v>
      </c>
      <c r="O5612" s="11" t="s">
        <v>9242</v>
      </c>
      <c r="P5612" s="40" t="s">
        <v>9252</v>
      </c>
      <c r="Q5612" s="107">
        <v>4500005610</v>
      </c>
      <c r="R5612" s="43">
        <v>59742</v>
      </c>
      <c r="T5612" s="119"/>
      <c r="U5612" s="119"/>
      <c r="V5612" s="119"/>
    </row>
    <row r="5613" spans="1:22" ht="15.95" customHeight="1" x14ac:dyDescent="0.2">
      <c r="A5613" s="28" t="s">
        <v>6571</v>
      </c>
      <c r="B5613" s="7">
        <v>44833</v>
      </c>
      <c r="C5613" s="7">
        <v>44833</v>
      </c>
      <c r="D5613" s="7">
        <v>44849.544965277775</v>
      </c>
      <c r="E5613" s="20">
        <v>1396</v>
      </c>
      <c r="F5613" s="27" t="str">
        <f>VLOOKUP(E5613,PROVEEDORES!$A$2:$D$1013,2,0)</f>
        <v>FORT PAULA DELIA</v>
      </c>
      <c r="G5613" s="6" t="s">
        <v>351</v>
      </c>
      <c r="H5613" s="6" t="s">
        <v>383</v>
      </c>
      <c r="I5613" s="8">
        <v>21</v>
      </c>
      <c r="J5613" s="9">
        <v>83.78</v>
      </c>
      <c r="K5613" s="9">
        <v>17.593800000000002</v>
      </c>
      <c r="L5613" s="9">
        <v>101.3738</v>
      </c>
      <c r="M5613" s="16" t="s">
        <v>8420</v>
      </c>
      <c r="N5613" s="14" t="str">
        <f>IF(M5613=0,"",VLOOKUP(M5613,'CUENTAS_CONTABLES'!$A$2:$B$100,2,0))</f>
        <v>INTERNET</v>
      </c>
      <c r="O5613" s="11" t="s">
        <v>9248</v>
      </c>
      <c r="P5613" s="40" t="s">
        <v>9252</v>
      </c>
      <c r="Q5613" s="108">
        <v>4500005611</v>
      </c>
      <c r="R5613" s="43">
        <v>59743</v>
      </c>
      <c r="T5613" s="119"/>
      <c r="U5613" s="119"/>
      <c r="V5613" s="119"/>
    </row>
    <row r="5614" spans="1:22" ht="15.95" customHeight="1" x14ac:dyDescent="0.2">
      <c r="A5614" s="28" t="s">
        <v>6573</v>
      </c>
      <c r="B5614" s="7">
        <v>44833</v>
      </c>
      <c r="C5614" s="7">
        <v>44833</v>
      </c>
      <c r="D5614" s="7">
        <v>44839.705104166664</v>
      </c>
      <c r="E5614" s="20">
        <v>1404</v>
      </c>
      <c r="F5614" s="27" t="str">
        <f>VLOOKUP(E5614,PROVEEDORES!$A$2:$D$1013,2,0)</f>
        <v>FUERZAS DEL INTERIOR SRL</v>
      </c>
      <c r="G5614" s="6" t="s">
        <v>351</v>
      </c>
      <c r="H5614" s="6" t="s">
        <v>357</v>
      </c>
      <c r="I5614" s="8">
        <v>21</v>
      </c>
      <c r="J5614" s="9">
        <v>17399.259999999998</v>
      </c>
      <c r="K5614" s="9">
        <v>3653.8445999999994</v>
      </c>
      <c r="L5614" s="9">
        <v>21053.104599999999</v>
      </c>
      <c r="M5614" s="16" t="s">
        <v>8420</v>
      </c>
      <c r="N5614" s="14" t="str">
        <f>IF(M5614=0,"",VLOOKUP(M5614,'CUENTAS_CONTABLES'!$A$2:$B$100,2,0))</f>
        <v>INTERNET</v>
      </c>
      <c r="O5614" s="11" t="s">
        <v>9245</v>
      </c>
      <c r="P5614" s="40" t="s">
        <v>9252</v>
      </c>
      <c r="Q5614" s="107">
        <v>4500005612</v>
      </c>
      <c r="R5614" s="43">
        <v>59744</v>
      </c>
      <c r="T5614" s="119"/>
      <c r="U5614" s="119"/>
      <c r="V5614" s="119"/>
    </row>
    <row r="5615" spans="1:22" ht="15.95" customHeight="1" x14ac:dyDescent="0.2">
      <c r="A5615" s="28" t="s">
        <v>2782</v>
      </c>
      <c r="B5615" s="7">
        <v>44833</v>
      </c>
      <c r="C5615" s="7">
        <v>44833</v>
      </c>
      <c r="D5615" s="7">
        <v>44857.477465277778</v>
      </c>
      <c r="E5615" s="20">
        <v>1408</v>
      </c>
      <c r="F5615" s="27" t="str">
        <f>VLOOKUP(E5615,PROVEEDORES!$A$2:$D$1013,2,0)</f>
        <v>GABAGLIO CLAUDIA ANA ELIZABETH</v>
      </c>
      <c r="G5615" s="6" t="s">
        <v>352</v>
      </c>
      <c r="H5615" s="6" t="s">
        <v>843</v>
      </c>
      <c r="I5615" s="8">
        <v>0</v>
      </c>
      <c r="J5615" s="9">
        <v>26392</v>
      </c>
      <c r="K5615" s="9">
        <v>0</v>
      </c>
      <c r="L5615" s="9">
        <v>26392</v>
      </c>
      <c r="M5615" s="16" t="s">
        <v>8420</v>
      </c>
      <c r="N5615" s="14" t="str">
        <f>IF(M5615=0,"",VLOOKUP(M5615,'CUENTAS_CONTABLES'!$A$2:$B$100,2,0))</f>
        <v>INTERNET</v>
      </c>
      <c r="O5615" s="11" t="s">
        <v>9246</v>
      </c>
      <c r="P5615" s="40" t="s">
        <v>9252</v>
      </c>
      <c r="Q5615" s="108">
        <v>4500005613</v>
      </c>
      <c r="R5615" s="43">
        <v>59745</v>
      </c>
      <c r="T5615" s="119"/>
      <c r="U5615" s="119"/>
      <c r="V5615" s="119"/>
    </row>
    <row r="5616" spans="1:22" ht="15.95" customHeight="1" x14ac:dyDescent="0.2">
      <c r="A5616" s="28" t="s">
        <v>6586</v>
      </c>
      <c r="B5616" s="7">
        <v>44833</v>
      </c>
      <c r="C5616" s="7">
        <v>44833</v>
      </c>
      <c r="D5616" s="7">
        <v>44836.547106481485</v>
      </c>
      <c r="E5616" s="20">
        <v>1463</v>
      </c>
      <c r="F5616" s="27" t="str">
        <f>VLOOKUP(E5616,PROVEEDORES!$A$2:$D$1013,2,0)</f>
        <v>GUTIERREZ  LAURA ERESMILA</v>
      </c>
      <c r="G5616" s="6" t="s">
        <v>351</v>
      </c>
      <c r="H5616" s="6" t="s">
        <v>448</v>
      </c>
      <c r="I5616" s="8">
        <v>21</v>
      </c>
      <c r="J5616" s="9">
        <v>410.61</v>
      </c>
      <c r="K5616" s="9">
        <v>86.228099999999998</v>
      </c>
      <c r="L5616" s="9">
        <v>496.8381</v>
      </c>
      <c r="M5616" s="16" t="s">
        <v>8420</v>
      </c>
      <c r="N5616" s="14" t="str">
        <f>IF(M5616=0,"",VLOOKUP(M5616,'CUENTAS_CONTABLES'!$A$2:$B$100,2,0))</f>
        <v>INTERNET</v>
      </c>
      <c r="O5616" s="11" t="s">
        <v>9246</v>
      </c>
      <c r="P5616" s="40" t="s">
        <v>9252</v>
      </c>
      <c r="Q5616" s="107">
        <v>4500005614</v>
      </c>
      <c r="R5616" s="43">
        <v>59746</v>
      </c>
      <c r="T5616" s="119"/>
      <c r="U5616" s="119"/>
      <c r="V5616" s="119"/>
    </row>
    <row r="5617" spans="1:22" ht="15.95" customHeight="1" x14ac:dyDescent="0.2">
      <c r="A5617" s="28" t="s">
        <v>6584</v>
      </c>
      <c r="B5617" s="7">
        <v>44833</v>
      </c>
      <c r="C5617" s="7">
        <v>44833</v>
      </c>
      <c r="D5617" s="7">
        <v>44834.424375000002</v>
      </c>
      <c r="E5617" s="20">
        <v>1613</v>
      </c>
      <c r="F5617" s="27" t="str">
        <f>VLOOKUP(E5617,PROVEEDORES!$A$2:$D$1013,2,0)</f>
        <v>MA COMERCIAL S.R.L.</v>
      </c>
      <c r="G5617" s="6" t="s">
        <v>351</v>
      </c>
      <c r="H5617" s="6" t="s">
        <v>398</v>
      </c>
      <c r="I5617" s="8">
        <v>21</v>
      </c>
      <c r="J5617" s="9">
        <v>50</v>
      </c>
      <c r="K5617" s="9">
        <v>10.5</v>
      </c>
      <c r="L5617" s="9">
        <v>60.5</v>
      </c>
      <c r="M5617" s="16" t="s">
        <v>8420</v>
      </c>
      <c r="N5617" s="14" t="str">
        <f>IF(M5617=0,"",VLOOKUP(M5617,'CUENTAS_CONTABLES'!$A$2:$B$100,2,0))</f>
        <v>INTERNET</v>
      </c>
      <c r="O5617" s="11" t="s">
        <v>9242</v>
      </c>
      <c r="P5617" s="40" t="s">
        <v>9252</v>
      </c>
      <c r="Q5617" s="108">
        <v>4500005615</v>
      </c>
      <c r="R5617" s="43">
        <v>59747</v>
      </c>
      <c r="T5617" s="119"/>
      <c r="U5617" s="119"/>
      <c r="V5617" s="119"/>
    </row>
    <row r="5618" spans="1:22" ht="15.95" customHeight="1" x14ac:dyDescent="0.2">
      <c r="A5618" s="28" t="s">
        <v>6570</v>
      </c>
      <c r="B5618" s="7">
        <v>44833</v>
      </c>
      <c r="C5618" s="7">
        <v>44833</v>
      </c>
      <c r="D5618" s="7">
        <v>44857.667361111111</v>
      </c>
      <c r="E5618" s="20">
        <v>1620</v>
      </c>
      <c r="F5618" s="27" t="str">
        <f>VLOOKUP(E5618,PROVEEDORES!$A$2:$D$1013,2,0)</f>
        <v xml:space="preserve">MANATRIZZIO N. Y MANATRIZZIO V. S.H. </v>
      </c>
      <c r="G5618" s="6" t="s">
        <v>351</v>
      </c>
      <c r="H5618" s="6" t="s">
        <v>380</v>
      </c>
      <c r="I5618" s="8">
        <v>21</v>
      </c>
      <c r="J5618" s="9">
        <v>31.03</v>
      </c>
      <c r="K5618" s="9">
        <v>6.5163000000000002</v>
      </c>
      <c r="L5618" s="9">
        <v>37.546300000000002</v>
      </c>
      <c r="M5618" s="16" t="s">
        <v>8420</v>
      </c>
      <c r="N5618" s="14" t="str">
        <f>IF(M5618=0,"",VLOOKUP(M5618,'CUENTAS_CONTABLES'!$A$2:$B$100,2,0))</f>
        <v>INTERNET</v>
      </c>
      <c r="O5618" s="11" t="s">
        <v>8357</v>
      </c>
      <c r="P5618" s="40" t="s">
        <v>9252</v>
      </c>
      <c r="Q5618" s="107">
        <v>4500005616</v>
      </c>
      <c r="R5618" s="43">
        <v>59748</v>
      </c>
      <c r="T5618" s="119"/>
      <c r="U5618" s="119"/>
      <c r="V5618" s="119"/>
    </row>
    <row r="5619" spans="1:22" ht="15.95" customHeight="1" x14ac:dyDescent="0.2">
      <c r="A5619" s="28" t="s">
        <v>6579</v>
      </c>
      <c r="B5619" s="7">
        <v>44833</v>
      </c>
      <c r="C5619" s="7">
        <v>44833</v>
      </c>
      <c r="D5619" s="7">
        <v>44847.455578703702</v>
      </c>
      <c r="E5619" s="20">
        <v>1646</v>
      </c>
      <c r="F5619" s="27" t="str">
        <f>VLOOKUP(E5619,PROVEEDORES!$A$2:$D$1013,2,0)</f>
        <v xml:space="preserve">MARISOL DIEZ </v>
      </c>
      <c r="G5619" s="6" t="s">
        <v>351</v>
      </c>
      <c r="H5619" s="6" t="s">
        <v>419</v>
      </c>
      <c r="I5619" s="8">
        <v>21</v>
      </c>
      <c r="J5619" s="9">
        <v>346.28</v>
      </c>
      <c r="K5619" s="9">
        <v>72.718799999999987</v>
      </c>
      <c r="L5619" s="9">
        <v>418.99879999999996</v>
      </c>
      <c r="M5619" s="16" t="s">
        <v>8420</v>
      </c>
      <c r="N5619" s="14" t="str">
        <f>IF(M5619=0,"",VLOOKUP(M5619,'CUENTAS_CONTABLES'!$A$2:$B$100,2,0))</f>
        <v>INTERNET</v>
      </c>
      <c r="O5619" s="11" t="s">
        <v>9248</v>
      </c>
      <c r="P5619" s="40" t="s">
        <v>9252</v>
      </c>
      <c r="Q5619" s="108">
        <v>4500005617</v>
      </c>
      <c r="R5619" s="43">
        <v>59749</v>
      </c>
      <c r="T5619" s="119"/>
      <c r="U5619" s="119"/>
      <c r="V5619" s="119"/>
    </row>
    <row r="5620" spans="1:22" ht="15.95" customHeight="1" x14ac:dyDescent="0.2">
      <c r="A5620" s="28" t="s">
        <v>6583</v>
      </c>
      <c r="B5620" s="7">
        <v>44833</v>
      </c>
      <c r="C5620" s="7">
        <v>44833</v>
      </c>
      <c r="D5620" s="7">
        <v>44833.418888888889</v>
      </c>
      <c r="E5620" s="20">
        <v>1663</v>
      </c>
      <c r="F5620" s="27" t="str">
        <f>VLOOKUP(E5620,PROVEEDORES!$A$2:$D$1013,2,0)</f>
        <v>MDS CONSULTORES S.A.</v>
      </c>
      <c r="G5620" s="6" t="s">
        <v>351</v>
      </c>
      <c r="H5620" s="6" t="s">
        <v>398</v>
      </c>
      <c r="I5620" s="8">
        <v>21</v>
      </c>
      <c r="J5620" s="9">
        <v>135</v>
      </c>
      <c r="K5620" s="9">
        <v>28.35</v>
      </c>
      <c r="L5620" s="9">
        <v>163.35</v>
      </c>
      <c r="M5620" s="16" t="s">
        <v>8420</v>
      </c>
      <c r="N5620" s="14" t="str">
        <f>IF(M5620=0,"",VLOOKUP(M5620,'CUENTAS_CONTABLES'!$A$2:$B$100,2,0))</f>
        <v>INTERNET</v>
      </c>
      <c r="O5620" s="11" t="s">
        <v>9243</v>
      </c>
      <c r="P5620" s="40" t="s">
        <v>9252</v>
      </c>
      <c r="Q5620" s="107">
        <v>4500005618</v>
      </c>
      <c r="R5620" s="43">
        <v>59750</v>
      </c>
      <c r="T5620" s="119"/>
      <c r="U5620" s="119"/>
      <c r="V5620" s="119"/>
    </row>
    <row r="5621" spans="1:22" ht="15.95" customHeight="1" x14ac:dyDescent="0.2">
      <c r="A5621" s="28" t="s">
        <v>6588</v>
      </c>
      <c r="B5621" s="7">
        <v>44833</v>
      </c>
      <c r="C5621" s="7">
        <v>44833</v>
      </c>
      <c r="D5621" s="7">
        <v>44834.68954861111</v>
      </c>
      <c r="E5621" s="20">
        <v>1689</v>
      </c>
      <c r="F5621" s="27" t="str">
        <f>VLOOKUP(E5621,PROVEEDORES!$A$2:$D$1013,2,0)</f>
        <v>N.S.L. S.R.L.</v>
      </c>
      <c r="G5621" s="6" t="s">
        <v>351</v>
      </c>
      <c r="H5621" s="6" t="s">
        <v>1191</v>
      </c>
      <c r="I5621" s="8">
        <v>21</v>
      </c>
      <c r="J5621" s="9">
        <v>460</v>
      </c>
      <c r="K5621" s="9">
        <v>96.6</v>
      </c>
      <c r="L5621" s="9">
        <v>556.6</v>
      </c>
      <c r="M5621" s="16" t="s">
        <v>8420</v>
      </c>
      <c r="N5621" s="14" t="str">
        <f>IF(M5621=0,"",VLOOKUP(M5621,'CUENTAS_CONTABLES'!$A$2:$B$100,2,0))</f>
        <v>INTERNET</v>
      </c>
      <c r="O5621" s="11" t="s">
        <v>9242</v>
      </c>
      <c r="P5621" s="40" t="s">
        <v>9252</v>
      </c>
      <c r="Q5621" s="108">
        <v>4500005619</v>
      </c>
      <c r="R5621" s="43">
        <v>59751</v>
      </c>
      <c r="T5621" s="119"/>
      <c r="U5621" s="119"/>
      <c r="V5621" s="119"/>
    </row>
    <row r="5622" spans="1:22" ht="15.95" customHeight="1" x14ac:dyDescent="0.2">
      <c r="A5622" s="28" t="s">
        <v>6585</v>
      </c>
      <c r="B5622" s="7">
        <v>44833</v>
      </c>
      <c r="C5622" s="7">
        <v>44833</v>
      </c>
      <c r="D5622" s="7">
        <v>44841.655243055553</v>
      </c>
      <c r="E5622" s="20">
        <v>1706</v>
      </c>
      <c r="F5622" s="27" t="str">
        <f>VLOOKUP(E5622,PROVEEDORES!$A$2:$D$1013,2,0)</f>
        <v>NEXTEL S.A.</v>
      </c>
      <c r="G5622" s="6" t="s">
        <v>351</v>
      </c>
      <c r="H5622" s="6" t="s">
        <v>783</v>
      </c>
      <c r="I5622" s="8">
        <v>21</v>
      </c>
      <c r="J5622" s="9">
        <v>39.01</v>
      </c>
      <c r="K5622" s="9">
        <v>8.1920999999999999</v>
      </c>
      <c r="L5622" s="9">
        <v>47.202100000000002</v>
      </c>
      <c r="M5622" s="16" t="s">
        <v>8420</v>
      </c>
      <c r="N5622" s="14" t="str">
        <f>IF(M5622=0,"",VLOOKUP(M5622,'CUENTAS_CONTABLES'!$A$2:$B$100,2,0))</f>
        <v>INTERNET</v>
      </c>
      <c r="O5622" s="11" t="s">
        <v>9248</v>
      </c>
      <c r="P5622" s="40" t="s">
        <v>9252</v>
      </c>
      <c r="Q5622" s="107">
        <v>4500005620</v>
      </c>
      <c r="R5622" s="43">
        <v>59752</v>
      </c>
      <c r="T5622" s="119"/>
      <c r="U5622" s="119"/>
      <c r="V5622" s="119"/>
    </row>
    <row r="5623" spans="1:22" ht="15.95" customHeight="1" x14ac:dyDescent="0.2">
      <c r="A5623" s="28" t="s">
        <v>6578</v>
      </c>
      <c r="B5623" s="7">
        <v>44833</v>
      </c>
      <c r="C5623" s="7">
        <v>44833</v>
      </c>
      <c r="D5623" s="7">
        <v>44833.762083333335</v>
      </c>
      <c r="E5623" s="20">
        <v>1732</v>
      </c>
      <c r="F5623" s="27" t="str">
        <f>VLOOKUP(E5623,PROVEEDORES!$A$2:$D$1013,2,0)</f>
        <v>ORTFRE SRL</v>
      </c>
      <c r="G5623" s="6" t="s">
        <v>351</v>
      </c>
      <c r="H5623" s="6" t="s">
        <v>506</v>
      </c>
      <c r="I5623" s="8">
        <v>21</v>
      </c>
      <c r="J5623" s="9">
        <v>1382.5</v>
      </c>
      <c r="K5623" s="9">
        <v>290.32499999999999</v>
      </c>
      <c r="L5623" s="9">
        <v>1672.825</v>
      </c>
      <c r="M5623" s="16" t="s">
        <v>8420</v>
      </c>
      <c r="N5623" s="14" t="str">
        <f>IF(M5623=0,"",VLOOKUP(M5623,'CUENTAS_CONTABLES'!$A$2:$B$100,2,0))</f>
        <v>INTERNET</v>
      </c>
      <c r="O5623" s="11" t="s">
        <v>9246</v>
      </c>
      <c r="P5623" s="40" t="s">
        <v>9252</v>
      </c>
      <c r="Q5623" s="108">
        <v>4500005621</v>
      </c>
      <c r="R5623" s="43">
        <v>59753</v>
      </c>
      <c r="T5623" s="119"/>
      <c r="U5623" s="119"/>
      <c r="V5623" s="119"/>
    </row>
    <row r="5624" spans="1:22" ht="15.95" customHeight="1" x14ac:dyDescent="0.2">
      <c r="A5624" s="28" t="s">
        <v>6587</v>
      </c>
      <c r="B5624" s="7">
        <v>44833</v>
      </c>
      <c r="C5624" s="7">
        <v>44833</v>
      </c>
      <c r="D5624" s="7">
        <v>44836.552418981482</v>
      </c>
      <c r="E5624" s="20">
        <v>1787</v>
      </c>
      <c r="F5624" s="27" t="str">
        <f>VLOOKUP(E5624,PROVEEDORES!$A$2:$D$1013,2,0)</f>
        <v>PONTEBRAP S.A.</v>
      </c>
      <c r="G5624" s="6" t="s">
        <v>351</v>
      </c>
      <c r="H5624" s="6" t="s">
        <v>491</v>
      </c>
      <c r="I5624" s="8">
        <v>21</v>
      </c>
      <c r="J5624" s="9">
        <v>495.86</v>
      </c>
      <c r="K5624" s="9">
        <v>104.1306</v>
      </c>
      <c r="L5624" s="9">
        <v>599.99059999999997</v>
      </c>
      <c r="M5624" s="16" t="s">
        <v>8420</v>
      </c>
      <c r="N5624" s="14" t="str">
        <f>IF(M5624=0,"",VLOOKUP(M5624,'CUENTAS_CONTABLES'!$A$2:$B$100,2,0))</f>
        <v>INTERNET</v>
      </c>
      <c r="O5624" s="11" t="s">
        <v>9243</v>
      </c>
      <c r="P5624" s="40" t="s">
        <v>9252</v>
      </c>
      <c r="Q5624" s="107">
        <v>4500005622</v>
      </c>
      <c r="R5624" s="43">
        <v>59754</v>
      </c>
      <c r="T5624" s="119"/>
      <c r="U5624" s="119"/>
      <c r="V5624" s="119"/>
    </row>
    <row r="5625" spans="1:22" ht="15.95" customHeight="1" x14ac:dyDescent="0.2">
      <c r="A5625" s="28" t="s">
        <v>6582</v>
      </c>
      <c r="B5625" s="7">
        <v>44833</v>
      </c>
      <c r="C5625" s="7">
        <v>44833</v>
      </c>
      <c r="D5625" s="7">
        <v>44834.710960648146</v>
      </c>
      <c r="E5625" s="20">
        <v>1915</v>
      </c>
      <c r="F5625" s="27" t="str">
        <f>VLOOKUP(E5625,PROVEEDORES!$A$2:$D$1013,2,0)</f>
        <v>SOCASA S.A</v>
      </c>
      <c r="G5625" s="6" t="s">
        <v>351</v>
      </c>
      <c r="H5625" s="6" t="s">
        <v>396</v>
      </c>
      <c r="I5625" s="8">
        <v>21</v>
      </c>
      <c r="J5625" s="9">
        <v>597.36</v>
      </c>
      <c r="K5625" s="9">
        <v>125.4456</v>
      </c>
      <c r="L5625" s="9">
        <v>722.80560000000003</v>
      </c>
      <c r="M5625" s="16" t="s">
        <v>8420</v>
      </c>
      <c r="N5625" s="14" t="str">
        <f>IF(M5625=0,"",VLOOKUP(M5625,'CUENTAS_CONTABLES'!$A$2:$B$100,2,0))</f>
        <v>INTERNET</v>
      </c>
      <c r="O5625" s="11" t="s">
        <v>9246</v>
      </c>
      <c r="P5625" s="40" t="s">
        <v>9252</v>
      </c>
      <c r="Q5625" s="108">
        <v>4500005623</v>
      </c>
      <c r="R5625" s="43">
        <v>59755</v>
      </c>
      <c r="T5625" s="119"/>
      <c r="U5625" s="119"/>
      <c r="V5625" s="119"/>
    </row>
    <row r="5626" spans="1:22" ht="15.95" customHeight="1" x14ac:dyDescent="0.2">
      <c r="A5626" s="28" t="s">
        <v>6577</v>
      </c>
      <c r="B5626" s="7">
        <v>44833</v>
      </c>
      <c r="C5626" s="7">
        <v>44833</v>
      </c>
      <c r="D5626" s="7">
        <v>44843.729155092595</v>
      </c>
      <c r="E5626" s="20">
        <v>1961</v>
      </c>
      <c r="F5626" s="27" t="str">
        <f>VLOOKUP(E5626,PROVEEDORES!$A$2:$D$1013,2,0)</f>
        <v>TRANSPORTE SAN JUAN S.A.C.I.F.A.</v>
      </c>
      <c r="G5626" s="6" t="s">
        <v>351</v>
      </c>
      <c r="H5626" s="6" t="s">
        <v>651</v>
      </c>
      <c r="I5626" s="8">
        <v>21</v>
      </c>
      <c r="J5626" s="9">
        <v>85.21</v>
      </c>
      <c r="K5626" s="9">
        <v>17.894099999999998</v>
      </c>
      <c r="L5626" s="9">
        <v>103.10409999999999</v>
      </c>
      <c r="M5626" s="16" t="s">
        <v>8420</v>
      </c>
      <c r="N5626" s="14" t="str">
        <f>IF(M5626=0,"",VLOOKUP(M5626,'CUENTAS_CONTABLES'!$A$2:$B$100,2,0))</f>
        <v>INTERNET</v>
      </c>
      <c r="O5626" s="11" t="s">
        <v>9242</v>
      </c>
      <c r="P5626" s="40" t="s">
        <v>9252</v>
      </c>
      <c r="Q5626" s="107">
        <v>4500005624</v>
      </c>
      <c r="R5626" s="43">
        <v>59756</v>
      </c>
      <c r="T5626" s="119"/>
      <c r="U5626" s="119"/>
      <c r="V5626" s="119"/>
    </row>
    <row r="5627" spans="1:22" ht="15.95" customHeight="1" x14ac:dyDescent="0.2">
      <c r="A5627" s="28" t="s">
        <v>6581</v>
      </c>
      <c r="B5627" s="7">
        <v>44833</v>
      </c>
      <c r="C5627" s="7">
        <v>44833</v>
      </c>
      <c r="D5627" s="7">
        <v>44834.393692129626</v>
      </c>
      <c r="E5627" s="20">
        <v>1998</v>
      </c>
      <c r="F5627" s="27" t="str">
        <f>VLOOKUP(E5627,PROVEEDORES!$A$2:$D$1013,2,0)</f>
        <v>VILLALBA CARLOS ALBERTO</v>
      </c>
      <c r="G5627" s="6" t="s">
        <v>351</v>
      </c>
      <c r="H5627" s="6" t="s">
        <v>396</v>
      </c>
      <c r="I5627" s="8">
        <v>21</v>
      </c>
      <c r="J5627" s="9">
        <v>2112</v>
      </c>
      <c r="K5627" s="9">
        <v>443.52</v>
      </c>
      <c r="L5627" s="9">
        <v>2555.52</v>
      </c>
      <c r="M5627" s="16" t="s">
        <v>8420</v>
      </c>
      <c r="N5627" s="14" t="str">
        <f>IF(M5627=0,"",VLOOKUP(M5627,'CUENTAS_CONTABLES'!$A$2:$B$100,2,0))</f>
        <v>INTERNET</v>
      </c>
      <c r="O5627" s="11" t="s">
        <v>9247</v>
      </c>
      <c r="P5627" s="40" t="s">
        <v>9252</v>
      </c>
      <c r="Q5627" s="108">
        <v>4500005625</v>
      </c>
      <c r="R5627" s="43">
        <v>59757</v>
      </c>
      <c r="T5627" s="119"/>
      <c r="U5627" s="119"/>
      <c r="V5627" s="119"/>
    </row>
    <row r="5628" spans="1:22" ht="15.95" customHeight="1" x14ac:dyDescent="0.2">
      <c r="A5628" s="28" t="s">
        <v>6611</v>
      </c>
      <c r="B5628" s="7">
        <v>44834</v>
      </c>
      <c r="C5628" s="7">
        <v>44834</v>
      </c>
      <c r="D5628" s="7">
        <v>44857.774733796294</v>
      </c>
      <c r="E5628" s="20">
        <v>1019</v>
      </c>
      <c r="F5628" s="27" t="str">
        <f>VLOOKUP(E5628,PROVEEDORES!$A$2:$D$1013,2,0)</f>
        <v>AEROLINEAS ARGENTINAS S.A.</v>
      </c>
      <c r="G5628" s="6" t="s">
        <v>352</v>
      </c>
      <c r="H5628" s="6" t="s">
        <v>1193</v>
      </c>
      <c r="I5628" s="8">
        <v>0</v>
      </c>
      <c r="J5628" s="9">
        <v>47131</v>
      </c>
      <c r="K5628" s="9">
        <v>0</v>
      </c>
      <c r="L5628" s="9">
        <v>47131</v>
      </c>
      <c r="M5628" s="16" t="s">
        <v>8420</v>
      </c>
      <c r="N5628" s="14" t="str">
        <f>IF(M5628=0,"",VLOOKUP(M5628,'CUENTAS_CONTABLES'!$A$2:$B$100,2,0))</f>
        <v>INTERNET</v>
      </c>
      <c r="O5628" s="11" t="s">
        <v>9242</v>
      </c>
      <c r="P5628" s="40" t="s">
        <v>9259</v>
      </c>
      <c r="Q5628" s="107">
        <v>4500005626</v>
      </c>
      <c r="R5628" s="43">
        <v>59758</v>
      </c>
      <c r="T5628" s="119"/>
      <c r="U5628" s="119"/>
      <c r="V5628" s="119"/>
    </row>
    <row r="5629" spans="1:22" ht="15.95" customHeight="1" x14ac:dyDescent="0.2">
      <c r="A5629" s="28" t="s">
        <v>6592</v>
      </c>
      <c r="B5629" s="7">
        <v>44834</v>
      </c>
      <c r="C5629" s="7">
        <v>44834</v>
      </c>
      <c r="D5629" s="7">
        <v>44857.50644675926</v>
      </c>
      <c r="E5629" s="20">
        <v>1032</v>
      </c>
      <c r="F5629" s="27" t="str">
        <f>VLOOKUP(E5629,PROVEEDORES!$A$2:$D$1013,2,0)</f>
        <v>ALDUNCIN LUCIA BELEN</v>
      </c>
      <c r="G5629" s="6" t="s">
        <v>351</v>
      </c>
      <c r="H5629" s="6" t="s">
        <v>388</v>
      </c>
      <c r="I5629" s="8">
        <v>21</v>
      </c>
      <c r="J5629" s="9">
        <v>129.18</v>
      </c>
      <c r="K5629" s="9">
        <v>27.127800000000001</v>
      </c>
      <c r="L5629" s="9">
        <v>156.30780000000001</v>
      </c>
      <c r="M5629" s="16" t="s">
        <v>8420</v>
      </c>
      <c r="N5629" s="14" t="str">
        <f>IF(M5629=0,"",VLOOKUP(M5629,'CUENTAS_CONTABLES'!$A$2:$B$100,2,0))</f>
        <v>INTERNET</v>
      </c>
      <c r="O5629" s="11" t="s">
        <v>9243</v>
      </c>
      <c r="P5629" s="40" t="s">
        <v>9252</v>
      </c>
      <c r="Q5629" s="108">
        <v>4500005627</v>
      </c>
      <c r="R5629" s="43">
        <v>59759</v>
      </c>
      <c r="T5629" s="119"/>
      <c r="U5629" s="119"/>
      <c r="V5629" s="119"/>
    </row>
    <row r="5630" spans="1:22" ht="15.95" customHeight="1" x14ac:dyDescent="0.2">
      <c r="A5630" s="28" t="s">
        <v>6605</v>
      </c>
      <c r="B5630" s="7">
        <v>44834</v>
      </c>
      <c r="C5630" s="7">
        <v>44834</v>
      </c>
      <c r="D5630" s="7">
        <v>44841.627442129633</v>
      </c>
      <c r="E5630" s="20">
        <v>1081</v>
      </c>
      <c r="F5630" s="27" t="str">
        <f>VLOOKUP(E5630,PROVEEDORES!$A$2:$D$1013,2,0)</f>
        <v>AREVALO MARIA JIMENA</v>
      </c>
      <c r="G5630" s="6" t="s">
        <v>351</v>
      </c>
      <c r="H5630" s="6" t="s">
        <v>1192</v>
      </c>
      <c r="I5630" s="8">
        <v>21</v>
      </c>
      <c r="J5630" s="9">
        <v>462.93</v>
      </c>
      <c r="K5630" s="9">
        <v>97.215300000000013</v>
      </c>
      <c r="L5630" s="9">
        <v>560.14530000000002</v>
      </c>
      <c r="M5630" s="16" t="s">
        <v>8420</v>
      </c>
      <c r="N5630" s="14" t="str">
        <f>IF(M5630=0,"",VLOOKUP(M5630,'CUENTAS_CONTABLES'!$A$2:$B$100,2,0))</f>
        <v>INTERNET</v>
      </c>
      <c r="O5630" s="11" t="s">
        <v>9244</v>
      </c>
      <c r="P5630" s="40" t="s">
        <v>9252</v>
      </c>
      <c r="Q5630" s="107">
        <v>4500005628</v>
      </c>
      <c r="R5630" s="43">
        <v>59760</v>
      </c>
      <c r="T5630" s="119"/>
      <c r="U5630" s="119"/>
      <c r="V5630" s="119"/>
    </row>
    <row r="5631" spans="1:22" ht="15.95" customHeight="1" x14ac:dyDescent="0.2">
      <c r="A5631" s="28" t="s">
        <v>6698</v>
      </c>
      <c r="B5631" s="7">
        <v>44834</v>
      </c>
      <c r="C5631" s="7">
        <v>44837</v>
      </c>
      <c r="D5631" s="7">
        <v>44877.487708333334</v>
      </c>
      <c r="E5631" s="20">
        <v>1102</v>
      </c>
      <c r="F5631" s="27" t="str">
        <f>VLOOKUP(E5631,PROVEEDORES!$A$2:$D$1013,2,0)</f>
        <v>BADAN TECHERA RAFAEL ENRIQUE</v>
      </c>
      <c r="G5631" s="6" t="s">
        <v>351</v>
      </c>
      <c r="H5631" s="6" t="s">
        <v>1201</v>
      </c>
      <c r="I5631" s="8">
        <v>21</v>
      </c>
      <c r="J5631" s="9">
        <v>784.44</v>
      </c>
      <c r="K5631" s="9">
        <v>164.73240000000001</v>
      </c>
      <c r="L5631" s="9">
        <v>949.17240000000004</v>
      </c>
      <c r="M5631" s="16" t="s">
        <v>8421</v>
      </c>
      <c r="N5631" s="14" t="str">
        <f>IF(M5631=0,"",VLOOKUP(M5631,'CUENTAS_CONTABLES'!$A$2:$B$100,2,0))</f>
        <v>COMPUTACION - HARDWARE</v>
      </c>
      <c r="O5631" s="11" t="s">
        <v>9241</v>
      </c>
      <c r="P5631" s="40" t="s">
        <v>9252</v>
      </c>
      <c r="Q5631" s="108">
        <v>4500005629</v>
      </c>
      <c r="R5631" s="43">
        <v>59761</v>
      </c>
      <c r="T5631" s="119"/>
      <c r="U5631" s="119"/>
      <c r="V5631" s="119"/>
    </row>
    <row r="5632" spans="1:22" ht="15.95" customHeight="1" x14ac:dyDescent="0.2">
      <c r="A5632" s="28" t="s">
        <v>6699</v>
      </c>
      <c r="B5632" s="7">
        <v>44834</v>
      </c>
      <c r="C5632" s="7">
        <v>44837</v>
      </c>
      <c r="D5632" s="7">
        <v>44890.607395833336</v>
      </c>
      <c r="E5632" s="20">
        <v>1111</v>
      </c>
      <c r="F5632" s="27" t="str">
        <f>VLOOKUP(E5632,PROVEEDORES!$A$2:$D$1013,2,0)</f>
        <v>BARCELO JONATHAN ADRIÁN</v>
      </c>
      <c r="G5632" s="6" t="s">
        <v>351</v>
      </c>
      <c r="H5632" s="6" t="s">
        <v>1201</v>
      </c>
      <c r="I5632" s="8">
        <v>21</v>
      </c>
      <c r="J5632" s="9">
        <v>817.33</v>
      </c>
      <c r="K5632" s="9">
        <v>171.63929999999999</v>
      </c>
      <c r="L5632" s="9">
        <v>988.96929999999998</v>
      </c>
      <c r="M5632" s="16" t="s">
        <v>8421</v>
      </c>
      <c r="N5632" s="14" t="str">
        <f>IF(M5632=0,"",VLOOKUP(M5632,'CUENTAS_CONTABLES'!$A$2:$B$100,2,0))</f>
        <v>COMPUTACION - HARDWARE</v>
      </c>
      <c r="O5632" s="11" t="s">
        <v>9243</v>
      </c>
      <c r="P5632" s="40" t="s">
        <v>9252</v>
      </c>
      <c r="Q5632" s="107">
        <v>4500005630</v>
      </c>
      <c r="R5632" s="43">
        <v>59762</v>
      </c>
      <c r="T5632" s="119"/>
      <c r="U5632" s="119"/>
      <c r="V5632" s="119"/>
    </row>
    <row r="5633" spans="1:22" ht="15.95" customHeight="1" x14ac:dyDescent="0.2">
      <c r="A5633" s="28" t="s">
        <v>6598</v>
      </c>
      <c r="B5633" s="7">
        <v>44834</v>
      </c>
      <c r="C5633" s="7">
        <v>44834</v>
      </c>
      <c r="D5633" s="7">
        <v>44834.775138888886</v>
      </c>
      <c r="E5633" s="20">
        <v>1125</v>
      </c>
      <c r="F5633" s="27" t="str">
        <f>VLOOKUP(E5633,PROVEEDORES!$A$2:$D$1013,2,0)</f>
        <v>BERTORA &amp; ASOCIADOS S.R.L.</v>
      </c>
      <c r="G5633" s="6" t="s">
        <v>351</v>
      </c>
      <c r="H5633" s="6" t="s">
        <v>396</v>
      </c>
      <c r="I5633" s="8">
        <v>21</v>
      </c>
      <c r="J5633" s="9">
        <v>102.48</v>
      </c>
      <c r="K5633" s="9">
        <v>21.520799999999998</v>
      </c>
      <c r="L5633" s="9">
        <v>124.0008</v>
      </c>
      <c r="M5633" s="16" t="s">
        <v>8420</v>
      </c>
      <c r="N5633" s="14" t="str">
        <f>IF(M5633=0,"",VLOOKUP(M5633,'CUENTAS_CONTABLES'!$A$2:$B$100,2,0))</f>
        <v>INTERNET</v>
      </c>
      <c r="O5633" s="11" t="s">
        <v>9242</v>
      </c>
      <c r="P5633" s="40" t="s">
        <v>9258</v>
      </c>
      <c r="Q5633" s="108">
        <v>4500005631</v>
      </c>
      <c r="R5633" s="43">
        <v>59763</v>
      </c>
      <c r="T5633" s="119"/>
      <c r="U5633" s="119"/>
      <c r="V5633" s="119"/>
    </row>
    <row r="5634" spans="1:22" ht="15.95" customHeight="1" x14ac:dyDescent="0.2">
      <c r="A5634" s="28" t="s">
        <v>6610</v>
      </c>
      <c r="B5634" s="7">
        <v>44834</v>
      </c>
      <c r="C5634" s="7">
        <v>44834</v>
      </c>
      <c r="D5634" s="7">
        <v>44857.773657407408</v>
      </c>
      <c r="E5634" s="20">
        <v>1155</v>
      </c>
      <c r="F5634" s="27" t="str">
        <f>VLOOKUP(E5634,PROVEEDORES!$A$2:$D$1013,2,0)</f>
        <v>CAPRI HERMANOS S.H.</v>
      </c>
      <c r="G5634" s="6" t="s">
        <v>352</v>
      </c>
      <c r="H5634" s="6" t="s">
        <v>1193</v>
      </c>
      <c r="I5634" s="8">
        <v>0</v>
      </c>
      <c r="J5634" s="9">
        <v>49876</v>
      </c>
      <c r="K5634" s="9">
        <v>0</v>
      </c>
      <c r="L5634" s="9">
        <v>49876</v>
      </c>
      <c r="M5634" s="16" t="s">
        <v>8420</v>
      </c>
      <c r="N5634" s="14" t="str">
        <f>IF(M5634=0,"",VLOOKUP(M5634,'CUENTAS_CONTABLES'!$A$2:$B$100,2,0))</f>
        <v>INTERNET</v>
      </c>
      <c r="O5634" s="11" t="s">
        <v>9246</v>
      </c>
      <c r="P5634" s="40" t="s">
        <v>9259</v>
      </c>
      <c r="Q5634" s="107">
        <v>4500005632</v>
      </c>
      <c r="R5634" s="43">
        <v>59764</v>
      </c>
      <c r="T5634" s="119"/>
      <c r="U5634" s="119"/>
      <c r="V5634" s="119"/>
    </row>
    <row r="5635" spans="1:22" ht="15.95" customHeight="1" x14ac:dyDescent="0.2">
      <c r="A5635" s="28" t="s">
        <v>6601</v>
      </c>
      <c r="B5635" s="7">
        <v>44834</v>
      </c>
      <c r="C5635" s="7">
        <v>44834</v>
      </c>
      <c r="D5635" s="7">
        <v>44839.438252314816</v>
      </c>
      <c r="E5635" s="20">
        <v>1168</v>
      </c>
      <c r="F5635" s="27" t="str">
        <f>VLOOKUP(E5635,PROVEEDORES!$A$2:$D$1013,2,0)</f>
        <v>CASA MIA S.R.L.</v>
      </c>
      <c r="G5635" s="6" t="s">
        <v>351</v>
      </c>
      <c r="H5635" s="6" t="s">
        <v>396</v>
      </c>
      <c r="I5635" s="8">
        <v>10.5</v>
      </c>
      <c r="J5635" s="9">
        <v>1544780</v>
      </c>
      <c r="K5635" s="9">
        <v>162201.9</v>
      </c>
      <c r="L5635" s="9">
        <v>1706981.9</v>
      </c>
      <c r="M5635" s="16" t="s">
        <v>8420</v>
      </c>
      <c r="N5635" s="14" t="str">
        <f>IF(M5635=0,"",VLOOKUP(M5635,'CUENTAS_CONTABLES'!$A$2:$B$100,2,0))</f>
        <v>INTERNET</v>
      </c>
      <c r="O5635" s="11" t="s">
        <v>9245</v>
      </c>
      <c r="P5635" s="40" t="s">
        <v>9252</v>
      </c>
      <c r="Q5635" s="108">
        <v>4500005633</v>
      </c>
      <c r="R5635" s="43">
        <v>59765</v>
      </c>
      <c r="T5635" s="119"/>
      <c r="U5635" s="119"/>
      <c r="V5635" s="119"/>
    </row>
    <row r="5636" spans="1:22" ht="15.95" customHeight="1" x14ac:dyDescent="0.2">
      <c r="A5636" s="28" t="s">
        <v>6596</v>
      </c>
      <c r="B5636" s="7">
        <v>44834</v>
      </c>
      <c r="C5636" s="7">
        <v>44834</v>
      </c>
      <c r="D5636" s="7">
        <v>44836.605856481481</v>
      </c>
      <c r="E5636" s="20">
        <v>1255</v>
      </c>
      <c r="F5636" s="27" t="str">
        <f>VLOOKUP(E5636,PROVEEDORES!$A$2:$D$1013,2,0)</f>
        <v>DAVID SCIAN</v>
      </c>
      <c r="G5636" s="6" t="s">
        <v>351</v>
      </c>
      <c r="H5636" s="6" t="s">
        <v>854</v>
      </c>
      <c r="I5636" s="8">
        <v>21</v>
      </c>
      <c r="J5636" s="9">
        <v>986</v>
      </c>
      <c r="K5636" s="9">
        <v>207.06</v>
      </c>
      <c r="L5636" s="9">
        <v>1193.06</v>
      </c>
      <c r="M5636" s="16" t="s">
        <v>8420</v>
      </c>
      <c r="N5636" s="14" t="str">
        <f>IF(M5636=0,"",VLOOKUP(M5636,'CUENTAS_CONTABLES'!$A$2:$B$100,2,0))</f>
        <v>INTERNET</v>
      </c>
      <c r="O5636" s="11" t="s">
        <v>9245</v>
      </c>
      <c r="P5636" s="40" t="s">
        <v>9258</v>
      </c>
      <c r="Q5636" s="107">
        <v>4500005634</v>
      </c>
      <c r="R5636" s="43">
        <v>59766</v>
      </c>
      <c r="T5636" s="119"/>
      <c r="U5636" s="119"/>
      <c r="V5636" s="119"/>
    </row>
    <row r="5637" spans="1:22" ht="15.95" customHeight="1" x14ac:dyDescent="0.2">
      <c r="A5637" s="28" t="s">
        <v>6604</v>
      </c>
      <c r="B5637" s="7">
        <v>44834</v>
      </c>
      <c r="C5637" s="7">
        <v>44834</v>
      </c>
      <c r="D5637" s="7">
        <v>44843.436284722222</v>
      </c>
      <c r="E5637" s="20">
        <v>1272</v>
      </c>
      <c r="F5637" s="27" t="str">
        <f>VLOOKUP(E5637,PROVEEDORES!$A$2:$D$1013,2,0)</f>
        <v>DIN DON S.R.L.</v>
      </c>
      <c r="G5637" s="6" t="s">
        <v>352</v>
      </c>
      <c r="H5637" s="6" t="s">
        <v>489</v>
      </c>
      <c r="I5637" s="8">
        <v>0</v>
      </c>
      <c r="J5637" s="9">
        <v>54193</v>
      </c>
      <c r="K5637" s="9">
        <v>0</v>
      </c>
      <c r="L5637" s="9">
        <v>54193</v>
      </c>
      <c r="M5637" s="16" t="s">
        <v>8420</v>
      </c>
      <c r="N5637" s="14" t="str">
        <f>IF(M5637=0,"",VLOOKUP(M5637,'CUENTAS_CONTABLES'!$A$2:$B$100,2,0))</f>
        <v>INTERNET</v>
      </c>
      <c r="O5637" s="11" t="s">
        <v>9246</v>
      </c>
      <c r="P5637" s="40" t="s">
        <v>9252</v>
      </c>
      <c r="Q5637" s="108">
        <v>4500005635</v>
      </c>
      <c r="R5637" s="43">
        <v>59767</v>
      </c>
      <c r="T5637" s="119"/>
      <c r="U5637" s="119"/>
      <c r="V5637" s="119"/>
    </row>
    <row r="5638" spans="1:22" ht="15.95" customHeight="1" x14ac:dyDescent="0.2">
      <c r="A5638" s="28" t="s">
        <v>6589</v>
      </c>
      <c r="B5638" s="7">
        <v>44834</v>
      </c>
      <c r="C5638" s="7">
        <v>44834</v>
      </c>
      <c r="D5638" s="7">
        <v>44834.55746527778</v>
      </c>
      <c r="E5638" s="20">
        <v>1317</v>
      </c>
      <c r="F5638" s="27" t="str">
        <f>VLOOKUP(E5638,PROVEEDORES!$A$2:$D$1013,2,0)</f>
        <v>EMIDAN S.R.L</v>
      </c>
      <c r="G5638" s="6" t="s">
        <v>351</v>
      </c>
      <c r="H5638" s="6" t="s">
        <v>482</v>
      </c>
      <c r="I5638" s="8">
        <v>21</v>
      </c>
      <c r="J5638" s="9">
        <v>800</v>
      </c>
      <c r="K5638" s="9">
        <v>168</v>
      </c>
      <c r="L5638" s="9">
        <v>968</v>
      </c>
      <c r="M5638" s="16" t="s">
        <v>8420</v>
      </c>
      <c r="N5638" s="14" t="str">
        <f>IF(M5638=0,"",VLOOKUP(M5638,'CUENTAS_CONTABLES'!$A$2:$B$100,2,0))</f>
        <v>INTERNET</v>
      </c>
      <c r="O5638" s="11" t="s">
        <v>8357</v>
      </c>
      <c r="P5638" s="40" t="s">
        <v>9252</v>
      </c>
      <c r="Q5638" s="107">
        <v>4500005636</v>
      </c>
      <c r="R5638" s="43">
        <v>59768</v>
      </c>
      <c r="T5638" s="119"/>
      <c r="U5638" s="119"/>
      <c r="V5638" s="119"/>
    </row>
    <row r="5639" spans="1:22" ht="15.95" customHeight="1" x14ac:dyDescent="0.2">
      <c r="A5639" s="28" t="s">
        <v>6606</v>
      </c>
      <c r="B5639" s="7">
        <v>44834</v>
      </c>
      <c r="C5639" s="7">
        <v>44834</v>
      </c>
      <c r="D5639" s="7">
        <v>44848.535474537035</v>
      </c>
      <c r="E5639" s="20">
        <v>1375</v>
      </c>
      <c r="F5639" s="27" t="str">
        <f>VLOOKUP(E5639,PROVEEDORES!$A$2:$D$1013,2,0)</f>
        <v>FERNANDEZ DANIEL ABENAMAR</v>
      </c>
      <c r="G5639" s="6" t="s">
        <v>351</v>
      </c>
      <c r="H5639" s="6" t="s">
        <v>407</v>
      </c>
      <c r="I5639" s="8">
        <v>21</v>
      </c>
      <c r="J5639" s="9">
        <v>161.56</v>
      </c>
      <c r="K5639" s="9">
        <v>33.927600000000005</v>
      </c>
      <c r="L5639" s="9">
        <v>195.48760000000001</v>
      </c>
      <c r="M5639" s="16" t="s">
        <v>8420</v>
      </c>
      <c r="N5639" s="14" t="str">
        <f>IF(M5639=0,"",VLOOKUP(M5639,'CUENTAS_CONTABLES'!$A$2:$B$100,2,0))</f>
        <v>INTERNET</v>
      </c>
      <c r="O5639" s="11" t="s">
        <v>9243</v>
      </c>
      <c r="P5639" s="40" t="s">
        <v>9252</v>
      </c>
      <c r="Q5639" s="108">
        <v>4500005637</v>
      </c>
      <c r="R5639" s="43">
        <v>59769</v>
      </c>
      <c r="T5639" s="119"/>
      <c r="U5639" s="119"/>
      <c r="V5639" s="119"/>
    </row>
    <row r="5640" spans="1:22" ht="15.95" customHeight="1" x14ac:dyDescent="0.2">
      <c r="A5640" s="28" t="s">
        <v>6608</v>
      </c>
      <c r="B5640" s="7">
        <v>44834</v>
      </c>
      <c r="C5640" s="7">
        <v>44834</v>
      </c>
      <c r="D5640" s="7">
        <v>44857.65488425926</v>
      </c>
      <c r="E5640" s="20">
        <v>1440</v>
      </c>
      <c r="F5640" s="27" t="str">
        <f>VLOOKUP(E5640,PROVEEDORES!$A$2:$D$1013,2,0)</f>
        <v>GOMEZ HERNAN ARIEL</v>
      </c>
      <c r="G5640" s="6" t="s">
        <v>351</v>
      </c>
      <c r="H5640" s="6" t="s">
        <v>412</v>
      </c>
      <c r="I5640" s="8">
        <v>21</v>
      </c>
      <c r="J5640" s="9">
        <v>446.44</v>
      </c>
      <c r="K5640" s="9">
        <v>93.752399999999994</v>
      </c>
      <c r="L5640" s="9">
        <v>540.19240000000002</v>
      </c>
      <c r="M5640" s="16" t="s">
        <v>8420</v>
      </c>
      <c r="N5640" s="14" t="str">
        <f>IF(M5640=0,"",VLOOKUP(M5640,'CUENTAS_CONTABLES'!$A$2:$B$100,2,0))</f>
        <v>INTERNET</v>
      </c>
      <c r="O5640" s="11" t="s">
        <v>9247</v>
      </c>
      <c r="P5640" s="40" t="s">
        <v>9252</v>
      </c>
      <c r="Q5640" s="107">
        <v>4500005638</v>
      </c>
      <c r="R5640" s="43">
        <v>59770</v>
      </c>
      <c r="T5640" s="119"/>
      <c r="U5640" s="119"/>
      <c r="V5640" s="119"/>
    </row>
    <row r="5641" spans="1:22" ht="15.95" customHeight="1" x14ac:dyDescent="0.2">
      <c r="A5641" s="28" t="s">
        <v>6599</v>
      </c>
      <c r="B5641" s="7">
        <v>44834</v>
      </c>
      <c r="C5641" s="7">
        <v>44834</v>
      </c>
      <c r="D5641" s="7">
        <v>44836.702581018515</v>
      </c>
      <c r="E5641" s="20">
        <v>1474</v>
      </c>
      <c r="F5641" s="27" t="str">
        <f>VLOOKUP(E5641,PROVEEDORES!$A$2:$D$1013,2,0)</f>
        <v>HORUS MATAFUEGOS S.A.</v>
      </c>
      <c r="G5641" s="6" t="s">
        <v>351</v>
      </c>
      <c r="H5641" s="6" t="s">
        <v>396</v>
      </c>
      <c r="I5641" s="8">
        <v>21</v>
      </c>
      <c r="J5641" s="9">
        <v>252.8</v>
      </c>
      <c r="K5641" s="9">
        <v>53.088000000000001</v>
      </c>
      <c r="L5641" s="9">
        <v>305.88800000000003</v>
      </c>
      <c r="M5641" s="16" t="s">
        <v>8420</v>
      </c>
      <c r="N5641" s="14" t="str">
        <f>IF(M5641=0,"",VLOOKUP(M5641,'CUENTAS_CONTABLES'!$A$2:$B$100,2,0))</f>
        <v>INTERNET</v>
      </c>
      <c r="O5641" s="11" t="s">
        <v>9242</v>
      </c>
      <c r="P5641" s="40" t="s">
        <v>9252</v>
      </c>
      <c r="Q5641" s="108">
        <v>4500005639</v>
      </c>
      <c r="R5641" s="43">
        <v>59771</v>
      </c>
      <c r="T5641" s="119"/>
      <c r="U5641" s="119"/>
      <c r="V5641" s="119"/>
    </row>
    <row r="5642" spans="1:22" ht="15.95" customHeight="1" x14ac:dyDescent="0.2">
      <c r="A5642" s="28" t="s">
        <v>6603</v>
      </c>
      <c r="B5642" s="7">
        <v>44834</v>
      </c>
      <c r="C5642" s="7">
        <v>44834</v>
      </c>
      <c r="D5642" s="7">
        <v>44835.391736111109</v>
      </c>
      <c r="E5642" s="20">
        <v>1529</v>
      </c>
      <c r="F5642" s="27" t="str">
        <f>VLOOKUP(E5642,PROVEEDORES!$A$2:$D$1013,2,0)</f>
        <v>JUAN CARLOS SAGÁS</v>
      </c>
      <c r="G5642" s="6" t="s">
        <v>351</v>
      </c>
      <c r="H5642" s="6" t="s">
        <v>498</v>
      </c>
      <c r="I5642" s="8">
        <v>21</v>
      </c>
      <c r="J5642" s="9">
        <v>607</v>
      </c>
      <c r="K5642" s="9">
        <v>127.47</v>
      </c>
      <c r="L5642" s="9">
        <v>734.47</v>
      </c>
      <c r="M5642" s="16" t="s">
        <v>8420</v>
      </c>
      <c r="N5642" s="14" t="str">
        <f>IF(M5642=0,"",VLOOKUP(M5642,'CUENTAS_CONTABLES'!$A$2:$B$100,2,0))</f>
        <v>INTERNET</v>
      </c>
      <c r="O5642" s="11" t="s">
        <v>9242</v>
      </c>
      <c r="P5642" s="40" t="s">
        <v>9252</v>
      </c>
      <c r="Q5642" s="107">
        <v>4500005640</v>
      </c>
      <c r="R5642" s="43">
        <v>59772</v>
      </c>
      <c r="T5642" s="119"/>
      <c r="U5642" s="119"/>
      <c r="V5642" s="119"/>
    </row>
    <row r="5643" spans="1:22" ht="15.95" customHeight="1" x14ac:dyDescent="0.2">
      <c r="A5643" s="28" t="s">
        <v>6600</v>
      </c>
      <c r="B5643" s="7">
        <v>44834</v>
      </c>
      <c r="C5643" s="7">
        <v>44834</v>
      </c>
      <c r="D5643" s="7">
        <v>44839.437280092592</v>
      </c>
      <c r="E5643" s="20">
        <v>1537</v>
      </c>
      <c r="F5643" s="27" t="str">
        <f>VLOOKUP(E5643,PROVEEDORES!$A$2:$D$1013,2,0)</f>
        <v>JULIA COHEN</v>
      </c>
      <c r="G5643" s="6" t="s">
        <v>351</v>
      </c>
      <c r="H5643" s="6" t="s">
        <v>396</v>
      </c>
      <c r="I5643" s="8">
        <v>10.5</v>
      </c>
      <c r="J5643" s="9">
        <v>214339</v>
      </c>
      <c r="K5643" s="9">
        <v>22505.595000000001</v>
      </c>
      <c r="L5643" s="9">
        <v>236844.595</v>
      </c>
      <c r="M5643" s="16" t="s">
        <v>8420</v>
      </c>
      <c r="N5643" s="14" t="str">
        <f>IF(M5643=0,"",VLOOKUP(M5643,'CUENTAS_CONTABLES'!$A$2:$B$100,2,0))</f>
        <v>INTERNET</v>
      </c>
      <c r="O5643" s="11" t="s">
        <v>9243</v>
      </c>
      <c r="P5643" s="40" t="s">
        <v>9252</v>
      </c>
      <c r="Q5643" s="108">
        <v>4500005641</v>
      </c>
      <c r="R5643" s="43">
        <v>59773</v>
      </c>
      <c r="T5643" s="119"/>
      <c r="U5643" s="119"/>
      <c r="V5643" s="119"/>
    </row>
    <row r="5644" spans="1:22" ht="15.95" customHeight="1" x14ac:dyDescent="0.2">
      <c r="A5644" s="28" t="s">
        <v>2116</v>
      </c>
      <c r="B5644" s="7">
        <v>44834</v>
      </c>
      <c r="C5644" s="7">
        <v>44834</v>
      </c>
      <c r="D5644" s="7">
        <v>44836.441828703704</v>
      </c>
      <c r="E5644" s="20">
        <v>1542</v>
      </c>
      <c r="F5644" s="27" t="str">
        <f>VLOOKUP(E5644,PROVEEDORES!$A$2:$D$1013,2,0)</f>
        <v>JULIO MARSAL Y SUSANA E. KRALJ</v>
      </c>
      <c r="G5644" s="6" t="s">
        <v>351</v>
      </c>
      <c r="H5644" s="6" t="s">
        <v>384</v>
      </c>
      <c r="I5644" s="8">
        <v>21</v>
      </c>
      <c r="J5644" s="9">
        <v>360</v>
      </c>
      <c r="K5644" s="9">
        <v>75.599999999999994</v>
      </c>
      <c r="L5644" s="9">
        <v>435.6</v>
      </c>
      <c r="M5644" s="16" t="s">
        <v>8420</v>
      </c>
      <c r="N5644" s="14" t="str">
        <f>IF(M5644=0,"",VLOOKUP(M5644,'CUENTAS_CONTABLES'!$A$2:$B$100,2,0))</f>
        <v>INTERNET</v>
      </c>
      <c r="O5644" s="11" t="s">
        <v>9246</v>
      </c>
      <c r="P5644" s="40" t="s">
        <v>9252</v>
      </c>
      <c r="Q5644" s="107">
        <v>4500005642</v>
      </c>
      <c r="R5644" s="43">
        <v>59774</v>
      </c>
      <c r="T5644" s="119"/>
      <c r="U5644" s="119"/>
      <c r="V5644" s="119"/>
    </row>
    <row r="5645" spans="1:22" ht="15.95" customHeight="1" x14ac:dyDescent="0.2">
      <c r="A5645" s="28" t="s">
        <v>6591</v>
      </c>
      <c r="B5645" s="7">
        <v>44834</v>
      </c>
      <c r="C5645" s="7">
        <v>44834</v>
      </c>
      <c r="D5645" s="7">
        <v>44849.640208333331</v>
      </c>
      <c r="E5645" s="20">
        <v>1630</v>
      </c>
      <c r="F5645" s="27" t="str">
        <f>VLOOKUP(E5645,PROVEEDORES!$A$2:$D$1013,2,0)</f>
        <v>MARCELA VERONICA PONS</v>
      </c>
      <c r="G5645" s="6" t="s">
        <v>351</v>
      </c>
      <c r="H5645" s="6" t="s">
        <v>415</v>
      </c>
      <c r="I5645" s="8">
        <v>21</v>
      </c>
      <c r="J5645" s="9">
        <v>78.510000000000005</v>
      </c>
      <c r="K5645" s="9">
        <v>16.487100000000002</v>
      </c>
      <c r="L5645" s="9">
        <v>94.997100000000003</v>
      </c>
      <c r="M5645" s="16" t="s">
        <v>8420</v>
      </c>
      <c r="N5645" s="14" t="str">
        <f>IF(M5645=0,"",VLOOKUP(M5645,'CUENTAS_CONTABLES'!$A$2:$B$100,2,0))</f>
        <v>INTERNET</v>
      </c>
      <c r="O5645" s="11" t="s">
        <v>9242</v>
      </c>
      <c r="P5645" s="40" t="s">
        <v>9252</v>
      </c>
      <c r="Q5645" s="108">
        <v>4500005643</v>
      </c>
      <c r="R5645" s="43">
        <v>59775</v>
      </c>
      <c r="T5645" s="119"/>
      <c r="U5645" s="119"/>
      <c r="V5645" s="119"/>
    </row>
    <row r="5646" spans="1:22" ht="15.95" customHeight="1" x14ac:dyDescent="0.2">
      <c r="A5646" s="28" t="s">
        <v>3207</v>
      </c>
      <c r="B5646" s="7">
        <v>44834</v>
      </c>
      <c r="C5646" s="7">
        <v>44834</v>
      </c>
      <c r="D5646" s="7">
        <v>44835.43917824074</v>
      </c>
      <c r="E5646" s="20">
        <v>1716</v>
      </c>
      <c r="F5646" s="27" t="str">
        <f>VLOOKUP(E5646,PROVEEDORES!$A$2:$D$1013,2,0)</f>
        <v>NUEVOS RUMBOS SA</v>
      </c>
      <c r="G5646" s="6" t="s">
        <v>351</v>
      </c>
      <c r="H5646" s="6" t="s">
        <v>995</v>
      </c>
      <c r="I5646" s="8">
        <v>21</v>
      </c>
      <c r="J5646" s="9">
        <v>20.9</v>
      </c>
      <c r="K5646" s="9">
        <v>4.3889999999999993</v>
      </c>
      <c r="L5646" s="9">
        <v>25.288999999999998</v>
      </c>
      <c r="M5646" s="16" t="s">
        <v>8420</v>
      </c>
      <c r="N5646" s="14" t="str">
        <f>IF(M5646=0,"",VLOOKUP(M5646,'CUENTAS_CONTABLES'!$A$2:$B$100,2,0))</f>
        <v>INTERNET</v>
      </c>
      <c r="O5646" s="11" t="s">
        <v>9248</v>
      </c>
      <c r="P5646" s="40" t="s">
        <v>9258</v>
      </c>
      <c r="Q5646" s="107">
        <v>4500005644</v>
      </c>
      <c r="R5646" s="43">
        <v>59776</v>
      </c>
      <c r="T5646" s="119"/>
      <c r="U5646" s="119"/>
      <c r="V5646" s="119"/>
    </row>
    <row r="5647" spans="1:22" ht="15.95" customHeight="1" x14ac:dyDescent="0.2">
      <c r="A5647" s="28" t="s">
        <v>4073</v>
      </c>
      <c r="B5647" s="7">
        <v>44834</v>
      </c>
      <c r="C5647" s="7">
        <v>44834</v>
      </c>
      <c r="D5647" s="7">
        <v>44842.674027777779</v>
      </c>
      <c r="E5647" s="20">
        <v>1738</v>
      </c>
      <c r="F5647" s="27" t="str">
        <f>VLOOKUP(E5647,PROVEEDORES!$A$2:$D$1013,2,0)</f>
        <v>PALERMO NUEVO SA</v>
      </c>
      <c r="G5647" s="6" t="s">
        <v>351</v>
      </c>
      <c r="H5647" s="6" t="s">
        <v>453</v>
      </c>
      <c r="I5647" s="8">
        <v>21</v>
      </c>
      <c r="J5647" s="9">
        <v>-396.7</v>
      </c>
      <c r="K5647" s="9">
        <v>-83.306999999999988</v>
      </c>
      <c r="L5647" s="9">
        <v>-480.00699999999995</v>
      </c>
      <c r="M5647" s="16" t="s">
        <v>8420</v>
      </c>
      <c r="N5647" s="14" t="str">
        <f>IF(M5647=0,"",VLOOKUP(M5647,'CUENTAS_CONTABLES'!$A$2:$B$100,2,0))</f>
        <v>INTERNET</v>
      </c>
      <c r="O5647" s="11" t="s">
        <v>9242</v>
      </c>
      <c r="P5647" s="40" t="s">
        <v>9252</v>
      </c>
      <c r="Q5647" s="108">
        <v>4500005645</v>
      </c>
      <c r="R5647" s="43">
        <v>59777</v>
      </c>
      <c r="T5647" s="119"/>
      <c r="U5647" s="119"/>
      <c r="V5647" s="119"/>
    </row>
    <row r="5648" spans="1:22" ht="15.95" customHeight="1" x14ac:dyDescent="0.2">
      <c r="A5648" s="28" t="s">
        <v>6597</v>
      </c>
      <c r="B5648" s="7">
        <v>44834</v>
      </c>
      <c r="C5648" s="7">
        <v>44834</v>
      </c>
      <c r="D5648" s="7">
        <v>44834.399131944447</v>
      </c>
      <c r="E5648" s="20">
        <v>1759</v>
      </c>
      <c r="F5648" s="27" t="str">
        <f>VLOOKUP(E5648,PROVEEDORES!$A$2:$D$1013,2,0)</f>
        <v>PELA HERMANOS S.R.L.</v>
      </c>
      <c r="G5648" s="6" t="s">
        <v>351</v>
      </c>
      <c r="H5648" s="6" t="s">
        <v>396</v>
      </c>
      <c r="I5648" s="8">
        <v>21</v>
      </c>
      <c r="J5648" s="9">
        <v>135.5</v>
      </c>
      <c r="K5648" s="9">
        <v>28.454999999999998</v>
      </c>
      <c r="L5648" s="9">
        <v>163.95499999999998</v>
      </c>
      <c r="M5648" s="16" t="s">
        <v>8420</v>
      </c>
      <c r="N5648" s="14" t="str">
        <f>IF(M5648=0,"",VLOOKUP(M5648,'CUENTAS_CONTABLES'!$A$2:$B$100,2,0))</f>
        <v>INTERNET</v>
      </c>
      <c r="O5648" s="11" t="s">
        <v>9246</v>
      </c>
      <c r="P5648" s="40" t="s">
        <v>9258</v>
      </c>
      <c r="Q5648" s="107">
        <v>4500005646</v>
      </c>
      <c r="R5648" s="43">
        <v>59778</v>
      </c>
      <c r="T5648" s="119"/>
      <c r="U5648" s="119"/>
      <c r="V5648" s="119"/>
    </row>
    <row r="5649" spans="1:22" ht="15.95" customHeight="1" x14ac:dyDescent="0.2">
      <c r="A5649" s="28" t="s">
        <v>3912</v>
      </c>
      <c r="B5649" s="7">
        <v>44834</v>
      </c>
      <c r="C5649" s="7">
        <v>44834</v>
      </c>
      <c r="D5649" s="7">
        <v>44849.640752314815</v>
      </c>
      <c r="E5649" s="20">
        <v>1761</v>
      </c>
      <c r="F5649" s="27" t="str">
        <f>VLOOKUP(E5649,PROVEEDORES!$A$2:$D$1013,2,0)</f>
        <v>PENTA HOTEL S.A.</v>
      </c>
      <c r="G5649" s="6" t="s">
        <v>352</v>
      </c>
      <c r="H5649" s="6" t="s">
        <v>935</v>
      </c>
      <c r="I5649" s="8">
        <v>0</v>
      </c>
      <c r="J5649" s="9">
        <v>33610</v>
      </c>
      <c r="K5649" s="9">
        <v>0</v>
      </c>
      <c r="L5649" s="9">
        <v>33610</v>
      </c>
      <c r="M5649" s="16" t="s">
        <v>8420</v>
      </c>
      <c r="N5649" s="14" t="str">
        <f>IF(M5649=0,"",VLOOKUP(M5649,'CUENTAS_CONTABLES'!$A$2:$B$100,2,0))</f>
        <v>INTERNET</v>
      </c>
      <c r="O5649" s="11" t="s">
        <v>9246</v>
      </c>
      <c r="P5649" s="40" t="s">
        <v>9252</v>
      </c>
      <c r="Q5649" s="108">
        <v>4500005647</v>
      </c>
      <c r="R5649" s="43">
        <v>59779</v>
      </c>
      <c r="T5649" s="119"/>
      <c r="U5649" s="119"/>
      <c r="V5649" s="119"/>
    </row>
    <row r="5650" spans="1:22" ht="15.95" customHeight="1" x14ac:dyDescent="0.2">
      <c r="A5650" s="28" t="s">
        <v>6607</v>
      </c>
      <c r="B5650" s="7">
        <v>44834</v>
      </c>
      <c r="C5650" s="7">
        <v>44834</v>
      </c>
      <c r="D5650" s="7">
        <v>44835.735949074071</v>
      </c>
      <c r="E5650" s="20">
        <v>1771</v>
      </c>
      <c r="F5650" s="27" t="str">
        <f>VLOOKUP(E5650,PROVEEDORES!$A$2:$D$1013,2,0)</f>
        <v>PETROMADRID S.A.</v>
      </c>
      <c r="G5650" s="6" t="s">
        <v>351</v>
      </c>
      <c r="H5650" s="6" t="s">
        <v>683</v>
      </c>
      <c r="I5650" s="8">
        <v>10.5</v>
      </c>
      <c r="J5650" s="9">
        <v>1393.67</v>
      </c>
      <c r="K5650" s="9">
        <v>146.33535000000001</v>
      </c>
      <c r="L5650" s="9">
        <v>1540.0053500000001</v>
      </c>
      <c r="M5650" s="16" t="s">
        <v>8420</v>
      </c>
      <c r="N5650" s="14" t="str">
        <f>IF(M5650=0,"",VLOOKUP(M5650,'CUENTAS_CONTABLES'!$A$2:$B$100,2,0))</f>
        <v>INTERNET</v>
      </c>
      <c r="O5650" s="11" t="s">
        <v>9242</v>
      </c>
      <c r="P5650" s="40" t="s">
        <v>9252</v>
      </c>
      <c r="Q5650" s="107">
        <v>4500005648</v>
      </c>
      <c r="R5650" s="43">
        <v>59781</v>
      </c>
      <c r="T5650" s="119"/>
      <c r="U5650" s="119"/>
      <c r="V5650" s="119"/>
    </row>
    <row r="5651" spans="1:22" ht="15.95" customHeight="1" x14ac:dyDescent="0.2">
      <c r="A5651" s="28" t="s">
        <v>6594</v>
      </c>
      <c r="B5651" s="7">
        <v>44834</v>
      </c>
      <c r="C5651" s="7">
        <v>44834</v>
      </c>
      <c r="D5651" s="7">
        <v>44839.681643518517</v>
      </c>
      <c r="E5651" s="20">
        <v>1771</v>
      </c>
      <c r="F5651" s="27" t="str">
        <f>VLOOKUP(E5651,PROVEEDORES!$A$2:$D$1013,2,0)</f>
        <v>PETROMADRID S.A.</v>
      </c>
      <c r="G5651" s="6" t="s">
        <v>351</v>
      </c>
      <c r="H5651" s="6" t="s">
        <v>561</v>
      </c>
      <c r="I5651" s="8">
        <v>21</v>
      </c>
      <c r="J5651" s="9">
        <v>527.5</v>
      </c>
      <c r="K5651" s="9">
        <v>110.77500000000001</v>
      </c>
      <c r="L5651" s="9">
        <v>638.27499999999998</v>
      </c>
      <c r="M5651" s="16" t="s">
        <v>8420</v>
      </c>
      <c r="N5651" s="14" t="str">
        <f>IF(M5651=0,"",VLOOKUP(M5651,'CUENTAS_CONTABLES'!$A$2:$B$100,2,0))</f>
        <v>INTERNET</v>
      </c>
      <c r="O5651" s="11" t="s">
        <v>9241</v>
      </c>
      <c r="P5651" s="40" t="s">
        <v>9252</v>
      </c>
      <c r="Q5651" s="108">
        <v>4500005649</v>
      </c>
      <c r="R5651" s="43">
        <v>59780</v>
      </c>
      <c r="T5651" s="119"/>
      <c r="U5651" s="119"/>
      <c r="V5651" s="119"/>
    </row>
    <row r="5652" spans="1:22" ht="15.95" customHeight="1" x14ac:dyDescent="0.2">
      <c r="A5652" s="28" t="s">
        <v>6595</v>
      </c>
      <c r="B5652" s="7">
        <v>44834</v>
      </c>
      <c r="C5652" s="7">
        <v>44834</v>
      </c>
      <c r="D5652" s="7">
        <v>44850.425046296295</v>
      </c>
      <c r="E5652" s="20">
        <v>1817</v>
      </c>
      <c r="F5652" s="27" t="str">
        <f>VLOOKUP(E5652,PROVEEDORES!$A$2:$D$1013,2,0)</f>
        <v>RIMAN CUYO S-A</v>
      </c>
      <c r="G5652" s="6" t="s">
        <v>351</v>
      </c>
      <c r="H5652" s="6" t="s">
        <v>741</v>
      </c>
      <c r="I5652" s="8">
        <v>21</v>
      </c>
      <c r="J5652" s="9">
        <v>535.72</v>
      </c>
      <c r="K5652" s="9">
        <v>112.50120000000001</v>
      </c>
      <c r="L5652" s="9">
        <v>648.22120000000007</v>
      </c>
      <c r="M5652" s="16" t="s">
        <v>8420</v>
      </c>
      <c r="N5652" s="14" t="str">
        <f>IF(M5652=0,"",VLOOKUP(M5652,'CUENTAS_CONTABLES'!$A$2:$B$100,2,0))</f>
        <v>INTERNET</v>
      </c>
      <c r="O5652" s="11" t="s">
        <v>9246</v>
      </c>
      <c r="P5652" s="40" t="s">
        <v>9258</v>
      </c>
      <c r="Q5652" s="107">
        <v>4500005650</v>
      </c>
      <c r="R5652" s="43">
        <v>59782</v>
      </c>
      <c r="T5652" s="119"/>
      <c r="U5652" s="119"/>
      <c r="V5652" s="119"/>
    </row>
    <row r="5653" spans="1:22" ht="15.95" customHeight="1" x14ac:dyDescent="0.2">
      <c r="A5653" s="28" t="s">
        <v>6593</v>
      </c>
      <c r="B5653" s="7">
        <v>44834</v>
      </c>
      <c r="C5653" s="7">
        <v>44834</v>
      </c>
      <c r="D5653" s="7">
        <v>44839.706076388888</v>
      </c>
      <c r="E5653" s="20">
        <v>1840</v>
      </c>
      <c r="F5653" s="27" t="str">
        <f>VLOOKUP(E5653,PROVEEDORES!$A$2:$D$1013,2,0)</f>
        <v>RUBIO DIEGO FERNANDO</v>
      </c>
      <c r="G5653" s="6" t="s">
        <v>351</v>
      </c>
      <c r="H5653" s="6" t="s">
        <v>357</v>
      </c>
      <c r="I5653" s="8">
        <v>21</v>
      </c>
      <c r="J5653" s="9">
        <v>9268.91</v>
      </c>
      <c r="K5653" s="9">
        <v>1946.4710999999998</v>
      </c>
      <c r="L5653" s="9">
        <v>11215.381099999999</v>
      </c>
      <c r="M5653" s="16" t="s">
        <v>8420</v>
      </c>
      <c r="N5653" s="14" t="str">
        <f>IF(M5653=0,"",VLOOKUP(M5653,'CUENTAS_CONTABLES'!$A$2:$B$100,2,0))</f>
        <v>INTERNET</v>
      </c>
      <c r="O5653" s="11" t="s">
        <v>9246</v>
      </c>
      <c r="P5653" s="40" t="s">
        <v>9252</v>
      </c>
      <c r="Q5653" s="108">
        <v>4500005651</v>
      </c>
      <c r="R5653" s="43">
        <v>59783</v>
      </c>
      <c r="T5653" s="119"/>
      <c r="U5653" s="119"/>
      <c r="V5653" s="119"/>
    </row>
    <row r="5654" spans="1:22" ht="15.95" customHeight="1" x14ac:dyDescent="0.2">
      <c r="A5654" s="28" t="s">
        <v>6590</v>
      </c>
      <c r="B5654" s="7">
        <v>44834</v>
      </c>
      <c r="C5654" s="7">
        <v>44834</v>
      </c>
      <c r="D5654" s="7">
        <v>44853.767847222225</v>
      </c>
      <c r="E5654" s="20">
        <v>1848</v>
      </c>
      <c r="F5654" s="27" t="str">
        <f>VLOOKUP(E5654,PROVEEDORES!$A$2:$D$1013,2,0)</f>
        <v>RUTAS SERRANAS S.R.L.</v>
      </c>
      <c r="G5654" s="6" t="s">
        <v>351</v>
      </c>
      <c r="H5654" s="6" t="s">
        <v>384</v>
      </c>
      <c r="I5654" s="8">
        <v>10.5</v>
      </c>
      <c r="J5654" s="9">
        <v>1420829.3</v>
      </c>
      <c r="K5654" s="9">
        <v>149187.0765</v>
      </c>
      <c r="L5654" s="9">
        <v>1570016.3765</v>
      </c>
      <c r="M5654" s="16" t="s">
        <v>8420</v>
      </c>
      <c r="N5654" s="14" t="str">
        <f>IF(M5654=0,"",VLOOKUP(M5654,'CUENTAS_CONTABLES'!$A$2:$B$100,2,0))</f>
        <v>INTERNET</v>
      </c>
      <c r="O5654" s="11" t="s">
        <v>9246</v>
      </c>
      <c r="P5654" s="40" t="s">
        <v>9252</v>
      </c>
      <c r="Q5654" s="107">
        <v>4500005652</v>
      </c>
      <c r="R5654" s="43">
        <v>59784</v>
      </c>
      <c r="T5654" s="119"/>
      <c r="U5654" s="119"/>
      <c r="V5654" s="119"/>
    </row>
    <row r="5655" spans="1:22" ht="15.95" customHeight="1" x14ac:dyDescent="0.2">
      <c r="A5655" s="28" t="s">
        <v>6609</v>
      </c>
      <c r="B5655" s="7">
        <v>44834</v>
      </c>
      <c r="C5655" s="7">
        <v>44834</v>
      </c>
      <c r="D5655" s="7">
        <v>44857.664930555555</v>
      </c>
      <c r="E5655" s="20">
        <v>1858</v>
      </c>
      <c r="F5655" s="27" t="str">
        <f>VLOOKUP(E5655,PROVEEDORES!$A$2:$D$1013,2,0)</f>
        <v>SALVARREDI EDUARDO ROSIER</v>
      </c>
      <c r="G5655" s="6" t="s">
        <v>351</v>
      </c>
      <c r="H5655" s="6" t="s">
        <v>1142</v>
      </c>
      <c r="I5655" s="8">
        <v>21</v>
      </c>
      <c r="J5655" s="9">
        <v>239.67</v>
      </c>
      <c r="K5655" s="9">
        <v>50.3307</v>
      </c>
      <c r="L5655" s="9">
        <v>290.00069999999999</v>
      </c>
      <c r="M5655" s="16" t="s">
        <v>8420</v>
      </c>
      <c r="N5655" s="14" t="str">
        <f>IF(M5655=0,"",VLOOKUP(M5655,'CUENTAS_CONTABLES'!$A$2:$B$100,2,0))</f>
        <v>INTERNET</v>
      </c>
      <c r="O5655" s="11" t="s">
        <v>9243</v>
      </c>
      <c r="P5655" s="40" t="s">
        <v>9252</v>
      </c>
      <c r="Q5655" s="108">
        <v>4500005653</v>
      </c>
      <c r="R5655" s="43">
        <v>59785</v>
      </c>
      <c r="T5655" s="119"/>
      <c r="U5655" s="119"/>
      <c r="V5655" s="119"/>
    </row>
    <row r="5656" spans="1:22" ht="15.95" customHeight="1" x14ac:dyDescent="0.2">
      <c r="A5656" s="28" t="s">
        <v>6602</v>
      </c>
      <c r="B5656" s="7">
        <v>44834</v>
      </c>
      <c r="C5656" s="7">
        <v>44834</v>
      </c>
      <c r="D5656" s="7">
        <v>44835.746435185189</v>
      </c>
      <c r="E5656" s="20">
        <v>1997</v>
      </c>
      <c r="F5656" s="27" t="str">
        <f>VLOOKUP(E5656,PROVEEDORES!$A$2:$D$1013,2,0)</f>
        <v>VILLAFUEL S.A</v>
      </c>
      <c r="G5656" s="6" t="s">
        <v>351</v>
      </c>
      <c r="H5656" s="6" t="s">
        <v>549</v>
      </c>
      <c r="I5656" s="8">
        <v>0</v>
      </c>
      <c r="J5656" s="9">
        <v>20622</v>
      </c>
      <c r="K5656" s="9">
        <v>0</v>
      </c>
      <c r="L5656" s="9">
        <v>20622</v>
      </c>
      <c r="M5656" s="16" t="s">
        <v>8420</v>
      </c>
      <c r="N5656" s="14" t="str">
        <f>IF(M5656=0,"",VLOOKUP(M5656,'CUENTAS_CONTABLES'!$A$2:$B$100,2,0))</f>
        <v>INTERNET</v>
      </c>
      <c r="O5656" s="11" t="s">
        <v>9244</v>
      </c>
      <c r="P5656" s="40" t="s">
        <v>9252</v>
      </c>
      <c r="Q5656" s="107">
        <v>4500005654</v>
      </c>
      <c r="R5656" s="43">
        <v>59786</v>
      </c>
      <c r="T5656" s="119"/>
      <c r="U5656" s="119"/>
      <c r="V5656" s="119"/>
    </row>
    <row r="5657" spans="1:22" ht="15.95" customHeight="1" x14ac:dyDescent="0.2">
      <c r="A5657" s="28" t="s">
        <v>6697</v>
      </c>
      <c r="B5657" s="7">
        <v>44834</v>
      </c>
      <c r="C5657" s="7">
        <v>44837</v>
      </c>
      <c r="D5657" s="7">
        <v>44877.485648148147</v>
      </c>
      <c r="E5657" s="20">
        <v>2005</v>
      </c>
      <c r="F5657" s="27" t="str">
        <f>VLOOKUP(E5657,PROVEEDORES!$A$2:$D$1013,2,0)</f>
        <v>YAMILA ERIKA CARAM</v>
      </c>
      <c r="G5657" s="6" t="s">
        <v>351</v>
      </c>
      <c r="H5657" s="6" t="s">
        <v>1201</v>
      </c>
      <c r="I5657" s="8">
        <v>21</v>
      </c>
      <c r="J5657" s="9">
        <v>802.53</v>
      </c>
      <c r="K5657" s="9">
        <v>168.53130000000002</v>
      </c>
      <c r="L5657" s="9">
        <v>971.06129999999996</v>
      </c>
      <c r="M5657" s="16" t="s">
        <v>8421</v>
      </c>
      <c r="N5657" s="14" t="str">
        <f>IF(M5657=0,"",VLOOKUP(M5657,'CUENTAS_CONTABLES'!$A$2:$B$100,2,0))</f>
        <v>COMPUTACION - HARDWARE</v>
      </c>
      <c r="O5657" s="11" t="s">
        <v>9246</v>
      </c>
      <c r="P5657" s="40" t="s">
        <v>9259</v>
      </c>
      <c r="Q5657" s="108">
        <v>4500005655</v>
      </c>
      <c r="R5657" s="43">
        <v>59787</v>
      </c>
      <c r="T5657" s="119"/>
      <c r="U5657" s="119"/>
      <c r="V5657" s="119"/>
    </row>
    <row r="5658" spans="1:22" ht="15.95" customHeight="1" x14ac:dyDescent="0.2">
      <c r="A5658" s="28" t="s">
        <v>6615</v>
      </c>
      <c r="B5658" s="7">
        <v>44835</v>
      </c>
      <c r="C5658" s="7">
        <v>44835</v>
      </c>
      <c r="D5658" s="7">
        <v>44840.711886574078</v>
      </c>
      <c r="E5658" s="20">
        <v>1013</v>
      </c>
      <c r="F5658" s="27" t="str">
        <f>VLOOKUP(E5658,PROVEEDORES!$A$2:$D$1013,2,0)</f>
        <v>ADIDAS ARGENTINA S.A.</v>
      </c>
      <c r="G5658" s="6" t="s">
        <v>351</v>
      </c>
      <c r="H5658" s="6" t="s">
        <v>357</v>
      </c>
      <c r="I5658" s="8">
        <v>21</v>
      </c>
      <c r="J5658" s="9">
        <v>11541.12</v>
      </c>
      <c r="K5658" s="9">
        <v>2423.6352000000002</v>
      </c>
      <c r="L5658" s="9">
        <v>13964.755200000001</v>
      </c>
      <c r="M5658" s="16" t="s">
        <v>8420</v>
      </c>
      <c r="N5658" s="14" t="str">
        <f>IF(M5658=0,"",VLOOKUP(M5658,'CUENTAS_CONTABLES'!$A$2:$B$100,2,0))</f>
        <v>INTERNET</v>
      </c>
      <c r="O5658" s="11" t="s">
        <v>9243</v>
      </c>
      <c r="P5658" s="40" t="s">
        <v>9252</v>
      </c>
      <c r="Q5658" s="107">
        <v>4500005656</v>
      </c>
      <c r="R5658" s="43">
        <v>59788</v>
      </c>
      <c r="T5658" s="119"/>
      <c r="U5658" s="119"/>
      <c r="V5658" s="119"/>
    </row>
    <row r="5659" spans="1:22" ht="15.95" customHeight="1" x14ac:dyDescent="0.2">
      <c r="A5659" s="28" t="s">
        <v>6621</v>
      </c>
      <c r="B5659" s="7">
        <v>44835</v>
      </c>
      <c r="C5659" s="7">
        <v>44835</v>
      </c>
      <c r="D5659" s="7">
        <v>44835.769675925927</v>
      </c>
      <c r="E5659" s="20">
        <v>1025</v>
      </c>
      <c r="F5659" s="27" t="str">
        <f>VLOOKUP(E5659,PROVEEDORES!$A$2:$D$1013,2,0)</f>
        <v>AIELLO GUILLERMO ARIEL</v>
      </c>
      <c r="G5659" s="6" t="s">
        <v>351</v>
      </c>
      <c r="H5659" s="6" t="s">
        <v>396</v>
      </c>
      <c r="I5659" s="8">
        <v>21</v>
      </c>
      <c r="J5659" s="9">
        <v>102.74</v>
      </c>
      <c r="K5659" s="9">
        <v>21.575399999999998</v>
      </c>
      <c r="L5659" s="9">
        <v>124.3154</v>
      </c>
      <c r="M5659" s="16" t="s">
        <v>8420</v>
      </c>
      <c r="N5659" s="14" t="str">
        <f>IF(M5659=0,"",VLOOKUP(M5659,'CUENTAS_CONTABLES'!$A$2:$B$100,2,0))</f>
        <v>INTERNET</v>
      </c>
      <c r="O5659" s="11" t="s">
        <v>8357</v>
      </c>
      <c r="P5659" s="40" t="s">
        <v>9259</v>
      </c>
      <c r="Q5659" s="108">
        <v>4500005657</v>
      </c>
      <c r="R5659" s="43">
        <v>59789</v>
      </c>
      <c r="T5659" s="119"/>
      <c r="U5659" s="119"/>
      <c r="V5659" s="119"/>
    </row>
    <row r="5660" spans="1:22" ht="15.95" customHeight="1" x14ac:dyDescent="0.2">
      <c r="A5660" s="28" t="s">
        <v>3141</v>
      </c>
      <c r="B5660" s="7">
        <v>44835</v>
      </c>
      <c r="C5660" s="7">
        <v>44835</v>
      </c>
      <c r="D5660" s="7">
        <v>44857.498090277775</v>
      </c>
      <c r="E5660" s="20">
        <v>1031</v>
      </c>
      <c r="F5660" s="27" t="str">
        <f>VLOOKUP(E5660,PROVEEDORES!$A$2:$D$1013,2,0)</f>
        <v>ALDO A. ROSSO</v>
      </c>
      <c r="G5660" s="6" t="s">
        <v>351</v>
      </c>
      <c r="H5660" s="6" t="s">
        <v>1197</v>
      </c>
      <c r="I5660" s="8">
        <v>21</v>
      </c>
      <c r="J5660" s="9">
        <v>5400</v>
      </c>
      <c r="K5660" s="9">
        <v>1134</v>
      </c>
      <c r="L5660" s="9">
        <v>6534</v>
      </c>
      <c r="M5660" s="16" t="s">
        <v>8420</v>
      </c>
      <c r="N5660" s="14" t="str">
        <f>IF(M5660=0,"",VLOOKUP(M5660,'CUENTAS_CONTABLES'!$A$2:$B$100,2,0))</f>
        <v>INTERNET</v>
      </c>
      <c r="O5660" s="11" t="s">
        <v>9246</v>
      </c>
      <c r="P5660" s="40" t="s">
        <v>9259</v>
      </c>
      <c r="Q5660" s="107">
        <v>4500005658</v>
      </c>
      <c r="R5660" s="43">
        <v>59790</v>
      </c>
      <c r="T5660" s="119"/>
      <c r="U5660" s="119"/>
      <c r="V5660" s="119"/>
    </row>
    <row r="5661" spans="1:22" ht="15.95" customHeight="1" x14ac:dyDescent="0.2">
      <c r="A5661" s="28" t="s">
        <v>6629</v>
      </c>
      <c r="B5661" s="7">
        <v>44835</v>
      </c>
      <c r="C5661" s="7">
        <v>44835</v>
      </c>
      <c r="D5661" s="7">
        <v>44857.663576388892</v>
      </c>
      <c r="E5661" s="20">
        <v>1160</v>
      </c>
      <c r="F5661" s="27" t="str">
        <f>VLOOKUP(E5661,PROVEEDORES!$A$2:$D$1013,2,0)</f>
        <v>CARLOS ALBERTO IGLESIAS</v>
      </c>
      <c r="G5661" s="6" t="s">
        <v>351</v>
      </c>
      <c r="H5661" s="6" t="s">
        <v>1083</v>
      </c>
      <c r="I5661" s="8">
        <v>21</v>
      </c>
      <c r="J5661" s="9">
        <v>541.32000000000005</v>
      </c>
      <c r="K5661" s="9">
        <v>113.67720000000001</v>
      </c>
      <c r="L5661" s="9">
        <v>654.99720000000002</v>
      </c>
      <c r="M5661" s="16" t="s">
        <v>8420</v>
      </c>
      <c r="N5661" s="14" t="str">
        <f>IF(M5661=0,"",VLOOKUP(M5661,'CUENTAS_CONTABLES'!$A$2:$B$100,2,0))</f>
        <v>INTERNET</v>
      </c>
      <c r="O5661" s="11" t="s">
        <v>8357</v>
      </c>
      <c r="P5661" s="40" t="s">
        <v>9252</v>
      </c>
      <c r="Q5661" s="108">
        <v>4500005659</v>
      </c>
      <c r="R5661" s="43">
        <v>59791</v>
      </c>
      <c r="T5661" s="119"/>
      <c r="U5661" s="119"/>
      <c r="V5661" s="119"/>
    </row>
    <row r="5662" spans="1:22" ht="15.95" customHeight="1" x14ac:dyDescent="0.2">
      <c r="A5662" s="28" t="s">
        <v>6623</v>
      </c>
      <c r="B5662" s="7">
        <v>44835</v>
      </c>
      <c r="C5662" s="7">
        <v>44835</v>
      </c>
      <c r="D5662" s="7">
        <v>44836.408483796295</v>
      </c>
      <c r="E5662" s="20">
        <v>1212</v>
      </c>
      <c r="F5662" s="27" t="str">
        <f>VLOOKUP(E5662,PROVEEDORES!$A$2:$D$1013,2,0)</f>
        <v>COMBUSTIBLES Y SERVICIOS S.A.</v>
      </c>
      <c r="G5662" s="6" t="s">
        <v>351</v>
      </c>
      <c r="H5662" s="6" t="s">
        <v>396</v>
      </c>
      <c r="I5662" s="8">
        <v>0</v>
      </c>
      <c r="J5662" s="9">
        <v>44325</v>
      </c>
      <c r="K5662" s="9">
        <v>0</v>
      </c>
      <c r="L5662" s="9">
        <v>44325</v>
      </c>
      <c r="M5662" s="16" t="s">
        <v>8420</v>
      </c>
      <c r="N5662" s="14" t="str">
        <f>IF(M5662=0,"",VLOOKUP(M5662,'CUENTAS_CONTABLES'!$A$2:$B$100,2,0))</f>
        <v>INTERNET</v>
      </c>
      <c r="O5662" s="11" t="s">
        <v>8357</v>
      </c>
      <c r="P5662" s="40" t="s">
        <v>9259</v>
      </c>
      <c r="Q5662" s="107">
        <v>4500005660</v>
      </c>
      <c r="R5662" s="43">
        <v>59792</v>
      </c>
      <c r="T5662" s="119"/>
      <c r="U5662" s="119"/>
      <c r="V5662" s="119"/>
    </row>
    <row r="5663" spans="1:22" ht="15.95" customHeight="1" x14ac:dyDescent="0.2">
      <c r="A5663" s="28" t="s">
        <v>3745</v>
      </c>
      <c r="B5663" s="7">
        <v>44835</v>
      </c>
      <c r="C5663" s="7">
        <v>44835</v>
      </c>
      <c r="D5663" s="7">
        <v>44835.701180555552</v>
      </c>
      <c r="E5663" s="20">
        <v>1253</v>
      </c>
      <c r="F5663" s="27" t="str">
        <f>VLOOKUP(E5663,PROVEEDORES!$A$2:$D$1013,2,0)</f>
        <v>DATA INFO SRL</v>
      </c>
      <c r="G5663" s="6" t="s">
        <v>351</v>
      </c>
      <c r="H5663" s="6" t="s">
        <v>398</v>
      </c>
      <c r="I5663" s="8">
        <v>21</v>
      </c>
      <c r="J5663" s="9">
        <v>-29</v>
      </c>
      <c r="K5663" s="9">
        <v>-6.09</v>
      </c>
      <c r="L5663" s="9">
        <v>-35.090000000000003</v>
      </c>
      <c r="M5663" s="16" t="s">
        <v>8420</v>
      </c>
      <c r="N5663" s="14" t="str">
        <f>IF(M5663=0,"",VLOOKUP(M5663,'CUENTAS_CONTABLES'!$A$2:$B$100,2,0))</f>
        <v>INTERNET</v>
      </c>
      <c r="O5663" s="11" t="s">
        <v>8357</v>
      </c>
      <c r="P5663" s="40" t="s">
        <v>9252</v>
      </c>
      <c r="Q5663" s="108">
        <v>4500005661</v>
      </c>
      <c r="R5663" s="43">
        <v>59793</v>
      </c>
      <c r="T5663" s="119"/>
      <c r="U5663" s="119"/>
      <c r="V5663" s="119"/>
    </row>
    <row r="5664" spans="1:22" ht="15.95" customHeight="1" x14ac:dyDescent="0.2">
      <c r="A5664" s="28" t="s">
        <v>6618</v>
      </c>
      <c r="B5664" s="7">
        <v>44835</v>
      </c>
      <c r="C5664" s="7">
        <v>44835</v>
      </c>
      <c r="D5664" s="7">
        <v>44849.543506944443</v>
      </c>
      <c r="E5664" s="20">
        <v>1271</v>
      </c>
      <c r="F5664" s="27" t="str">
        <f>VLOOKUP(E5664,PROVEEDORES!$A$2:$D$1013,2,0)</f>
        <v>DIFERENCIAL TRANSIERRAS S.R.L.</v>
      </c>
      <c r="G5664" s="6" t="s">
        <v>351</v>
      </c>
      <c r="H5664" s="6" t="s">
        <v>644</v>
      </c>
      <c r="I5664" s="8">
        <v>21</v>
      </c>
      <c r="J5664" s="9">
        <v>106.27</v>
      </c>
      <c r="K5664" s="9">
        <v>22.316700000000001</v>
      </c>
      <c r="L5664" s="9">
        <v>128.58670000000001</v>
      </c>
      <c r="M5664" s="16" t="s">
        <v>8420</v>
      </c>
      <c r="N5664" s="14" t="str">
        <f>IF(M5664=0,"",VLOOKUP(M5664,'CUENTAS_CONTABLES'!$A$2:$B$100,2,0))</f>
        <v>INTERNET</v>
      </c>
      <c r="O5664" s="11" t="s">
        <v>9243</v>
      </c>
      <c r="P5664" s="40" t="s">
        <v>9252</v>
      </c>
      <c r="Q5664" s="107">
        <v>4500005662</v>
      </c>
      <c r="R5664" s="43">
        <v>59794</v>
      </c>
      <c r="T5664" s="119"/>
      <c r="U5664" s="119"/>
      <c r="V5664" s="119"/>
    </row>
    <row r="5665" spans="1:22" ht="15.95" customHeight="1" x14ac:dyDescent="0.2">
      <c r="A5665" s="28" t="s">
        <v>5885</v>
      </c>
      <c r="B5665" s="7">
        <v>44835</v>
      </c>
      <c r="C5665" s="7">
        <v>44835</v>
      </c>
      <c r="D5665" s="7">
        <v>44849.67596064815</v>
      </c>
      <c r="E5665" s="20">
        <v>1290</v>
      </c>
      <c r="F5665" s="27" t="str">
        <f>VLOOKUP(E5665,PROVEEDORES!$A$2:$D$1013,2,0)</f>
        <v>EDGARDO HORACIO HERRERA</v>
      </c>
      <c r="G5665" s="6" t="s">
        <v>351</v>
      </c>
      <c r="H5665" s="6" t="s">
        <v>869</v>
      </c>
      <c r="I5665" s="8">
        <v>21</v>
      </c>
      <c r="J5665" s="9">
        <v>289.26</v>
      </c>
      <c r="K5665" s="9">
        <v>60.744599999999998</v>
      </c>
      <c r="L5665" s="9">
        <v>350.00459999999998</v>
      </c>
      <c r="M5665" s="16" t="s">
        <v>8420</v>
      </c>
      <c r="N5665" s="14" t="str">
        <f>IF(M5665=0,"",VLOOKUP(M5665,'CUENTAS_CONTABLES'!$A$2:$B$100,2,0))</f>
        <v>INTERNET</v>
      </c>
      <c r="O5665" s="11" t="s">
        <v>9245</v>
      </c>
      <c r="P5665" s="40" t="s">
        <v>9252</v>
      </c>
      <c r="Q5665" s="108">
        <v>4500005663</v>
      </c>
      <c r="R5665" s="43">
        <v>59795</v>
      </c>
      <c r="T5665" s="119"/>
      <c r="U5665" s="119"/>
      <c r="V5665" s="119"/>
    </row>
    <row r="5666" spans="1:22" ht="15.95" customHeight="1" x14ac:dyDescent="0.2">
      <c r="A5666" s="28" t="s">
        <v>6620</v>
      </c>
      <c r="B5666" s="7">
        <v>44835</v>
      </c>
      <c r="C5666" s="7">
        <v>44835</v>
      </c>
      <c r="D5666" s="7">
        <v>44841.628182870372</v>
      </c>
      <c r="E5666" s="20">
        <v>1297</v>
      </c>
      <c r="F5666" s="27" t="str">
        <f>VLOOKUP(E5666,PROVEEDORES!$A$2:$D$1013,2,0)</f>
        <v>EG3 RED S.A.</v>
      </c>
      <c r="G5666" s="6" t="s">
        <v>351</v>
      </c>
      <c r="H5666" s="6" t="s">
        <v>474</v>
      </c>
      <c r="I5666" s="8">
        <v>21</v>
      </c>
      <c r="J5666" s="9">
        <v>37.19</v>
      </c>
      <c r="K5666" s="9">
        <v>7.8098999999999998</v>
      </c>
      <c r="L5666" s="9">
        <v>44.999899999999997</v>
      </c>
      <c r="M5666" s="16" t="s">
        <v>8420</v>
      </c>
      <c r="N5666" s="14" t="str">
        <f>IF(M5666=0,"",VLOOKUP(M5666,'CUENTAS_CONTABLES'!$A$2:$B$100,2,0))</f>
        <v>INTERNET</v>
      </c>
      <c r="O5666" s="11" t="s">
        <v>9245</v>
      </c>
      <c r="P5666" s="40" t="s">
        <v>9259</v>
      </c>
      <c r="Q5666" s="107">
        <v>4500005664</v>
      </c>
      <c r="R5666" s="43">
        <v>59796</v>
      </c>
      <c r="T5666" s="119"/>
      <c r="U5666" s="119"/>
      <c r="V5666" s="119"/>
    </row>
    <row r="5667" spans="1:22" ht="15.95" customHeight="1" x14ac:dyDescent="0.2">
      <c r="A5667" s="28" t="s">
        <v>6628</v>
      </c>
      <c r="B5667" s="7">
        <v>44835</v>
      </c>
      <c r="C5667" s="7">
        <v>44835</v>
      </c>
      <c r="D5667" s="7">
        <v>44841.628854166665</v>
      </c>
      <c r="E5667" s="20">
        <v>1310</v>
      </c>
      <c r="F5667" s="27" t="str">
        <f>VLOOKUP(E5667,PROVEEDORES!$A$2:$D$1013,2,0)</f>
        <v>ELI S.A.</v>
      </c>
      <c r="G5667" s="6" t="s">
        <v>351</v>
      </c>
      <c r="H5667" s="6" t="s">
        <v>532</v>
      </c>
      <c r="I5667" s="8">
        <v>21</v>
      </c>
      <c r="J5667" s="9">
        <v>41.32</v>
      </c>
      <c r="K5667" s="9">
        <v>8.6772000000000009</v>
      </c>
      <c r="L5667" s="9">
        <v>49.997199999999999</v>
      </c>
      <c r="M5667" s="16" t="s">
        <v>8420</v>
      </c>
      <c r="N5667" s="14" t="str">
        <f>IF(M5667=0,"",VLOOKUP(M5667,'CUENTAS_CONTABLES'!$A$2:$B$100,2,0))</f>
        <v>INTERNET</v>
      </c>
      <c r="O5667" s="11" t="s">
        <v>9245</v>
      </c>
      <c r="P5667" s="40" t="s">
        <v>9252</v>
      </c>
      <c r="Q5667" s="108">
        <v>4500005665</v>
      </c>
      <c r="R5667" s="43">
        <v>59797</v>
      </c>
      <c r="T5667" s="119"/>
      <c r="U5667" s="119"/>
      <c r="V5667" s="119"/>
    </row>
    <row r="5668" spans="1:22" ht="15.95" customHeight="1" x14ac:dyDescent="0.2">
      <c r="A5668" s="28" t="s">
        <v>6627</v>
      </c>
      <c r="B5668" s="7">
        <v>44835</v>
      </c>
      <c r="C5668" s="7">
        <v>44835</v>
      </c>
      <c r="D5668" s="7">
        <v>44841.625590277778</v>
      </c>
      <c r="E5668" s="20">
        <v>1327</v>
      </c>
      <c r="F5668" s="27" t="str">
        <f>VLOOKUP(E5668,PROVEEDORES!$A$2:$D$1013,2,0)</f>
        <v>ENDAPLA S.A</v>
      </c>
      <c r="G5668" s="6" t="s">
        <v>351</v>
      </c>
      <c r="H5668" s="6" t="s">
        <v>645</v>
      </c>
      <c r="I5668" s="8">
        <v>21</v>
      </c>
      <c r="J5668" s="9">
        <v>310.24</v>
      </c>
      <c r="K5668" s="9">
        <v>65.150400000000005</v>
      </c>
      <c r="L5668" s="9">
        <v>375.3904</v>
      </c>
      <c r="M5668" s="16" t="s">
        <v>8420</v>
      </c>
      <c r="N5668" s="14" t="str">
        <f>IF(M5668=0,"",VLOOKUP(M5668,'CUENTAS_CONTABLES'!$A$2:$B$100,2,0))</f>
        <v>INTERNET</v>
      </c>
      <c r="O5668" s="11" t="s">
        <v>9246</v>
      </c>
      <c r="P5668" s="40" t="s">
        <v>9252</v>
      </c>
      <c r="Q5668" s="107">
        <v>4500005666</v>
      </c>
      <c r="R5668" s="43">
        <v>59798</v>
      </c>
      <c r="T5668" s="119"/>
      <c r="U5668" s="119"/>
      <c r="V5668" s="119"/>
    </row>
    <row r="5669" spans="1:22" ht="15.95" customHeight="1" x14ac:dyDescent="0.2">
      <c r="A5669" s="28" t="s">
        <v>6626</v>
      </c>
      <c r="B5669" s="7">
        <v>44835</v>
      </c>
      <c r="C5669" s="7">
        <v>44835</v>
      </c>
      <c r="D5669" s="7">
        <v>44857.509375000001</v>
      </c>
      <c r="E5669" s="20">
        <v>1333</v>
      </c>
      <c r="F5669" s="27" t="str">
        <f>VLOOKUP(E5669,PROVEEDORES!$A$2:$D$1013,2,0)</f>
        <v>ENRIQUES MARCELA ALEJANDRA</v>
      </c>
      <c r="G5669" s="6" t="s">
        <v>351</v>
      </c>
      <c r="H5669" s="6" t="s">
        <v>1194</v>
      </c>
      <c r="I5669" s="8">
        <v>21</v>
      </c>
      <c r="J5669" s="9">
        <v>184.2</v>
      </c>
      <c r="K5669" s="9">
        <v>38.681999999999995</v>
      </c>
      <c r="L5669" s="9">
        <v>222.88199999999998</v>
      </c>
      <c r="M5669" s="16" t="s">
        <v>8420</v>
      </c>
      <c r="N5669" s="14" t="str">
        <f>IF(M5669=0,"",VLOOKUP(M5669,'CUENTAS_CONTABLES'!$A$2:$B$100,2,0))</f>
        <v>INTERNET</v>
      </c>
      <c r="O5669" s="11" t="s">
        <v>9243</v>
      </c>
      <c r="P5669" s="40" t="s">
        <v>9252</v>
      </c>
      <c r="Q5669" s="108">
        <v>4500005667</v>
      </c>
      <c r="R5669" s="43">
        <v>59799</v>
      </c>
      <c r="T5669" s="119"/>
      <c r="U5669" s="119"/>
      <c r="V5669" s="119"/>
    </row>
    <row r="5670" spans="1:22" ht="15.95" customHeight="1" x14ac:dyDescent="0.2">
      <c r="A5670" s="28" t="s">
        <v>6619</v>
      </c>
      <c r="B5670" s="7">
        <v>44835</v>
      </c>
      <c r="C5670" s="7">
        <v>44835</v>
      </c>
      <c r="D5670" s="7">
        <v>44856.542974537035</v>
      </c>
      <c r="E5670" s="20">
        <v>1438</v>
      </c>
      <c r="F5670" s="27" t="str">
        <f>VLOOKUP(E5670,PROVEEDORES!$A$2:$D$1013,2,0)</f>
        <v>GNC SANTA FÉ S.A</v>
      </c>
      <c r="G5670" s="6" t="s">
        <v>351</v>
      </c>
      <c r="H5670" s="6" t="s">
        <v>644</v>
      </c>
      <c r="I5670" s="8">
        <v>21</v>
      </c>
      <c r="J5670" s="9">
        <v>586.58000000000004</v>
      </c>
      <c r="K5670" s="9">
        <v>123.18180000000001</v>
      </c>
      <c r="L5670" s="9">
        <v>709.76179999999999</v>
      </c>
      <c r="M5670" s="16" t="s">
        <v>8420</v>
      </c>
      <c r="N5670" s="14" t="str">
        <f>IF(M5670=0,"",VLOOKUP(M5670,'CUENTAS_CONTABLES'!$A$2:$B$100,2,0))</f>
        <v>INTERNET</v>
      </c>
      <c r="O5670" s="11" t="s">
        <v>9245</v>
      </c>
      <c r="P5670" s="40" t="s">
        <v>9259</v>
      </c>
      <c r="Q5670" s="107">
        <v>4500005668</v>
      </c>
      <c r="R5670" s="43">
        <v>59800</v>
      </c>
      <c r="T5670" s="119"/>
      <c r="U5670" s="119"/>
      <c r="V5670" s="119"/>
    </row>
    <row r="5671" spans="1:22" ht="15.95" customHeight="1" x14ac:dyDescent="0.2">
      <c r="A5671" s="28" t="s">
        <v>6630</v>
      </c>
      <c r="B5671" s="7">
        <v>44835</v>
      </c>
      <c r="C5671" s="7">
        <v>44835</v>
      </c>
      <c r="D5671" s="7">
        <v>44857.552407407406</v>
      </c>
      <c r="E5671" s="20">
        <v>1478</v>
      </c>
      <c r="F5671" s="27" t="str">
        <f>VLOOKUP(E5671,PROVEEDORES!$A$2:$D$1013,2,0)</f>
        <v>HSBC BANK ARGENTINA S.A.</v>
      </c>
      <c r="G5671" s="6" t="s">
        <v>352</v>
      </c>
      <c r="H5671" s="6" t="s">
        <v>1195</v>
      </c>
      <c r="I5671" s="8">
        <v>0</v>
      </c>
      <c r="J5671" s="9">
        <v>56438</v>
      </c>
      <c r="K5671" s="9">
        <v>0</v>
      </c>
      <c r="L5671" s="9">
        <v>56438</v>
      </c>
      <c r="M5671" s="16" t="s">
        <v>8420</v>
      </c>
      <c r="N5671" s="14" t="str">
        <f>IF(M5671=0,"",VLOOKUP(M5671,'CUENTAS_CONTABLES'!$A$2:$B$100,2,0))</f>
        <v>INTERNET</v>
      </c>
      <c r="O5671" s="11" t="s">
        <v>9242</v>
      </c>
      <c r="P5671" s="40" t="s">
        <v>9259</v>
      </c>
      <c r="Q5671" s="108">
        <v>4500005669</v>
      </c>
      <c r="R5671" s="43">
        <v>59801</v>
      </c>
      <c r="T5671" s="119"/>
      <c r="U5671" s="119"/>
      <c r="V5671" s="119"/>
    </row>
    <row r="5672" spans="1:22" ht="15.95" customHeight="1" x14ac:dyDescent="0.2">
      <c r="A5672" s="28" t="s">
        <v>6617</v>
      </c>
      <c r="B5672" s="7">
        <v>44835</v>
      </c>
      <c r="C5672" s="7">
        <v>44835</v>
      </c>
      <c r="D5672" s="7">
        <v>44841.623657407406</v>
      </c>
      <c r="E5672" s="20">
        <v>1502</v>
      </c>
      <c r="F5672" s="27" t="str">
        <f>VLOOKUP(E5672,PROVEEDORES!$A$2:$D$1013,2,0)</f>
        <v>J &amp; P S.A.</v>
      </c>
      <c r="G5672" s="6" t="s">
        <v>351</v>
      </c>
      <c r="H5672" s="6" t="s">
        <v>462</v>
      </c>
      <c r="I5672" s="8">
        <v>21</v>
      </c>
      <c r="J5672" s="9">
        <v>115.37</v>
      </c>
      <c r="K5672" s="9">
        <v>24.227699999999999</v>
      </c>
      <c r="L5672" s="9">
        <v>139.5977</v>
      </c>
      <c r="M5672" s="16" t="s">
        <v>8420</v>
      </c>
      <c r="N5672" s="14" t="str">
        <f>IF(M5672=0,"",VLOOKUP(M5672,'CUENTAS_CONTABLES'!$A$2:$B$100,2,0))</f>
        <v>INTERNET</v>
      </c>
      <c r="O5672" s="11" t="s">
        <v>9248</v>
      </c>
      <c r="P5672" s="40" t="s">
        <v>9252</v>
      </c>
      <c r="Q5672" s="107">
        <v>4500005670</v>
      </c>
      <c r="R5672" s="43">
        <v>59802</v>
      </c>
      <c r="T5672" s="119"/>
      <c r="U5672" s="119"/>
      <c r="V5672" s="119"/>
    </row>
    <row r="5673" spans="1:22" ht="15.95" customHeight="1" x14ac:dyDescent="0.2">
      <c r="A5673" s="28" t="s">
        <v>6614</v>
      </c>
      <c r="B5673" s="7">
        <v>44835</v>
      </c>
      <c r="C5673" s="7">
        <v>44835</v>
      </c>
      <c r="D5673" s="7">
        <v>44849.638043981482</v>
      </c>
      <c r="E5673" s="20">
        <v>1532</v>
      </c>
      <c r="F5673" s="27" t="str">
        <f>VLOOKUP(E5673,PROVEEDORES!$A$2:$D$1013,2,0)</f>
        <v>JUAN MANUEL AVILA</v>
      </c>
      <c r="G5673" s="6" t="s">
        <v>351</v>
      </c>
      <c r="H5673" s="6" t="s">
        <v>415</v>
      </c>
      <c r="I5673" s="8">
        <v>21</v>
      </c>
      <c r="J5673" s="9">
        <v>49.59</v>
      </c>
      <c r="K5673" s="9">
        <v>10.413900000000002</v>
      </c>
      <c r="L5673" s="9">
        <v>60.003900000000002</v>
      </c>
      <c r="M5673" s="16" t="s">
        <v>8420</v>
      </c>
      <c r="N5673" s="14" t="str">
        <f>IF(M5673=0,"",VLOOKUP(M5673,'CUENTAS_CONTABLES'!$A$2:$B$100,2,0))</f>
        <v>INTERNET</v>
      </c>
      <c r="O5673" s="11" t="s">
        <v>9242</v>
      </c>
      <c r="P5673" s="40" t="s">
        <v>9259</v>
      </c>
      <c r="Q5673" s="108">
        <v>4500005671</v>
      </c>
      <c r="R5673" s="43">
        <v>59803</v>
      </c>
      <c r="T5673" s="119"/>
      <c r="U5673" s="119"/>
      <c r="V5673" s="119"/>
    </row>
    <row r="5674" spans="1:22" ht="15.95" customHeight="1" x14ac:dyDescent="0.2">
      <c r="A5674" s="28" t="s">
        <v>6631</v>
      </c>
      <c r="B5674" s="7">
        <v>44835</v>
      </c>
      <c r="C5674" s="7">
        <v>44835</v>
      </c>
      <c r="D5674" s="7">
        <v>44857.634884259256</v>
      </c>
      <c r="E5674" s="20">
        <v>1568</v>
      </c>
      <c r="F5674" s="27" t="str">
        <f>VLOOKUP(E5674,PROVEEDORES!$A$2:$D$1013,2,0)</f>
        <v>LAISE CARLOS ALBERTO</v>
      </c>
      <c r="G5674" s="6" t="s">
        <v>351</v>
      </c>
      <c r="H5674" s="6" t="s">
        <v>1198</v>
      </c>
      <c r="I5674" s="8">
        <v>21</v>
      </c>
      <c r="J5674" s="9">
        <v>263.64</v>
      </c>
      <c r="K5674" s="9">
        <v>55.364399999999996</v>
      </c>
      <c r="L5674" s="9">
        <v>319.00439999999998</v>
      </c>
      <c r="M5674" s="16" t="s">
        <v>8420</v>
      </c>
      <c r="N5674" s="14" t="str">
        <f>IF(M5674=0,"",VLOOKUP(M5674,'CUENTAS_CONTABLES'!$A$2:$B$100,2,0))</f>
        <v>INTERNET</v>
      </c>
      <c r="O5674" s="11" t="s">
        <v>9245</v>
      </c>
      <c r="P5674" s="40" t="s">
        <v>9252</v>
      </c>
      <c r="Q5674" s="107">
        <v>4500005672</v>
      </c>
      <c r="R5674" s="43">
        <v>59804</v>
      </c>
      <c r="T5674" s="119"/>
      <c r="U5674" s="119"/>
      <c r="V5674" s="119"/>
    </row>
    <row r="5675" spans="1:22" ht="15.95" customHeight="1" x14ac:dyDescent="0.2">
      <c r="A5675" s="28" t="s">
        <v>6613</v>
      </c>
      <c r="B5675" s="7">
        <v>44835</v>
      </c>
      <c r="C5675" s="7">
        <v>44835</v>
      </c>
      <c r="D5675" s="7">
        <v>44855.692569444444</v>
      </c>
      <c r="E5675" s="20">
        <v>1615</v>
      </c>
      <c r="F5675" s="27" t="str">
        <f>VLOOKUP(E5675,PROVEEDORES!$A$2:$D$1013,2,0)</f>
        <v>MADEGAS SA</v>
      </c>
      <c r="G5675" s="6" t="s">
        <v>351</v>
      </c>
      <c r="H5675" s="6" t="s">
        <v>573</v>
      </c>
      <c r="I5675" s="8">
        <v>21</v>
      </c>
      <c r="J5675" s="9">
        <v>78.510000000000005</v>
      </c>
      <c r="K5675" s="9">
        <v>16.487100000000002</v>
      </c>
      <c r="L5675" s="9">
        <v>94.997100000000003</v>
      </c>
      <c r="M5675" s="16" t="s">
        <v>8420</v>
      </c>
      <c r="N5675" s="14" t="str">
        <f>IF(M5675=0,"",VLOOKUP(M5675,'CUENTAS_CONTABLES'!$A$2:$B$100,2,0))</f>
        <v>INTERNET</v>
      </c>
      <c r="O5675" s="11" t="s">
        <v>9246</v>
      </c>
      <c r="P5675" s="40" t="s">
        <v>9259</v>
      </c>
      <c r="Q5675" s="108">
        <v>4500005673</v>
      </c>
      <c r="R5675" s="43">
        <v>59805</v>
      </c>
      <c r="T5675" s="119"/>
      <c r="U5675" s="119"/>
      <c r="V5675" s="119"/>
    </row>
    <row r="5676" spans="1:22" ht="15.95" customHeight="1" x14ac:dyDescent="0.2">
      <c r="A5676" s="28" t="s">
        <v>4323</v>
      </c>
      <c r="B5676" s="7">
        <v>44835</v>
      </c>
      <c r="C5676" s="7">
        <v>44835</v>
      </c>
      <c r="D5676" s="7">
        <v>44857.478796296295</v>
      </c>
      <c r="E5676" s="20">
        <v>1658</v>
      </c>
      <c r="F5676" s="27" t="str">
        <f>VLOOKUP(E5676,PROVEEDORES!$A$2:$D$1013,2,0)</f>
        <v>MAURICIO ROBERTO PIRILLO</v>
      </c>
      <c r="G5676" s="6" t="s">
        <v>352</v>
      </c>
      <c r="H5676" s="6" t="s">
        <v>1196</v>
      </c>
      <c r="I5676" s="8">
        <v>0</v>
      </c>
      <c r="J5676" s="9">
        <v>37210</v>
      </c>
      <c r="K5676" s="9">
        <v>0</v>
      </c>
      <c r="L5676" s="9">
        <v>37210</v>
      </c>
      <c r="M5676" s="16" t="s">
        <v>8420</v>
      </c>
      <c r="N5676" s="14" t="str">
        <f>IF(M5676=0,"",VLOOKUP(M5676,'CUENTAS_CONTABLES'!$A$2:$B$100,2,0))</f>
        <v>INTERNET</v>
      </c>
      <c r="O5676" s="11" t="s">
        <v>9243</v>
      </c>
      <c r="P5676" s="40" t="s">
        <v>9252</v>
      </c>
      <c r="Q5676" s="107">
        <v>4500005674</v>
      </c>
      <c r="R5676" s="43">
        <v>59806</v>
      </c>
      <c r="T5676" s="119"/>
      <c r="U5676" s="119"/>
      <c r="V5676" s="119"/>
    </row>
    <row r="5677" spans="1:22" ht="15.95" customHeight="1" x14ac:dyDescent="0.2">
      <c r="A5677" s="28" t="s">
        <v>2925</v>
      </c>
      <c r="B5677" s="7">
        <v>44835</v>
      </c>
      <c r="C5677" s="7">
        <v>44835</v>
      </c>
      <c r="D5677" s="7">
        <v>44835.702499999999</v>
      </c>
      <c r="E5677" s="20">
        <v>1706</v>
      </c>
      <c r="F5677" s="27" t="str">
        <f>VLOOKUP(E5677,PROVEEDORES!$A$2:$D$1013,2,0)</f>
        <v>NEXTEL S.A.</v>
      </c>
      <c r="G5677" s="6" t="s">
        <v>351</v>
      </c>
      <c r="H5677" s="6" t="s">
        <v>398</v>
      </c>
      <c r="I5677" s="8">
        <v>21</v>
      </c>
      <c r="J5677" s="9">
        <v>-418.45</v>
      </c>
      <c r="K5677" s="9">
        <v>-87.874499999999983</v>
      </c>
      <c r="L5677" s="9">
        <v>-506.32449999999994</v>
      </c>
      <c r="M5677" s="16" t="s">
        <v>8420</v>
      </c>
      <c r="N5677" s="14" t="str">
        <f>IF(M5677=0,"",VLOOKUP(M5677,'CUENTAS_CONTABLES'!$A$2:$B$100,2,0))</f>
        <v>INTERNET</v>
      </c>
      <c r="O5677" s="11" t="s">
        <v>9244</v>
      </c>
      <c r="P5677" s="40" t="s">
        <v>9252</v>
      </c>
      <c r="Q5677" s="108">
        <v>4500005675</v>
      </c>
      <c r="R5677" s="43">
        <v>59807</v>
      </c>
      <c r="T5677" s="119"/>
      <c r="U5677" s="119"/>
      <c r="V5677" s="119"/>
    </row>
    <row r="5678" spans="1:22" ht="15.95" customHeight="1" x14ac:dyDescent="0.2">
      <c r="A5678" s="28" t="s">
        <v>6622</v>
      </c>
      <c r="B5678" s="7">
        <v>44835</v>
      </c>
      <c r="C5678" s="7">
        <v>44835</v>
      </c>
      <c r="D5678" s="7">
        <v>44836.704062500001</v>
      </c>
      <c r="E5678" s="20">
        <v>1732</v>
      </c>
      <c r="F5678" s="27" t="str">
        <f>VLOOKUP(E5678,PROVEEDORES!$A$2:$D$1013,2,0)</f>
        <v>ORTFRE SRL</v>
      </c>
      <c r="G5678" s="6" t="s">
        <v>351</v>
      </c>
      <c r="H5678" s="6" t="s">
        <v>396</v>
      </c>
      <c r="I5678" s="8">
        <v>21</v>
      </c>
      <c r="J5678" s="9">
        <v>318.10000000000002</v>
      </c>
      <c r="K5678" s="9">
        <v>66.801000000000002</v>
      </c>
      <c r="L5678" s="9">
        <v>384.90100000000001</v>
      </c>
      <c r="M5678" s="16" t="s">
        <v>8420</v>
      </c>
      <c r="N5678" s="14" t="str">
        <f>IF(M5678=0,"",VLOOKUP(M5678,'CUENTAS_CONTABLES'!$A$2:$B$100,2,0))</f>
        <v>INTERNET</v>
      </c>
      <c r="O5678" s="11" t="s">
        <v>9242</v>
      </c>
      <c r="P5678" s="40" t="s">
        <v>9259</v>
      </c>
      <c r="Q5678" s="107">
        <v>4500005676</v>
      </c>
      <c r="R5678" s="43">
        <v>59809</v>
      </c>
      <c r="T5678" s="119"/>
      <c r="U5678" s="119"/>
      <c r="V5678" s="119"/>
    </row>
    <row r="5679" spans="1:22" ht="15.95" customHeight="1" x14ac:dyDescent="0.2">
      <c r="A5679" s="28" t="s">
        <v>6616</v>
      </c>
      <c r="B5679" s="7">
        <v>44835</v>
      </c>
      <c r="C5679" s="7">
        <v>44835</v>
      </c>
      <c r="D5679" s="7">
        <v>44843.435543981483</v>
      </c>
      <c r="E5679" s="20">
        <v>1751</v>
      </c>
      <c r="F5679" s="27" t="str">
        <f>VLOOKUP(E5679,PROVEEDORES!$A$2:$D$1013,2,0)</f>
        <v>PASEO GALINDEZ SRL</v>
      </c>
      <c r="G5679" s="6" t="s">
        <v>351</v>
      </c>
      <c r="H5679" s="6" t="s">
        <v>915</v>
      </c>
      <c r="I5679" s="8">
        <v>21</v>
      </c>
      <c r="J5679" s="9">
        <v>720</v>
      </c>
      <c r="K5679" s="9">
        <v>151.19999999999999</v>
      </c>
      <c r="L5679" s="9">
        <v>871.2</v>
      </c>
      <c r="M5679" s="16" t="s">
        <v>8420</v>
      </c>
      <c r="N5679" s="14" t="str">
        <f>IF(M5679=0,"",VLOOKUP(M5679,'CUENTAS_CONTABLES'!$A$2:$B$100,2,0))</f>
        <v>INTERNET</v>
      </c>
      <c r="O5679" s="11" t="s">
        <v>9240</v>
      </c>
      <c r="P5679" s="40" t="s">
        <v>9254</v>
      </c>
      <c r="Q5679" s="108">
        <v>4500005677</v>
      </c>
      <c r="R5679" s="43">
        <v>59810</v>
      </c>
      <c r="T5679" s="119"/>
      <c r="U5679" s="119"/>
      <c r="V5679" s="119"/>
    </row>
    <row r="5680" spans="1:22" ht="15.95" customHeight="1" x14ac:dyDescent="0.2">
      <c r="A5680" s="28" t="s">
        <v>6625</v>
      </c>
      <c r="B5680" s="7">
        <v>44835</v>
      </c>
      <c r="C5680" s="7">
        <v>44835</v>
      </c>
      <c r="D5680" s="7">
        <v>44835.787870370368</v>
      </c>
      <c r="E5680" s="20">
        <v>1804</v>
      </c>
      <c r="F5680" s="27" t="str">
        <f>VLOOKUP(E5680,PROVEEDORES!$A$2:$D$1013,2,0)</f>
        <v>REBOIRO SERGIO RAMIRO</v>
      </c>
      <c r="G5680" s="6" t="s">
        <v>351</v>
      </c>
      <c r="H5680" s="6" t="s">
        <v>398</v>
      </c>
      <c r="I5680" s="8">
        <v>21</v>
      </c>
      <c r="J5680" s="9">
        <v>123.75</v>
      </c>
      <c r="K5680" s="9">
        <v>25.987500000000001</v>
      </c>
      <c r="L5680" s="9">
        <v>149.73750000000001</v>
      </c>
      <c r="M5680" s="16" t="s">
        <v>8420</v>
      </c>
      <c r="N5680" s="14" t="str">
        <f>IF(M5680=0,"",VLOOKUP(M5680,'CUENTAS_CONTABLES'!$A$2:$B$100,2,0))</f>
        <v>INTERNET</v>
      </c>
      <c r="O5680" s="11" t="s">
        <v>9243</v>
      </c>
      <c r="P5680" s="40" t="s">
        <v>9252</v>
      </c>
      <c r="Q5680" s="107">
        <v>4500005678</v>
      </c>
      <c r="R5680" s="43">
        <v>59811</v>
      </c>
      <c r="T5680" s="119"/>
      <c r="U5680" s="119"/>
      <c r="V5680" s="119"/>
    </row>
    <row r="5681" spans="1:22" ht="15.95" customHeight="1" x14ac:dyDescent="0.2">
      <c r="A5681" s="28" t="s">
        <v>3414</v>
      </c>
      <c r="B5681" s="7">
        <v>44835</v>
      </c>
      <c r="C5681" s="7">
        <v>44835</v>
      </c>
      <c r="D5681" s="7">
        <v>44835.788368055553</v>
      </c>
      <c r="E5681" s="20">
        <v>1820</v>
      </c>
      <c r="F5681" s="27" t="str">
        <f>VLOOKUP(E5681,PROVEEDORES!$A$2:$D$1013,2,0)</f>
        <v>RIVAGAS S.A.</v>
      </c>
      <c r="G5681" s="6" t="s">
        <v>351</v>
      </c>
      <c r="H5681" s="6" t="s">
        <v>398</v>
      </c>
      <c r="I5681" s="8">
        <v>21</v>
      </c>
      <c r="J5681" s="9">
        <v>123.75</v>
      </c>
      <c r="K5681" s="9">
        <v>25.987500000000001</v>
      </c>
      <c r="L5681" s="9">
        <v>149.73750000000001</v>
      </c>
      <c r="M5681" s="16" t="s">
        <v>8420</v>
      </c>
      <c r="N5681" s="14" t="str">
        <f>IF(M5681=0,"",VLOOKUP(M5681,'CUENTAS_CONTABLES'!$A$2:$B$100,2,0))</f>
        <v>INTERNET</v>
      </c>
      <c r="O5681" s="11" t="s">
        <v>8357</v>
      </c>
      <c r="P5681" s="40" t="s">
        <v>9252</v>
      </c>
      <c r="Q5681" s="108">
        <v>4500005679</v>
      </c>
      <c r="R5681" s="43">
        <v>59812</v>
      </c>
      <c r="T5681" s="119"/>
      <c r="U5681" s="119"/>
      <c r="V5681" s="119"/>
    </row>
    <row r="5682" spans="1:22" ht="15.95" customHeight="1" x14ac:dyDescent="0.2">
      <c r="A5682" s="28" t="s">
        <v>7268</v>
      </c>
      <c r="B5682" s="7">
        <v>44835</v>
      </c>
      <c r="C5682" s="7">
        <v>44868</v>
      </c>
      <c r="D5682" s="7">
        <v>44891.665590277778</v>
      </c>
      <c r="E5682" s="20">
        <v>1837</v>
      </c>
      <c r="F5682" s="27" t="str">
        <f>VLOOKUP(E5682,PROVEEDORES!$A$2:$D$1013,2,0)</f>
        <v>ROSARIO DUAL S.A</v>
      </c>
      <c r="G5682" s="6" t="s">
        <v>351</v>
      </c>
      <c r="H5682" s="6" t="s">
        <v>436</v>
      </c>
      <c r="I5682" s="8">
        <v>0</v>
      </c>
      <c r="J5682" s="9">
        <v>48560</v>
      </c>
      <c r="K5682" s="9">
        <v>0</v>
      </c>
      <c r="L5682" s="9">
        <v>48560</v>
      </c>
      <c r="M5682" s="16" t="s">
        <v>8433</v>
      </c>
      <c r="N5682" s="14" t="str">
        <f>IF(M5682=0,"",VLOOKUP(M5682,'CUENTAS_CONTABLES'!$A$2:$B$100,2,0))</f>
        <v>LEGALES Y CONTABLES</v>
      </c>
      <c r="O5682" s="11" t="s">
        <v>9240</v>
      </c>
      <c r="P5682" s="40" t="s">
        <v>9258</v>
      </c>
      <c r="Q5682" s="107">
        <v>4500005680</v>
      </c>
      <c r="R5682" s="43">
        <v>59813</v>
      </c>
      <c r="T5682" s="119"/>
      <c r="U5682" s="119"/>
      <c r="V5682" s="119"/>
    </row>
    <row r="5683" spans="1:22" ht="15.95" customHeight="1" x14ac:dyDescent="0.2">
      <c r="A5683" s="28" t="s">
        <v>6612</v>
      </c>
      <c r="B5683" s="7">
        <v>44835</v>
      </c>
      <c r="C5683" s="7">
        <v>44835</v>
      </c>
      <c r="D5683" s="7">
        <v>44843.712395833332</v>
      </c>
      <c r="E5683" s="20">
        <v>1961</v>
      </c>
      <c r="F5683" s="27" t="str">
        <f>VLOOKUP(E5683,PROVEEDORES!$A$2:$D$1013,2,0)</f>
        <v>TRANSPORTE SAN JUAN S.A.C.I.F.A.</v>
      </c>
      <c r="G5683" s="6" t="s">
        <v>351</v>
      </c>
      <c r="H5683" s="6" t="s">
        <v>573</v>
      </c>
      <c r="I5683" s="8">
        <v>21</v>
      </c>
      <c r="J5683" s="9">
        <v>115.7</v>
      </c>
      <c r="K5683" s="9">
        <v>24.297000000000004</v>
      </c>
      <c r="L5683" s="9">
        <v>139.99700000000001</v>
      </c>
      <c r="M5683" s="16" t="s">
        <v>8420</v>
      </c>
      <c r="N5683" s="14" t="str">
        <f>IF(M5683=0,"",VLOOKUP(M5683,'CUENTAS_CONTABLES'!$A$2:$B$100,2,0))</f>
        <v>INTERNET</v>
      </c>
      <c r="O5683" s="11" t="s">
        <v>9246</v>
      </c>
      <c r="P5683" s="40" t="s">
        <v>9259</v>
      </c>
      <c r="Q5683" s="108">
        <v>4500005681</v>
      </c>
      <c r="R5683" s="43">
        <v>59814</v>
      </c>
      <c r="T5683" s="119"/>
      <c r="U5683" s="119"/>
      <c r="V5683" s="119"/>
    </row>
    <row r="5684" spans="1:22" ht="15.95" customHeight="1" x14ac:dyDescent="0.2">
      <c r="A5684" s="28" t="s">
        <v>6624</v>
      </c>
      <c r="B5684" s="7">
        <v>44835</v>
      </c>
      <c r="C5684" s="7">
        <v>44835</v>
      </c>
      <c r="D5684" s="7">
        <v>44836.408043981479</v>
      </c>
      <c r="E5684" s="20">
        <v>1978</v>
      </c>
      <c r="F5684" s="27" t="str">
        <f>VLOOKUP(E5684,PROVEEDORES!$A$2:$D$1013,2,0)</f>
        <v>URANGA, PEAGUDA, SILVA S.H.</v>
      </c>
      <c r="G5684" s="6" t="s">
        <v>351</v>
      </c>
      <c r="H5684" s="6" t="s">
        <v>396</v>
      </c>
      <c r="I5684" s="8">
        <v>0</v>
      </c>
      <c r="J5684" s="9">
        <v>52482</v>
      </c>
      <c r="K5684" s="9">
        <v>0</v>
      </c>
      <c r="L5684" s="9">
        <v>52482</v>
      </c>
      <c r="M5684" s="16" t="s">
        <v>8420</v>
      </c>
      <c r="N5684" s="14" t="str">
        <f>IF(M5684=0,"",VLOOKUP(M5684,'CUENTAS_CONTABLES'!$A$2:$B$100,2,0))</f>
        <v>INTERNET</v>
      </c>
      <c r="O5684" s="11" t="s">
        <v>8357</v>
      </c>
      <c r="P5684" s="40" t="s">
        <v>9259</v>
      </c>
      <c r="Q5684" s="107">
        <v>4500005682</v>
      </c>
      <c r="R5684" s="43">
        <v>59815</v>
      </c>
      <c r="T5684" s="119"/>
      <c r="U5684" s="119"/>
      <c r="V5684" s="119"/>
    </row>
    <row r="5685" spans="1:22" ht="15.95" customHeight="1" x14ac:dyDescent="0.2">
      <c r="A5685" s="28" t="s">
        <v>6660</v>
      </c>
      <c r="B5685" s="7">
        <v>44836</v>
      </c>
      <c r="C5685" s="7">
        <v>44836</v>
      </c>
      <c r="D5685" s="7">
        <v>44848.530740740738</v>
      </c>
      <c r="E5685" s="20">
        <v>1004</v>
      </c>
      <c r="F5685" s="27" t="str">
        <f>VLOOKUP(E5685,PROVEEDORES!$A$2:$D$1013,2,0)</f>
        <v>ABBRANANTE DOMINGO</v>
      </c>
      <c r="G5685" s="6" t="s">
        <v>351</v>
      </c>
      <c r="H5685" s="6" t="s">
        <v>746</v>
      </c>
      <c r="I5685" s="8">
        <v>21</v>
      </c>
      <c r="J5685" s="9">
        <v>80.739999999999995</v>
      </c>
      <c r="K5685" s="9">
        <v>16.955400000000001</v>
      </c>
      <c r="L5685" s="9">
        <v>97.695399999999992</v>
      </c>
      <c r="M5685" s="16" t="s">
        <v>8421</v>
      </c>
      <c r="N5685" s="14" t="str">
        <f>IF(M5685=0,"",VLOOKUP(M5685,'CUENTAS_CONTABLES'!$A$2:$B$100,2,0))</f>
        <v>COMPUTACION - HARDWARE</v>
      </c>
      <c r="O5685" s="11" t="s">
        <v>9244</v>
      </c>
      <c r="P5685" s="40" t="s">
        <v>9252</v>
      </c>
      <c r="Q5685" s="108">
        <v>4500005683</v>
      </c>
      <c r="R5685" s="43">
        <v>59816</v>
      </c>
      <c r="T5685" s="119"/>
      <c r="U5685" s="119"/>
      <c r="V5685" s="119"/>
    </row>
    <row r="5686" spans="1:22" ht="15.95" customHeight="1" x14ac:dyDescent="0.2">
      <c r="A5686" s="28" t="s">
        <v>6650</v>
      </c>
      <c r="B5686" s="7">
        <v>44836</v>
      </c>
      <c r="C5686" s="7">
        <v>44836</v>
      </c>
      <c r="D5686" s="7">
        <v>44839.494895833333</v>
      </c>
      <c r="E5686" s="20">
        <v>1027</v>
      </c>
      <c r="F5686" s="27" t="str">
        <f>VLOOKUP(E5686,PROVEEDORES!$A$2:$D$1013,2,0)</f>
        <v>AIMETTA Y RIMONDA SRL</v>
      </c>
      <c r="G5686" s="6" t="s">
        <v>351</v>
      </c>
      <c r="H5686" s="6" t="s">
        <v>396</v>
      </c>
      <c r="I5686" s="8">
        <v>21</v>
      </c>
      <c r="J5686" s="9">
        <v>280.33999999999997</v>
      </c>
      <c r="K5686" s="9">
        <v>58.871399999999994</v>
      </c>
      <c r="L5686" s="9">
        <v>339.21139999999997</v>
      </c>
      <c r="M5686" s="16" t="s">
        <v>8421</v>
      </c>
      <c r="N5686" s="14" t="str">
        <f>IF(M5686=0,"",VLOOKUP(M5686,'CUENTAS_CONTABLES'!$A$2:$B$100,2,0))</f>
        <v>COMPUTACION - HARDWARE</v>
      </c>
      <c r="O5686" s="11" t="s">
        <v>9240</v>
      </c>
      <c r="P5686" s="40" t="s">
        <v>9253</v>
      </c>
      <c r="Q5686" s="107">
        <v>4500005684</v>
      </c>
      <c r="R5686" s="43">
        <v>59817</v>
      </c>
      <c r="T5686" s="119"/>
      <c r="U5686" s="119"/>
      <c r="V5686" s="119"/>
    </row>
    <row r="5687" spans="1:22" ht="15.95" customHeight="1" x14ac:dyDescent="0.2">
      <c r="A5687" s="28" t="s">
        <v>6647</v>
      </c>
      <c r="B5687" s="7">
        <v>44836</v>
      </c>
      <c r="C5687" s="7">
        <v>44836</v>
      </c>
      <c r="D5687" s="7">
        <v>44836.415335648147</v>
      </c>
      <c r="E5687" s="20">
        <v>1081</v>
      </c>
      <c r="F5687" s="27" t="str">
        <f>VLOOKUP(E5687,PROVEEDORES!$A$2:$D$1013,2,0)</f>
        <v>AREVALO MARIA JIMENA</v>
      </c>
      <c r="G5687" s="6" t="s">
        <v>351</v>
      </c>
      <c r="H5687" s="6" t="s">
        <v>396</v>
      </c>
      <c r="I5687" s="8">
        <v>21</v>
      </c>
      <c r="J5687" s="9">
        <v>131.83000000000001</v>
      </c>
      <c r="K5687" s="9">
        <v>27.684300000000004</v>
      </c>
      <c r="L5687" s="9">
        <v>159.51430000000002</v>
      </c>
      <c r="M5687" s="16" t="s">
        <v>8421</v>
      </c>
      <c r="N5687" s="14" t="str">
        <f>IF(M5687=0,"",VLOOKUP(M5687,'CUENTAS_CONTABLES'!$A$2:$B$100,2,0))</f>
        <v>COMPUTACION - HARDWARE</v>
      </c>
      <c r="O5687" s="11" t="s">
        <v>9243</v>
      </c>
      <c r="P5687" s="40" t="s">
        <v>9253</v>
      </c>
      <c r="Q5687" s="108">
        <v>4500005685</v>
      </c>
      <c r="R5687" s="43">
        <v>59818</v>
      </c>
      <c r="T5687" s="119"/>
      <c r="U5687" s="119"/>
      <c r="V5687" s="119"/>
    </row>
    <row r="5688" spans="1:22" ht="15.95" customHeight="1" x14ac:dyDescent="0.2">
      <c r="A5688" s="28" t="s">
        <v>2782</v>
      </c>
      <c r="B5688" s="7">
        <v>44836</v>
      </c>
      <c r="C5688" s="7">
        <v>44836</v>
      </c>
      <c r="D5688" s="7">
        <v>44841.646145833336</v>
      </c>
      <c r="E5688" s="20">
        <v>1112</v>
      </c>
      <c r="F5688" s="27" t="str">
        <f>VLOOKUP(E5688,PROVEEDORES!$A$2:$D$1013,2,0)</f>
        <v>BARD INTERNATIONAL S.A.</v>
      </c>
      <c r="G5688" s="6" t="s">
        <v>351</v>
      </c>
      <c r="H5688" s="6" t="s">
        <v>605</v>
      </c>
      <c r="I5688" s="8">
        <v>21</v>
      </c>
      <c r="J5688" s="9">
        <v>17000</v>
      </c>
      <c r="K5688" s="9">
        <v>3570</v>
      </c>
      <c r="L5688" s="9">
        <v>20570</v>
      </c>
      <c r="M5688" s="16" t="s">
        <v>8421</v>
      </c>
      <c r="N5688" s="14" t="str">
        <f>IF(M5688=0,"",VLOOKUP(M5688,'CUENTAS_CONTABLES'!$A$2:$B$100,2,0))</f>
        <v>COMPUTACION - HARDWARE</v>
      </c>
      <c r="O5688" s="11" t="s">
        <v>9243</v>
      </c>
      <c r="P5688" s="40" t="s">
        <v>9252</v>
      </c>
      <c r="Q5688" s="107">
        <v>4500005686</v>
      </c>
      <c r="R5688" s="43">
        <v>59819</v>
      </c>
      <c r="T5688" s="119"/>
      <c r="U5688" s="119"/>
      <c r="V5688" s="119"/>
    </row>
    <row r="5689" spans="1:22" ht="15.95" customHeight="1" x14ac:dyDescent="0.2">
      <c r="A5689" s="28" t="s">
        <v>6655</v>
      </c>
      <c r="B5689" s="7">
        <v>44836</v>
      </c>
      <c r="C5689" s="7">
        <v>44836</v>
      </c>
      <c r="D5689" s="7">
        <v>44850.669814814813</v>
      </c>
      <c r="E5689" s="20">
        <v>1116</v>
      </c>
      <c r="F5689" s="27" t="str">
        <f>VLOOKUP(E5689,PROVEEDORES!$A$2:$D$1013,2,0)</f>
        <v>BBC DEL NORTE S.R.L.</v>
      </c>
      <c r="G5689" s="6" t="s">
        <v>351</v>
      </c>
      <c r="H5689" s="6" t="s">
        <v>609</v>
      </c>
      <c r="I5689" s="8">
        <v>21</v>
      </c>
      <c r="J5689" s="9">
        <v>1588.08</v>
      </c>
      <c r="K5689" s="9">
        <v>333.49680000000001</v>
      </c>
      <c r="L5689" s="9">
        <v>1921.5767999999998</v>
      </c>
      <c r="M5689" s="16" t="s">
        <v>8421</v>
      </c>
      <c r="N5689" s="14" t="str">
        <f>IF(M5689=0,"",VLOOKUP(M5689,'CUENTAS_CONTABLES'!$A$2:$B$100,2,0))</f>
        <v>COMPUTACION - HARDWARE</v>
      </c>
      <c r="O5689" s="11" t="s">
        <v>9248</v>
      </c>
      <c r="P5689" s="40" t="s">
        <v>9252</v>
      </c>
      <c r="Q5689" s="108">
        <v>4500005687</v>
      </c>
      <c r="R5689" s="43">
        <v>59820</v>
      </c>
      <c r="T5689" s="119"/>
      <c r="U5689" s="119"/>
      <c r="V5689" s="119"/>
    </row>
    <row r="5690" spans="1:22" ht="15.95" customHeight="1" x14ac:dyDescent="0.2">
      <c r="A5690" s="28" t="s">
        <v>6648</v>
      </c>
      <c r="B5690" s="7">
        <v>44836</v>
      </c>
      <c r="C5690" s="7">
        <v>44836</v>
      </c>
      <c r="D5690" s="7">
        <v>44836.777754629627</v>
      </c>
      <c r="E5690" s="20">
        <v>1124</v>
      </c>
      <c r="F5690" s="27" t="str">
        <f>VLOOKUP(E5690,PROVEEDORES!$A$2:$D$1013,2,0)</f>
        <v>BENVEPAZ  SOCIEDAD ANONIMA</v>
      </c>
      <c r="G5690" s="6" t="s">
        <v>351</v>
      </c>
      <c r="H5690" s="6" t="s">
        <v>396</v>
      </c>
      <c r="I5690" s="8">
        <v>21</v>
      </c>
      <c r="J5690" s="9">
        <v>127.08</v>
      </c>
      <c r="K5690" s="9">
        <v>26.686799999999998</v>
      </c>
      <c r="L5690" s="9">
        <v>153.76679999999999</v>
      </c>
      <c r="M5690" s="16" t="s">
        <v>8421</v>
      </c>
      <c r="N5690" s="14" t="str">
        <f>IF(M5690=0,"",VLOOKUP(M5690,'CUENTAS_CONTABLES'!$A$2:$B$100,2,0))</f>
        <v>COMPUTACION - HARDWARE</v>
      </c>
      <c r="O5690" s="11" t="s">
        <v>8357</v>
      </c>
      <c r="P5690" s="40" t="s">
        <v>9253</v>
      </c>
      <c r="Q5690" s="107">
        <v>4500005688</v>
      </c>
      <c r="R5690" s="43">
        <v>59821</v>
      </c>
      <c r="T5690" s="119"/>
      <c r="U5690" s="119"/>
      <c r="V5690" s="119"/>
    </row>
    <row r="5691" spans="1:22" ht="15.95" customHeight="1" x14ac:dyDescent="0.2">
      <c r="A5691" s="28" t="s">
        <v>2925</v>
      </c>
      <c r="B5691" s="7">
        <v>44836</v>
      </c>
      <c r="C5691" s="7">
        <v>44836</v>
      </c>
      <c r="D5691" s="7">
        <v>44841.671574074076</v>
      </c>
      <c r="E5691" s="20">
        <v>1134</v>
      </c>
      <c r="F5691" s="27" t="str">
        <f>VLOOKUP(E5691,PROVEEDORES!$A$2:$D$1013,2,0)</f>
        <v>BOLAÑA MARTIN DIEGO</v>
      </c>
      <c r="G5691" s="6" t="s">
        <v>352</v>
      </c>
      <c r="H5691" s="6" t="s">
        <v>600</v>
      </c>
      <c r="I5691" s="8">
        <v>0</v>
      </c>
      <c r="J5691" s="9">
        <v>42298</v>
      </c>
      <c r="K5691" s="9">
        <v>0</v>
      </c>
      <c r="L5691" s="9">
        <v>42298</v>
      </c>
      <c r="M5691" s="16" t="s">
        <v>8420</v>
      </c>
      <c r="N5691" s="14" t="str">
        <f>IF(M5691=0,"",VLOOKUP(M5691,'CUENTAS_CONTABLES'!$A$2:$B$100,2,0))</f>
        <v>INTERNET</v>
      </c>
      <c r="O5691" s="11" t="s">
        <v>9243</v>
      </c>
      <c r="P5691" s="40" t="s">
        <v>9259</v>
      </c>
      <c r="Q5691" s="108">
        <v>4500005689</v>
      </c>
      <c r="R5691" s="43">
        <v>59822</v>
      </c>
      <c r="T5691" s="119"/>
      <c r="U5691" s="119"/>
      <c r="V5691" s="119"/>
    </row>
    <row r="5692" spans="1:22" ht="15.95" customHeight="1" x14ac:dyDescent="0.2">
      <c r="A5692" s="28" t="s">
        <v>6676</v>
      </c>
      <c r="B5692" s="7">
        <v>44836</v>
      </c>
      <c r="C5692" s="7">
        <v>44837</v>
      </c>
      <c r="D5692" s="7">
        <v>44862.713425925926</v>
      </c>
      <c r="E5692" s="20">
        <v>1194</v>
      </c>
      <c r="F5692" s="27" t="str">
        <f>VLOOKUP(E5692,PROVEEDORES!$A$2:$D$1013,2,0)</f>
        <v>CLAUDIA PATRICIA RODRIGUEZ</v>
      </c>
      <c r="G5692" s="6" t="s">
        <v>351</v>
      </c>
      <c r="H5692" s="6" t="s">
        <v>453</v>
      </c>
      <c r="I5692" s="8">
        <v>21</v>
      </c>
      <c r="J5692" s="9">
        <v>9020.76</v>
      </c>
      <c r="K5692" s="9">
        <v>1894.3596</v>
      </c>
      <c r="L5692" s="9">
        <v>10915.1196</v>
      </c>
      <c r="M5692" s="16" t="s">
        <v>8421</v>
      </c>
      <c r="N5692" s="14" t="str">
        <f>IF(M5692=0,"",VLOOKUP(M5692,'CUENTAS_CONTABLES'!$A$2:$B$100,2,0))</f>
        <v>COMPUTACION - HARDWARE</v>
      </c>
      <c r="O5692" s="11" t="s">
        <v>9241</v>
      </c>
      <c r="P5692" s="40" t="s">
        <v>9252</v>
      </c>
      <c r="Q5692" s="107">
        <v>4500005690</v>
      </c>
      <c r="R5692" s="43">
        <v>59823</v>
      </c>
      <c r="T5692" s="119"/>
      <c r="U5692" s="119"/>
      <c r="V5692" s="119"/>
    </row>
    <row r="5693" spans="1:22" ht="15.95" customHeight="1" x14ac:dyDescent="0.2">
      <c r="A5693" s="28" t="s">
        <v>3167</v>
      </c>
      <c r="B5693" s="7">
        <v>44836</v>
      </c>
      <c r="C5693" s="7">
        <v>44836</v>
      </c>
      <c r="D5693" s="7">
        <v>44843.456192129626</v>
      </c>
      <c r="E5693" s="20">
        <v>1197</v>
      </c>
      <c r="F5693" s="27" t="str">
        <f>VLOOKUP(E5693,PROVEEDORES!$A$2:$D$1013,2,0)</f>
        <v>CLAVERO SEBASTIAN ALDO Y OTROS</v>
      </c>
      <c r="G5693" s="6" t="s">
        <v>352</v>
      </c>
      <c r="H5693" s="6" t="s">
        <v>1160</v>
      </c>
      <c r="I5693" s="8">
        <v>0</v>
      </c>
      <c r="J5693" s="9">
        <v>43566</v>
      </c>
      <c r="K5693" s="9">
        <v>0</v>
      </c>
      <c r="L5693" s="9">
        <v>43566</v>
      </c>
      <c r="M5693" s="16" t="s">
        <v>8421</v>
      </c>
      <c r="N5693" s="14" t="str">
        <f>IF(M5693=0,"",VLOOKUP(M5693,'CUENTAS_CONTABLES'!$A$2:$B$100,2,0))</f>
        <v>COMPUTACION - HARDWARE</v>
      </c>
      <c r="O5693" s="11" t="s">
        <v>9244</v>
      </c>
      <c r="P5693" s="40" t="s">
        <v>9252</v>
      </c>
      <c r="Q5693" s="108">
        <v>4500005691</v>
      </c>
      <c r="R5693" s="43">
        <v>59824</v>
      </c>
      <c r="T5693" s="119"/>
      <c r="U5693" s="119"/>
      <c r="V5693" s="119"/>
    </row>
    <row r="5694" spans="1:22" ht="15.95" customHeight="1" x14ac:dyDescent="0.2">
      <c r="A5694" s="28" t="s">
        <v>6643</v>
      </c>
      <c r="B5694" s="7">
        <v>44836</v>
      </c>
      <c r="C5694" s="7">
        <v>44836</v>
      </c>
      <c r="D5694" s="7">
        <v>44847.486655092594</v>
      </c>
      <c r="E5694" s="20">
        <v>1208</v>
      </c>
      <c r="F5694" s="27" t="str">
        <f>VLOOKUP(E5694,PROVEEDORES!$A$2:$D$1013,2,0)</f>
        <v>COMBUSTIBLES RUTA 26 S.A.</v>
      </c>
      <c r="G5694" s="6" t="s">
        <v>351</v>
      </c>
      <c r="H5694" s="6" t="s">
        <v>602</v>
      </c>
      <c r="I5694" s="8">
        <v>21</v>
      </c>
      <c r="J5694" s="9">
        <v>9868.52</v>
      </c>
      <c r="K5694" s="9">
        <v>2072.3892000000001</v>
      </c>
      <c r="L5694" s="9">
        <v>11940.9092</v>
      </c>
      <c r="M5694" s="16" t="s">
        <v>8421</v>
      </c>
      <c r="N5694" s="14" t="str">
        <f>IF(M5694=0,"",VLOOKUP(M5694,'CUENTAS_CONTABLES'!$A$2:$B$100,2,0))</f>
        <v>COMPUTACION - HARDWARE</v>
      </c>
      <c r="O5694" s="11" t="s">
        <v>9246</v>
      </c>
      <c r="P5694" s="40" t="s">
        <v>9252</v>
      </c>
      <c r="Q5694" s="107">
        <v>4500005692</v>
      </c>
      <c r="R5694" s="43">
        <v>59825</v>
      </c>
      <c r="T5694" s="119"/>
      <c r="U5694" s="119"/>
      <c r="V5694" s="119"/>
    </row>
    <row r="5695" spans="1:22" ht="15.95" customHeight="1" x14ac:dyDescent="0.2">
      <c r="A5695" s="28" t="s">
        <v>6646</v>
      </c>
      <c r="B5695" s="7">
        <v>44836</v>
      </c>
      <c r="C5695" s="7">
        <v>44836</v>
      </c>
      <c r="D5695" s="7">
        <v>44857.506979166668</v>
      </c>
      <c r="E5695" s="20">
        <v>1209</v>
      </c>
      <c r="F5695" s="27" t="str">
        <f>VLOOKUP(E5695,PROVEEDORES!$A$2:$D$1013,2,0)</f>
        <v>COMBUSTIBLES VAZQUEZ HNOS S.R.L.</v>
      </c>
      <c r="G5695" s="6" t="s">
        <v>352</v>
      </c>
      <c r="H5695" s="6" t="s">
        <v>604</v>
      </c>
      <c r="I5695" s="8">
        <v>0</v>
      </c>
      <c r="J5695" s="9">
        <v>25625</v>
      </c>
      <c r="K5695" s="9">
        <v>0</v>
      </c>
      <c r="L5695" s="9">
        <v>25625</v>
      </c>
      <c r="M5695" s="16" t="s">
        <v>8421</v>
      </c>
      <c r="N5695" s="14" t="str">
        <f>IF(M5695=0,"",VLOOKUP(M5695,'CUENTAS_CONTABLES'!$A$2:$B$100,2,0))</f>
        <v>COMPUTACION - HARDWARE</v>
      </c>
      <c r="O5695" s="11" t="s">
        <v>9242</v>
      </c>
      <c r="P5695" s="40" t="s">
        <v>9252</v>
      </c>
      <c r="Q5695" s="108">
        <v>4500005693</v>
      </c>
      <c r="R5695" s="43">
        <v>59826</v>
      </c>
      <c r="T5695" s="119"/>
      <c r="U5695" s="119"/>
      <c r="V5695" s="119"/>
    </row>
    <row r="5696" spans="1:22" ht="15.95" customHeight="1" x14ac:dyDescent="0.2">
      <c r="A5696" s="28" t="s">
        <v>6641</v>
      </c>
      <c r="B5696" s="7">
        <v>44836</v>
      </c>
      <c r="C5696" s="7">
        <v>44836</v>
      </c>
      <c r="D5696" s="7">
        <v>44839.782349537039</v>
      </c>
      <c r="E5696" s="20">
        <v>1226</v>
      </c>
      <c r="F5696" s="27" t="str">
        <f>VLOOKUP(E5696,PROVEEDORES!$A$2:$D$1013,2,0)</f>
        <v>CORAFAL NORTE S.A.</v>
      </c>
      <c r="G5696" s="6" t="s">
        <v>351</v>
      </c>
      <c r="H5696" s="6" t="s">
        <v>601</v>
      </c>
      <c r="I5696" s="8">
        <v>21</v>
      </c>
      <c r="J5696" s="9">
        <v>59186.2</v>
      </c>
      <c r="K5696" s="9">
        <v>12429.101999999999</v>
      </c>
      <c r="L5696" s="9">
        <v>71615.301999999996</v>
      </c>
      <c r="M5696" s="16" t="s">
        <v>8420</v>
      </c>
      <c r="N5696" s="14" t="str">
        <f>IF(M5696=0,"",VLOOKUP(M5696,'CUENTAS_CONTABLES'!$A$2:$B$100,2,0))</f>
        <v>INTERNET</v>
      </c>
      <c r="O5696" s="11" t="s">
        <v>9248</v>
      </c>
      <c r="P5696" s="40" t="s">
        <v>9259</v>
      </c>
      <c r="Q5696" s="107">
        <v>4500005694</v>
      </c>
      <c r="R5696" s="43">
        <v>59827</v>
      </c>
      <c r="T5696" s="119"/>
      <c r="U5696" s="119"/>
      <c r="V5696" s="119"/>
    </row>
    <row r="5697" spans="1:22" ht="15.95" customHeight="1" x14ac:dyDescent="0.2">
      <c r="A5697" s="28" t="s">
        <v>6659</v>
      </c>
      <c r="B5697" s="7">
        <v>44836</v>
      </c>
      <c r="C5697" s="7">
        <v>44836</v>
      </c>
      <c r="D5697" s="7">
        <v>44848.52789351852</v>
      </c>
      <c r="E5697" s="20">
        <v>1257</v>
      </c>
      <c r="F5697" s="27" t="str">
        <f>VLOOKUP(E5697,PROVEEDORES!$A$2:$D$1013,2,0)</f>
        <v>DE IULIIS GRACIELA ANDREA</v>
      </c>
      <c r="G5697" s="6" t="s">
        <v>351</v>
      </c>
      <c r="H5697" s="6" t="s">
        <v>407</v>
      </c>
      <c r="I5697" s="8">
        <v>21</v>
      </c>
      <c r="J5697" s="9">
        <v>80.930000000000007</v>
      </c>
      <c r="K5697" s="9">
        <v>16.9953</v>
      </c>
      <c r="L5697" s="9">
        <v>97.925300000000007</v>
      </c>
      <c r="M5697" s="16" t="s">
        <v>8421</v>
      </c>
      <c r="N5697" s="14" t="str">
        <f>IF(M5697=0,"",VLOOKUP(M5697,'CUENTAS_CONTABLES'!$A$2:$B$100,2,0))</f>
        <v>COMPUTACION - HARDWARE</v>
      </c>
      <c r="O5697" s="11" t="s">
        <v>8357</v>
      </c>
      <c r="P5697" s="40" t="s">
        <v>9252</v>
      </c>
      <c r="Q5697" s="108">
        <v>4500005695</v>
      </c>
      <c r="R5697" s="43">
        <v>59828</v>
      </c>
      <c r="T5697" s="119"/>
      <c r="U5697" s="119"/>
      <c r="V5697" s="119"/>
    </row>
    <row r="5698" spans="1:22" ht="15.95" customHeight="1" x14ac:dyDescent="0.2">
      <c r="A5698" s="28" t="s">
        <v>4378</v>
      </c>
      <c r="B5698" s="7">
        <v>44836</v>
      </c>
      <c r="C5698" s="7">
        <v>44836</v>
      </c>
      <c r="D5698" s="7">
        <v>44842.704259259262</v>
      </c>
      <c r="E5698" s="20">
        <v>1258</v>
      </c>
      <c r="F5698" s="27" t="str">
        <f>VLOOKUP(E5698,PROVEEDORES!$A$2:$D$1013,2,0)</f>
        <v>DE LUCIA DANIEL OMAR</v>
      </c>
      <c r="G5698" s="6" t="s">
        <v>352</v>
      </c>
      <c r="H5698" s="6" t="s">
        <v>599</v>
      </c>
      <c r="I5698" s="8">
        <v>0</v>
      </c>
      <c r="J5698" s="9">
        <v>26010</v>
      </c>
      <c r="K5698" s="9">
        <v>0</v>
      </c>
      <c r="L5698" s="9">
        <v>26010</v>
      </c>
      <c r="M5698" s="16" t="s">
        <v>8420</v>
      </c>
      <c r="N5698" s="14" t="str">
        <f>IF(M5698=0,"",VLOOKUP(M5698,'CUENTAS_CONTABLES'!$A$2:$B$100,2,0))</f>
        <v>INTERNET</v>
      </c>
      <c r="O5698" s="11" t="s">
        <v>9248</v>
      </c>
      <c r="P5698" s="40" t="s">
        <v>9259</v>
      </c>
      <c r="Q5698" s="107">
        <v>4500005696</v>
      </c>
      <c r="R5698" s="43">
        <v>59829</v>
      </c>
      <c r="T5698" s="119"/>
      <c r="U5698" s="119"/>
      <c r="V5698" s="119"/>
    </row>
    <row r="5699" spans="1:22" ht="15.95" customHeight="1" x14ac:dyDescent="0.2">
      <c r="A5699" s="28" t="s">
        <v>6656</v>
      </c>
      <c r="B5699" s="7">
        <v>44836</v>
      </c>
      <c r="C5699" s="7">
        <v>44836</v>
      </c>
      <c r="D5699" s="7">
        <v>44857.643379629626</v>
      </c>
      <c r="E5699" s="20">
        <v>1262</v>
      </c>
      <c r="F5699" s="27" t="str">
        <f>VLOOKUP(E5699,PROVEEDORES!$A$2:$D$1013,2,0)</f>
        <v>DELFO DOMÍNGUEZ</v>
      </c>
      <c r="G5699" s="6" t="s">
        <v>351</v>
      </c>
      <c r="H5699" s="6" t="s">
        <v>1199</v>
      </c>
      <c r="I5699" s="8">
        <v>21</v>
      </c>
      <c r="J5699" s="9">
        <v>3884.29</v>
      </c>
      <c r="K5699" s="9">
        <v>815.70089999999993</v>
      </c>
      <c r="L5699" s="9">
        <v>4699.9908999999998</v>
      </c>
      <c r="M5699" s="16" t="s">
        <v>8421</v>
      </c>
      <c r="N5699" s="14" t="str">
        <f>IF(M5699=0,"",VLOOKUP(M5699,'CUENTAS_CONTABLES'!$A$2:$B$100,2,0))</f>
        <v>COMPUTACION - HARDWARE</v>
      </c>
      <c r="O5699" s="11" t="s">
        <v>8357</v>
      </c>
      <c r="P5699" s="40" t="s">
        <v>9252</v>
      </c>
      <c r="Q5699" s="108">
        <v>4500005697</v>
      </c>
      <c r="R5699" s="43">
        <v>59830</v>
      </c>
      <c r="T5699" s="119"/>
      <c r="U5699" s="119"/>
      <c r="V5699" s="119"/>
    </row>
    <row r="5700" spans="1:22" ht="15.95" customHeight="1" x14ac:dyDescent="0.2">
      <c r="A5700" s="28" t="s">
        <v>6680</v>
      </c>
      <c r="B5700" s="7">
        <v>44836</v>
      </c>
      <c r="C5700" s="7">
        <v>44837</v>
      </c>
      <c r="D5700" s="7">
        <v>44875.539363425924</v>
      </c>
      <c r="E5700" s="20">
        <v>1276</v>
      </c>
      <c r="F5700" s="27" t="str">
        <f>VLOOKUP(E5700,PROVEEDORES!$A$2:$D$1013,2,0)</f>
        <v>DOCAMPO LOPEZ S.A.</v>
      </c>
      <c r="G5700" s="6" t="s">
        <v>351</v>
      </c>
      <c r="H5700" s="6" t="s">
        <v>782</v>
      </c>
      <c r="I5700" s="8">
        <v>21</v>
      </c>
      <c r="J5700" s="9">
        <v>61.17</v>
      </c>
      <c r="K5700" s="9">
        <v>12.845699999999999</v>
      </c>
      <c r="L5700" s="9">
        <v>74.015699999999995</v>
      </c>
      <c r="M5700" s="16" t="s">
        <v>8421</v>
      </c>
      <c r="N5700" s="14" t="str">
        <f>IF(M5700=0,"",VLOOKUP(M5700,'CUENTAS_CONTABLES'!$A$2:$B$100,2,0))</f>
        <v>COMPUTACION - HARDWARE</v>
      </c>
      <c r="O5700" s="11" t="s">
        <v>9248</v>
      </c>
      <c r="P5700" s="40" t="s">
        <v>9252</v>
      </c>
      <c r="Q5700" s="107">
        <v>4500005698</v>
      </c>
      <c r="R5700" s="43">
        <v>59831</v>
      </c>
      <c r="T5700" s="119"/>
      <c r="U5700" s="119"/>
      <c r="V5700" s="119"/>
    </row>
    <row r="5701" spans="1:22" ht="15.95" customHeight="1" x14ac:dyDescent="0.2">
      <c r="A5701" s="28" t="s">
        <v>2696</v>
      </c>
      <c r="B5701" s="7">
        <v>44836</v>
      </c>
      <c r="C5701" s="7">
        <v>44836</v>
      </c>
      <c r="D5701" s="7">
        <v>44849.454270833332</v>
      </c>
      <c r="E5701" s="20">
        <v>1383</v>
      </c>
      <c r="F5701" s="27" t="str">
        <f>VLOOKUP(E5701,PROVEEDORES!$A$2:$D$1013,2,0)</f>
        <v>FIDEICOMISO CONDOMINIO DEL PILAR</v>
      </c>
      <c r="G5701" s="6" t="s">
        <v>351</v>
      </c>
      <c r="H5701" s="6" t="s">
        <v>995</v>
      </c>
      <c r="I5701" s="8">
        <v>21</v>
      </c>
      <c r="J5701" s="9">
        <v>900</v>
      </c>
      <c r="K5701" s="9">
        <v>189</v>
      </c>
      <c r="L5701" s="9">
        <v>1089</v>
      </c>
      <c r="M5701" s="16" t="s">
        <v>8421</v>
      </c>
      <c r="N5701" s="14" t="str">
        <f>IF(M5701=0,"",VLOOKUP(M5701,'CUENTAS_CONTABLES'!$A$2:$B$100,2,0))</f>
        <v>COMPUTACION - HARDWARE</v>
      </c>
      <c r="O5701" s="11" t="s">
        <v>9248</v>
      </c>
      <c r="P5701" s="40" t="s">
        <v>9252</v>
      </c>
      <c r="Q5701" s="108">
        <v>4500005699</v>
      </c>
      <c r="R5701" s="43">
        <v>59832</v>
      </c>
      <c r="T5701" s="119"/>
      <c r="U5701" s="119"/>
      <c r="V5701" s="119"/>
    </row>
    <row r="5702" spans="1:22" ht="15.95" customHeight="1" x14ac:dyDescent="0.2">
      <c r="A5702" s="28" t="s">
        <v>6633</v>
      </c>
      <c r="B5702" s="7">
        <v>44836</v>
      </c>
      <c r="C5702" s="7">
        <v>44836</v>
      </c>
      <c r="D5702" s="7">
        <v>44843.673888888887</v>
      </c>
      <c r="E5702" s="20">
        <v>1438</v>
      </c>
      <c r="F5702" s="27" t="str">
        <f>VLOOKUP(E5702,PROVEEDORES!$A$2:$D$1013,2,0)</f>
        <v>GNC SANTA FÉ S.A</v>
      </c>
      <c r="G5702" s="6" t="s">
        <v>351</v>
      </c>
      <c r="H5702" s="6" t="s">
        <v>376</v>
      </c>
      <c r="I5702" s="8">
        <v>21</v>
      </c>
      <c r="J5702" s="9">
        <v>1380.32</v>
      </c>
      <c r="K5702" s="9">
        <v>289.86719999999997</v>
      </c>
      <c r="L5702" s="9">
        <v>1670.1871999999998</v>
      </c>
      <c r="M5702" s="16" t="s">
        <v>8420</v>
      </c>
      <c r="N5702" s="14" t="str">
        <f>IF(M5702=0,"",VLOOKUP(M5702,'CUENTAS_CONTABLES'!$A$2:$B$100,2,0))</f>
        <v>INTERNET</v>
      </c>
      <c r="O5702" s="11" t="s">
        <v>9248</v>
      </c>
      <c r="P5702" s="40" t="s">
        <v>9252</v>
      </c>
      <c r="Q5702" s="107">
        <v>4500005700</v>
      </c>
      <c r="R5702" s="43">
        <v>59833</v>
      </c>
      <c r="T5702" s="119"/>
      <c r="U5702" s="119"/>
      <c r="V5702" s="119"/>
    </row>
    <row r="5703" spans="1:22" ht="15.95" customHeight="1" x14ac:dyDescent="0.2">
      <c r="A5703" s="28" t="s">
        <v>6635</v>
      </c>
      <c r="B5703" s="7">
        <v>44836</v>
      </c>
      <c r="C5703" s="7">
        <v>44836</v>
      </c>
      <c r="D5703" s="7">
        <v>44839.780277777776</v>
      </c>
      <c r="E5703" s="20">
        <v>1442</v>
      </c>
      <c r="F5703" s="27" t="str">
        <f>VLOOKUP(E5703,PROVEEDORES!$A$2:$D$1013,2,0)</f>
        <v>GONZALEZ BARRACO MATIAS ALEJO</v>
      </c>
      <c r="G5703" s="6" t="s">
        <v>351</v>
      </c>
      <c r="H5703" s="6" t="s">
        <v>384</v>
      </c>
      <c r="I5703" s="8">
        <v>21</v>
      </c>
      <c r="J5703" s="9">
        <v>360</v>
      </c>
      <c r="K5703" s="9">
        <v>75.599999999999994</v>
      </c>
      <c r="L5703" s="9">
        <v>435.6</v>
      </c>
      <c r="M5703" s="16" t="s">
        <v>8420</v>
      </c>
      <c r="N5703" s="14" t="str">
        <f>IF(M5703=0,"",VLOOKUP(M5703,'CUENTAS_CONTABLES'!$A$2:$B$100,2,0))</f>
        <v>INTERNET</v>
      </c>
      <c r="O5703" s="11" t="s">
        <v>9242</v>
      </c>
      <c r="P5703" s="40" t="s">
        <v>9259</v>
      </c>
      <c r="Q5703" s="108">
        <v>4500005701</v>
      </c>
      <c r="R5703" s="43">
        <v>59835</v>
      </c>
      <c r="T5703" s="119"/>
      <c r="U5703" s="119"/>
      <c r="V5703" s="119"/>
    </row>
    <row r="5704" spans="1:22" ht="15.95" customHeight="1" x14ac:dyDescent="0.2">
      <c r="A5704" s="28" t="s">
        <v>6644</v>
      </c>
      <c r="B5704" s="7">
        <v>44836</v>
      </c>
      <c r="C5704" s="7">
        <v>44836</v>
      </c>
      <c r="D5704" s="7">
        <v>44839.680694444447</v>
      </c>
      <c r="E5704" s="20">
        <v>1449</v>
      </c>
      <c r="F5704" s="27" t="str">
        <f>VLOOKUP(E5704,PROVEEDORES!$A$2:$D$1013,2,0)</f>
        <v>GRISELDA NORMA ALVAREZ</v>
      </c>
      <c r="G5704" s="6" t="s">
        <v>351</v>
      </c>
      <c r="H5704" s="6" t="s">
        <v>561</v>
      </c>
      <c r="I5704" s="8">
        <v>21</v>
      </c>
      <c r="J5704" s="9">
        <v>887.13</v>
      </c>
      <c r="K5704" s="9">
        <v>186.29730000000001</v>
      </c>
      <c r="L5704" s="9">
        <v>1073.4273000000001</v>
      </c>
      <c r="M5704" s="16" t="s">
        <v>8421</v>
      </c>
      <c r="N5704" s="14" t="str">
        <f>IF(M5704=0,"",VLOOKUP(M5704,'CUENTAS_CONTABLES'!$A$2:$B$100,2,0))</f>
        <v>COMPUTACION - HARDWARE</v>
      </c>
      <c r="O5704" s="11" t="s">
        <v>9245</v>
      </c>
      <c r="P5704" s="40" t="s">
        <v>9253</v>
      </c>
      <c r="Q5704" s="107">
        <v>4500005702</v>
      </c>
      <c r="R5704" s="43">
        <v>59836</v>
      </c>
      <c r="T5704" s="119"/>
      <c r="U5704" s="119"/>
      <c r="V5704" s="119"/>
    </row>
    <row r="5705" spans="1:22" ht="15.95" customHeight="1" x14ac:dyDescent="0.2">
      <c r="A5705" s="28" t="s">
        <v>6632</v>
      </c>
      <c r="B5705" s="7">
        <v>44836</v>
      </c>
      <c r="C5705" s="7">
        <v>44836</v>
      </c>
      <c r="D5705" s="7">
        <v>44849.487002314818</v>
      </c>
      <c r="E5705" s="20">
        <v>1476</v>
      </c>
      <c r="F5705" s="27" t="str">
        <f>VLOOKUP(E5705,PROVEEDORES!$A$2:$D$1013,2,0)</f>
        <v>HOTELES DEL INTERIOR S.A.</v>
      </c>
      <c r="G5705" s="6" t="s">
        <v>351</v>
      </c>
      <c r="H5705" s="6" t="s">
        <v>573</v>
      </c>
      <c r="I5705" s="8">
        <v>21</v>
      </c>
      <c r="J5705" s="9">
        <v>78.510000000000005</v>
      </c>
      <c r="K5705" s="9">
        <v>16.487100000000002</v>
      </c>
      <c r="L5705" s="9">
        <v>94.997100000000003</v>
      </c>
      <c r="M5705" s="16" t="s">
        <v>8420</v>
      </c>
      <c r="N5705" s="14" t="str">
        <f>IF(M5705=0,"",VLOOKUP(M5705,'CUENTAS_CONTABLES'!$A$2:$B$100,2,0))</f>
        <v>INTERNET</v>
      </c>
      <c r="O5705" s="11" t="s">
        <v>9242</v>
      </c>
      <c r="P5705" s="40" t="s">
        <v>9252</v>
      </c>
      <c r="Q5705" s="108">
        <v>4500005703</v>
      </c>
      <c r="R5705" s="43">
        <v>59837</v>
      </c>
      <c r="T5705" s="119"/>
      <c r="U5705" s="119"/>
      <c r="V5705" s="119"/>
    </row>
    <row r="5706" spans="1:22" ht="15.95" customHeight="1" x14ac:dyDescent="0.2">
      <c r="A5706" s="28" t="s">
        <v>6642</v>
      </c>
      <c r="B5706" s="7">
        <v>44836</v>
      </c>
      <c r="C5706" s="7">
        <v>44836</v>
      </c>
      <c r="D5706" s="7">
        <v>44843.651898148149</v>
      </c>
      <c r="E5706" s="20">
        <v>1497</v>
      </c>
      <c r="F5706" s="27" t="str">
        <f>VLOOKUP(E5706,PROVEEDORES!$A$2:$D$1013,2,0)</f>
        <v>IPSER SERVICIOS SRL</v>
      </c>
      <c r="G5706" s="6" t="s">
        <v>351</v>
      </c>
      <c r="H5706" s="6" t="s">
        <v>357</v>
      </c>
      <c r="I5706" s="8">
        <v>21</v>
      </c>
      <c r="J5706" s="9">
        <v>20147.07</v>
      </c>
      <c r="K5706" s="9">
        <v>4230.8846999999996</v>
      </c>
      <c r="L5706" s="9">
        <v>24377.954699999998</v>
      </c>
      <c r="M5706" s="16" t="s">
        <v>8421</v>
      </c>
      <c r="N5706" s="14" t="str">
        <f>IF(M5706=0,"",VLOOKUP(M5706,'CUENTAS_CONTABLES'!$A$2:$B$100,2,0))</f>
        <v>COMPUTACION - HARDWARE</v>
      </c>
      <c r="O5706" s="11" t="s">
        <v>9243</v>
      </c>
      <c r="P5706" s="40" t="s">
        <v>9252</v>
      </c>
      <c r="Q5706" s="107">
        <v>4500005704</v>
      </c>
      <c r="R5706" s="43">
        <v>59838</v>
      </c>
      <c r="T5706" s="119"/>
      <c r="U5706" s="119"/>
      <c r="V5706" s="119"/>
    </row>
    <row r="5707" spans="1:22" ht="15.95" customHeight="1" x14ac:dyDescent="0.2">
      <c r="A5707" s="28" t="s">
        <v>1371</v>
      </c>
      <c r="B5707" s="7">
        <v>44836</v>
      </c>
      <c r="C5707" s="7">
        <v>44836</v>
      </c>
      <c r="D5707" s="7">
        <v>44849.453611111108</v>
      </c>
      <c r="E5707" s="20">
        <v>1505</v>
      </c>
      <c r="F5707" s="27" t="str">
        <f>VLOOKUP(E5707,PROVEEDORES!$A$2:$D$1013,2,0)</f>
        <v>JAVIER H BUZZO</v>
      </c>
      <c r="G5707" s="6" t="s">
        <v>351</v>
      </c>
      <c r="H5707" s="6" t="s">
        <v>995</v>
      </c>
      <c r="I5707" s="8">
        <v>21</v>
      </c>
      <c r="J5707" s="9">
        <v>7241.14</v>
      </c>
      <c r="K5707" s="9">
        <v>1520.6394</v>
      </c>
      <c r="L5707" s="9">
        <v>8761.7793999999994</v>
      </c>
      <c r="M5707" s="16" t="s">
        <v>8421</v>
      </c>
      <c r="N5707" s="14" t="str">
        <f>IF(M5707=0,"",VLOOKUP(M5707,'CUENTAS_CONTABLES'!$A$2:$B$100,2,0))</f>
        <v>COMPUTACION - HARDWARE</v>
      </c>
      <c r="O5707" s="11" t="s">
        <v>9247</v>
      </c>
      <c r="P5707" s="40" t="s">
        <v>9253</v>
      </c>
      <c r="Q5707" s="108">
        <v>4500005705</v>
      </c>
      <c r="R5707" s="43">
        <v>59839</v>
      </c>
      <c r="T5707" s="119"/>
      <c r="U5707" s="119"/>
      <c r="V5707" s="119"/>
    </row>
    <row r="5708" spans="1:22" ht="15.95" customHeight="1" x14ac:dyDescent="0.2">
      <c r="A5708" s="28" t="s">
        <v>6639</v>
      </c>
      <c r="B5708" s="7">
        <v>44836</v>
      </c>
      <c r="C5708" s="7">
        <v>44836</v>
      </c>
      <c r="D5708" s="7">
        <v>44849.639699074076</v>
      </c>
      <c r="E5708" s="20">
        <v>1507</v>
      </c>
      <c r="F5708" s="27" t="str">
        <f>VLOOKUP(E5708,PROVEEDORES!$A$2:$D$1013,2,0)</f>
        <v>JORGE  VICTOR FUNES</v>
      </c>
      <c r="G5708" s="6" t="s">
        <v>351</v>
      </c>
      <c r="H5708" s="6" t="s">
        <v>415</v>
      </c>
      <c r="I5708" s="8">
        <v>21</v>
      </c>
      <c r="J5708" s="9">
        <v>49.59</v>
      </c>
      <c r="K5708" s="9">
        <v>10.413900000000002</v>
      </c>
      <c r="L5708" s="9">
        <v>60.003900000000002</v>
      </c>
      <c r="M5708" s="16" t="s">
        <v>8420</v>
      </c>
      <c r="N5708" s="14" t="str">
        <f>IF(M5708=0,"",VLOOKUP(M5708,'CUENTAS_CONTABLES'!$A$2:$B$100,2,0))</f>
        <v>INTERNET</v>
      </c>
      <c r="O5708" s="11" t="s">
        <v>9248</v>
      </c>
      <c r="P5708" s="40" t="s">
        <v>9259</v>
      </c>
      <c r="Q5708" s="107">
        <v>4500005706</v>
      </c>
      <c r="R5708" s="43">
        <v>59840</v>
      </c>
      <c r="T5708" s="119"/>
      <c r="U5708" s="119"/>
      <c r="V5708" s="119"/>
    </row>
    <row r="5709" spans="1:22" ht="15.95" customHeight="1" x14ac:dyDescent="0.2">
      <c r="A5709" s="28" t="s">
        <v>6638</v>
      </c>
      <c r="B5709" s="7">
        <v>44836</v>
      </c>
      <c r="C5709" s="7">
        <v>44836</v>
      </c>
      <c r="D5709" s="7">
        <v>44849.639050925929</v>
      </c>
      <c r="E5709" s="20">
        <v>1525</v>
      </c>
      <c r="F5709" s="27" t="str">
        <f>VLOOKUP(E5709,PROVEEDORES!$A$2:$D$1013,2,0)</f>
        <v>JUAN CARLOS GATO</v>
      </c>
      <c r="G5709" s="6" t="s">
        <v>351</v>
      </c>
      <c r="H5709" s="6" t="s">
        <v>415</v>
      </c>
      <c r="I5709" s="8">
        <v>21</v>
      </c>
      <c r="J5709" s="9">
        <v>49.59</v>
      </c>
      <c r="K5709" s="9">
        <v>10.413900000000002</v>
      </c>
      <c r="L5709" s="9">
        <v>60.003900000000002</v>
      </c>
      <c r="M5709" s="16" t="s">
        <v>8420</v>
      </c>
      <c r="N5709" s="14" t="str">
        <f>IF(M5709=0,"",VLOOKUP(M5709,'CUENTAS_CONTABLES'!$A$2:$B$100,2,0))</f>
        <v>INTERNET</v>
      </c>
      <c r="O5709" s="11" t="s">
        <v>8357</v>
      </c>
      <c r="P5709" s="40" t="s">
        <v>9259</v>
      </c>
      <c r="Q5709" s="108">
        <v>4500005707</v>
      </c>
      <c r="R5709" s="43">
        <v>59841</v>
      </c>
      <c r="T5709" s="119"/>
      <c r="U5709" s="119"/>
      <c r="V5709" s="119"/>
    </row>
    <row r="5710" spans="1:22" ht="15.95" customHeight="1" x14ac:dyDescent="0.2">
      <c r="A5710" s="28" t="s">
        <v>6465</v>
      </c>
      <c r="B5710" s="7">
        <v>44836</v>
      </c>
      <c r="C5710" s="7">
        <v>44836</v>
      </c>
      <c r="D5710" s="7">
        <v>44848.676759259259</v>
      </c>
      <c r="E5710" s="20">
        <v>1529</v>
      </c>
      <c r="F5710" s="27" t="str">
        <f>VLOOKUP(E5710,PROVEEDORES!$A$2:$D$1013,2,0)</f>
        <v>JUAN CARLOS SAGÁS</v>
      </c>
      <c r="G5710" s="6" t="s">
        <v>352</v>
      </c>
      <c r="H5710" s="6" t="s">
        <v>593</v>
      </c>
      <c r="I5710" s="8">
        <v>0</v>
      </c>
      <c r="J5710" s="9">
        <v>30378</v>
      </c>
      <c r="K5710" s="9">
        <v>0</v>
      </c>
      <c r="L5710" s="9">
        <v>30378</v>
      </c>
      <c r="M5710" s="16" t="s">
        <v>8421</v>
      </c>
      <c r="N5710" s="14" t="str">
        <f>IF(M5710=0,"",VLOOKUP(M5710,'CUENTAS_CONTABLES'!$A$2:$B$100,2,0))</f>
        <v>COMPUTACION - HARDWARE</v>
      </c>
      <c r="O5710" s="11" t="s">
        <v>8357</v>
      </c>
      <c r="P5710" s="40" t="s">
        <v>9252</v>
      </c>
      <c r="Q5710" s="107">
        <v>4500005708</v>
      </c>
      <c r="R5710" s="43">
        <v>59842</v>
      </c>
      <c r="T5710" s="119"/>
      <c r="U5710" s="119"/>
      <c r="V5710" s="119"/>
    </row>
    <row r="5711" spans="1:22" ht="15.95" customHeight="1" x14ac:dyDescent="0.2">
      <c r="A5711" s="28" t="s">
        <v>6658</v>
      </c>
      <c r="B5711" s="7">
        <v>44836</v>
      </c>
      <c r="C5711" s="7">
        <v>44836</v>
      </c>
      <c r="D5711" s="7">
        <v>44848.668668981481</v>
      </c>
      <c r="E5711" s="20">
        <v>1535</v>
      </c>
      <c r="F5711" s="27" t="str">
        <f>VLOOKUP(E5711,PROVEEDORES!$A$2:$D$1013,2,0)</f>
        <v>JUAN PABLO GOMEZ Y ADRIANA GOMEZ SOC LEY 19550 CAP I SECC. I</v>
      </c>
      <c r="G5711" s="6" t="s">
        <v>351</v>
      </c>
      <c r="H5711" s="6" t="s">
        <v>726</v>
      </c>
      <c r="I5711" s="8">
        <v>21</v>
      </c>
      <c r="J5711" s="9">
        <v>537.21</v>
      </c>
      <c r="K5711" s="9">
        <v>112.8141</v>
      </c>
      <c r="L5711" s="9">
        <v>650.02410000000009</v>
      </c>
      <c r="M5711" s="16" t="s">
        <v>8421</v>
      </c>
      <c r="N5711" s="14" t="str">
        <f>IF(M5711=0,"",VLOOKUP(M5711,'CUENTAS_CONTABLES'!$A$2:$B$100,2,0))</f>
        <v>COMPUTACION - HARDWARE</v>
      </c>
      <c r="O5711" s="11" t="s">
        <v>9248</v>
      </c>
      <c r="P5711" s="40" t="s">
        <v>9252</v>
      </c>
      <c r="Q5711" s="108">
        <v>4500005709</v>
      </c>
      <c r="R5711" s="43">
        <v>59843</v>
      </c>
      <c r="T5711" s="119"/>
      <c r="U5711" s="119"/>
      <c r="V5711" s="119"/>
    </row>
    <row r="5712" spans="1:22" ht="15.95" customHeight="1" x14ac:dyDescent="0.2">
      <c r="A5712" s="28" t="s">
        <v>6653</v>
      </c>
      <c r="B5712" s="7">
        <v>44836</v>
      </c>
      <c r="C5712" s="7">
        <v>44836</v>
      </c>
      <c r="D5712" s="7">
        <v>44848.677291666667</v>
      </c>
      <c r="E5712" s="20">
        <v>1569</v>
      </c>
      <c r="F5712" s="27" t="str">
        <f>VLOOKUP(E5712,PROVEEDORES!$A$2:$D$1013,2,0)</f>
        <v>LAISECA ALEJO LOPEZ</v>
      </c>
      <c r="G5712" s="6" t="s">
        <v>352</v>
      </c>
      <c r="H5712" s="6" t="s">
        <v>796</v>
      </c>
      <c r="I5712" s="8">
        <v>0</v>
      </c>
      <c r="J5712" s="9">
        <v>53670</v>
      </c>
      <c r="K5712" s="9">
        <v>0</v>
      </c>
      <c r="L5712" s="9">
        <v>53670</v>
      </c>
      <c r="M5712" s="16" t="s">
        <v>8421</v>
      </c>
      <c r="N5712" s="14" t="str">
        <f>IF(M5712=0,"",VLOOKUP(M5712,'CUENTAS_CONTABLES'!$A$2:$B$100,2,0))</f>
        <v>COMPUTACION - HARDWARE</v>
      </c>
      <c r="O5712" s="11" t="s">
        <v>9246</v>
      </c>
      <c r="P5712" s="40" t="s">
        <v>9256</v>
      </c>
      <c r="Q5712" s="107">
        <v>4500005710</v>
      </c>
      <c r="R5712" s="43">
        <v>59844</v>
      </c>
      <c r="T5712" s="119"/>
      <c r="U5712" s="119"/>
      <c r="V5712" s="119"/>
    </row>
    <row r="5713" spans="1:22" ht="15.95" customHeight="1" x14ac:dyDescent="0.2">
      <c r="A5713" s="28" t="s">
        <v>4073</v>
      </c>
      <c r="B5713" s="7">
        <v>44836</v>
      </c>
      <c r="C5713" s="7">
        <v>44836</v>
      </c>
      <c r="D5713" s="7">
        <v>44849.452546296299</v>
      </c>
      <c r="E5713" s="20">
        <v>1593</v>
      </c>
      <c r="F5713" s="27" t="str">
        <f>VLOOKUP(E5713,PROVEEDORES!$A$2:$D$1013,2,0)</f>
        <v>LIBRERIA SAN LUIS S.R.L.</v>
      </c>
      <c r="G5713" s="6" t="s">
        <v>351</v>
      </c>
      <c r="H5713" s="6" t="s">
        <v>995</v>
      </c>
      <c r="I5713" s="8">
        <v>21</v>
      </c>
      <c r="J5713" s="9">
        <v>4605.2700000000004</v>
      </c>
      <c r="K5713" s="9">
        <v>967.10670000000016</v>
      </c>
      <c r="L5713" s="9">
        <v>5572.3767000000007</v>
      </c>
      <c r="M5713" s="16" t="s">
        <v>8421</v>
      </c>
      <c r="N5713" s="14" t="str">
        <f>IF(M5713=0,"",VLOOKUP(M5713,'CUENTAS_CONTABLES'!$A$2:$B$100,2,0))</f>
        <v>COMPUTACION - HARDWARE</v>
      </c>
      <c r="O5713" s="11" t="s">
        <v>9246</v>
      </c>
      <c r="P5713" s="40" t="s">
        <v>9252</v>
      </c>
      <c r="Q5713" s="108">
        <v>4500005711</v>
      </c>
      <c r="R5713" s="43">
        <v>59845</v>
      </c>
      <c r="T5713" s="119"/>
      <c r="U5713" s="119"/>
      <c r="V5713" s="119"/>
    </row>
    <row r="5714" spans="1:22" ht="15.95" customHeight="1" x14ac:dyDescent="0.2">
      <c r="A5714" s="28" t="s">
        <v>5448</v>
      </c>
      <c r="B5714" s="7">
        <v>44836</v>
      </c>
      <c r="C5714" s="7">
        <v>44836</v>
      </c>
      <c r="D5714" s="7">
        <v>44843.672303240739</v>
      </c>
      <c r="E5714" s="20">
        <v>1632</v>
      </c>
      <c r="F5714" s="27" t="str">
        <f>VLOOKUP(E5714,PROVEEDORES!$A$2:$D$1013,2,0)</f>
        <v>MARCELO SILVIO BIANCHI</v>
      </c>
      <c r="G5714" s="6" t="s">
        <v>352</v>
      </c>
      <c r="H5714" s="6" t="s">
        <v>589</v>
      </c>
      <c r="I5714" s="8">
        <v>0</v>
      </c>
      <c r="J5714" s="9">
        <v>34182</v>
      </c>
      <c r="K5714" s="9">
        <v>0</v>
      </c>
      <c r="L5714" s="9">
        <v>34182</v>
      </c>
      <c r="M5714" s="16" t="s">
        <v>8420</v>
      </c>
      <c r="N5714" s="14" t="str">
        <f>IF(M5714=0,"",VLOOKUP(M5714,'CUENTAS_CONTABLES'!$A$2:$B$100,2,0))</f>
        <v>INTERNET</v>
      </c>
      <c r="O5714" s="11" t="s">
        <v>9246</v>
      </c>
      <c r="P5714" s="40" t="s">
        <v>9252</v>
      </c>
      <c r="Q5714" s="107">
        <v>4500005712</v>
      </c>
      <c r="R5714" s="43">
        <v>59846</v>
      </c>
      <c r="T5714" s="119"/>
      <c r="U5714" s="119"/>
      <c r="V5714" s="119"/>
    </row>
    <row r="5715" spans="1:22" ht="15.95" customHeight="1" x14ac:dyDescent="0.2">
      <c r="A5715" s="28" t="s">
        <v>6664</v>
      </c>
      <c r="B5715" s="7">
        <v>44836</v>
      </c>
      <c r="C5715" s="7">
        <v>44836</v>
      </c>
      <c r="D5715" s="7">
        <v>44854.676006944443</v>
      </c>
      <c r="E5715" s="20">
        <v>1639</v>
      </c>
      <c r="F5715" s="27" t="str">
        <f>VLOOKUP(E5715,PROVEEDORES!$A$2:$D$1013,2,0)</f>
        <v>MARIA GABRIELA LA ROSA</v>
      </c>
      <c r="G5715" s="6" t="s">
        <v>351</v>
      </c>
      <c r="H5715" s="6" t="s">
        <v>412</v>
      </c>
      <c r="I5715" s="8">
        <v>21</v>
      </c>
      <c r="J5715" s="9">
        <v>34.24</v>
      </c>
      <c r="K5715" s="9">
        <v>7.1904000000000003</v>
      </c>
      <c r="L5715" s="9">
        <v>41.430400000000006</v>
      </c>
      <c r="M5715" s="16" t="s">
        <v>8421</v>
      </c>
      <c r="N5715" s="14" t="str">
        <f>IF(M5715=0,"",VLOOKUP(M5715,'CUENTAS_CONTABLES'!$A$2:$B$100,2,0))</f>
        <v>COMPUTACION - HARDWARE</v>
      </c>
      <c r="O5715" s="11" t="s">
        <v>9243</v>
      </c>
      <c r="P5715" s="40" t="s">
        <v>9252</v>
      </c>
      <c r="Q5715" s="108">
        <v>4500005713</v>
      </c>
      <c r="R5715" s="43">
        <v>59847</v>
      </c>
      <c r="T5715" s="119"/>
      <c r="U5715" s="119"/>
      <c r="V5715" s="119"/>
    </row>
    <row r="5716" spans="1:22" ht="15.95" customHeight="1" x14ac:dyDescent="0.2">
      <c r="A5716" s="28" t="s">
        <v>1844</v>
      </c>
      <c r="B5716" s="7">
        <v>44836</v>
      </c>
      <c r="C5716" s="7">
        <v>44836</v>
      </c>
      <c r="D5716" s="7">
        <v>44847.488854166666</v>
      </c>
      <c r="E5716" s="20">
        <v>1661</v>
      </c>
      <c r="F5716" s="27" t="str">
        <f>VLOOKUP(E5716,PROVEEDORES!$A$2:$D$1013,2,0)</f>
        <v>MAYNAR SRL</v>
      </c>
      <c r="G5716" s="6" t="s">
        <v>351</v>
      </c>
      <c r="H5716" s="6" t="s">
        <v>607</v>
      </c>
      <c r="I5716" s="8">
        <v>21</v>
      </c>
      <c r="J5716" s="9">
        <v>-135.57</v>
      </c>
      <c r="K5716" s="9">
        <v>-28.4697</v>
      </c>
      <c r="L5716" s="9">
        <v>-164.03969999999998</v>
      </c>
      <c r="M5716" s="16" t="s">
        <v>8421</v>
      </c>
      <c r="N5716" s="14" t="str">
        <f>IF(M5716=0,"",VLOOKUP(M5716,'CUENTAS_CONTABLES'!$A$2:$B$100,2,0))</f>
        <v>COMPUTACION - HARDWARE</v>
      </c>
      <c r="O5716" s="11" t="s">
        <v>8357</v>
      </c>
      <c r="P5716" s="40" t="s">
        <v>9252</v>
      </c>
      <c r="Q5716" s="107">
        <v>4500005714</v>
      </c>
      <c r="R5716" s="43">
        <v>59848</v>
      </c>
      <c r="T5716" s="119"/>
      <c r="U5716" s="119"/>
      <c r="V5716" s="119"/>
    </row>
    <row r="5717" spans="1:22" ht="15.95" customHeight="1" x14ac:dyDescent="0.2">
      <c r="A5717" s="28" t="s">
        <v>1838</v>
      </c>
      <c r="B5717" s="7">
        <v>44836</v>
      </c>
      <c r="C5717" s="7">
        <v>44836</v>
      </c>
      <c r="D5717" s="7">
        <v>44840.677430555559</v>
      </c>
      <c r="E5717" s="20">
        <v>1716</v>
      </c>
      <c r="F5717" s="27" t="str">
        <f>VLOOKUP(E5717,PROVEEDORES!$A$2:$D$1013,2,0)</f>
        <v>NUEVOS RUMBOS SA</v>
      </c>
      <c r="G5717" s="6" t="s">
        <v>352</v>
      </c>
      <c r="H5717" s="6" t="s">
        <v>359</v>
      </c>
      <c r="I5717" s="8">
        <v>21</v>
      </c>
      <c r="J5717" s="9">
        <v>18150</v>
      </c>
      <c r="K5717" s="9">
        <v>3811.5</v>
      </c>
      <c r="L5717" s="9">
        <v>21961.5</v>
      </c>
      <c r="M5717" s="16" t="s">
        <v>8421</v>
      </c>
      <c r="N5717" s="14" t="str">
        <f>IF(M5717=0,"",VLOOKUP(M5717,'CUENTAS_CONTABLES'!$A$2:$B$100,2,0))</f>
        <v>COMPUTACION - HARDWARE</v>
      </c>
      <c r="O5717" s="11" t="s">
        <v>9242</v>
      </c>
      <c r="P5717" s="40" t="s">
        <v>9253</v>
      </c>
      <c r="Q5717" s="108">
        <v>4500005715</v>
      </c>
      <c r="R5717" s="43">
        <v>59850</v>
      </c>
      <c r="T5717" s="119"/>
      <c r="U5717" s="119"/>
      <c r="V5717" s="119"/>
    </row>
    <row r="5718" spans="1:22" ht="15.95" customHeight="1" x14ac:dyDescent="0.2">
      <c r="A5718" s="28" t="s">
        <v>6654</v>
      </c>
      <c r="B5718" s="7">
        <v>44836</v>
      </c>
      <c r="C5718" s="7">
        <v>44836</v>
      </c>
      <c r="D5718" s="7">
        <v>44849.680358796293</v>
      </c>
      <c r="E5718" s="20">
        <v>1771</v>
      </c>
      <c r="F5718" s="27" t="str">
        <f>VLOOKUP(E5718,PROVEEDORES!$A$2:$D$1013,2,0)</f>
        <v>PETROMADRID S.A.</v>
      </c>
      <c r="G5718" s="6" t="s">
        <v>351</v>
      </c>
      <c r="H5718" s="6" t="s">
        <v>869</v>
      </c>
      <c r="I5718" s="8">
        <v>21</v>
      </c>
      <c r="J5718" s="9">
        <v>289.26</v>
      </c>
      <c r="K5718" s="9">
        <v>60.744599999999998</v>
      </c>
      <c r="L5718" s="9">
        <v>350.00459999999998</v>
      </c>
      <c r="M5718" s="16" t="s">
        <v>8421</v>
      </c>
      <c r="N5718" s="14" t="str">
        <f>IF(M5718=0,"",VLOOKUP(M5718,'CUENTAS_CONTABLES'!$A$2:$B$100,2,0))</f>
        <v>COMPUTACION - HARDWARE</v>
      </c>
      <c r="O5718" s="11" t="s">
        <v>9248</v>
      </c>
      <c r="P5718" s="40" t="s">
        <v>9252</v>
      </c>
      <c r="Q5718" s="107">
        <v>4500005716</v>
      </c>
      <c r="R5718" s="43">
        <v>59851</v>
      </c>
      <c r="T5718" s="119"/>
      <c r="U5718" s="119"/>
      <c r="V5718" s="119"/>
    </row>
    <row r="5719" spans="1:22" ht="15.95" customHeight="1" x14ac:dyDescent="0.2">
      <c r="A5719" s="28" t="s">
        <v>6663</v>
      </c>
      <c r="B5719" s="7">
        <v>44836</v>
      </c>
      <c r="C5719" s="7">
        <v>44836</v>
      </c>
      <c r="D5719" s="7">
        <v>44857.665891203702</v>
      </c>
      <c r="E5719" s="20">
        <v>1771</v>
      </c>
      <c r="F5719" s="27" t="str">
        <f>VLOOKUP(E5719,PROVEEDORES!$A$2:$D$1013,2,0)</f>
        <v>PETROMADRID S.A.</v>
      </c>
      <c r="G5719" s="6" t="s">
        <v>351</v>
      </c>
      <c r="H5719" s="6" t="s">
        <v>1083</v>
      </c>
      <c r="I5719" s="8">
        <v>21</v>
      </c>
      <c r="J5719" s="9">
        <v>210.74</v>
      </c>
      <c r="K5719" s="9">
        <v>44.255400000000002</v>
      </c>
      <c r="L5719" s="9">
        <v>254.99540000000002</v>
      </c>
      <c r="M5719" s="16" t="s">
        <v>8421</v>
      </c>
      <c r="N5719" s="14" t="str">
        <f>IF(M5719=0,"",VLOOKUP(M5719,'CUENTAS_CONTABLES'!$A$2:$B$100,2,0))</f>
        <v>COMPUTACION - HARDWARE</v>
      </c>
      <c r="O5719" s="11" t="s">
        <v>8357</v>
      </c>
      <c r="P5719" s="40" t="s">
        <v>9253</v>
      </c>
      <c r="Q5719" s="108">
        <v>4500005717</v>
      </c>
      <c r="R5719" s="43">
        <v>59852</v>
      </c>
      <c r="T5719" s="119"/>
      <c r="U5719" s="119"/>
      <c r="V5719" s="119"/>
    </row>
    <row r="5720" spans="1:22" ht="15.95" customHeight="1" x14ac:dyDescent="0.2">
      <c r="A5720" s="28" t="s">
        <v>6652</v>
      </c>
      <c r="B5720" s="7">
        <v>44836</v>
      </c>
      <c r="C5720" s="7">
        <v>44836</v>
      </c>
      <c r="D5720" s="7">
        <v>44847.487453703703</v>
      </c>
      <c r="E5720" s="20">
        <v>1820</v>
      </c>
      <c r="F5720" s="27" t="str">
        <f>VLOOKUP(E5720,PROVEEDORES!$A$2:$D$1013,2,0)</f>
        <v>RIVAGAS S.A.</v>
      </c>
      <c r="G5720" s="6" t="s">
        <v>351</v>
      </c>
      <c r="H5720" s="6" t="s">
        <v>607</v>
      </c>
      <c r="I5720" s="8">
        <v>21</v>
      </c>
      <c r="J5720" s="9">
        <v>21693.52</v>
      </c>
      <c r="K5720" s="9">
        <v>4555.6391999999996</v>
      </c>
      <c r="L5720" s="9">
        <v>26249.159200000002</v>
      </c>
      <c r="M5720" s="16" t="s">
        <v>8421</v>
      </c>
      <c r="N5720" s="14" t="str">
        <f>IF(M5720=0,"",VLOOKUP(M5720,'CUENTAS_CONTABLES'!$A$2:$B$100,2,0))</f>
        <v>COMPUTACION - HARDWARE</v>
      </c>
      <c r="O5720" s="11" t="s">
        <v>9242</v>
      </c>
      <c r="P5720" s="40" t="s">
        <v>9252</v>
      </c>
      <c r="Q5720" s="107">
        <v>4500005718</v>
      </c>
      <c r="R5720" s="43">
        <v>59853</v>
      </c>
      <c r="T5720" s="119"/>
      <c r="U5720" s="119"/>
      <c r="V5720" s="119"/>
    </row>
    <row r="5721" spans="1:22" ht="15.95" customHeight="1" x14ac:dyDescent="0.2">
      <c r="A5721" s="28" t="s">
        <v>3793</v>
      </c>
      <c r="B5721" s="7">
        <v>44836</v>
      </c>
      <c r="C5721" s="7">
        <v>44836</v>
      </c>
      <c r="D5721" s="7">
        <v>44843.672569444447</v>
      </c>
      <c r="E5721" s="20">
        <v>1863</v>
      </c>
      <c r="F5721" s="27" t="str">
        <f>VLOOKUP(E5721,PROVEEDORES!$A$2:$D$1013,2,0)</f>
        <v>SANCHEZ EDUARDO JORGE</v>
      </c>
      <c r="G5721" s="6" t="s">
        <v>352</v>
      </c>
      <c r="H5721" s="6" t="s">
        <v>591</v>
      </c>
      <c r="I5721" s="8">
        <v>0</v>
      </c>
      <c r="J5721" s="9">
        <v>44250</v>
      </c>
      <c r="K5721" s="9">
        <v>0</v>
      </c>
      <c r="L5721" s="9">
        <v>44250</v>
      </c>
      <c r="M5721" s="16" t="s">
        <v>8420</v>
      </c>
      <c r="N5721" s="14" t="str">
        <f>IF(M5721=0,"",VLOOKUP(M5721,'CUENTAS_CONTABLES'!$A$2:$B$100,2,0))</f>
        <v>INTERNET</v>
      </c>
      <c r="O5721" s="11" t="s">
        <v>9246</v>
      </c>
      <c r="P5721" s="40" t="s">
        <v>9259</v>
      </c>
      <c r="Q5721" s="108">
        <v>4500005719</v>
      </c>
      <c r="R5721" s="43">
        <v>59854</v>
      </c>
      <c r="T5721" s="119"/>
      <c r="U5721" s="119"/>
      <c r="V5721" s="119"/>
    </row>
    <row r="5722" spans="1:22" ht="15.95" customHeight="1" x14ac:dyDescent="0.2">
      <c r="A5722" s="28" t="s">
        <v>6679</v>
      </c>
      <c r="B5722" s="7">
        <v>44836</v>
      </c>
      <c r="C5722" s="7">
        <v>44837</v>
      </c>
      <c r="D5722" s="7">
        <v>44875.537962962961</v>
      </c>
      <c r="E5722" s="20">
        <v>1876</v>
      </c>
      <c r="F5722" s="27" t="str">
        <f>VLOOKUP(E5722,PROVEEDORES!$A$2:$D$1013,2,0)</f>
        <v>SEACOM SRL</v>
      </c>
      <c r="G5722" s="6" t="s">
        <v>351</v>
      </c>
      <c r="H5722" s="6" t="s">
        <v>782</v>
      </c>
      <c r="I5722" s="8">
        <v>21</v>
      </c>
      <c r="J5722" s="9">
        <v>61.17</v>
      </c>
      <c r="K5722" s="9">
        <v>12.845699999999999</v>
      </c>
      <c r="L5722" s="9">
        <v>74.015699999999995</v>
      </c>
      <c r="M5722" s="16" t="s">
        <v>8421</v>
      </c>
      <c r="N5722" s="14" t="str">
        <f>IF(M5722=0,"",VLOOKUP(M5722,'CUENTAS_CONTABLES'!$A$2:$B$100,2,0))</f>
        <v>COMPUTACION - HARDWARE</v>
      </c>
      <c r="O5722" s="11" t="s">
        <v>9242</v>
      </c>
      <c r="P5722" s="40" t="s">
        <v>9252</v>
      </c>
      <c r="Q5722" s="107">
        <v>4500005720</v>
      </c>
      <c r="R5722" s="43">
        <v>59855</v>
      </c>
      <c r="T5722" s="119"/>
      <c r="U5722" s="119"/>
      <c r="V5722" s="119"/>
    </row>
    <row r="5723" spans="1:22" ht="15.95" customHeight="1" x14ac:dyDescent="0.2">
      <c r="A5723" s="28" t="s">
        <v>6640</v>
      </c>
      <c r="B5723" s="7">
        <v>44836</v>
      </c>
      <c r="C5723" s="7">
        <v>44836</v>
      </c>
      <c r="D5723" s="7">
        <v>44857.503599537034</v>
      </c>
      <c r="E5723" s="20">
        <v>1918</v>
      </c>
      <c r="F5723" s="27" t="str">
        <f>VLOOKUP(E5723,PROVEEDORES!$A$2:$D$1013,2,0)</f>
        <v>SODERIA LA NUEVA SA</v>
      </c>
      <c r="G5723" s="6" t="s">
        <v>351</v>
      </c>
      <c r="H5723" s="6" t="s">
        <v>388</v>
      </c>
      <c r="I5723" s="8">
        <v>21</v>
      </c>
      <c r="J5723" s="9">
        <v>200.04</v>
      </c>
      <c r="K5723" s="9">
        <v>42.008400000000002</v>
      </c>
      <c r="L5723" s="9">
        <v>242.04839999999999</v>
      </c>
      <c r="M5723" s="16" t="s">
        <v>8420</v>
      </c>
      <c r="N5723" s="14" t="str">
        <f>IF(M5723=0,"",VLOOKUP(M5723,'CUENTAS_CONTABLES'!$A$2:$B$100,2,0))</f>
        <v>INTERNET</v>
      </c>
      <c r="O5723" s="11" t="s">
        <v>9242</v>
      </c>
      <c r="P5723" s="40" t="s">
        <v>9259</v>
      </c>
      <c r="Q5723" s="108">
        <v>4500005721</v>
      </c>
      <c r="R5723" s="43">
        <v>59856</v>
      </c>
      <c r="T5723" s="119"/>
      <c r="U5723" s="119"/>
      <c r="V5723" s="119"/>
    </row>
    <row r="5724" spans="1:22" ht="15.95" customHeight="1" x14ac:dyDescent="0.2">
      <c r="A5724" s="28" t="s">
        <v>6634</v>
      </c>
      <c r="B5724" s="7">
        <v>44836</v>
      </c>
      <c r="C5724" s="7">
        <v>44836</v>
      </c>
      <c r="D5724" s="7">
        <v>44847.481180555558</v>
      </c>
      <c r="E5724" s="20">
        <v>1920</v>
      </c>
      <c r="F5724" s="27" t="str">
        <f>VLOOKUP(E5724,PROVEEDORES!$A$2:$D$1013,2,0)</f>
        <v>SOGRUB SRL</v>
      </c>
      <c r="G5724" s="6" t="s">
        <v>351</v>
      </c>
      <c r="H5724" s="6" t="s">
        <v>590</v>
      </c>
      <c r="I5724" s="8">
        <v>21</v>
      </c>
      <c r="J5724" s="9">
        <v>3299</v>
      </c>
      <c r="K5724" s="9">
        <v>692.79</v>
      </c>
      <c r="L5724" s="9">
        <v>3991.79</v>
      </c>
      <c r="M5724" s="16" t="s">
        <v>8420</v>
      </c>
      <c r="N5724" s="14" t="str">
        <f>IF(M5724=0,"",VLOOKUP(M5724,'CUENTAS_CONTABLES'!$A$2:$B$100,2,0))</f>
        <v>INTERNET</v>
      </c>
      <c r="O5724" s="11" t="s">
        <v>9248</v>
      </c>
      <c r="P5724" s="40" t="s">
        <v>9254</v>
      </c>
      <c r="Q5724" s="107">
        <v>4500005722</v>
      </c>
      <c r="R5724" s="43">
        <v>59857</v>
      </c>
      <c r="T5724" s="119"/>
      <c r="U5724" s="119"/>
      <c r="V5724" s="119"/>
    </row>
    <row r="5725" spans="1:22" ht="15.95" customHeight="1" x14ac:dyDescent="0.2">
      <c r="A5725" s="28" t="s">
        <v>6649</v>
      </c>
      <c r="B5725" s="7">
        <v>44836</v>
      </c>
      <c r="C5725" s="7">
        <v>44836</v>
      </c>
      <c r="D5725" s="7">
        <v>44839.428113425929</v>
      </c>
      <c r="E5725" s="20">
        <v>1922</v>
      </c>
      <c r="F5725" s="27" t="str">
        <f>VLOOKUP(E5725,PROVEEDORES!$A$2:$D$1013,2,0)</f>
        <v>SOLOAGA WALTER ALEJANDRO</v>
      </c>
      <c r="G5725" s="6" t="s">
        <v>351</v>
      </c>
      <c r="H5725" s="6" t="s">
        <v>396</v>
      </c>
      <c r="I5725" s="8">
        <v>21</v>
      </c>
      <c r="J5725" s="9">
        <v>2</v>
      </c>
      <c r="K5725" s="9">
        <v>0.42</v>
      </c>
      <c r="L5725" s="9">
        <v>2.42</v>
      </c>
      <c r="M5725" s="16" t="s">
        <v>8421</v>
      </c>
      <c r="N5725" s="14" t="str">
        <f>IF(M5725=0,"",VLOOKUP(M5725,'CUENTAS_CONTABLES'!$A$2:$B$100,2,0))</f>
        <v>COMPUTACION - HARDWARE</v>
      </c>
      <c r="O5725" s="11" t="s">
        <v>8357</v>
      </c>
      <c r="P5725" s="40" t="s">
        <v>9253</v>
      </c>
      <c r="Q5725" s="108">
        <v>4500005723</v>
      </c>
      <c r="R5725" s="43">
        <v>59858</v>
      </c>
      <c r="T5725" s="119"/>
      <c r="U5725" s="119"/>
      <c r="V5725" s="119"/>
    </row>
    <row r="5726" spans="1:22" ht="15.95" customHeight="1" x14ac:dyDescent="0.2">
      <c r="A5726" s="28" t="s">
        <v>6677</v>
      </c>
      <c r="B5726" s="7">
        <v>44836</v>
      </c>
      <c r="C5726" s="7">
        <v>44837</v>
      </c>
      <c r="D5726" s="7">
        <v>44882.647361111114</v>
      </c>
      <c r="E5726" s="20">
        <v>1948</v>
      </c>
      <c r="F5726" s="27" t="str">
        <f>VLOOKUP(E5726,PROVEEDORES!$A$2:$D$1013,2,0)</f>
        <v>TECHNIC CELULARES SRL</v>
      </c>
      <c r="G5726" s="6" t="s">
        <v>351</v>
      </c>
      <c r="H5726" s="6" t="s">
        <v>388</v>
      </c>
      <c r="I5726" s="8">
        <v>21</v>
      </c>
      <c r="J5726" s="9">
        <v>64.59</v>
      </c>
      <c r="K5726" s="9">
        <v>13.5639</v>
      </c>
      <c r="L5726" s="9">
        <v>78.153900000000007</v>
      </c>
      <c r="M5726" s="16" t="s">
        <v>8421</v>
      </c>
      <c r="N5726" s="14" t="str">
        <f>IF(M5726=0,"",VLOOKUP(M5726,'CUENTAS_CONTABLES'!$A$2:$B$100,2,0))</f>
        <v>COMPUTACION - HARDWARE</v>
      </c>
      <c r="O5726" s="11" t="s">
        <v>9244</v>
      </c>
      <c r="P5726" s="40" t="s">
        <v>9252</v>
      </c>
      <c r="Q5726" s="107">
        <v>4500005724</v>
      </c>
      <c r="R5726" s="43">
        <v>59859</v>
      </c>
      <c r="T5726" s="119"/>
      <c r="U5726" s="119"/>
      <c r="V5726" s="119"/>
    </row>
    <row r="5727" spans="1:22" ht="15.95" customHeight="1" x14ac:dyDescent="0.2">
      <c r="A5727" s="28" t="s">
        <v>6645</v>
      </c>
      <c r="B5727" s="7">
        <v>44836</v>
      </c>
      <c r="C5727" s="7">
        <v>44836</v>
      </c>
      <c r="D5727" s="7">
        <v>44857.507465277777</v>
      </c>
      <c r="E5727" s="20">
        <v>1953</v>
      </c>
      <c r="F5727" s="27" t="str">
        <f>VLOOKUP(E5727,PROVEEDORES!$A$2:$D$1013,2,0)</f>
        <v>TELEFONICA MOVILES ARGENTINA S.A.</v>
      </c>
      <c r="G5727" s="6" t="s">
        <v>352</v>
      </c>
      <c r="H5727" s="6" t="s">
        <v>603</v>
      </c>
      <c r="I5727" s="8">
        <v>0</v>
      </c>
      <c r="J5727" s="9">
        <v>20151</v>
      </c>
      <c r="K5727" s="9">
        <v>0</v>
      </c>
      <c r="L5727" s="9">
        <v>20151</v>
      </c>
      <c r="M5727" s="16" t="s">
        <v>8421</v>
      </c>
      <c r="N5727" s="14" t="str">
        <f>IF(M5727=0,"",VLOOKUP(M5727,'CUENTAS_CONTABLES'!$A$2:$B$100,2,0))</f>
        <v>COMPUTACION - HARDWARE</v>
      </c>
      <c r="O5727" s="11" t="s">
        <v>9246</v>
      </c>
      <c r="P5727" s="40" t="s">
        <v>9253</v>
      </c>
      <c r="Q5727" s="108">
        <v>4500005725</v>
      </c>
      <c r="R5727" s="43">
        <v>59860</v>
      </c>
      <c r="T5727" s="119"/>
      <c r="U5727" s="119"/>
      <c r="V5727" s="119"/>
    </row>
    <row r="5728" spans="1:22" ht="15.95" customHeight="1" x14ac:dyDescent="0.2">
      <c r="A5728" s="28" t="s">
        <v>6662</v>
      </c>
      <c r="B5728" s="7">
        <v>44836</v>
      </c>
      <c r="C5728" s="7">
        <v>44836</v>
      </c>
      <c r="D5728" s="7">
        <v>44843.672986111109</v>
      </c>
      <c r="E5728" s="20">
        <v>1957</v>
      </c>
      <c r="F5728" s="27" t="str">
        <f>VLOOKUP(E5728,PROVEEDORES!$A$2:$D$1013,2,0)</f>
        <v>TINTO Y SODA SA</v>
      </c>
      <c r="G5728" s="6" t="s">
        <v>352</v>
      </c>
      <c r="H5728" s="6" t="s">
        <v>1007</v>
      </c>
      <c r="I5728" s="8">
        <v>0</v>
      </c>
      <c r="J5728" s="9">
        <v>48538</v>
      </c>
      <c r="K5728" s="9">
        <v>0</v>
      </c>
      <c r="L5728" s="9">
        <v>48538</v>
      </c>
      <c r="M5728" s="16" t="s">
        <v>8421</v>
      </c>
      <c r="N5728" s="14" t="str">
        <f>IF(M5728=0,"",VLOOKUP(M5728,'CUENTAS_CONTABLES'!$A$2:$B$100,2,0))</f>
        <v>COMPUTACION - HARDWARE</v>
      </c>
      <c r="O5728" s="11" t="s">
        <v>9248</v>
      </c>
      <c r="P5728" s="40" t="s">
        <v>9252</v>
      </c>
      <c r="Q5728" s="107">
        <v>4500005726</v>
      </c>
      <c r="R5728" s="43">
        <v>59861</v>
      </c>
      <c r="T5728" s="119"/>
      <c r="U5728" s="119"/>
      <c r="V5728" s="119"/>
    </row>
    <row r="5729" spans="1:22" ht="15.95" customHeight="1" x14ac:dyDescent="0.2">
      <c r="A5729" s="28" t="s">
        <v>6695</v>
      </c>
      <c r="B5729" s="7">
        <v>44836</v>
      </c>
      <c r="C5729" s="7">
        <v>44837</v>
      </c>
      <c r="D5729" s="7">
        <v>44857.494166666664</v>
      </c>
      <c r="E5729" s="20">
        <v>1957</v>
      </c>
      <c r="F5729" s="27" t="str">
        <f>VLOOKUP(E5729,PROVEEDORES!$A$2:$D$1013,2,0)</f>
        <v>TINTO Y SODA SA</v>
      </c>
      <c r="G5729" s="6" t="s">
        <v>351</v>
      </c>
      <c r="H5729" s="6" t="s">
        <v>1031</v>
      </c>
      <c r="I5729" s="8">
        <v>21</v>
      </c>
      <c r="J5729" s="9">
        <v>5475.19</v>
      </c>
      <c r="K5729" s="9">
        <v>1149.7899</v>
      </c>
      <c r="L5729" s="9">
        <v>6624.9798999999994</v>
      </c>
      <c r="M5729" s="16" t="s">
        <v>8421</v>
      </c>
      <c r="N5729" s="14" t="str">
        <f>IF(M5729=0,"",VLOOKUP(M5729,'CUENTAS_CONTABLES'!$A$2:$B$100,2,0))</f>
        <v>COMPUTACION - HARDWARE</v>
      </c>
      <c r="O5729" s="11" t="s">
        <v>9242</v>
      </c>
      <c r="P5729" s="40" t="s">
        <v>9252</v>
      </c>
      <c r="Q5729" s="108">
        <v>4500005727</v>
      </c>
      <c r="R5729" s="43">
        <v>59862</v>
      </c>
      <c r="T5729" s="119"/>
      <c r="U5729" s="119"/>
      <c r="V5729" s="119"/>
    </row>
    <row r="5730" spans="1:22" ht="15.95" customHeight="1" x14ac:dyDescent="0.2">
      <c r="A5730" s="28" t="s">
        <v>6636</v>
      </c>
      <c r="B5730" s="7">
        <v>44836</v>
      </c>
      <c r="C5730" s="7">
        <v>44836</v>
      </c>
      <c r="D5730" s="7">
        <v>44839.781111111108</v>
      </c>
      <c r="E5730" s="20">
        <v>1965</v>
      </c>
      <c r="F5730" s="27" t="str">
        <f>VLOOKUP(E5730,PROVEEDORES!$A$2:$D$1013,2,0)</f>
        <v>TRC SERVICIOS SRL</v>
      </c>
      <c r="G5730" s="6" t="s">
        <v>351</v>
      </c>
      <c r="H5730" s="6" t="s">
        <v>384</v>
      </c>
      <c r="I5730" s="8">
        <v>21</v>
      </c>
      <c r="J5730" s="9">
        <v>350</v>
      </c>
      <c r="K5730" s="9">
        <v>73.5</v>
      </c>
      <c r="L5730" s="9">
        <v>423.5</v>
      </c>
      <c r="M5730" s="16" t="s">
        <v>8420</v>
      </c>
      <c r="N5730" s="14" t="str">
        <f>IF(M5730=0,"",VLOOKUP(M5730,'CUENTAS_CONTABLES'!$A$2:$B$100,2,0))</f>
        <v>INTERNET</v>
      </c>
      <c r="O5730" s="11" t="s">
        <v>9246</v>
      </c>
      <c r="P5730" s="40" t="s">
        <v>9259</v>
      </c>
      <c r="Q5730" s="107">
        <v>4500005728</v>
      </c>
      <c r="R5730" s="43">
        <v>59863</v>
      </c>
      <c r="T5730" s="119"/>
      <c r="U5730" s="119"/>
      <c r="V5730" s="119"/>
    </row>
    <row r="5731" spans="1:22" ht="15.95" customHeight="1" x14ac:dyDescent="0.2">
      <c r="A5731" s="28" t="s">
        <v>6657</v>
      </c>
      <c r="B5731" s="7">
        <v>44836</v>
      </c>
      <c r="C5731" s="7">
        <v>44836</v>
      </c>
      <c r="D5731" s="7">
        <v>44848.668263888889</v>
      </c>
      <c r="E5731" s="20">
        <v>1976</v>
      </c>
      <c r="F5731" s="27" t="str">
        <f>VLOOKUP(E5731,PROVEEDORES!$A$2:$D$1013,2,0)</f>
        <v>UNION AGRICOLA DE AVELLANEDA COOP LTDA</v>
      </c>
      <c r="G5731" s="6" t="s">
        <v>351</v>
      </c>
      <c r="H5731" s="6" t="s">
        <v>611</v>
      </c>
      <c r="I5731" s="8">
        <v>21</v>
      </c>
      <c r="J5731" s="9">
        <v>4881.97</v>
      </c>
      <c r="K5731" s="9">
        <v>1025.2137</v>
      </c>
      <c r="L5731" s="9">
        <v>5907.1837000000005</v>
      </c>
      <c r="M5731" s="16" t="s">
        <v>8421</v>
      </c>
      <c r="N5731" s="14" t="str">
        <f>IF(M5731=0,"",VLOOKUP(M5731,'CUENTAS_CONTABLES'!$A$2:$B$100,2,0))</f>
        <v>COMPUTACION - HARDWARE</v>
      </c>
      <c r="O5731" s="11" t="s">
        <v>9245</v>
      </c>
      <c r="P5731" s="40" t="s">
        <v>9252</v>
      </c>
      <c r="Q5731" s="108">
        <v>4500005729</v>
      </c>
      <c r="R5731" s="43">
        <v>59864</v>
      </c>
      <c r="T5731" s="119"/>
      <c r="U5731" s="119"/>
      <c r="V5731" s="119"/>
    </row>
    <row r="5732" spans="1:22" ht="15.95" customHeight="1" x14ac:dyDescent="0.2">
      <c r="A5732" s="28" t="s">
        <v>6651</v>
      </c>
      <c r="B5732" s="7">
        <v>44836</v>
      </c>
      <c r="C5732" s="7">
        <v>44836</v>
      </c>
      <c r="D5732" s="7">
        <v>44839.431770833333</v>
      </c>
      <c r="E5732" s="20">
        <v>1985</v>
      </c>
      <c r="F5732" s="27" t="str">
        <f>VLOOKUP(E5732,PROVEEDORES!$A$2:$D$1013,2,0)</f>
        <v>VENETA SYSTEM SUDAMERICA S.A.</v>
      </c>
      <c r="G5732" s="6" t="s">
        <v>351</v>
      </c>
      <c r="H5732" s="6" t="s">
        <v>398</v>
      </c>
      <c r="I5732" s="8">
        <v>21</v>
      </c>
      <c r="J5732" s="9">
        <v>50</v>
      </c>
      <c r="K5732" s="9">
        <v>10.5</v>
      </c>
      <c r="L5732" s="9">
        <v>60.5</v>
      </c>
      <c r="M5732" s="16" t="s">
        <v>8421</v>
      </c>
      <c r="N5732" s="14" t="str">
        <f>IF(M5732=0,"",VLOOKUP(M5732,'CUENTAS_CONTABLES'!$A$2:$B$100,2,0))</f>
        <v>COMPUTACION - HARDWARE</v>
      </c>
      <c r="O5732" s="11" t="s">
        <v>9246</v>
      </c>
      <c r="P5732" s="40" t="s">
        <v>9253</v>
      </c>
      <c r="Q5732" s="107">
        <v>4500005730</v>
      </c>
      <c r="R5732" s="43">
        <v>59865</v>
      </c>
      <c r="T5732" s="119"/>
      <c r="U5732" s="119"/>
      <c r="V5732" s="119"/>
    </row>
    <row r="5733" spans="1:22" ht="15.95" customHeight="1" x14ac:dyDescent="0.2">
      <c r="A5733" s="28" t="s">
        <v>6661</v>
      </c>
      <c r="B5733" s="7">
        <v>44836</v>
      </c>
      <c r="C5733" s="7">
        <v>44836</v>
      </c>
      <c r="D5733" s="7">
        <v>44847.481956018521</v>
      </c>
      <c r="E5733" s="20">
        <v>1992</v>
      </c>
      <c r="F5733" s="27" t="str">
        <f>VLOOKUP(E5733,PROVEEDORES!$A$2:$D$1013,2,0)</f>
        <v>VICTORIA PRAUSE</v>
      </c>
      <c r="G5733" s="6" t="s">
        <v>351</v>
      </c>
      <c r="H5733" s="6" t="s">
        <v>798</v>
      </c>
      <c r="I5733" s="8">
        <v>21</v>
      </c>
      <c r="J5733" s="9">
        <v>1380</v>
      </c>
      <c r="K5733" s="9">
        <v>289.8</v>
      </c>
      <c r="L5733" s="9">
        <v>1669.8</v>
      </c>
      <c r="M5733" s="16" t="s">
        <v>8421</v>
      </c>
      <c r="N5733" s="14" t="str">
        <f>IF(M5733=0,"",VLOOKUP(M5733,'CUENTAS_CONTABLES'!$A$2:$B$100,2,0))</f>
        <v>COMPUTACION - HARDWARE</v>
      </c>
      <c r="O5733" s="11" t="s">
        <v>9246</v>
      </c>
      <c r="P5733" s="40" t="s">
        <v>9252</v>
      </c>
      <c r="Q5733" s="108">
        <v>4500005731</v>
      </c>
      <c r="R5733" s="43">
        <v>59866</v>
      </c>
      <c r="T5733" s="119"/>
      <c r="U5733" s="119"/>
      <c r="V5733" s="119"/>
    </row>
    <row r="5734" spans="1:22" ht="15.95" customHeight="1" x14ac:dyDescent="0.2">
      <c r="A5734" s="28" t="s">
        <v>6637</v>
      </c>
      <c r="B5734" s="7">
        <v>44836</v>
      </c>
      <c r="C5734" s="7">
        <v>44836</v>
      </c>
      <c r="D5734" s="7">
        <v>44841.79886574074</v>
      </c>
      <c r="E5734" s="20">
        <v>2008</v>
      </c>
      <c r="F5734" s="27" t="str">
        <f>VLOOKUP(E5734,PROVEEDORES!$A$2:$D$1013,2,0)</f>
        <v>ZACHARONOK MARIANO SEBASTIAN</v>
      </c>
      <c r="G5734" s="6" t="s">
        <v>351</v>
      </c>
      <c r="H5734" s="6" t="s">
        <v>386</v>
      </c>
      <c r="I5734" s="8">
        <v>21</v>
      </c>
      <c r="J5734" s="9">
        <v>1157.02</v>
      </c>
      <c r="K5734" s="9">
        <v>242.9742</v>
      </c>
      <c r="L5734" s="9">
        <v>1399.9942000000001</v>
      </c>
      <c r="M5734" s="16" t="s">
        <v>8420</v>
      </c>
      <c r="N5734" s="14" t="str">
        <f>IF(M5734=0,"",VLOOKUP(M5734,'CUENTAS_CONTABLES'!$A$2:$B$100,2,0))</f>
        <v>INTERNET</v>
      </c>
      <c r="O5734" s="11" t="s">
        <v>9245</v>
      </c>
      <c r="P5734" s="40" t="s">
        <v>9259</v>
      </c>
      <c r="Q5734" s="107">
        <v>4500005732</v>
      </c>
      <c r="R5734" s="43">
        <v>59867</v>
      </c>
      <c r="T5734" s="119"/>
      <c r="U5734" s="119"/>
      <c r="V5734" s="119"/>
    </row>
    <row r="5735" spans="1:22" ht="15.95" customHeight="1" x14ac:dyDescent="0.2">
      <c r="A5735" s="28" t="s">
        <v>6685</v>
      </c>
      <c r="B5735" s="7">
        <v>44837</v>
      </c>
      <c r="C5735" s="7">
        <v>44837</v>
      </c>
      <c r="D5735" s="7">
        <v>44857.658946759257</v>
      </c>
      <c r="E5735" s="20">
        <v>1009</v>
      </c>
      <c r="F5735" s="27" t="str">
        <f>VLOOKUP(E5735,PROVEEDORES!$A$2:$D$1013,2,0)</f>
        <v>ACENAF S.R.L.</v>
      </c>
      <c r="G5735" s="6" t="s">
        <v>351</v>
      </c>
      <c r="H5735" s="6" t="s">
        <v>395</v>
      </c>
      <c r="I5735" s="8">
        <v>21</v>
      </c>
      <c r="J5735" s="9">
        <v>293.91000000000003</v>
      </c>
      <c r="K5735" s="9">
        <v>61.721100000000007</v>
      </c>
      <c r="L5735" s="9">
        <v>355.63110000000006</v>
      </c>
      <c r="M5735" s="16" t="s">
        <v>8421</v>
      </c>
      <c r="N5735" s="14" t="str">
        <f>IF(M5735=0,"",VLOOKUP(M5735,'CUENTAS_CONTABLES'!$A$2:$B$100,2,0))</f>
        <v>COMPUTACION - HARDWARE</v>
      </c>
      <c r="O5735" s="11" t="s">
        <v>9242</v>
      </c>
      <c r="P5735" s="40" t="s">
        <v>9252</v>
      </c>
      <c r="Q5735" s="108">
        <v>4500005733</v>
      </c>
      <c r="R5735" s="43"/>
      <c r="T5735" s="119"/>
      <c r="U5735" s="119"/>
      <c r="V5735" s="119"/>
    </row>
    <row r="5736" spans="1:22" ht="15.95" customHeight="1" x14ac:dyDescent="0.2">
      <c r="A5736" s="28" t="s">
        <v>6694</v>
      </c>
      <c r="B5736" s="7">
        <v>44837</v>
      </c>
      <c r="C5736" s="7">
        <v>44837</v>
      </c>
      <c r="D5736" s="7">
        <v>44847.482997685183</v>
      </c>
      <c r="E5736" s="20">
        <v>1068</v>
      </c>
      <c r="F5736" s="27" t="str">
        <f>VLOOKUP(E5736,PROVEEDORES!$A$2:$D$1013,2,0)</f>
        <v>ANDRES DAMIAN WIESMANN</v>
      </c>
      <c r="G5736" s="6" t="s">
        <v>351</v>
      </c>
      <c r="H5736" s="6" t="s">
        <v>860</v>
      </c>
      <c r="I5736" s="8">
        <v>27</v>
      </c>
      <c r="J5736" s="9">
        <v>3109</v>
      </c>
      <c r="K5736" s="9">
        <v>839.43</v>
      </c>
      <c r="L5736" s="9">
        <v>3948.43</v>
      </c>
      <c r="M5736" s="16" t="s">
        <v>8421</v>
      </c>
      <c r="N5736" s="14" t="str">
        <f>IF(M5736=0,"",VLOOKUP(M5736,'CUENTAS_CONTABLES'!$A$2:$B$100,2,0))</f>
        <v>COMPUTACION - HARDWARE</v>
      </c>
      <c r="O5736" s="11" t="s">
        <v>9242</v>
      </c>
      <c r="P5736" s="40" t="s">
        <v>9256</v>
      </c>
      <c r="Q5736" s="107">
        <v>4500005734</v>
      </c>
      <c r="R5736" s="43">
        <v>59869</v>
      </c>
      <c r="T5736" s="119"/>
      <c r="U5736" s="119"/>
      <c r="V5736" s="119"/>
    </row>
    <row r="5737" spans="1:22" ht="15.95" customHeight="1" x14ac:dyDescent="0.2">
      <c r="A5737" s="28" t="s">
        <v>6688</v>
      </c>
      <c r="B5737" s="7">
        <v>44837</v>
      </c>
      <c r="C5737" s="7">
        <v>44837</v>
      </c>
      <c r="D5737" s="7">
        <v>44882.730879629627</v>
      </c>
      <c r="E5737" s="20">
        <v>1146</v>
      </c>
      <c r="F5737" s="27" t="str">
        <f>VLOOKUP(E5737,PROVEEDORES!$A$2:$D$1013,2,0)</f>
        <v>C.A.S. COMPUTACION S.R.L.</v>
      </c>
      <c r="G5737" s="6" t="s">
        <v>351</v>
      </c>
      <c r="H5737" s="6" t="s">
        <v>664</v>
      </c>
      <c r="I5737" s="8">
        <v>21</v>
      </c>
      <c r="J5737" s="9">
        <v>31775.64</v>
      </c>
      <c r="K5737" s="9">
        <v>6672.884399999999</v>
      </c>
      <c r="L5737" s="9">
        <v>38448.524399999995</v>
      </c>
      <c r="M5737" s="16" t="s">
        <v>8421</v>
      </c>
      <c r="N5737" s="14" t="str">
        <f>IF(M5737=0,"",VLOOKUP(M5737,'CUENTAS_CONTABLES'!$A$2:$B$100,2,0))</f>
        <v>COMPUTACION - HARDWARE</v>
      </c>
      <c r="O5737" s="11" t="s">
        <v>9245</v>
      </c>
      <c r="P5737" s="40" t="s">
        <v>9252</v>
      </c>
      <c r="Q5737" s="108">
        <v>4500005735</v>
      </c>
      <c r="R5737" s="43">
        <v>59870</v>
      </c>
      <c r="T5737" s="119"/>
      <c r="U5737" s="119"/>
      <c r="V5737" s="119"/>
    </row>
    <row r="5738" spans="1:22" ht="15.95" customHeight="1" x14ac:dyDescent="0.2">
      <c r="A5738" s="28" t="s">
        <v>1843</v>
      </c>
      <c r="B5738" s="7">
        <v>44837</v>
      </c>
      <c r="C5738" s="7">
        <v>44837</v>
      </c>
      <c r="D5738" s="7">
        <v>44881.275509259256</v>
      </c>
      <c r="E5738" s="20">
        <v>1239</v>
      </c>
      <c r="F5738" s="27" t="str">
        <f>VLOOKUP(E5738,PROVEEDORES!$A$2:$D$1013,2,0)</f>
        <v>CUATRO D S.A.</v>
      </c>
      <c r="G5738" s="6" t="s">
        <v>351</v>
      </c>
      <c r="H5738" s="6" t="s">
        <v>1092</v>
      </c>
      <c r="I5738" s="8">
        <v>21</v>
      </c>
      <c r="J5738" s="9">
        <v>826.45</v>
      </c>
      <c r="K5738" s="9">
        <v>173.55450000000002</v>
      </c>
      <c r="L5738" s="9">
        <v>1000.0045</v>
      </c>
      <c r="M5738" s="16" t="s">
        <v>8421</v>
      </c>
      <c r="N5738" s="14" t="str">
        <f>IF(M5738=0,"",VLOOKUP(M5738,'CUENTAS_CONTABLES'!$A$2:$B$100,2,0))</f>
        <v>COMPUTACION - HARDWARE</v>
      </c>
      <c r="O5738" s="11" t="s">
        <v>9240</v>
      </c>
      <c r="P5738" s="40" t="s">
        <v>9252</v>
      </c>
      <c r="Q5738" s="107">
        <v>4500005736</v>
      </c>
      <c r="R5738" s="43">
        <v>59871</v>
      </c>
      <c r="T5738" s="119"/>
      <c r="U5738" s="119"/>
      <c r="V5738" s="119"/>
    </row>
    <row r="5739" spans="1:22" ht="15.95" customHeight="1" x14ac:dyDescent="0.2">
      <c r="A5739" s="28" t="s">
        <v>2713</v>
      </c>
      <c r="B5739" s="7">
        <v>44837</v>
      </c>
      <c r="C5739" s="7">
        <v>44837</v>
      </c>
      <c r="D5739" s="7">
        <v>44881.283437500002</v>
      </c>
      <c r="E5739" s="20">
        <v>1292</v>
      </c>
      <c r="F5739" s="27" t="str">
        <f>VLOOKUP(E5739,PROVEEDORES!$A$2:$D$1013,2,0)</f>
        <v>EDITH GRACIELA PIÑERO</v>
      </c>
      <c r="G5739" s="6" t="s">
        <v>351</v>
      </c>
      <c r="H5739" s="6" t="s">
        <v>1092</v>
      </c>
      <c r="I5739" s="8">
        <v>21</v>
      </c>
      <c r="J5739" s="9">
        <v>826.45</v>
      </c>
      <c r="K5739" s="9">
        <v>173.55450000000002</v>
      </c>
      <c r="L5739" s="9">
        <v>1000.0045</v>
      </c>
      <c r="M5739" s="16" t="s">
        <v>8421</v>
      </c>
      <c r="N5739" s="14" t="str">
        <f>IF(M5739=0,"",VLOOKUP(M5739,'CUENTAS_CONTABLES'!$A$2:$B$100,2,0))</f>
        <v>COMPUTACION - HARDWARE</v>
      </c>
      <c r="O5739" s="11" t="s">
        <v>9245</v>
      </c>
      <c r="P5739" s="40" t="s">
        <v>9252</v>
      </c>
      <c r="Q5739" s="108">
        <v>4500005737</v>
      </c>
      <c r="R5739" s="43">
        <v>59872</v>
      </c>
      <c r="T5739" s="119"/>
      <c r="U5739" s="119"/>
      <c r="V5739" s="119"/>
    </row>
    <row r="5740" spans="1:22" ht="15.95" customHeight="1" x14ac:dyDescent="0.2">
      <c r="A5740" s="28" t="s">
        <v>6696</v>
      </c>
      <c r="B5740" s="7">
        <v>44837</v>
      </c>
      <c r="C5740" s="7">
        <v>44837</v>
      </c>
      <c r="D5740" s="7">
        <v>44881.281608796293</v>
      </c>
      <c r="E5740" s="20">
        <v>1324</v>
      </c>
      <c r="F5740" s="27" t="str">
        <f>VLOOKUP(E5740,PROVEEDORES!$A$2:$D$1013,2,0)</f>
        <v>EMPRESA DISTRIBUIDORA Y COMERCIALIZADORA NORTE S.A.</v>
      </c>
      <c r="G5740" s="6" t="s">
        <v>351</v>
      </c>
      <c r="H5740" s="6" t="s">
        <v>1092</v>
      </c>
      <c r="I5740" s="8">
        <v>21</v>
      </c>
      <c r="J5740" s="9">
        <v>826.45</v>
      </c>
      <c r="K5740" s="9">
        <v>173.55450000000002</v>
      </c>
      <c r="L5740" s="9">
        <v>1000.0045</v>
      </c>
      <c r="M5740" s="16" t="s">
        <v>8421</v>
      </c>
      <c r="N5740" s="14" t="str">
        <f>IF(M5740=0,"",VLOOKUP(M5740,'CUENTAS_CONTABLES'!$A$2:$B$100,2,0))</f>
        <v>COMPUTACION - HARDWARE</v>
      </c>
      <c r="O5740" s="11" t="s">
        <v>9242</v>
      </c>
      <c r="P5740" s="40" t="s">
        <v>9252</v>
      </c>
      <c r="Q5740" s="107">
        <v>4500005738</v>
      </c>
      <c r="R5740" s="43">
        <v>59873</v>
      </c>
      <c r="T5740" s="119"/>
      <c r="U5740" s="119"/>
      <c r="V5740" s="119"/>
    </row>
    <row r="5741" spans="1:22" ht="15.95" customHeight="1" x14ac:dyDescent="0.2">
      <c r="A5741" s="28" t="s">
        <v>6689</v>
      </c>
      <c r="B5741" s="7">
        <v>44837</v>
      </c>
      <c r="C5741" s="7">
        <v>44837</v>
      </c>
      <c r="D5741" s="7">
        <v>44882.73159722222</v>
      </c>
      <c r="E5741" s="20">
        <v>1328</v>
      </c>
      <c r="F5741" s="27" t="str">
        <f>VLOOKUP(E5741,PROVEEDORES!$A$2:$D$1013,2,0)</f>
        <v>ENDEMOL ARGENTINA SA</v>
      </c>
      <c r="G5741" s="6" t="s">
        <v>351</v>
      </c>
      <c r="H5741" s="6" t="s">
        <v>664</v>
      </c>
      <c r="I5741" s="8">
        <v>21</v>
      </c>
      <c r="J5741" s="9">
        <v>525.45000000000005</v>
      </c>
      <c r="K5741" s="9">
        <v>110.34450000000001</v>
      </c>
      <c r="L5741" s="9">
        <v>635.79450000000008</v>
      </c>
      <c r="M5741" s="16" t="s">
        <v>8421</v>
      </c>
      <c r="N5741" s="14" t="str">
        <f>IF(M5741=0,"",VLOOKUP(M5741,'CUENTAS_CONTABLES'!$A$2:$B$100,2,0))</f>
        <v>COMPUTACION - HARDWARE</v>
      </c>
      <c r="O5741" s="11" t="s">
        <v>9242</v>
      </c>
      <c r="P5741" s="40" t="s">
        <v>9259</v>
      </c>
      <c r="Q5741" s="108">
        <v>4500005739</v>
      </c>
      <c r="R5741" s="43">
        <v>59874</v>
      </c>
      <c r="T5741" s="119"/>
      <c r="U5741" s="119"/>
      <c r="V5741" s="119"/>
    </row>
    <row r="5742" spans="1:22" ht="15.95" customHeight="1" x14ac:dyDescent="0.2">
      <c r="A5742" s="28" t="s">
        <v>6667</v>
      </c>
      <c r="B5742" s="7">
        <v>44837</v>
      </c>
      <c r="C5742" s="7">
        <v>44837</v>
      </c>
      <c r="D5742" s="7">
        <v>44841.686909722222</v>
      </c>
      <c r="E5742" s="20">
        <v>1346</v>
      </c>
      <c r="F5742" s="27" t="str">
        <f>VLOOKUP(E5742,PROVEEDORES!$A$2:$D$1013,2,0)</f>
        <v>ESTACION DE SERVICIO GRAL.MOSCONI</v>
      </c>
      <c r="G5742" s="6" t="s">
        <v>351</v>
      </c>
      <c r="H5742" s="6" t="s">
        <v>355</v>
      </c>
      <c r="I5742" s="8">
        <v>21</v>
      </c>
      <c r="J5742" s="9">
        <v>835.28</v>
      </c>
      <c r="K5742" s="9">
        <v>175.40880000000001</v>
      </c>
      <c r="L5742" s="9">
        <v>1010.6888</v>
      </c>
      <c r="M5742" s="16" t="s">
        <v>8421</v>
      </c>
      <c r="N5742" s="14" t="str">
        <f>IF(M5742=0,"",VLOOKUP(M5742,'CUENTAS_CONTABLES'!$A$2:$B$100,2,0))</f>
        <v>COMPUTACION - HARDWARE</v>
      </c>
      <c r="O5742" s="11" t="s">
        <v>9244</v>
      </c>
      <c r="P5742" s="40" t="s">
        <v>9253</v>
      </c>
      <c r="Q5742" s="107">
        <v>4500005740</v>
      </c>
      <c r="R5742" s="43">
        <v>59875</v>
      </c>
      <c r="T5742" s="119"/>
      <c r="U5742" s="119"/>
      <c r="V5742" s="119"/>
    </row>
    <row r="5743" spans="1:22" ht="15.95" customHeight="1" x14ac:dyDescent="0.2">
      <c r="A5743" s="28" t="s">
        <v>1744</v>
      </c>
      <c r="B5743" s="7">
        <v>44837</v>
      </c>
      <c r="C5743" s="7">
        <v>44837</v>
      </c>
      <c r="D5743" s="7">
        <v>44881.282592592594</v>
      </c>
      <c r="E5743" s="20">
        <v>1381</v>
      </c>
      <c r="F5743" s="27" t="str">
        <f>VLOOKUP(E5743,PROVEEDORES!$A$2:$D$1013,2,0)</f>
        <v>FERRARI MARTIN GONZALO</v>
      </c>
      <c r="G5743" s="6" t="s">
        <v>351</v>
      </c>
      <c r="H5743" s="6" t="s">
        <v>1092</v>
      </c>
      <c r="I5743" s="8">
        <v>21</v>
      </c>
      <c r="J5743" s="9">
        <v>826.45</v>
      </c>
      <c r="K5743" s="9">
        <v>173.55450000000002</v>
      </c>
      <c r="L5743" s="9">
        <v>1000.0045</v>
      </c>
      <c r="M5743" s="16" t="s">
        <v>8421</v>
      </c>
      <c r="N5743" s="14" t="str">
        <f>IF(M5743=0,"",VLOOKUP(M5743,'CUENTAS_CONTABLES'!$A$2:$B$100,2,0))</f>
        <v>COMPUTACION - HARDWARE</v>
      </c>
      <c r="O5743" s="11" t="s">
        <v>9246</v>
      </c>
      <c r="P5743" s="40" t="s">
        <v>9252</v>
      </c>
      <c r="Q5743" s="108">
        <v>4500005741</v>
      </c>
      <c r="R5743" s="43">
        <v>59876</v>
      </c>
      <c r="T5743" s="119"/>
      <c r="U5743" s="119"/>
      <c r="V5743" s="119"/>
    </row>
    <row r="5744" spans="1:22" ht="15.95" customHeight="1" x14ac:dyDescent="0.2">
      <c r="A5744" s="28" t="s">
        <v>6686</v>
      </c>
      <c r="B5744" s="7">
        <v>44837</v>
      </c>
      <c r="C5744" s="7">
        <v>44837</v>
      </c>
      <c r="D5744" s="7">
        <v>44841.772372685184</v>
      </c>
      <c r="E5744" s="20">
        <v>1418</v>
      </c>
      <c r="F5744" s="27" t="str">
        <f>VLOOKUP(E5744,PROVEEDORES!$A$2:$D$1013,2,0)</f>
        <v>GASKO S.A.</v>
      </c>
      <c r="G5744" s="6" t="s">
        <v>351</v>
      </c>
      <c r="H5744" s="6" t="s">
        <v>375</v>
      </c>
      <c r="I5744" s="8">
        <v>21</v>
      </c>
      <c r="J5744" s="9">
        <v>12705</v>
      </c>
      <c r="K5744" s="9">
        <v>2668.05</v>
      </c>
      <c r="L5744" s="9">
        <v>15373.05</v>
      </c>
      <c r="M5744" s="16" t="s">
        <v>8421</v>
      </c>
      <c r="N5744" s="14" t="str">
        <f>IF(M5744=0,"",VLOOKUP(M5744,'CUENTAS_CONTABLES'!$A$2:$B$100,2,0))</f>
        <v>COMPUTACION - HARDWARE</v>
      </c>
      <c r="O5744" s="11" t="s">
        <v>9245</v>
      </c>
      <c r="P5744" s="40" t="s">
        <v>9252</v>
      </c>
      <c r="Q5744" s="107">
        <v>4500005742</v>
      </c>
      <c r="R5744" s="43">
        <v>59877</v>
      </c>
      <c r="T5744" s="119"/>
      <c r="U5744" s="119"/>
      <c r="V5744" s="119"/>
    </row>
    <row r="5745" spans="1:22" ht="15.95" customHeight="1" x14ac:dyDescent="0.2">
      <c r="A5745" s="28" t="s">
        <v>6668</v>
      </c>
      <c r="B5745" s="7">
        <v>44837</v>
      </c>
      <c r="C5745" s="7">
        <v>44837</v>
      </c>
      <c r="D5745" s="7">
        <v>44841.682523148149</v>
      </c>
      <c r="E5745" s="20">
        <v>1597</v>
      </c>
      <c r="F5745" s="27" t="str">
        <f>VLOOKUP(E5745,PROVEEDORES!$A$2:$D$1013,2,0)</f>
        <v>LIU YUANCHAI</v>
      </c>
      <c r="G5745" s="6" t="s">
        <v>351</v>
      </c>
      <c r="H5745" s="6" t="s">
        <v>355</v>
      </c>
      <c r="I5745" s="8">
        <v>21</v>
      </c>
      <c r="J5745" s="9">
        <v>785.03</v>
      </c>
      <c r="K5745" s="9">
        <v>164.8563</v>
      </c>
      <c r="L5745" s="9">
        <v>949.88630000000001</v>
      </c>
      <c r="M5745" s="16" t="s">
        <v>8421</v>
      </c>
      <c r="N5745" s="14" t="str">
        <f>IF(M5745=0,"",VLOOKUP(M5745,'CUENTAS_CONTABLES'!$A$2:$B$100,2,0))</f>
        <v>COMPUTACION - HARDWARE</v>
      </c>
      <c r="O5745" s="11" t="s">
        <v>9245</v>
      </c>
      <c r="P5745" s="40" t="s">
        <v>9252</v>
      </c>
      <c r="Q5745" s="108">
        <v>4500005743</v>
      </c>
      <c r="R5745" s="43">
        <v>59878</v>
      </c>
      <c r="T5745" s="119"/>
      <c r="U5745" s="119"/>
      <c r="V5745" s="119"/>
    </row>
    <row r="5746" spans="1:22" ht="15.95" customHeight="1" x14ac:dyDescent="0.2">
      <c r="A5746" s="28" t="s">
        <v>6690</v>
      </c>
      <c r="B5746" s="7">
        <v>44837</v>
      </c>
      <c r="C5746" s="7">
        <v>44837</v>
      </c>
      <c r="D5746" s="7">
        <v>44861.657476851855</v>
      </c>
      <c r="E5746" s="20">
        <v>1687</v>
      </c>
      <c r="F5746" s="27" t="str">
        <f>VLOOKUP(E5746,PROVEEDORES!$A$2:$D$1013,2,0)</f>
        <v>MOYANO WALTER HUGO</v>
      </c>
      <c r="G5746" s="6" t="s">
        <v>351</v>
      </c>
      <c r="H5746" s="6" t="s">
        <v>373</v>
      </c>
      <c r="I5746" s="8">
        <v>21</v>
      </c>
      <c r="J5746" s="9">
        <v>13560</v>
      </c>
      <c r="K5746" s="9">
        <v>2847.6</v>
      </c>
      <c r="L5746" s="9">
        <v>16407.599999999999</v>
      </c>
      <c r="M5746" s="16" t="s">
        <v>8421</v>
      </c>
      <c r="N5746" s="14" t="str">
        <f>IF(M5746=0,"",VLOOKUP(M5746,'CUENTAS_CONTABLES'!$A$2:$B$100,2,0))</f>
        <v>COMPUTACION - HARDWARE</v>
      </c>
      <c r="O5746" s="11" t="s">
        <v>8357</v>
      </c>
      <c r="P5746" s="40" t="s">
        <v>9252</v>
      </c>
      <c r="Q5746" s="107">
        <v>4500005744</v>
      </c>
      <c r="R5746" s="43">
        <v>59879</v>
      </c>
      <c r="T5746" s="119"/>
      <c r="U5746" s="119"/>
      <c r="V5746" s="119"/>
    </row>
    <row r="5747" spans="1:22" ht="15.95" customHeight="1" x14ac:dyDescent="0.2">
      <c r="A5747" s="28" t="s">
        <v>6665</v>
      </c>
      <c r="B5747" s="7">
        <v>44837</v>
      </c>
      <c r="C5747" s="7">
        <v>44837</v>
      </c>
      <c r="D5747" s="7">
        <v>44841.676979166667</v>
      </c>
      <c r="E5747" s="20">
        <v>1690</v>
      </c>
      <c r="F5747" s="27" t="str">
        <f>VLOOKUP(E5747,PROVEEDORES!$A$2:$D$1013,2,0)</f>
        <v>NAFPUR S.A.</v>
      </c>
      <c r="G5747" s="6" t="s">
        <v>351</v>
      </c>
      <c r="H5747" s="6" t="s">
        <v>355</v>
      </c>
      <c r="I5747" s="8">
        <v>21</v>
      </c>
      <c r="J5747" s="9">
        <v>760.32</v>
      </c>
      <c r="K5747" s="9">
        <v>159.66720000000001</v>
      </c>
      <c r="L5747" s="9">
        <v>919.98720000000003</v>
      </c>
      <c r="M5747" s="16" t="s">
        <v>8421</v>
      </c>
      <c r="N5747" s="14" t="str">
        <f>IF(M5747=0,"",VLOOKUP(M5747,'CUENTAS_CONTABLES'!$A$2:$B$100,2,0))</f>
        <v>COMPUTACION - HARDWARE</v>
      </c>
      <c r="O5747" s="11" t="s">
        <v>9242</v>
      </c>
      <c r="P5747" s="40" t="s">
        <v>9252</v>
      </c>
      <c r="Q5747" s="108">
        <v>4500005745</v>
      </c>
      <c r="R5747" s="43">
        <v>59880</v>
      </c>
      <c r="T5747" s="119"/>
      <c r="U5747" s="119"/>
      <c r="V5747" s="119"/>
    </row>
    <row r="5748" spans="1:22" ht="15.95" customHeight="1" x14ac:dyDescent="0.2">
      <c r="A5748" s="28" t="s">
        <v>6669</v>
      </c>
      <c r="B5748" s="7">
        <v>44837</v>
      </c>
      <c r="C5748" s="7">
        <v>44837</v>
      </c>
      <c r="D5748" s="7">
        <v>44841.684189814812</v>
      </c>
      <c r="E5748" s="20">
        <v>1732</v>
      </c>
      <c r="F5748" s="27" t="str">
        <f>VLOOKUP(E5748,PROVEEDORES!$A$2:$D$1013,2,0)</f>
        <v>ORTFRE SRL</v>
      </c>
      <c r="G5748" s="6" t="s">
        <v>351</v>
      </c>
      <c r="H5748" s="6" t="s">
        <v>355</v>
      </c>
      <c r="I5748" s="8">
        <v>21</v>
      </c>
      <c r="J5748" s="9">
        <v>719</v>
      </c>
      <c r="K5748" s="9">
        <v>150.99</v>
      </c>
      <c r="L5748" s="9">
        <v>869.99</v>
      </c>
      <c r="M5748" s="16" t="s">
        <v>8421</v>
      </c>
      <c r="N5748" s="14" t="str">
        <f>IF(M5748=0,"",VLOOKUP(M5748,'CUENTAS_CONTABLES'!$A$2:$B$100,2,0))</f>
        <v>COMPUTACION - HARDWARE</v>
      </c>
      <c r="O5748" s="11" t="s">
        <v>9244</v>
      </c>
      <c r="P5748" s="40" t="s">
        <v>9252</v>
      </c>
      <c r="Q5748" s="107">
        <v>4500005746</v>
      </c>
      <c r="R5748" s="43">
        <v>59881</v>
      </c>
      <c r="T5748" s="119"/>
      <c r="U5748" s="119"/>
      <c r="V5748" s="119"/>
    </row>
    <row r="5749" spans="1:22" ht="15.95" customHeight="1" x14ac:dyDescent="0.2">
      <c r="A5749" s="28" t="s">
        <v>6678</v>
      </c>
      <c r="B5749" s="7">
        <v>44837</v>
      </c>
      <c r="C5749" s="7">
        <v>44837</v>
      </c>
      <c r="D5749" s="7">
        <v>44864.523518518516</v>
      </c>
      <c r="E5749" s="20">
        <v>1796</v>
      </c>
      <c r="F5749" s="27" t="str">
        <f>VLOOKUP(E5749,PROVEEDORES!$A$2:$D$1013,2,0)</f>
        <v>PUESTO VIEJO S.R.L</v>
      </c>
      <c r="G5749" s="6" t="s">
        <v>351</v>
      </c>
      <c r="H5749" s="6" t="s">
        <v>357</v>
      </c>
      <c r="I5749" s="8">
        <v>21</v>
      </c>
      <c r="J5749" s="9">
        <v>13034.72</v>
      </c>
      <c r="K5749" s="9">
        <v>2737.2912000000001</v>
      </c>
      <c r="L5749" s="9">
        <v>15772.011199999999</v>
      </c>
      <c r="M5749" s="16" t="s">
        <v>8421</v>
      </c>
      <c r="N5749" s="14" t="str">
        <f>IF(M5749=0,"",VLOOKUP(M5749,'CUENTAS_CONTABLES'!$A$2:$B$100,2,0))</f>
        <v>COMPUTACION - HARDWARE</v>
      </c>
      <c r="O5749" s="11" t="s">
        <v>9242</v>
      </c>
      <c r="P5749" s="40" t="s">
        <v>9252</v>
      </c>
      <c r="Q5749" s="108">
        <v>4500005747</v>
      </c>
      <c r="R5749" s="43">
        <v>59882</v>
      </c>
      <c r="T5749" s="119"/>
      <c r="U5749" s="119"/>
      <c r="V5749" s="119"/>
    </row>
    <row r="5750" spans="1:22" ht="15.95" customHeight="1" x14ac:dyDescent="0.2">
      <c r="A5750" s="28" t="s">
        <v>6683</v>
      </c>
      <c r="B5750" s="7">
        <v>44837</v>
      </c>
      <c r="C5750" s="7">
        <v>44837</v>
      </c>
      <c r="D5750" s="7">
        <v>44847.482314814813</v>
      </c>
      <c r="E5750" s="20">
        <v>1799</v>
      </c>
      <c r="F5750" s="27" t="str">
        <f>VLOOKUP(E5750,PROVEEDORES!$A$2:$D$1013,2,0)</f>
        <v xml:space="preserve">QUEVEDO MARIA ALEJANDRA </v>
      </c>
      <c r="G5750" s="6" t="s">
        <v>351</v>
      </c>
      <c r="H5750" s="6" t="s">
        <v>394</v>
      </c>
      <c r="I5750" s="8">
        <v>21</v>
      </c>
      <c r="J5750" s="9">
        <v>27918</v>
      </c>
      <c r="K5750" s="9">
        <v>5862.78</v>
      </c>
      <c r="L5750" s="9">
        <v>33780.78</v>
      </c>
      <c r="M5750" s="16" t="s">
        <v>8421</v>
      </c>
      <c r="N5750" s="14" t="str">
        <f>IF(M5750=0,"",VLOOKUP(M5750,'CUENTAS_CONTABLES'!$A$2:$B$100,2,0))</f>
        <v>COMPUTACION - HARDWARE</v>
      </c>
      <c r="O5750" s="11" t="s">
        <v>9245</v>
      </c>
      <c r="P5750" s="40" t="s">
        <v>9252</v>
      </c>
      <c r="Q5750" s="107">
        <v>4500005748</v>
      </c>
      <c r="R5750" s="43">
        <v>59883</v>
      </c>
      <c r="T5750" s="119"/>
      <c r="U5750" s="119"/>
      <c r="V5750" s="119"/>
    </row>
    <row r="5751" spans="1:22" ht="15.95" customHeight="1" x14ac:dyDescent="0.2">
      <c r="A5751" s="28" t="s">
        <v>6700</v>
      </c>
      <c r="B5751" s="7">
        <v>44837</v>
      </c>
      <c r="C5751" s="7">
        <v>44837</v>
      </c>
      <c r="D5751" s="7">
        <v>44849.628287037034</v>
      </c>
      <c r="E5751" s="20">
        <v>1935</v>
      </c>
      <c r="F5751" s="27" t="str">
        <f>VLOOKUP(E5751,PROVEEDORES!$A$2:$D$1013,2,0)</f>
        <v>SUN GROUP INVESTMENTS S.A</v>
      </c>
      <c r="G5751" s="6" t="s">
        <v>351</v>
      </c>
      <c r="H5751" s="6" t="s">
        <v>1202</v>
      </c>
      <c r="I5751" s="8">
        <v>21</v>
      </c>
      <c r="J5751" s="9">
        <v>318.45999999999998</v>
      </c>
      <c r="K5751" s="9">
        <v>66.876599999999996</v>
      </c>
      <c r="L5751" s="9">
        <v>385.33659999999998</v>
      </c>
      <c r="M5751" s="16" t="s">
        <v>8421</v>
      </c>
      <c r="N5751" s="14" t="str">
        <f>IF(M5751=0,"",VLOOKUP(M5751,'CUENTAS_CONTABLES'!$A$2:$B$100,2,0))</f>
        <v>COMPUTACION - HARDWARE</v>
      </c>
      <c r="O5751" s="11" t="s">
        <v>9240</v>
      </c>
      <c r="P5751" s="40" t="s">
        <v>9252</v>
      </c>
      <c r="Q5751" s="108">
        <v>4500005749</v>
      </c>
      <c r="R5751" s="43">
        <v>59884</v>
      </c>
      <c r="T5751" s="119"/>
      <c r="U5751" s="119"/>
      <c r="V5751" s="119"/>
    </row>
    <row r="5752" spans="1:22" ht="15.95" customHeight="1" x14ac:dyDescent="0.2">
      <c r="A5752" s="28" t="s">
        <v>6666</v>
      </c>
      <c r="B5752" s="7">
        <v>44837</v>
      </c>
      <c r="C5752" s="7">
        <v>44837</v>
      </c>
      <c r="D5752" s="7">
        <v>44841.674108796295</v>
      </c>
      <c r="E5752" s="20">
        <v>1998</v>
      </c>
      <c r="F5752" s="27" t="str">
        <f>VLOOKUP(E5752,PROVEEDORES!$A$2:$D$1013,2,0)</f>
        <v>VILLALBA CARLOS ALBERTO</v>
      </c>
      <c r="G5752" s="6" t="s">
        <v>351</v>
      </c>
      <c r="H5752" s="6" t="s">
        <v>355</v>
      </c>
      <c r="I5752" s="8">
        <v>21</v>
      </c>
      <c r="J5752" s="9">
        <v>892.47</v>
      </c>
      <c r="K5752" s="9">
        <v>187.4187</v>
      </c>
      <c r="L5752" s="9">
        <v>1079.8887</v>
      </c>
      <c r="M5752" s="16" t="s">
        <v>8421</v>
      </c>
      <c r="N5752" s="14" t="str">
        <f>IF(M5752=0,"",VLOOKUP(M5752,'CUENTAS_CONTABLES'!$A$2:$B$100,2,0))</f>
        <v>COMPUTACION - HARDWARE</v>
      </c>
      <c r="O5752" s="11" t="s">
        <v>9242</v>
      </c>
      <c r="P5752" s="40" t="s">
        <v>9253</v>
      </c>
      <c r="Q5752" s="107">
        <v>4500005750</v>
      </c>
      <c r="R5752" s="43">
        <v>59885</v>
      </c>
      <c r="T5752" s="119"/>
      <c r="U5752" s="119"/>
      <c r="V5752" s="119"/>
    </row>
    <row r="5753" spans="1:22" ht="15.95" customHeight="1" x14ac:dyDescent="0.2">
      <c r="A5753" s="28" t="s">
        <v>6702</v>
      </c>
      <c r="B5753" s="7">
        <v>44838</v>
      </c>
      <c r="C5753" s="7">
        <v>44838</v>
      </c>
      <c r="D5753" s="7">
        <v>44864.524178240739</v>
      </c>
      <c r="E5753" s="20">
        <v>1364</v>
      </c>
      <c r="F5753" s="27" t="str">
        <f>VLOOKUP(E5753,PROVEEDORES!$A$2:$D$1013,2,0)</f>
        <v>EYMANN JUAN ALBERTO RAMON</v>
      </c>
      <c r="G5753" s="6" t="s">
        <v>351</v>
      </c>
      <c r="H5753" s="6" t="s">
        <v>357</v>
      </c>
      <c r="I5753" s="8">
        <v>21</v>
      </c>
      <c r="J5753" s="9">
        <v>1397.12</v>
      </c>
      <c r="K5753" s="9">
        <v>293.39519999999999</v>
      </c>
      <c r="L5753" s="9">
        <v>1690.5151999999998</v>
      </c>
      <c r="M5753" s="16" t="s">
        <v>8421</v>
      </c>
      <c r="N5753" s="14" t="str">
        <f>IF(M5753=0,"",VLOOKUP(M5753,'CUENTAS_CONTABLES'!$A$2:$B$100,2,0))</f>
        <v>COMPUTACION - HARDWARE</v>
      </c>
      <c r="O5753" s="11" t="s">
        <v>9248</v>
      </c>
      <c r="P5753" s="40" t="s">
        <v>9252</v>
      </c>
      <c r="Q5753" s="108">
        <v>4500005751</v>
      </c>
      <c r="R5753" s="43">
        <v>59886</v>
      </c>
      <c r="T5753" s="119"/>
      <c r="U5753" s="119"/>
      <c r="V5753" s="119"/>
    </row>
    <row r="5754" spans="1:22" ht="15.95" customHeight="1" x14ac:dyDescent="0.2">
      <c r="A5754" s="28" t="s">
        <v>6703</v>
      </c>
      <c r="B5754" s="7">
        <v>44838</v>
      </c>
      <c r="C5754" s="7">
        <v>44838</v>
      </c>
      <c r="D5754" s="7">
        <v>44841.636597222219</v>
      </c>
      <c r="E5754" s="20">
        <v>1566</v>
      </c>
      <c r="F5754" s="27" t="str">
        <f>VLOOKUP(E5754,PROVEEDORES!$A$2:$D$1013,2,0)</f>
        <v>LAGO CARLOS NICOLAS</v>
      </c>
      <c r="G5754" s="6" t="s">
        <v>351</v>
      </c>
      <c r="H5754" s="6" t="s">
        <v>1096</v>
      </c>
      <c r="I5754" s="8">
        <v>21</v>
      </c>
      <c r="J5754" s="9">
        <v>514.64</v>
      </c>
      <c r="K5754" s="9">
        <v>108.07440000000001</v>
      </c>
      <c r="L5754" s="9">
        <v>622.71439999999996</v>
      </c>
      <c r="M5754" s="16" t="s">
        <v>8421</v>
      </c>
      <c r="N5754" s="14" t="str">
        <f>IF(M5754=0,"",VLOOKUP(M5754,'CUENTAS_CONTABLES'!$A$2:$B$100,2,0))</f>
        <v>COMPUTACION - HARDWARE</v>
      </c>
      <c r="O5754" s="11" t="s">
        <v>9242</v>
      </c>
      <c r="P5754" s="40" t="s">
        <v>9252</v>
      </c>
      <c r="Q5754" s="107">
        <v>4500005752</v>
      </c>
      <c r="R5754" s="43">
        <v>59887</v>
      </c>
      <c r="T5754" s="119"/>
      <c r="U5754" s="119"/>
      <c r="V5754" s="119"/>
    </row>
    <row r="5755" spans="1:22" ht="15.95" customHeight="1" x14ac:dyDescent="0.2">
      <c r="A5755" s="28" t="s">
        <v>6711</v>
      </c>
      <c r="B5755" s="7">
        <v>44839</v>
      </c>
      <c r="C5755" s="7">
        <v>44839</v>
      </c>
      <c r="D5755" s="7">
        <v>44864.52621527778</v>
      </c>
      <c r="E5755" s="20">
        <v>1014</v>
      </c>
      <c r="F5755" s="27" t="str">
        <f>VLOOKUP(E5755,PROVEEDORES!$A$2:$D$1013,2,0)</f>
        <v>ADMINISTRADORA DE ARCHIVOS S.A.</v>
      </c>
      <c r="G5755" s="6" t="s">
        <v>351</v>
      </c>
      <c r="H5755" s="6" t="s">
        <v>357</v>
      </c>
      <c r="I5755" s="8">
        <v>21</v>
      </c>
      <c r="J5755" s="9">
        <v>34847.24</v>
      </c>
      <c r="K5755" s="9">
        <v>7317.9203999999991</v>
      </c>
      <c r="L5755" s="9">
        <v>42165.160399999993</v>
      </c>
      <c r="M5755" s="16" t="s">
        <v>8421</v>
      </c>
      <c r="N5755" s="14" t="str">
        <f>IF(M5755=0,"",VLOOKUP(M5755,'CUENTAS_CONTABLES'!$A$2:$B$100,2,0))</f>
        <v>COMPUTACION - HARDWARE</v>
      </c>
      <c r="O5755" s="11" t="s">
        <v>9242</v>
      </c>
      <c r="P5755" s="40" t="s">
        <v>9252</v>
      </c>
      <c r="Q5755" s="108">
        <v>4500005753</v>
      </c>
      <c r="R5755" s="43">
        <v>59888</v>
      </c>
      <c r="T5755" s="119"/>
      <c r="U5755" s="119"/>
      <c r="V5755" s="119"/>
    </row>
    <row r="5756" spans="1:22" ht="15.95" customHeight="1" x14ac:dyDescent="0.2">
      <c r="A5756" s="28" t="s">
        <v>6728</v>
      </c>
      <c r="B5756" s="7">
        <v>44839</v>
      </c>
      <c r="C5756" s="7">
        <v>44839</v>
      </c>
      <c r="D5756" s="7">
        <v>44869.707488425927</v>
      </c>
      <c r="E5756" s="20">
        <v>1015</v>
      </c>
      <c r="F5756" s="27" t="str">
        <f>VLOOKUP(E5756,PROVEEDORES!$A$2:$D$1013,2,0)</f>
        <v>ADRIAN LANZIDERIS</v>
      </c>
      <c r="G5756" s="6" t="s">
        <v>351</v>
      </c>
      <c r="H5756" s="6" t="s">
        <v>458</v>
      </c>
      <c r="I5756" s="8">
        <v>21</v>
      </c>
      <c r="J5756" s="9">
        <v>2883</v>
      </c>
      <c r="K5756" s="9">
        <v>605.42999999999995</v>
      </c>
      <c r="L5756" s="9">
        <v>3488.43</v>
      </c>
      <c r="M5756" s="16" t="s">
        <v>8422</v>
      </c>
      <c r="N5756" s="14" t="str">
        <f>IF(M5756=0,"",VLOOKUP(M5756,'CUENTAS_CONTABLES'!$A$2:$B$100,2,0))</f>
        <v>ENCOMIENDAS Y CORREO</v>
      </c>
      <c r="O5756" s="11" t="s">
        <v>9246</v>
      </c>
      <c r="P5756" s="40" t="s">
        <v>9252</v>
      </c>
      <c r="Q5756" s="107">
        <v>4500005754</v>
      </c>
      <c r="R5756" s="43">
        <v>59889</v>
      </c>
      <c r="T5756" s="119"/>
      <c r="U5756" s="119"/>
      <c r="V5756" s="119"/>
    </row>
    <row r="5757" spans="1:22" ht="15.95" customHeight="1" x14ac:dyDescent="0.2">
      <c r="A5757" s="28" t="s">
        <v>6723</v>
      </c>
      <c r="B5757" s="7">
        <v>44839</v>
      </c>
      <c r="C5757" s="7">
        <v>44839</v>
      </c>
      <c r="D5757" s="7">
        <v>44841.80363425926</v>
      </c>
      <c r="E5757" s="20">
        <v>1029</v>
      </c>
      <c r="F5757" s="27" t="str">
        <f>VLOOKUP(E5757,PROVEEDORES!$A$2:$D$1013,2,0)</f>
        <v>ALBERTO RAMON CARRARA</v>
      </c>
      <c r="G5757" s="6" t="s">
        <v>352</v>
      </c>
      <c r="H5757" s="6" t="s">
        <v>507</v>
      </c>
      <c r="I5757" s="8">
        <v>0</v>
      </c>
      <c r="J5757" s="9">
        <v>24368</v>
      </c>
      <c r="K5757" s="9">
        <v>0</v>
      </c>
      <c r="L5757" s="9">
        <v>24368</v>
      </c>
      <c r="M5757" s="16" t="s">
        <v>8422</v>
      </c>
      <c r="N5757" s="14" t="str">
        <f>IF(M5757=0,"",VLOOKUP(M5757,'CUENTAS_CONTABLES'!$A$2:$B$100,2,0))</f>
        <v>ENCOMIENDAS Y CORREO</v>
      </c>
      <c r="O5757" s="11" t="s">
        <v>9245</v>
      </c>
      <c r="P5757" s="40" t="s">
        <v>9252</v>
      </c>
      <c r="Q5757" s="108">
        <v>4500005755</v>
      </c>
      <c r="R5757" s="43">
        <v>59890</v>
      </c>
      <c r="T5757" s="119"/>
      <c r="U5757" s="119"/>
      <c r="V5757" s="119"/>
    </row>
    <row r="5758" spans="1:22" ht="15.95" customHeight="1" x14ac:dyDescent="0.2">
      <c r="A5758" s="28" t="s">
        <v>6704</v>
      </c>
      <c r="B5758" s="7">
        <v>44839</v>
      </c>
      <c r="C5758" s="7">
        <v>44839</v>
      </c>
      <c r="D5758" s="7">
        <v>44878.771354166667</v>
      </c>
      <c r="E5758" s="20">
        <v>1079</v>
      </c>
      <c r="F5758" s="27" t="str">
        <f>VLOOKUP(E5758,PROVEEDORES!$A$2:$D$1013,2,0)</f>
        <v>ARCOS MENDOCINOS S.A.</v>
      </c>
      <c r="G5758" s="6" t="s">
        <v>351</v>
      </c>
      <c r="H5758" s="6" t="s">
        <v>380</v>
      </c>
      <c r="I5758" s="8">
        <v>21</v>
      </c>
      <c r="J5758" s="9">
        <v>171.45</v>
      </c>
      <c r="K5758" s="9">
        <v>36.0045</v>
      </c>
      <c r="L5758" s="9">
        <v>207.4545</v>
      </c>
      <c r="M5758" s="16" t="s">
        <v>8421</v>
      </c>
      <c r="N5758" s="14" t="str">
        <f>IF(M5758=0,"",VLOOKUP(M5758,'CUENTAS_CONTABLES'!$A$2:$B$100,2,0))</f>
        <v>COMPUTACION - HARDWARE</v>
      </c>
      <c r="O5758" s="11" t="s">
        <v>9248</v>
      </c>
      <c r="P5758" s="40" t="s">
        <v>9252</v>
      </c>
      <c r="Q5758" s="107">
        <v>4500005756</v>
      </c>
      <c r="R5758" s="43">
        <v>59891</v>
      </c>
      <c r="T5758" s="119"/>
      <c r="U5758" s="119"/>
      <c r="V5758" s="119"/>
    </row>
    <row r="5759" spans="1:22" ht="15.95" customHeight="1" x14ac:dyDescent="0.2">
      <c r="A5759" s="28" t="s">
        <v>6729</v>
      </c>
      <c r="B5759" s="7">
        <v>44839</v>
      </c>
      <c r="C5759" s="7">
        <v>44839</v>
      </c>
      <c r="D5759" s="7">
        <v>44848.669004629628</v>
      </c>
      <c r="E5759" s="20">
        <v>1002</v>
      </c>
      <c r="F5759" s="27" t="str">
        <f>VLOOKUP(E5759,PROVEEDORES!$A$2:$D$1013,2,0)</f>
        <v>AVALOS ALBERTO EDUARDO</v>
      </c>
      <c r="G5759" s="6" t="s">
        <v>351</v>
      </c>
      <c r="H5759" s="6" t="s">
        <v>372</v>
      </c>
      <c r="I5759" s="8">
        <v>21</v>
      </c>
      <c r="J5759" s="9">
        <v>5900</v>
      </c>
      <c r="K5759" s="9">
        <v>1239</v>
      </c>
      <c r="L5759" s="9">
        <v>7139</v>
      </c>
      <c r="M5759" s="16" t="s">
        <v>8422</v>
      </c>
      <c r="N5759" s="14" t="str">
        <f>IF(M5759=0,"",VLOOKUP(M5759,'CUENTAS_CONTABLES'!$A$2:$B$100,2,0))</f>
        <v>ENCOMIENDAS Y CORREO</v>
      </c>
      <c r="O5759" s="11" t="s">
        <v>9240</v>
      </c>
      <c r="P5759" s="40" t="s">
        <v>9252</v>
      </c>
      <c r="Q5759" s="108">
        <v>4500005757</v>
      </c>
      <c r="R5759" s="43">
        <v>59892</v>
      </c>
      <c r="T5759" s="119"/>
      <c r="U5759" s="119"/>
      <c r="V5759" s="119"/>
    </row>
    <row r="5760" spans="1:22" ht="15.95" customHeight="1" x14ac:dyDescent="0.2">
      <c r="A5760" s="28" t="s">
        <v>3537</v>
      </c>
      <c r="B5760" s="7">
        <v>44839</v>
      </c>
      <c r="C5760" s="7">
        <v>44839</v>
      </c>
      <c r="D5760" s="7">
        <v>44847.484548611108</v>
      </c>
      <c r="E5760" s="20">
        <v>1101</v>
      </c>
      <c r="F5760" s="27" t="str">
        <f>VLOOKUP(E5760,PROVEEDORES!$A$2:$D$1013,2,0)</f>
        <v>BACS BANCO DE CRÉDITO &amp; SECURITIZACIÓN S.A.</v>
      </c>
      <c r="G5760" s="6" t="s">
        <v>351</v>
      </c>
      <c r="H5760" s="6" t="s">
        <v>1206</v>
      </c>
      <c r="I5760" s="8">
        <v>21</v>
      </c>
      <c r="J5760" s="9">
        <v>6735.54</v>
      </c>
      <c r="K5760" s="9">
        <v>1414.4633999999999</v>
      </c>
      <c r="L5760" s="9">
        <v>8150.0033999999996</v>
      </c>
      <c r="M5760" s="16" t="s">
        <v>8422</v>
      </c>
      <c r="N5760" s="14" t="str">
        <f>IF(M5760=0,"",VLOOKUP(M5760,'CUENTAS_CONTABLES'!$A$2:$B$100,2,0))</f>
        <v>ENCOMIENDAS Y CORREO</v>
      </c>
      <c r="O5760" s="11" t="s">
        <v>9245</v>
      </c>
      <c r="P5760" s="40" t="s">
        <v>9252</v>
      </c>
      <c r="Q5760" s="107">
        <v>4500005758</v>
      </c>
      <c r="R5760" s="43">
        <v>59893</v>
      </c>
      <c r="T5760" s="119"/>
      <c r="U5760" s="119"/>
      <c r="V5760" s="119"/>
    </row>
    <row r="5761" spans="1:22" ht="15.95" customHeight="1" x14ac:dyDescent="0.2">
      <c r="A5761" s="28" t="s">
        <v>2705</v>
      </c>
      <c r="B5761" s="7">
        <v>44839</v>
      </c>
      <c r="C5761" s="7">
        <v>44839</v>
      </c>
      <c r="D5761" s="7">
        <v>44881.286215277774</v>
      </c>
      <c r="E5761" s="20">
        <v>1131</v>
      </c>
      <c r="F5761" s="27" t="str">
        <f>VLOOKUP(E5761,PROVEEDORES!$A$2:$D$1013,2,0)</f>
        <v>BIOSUR</v>
      </c>
      <c r="G5761" s="6" t="s">
        <v>351</v>
      </c>
      <c r="H5761" s="6" t="s">
        <v>793</v>
      </c>
      <c r="I5761" s="8">
        <v>21</v>
      </c>
      <c r="J5761" s="9">
        <v>826.45</v>
      </c>
      <c r="K5761" s="9">
        <v>173.55450000000002</v>
      </c>
      <c r="L5761" s="9">
        <v>1000.0045</v>
      </c>
      <c r="M5761" s="16" t="s">
        <v>8422</v>
      </c>
      <c r="N5761" s="14" t="str">
        <f>IF(M5761=0,"",VLOOKUP(M5761,'CUENTAS_CONTABLES'!$A$2:$B$100,2,0))</f>
        <v>ENCOMIENDAS Y CORREO</v>
      </c>
      <c r="O5761" s="11" t="s">
        <v>9242</v>
      </c>
      <c r="P5761" s="40" t="s">
        <v>9252</v>
      </c>
      <c r="Q5761" s="108">
        <v>4500005759</v>
      </c>
      <c r="R5761" s="43">
        <v>59894</v>
      </c>
      <c r="T5761" s="119"/>
      <c r="U5761" s="119"/>
      <c r="V5761" s="119"/>
    </row>
    <row r="5762" spans="1:22" ht="15.95" customHeight="1" x14ac:dyDescent="0.2">
      <c r="A5762" s="28" t="s">
        <v>6722</v>
      </c>
      <c r="B5762" s="7">
        <v>44839</v>
      </c>
      <c r="C5762" s="7">
        <v>44839</v>
      </c>
      <c r="D5762" s="7">
        <v>44839.446250000001</v>
      </c>
      <c r="E5762" s="20">
        <v>1159</v>
      </c>
      <c r="F5762" s="27" t="str">
        <f>VLOOKUP(E5762,PROVEEDORES!$A$2:$D$1013,2,0)</f>
        <v>CARLETTI HERMANOS S.R.L</v>
      </c>
      <c r="G5762" s="6" t="s">
        <v>351</v>
      </c>
      <c r="H5762" s="6" t="s">
        <v>398</v>
      </c>
      <c r="I5762" s="8">
        <v>21</v>
      </c>
      <c r="J5762" s="9">
        <v>144.80000000000001</v>
      </c>
      <c r="K5762" s="9">
        <v>30.408000000000001</v>
      </c>
      <c r="L5762" s="9">
        <v>175.20800000000003</v>
      </c>
      <c r="M5762" s="16" t="s">
        <v>8422</v>
      </c>
      <c r="N5762" s="14" t="str">
        <f>IF(M5762=0,"",VLOOKUP(M5762,'CUENTAS_CONTABLES'!$A$2:$B$100,2,0))</f>
        <v>ENCOMIENDAS Y CORREO</v>
      </c>
      <c r="O5762" s="11" t="s">
        <v>8357</v>
      </c>
      <c r="P5762" s="40" t="s">
        <v>9257</v>
      </c>
      <c r="Q5762" s="107">
        <v>4500005760</v>
      </c>
      <c r="R5762" s="43">
        <v>59895</v>
      </c>
      <c r="T5762" s="119"/>
      <c r="U5762" s="119"/>
      <c r="V5762" s="119"/>
    </row>
    <row r="5763" spans="1:22" ht="15.95" customHeight="1" x14ac:dyDescent="0.2">
      <c r="A5763" s="28" t="s">
        <v>4100</v>
      </c>
      <c r="B5763" s="7">
        <v>44839</v>
      </c>
      <c r="C5763" s="7">
        <v>44839</v>
      </c>
      <c r="D5763" s="7">
        <v>44843.648368055554</v>
      </c>
      <c r="E5763" s="20">
        <v>1256</v>
      </c>
      <c r="F5763" s="27" t="str">
        <f>VLOOKUP(E5763,PROVEEDORES!$A$2:$D$1013,2,0)</f>
        <v>DAYCHE S.A.</v>
      </c>
      <c r="G5763" s="6" t="s">
        <v>351</v>
      </c>
      <c r="H5763" s="6" t="s">
        <v>405</v>
      </c>
      <c r="I5763" s="8">
        <v>21</v>
      </c>
      <c r="J5763" s="9">
        <v>88285</v>
      </c>
      <c r="K5763" s="9">
        <v>18539.849999999999</v>
      </c>
      <c r="L5763" s="9">
        <v>106824.85</v>
      </c>
      <c r="M5763" s="16" t="s">
        <v>8422</v>
      </c>
      <c r="N5763" s="14" t="str">
        <f>IF(M5763=0,"",VLOOKUP(M5763,'CUENTAS_CONTABLES'!$A$2:$B$100,2,0))</f>
        <v>ENCOMIENDAS Y CORREO</v>
      </c>
      <c r="O5763" s="11" t="s">
        <v>9242</v>
      </c>
      <c r="P5763" s="40" t="s">
        <v>9252</v>
      </c>
      <c r="Q5763" s="108">
        <v>4500005761</v>
      </c>
      <c r="R5763" s="43">
        <v>59896</v>
      </c>
      <c r="T5763" s="119"/>
      <c r="U5763" s="119"/>
      <c r="V5763" s="119"/>
    </row>
    <row r="5764" spans="1:22" ht="15.95" customHeight="1" x14ac:dyDescent="0.2">
      <c r="A5764" s="28" t="s">
        <v>5103</v>
      </c>
      <c r="B5764" s="7">
        <v>44839</v>
      </c>
      <c r="C5764" s="7">
        <v>44839</v>
      </c>
      <c r="D5764" s="7">
        <v>44869.444421296299</v>
      </c>
      <c r="E5764" s="20">
        <v>1288</v>
      </c>
      <c r="F5764" s="27" t="str">
        <f>VLOOKUP(E5764,PROVEEDORES!$A$2:$D$1013,2,0)</f>
        <v>ECOMETANO S.A.</v>
      </c>
      <c r="G5764" s="6" t="s">
        <v>352</v>
      </c>
      <c r="H5764" s="6" t="s">
        <v>488</v>
      </c>
      <c r="I5764" s="8">
        <v>0</v>
      </c>
      <c r="J5764" s="9">
        <v>35095</v>
      </c>
      <c r="K5764" s="9">
        <v>0</v>
      </c>
      <c r="L5764" s="9">
        <v>35095</v>
      </c>
      <c r="M5764" s="16" t="s">
        <v>8422</v>
      </c>
      <c r="N5764" s="14" t="str">
        <f>IF(M5764=0,"",VLOOKUP(M5764,'CUENTAS_CONTABLES'!$A$2:$B$100,2,0))</f>
        <v>ENCOMIENDAS Y CORREO</v>
      </c>
      <c r="O5764" s="11" t="s">
        <v>9243</v>
      </c>
      <c r="P5764" s="40" t="s">
        <v>9259</v>
      </c>
      <c r="Q5764" s="107">
        <v>4500005762</v>
      </c>
      <c r="R5764" s="43">
        <v>59897</v>
      </c>
      <c r="T5764" s="119"/>
      <c r="U5764" s="119"/>
      <c r="V5764" s="119"/>
    </row>
    <row r="5765" spans="1:22" ht="15.95" customHeight="1" x14ac:dyDescent="0.2">
      <c r="A5765" s="28" t="s">
        <v>6730</v>
      </c>
      <c r="B5765" s="7">
        <v>44839</v>
      </c>
      <c r="C5765" s="7">
        <v>44839</v>
      </c>
      <c r="D5765" s="7">
        <v>44876.529849537037</v>
      </c>
      <c r="E5765" s="20">
        <v>1357</v>
      </c>
      <c r="F5765" s="27" t="str">
        <f>VLOOKUP(E5765,PROVEEDORES!$A$2:$D$1013,2,0)</f>
        <v>E-STORE SA</v>
      </c>
      <c r="G5765" s="6" t="s">
        <v>352</v>
      </c>
      <c r="H5765" s="6" t="s">
        <v>488</v>
      </c>
      <c r="I5765" s="8">
        <v>0</v>
      </c>
      <c r="J5765" s="9">
        <v>44904</v>
      </c>
      <c r="K5765" s="9">
        <v>0</v>
      </c>
      <c r="L5765" s="9">
        <v>44904</v>
      </c>
      <c r="M5765" s="16" t="s">
        <v>8422</v>
      </c>
      <c r="N5765" s="14" t="str">
        <f>IF(M5765=0,"",VLOOKUP(M5765,'CUENTAS_CONTABLES'!$A$2:$B$100,2,0))</f>
        <v>ENCOMIENDAS Y CORREO</v>
      </c>
      <c r="O5765" s="11" t="s">
        <v>9243</v>
      </c>
      <c r="P5765" s="40" t="s">
        <v>9252</v>
      </c>
      <c r="Q5765" s="108">
        <v>4500005763</v>
      </c>
      <c r="R5765" s="43">
        <v>59898</v>
      </c>
      <c r="T5765" s="119"/>
      <c r="U5765" s="119"/>
      <c r="V5765" s="119"/>
    </row>
    <row r="5766" spans="1:22" ht="15.95" customHeight="1" x14ac:dyDescent="0.2">
      <c r="A5766" s="28" t="s">
        <v>6720</v>
      </c>
      <c r="B5766" s="7">
        <v>44839</v>
      </c>
      <c r="C5766" s="7">
        <v>44839</v>
      </c>
      <c r="D5766" s="7">
        <v>44849.540902777779</v>
      </c>
      <c r="E5766" s="20">
        <v>1386</v>
      </c>
      <c r="F5766" s="27" t="str">
        <f>VLOOKUP(E5766,PROVEEDORES!$A$2:$D$1013,2,0)</f>
        <v>FIGUEROA ROBERTO JAVIER</v>
      </c>
      <c r="G5766" s="6" t="s">
        <v>351</v>
      </c>
      <c r="H5766" s="6" t="s">
        <v>536</v>
      </c>
      <c r="I5766" s="8">
        <v>27</v>
      </c>
      <c r="J5766" s="9">
        <v>326.33000000000004</v>
      </c>
      <c r="K5766" s="9">
        <v>88.109100000000012</v>
      </c>
      <c r="L5766" s="9">
        <v>414.43910000000005</v>
      </c>
      <c r="M5766" s="16" t="s">
        <v>8422</v>
      </c>
      <c r="N5766" s="14" t="str">
        <f>IF(M5766=0,"",VLOOKUP(M5766,'CUENTAS_CONTABLES'!$A$2:$B$100,2,0))</f>
        <v>ENCOMIENDAS Y CORREO</v>
      </c>
      <c r="O5766" s="11" t="s">
        <v>9242</v>
      </c>
      <c r="P5766" s="40" t="s">
        <v>9252</v>
      </c>
      <c r="Q5766" s="107">
        <v>4500005764</v>
      </c>
      <c r="R5766" s="43">
        <v>59899</v>
      </c>
      <c r="T5766" s="119"/>
      <c r="U5766" s="119"/>
      <c r="V5766" s="119"/>
    </row>
    <row r="5767" spans="1:22" ht="15.95" customHeight="1" x14ac:dyDescent="0.2">
      <c r="A5767" s="28" t="s">
        <v>3334</v>
      </c>
      <c r="B5767" s="7">
        <v>44839</v>
      </c>
      <c r="C5767" s="7">
        <v>44839</v>
      </c>
      <c r="D5767" s="7">
        <v>44881.285150462965</v>
      </c>
      <c r="E5767" s="20">
        <v>1393</v>
      </c>
      <c r="F5767" s="27" t="str">
        <f>VLOOKUP(E5767,PROVEEDORES!$A$2:$D$1013,2,0)</f>
        <v>FOLGEN S.A</v>
      </c>
      <c r="G5767" s="6" t="s">
        <v>351</v>
      </c>
      <c r="H5767" s="6" t="s">
        <v>793</v>
      </c>
      <c r="I5767" s="8">
        <v>21</v>
      </c>
      <c r="J5767" s="9">
        <v>826.45</v>
      </c>
      <c r="K5767" s="9">
        <v>173.55450000000002</v>
      </c>
      <c r="L5767" s="9">
        <v>1000.0045</v>
      </c>
      <c r="M5767" s="16" t="s">
        <v>8422</v>
      </c>
      <c r="N5767" s="14" t="str">
        <f>IF(M5767=0,"",VLOOKUP(M5767,'CUENTAS_CONTABLES'!$A$2:$B$100,2,0))</f>
        <v>ENCOMIENDAS Y CORREO</v>
      </c>
      <c r="O5767" s="11" t="s">
        <v>9244</v>
      </c>
      <c r="P5767" s="40" t="s">
        <v>9252</v>
      </c>
      <c r="Q5767" s="108">
        <v>4500005765</v>
      </c>
      <c r="R5767" s="43">
        <v>59900</v>
      </c>
      <c r="T5767" s="119"/>
      <c r="U5767" s="119"/>
      <c r="V5767" s="119"/>
    </row>
    <row r="5768" spans="1:22" ht="15.95" customHeight="1" x14ac:dyDescent="0.2">
      <c r="A5768" s="28" t="s">
        <v>6716</v>
      </c>
      <c r="B5768" s="7">
        <v>44839</v>
      </c>
      <c r="C5768" s="7">
        <v>44839</v>
      </c>
      <c r="D5768" s="7">
        <v>44839.446168981478</v>
      </c>
      <c r="E5768" s="20">
        <v>1418</v>
      </c>
      <c r="F5768" s="27" t="str">
        <f>VLOOKUP(E5768,PROVEEDORES!$A$2:$D$1013,2,0)</f>
        <v>GASKO S.A.</v>
      </c>
      <c r="G5768" s="6" t="s">
        <v>351</v>
      </c>
      <c r="H5768" s="6" t="s">
        <v>396</v>
      </c>
      <c r="I5768" s="8">
        <v>21</v>
      </c>
      <c r="J5768" s="9">
        <v>393</v>
      </c>
      <c r="K5768" s="9">
        <v>82.53</v>
      </c>
      <c r="L5768" s="9">
        <v>475.53</v>
      </c>
      <c r="M5768" s="16" t="s">
        <v>8422</v>
      </c>
      <c r="N5768" s="14" t="str">
        <f>IF(M5768=0,"",VLOOKUP(M5768,'CUENTAS_CONTABLES'!$A$2:$B$100,2,0))</f>
        <v>ENCOMIENDAS Y CORREO</v>
      </c>
      <c r="O5768" s="11" t="s">
        <v>9241</v>
      </c>
      <c r="P5768" s="40" t="s">
        <v>9252</v>
      </c>
      <c r="Q5768" s="107">
        <v>4500005766</v>
      </c>
      <c r="R5768" s="43">
        <v>59901</v>
      </c>
      <c r="T5768" s="119"/>
      <c r="U5768" s="119"/>
      <c r="V5768" s="119"/>
    </row>
    <row r="5769" spans="1:22" ht="15.95" customHeight="1" x14ac:dyDescent="0.2">
      <c r="A5769" s="28" t="s">
        <v>3746</v>
      </c>
      <c r="B5769" s="7">
        <v>44839</v>
      </c>
      <c r="C5769" s="7">
        <v>44839</v>
      </c>
      <c r="D5769" s="7">
        <v>44841.804155092592</v>
      </c>
      <c r="E5769" s="20">
        <v>1436</v>
      </c>
      <c r="F5769" s="27" t="str">
        <f>VLOOKUP(E5769,PROVEEDORES!$A$2:$D$1013,2,0)</f>
        <v>GNC GODOY CRUZ S.A.</v>
      </c>
      <c r="G5769" s="6" t="s">
        <v>352</v>
      </c>
      <c r="H5769" s="6" t="s">
        <v>507</v>
      </c>
      <c r="I5769" s="8">
        <v>0</v>
      </c>
      <c r="J5769" s="9">
        <v>41886</v>
      </c>
      <c r="K5769" s="9">
        <v>0</v>
      </c>
      <c r="L5769" s="9">
        <v>41886</v>
      </c>
      <c r="M5769" s="16" t="s">
        <v>8422</v>
      </c>
      <c r="N5769" s="14" t="str">
        <f>IF(M5769=0,"",VLOOKUP(M5769,'CUENTAS_CONTABLES'!$A$2:$B$100,2,0))</f>
        <v>ENCOMIENDAS Y CORREO</v>
      </c>
      <c r="O5769" s="11" t="s">
        <v>9245</v>
      </c>
      <c r="P5769" s="40" t="s">
        <v>9252</v>
      </c>
      <c r="Q5769" s="108">
        <v>4500005767</v>
      </c>
      <c r="R5769" s="43">
        <v>59902</v>
      </c>
      <c r="T5769" s="119"/>
      <c r="U5769" s="119"/>
      <c r="V5769" s="119"/>
    </row>
    <row r="5770" spans="1:22" ht="15.95" customHeight="1" x14ac:dyDescent="0.2">
      <c r="A5770" s="28" t="s">
        <v>6719</v>
      </c>
      <c r="B5770" s="7">
        <v>44839</v>
      </c>
      <c r="C5770" s="7">
        <v>44839</v>
      </c>
      <c r="D5770" s="7">
        <v>44840.713576388887</v>
      </c>
      <c r="E5770" s="20">
        <v>1465</v>
      </c>
      <c r="F5770" s="27" t="str">
        <f>VLOOKUP(E5770,PROVEEDORES!$A$2:$D$1013,2,0)</f>
        <v>HEKAR S.R.L.</v>
      </c>
      <c r="G5770" s="6" t="s">
        <v>351</v>
      </c>
      <c r="H5770" s="6" t="s">
        <v>396</v>
      </c>
      <c r="I5770" s="8">
        <v>21</v>
      </c>
      <c r="J5770" s="9">
        <v>718.93</v>
      </c>
      <c r="K5770" s="9">
        <v>150.97529999999998</v>
      </c>
      <c r="L5770" s="9">
        <v>869.9052999999999</v>
      </c>
      <c r="M5770" s="16" t="s">
        <v>8422</v>
      </c>
      <c r="N5770" s="14" t="str">
        <f>IF(M5770=0,"",VLOOKUP(M5770,'CUENTAS_CONTABLES'!$A$2:$B$100,2,0))</f>
        <v>ENCOMIENDAS Y CORREO</v>
      </c>
      <c r="O5770" s="11" t="s">
        <v>9245</v>
      </c>
      <c r="P5770" s="40" t="s">
        <v>9252</v>
      </c>
      <c r="Q5770" s="107">
        <v>4500005768</v>
      </c>
      <c r="R5770" s="43">
        <v>59903</v>
      </c>
      <c r="T5770" s="119"/>
      <c r="U5770" s="119"/>
      <c r="V5770" s="119"/>
    </row>
    <row r="5771" spans="1:22" ht="15.95" customHeight="1" x14ac:dyDescent="0.2">
      <c r="A5771" s="28" t="s">
        <v>6709</v>
      </c>
      <c r="B5771" s="7">
        <v>44839</v>
      </c>
      <c r="C5771" s="7">
        <v>44839</v>
      </c>
      <c r="D5771" s="7">
        <v>44841.440289351849</v>
      </c>
      <c r="E5771" s="20">
        <v>1550</v>
      </c>
      <c r="F5771" s="27" t="str">
        <f>VLOOKUP(E5771,PROVEEDORES!$A$2:$D$1013,2,0)</f>
        <v>KOPIAR S.R.L.</v>
      </c>
      <c r="G5771" s="6" t="s">
        <v>351</v>
      </c>
      <c r="H5771" s="6" t="s">
        <v>384</v>
      </c>
      <c r="I5771" s="8">
        <v>10.5</v>
      </c>
      <c r="J5771" s="9">
        <v>19100.490000000002</v>
      </c>
      <c r="K5771" s="9">
        <v>2005.5514500000002</v>
      </c>
      <c r="L5771" s="9">
        <v>21106.041450000001</v>
      </c>
      <c r="M5771" s="16" t="s">
        <v>8421</v>
      </c>
      <c r="N5771" s="14" t="str">
        <f>IF(M5771=0,"",VLOOKUP(M5771,'CUENTAS_CONTABLES'!$A$2:$B$100,2,0))</f>
        <v>COMPUTACION - HARDWARE</v>
      </c>
      <c r="O5771" s="11" t="s">
        <v>9248</v>
      </c>
      <c r="P5771" s="40" t="s">
        <v>9252</v>
      </c>
      <c r="Q5771" s="108">
        <v>4500005769</v>
      </c>
      <c r="R5771" s="43">
        <v>59904</v>
      </c>
      <c r="T5771" s="119"/>
      <c r="U5771" s="119"/>
      <c r="V5771" s="119"/>
    </row>
    <row r="5772" spans="1:22" ht="15.95" customHeight="1" x14ac:dyDescent="0.2">
      <c r="A5772" s="28" t="s">
        <v>5740</v>
      </c>
      <c r="B5772" s="7">
        <v>44839</v>
      </c>
      <c r="C5772" s="7">
        <v>44839</v>
      </c>
      <c r="D5772" s="7">
        <v>44847.482557870368</v>
      </c>
      <c r="E5772" s="20">
        <v>1556</v>
      </c>
      <c r="F5772" s="27" t="str">
        <f>VLOOKUP(E5772,PROVEEDORES!$A$2:$D$1013,2,0)</f>
        <v xml:space="preserve">LA COLONIA </v>
      </c>
      <c r="G5772" s="6" t="s">
        <v>351</v>
      </c>
      <c r="H5772" s="6" t="s">
        <v>618</v>
      </c>
      <c r="I5772" s="8">
        <v>21</v>
      </c>
      <c r="J5772" s="9">
        <v>18000</v>
      </c>
      <c r="K5772" s="9">
        <v>3780</v>
      </c>
      <c r="L5772" s="9">
        <v>21780</v>
      </c>
      <c r="M5772" s="16" t="s">
        <v>8422</v>
      </c>
      <c r="N5772" s="14" t="str">
        <f>IF(M5772=0,"",VLOOKUP(M5772,'CUENTAS_CONTABLES'!$A$2:$B$100,2,0))</f>
        <v>ENCOMIENDAS Y CORREO</v>
      </c>
      <c r="O5772" s="11" t="s">
        <v>9248</v>
      </c>
      <c r="P5772" s="40" t="s">
        <v>9252</v>
      </c>
      <c r="Q5772" s="107">
        <v>4500005770</v>
      </c>
      <c r="R5772" s="43">
        <v>59905</v>
      </c>
      <c r="T5772" s="119"/>
      <c r="U5772" s="119"/>
      <c r="V5772" s="119"/>
    </row>
    <row r="5773" spans="1:22" ht="15.95" customHeight="1" x14ac:dyDescent="0.2">
      <c r="A5773" s="28" t="s">
        <v>5447</v>
      </c>
      <c r="B5773" s="7">
        <v>44839</v>
      </c>
      <c r="C5773" s="7">
        <v>44839</v>
      </c>
      <c r="D5773" s="7">
        <v>44849.649571759262</v>
      </c>
      <c r="E5773" s="20">
        <v>1563</v>
      </c>
      <c r="F5773" s="27" t="str">
        <f>VLOOKUP(E5773,PROVEEDORES!$A$2:$D$1013,2,0)</f>
        <v>LA QUINTA ESTACION S.R.L</v>
      </c>
      <c r="G5773" s="6" t="s">
        <v>352</v>
      </c>
      <c r="H5773" s="6" t="s">
        <v>935</v>
      </c>
      <c r="I5773" s="8">
        <v>0</v>
      </c>
      <c r="J5773" s="9">
        <v>47492</v>
      </c>
      <c r="K5773" s="9">
        <v>0</v>
      </c>
      <c r="L5773" s="9">
        <v>47492</v>
      </c>
      <c r="M5773" s="16" t="s">
        <v>8422</v>
      </c>
      <c r="N5773" s="14" t="str">
        <f>IF(M5773=0,"",VLOOKUP(M5773,'CUENTAS_CONTABLES'!$A$2:$B$100,2,0))</f>
        <v>ENCOMIENDAS Y CORREO</v>
      </c>
      <c r="O5773" s="11" t="s">
        <v>9242</v>
      </c>
      <c r="P5773" s="40" t="s">
        <v>9252</v>
      </c>
      <c r="Q5773" s="108">
        <v>4500005771</v>
      </c>
      <c r="R5773" s="43">
        <v>59906</v>
      </c>
      <c r="T5773" s="119"/>
      <c r="U5773" s="119"/>
      <c r="V5773" s="119"/>
    </row>
    <row r="5774" spans="1:22" ht="15.95" customHeight="1" x14ac:dyDescent="0.2">
      <c r="A5774" s="28" t="s">
        <v>6732</v>
      </c>
      <c r="B5774" s="7">
        <v>44839</v>
      </c>
      <c r="C5774" s="7">
        <v>44839</v>
      </c>
      <c r="D5774" s="7">
        <v>44855.745000000003</v>
      </c>
      <c r="E5774" s="20">
        <v>1643</v>
      </c>
      <c r="F5774" s="27" t="str">
        <f>VLOOKUP(E5774,PROVEEDORES!$A$2:$D$1013,2,0)</f>
        <v>MARIN ROSA DE LAS MERCEDES</v>
      </c>
      <c r="G5774" s="6" t="s">
        <v>351</v>
      </c>
      <c r="H5774" s="6" t="s">
        <v>512</v>
      </c>
      <c r="I5774" s="8">
        <v>21</v>
      </c>
      <c r="J5774" s="9">
        <v>33.06</v>
      </c>
      <c r="K5774" s="9">
        <v>6.9425999999999997</v>
      </c>
      <c r="L5774" s="9">
        <v>40.002600000000001</v>
      </c>
      <c r="M5774" s="16" t="s">
        <v>8422</v>
      </c>
      <c r="N5774" s="14" t="str">
        <f>IF(M5774=0,"",VLOOKUP(M5774,'CUENTAS_CONTABLES'!$A$2:$B$100,2,0))</f>
        <v>ENCOMIENDAS Y CORREO</v>
      </c>
      <c r="O5774" s="11" t="s">
        <v>9245</v>
      </c>
      <c r="P5774" s="40" t="s">
        <v>9252</v>
      </c>
      <c r="Q5774" s="107">
        <v>4500005772</v>
      </c>
      <c r="R5774" s="43">
        <v>59907</v>
      </c>
      <c r="T5774" s="119"/>
      <c r="U5774" s="119"/>
      <c r="V5774" s="119"/>
    </row>
    <row r="5775" spans="1:22" ht="15.95" customHeight="1" x14ac:dyDescent="0.2">
      <c r="A5775" s="28" t="s">
        <v>6726</v>
      </c>
      <c r="B5775" s="7">
        <v>44839</v>
      </c>
      <c r="C5775" s="7">
        <v>44839</v>
      </c>
      <c r="D5775" s="7">
        <v>44882.643090277779</v>
      </c>
      <c r="E5775" s="20">
        <v>1644</v>
      </c>
      <c r="F5775" s="27" t="str">
        <f>VLOOKUP(E5775,PROVEEDORES!$A$2:$D$1013,2,0)</f>
        <v>MARINA YANINA LEBAN</v>
      </c>
      <c r="G5775" s="6" t="s">
        <v>351</v>
      </c>
      <c r="H5775" s="6" t="s">
        <v>1204</v>
      </c>
      <c r="I5775" s="8">
        <v>21</v>
      </c>
      <c r="J5775" s="9">
        <v>377.55</v>
      </c>
      <c r="K5775" s="9">
        <v>79.285499999999999</v>
      </c>
      <c r="L5775" s="9">
        <v>456.83550000000002</v>
      </c>
      <c r="M5775" s="16" t="s">
        <v>8422</v>
      </c>
      <c r="N5775" s="14" t="str">
        <f>IF(M5775=0,"",VLOOKUP(M5775,'CUENTAS_CONTABLES'!$A$2:$B$100,2,0))</f>
        <v>ENCOMIENDAS Y CORREO</v>
      </c>
      <c r="O5775" s="11" t="s">
        <v>9243</v>
      </c>
      <c r="P5775" s="40" t="s">
        <v>9252</v>
      </c>
      <c r="Q5775" s="108">
        <v>4500005773</v>
      </c>
      <c r="R5775" s="43">
        <v>59908</v>
      </c>
      <c r="T5775" s="119"/>
      <c r="U5775" s="119"/>
      <c r="V5775" s="119"/>
    </row>
    <row r="5776" spans="1:22" ht="15.95" customHeight="1" x14ac:dyDescent="0.2">
      <c r="A5776" s="28" t="s">
        <v>6721</v>
      </c>
      <c r="B5776" s="7">
        <v>44839</v>
      </c>
      <c r="C5776" s="7">
        <v>44839</v>
      </c>
      <c r="D5776" s="7">
        <v>44839.44494212963</v>
      </c>
      <c r="E5776" s="20">
        <v>1671</v>
      </c>
      <c r="F5776" s="27" t="str">
        <f>VLOOKUP(E5776,PROVEEDORES!$A$2:$D$1013,2,0)</f>
        <v>MERCEDES LLAVER BADUI</v>
      </c>
      <c r="G5776" s="6" t="s">
        <v>351</v>
      </c>
      <c r="H5776" s="6" t="s">
        <v>398</v>
      </c>
      <c r="I5776" s="8">
        <v>21</v>
      </c>
      <c r="J5776" s="9">
        <v>372</v>
      </c>
      <c r="K5776" s="9">
        <v>78.12</v>
      </c>
      <c r="L5776" s="9">
        <v>450.12</v>
      </c>
      <c r="M5776" s="16" t="s">
        <v>8422</v>
      </c>
      <c r="N5776" s="14" t="str">
        <f>IF(M5776=0,"",VLOOKUP(M5776,'CUENTAS_CONTABLES'!$A$2:$B$100,2,0))</f>
        <v>ENCOMIENDAS Y CORREO</v>
      </c>
      <c r="O5776" s="11" t="s">
        <v>9243</v>
      </c>
      <c r="P5776" s="40" t="s">
        <v>9257</v>
      </c>
      <c r="Q5776" s="107">
        <v>4500005774</v>
      </c>
      <c r="R5776" s="43">
        <v>59909</v>
      </c>
      <c r="T5776" s="119"/>
      <c r="U5776" s="119"/>
      <c r="V5776" s="119"/>
    </row>
    <row r="5777" spans="1:22" ht="15.95" customHeight="1" x14ac:dyDescent="0.2">
      <c r="A5777" s="28" t="s">
        <v>6725</v>
      </c>
      <c r="B5777" s="7">
        <v>44839</v>
      </c>
      <c r="C5777" s="7">
        <v>44839</v>
      </c>
      <c r="D5777" s="7">
        <v>44847.487800925926</v>
      </c>
      <c r="E5777" s="20">
        <v>1722</v>
      </c>
      <c r="F5777" s="27" t="str">
        <f>VLOOKUP(E5777,PROVEEDORES!$A$2:$D$1013,2,0)</f>
        <v>OLLINO ALDO EDUARDO</v>
      </c>
      <c r="G5777" s="6" t="s">
        <v>351</v>
      </c>
      <c r="H5777" s="6" t="s">
        <v>366</v>
      </c>
      <c r="I5777" s="8">
        <v>21</v>
      </c>
      <c r="J5777" s="9">
        <v>975</v>
      </c>
      <c r="K5777" s="9">
        <v>204.75</v>
      </c>
      <c r="L5777" s="9">
        <v>1179.75</v>
      </c>
      <c r="M5777" s="16" t="s">
        <v>8422</v>
      </c>
      <c r="N5777" s="14" t="str">
        <f>IF(M5777=0,"",VLOOKUP(M5777,'CUENTAS_CONTABLES'!$A$2:$B$100,2,0))</f>
        <v>ENCOMIENDAS Y CORREO</v>
      </c>
      <c r="O5777" s="11" t="s">
        <v>9241</v>
      </c>
      <c r="P5777" s="40" t="s">
        <v>9252</v>
      </c>
      <c r="Q5777" s="108">
        <v>4500005775</v>
      </c>
      <c r="R5777" s="43">
        <v>59910</v>
      </c>
      <c r="T5777" s="119"/>
      <c r="U5777" s="119"/>
      <c r="V5777" s="119"/>
    </row>
    <row r="5778" spans="1:22" ht="15.95" customHeight="1" x14ac:dyDescent="0.2">
      <c r="A5778" s="28" t="s">
        <v>6718</v>
      </c>
      <c r="B5778" s="7">
        <v>44839</v>
      </c>
      <c r="C5778" s="7">
        <v>44839</v>
      </c>
      <c r="D5778" s="7">
        <v>44840.421840277777</v>
      </c>
      <c r="E5778" s="20">
        <v>1725</v>
      </c>
      <c r="F5778" s="27" t="str">
        <f>VLOOKUP(E5778,PROVEEDORES!$A$2:$D$1013,2,0)</f>
        <v>OPERADORA DE ESTACIONES DE SERVICIOS S.A.</v>
      </c>
      <c r="G5778" s="6" t="s">
        <v>351</v>
      </c>
      <c r="H5778" s="6" t="s">
        <v>396</v>
      </c>
      <c r="I5778" s="8">
        <v>21</v>
      </c>
      <c r="J5778" s="9">
        <v>2112</v>
      </c>
      <c r="K5778" s="9">
        <v>443.52</v>
      </c>
      <c r="L5778" s="9">
        <v>2555.52</v>
      </c>
      <c r="M5778" s="16" t="s">
        <v>8422</v>
      </c>
      <c r="N5778" s="14" t="str">
        <f>IF(M5778=0,"",VLOOKUP(M5778,'CUENTAS_CONTABLES'!$A$2:$B$100,2,0))</f>
        <v>ENCOMIENDAS Y CORREO</v>
      </c>
      <c r="O5778" s="11" t="s">
        <v>9242</v>
      </c>
      <c r="P5778" s="40" t="s">
        <v>9252</v>
      </c>
      <c r="Q5778" s="107">
        <v>4500005776</v>
      </c>
      <c r="R5778" s="43">
        <v>59911</v>
      </c>
      <c r="T5778" s="119"/>
      <c r="U5778" s="119"/>
      <c r="V5778" s="119"/>
    </row>
    <row r="5779" spans="1:22" ht="15.95" customHeight="1" x14ac:dyDescent="0.2">
      <c r="A5779" s="28" t="s">
        <v>6715</v>
      </c>
      <c r="B5779" s="7">
        <v>44839</v>
      </c>
      <c r="C5779" s="7">
        <v>44839</v>
      </c>
      <c r="D5779" s="7">
        <v>44839.443391203706</v>
      </c>
      <c r="E5779" s="20">
        <v>1748</v>
      </c>
      <c r="F5779" s="27" t="str">
        <f>VLOOKUP(E5779,PROVEEDORES!$A$2:$D$1013,2,0)</f>
        <v>PARKING &amp; SERVICE S.R.L.</v>
      </c>
      <c r="G5779" s="6" t="s">
        <v>351</v>
      </c>
      <c r="H5779" s="6" t="s">
        <v>396</v>
      </c>
      <c r="I5779" s="8">
        <v>21</v>
      </c>
      <c r="J5779" s="9">
        <v>10654</v>
      </c>
      <c r="K5779" s="9">
        <v>2237.34</v>
      </c>
      <c r="L5779" s="9">
        <v>12891.34</v>
      </c>
      <c r="M5779" s="16" t="s">
        <v>8421</v>
      </c>
      <c r="N5779" s="14" t="str">
        <f>IF(M5779=0,"",VLOOKUP(M5779,'CUENTAS_CONTABLES'!$A$2:$B$100,2,0))</f>
        <v>COMPUTACION - HARDWARE</v>
      </c>
      <c r="O5779" s="11" t="s">
        <v>9240</v>
      </c>
      <c r="P5779" s="40" t="s">
        <v>9256</v>
      </c>
      <c r="Q5779" s="108">
        <v>4500005777</v>
      </c>
      <c r="R5779" s="43">
        <v>59912</v>
      </c>
      <c r="T5779" s="119"/>
      <c r="U5779" s="119"/>
      <c r="V5779" s="119"/>
    </row>
    <row r="5780" spans="1:22" ht="15.95" customHeight="1" x14ac:dyDescent="0.2">
      <c r="A5780" s="28" t="s">
        <v>6717</v>
      </c>
      <c r="B5780" s="7">
        <v>44839</v>
      </c>
      <c r="C5780" s="7">
        <v>44839</v>
      </c>
      <c r="D5780" s="7">
        <v>44839.800092592595</v>
      </c>
      <c r="E5780" s="20">
        <v>1790</v>
      </c>
      <c r="F5780" s="27" t="str">
        <f>VLOOKUP(E5780,PROVEEDORES!$A$2:$D$1013,2,0)</f>
        <v>PREMIUM BAKERY SA</v>
      </c>
      <c r="G5780" s="6" t="s">
        <v>351</v>
      </c>
      <c r="H5780" s="6" t="s">
        <v>396</v>
      </c>
      <c r="I5780" s="8">
        <v>21</v>
      </c>
      <c r="J5780" s="9">
        <v>155.47999999999999</v>
      </c>
      <c r="K5780" s="9">
        <v>32.650799999999997</v>
      </c>
      <c r="L5780" s="9">
        <v>188.13079999999999</v>
      </c>
      <c r="M5780" s="16" t="s">
        <v>8422</v>
      </c>
      <c r="N5780" s="14" t="str">
        <f>IF(M5780=0,"",VLOOKUP(M5780,'CUENTAS_CONTABLES'!$A$2:$B$100,2,0))</f>
        <v>ENCOMIENDAS Y CORREO</v>
      </c>
      <c r="O5780" s="11" t="s">
        <v>8357</v>
      </c>
      <c r="P5780" s="40" t="s">
        <v>9253</v>
      </c>
      <c r="Q5780" s="107">
        <v>4500005778</v>
      </c>
      <c r="R5780" s="43">
        <v>59913</v>
      </c>
      <c r="T5780" s="119"/>
      <c r="U5780" s="119"/>
      <c r="V5780" s="119"/>
    </row>
    <row r="5781" spans="1:22" ht="15.95" customHeight="1" x14ac:dyDescent="0.2">
      <c r="A5781" s="28" t="s">
        <v>6724</v>
      </c>
      <c r="B5781" s="7">
        <v>44839</v>
      </c>
      <c r="C5781" s="7">
        <v>44839</v>
      </c>
      <c r="D5781" s="7">
        <v>44841.804884259262</v>
      </c>
      <c r="E5781" s="20">
        <v>1798</v>
      </c>
      <c r="F5781" s="27" t="str">
        <f>VLOOKUP(E5781,PROVEEDORES!$A$2:$D$1013,2,0)</f>
        <v>PUNTO MEDIO 210 S.R.L.</v>
      </c>
      <c r="G5781" s="6" t="s">
        <v>352</v>
      </c>
      <c r="H5781" s="6" t="s">
        <v>507</v>
      </c>
      <c r="I5781" s="8">
        <v>0</v>
      </c>
      <c r="J5781" s="9">
        <v>56374</v>
      </c>
      <c r="K5781" s="9">
        <v>0</v>
      </c>
      <c r="L5781" s="9">
        <v>56374</v>
      </c>
      <c r="M5781" s="16" t="s">
        <v>8422</v>
      </c>
      <c r="N5781" s="14" t="str">
        <f>IF(M5781=0,"",VLOOKUP(M5781,'CUENTAS_CONTABLES'!$A$2:$B$100,2,0))</f>
        <v>ENCOMIENDAS Y CORREO</v>
      </c>
      <c r="O5781" s="11" t="s">
        <v>9242</v>
      </c>
      <c r="P5781" s="40" t="s">
        <v>9252</v>
      </c>
      <c r="Q5781" s="108">
        <v>4500005779</v>
      </c>
      <c r="R5781" s="43">
        <v>59914</v>
      </c>
      <c r="T5781" s="119"/>
      <c r="U5781" s="119"/>
      <c r="V5781" s="119"/>
    </row>
    <row r="5782" spans="1:22" ht="15.95" customHeight="1" x14ac:dyDescent="0.2">
      <c r="A5782" s="28" t="s">
        <v>6712</v>
      </c>
      <c r="B5782" s="7">
        <v>44839</v>
      </c>
      <c r="C5782" s="7">
        <v>44839</v>
      </c>
      <c r="D5782" s="7">
        <v>44843.434398148151</v>
      </c>
      <c r="E5782" s="20">
        <v>1838</v>
      </c>
      <c r="F5782" s="27" t="str">
        <f>VLOOKUP(E5782,PROVEEDORES!$A$2:$D$1013,2,0)</f>
        <v>ROSOSZKA MARCELO SERGIO</v>
      </c>
      <c r="G5782" s="6" t="s">
        <v>351</v>
      </c>
      <c r="H5782" s="6" t="s">
        <v>915</v>
      </c>
      <c r="I5782" s="8">
        <v>21</v>
      </c>
      <c r="J5782" s="9">
        <v>300</v>
      </c>
      <c r="K5782" s="9">
        <v>63</v>
      </c>
      <c r="L5782" s="9">
        <v>363</v>
      </c>
      <c r="M5782" s="16" t="s">
        <v>8421</v>
      </c>
      <c r="N5782" s="14" t="str">
        <f>IF(M5782=0,"",VLOOKUP(M5782,'CUENTAS_CONTABLES'!$A$2:$B$100,2,0))</f>
        <v>COMPUTACION - HARDWARE</v>
      </c>
      <c r="O5782" s="11" t="s">
        <v>9246</v>
      </c>
      <c r="P5782" s="40" t="s">
        <v>9252</v>
      </c>
      <c r="Q5782" s="107">
        <v>4500005780</v>
      </c>
      <c r="R5782" s="43">
        <v>59915</v>
      </c>
      <c r="T5782" s="119"/>
      <c r="U5782" s="119"/>
      <c r="V5782" s="119"/>
    </row>
    <row r="5783" spans="1:22" ht="15.95" customHeight="1" x14ac:dyDescent="0.2">
      <c r="A5783" s="28" t="s">
        <v>6727</v>
      </c>
      <c r="B5783" s="7">
        <v>44839</v>
      </c>
      <c r="C5783" s="7">
        <v>44839</v>
      </c>
      <c r="D5783" s="7">
        <v>44841.645509259259</v>
      </c>
      <c r="E5783" s="20">
        <v>1847</v>
      </c>
      <c r="F5783" s="27" t="str">
        <f>VLOOKUP(E5783,PROVEEDORES!$A$2:$D$1013,2,0)</f>
        <v>RUTAS DEL SOL S.A.</v>
      </c>
      <c r="G5783" s="6" t="s">
        <v>351</v>
      </c>
      <c r="H5783" s="6" t="s">
        <v>401</v>
      </c>
      <c r="I5783" s="8">
        <v>21</v>
      </c>
      <c r="J5783" s="9">
        <v>59090.91</v>
      </c>
      <c r="K5783" s="9">
        <v>12409.091100000001</v>
      </c>
      <c r="L5783" s="9">
        <v>71500.001100000009</v>
      </c>
      <c r="M5783" s="16" t="s">
        <v>8422</v>
      </c>
      <c r="N5783" s="14" t="str">
        <f>IF(M5783=0,"",VLOOKUP(M5783,'CUENTAS_CONTABLES'!$A$2:$B$100,2,0))</f>
        <v>ENCOMIENDAS Y CORREO</v>
      </c>
      <c r="O5783" s="11" t="s">
        <v>9242</v>
      </c>
      <c r="P5783" s="40" t="s">
        <v>9252</v>
      </c>
      <c r="Q5783" s="108">
        <v>4500005781</v>
      </c>
      <c r="R5783" s="43">
        <v>59916</v>
      </c>
      <c r="T5783" s="119"/>
      <c r="U5783" s="119"/>
      <c r="V5783" s="119"/>
    </row>
    <row r="5784" spans="1:22" ht="15.95" customHeight="1" x14ac:dyDescent="0.2">
      <c r="A5784" s="28" t="s">
        <v>6710</v>
      </c>
      <c r="B5784" s="7">
        <v>44839</v>
      </c>
      <c r="C5784" s="7">
        <v>44839</v>
      </c>
      <c r="D5784" s="7">
        <v>44857.660092592596</v>
      </c>
      <c r="E5784" s="20">
        <v>1860</v>
      </c>
      <c r="F5784" s="27" t="str">
        <f>VLOOKUP(E5784,PROVEEDORES!$A$2:$D$1013,2,0)</f>
        <v>SAN JUAN Y SOLIS ALVAREZ Y DI LEVA S.A.</v>
      </c>
      <c r="G5784" s="6" t="s">
        <v>351</v>
      </c>
      <c r="H5784" s="6" t="s">
        <v>388</v>
      </c>
      <c r="I5784" s="8">
        <v>21</v>
      </c>
      <c r="J5784" s="9">
        <v>247.93</v>
      </c>
      <c r="K5784" s="9">
        <v>52.065300000000001</v>
      </c>
      <c r="L5784" s="9">
        <v>299.99529999999999</v>
      </c>
      <c r="M5784" s="16" t="s">
        <v>8421</v>
      </c>
      <c r="N5784" s="14" t="str">
        <f>IF(M5784=0,"",VLOOKUP(M5784,'CUENTAS_CONTABLES'!$A$2:$B$100,2,0))</f>
        <v>COMPUTACION - HARDWARE</v>
      </c>
      <c r="O5784" s="11" t="s">
        <v>9244</v>
      </c>
      <c r="P5784" s="40" t="s">
        <v>9252</v>
      </c>
      <c r="Q5784" s="107">
        <v>4500005782</v>
      </c>
      <c r="R5784" s="43">
        <v>59917</v>
      </c>
      <c r="T5784" s="119"/>
      <c r="U5784" s="119"/>
      <c r="V5784" s="119"/>
    </row>
    <row r="5785" spans="1:22" ht="15.95" customHeight="1" x14ac:dyDescent="0.2">
      <c r="A5785" s="28" t="s">
        <v>6735</v>
      </c>
      <c r="B5785" s="7">
        <v>44839</v>
      </c>
      <c r="C5785" s="7">
        <v>44839</v>
      </c>
      <c r="D5785" s="7">
        <v>44856.682280092595</v>
      </c>
      <c r="E5785" s="20">
        <v>1862</v>
      </c>
      <c r="F5785" s="27" t="str">
        <f>VLOOKUP(E5785,PROVEEDORES!$A$2:$D$1013,2,0)</f>
        <v>SANCHEZ ARTURO CANDIDO</v>
      </c>
      <c r="G5785" s="6" t="s">
        <v>351</v>
      </c>
      <c r="H5785" s="6" t="s">
        <v>1207</v>
      </c>
      <c r="I5785" s="8">
        <v>21</v>
      </c>
      <c r="J5785" s="9">
        <v>81.19</v>
      </c>
      <c r="K5785" s="9">
        <v>17.049900000000001</v>
      </c>
      <c r="L5785" s="9">
        <v>98.239900000000006</v>
      </c>
      <c r="M5785" s="16" t="s">
        <v>8422</v>
      </c>
      <c r="N5785" s="14" t="str">
        <f>IF(M5785=0,"",VLOOKUP(M5785,'CUENTAS_CONTABLES'!$A$2:$B$100,2,0))</f>
        <v>ENCOMIENDAS Y CORREO</v>
      </c>
      <c r="O5785" s="11" t="s">
        <v>9246</v>
      </c>
      <c r="P5785" s="40" t="s">
        <v>9252</v>
      </c>
      <c r="Q5785" s="108">
        <v>4500005783</v>
      </c>
      <c r="R5785" s="43">
        <v>59918</v>
      </c>
      <c r="T5785" s="119"/>
      <c r="U5785" s="119"/>
      <c r="V5785" s="119"/>
    </row>
    <row r="5786" spans="1:22" ht="15.95" customHeight="1" x14ac:dyDescent="0.2">
      <c r="A5786" s="28" t="s">
        <v>6708</v>
      </c>
      <c r="B5786" s="7">
        <v>44839</v>
      </c>
      <c r="C5786" s="7">
        <v>44839</v>
      </c>
      <c r="D5786" s="7">
        <v>44849.48946759259</v>
      </c>
      <c r="E5786" s="20">
        <v>1894</v>
      </c>
      <c r="F5786" s="27" t="str">
        <f>VLOOKUP(E5786,PROVEEDORES!$A$2:$D$1013,2,0)</f>
        <v>SERVICIOS MIGUEL ANGEL S.A.</v>
      </c>
      <c r="G5786" s="6" t="s">
        <v>351</v>
      </c>
      <c r="H5786" s="6" t="s">
        <v>657</v>
      </c>
      <c r="I5786" s="8">
        <v>21</v>
      </c>
      <c r="J5786" s="9">
        <v>28.93</v>
      </c>
      <c r="K5786" s="9">
        <v>6.0752999999999995</v>
      </c>
      <c r="L5786" s="9">
        <v>35.005299999999998</v>
      </c>
      <c r="M5786" s="16" t="s">
        <v>8421</v>
      </c>
      <c r="N5786" s="14" t="str">
        <f>IF(M5786=0,"",VLOOKUP(M5786,'CUENTAS_CONTABLES'!$A$2:$B$100,2,0))</f>
        <v>COMPUTACION - HARDWARE</v>
      </c>
      <c r="O5786" s="11" t="s">
        <v>8357</v>
      </c>
      <c r="P5786" s="40" t="s">
        <v>9252</v>
      </c>
      <c r="Q5786" s="107">
        <v>4500005784</v>
      </c>
      <c r="R5786" s="43">
        <v>59919</v>
      </c>
      <c r="T5786" s="119"/>
      <c r="U5786" s="119"/>
      <c r="V5786" s="119"/>
    </row>
    <row r="5787" spans="1:22" ht="15.95" customHeight="1" x14ac:dyDescent="0.2">
      <c r="A5787" s="28" t="s">
        <v>6733</v>
      </c>
      <c r="B5787" s="7">
        <v>44839</v>
      </c>
      <c r="C5787" s="7">
        <v>44839</v>
      </c>
      <c r="D5787" s="7">
        <v>44878.773043981484</v>
      </c>
      <c r="E5787" s="20">
        <v>1899</v>
      </c>
      <c r="F5787" s="27" t="str">
        <f>VLOOKUP(E5787,PROVEEDORES!$A$2:$D$1013,2,0)</f>
        <v>SI  S.R.L</v>
      </c>
      <c r="G5787" s="6" t="s">
        <v>351</v>
      </c>
      <c r="H5787" s="6" t="s">
        <v>1083</v>
      </c>
      <c r="I5787" s="8">
        <v>21</v>
      </c>
      <c r="J5787" s="9">
        <v>210.74</v>
      </c>
      <c r="K5787" s="9">
        <v>44.255400000000002</v>
      </c>
      <c r="L5787" s="9">
        <v>254.99540000000002</v>
      </c>
      <c r="M5787" s="16" t="s">
        <v>8422</v>
      </c>
      <c r="N5787" s="14" t="str">
        <f>IF(M5787=0,"",VLOOKUP(M5787,'CUENTAS_CONTABLES'!$A$2:$B$100,2,0))</f>
        <v>ENCOMIENDAS Y CORREO</v>
      </c>
      <c r="O5787" s="11" t="s">
        <v>9246</v>
      </c>
      <c r="P5787" s="40" t="s">
        <v>9252</v>
      </c>
      <c r="Q5787" s="108">
        <v>4500005785</v>
      </c>
      <c r="R5787" s="43">
        <v>59920</v>
      </c>
      <c r="T5787" s="119"/>
      <c r="U5787" s="119"/>
      <c r="V5787" s="119"/>
    </row>
    <row r="5788" spans="1:22" ht="15.95" customHeight="1" x14ac:dyDescent="0.2">
      <c r="A5788" s="28" t="s">
        <v>6713</v>
      </c>
      <c r="B5788" s="7">
        <v>44839</v>
      </c>
      <c r="C5788" s="7">
        <v>44839</v>
      </c>
      <c r="D5788" s="7">
        <v>44839.442361111112</v>
      </c>
      <c r="E5788" s="20">
        <v>1001</v>
      </c>
      <c r="F5788" s="27" t="str">
        <f>VLOOKUP(E5788,PROVEEDORES!$A$2:$D$1013,2,0)</f>
        <v>SOCIEDAD AGRO S.R.L</v>
      </c>
      <c r="G5788" s="6" t="s">
        <v>351</v>
      </c>
      <c r="H5788" s="6" t="s">
        <v>396</v>
      </c>
      <c r="I5788" s="8">
        <v>10.5</v>
      </c>
      <c r="J5788" s="9">
        <v>12382.56</v>
      </c>
      <c r="K5788" s="9">
        <v>1300.1687999999999</v>
      </c>
      <c r="L5788" s="9">
        <v>13682.728799999999</v>
      </c>
      <c r="M5788" s="16" t="s">
        <v>8421</v>
      </c>
      <c r="N5788" s="14" t="str">
        <f>IF(M5788=0,"",VLOOKUP(M5788,'CUENTAS_CONTABLES'!$A$2:$B$100,2,0))</f>
        <v>COMPUTACION - HARDWARE</v>
      </c>
      <c r="O5788" s="11" t="s">
        <v>9248</v>
      </c>
      <c r="P5788" s="40" t="s">
        <v>9254</v>
      </c>
      <c r="Q5788" s="107">
        <v>4500005786</v>
      </c>
      <c r="R5788" s="43">
        <v>59921</v>
      </c>
      <c r="T5788" s="119"/>
      <c r="U5788" s="119"/>
      <c r="V5788" s="119"/>
    </row>
    <row r="5789" spans="1:22" ht="15.95" customHeight="1" x14ac:dyDescent="0.2">
      <c r="A5789" s="28" t="s">
        <v>6731</v>
      </c>
      <c r="B5789" s="7">
        <v>44839</v>
      </c>
      <c r="C5789" s="7">
        <v>44839</v>
      </c>
      <c r="D5789" s="7">
        <v>44849.492291666669</v>
      </c>
      <c r="E5789" s="20">
        <v>1926</v>
      </c>
      <c r="F5789" s="27" t="str">
        <f>VLOOKUP(E5789,PROVEEDORES!$A$2:$D$1013,2,0)</f>
        <v>STELLA MARIS LARRUBIA</v>
      </c>
      <c r="G5789" s="6" t="s">
        <v>351</v>
      </c>
      <c r="H5789" s="6" t="s">
        <v>564</v>
      </c>
      <c r="I5789" s="8">
        <v>21</v>
      </c>
      <c r="J5789" s="9">
        <v>416.58</v>
      </c>
      <c r="K5789" s="9">
        <v>87.481800000000007</v>
      </c>
      <c r="L5789" s="9">
        <v>504.06180000000001</v>
      </c>
      <c r="M5789" s="16" t="s">
        <v>8422</v>
      </c>
      <c r="N5789" s="14" t="str">
        <f>IF(M5789=0,"",VLOOKUP(M5789,'CUENTAS_CONTABLES'!$A$2:$B$100,2,0))</f>
        <v>ENCOMIENDAS Y CORREO</v>
      </c>
      <c r="O5789" s="11" t="s">
        <v>9245</v>
      </c>
      <c r="P5789" s="40" t="s">
        <v>9252</v>
      </c>
      <c r="Q5789" s="108">
        <v>4500005787</v>
      </c>
      <c r="R5789" s="43">
        <v>59922</v>
      </c>
      <c r="T5789" s="119"/>
      <c r="U5789" s="119"/>
      <c r="V5789" s="119"/>
    </row>
    <row r="5790" spans="1:22" ht="15.95" customHeight="1" x14ac:dyDescent="0.2">
      <c r="A5790" s="28" t="s">
        <v>6691</v>
      </c>
      <c r="B5790" s="7">
        <v>44839</v>
      </c>
      <c r="C5790" s="7">
        <v>44837</v>
      </c>
      <c r="D5790" s="7">
        <v>44877.488645833335</v>
      </c>
      <c r="E5790" s="20">
        <v>1935</v>
      </c>
      <c r="F5790" s="27" t="str">
        <f>VLOOKUP(E5790,PROVEEDORES!$A$2:$D$1013,2,0)</f>
        <v>SUN GROUP INVESTMENTS S.A</v>
      </c>
      <c r="G5790" s="6" t="s">
        <v>351</v>
      </c>
      <c r="H5790" s="6" t="s">
        <v>408</v>
      </c>
      <c r="I5790" s="8">
        <v>21</v>
      </c>
      <c r="J5790" s="9">
        <v>750.36</v>
      </c>
      <c r="K5790" s="9">
        <v>157.57560000000001</v>
      </c>
      <c r="L5790" s="9">
        <v>907.93560000000002</v>
      </c>
      <c r="M5790" s="16" t="s">
        <v>8421</v>
      </c>
      <c r="N5790" s="14" t="str">
        <f>IF(M5790=0,"",VLOOKUP(M5790,'CUENTAS_CONTABLES'!$A$2:$B$100,2,0))</f>
        <v>COMPUTACION - HARDWARE</v>
      </c>
      <c r="O5790" s="11" t="s">
        <v>9248</v>
      </c>
      <c r="P5790" s="40" t="s">
        <v>9252</v>
      </c>
      <c r="Q5790" s="107">
        <v>4500005788</v>
      </c>
      <c r="R5790" s="43">
        <v>59923</v>
      </c>
      <c r="T5790" s="119"/>
      <c r="U5790" s="119"/>
      <c r="V5790" s="119"/>
    </row>
    <row r="5791" spans="1:22" ht="15.95" customHeight="1" x14ac:dyDescent="0.2">
      <c r="A5791" s="28" t="s">
        <v>6705</v>
      </c>
      <c r="B5791" s="7">
        <v>44839</v>
      </c>
      <c r="C5791" s="7">
        <v>44839</v>
      </c>
      <c r="D5791" s="7">
        <v>44878.770902777775</v>
      </c>
      <c r="E5791" s="20">
        <v>1946</v>
      </c>
      <c r="F5791" s="27" t="str">
        <f>VLOOKUP(E5791,PROVEEDORES!$A$2:$D$1013,2,0)</f>
        <v>TANK S.A.</v>
      </c>
      <c r="G5791" s="6" t="s">
        <v>351</v>
      </c>
      <c r="H5791" s="6" t="s">
        <v>380</v>
      </c>
      <c r="I5791" s="8">
        <v>21</v>
      </c>
      <c r="J5791" s="9">
        <v>22.31</v>
      </c>
      <c r="K5791" s="9">
        <v>4.6851000000000003</v>
      </c>
      <c r="L5791" s="9">
        <v>26.995100000000001</v>
      </c>
      <c r="M5791" s="16" t="s">
        <v>8421</v>
      </c>
      <c r="N5791" s="14" t="str">
        <f>IF(M5791=0,"",VLOOKUP(M5791,'CUENTAS_CONTABLES'!$A$2:$B$100,2,0))</f>
        <v>COMPUTACION - HARDWARE</v>
      </c>
      <c r="O5791" s="11" t="s">
        <v>9242</v>
      </c>
      <c r="P5791" s="40" t="s">
        <v>9252</v>
      </c>
      <c r="Q5791" s="108">
        <v>4500005789</v>
      </c>
      <c r="R5791" s="43">
        <v>59924</v>
      </c>
      <c r="T5791" s="119"/>
      <c r="U5791" s="119"/>
      <c r="V5791" s="119"/>
    </row>
    <row r="5792" spans="1:22" ht="15.95" customHeight="1" x14ac:dyDescent="0.2">
      <c r="A5792" s="28" t="s">
        <v>5322</v>
      </c>
      <c r="B5792" s="7">
        <v>44839</v>
      </c>
      <c r="C5792" s="7">
        <v>44839</v>
      </c>
      <c r="D5792" s="7">
        <v>44849.64166666667</v>
      </c>
      <c r="E5792" s="20">
        <v>1961</v>
      </c>
      <c r="F5792" s="27" t="str">
        <f>VLOOKUP(E5792,PROVEEDORES!$A$2:$D$1013,2,0)</f>
        <v>TRANSPORTE SAN JUAN S.A.C.I.F.A.</v>
      </c>
      <c r="G5792" s="6" t="s">
        <v>352</v>
      </c>
      <c r="H5792" s="6" t="s">
        <v>935</v>
      </c>
      <c r="I5792" s="8">
        <v>0</v>
      </c>
      <c r="J5792" s="9">
        <v>43219</v>
      </c>
      <c r="K5792" s="9">
        <v>0</v>
      </c>
      <c r="L5792" s="9">
        <v>43219</v>
      </c>
      <c r="M5792" s="16" t="s">
        <v>8422</v>
      </c>
      <c r="N5792" s="14" t="str">
        <f>IF(M5792=0,"",VLOOKUP(M5792,'CUENTAS_CONTABLES'!$A$2:$B$100,2,0))</f>
        <v>ENCOMIENDAS Y CORREO</v>
      </c>
      <c r="O5792" s="11" t="s">
        <v>9243</v>
      </c>
      <c r="P5792" s="40" t="s">
        <v>9252</v>
      </c>
      <c r="Q5792" s="107">
        <v>4500005790</v>
      </c>
      <c r="R5792" s="43">
        <v>59925</v>
      </c>
      <c r="T5792" s="119"/>
      <c r="U5792" s="119"/>
      <c r="V5792" s="119"/>
    </row>
    <row r="5793" spans="1:22" ht="15.95" customHeight="1" x14ac:dyDescent="0.2">
      <c r="A5793" s="28" t="s">
        <v>6714</v>
      </c>
      <c r="B5793" s="7">
        <v>44839</v>
      </c>
      <c r="C5793" s="7">
        <v>44839</v>
      </c>
      <c r="D5793" s="7">
        <v>44839.442025462966</v>
      </c>
      <c r="E5793" s="20">
        <v>1983</v>
      </c>
      <c r="F5793" s="27" t="str">
        <f>VLOOKUP(E5793,PROVEEDORES!$A$2:$D$1013,2,0)</f>
        <v>VARGAS VICENTELO SONIA VIVIANA</v>
      </c>
      <c r="G5793" s="6" t="s">
        <v>351</v>
      </c>
      <c r="H5793" s="6" t="s">
        <v>396</v>
      </c>
      <c r="I5793" s="8">
        <v>21</v>
      </c>
      <c r="J5793" s="9">
        <v>206</v>
      </c>
      <c r="K5793" s="9">
        <v>43.26</v>
      </c>
      <c r="L5793" s="9">
        <v>249.26</v>
      </c>
      <c r="M5793" s="16" t="s">
        <v>8421</v>
      </c>
      <c r="N5793" s="14" t="str">
        <f>IF(M5793=0,"",VLOOKUP(M5793,'CUENTAS_CONTABLES'!$A$2:$B$100,2,0))</f>
        <v>COMPUTACION - HARDWARE</v>
      </c>
      <c r="O5793" s="11" t="s">
        <v>9246</v>
      </c>
      <c r="P5793" s="40" t="s">
        <v>9259</v>
      </c>
      <c r="Q5793" s="108">
        <v>4500005791</v>
      </c>
      <c r="R5793" s="43">
        <v>59926</v>
      </c>
      <c r="T5793" s="119"/>
      <c r="U5793" s="119"/>
      <c r="V5793" s="119"/>
    </row>
    <row r="5794" spans="1:22" ht="15.95" customHeight="1" x14ac:dyDescent="0.2">
      <c r="A5794" s="28" t="s">
        <v>6706</v>
      </c>
      <c r="B5794" s="7">
        <v>44839</v>
      </c>
      <c r="C5794" s="7">
        <v>44839</v>
      </c>
      <c r="D5794" s="7">
        <v>44878.772673611114</v>
      </c>
      <c r="E5794" s="20">
        <v>1992</v>
      </c>
      <c r="F5794" s="27" t="str">
        <f>VLOOKUP(E5794,PROVEEDORES!$A$2:$D$1013,2,0)</f>
        <v>VICTORIA PRAUSE</v>
      </c>
      <c r="G5794" s="6" t="s">
        <v>351</v>
      </c>
      <c r="H5794" s="6" t="s">
        <v>380</v>
      </c>
      <c r="I5794" s="8">
        <v>21</v>
      </c>
      <c r="J5794" s="9">
        <v>28.92</v>
      </c>
      <c r="K5794" s="9">
        <v>6.0732000000000008</v>
      </c>
      <c r="L5794" s="9">
        <v>34.993200000000002</v>
      </c>
      <c r="M5794" s="16" t="s">
        <v>8421</v>
      </c>
      <c r="N5794" s="14" t="str">
        <f>IF(M5794=0,"",VLOOKUP(M5794,'CUENTAS_CONTABLES'!$A$2:$B$100,2,0))</f>
        <v>COMPUTACION - HARDWARE</v>
      </c>
      <c r="O5794" s="11" t="s">
        <v>9242</v>
      </c>
      <c r="P5794" s="40" t="s">
        <v>9252</v>
      </c>
      <c r="Q5794" s="107">
        <v>4500005792</v>
      </c>
      <c r="R5794" s="43">
        <v>59927</v>
      </c>
      <c r="T5794" s="119"/>
      <c r="U5794" s="119"/>
      <c r="V5794" s="119"/>
    </row>
    <row r="5795" spans="1:22" ht="15.95" customHeight="1" x14ac:dyDescent="0.2">
      <c r="A5795" s="28" t="s">
        <v>6707</v>
      </c>
      <c r="B5795" s="7">
        <v>44839</v>
      </c>
      <c r="C5795" s="7">
        <v>44839</v>
      </c>
      <c r="D5795" s="7">
        <v>44847.488229166665</v>
      </c>
      <c r="E5795" s="20">
        <v>2002</v>
      </c>
      <c r="F5795" s="27" t="str">
        <f>VLOOKUP(E5795,PROVEEDORES!$A$2:$D$1013,2,0)</f>
        <v>WIND S.A.</v>
      </c>
      <c r="G5795" s="6" t="s">
        <v>351</v>
      </c>
      <c r="H5795" s="6" t="s">
        <v>413</v>
      </c>
      <c r="I5795" s="8">
        <v>21</v>
      </c>
      <c r="J5795" s="9">
        <v>544.04999999999995</v>
      </c>
      <c r="K5795" s="9">
        <v>114.25049999999999</v>
      </c>
      <c r="L5795" s="9">
        <v>658.30049999999994</v>
      </c>
      <c r="M5795" s="16" t="s">
        <v>8421</v>
      </c>
      <c r="N5795" s="14" t="str">
        <f>IF(M5795=0,"",VLOOKUP(M5795,'CUENTAS_CONTABLES'!$A$2:$B$100,2,0))</f>
        <v>COMPUTACION - HARDWARE</v>
      </c>
      <c r="O5795" s="11" t="s">
        <v>9248</v>
      </c>
      <c r="P5795" s="40" t="s">
        <v>9252</v>
      </c>
      <c r="Q5795" s="108">
        <v>4500005793</v>
      </c>
      <c r="R5795" s="43">
        <v>59928</v>
      </c>
      <c r="T5795" s="119"/>
      <c r="U5795" s="119"/>
      <c r="V5795" s="119"/>
    </row>
    <row r="5796" spans="1:22" ht="15.95" customHeight="1" x14ac:dyDescent="0.2">
      <c r="A5796" s="28" t="s">
        <v>6734</v>
      </c>
      <c r="B5796" s="7">
        <v>44839</v>
      </c>
      <c r="C5796" s="7">
        <v>44839</v>
      </c>
      <c r="D5796" s="7">
        <v>44849.520983796298</v>
      </c>
      <c r="E5796" s="20">
        <v>2004</v>
      </c>
      <c r="F5796" s="27" t="str">
        <f>VLOOKUP(E5796,PROVEEDORES!$A$2:$D$1013,2,0)</f>
        <v>YA PUBLICIDAD SA</v>
      </c>
      <c r="G5796" s="6" t="s">
        <v>351</v>
      </c>
      <c r="H5796" s="6" t="s">
        <v>1205</v>
      </c>
      <c r="I5796" s="8">
        <v>21</v>
      </c>
      <c r="J5796" s="9">
        <v>468.68</v>
      </c>
      <c r="K5796" s="9">
        <v>98.422800000000009</v>
      </c>
      <c r="L5796" s="9">
        <v>567.1028</v>
      </c>
      <c r="M5796" s="16" t="s">
        <v>8422</v>
      </c>
      <c r="N5796" s="14" t="str">
        <f>IF(M5796=0,"",VLOOKUP(M5796,'CUENTAS_CONTABLES'!$A$2:$B$100,2,0))</f>
        <v>ENCOMIENDAS Y CORREO</v>
      </c>
      <c r="O5796" s="11" t="s">
        <v>9243</v>
      </c>
      <c r="P5796" s="40" t="s">
        <v>9252</v>
      </c>
      <c r="Q5796" s="107">
        <v>4500005794</v>
      </c>
      <c r="R5796" s="43">
        <v>59929</v>
      </c>
      <c r="T5796" s="119"/>
      <c r="U5796" s="119"/>
      <c r="V5796" s="119"/>
    </row>
    <row r="5797" spans="1:22" ht="15.95" customHeight="1" x14ac:dyDescent="0.2">
      <c r="A5797" s="28" t="s">
        <v>6736</v>
      </c>
      <c r="B5797" s="7">
        <v>44840</v>
      </c>
      <c r="C5797" s="7">
        <v>44840</v>
      </c>
      <c r="D5797" s="7">
        <v>44847.441388888888</v>
      </c>
      <c r="E5797" s="20">
        <v>1004</v>
      </c>
      <c r="F5797" s="27" t="str">
        <f>VLOOKUP(E5797,PROVEEDORES!$A$2:$D$1013,2,0)</f>
        <v>ABBRANANTE DOMINGO</v>
      </c>
      <c r="G5797" s="6" t="s">
        <v>351</v>
      </c>
      <c r="H5797" s="6" t="s">
        <v>441</v>
      </c>
      <c r="I5797" s="8">
        <v>21</v>
      </c>
      <c r="J5797" s="9">
        <v>3289.26</v>
      </c>
      <c r="K5797" s="9">
        <v>690.7446000000001</v>
      </c>
      <c r="L5797" s="9">
        <v>3980.0046000000002</v>
      </c>
      <c r="M5797" s="16" t="s">
        <v>8422</v>
      </c>
      <c r="N5797" s="14" t="str">
        <f>IF(M5797=0,"",VLOOKUP(M5797,'CUENTAS_CONTABLES'!$A$2:$B$100,2,0))</f>
        <v>ENCOMIENDAS Y CORREO</v>
      </c>
      <c r="O5797" s="11" t="s">
        <v>9243</v>
      </c>
      <c r="P5797" s="40" t="s">
        <v>9252</v>
      </c>
      <c r="Q5797" s="108">
        <v>4500005795</v>
      </c>
      <c r="R5797" s="43">
        <v>59930</v>
      </c>
      <c r="T5797" s="119"/>
      <c r="U5797" s="119"/>
      <c r="V5797" s="119"/>
    </row>
    <row r="5798" spans="1:22" ht="15.95" customHeight="1" x14ac:dyDescent="0.2">
      <c r="A5798" s="28" t="s">
        <v>6743</v>
      </c>
      <c r="B5798" s="7">
        <v>44840</v>
      </c>
      <c r="C5798" s="7">
        <v>44840</v>
      </c>
      <c r="D5798" s="7">
        <v>44857.66202546296</v>
      </c>
      <c r="E5798" s="20">
        <v>1047</v>
      </c>
      <c r="F5798" s="27" t="str">
        <f>VLOOKUP(E5798,PROVEEDORES!$A$2:$D$1013,2,0)</f>
        <v>ALLEGRETTI S.A.</v>
      </c>
      <c r="G5798" s="6" t="s">
        <v>351</v>
      </c>
      <c r="H5798" s="6" t="s">
        <v>388</v>
      </c>
      <c r="I5798" s="8">
        <v>21</v>
      </c>
      <c r="J5798" s="9">
        <v>129.18</v>
      </c>
      <c r="K5798" s="9">
        <v>27.127800000000001</v>
      </c>
      <c r="L5798" s="9">
        <v>156.30780000000001</v>
      </c>
      <c r="M5798" s="16" t="s">
        <v>8422</v>
      </c>
      <c r="N5798" s="14" t="str">
        <f>IF(M5798=0,"",VLOOKUP(M5798,'CUENTAS_CONTABLES'!$A$2:$B$100,2,0))</f>
        <v>ENCOMIENDAS Y CORREO</v>
      </c>
      <c r="O5798" s="11" t="s">
        <v>9244</v>
      </c>
      <c r="P5798" s="40" t="s">
        <v>9252</v>
      </c>
      <c r="Q5798" s="107">
        <v>4500005796</v>
      </c>
      <c r="R5798" s="43">
        <v>59931</v>
      </c>
      <c r="T5798" s="119"/>
      <c r="U5798" s="119"/>
      <c r="V5798" s="119"/>
    </row>
    <row r="5799" spans="1:22" ht="15.95" customHeight="1" x14ac:dyDescent="0.2">
      <c r="A5799" s="28" t="s">
        <v>6756</v>
      </c>
      <c r="B5799" s="7">
        <v>44840</v>
      </c>
      <c r="C5799" s="7">
        <v>44840</v>
      </c>
      <c r="D5799" s="7">
        <v>44861.670949074076</v>
      </c>
      <c r="E5799" s="20">
        <v>1103</v>
      </c>
      <c r="F5799" s="27" t="str">
        <f>VLOOKUP(E5799,PROVEEDORES!$A$2:$D$1013,2,0)</f>
        <v>BALBUENA MARÍA NIEVES</v>
      </c>
      <c r="G5799" s="6" t="s">
        <v>351</v>
      </c>
      <c r="H5799" s="6" t="s">
        <v>367</v>
      </c>
      <c r="I5799" s="8">
        <v>21</v>
      </c>
      <c r="J5799" s="9">
        <v>1431</v>
      </c>
      <c r="K5799" s="9">
        <v>300.51</v>
      </c>
      <c r="L5799" s="9">
        <v>1731.51</v>
      </c>
      <c r="M5799" s="16" t="s">
        <v>8422</v>
      </c>
      <c r="N5799" s="14" t="str">
        <f>IF(M5799=0,"",VLOOKUP(M5799,'CUENTAS_CONTABLES'!$A$2:$B$100,2,0))</f>
        <v>ENCOMIENDAS Y CORREO</v>
      </c>
      <c r="O5799" s="11" t="s">
        <v>9243</v>
      </c>
      <c r="P5799" s="40" t="s">
        <v>9252</v>
      </c>
      <c r="Q5799" s="108">
        <v>4500005797</v>
      </c>
      <c r="R5799" s="43">
        <v>59932</v>
      </c>
      <c r="T5799" s="119"/>
      <c r="U5799" s="119"/>
      <c r="V5799" s="119"/>
    </row>
    <row r="5800" spans="1:22" ht="15.95" customHeight="1" x14ac:dyDescent="0.2">
      <c r="A5800" s="28" t="s">
        <v>6737</v>
      </c>
      <c r="B5800" s="7">
        <v>44840</v>
      </c>
      <c r="C5800" s="7">
        <v>44840</v>
      </c>
      <c r="D5800" s="7">
        <v>44878.772233796299</v>
      </c>
      <c r="E5800" s="20">
        <v>1137</v>
      </c>
      <c r="F5800" s="27" t="str">
        <f>VLOOKUP(E5800,PROVEEDORES!$A$2:$D$1013,2,0)</f>
        <v>BRAINTLY SRL</v>
      </c>
      <c r="G5800" s="6" t="s">
        <v>351</v>
      </c>
      <c r="H5800" s="6" t="s">
        <v>380</v>
      </c>
      <c r="I5800" s="8">
        <v>21</v>
      </c>
      <c r="J5800" s="9">
        <v>86.19</v>
      </c>
      <c r="K5800" s="9">
        <v>18.099900000000002</v>
      </c>
      <c r="L5800" s="9">
        <v>104.2899</v>
      </c>
      <c r="M5800" s="16" t="s">
        <v>8422</v>
      </c>
      <c r="N5800" s="14" t="str">
        <f>IF(M5800=0,"",VLOOKUP(M5800,'CUENTAS_CONTABLES'!$A$2:$B$100,2,0))</f>
        <v>ENCOMIENDAS Y CORREO</v>
      </c>
      <c r="O5800" s="11" t="s">
        <v>9246</v>
      </c>
      <c r="P5800" s="40" t="s">
        <v>9252</v>
      </c>
      <c r="Q5800" s="107">
        <v>4500005798</v>
      </c>
      <c r="R5800" s="43">
        <v>59933</v>
      </c>
      <c r="T5800" s="119"/>
      <c r="U5800" s="119"/>
      <c r="V5800" s="119"/>
    </row>
    <row r="5801" spans="1:22" ht="15.95" customHeight="1" x14ac:dyDescent="0.2">
      <c r="A5801" s="28" t="s">
        <v>6750</v>
      </c>
      <c r="B5801" s="7">
        <v>44840</v>
      </c>
      <c r="C5801" s="7">
        <v>44840</v>
      </c>
      <c r="D5801" s="7">
        <v>44847.486388888887</v>
      </c>
      <c r="E5801" s="20">
        <v>1191</v>
      </c>
      <c r="F5801" s="27" t="str">
        <f>VLOOKUP(E5801,PROVEEDORES!$A$2:$D$1013,2,0)</f>
        <v>CHICOM S.A.</v>
      </c>
      <c r="G5801" s="6" t="s">
        <v>351</v>
      </c>
      <c r="H5801" s="6" t="s">
        <v>455</v>
      </c>
      <c r="I5801" s="8">
        <v>21</v>
      </c>
      <c r="J5801" s="9">
        <v>13650</v>
      </c>
      <c r="K5801" s="9">
        <v>2866.5</v>
      </c>
      <c r="L5801" s="9">
        <v>16516.5</v>
      </c>
      <c r="M5801" s="16" t="s">
        <v>8422</v>
      </c>
      <c r="N5801" s="14" t="str">
        <f>IF(M5801=0,"",VLOOKUP(M5801,'CUENTAS_CONTABLES'!$A$2:$B$100,2,0))</f>
        <v>ENCOMIENDAS Y CORREO</v>
      </c>
      <c r="O5801" s="11" t="s">
        <v>9246</v>
      </c>
      <c r="P5801" s="40" t="s">
        <v>9252</v>
      </c>
      <c r="Q5801" s="108">
        <v>4500005799</v>
      </c>
      <c r="R5801" s="43">
        <v>59934</v>
      </c>
      <c r="T5801" s="119"/>
      <c r="U5801" s="119"/>
      <c r="V5801" s="119"/>
    </row>
    <row r="5802" spans="1:22" ht="15.95" customHeight="1" x14ac:dyDescent="0.2">
      <c r="A5802" s="28" t="s">
        <v>6752</v>
      </c>
      <c r="B5802" s="7">
        <v>44840</v>
      </c>
      <c r="C5802" s="7">
        <v>44840</v>
      </c>
      <c r="D5802" s="7">
        <v>44864.658263888887</v>
      </c>
      <c r="E5802" s="20">
        <v>1206</v>
      </c>
      <c r="F5802" s="27" t="str">
        <f>VLOOKUP(E5802,PROVEEDORES!$A$2:$D$1013,2,0)</f>
        <v>COMBUSTIBLES MIENIUM S.R.L</v>
      </c>
      <c r="G5802" s="6" t="s">
        <v>351</v>
      </c>
      <c r="H5802" s="6" t="s">
        <v>396</v>
      </c>
      <c r="I5802" s="8">
        <v>21</v>
      </c>
      <c r="J5802" s="9">
        <v>3414.83</v>
      </c>
      <c r="K5802" s="9">
        <v>717.11429999999996</v>
      </c>
      <c r="L5802" s="9">
        <v>4131.9443000000001</v>
      </c>
      <c r="M5802" s="16" t="s">
        <v>8422</v>
      </c>
      <c r="N5802" s="14" t="str">
        <f>IF(M5802=0,"",VLOOKUP(M5802,'CUENTAS_CONTABLES'!$A$2:$B$100,2,0))</f>
        <v>ENCOMIENDAS Y CORREO</v>
      </c>
      <c r="O5802" s="11" t="s">
        <v>9245</v>
      </c>
      <c r="P5802" s="40" t="s">
        <v>9252</v>
      </c>
      <c r="Q5802" s="107">
        <v>4500005800</v>
      </c>
      <c r="R5802" s="43">
        <v>59935</v>
      </c>
      <c r="T5802" s="119"/>
      <c r="U5802" s="119"/>
      <c r="V5802" s="119"/>
    </row>
    <row r="5803" spans="1:22" ht="15.95" customHeight="1" x14ac:dyDescent="0.2">
      <c r="A5803" s="28" t="s">
        <v>6759</v>
      </c>
      <c r="B5803" s="7">
        <v>44840</v>
      </c>
      <c r="C5803" s="7">
        <v>44840</v>
      </c>
      <c r="D5803" s="7">
        <v>44860.596770833334</v>
      </c>
      <c r="E5803" s="20">
        <v>1000</v>
      </c>
      <c r="F5803" s="27" t="str">
        <f>VLOOKUP(E5803,PROVEEDORES!$A$2:$D$1013,2,0)</f>
        <v>DANIEL FLESLER</v>
      </c>
      <c r="G5803" s="6" t="s">
        <v>351</v>
      </c>
      <c r="H5803" s="6" t="s">
        <v>425</v>
      </c>
      <c r="I5803" s="8">
        <v>21</v>
      </c>
      <c r="J5803" s="9">
        <v>3037.19</v>
      </c>
      <c r="K5803" s="9">
        <v>637.80989999999997</v>
      </c>
      <c r="L5803" s="9">
        <v>3674.9998999999998</v>
      </c>
      <c r="M5803" s="16" t="s">
        <v>8422</v>
      </c>
      <c r="N5803" s="14" t="str">
        <f>IF(M5803=0,"",VLOOKUP(M5803,'CUENTAS_CONTABLES'!$A$2:$B$100,2,0))</f>
        <v>ENCOMIENDAS Y CORREO</v>
      </c>
      <c r="O5803" s="11" t="s">
        <v>9246</v>
      </c>
      <c r="P5803" s="40" t="s">
        <v>9252</v>
      </c>
      <c r="Q5803" s="108">
        <v>4500005801</v>
      </c>
      <c r="R5803" s="43">
        <v>59936</v>
      </c>
      <c r="T5803" s="119"/>
      <c r="U5803" s="119"/>
      <c r="V5803" s="119"/>
    </row>
    <row r="5804" spans="1:22" ht="15.95" customHeight="1" x14ac:dyDescent="0.2">
      <c r="A5804" s="28" t="s">
        <v>6749</v>
      </c>
      <c r="B5804" s="7">
        <v>44840</v>
      </c>
      <c r="C5804" s="7">
        <v>44840</v>
      </c>
      <c r="D5804" s="7">
        <v>44847.486018518517</v>
      </c>
      <c r="E5804" s="20">
        <v>1260</v>
      </c>
      <c r="F5804" s="27" t="str">
        <f>VLOOKUP(E5804,PROVEEDORES!$A$2:$D$1013,2,0)</f>
        <v>DEHEZA S.A.I.F. E I.</v>
      </c>
      <c r="G5804" s="6" t="s">
        <v>351</v>
      </c>
      <c r="H5804" s="6" t="s">
        <v>455</v>
      </c>
      <c r="I5804" s="8">
        <v>21</v>
      </c>
      <c r="J5804" s="9">
        <v>20800</v>
      </c>
      <c r="K5804" s="9">
        <v>4368</v>
      </c>
      <c r="L5804" s="9">
        <v>25168</v>
      </c>
      <c r="M5804" s="16" t="s">
        <v>8422</v>
      </c>
      <c r="N5804" s="14" t="str">
        <f>IF(M5804=0,"",VLOOKUP(M5804,'CUENTAS_CONTABLES'!$A$2:$B$100,2,0))</f>
        <v>ENCOMIENDAS Y CORREO</v>
      </c>
      <c r="O5804" s="11" t="s">
        <v>9244</v>
      </c>
      <c r="P5804" s="40" t="s">
        <v>9252</v>
      </c>
      <c r="Q5804" s="107">
        <v>4500005802</v>
      </c>
      <c r="R5804" s="43">
        <v>59937</v>
      </c>
      <c r="T5804" s="119"/>
      <c r="U5804" s="119"/>
      <c r="V5804" s="119"/>
    </row>
    <row r="5805" spans="1:22" ht="15.95" customHeight="1" x14ac:dyDescent="0.2">
      <c r="A5805" s="28" t="s">
        <v>6739</v>
      </c>
      <c r="B5805" s="7">
        <v>44840</v>
      </c>
      <c r="C5805" s="7">
        <v>44840</v>
      </c>
      <c r="D5805" s="7">
        <v>44841.645856481482</v>
      </c>
      <c r="E5805" s="20">
        <v>1266</v>
      </c>
      <c r="F5805" s="27" t="str">
        <f>VLOOKUP(E5805,PROVEEDORES!$A$2:$D$1013,2,0)</f>
        <v>DIAGONAL DON BOSCO S.R.L.</v>
      </c>
      <c r="G5805" s="6" t="s">
        <v>351</v>
      </c>
      <c r="H5805" s="6" t="s">
        <v>381</v>
      </c>
      <c r="I5805" s="8">
        <v>21</v>
      </c>
      <c r="J5805" s="9">
        <v>1918.42</v>
      </c>
      <c r="K5805" s="9">
        <v>402.8682</v>
      </c>
      <c r="L5805" s="9">
        <v>2321.2882</v>
      </c>
      <c r="M5805" s="16" t="s">
        <v>8422</v>
      </c>
      <c r="N5805" s="14" t="str">
        <f>IF(M5805=0,"",VLOOKUP(M5805,'CUENTAS_CONTABLES'!$A$2:$B$100,2,0))</f>
        <v>ENCOMIENDAS Y CORREO</v>
      </c>
      <c r="O5805" s="11" t="s">
        <v>9242</v>
      </c>
      <c r="P5805" s="40" t="s">
        <v>9252</v>
      </c>
      <c r="Q5805" s="108">
        <v>4500005803</v>
      </c>
      <c r="R5805" s="43">
        <v>59938</v>
      </c>
      <c r="T5805" s="119"/>
      <c r="U5805" s="119"/>
      <c r="V5805" s="119"/>
    </row>
    <row r="5806" spans="1:22" ht="15.95" customHeight="1" x14ac:dyDescent="0.2">
      <c r="A5806" s="28" t="s">
        <v>6751</v>
      </c>
      <c r="B5806" s="7">
        <v>44840</v>
      </c>
      <c r="C5806" s="7">
        <v>44840</v>
      </c>
      <c r="D5806" s="7">
        <v>44840.762199074074</v>
      </c>
      <c r="E5806" s="20">
        <v>1272</v>
      </c>
      <c r="F5806" s="27" t="str">
        <f>VLOOKUP(E5806,PROVEEDORES!$A$2:$D$1013,2,0)</f>
        <v>DIN DON S.R.L.</v>
      </c>
      <c r="G5806" s="6" t="s">
        <v>351</v>
      </c>
      <c r="H5806" s="6" t="s">
        <v>396</v>
      </c>
      <c r="I5806" s="8">
        <v>21</v>
      </c>
      <c r="J5806" s="9">
        <v>247.19</v>
      </c>
      <c r="K5806" s="9">
        <v>51.9099</v>
      </c>
      <c r="L5806" s="9">
        <v>299.09989999999999</v>
      </c>
      <c r="M5806" s="16" t="s">
        <v>8422</v>
      </c>
      <c r="N5806" s="14" t="str">
        <f>IF(M5806=0,"",VLOOKUP(M5806,'CUENTAS_CONTABLES'!$A$2:$B$100,2,0))</f>
        <v>ENCOMIENDAS Y CORREO</v>
      </c>
      <c r="O5806" s="11" t="s">
        <v>9248</v>
      </c>
      <c r="P5806" s="40" t="s">
        <v>9256</v>
      </c>
      <c r="Q5806" s="107">
        <v>4500005804</v>
      </c>
      <c r="R5806" s="43">
        <v>59939</v>
      </c>
      <c r="T5806" s="119"/>
      <c r="U5806" s="119"/>
      <c r="V5806" s="119"/>
    </row>
    <row r="5807" spans="1:22" ht="15.95" customHeight="1" x14ac:dyDescent="0.2">
      <c r="A5807" s="28" t="s">
        <v>6742</v>
      </c>
      <c r="B5807" s="7">
        <v>44840</v>
      </c>
      <c r="C5807" s="7">
        <v>44840</v>
      </c>
      <c r="D5807" s="7">
        <v>44863.666215277779</v>
      </c>
      <c r="E5807" s="20">
        <v>1303</v>
      </c>
      <c r="F5807" s="27" t="str">
        <f>VLOOKUP(E5807,PROVEEDORES!$A$2:$D$1013,2,0)</f>
        <v>EL QUIJOTE SRL</v>
      </c>
      <c r="G5807" s="6" t="s">
        <v>351</v>
      </c>
      <c r="H5807" s="6" t="s">
        <v>387</v>
      </c>
      <c r="I5807" s="8">
        <v>27</v>
      </c>
      <c r="J5807" s="9">
        <v>541.22</v>
      </c>
      <c r="K5807" s="9">
        <v>146.1294</v>
      </c>
      <c r="L5807" s="9">
        <v>687.34940000000006</v>
      </c>
      <c r="M5807" s="16" t="s">
        <v>8422</v>
      </c>
      <c r="N5807" s="14" t="str">
        <f>IF(M5807=0,"",VLOOKUP(M5807,'CUENTAS_CONTABLES'!$A$2:$B$100,2,0))</f>
        <v>ENCOMIENDAS Y CORREO</v>
      </c>
      <c r="O5807" s="11" t="s">
        <v>9243</v>
      </c>
      <c r="P5807" s="40" t="s">
        <v>9252</v>
      </c>
      <c r="Q5807" s="108">
        <v>4500005805</v>
      </c>
      <c r="R5807" s="43">
        <v>59940</v>
      </c>
      <c r="T5807" s="119"/>
      <c r="U5807" s="119"/>
      <c r="V5807" s="119"/>
    </row>
    <row r="5808" spans="1:22" ht="15.95" customHeight="1" x14ac:dyDescent="0.2">
      <c r="A5808" s="28" t="s">
        <v>6740</v>
      </c>
      <c r="B5808" s="7">
        <v>44840</v>
      </c>
      <c r="C5808" s="7">
        <v>44840</v>
      </c>
      <c r="D5808" s="7">
        <v>44849.775787037041</v>
      </c>
      <c r="E5808" s="20">
        <v>1307</v>
      </c>
      <c r="F5808" s="27" t="str">
        <f>VLOOKUP(E5808,PROVEEDORES!$A$2:$D$1013,2,0)</f>
        <v>EL TURISTA SRL</v>
      </c>
      <c r="G5808" s="6" t="s">
        <v>351</v>
      </c>
      <c r="H5808" s="6" t="s">
        <v>495</v>
      </c>
      <c r="I5808" s="8">
        <v>21</v>
      </c>
      <c r="J5808" s="9">
        <v>3788.33</v>
      </c>
      <c r="K5808" s="9">
        <v>795.5492999999999</v>
      </c>
      <c r="L5808" s="9">
        <v>4583.8792999999996</v>
      </c>
      <c r="M5808" s="16" t="s">
        <v>8422</v>
      </c>
      <c r="N5808" s="14" t="str">
        <f>IF(M5808=0,"",VLOOKUP(M5808,'CUENTAS_CONTABLES'!$A$2:$B$100,2,0))</f>
        <v>ENCOMIENDAS Y CORREO</v>
      </c>
      <c r="O5808" s="11" t="s">
        <v>9243</v>
      </c>
      <c r="P5808" s="40" t="s">
        <v>9252</v>
      </c>
      <c r="Q5808" s="107">
        <v>4500005806</v>
      </c>
      <c r="R5808" s="43">
        <v>59941</v>
      </c>
      <c r="T5808" s="119"/>
      <c r="U5808" s="119"/>
      <c r="V5808" s="119"/>
    </row>
    <row r="5809" spans="1:22" ht="15.95" customHeight="1" x14ac:dyDescent="0.2">
      <c r="A5809" s="28" t="s">
        <v>6758</v>
      </c>
      <c r="B5809" s="7">
        <v>44840</v>
      </c>
      <c r="C5809" s="7">
        <v>44840</v>
      </c>
      <c r="D5809" s="7">
        <v>44854.673495370371</v>
      </c>
      <c r="E5809" s="20">
        <v>1311</v>
      </c>
      <c r="F5809" s="27" t="str">
        <f>VLOOKUP(E5809,PROVEEDORES!$A$2:$D$1013,2,0)</f>
        <v>ELIAS JOSE YANI</v>
      </c>
      <c r="G5809" s="6" t="s">
        <v>352</v>
      </c>
      <c r="H5809" s="6" t="s">
        <v>400</v>
      </c>
      <c r="I5809" s="8">
        <v>0</v>
      </c>
      <c r="J5809" s="9">
        <v>23600</v>
      </c>
      <c r="K5809" s="9">
        <v>0</v>
      </c>
      <c r="L5809" s="9">
        <v>23600</v>
      </c>
      <c r="M5809" s="16" t="s">
        <v>8422</v>
      </c>
      <c r="N5809" s="14" t="str">
        <f>IF(M5809=0,"",VLOOKUP(M5809,'CUENTAS_CONTABLES'!$A$2:$B$100,2,0))</f>
        <v>ENCOMIENDAS Y CORREO</v>
      </c>
      <c r="O5809" s="11" t="s">
        <v>9242</v>
      </c>
      <c r="P5809" s="40" t="s">
        <v>9256</v>
      </c>
      <c r="Q5809" s="108">
        <v>4500005807</v>
      </c>
      <c r="R5809" s="43">
        <v>59942</v>
      </c>
      <c r="T5809" s="119"/>
      <c r="U5809" s="119"/>
      <c r="V5809" s="119"/>
    </row>
    <row r="5810" spans="1:22" ht="15.95" customHeight="1" x14ac:dyDescent="0.2">
      <c r="A5810" s="28" t="s">
        <v>6746</v>
      </c>
      <c r="B5810" s="7">
        <v>44840</v>
      </c>
      <c r="C5810" s="7">
        <v>44840</v>
      </c>
      <c r="D5810" s="7">
        <v>44877.505868055552</v>
      </c>
      <c r="E5810" s="20">
        <v>1353</v>
      </c>
      <c r="F5810" s="27" t="str">
        <f>VLOOKUP(E5810,PROVEEDORES!$A$2:$D$1013,2,0)</f>
        <v>ESTACIONES DE SERVICIO EDARGUS S.R.L.</v>
      </c>
      <c r="G5810" s="6" t="s">
        <v>352</v>
      </c>
      <c r="H5810" s="6" t="s">
        <v>473</v>
      </c>
      <c r="I5810" s="8">
        <v>0</v>
      </c>
      <c r="J5810" s="9">
        <v>50243</v>
      </c>
      <c r="K5810" s="9">
        <v>0</v>
      </c>
      <c r="L5810" s="9">
        <v>50243</v>
      </c>
      <c r="M5810" s="16" t="s">
        <v>8422</v>
      </c>
      <c r="N5810" s="14" t="str">
        <f>IF(M5810=0,"",VLOOKUP(M5810,'CUENTAS_CONTABLES'!$A$2:$B$100,2,0))</f>
        <v>ENCOMIENDAS Y CORREO</v>
      </c>
      <c r="O5810" s="11" t="s">
        <v>9245</v>
      </c>
      <c r="P5810" s="40" t="s">
        <v>9252</v>
      </c>
      <c r="Q5810" s="107">
        <v>4500005808</v>
      </c>
      <c r="R5810" s="43">
        <v>59943</v>
      </c>
      <c r="T5810" s="119"/>
      <c r="U5810" s="119"/>
      <c r="V5810" s="119"/>
    </row>
    <row r="5811" spans="1:22" ht="15.95" customHeight="1" x14ac:dyDescent="0.2">
      <c r="A5811" s="28" t="s">
        <v>6762</v>
      </c>
      <c r="B5811" s="7">
        <v>44840</v>
      </c>
      <c r="C5811" s="7">
        <v>44840</v>
      </c>
      <c r="D5811" s="7">
        <v>44878.443136574075</v>
      </c>
      <c r="E5811" s="20">
        <v>1507</v>
      </c>
      <c r="F5811" s="27" t="str">
        <f>VLOOKUP(E5811,PROVEEDORES!$A$2:$D$1013,2,0)</f>
        <v>JORGE  VICTOR FUNES</v>
      </c>
      <c r="G5811" s="6" t="s">
        <v>351</v>
      </c>
      <c r="H5811" s="6" t="s">
        <v>1208</v>
      </c>
      <c r="I5811" s="8">
        <v>21</v>
      </c>
      <c r="J5811" s="9">
        <v>4123.97</v>
      </c>
      <c r="K5811" s="9">
        <v>866.03370000000007</v>
      </c>
      <c r="L5811" s="9">
        <v>4990.0037000000002</v>
      </c>
      <c r="M5811" s="16" t="s">
        <v>8423</v>
      </c>
      <c r="N5811" s="14" t="str">
        <f>IF(M5811=0,"",VLOOKUP(M5811,'CUENTAS_CONTABLES'!$A$2:$B$100,2,0))</f>
        <v>MAILING - ENVIOS PUBLICIDAD</v>
      </c>
      <c r="O5811" s="11" t="s">
        <v>9246</v>
      </c>
      <c r="P5811" s="40" t="s">
        <v>9252</v>
      </c>
      <c r="Q5811" s="108">
        <v>4500005809</v>
      </c>
      <c r="R5811" s="43">
        <v>59944</v>
      </c>
      <c r="T5811" s="119"/>
      <c r="U5811" s="119"/>
      <c r="V5811" s="119"/>
    </row>
    <row r="5812" spans="1:22" ht="15.95" customHeight="1" x14ac:dyDescent="0.2">
      <c r="A5812" s="28" t="s">
        <v>6741</v>
      </c>
      <c r="B5812" s="7">
        <v>44840</v>
      </c>
      <c r="C5812" s="7">
        <v>44840</v>
      </c>
      <c r="D5812" s="7">
        <v>44849.522430555553</v>
      </c>
      <c r="E5812" s="20">
        <v>1518</v>
      </c>
      <c r="F5812" s="27" t="str">
        <f>VLOOKUP(E5812,PROVEEDORES!$A$2:$D$1013,2,0)</f>
        <v>JOSE DANIEL MARTIN VARGAS</v>
      </c>
      <c r="G5812" s="6" t="s">
        <v>351</v>
      </c>
      <c r="H5812" s="6" t="s">
        <v>657</v>
      </c>
      <c r="I5812" s="8">
        <v>21</v>
      </c>
      <c r="J5812" s="9">
        <v>28.93</v>
      </c>
      <c r="K5812" s="9">
        <v>6.0752999999999995</v>
      </c>
      <c r="L5812" s="9">
        <v>35.005299999999998</v>
      </c>
      <c r="M5812" s="16" t="s">
        <v>8422</v>
      </c>
      <c r="N5812" s="14" t="str">
        <f>IF(M5812=0,"",VLOOKUP(M5812,'CUENTAS_CONTABLES'!$A$2:$B$100,2,0))</f>
        <v>ENCOMIENDAS Y CORREO</v>
      </c>
      <c r="O5812" s="11" t="s">
        <v>8357</v>
      </c>
      <c r="P5812" s="40" t="s">
        <v>9252</v>
      </c>
      <c r="Q5812" s="107">
        <v>4500005810</v>
      </c>
      <c r="R5812" s="43">
        <v>59945</v>
      </c>
      <c r="T5812" s="119"/>
      <c r="U5812" s="119"/>
      <c r="V5812" s="119"/>
    </row>
    <row r="5813" spans="1:22" ht="15.95" customHeight="1" x14ac:dyDescent="0.2">
      <c r="A5813" s="28" t="s">
        <v>6753</v>
      </c>
      <c r="B5813" s="7">
        <v>44840</v>
      </c>
      <c r="C5813" s="7">
        <v>44840</v>
      </c>
      <c r="D5813" s="7">
        <v>44862.747627314813</v>
      </c>
      <c r="E5813" s="20">
        <v>1616</v>
      </c>
      <c r="F5813" s="27" t="str">
        <f>VLOOKUP(E5813,PROVEEDORES!$A$2:$D$1013,2,0)</f>
        <v>MADINA PAULO RUBEN</v>
      </c>
      <c r="G5813" s="6" t="s">
        <v>351</v>
      </c>
      <c r="H5813" s="6" t="s">
        <v>421</v>
      </c>
      <c r="I5813" s="8">
        <v>21</v>
      </c>
      <c r="J5813" s="9">
        <v>123.31</v>
      </c>
      <c r="K5813" s="9">
        <v>25.895100000000003</v>
      </c>
      <c r="L5813" s="9">
        <v>149.20510000000002</v>
      </c>
      <c r="M5813" s="16" t="s">
        <v>8422</v>
      </c>
      <c r="N5813" s="14" t="str">
        <f>IF(M5813=0,"",VLOOKUP(M5813,'CUENTAS_CONTABLES'!$A$2:$B$100,2,0))</f>
        <v>ENCOMIENDAS Y CORREO</v>
      </c>
      <c r="O5813" s="11" t="s">
        <v>9242</v>
      </c>
      <c r="P5813" s="40" t="s">
        <v>9252</v>
      </c>
      <c r="Q5813" s="108">
        <v>4500005811</v>
      </c>
      <c r="R5813" s="43">
        <v>59946</v>
      </c>
      <c r="T5813" s="119"/>
      <c r="U5813" s="119"/>
      <c r="V5813" s="119"/>
    </row>
    <row r="5814" spans="1:22" ht="15.95" customHeight="1" x14ac:dyDescent="0.2">
      <c r="A5814" s="28" t="s">
        <v>6747</v>
      </c>
      <c r="B5814" s="7">
        <v>44840</v>
      </c>
      <c r="C5814" s="7">
        <v>44840</v>
      </c>
      <c r="D5814" s="7">
        <v>44882.638379629629</v>
      </c>
      <c r="E5814" s="20">
        <v>1649</v>
      </c>
      <c r="F5814" s="27" t="str">
        <f>VLOOKUP(E5814,PROVEEDORES!$A$2:$D$1013,2,0)</f>
        <v>MARTHER S.A.</v>
      </c>
      <c r="G5814" s="6" t="s">
        <v>351</v>
      </c>
      <c r="H5814" s="6" t="s">
        <v>459</v>
      </c>
      <c r="I5814" s="8">
        <v>21</v>
      </c>
      <c r="J5814" s="9">
        <v>390.53</v>
      </c>
      <c r="K5814" s="9">
        <v>82.011299999999991</v>
      </c>
      <c r="L5814" s="9">
        <v>472.54129999999998</v>
      </c>
      <c r="M5814" s="16" t="s">
        <v>8422</v>
      </c>
      <c r="N5814" s="14" t="str">
        <f>IF(M5814=0,"",VLOOKUP(M5814,'CUENTAS_CONTABLES'!$A$2:$B$100,2,0))</f>
        <v>ENCOMIENDAS Y CORREO</v>
      </c>
      <c r="O5814" s="11" t="s">
        <v>9242</v>
      </c>
      <c r="P5814" s="40" t="s">
        <v>9252</v>
      </c>
      <c r="Q5814" s="107">
        <v>4500005812</v>
      </c>
      <c r="R5814" s="43">
        <v>59947</v>
      </c>
      <c r="T5814" s="119"/>
      <c r="U5814" s="119"/>
      <c r="V5814" s="119"/>
    </row>
    <row r="5815" spans="1:22" ht="15.95" customHeight="1" x14ac:dyDescent="0.2">
      <c r="A5815" s="28" t="s">
        <v>4141</v>
      </c>
      <c r="B5815" s="7">
        <v>44840</v>
      </c>
      <c r="C5815" s="7">
        <v>44840</v>
      </c>
      <c r="D5815" s="7">
        <v>44849.6643287037</v>
      </c>
      <c r="E5815" s="20">
        <v>1734</v>
      </c>
      <c r="F5815" s="27" t="str">
        <f>VLOOKUP(E5815,PROVEEDORES!$A$2:$D$1013,2,0)</f>
        <v>OSCAR DAVID</v>
      </c>
      <c r="G5815" s="6" t="s">
        <v>352</v>
      </c>
      <c r="H5815" s="6" t="s">
        <v>935</v>
      </c>
      <c r="I5815" s="8">
        <v>0</v>
      </c>
      <c r="J5815" s="9">
        <v>52996</v>
      </c>
      <c r="K5815" s="9">
        <v>0</v>
      </c>
      <c r="L5815" s="9">
        <v>52996</v>
      </c>
      <c r="M5815" s="16" t="s">
        <v>8422</v>
      </c>
      <c r="N5815" s="14" t="str">
        <f>IF(M5815=0,"",VLOOKUP(M5815,'CUENTAS_CONTABLES'!$A$2:$B$100,2,0))</f>
        <v>ENCOMIENDAS Y CORREO</v>
      </c>
      <c r="O5815" s="11" t="s">
        <v>9247</v>
      </c>
      <c r="P5815" s="40" t="s">
        <v>9252</v>
      </c>
      <c r="Q5815" s="108">
        <v>4500005813</v>
      </c>
      <c r="R5815" s="43">
        <v>59948</v>
      </c>
      <c r="T5815" s="119"/>
      <c r="U5815" s="119"/>
      <c r="V5815" s="119"/>
    </row>
    <row r="5816" spans="1:22" ht="15.95" customHeight="1" x14ac:dyDescent="0.2">
      <c r="A5816" s="28" t="s">
        <v>6744</v>
      </c>
      <c r="B5816" s="7">
        <v>44840</v>
      </c>
      <c r="C5816" s="7">
        <v>44840</v>
      </c>
      <c r="D5816" s="7">
        <v>44864.526979166665</v>
      </c>
      <c r="E5816" s="20">
        <v>1741</v>
      </c>
      <c r="F5816" s="27" t="str">
        <f>VLOOKUP(E5816,PROVEEDORES!$A$2:$D$1013,2,0)</f>
        <v>PANAHOLMA S.R.L.</v>
      </c>
      <c r="G5816" s="6" t="s">
        <v>351</v>
      </c>
      <c r="H5816" s="6" t="s">
        <v>357</v>
      </c>
      <c r="I5816" s="8">
        <v>21</v>
      </c>
      <c r="J5816" s="9">
        <v>125.72</v>
      </c>
      <c r="K5816" s="9">
        <v>26.401199999999999</v>
      </c>
      <c r="L5816" s="9">
        <v>152.12119999999999</v>
      </c>
      <c r="M5816" s="16" t="s">
        <v>8422</v>
      </c>
      <c r="N5816" s="14" t="str">
        <f>IF(M5816=0,"",VLOOKUP(M5816,'CUENTAS_CONTABLES'!$A$2:$B$100,2,0))</f>
        <v>ENCOMIENDAS Y CORREO</v>
      </c>
      <c r="O5816" s="11" t="s">
        <v>9243</v>
      </c>
      <c r="P5816" s="40" t="s">
        <v>9252</v>
      </c>
      <c r="Q5816" s="107">
        <v>4500005814</v>
      </c>
      <c r="R5816" s="43">
        <v>59949</v>
      </c>
      <c r="T5816" s="119"/>
      <c r="U5816" s="119"/>
      <c r="V5816" s="119"/>
    </row>
    <row r="5817" spans="1:22" ht="15.95" customHeight="1" x14ac:dyDescent="0.2">
      <c r="A5817" s="28" t="s">
        <v>6748</v>
      </c>
      <c r="B5817" s="7">
        <v>44840</v>
      </c>
      <c r="C5817" s="7">
        <v>44840</v>
      </c>
      <c r="D5817" s="7">
        <v>44840.703009259261</v>
      </c>
      <c r="E5817" s="20">
        <v>1758</v>
      </c>
      <c r="F5817" s="27" t="str">
        <f>VLOOKUP(E5817,PROVEEDORES!$A$2:$D$1013,2,0)</f>
        <v>PEISA</v>
      </c>
      <c r="G5817" s="6" t="s">
        <v>351</v>
      </c>
      <c r="H5817" s="6" t="s">
        <v>506</v>
      </c>
      <c r="I5817" s="8">
        <v>21</v>
      </c>
      <c r="J5817" s="9">
        <v>206.61</v>
      </c>
      <c r="K5817" s="9">
        <v>43.388100000000001</v>
      </c>
      <c r="L5817" s="9">
        <v>249.99810000000002</v>
      </c>
      <c r="M5817" s="16" t="s">
        <v>8422</v>
      </c>
      <c r="N5817" s="14" t="str">
        <f>IF(M5817=0,"",VLOOKUP(M5817,'CUENTAS_CONTABLES'!$A$2:$B$100,2,0))</f>
        <v>ENCOMIENDAS Y CORREO</v>
      </c>
      <c r="O5817" s="11" t="s">
        <v>9243</v>
      </c>
      <c r="P5817" s="40" t="s">
        <v>9252</v>
      </c>
      <c r="Q5817" s="108">
        <v>4500005815</v>
      </c>
      <c r="R5817" s="43">
        <v>59950</v>
      </c>
      <c r="T5817" s="119"/>
      <c r="U5817" s="119"/>
      <c r="V5817" s="119"/>
    </row>
    <row r="5818" spans="1:22" ht="15.95" customHeight="1" x14ac:dyDescent="0.2">
      <c r="A5818" s="28" t="s">
        <v>4315</v>
      </c>
      <c r="B5818" s="7">
        <v>44840</v>
      </c>
      <c r="C5818" s="7">
        <v>44840</v>
      </c>
      <c r="D5818" s="7">
        <v>44842.590949074074</v>
      </c>
      <c r="E5818" s="20">
        <v>1761</v>
      </c>
      <c r="F5818" s="27" t="str">
        <f>VLOOKUP(E5818,PROVEEDORES!$A$2:$D$1013,2,0)</f>
        <v>PENTA HOTEL S.A.</v>
      </c>
      <c r="G5818" s="6" t="s">
        <v>352</v>
      </c>
      <c r="H5818" s="6" t="s">
        <v>615</v>
      </c>
      <c r="I5818" s="8">
        <v>0</v>
      </c>
      <c r="J5818" s="9">
        <v>50844</v>
      </c>
      <c r="K5818" s="9">
        <v>0</v>
      </c>
      <c r="L5818" s="9">
        <v>50844</v>
      </c>
      <c r="M5818" s="16" t="s">
        <v>8422</v>
      </c>
      <c r="N5818" s="14" t="str">
        <f>IF(M5818=0,"",VLOOKUP(M5818,'CUENTAS_CONTABLES'!$A$2:$B$100,2,0))</f>
        <v>ENCOMIENDAS Y CORREO</v>
      </c>
      <c r="O5818" s="11" t="s">
        <v>9243</v>
      </c>
      <c r="P5818" s="40" t="s">
        <v>9252</v>
      </c>
      <c r="Q5818" s="107">
        <v>4500005816</v>
      </c>
      <c r="R5818" s="43">
        <v>59951</v>
      </c>
      <c r="T5818" s="119"/>
      <c r="U5818" s="119"/>
      <c r="V5818" s="119"/>
    </row>
    <row r="5819" spans="1:22" ht="15.95" customHeight="1" x14ac:dyDescent="0.2">
      <c r="A5819" s="28" t="s">
        <v>6754</v>
      </c>
      <c r="B5819" s="7">
        <v>44840</v>
      </c>
      <c r="C5819" s="7">
        <v>44840</v>
      </c>
      <c r="D5819" s="7">
        <v>44842.67596064815</v>
      </c>
      <c r="E5819" s="20">
        <v>1768</v>
      </c>
      <c r="F5819" s="27" t="str">
        <f>VLOOKUP(E5819,PROVEEDORES!$A$2:$D$1013,2,0)</f>
        <v>PETROBRAS FIDANZA</v>
      </c>
      <c r="G5819" s="6" t="s">
        <v>351</v>
      </c>
      <c r="H5819" s="6" t="s">
        <v>791</v>
      </c>
      <c r="I5819" s="8">
        <v>21</v>
      </c>
      <c r="J5819" s="9">
        <v>1299</v>
      </c>
      <c r="K5819" s="9">
        <v>272.79000000000002</v>
      </c>
      <c r="L5819" s="9">
        <v>1571.79</v>
      </c>
      <c r="M5819" s="16" t="s">
        <v>8422</v>
      </c>
      <c r="N5819" s="14" t="str">
        <f>IF(M5819=0,"",VLOOKUP(M5819,'CUENTAS_CONTABLES'!$A$2:$B$100,2,0))</f>
        <v>ENCOMIENDAS Y CORREO</v>
      </c>
      <c r="O5819" s="11" t="s">
        <v>9248</v>
      </c>
      <c r="P5819" s="40" t="s">
        <v>9252</v>
      </c>
      <c r="Q5819" s="108">
        <v>4500005817</v>
      </c>
      <c r="R5819" s="43">
        <v>59952</v>
      </c>
      <c r="T5819" s="119"/>
      <c r="U5819" s="119"/>
      <c r="V5819" s="119"/>
    </row>
    <row r="5820" spans="1:22" ht="15.95" customHeight="1" x14ac:dyDescent="0.2">
      <c r="A5820" s="28" t="s">
        <v>6755</v>
      </c>
      <c r="B5820" s="7">
        <v>44840</v>
      </c>
      <c r="C5820" s="7">
        <v>44840</v>
      </c>
      <c r="D5820" s="7">
        <v>44840.745266203703</v>
      </c>
      <c r="E5820" s="20">
        <v>1865</v>
      </c>
      <c r="F5820" s="27" t="str">
        <f>VLOOKUP(E5820,PROVEEDORES!$A$2:$D$1013,2,0)</f>
        <v>SANTAMARÍA COMBUSTIBLES SRL</v>
      </c>
      <c r="G5820" s="6" t="s">
        <v>351</v>
      </c>
      <c r="H5820" s="6" t="s">
        <v>398</v>
      </c>
      <c r="I5820" s="8">
        <v>21</v>
      </c>
      <c r="J5820" s="9">
        <v>15</v>
      </c>
      <c r="K5820" s="9">
        <v>3.15</v>
      </c>
      <c r="L5820" s="9">
        <v>18.149999999999999</v>
      </c>
      <c r="M5820" s="16" t="s">
        <v>8422</v>
      </c>
      <c r="N5820" s="14" t="str">
        <f>IF(M5820=0,"",VLOOKUP(M5820,'CUENTAS_CONTABLES'!$A$2:$B$100,2,0))</f>
        <v>ENCOMIENDAS Y CORREO</v>
      </c>
      <c r="O5820" s="11" t="s">
        <v>9248</v>
      </c>
      <c r="P5820" s="40" t="s">
        <v>9252</v>
      </c>
      <c r="Q5820" s="107">
        <v>4500005818</v>
      </c>
      <c r="R5820" s="43">
        <v>59953</v>
      </c>
      <c r="T5820" s="119"/>
      <c r="U5820" s="119"/>
      <c r="V5820" s="119"/>
    </row>
    <row r="5821" spans="1:22" ht="15.95" customHeight="1" x14ac:dyDescent="0.2">
      <c r="A5821" s="28" t="s">
        <v>6757</v>
      </c>
      <c r="B5821" s="7">
        <v>44840</v>
      </c>
      <c r="C5821" s="7">
        <v>44840</v>
      </c>
      <c r="D5821" s="7">
        <v>44843.650914351849</v>
      </c>
      <c r="E5821" s="20">
        <v>1875</v>
      </c>
      <c r="F5821" s="27" t="str">
        <f>VLOOKUP(E5821,PROVEEDORES!$A$2:$D$1013,2,0)</f>
        <v>SCOLLO JORGE FERNANDO</v>
      </c>
      <c r="G5821" s="6" t="s">
        <v>351</v>
      </c>
      <c r="H5821" s="6" t="s">
        <v>368</v>
      </c>
      <c r="I5821" s="8">
        <v>27</v>
      </c>
      <c r="J5821" s="9">
        <v>406.61</v>
      </c>
      <c r="K5821" s="9">
        <v>109.78470000000002</v>
      </c>
      <c r="L5821" s="9">
        <v>516.39470000000006</v>
      </c>
      <c r="M5821" s="16" t="s">
        <v>8422</v>
      </c>
      <c r="N5821" s="14" t="str">
        <f>IF(M5821=0,"",VLOOKUP(M5821,'CUENTAS_CONTABLES'!$A$2:$B$100,2,0))</f>
        <v>ENCOMIENDAS Y CORREO</v>
      </c>
      <c r="O5821" s="11" t="s">
        <v>9246</v>
      </c>
      <c r="P5821" s="40" t="s">
        <v>9252</v>
      </c>
      <c r="Q5821" s="108">
        <v>4500005819</v>
      </c>
      <c r="R5821" s="43">
        <v>59954</v>
      </c>
      <c r="T5821" s="119"/>
      <c r="U5821" s="119"/>
      <c r="V5821" s="119"/>
    </row>
    <row r="5822" spans="1:22" ht="15.95" customHeight="1" x14ac:dyDescent="0.2">
      <c r="A5822" s="28" t="s">
        <v>6738</v>
      </c>
      <c r="B5822" s="7">
        <v>44840</v>
      </c>
      <c r="C5822" s="7">
        <v>44840</v>
      </c>
      <c r="D5822" s="7">
        <v>44878.771805555552</v>
      </c>
      <c r="E5822" s="20">
        <v>1880</v>
      </c>
      <c r="F5822" s="27" t="str">
        <f>VLOOKUP(E5822,PROVEEDORES!$A$2:$D$1013,2,0)</f>
        <v>SELLOS QUER S.R.L.</v>
      </c>
      <c r="G5822" s="6" t="s">
        <v>351</v>
      </c>
      <c r="H5822" s="6" t="s">
        <v>380</v>
      </c>
      <c r="I5822" s="8">
        <v>21</v>
      </c>
      <c r="J5822" s="9">
        <v>76.98</v>
      </c>
      <c r="K5822" s="9">
        <v>16.165800000000001</v>
      </c>
      <c r="L5822" s="9">
        <v>93.145800000000008</v>
      </c>
      <c r="M5822" s="16" t="s">
        <v>8422</v>
      </c>
      <c r="N5822" s="14" t="str">
        <f>IF(M5822=0,"",VLOOKUP(M5822,'CUENTAS_CONTABLES'!$A$2:$B$100,2,0))</f>
        <v>ENCOMIENDAS Y CORREO</v>
      </c>
      <c r="O5822" s="11" t="s">
        <v>9242</v>
      </c>
      <c r="P5822" s="40" t="s">
        <v>9252</v>
      </c>
      <c r="Q5822" s="107">
        <v>4500005820</v>
      </c>
      <c r="R5822" s="43">
        <v>59955</v>
      </c>
      <c r="T5822" s="119"/>
      <c r="U5822" s="119"/>
      <c r="V5822" s="119"/>
    </row>
    <row r="5823" spans="1:22" ht="15.95" customHeight="1" x14ac:dyDescent="0.2">
      <c r="A5823" s="28" t="s">
        <v>6745</v>
      </c>
      <c r="B5823" s="7">
        <v>44840</v>
      </c>
      <c r="C5823" s="7">
        <v>44840</v>
      </c>
      <c r="D5823" s="7">
        <v>44864.528032407405</v>
      </c>
      <c r="E5823" s="20">
        <v>1897</v>
      </c>
      <c r="F5823" s="27" t="str">
        <f>VLOOKUP(E5823,PROVEEDORES!$A$2:$D$1013,2,0)</f>
        <v>SERVIQUIL S.R.L.</v>
      </c>
      <c r="G5823" s="6" t="s">
        <v>351</v>
      </c>
      <c r="H5823" s="6" t="s">
        <v>357</v>
      </c>
      <c r="I5823" s="8">
        <v>21</v>
      </c>
      <c r="J5823" s="9">
        <v>32925.68</v>
      </c>
      <c r="K5823" s="9">
        <v>6914.3928000000005</v>
      </c>
      <c r="L5823" s="9">
        <v>39840.072800000002</v>
      </c>
      <c r="M5823" s="16" t="s">
        <v>8422</v>
      </c>
      <c r="N5823" s="14" t="str">
        <f>IF(M5823=0,"",VLOOKUP(M5823,'CUENTAS_CONTABLES'!$A$2:$B$100,2,0))</f>
        <v>ENCOMIENDAS Y CORREO</v>
      </c>
      <c r="O5823" s="11" t="s">
        <v>9242</v>
      </c>
      <c r="P5823" s="40" t="s">
        <v>9259</v>
      </c>
      <c r="Q5823" s="108">
        <v>4500005821</v>
      </c>
      <c r="R5823" s="43">
        <v>59956</v>
      </c>
      <c r="T5823" s="119"/>
      <c r="U5823" s="119"/>
      <c r="V5823" s="119"/>
    </row>
    <row r="5824" spans="1:22" ht="15.95" customHeight="1" x14ac:dyDescent="0.2">
      <c r="A5824" s="28" t="s">
        <v>6760</v>
      </c>
      <c r="B5824" s="7">
        <v>44840</v>
      </c>
      <c r="C5824" s="7">
        <v>44840</v>
      </c>
      <c r="D5824" s="7">
        <v>44849.504502314812</v>
      </c>
      <c r="E5824" s="20">
        <v>1898</v>
      </c>
      <c r="F5824" s="27" t="str">
        <f>VLOOKUP(E5824,PROVEEDORES!$A$2:$D$1013,2,0)</f>
        <v>SEVERO BRUNO</v>
      </c>
      <c r="G5824" s="6" t="s">
        <v>351</v>
      </c>
      <c r="H5824" s="6" t="s">
        <v>522</v>
      </c>
      <c r="I5824" s="8">
        <v>21</v>
      </c>
      <c r="J5824" s="9">
        <v>33.06</v>
      </c>
      <c r="K5824" s="9">
        <v>6.9425999999999997</v>
      </c>
      <c r="L5824" s="9">
        <v>40.002600000000001</v>
      </c>
      <c r="M5824" s="16" t="s">
        <v>8422</v>
      </c>
      <c r="N5824" s="14" t="str">
        <f>IF(M5824=0,"",VLOOKUP(M5824,'CUENTAS_CONTABLES'!$A$2:$B$100,2,0))</f>
        <v>ENCOMIENDAS Y CORREO</v>
      </c>
      <c r="O5824" s="11" t="s">
        <v>9248</v>
      </c>
      <c r="P5824" s="40" t="s">
        <v>9252</v>
      </c>
      <c r="Q5824" s="107">
        <v>4500005822</v>
      </c>
      <c r="R5824" s="43">
        <v>59957</v>
      </c>
      <c r="T5824" s="119"/>
      <c r="U5824" s="119"/>
      <c r="V5824" s="119"/>
    </row>
    <row r="5825" spans="1:22" ht="15.95" customHeight="1" x14ac:dyDescent="0.2">
      <c r="A5825" s="28" t="s">
        <v>6761</v>
      </c>
      <c r="B5825" s="7">
        <v>44840</v>
      </c>
      <c r="C5825" s="7">
        <v>44840</v>
      </c>
      <c r="D5825" s="7">
        <v>44842.591481481482</v>
      </c>
      <c r="E5825" s="20">
        <v>1994</v>
      </c>
      <c r="F5825" s="27" t="str">
        <f>VLOOKUP(E5825,PROVEEDORES!$A$2:$D$1013,2,0)</f>
        <v>VIEJA ESTACION S.A.</v>
      </c>
      <c r="G5825" s="6" t="s">
        <v>352</v>
      </c>
      <c r="H5825" s="6" t="s">
        <v>1173</v>
      </c>
      <c r="I5825" s="8">
        <v>0</v>
      </c>
      <c r="J5825" s="9">
        <v>45220</v>
      </c>
      <c r="K5825" s="9">
        <v>0</v>
      </c>
      <c r="L5825" s="9">
        <v>45220</v>
      </c>
      <c r="M5825" s="16" t="s">
        <v>8423</v>
      </c>
      <c r="N5825" s="14" t="str">
        <f>IF(M5825=0,"",VLOOKUP(M5825,'CUENTAS_CONTABLES'!$A$2:$B$100,2,0))</f>
        <v>MAILING - ENVIOS PUBLICIDAD</v>
      </c>
      <c r="O5825" s="11" t="s">
        <v>9242</v>
      </c>
      <c r="P5825" s="40" t="s">
        <v>9252</v>
      </c>
      <c r="Q5825" s="108">
        <v>4500005823</v>
      </c>
      <c r="R5825" s="43">
        <v>59958</v>
      </c>
      <c r="T5825" s="119"/>
      <c r="U5825" s="119"/>
      <c r="V5825" s="119"/>
    </row>
    <row r="5826" spans="1:22" ht="15.95" customHeight="1" x14ac:dyDescent="0.2">
      <c r="A5826" s="28" t="s">
        <v>6778</v>
      </c>
      <c r="B5826" s="7">
        <v>44841</v>
      </c>
      <c r="C5826" s="7">
        <v>44841</v>
      </c>
      <c r="D5826" s="7">
        <v>44843.431620370371</v>
      </c>
      <c r="E5826" s="20">
        <v>1010</v>
      </c>
      <c r="F5826" s="27" t="str">
        <f>VLOOKUP(E5826,PROVEEDORES!$A$2:$D$1013,2,0)</f>
        <v>ACERBI JORGE BLAS</v>
      </c>
      <c r="G5826" s="6" t="s">
        <v>351</v>
      </c>
      <c r="H5826" s="6" t="s">
        <v>498</v>
      </c>
      <c r="I5826" s="8">
        <v>21</v>
      </c>
      <c r="J5826" s="9">
        <v>659</v>
      </c>
      <c r="K5826" s="9">
        <v>138.38999999999999</v>
      </c>
      <c r="L5826" s="9">
        <v>797.39</v>
      </c>
      <c r="M5826" s="16" t="s">
        <v>8424</v>
      </c>
      <c r="N5826" s="14" t="str">
        <f>IF(M5826=0,"",VLOOKUP(M5826,'CUENTAS_CONTABLES'!$A$2:$B$100,2,0))</f>
        <v>IMPRESOS</v>
      </c>
      <c r="O5826" s="11" t="s">
        <v>9244</v>
      </c>
      <c r="P5826" s="40" t="s">
        <v>9252</v>
      </c>
      <c r="Q5826" s="107">
        <v>4500005824</v>
      </c>
      <c r="R5826" s="43">
        <v>59959</v>
      </c>
      <c r="T5826" s="119"/>
      <c r="U5826" s="119"/>
      <c r="V5826" s="119"/>
    </row>
    <row r="5827" spans="1:22" ht="15.95" customHeight="1" x14ac:dyDescent="0.2">
      <c r="A5827" s="28" t="s">
        <v>6765</v>
      </c>
      <c r="B5827" s="7">
        <v>44841</v>
      </c>
      <c r="C5827" s="7">
        <v>44841</v>
      </c>
      <c r="D5827" s="7">
        <v>44855.743148148147</v>
      </c>
      <c r="E5827" s="20">
        <v>1019</v>
      </c>
      <c r="F5827" s="27" t="str">
        <f>VLOOKUP(E5827,PROVEEDORES!$A$2:$D$1013,2,0)</f>
        <v>AEROLINEAS ARGENTINAS S.A.</v>
      </c>
      <c r="G5827" s="6" t="s">
        <v>351</v>
      </c>
      <c r="H5827" s="6" t="s">
        <v>657</v>
      </c>
      <c r="I5827" s="8">
        <v>21</v>
      </c>
      <c r="J5827" s="9">
        <v>28.93</v>
      </c>
      <c r="K5827" s="9">
        <v>6.0752999999999995</v>
      </c>
      <c r="L5827" s="9">
        <v>35.005299999999998</v>
      </c>
      <c r="M5827" s="16" t="s">
        <v>8423</v>
      </c>
      <c r="N5827" s="14" t="str">
        <f>IF(M5827=0,"",VLOOKUP(M5827,'CUENTAS_CONTABLES'!$A$2:$B$100,2,0))</f>
        <v>MAILING - ENVIOS PUBLICIDAD</v>
      </c>
      <c r="O5827" s="11" t="s">
        <v>9244</v>
      </c>
      <c r="P5827" s="40" t="s">
        <v>9252</v>
      </c>
      <c r="Q5827" s="108">
        <v>4500005825</v>
      </c>
      <c r="R5827" s="43">
        <v>59960</v>
      </c>
      <c r="T5827" s="119"/>
      <c r="U5827" s="119"/>
      <c r="V5827" s="119"/>
    </row>
    <row r="5828" spans="1:22" ht="15.95" customHeight="1" x14ac:dyDescent="0.2">
      <c r="A5828" s="28" t="s">
        <v>3745</v>
      </c>
      <c r="B5828" s="7">
        <v>44841</v>
      </c>
      <c r="C5828" s="7">
        <v>44841</v>
      </c>
      <c r="D5828" s="7">
        <v>44841.436724537038</v>
      </c>
      <c r="E5828" s="20">
        <v>1046</v>
      </c>
      <c r="F5828" s="27" t="str">
        <f>VLOOKUP(E5828,PROVEEDORES!$A$2:$D$1013,2,0)</f>
        <v>ALL MEDITERRANEA SA</v>
      </c>
      <c r="G5828" s="6" t="s">
        <v>351</v>
      </c>
      <c r="H5828" s="6" t="s">
        <v>1140</v>
      </c>
      <c r="I5828" s="8">
        <v>21</v>
      </c>
      <c r="J5828" s="9">
        <v>407920.37</v>
      </c>
      <c r="K5828" s="9">
        <v>85663.277699999991</v>
      </c>
      <c r="L5828" s="9">
        <v>493583.64769999997</v>
      </c>
      <c r="M5828" s="16" t="s">
        <v>8424</v>
      </c>
      <c r="N5828" s="14" t="str">
        <f>IF(M5828=0,"",VLOOKUP(M5828,'CUENTAS_CONTABLES'!$A$2:$B$100,2,0))</f>
        <v>IMPRESOS</v>
      </c>
      <c r="O5828" s="11" t="s">
        <v>9242</v>
      </c>
      <c r="P5828" s="40" t="s">
        <v>9252</v>
      </c>
      <c r="Q5828" s="107">
        <v>4500005826</v>
      </c>
      <c r="R5828" s="43">
        <v>59961</v>
      </c>
      <c r="T5828" s="119"/>
      <c r="U5828" s="119"/>
      <c r="V5828" s="119"/>
    </row>
    <row r="5829" spans="1:22" ht="15.95" customHeight="1" x14ac:dyDescent="0.2">
      <c r="A5829" s="28" t="s">
        <v>6766</v>
      </c>
      <c r="B5829" s="7">
        <v>44841</v>
      </c>
      <c r="C5829" s="7">
        <v>44841</v>
      </c>
      <c r="D5829" s="7">
        <v>44864.52952546296</v>
      </c>
      <c r="E5829" s="20">
        <v>1135</v>
      </c>
      <c r="F5829" s="27" t="str">
        <f>VLOOKUP(E5829,PROVEEDORES!$A$2:$D$1013,2,0)</f>
        <v>BOLSA DE COMERCIO DE BUENOS AIRES</v>
      </c>
      <c r="G5829" s="6" t="s">
        <v>351</v>
      </c>
      <c r="H5829" s="6" t="s">
        <v>357</v>
      </c>
      <c r="I5829" s="8">
        <v>21</v>
      </c>
      <c r="J5829" s="9">
        <v>85.84</v>
      </c>
      <c r="K5829" s="9">
        <v>18.026400000000002</v>
      </c>
      <c r="L5829" s="9">
        <v>103.8664</v>
      </c>
      <c r="M5829" s="16" t="s">
        <v>8423</v>
      </c>
      <c r="N5829" s="14" t="str">
        <f>IF(M5829=0,"",VLOOKUP(M5829,'CUENTAS_CONTABLES'!$A$2:$B$100,2,0))</f>
        <v>MAILING - ENVIOS PUBLICIDAD</v>
      </c>
      <c r="O5829" s="11" t="s">
        <v>9243</v>
      </c>
      <c r="P5829" s="40" t="s">
        <v>9252</v>
      </c>
      <c r="Q5829" s="108">
        <v>4500005827</v>
      </c>
      <c r="R5829" s="43">
        <v>59962</v>
      </c>
      <c r="T5829" s="119"/>
      <c r="U5829" s="119"/>
      <c r="V5829" s="119"/>
    </row>
    <row r="5830" spans="1:22" ht="15.95" customHeight="1" x14ac:dyDescent="0.2">
      <c r="A5830" s="28" t="s">
        <v>6781</v>
      </c>
      <c r="B5830" s="7">
        <v>44841</v>
      </c>
      <c r="C5830" s="7">
        <v>44841</v>
      </c>
      <c r="D5830" s="7">
        <v>44843.595636574071</v>
      </c>
      <c r="E5830" s="20">
        <v>1143</v>
      </c>
      <c r="F5830" s="27" t="str">
        <f>VLOOKUP(E5830,PROVEEDORES!$A$2:$D$1013,2,0)</f>
        <v>BUONO CRISTIAN EDUARDO</v>
      </c>
      <c r="G5830" s="6" t="s">
        <v>351</v>
      </c>
      <c r="H5830" s="6" t="s">
        <v>515</v>
      </c>
      <c r="I5830" s="8">
        <v>27</v>
      </c>
      <c r="J5830" s="9">
        <v>-49264.65</v>
      </c>
      <c r="K5830" s="9">
        <v>-13301.4555</v>
      </c>
      <c r="L5830" s="9">
        <v>-62566.105500000005</v>
      </c>
      <c r="M5830" s="16" t="s">
        <v>8424</v>
      </c>
      <c r="N5830" s="14" t="str">
        <f>IF(M5830=0,"",VLOOKUP(M5830,'CUENTAS_CONTABLES'!$A$2:$B$100,2,0))</f>
        <v>IMPRESOS</v>
      </c>
      <c r="O5830" s="11" t="s">
        <v>9244</v>
      </c>
      <c r="P5830" s="40" t="s">
        <v>9252</v>
      </c>
      <c r="Q5830" s="107">
        <v>4500005828</v>
      </c>
      <c r="R5830" s="43">
        <v>59963</v>
      </c>
      <c r="T5830" s="119"/>
      <c r="U5830" s="119"/>
      <c r="V5830" s="119"/>
    </row>
    <row r="5831" spans="1:22" ht="15.95" customHeight="1" x14ac:dyDescent="0.2">
      <c r="A5831" s="28" t="s">
        <v>6764</v>
      </c>
      <c r="B5831" s="7">
        <v>44841</v>
      </c>
      <c r="C5831" s="7">
        <v>44841</v>
      </c>
      <c r="D5831" s="7">
        <v>44849.529027777775</v>
      </c>
      <c r="E5831" s="20">
        <v>1227</v>
      </c>
      <c r="F5831" s="27" t="str">
        <f>VLOOKUP(E5831,PROVEEDORES!$A$2:$D$1013,2,0)</f>
        <v>CORDOZA S.A.</v>
      </c>
      <c r="G5831" s="6" t="s">
        <v>351</v>
      </c>
      <c r="H5831" s="6" t="s">
        <v>573</v>
      </c>
      <c r="I5831" s="8">
        <v>21</v>
      </c>
      <c r="J5831" s="9">
        <v>78.510000000000005</v>
      </c>
      <c r="K5831" s="9">
        <v>16.487100000000002</v>
      </c>
      <c r="L5831" s="9">
        <v>94.997100000000003</v>
      </c>
      <c r="M5831" s="16" t="s">
        <v>8423</v>
      </c>
      <c r="N5831" s="14" t="str">
        <f>IF(M5831=0,"",VLOOKUP(M5831,'CUENTAS_CONTABLES'!$A$2:$B$100,2,0))</f>
        <v>MAILING - ENVIOS PUBLICIDAD</v>
      </c>
      <c r="O5831" s="11" t="s">
        <v>9241</v>
      </c>
      <c r="P5831" s="40" t="s">
        <v>9252</v>
      </c>
      <c r="Q5831" s="108">
        <v>4500005829</v>
      </c>
      <c r="R5831" s="43">
        <v>59964</v>
      </c>
      <c r="T5831" s="119"/>
      <c r="U5831" s="119"/>
      <c r="V5831" s="119"/>
    </row>
    <row r="5832" spans="1:22" ht="15.95" customHeight="1" x14ac:dyDescent="0.2">
      <c r="A5832" s="28" t="s">
        <v>6776</v>
      </c>
      <c r="B5832" s="7">
        <v>44841</v>
      </c>
      <c r="C5832" s="7">
        <v>44841</v>
      </c>
      <c r="D5832" s="7">
        <v>44843.642870370371</v>
      </c>
      <c r="E5832" s="20">
        <v>1287</v>
      </c>
      <c r="F5832" s="27" t="str">
        <f>VLOOKUP(E5832,PROVEEDORES!$A$2:$D$1013,2,0)</f>
        <v>ECAN S.R.L.</v>
      </c>
      <c r="G5832" s="6" t="s">
        <v>351</v>
      </c>
      <c r="H5832" s="6" t="s">
        <v>423</v>
      </c>
      <c r="I5832" s="8">
        <v>21</v>
      </c>
      <c r="J5832" s="9">
        <v>9075</v>
      </c>
      <c r="K5832" s="9">
        <v>1905.75</v>
      </c>
      <c r="L5832" s="9">
        <v>10980.75</v>
      </c>
      <c r="M5832" s="16" t="s">
        <v>8424</v>
      </c>
      <c r="N5832" s="14" t="str">
        <f>IF(M5832=0,"",VLOOKUP(M5832,'CUENTAS_CONTABLES'!$A$2:$B$100,2,0))</f>
        <v>IMPRESOS</v>
      </c>
      <c r="O5832" s="11" t="s">
        <v>9242</v>
      </c>
      <c r="P5832" s="40" t="s">
        <v>9252</v>
      </c>
      <c r="Q5832" s="107">
        <v>4500005830</v>
      </c>
      <c r="R5832" s="43">
        <v>59965</v>
      </c>
      <c r="T5832" s="119"/>
      <c r="U5832" s="119"/>
      <c r="V5832" s="119"/>
    </row>
    <row r="5833" spans="1:22" ht="15.95" customHeight="1" x14ac:dyDescent="0.2">
      <c r="A5833" s="28" t="s">
        <v>6779</v>
      </c>
      <c r="B5833" s="7">
        <v>44841</v>
      </c>
      <c r="C5833" s="7">
        <v>44841</v>
      </c>
      <c r="D5833" s="7">
        <v>44843.430787037039</v>
      </c>
      <c r="E5833" s="20">
        <v>1370</v>
      </c>
      <c r="F5833" s="27" t="str">
        <f>VLOOKUP(E5833,PROVEEDORES!$A$2:$D$1013,2,0)</f>
        <v>FAVRE GASTÓN A.</v>
      </c>
      <c r="G5833" s="6" t="s">
        <v>352</v>
      </c>
      <c r="H5833" s="6" t="s">
        <v>489</v>
      </c>
      <c r="I5833" s="8">
        <v>0</v>
      </c>
      <c r="J5833" s="9">
        <v>48065</v>
      </c>
      <c r="K5833" s="9">
        <v>0</v>
      </c>
      <c r="L5833" s="9">
        <v>48065</v>
      </c>
      <c r="M5833" s="16" t="s">
        <v>8424</v>
      </c>
      <c r="N5833" s="14" t="str">
        <f>IF(M5833=0,"",VLOOKUP(M5833,'CUENTAS_CONTABLES'!$A$2:$B$100,2,0))</f>
        <v>IMPRESOS</v>
      </c>
      <c r="O5833" s="11" t="s">
        <v>9242</v>
      </c>
      <c r="P5833" s="40" t="s">
        <v>9252</v>
      </c>
      <c r="Q5833" s="108">
        <v>4500005831</v>
      </c>
      <c r="R5833" s="43">
        <v>59966</v>
      </c>
      <c r="T5833" s="119"/>
      <c r="U5833" s="119"/>
      <c r="V5833" s="119"/>
    </row>
    <row r="5834" spans="1:22" ht="15.95" customHeight="1" x14ac:dyDescent="0.2">
      <c r="A5834" s="28" t="s">
        <v>6763</v>
      </c>
      <c r="B5834" s="7">
        <v>44841</v>
      </c>
      <c r="C5834" s="7">
        <v>44841</v>
      </c>
      <c r="D5834" s="7">
        <v>44856.499780092592</v>
      </c>
      <c r="E5834" s="20">
        <v>1411</v>
      </c>
      <c r="F5834" s="27" t="str">
        <f>VLOOKUP(E5834,PROVEEDORES!$A$2:$D$1013,2,0)</f>
        <v>GALACO SRL</v>
      </c>
      <c r="G5834" s="6" t="s">
        <v>351</v>
      </c>
      <c r="H5834" s="6" t="s">
        <v>380</v>
      </c>
      <c r="I5834" s="8">
        <v>21</v>
      </c>
      <c r="J5834" s="9">
        <v>69.42</v>
      </c>
      <c r="K5834" s="9">
        <v>14.578199999999999</v>
      </c>
      <c r="L5834" s="9">
        <v>83.998199999999997</v>
      </c>
      <c r="M5834" s="16" t="s">
        <v>8423</v>
      </c>
      <c r="N5834" s="14" t="str">
        <f>IF(M5834=0,"",VLOOKUP(M5834,'CUENTAS_CONTABLES'!$A$2:$B$100,2,0))</f>
        <v>MAILING - ENVIOS PUBLICIDAD</v>
      </c>
      <c r="O5834" s="11" t="s">
        <v>9244</v>
      </c>
      <c r="P5834" s="40" t="s">
        <v>9252</v>
      </c>
      <c r="Q5834" s="107">
        <v>4500005832</v>
      </c>
      <c r="R5834" s="43">
        <v>59967</v>
      </c>
      <c r="T5834" s="119"/>
      <c r="U5834" s="119"/>
      <c r="V5834" s="119"/>
    </row>
    <row r="5835" spans="1:22" ht="15.95" customHeight="1" x14ac:dyDescent="0.2">
      <c r="A5835" s="28" t="s">
        <v>6784</v>
      </c>
      <c r="B5835" s="7">
        <v>44841</v>
      </c>
      <c r="C5835" s="7">
        <v>44841</v>
      </c>
      <c r="D5835" s="7">
        <v>44856.508981481478</v>
      </c>
      <c r="E5835" s="20">
        <v>1489</v>
      </c>
      <c r="F5835" s="27" t="str">
        <f>VLOOKUP(E5835,PROVEEDORES!$A$2:$D$1013,2,0)</f>
        <v>INFORMATICA Y TELECOMUNICACIONES SA</v>
      </c>
      <c r="G5835" s="6" t="s">
        <v>351</v>
      </c>
      <c r="H5835" s="6" t="s">
        <v>830</v>
      </c>
      <c r="I5835" s="8">
        <v>21</v>
      </c>
      <c r="J5835" s="9">
        <v>380.17</v>
      </c>
      <c r="K5835" s="9">
        <v>79.835700000000003</v>
      </c>
      <c r="L5835" s="9">
        <v>460.00570000000005</v>
      </c>
      <c r="M5835" s="16" t="s">
        <v>8424</v>
      </c>
      <c r="N5835" s="14" t="str">
        <f>IF(M5835=0,"",VLOOKUP(M5835,'CUENTAS_CONTABLES'!$A$2:$B$100,2,0))</f>
        <v>IMPRESOS</v>
      </c>
      <c r="O5835" s="11" t="s">
        <v>9244</v>
      </c>
      <c r="P5835" s="40" t="s">
        <v>9252</v>
      </c>
      <c r="Q5835" s="108">
        <v>4500005833</v>
      </c>
      <c r="R5835" s="43">
        <v>59968</v>
      </c>
      <c r="T5835" s="119"/>
      <c r="U5835" s="119"/>
      <c r="V5835" s="119"/>
    </row>
    <row r="5836" spans="1:22" ht="15.95" customHeight="1" x14ac:dyDescent="0.2">
      <c r="A5836" s="28" t="s">
        <v>3000</v>
      </c>
      <c r="B5836" s="7">
        <v>44841</v>
      </c>
      <c r="C5836" s="7">
        <v>44841</v>
      </c>
      <c r="D5836" s="7">
        <v>44842.673425925925</v>
      </c>
      <c r="E5836" s="20">
        <v>1496</v>
      </c>
      <c r="F5836" s="27" t="str">
        <f>VLOOKUP(E5836,PROVEEDORES!$A$2:$D$1013,2,0)</f>
        <v>IOS S.A.</v>
      </c>
      <c r="G5836" s="6" t="s">
        <v>351</v>
      </c>
      <c r="H5836" s="6" t="s">
        <v>475</v>
      </c>
      <c r="I5836" s="8">
        <v>21</v>
      </c>
      <c r="J5836" s="9">
        <v>4300</v>
      </c>
      <c r="K5836" s="9">
        <v>903</v>
      </c>
      <c r="L5836" s="9">
        <v>5203</v>
      </c>
      <c r="M5836" s="16" t="s">
        <v>8423</v>
      </c>
      <c r="N5836" s="14" t="str">
        <f>IF(M5836=0,"",VLOOKUP(M5836,'CUENTAS_CONTABLES'!$A$2:$B$100,2,0))</f>
        <v>MAILING - ENVIOS PUBLICIDAD</v>
      </c>
      <c r="O5836" s="11" t="s">
        <v>9242</v>
      </c>
      <c r="P5836" s="40" t="s">
        <v>9252</v>
      </c>
      <c r="Q5836" s="107">
        <v>4500005834</v>
      </c>
      <c r="R5836" s="43">
        <v>59969</v>
      </c>
      <c r="T5836" s="119"/>
      <c r="U5836" s="119"/>
      <c r="V5836" s="119"/>
    </row>
    <row r="5837" spans="1:22" ht="15.95" customHeight="1" x14ac:dyDescent="0.2">
      <c r="A5837" s="28" t="s">
        <v>6775</v>
      </c>
      <c r="B5837" s="7">
        <v>44841</v>
      </c>
      <c r="C5837" s="7">
        <v>44841</v>
      </c>
      <c r="D5837" s="7">
        <v>44841.774502314816</v>
      </c>
      <c r="E5837" s="20">
        <v>1529</v>
      </c>
      <c r="F5837" s="27" t="str">
        <f>VLOOKUP(E5837,PROVEEDORES!$A$2:$D$1013,2,0)</f>
        <v>JUAN CARLOS SAGÁS</v>
      </c>
      <c r="G5837" s="6" t="s">
        <v>351</v>
      </c>
      <c r="H5837" s="6" t="s">
        <v>398</v>
      </c>
      <c r="I5837" s="8">
        <v>21</v>
      </c>
      <c r="J5837" s="9">
        <v>150</v>
      </c>
      <c r="K5837" s="9">
        <v>31.5</v>
      </c>
      <c r="L5837" s="9">
        <v>181.5</v>
      </c>
      <c r="M5837" s="16" t="s">
        <v>8423</v>
      </c>
      <c r="N5837" s="14" t="str">
        <f>IF(M5837=0,"",VLOOKUP(M5837,'CUENTAS_CONTABLES'!$A$2:$B$100,2,0))</f>
        <v>MAILING - ENVIOS PUBLICIDAD</v>
      </c>
      <c r="O5837" s="11" t="s">
        <v>9242</v>
      </c>
      <c r="P5837" s="40" t="s">
        <v>9252</v>
      </c>
      <c r="Q5837" s="108">
        <v>4500005835</v>
      </c>
      <c r="R5837" s="43">
        <v>59970</v>
      </c>
      <c r="T5837" s="119"/>
      <c r="U5837" s="119"/>
      <c r="V5837" s="119"/>
    </row>
    <row r="5838" spans="1:22" ht="15.95" customHeight="1" x14ac:dyDescent="0.2">
      <c r="A5838" s="28" t="s">
        <v>6767</v>
      </c>
      <c r="B5838" s="7">
        <v>44841</v>
      </c>
      <c r="C5838" s="7">
        <v>44841</v>
      </c>
      <c r="D5838" s="7">
        <v>44864.530868055554</v>
      </c>
      <c r="E5838" s="20">
        <v>1578</v>
      </c>
      <c r="F5838" s="27" t="str">
        <f>VLOOKUP(E5838,PROVEEDORES!$A$2:$D$1013,2,0)</f>
        <v>LB GENEROS SA</v>
      </c>
      <c r="G5838" s="6" t="s">
        <v>351</v>
      </c>
      <c r="H5838" s="6" t="s">
        <v>357</v>
      </c>
      <c r="I5838" s="8">
        <v>21</v>
      </c>
      <c r="J5838" s="9">
        <v>42393.05</v>
      </c>
      <c r="K5838" s="9">
        <v>8902.540500000001</v>
      </c>
      <c r="L5838" s="9">
        <v>51295.590500000006</v>
      </c>
      <c r="M5838" s="16" t="s">
        <v>8423</v>
      </c>
      <c r="N5838" s="14" t="str">
        <f>IF(M5838=0,"",VLOOKUP(M5838,'CUENTAS_CONTABLES'!$A$2:$B$100,2,0))</f>
        <v>MAILING - ENVIOS PUBLICIDAD</v>
      </c>
      <c r="O5838" s="11" t="s">
        <v>9242</v>
      </c>
      <c r="P5838" s="40" t="s">
        <v>9252</v>
      </c>
      <c r="Q5838" s="107">
        <v>4500005836</v>
      </c>
      <c r="R5838" s="43">
        <v>59971</v>
      </c>
      <c r="T5838" s="119"/>
      <c r="U5838" s="119"/>
      <c r="V5838" s="119"/>
    </row>
    <row r="5839" spans="1:22" ht="15.95" customHeight="1" x14ac:dyDescent="0.2">
      <c r="A5839" s="28" t="s">
        <v>6782</v>
      </c>
      <c r="B5839" s="7">
        <v>44841</v>
      </c>
      <c r="C5839" s="7">
        <v>44841</v>
      </c>
      <c r="D5839" s="7">
        <v>44855.718124999999</v>
      </c>
      <c r="E5839" s="20">
        <v>1624</v>
      </c>
      <c r="F5839" s="27" t="str">
        <f>VLOOKUP(E5839,PROVEEDORES!$A$2:$D$1013,2,0)</f>
        <v>MANSILLA FABIÁN</v>
      </c>
      <c r="G5839" s="6" t="s">
        <v>351</v>
      </c>
      <c r="H5839" s="6" t="s">
        <v>532</v>
      </c>
      <c r="I5839" s="8">
        <v>21</v>
      </c>
      <c r="J5839" s="9">
        <v>41.32</v>
      </c>
      <c r="K5839" s="9">
        <v>8.6772000000000009</v>
      </c>
      <c r="L5839" s="9">
        <v>49.997199999999999</v>
      </c>
      <c r="M5839" s="16" t="s">
        <v>8424</v>
      </c>
      <c r="N5839" s="14" t="str">
        <f>IF(M5839=0,"",VLOOKUP(M5839,'CUENTAS_CONTABLES'!$A$2:$B$100,2,0))</f>
        <v>IMPRESOS</v>
      </c>
      <c r="O5839" s="11" t="s">
        <v>9242</v>
      </c>
      <c r="P5839" s="40" t="s">
        <v>9252</v>
      </c>
      <c r="Q5839" s="108">
        <v>4500005837</v>
      </c>
      <c r="R5839" s="43">
        <v>59972</v>
      </c>
      <c r="T5839" s="119"/>
      <c r="U5839" s="119"/>
      <c r="V5839" s="119"/>
    </row>
    <row r="5840" spans="1:22" ht="15.95" customHeight="1" x14ac:dyDescent="0.2">
      <c r="A5840" s="28" t="s">
        <v>6768</v>
      </c>
      <c r="B5840" s="7">
        <v>44841</v>
      </c>
      <c r="C5840" s="7">
        <v>44841</v>
      </c>
      <c r="D5840" s="7">
        <v>44856.539699074077</v>
      </c>
      <c r="E5840" s="20">
        <v>1628</v>
      </c>
      <c r="F5840" s="27" t="str">
        <f>VLOOKUP(E5840,PROVEEDORES!$A$2:$D$1013,2,0)</f>
        <v>MAPLE SANTA FÉ S.A.</v>
      </c>
      <c r="G5840" s="6" t="s">
        <v>351</v>
      </c>
      <c r="H5840" s="6" t="s">
        <v>644</v>
      </c>
      <c r="I5840" s="8">
        <v>21</v>
      </c>
      <c r="J5840" s="9">
        <v>105.92</v>
      </c>
      <c r="K5840" s="9">
        <v>22.243200000000002</v>
      </c>
      <c r="L5840" s="9">
        <v>128.16320000000002</v>
      </c>
      <c r="M5840" s="16" t="s">
        <v>8423</v>
      </c>
      <c r="N5840" s="14" t="str">
        <f>IF(M5840=0,"",VLOOKUP(M5840,'CUENTAS_CONTABLES'!$A$2:$B$100,2,0))</f>
        <v>MAILING - ENVIOS PUBLICIDAD</v>
      </c>
      <c r="O5840" s="11" t="s">
        <v>9242</v>
      </c>
      <c r="P5840" s="40" t="s">
        <v>9258</v>
      </c>
      <c r="Q5840" s="107">
        <v>4500005838</v>
      </c>
      <c r="R5840" s="43">
        <v>59973</v>
      </c>
      <c r="T5840" s="119"/>
      <c r="U5840" s="119"/>
      <c r="V5840" s="119"/>
    </row>
    <row r="5841" spans="1:22" ht="15.95" customHeight="1" x14ac:dyDescent="0.2">
      <c r="A5841" s="28" t="s">
        <v>6773</v>
      </c>
      <c r="B5841" s="7">
        <v>44841</v>
      </c>
      <c r="C5841" s="7">
        <v>44841</v>
      </c>
      <c r="D5841" s="7">
        <v>44841.413680555554</v>
      </c>
      <c r="E5841" s="20">
        <v>1632</v>
      </c>
      <c r="F5841" s="27" t="str">
        <f>VLOOKUP(E5841,PROVEEDORES!$A$2:$D$1013,2,0)</f>
        <v>MARCELO SILVIO BIANCHI</v>
      </c>
      <c r="G5841" s="6" t="s">
        <v>351</v>
      </c>
      <c r="H5841" s="6" t="s">
        <v>398</v>
      </c>
      <c r="I5841" s="8">
        <v>21</v>
      </c>
      <c r="J5841" s="9">
        <v>35</v>
      </c>
      <c r="K5841" s="9">
        <v>7.35</v>
      </c>
      <c r="L5841" s="9">
        <v>42.35</v>
      </c>
      <c r="M5841" s="16" t="s">
        <v>8423</v>
      </c>
      <c r="N5841" s="14" t="str">
        <f>IF(M5841=0,"",VLOOKUP(M5841,'CUENTAS_CONTABLES'!$A$2:$B$100,2,0))</f>
        <v>MAILING - ENVIOS PUBLICIDAD</v>
      </c>
      <c r="O5841" s="11" t="s">
        <v>9242</v>
      </c>
      <c r="P5841" s="40" t="s">
        <v>9252</v>
      </c>
      <c r="Q5841" s="108">
        <v>4500005839</v>
      </c>
      <c r="R5841" s="43">
        <v>59974</v>
      </c>
      <c r="T5841" s="119"/>
      <c r="U5841" s="119"/>
      <c r="V5841" s="119"/>
    </row>
    <row r="5842" spans="1:22" ht="15.95" customHeight="1" x14ac:dyDescent="0.2">
      <c r="A5842" s="28" t="s">
        <v>2643</v>
      </c>
      <c r="B5842" s="7">
        <v>44841</v>
      </c>
      <c r="C5842" s="7">
        <v>44841</v>
      </c>
      <c r="D5842" s="7">
        <v>44849.665856481479</v>
      </c>
      <c r="E5842" s="20">
        <v>1715</v>
      </c>
      <c r="F5842" s="27" t="str">
        <f>VLOOKUP(E5842,PROVEEDORES!$A$2:$D$1013,2,0)</f>
        <v>NUEVOS EMPRENDIMIENTOS S.R.L.</v>
      </c>
      <c r="G5842" s="6" t="s">
        <v>352</v>
      </c>
      <c r="H5842" s="6" t="s">
        <v>921</v>
      </c>
      <c r="I5842" s="8">
        <v>0</v>
      </c>
      <c r="J5842" s="9">
        <v>41666</v>
      </c>
      <c r="K5842" s="9">
        <v>0</v>
      </c>
      <c r="L5842" s="9">
        <v>41666</v>
      </c>
      <c r="M5842" s="16" t="s">
        <v>8424</v>
      </c>
      <c r="N5842" s="14" t="str">
        <f>IF(M5842=0,"",VLOOKUP(M5842,'CUENTAS_CONTABLES'!$A$2:$B$100,2,0))</f>
        <v>IMPRESOS</v>
      </c>
      <c r="O5842" s="11" t="s">
        <v>9240</v>
      </c>
      <c r="P5842" s="40" t="s">
        <v>9252</v>
      </c>
      <c r="Q5842" s="107">
        <v>4500005840</v>
      </c>
      <c r="R5842" s="43">
        <v>59975</v>
      </c>
      <c r="T5842" s="119"/>
      <c r="U5842" s="119"/>
      <c r="V5842" s="119"/>
    </row>
    <row r="5843" spans="1:22" ht="15.95" customHeight="1" x14ac:dyDescent="0.2">
      <c r="A5843" s="28" t="s">
        <v>6780</v>
      </c>
      <c r="B5843" s="7">
        <v>44841</v>
      </c>
      <c r="C5843" s="7">
        <v>44841</v>
      </c>
      <c r="D5843" s="7">
        <v>44855.743877314817</v>
      </c>
      <c r="E5843" s="20">
        <v>1724</v>
      </c>
      <c r="F5843" s="27" t="str">
        <f>VLOOKUP(E5843,PROVEEDORES!$A$2:$D$1013,2,0)</f>
        <v>OPERADORA DE COMBUSTIBLES ROSARIO S.A</v>
      </c>
      <c r="G5843" s="6" t="s">
        <v>351</v>
      </c>
      <c r="H5843" s="6" t="s">
        <v>512</v>
      </c>
      <c r="I5843" s="8">
        <v>21</v>
      </c>
      <c r="J5843" s="9">
        <v>33.06</v>
      </c>
      <c r="K5843" s="9">
        <v>6.9425999999999997</v>
      </c>
      <c r="L5843" s="9">
        <v>40.002600000000001</v>
      </c>
      <c r="M5843" s="16" t="s">
        <v>8424</v>
      </c>
      <c r="N5843" s="14" t="str">
        <f>IF(M5843=0,"",VLOOKUP(M5843,'CUENTAS_CONTABLES'!$A$2:$B$100,2,0))</f>
        <v>IMPRESOS</v>
      </c>
      <c r="O5843" s="11" t="s">
        <v>9243</v>
      </c>
      <c r="P5843" s="40" t="s">
        <v>9252</v>
      </c>
      <c r="Q5843" s="108">
        <v>4500005841</v>
      </c>
      <c r="R5843" s="43">
        <v>59976</v>
      </c>
      <c r="T5843" s="119"/>
      <c r="U5843" s="119"/>
      <c r="V5843" s="119"/>
    </row>
    <row r="5844" spans="1:22" ht="15.95" customHeight="1" x14ac:dyDescent="0.2">
      <c r="A5844" s="28" t="s">
        <v>6771</v>
      </c>
      <c r="B5844" s="7">
        <v>44841</v>
      </c>
      <c r="C5844" s="7">
        <v>44841</v>
      </c>
      <c r="D5844" s="7">
        <v>44864.659444444442</v>
      </c>
      <c r="E5844" s="20">
        <v>1743</v>
      </c>
      <c r="F5844" s="27" t="str">
        <f>VLOOKUP(E5844,PROVEEDORES!$A$2:$D$1013,2,0)</f>
        <v>PANAMERICANA S.R.L</v>
      </c>
      <c r="G5844" s="6" t="s">
        <v>351</v>
      </c>
      <c r="H5844" s="6" t="s">
        <v>396</v>
      </c>
      <c r="I5844" s="8">
        <v>21</v>
      </c>
      <c r="J5844" s="9">
        <v>1638.75</v>
      </c>
      <c r="K5844" s="9">
        <v>344.13749999999999</v>
      </c>
      <c r="L5844" s="9">
        <v>1982.8875</v>
      </c>
      <c r="M5844" s="16" t="s">
        <v>8423</v>
      </c>
      <c r="N5844" s="14" t="str">
        <f>IF(M5844=0,"",VLOOKUP(M5844,'CUENTAS_CONTABLES'!$A$2:$B$100,2,0))</f>
        <v>MAILING - ENVIOS PUBLICIDAD</v>
      </c>
      <c r="O5844" s="11" t="s">
        <v>9240</v>
      </c>
      <c r="P5844" s="40" t="s">
        <v>9252</v>
      </c>
      <c r="Q5844" s="107">
        <v>4500005842</v>
      </c>
      <c r="R5844" s="43">
        <v>59977</v>
      </c>
      <c r="T5844" s="119"/>
      <c r="U5844" s="119"/>
      <c r="V5844" s="119"/>
    </row>
    <row r="5845" spans="1:22" ht="15.95" customHeight="1" x14ac:dyDescent="0.2">
      <c r="A5845" s="28" t="s">
        <v>6770</v>
      </c>
      <c r="B5845" s="7">
        <v>44841</v>
      </c>
      <c r="C5845" s="7">
        <v>44841</v>
      </c>
      <c r="D5845" s="7">
        <v>44842.426504629628</v>
      </c>
      <c r="E5845" s="20">
        <v>1753</v>
      </c>
      <c r="F5845" s="27" t="str">
        <f>VLOOKUP(E5845,PROVEEDORES!$A$2:$D$1013,2,0)</f>
        <v>PAULA ANDREA MARTINEZ GIRAUDO</v>
      </c>
      <c r="G5845" s="6" t="s">
        <v>351</v>
      </c>
      <c r="H5845" s="6" t="s">
        <v>396</v>
      </c>
      <c r="I5845" s="8">
        <v>21</v>
      </c>
      <c r="J5845" s="9">
        <v>492.84</v>
      </c>
      <c r="K5845" s="9">
        <v>103.49639999999999</v>
      </c>
      <c r="L5845" s="9">
        <v>596.33639999999991</v>
      </c>
      <c r="M5845" s="16" t="s">
        <v>8423</v>
      </c>
      <c r="N5845" s="14" t="str">
        <f>IF(M5845=0,"",VLOOKUP(M5845,'CUENTAS_CONTABLES'!$A$2:$B$100,2,0))</f>
        <v>MAILING - ENVIOS PUBLICIDAD</v>
      </c>
      <c r="O5845" s="11" t="s">
        <v>9242</v>
      </c>
      <c r="P5845" s="40" t="s">
        <v>9252</v>
      </c>
      <c r="Q5845" s="108">
        <v>4500005843</v>
      </c>
      <c r="R5845" s="43">
        <v>59978</v>
      </c>
      <c r="T5845" s="119"/>
      <c r="U5845" s="119"/>
      <c r="V5845" s="119"/>
    </row>
    <row r="5846" spans="1:22" ht="15.95" customHeight="1" x14ac:dyDescent="0.2">
      <c r="A5846" s="28" t="s">
        <v>6777</v>
      </c>
      <c r="B5846" s="7">
        <v>44841</v>
      </c>
      <c r="C5846" s="7">
        <v>44841</v>
      </c>
      <c r="D5846" s="7">
        <v>44849.533958333333</v>
      </c>
      <c r="E5846" s="20">
        <v>1754</v>
      </c>
      <c r="F5846" s="27" t="str">
        <f>VLOOKUP(E5846,PROVEEDORES!$A$2:$D$1013,2,0)</f>
        <v>PAULONE LAURA NORMA</v>
      </c>
      <c r="G5846" s="6" t="s">
        <v>351</v>
      </c>
      <c r="H5846" s="6" t="s">
        <v>1209</v>
      </c>
      <c r="I5846" s="8">
        <v>21</v>
      </c>
      <c r="J5846" s="9">
        <v>373.35</v>
      </c>
      <c r="K5846" s="9">
        <v>78.403500000000008</v>
      </c>
      <c r="L5846" s="9">
        <v>451.75350000000003</v>
      </c>
      <c r="M5846" s="16" t="s">
        <v>8424</v>
      </c>
      <c r="N5846" s="14" t="str">
        <f>IF(M5846=0,"",VLOOKUP(M5846,'CUENTAS_CONTABLES'!$A$2:$B$100,2,0))</f>
        <v>IMPRESOS</v>
      </c>
      <c r="O5846" s="11" t="s">
        <v>9248</v>
      </c>
      <c r="P5846" s="40" t="s">
        <v>9252</v>
      </c>
      <c r="Q5846" s="107">
        <v>4500005844</v>
      </c>
      <c r="R5846" s="43">
        <v>59979</v>
      </c>
      <c r="T5846" s="119"/>
      <c r="U5846" s="119"/>
      <c r="V5846" s="119"/>
    </row>
    <row r="5847" spans="1:22" ht="15.95" customHeight="1" x14ac:dyDescent="0.2">
      <c r="A5847" s="28" t="s">
        <v>6772</v>
      </c>
      <c r="B5847" s="7">
        <v>44841</v>
      </c>
      <c r="C5847" s="7">
        <v>44841</v>
      </c>
      <c r="D5847" s="7">
        <v>44841.41300925926</v>
      </c>
      <c r="E5847" s="20">
        <v>1801</v>
      </c>
      <c r="F5847" s="27" t="str">
        <f>VLOOKUP(E5847,PROVEEDORES!$A$2:$D$1013,2,0)</f>
        <v>RAS DISTRIBUCIONES S.R.L.</v>
      </c>
      <c r="G5847" s="6" t="s">
        <v>351</v>
      </c>
      <c r="H5847" s="6" t="s">
        <v>398</v>
      </c>
      <c r="I5847" s="8">
        <v>21</v>
      </c>
      <c r="J5847" s="9">
        <v>50</v>
      </c>
      <c r="K5847" s="9">
        <v>10.5</v>
      </c>
      <c r="L5847" s="9">
        <v>60.5</v>
      </c>
      <c r="M5847" s="16" t="s">
        <v>8423</v>
      </c>
      <c r="N5847" s="14" t="str">
        <f>IF(M5847=0,"",VLOOKUP(M5847,'CUENTAS_CONTABLES'!$A$2:$B$100,2,0))</f>
        <v>MAILING - ENVIOS PUBLICIDAD</v>
      </c>
      <c r="O5847" s="11" t="s">
        <v>9242</v>
      </c>
      <c r="P5847" s="40" t="s">
        <v>9252</v>
      </c>
      <c r="Q5847" s="108">
        <v>4500005845</v>
      </c>
      <c r="R5847" s="43">
        <v>59980</v>
      </c>
      <c r="T5847" s="119"/>
      <c r="U5847" s="119"/>
      <c r="V5847" s="119"/>
    </row>
    <row r="5848" spans="1:22" ht="15.95" customHeight="1" x14ac:dyDescent="0.2">
      <c r="A5848" s="28" t="s">
        <v>6783</v>
      </c>
      <c r="B5848" s="7">
        <v>44841</v>
      </c>
      <c r="C5848" s="7">
        <v>44841</v>
      </c>
      <c r="D5848" s="7">
        <v>44856.550196759257</v>
      </c>
      <c r="E5848" s="20">
        <v>1813</v>
      </c>
      <c r="F5848" s="27" t="str">
        <f>VLOOKUP(E5848,PROVEEDORES!$A$2:$D$1013,2,0)</f>
        <v xml:space="preserve">RICARDO DANIEL REY </v>
      </c>
      <c r="G5848" s="6" t="s">
        <v>351</v>
      </c>
      <c r="H5848" s="6" t="s">
        <v>407</v>
      </c>
      <c r="I5848" s="8">
        <v>21</v>
      </c>
      <c r="J5848" s="9">
        <v>161.56</v>
      </c>
      <c r="K5848" s="9">
        <v>33.927600000000005</v>
      </c>
      <c r="L5848" s="9">
        <v>195.48760000000001</v>
      </c>
      <c r="M5848" s="16" t="s">
        <v>8424</v>
      </c>
      <c r="N5848" s="14" t="str">
        <f>IF(M5848=0,"",VLOOKUP(M5848,'CUENTAS_CONTABLES'!$A$2:$B$100,2,0))</f>
        <v>IMPRESOS</v>
      </c>
      <c r="O5848" s="11" t="s">
        <v>9248</v>
      </c>
      <c r="P5848" s="40" t="s">
        <v>9252</v>
      </c>
      <c r="Q5848" s="107">
        <v>4500005846</v>
      </c>
      <c r="R5848" s="43">
        <v>59981</v>
      </c>
      <c r="T5848" s="119"/>
      <c r="U5848" s="119"/>
      <c r="V5848" s="119"/>
    </row>
    <row r="5849" spans="1:22" ht="15.95" customHeight="1" x14ac:dyDescent="0.2">
      <c r="A5849" s="28" t="s">
        <v>1592</v>
      </c>
      <c r="B5849" s="7">
        <v>44841</v>
      </c>
      <c r="C5849" s="7">
        <v>44841</v>
      </c>
      <c r="D5849" s="7">
        <v>44843.433518518519</v>
      </c>
      <c r="E5849" s="20">
        <v>1817</v>
      </c>
      <c r="F5849" s="27" t="str">
        <f>VLOOKUP(E5849,PROVEEDORES!$A$2:$D$1013,2,0)</f>
        <v>RIMAN CUYO S-A</v>
      </c>
      <c r="G5849" s="6" t="s">
        <v>351</v>
      </c>
      <c r="H5849" s="6" t="s">
        <v>915</v>
      </c>
      <c r="I5849" s="8">
        <v>21</v>
      </c>
      <c r="J5849" s="9">
        <v>481</v>
      </c>
      <c r="K5849" s="9">
        <v>101.01</v>
      </c>
      <c r="L5849" s="9">
        <v>582.01</v>
      </c>
      <c r="M5849" s="16" t="s">
        <v>8423</v>
      </c>
      <c r="N5849" s="14" t="str">
        <f>IF(M5849=0,"",VLOOKUP(M5849,'CUENTAS_CONTABLES'!$A$2:$B$100,2,0))</f>
        <v>MAILING - ENVIOS PUBLICIDAD</v>
      </c>
      <c r="O5849" s="11" t="s">
        <v>9244</v>
      </c>
      <c r="P5849" s="40" t="s">
        <v>9252</v>
      </c>
      <c r="Q5849" s="108">
        <v>4500005847</v>
      </c>
      <c r="R5849" s="43">
        <v>59982</v>
      </c>
      <c r="T5849" s="119"/>
      <c r="U5849" s="119"/>
      <c r="V5849" s="119"/>
    </row>
    <row r="5850" spans="1:22" ht="15.95" customHeight="1" x14ac:dyDescent="0.2">
      <c r="A5850" s="28" t="s">
        <v>6120</v>
      </c>
      <c r="B5850" s="7">
        <v>44841</v>
      </c>
      <c r="C5850" s="7">
        <v>44841</v>
      </c>
      <c r="D5850" s="7">
        <v>44842.594143518516</v>
      </c>
      <c r="E5850" s="20">
        <v>1870</v>
      </c>
      <c r="F5850" s="27" t="str">
        <f>VLOOKUP(E5850,PROVEEDORES!$A$2:$D$1013,2,0)</f>
        <v>SAYAGO PABLO JOSE</v>
      </c>
      <c r="G5850" s="6" t="s">
        <v>351</v>
      </c>
      <c r="H5850" s="6" t="s">
        <v>976</v>
      </c>
      <c r="I5850" s="8">
        <v>21</v>
      </c>
      <c r="J5850" s="9">
        <v>268.79000000000002</v>
      </c>
      <c r="K5850" s="9">
        <v>56.445900000000002</v>
      </c>
      <c r="L5850" s="9">
        <v>325.23590000000002</v>
      </c>
      <c r="M5850" s="16" t="s">
        <v>8424</v>
      </c>
      <c r="N5850" s="14" t="str">
        <f>IF(M5850=0,"",VLOOKUP(M5850,'CUENTAS_CONTABLES'!$A$2:$B$100,2,0))</f>
        <v>IMPRESOS</v>
      </c>
      <c r="O5850" s="11" t="s">
        <v>9242</v>
      </c>
      <c r="P5850" s="40" t="s">
        <v>9252</v>
      </c>
      <c r="Q5850" s="107">
        <v>4500005848</v>
      </c>
      <c r="R5850" s="43">
        <v>59983</v>
      </c>
      <c r="T5850" s="119"/>
      <c r="U5850" s="119"/>
      <c r="V5850" s="119"/>
    </row>
    <row r="5851" spans="1:22" ht="15.95" customHeight="1" x14ac:dyDescent="0.2">
      <c r="A5851" s="28" t="s">
        <v>6769</v>
      </c>
      <c r="B5851" s="7">
        <v>44841</v>
      </c>
      <c r="C5851" s="7">
        <v>44841</v>
      </c>
      <c r="D5851" s="7">
        <v>44841.409490740742</v>
      </c>
      <c r="E5851" s="20">
        <v>1898</v>
      </c>
      <c r="F5851" s="27" t="str">
        <f>VLOOKUP(E5851,PROVEEDORES!$A$2:$D$1013,2,0)</f>
        <v>SEVERO BRUNO</v>
      </c>
      <c r="G5851" s="6" t="s">
        <v>351</v>
      </c>
      <c r="H5851" s="6" t="s">
        <v>396</v>
      </c>
      <c r="I5851" s="8">
        <v>21</v>
      </c>
      <c r="J5851" s="9">
        <v>15.5</v>
      </c>
      <c r="K5851" s="9">
        <v>3.2549999999999999</v>
      </c>
      <c r="L5851" s="9">
        <v>18.754999999999999</v>
      </c>
      <c r="M5851" s="16" t="s">
        <v>8423</v>
      </c>
      <c r="N5851" s="14" t="str">
        <f>IF(M5851=0,"",VLOOKUP(M5851,'CUENTAS_CONTABLES'!$A$2:$B$100,2,0))</f>
        <v>MAILING - ENVIOS PUBLICIDAD</v>
      </c>
      <c r="O5851" s="11" t="s">
        <v>9245</v>
      </c>
      <c r="P5851" s="40" t="s">
        <v>9252</v>
      </c>
      <c r="Q5851" s="108">
        <v>4500005849</v>
      </c>
      <c r="R5851" s="43">
        <v>59984</v>
      </c>
      <c r="T5851" s="119"/>
      <c r="U5851" s="119"/>
      <c r="V5851" s="119"/>
    </row>
    <row r="5852" spans="1:22" ht="15.95" customHeight="1" x14ac:dyDescent="0.2">
      <c r="A5852" s="28" t="s">
        <v>6774</v>
      </c>
      <c r="B5852" s="7">
        <v>44841</v>
      </c>
      <c r="C5852" s="7">
        <v>44841</v>
      </c>
      <c r="D5852" s="7">
        <v>44841.773969907408</v>
      </c>
      <c r="E5852" s="20">
        <v>1934</v>
      </c>
      <c r="F5852" s="27" t="str">
        <f>VLOOKUP(E5852,PROVEEDORES!$A$2:$D$1013,2,0)</f>
        <v>SULPROM S.A.</v>
      </c>
      <c r="G5852" s="6" t="s">
        <v>351</v>
      </c>
      <c r="H5852" s="6" t="s">
        <v>398</v>
      </c>
      <c r="I5852" s="8">
        <v>21</v>
      </c>
      <c r="J5852" s="9">
        <v>150</v>
      </c>
      <c r="K5852" s="9">
        <v>31.5</v>
      </c>
      <c r="L5852" s="9">
        <v>181.5</v>
      </c>
      <c r="M5852" s="16" t="s">
        <v>8423</v>
      </c>
      <c r="N5852" s="14" t="str">
        <f>IF(M5852=0,"",VLOOKUP(M5852,'CUENTAS_CONTABLES'!$A$2:$B$100,2,0))</f>
        <v>MAILING - ENVIOS PUBLICIDAD</v>
      </c>
      <c r="O5852" s="11" t="s">
        <v>9241</v>
      </c>
      <c r="P5852" s="40" t="s">
        <v>9252</v>
      </c>
      <c r="Q5852" s="107">
        <v>4500005850</v>
      </c>
      <c r="R5852" s="43">
        <v>59985</v>
      </c>
      <c r="T5852" s="119"/>
      <c r="U5852" s="119"/>
      <c r="V5852" s="119"/>
    </row>
    <row r="5853" spans="1:22" ht="15.95" customHeight="1" x14ac:dyDescent="0.2">
      <c r="A5853" s="28" t="s">
        <v>6795</v>
      </c>
      <c r="B5853" s="7">
        <v>44842</v>
      </c>
      <c r="C5853" s="7">
        <v>44842</v>
      </c>
      <c r="D5853" s="7">
        <v>44864.531608796293</v>
      </c>
      <c r="E5853" s="20">
        <v>1026</v>
      </c>
      <c r="F5853" s="27" t="str">
        <f>VLOOKUP(E5853,PROVEEDORES!$A$2:$D$1013,2,0)</f>
        <v>AIMETTA S.R.L.</v>
      </c>
      <c r="G5853" s="6" t="s">
        <v>351</v>
      </c>
      <c r="H5853" s="6" t="s">
        <v>357</v>
      </c>
      <c r="I5853" s="8">
        <v>21</v>
      </c>
      <c r="J5853" s="9">
        <v>54.82</v>
      </c>
      <c r="K5853" s="9">
        <v>11.5122</v>
      </c>
      <c r="L5853" s="9">
        <v>66.3322</v>
      </c>
      <c r="M5853" s="16" t="s">
        <v>8425</v>
      </c>
      <c r="N5853" s="14" t="str">
        <f>IF(M5853=0,"",VLOOKUP(M5853,'CUENTAS_CONTABLES'!$A$2:$B$100,2,0))</f>
        <v>SUSCRIPCIONES</v>
      </c>
      <c r="O5853" s="11" t="s">
        <v>9246</v>
      </c>
      <c r="P5853" s="40" t="s">
        <v>9252</v>
      </c>
      <c r="Q5853" s="108">
        <v>4500005851</v>
      </c>
      <c r="R5853" s="43">
        <v>59986</v>
      </c>
      <c r="T5853" s="119"/>
      <c r="U5853" s="119"/>
      <c r="V5853" s="119"/>
    </row>
    <row r="5854" spans="1:22" ht="15.95" customHeight="1" x14ac:dyDescent="0.2">
      <c r="A5854" s="28" t="s">
        <v>6796</v>
      </c>
      <c r="B5854" s="7">
        <v>44842</v>
      </c>
      <c r="C5854" s="7">
        <v>44842</v>
      </c>
      <c r="D5854" s="7">
        <v>44864.532800925925</v>
      </c>
      <c r="E5854" s="20">
        <v>1038</v>
      </c>
      <c r="F5854" s="27" t="str">
        <f>VLOOKUP(E5854,PROVEEDORES!$A$2:$D$1013,2,0)</f>
        <v>ALFA SUR SRL</v>
      </c>
      <c r="G5854" s="6" t="s">
        <v>351</v>
      </c>
      <c r="H5854" s="6" t="s">
        <v>357</v>
      </c>
      <c r="I5854" s="8">
        <v>21</v>
      </c>
      <c r="J5854" s="9">
        <v>38864.879999999997</v>
      </c>
      <c r="K5854" s="9">
        <v>8161.6247999999996</v>
      </c>
      <c r="L5854" s="9">
        <v>47026.504799999995</v>
      </c>
      <c r="M5854" s="16" t="s">
        <v>8425</v>
      </c>
      <c r="N5854" s="14" t="str">
        <f>IF(M5854=0,"",VLOOKUP(M5854,'CUENTAS_CONTABLES'!$A$2:$B$100,2,0))</f>
        <v>SUSCRIPCIONES</v>
      </c>
      <c r="O5854" s="11" t="s">
        <v>9244</v>
      </c>
      <c r="P5854" s="40" t="s">
        <v>9252</v>
      </c>
      <c r="Q5854" s="107"/>
      <c r="R5854" s="43">
        <v>59987</v>
      </c>
      <c r="T5854" s="119"/>
      <c r="U5854" s="119"/>
      <c r="V5854" s="119"/>
    </row>
    <row r="5855" spans="1:22" ht="15.95" customHeight="1" x14ac:dyDescent="0.2">
      <c r="A5855" s="28" t="s">
        <v>6790</v>
      </c>
      <c r="B5855" s="7">
        <v>44842</v>
      </c>
      <c r="C5855" s="7">
        <v>44842</v>
      </c>
      <c r="D5855" s="7">
        <v>44882.798831018517</v>
      </c>
      <c r="E5855" s="20">
        <v>1039</v>
      </c>
      <c r="F5855" s="27" t="str">
        <f>VLOOKUP(E5855,PROVEEDORES!$A$2:$D$1013,2,0)</f>
        <v>ALFABIS SRL</v>
      </c>
      <c r="G5855" s="6" t="s">
        <v>351</v>
      </c>
      <c r="H5855" s="6" t="s">
        <v>452</v>
      </c>
      <c r="I5855" s="8">
        <v>10.5</v>
      </c>
      <c r="J5855" s="9">
        <v>1825.05</v>
      </c>
      <c r="K5855" s="9">
        <v>191.63024999999999</v>
      </c>
      <c r="L5855" s="9">
        <v>2016.6802499999999</v>
      </c>
      <c r="M5855" s="16" t="s">
        <v>8424</v>
      </c>
      <c r="N5855" s="14" t="str">
        <f>IF(M5855=0,"",VLOOKUP(M5855,'CUENTAS_CONTABLES'!$A$2:$B$100,2,0))</f>
        <v>IMPRESOS</v>
      </c>
      <c r="O5855" s="11" t="s">
        <v>9245</v>
      </c>
      <c r="P5855" s="40" t="s">
        <v>9252</v>
      </c>
      <c r="Q5855" s="108">
        <v>4500005853</v>
      </c>
      <c r="R5855" s="43">
        <v>59988</v>
      </c>
      <c r="T5855" s="119"/>
      <c r="U5855" s="119"/>
      <c r="V5855" s="119"/>
    </row>
    <row r="5856" spans="1:22" ht="15.95" customHeight="1" x14ac:dyDescent="0.2">
      <c r="A5856" s="28" t="s">
        <v>3110</v>
      </c>
      <c r="B5856" s="7">
        <v>44842</v>
      </c>
      <c r="C5856" s="7">
        <v>44842</v>
      </c>
      <c r="D5856" s="7">
        <v>44862.746400462966</v>
      </c>
      <c r="E5856" s="20">
        <v>1045</v>
      </c>
      <c r="F5856" s="27" t="str">
        <f>VLOOKUP(E5856,PROVEEDORES!$A$2:$D$1013,2,0)</f>
        <v>ALIMENTOS MAMINA SRL</v>
      </c>
      <c r="G5856" s="6" t="s">
        <v>352</v>
      </c>
      <c r="H5856" s="6" t="s">
        <v>1107</v>
      </c>
      <c r="I5856" s="8">
        <v>0</v>
      </c>
      <c r="J5856" s="9">
        <v>49430</v>
      </c>
      <c r="K5856" s="9">
        <v>0</v>
      </c>
      <c r="L5856" s="9">
        <v>49430</v>
      </c>
      <c r="M5856" s="16" t="s">
        <v>8426</v>
      </c>
      <c r="N5856" s="14" t="str">
        <f>IF(M5856=0,"",VLOOKUP(M5856,'CUENTAS_CONTABLES'!$A$2:$B$100,2,0))</f>
        <v>CAPACITACION PERSONAL</v>
      </c>
      <c r="O5856" s="11" t="s">
        <v>9248</v>
      </c>
      <c r="P5856" s="40" t="s">
        <v>9252</v>
      </c>
      <c r="Q5856" s="107">
        <v>4500005854</v>
      </c>
      <c r="R5856" s="43">
        <v>59989</v>
      </c>
      <c r="T5856" s="119"/>
      <c r="U5856" s="119"/>
      <c r="V5856" s="119"/>
    </row>
    <row r="5857" spans="1:22" ht="15.95" customHeight="1" x14ac:dyDescent="0.2">
      <c r="A5857" s="28" t="s">
        <v>6813</v>
      </c>
      <c r="B5857" s="7">
        <v>44842</v>
      </c>
      <c r="C5857" s="7">
        <v>44842</v>
      </c>
      <c r="D5857" s="7">
        <v>44856.540497685186</v>
      </c>
      <c r="E5857" s="20">
        <v>1104</v>
      </c>
      <c r="F5857" s="27" t="str">
        <f>VLOOKUP(E5857,PROVEEDORES!$A$2:$D$1013,2,0)</f>
        <v>BALEANI GUSA MAURO ARIEL</v>
      </c>
      <c r="G5857" s="6" t="s">
        <v>351</v>
      </c>
      <c r="H5857" s="6" t="s">
        <v>833</v>
      </c>
      <c r="I5857" s="8">
        <v>21</v>
      </c>
      <c r="J5857" s="9">
        <v>106.37</v>
      </c>
      <c r="K5857" s="9">
        <v>22.337699999999998</v>
      </c>
      <c r="L5857" s="9">
        <v>128.70769999999999</v>
      </c>
      <c r="M5857" s="16" t="s">
        <v>8426</v>
      </c>
      <c r="N5857" s="14" t="str">
        <f>IF(M5857=0,"",VLOOKUP(M5857,'CUENTAS_CONTABLES'!$A$2:$B$100,2,0))</f>
        <v>CAPACITACION PERSONAL</v>
      </c>
      <c r="O5857" s="11" t="s">
        <v>9244</v>
      </c>
      <c r="P5857" s="40" t="s">
        <v>9252</v>
      </c>
      <c r="Q5857" s="108">
        <v>4500005855</v>
      </c>
      <c r="R5857" s="43">
        <v>59990</v>
      </c>
      <c r="T5857" s="119"/>
      <c r="U5857" s="119"/>
      <c r="V5857" s="119"/>
    </row>
    <row r="5858" spans="1:22" ht="15.95" customHeight="1" x14ac:dyDescent="0.2">
      <c r="A5858" s="28" t="s">
        <v>6811</v>
      </c>
      <c r="B5858" s="7">
        <v>44842</v>
      </c>
      <c r="C5858" s="7">
        <v>44842</v>
      </c>
      <c r="D5858" s="7">
        <v>44848.669699074075</v>
      </c>
      <c r="E5858" s="20">
        <v>1110</v>
      </c>
      <c r="F5858" s="27" t="str">
        <f>VLOOKUP(E5858,PROVEEDORES!$A$2:$D$1013,2,0)</f>
        <v>BARBERO HERMANOS S.A.</v>
      </c>
      <c r="G5858" s="6" t="s">
        <v>351</v>
      </c>
      <c r="H5858" s="6" t="s">
        <v>1210</v>
      </c>
      <c r="I5858" s="8">
        <v>21</v>
      </c>
      <c r="J5858" s="9">
        <v>1190.08</v>
      </c>
      <c r="K5858" s="9">
        <v>249.91679999999999</v>
      </c>
      <c r="L5858" s="9">
        <v>1439.9967999999999</v>
      </c>
      <c r="M5858" s="16" t="s">
        <v>8426</v>
      </c>
      <c r="N5858" s="14" t="str">
        <f>IF(M5858=0,"",VLOOKUP(M5858,'CUENTAS_CONTABLES'!$A$2:$B$100,2,0))</f>
        <v>CAPACITACION PERSONAL</v>
      </c>
      <c r="O5858" s="11" t="s">
        <v>9242</v>
      </c>
      <c r="P5858" s="40" t="s">
        <v>9252</v>
      </c>
      <c r="Q5858" s="107">
        <v>4500005856</v>
      </c>
      <c r="R5858" s="43">
        <v>59991</v>
      </c>
      <c r="T5858" s="119"/>
      <c r="U5858" s="119"/>
      <c r="V5858" s="119"/>
    </row>
    <row r="5859" spans="1:22" ht="15.95" customHeight="1" x14ac:dyDescent="0.2">
      <c r="A5859" s="28" t="s">
        <v>6808</v>
      </c>
      <c r="B5859" s="7">
        <v>44842</v>
      </c>
      <c r="C5859" s="7">
        <v>44842</v>
      </c>
      <c r="D5859" s="7">
        <v>44864.661030092589</v>
      </c>
      <c r="E5859" s="20">
        <v>1117</v>
      </c>
      <c r="F5859" s="27" t="str">
        <f>VLOOKUP(E5859,PROVEEDORES!$A$2:$D$1013,2,0)</f>
        <v>BCN FLORES</v>
      </c>
      <c r="G5859" s="6" t="s">
        <v>351</v>
      </c>
      <c r="H5859" s="6" t="s">
        <v>396</v>
      </c>
      <c r="I5859" s="8">
        <v>21</v>
      </c>
      <c r="J5859" s="9">
        <v>1545.33</v>
      </c>
      <c r="K5859" s="9">
        <v>324.51929999999999</v>
      </c>
      <c r="L5859" s="9">
        <v>1869.8492999999999</v>
      </c>
      <c r="M5859" s="16" t="s">
        <v>8426</v>
      </c>
      <c r="N5859" s="14" t="str">
        <f>IF(M5859=0,"",VLOOKUP(M5859,'CUENTAS_CONTABLES'!$A$2:$B$100,2,0))</f>
        <v>CAPACITACION PERSONAL</v>
      </c>
      <c r="O5859" s="11" t="s">
        <v>9242</v>
      </c>
      <c r="P5859" s="40" t="s">
        <v>9252</v>
      </c>
      <c r="Q5859" s="108">
        <v>4500005857</v>
      </c>
      <c r="R5859" s="43">
        <v>59992</v>
      </c>
      <c r="T5859" s="119"/>
      <c r="U5859" s="119"/>
      <c r="V5859" s="119"/>
    </row>
    <row r="5860" spans="1:22" ht="15.95" customHeight="1" x14ac:dyDescent="0.2">
      <c r="A5860" s="28" t="s">
        <v>6805</v>
      </c>
      <c r="B5860" s="7">
        <v>44842</v>
      </c>
      <c r="C5860" s="7">
        <v>44842</v>
      </c>
      <c r="D5860" s="7">
        <v>44854.707604166666</v>
      </c>
      <c r="E5860" s="20">
        <v>1195</v>
      </c>
      <c r="F5860" s="27" t="str">
        <f>VLOOKUP(E5860,PROVEEDORES!$A$2:$D$1013,2,0)</f>
        <v>CLAUDIA SILVANA E. COLOMBI</v>
      </c>
      <c r="G5860" s="6" t="s">
        <v>351</v>
      </c>
      <c r="H5860" s="6" t="s">
        <v>456</v>
      </c>
      <c r="I5860" s="8">
        <v>27</v>
      </c>
      <c r="J5860" s="9">
        <v>5183.3500000000004</v>
      </c>
      <c r="K5860" s="9">
        <v>1399.5045</v>
      </c>
      <c r="L5860" s="9">
        <v>6582.8545000000004</v>
      </c>
      <c r="M5860" s="16" t="s">
        <v>8426</v>
      </c>
      <c r="N5860" s="14" t="str">
        <f>IF(M5860=0,"",VLOOKUP(M5860,'CUENTAS_CONTABLES'!$A$2:$B$100,2,0))</f>
        <v>CAPACITACION PERSONAL</v>
      </c>
      <c r="O5860" s="11" t="s">
        <v>9242</v>
      </c>
      <c r="P5860" s="40" t="s">
        <v>9252</v>
      </c>
      <c r="Q5860" s="107">
        <v>4500005858</v>
      </c>
      <c r="R5860" s="43">
        <v>59993</v>
      </c>
      <c r="T5860" s="119"/>
      <c r="U5860" s="119"/>
      <c r="V5860" s="119"/>
    </row>
    <row r="5861" spans="1:22" ht="15.95" customHeight="1" x14ac:dyDescent="0.2">
      <c r="A5861" s="28" t="s">
        <v>6793</v>
      </c>
      <c r="B5861" s="7">
        <v>44842</v>
      </c>
      <c r="C5861" s="7">
        <v>44842</v>
      </c>
      <c r="D5861" s="7">
        <v>44860.715925925928</v>
      </c>
      <c r="E5861" s="20">
        <v>1242</v>
      </c>
      <c r="F5861" s="27" t="str">
        <f>VLOOKUP(E5861,PROVEEDORES!$A$2:$D$1013,2,0)</f>
        <v>CYCLONE SRL</v>
      </c>
      <c r="G5861" s="6" t="s">
        <v>351</v>
      </c>
      <c r="H5861" s="6" t="s">
        <v>415</v>
      </c>
      <c r="I5861" s="8">
        <v>21</v>
      </c>
      <c r="J5861" s="9">
        <v>78.510000000000005</v>
      </c>
      <c r="K5861" s="9">
        <v>16.487100000000002</v>
      </c>
      <c r="L5861" s="9">
        <v>94.997100000000003</v>
      </c>
      <c r="M5861" s="16" t="s">
        <v>8425</v>
      </c>
      <c r="N5861" s="14" t="str">
        <f>IF(M5861=0,"",VLOOKUP(M5861,'CUENTAS_CONTABLES'!$A$2:$B$100,2,0))</f>
        <v>SUSCRIPCIONES</v>
      </c>
      <c r="O5861" s="11" t="s">
        <v>9244</v>
      </c>
      <c r="P5861" s="40" t="s">
        <v>9252</v>
      </c>
      <c r="Q5861" s="108">
        <v>4500005859</v>
      </c>
      <c r="R5861" s="43">
        <v>59994</v>
      </c>
      <c r="T5861" s="119"/>
      <c r="U5861" s="119"/>
      <c r="V5861" s="119"/>
    </row>
    <row r="5862" spans="1:22" ht="15.95" customHeight="1" x14ac:dyDescent="0.2">
      <c r="A5862" s="28" t="s">
        <v>6797</v>
      </c>
      <c r="B5862" s="7">
        <v>44842</v>
      </c>
      <c r="C5862" s="7">
        <v>44842</v>
      </c>
      <c r="D5862" s="7">
        <v>44860.596377314818</v>
      </c>
      <c r="E5862" s="20">
        <v>1245</v>
      </c>
      <c r="F5862" s="27" t="str">
        <f>VLOOKUP(E5862,PROVEEDORES!$A$2:$D$1013,2,0)</f>
        <v>DA COSTA E HIJOS S.A</v>
      </c>
      <c r="G5862" s="6" t="s">
        <v>351</v>
      </c>
      <c r="H5862" s="6" t="s">
        <v>535</v>
      </c>
      <c r="I5862" s="8">
        <v>21</v>
      </c>
      <c r="J5862" s="9">
        <v>2228.2800000000002</v>
      </c>
      <c r="K5862" s="9">
        <v>467.93880000000007</v>
      </c>
      <c r="L5862" s="9">
        <v>2696.2188000000001</v>
      </c>
      <c r="M5862" s="16" t="s">
        <v>8425</v>
      </c>
      <c r="N5862" s="14" t="str">
        <f>IF(M5862=0,"",VLOOKUP(M5862,'CUENTAS_CONTABLES'!$A$2:$B$100,2,0))</f>
        <v>SUSCRIPCIONES</v>
      </c>
      <c r="O5862" s="11" t="s">
        <v>9245</v>
      </c>
      <c r="P5862" s="40" t="s">
        <v>9252</v>
      </c>
      <c r="Q5862" s="107">
        <v>4500005860</v>
      </c>
      <c r="R5862" s="43">
        <v>59995</v>
      </c>
      <c r="T5862" s="119"/>
      <c r="U5862" s="119"/>
      <c r="V5862" s="119"/>
    </row>
    <row r="5863" spans="1:22" ht="15.95" customHeight="1" x14ac:dyDescent="0.2">
      <c r="A5863" s="28" t="s">
        <v>6792</v>
      </c>
      <c r="B5863" s="7">
        <v>44842</v>
      </c>
      <c r="C5863" s="7">
        <v>44842</v>
      </c>
      <c r="D5863" s="7">
        <v>44867.720821759256</v>
      </c>
      <c r="E5863" s="20">
        <v>1326</v>
      </c>
      <c r="F5863" s="27" t="str">
        <f>VLOOKUP(E5863,PROVEEDORES!$A$2:$D$1013,2,0)</f>
        <v>EMVI DIGITAL SRL</v>
      </c>
      <c r="G5863" s="6" t="s">
        <v>351</v>
      </c>
      <c r="H5863" s="6" t="s">
        <v>387</v>
      </c>
      <c r="I5863" s="8">
        <v>27</v>
      </c>
      <c r="J5863" s="9">
        <v>220.14</v>
      </c>
      <c r="K5863" s="9">
        <v>59.437799999999996</v>
      </c>
      <c r="L5863" s="9">
        <v>279.57779999999997</v>
      </c>
      <c r="M5863" s="16" t="s">
        <v>8424</v>
      </c>
      <c r="N5863" s="14" t="str">
        <f>IF(M5863=0,"",VLOOKUP(M5863,'CUENTAS_CONTABLES'!$A$2:$B$100,2,0))</f>
        <v>IMPRESOS</v>
      </c>
      <c r="O5863" s="11" t="s">
        <v>9242</v>
      </c>
      <c r="P5863" s="40" t="s">
        <v>9256</v>
      </c>
      <c r="Q5863" s="108">
        <v>4500005861</v>
      </c>
      <c r="R5863" s="43">
        <v>59996</v>
      </c>
      <c r="T5863" s="119"/>
      <c r="U5863" s="119"/>
      <c r="V5863" s="119"/>
    </row>
    <row r="5864" spans="1:22" ht="15.95" customHeight="1" x14ac:dyDescent="0.2">
      <c r="A5864" s="28" t="s">
        <v>6789</v>
      </c>
      <c r="B5864" s="7">
        <v>44842</v>
      </c>
      <c r="C5864" s="7">
        <v>44842</v>
      </c>
      <c r="D5864" s="7">
        <v>44882.799317129633</v>
      </c>
      <c r="E5864" s="20">
        <v>1355</v>
      </c>
      <c r="F5864" s="27" t="str">
        <f>VLOOKUP(E5864,PROVEEDORES!$A$2:$D$1013,2,0)</f>
        <v>ESTELA LUCIA VILLAFAÑE</v>
      </c>
      <c r="G5864" s="6" t="s">
        <v>351</v>
      </c>
      <c r="H5864" s="6" t="s">
        <v>452</v>
      </c>
      <c r="I5864" s="8">
        <v>10.5</v>
      </c>
      <c r="J5864" s="9">
        <v>2284.38</v>
      </c>
      <c r="K5864" s="9">
        <v>239.85990000000001</v>
      </c>
      <c r="L5864" s="9">
        <v>2524.2399</v>
      </c>
      <c r="M5864" s="16" t="s">
        <v>8424</v>
      </c>
      <c r="N5864" s="14" t="str">
        <f>IF(M5864=0,"",VLOOKUP(M5864,'CUENTAS_CONTABLES'!$A$2:$B$100,2,0))</f>
        <v>IMPRESOS</v>
      </c>
      <c r="O5864" s="11" t="s">
        <v>9243</v>
      </c>
      <c r="P5864" s="40" t="s">
        <v>9252</v>
      </c>
      <c r="Q5864" s="107">
        <v>4500005862</v>
      </c>
      <c r="R5864" s="43">
        <v>59997</v>
      </c>
      <c r="T5864" s="119"/>
      <c r="U5864" s="119"/>
      <c r="V5864" s="119"/>
    </row>
    <row r="5865" spans="1:22" ht="15.95" customHeight="1" x14ac:dyDescent="0.2">
      <c r="A5865" s="28" t="s">
        <v>6788</v>
      </c>
      <c r="B5865" s="7">
        <v>44842</v>
      </c>
      <c r="C5865" s="7">
        <v>44842</v>
      </c>
      <c r="D5865" s="7">
        <v>44882.800092592595</v>
      </c>
      <c r="E5865" s="20">
        <v>1446</v>
      </c>
      <c r="F5865" s="27" t="str">
        <f>VLOOKUP(E5865,PROVEEDORES!$A$2:$D$1013,2,0)</f>
        <v>GRACIELA KANIA</v>
      </c>
      <c r="G5865" s="6" t="s">
        <v>351</v>
      </c>
      <c r="H5865" s="6" t="s">
        <v>452</v>
      </c>
      <c r="I5865" s="8">
        <v>10.5</v>
      </c>
      <c r="J5865" s="9">
        <v>2163.71</v>
      </c>
      <c r="K5865" s="9">
        <v>227.18955000000003</v>
      </c>
      <c r="L5865" s="9">
        <v>2390.8995500000001</v>
      </c>
      <c r="M5865" s="16" t="s">
        <v>8424</v>
      </c>
      <c r="N5865" s="14" t="str">
        <f>IF(M5865=0,"",VLOOKUP(M5865,'CUENTAS_CONTABLES'!$A$2:$B$100,2,0))</f>
        <v>IMPRESOS</v>
      </c>
      <c r="O5865" s="11" t="s">
        <v>9243</v>
      </c>
      <c r="P5865" s="40" t="s">
        <v>9252</v>
      </c>
      <c r="Q5865" s="108">
        <v>4500005863</v>
      </c>
      <c r="R5865" s="43">
        <v>59998</v>
      </c>
      <c r="T5865" s="119"/>
      <c r="U5865" s="119"/>
      <c r="V5865" s="119"/>
    </row>
    <row r="5866" spans="1:22" ht="15.95" customHeight="1" x14ac:dyDescent="0.2">
      <c r="A5866" s="28" t="s">
        <v>6801</v>
      </c>
      <c r="B5866" s="7">
        <v>44842</v>
      </c>
      <c r="C5866" s="7">
        <v>44842</v>
      </c>
      <c r="D5866" s="7">
        <v>44855.739756944444</v>
      </c>
      <c r="E5866" s="20">
        <v>1488</v>
      </c>
      <c r="F5866" s="27" t="str">
        <f>VLOOKUP(E5866,PROVEEDORES!$A$2:$D$1013,2,0)</f>
        <v>INFO AUTO S.R.L.</v>
      </c>
      <c r="G5866" s="6" t="s">
        <v>351</v>
      </c>
      <c r="H5866" s="6" t="s">
        <v>474</v>
      </c>
      <c r="I5866" s="8">
        <v>21</v>
      </c>
      <c r="J5866" s="9">
        <v>45.45</v>
      </c>
      <c r="K5866" s="9">
        <v>9.5445000000000011</v>
      </c>
      <c r="L5866" s="9">
        <v>54.994500000000002</v>
      </c>
      <c r="M5866" s="16" t="s">
        <v>8425</v>
      </c>
      <c r="N5866" s="14" t="str">
        <f>IF(M5866=0,"",VLOOKUP(M5866,'CUENTAS_CONTABLES'!$A$2:$B$100,2,0))</f>
        <v>SUSCRIPCIONES</v>
      </c>
      <c r="O5866" s="11" t="s">
        <v>9240</v>
      </c>
      <c r="P5866" s="40" t="s">
        <v>9252</v>
      </c>
      <c r="Q5866" s="107">
        <v>4500005864</v>
      </c>
      <c r="R5866" s="43">
        <v>59999</v>
      </c>
      <c r="T5866" s="119"/>
      <c r="U5866" s="119"/>
      <c r="V5866" s="119"/>
    </row>
    <row r="5867" spans="1:22" ht="15.95" customHeight="1" x14ac:dyDescent="0.2">
      <c r="A5867" s="28" t="s">
        <v>6785</v>
      </c>
      <c r="B5867" s="7">
        <v>44842</v>
      </c>
      <c r="C5867" s="7">
        <v>44842</v>
      </c>
      <c r="D5867" s="7">
        <v>44882.636782407404</v>
      </c>
      <c r="E5867" s="20">
        <v>1491</v>
      </c>
      <c r="F5867" s="27" t="str">
        <f>VLOOKUP(E5867,PROVEEDORES!$A$2:$D$1013,2,0)</f>
        <v>INHOFF S.R.L</v>
      </c>
      <c r="G5867" s="6" t="s">
        <v>351</v>
      </c>
      <c r="H5867" s="6" t="s">
        <v>493</v>
      </c>
      <c r="I5867" s="8">
        <v>21</v>
      </c>
      <c r="J5867" s="9">
        <v>304.77999999999997</v>
      </c>
      <c r="K5867" s="9">
        <v>64.003799999999998</v>
      </c>
      <c r="L5867" s="9">
        <v>368.78379999999999</v>
      </c>
      <c r="M5867" s="16" t="s">
        <v>8424</v>
      </c>
      <c r="N5867" s="14" t="str">
        <f>IF(M5867=0,"",VLOOKUP(M5867,'CUENTAS_CONTABLES'!$A$2:$B$100,2,0))</f>
        <v>IMPRESOS</v>
      </c>
      <c r="O5867" s="11" t="s">
        <v>9246</v>
      </c>
      <c r="P5867" s="40" t="s">
        <v>9252</v>
      </c>
      <c r="Q5867" s="108">
        <v>4500005865</v>
      </c>
      <c r="R5867" s="43">
        <v>60000</v>
      </c>
      <c r="T5867" s="119"/>
      <c r="U5867" s="119"/>
      <c r="V5867" s="119"/>
    </row>
    <row r="5868" spans="1:22" ht="15.95" customHeight="1" x14ac:dyDescent="0.2">
      <c r="A5868" s="28" t="s">
        <v>6798</v>
      </c>
      <c r="B5868" s="7">
        <v>44842</v>
      </c>
      <c r="C5868" s="7">
        <v>44842</v>
      </c>
      <c r="D5868" s="7">
        <v>44860.666481481479</v>
      </c>
      <c r="E5868" s="20">
        <v>1509</v>
      </c>
      <c r="F5868" s="27" t="str">
        <f>VLOOKUP(E5868,PROVEEDORES!$A$2:$D$1013,2,0)</f>
        <v>JORGE ALBERTO RUBIO</v>
      </c>
      <c r="G5868" s="6" t="s">
        <v>351</v>
      </c>
      <c r="H5868" s="6" t="s">
        <v>419</v>
      </c>
      <c r="I5868" s="8">
        <v>21</v>
      </c>
      <c r="J5868" s="9">
        <v>3620.88</v>
      </c>
      <c r="K5868" s="9">
        <v>760.38479999999993</v>
      </c>
      <c r="L5868" s="9">
        <v>4381.2647999999999</v>
      </c>
      <c r="M5868" s="16" t="s">
        <v>8425</v>
      </c>
      <c r="N5868" s="14" t="str">
        <f>IF(M5868=0,"",VLOOKUP(M5868,'CUENTAS_CONTABLES'!$A$2:$B$100,2,0))</f>
        <v>SUSCRIPCIONES</v>
      </c>
      <c r="O5868" s="11" t="s">
        <v>9248</v>
      </c>
      <c r="P5868" s="40" t="s">
        <v>9252</v>
      </c>
      <c r="Q5868" s="107">
        <v>4500005866</v>
      </c>
      <c r="R5868" s="43"/>
      <c r="T5868" s="119"/>
      <c r="U5868" s="119"/>
      <c r="V5868" s="119"/>
    </row>
    <row r="5869" spans="1:22" ht="15.95" customHeight="1" x14ac:dyDescent="0.2">
      <c r="A5869" s="28" t="s">
        <v>3800</v>
      </c>
      <c r="B5869" s="7">
        <v>44842</v>
      </c>
      <c r="C5869" s="7">
        <v>44842</v>
      </c>
      <c r="D5869" s="7">
        <v>44842.673101851855</v>
      </c>
      <c r="E5869" s="20">
        <v>1543</v>
      </c>
      <c r="F5869" s="27" t="str">
        <f>VLOOKUP(E5869,PROVEEDORES!$A$2:$D$1013,2,0)</f>
        <v>JUMBO RETAIL ARGENTINA S.A.</v>
      </c>
      <c r="G5869" s="6" t="s">
        <v>351</v>
      </c>
      <c r="H5869" s="6" t="s">
        <v>431</v>
      </c>
      <c r="I5869" s="8">
        <v>21</v>
      </c>
      <c r="J5869" s="9">
        <v>8450</v>
      </c>
      <c r="K5869" s="9">
        <v>1774.5</v>
      </c>
      <c r="L5869" s="9">
        <v>10224.5</v>
      </c>
      <c r="M5869" s="16" t="s">
        <v>8424</v>
      </c>
      <c r="N5869" s="14" t="str">
        <f>IF(M5869=0,"",VLOOKUP(M5869,'CUENTAS_CONTABLES'!$A$2:$B$100,2,0))</f>
        <v>IMPRESOS</v>
      </c>
      <c r="O5869" s="11" t="s">
        <v>9245</v>
      </c>
      <c r="P5869" s="40" t="s">
        <v>9252</v>
      </c>
      <c r="Q5869" s="108">
        <v>4500005867</v>
      </c>
      <c r="R5869" s="43">
        <v>60003</v>
      </c>
      <c r="T5869" s="119"/>
      <c r="U5869" s="119"/>
      <c r="V5869" s="119"/>
    </row>
    <row r="5870" spans="1:22" ht="15.95" customHeight="1" x14ac:dyDescent="0.2">
      <c r="A5870" s="28" t="s">
        <v>6786</v>
      </c>
      <c r="B5870" s="7">
        <v>44842</v>
      </c>
      <c r="C5870" s="7">
        <v>44842</v>
      </c>
      <c r="D5870" s="7">
        <v>44856.503645833334</v>
      </c>
      <c r="E5870" s="20">
        <v>1543</v>
      </c>
      <c r="F5870" s="27" t="str">
        <f>VLOOKUP(E5870,PROVEEDORES!$A$2:$D$1013,2,0)</f>
        <v>JUMBO RETAIL ARGENTINA S.A.</v>
      </c>
      <c r="G5870" s="6" t="s">
        <v>351</v>
      </c>
      <c r="H5870" s="6" t="s">
        <v>380</v>
      </c>
      <c r="I5870" s="8">
        <v>21</v>
      </c>
      <c r="J5870" s="9">
        <v>223.14</v>
      </c>
      <c r="K5870" s="9">
        <v>46.859399999999994</v>
      </c>
      <c r="L5870" s="9">
        <v>269.99939999999998</v>
      </c>
      <c r="M5870" s="16" t="s">
        <v>8424</v>
      </c>
      <c r="N5870" s="14" t="str">
        <f>IF(M5870=0,"",VLOOKUP(M5870,'CUENTAS_CONTABLES'!$A$2:$B$100,2,0))</f>
        <v>IMPRESOS</v>
      </c>
      <c r="O5870" s="10" t="s">
        <v>9243</v>
      </c>
      <c r="P5870" s="39" t="s">
        <v>9252</v>
      </c>
      <c r="Q5870" s="107">
        <v>4500005868</v>
      </c>
      <c r="R5870" s="43">
        <v>60002</v>
      </c>
      <c r="T5870" s="119"/>
      <c r="U5870" s="119"/>
      <c r="V5870" s="119"/>
    </row>
    <row r="5871" spans="1:22" ht="15.95" customHeight="1" x14ac:dyDescent="0.2">
      <c r="A5871" s="28" t="s">
        <v>6815</v>
      </c>
      <c r="B5871" s="7">
        <v>44842</v>
      </c>
      <c r="C5871" s="7">
        <v>44842</v>
      </c>
      <c r="D5871" s="7">
        <v>44843.590891203705</v>
      </c>
      <c r="E5871" s="20">
        <v>1551</v>
      </c>
      <c r="F5871" s="27" t="str">
        <f>VLOOKUP(E5871,PROVEEDORES!$A$2:$D$1013,2,0)</f>
        <v>KUKE S.R.L</v>
      </c>
      <c r="G5871" s="6" t="s">
        <v>351</v>
      </c>
      <c r="H5871" s="6" t="s">
        <v>1211</v>
      </c>
      <c r="I5871" s="8">
        <v>21</v>
      </c>
      <c r="J5871" s="9">
        <v>999.99</v>
      </c>
      <c r="K5871" s="9">
        <v>209.99790000000002</v>
      </c>
      <c r="L5871" s="9">
        <v>1209.9879000000001</v>
      </c>
      <c r="M5871" s="16" t="s">
        <v>8426</v>
      </c>
      <c r="N5871" s="14" t="str">
        <f>IF(M5871=0,"",VLOOKUP(M5871,'CUENTAS_CONTABLES'!$A$2:$B$100,2,0))</f>
        <v>CAPACITACION PERSONAL</v>
      </c>
      <c r="O5871" s="11" t="s">
        <v>9241</v>
      </c>
      <c r="P5871" s="40" t="s">
        <v>9252</v>
      </c>
      <c r="Q5871" s="108">
        <v>4500005869</v>
      </c>
      <c r="R5871" s="43">
        <v>60004</v>
      </c>
      <c r="T5871" s="119"/>
      <c r="U5871" s="119"/>
      <c r="V5871" s="119"/>
    </row>
    <row r="5872" spans="1:22" ht="15.95" customHeight="1" x14ac:dyDescent="0.2">
      <c r="A5872" s="28" t="s">
        <v>6799</v>
      </c>
      <c r="B5872" s="7">
        <v>44842</v>
      </c>
      <c r="C5872" s="7">
        <v>44842</v>
      </c>
      <c r="D5872" s="7">
        <v>44882.764467592591</v>
      </c>
      <c r="E5872" s="20">
        <v>1600</v>
      </c>
      <c r="F5872" s="27" t="str">
        <f>VLOOKUP(E5872,PROVEEDORES!$A$2:$D$1013,2,0)</f>
        <v>LOPEZ FERRAROTTI E HIJOS S.A.</v>
      </c>
      <c r="G5872" s="6" t="s">
        <v>351</v>
      </c>
      <c r="H5872" s="6" t="s">
        <v>365</v>
      </c>
      <c r="I5872" s="8">
        <v>21</v>
      </c>
      <c r="J5872" s="9">
        <v>1627.64</v>
      </c>
      <c r="K5872" s="9">
        <v>341.80440000000004</v>
      </c>
      <c r="L5872" s="9">
        <v>1969.4444000000001</v>
      </c>
      <c r="M5872" s="16" t="s">
        <v>8425</v>
      </c>
      <c r="N5872" s="14" t="str">
        <f>IF(M5872=0,"",VLOOKUP(M5872,'CUENTAS_CONTABLES'!$A$2:$B$100,2,0))</f>
        <v>SUSCRIPCIONES</v>
      </c>
      <c r="O5872" s="11" t="s">
        <v>9244</v>
      </c>
      <c r="P5872" s="40" t="s">
        <v>9253</v>
      </c>
      <c r="Q5872" s="107">
        <v>4500005870</v>
      </c>
      <c r="R5872" s="43">
        <v>60005</v>
      </c>
      <c r="T5872" s="119"/>
      <c r="U5872" s="119"/>
      <c r="V5872" s="119"/>
    </row>
    <row r="5873" spans="1:22" ht="15.95" customHeight="1" x14ac:dyDescent="0.2">
      <c r="A5873" s="28" t="s">
        <v>6814</v>
      </c>
      <c r="B5873" s="7">
        <v>44842</v>
      </c>
      <c r="C5873" s="7">
        <v>44842</v>
      </c>
      <c r="D5873" s="7">
        <v>44862.712627314817</v>
      </c>
      <c r="E5873" s="20">
        <v>1625</v>
      </c>
      <c r="F5873" s="27" t="str">
        <f>VLOOKUP(E5873,PROVEEDORES!$A$2:$D$1013,2,0)</f>
        <v>MANUEL ALEJANDRO CORIA</v>
      </c>
      <c r="G5873" s="6" t="s">
        <v>352</v>
      </c>
      <c r="H5873" s="6" t="s">
        <v>1184</v>
      </c>
      <c r="I5873" s="8">
        <v>0</v>
      </c>
      <c r="J5873" s="9">
        <v>50781</v>
      </c>
      <c r="K5873" s="9">
        <v>0</v>
      </c>
      <c r="L5873" s="9">
        <v>50781</v>
      </c>
      <c r="M5873" s="16" t="s">
        <v>8426</v>
      </c>
      <c r="N5873" s="14" t="str">
        <f>IF(M5873=0,"",VLOOKUP(M5873,'CUENTAS_CONTABLES'!$A$2:$B$100,2,0))</f>
        <v>CAPACITACION PERSONAL</v>
      </c>
      <c r="O5873" s="11" t="s">
        <v>9246</v>
      </c>
      <c r="P5873" s="40" t="s">
        <v>9252</v>
      </c>
      <c r="Q5873" s="108">
        <v>4500005871</v>
      </c>
      <c r="R5873" s="43">
        <v>60006</v>
      </c>
      <c r="T5873" s="119"/>
      <c r="U5873" s="119"/>
      <c r="V5873" s="119"/>
    </row>
    <row r="5874" spans="1:22" ht="15.95" customHeight="1" x14ac:dyDescent="0.2">
      <c r="A5874" s="28" t="s">
        <v>6791</v>
      </c>
      <c r="B5874" s="7">
        <v>44842</v>
      </c>
      <c r="C5874" s="7">
        <v>44842</v>
      </c>
      <c r="D5874" s="7">
        <v>44862.7421875</v>
      </c>
      <c r="E5874" s="20">
        <v>1633</v>
      </c>
      <c r="F5874" s="27" t="str">
        <f>VLOOKUP(E5874,PROVEEDORES!$A$2:$D$1013,2,0)</f>
        <v>MARIA ANGELICA ACUÑA</v>
      </c>
      <c r="G5874" s="6" t="s">
        <v>351</v>
      </c>
      <c r="H5874" s="6" t="s">
        <v>657</v>
      </c>
      <c r="I5874" s="8">
        <v>21</v>
      </c>
      <c r="J5874" s="9">
        <v>28.93</v>
      </c>
      <c r="K5874" s="9">
        <v>6.0752999999999995</v>
      </c>
      <c r="L5874" s="9">
        <v>35.005299999999998</v>
      </c>
      <c r="M5874" s="16" t="s">
        <v>8424</v>
      </c>
      <c r="N5874" s="14" t="str">
        <f>IF(M5874=0,"",VLOOKUP(M5874,'CUENTAS_CONTABLES'!$A$2:$B$100,2,0))</f>
        <v>IMPRESOS</v>
      </c>
      <c r="O5874" s="11" t="s">
        <v>9245</v>
      </c>
      <c r="P5874" s="40" t="s">
        <v>9256</v>
      </c>
      <c r="Q5874" s="107">
        <v>4500005872</v>
      </c>
      <c r="R5874" s="43">
        <v>60007</v>
      </c>
      <c r="T5874" s="119"/>
      <c r="U5874" s="119"/>
      <c r="V5874" s="119"/>
    </row>
    <row r="5875" spans="1:22" ht="15.95" customHeight="1" x14ac:dyDescent="0.2">
      <c r="A5875" s="28" t="s">
        <v>6807</v>
      </c>
      <c r="B5875" s="7">
        <v>44842</v>
      </c>
      <c r="C5875" s="7">
        <v>44842</v>
      </c>
      <c r="D5875" s="7">
        <v>44842.765081018515</v>
      </c>
      <c r="E5875" s="20">
        <v>1634</v>
      </c>
      <c r="F5875" s="27" t="str">
        <f>VLOOKUP(E5875,PROVEEDORES!$A$2:$D$1013,2,0)</f>
        <v>MARIA CARMEN MAIDANA</v>
      </c>
      <c r="G5875" s="6" t="s">
        <v>351</v>
      </c>
      <c r="H5875" s="6" t="s">
        <v>396</v>
      </c>
      <c r="I5875" s="8">
        <v>21</v>
      </c>
      <c r="J5875" s="9">
        <v>140.74</v>
      </c>
      <c r="K5875" s="9">
        <v>29.555399999999999</v>
      </c>
      <c r="L5875" s="9">
        <v>170.2954</v>
      </c>
      <c r="M5875" s="16" t="s">
        <v>8426</v>
      </c>
      <c r="N5875" s="14" t="str">
        <f>IF(M5875=0,"",VLOOKUP(M5875,'CUENTAS_CONTABLES'!$A$2:$B$100,2,0))</f>
        <v>CAPACITACION PERSONAL</v>
      </c>
      <c r="O5875" s="11" t="s">
        <v>9244</v>
      </c>
      <c r="P5875" s="40" t="s">
        <v>9252</v>
      </c>
      <c r="Q5875" s="108">
        <v>4500005873</v>
      </c>
      <c r="R5875" s="43">
        <v>60008</v>
      </c>
      <c r="T5875" s="119"/>
      <c r="U5875" s="119"/>
      <c r="V5875" s="119"/>
    </row>
    <row r="5876" spans="1:22" ht="15.95" customHeight="1" x14ac:dyDescent="0.2">
      <c r="A5876" s="28" t="s">
        <v>6809</v>
      </c>
      <c r="B5876" s="7">
        <v>44842</v>
      </c>
      <c r="C5876" s="7">
        <v>44842</v>
      </c>
      <c r="D5876" s="7">
        <v>44848.484456018516</v>
      </c>
      <c r="E5876" s="20">
        <v>1643</v>
      </c>
      <c r="F5876" s="27" t="str">
        <f>VLOOKUP(E5876,PROVEEDORES!$A$2:$D$1013,2,0)</f>
        <v>MARIN ROSA DE LAS MERCEDES</v>
      </c>
      <c r="G5876" s="6" t="s">
        <v>351</v>
      </c>
      <c r="H5876" s="6" t="s">
        <v>396</v>
      </c>
      <c r="I5876" s="8">
        <v>10.5</v>
      </c>
      <c r="J5876" s="9">
        <v>155552</v>
      </c>
      <c r="K5876" s="9">
        <v>16332.96</v>
      </c>
      <c r="L5876" s="9">
        <v>171884.96</v>
      </c>
      <c r="M5876" s="16" t="s">
        <v>8426</v>
      </c>
      <c r="N5876" s="14" t="str">
        <f>IF(M5876=0,"",VLOOKUP(M5876,'CUENTAS_CONTABLES'!$A$2:$B$100,2,0))</f>
        <v>CAPACITACION PERSONAL</v>
      </c>
      <c r="O5876" s="11" t="s">
        <v>9244</v>
      </c>
      <c r="P5876" s="40" t="s">
        <v>9252</v>
      </c>
      <c r="Q5876" s="107">
        <v>4500005874</v>
      </c>
      <c r="R5876" s="43">
        <v>60009</v>
      </c>
      <c r="T5876" s="119"/>
      <c r="U5876" s="119"/>
      <c r="V5876" s="119"/>
    </row>
    <row r="5877" spans="1:22" ht="15.95" customHeight="1" x14ac:dyDescent="0.2">
      <c r="A5877" s="28" t="s">
        <v>6800</v>
      </c>
      <c r="B5877" s="7">
        <v>44842</v>
      </c>
      <c r="C5877" s="7">
        <v>44842</v>
      </c>
      <c r="D5877" s="7">
        <v>44882.763761574075</v>
      </c>
      <c r="E5877" s="20">
        <v>1657</v>
      </c>
      <c r="F5877" s="27" t="str">
        <f>VLOOKUP(E5877,PROVEEDORES!$A$2:$D$1013,2,0)</f>
        <v>MATIAS S PEREYRA</v>
      </c>
      <c r="G5877" s="6" t="s">
        <v>351</v>
      </c>
      <c r="H5877" s="6" t="s">
        <v>365</v>
      </c>
      <c r="I5877" s="8">
        <v>21</v>
      </c>
      <c r="J5877" s="9">
        <v>1637.19</v>
      </c>
      <c r="K5877" s="9">
        <v>343.80989999999997</v>
      </c>
      <c r="L5877" s="9">
        <v>1980.9999</v>
      </c>
      <c r="M5877" s="16" t="s">
        <v>8425</v>
      </c>
      <c r="N5877" s="14" t="str">
        <f>IF(M5877=0,"",VLOOKUP(M5877,'CUENTAS_CONTABLES'!$A$2:$B$100,2,0))</f>
        <v>SUSCRIPCIONES</v>
      </c>
      <c r="O5877" s="11" t="s">
        <v>9248</v>
      </c>
      <c r="P5877" s="40" t="s">
        <v>9256</v>
      </c>
      <c r="Q5877" s="108">
        <v>4500005875</v>
      </c>
      <c r="R5877" s="43">
        <v>60010</v>
      </c>
      <c r="T5877" s="119"/>
      <c r="U5877" s="119"/>
      <c r="V5877" s="119"/>
    </row>
    <row r="5878" spans="1:22" ht="15.95" customHeight="1" x14ac:dyDescent="0.2">
      <c r="A5878" s="28" t="s">
        <v>6806</v>
      </c>
      <c r="B5878" s="7">
        <v>44842</v>
      </c>
      <c r="C5878" s="7">
        <v>44842</v>
      </c>
      <c r="D5878" s="7">
        <v>44842.426979166667</v>
      </c>
      <c r="E5878" s="20">
        <v>1666</v>
      </c>
      <c r="F5878" s="27" t="str">
        <f>VLOOKUP(E5878,PROVEEDORES!$A$2:$D$1013,2,0)</f>
        <v>MELLINO PATRICIA BEATRIZ</v>
      </c>
      <c r="G5878" s="6" t="s">
        <v>351</v>
      </c>
      <c r="H5878" s="6" t="s">
        <v>396</v>
      </c>
      <c r="I5878" s="8">
        <v>21</v>
      </c>
      <c r="J5878" s="9">
        <v>20</v>
      </c>
      <c r="K5878" s="9">
        <v>4.2</v>
      </c>
      <c r="L5878" s="9">
        <v>24.2</v>
      </c>
      <c r="M5878" s="16" t="s">
        <v>8426</v>
      </c>
      <c r="N5878" s="14" t="str">
        <f>IF(M5878=0,"",VLOOKUP(M5878,'CUENTAS_CONTABLES'!$A$2:$B$100,2,0))</f>
        <v>CAPACITACION PERSONAL</v>
      </c>
      <c r="O5878" s="11" t="s">
        <v>9242</v>
      </c>
      <c r="P5878" s="40" t="s">
        <v>9252</v>
      </c>
      <c r="Q5878" s="107">
        <v>4500005876</v>
      </c>
      <c r="R5878" s="43">
        <v>60011</v>
      </c>
      <c r="T5878" s="119"/>
      <c r="U5878" s="119"/>
      <c r="V5878" s="119"/>
    </row>
    <row r="5879" spans="1:22" ht="15.95" customHeight="1" x14ac:dyDescent="0.2">
      <c r="A5879" s="28" t="s">
        <v>6802</v>
      </c>
      <c r="B5879" s="7">
        <v>44842</v>
      </c>
      <c r="C5879" s="7">
        <v>44842</v>
      </c>
      <c r="D5879" s="7">
        <v>44856.468032407407</v>
      </c>
      <c r="E5879" s="20">
        <v>1691</v>
      </c>
      <c r="F5879" s="27" t="str">
        <f>VLOOKUP(E5879,PROVEEDORES!$A$2:$D$1013,2,0)</f>
        <v>NAFPUR XXI SA</v>
      </c>
      <c r="G5879" s="6" t="s">
        <v>351</v>
      </c>
      <c r="H5879" s="6" t="s">
        <v>474</v>
      </c>
      <c r="I5879" s="8">
        <v>21</v>
      </c>
      <c r="J5879" s="9">
        <v>45.45</v>
      </c>
      <c r="K5879" s="9">
        <v>9.5445000000000011</v>
      </c>
      <c r="L5879" s="9">
        <v>54.994500000000002</v>
      </c>
      <c r="M5879" s="16" t="s">
        <v>8425</v>
      </c>
      <c r="N5879" s="14" t="str">
        <f>IF(M5879=0,"",VLOOKUP(M5879,'CUENTAS_CONTABLES'!$A$2:$B$100,2,0))</f>
        <v>SUSCRIPCIONES</v>
      </c>
      <c r="O5879" s="11" t="s">
        <v>9243</v>
      </c>
      <c r="P5879" s="40" t="s">
        <v>9252</v>
      </c>
      <c r="Q5879" s="108">
        <v>4500005877</v>
      </c>
      <c r="R5879" s="43">
        <v>60012</v>
      </c>
      <c r="T5879" s="119"/>
      <c r="U5879" s="119"/>
      <c r="V5879" s="119"/>
    </row>
    <row r="5880" spans="1:22" ht="15.95" customHeight="1" x14ac:dyDescent="0.2">
      <c r="A5880" s="28" t="s">
        <v>6787</v>
      </c>
      <c r="B5880" s="7">
        <v>44842</v>
      </c>
      <c r="C5880" s="7">
        <v>44842</v>
      </c>
      <c r="D5880" s="7">
        <v>44877.770914351851</v>
      </c>
      <c r="E5880" s="20">
        <v>1785</v>
      </c>
      <c r="F5880" s="27" t="str">
        <f>VLOOKUP(E5880,PROVEEDORES!$A$2:$D$1013,2,0)</f>
        <v>POGGIO CAROLA BERNARDA MAGD</v>
      </c>
      <c r="G5880" s="6" t="s">
        <v>351</v>
      </c>
      <c r="H5880" s="6" t="s">
        <v>452</v>
      </c>
      <c r="I5880" s="8">
        <v>10.5</v>
      </c>
      <c r="J5880" s="9">
        <v>3340.86</v>
      </c>
      <c r="K5880" s="9">
        <v>350.7903</v>
      </c>
      <c r="L5880" s="9">
        <v>3691.6503000000002</v>
      </c>
      <c r="M5880" s="16" t="s">
        <v>8424</v>
      </c>
      <c r="N5880" s="14" t="str">
        <f>IF(M5880=0,"",VLOOKUP(M5880,'CUENTAS_CONTABLES'!$A$2:$B$100,2,0))</f>
        <v>IMPRESOS</v>
      </c>
      <c r="O5880" s="11" t="s">
        <v>9244</v>
      </c>
      <c r="P5880" s="40" t="s">
        <v>9252</v>
      </c>
      <c r="Q5880" s="107">
        <v>4500005878</v>
      </c>
      <c r="R5880" s="43">
        <v>60013</v>
      </c>
      <c r="T5880" s="119"/>
      <c r="U5880" s="119"/>
      <c r="V5880" s="119"/>
    </row>
    <row r="5881" spans="1:22" ht="15.95" customHeight="1" x14ac:dyDescent="0.2">
      <c r="A5881" s="28" t="s">
        <v>6810</v>
      </c>
      <c r="B5881" s="7">
        <v>44842</v>
      </c>
      <c r="C5881" s="7">
        <v>44842</v>
      </c>
      <c r="D5881" s="7">
        <v>44848.483738425923</v>
      </c>
      <c r="E5881" s="20">
        <v>1792</v>
      </c>
      <c r="F5881" s="27" t="str">
        <f>VLOOKUP(E5881,PROVEEDORES!$A$2:$D$1013,2,0)</f>
        <v>PROSEGUR ACTIVA ARGENTINA S.A.</v>
      </c>
      <c r="G5881" s="6" t="s">
        <v>351</v>
      </c>
      <c r="H5881" s="6" t="s">
        <v>396</v>
      </c>
      <c r="I5881" s="8">
        <v>10.5</v>
      </c>
      <c r="J5881" s="9">
        <v>1288894</v>
      </c>
      <c r="K5881" s="9">
        <v>135333.87</v>
      </c>
      <c r="L5881" s="9">
        <v>1424227.87</v>
      </c>
      <c r="M5881" s="16" t="s">
        <v>8426</v>
      </c>
      <c r="N5881" s="14" t="str">
        <f>IF(M5881=0,"",VLOOKUP(M5881,'CUENTAS_CONTABLES'!$A$2:$B$100,2,0))</f>
        <v>CAPACITACION PERSONAL</v>
      </c>
      <c r="O5881" s="11" t="s">
        <v>9248</v>
      </c>
      <c r="P5881" s="40" t="s">
        <v>9252</v>
      </c>
      <c r="Q5881" s="108">
        <v>4500005879</v>
      </c>
      <c r="R5881" s="43">
        <v>60015</v>
      </c>
      <c r="T5881" s="119"/>
      <c r="U5881" s="119"/>
      <c r="V5881" s="119"/>
    </row>
    <row r="5882" spans="1:22" ht="15.95" customHeight="1" x14ac:dyDescent="0.2">
      <c r="A5882" s="28" t="s">
        <v>6804</v>
      </c>
      <c r="B5882" s="7">
        <v>44842</v>
      </c>
      <c r="C5882" s="7">
        <v>44842</v>
      </c>
      <c r="D5882" s="7">
        <v>44854.70616898148</v>
      </c>
      <c r="E5882" s="20">
        <v>1792</v>
      </c>
      <c r="F5882" s="27" t="str">
        <f>VLOOKUP(E5882,PROVEEDORES!$A$2:$D$1013,2,0)</f>
        <v>PROSEGUR ACTIVA ARGENTINA S.A.</v>
      </c>
      <c r="G5882" s="6" t="s">
        <v>351</v>
      </c>
      <c r="H5882" s="6" t="s">
        <v>456</v>
      </c>
      <c r="I5882" s="8">
        <v>27</v>
      </c>
      <c r="J5882" s="9">
        <v>704.01</v>
      </c>
      <c r="K5882" s="9">
        <v>190.08270000000002</v>
      </c>
      <c r="L5882" s="9">
        <v>894.09270000000004</v>
      </c>
      <c r="M5882" s="16" t="s">
        <v>8425</v>
      </c>
      <c r="N5882" s="14" t="str">
        <f>IF(M5882=0,"",VLOOKUP(M5882,'CUENTAS_CONTABLES'!$A$2:$B$100,2,0))</f>
        <v>SUSCRIPCIONES</v>
      </c>
      <c r="O5882" s="11" t="s">
        <v>8357</v>
      </c>
      <c r="P5882" s="40" t="s">
        <v>9254</v>
      </c>
      <c r="Q5882" s="107">
        <v>4500005880</v>
      </c>
      <c r="R5882" s="43">
        <v>60014</v>
      </c>
      <c r="T5882" s="119"/>
      <c r="U5882" s="119"/>
      <c r="V5882" s="119"/>
    </row>
    <row r="5883" spans="1:22" ht="15.95" customHeight="1" x14ac:dyDescent="0.2">
      <c r="A5883" s="28" t="s">
        <v>5102</v>
      </c>
      <c r="B5883" s="7">
        <v>44842</v>
      </c>
      <c r="C5883" s="7">
        <v>44842</v>
      </c>
      <c r="D5883" s="7">
        <v>44843.589432870373</v>
      </c>
      <c r="E5883" s="20">
        <v>1876</v>
      </c>
      <c r="F5883" s="27" t="str">
        <f>VLOOKUP(E5883,PROVEEDORES!$A$2:$D$1013,2,0)</f>
        <v>SEACOM SRL</v>
      </c>
      <c r="G5883" s="6" t="s">
        <v>352</v>
      </c>
      <c r="H5883" s="6" t="s">
        <v>1212</v>
      </c>
      <c r="I5883" s="8">
        <v>0</v>
      </c>
      <c r="J5883" s="9">
        <v>38362</v>
      </c>
      <c r="K5883" s="9">
        <v>0</v>
      </c>
      <c r="L5883" s="9">
        <v>38362</v>
      </c>
      <c r="M5883" s="16" t="s">
        <v>8426</v>
      </c>
      <c r="N5883" s="14" t="str">
        <f>IF(M5883=0,"",VLOOKUP(M5883,'CUENTAS_CONTABLES'!$A$2:$B$100,2,0))</f>
        <v>CAPACITACION PERSONAL</v>
      </c>
      <c r="O5883" s="11" t="s">
        <v>9240</v>
      </c>
      <c r="P5883" s="40" t="s">
        <v>9252</v>
      </c>
      <c r="Q5883" s="108">
        <v>4500005881</v>
      </c>
      <c r="R5883" s="43">
        <v>60016</v>
      </c>
      <c r="T5883" s="119"/>
      <c r="U5883" s="119"/>
      <c r="V5883" s="119"/>
    </row>
    <row r="5884" spans="1:22" ht="15.95" customHeight="1" x14ac:dyDescent="0.2">
      <c r="A5884" s="28" t="s">
        <v>6794</v>
      </c>
      <c r="B5884" s="7">
        <v>44842</v>
      </c>
      <c r="C5884" s="7">
        <v>44842</v>
      </c>
      <c r="D5884" s="7">
        <v>44860.706516203703</v>
      </c>
      <c r="E5884" s="20">
        <v>1908</v>
      </c>
      <c r="F5884" s="27" t="str">
        <f>VLOOKUP(E5884,PROVEEDORES!$A$2:$D$1013,2,0)</f>
        <v>SIMONETTA ORSINI SRL</v>
      </c>
      <c r="G5884" s="6" t="s">
        <v>351</v>
      </c>
      <c r="H5884" s="6" t="s">
        <v>415</v>
      </c>
      <c r="I5884" s="8">
        <v>21</v>
      </c>
      <c r="J5884" s="9">
        <v>53.71</v>
      </c>
      <c r="K5884" s="9">
        <v>11.279100000000001</v>
      </c>
      <c r="L5884" s="9">
        <v>64.989100000000008</v>
      </c>
      <c r="M5884" s="16" t="s">
        <v>8425</v>
      </c>
      <c r="N5884" s="14" t="str">
        <f>IF(M5884=0,"",VLOOKUP(M5884,'CUENTAS_CONTABLES'!$A$2:$B$100,2,0))</f>
        <v>SUSCRIPCIONES</v>
      </c>
      <c r="O5884" s="11" t="s">
        <v>9243</v>
      </c>
      <c r="P5884" s="40" t="s">
        <v>9256</v>
      </c>
      <c r="Q5884" s="107">
        <v>4500005882</v>
      </c>
      <c r="R5884" s="43">
        <v>60017</v>
      </c>
      <c r="T5884" s="119"/>
      <c r="U5884" s="119"/>
      <c r="V5884" s="119"/>
    </row>
    <row r="5885" spans="1:22" ht="15.95" customHeight="1" x14ac:dyDescent="0.2">
      <c r="A5885" s="28" t="s">
        <v>6803</v>
      </c>
      <c r="B5885" s="7">
        <v>44842</v>
      </c>
      <c r="C5885" s="7">
        <v>44842</v>
      </c>
      <c r="D5885" s="7">
        <v>44854.706782407404</v>
      </c>
      <c r="E5885" s="20">
        <v>1940</v>
      </c>
      <c r="F5885" s="27" t="str">
        <f>VLOOKUP(E5885,PROVEEDORES!$A$2:$D$1013,2,0)</f>
        <v>SURIANO SA</v>
      </c>
      <c r="G5885" s="6" t="s">
        <v>351</v>
      </c>
      <c r="H5885" s="6" t="s">
        <v>456</v>
      </c>
      <c r="I5885" s="8">
        <v>27</v>
      </c>
      <c r="J5885" s="9">
        <v>1895.53</v>
      </c>
      <c r="K5885" s="9">
        <v>511.79309999999998</v>
      </c>
      <c r="L5885" s="9">
        <v>2407.3231000000001</v>
      </c>
      <c r="M5885" s="16" t="s">
        <v>8425</v>
      </c>
      <c r="N5885" s="14" t="str">
        <f>IF(M5885=0,"",VLOOKUP(M5885,'CUENTAS_CONTABLES'!$A$2:$B$100,2,0))</f>
        <v>SUSCRIPCIONES</v>
      </c>
      <c r="O5885" s="11" t="s">
        <v>9248</v>
      </c>
      <c r="P5885" s="40" t="s">
        <v>9252</v>
      </c>
      <c r="Q5885" s="108">
        <v>4500005883</v>
      </c>
      <c r="R5885" s="43">
        <v>60018</v>
      </c>
      <c r="T5885" s="119"/>
      <c r="U5885" s="119"/>
      <c r="V5885" s="119"/>
    </row>
    <row r="5886" spans="1:22" ht="15.95" customHeight="1" x14ac:dyDescent="0.2">
      <c r="A5886" s="28" t="s">
        <v>6812</v>
      </c>
      <c r="B5886" s="7">
        <v>44842</v>
      </c>
      <c r="C5886" s="7">
        <v>44842</v>
      </c>
      <c r="D5886" s="7">
        <v>44843.597569444442</v>
      </c>
      <c r="E5886" s="20">
        <v>1951</v>
      </c>
      <c r="F5886" s="27" t="str">
        <f>VLOOKUP(E5886,PROVEEDORES!$A$2:$D$1013,2,0)</f>
        <v>TELECOM PERSONAL S.A.</v>
      </c>
      <c r="G5886" s="6" t="s">
        <v>351</v>
      </c>
      <c r="H5886" s="6" t="s">
        <v>515</v>
      </c>
      <c r="I5886" s="8">
        <v>27</v>
      </c>
      <c r="J5886" s="9">
        <v>-9865.4699999999993</v>
      </c>
      <c r="K5886" s="9">
        <v>-2663.6768999999999</v>
      </c>
      <c r="L5886" s="9">
        <v>-12529.1469</v>
      </c>
      <c r="M5886" s="16" t="s">
        <v>8426</v>
      </c>
      <c r="N5886" s="14" t="str">
        <f>IF(M5886=0,"",VLOOKUP(M5886,'CUENTAS_CONTABLES'!$A$2:$B$100,2,0))</f>
        <v>CAPACITACION PERSONAL</v>
      </c>
      <c r="O5886" s="11" t="s">
        <v>9242</v>
      </c>
      <c r="P5886" s="40" t="s">
        <v>9252</v>
      </c>
      <c r="Q5886" s="107">
        <v>4500005884</v>
      </c>
      <c r="R5886" s="43">
        <v>60019</v>
      </c>
      <c r="T5886" s="119"/>
      <c r="U5886" s="119"/>
      <c r="V5886" s="119"/>
    </row>
    <row r="5887" spans="1:22" ht="15.95" customHeight="1" x14ac:dyDescent="0.2">
      <c r="A5887" s="28" t="s">
        <v>6827</v>
      </c>
      <c r="B5887" s="7">
        <v>44843</v>
      </c>
      <c r="C5887" s="7">
        <v>44843</v>
      </c>
      <c r="D5887" s="7">
        <v>44864.533935185187</v>
      </c>
      <c r="E5887" s="20">
        <v>1080</v>
      </c>
      <c r="F5887" s="27" t="str">
        <f>VLOOKUP(E5887,PROVEEDORES!$A$2:$D$1013,2,0)</f>
        <v>ARDILES RICARDO MATIAS</v>
      </c>
      <c r="G5887" s="6" t="s">
        <v>351</v>
      </c>
      <c r="H5887" s="6" t="s">
        <v>357</v>
      </c>
      <c r="I5887" s="8">
        <v>21</v>
      </c>
      <c r="J5887" s="9">
        <v>37653.129999999997</v>
      </c>
      <c r="K5887" s="9">
        <v>7907.1572999999999</v>
      </c>
      <c r="L5887" s="9">
        <v>45560.287299999996</v>
      </c>
      <c r="M5887" s="16" t="s">
        <v>8427</v>
      </c>
      <c r="N5887" s="14" t="str">
        <f>IF(M5887=0,"",VLOOKUP(M5887,'CUENTAS_CONTABLES'!$A$2:$B$100,2,0))</f>
        <v>DEVOLUCION GASTOS</v>
      </c>
      <c r="O5887" s="11" t="s">
        <v>8357</v>
      </c>
      <c r="P5887" s="40" t="s">
        <v>9252</v>
      </c>
      <c r="Q5887" s="108">
        <v>4500005885</v>
      </c>
      <c r="R5887" s="43">
        <v>60020</v>
      </c>
      <c r="T5887" s="119"/>
      <c r="U5887" s="119"/>
      <c r="V5887" s="119"/>
    </row>
    <row r="5888" spans="1:22" ht="15.95" customHeight="1" x14ac:dyDescent="0.2">
      <c r="A5888" s="28" t="s">
        <v>6826</v>
      </c>
      <c r="B5888" s="7">
        <v>44843</v>
      </c>
      <c r="C5888" s="7">
        <v>44843</v>
      </c>
      <c r="D5888" s="7">
        <v>44882.639745370368</v>
      </c>
      <c r="E5888" s="20">
        <v>1101</v>
      </c>
      <c r="F5888" s="27" t="str">
        <f>VLOOKUP(E5888,PROVEEDORES!$A$2:$D$1013,2,0)</f>
        <v>BACS BANCO DE CRÉDITO &amp; SECURITIZACIÓN S.A.</v>
      </c>
      <c r="G5888" s="6" t="s">
        <v>351</v>
      </c>
      <c r="H5888" s="6" t="s">
        <v>388</v>
      </c>
      <c r="I5888" s="8">
        <v>21</v>
      </c>
      <c r="J5888" s="9">
        <v>193.94</v>
      </c>
      <c r="K5888" s="9">
        <v>40.727399999999996</v>
      </c>
      <c r="L5888" s="9">
        <v>234.66739999999999</v>
      </c>
      <c r="M5888" s="16" t="s">
        <v>8427</v>
      </c>
      <c r="N5888" s="14" t="str">
        <f>IF(M5888=0,"",VLOOKUP(M5888,'CUENTAS_CONTABLES'!$A$2:$B$100,2,0))</f>
        <v>DEVOLUCION GASTOS</v>
      </c>
      <c r="O5888" s="11" t="s">
        <v>9244</v>
      </c>
      <c r="P5888" s="40" t="s">
        <v>9252</v>
      </c>
      <c r="Q5888" s="107">
        <v>4500005886</v>
      </c>
      <c r="R5888" s="43">
        <v>60021</v>
      </c>
      <c r="T5888" s="119"/>
      <c r="U5888" s="119"/>
      <c r="V5888" s="119"/>
    </row>
    <row r="5889" spans="1:22" ht="15.95" customHeight="1" x14ac:dyDescent="0.2">
      <c r="A5889" s="28" t="s">
        <v>6818</v>
      </c>
      <c r="B5889" s="7">
        <v>44843</v>
      </c>
      <c r="C5889" s="7">
        <v>44843</v>
      </c>
      <c r="D5889" s="7">
        <v>44862.744629629633</v>
      </c>
      <c r="E5889" s="20">
        <v>1110</v>
      </c>
      <c r="F5889" s="27" t="str">
        <f>VLOOKUP(E5889,PROVEEDORES!$A$2:$D$1013,2,0)</f>
        <v>BARBERO HERMANOS S.A.</v>
      </c>
      <c r="G5889" s="6" t="s">
        <v>351</v>
      </c>
      <c r="H5889" s="6" t="s">
        <v>573</v>
      </c>
      <c r="I5889" s="8">
        <v>21</v>
      </c>
      <c r="J5889" s="9">
        <v>78.510000000000005</v>
      </c>
      <c r="K5889" s="9">
        <v>16.487100000000002</v>
      </c>
      <c r="L5889" s="9">
        <v>94.997100000000003</v>
      </c>
      <c r="M5889" s="16" t="s">
        <v>8427</v>
      </c>
      <c r="N5889" s="14" t="str">
        <f>IF(M5889=0,"",VLOOKUP(M5889,'CUENTAS_CONTABLES'!$A$2:$B$100,2,0))</f>
        <v>DEVOLUCION GASTOS</v>
      </c>
      <c r="O5889" s="11" t="s">
        <v>9242</v>
      </c>
      <c r="P5889" s="40" t="s">
        <v>9252</v>
      </c>
      <c r="Q5889" s="108">
        <v>4500005887</v>
      </c>
      <c r="R5889" s="43">
        <v>60022</v>
      </c>
      <c r="T5889" s="119"/>
      <c r="U5889" s="119"/>
      <c r="V5889" s="119"/>
    </row>
    <row r="5890" spans="1:22" ht="15.95" customHeight="1" x14ac:dyDescent="0.2">
      <c r="A5890" s="28" t="s">
        <v>2240</v>
      </c>
      <c r="B5890" s="7">
        <v>44843</v>
      </c>
      <c r="C5890" s="7">
        <v>44843</v>
      </c>
      <c r="D5890" s="7">
        <v>44860.703877314816</v>
      </c>
      <c r="E5890" s="20">
        <v>1127</v>
      </c>
      <c r="F5890" s="27" t="str">
        <f>VLOOKUP(E5890,PROVEEDORES!$A$2:$D$1013,2,0)</f>
        <v>BIANCA BLUE S.R.L.</v>
      </c>
      <c r="G5890" s="6" t="s">
        <v>352</v>
      </c>
      <c r="H5890" s="6" t="s">
        <v>1214</v>
      </c>
      <c r="I5890" s="8">
        <v>0</v>
      </c>
      <c r="J5890" s="9">
        <v>46013</v>
      </c>
      <c r="K5890" s="9">
        <v>0</v>
      </c>
      <c r="L5890" s="9">
        <v>46013</v>
      </c>
      <c r="M5890" s="16" t="s">
        <v>8427</v>
      </c>
      <c r="N5890" s="14" t="str">
        <f>IF(M5890=0,"",VLOOKUP(M5890,'CUENTAS_CONTABLES'!$A$2:$B$100,2,0))</f>
        <v>DEVOLUCION GASTOS</v>
      </c>
      <c r="O5890" s="11" t="s">
        <v>9242</v>
      </c>
      <c r="P5890" s="40" t="s">
        <v>9252</v>
      </c>
      <c r="Q5890" s="107">
        <v>4500005888</v>
      </c>
      <c r="R5890" s="43">
        <v>60023</v>
      </c>
      <c r="T5890" s="119"/>
      <c r="U5890" s="119"/>
      <c r="V5890" s="119"/>
    </row>
    <row r="5891" spans="1:22" ht="15.95" customHeight="1" x14ac:dyDescent="0.2">
      <c r="A5891" s="28" t="s">
        <v>6842</v>
      </c>
      <c r="B5891" s="7">
        <v>44843</v>
      </c>
      <c r="C5891" s="7">
        <v>44843</v>
      </c>
      <c r="D5891" s="7">
        <v>44856.547291666669</v>
      </c>
      <c r="E5891" s="20">
        <v>1145</v>
      </c>
      <c r="F5891" s="27" t="str">
        <f>VLOOKUP(E5891,PROVEEDORES!$A$2:$D$1013,2,0)</f>
        <v xml:space="preserve">BUZANCY S.A </v>
      </c>
      <c r="G5891" s="6" t="s">
        <v>351</v>
      </c>
      <c r="H5891" s="6" t="s">
        <v>407</v>
      </c>
      <c r="I5891" s="8">
        <v>21</v>
      </c>
      <c r="J5891" s="9">
        <v>83.23</v>
      </c>
      <c r="K5891" s="9">
        <v>17.478300000000001</v>
      </c>
      <c r="L5891" s="9">
        <v>100.70830000000001</v>
      </c>
      <c r="M5891" s="16" t="s">
        <v>8427</v>
      </c>
      <c r="N5891" s="14" t="str">
        <f>IF(M5891=0,"",VLOOKUP(M5891,'CUENTAS_CONTABLES'!$A$2:$B$100,2,0))</f>
        <v>DEVOLUCION GASTOS</v>
      </c>
      <c r="O5891" s="11" t="s">
        <v>9243</v>
      </c>
      <c r="P5891" s="40" t="s">
        <v>9253</v>
      </c>
      <c r="Q5891" s="108">
        <v>4500005889</v>
      </c>
      <c r="R5891" s="43">
        <v>60024</v>
      </c>
      <c r="T5891" s="119"/>
      <c r="U5891" s="119"/>
      <c r="V5891" s="119"/>
    </row>
    <row r="5892" spans="1:22" ht="15.95" customHeight="1" x14ac:dyDescent="0.2">
      <c r="A5892" s="28" t="s">
        <v>6844</v>
      </c>
      <c r="B5892" s="7">
        <v>44843</v>
      </c>
      <c r="C5892" s="7">
        <v>44843</v>
      </c>
      <c r="D5892" s="7">
        <v>44882.680300925924</v>
      </c>
      <c r="E5892" s="20">
        <v>1150</v>
      </c>
      <c r="F5892" s="27" t="str">
        <f>VLOOKUP(E5892,PROVEEDORES!$A$2:$D$1013,2,0)</f>
        <v>CALDERON LUIS M</v>
      </c>
      <c r="G5892" s="6" t="s">
        <v>351</v>
      </c>
      <c r="H5892" s="6" t="s">
        <v>412</v>
      </c>
      <c r="I5892" s="8">
        <v>21</v>
      </c>
      <c r="J5892" s="9">
        <v>184</v>
      </c>
      <c r="K5892" s="9">
        <v>38.64</v>
      </c>
      <c r="L5892" s="9">
        <v>222.64</v>
      </c>
      <c r="M5892" s="16" t="s">
        <v>8427</v>
      </c>
      <c r="N5892" s="14" t="str">
        <f>IF(M5892=0,"",VLOOKUP(M5892,'CUENTAS_CONTABLES'!$A$2:$B$100,2,0))</f>
        <v>DEVOLUCION GASTOS</v>
      </c>
      <c r="O5892" s="11" t="s">
        <v>9248</v>
      </c>
      <c r="P5892" s="40" t="s">
        <v>9253</v>
      </c>
      <c r="Q5892" s="107">
        <v>4500005890</v>
      </c>
      <c r="R5892" s="43">
        <v>60025</v>
      </c>
      <c r="T5892" s="119"/>
      <c r="U5892" s="119"/>
      <c r="V5892" s="119"/>
    </row>
    <row r="5893" spans="1:22" ht="15.95" customHeight="1" x14ac:dyDescent="0.2">
      <c r="A5893" s="28" t="s">
        <v>6821</v>
      </c>
      <c r="B5893" s="7">
        <v>44843</v>
      </c>
      <c r="C5893" s="7">
        <v>44843</v>
      </c>
      <c r="D5893" s="7">
        <v>44861.65898148148</v>
      </c>
      <c r="E5893" s="20">
        <v>1158</v>
      </c>
      <c r="F5893" s="27" t="str">
        <f>VLOOKUP(E5893,PROVEEDORES!$A$2:$D$1013,2,0)</f>
        <v>CARISTO HNOS. S.R.L.</v>
      </c>
      <c r="G5893" s="6" t="s">
        <v>351</v>
      </c>
      <c r="H5893" s="6" t="s">
        <v>566</v>
      </c>
      <c r="I5893" s="8">
        <v>21</v>
      </c>
      <c r="J5893" s="9">
        <v>650</v>
      </c>
      <c r="K5893" s="9">
        <v>136.5</v>
      </c>
      <c r="L5893" s="9">
        <v>786.5</v>
      </c>
      <c r="M5893" s="16" t="s">
        <v>8427</v>
      </c>
      <c r="N5893" s="14" t="str">
        <f>IF(M5893=0,"",VLOOKUP(M5893,'CUENTAS_CONTABLES'!$A$2:$B$100,2,0))</f>
        <v>DEVOLUCION GASTOS</v>
      </c>
      <c r="O5893" s="11" t="s">
        <v>9244</v>
      </c>
      <c r="P5893" s="40" t="s">
        <v>9252</v>
      </c>
      <c r="Q5893" s="108">
        <v>4500005891</v>
      </c>
      <c r="R5893" s="43">
        <v>60026</v>
      </c>
      <c r="T5893" s="119"/>
      <c r="U5893" s="119"/>
      <c r="V5893" s="119"/>
    </row>
    <row r="5894" spans="1:22" ht="15.95" customHeight="1" x14ac:dyDescent="0.2">
      <c r="A5894" s="28" t="s">
        <v>6825</v>
      </c>
      <c r="B5894" s="7">
        <v>44843</v>
      </c>
      <c r="C5894" s="7">
        <v>44843</v>
      </c>
      <c r="D5894" s="7">
        <v>44860.716643518521</v>
      </c>
      <c r="E5894" s="20">
        <v>1164</v>
      </c>
      <c r="F5894" s="27" t="str">
        <f>VLOOKUP(E5894,PROVEEDORES!$A$2:$D$1013,2,0)</f>
        <v>CARRANZA MARIANO CARLOS</v>
      </c>
      <c r="G5894" s="6" t="s">
        <v>351</v>
      </c>
      <c r="H5894" s="6" t="s">
        <v>415</v>
      </c>
      <c r="I5894" s="8">
        <v>21</v>
      </c>
      <c r="J5894" s="9">
        <v>49.59</v>
      </c>
      <c r="K5894" s="9">
        <v>10.413900000000002</v>
      </c>
      <c r="L5894" s="9">
        <v>60.003900000000002</v>
      </c>
      <c r="M5894" s="16" t="s">
        <v>8427</v>
      </c>
      <c r="N5894" s="14" t="str">
        <f>IF(M5894=0,"",VLOOKUP(M5894,'CUENTAS_CONTABLES'!$A$2:$B$100,2,0))</f>
        <v>DEVOLUCION GASTOS</v>
      </c>
      <c r="O5894" s="11" t="s">
        <v>9247</v>
      </c>
      <c r="P5894" s="40" t="s">
        <v>9252</v>
      </c>
      <c r="Q5894" s="107">
        <v>4500005892</v>
      </c>
      <c r="R5894" s="43">
        <v>60027</v>
      </c>
      <c r="T5894" s="119"/>
      <c r="U5894" s="119"/>
      <c r="V5894" s="119"/>
    </row>
    <row r="5895" spans="1:22" ht="15.95" customHeight="1" x14ac:dyDescent="0.2">
      <c r="A5895" s="28" t="s">
        <v>6833</v>
      </c>
      <c r="B5895" s="7">
        <v>44843</v>
      </c>
      <c r="C5895" s="7">
        <v>44843</v>
      </c>
      <c r="D5895" s="7">
        <v>44856.447939814818</v>
      </c>
      <c r="E5895" s="20">
        <v>1199</v>
      </c>
      <c r="F5895" s="27" t="str">
        <f>VLOOKUP(E5895,PROVEEDORES!$A$2:$D$1013,2,0)</f>
        <v>CLOP ORLANDO RUBEN JOSÉ</v>
      </c>
      <c r="G5895" s="6" t="s">
        <v>351</v>
      </c>
      <c r="H5895" s="6" t="s">
        <v>474</v>
      </c>
      <c r="I5895" s="8">
        <v>21</v>
      </c>
      <c r="J5895" s="9">
        <v>45.45</v>
      </c>
      <c r="K5895" s="9">
        <v>9.5445000000000011</v>
      </c>
      <c r="L5895" s="9">
        <v>54.994500000000002</v>
      </c>
      <c r="M5895" s="16" t="s">
        <v>8427</v>
      </c>
      <c r="N5895" s="14" t="str">
        <f>IF(M5895=0,"",VLOOKUP(M5895,'CUENTAS_CONTABLES'!$A$2:$B$100,2,0))</f>
        <v>DEVOLUCION GASTOS</v>
      </c>
      <c r="O5895" s="11" t="s">
        <v>9242</v>
      </c>
      <c r="P5895" s="40" t="s">
        <v>9258</v>
      </c>
      <c r="Q5895" s="108">
        <v>4500005893</v>
      </c>
      <c r="R5895" s="43">
        <v>60028</v>
      </c>
      <c r="T5895" s="119"/>
      <c r="U5895" s="119"/>
      <c r="V5895" s="119"/>
    </row>
    <row r="5896" spans="1:22" ht="15.95" customHeight="1" x14ac:dyDescent="0.2">
      <c r="A5896" s="28" t="s">
        <v>5453</v>
      </c>
      <c r="B5896" s="7">
        <v>44843</v>
      </c>
      <c r="C5896" s="7">
        <v>44843</v>
      </c>
      <c r="D5896" s="7">
        <v>44847.612974537034</v>
      </c>
      <c r="E5896" s="20">
        <v>1209</v>
      </c>
      <c r="F5896" s="27" t="str">
        <f>VLOOKUP(E5896,PROVEEDORES!$A$2:$D$1013,2,0)</f>
        <v>COMBUSTIBLES VAZQUEZ HNOS S.R.L.</v>
      </c>
      <c r="G5896" s="6" t="s">
        <v>352</v>
      </c>
      <c r="H5896" s="6" t="s">
        <v>1161</v>
      </c>
      <c r="I5896" s="8">
        <v>0</v>
      </c>
      <c r="J5896" s="9">
        <v>50411</v>
      </c>
      <c r="K5896" s="9">
        <v>0</v>
      </c>
      <c r="L5896" s="9">
        <v>50411</v>
      </c>
      <c r="M5896" s="16" t="s">
        <v>8427</v>
      </c>
      <c r="N5896" s="14" t="str">
        <f>IF(M5896=0,"",VLOOKUP(M5896,'CUENTAS_CONTABLES'!$A$2:$B$100,2,0))</f>
        <v>DEVOLUCION GASTOS</v>
      </c>
      <c r="O5896" s="11" t="s">
        <v>9242</v>
      </c>
      <c r="P5896" s="40" t="s">
        <v>9252</v>
      </c>
      <c r="Q5896" s="107">
        <v>4500005894</v>
      </c>
      <c r="R5896" s="43">
        <v>60029</v>
      </c>
      <c r="T5896" s="119"/>
      <c r="U5896" s="119"/>
      <c r="V5896" s="119"/>
    </row>
    <row r="5897" spans="1:22" ht="15.95" customHeight="1" x14ac:dyDescent="0.2">
      <c r="A5897" s="28" t="s">
        <v>6843</v>
      </c>
      <c r="B5897" s="7">
        <v>44843</v>
      </c>
      <c r="C5897" s="7">
        <v>44843</v>
      </c>
      <c r="D5897" s="7">
        <v>44848.678287037037</v>
      </c>
      <c r="E5897" s="20">
        <v>1328</v>
      </c>
      <c r="F5897" s="27" t="str">
        <f>VLOOKUP(E5897,PROVEEDORES!$A$2:$D$1013,2,0)</f>
        <v>ENDEMOL ARGENTINA SA</v>
      </c>
      <c r="G5897" s="6" t="s">
        <v>351</v>
      </c>
      <c r="H5897" s="6" t="s">
        <v>1213</v>
      </c>
      <c r="I5897" s="8">
        <v>21</v>
      </c>
      <c r="J5897" s="9">
        <v>4401.29</v>
      </c>
      <c r="K5897" s="9">
        <v>924.27089999999998</v>
      </c>
      <c r="L5897" s="9">
        <v>5325.5609000000004</v>
      </c>
      <c r="M5897" s="16" t="s">
        <v>8427</v>
      </c>
      <c r="N5897" s="14" t="str">
        <f>IF(M5897=0,"",VLOOKUP(M5897,'CUENTAS_CONTABLES'!$A$2:$B$100,2,0))</f>
        <v>DEVOLUCION GASTOS</v>
      </c>
      <c r="O5897" s="11" t="s">
        <v>9244</v>
      </c>
      <c r="P5897" s="40" t="s">
        <v>9252</v>
      </c>
      <c r="Q5897" s="108">
        <v>4500005895</v>
      </c>
      <c r="R5897" s="43">
        <v>60030</v>
      </c>
      <c r="T5897" s="119"/>
      <c r="U5897" s="119"/>
      <c r="V5897" s="119"/>
    </row>
    <row r="5898" spans="1:22" ht="15.95" customHeight="1" x14ac:dyDescent="0.2">
      <c r="A5898" s="28" t="s">
        <v>6837</v>
      </c>
      <c r="B5898" s="7">
        <v>44843</v>
      </c>
      <c r="C5898" s="7">
        <v>44843</v>
      </c>
      <c r="D5898" s="7">
        <v>44864.662928240738</v>
      </c>
      <c r="E5898" s="20">
        <v>1330</v>
      </c>
      <c r="F5898" s="27" t="str">
        <f>VLOOKUP(E5898,PROVEEDORES!$A$2:$D$1013,2,0)</f>
        <v>ENERPLUS SRL</v>
      </c>
      <c r="G5898" s="6" t="s">
        <v>351</v>
      </c>
      <c r="H5898" s="6" t="s">
        <v>396</v>
      </c>
      <c r="I5898" s="8">
        <v>21</v>
      </c>
      <c r="J5898" s="9">
        <v>1752.01</v>
      </c>
      <c r="K5898" s="9">
        <v>367.9221</v>
      </c>
      <c r="L5898" s="9">
        <v>2119.9321</v>
      </c>
      <c r="M5898" s="16" t="s">
        <v>8427</v>
      </c>
      <c r="N5898" s="14" t="str">
        <f>IF(M5898=0,"",VLOOKUP(M5898,'CUENTAS_CONTABLES'!$A$2:$B$100,2,0))</f>
        <v>DEVOLUCION GASTOS</v>
      </c>
      <c r="O5898" s="11" t="s">
        <v>9240</v>
      </c>
      <c r="P5898" s="40" t="s">
        <v>9258</v>
      </c>
      <c r="Q5898" s="107">
        <v>4500005896</v>
      </c>
      <c r="R5898" s="43">
        <v>60031</v>
      </c>
      <c r="T5898" s="119"/>
      <c r="U5898" s="119"/>
      <c r="V5898" s="119"/>
    </row>
    <row r="5899" spans="1:22" ht="15.95" customHeight="1" x14ac:dyDescent="0.2">
      <c r="A5899" s="28" t="s">
        <v>6838</v>
      </c>
      <c r="B5899" s="7">
        <v>44843</v>
      </c>
      <c r="C5899" s="7">
        <v>44843</v>
      </c>
      <c r="D5899" s="7">
        <v>44847.452881944446</v>
      </c>
      <c r="E5899" s="20">
        <v>1335</v>
      </c>
      <c r="F5899" s="27" t="str">
        <f>VLOOKUP(E5899,PROVEEDORES!$A$2:$D$1013,2,0)</f>
        <v>EPEC EMPRESA PROVINCIAL DE ENERGIA DE CÓRDOBA</v>
      </c>
      <c r="G5899" s="6" t="s">
        <v>351</v>
      </c>
      <c r="H5899" s="6" t="s">
        <v>396</v>
      </c>
      <c r="I5899" s="8">
        <v>0</v>
      </c>
      <c r="J5899" s="9">
        <v>26642</v>
      </c>
      <c r="K5899" s="9">
        <v>0</v>
      </c>
      <c r="L5899" s="9">
        <v>26642</v>
      </c>
      <c r="M5899" s="16" t="s">
        <v>8427</v>
      </c>
      <c r="N5899" s="14" t="str">
        <f>IF(M5899=0,"",VLOOKUP(M5899,'CUENTAS_CONTABLES'!$A$2:$B$100,2,0))</f>
        <v>DEVOLUCION GASTOS</v>
      </c>
      <c r="O5899" s="11" t="s">
        <v>9248</v>
      </c>
      <c r="P5899" s="40" t="s">
        <v>9258</v>
      </c>
      <c r="Q5899" s="108">
        <v>4500005897</v>
      </c>
      <c r="R5899" s="43">
        <v>60032</v>
      </c>
      <c r="T5899" s="119"/>
      <c r="U5899" s="119"/>
      <c r="V5899" s="119"/>
    </row>
    <row r="5900" spans="1:22" ht="15.95" customHeight="1" x14ac:dyDescent="0.2">
      <c r="A5900" s="28" t="s">
        <v>6822</v>
      </c>
      <c r="B5900" s="7">
        <v>44843</v>
      </c>
      <c r="C5900" s="7">
        <v>44843</v>
      </c>
      <c r="D5900" s="7">
        <v>44856.519490740742</v>
      </c>
      <c r="E5900" s="20">
        <v>1353</v>
      </c>
      <c r="F5900" s="27" t="str">
        <f>VLOOKUP(E5900,PROVEEDORES!$A$2:$D$1013,2,0)</f>
        <v>ESTACIONES DE SERVICIO EDARGUS S.R.L.</v>
      </c>
      <c r="G5900" s="6" t="s">
        <v>351</v>
      </c>
      <c r="H5900" s="6" t="s">
        <v>383</v>
      </c>
      <c r="I5900" s="8">
        <v>21</v>
      </c>
      <c r="J5900" s="9">
        <v>82.31</v>
      </c>
      <c r="K5900" s="9">
        <v>17.2851</v>
      </c>
      <c r="L5900" s="9">
        <v>99.595100000000002</v>
      </c>
      <c r="M5900" s="16" t="s">
        <v>8427</v>
      </c>
      <c r="N5900" s="14" t="str">
        <f>IF(M5900=0,"",VLOOKUP(M5900,'CUENTAS_CONTABLES'!$A$2:$B$100,2,0))</f>
        <v>DEVOLUCION GASTOS</v>
      </c>
      <c r="O5900" s="11" t="s">
        <v>9248</v>
      </c>
      <c r="P5900" s="40" t="s">
        <v>9252</v>
      </c>
      <c r="Q5900" s="107">
        <v>4500005898</v>
      </c>
      <c r="R5900" s="43">
        <v>60034</v>
      </c>
      <c r="T5900" s="119"/>
      <c r="U5900" s="119"/>
      <c r="V5900" s="119"/>
    </row>
    <row r="5901" spans="1:22" ht="15.95" customHeight="1" x14ac:dyDescent="0.2">
      <c r="A5901" s="28" t="s">
        <v>6834</v>
      </c>
      <c r="B5901" s="7">
        <v>44843</v>
      </c>
      <c r="C5901" s="7">
        <v>44843</v>
      </c>
      <c r="D5901" s="7">
        <v>44856.498668981483</v>
      </c>
      <c r="E5901" s="20">
        <v>1401</v>
      </c>
      <c r="F5901" s="27" t="str">
        <f>VLOOKUP(E5901,PROVEEDORES!$A$2:$D$1013,2,0)</f>
        <v>FUENTES GOMEZ SEBASTIAN EMANUEL</v>
      </c>
      <c r="G5901" s="6" t="s">
        <v>351</v>
      </c>
      <c r="H5901" s="6" t="s">
        <v>474</v>
      </c>
      <c r="I5901" s="8">
        <v>21</v>
      </c>
      <c r="J5901" s="9">
        <v>45.45</v>
      </c>
      <c r="K5901" s="9">
        <v>9.5445000000000011</v>
      </c>
      <c r="L5901" s="9">
        <v>54.994500000000002</v>
      </c>
      <c r="M5901" s="16" t="s">
        <v>8427</v>
      </c>
      <c r="N5901" s="14" t="str">
        <f>IF(M5901=0,"",VLOOKUP(M5901,'CUENTAS_CONTABLES'!$A$2:$B$100,2,0))</f>
        <v>DEVOLUCION GASTOS</v>
      </c>
      <c r="O5901" s="11" t="s">
        <v>9242</v>
      </c>
      <c r="P5901" s="40" t="s">
        <v>9258</v>
      </c>
      <c r="Q5901" s="108">
        <v>4500005899</v>
      </c>
      <c r="R5901" s="43">
        <v>60036</v>
      </c>
      <c r="T5901" s="119"/>
      <c r="U5901" s="119"/>
      <c r="V5901" s="119"/>
    </row>
    <row r="5902" spans="1:22" ht="15.95" customHeight="1" x14ac:dyDescent="0.2">
      <c r="A5902" s="28" t="s">
        <v>6840</v>
      </c>
      <c r="B5902" s="7">
        <v>44843</v>
      </c>
      <c r="C5902" s="7">
        <v>44843</v>
      </c>
      <c r="D5902" s="7">
        <v>44861.650636574072</v>
      </c>
      <c r="E5902" s="20">
        <v>1407</v>
      </c>
      <c r="F5902" s="27" t="str">
        <f>VLOOKUP(E5902,PROVEEDORES!$A$2:$D$1013,2,0)</f>
        <v>FUSION MADERO S.A.</v>
      </c>
      <c r="G5902" s="6" t="s">
        <v>351</v>
      </c>
      <c r="H5902" s="6" t="s">
        <v>457</v>
      </c>
      <c r="I5902" s="8">
        <v>21</v>
      </c>
      <c r="J5902" s="9">
        <v>1400</v>
      </c>
      <c r="K5902" s="9">
        <v>294</v>
      </c>
      <c r="L5902" s="9">
        <v>1694</v>
      </c>
      <c r="M5902" s="16" t="s">
        <v>8427</v>
      </c>
      <c r="N5902" s="14" t="str">
        <f>IF(M5902=0,"",VLOOKUP(M5902,'CUENTAS_CONTABLES'!$A$2:$B$100,2,0))</f>
        <v>DEVOLUCION GASTOS</v>
      </c>
      <c r="O5902" s="11" t="s">
        <v>9247</v>
      </c>
      <c r="P5902" s="40" t="s">
        <v>9258</v>
      </c>
      <c r="Q5902" s="107">
        <v>4500005900</v>
      </c>
      <c r="R5902" s="43">
        <v>60037</v>
      </c>
      <c r="T5902" s="119"/>
      <c r="U5902" s="119"/>
      <c r="V5902" s="119"/>
    </row>
    <row r="5903" spans="1:22" ht="15.95" customHeight="1" x14ac:dyDescent="0.2">
      <c r="A5903" s="28" t="s">
        <v>6829</v>
      </c>
      <c r="B5903" s="7">
        <v>44843</v>
      </c>
      <c r="C5903" s="7">
        <v>44843</v>
      </c>
      <c r="D5903" s="7">
        <v>44862.717118055552</v>
      </c>
      <c r="E5903" s="20">
        <v>1438</v>
      </c>
      <c r="F5903" s="27" t="str">
        <f>VLOOKUP(E5903,PROVEEDORES!$A$2:$D$1013,2,0)</f>
        <v>GNC SANTA FÉ S.A</v>
      </c>
      <c r="G5903" s="6" t="s">
        <v>351</v>
      </c>
      <c r="H5903" s="6" t="s">
        <v>848</v>
      </c>
      <c r="I5903" s="8">
        <v>21</v>
      </c>
      <c r="J5903" s="9">
        <v>495.87</v>
      </c>
      <c r="K5903" s="9">
        <v>104.1327</v>
      </c>
      <c r="L5903" s="9">
        <v>600.0027</v>
      </c>
      <c r="M5903" s="16" t="s">
        <v>8427</v>
      </c>
      <c r="N5903" s="14" t="str">
        <f>IF(M5903=0,"",VLOOKUP(M5903,'CUENTAS_CONTABLES'!$A$2:$B$100,2,0))</f>
        <v>DEVOLUCION GASTOS</v>
      </c>
      <c r="O5903" s="11" t="s">
        <v>9245</v>
      </c>
      <c r="P5903" s="40" t="s">
        <v>9252</v>
      </c>
      <c r="Q5903" s="108">
        <v>4500005901</v>
      </c>
      <c r="R5903" s="43">
        <v>60039</v>
      </c>
      <c r="T5903" s="119"/>
      <c r="U5903" s="119"/>
      <c r="V5903" s="119"/>
    </row>
    <row r="5904" spans="1:22" ht="15.95" customHeight="1" x14ac:dyDescent="0.2">
      <c r="A5904" s="28" t="s">
        <v>6845</v>
      </c>
      <c r="B5904" s="7">
        <v>44843</v>
      </c>
      <c r="C5904" s="7">
        <v>44843</v>
      </c>
      <c r="D5904" s="7">
        <v>44854.677523148152</v>
      </c>
      <c r="E5904" s="20">
        <v>1453</v>
      </c>
      <c r="F5904" s="27" t="str">
        <f>VLOOKUP(E5904,PROVEEDORES!$A$2:$D$1013,2,0)</f>
        <v>GRUPO LATINO SRL</v>
      </c>
      <c r="G5904" s="6" t="s">
        <v>351</v>
      </c>
      <c r="H5904" s="6" t="s">
        <v>412</v>
      </c>
      <c r="I5904" s="8">
        <v>21</v>
      </c>
      <c r="J5904" s="9">
        <v>40.47</v>
      </c>
      <c r="K5904" s="9">
        <v>8.4986999999999995</v>
      </c>
      <c r="L5904" s="9">
        <v>48.968699999999998</v>
      </c>
      <c r="M5904" s="16" t="s">
        <v>8427</v>
      </c>
      <c r="N5904" s="14" t="str">
        <f>IF(M5904=0,"",VLOOKUP(M5904,'CUENTAS_CONTABLES'!$A$2:$B$100,2,0))</f>
        <v>DEVOLUCION GASTOS</v>
      </c>
      <c r="O5904" s="11" t="s">
        <v>8357</v>
      </c>
      <c r="P5904" s="40" t="s">
        <v>9252</v>
      </c>
      <c r="Q5904" s="107">
        <v>4500005902</v>
      </c>
      <c r="R5904" s="43">
        <v>60040</v>
      </c>
      <c r="T5904" s="119"/>
      <c r="U5904" s="119"/>
      <c r="V5904" s="119"/>
    </row>
    <row r="5905" spans="1:22" ht="15.95" customHeight="1" x14ac:dyDescent="0.2">
      <c r="A5905" s="28" t="s">
        <v>6836</v>
      </c>
      <c r="B5905" s="7">
        <v>44843</v>
      </c>
      <c r="C5905" s="7">
        <v>44843</v>
      </c>
      <c r="D5905" s="7">
        <v>44843.769317129627</v>
      </c>
      <c r="E5905" s="20">
        <v>1470</v>
      </c>
      <c r="F5905" s="27" t="str">
        <f>VLOOKUP(E5905,PROVEEDORES!$A$2:$D$1013,2,0)</f>
        <v>HMM SRL</v>
      </c>
      <c r="G5905" s="6" t="s">
        <v>351</v>
      </c>
      <c r="H5905" s="6" t="s">
        <v>396</v>
      </c>
      <c r="I5905" s="8">
        <v>21</v>
      </c>
      <c r="J5905" s="9">
        <v>502.69</v>
      </c>
      <c r="K5905" s="9">
        <v>105.56489999999999</v>
      </c>
      <c r="L5905" s="9">
        <v>608.25490000000002</v>
      </c>
      <c r="M5905" s="16" t="s">
        <v>8427</v>
      </c>
      <c r="N5905" s="14" t="str">
        <f>IF(M5905=0,"",VLOOKUP(M5905,'CUENTAS_CONTABLES'!$A$2:$B$100,2,0))</f>
        <v>DEVOLUCION GASTOS</v>
      </c>
      <c r="O5905" s="11" t="s">
        <v>9245</v>
      </c>
      <c r="P5905" s="40" t="s">
        <v>9258</v>
      </c>
      <c r="Q5905" s="108">
        <v>4500005903</v>
      </c>
      <c r="R5905" s="43">
        <v>60041</v>
      </c>
      <c r="T5905" s="119"/>
      <c r="U5905" s="119"/>
      <c r="V5905" s="119"/>
    </row>
    <row r="5906" spans="1:22" ht="15.95" customHeight="1" x14ac:dyDescent="0.2">
      <c r="A5906" s="28" t="s">
        <v>6832</v>
      </c>
      <c r="B5906" s="7">
        <v>44843</v>
      </c>
      <c r="C5906" s="7">
        <v>44843</v>
      </c>
      <c r="D5906" s="7">
        <v>44856.500335648147</v>
      </c>
      <c r="E5906" s="20">
        <v>1473</v>
      </c>
      <c r="F5906" s="27" t="str">
        <f>VLOOKUP(E5906,PROVEEDORES!$A$2:$D$1013,2,0)</f>
        <v>HORUS GOURMET SRL</v>
      </c>
      <c r="G5906" s="6" t="s">
        <v>351</v>
      </c>
      <c r="H5906" s="6" t="s">
        <v>418</v>
      </c>
      <c r="I5906" s="8">
        <v>21</v>
      </c>
      <c r="J5906" s="9">
        <v>28.93</v>
      </c>
      <c r="K5906" s="9">
        <v>6.0752999999999995</v>
      </c>
      <c r="L5906" s="9">
        <v>35.005299999999998</v>
      </c>
      <c r="M5906" s="16" t="s">
        <v>8427</v>
      </c>
      <c r="N5906" s="14" t="str">
        <f>IF(M5906=0,"",VLOOKUP(M5906,'CUENTAS_CONTABLES'!$A$2:$B$100,2,0))</f>
        <v>DEVOLUCION GASTOS</v>
      </c>
      <c r="O5906" s="11" t="s">
        <v>9244</v>
      </c>
      <c r="P5906" s="40" t="s">
        <v>9252</v>
      </c>
      <c r="Q5906" s="107">
        <v>4500005904</v>
      </c>
      <c r="R5906" s="43">
        <v>60042</v>
      </c>
      <c r="T5906" s="119"/>
      <c r="U5906" s="119"/>
      <c r="V5906" s="119"/>
    </row>
    <row r="5907" spans="1:22" ht="15.95" customHeight="1" x14ac:dyDescent="0.2">
      <c r="A5907" s="28" t="s">
        <v>6831</v>
      </c>
      <c r="B5907" s="7">
        <v>44843</v>
      </c>
      <c r="C5907" s="7">
        <v>44843</v>
      </c>
      <c r="D5907" s="7">
        <v>44855.721064814818</v>
      </c>
      <c r="E5907" s="20">
        <v>1511</v>
      </c>
      <c r="F5907" s="27" t="str">
        <f>VLOOKUP(E5907,PROVEEDORES!$A$2:$D$1013,2,0)</f>
        <v>JORGE HUGO COSO</v>
      </c>
      <c r="G5907" s="6" t="s">
        <v>351</v>
      </c>
      <c r="H5907" s="6" t="s">
        <v>1111</v>
      </c>
      <c r="I5907" s="8">
        <v>21</v>
      </c>
      <c r="J5907" s="9">
        <v>496.65</v>
      </c>
      <c r="K5907" s="9">
        <v>104.29649999999999</v>
      </c>
      <c r="L5907" s="9">
        <v>600.94650000000001</v>
      </c>
      <c r="M5907" s="16" t="s">
        <v>8427</v>
      </c>
      <c r="N5907" s="14" t="str">
        <f>IF(M5907=0,"",VLOOKUP(M5907,'CUENTAS_CONTABLES'!$A$2:$B$100,2,0))</f>
        <v>DEVOLUCION GASTOS</v>
      </c>
      <c r="O5907" s="11" t="s">
        <v>9246</v>
      </c>
      <c r="P5907" s="40" t="s">
        <v>9252</v>
      </c>
      <c r="Q5907" s="108">
        <v>4500005905</v>
      </c>
      <c r="R5907" s="43">
        <v>60043</v>
      </c>
      <c r="T5907" s="119"/>
      <c r="U5907" s="119"/>
      <c r="V5907" s="119"/>
    </row>
    <row r="5908" spans="1:22" ht="15.95" customHeight="1" x14ac:dyDescent="0.2">
      <c r="A5908" s="28" t="s">
        <v>6835</v>
      </c>
      <c r="B5908" s="7">
        <v>44843</v>
      </c>
      <c r="C5908" s="7">
        <v>44843</v>
      </c>
      <c r="D5908" s="7">
        <v>44843.421388888892</v>
      </c>
      <c r="E5908" s="20">
        <v>1550</v>
      </c>
      <c r="F5908" s="27" t="str">
        <f>VLOOKUP(E5908,PROVEEDORES!$A$2:$D$1013,2,0)</f>
        <v>KOPIAR S.R.L.</v>
      </c>
      <c r="G5908" s="6" t="s">
        <v>351</v>
      </c>
      <c r="H5908" s="6" t="s">
        <v>396</v>
      </c>
      <c r="I5908" s="8">
        <v>21</v>
      </c>
      <c r="J5908" s="9">
        <v>17</v>
      </c>
      <c r="K5908" s="9">
        <v>3.57</v>
      </c>
      <c r="L5908" s="9">
        <v>20.57</v>
      </c>
      <c r="M5908" s="16" t="s">
        <v>8427</v>
      </c>
      <c r="N5908" s="14" t="str">
        <f>IF(M5908=0,"",VLOOKUP(M5908,'CUENTAS_CONTABLES'!$A$2:$B$100,2,0))</f>
        <v>DEVOLUCION GASTOS</v>
      </c>
      <c r="O5908" s="11" t="s">
        <v>9248</v>
      </c>
      <c r="P5908" s="40" t="s">
        <v>9258</v>
      </c>
      <c r="Q5908" s="107">
        <v>4500005906</v>
      </c>
      <c r="R5908" s="43">
        <v>60044</v>
      </c>
      <c r="T5908" s="119"/>
      <c r="U5908" s="119"/>
      <c r="V5908" s="119"/>
    </row>
    <row r="5909" spans="1:22" ht="15.95" customHeight="1" x14ac:dyDescent="0.2">
      <c r="A5909" s="28" t="s">
        <v>6820</v>
      </c>
      <c r="B5909" s="7">
        <v>44843</v>
      </c>
      <c r="C5909" s="7">
        <v>44843</v>
      </c>
      <c r="D5909" s="7">
        <v>44861.671620370369</v>
      </c>
      <c r="E5909" s="20">
        <v>1648</v>
      </c>
      <c r="F5909" s="27" t="str">
        <f>VLOOKUP(E5909,PROVEEDORES!$A$2:$D$1013,2,0)</f>
        <v xml:space="preserve">MARTA ELBA BRUNO </v>
      </c>
      <c r="G5909" s="6" t="s">
        <v>351</v>
      </c>
      <c r="H5909" s="6" t="s">
        <v>566</v>
      </c>
      <c r="I5909" s="8">
        <v>21</v>
      </c>
      <c r="J5909" s="9">
        <v>-1060</v>
      </c>
      <c r="K5909" s="9">
        <v>-222.6</v>
      </c>
      <c r="L5909" s="9">
        <v>-1282.5999999999999</v>
      </c>
      <c r="M5909" s="16" t="s">
        <v>8427</v>
      </c>
      <c r="N5909" s="14" t="str">
        <f>IF(M5909=0,"",VLOOKUP(M5909,'CUENTAS_CONTABLES'!$A$2:$B$100,2,0))</f>
        <v>DEVOLUCION GASTOS</v>
      </c>
      <c r="O5909" s="11" t="s">
        <v>9243</v>
      </c>
      <c r="P5909" s="40" t="s">
        <v>9252</v>
      </c>
      <c r="Q5909" s="108">
        <v>4500005907</v>
      </c>
      <c r="R5909" s="43">
        <v>60045</v>
      </c>
      <c r="T5909" s="119"/>
      <c r="U5909" s="119"/>
      <c r="V5909" s="119"/>
    </row>
    <row r="5910" spans="1:22" ht="15.95" customHeight="1" x14ac:dyDescent="0.2">
      <c r="A5910" s="28" t="s">
        <v>6817</v>
      </c>
      <c r="B5910" s="7">
        <v>44843</v>
      </c>
      <c r="C5910" s="7">
        <v>44843</v>
      </c>
      <c r="D5910" s="7">
        <v>44854.670173611114</v>
      </c>
      <c r="E5910" s="20">
        <v>1710</v>
      </c>
      <c r="F5910" s="27" t="str">
        <f>VLOOKUP(E5910,PROVEEDORES!$A$2:$D$1013,2,0)</f>
        <v>NILDA FONTI DE MARTINATTO Y OTROS</v>
      </c>
      <c r="G5910" s="6" t="s">
        <v>351</v>
      </c>
      <c r="H5910" s="6" t="s">
        <v>380</v>
      </c>
      <c r="I5910" s="8">
        <v>21</v>
      </c>
      <c r="J5910" s="9">
        <v>393.97</v>
      </c>
      <c r="K5910" s="9">
        <v>82.733700000000013</v>
      </c>
      <c r="L5910" s="9">
        <v>476.70370000000003</v>
      </c>
      <c r="M5910" s="16" t="s">
        <v>8426</v>
      </c>
      <c r="N5910" s="14" t="str">
        <f>IF(M5910=0,"",VLOOKUP(M5910,'CUENTAS_CONTABLES'!$A$2:$B$100,2,0))</f>
        <v>CAPACITACION PERSONAL</v>
      </c>
      <c r="O5910" s="11" t="s">
        <v>9240</v>
      </c>
      <c r="P5910" s="40" t="s">
        <v>9259</v>
      </c>
      <c r="Q5910" s="107">
        <v>4500005908</v>
      </c>
      <c r="R5910" s="43">
        <v>60046</v>
      </c>
      <c r="T5910" s="119"/>
      <c r="U5910" s="119"/>
      <c r="V5910" s="119"/>
    </row>
    <row r="5911" spans="1:22" ht="15.95" customHeight="1" x14ac:dyDescent="0.2">
      <c r="A5911" s="28" t="s">
        <v>6816</v>
      </c>
      <c r="B5911" s="7">
        <v>44843</v>
      </c>
      <c r="C5911" s="7">
        <v>44843</v>
      </c>
      <c r="D5911" s="7">
        <v>44882.738356481481</v>
      </c>
      <c r="E5911" s="20">
        <v>1755</v>
      </c>
      <c r="F5911" s="27" t="str">
        <f>VLOOKUP(E5911,PROVEEDORES!$A$2:$D$1013,2,0)</f>
        <v>PAVONE LUIS ANGEL</v>
      </c>
      <c r="G5911" s="6" t="s">
        <v>351</v>
      </c>
      <c r="H5911" s="6" t="s">
        <v>378</v>
      </c>
      <c r="I5911" s="8">
        <v>21</v>
      </c>
      <c r="J5911" s="9">
        <v>6000</v>
      </c>
      <c r="K5911" s="9">
        <v>1260</v>
      </c>
      <c r="L5911" s="9">
        <v>7260</v>
      </c>
      <c r="M5911" s="16" t="s">
        <v>8426</v>
      </c>
      <c r="N5911" s="14" t="str">
        <f>IF(M5911=0,"",VLOOKUP(M5911,'CUENTAS_CONTABLES'!$A$2:$B$100,2,0))</f>
        <v>CAPACITACION PERSONAL</v>
      </c>
      <c r="O5911" s="11" t="s">
        <v>8357</v>
      </c>
      <c r="P5911" s="40" t="s">
        <v>9252</v>
      </c>
      <c r="Q5911" s="108">
        <v>4500005909</v>
      </c>
      <c r="R5911" s="43">
        <v>60047</v>
      </c>
      <c r="T5911" s="119"/>
      <c r="U5911" s="119"/>
      <c r="V5911" s="119"/>
    </row>
    <row r="5912" spans="1:22" ht="15.95" customHeight="1" x14ac:dyDescent="0.2">
      <c r="A5912" s="28" t="s">
        <v>6828</v>
      </c>
      <c r="B5912" s="7">
        <v>44843</v>
      </c>
      <c r="C5912" s="7">
        <v>44843</v>
      </c>
      <c r="D5912" s="7">
        <v>44847.485636574071</v>
      </c>
      <c r="E5912" s="20">
        <v>1764</v>
      </c>
      <c r="F5912" s="27" t="str">
        <f>VLOOKUP(E5912,PROVEEDORES!$A$2:$D$1013,2,0)</f>
        <v>PEREYRA OSCAR ALFREDO</v>
      </c>
      <c r="G5912" s="6" t="s">
        <v>351</v>
      </c>
      <c r="H5912" s="6" t="s">
        <v>417</v>
      </c>
      <c r="I5912" s="8">
        <v>21</v>
      </c>
      <c r="J5912" s="9">
        <v>13800</v>
      </c>
      <c r="K5912" s="9">
        <v>2898</v>
      </c>
      <c r="L5912" s="9">
        <v>16698</v>
      </c>
      <c r="M5912" s="16" t="s">
        <v>8427</v>
      </c>
      <c r="N5912" s="14" t="str">
        <f>IF(M5912=0,"",VLOOKUP(M5912,'CUENTAS_CONTABLES'!$A$2:$B$100,2,0))</f>
        <v>DEVOLUCION GASTOS</v>
      </c>
      <c r="O5912" s="11" t="s">
        <v>9242</v>
      </c>
      <c r="P5912" s="40" t="s">
        <v>9252</v>
      </c>
      <c r="Q5912" s="107">
        <v>4500005910</v>
      </c>
      <c r="R5912" s="43">
        <v>60049</v>
      </c>
      <c r="T5912" s="119"/>
      <c r="U5912" s="119"/>
      <c r="V5912" s="119"/>
    </row>
    <row r="5913" spans="1:22" ht="15.95" customHeight="1" x14ac:dyDescent="0.2">
      <c r="A5913" s="28" t="s">
        <v>6824</v>
      </c>
      <c r="B5913" s="7">
        <v>44843</v>
      </c>
      <c r="C5913" s="7">
        <v>44843</v>
      </c>
      <c r="D5913" s="7">
        <v>44856.501539351855</v>
      </c>
      <c r="E5913" s="20">
        <v>1840</v>
      </c>
      <c r="F5913" s="27" t="str">
        <f>VLOOKUP(E5913,PROVEEDORES!$A$2:$D$1013,2,0)</f>
        <v>RUBIO DIEGO FERNANDO</v>
      </c>
      <c r="G5913" s="6" t="s">
        <v>351</v>
      </c>
      <c r="H5913" s="6" t="s">
        <v>657</v>
      </c>
      <c r="I5913" s="8">
        <v>21</v>
      </c>
      <c r="J5913" s="9">
        <v>29.75</v>
      </c>
      <c r="K5913" s="9">
        <v>6.2474999999999996</v>
      </c>
      <c r="L5913" s="9">
        <v>35.997500000000002</v>
      </c>
      <c r="M5913" s="16" t="s">
        <v>8427</v>
      </c>
      <c r="N5913" s="14" t="str">
        <f>IF(M5913=0,"",VLOOKUP(M5913,'CUENTAS_CONTABLES'!$A$2:$B$100,2,0))</f>
        <v>DEVOLUCION GASTOS</v>
      </c>
      <c r="O5913" s="11" t="s">
        <v>9243</v>
      </c>
      <c r="P5913" s="40" t="s">
        <v>9252</v>
      </c>
      <c r="Q5913" s="108">
        <v>4500005911</v>
      </c>
      <c r="R5913" s="43">
        <v>60050</v>
      </c>
      <c r="T5913" s="119"/>
      <c r="U5913" s="119"/>
      <c r="V5913" s="119"/>
    </row>
    <row r="5914" spans="1:22" ht="15.95" customHeight="1" x14ac:dyDescent="0.2">
      <c r="A5914" s="28" t="s">
        <v>6841</v>
      </c>
      <c r="B5914" s="7">
        <v>44843</v>
      </c>
      <c r="C5914" s="7">
        <v>44843</v>
      </c>
      <c r="D5914" s="7">
        <v>44878.475810185184</v>
      </c>
      <c r="E5914" s="20">
        <v>1848</v>
      </c>
      <c r="F5914" s="27" t="str">
        <f>VLOOKUP(E5914,PROVEEDORES!$A$2:$D$1013,2,0)</f>
        <v>RUTAS SERRANAS S.R.L.</v>
      </c>
      <c r="G5914" s="6" t="s">
        <v>351</v>
      </c>
      <c r="H5914" s="6" t="s">
        <v>515</v>
      </c>
      <c r="I5914" s="8">
        <v>27</v>
      </c>
      <c r="J5914" s="9">
        <v>-252.14</v>
      </c>
      <c r="K5914" s="9">
        <v>-68.077799999999996</v>
      </c>
      <c r="L5914" s="9">
        <v>-320.21780000000001</v>
      </c>
      <c r="M5914" s="16" t="s">
        <v>8427</v>
      </c>
      <c r="N5914" s="14" t="str">
        <f>IF(M5914=0,"",VLOOKUP(M5914,'CUENTAS_CONTABLES'!$A$2:$B$100,2,0))</f>
        <v>DEVOLUCION GASTOS</v>
      </c>
      <c r="O5914" s="11" t="s">
        <v>9245</v>
      </c>
      <c r="P5914" s="40" t="s">
        <v>9258</v>
      </c>
      <c r="Q5914" s="107">
        <v>4500005912</v>
      </c>
      <c r="R5914" s="43">
        <v>60051</v>
      </c>
      <c r="T5914" s="119"/>
      <c r="U5914" s="119"/>
      <c r="V5914" s="119"/>
    </row>
    <row r="5915" spans="1:22" ht="15.95" customHeight="1" x14ac:dyDescent="0.2">
      <c r="A5915" s="28" t="s">
        <v>6839</v>
      </c>
      <c r="B5915" s="7">
        <v>44843</v>
      </c>
      <c r="C5915" s="7">
        <v>44843</v>
      </c>
      <c r="D5915" s="7">
        <v>44847.452361111114</v>
      </c>
      <c r="E5915" s="20">
        <v>1864</v>
      </c>
      <c r="F5915" s="27" t="str">
        <f>VLOOKUP(E5915,PROVEEDORES!$A$2:$D$1013,2,0)</f>
        <v>SANITARIOS SIONE SRL</v>
      </c>
      <c r="G5915" s="6" t="s">
        <v>351</v>
      </c>
      <c r="H5915" s="6" t="s">
        <v>396</v>
      </c>
      <c r="I5915" s="8">
        <v>0</v>
      </c>
      <c r="J5915" s="9">
        <v>35007</v>
      </c>
      <c r="K5915" s="9">
        <v>0</v>
      </c>
      <c r="L5915" s="9">
        <v>35007</v>
      </c>
      <c r="M5915" s="16" t="s">
        <v>8427</v>
      </c>
      <c r="N5915" s="14" t="str">
        <f>IF(M5915=0,"",VLOOKUP(M5915,'CUENTAS_CONTABLES'!$A$2:$B$100,2,0))</f>
        <v>DEVOLUCION GASTOS</v>
      </c>
      <c r="O5915" s="11" t="s">
        <v>9242</v>
      </c>
      <c r="P5915" s="40" t="s">
        <v>9258</v>
      </c>
      <c r="Q5915" s="108">
        <v>4500005913</v>
      </c>
      <c r="R5915" s="43">
        <v>60052</v>
      </c>
      <c r="T5915" s="119"/>
      <c r="U5915" s="119"/>
      <c r="V5915" s="119"/>
    </row>
    <row r="5916" spans="1:22" ht="15.95" customHeight="1" x14ac:dyDescent="0.2">
      <c r="A5916" s="28" t="s">
        <v>6819</v>
      </c>
      <c r="B5916" s="7">
        <v>44843</v>
      </c>
      <c r="C5916" s="7">
        <v>44843</v>
      </c>
      <c r="D5916" s="7">
        <v>44843.68378472222</v>
      </c>
      <c r="E5916" s="20">
        <v>1907</v>
      </c>
      <c r="F5916" s="27" t="str">
        <f>VLOOKUP(E5916,PROVEEDORES!$A$2:$D$1013,2,0)</f>
        <v>SILVIO VICENTE GRILLO</v>
      </c>
      <c r="G5916" s="6" t="s">
        <v>351</v>
      </c>
      <c r="H5916" s="6" t="s">
        <v>818</v>
      </c>
      <c r="I5916" s="8">
        <v>27</v>
      </c>
      <c r="J5916" s="9">
        <v>3156.7200000000003</v>
      </c>
      <c r="K5916" s="9">
        <v>852.31439999999998</v>
      </c>
      <c r="L5916" s="9">
        <v>4009.0344000000005</v>
      </c>
      <c r="M5916" s="16" t="s">
        <v>8427</v>
      </c>
      <c r="N5916" s="14" t="str">
        <f>IF(M5916=0,"",VLOOKUP(M5916,'CUENTAS_CONTABLES'!$A$2:$B$100,2,0))</f>
        <v>DEVOLUCION GASTOS</v>
      </c>
      <c r="O5916" s="11" t="s">
        <v>9248</v>
      </c>
      <c r="P5916" s="40" t="s">
        <v>9252</v>
      </c>
      <c r="Q5916" s="107">
        <v>4500005914</v>
      </c>
      <c r="R5916" s="43">
        <v>60054</v>
      </c>
      <c r="T5916" s="119"/>
      <c r="U5916" s="119"/>
      <c r="V5916" s="119"/>
    </row>
    <row r="5917" spans="1:22" ht="15.95" customHeight="1" x14ac:dyDescent="0.2">
      <c r="A5917" s="28" t="s">
        <v>6823</v>
      </c>
      <c r="B5917" s="7">
        <v>44843</v>
      </c>
      <c r="C5917" s="7">
        <v>44843</v>
      </c>
      <c r="D5917" s="7">
        <v>44856.521087962959</v>
      </c>
      <c r="E5917" s="20">
        <v>1931</v>
      </c>
      <c r="F5917" s="27" t="str">
        <f>VLOOKUP(E5917,PROVEEDORES!$A$2:$D$1013,2,0)</f>
        <v>SUC. FREITAS DE CARVALHO S.H</v>
      </c>
      <c r="G5917" s="6" t="s">
        <v>351</v>
      </c>
      <c r="H5917" s="6" t="s">
        <v>383</v>
      </c>
      <c r="I5917" s="8">
        <v>21</v>
      </c>
      <c r="J5917" s="9">
        <v>309.07</v>
      </c>
      <c r="K5917" s="9">
        <v>64.904700000000005</v>
      </c>
      <c r="L5917" s="9">
        <v>373.97469999999998</v>
      </c>
      <c r="M5917" s="16" t="s">
        <v>8427</v>
      </c>
      <c r="N5917" s="14" t="str">
        <f>IF(M5917=0,"",VLOOKUP(M5917,'CUENTAS_CONTABLES'!$A$2:$B$100,2,0))</f>
        <v>DEVOLUCION GASTOS</v>
      </c>
      <c r="O5917" s="11" t="s">
        <v>9248</v>
      </c>
      <c r="P5917" s="40" t="s">
        <v>9252</v>
      </c>
      <c r="Q5917" s="108">
        <v>4500005915</v>
      </c>
      <c r="R5917" s="43">
        <v>60055</v>
      </c>
      <c r="T5917" s="119"/>
      <c r="U5917" s="119"/>
      <c r="V5917" s="119"/>
    </row>
    <row r="5918" spans="1:22" ht="15.95" customHeight="1" x14ac:dyDescent="0.2">
      <c r="A5918" s="28" t="s">
        <v>4041</v>
      </c>
      <c r="B5918" s="7">
        <v>44843</v>
      </c>
      <c r="C5918" s="7">
        <v>44843</v>
      </c>
      <c r="D5918" s="7">
        <v>44843.711342592593</v>
      </c>
      <c r="E5918" s="20">
        <v>1946</v>
      </c>
      <c r="F5918" s="27" t="str">
        <f>VLOOKUP(E5918,PROVEEDORES!$A$2:$D$1013,2,0)</f>
        <v>TANK S.A.</v>
      </c>
      <c r="G5918" s="6" t="s">
        <v>352</v>
      </c>
      <c r="H5918" s="6" t="s">
        <v>454</v>
      </c>
      <c r="I5918" s="8">
        <v>0</v>
      </c>
      <c r="J5918" s="9">
        <v>46991</v>
      </c>
      <c r="K5918" s="9">
        <v>0</v>
      </c>
      <c r="L5918" s="9">
        <v>46991</v>
      </c>
      <c r="M5918" s="16" t="s">
        <v>8427</v>
      </c>
      <c r="N5918" s="14" t="str">
        <f>IF(M5918=0,"",VLOOKUP(M5918,'CUENTAS_CONTABLES'!$A$2:$B$100,2,0))</f>
        <v>DEVOLUCION GASTOS</v>
      </c>
      <c r="O5918" s="11" t="s">
        <v>9247</v>
      </c>
      <c r="P5918" s="40" t="s">
        <v>9252</v>
      </c>
      <c r="Q5918" s="107">
        <v>4500005916</v>
      </c>
      <c r="R5918" s="43">
        <v>60056</v>
      </c>
      <c r="T5918" s="119"/>
      <c r="U5918" s="119"/>
      <c r="V5918" s="119"/>
    </row>
    <row r="5919" spans="1:22" ht="15.95" customHeight="1" x14ac:dyDescent="0.2">
      <c r="A5919" s="28" t="s">
        <v>6830</v>
      </c>
      <c r="B5919" s="7">
        <v>44843</v>
      </c>
      <c r="C5919" s="7">
        <v>44843</v>
      </c>
      <c r="D5919" s="7">
        <v>44862.718287037038</v>
      </c>
      <c r="E5919" s="20">
        <v>1970</v>
      </c>
      <c r="F5919" s="27" t="str">
        <f>VLOOKUP(E5919,PROVEEDORES!$A$2:$D$1013,2,0)</f>
        <v>TRIUNVIRATO 4700 S.A.</v>
      </c>
      <c r="G5919" s="6" t="s">
        <v>351</v>
      </c>
      <c r="H5919" s="6" t="s">
        <v>848</v>
      </c>
      <c r="I5919" s="8">
        <v>21</v>
      </c>
      <c r="J5919" s="9">
        <v>495.87</v>
      </c>
      <c r="K5919" s="9">
        <v>104.1327</v>
      </c>
      <c r="L5919" s="9">
        <v>600.0027</v>
      </c>
      <c r="M5919" s="16" t="s">
        <v>8427</v>
      </c>
      <c r="N5919" s="14" t="str">
        <f>IF(M5919=0,"",VLOOKUP(M5919,'CUENTAS_CONTABLES'!$A$2:$B$100,2,0))</f>
        <v>DEVOLUCION GASTOS</v>
      </c>
      <c r="O5919" s="11" t="s">
        <v>9244</v>
      </c>
      <c r="P5919" s="40" t="s">
        <v>9252</v>
      </c>
      <c r="Q5919" s="108">
        <v>4500005917</v>
      </c>
      <c r="R5919" s="43">
        <v>60057</v>
      </c>
      <c r="T5919" s="119"/>
      <c r="U5919" s="119"/>
      <c r="V5919" s="119"/>
    </row>
    <row r="5920" spans="1:22" ht="15.95" customHeight="1" x14ac:dyDescent="0.2">
      <c r="A5920" s="28" t="s">
        <v>6847</v>
      </c>
      <c r="B5920" s="7">
        <v>44844</v>
      </c>
      <c r="C5920" s="7">
        <v>44844</v>
      </c>
      <c r="D5920" s="7">
        <v>44855.626608796294</v>
      </c>
      <c r="E5920" s="20">
        <v>1479</v>
      </c>
      <c r="F5920" s="27" t="str">
        <f>VLOOKUP(E5920,PROVEEDORES!$A$2:$D$1013,2,0)</f>
        <v>HUMBERTO SPITALE</v>
      </c>
      <c r="G5920" s="6" t="s">
        <v>352</v>
      </c>
      <c r="H5920" s="6" t="s">
        <v>728</v>
      </c>
      <c r="I5920" s="8">
        <v>0</v>
      </c>
      <c r="J5920" s="9">
        <v>41070</v>
      </c>
      <c r="K5920" s="9">
        <v>0</v>
      </c>
      <c r="L5920" s="9">
        <v>41070</v>
      </c>
      <c r="M5920" s="16" t="s">
        <v>8427</v>
      </c>
      <c r="N5920" s="14" t="str">
        <f>IF(M5920=0,"",VLOOKUP(M5920,'CUENTAS_CONTABLES'!$A$2:$B$100,2,0))</f>
        <v>DEVOLUCION GASTOS</v>
      </c>
      <c r="O5920" s="11" t="s">
        <v>9240</v>
      </c>
      <c r="P5920" s="40" t="s">
        <v>9259</v>
      </c>
      <c r="Q5920" s="107">
        <v>4500005918</v>
      </c>
      <c r="R5920" s="43">
        <v>60058</v>
      </c>
      <c r="T5920" s="119"/>
      <c r="U5920" s="119"/>
      <c r="V5920" s="119"/>
    </row>
    <row r="5921" spans="1:22" ht="15.95" customHeight="1" x14ac:dyDescent="0.2">
      <c r="A5921" s="28" t="s">
        <v>6846</v>
      </c>
      <c r="B5921" s="7">
        <v>44844</v>
      </c>
      <c r="C5921" s="7">
        <v>44844</v>
      </c>
      <c r="D5921" s="7">
        <v>44864.564722222225</v>
      </c>
      <c r="E5921" s="20">
        <v>1722</v>
      </c>
      <c r="F5921" s="27" t="str">
        <f>VLOOKUP(E5921,PROVEEDORES!$A$2:$D$1013,2,0)</f>
        <v>OLLINO ALDO EDUARDO</v>
      </c>
      <c r="G5921" s="6" t="s">
        <v>351</v>
      </c>
      <c r="H5921" s="6" t="s">
        <v>357</v>
      </c>
      <c r="I5921" s="8">
        <v>21</v>
      </c>
      <c r="J5921" s="9">
        <v>22839</v>
      </c>
      <c r="K5921" s="9">
        <v>4796.1899999999996</v>
      </c>
      <c r="L5921" s="9">
        <v>27635.19</v>
      </c>
      <c r="M5921" s="16" t="s">
        <v>8427</v>
      </c>
      <c r="N5921" s="14" t="str">
        <f>IF(M5921=0,"",VLOOKUP(M5921,'CUENTAS_CONTABLES'!$A$2:$B$100,2,0))</f>
        <v>DEVOLUCION GASTOS</v>
      </c>
      <c r="O5921" s="11" t="s">
        <v>8357</v>
      </c>
      <c r="P5921" s="40" t="s">
        <v>9252</v>
      </c>
      <c r="Q5921" s="108">
        <v>4500005919</v>
      </c>
      <c r="R5921" s="43">
        <v>60059</v>
      </c>
      <c r="T5921" s="119"/>
      <c r="U5921" s="119"/>
      <c r="V5921" s="119"/>
    </row>
    <row r="5922" spans="1:22" ht="15.95" customHeight="1" x14ac:dyDescent="0.2">
      <c r="A5922" s="28" t="s">
        <v>6848</v>
      </c>
      <c r="B5922" s="7">
        <v>44845</v>
      </c>
      <c r="C5922" s="7">
        <v>44845</v>
      </c>
      <c r="D5922" s="7">
        <v>44864.568703703706</v>
      </c>
      <c r="E5922" s="20">
        <v>1946</v>
      </c>
      <c r="F5922" s="27" t="str">
        <f>VLOOKUP(E5922,PROVEEDORES!$A$2:$D$1013,2,0)</f>
        <v>TANK S.A.</v>
      </c>
      <c r="G5922" s="6" t="s">
        <v>351</v>
      </c>
      <c r="H5922" s="6" t="s">
        <v>357</v>
      </c>
      <c r="I5922" s="8">
        <v>21</v>
      </c>
      <c r="J5922" s="9">
        <v>3666.32</v>
      </c>
      <c r="K5922" s="9">
        <v>769.92719999999997</v>
      </c>
      <c r="L5922" s="9">
        <v>4436.2471999999998</v>
      </c>
      <c r="M5922" s="16" t="s">
        <v>8427</v>
      </c>
      <c r="N5922" s="14" t="str">
        <f>IF(M5922=0,"",VLOOKUP(M5922,'CUENTAS_CONTABLES'!$A$2:$B$100,2,0))</f>
        <v>DEVOLUCION GASTOS</v>
      </c>
      <c r="O5922" s="11" t="s">
        <v>9248</v>
      </c>
      <c r="P5922" s="40" t="s">
        <v>9257</v>
      </c>
      <c r="Q5922" s="107">
        <v>4500005920</v>
      </c>
      <c r="R5922" s="43">
        <v>60060</v>
      </c>
      <c r="T5922" s="119"/>
      <c r="U5922" s="119"/>
      <c r="V5922" s="119"/>
    </row>
    <row r="5923" spans="1:22" ht="15.95" customHeight="1" x14ac:dyDescent="0.2">
      <c r="A5923" s="28" t="s">
        <v>6849</v>
      </c>
      <c r="B5923" s="7">
        <v>44846</v>
      </c>
      <c r="C5923" s="7">
        <v>44846</v>
      </c>
      <c r="D5923" s="7">
        <v>44864.625555555554</v>
      </c>
      <c r="E5923" s="20">
        <v>1150</v>
      </c>
      <c r="F5923" s="27" t="str">
        <f>VLOOKUP(E5923,PROVEEDORES!$A$2:$D$1013,2,0)</f>
        <v>CALDERON LUIS M</v>
      </c>
      <c r="G5923" s="6" t="s">
        <v>351</v>
      </c>
      <c r="H5923" s="6" t="s">
        <v>357</v>
      </c>
      <c r="I5923" s="8">
        <v>21</v>
      </c>
      <c r="J5923" s="9">
        <v>39.69</v>
      </c>
      <c r="K5923" s="9">
        <v>8.3348999999999993</v>
      </c>
      <c r="L5923" s="9">
        <v>48.024899999999995</v>
      </c>
      <c r="M5923" s="16" t="s">
        <v>8427</v>
      </c>
      <c r="N5923" s="14" t="str">
        <f>IF(M5923=0,"",VLOOKUP(M5923,'CUENTAS_CONTABLES'!$A$2:$B$100,2,0))</f>
        <v>DEVOLUCION GASTOS</v>
      </c>
      <c r="O5923" s="11" t="s">
        <v>9248</v>
      </c>
      <c r="P5923" s="40" t="s">
        <v>9257</v>
      </c>
      <c r="Q5923" s="108">
        <v>4500005921</v>
      </c>
      <c r="R5923" s="43">
        <v>60061</v>
      </c>
      <c r="T5923" s="119"/>
      <c r="U5923" s="119"/>
      <c r="V5923" s="119"/>
    </row>
    <row r="5924" spans="1:22" ht="15.95" customHeight="1" x14ac:dyDescent="0.2">
      <c r="A5924" s="28" t="s">
        <v>6850</v>
      </c>
      <c r="B5924" s="7">
        <v>44846</v>
      </c>
      <c r="C5924" s="7">
        <v>44846</v>
      </c>
      <c r="D5924" s="7">
        <v>44875.577199074076</v>
      </c>
      <c r="E5924" s="20">
        <v>1765</v>
      </c>
      <c r="F5924" s="27" t="str">
        <f>VLOOKUP(E5924,PROVEEDORES!$A$2:$D$1013,2,0)</f>
        <v>PEREZ GUSTAVO F.</v>
      </c>
      <c r="G5924" s="6" t="s">
        <v>351</v>
      </c>
      <c r="H5924" s="6" t="s">
        <v>357</v>
      </c>
      <c r="I5924" s="8">
        <v>21</v>
      </c>
      <c r="J5924" s="9">
        <v>5585.22</v>
      </c>
      <c r="K5924" s="9">
        <v>1172.8962000000001</v>
      </c>
      <c r="L5924" s="9">
        <v>6758.1162000000004</v>
      </c>
      <c r="M5924" s="16" t="s">
        <v>8427</v>
      </c>
      <c r="N5924" s="14" t="str">
        <f>IF(M5924=0,"",VLOOKUP(M5924,'CUENTAS_CONTABLES'!$A$2:$B$100,2,0))</f>
        <v>DEVOLUCION GASTOS</v>
      </c>
      <c r="O5924" s="11" t="s">
        <v>9243</v>
      </c>
      <c r="P5924" s="40" t="s">
        <v>9257</v>
      </c>
      <c r="Q5924" s="107">
        <v>4500005922</v>
      </c>
      <c r="R5924" s="43">
        <v>60062</v>
      </c>
      <c r="T5924" s="119"/>
      <c r="U5924" s="119"/>
      <c r="V5924" s="119"/>
    </row>
    <row r="5925" spans="1:22" ht="15.95" customHeight="1" x14ac:dyDescent="0.2">
      <c r="A5925" s="28" t="s">
        <v>6873</v>
      </c>
      <c r="B5925" s="7">
        <v>44847</v>
      </c>
      <c r="C5925" s="7">
        <v>44847</v>
      </c>
      <c r="D5925" s="7">
        <v>44855.744571759256</v>
      </c>
      <c r="E5925" s="20">
        <v>1078</v>
      </c>
      <c r="F5925" s="27" t="str">
        <f>VLOOKUP(E5925,PROVEEDORES!$A$2:$D$1013,2,0)</f>
        <v>ARCOS DORADOS ARGENTINA S.A.</v>
      </c>
      <c r="G5925" s="6" t="s">
        <v>351</v>
      </c>
      <c r="H5925" s="6" t="s">
        <v>512</v>
      </c>
      <c r="I5925" s="8">
        <v>21</v>
      </c>
      <c r="J5925" s="9">
        <v>33.06</v>
      </c>
      <c r="K5925" s="9">
        <v>6.9425999999999997</v>
      </c>
      <c r="L5925" s="9">
        <v>40.002600000000001</v>
      </c>
      <c r="M5925" s="16" t="s">
        <v>8429</v>
      </c>
      <c r="N5925" s="14" t="str">
        <f>IF(M5925=0,"",VLOOKUP(M5925,'CUENTAS_CONTABLES'!$A$2:$B$100,2,0))</f>
        <v>ARCHIVOS EN GUARDA</v>
      </c>
      <c r="O5925" s="11" t="s">
        <v>9241</v>
      </c>
      <c r="P5925" s="40" t="s">
        <v>9252</v>
      </c>
      <c r="Q5925" s="108">
        <v>4500005923</v>
      </c>
      <c r="R5925" s="43">
        <v>60063</v>
      </c>
      <c r="T5925" s="119"/>
      <c r="U5925" s="119"/>
      <c r="V5925" s="119"/>
    </row>
    <row r="5926" spans="1:22" ht="15.95" customHeight="1" x14ac:dyDescent="0.2">
      <c r="A5926" s="28" t="s">
        <v>6859</v>
      </c>
      <c r="B5926" s="7">
        <v>44847</v>
      </c>
      <c r="C5926" s="7">
        <v>44847</v>
      </c>
      <c r="D5926" s="7">
        <v>44864.626296296294</v>
      </c>
      <c r="E5926" s="20">
        <v>1115</v>
      </c>
      <c r="F5926" s="27" t="str">
        <f>VLOOKUP(E5926,PROVEEDORES!$A$2:$D$1013,2,0)</f>
        <v>BATTISTELLA JUAN MARCELO</v>
      </c>
      <c r="G5926" s="6" t="s">
        <v>351</v>
      </c>
      <c r="H5926" s="6" t="s">
        <v>357</v>
      </c>
      <c r="I5926" s="8">
        <v>21</v>
      </c>
      <c r="J5926" s="9">
        <v>147.44999999999999</v>
      </c>
      <c r="K5926" s="9">
        <v>30.964499999999997</v>
      </c>
      <c r="L5926" s="9">
        <v>178.41449999999998</v>
      </c>
      <c r="M5926" s="16" t="s">
        <v>8428</v>
      </c>
      <c r="N5926" s="14" t="str">
        <f>IF(M5926=0,"",VLOOKUP(M5926,'CUENTAS_CONTABLES'!$A$2:$B$100,2,0))</f>
        <v>GASTOS EDIFICIO ENTRE RÍOS</v>
      </c>
      <c r="O5926" s="11" t="s">
        <v>9240</v>
      </c>
      <c r="P5926" s="40" t="s">
        <v>9253</v>
      </c>
      <c r="Q5926" s="107">
        <v>4500005924</v>
      </c>
      <c r="R5926" s="43">
        <v>60064</v>
      </c>
      <c r="T5926" s="119"/>
      <c r="U5926" s="119"/>
      <c r="V5926" s="119"/>
    </row>
    <row r="5927" spans="1:22" ht="15.95" customHeight="1" x14ac:dyDescent="0.2">
      <c r="A5927" s="28" t="s">
        <v>2818</v>
      </c>
      <c r="B5927" s="7">
        <v>44847</v>
      </c>
      <c r="C5927" s="7">
        <v>44847</v>
      </c>
      <c r="D5927" s="7">
        <v>44869.445115740738</v>
      </c>
      <c r="E5927" s="20">
        <v>1115</v>
      </c>
      <c r="F5927" s="27" t="str">
        <f>VLOOKUP(E5927,PROVEEDORES!$A$2:$D$1013,2,0)</f>
        <v>BATTISTELLA JUAN MARCELO</v>
      </c>
      <c r="G5927" s="6" t="s">
        <v>352</v>
      </c>
      <c r="H5927" s="6" t="s">
        <v>422</v>
      </c>
      <c r="I5927" s="8">
        <v>0</v>
      </c>
      <c r="J5927" s="9">
        <v>46385</v>
      </c>
      <c r="K5927" s="9">
        <v>0</v>
      </c>
      <c r="L5927" s="9">
        <v>46385</v>
      </c>
      <c r="M5927" s="16" t="s">
        <v>8429</v>
      </c>
      <c r="N5927" s="14" t="str">
        <f>IF(M5927=0,"",VLOOKUP(M5927,'CUENTAS_CONTABLES'!$A$2:$B$100,2,0))</f>
        <v>ARCHIVOS EN GUARDA</v>
      </c>
      <c r="O5927" s="11" t="s">
        <v>9244</v>
      </c>
      <c r="P5927" s="40" t="s">
        <v>9252</v>
      </c>
      <c r="Q5927" s="108">
        <v>4500005925</v>
      </c>
      <c r="R5927" s="43">
        <v>60065</v>
      </c>
      <c r="T5927" s="119"/>
      <c r="U5927" s="119"/>
      <c r="V5927" s="119"/>
    </row>
    <row r="5928" spans="1:22" ht="15.95" customHeight="1" x14ac:dyDescent="0.2">
      <c r="A5928" s="28" t="s">
        <v>6863</v>
      </c>
      <c r="B5928" s="7">
        <v>44847</v>
      </c>
      <c r="C5928" s="7">
        <v>44847</v>
      </c>
      <c r="D5928" s="7">
        <v>44855.741840277777</v>
      </c>
      <c r="E5928" s="20">
        <v>1125</v>
      </c>
      <c r="F5928" s="27" t="str">
        <f>VLOOKUP(E5928,PROVEEDORES!$A$2:$D$1013,2,0)</f>
        <v>BERTORA &amp; ASOCIADOS S.R.L.</v>
      </c>
      <c r="G5928" s="6" t="s">
        <v>351</v>
      </c>
      <c r="H5928" s="6" t="s">
        <v>474</v>
      </c>
      <c r="I5928" s="8">
        <v>21</v>
      </c>
      <c r="J5928" s="9">
        <v>45.45</v>
      </c>
      <c r="K5928" s="9">
        <v>9.5445000000000011</v>
      </c>
      <c r="L5928" s="9">
        <v>54.994500000000002</v>
      </c>
      <c r="M5928" s="16" t="s">
        <v>8428</v>
      </c>
      <c r="N5928" s="14" t="str">
        <f>IF(M5928=0,"",VLOOKUP(M5928,'CUENTAS_CONTABLES'!$A$2:$B$100,2,0))</f>
        <v>GASTOS EDIFICIO ENTRE RÍOS</v>
      </c>
      <c r="O5928" s="11" t="s">
        <v>9248</v>
      </c>
      <c r="P5928" s="40" t="s">
        <v>9252</v>
      </c>
      <c r="Q5928" s="107">
        <v>4500005926</v>
      </c>
      <c r="R5928" s="43">
        <v>60066</v>
      </c>
      <c r="T5928" s="119"/>
      <c r="U5928" s="119"/>
      <c r="V5928" s="119"/>
    </row>
    <row r="5929" spans="1:22" ht="15.95" customHeight="1" x14ac:dyDescent="0.2">
      <c r="A5929" s="28" t="s">
        <v>6856</v>
      </c>
      <c r="B5929" s="7">
        <v>44847</v>
      </c>
      <c r="C5929" s="7">
        <v>44847</v>
      </c>
      <c r="D5929" s="7">
        <v>44869.571898148148</v>
      </c>
      <c r="E5929" s="20">
        <v>1168</v>
      </c>
      <c r="F5929" s="27" t="str">
        <f>VLOOKUP(E5929,PROVEEDORES!$A$2:$D$1013,2,0)</f>
        <v>CASA MIA S.R.L.</v>
      </c>
      <c r="G5929" s="6" t="s">
        <v>351</v>
      </c>
      <c r="H5929" s="6" t="s">
        <v>529</v>
      </c>
      <c r="I5929" s="8">
        <v>21</v>
      </c>
      <c r="J5929" s="9">
        <v>40000</v>
      </c>
      <c r="K5929" s="9">
        <v>8400</v>
      </c>
      <c r="L5929" s="9">
        <v>48400</v>
      </c>
      <c r="M5929" s="16" t="s">
        <v>8428</v>
      </c>
      <c r="N5929" s="14" t="str">
        <f>IF(M5929=0,"",VLOOKUP(M5929,'CUENTAS_CONTABLES'!$A$2:$B$100,2,0))</f>
        <v>GASTOS EDIFICIO ENTRE RÍOS</v>
      </c>
      <c r="O5929" s="11" t="s">
        <v>9242</v>
      </c>
      <c r="P5929" s="40" t="s">
        <v>9252</v>
      </c>
      <c r="Q5929" s="108">
        <v>4500005927</v>
      </c>
      <c r="R5929" s="43">
        <v>60067</v>
      </c>
      <c r="T5929" s="119"/>
      <c r="U5929" s="119"/>
      <c r="V5929" s="119"/>
    </row>
    <row r="5930" spans="1:22" ht="15.95" customHeight="1" x14ac:dyDescent="0.2">
      <c r="A5930" s="28" t="s">
        <v>6862</v>
      </c>
      <c r="B5930" s="7">
        <v>44847</v>
      </c>
      <c r="C5930" s="7">
        <v>44847</v>
      </c>
      <c r="D5930" s="7">
        <v>44849.615694444445</v>
      </c>
      <c r="E5930" s="20">
        <v>1245</v>
      </c>
      <c r="F5930" s="27" t="str">
        <f>VLOOKUP(E5930,PROVEEDORES!$A$2:$D$1013,2,0)</f>
        <v>DA COSTA E HIJOS S.A</v>
      </c>
      <c r="G5930" s="6" t="s">
        <v>351</v>
      </c>
      <c r="H5930" s="6" t="s">
        <v>1215</v>
      </c>
      <c r="I5930" s="8">
        <v>21</v>
      </c>
      <c r="J5930" s="9">
        <v>571.73</v>
      </c>
      <c r="K5930" s="9">
        <v>120.0633</v>
      </c>
      <c r="L5930" s="9">
        <v>691.79330000000004</v>
      </c>
      <c r="M5930" s="16" t="s">
        <v>8428</v>
      </c>
      <c r="N5930" s="14" t="str">
        <f>IF(M5930=0,"",VLOOKUP(M5930,'CUENTAS_CONTABLES'!$A$2:$B$100,2,0))</f>
        <v>GASTOS EDIFICIO ENTRE RÍOS</v>
      </c>
      <c r="O5930" s="11" t="s">
        <v>9246</v>
      </c>
      <c r="P5930" s="40" t="s">
        <v>9252</v>
      </c>
      <c r="Q5930" s="107">
        <v>4500005928</v>
      </c>
      <c r="R5930" s="43">
        <v>60068</v>
      </c>
      <c r="T5930" s="119"/>
      <c r="U5930" s="119"/>
      <c r="V5930" s="119"/>
    </row>
    <row r="5931" spans="1:22" ht="15.95" customHeight="1" x14ac:dyDescent="0.2">
      <c r="A5931" s="28" t="s">
        <v>6870</v>
      </c>
      <c r="B5931" s="7">
        <v>44847</v>
      </c>
      <c r="C5931" s="7">
        <v>44847</v>
      </c>
      <c r="D5931" s="7">
        <v>44864.679386574076</v>
      </c>
      <c r="E5931" s="20">
        <v>1266</v>
      </c>
      <c r="F5931" s="27" t="str">
        <f>VLOOKUP(E5931,PROVEEDORES!$A$2:$D$1013,2,0)</f>
        <v>DIAGONAL DON BOSCO S.R.L.</v>
      </c>
      <c r="G5931" s="6" t="s">
        <v>351</v>
      </c>
      <c r="H5931" s="6" t="s">
        <v>436</v>
      </c>
      <c r="I5931" s="8">
        <v>0</v>
      </c>
      <c r="J5931" s="9">
        <v>52135</v>
      </c>
      <c r="K5931" s="9">
        <v>0</v>
      </c>
      <c r="L5931" s="9">
        <v>52135</v>
      </c>
      <c r="M5931" s="16" t="s">
        <v>8429</v>
      </c>
      <c r="N5931" s="14" t="str">
        <f>IF(M5931=0,"",VLOOKUP(M5931,'CUENTAS_CONTABLES'!$A$2:$B$100,2,0))</f>
        <v>ARCHIVOS EN GUARDA</v>
      </c>
      <c r="O5931" s="11" t="s">
        <v>9248</v>
      </c>
      <c r="P5931" s="40" t="s">
        <v>9252</v>
      </c>
      <c r="Q5931" s="108">
        <v>4500005929</v>
      </c>
      <c r="R5931" s="43">
        <v>60069</v>
      </c>
      <c r="T5931" s="119"/>
      <c r="U5931" s="119"/>
      <c r="V5931" s="119"/>
    </row>
    <row r="5932" spans="1:22" ht="15.95" customHeight="1" x14ac:dyDescent="0.2">
      <c r="A5932" s="28" t="s">
        <v>6861</v>
      </c>
      <c r="B5932" s="7">
        <v>44847</v>
      </c>
      <c r="C5932" s="7">
        <v>44847</v>
      </c>
      <c r="D5932" s="7">
        <v>44878.689826388887</v>
      </c>
      <c r="E5932" s="20">
        <v>1317</v>
      </c>
      <c r="F5932" s="27" t="str">
        <f>VLOOKUP(E5932,PROVEEDORES!$A$2:$D$1013,2,0)</f>
        <v>EMIDAN S.R.L</v>
      </c>
      <c r="G5932" s="6" t="s">
        <v>351</v>
      </c>
      <c r="H5932" s="6" t="s">
        <v>358</v>
      </c>
      <c r="I5932" s="8">
        <v>27</v>
      </c>
      <c r="J5932" s="9">
        <v>276.62</v>
      </c>
      <c r="K5932" s="9">
        <v>74.687399999999997</v>
      </c>
      <c r="L5932" s="9">
        <v>351.30740000000003</v>
      </c>
      <c r="M5932" s="16" t="s">
        <v>8428</v>
      </c>
      <c r="N5932" s="14" t="str">
        <f>IF(M5932=0,"",VLOOKUP(M5932,'CUENTAS_CONTABLES'!$A$2:$B$100,2,0))</f>
        <v>GASTOS EDIFICIO ENTRE RÍOS</v>
      </c>
      <c r="O5932" s="11" t="s">
        <v>9243</v>
      </c>
      <c r="P5932" s="40" t="s">
        <v>9252</v>
      </c>
      <c r="Q5932" s="107">
        <v>4500005930</v>
      </c>
      <c r="R5932" s="43">
        <v>60070</v>
      </c>
      <c r="T5932" s="119"/>
      <c r="U5932" s="119"/>
      <c r="V5932" s="119"/>
    </row>
    <row r="5933" spans="1:22" ht="15.95" customHeight="1" x14ac:dyDescent="0.2">
      <c r="A5933" s="28" t="s">
        <v>6864</v>
      </c>
      <c r="B5933" s="7">
        <v>44847</v>
      </c>
      <c r="C5933" s="7">
        <v>44847</v>
      </c>
      <c r="D5933" s="7">
        <v>44847.413194444445</v>
      </c>
      <c r="E5933" s="20">
        <v>1322</v>
      </c>
      <c r="F5933" s="27" t="str">
        <f>VLOOKUP(E5933,PROVEEDORES!$A$2:$D$1013,2,0)</f>
        <v>EMPET S.R.L.</v>
      </c>
      <c r="G5933" s="6" t="s">
        <v>351</v>
      </c>
      <c r="H5933" s="6" t="s">
        <v>396</v>
      </c>
      <c r="I5933" s="8">
        <v>21</v>
      </c>
      <c r="J5933" s="9">
        <v>77.2</v>
      </c>
      <c r="K5933" s="9">
        <v>16.212</v>
      </c>
      <c r="L5933" s="9">
        <v>93.412000000000006</v>
      </c>
      <c r="M5933" s="16" t="s">
        <v>8428</v>
      </c>
      <c r="N5933" s="14" t="str">
        <f>IF(M5933=0,"",VLOOKUP(M5933,'CUENTAS_CONTABLES'!$A$2:$B$100,2,0))</f>
        <v>GASTOS EDIFICIO ENTRE RÍOS</v>
      </c>
      <c r="O5933" s="11" t="s">
        <v>9245</v>
      </c>
      <c r="P5933" s="40" t="s">
        <v>9252</v>
      </c>
      <c r="Q5933" s="108">
        <v>4500005931</v>
      </c>
      <c r="R5933" s="43">
        <v>60071</v>
      </c>
      <c r="T5933" s="119"/>
      <c r="U5933" s="119"/>
      <c r="V5933" s="119"/>
    </row>
    <row r="5934" spans="1:22" ht="15.95" customHeight="1" x14ac:dyDescent="0.2">
      <c r="A5934" s="28" t="s">
        <v>5977</v>
      </c>
      <c r="B5934" s="7">
        <v>44847</v>
      </c>
      <c r="C5934" s="7">
        <v>44847</v>
      </c>
      <c r="D5934" s="7">
        <v>44869.568240740744</v>
      </c>
      <c r="E5934" s="20">
        <v>1369</v>
      </c>
      <c r="F5934" s="27" t="str">
        <f>VLOOKUP(E5934,PROVEEDORES!$A$2:$D$1013,2,0)</f>
        <v>FAST OIL S.A.</v>
      </c>
      <c r="G5934" s="6" t="s">
        <v>351</v>
      </c>
      <c r="H5934" s="6" t="s">
        <v>527</v>
      </c>
      <c r="I5934" s="8">
        <v>21</v>
      </c>
      <c r="J5934" s="9">
        <v>31000</v>
      </c>
      <c r="K5934" s="9">
        <v>6510</v>
      </c>
      <c r="L5934" s="9">
        <v>37510</v>
      </c>
      <c r="M5934" s="16" t="s">
        <v>8427</v>
      </c>
      <c r="N5934" s="14" t="str">
        <f>IF(M5934=0,"",VLOOKUP(M5934,'CUENTAS_CONTABLES'!$A$2:$B$100,2,0))</f>
        <v>DEVOLUCION GASTOS</v>
      </c>
      <c r="O5934" s="11" t="s">
        <v>9245</v>
      </c>
      <c r="P5934" s="40" t="s">
        <v>9257</v>
      </c>
      <c r="Q5934" s="107">
        <v>4500005932</v>
      </c>
      <c r="R5934" s="43">
        <v>60072</v>
      </c>
      <c r="T5934" s="119"/>
      <c r="U5934" s="119"/>
      <c r="V5934" s="119"/>
    </row>
    <row r="5935" spans="1:22" ht="15.95" customHeight="1" x14ac:dyDescent="0.2">
      <c r="A5935" s="28" t="s">
        <v>6871</v>
      </c>
      <c r="B5935" s="7">
        <v>44847</v>
      </c>
      <c r="C5935" s="7">
        <v>44847</v>
      </c>
      <c r="D5935" s="7">
        <v>44877.499988425923</v>
      </c>
      <c r="E5935" s="20">
        <v>1412</v>
      </c>
      <c r="F5935" s="27" t="str">
        <f>VLOOKUP(E5935,PROVEEDORES!$A$2:$D$1013,2,0)</f>
        <v>GALINDEZ CATERING S.R.L</v>
      </c>
      <c r="G5935" s="6" t="s">
        <v>351</v>
      </c>
      <c r="H5935" s="6" t="s">
        <v>403</v>
      </c>
      <c r="I5935" s="8">
        <v>21</v>
      </c>
      <c r="J5935" s="9">
        <v>4000</v>
      </c>
      <c r="K5935" s="9">
        <v>840</v>
      </c>
      <c r="L5935" s="9">
        <v>4840</v>
      </c>
      <c r="M5935" s="16" t="s">
        <v>8429</v>
      </c>
      <c r="N5935" s="14" t="str">
        <f>IF(M5935=0,"",VLOOKUP(M5935,'CUENTAS_CONTABLES'!$A$2:$B$100,2,0))</f>
        <v>ARCHIVOS EN GUARDA</v>
      </c>
      <c r="O5935" s="11" t="s">
        <v>8357</v>
      </c>
      <c r="P5935" s="40" t="s">
        <v>9252</v>
      </c>
      <c r="Q5935" s="108">
        <v>4500005933</v>
      </c>
      <c r="R5935" s="43">
        <v>60073</v>
      </c>
      <c r="T5935" s="119"/>
      <c r="U5935" s="119"/>
      <c r="V5935" s="119"/>
    </row>
    <row r="5936" spans="1:22" ht="15.95" customHeight="1" x14ac:dyDescent="0.2">
      <c r="A5936" s="28" t="s">
        <v>6851</v>
      </c>
      <c r="B5936" s="7">
        <v>44847</v>
      </c>
      <c r="C5936" s="7">
        <v>44847</v>
      </c>
      <c r="D5936" s="7">
        <v>44882.663935185185</v>
      </c>
      <c r="E5936" s="20">
        <v>1431</v>
      </c>
      <c r="F5936" s="27" t="str">
        <f>VLOOKUP(E5936,PROVEEDORES!$A$2:$D$1013,2,0)</f>
        <v>GIUDICE MAXIMILIANO LEANDRO</v>
      </c>
      <c r="G5936" s="6" t="s">
        <v>351</v>
      </c>
      <c r="H5936" s="6" t="s">
        <v>379</v>
      </c>
      <c r="I5936" s="8">
        <v>21</v>
      </c>
      <c r="J5936" s="9">
        <v>603.38</v>
      </c>
      <c r="K5936" s="9">
        <v>126.7098</v>
      </c>
      <c r="L5936" s="9">
        <v>730.08979999999997</v>
      </c>
      <c r="M5936" s="16" t="s">
        <v>8427</v>
      </c>
      <c r="N5936" s="14" t="str">
        <f>IF(M5936=0,"",VLOOKUP(M5936,'CUENTAS_CONTABLES'!$A$2:$B$100,2,0))</f>
        <v>DEVOLUCION GASTOS</v>
      </c>
      <c r="O5936" s="10" t="s">
        <v>9242</v>
      </c>
      <c r="P5936" s="39" t="s">
        <v>9252</v>
      </c>
      <c r="Q5936" s="107">
        <v>4500005934</v>
      </c>
      <c r="R5936" s="43">
        <v>60074</v>
      </c>
      <c r="T5936" s="119"/>
      <c r="U5936" s="119"/>
      <c r="V5936" s="119"/>
    </row>
    <row r="5937" spans="1:22" ht="15.95" customHeight="1" x14ac:dyDescent="0.2">
      <c r="A5937" s="28" t="s">
        <v>6855</v>
      </c>
      <c r="B5937" s="7">
        <v>44847</v>
      </c>
      <c r="C5937" s="7">
        <v>44847</v>
      </c>
      <c r="D5937" s="7">
        <v>44861.664247685185</v>
      </c>
      <c r="E5937" s="20">
        <v>1464</v>
      </c>
      <c r="F5937" s="27" t="str">
        <f>VLOOKUP(E5937,PROVEEDORES!$A$2:$D$1013,2,0)</f>
        <v>HAVANNA S.A.</v>
      </c>
      <c r="G5937" s="6" t="s">
        <v>351</v>
      </c>
      <c r="H5937" s="6" t="s">
        <v>461</v>
      </c>
      <c r="I5937" s="8">
        <v>21</v>
      </c>
      <c r="J5937" s="9">
        <v>2691.05</v>
      </c>
      <c r="K5937" s="9">
        <v>565.12049999999999</v>
      </c>
      <c r="L5937" s="9">
        <v>3256.1705000000002</v>
      </c>
      <c r="M5937" s="16" t="s">
        <v>8428</v>
      </c>
      <c r="N5937" s="14" t="str">
        <f>IF(M5937=0,"",VLOOKUP(M5937,'CUENTAS_CONTABLES'!$A$2:$B$100,2,0))</f>
        <v>GASTOS EDIFICIO ENTRE RÍOS</v>
      </c>
      <c r="O5937" s="11" t="s">
        <v>9244</v>
      </c>
      <c r="P5937" s="40" t="s">
        <v>9252</v>
      </c>
      <c r="Q5937" s="108">
        <v>4500005935</v>
      </c>
      <c r="R5937" s="43">
        <v>60075</v>
      </c>
      <c r="T5937" s="119"/>
      <c r="U5937" s="119"/>
      <c r="V5937" s="119"/>
    </row>
    <row r="5938" spans="1:22" ht="15.95" customHeight="1" x14ac:dyDescent="0.2">
      <c r="A5938" s="28" t="s">
        <v>6857</v>
      </c>
      <c r="B5938" s="7">
        <v>44847</v>
      </c>
      <c r="C5938" s="7">
        <v>44847</v>
      </c>
      <c r="D5938" s="7">
        <v>44860.705069444448</v>
      </c>
      <c r="E5938" s="20">
        <v>1474</v>
      </c>
      <c r="F5938" s="27" t="str">
        <f>VLOOKUP(E5938,PROVEEDORES!$A$2:$D$1013,2,0)</f>
        <v>HORUS MATAFUEGOS S.A.</v>
      </c>
      <c r="G5938" s="6" t="s">
        <v>351</v>
      </c>
      <c r="H5938" s="6" t="s">
        <v>415</v>
      </c>
      <c r="I5938" s="8">
        <v>21</v>
      </c>
      <c r="J5938" s="9">
        <v>49.59</v>
      </c>
      <c r="K5938" s="9">
        <v>10.413900000000002</v>
      </c>
      <c r="L5938" s="9">
        <v>60.003900000000002</v>
      </c>
      <c r="M5938" s="16" t="s">
        <v>8428</v>
      </c>
      <c r="N5938" s="14" t="str">
        <f>IF(M5938=0,"",VLOOKUP(M5938,'CUENTAS_CONTABLES'!$A$2:$B$100,2,0))</f>
        <v>GASTOS EDIFICIO ENTRE RÍOS</v>
      </c>
      <c r="O5938" s="11" t="s">
        <v>9245</v>
      </c>
      <c r="P5938" s="40" t="s">
        <v>9252</v>
      </c>
      <c r="Q5938" s="107">
        <v>4500005936</v>
      </c>
      <c r="R5938" s="43">
        <v>60076</v>
      </c>
      <c r="T5938" s="119"/>
      <c r="U5938" s="119"/>
      <c r="V5938" s="119"/>
    </row>
    <row r="5939" spans="1:22" ht="15.95" customHeight="1" x14ac:dyDescent="0.2">
      <c r="A5939" s="28" t="s">
        <v>6852</v>
      </c>
      <c r="B5939" s="7">
        <v>44847</v>
      </c>
      <c r="C5939" s="7">
        <v>44847</v>
      </c>
      <c r="D5939" s="7">
        <v>44878.774699074071</v>
      </c>
      <c r="E5939" s="20">
        <v>1481</v>
      </c>
      <c r="F5939" s="27" t="str">
        <f>VLOOKUP(E5939,PROVEEDORES!$A$2:$D$1013,2,0)</f>
        <v>IACONO JUAN</v>
      </c>
      <c r="G5939" s="6" t="s">
        <v>351</v>
      </c>
      <c r="H5939" s="6" t="s">
        <v>380</v>
      </c>
      <c r="I5939" s="8">
        <v>21</v>
      </c>
      <c r="J5939" s="9">
        <v>95.86</v>
      </c>
      <c r="K5939" s="9">
        <v>20.130600000000001</v>
      </c>
      <c r="L5939" s="9">
        <v>115.9906</v>
      </c>
      <c r="M5939" s="16" t="s">
        <v>8427</v>
      </c>
      <c r="N5939" s="14" t="str">
        <f>IF(M5939=0,"",VLOOKUP(M5939,'CUENTAS_CONTABLES'!$A$2:$B$100,2,0))</f>
        <v>DEVOLUCION GASTOS</v>
      </c>
      <c r="O5939" s="11" t="s">
        <v>9242</v>
      </c>
      <c r="P5939" s="40" t="s">
        <v>9252</v>
      </c>
      <c r="Q5939" s="108">
        <v>4500005937</v>
      </c>
      <c r="R5939" s="43">
        <v>60077</v>
      </c>
      <c r="T5939" s="119"/>
      <c r="U5939" s="119"/>
      <c r="V5939" s="119"/>
    </row>
    <row r="5940" spans="1:22" ht="15.95" customHeight="1" x14ac:dyDescent="0.2">
      <c r="A5940" s="28" t="s">
        <v>6867</v>
      </c>
      <c r="B5940" s="7">
        <v>44847</v>
      </c>
      <c r="C5940" s="7">
        <v>44847</v>
      </c>
      <c r="D5940" s="7">
        <v>44847.418587962966</v>
      </c>
      <c r="E5940" s="20">
        <v>1578</v>
      </c>
      <c r="F5940" s="27" t="str">
        <f>VLOOKUP(E5940,PROVEEDORES!$A$2:$D$1013,2,0)</f>
        <v>LB GENEROS SA</v>
      </c>
      <c r="G5940" s="6" t="s">
        <v>351</v>
      </c>
      <c r="H5940" s="6" t="s">
        <v>398</v>
      </c>
      <c r="I5940" s="8">
        <v>21</v>
      </c>
      <c r="J5940" s="9">
        <v>50</v>
      </c>
      <c r="K5940" s="9">
        <v>10.5</v>
      </c>
      <c r="L5940" s="9">
        <v>60.5</v>
      </c>
      <c r="M5940" s="16" t="s">
        <v>8429</v>
      </c>
      <c r="N5940" s="14" t="str">
        <f>IF(M5940=0,"",VLOOKUP(M5940,'CUENTAS_CONTABLES'!$A$2:$B$100,2,0))</f>
        <v>ARCHIVOS EN GUARDA</v>
      </c>
      <c r="O5940" s="11" t="s">
        <v>9248</v>
      </c>
      <c r="P5940" s="40" t="s">
        <v>9252</v>
      </c>
      <c r="Q5940" s="107">
        <v>4500005938</v>
      </c>
      <c r="R5940" s="43">
        <v>60078</v>
      </c>
      <c r="T5940" s="119"/>
      <c r="U5940" s="119"/>
      <c r="V5940" s="119"/>
    </row>
    <row r="5941" spans="1:22" ht="15.95" customHeight="1" x14ac:dyDescent="0.2">
      <c r="A5941" s="28" t="s">
        <v>6868</v>
      </c>
      <c r="B5941" s="7">
        <v>44847</v>
      </c>
      <c r="C5941" s="7">
        <v>44847</v>
      </c>
      <c r="D5941" s="7">
        <v>44848.42460648148</v>
      </c>
      <c r="E5941" s="20">
        <v>1584</v>
      </c>
      <c r="F5941" s="27" t="str">
        <f>VLOOKUP(E5941,PROVEEDORES!$A$2:$D$1013,2,0)</f>
        <v>LEONOR S. JUNGE</v>
      </c>
      <c r="G5941" s="6" t="s">
        <v>351</v>
      </c>
      <c r="H5941" s="6" t="s">
        <v>398</v>
      </c>
      <c r="I5941" s="8">
        <v>21</v>
      </c>
      <c r="J5941" s="9">
        <v>50</v>
      </c>
      <c r="K5941" s="9">
        <v>10.5</v>
      </c>
      <c r="L5941" s="9">
        <v>60.5</v>
      </c>
      <c r="M5941" s="16" t="s">
        <v>8429</v>
      </c>
      <c r="N5941" s="14" t="str">
        <f>IF(M5941=0,"",VLOOKUP(M5941,'CUENTAS_CONTABLES'!$A$2:$B$100,2,0))</f>
        <v>ARCHIVOS EN GUARDA</v>
      </c>
      <c r="O5941" s="11" t="s">
        <v>8357</v>
      </c>
      <c r="P5941" s="40" t="s">
        <v>9252</v>
      </c>
      <c r="Q5941" s="108">
        <v>4500005939</v>
      </c>
      <c r="R5941" s="43">
        <v>60079</v>
      </c>
      <c r="T5941" s="119"/>
      <c r="U5941" s="119"/>
      <c r="V5941" s="119"/>
    </row>
    <row r="5942" spans="1:22" ht="15.95" customHeight="1" x14ac:dyDescent="0.2">
      <c r="A5942" s="28" t="s">
        <v>6869</v>
      </c>
      <c r="B5942" s="7">
        <v>44847</v>
      </c>
      <c r="C5942" s="7">
        <v>44847</v>
      </c>
      <c r="D5942" s="7">
        <v>44882.668206018519</v>
      </c>
      <c r="E5942" s="20">
        <v>1649</v>
      </c>
      <c r="F5942" s="27" t="str">
        <f>VLOOKUP(E5942,PROVEEDORES!$A$2:$D$1013,2,0)</f>
        <v>MARTHER S.A.</v>
      </c>
      <c r="G5942" s="6" t="s">
        <v>351</v>
      </c>
      <c r="H5942" s="6" t="s">
        <v>1194</v>
      </c>
      <c r="I5942" s="8">
        <v>21</v>
      </c>
      <c r="J5942" s="9">
        <v>122.8</v>
      </c>
      <c r="K5942" s="9">
        <v>25.787999999999997</v>
      </c>
      <c r="L5942" s="9">
        <v>148.58799999999999</v>
      </c>
      <c r="M5942" s="16" t="s">
        <v>8429</v>
      </c>
      <c r="N5942" s="14" t="str">
        <f>IF(M5942=0,"",VLOOKUP(M5942,'CUENTAS_CONTABLES'!$A$2:$B$100,2,0))</f>
        <v>ARCHIVOS EN GUARDA</v>
      </c>
      <c r="O5942" s="11" t="s">
        <v>9244</v>
      </c>
      <c r="P5942" s="40" t="s">
        <v>9252</v>
      </c>
      <c r="Q5942" s="107">
        <v>4500005940</v>
      </c>
      <c r="R5942" s="43">
        <v>60080</v>
      </c>
      <c r="T5942" s="119"/>
      <c r="U5942" s="119"/>
      <c r="V5942" s="119"/>
    </row>
    <row r="5943" spans="1:22" ht="15.95" customHeight="1" x14ac:dyDescent="0.2">
      <c r="A5943" s="28" t="s">
        <v>3147</v>
      </c>
      <c r="B5943" s="7">
        <v>44847</v>
      </c>
      <c r="C5943" s="7">
        <v>44847</v>
      </c>
      <c r="D5943" s="7">
        <v>44848.670023148145</v>
      </c>
      <c r="E5943" s="20">
        <v>1696</v>
      </c>
      <c r="F5943" s="27" t="str">
        <f>VLOOKUP(E5943,PROVEEDORES!$A$2:$D$1013,2,0)</f>
        <v>NEGRO CARLOS ALBERTO</v>
      </c>
      <c r="G5943" s="6" t="s">
        <v>351</v>
      </c>
      <c r="H5943" s="6" t="s">
        <v>1210</v>
      </c>
      <c r="I5943" s="8">
        <v>21</v>
      </c>
      <c r="J5943" s="9">
        <v>3272.72</v>
      </c>
      <c r="K5943" s="9">
        <v>687.27119999999991</v>
      </c>
      <c r="L5943" s="9">
        <v>3959.9911999999995</v>
      </c>
      <c r="M5943" s="16" t="s">
        <v>8429</v>
      </c>
      <c r="N5943" s="14" t="str">
        <f>IF(M5943=0,"",VLOOKUP(M5943,'CUENTAS_CONTABLES'!$A$2:$B$100,2,0))</f>
        <v>ARCHIVOS EN GUARDA</v>
      </c>
      <c r="O5943" s="11" t="s">
        <v>9248</v>
      </c>
      <c r="P5943" s="40" t="s">
        <v>9252</v>
      </c>
      <c r="Q5943" s="108">
        <v>4500005941</v>
      </c>
      <c r="R5943" s="43">
        <v>60081</v>
      </c>
      <c r="T5943" s="119"/>
      <c r="U5943" s="119"/>
      <c r="V5943" s="119"/>
    </row>
    <row r="5944" spans="1:22" ht="15.95" customHeight="1" x14ac:dyDescent="0.2">
      <c r="A5944" s="28" t="s">
        <v>6853</v>
      </c>
      <c r="B5944" s="7">
        <v>44847</v>
      </c>
      <c r="C5944" s="7">
        <v>44847</v>
      </c>
      <c r="D5944" s="7">
        <v>44862.746979166666</v>
      </c>
      <c r="E5944" s="20">
        <v>1807</v>
      </c>
      <c r="F5944" s="27" t="str">
        <f>VLOOKUP(E5944,PROVEEDORES!$A$2:$D$1013,2,0)</f>
        <v>REPARKER CORDOBA S.A</v>
      </c>
      <c r="G5944" s="6" t="s">
        <v>351</v>
      </c>
      <c r="H5944" s="6" t="s">
        <v>573</v>
      </c>
      <c r="I5944" s="8">
        <v>21</v>
      </c>
      <c r="J5944" s="9">
        <v>86.78</v>
      </c>
      <c r="K5944" s="9">
        <v>18.223800000000001</v>
      </c>
      <c r="L5944" s="9">
        <v>105.0038</v>
      </c>
      <c r="M5944" s="16" t="s">
        <v>8427</v>
      </c>
      <c r="N5944" s="14" t="str">
        <f>IF(M5944=0,"",VLOOKUP(M5944,'CUENTAS_CONTABLES'!$A$2:$B$100,2,0))</f>
        <v>DEVOLUCION GASTOS</v>
      </c>
      <c r="O5944" s="11" t="s">
        <v>9245</v>
      </c>
      <c r="P5944" s="40" t="s">
        <v>9259</v>
      </c>
      <c r="Q5944" s="107">
        <v>4500005942</v>
      </c>
      <c r="R5944" s="43">
        <v>60082</v>
      </c>
      <c r="T5944" s="119"/>
      <c r="U5944" s="119"/>
      <c r="V5944" s="119"/>
    </row>
    <row r="5945" spans="1:22" ht="15.95" customHeight="1" x14ac:dyDescent="0.2">
      <c r="A5945" s="28" t="s">
        <v>6865</v>
      </c>
      <c r="B5945" s="7">
        <v>44847</v>
      </c>
      <c r="C5945" s="7">
        <v>44847</v>
      </c>
      <c r="D5945" s="7">
        <v>44847.77076388889</v>
      </c>
      <c r="E5945" s="20">
        <v>1837</v>
      </c>
      <c r="F5945" s="27" t="str">
        <f>VLOOKUP(E5945,PROVEEDORES!$A$2:$D$1013,2,0)</f>
        <v>ROSARIO DUAL S.A</v>
      </c>
      <c r="G5945" s="6" t="s">
        <v>351</v>
      </c>
      <c r="H5945" s="6" t="s">
        <v>396</v>
      </c>
      <c r="I5945" s="8">
        <v>21</v>
      </c>
      <c r="J5945" s="9">
        <v>201.31</v>
      </c>
      <c r="K5945" s="9">
        <v>42.275100000000002</v>
      </c>
      <c r="L5945" s="9">
        <v>243.58510000000001</v>
      </c>
      <c r="M5945" s="16" t="s">
        <v>8428</v>
      </c>
      <c r="N5945" s="14" t="str">
        <f>IF(M5945=0,"",VLOOKUP(M5945,'CUENTAS_CONTABLES'!$A$2:$B$100,2,0))</f>
        <v>GASTOS EDIFICIO ENTRE RÍOS</v>
      </c>
      <c r="O5945" s="11" t="s">
        <v>8357</v>
      </c>
      <c r="P5945" s="40" t="s">
        <v>9252</v>
      </c>
      <c r="Q5945" s="108">
        <v>4500005943</v>
      </c>
      <c r="R5945" s="43">
        <v>60083</v>
      </c>
      <c r="T5945" s="119"/>
      <c r="U5945" s="119"/>
      <c r="V5945" s="119"/>
    </row>
    <row r="5946" spans="1:22" ht="15.95" customHeight="1" x14ac:dyDescent="0.2">
      <c r="A5946" s="28" t="s">
        <v>6858</v>
      </c>
      <c r="B5946" s="7">
        <v>44847</v>
      </c>
      <c r="C5946" s="7">
        <v>44847</v>
      </c>
      <c r="D5946" s="7">
        <v>44860.684942129628</v>
      </c>
      <c r="E5946" s="20">
        <v>1843</v>
      </c>
      <c r="F5946" s="27" t="str">
        <f>VLOOKUP(E5946,PROVEEDORES!$A$2:$D$1013,2,0)</f>
        <v>RUIZ ROJAS HIGINA DEL ROSARIO</v>
      </c>
      <c r="G5946" s="6" t="s">
        <v>351</v>
      </c>
      <c r="H5946" s="6" t="s">
        <v>389</v>
      </c>
      <c r="I5946" s="8">
        <v>21</v>
      </c>
      <c r="J5946" s="9">
        <v>16800</v>
      </c>
      <c r="K5946" s="9">
        <v>3528</v>
      </c>
      <c r="L5946" s="9">
        <v>20328</v>
      </c>
      <c r="M5946" s="16" t="s">
        <v>8428</v>
      </c>
      <c r="N5946" s="14" t="str">
        <f>IF(M5946=0,"",VLOOKUP(M5946,'CUENTAS_CONTABLES'!$A$2:$B$100,2,0))</f>
        <v>GASTOS EDIFICIO ENTRE RÍOS</v>
      </c>
      <c r="O5946" s="11" t="s">
        <v>9240</v>
      </c>
      <c r="P5946" s="40" t="s">
        <v>9252</v>
      </c>
      <c r="Q5946" s="107">
        <v>4500005944</v>
      </c>
      <c r="R5946" s="43">
        <v>60084</v>
      </c>
      <c r="T5946" s="119"/>
      <c r="U5946" s="119"/>
      <c r="V5946" s="119"/>
    </row>
    <row r="5947" spans="1:22" ht="15.95" customHeight="1" x14ac:dyDescent="0.2">
      <c r="A5947" s="28" t="s">
        <v>1952</v>
      </c>
      <c r="B5947" s="7">
        <v>44847</v>
      </c>
      <c r="C5947" s="7">
        <v>44847</v>
      </c>
      <c r="D5947" s="7">
        <v>44881.280358796299</v>
      </c>
      <c r="E5947" s="20">
        <v>1866</v>
      </c>
      <c r="F5947" s="27" t="str">
        <f>VLOOKUP(E5947,PROVEEDORES!$A$2:$D$1013,2,0)</f>
        <v>SARABIA ROST MARIA TAMARA</v>
      </c>
      <c r="G5947" s="6" t="s">
        <v>351</v>
      </c>
      <c r="H5947" s="6" t="s">
        <v>1092</v>
      </c>
      <c r="I5947" s="8">
        <v>21</v>
      </c>
      <c r="J5947" s="9">
        <v>826.45</v>
      </c>
      <c r="K5947" s="9">
        <v>173.55450000000002</v>
      </c>
      <c r="L5947" s="9">
        <v>1000.0045</v>
      </c>
      <c r="M5947" s="16" t="s">
        <v>8429</v>
      </c>
      <c r="N5947" s="14" t="str">
        <f>IF(M5947=0,"",VLOOKUP(M5947,'CUENTAS_CONTABLES'!$A$2:$B$100,2,0))</f>
        <v>ARCHIVOS EN GUARDA</v>
      </c>
      <c r="O5947" s="11" t="s">
        <v>9246</v>
      </c>
      <c r="P5947" s="40" t="s">
        <v>9252</v>
      </c>
      <c r="Q5947" s="108">
        <v>4500005945</v>
      </c>
      <c r="R5947" s="43">
        <v>60085</v>
      </c>
      <c r="T5947" s="119"/>
      <c r="U5947" s="119"/>
      <c r="V5947" s="119"/>
    </row>
    <row r="5948" spans="1:22" ht="15.95" customHeight="1" x14ac:dyDescent="0.2">
      <c r="A5948" s="28" t="s">
        <v>6872</v>
      </c>
      <c r="B5948" s="7">
        <v>44847</v>
      </c>
      <c r="C5948" s="7">
        <v>44847</v>
      </c>
      <c r="D5948" s="7">
        <v>44854.672546296293</v>
      </c>
      <c r="E5948" s="20">
        <v>1877</v>
      </c>
      <c r="F5948" s="27" t="str">
        <f>VLOOKUP(E5948,PROVEEDORES!$A$2:$D$1013,2,0)</f>
        <v>SEBASTIAN TOLESCO</v>
      </c>
      <c r="G5948" s="6" t="s">
        <v>352</v>
      </c>
      <c r="H5948" s="6" t="s">
        <v>1216</v>
      </c>
      <c r="I5948" s="8">
        <v>0</v>
      </c>
      <c r="J5948" s="9">
        <v>43564</v>
      </c>
      <c r="K5948" s="9">
        <v>0</v>
      </c>
      <c r="L5948" s="9">
        <v>43564</v>
      </c>
      <c r="M5948" s="16" t="s">
        <v>8429</v>
      </c>
      <c r="N5948" s="14" t="str">
        <f>IF(M5948=0,"",VLOOKUP(M5948,'CUENTAS_CONTABLES'!$A$2:$B$100,2,0))</f>
        <v>ARCHIVOS EN GUARDA</v>
      </c>
      <c r="O5948" s="11" t="s">
        <v>9242</v>
      </c>
      <c r="P5948" s="40" t="s">
        <v>9252</v>
      </c>
      <c r="Q5948" s="107">
        <v>4500005946</v>
      </c>
      <c r="R5948" s="43">
        <v>60086</v>
      </c>
      <c r="T5948" s="119"/>
      <c r="U5948" s="119"/>
      <c r="V5948" s="119"/>
    </row>
    <row r="5949" spans="1:22" ht="15.95" customHeight="1" x14ac:dyDescent="0.2">
      <c r="A5949" s="28" t="s">
        <v>6860</v>
      </c>
      <c r="B5949" s="7">
        <v>44847</v>
      </c>
      <c r="C5949" s="7">
        <v>44847</v>
      </c>
      <c r="D5949" s="7">
        <v>44864.626932870371</v>
      </c>
      <c r="E5949" s="20">
        <v>1963</v>
      </c>
      <c r="F5949" s="27" t="str">
        <f>VLOOKUP(E5949,PROVEEDORES!$A$2:$D$1013,2,0)</f>
        <v>TRASLADOS ESPECIALES S.A.</v>
      </c>
      <c r="G5949" s="6" t="s">
        <v>351</v>
      </c>
      <c r="H5949" s="6" t="s">
        <v>357</v>
      </c>
      <c r="I5949" s="8">
        <v>21</v>
      </c>
      <c r="J5949" s="9">
        <v>41561.69</v>
      </c>
      <c r="K5949" s="9">
        <v>8727.9549000000006</v>
      </c>
      <c r="L5949" s="9">
        <v>50289.644899999999</v>
      </c>
      <c r="M5949" s="16" t="s">
        <v>8428</v>
      </c>
      <c r="N5949" s="14" t="str">
        <f>IF(M5949=0,"",VLOOKUP(M5949,'CUENTAS_CONTABLES'!$A$2:$B$100,2,0))</f>
        <v>GASTOS EDIFICIO ENTRE RÍOS</v>
      </c>
      <c r="O5949" s="11" t="s">
        <v>8357</v>
      </c>
      <c r="P5949" s="40" t="s">
        <v>9252</v>
      </c>
      <c r="Q5949" s="108">
        <v>4500005947</v>
      </c>
      <c r="R5949" s="43">
        <v>60087</v>
      </c>
      <c r="T5949" s="119"/>
      <c r="U5949" s="119"/>
      <c r="V5949" s="119"/>
    </row>
    <row r="5950" spans="1:22" ht="15.95" customHeight="1" x14ac:dyDescent="0.2">
      <c r="A5950" s="28" t="s">
        <v>6854</v>
      </c>
      <c r="B5950" s="7">
        <v>44847</v>
      </c>
      <c r="C5950" s="7">
        <v>44847</v>
      </c>
      <c r="D5950" s="7">
        <v>44862.713946759257</v>
      </c>
      <c r="E5950" s="20">
        <v>1983</v>
      </c>
      <c r="F5950" s="27" t="str">
        <f>VLOOKUP(E5950,PROVEEDORES!$A$2:$D$1013,2,0)</f>
        <v>VARGAS VICENTELO SONIA VIVIANA</v>
      </c>
      <c r="G5950" s="6" t="s">
        <v>352</v>
      </c>
      <c r="H5950" s="6" t="s">
        <v>429</v>
      </c>
      <c r="I5950" s="8">
        <v>0</v>
      </c>
      <c r="J5950" s="9">
        <v>51241</v>
      </c>
      <c r="K5950" s="9">
        <v>0</v>
      </c>
      <c r="L5950" s="9">
        <v>51241</v>
      </c>
      <c r="M5950" s="16" t="s">
        <v>8428</v>
      </c>
      <c r="N5950" s="14" t="str">
        <f>IF(M5950=0,"",VLOOKUP(M5950,'CUENTAS_CONTABLES'!$A$2:$B$100,2,0))</f>
        <v>GASTOS EDIFICIO ENTRE RÍOS</v>
      </c>
      <c r="O5950" s="11" t="s">
        <v>9244</v>
      </c>
      <c r="P5950" s="40" t="s">
        <v>9252</v>
      </c>
      <c r="Q5950" s="107">
        <v>4500005948</v>
      </c>
      <c r="R5950" s="43">
        <v>60088</v>
      </c>
      <c r="T5950" s="119"/>
      <c r="U5950" s="119"/>
      <c r="V5950" s="119"/>
    </row>
    <row r="5951" spans="1:22" ht="15.95" customHeight="1" x14ac:dyDescent="0.2">
      <c r="A5951" s="28" t="s">
        <v>6866</v>
      </c>
      <c r="B5951" s="7">
        <v>44847</v>
      </c>
      <c r="C5951" s="7">
        <v>44847</v>
      </c>
      <c r="D5951" s="7">
        <v>44864.664247685185</v>
      </c>
      <c r="E5951" s="20">
        <v>1995</v>
      </c>
      <c r="F5951" s="27" t="str">
        <f>VLOOKUP(E5951,PROVEEDORES!$A$2:$D$1013,2,0)</f>
        <v>VILDOZA MATIAS MAXIMILIANO</v>
      </c>
      <c r="G5951" s="6" t="s">
        <v>351</v>
      </c>
      <c r="H5951" s="6" t="s">
        <v>396</v>
      </c>
      <c r="I5951" s="8">
        <v>21</v>
      </c>
      <c r="J5951" s="9">
        <v>1581.79</v>
      </c>
      <c r="K5951" s="9">
        <v>332.17589999999996</v>
      </c>
      <c r="L5951" s="9">
        <v>1913.9658999999999</v>
      </c>
      <c r="M5951" s="16" t="s">
        <v>8428</v>
      </c>
      <c r="N5951" s="14" t="str">
        <f>IF(M5951=0,"",VLOOKUP(M5951,'CUENTAS_CONTABLES'!$A$2:$B$100,2,0))</f>
        <v>GASTOS EDIFICIO ENTRE RÍOS</v>
      </c>
      <c r="O5951" s="11" t="s">
        <v>9242</v>
      </c>
      <c r="P5951" s="40" t="s">
        <v>9256</v>
      </c>
      <c r="Q5951" s="108">
        <v>4500005949</v>
      </c>
      <c r="R5951" s="43">
        <v>60089</v>
      </c>
      <c r="T5951" s="119"/>
      <c r="U5951" s="119"/>
      <c r="V5951" s="119"/>
    </row>
    <row r="5952" spans="1:22" ht="15.95" customHeight="1" x14ac:dyDescent="0.2">
      <c r="A5952" s="28" t="s">
        <v>6892</v>
      </c>
      <c r="B5952" s="7">
        <v>44848</v>
      </c>
      <c r="C5952" s="7">
        <v>44848</v>
      </c>
      <c r="D5952" s="7">
        <v>44855.787534722222</v>
      </c>
      <c r="E5952" s="20">
        <v>1186</v>
      </c>
      <c r="F5952" s="27" t="str">
        <f>VLOOKUP(E5952,PROVEEDORES!$A$2:$D$1013,2,0)</f>
        <v>CHADA JOSE SALVADOR</v>
      </c>
      <c r="G5952" s="6" t="s">
        <v>351</v>
      </c>
      <c r="H5952" s="6" t="s">
        <v>830</v>
      </c>
      <c r="I5952" s="8">
        <v>21</v>
      </c>
      <c r="J5952" s="9">
        <v>380.17</v>
      </c>
      <c r="K5952" s="9">
        <v>79.835700000000003</v>
      </c>
      <c r="L5952" s="9">
        <v>460.00570000000005</v>
      </c>
      <c r="M5952" s="16" t="s">
        <v>8430</v>
      </c>
      <c r="N5952" s="14" t="str">
        <f>IF(M5952=0,"",VLOOKUP(M5952,'CUENTAS_CONTABLES'!$A$2:$B$100,2,0))</f>
        <v>SERVICIOS ESTRUCTURA</v>
      </c>
      <c r="O5952" s="11" t="s">
        <v>8357</v>
      </c>
      <c r="P5952" s="40" t="s">
        <v>9252</v>
      </c>
      <c r="Q5952" s="107">
        <v>4500005950</v>
      </c>
      <c r="R5952" s="43">
        <v>60090</v>
      </c>
      <c r="T5952" s="119"/>
      <c r="U5952" s="119"/>
      <c r="V5952" s="119"/>
    </row>
    <row r="5953" spans="1:22" ht="15.95" customHeight="1" x14ac:dyDescent="0.2">
      <c r="A5953" s="28" t="s">
        <v>6885</v>
      </c>
      <c r="B5953" s="7">
        <v>44848</v>
      </c>
      <c r="C5953" s="7">
        <v>44848</v>
      </c>
      <c r="D5953" s="7">
        <v>44864.681701388887</v>
      </c>
      <c r="E5953" s="20">
        <v>1238</v>
      </c>
      <c r="F5953" s="27" t="str">
        <f>VLOOKUP(E5953,PROVEEDORES!$A$2:$D$1013,2,0)</f>
        <v>CRUCERO DEL SUR SRL</v>
      </c>
      <c r="G5953" s="6" t="s">
        <v>351</v>
      </c>
      <c r="H5953" s="6" t="s">
        <v>396</v>
      </c>
      <c r="I5953" s="8">
        <v>21</v>
      </c>
      <c r="J5953" s="9">
        <v>1590.28</v>
      </c>
      <c r="K5953" s="9">
        <v>333.9588</v>
      </c>
      <c r="L5953" s="9">
        <v>1924.2388000000001</v>
      </c>
      <c r="M5953" s="16" t="s">
        <v>8430</v>
      </c>
      <c r="N5953" s="14" t="str">
        <f>IF(M5953=0,"",VLOOKUP(M5953,'CUENTAS_CONTABLES'!$A$2:$B$100,2,0))</f>
        <v>SERVICIOS ESTRUCTURA</v>
      </c>
      <c r="O5953" s="11" t="s">
        <v>9243</v>
      </c>
      <c r="P5953" s="40" t="s">
        <v>9252</v>
      </c>
      <c r="Q5953" s="108">
        <v>4500005951</v>
      </c>
      <c r="R5953" s="43">
        <v>60091</v>
      </c>
      <c r="T5953" s="119"/>
      <c r="U5953" s="119"/>
      <c r="V5953" s="119"/>
    </row>
    <row r="5954" spans="1:22" ht="15.95" customHeight="1" x14ac:dyDescent="0.2">
      <c r="A5954" s="28" t="s">
        <v>6887</v>
      </c>
      <c r="B5954" s="7">
        <v>44848</v>
      </c>
      <c r="C5954" s="7">
        <v>44848</v>
      </c>
      <c r="D5954" s="7">
        <v>44848.775740740741</v>
      </c>
      <c r="E5954" s="20">
        <v>1326</v>
      </c>
      <c r="F5954" s="27" t="str">
        <f>VLOOKUP(E5954,PROVEEDORES!$A$2:$D$1013,2,0)</f>
        <v>EMVI DIGITAL SRL</v>
      </c>
      <c r="G5954" s="6" t="s">
        <v>351</v>
      </c>
      <c r="H5954" s="6" t="s">
        <v>398</v>
      </c>
      <c r="I5954" s="8">
        <v>21</v>
      </c>
      <c r="J5954" s="9">
        <v>116.25</v>
      </c>
      <c r="K5954" s="9">
        <v>24.412500000000001</v>
      </c>
      <c r="L5954" s="9">
        <v>140.66249999999999</v>
      </c>
      <c r="M5954" s="16" t="s">
        <v>8430</v>
      </c>
      <c r="N5954" s="14" t="str">
        <f>IF(M5954=0,"",VLOOKUP(M5954,'CUENTAS_CONTABLES'!$A$2:$B$100,2,0))</f>
        <v>SERVICIOS ESTRUCTURA</v>
      </c>
      <c r="O5954" s="11" t="s">
        <v>9244</v>
      </c>
      <c r="P5954" s="40" t="s">
        <v>9252</v>
      </c>
      <c r="Q5954" s="107">
        <v>4500005952</v>
      </c>
      <c r="R5954" s="43">
        <v>60092</v>
      </c>
      <c r="T5954" s="119"/>
      <c r="U5954" s="119"/>
      <c r="V5954" s="119"/>
    </row>
    <row r="5955" spans="1:22" ht="15.95" customHeight="1" x14ac:dyDescent="0.2">
      <c r="A5955" s="28" t="s">
        <v>6883</v>
      </c>
      <c r="B5955" s="7">
        <v>44848</v>
      </c>
      <c r="C5955" s="7">
        <v>44848</v>
      </c>
      <c r="D5955" s="7">
        <v>44855.785034722219</v>
      </c>
      <c r="E5955" s="20">
        <v>1360</v>
      </c>
      <c r="F5955" s="27" t="str">
        <f>VLOOKUP(E5955,PROVEEDORES!$A$2:$D$1013,2,0)</f>
        <v>EXPENDEDORAS AUTOMÁTICAS ITALO-ARGENTINA S.R.L.</v>
      </c>
      <c r="G5955" s="6" t="s">
        <v>351</v>
      </c>
      <c r="H5955" s="6" t="s">
        <v>474</v>
      </c>
      <c r="I5955" s="8">
        <v>21</v>
      </c>
      <c r="J5955" s="9">
        <v>45.45</v>
      </c>
      <c r="K5955" s="9">
        <v>9.5445000000000011</v>
      </c>
      <c r="L5955" s="9">
        <v>54.994500000000002</v>
      </c>
      <c r="M5955" s="16" t="s">
        <v>8430</v>
      </c>
      <c r="N5955" s="14" t="str">
        <f>IF(M5955=0,"",VLOOKUP(M5955,'CUENTAS_CONTABLES'!$A$2:$B$100,2,0))</f>
        <v>SERVICIOS ESTRUCTURA</v>
      </c>
      <c r="O5955" s="11" t="s">
        <v>9242</v>
      </c>
      <c r="P5955" s="40" t="s">
        <v>9252</v>
      </c>
      <c r="Q5955" s="108">
        <v>4500005953</v>
      </c>
      <c r="R5955" s="43">
        <v>60093</v>
      </c>
      <c r="T5955" s="119"/>
      <c r="U5955" s="119"/>
      <c r="V5955" s="119"/>
    </row>
    <row r="5956" spans="1:22" ht="15.95" customHeight="1" x14ac:dyDescent="0.2">
      <c r="A5956" s="28" t="s">
        <v>6876</v>
      </c>
      <c r="B5956" s="7">
        <v>44848</v>
      </c>
      <c r="C5956" s="7">
        <v>44848</v>
      </c>
      <c r="D5956" s="7">
        <v>44862.74119212963</v>
      </c>
      <c r="E5956" s="20">
        <v>1409</v>
      </c>
      <c r="F5956" s="27" t="str">
        <f>VLOOKUP(E5956,PROVEEDORES!$A$2:$D$1013,2,0)</f>
        <v>GABRIEL ALFREDO PERROTTA</v>
      </c>
      <c r="G5956" s="6" t="s">
        <v>351</v>
      </c>
      <c r="H5956" s="6" t="s">
        <v>573</v>
      </c>
      <c r="I5956" s="8">
        <v>21</v>
      </c>
      <c r="J5956" s="9">
        <v>115.7</v>
      </c>
      <c r="K5956" s="9">
        <v>24.297000000000004</v>
      </c>
      <c r="L5956" s="9">
        <v>139.99700000000001</v>
      </c>
      <c r="M5956" s="16" t="s">
        <v>8429</v>
      </c>
      <c r="N5956" s="14" t="str">
        <f>IF(M5956=0,"",VLOOKUP(M5956,'CUENTAS_CONTABLES'!$A$2:$B$100,2,0))</f>
        <v>ARCHIVOS EN GUARDA</v>
      </c>
      <c r="O5956" s="11" t="s">
        <v>9242</v>
      </c>
      <c r="P5956" s="40" t="s">
        <v>9254</v>
      </c>
      <c r="Q5956" s="107">
        <v>4500005954</v>
      </c>
      <c r="R5956" s="43">
        <v>60094</v>
      </c>
      <c r="T5956" s="119"/>
      <c r="U5956" s="119"/>
      <c r="V5956" s="119"/>
    </row>
    <row r="5957" spans="1:22" ht="15.95" customHeight="1" x14ac:dyDescent="0.2">
      <c r="A5957" s="28" t="s">
        <v>6893</v>
      </c>
      <c r="B5957" s="7">
        <v>44848</v>
      </c>
      <c r="C5957" s="7">
        <v>44848</v>
      </c>
      <c r="D5957" s="7">
        <v>44862.709710648145</v>
      </c>
      <c r="E5957" s="20">
        <v>1430</v>
      </c>
      <c r="F5957" s="27" t="str">
        <f>VLOOKUP(E5957,PROVEEDORES!$A$2:$D$1013,2,0)</f>
        <v>GIRIBONE DANIEL A.  Y CARASAADA JOSEFINA</v>
      </c>
      <c r="G5957" s="6" t="s">
        <v>352</v>
      </c>
      <c r="H5957" s="6" t="s">
        <v>1184</v>
      </c>
      <c r="I5957" s="8">
        <v>0</v>
      </c>
      <c r="J5957" s="9">
        <v>32181</v>
      </c>
      <c r="K5957" s="9">
        <v>0</v>
      </c>
      <c r="L5957" s="9">
        <v>32181</v>
      </c>
      <c r="M5957" s="16" t="s">
        <v>8430</v>
      </c>
      <c r="N5957" s="14" t="str">
        <f>IF(M5957=0,"",VLOOKUP(M5957,'CUENTAS_CONTABLES'!$A$2:$B$100,2,0))</f>
        <v>SERVICIOS ESTRUCTURA</v>
      </c>
      <c r="O5957" s="11" t="s">
        <v>9245</v>
      </c>
      <c r="P5957" s="40" t="s">
        <v>9252</v>
      </c>
      <c r="Q5957" s="108">
        <v>4500005955</v>
      </c>
      <c r="R5957" s="43">
        <v>60095</v>
      </c>
      <c r="T5957" s="119"/>
      <c r="U5957" s="119"/>
      <c r="V5957" s="119"/>
    </row>
    <row r="5958" spans="1:22" ht="15.95" customHeight="1" x14ac:dyDescent="0.2">
      <c r="A5958" s="28" t="s">
        <v>6877</v>
      </c>
      <c r="B5958" s="7">
        <v>44848</v>
      </c>
      <c r="C5958" s="7">
        <v>44848</v>
      </c>
      <c r="D5958" s="7">
        <v>44869.572256944448</v>
      </c>
      <c r="E5958" s="20">
        <v>1491</v>
      </c>
      <c r="F5958" s="27" t="str">
        <f>VLOOKUP(E5958,PROVEEDORES!$A$2:$D$1013,2,0)</f>
        <v>INHOFF S.R.L</v>
      </c>
      <c r="G5958" s="6" t="s">
        <v>351</v>
      </c>
      <c r="H5958" s="6" t="s">
        <v>529</v>
      </c>
      <c r="I5958" s="8">
        <v>21</v>
      </c>
      <c r="J5958" s="9">
        <v>55000</v>
      </c>
      <c r="K5958" s="9">
        <v>11550</v>
      </c>
      <c r="L5958" s="9">
        <v>66550</v>
      </c>
      <c r="M5958" s="16" t="s">
        <v>8429</v>
      </c>
      <c r="N5958" s="14" t="str">
        <f>IF(M5958=0,"",VLOOKUP(M5958,'CUENTAS_CONTABLES'!$A$2:$B$100,2,0))</f>
        <v>ARCHIVOS EN GUARDA</v>
      </c>
      <c r="O5958" s="11" t="s">
        <v>9245</v>
      </c>
      <c r="P5958" s="40" t="s">
        <v>9259</v>
      </c>
      <c r="Q5958" s="107">
        <v>4500005956</v>
      </c>
      <c r="R5958" s="43">
        <v>60096</v>
      </c>
      <c r="T5958" s="119"/>
      <c r="U5958" s="119"/>
      <c r="V5958" s="119"/>
    </row>
    <row r="5959" spans="1:22" ht="15.95" customHeight="1" x14ac:dyDescent="0.2">
      <c r="A5959" s="28" t="s">
        <v>6880</v>
      </c>
      <c r="B5959" s="7">
        <v>44848</v>
      </c>
      <c r="C5959" s="7">
        <v>44848</v>
      </c>
      <c r="D5959" s="7">
        <v>44876.414768518516</v>
      </c>
      <c r="E5959" s="20">
        <v>1514</v>
      </c>
      <c r="F5959" s="27" t="str">
        <f>VLOOKUP(E5959,PROVEEDORES!$A$2:$D$1013,2,0)</f>
        <v xml:space="preserve">JOSE AGUSTIN GROSSO </v>
      </c>
      <c r="G5959" s="6" t="s">
        <v>351</v>
      </c>
      <c r="H5959" s="6" t="s">
        <v>648</v>
      </c>
      <c r="I5959" s="8">
        <v>27</v>
      </c>
      <c r="J5959" s="9">
        <v>2635.94</v>
      </c>
      <c r="K5959" s="9">
        <v>711.7038</v>
      </c>
      <c r="L5959" s="9">
        <v>3347.6437999999998</v>
      </c>
      <c r="M5959" s="16" t="s">
        <v>8430</v>
      </c>
      <c r="N5959" s="14" t="str">
        <f>IF(M5959=0,"",VLOOKUP(M5959,'CUENTAS_CONTABLES'!$A$2:$B$100,2,0))</f>
        <v>SERVICIOS ESTRUCTURA</v>
      </c>
      <c r="O5959" s="11" t="s">
        <v>9244</v>
      </c>
      <c r="P5959" s="40" t="s">
        <v>9256</v>
      </c>
      <c r="Q5959" s="108">
        <v>4500005957</v>
      </c>
      <c r="R5959" s="43">
        <v>60097</v>
      </c>
      <c r="T5959" s="119"/>
      <c r="U5959" s="119"/>
      <c r="V5959" s="119"/>
    </row>
    <row r="5960" spans="1:22" ht="15.95" customHeight="1" x14ac:dyDescent="0.2">
      <c r="A5960" s="28" t="s">
        <v>6884</v>
      </c>
      <c r="B5960" s="7">
        <v>44848</v>
      </c>
      <c r="C5960" s="7">
        <v>44848</v>
      </c>
      <c r="D5960" s="7">
        <v>44848.753310185188</v>
      </c>
      <c r="E5960" s="20">
        <v>1602</v>
      </c>
      <c r="F5960" s="27" t="str">
        <f>VLOOKUP(E5960,PROVEEDORES!$A$2:$D$1013,2,0)</f>
        <v>LOPEZ NANCY ELVIRA</v>
      </c>
      <c r="G5960" s="6" t="s">
        <v>351</v>
      </c>
      <c r="H5960" s="6" t="s">
        <v>396</v>
      </c>
      <c r="I5960" s="8">
        <v>21</v>
      </c>
      <c r="J5960" s="9">
        <v>201.5</v>
      </c>
      <c r="K5960" s="9">
        <v>42.314999999999998</v>
      </c>
      <c r="L5960" s="9">
        <v>243.815</v>
      </c>
      <c r="M5960" s="16" t="s">
        <v>8430</v>
      </c>
      <c r="N5960" s="14" t="str">
        <f>IF(M5960=0,"",VLOOKUP(M5960,'CUENTAS_CONTABLES'!$A$2:$B$100,2,0))</f>
        <v>SERVICIOS ESTRUCTURA</v>
      </c>
      <c r="O5960" s="11" t="s">
        <v>9243</v>
      </c>
      <c r="P5960" s="40" t="s">
        <v>9252</v>
      </c>
      <c r="Q5960" s="107">
        <v>4500005958</v>
      </c>
      <c r="R5960" s="43">
        <v>60098</v>
      </c>
      <c r="T5960" s="119"/>
      <c r="U5960" s="119"/>
      <c r="V5960" s="119"/>
    </row>
    <row r="5961" spans="1:22" ht="15.95" customHeight="1" x14ac:dyDescent="0.2">
      <c r="A5961" s="28" t="s">
        <v>6881</v>
      </c>
      <c r="B5961" s="7">
        <v>44848</v>
      </c>
      <c r="C5961" s="7">
        <v>44848</v>
      </c>
      <c r="D5961" s="7">
        <v>44882.765347222223</v>
      </c>
      <c r="E5961" s="20">
        <v>1608</v>
      </c>
      <c r="F5961" s="27" t="str">
        <f>VLOOKUP(E5961,PROVEEDORES!$A$2:$D$1013,2,0)</f>
        <v>LUIS ALBERTO SEIA GOÑI</v>
      </c>
      <c r="G5961" s="6" t="s">
        <v>351</v>
      </c>
      <c r="H5961" s="6" t="s">
        <v>365</v>
      </c>
      <c r="I5961" s="8">
        <v>21</v>
      </c>
      <c r="J5961" s="9">
        <v>1627.64</v>
      </c>
      <c r="K5961" s="9">
        <v>341.80440000000004</v>
      </c>
      <c r="L5961" s="9">
        <v>1969.4444000000001</v>
      </c>
      <c r="M5961" s="16" t="s">
        <v>8430</v>
      </c>
      <c r="N5961" s="14" t="str">
        <f>IF(M5961=0,"",VLOOKUP(M5961,'CUENTAS_CONTABLES'!$A$2:$B$100,2,0))</f>
        <v>SERVICIOS ESTRUCTURA</v>
      </c>
      <c r="O5961" s="11" t="s">
        <v>9240</v>
      </c>
      <c r="P5961" s="40" t="s">
        <v>9256</v>
      </c>
      <c r="Q5961" s="108">
        <v>4500005959</v>
      </c>
      <c r="R5961" s="43">
        <v>60099</v>
      </c>
      <c r="T5961" s="119"/>
      <c r="U5961" s="119"/>
      <c r="V5961" s="119"/>
    </row>
    <row r="5962" spans="1:22" ht="15.95" customHeight="1" x14ac:dyDescent="0.2">
      <c r="A5962" s="28" t="s">
        <v>6891</v>
      </c>
      <c r="B5962" s="7">
        <v>44848</v>
      </c>
      <c r="C5962" s="7">
        <v>44848</v>
      </c>
      <c r="D5962" s="7">
        <v>44871.602303240739</v>
      </c>
      <c r="E5962" s="20">
        <v>1660</v>
      </c>
      <c r="F5962" s="27" t="str">
        <f>VLOOKUP(E5962,PROVEEDORES!$A$2:$D$1013,2,0)</f>
        <v>MAURO OSCAR LAGO</v>
      </c>
      <c r="G5962" s="6" t="s">
        <v>351</v>
      </c>
      <c r="H5962" s="6" t="s">
        <v>746</v>
      </c>
      <c r="I5962" s="8">
        <v>21</v>
      </c>
      <c r="J5962" s="9">
        <v>161.59</v>
      </c>
      <c r="K5962" s="9">
        <v>33.933900000000001</v>
      </c>
      <c r="L5962" s="9">
        <v>195.5239</v>
      </c>
      <c r="M5962" s="16" t="s">
        <v>8430</v>
      </c>
      <c r="N5962" s="14" t="str">
        <f>IF(M5962=0,"",VLOOKUP(M5962,'CUENTAS_CONTABLES'!$A$2:$B$100,2,0))</f>
        <v>SERVICIOS ESTRUCTURA</v>
      </c>
      <c r="O5962" s="11" t="s">
        <v>9245</v>
      </c>
      <c r="P5962" s="40" t="s">
        <v>9252</v>
      </c>
      <c r="Q5962" s="107">
        <v>4500005960</v>
      </c>
      <c r="R5962" s="43">
        <v>60100</v>
      </c>
      <c r="T5962" s="119"/>
      <c r="U5962" s="119"/>
      <c r="V5962" s="119"/>
    </row>
    <row r="5963" spans="1:22" ht="15.95" customHeight="1" x14ac:dyDescent="0.2">
      <c r="A5963" s="28" t="s">
        <v>6894</v>
      </c>
      <c r="B5963" s="7">
        <v>44848</v>
      </c>
      <c r="C5963" s="7">
        <v>44848</v>
      </c>
      <c r="D5963" s="7">
        <v>44862.711412037039</v>
      </c>
      <c r="E5963" s="20">
        <v>1673</v>
      </c>
      <c r="F5963" s="27" t="str">
        <f>VLOOKUP(E5963,PROVEEDORES!$A$2:$D$1013,2,0)</f>
        <v>MEYER RICARDO ALBERTO</v>
      </c>
      <c r="G5963" s="6" t="s">
        <v>352</v>
      </c>
      <c r="H5963" s="6" t="s">
        <v>1184</v>
      </c>
      <c r="I5963" s="8">
        <v>0</v>
      </c>
      <c r="J5963" s="9">
        <v>50508</v>
      </c>
      <c r="K5963" s="9">
        <v>0</v>
      </c>
      <c r="L5963" s="9">
        <v>50508</v>
      </c>
      <c r="M5963" s="16" t="s">
        <v>8430</v>
      </c>
      <c r="N5963" s="14" t="str">
        <f>IF(M5963=0,"",VLOOKUP(M5963,'CUENTAS_CONTABLES'!$A$2:$B$100,2,0))</f>
        <v>SERVICIOS ESTRUCTURA</v>
      </c>
      <c r="O5963" s="11" t="s">
        <v>8357</v>
      </c>
      <c r="P5963" s="40" t="s">
        <v>9252</v>
      </c>
      <c r="Q5963" s="108">
        <v>4500005961</v>
      </c>
      <c r="R5963" s="43">
        <v>60101</v>
      </c>
      <c r="T5963" s="119"/>
      <c r="U5963" s="119"/>
      <c r="V5963" s="119"/>
    </row>
    <row r="5964" spans="1:22" ht="15.95" customHeight="1" x14ac:dyDescent="0.2">
      <c r="A5964" s="28" t="s">
        <v>6888</v>
      </c>
      <c r="B5964" s="7">
        <v>44848</v>
      </c>
      <c r="C5964" s="7">
        <v>44848</v>
      </c>
      <c r="D5964" s="7">
        <v>44849.405671296299</v>
      </c>
      <c r="E5964" s="20">
        <v>1728</v>
      </c>
      <c r="F5964" s="27" t="str">
        <f>VLOOKUP(E5964,PROVEEDORES!$A$2:$D$1013,2,0)</f>
        <v>ORION INSUMOS S.R.L.</v>
      </c>
      <c r="G5964" s="6" t="s">
        <v>351</v>
      </c>
      <c r="H5964" s="6" t="s">
        <v>398</v>
      </c>
      <c r="I5964" s="8">
        <v>21</v>
      </c>
      <c r="J5964" s="9">
        <v>50</v>
      </c>
      <c r="K5964" s="9">
        <v>10.5</v>
      </c>
      <c r="L5964" s="9">
        <v>60.5</v>
      </c>
      <c r="M5964" s="16" t="s">
        <v>8430</v>
      </c>
      <c r="N5964" s="14" t="str">
        <f>IF(M5964=0,"",VLOOKUP(M5964,'CUENTAS_CONTABLES'!$A$2:$B$100,2,0))</f>
        <v>SERVICIOS ESTRUCTURA</v>
      </c>
      <c r="O5964" s="11" t="s">
        <v>8357</v>
      </c>
      <c r="P5964" s="40" t="s">
        <v>9252</v>
      </c>
      <c r="Q5964" s="107">
        <v>4500005962</v>
      </c>
      <c r="R5964" s="43">
        <v>60102</v>
      </c>
      <c r="T5964" s="119"/>
      <c r="U5964" s="119"/>
      <c r="V5964" s="119"/>
    </row>
    <row r="5965" spans="1:22" ht="15.95" customHeight="1" x14ac:dyDescent="0.2">
      <c r="A5965" s="28" t="s">
        <v>6886</v>
      </c>
      <c r="B5965" s="7">
        <v>44848</v>
      </c>
      <c r="C5965" s="7">
        <v>44848</v>
      </c>
      <c r="D5965" s="7">
        <v>44848.775277777779</v>
      </c>
      <c r="E5965" s="20">
        <v>1734</v>
      </c>
      <c r="F5965" s="27" t="str">
        <f>VLOOKUP(E5965,PROVEEDORES!$A$2:$D$1013,2,0)</f>
        <v>OSCAR DAVID</v>
      </c>
      <c r="G5965" s="6" t="s">
        <v>351</v>
      </c>
      <c r="H5965" s="6" t="s">
        <v>398</v>
      </c>
      <c r="I5965" s="8">
        <v>21</v>
      </c>
      <c r="J5965" s="9">
        <v>116.25</v>
      </c>
      <c r="K5965" s="9">
        <v>24.412500000000001</v>
      </c>
      <c r="L5965" s="9">
        <v>140.66249999999999</v>
      </c>
      <c r="M5965" s="16" t="s">
        <v>8430</v>
      </c>
      <c r="N5965" s="14" t="str">
        <f>IF(M5965=0,"",VLOOKUP(M5965,'CUENTAS_CONTABLES'!$A$2:$B$100,2,0))</f>
        <v>SERVICIOS ESTRUCTURA</v>
      </c>
      <c r="O5965" s="11" t="s">
        <v>9242</v>
      </c>
      <c r="P5965" s="40" t="s">
        <v>9252</v>
      </c>
      <c r="Q5965" s="108">
        <v>4500005963</v>
      </c>
      <c r="R5965" s="43">
        <v>60103</v>
      </c>
      <c r="T5965" s="119"/>
      <c r="U5965" s="119"/>
      <c r="V5965" s="119"/>
    </row>
    <row r="5966" spans="1:22" ht="15.95" customHeight="1" x14ac:dyDescent="0.2">
      <c r="A5966" s="28" t="s">
        <v>6879</v>
      </c>
      <c r="B5966" s="7">
        <v>44848</v>
      </c>
      <c r="C5966" s="7">
        <v>44848</v>
      </c>
      <c r="D5966" s="7">
        <v>44864.632951388892</v>
      </c>
      <c r="E5966" s="20">
        <v>1749</v>
      </c>
      <c r="F5966" s="27" t="str">
        <f>VLOOKUP(E5966,PROVEEDORES!$A$2:$D$1013,2,0)</f>
        <v>PARQUE COMBUSTIBLES SA</v>
      </c>
      <c r="G5966" s="6" t="s">
        <v>351</v>
      </c>
      <c r="H5966" s="6" t="s">
        <v>357</v>
      </c>
      <c r="I5966" s="8">
        <v>21</v>
      </c>
      <c r="J5966" s="9">
        <v>27580.18</v>
      </c>
      <c r="K5966" s="9">
        <v>5791.8378000000002</v>
      </c>
      <c r="L5966" s="9">
        <v>33372.017800000001</v>
      </c>
      <c r="M5966" s="16" t="s">
        <v>8430</v>
      </c>
      <c r="N5966" s="14" t="str">
        <f>IF(M5966=0,"",VLOOKUP(M5966,'CUENTAS_CONTABLES'!$A$2:$B$100,2,0))</f>
        <v>SERVICIOS ESTRUCTURA</v>
      </c>
      <c r="O5966" s="11" t="s">
        <v>9248</v>
      </c>
      <c r="P5966" s="40" t="s">
        <v>9256</v>
      </c>
      <c r="Q5966" s="107">
        <v>4500005964</v>
      </c>
      <c r="R5966" s="43">
        <v>60104</v>
      </c>
      <c r="T5966" s="119"/>
      <c r="U5966" s="119"/>
      <c r="V5966" s="119"/>
    </row>
    <row r="5967" spans="1:22" ht="15.95" customHeight="1" x14ac:dyDescent="0.2">
      <c r="A5967" s="28" t="s">
        <v>6890</v>
      </c>
      <c r="B5967" s="7">
        <v>44848</v>
      </c>
      <c r="C5967" s="7">
        <v>44848</v>
      </c>
      <c r="D5967" s="7">
        <v>44855.783333333333</v>
      </c>
      <c r="E5967" s="20">
        <v>1813</v>
      </c>
      <c r="F5967" s="27" t="str">
        <f>VLOOKUP(E5967,PROVEEDORES!$A$2:$D$1013,2,0)</f>
        <v xml:space="preserve">RICARDO DANIEL REY </v>
      </c>
      <c r="G5967" s="6" t="s">
        <v>351</v>
      </c>
      <c r="H5967" s="6" t="s">
        <v>1143</v>
      </c>
      <c r="I5967" s="8">
        <v>21</v>
      </c>
      <c r="J5967" s="9">
        <v>129.13999999999999</v>
      </c>
      <c r="K5967" s="9">
        <v>27.119399999999995</v>
      </c>
      <c r="L5967" s="9">
        <v>156.25939999999997</v>
      </c>
      <c r="M5967" s="16" t="s">
        <v>8430</v>
      </c>
      <c r="N5967" s="14" t="str">
        <f>IF(M5967=0,"",VLOOKUP(M5967,'CUENTAS_CONTABLES'!$A$2:$B$100,2,0))</f>
        <v>SERVICIOS ESTRUCTURA</v>
      </c>
      <c r="O5967" s="11" t="s">
        <v>9245</v>
      </c>
      <c r="P5967" s="40" t="s">
        <v>9252</v>
      </c>
      <c r="Q5967" s="108">
        <v>4500005965</v>
      </c>
      <c r="R5967" s="43">
        <v>60106</v>
      </c>
      <c r="T5967" s="119"/>
      <c r="U5967" s="119"/>
      <c r="V5967" s="119"/>
    </row>
    <row r="5968" spans="1:22" ht="15.95" customHeight="1" x14ac:dyDescent="0.2">
      <c r="A5968" s="28" t="s">
        <v>6889</v>
      </c>
      <c r="B5968" s="7">
        <v>44848</v>
      </c>
      <c r="C5968" s="7">
        <v>44848</v>
      </c>
      <c r="D5968" s="7">
        <v>44871.521365740744</v>
      </c>
      <c r="E5968" s="20">
        <v>1816</v>
      </c>
      <c r="F5968" s="27" t="str">
        <f>VLOOKUP(E5968,PROVEEDORES!$A$2:$D$1013,2,0)</f>
        <v>RIJEKA S.R.L.</v>
      </c>
      <c r="G5968" s="6" t="s">
        <v>351</v>
      </c>
      <c r="H5968" s="6" t="s">
        <v>616</v>
      </c>
      <c r="I5968" s="8">
        <v>21</v>
      </c>
      <c r="J5968" s="9">
        <v>272.73</v>
      </c>
      <c r="K5968" s="9">
        <v>57.273299999999999</v>
      </c>
      <c r="L5968" s="9">
        <v>330.00330000000002</v>
      </c>
      <c r="M5968" s="16" t="s">
        <v>8430</v>
      </c>
      <c r="N5968" s="14" t="str">
        <f>IF(M5968=0,"",VLOOKUP(M5968,'CUENTAS_CONTABLES'!$A$2:$B$100,2,0))</f>
        <v>SERVICIOS ESTRUCTURA</v>
      </c>
      <c r="O5968" s="11" t="s">
        <v>9243</v>
      </c>
      <c r="P5968" s="40" t="s">
        <v>9252</v>
      </c>
      <c r="Q5968" s="107">
        <v>4500005966</v>
      </c>
      <c r="R5968" s="43">
        <v>60107</v>
      </c>
      <c r="T5968" s="119"/>
      <c r="U5968" s="119"/>
      <c r="V5968" s="119"/>
    </row>
    <row r="5969" spans="1:22" ht="15.95" customHeight="1" x14ac:dyDescent="0.2">
      <c r="A5969" s="28" t="s">
        <v>4019</v>
      </c>
      <c r="B5969" s="7">
        <v>44848</v>
      </c>
      <c r="C5969" s="7">
        <v>44848</v>
      </c>
      <c r="D5969" s="7">
        <v>44881.276770833334</v>
      </c>
      <c r="E5969" s="20">
        <v>1828</v>
      </c>
      <c r="F5969" s="27" t="str">
        <f>VLOOKUP(E5969,PROVEEDORES!$A$2:$D$1013,2,0)</f>
        <v>RODRIGO SCHULDBERG</v>
      </c>
      <c r="G5969" s="6" t="s">
        <v>352</v>
      </c>
      <c r="H5969" s="6" t="s">
        <v>843</v>
      </c>
      <c r="I5969" s="8">
        <v>0</v>
      </c>
      <c r="J5969" s="9">
        <v>27979</v>
      </c>
      <c r="K5969" s="9">
        <v>0</v>
      </c>
      <c r="L5969" s="9">
        <v>27979</v>
      </c>
      <c r="M5969" s="16" t="s">
        <v>8430</v>
      </c>
      <c r="N5969" s="14" t="str">
        <f>IF(M5969=0,"",VLOOKUP(M5969,'CUENTAS_CONTABLES'!$A$2:$B$100,2,0))</f>
        <v>SERVICIOS ESTRUCTURA</v>
      </c>
      <c r="O5969" s="11" t="s">
        <v>9246</v>
      </c>
      <c r="P5969" s="40" t="s">
        <v>9252</v>
      </c>
      <c r="Q5969" s="108">
        <v>4500005967</v>
      </c>
      <c r="R5969" s="43">
        <v>60108</v>
      </c>
      <c r="T5969" s="119"/>
      <c r="U5969" s="119"/>
      <c r="V5969" s="119"/>
    </row>
    <row r="5970" spans="1:22" ht="15.95" customHeight="1" x14ac:dyDescent="0.2">
      <c r="A5970" s="28" t="s">
        <v>6878</v>
      </c>
      <c r="B5970" s="7">
        <v>44848</v>
      </c>
      <c r="C5970" s="7">
        <v>44848</v>
      </c>
      <c r="D5970" s="7">
        <v>44864.630636574075</v>
      </c>
      <c r="E5970" s="20">
        <v>1838</v>
      </c>
      <c r="F5970" s="27" t="str">
        <f>VLOOKUP(E5970,PROVEEDORES!$A$2:$D$1013,2,0)</f>
        <v>ROSOSZKA MARCELO SERGIO</v>
      </c>
      <c r="G5970" s="6" t="s">
        <v>351</v>
      </c>
      <c r="H5970" s="6" t="s">
        <v>357</v>
      </c>
      <c r="I5970" s="8">
        <v>21</v>
      </c>
      <c r="J5970" s="9">
        <v>126.08</v>
      </c>
      <c r="K5970" s="9">
        <v>26.476799999999997</v>
      </c>
      <c r="L5970" s="9">
        <v>152.55680000000001</v>
      </c>
      <c r="M5970" s="16" t="s">
        <v>8430</v>
      </c>
      <c r="N5970" s="14" t="str">
        <f>IF(M5970=0,"",VLOOKUP(M5970,'CUENTAS_CONTABLES'!$A$2:$B$100,2,0))</f>
        <v>SERVICIOS ESTRUCTURA</v>
      </c>
      <c r="O5970" s="11" t="s">
        <v>9248</v>
      </c>
      <c r="P5970" s="40" t="s">
        <v>9256</v>
      </c>
      <c r="Q5970" s="107">
        <v>4500005968</v>
      </c>
      <c r="R5970" s="43">
        <v>60109</v>
      </c>
      <c r="T5970" s="119"/>
      <c r="U5970" s="119"/>
      <c r="V5970" s="119"/>
    </row>
    <row r="5971" spans="1:22" ht="15.95" customHeight="1" x14ac:dyDescent="0.2">
      <c r="A5971" s="28" t="s">
        <v>6874</v>
      </c>
      <c r="B5971" s="7">
        <v>44848</v>
      </c>
      <c r="C5971" s="7">
        <v>44848</v>
      </c>
      <c r="D5971" s="7">
        <v>44877.498715277776</v>
      </c>
      <c r="E5971" s="20">
        <v>1876</v>
      </c>
      <c r="F5971" s="27" t="str">
        <f>VLOOKUP(E5971,PROVEEDORES!$A$2:$D$1013,2,0)</f>
        <v>SEACOM SRL</v>
      </c>
      <c r="G5971" s="6" t="s">
        <v>351</v>
      </c>
      <c r="H5971" s="6" t="s">
        <v>441</v>
      </c>
      <c r="I5971" s="8">
        <v>21</v>
      </c>
      <c r="J5971" s="9">
        <v>109.09</v>
      </c>
      <c r="K5971" s="9">
        <v>22.908899999999999</v>
      </c>
      <c r="L5971" s="9">
        <v>131.99889999999999</v>
      </c>
      <c r="M5971" s="16" t="s">
        <v>8429</v>
      </c>
      <c r="N5971" s="14" t="str">
        <f>IF(M5971=0,"",VLOOKUP(M5971,'CUENTAS_CONTABLES'!$A$2:$B$100,2,0))</f>
        <v>ARCHIVOS EN GUARDA</v>
      </c>
      <c r="O5971" s="11" t="s">
        <v>9241</v>
      </c>
      <c r="P5971" s="40" t="s">
        <v>9252</v>
      </c>
      <c r="Q5971" s="108">
        <v>4500005969</v>
      </c>
      <c r="R5971" s="43">
        <v>60110</v>
      </c>
      <c r="T5971" s="119"/>
      <c r="U5971" s="119"/>
      <c r="V5971" s="119"/>
    </row>
    <row r="5972" spans="1:22" ht="15.95" customHeight="1" x14ac:dyDescent="0.2">
      <c r="A5972" s="28" t="s">
        <v>6882</v>
      </c>
      <c r="B5972" s="7">
        <v>44848</v>
      </c>
      <c r="C5972" s="7">
        <v>44848</v>
      </c>
      <c r="D5972" s="7">
        <v>44882.76494212963</v>
      </c>
      <c r="E5972" s="20">
        <v>1921</v>
      </c>
      <c r="F5972" s="27" t="str">
        <f>VLOOKUP(E5972,PROVEEDORES!$A$2:$D$1013,2,0)</f>
        <v>SOLIZ CAROLA AILIN</v>
      </c>
      <c r="G5972" s="6" t="s">
        <v>351</v>
      </c>
      <c r="H5972" s="6" t="s">
        <v>365</v>
      </c>
      <c r="I5972" s="8">
        <v>21</v>
      </c>
      <c r="J5972" s="9">
        <v>1637.19</v>
      </c>
      <c r="K5972" s="9">
        <v>343.80989999999997</v>
      </c>
      <c r="L5972" s="9">
        <v>1980.9999</v>
      </c>
      <c r="M5972" s="16" t="s">
        <v>8430</v>
      </c>
      <c r="N5972" s="14" t="str">
        <f>IF(M5972=0,"",VLOOKUP(M5972,'CUENTAS_CONTABLES'!$A$2:$B$100,2,0))</f>
        <v>SERVICIOS ESTRUCTURA</v>
      </c>
      <c r="O5972" s="11" t="s">
        <v>9248</v>
      </c>
      <c r="P5972" s="40" t="s">
        <v>9252</v>
      </c>
      <c r="Q5972" s="107">
        <v>4500005970</v>
      </c>
      <c r="R5972" s="43">
        <v>60111</v>
      </c>
      <c r="T5972" s="119"/>
      <c r="U5972" s="119"/>
      <c r="V5972" s="119"/>
    </row>
    <row r="5973" spans="1:22" ht="15.95" customHeight="1" x14ac:dyDescent="0.2">
      <c r="A5973" s="28" t="s">
        <v>6875</v>
      </c>
      <c r="B5973" s="7">
        <v>44848</v>
      </c>
      <c r="C5973" s="7">
        <v>44848</v>
      </c>
      <c r="D5973" s="7">
        <v>44878.774282407408</v>
      </c>
      <c r="E5973" s="20">
        <v>1998</v>
      </c>
      <c r="F5973" s="27" t="str">
        <f>VLOOKUP(E5973,PROVEEDORES!$A$2:$D$1013,2,0)</f>
        <v>VILLALBA CARLOS ALBERTO</v>
      </c>
      <c r="G5973" s="6" t="s">
        <v>351</v>
      </c>
      <c r="H5973" s="6" t="s">
        <v>380</v>
      </c>
      <c r="I5973" s="8">
        <v>21</v>
      </c>
      <c r="J5973" s="9">
        <v>78.510000000000005</v>
      </c>
      <c r="K5973" s="9">
        <v>16.487100000000002</v>
      </c>
      <c r="L5973" s="9">
        <v>94.997100000000003</v>
      </c>
      <c r="M5973" s="16" t="s">
        <v>8429</v>
      </c>
      <c r="N5973" s="14" t="str">
        <f>IF(M5973=0,"",VLOOKUP(M5973,'CUENTAS_CONTABLES'!$A$2:$B$100,2,0))</f>
        <v>ARCHIVOS EN GUARDA</v>
      </c>
      <c r="O5973" s="11" t="s">
        <v>9243</v>
      </c>
      <c r="P5973" s="40" t="s">
        <v>9252</v>
      </c>
      <c r="Q5973" s="108">
        <v>4500005971</v>
      </c>
      <c r="R5973" s="43">
        <v>60113</v>
      </c>
      <c r="T5973" s="119"/>
      <c r="U5973" s="119"/>
      <c r="V5973" s="119"/>
    </row>
    <row r="5974" spans="1:22" ht="15.95" customHeight="1" x14ac:dyDescent="0.2">
      <c r="A5974" s="28" t="s">
        <v>6895</v>
      </c>
      <c r="B5974" s="7">
        <v>44849</v>
      </c>
      <c r="C5974" s="7">
        <v>44849</v>
      </c>
      <c r="D5974" s="7">
        <v>44878.677430555559</v>
      </c>
      <c r="E5974" s="20">
        <v>1067</v>
      </c>
      <c r="F5974" s="27" t="str">
        <f>VLOOKUP(E5974,PROVEEDORES!$A$2:$D$1013,2,0)</f>
        <v>ANDREATTA JESICA BETSABE</v>
      </c>
      <c r="G5974" s="6" t="s">
        <v>351</v>
      </c>
      <c r="H5974" s="6" t="s">
        <v>913</v>
      </c>
      <c r="I5974" s="8">
        <v>21</v>
      </c>
      <c r="J5974" s="9">
        <v>107.58</v>
      </c>
      <c r="K5974" s="9">
        <v>22.591799999999999</v>
      </c>
      <c r="L5974" s="9">
        <v>130.17179999999999</v>
      </c>
      <c r="M5974" s="16" t="s">
        <v>8430</v>
      </c>
      <c r="N5974" s="14" t="str">
        <f>IF(M5974=0,"",VLOOKUP(M5974,'CUENTAS_CONTABLES'!$A$2:$B$100,2,0))</f>
        <v>SERVICIOS ESTRUCTURA</v>
      </c>
      <c r="O5974" s="11" t="s">
        <v>8357</v>
      </c>
      <c r="P5974" s="40" t="s">
        <v>9253</v>
      </c>
      <c r="Q5974" s="107">
        <v>4500005972</v>
      </c>
      <c r="R5974" s="43">
        <v>60114</v>
      </c>
      <c r="T5974" s="119"/>
      <c r="U5974" s="119"/>
      <c r="V5974" s="119"/>
    </row>
    <row r="5975" spans="1:22" ht="15.95" customHeight="1" x14ac:dyDescent="0.2">
      <c r="A5975" s="28" t="s">
        <v>6908</v>
      </c>
      <c r="B5975" s="7">
        <v>44849</v>
      </c>
      <c r="C5975" s="7">
        <v>44849</v>
      </c>
      <c r="D5975" s="7">
        <v>44855.673993055556</v>
      </c>
      <c r="E5975" s="20">
        <v>1221</v>
      </c>
      <c r="F5975" s="27" t="str">
        <f>VLOOKUP(E5975,PROVEEDORES!$A$2:$D$1013,2,0)</f>
        <v>CONVERGIA ARGENTINA SA</v>
      </c>
      <c r="G5975" s="6" t="s">
        <v>351</v>
      </c>
      <c r="H5975" s="6" t="s">
        <v>396</v>
      </c>
      <c r="I5975" s="8">
        <v>10.5</v>
      </c>
      <c r="J5975" s="9">
        <v>1019954</v>
      </c>
      <c r="K5975" s="9">
        <v>107095.17</v>
      </c>
      <c r="L5975" s="9">
        <v>1127049.17</v>
      </c>
      <c r="M5975" s="16" t="s">
        <v>8430</v>
      </c>
      <c r="N5975" s="14" t="str">
        <f>IF(M5975=0,"",VLOOKUP(M5975,'CUENTAS_CONTABLES'!$A$2:$B$100,2,0))</f>
        <v>SERVICIOS ESTRUCTURA</v>
      </c>
      <c r="O5975" s="11" t="s">
        <v>9242</v>
      </c>
      <c r="P5975" s="40" t="s">
        <v>9252</v>
      </c>
      <c r="Q5975" s="108">
        <v>4500005973</v>
      </c>
      <c r="R5975" s="43">
        <v>60115</v>
      </c>
      <c r="T5975" s="119"/>
      <c r="U5975" s="119"/>
      <c r="V5975" s="119"/>
    </row>
    <row r="5976" spans="1:22" ht="15.95" customHeight="1" x14ac:dyDescent="0.2">
      <c r="A5976" s="28" t="s">
        <v>6899</v>
      </c>
      <c r="B5976" s="7">
        <v>44849</v>
      </c>
      <c r="C5976" s="7">
        <v>44849</v>
      </c>
      <c r="D5976" s="7">
        <v>44869.572650462964</v>
      </c>
      <c r="E5976" s="20">
        <v>1233</v>
      </c>
      <c r="F5976" s="27" t="str">
        <f>VLOOKUP(E5976,PROVEEDORES!$A$2:$D$1013,2,0)</f>
        <v>CRESCENTINI ROBERTO ANTONIO</v>
      </c>
      <c r="G5976" s="6" t="s">
        <v>351</v>
      </c>
      <c r="H5976" s="6" t="s">
        <v>529</v>
      </c>
      <c r="I5976" s="8">
        <v>0</v>
      </c>
      <c r="J5976" s="9">
        <v>51336</v>
      </c>
      <c r="K5976" s="9">
        <v>0</v>
      </c>
      <c r="L5976" s="9">
        <v>51336</v>
      </c>
      <c r="M5976" s="16" t="s">
        <v>8430</v>
      </c>
      <c r="N5976" s="14" t="str">
        <f>IF(M5976=0,"",VLOOKUP(M5976,'CUENTAS_CONTABLES'!$A$2:$B$100,2,0))</f>
        <v>SERVICIOS ESTRUCTURA</v>
      </c>
      <c r="O5976" s="11" t="s">
        <v>9243</v>
      </c>
      <c r="P5976" s="40" t="s">
        <v>9252</v>
      </c>
      <c r="Q5976" s="107">
        <v>4500005974</v>
      </c>
      <c r="R5976" s="43">
        <v>60116</v>
      </c>
      <c r="T5976" s="119"/>
      <c r="U5976" s="119"/>
      <c r="V5976" s="119"/>
    </row>
    <row r="5977" spans="1:22" ht="15.95" customHeight="1" x14ac:dyDescent="0.2">
      <c r="A5977" s="28" t="s">
        <v>6897</v>
      </c>
      <c r="B5977" s="7">
        <v>44849</v>
      </c>
      <c r="C5977" s="7">
        <v>44849</v>
      </c>
      <c r="D5977" s="7">
        <v>44855.786261574074</v>
      </c>
      <c r="E5977" s="20">
        <v>1268</v>
      </c>
      <c r="F5977" s="27" t="str">
        <f>VLOOKUP(E5977,PROVEEDORES!$A$2:$D$1013,2,0)</f>
        <v>DIAZ ZULEMA DEL VALLE</v>
      </c>
      <c r="G5977" s="6" t="s">
        <v>351</v>
      </c>
      <c r="H5977" s="6" t="s">
        <v>573</v>
      </c>
      <c r="I5977" s="8">
        <v>21</v>
      </c>
      <c r="J5977" s="9">
        <v>103.31</v>
      </c>
      <c r="K5977" s="9">
        <v>21.695100000000004</v>
      </c>
      <c r="L5977" s="9">
        <v>125.0051</v>
      </c>
      <c r="M5977" s="16" t="s">
        <v>8430</v>
      </c>
      <c r="N5977" s="14" t="str">
        <f>IF(M5977=0,"",VLOOKUP(M5977,'CUENTAS_CONTABLES'!$A$2:$B$100,2,0))</f>
        <v>SERVICIOS ESTRUCTURA</v>
      </c>
      <c r="O5977" s="11" t="s">
        <v>9245</v>
      </c>
      <c r="P5977" s="40" t="s">
        <v>9252</v>
      </c>
      <c r="Q5977" s="108">
        <v>4500005975</v>
      </c>
      <c r="R5977" s="43">
        <v>60117</v>
      </c>
      <c r="T5977" s="119"/>
      <c r="U5977" s="119"/>
      <c r="V5977" s="119"/>
    </row>
    <row r="5978" spans="1:22" ht="15.95" customHeight="1" x14ac:dyDescent="0.2">
      <c r="A5978" s="28" t="s">
        <v>6902</v>
      </c>
      <c r="B5978" s="7">
        <v>44849</v>
      </c>
      <c r="C5978" s="7">
        <v>44849</v>
      </c>
      <c r="D5978" s="7">
        <v>44864.633958333332</v>
      </c>
      <c r="E5978" s="20">
        <v>1333</v>
      </c>
      <c r="F5978" s="27" t="str">
        <f>VLOOKUP(E5978,PROVEEDORES!$A$2:$D$1013,2,0)</f>
        <v>ENRIQUES MARCELA ALEJANDRA</v>
      </c>
      <c r="G5978" s="6" t="s">
        <v>351</v>
      </c>
      <c r="H5978" s="6" t="s">
        <v>357</v>
      </c>
      <c r="I5978" s="8">
        <v>21</v>
      </c>
      <c r="J5978" s="9">
        <v>23045.81</v>
      </c>
      <c r="K5978" s="9">
        <v>4839.6201000000001</v>
      </c>
      <c r="L5978" s="9">
        <v>27885.430100000001</v>
      </c>
      <c r="M5978" s="16" t="s">
        <v>8430</v>
      </c>
      <c r="N5978" s="14" t="str">
        <f>IF(M5978=0,"",VLOOKUP(M5978,'CUENTAS_CONTABLES'!$A$2:$B$100,2,0))</f>
        <v>SERVICIOS ESTRUCTURA</v>
      </c>
      <c r="O5978" s="11" t="s">
        <v>9244</v>
      </c>
      <c r="P5978" s="40" t="s">
        <v>9252</v>
      </c>
      <c r="Q5978" s="107">
        <v>4500005976</v>
      </c>
      <c r="R5978" s="43">
        <v>60118</v>
      </c>
      <c r="T5978" s="119"/>
      <c r="U5978" s="119"/>
      <c r="V5978" s="119"/>
    </row>
    <row r="5979" spans="1:22" ht="15.95" customHeight="1" x14ac:dyDescent="0.2">
      <c r="A5979" s="28" t="s">
        <v>6909</v>
      </c>
      <c r="B5979" s="7">
        <v>44849</v>
      </c>
      <c r="C5979" s="7">
        <v>44849</v>
      </c>
      <c r="D5979" s="7">
        <v>44850.686990740738</v>
      </c>
      <c r="E5979" s="20">
        <v>1336</v>
      </c>
      <c r="F5979" s="27" t="str">
        <f>VLOOKUP(E5979,PROVEEDORES!$A$2:$D$1013,2,0)</f>
        <v>EQUIPEL SRL</v>
      </c>
      <c r="G5979" s="6" t="s">
        <v>351</v>
      </c>
      <c r="H5979" s="6" t="s">
        <v>791</v>
      </c>
      <c r="I5979" s="8">
        <v>21</v>
      </c>
      <c r="J5979" s="9">
        <v>9000</v>
      </c>
      <c r="K5979" s="9">
        <v>1890</v>
      </c>
      <c r="L5979" s="9">
        <v>10890</v>
      </c>
      <c r="M5979" s="16" t="s">
        <v>8430</v>
      </c>
      <c r="N5979" s="14" t="str">
        <f>IF(M5979=0,"",VLOOKUP(M5979,'CUENTAS_CONTABLES'!$A$2:$B$100,2,0))</f>
        <v>SERVICIOS ESTRUCTURA</v>
      </c>
      <c r="O5979" s="11" t="s">
        <v>9242</v>
      </c>
      <c r="P5979" s="40" t="s">
        <v>9252</v>
      </c>
      <c r="Q5979" s="108">
        <v>4500005977</v>
      </c>
      <c r="R5979" s="43">
        <v>60119</v>
      </c>
      <c r="T5979" s="119"/>
      <c r="U5979" s="119"/>
      <c r="V5979" s="119"/>
    </row>
    <row r="5980" spans="1:22" ht="15.95" customHeight="1" x14ac:dyDescent="0.2">
      <c r="A5980" s="28" t="s">
        <v>6898</v>
      </c>
      <c r="B5980" s="7">
        <v>44849</v>
      </c>
      <c r="C5980" s="7">
        <v>44849</v>
      </c>
      <c r="D5980" s="7">
        <v>44861.658032407409</v>
      </c>
      <c r="E5980" s="20">
        <v>1376</v>
      </c>
      <c r="F5980" s="27" t="str">
        <f>VLOOKUP(E5980,PROVEEDORES!$A$2:$D$1013,2,0)</f>
        <v>FERNANDEZ DANIEL EDUARDO</v>
      </c>
      <c r="G5980" s="6" t="s">
        <v>351</v>
      </c>
      <c r="H5980" s="6" t="s">
        <v>482</v>
      </c>
      <c r="I5980" s="8">
        <v>21</v>
      </c>
      <c r="J5980" s="9">
        <v>800</v>
      </c>
      <c r="K5980" s="9">
        <v>168</v>
      </c>
      <c r="L5980" s="9">
        <v>968</v>
      </c>
      <c r="M5980" s="16" t="s">
        <v>8430</v>
      </c>
      <c r="N5980" s="14" t="str">
        <f>IF(M5980=0,"",VLOOKUP(M5980,'CUENTAS_CONTABLES'!$A$2:$B$100,2,0))</f>
        <v>SERVICIOS ESTRUCTURA</v>
      </c>
      <c r="O5980" s="11" t="s">
        <v>9243</v>
      </c>
      <c r="P5980" s="40" t="s">
        <v>9252</v>
      </c>
      <c r="Q5980" s="107">
        <v>4500005978</v>
      </c>
      <c r="R5980" s="43">
        <v>60120</v>
      </c>
      <c r="T5980" s="119"/>
      <c r="U5980" s="119"/>
      <c r="V5980" s="119"/>
    </row>
    <row r="5981" spans="1:22" ht="15.95" customHeight="1" x14ac:dyDescent="0.2">
      <c r="A5981" s="28" t="s">
        <v>6912</v>
      </c>
      <c r="B5981" s="7">
        <v>44849</v>
      </c>
      <c r="C5981" s="7">
        <v>44849</v>
      </c>
      <c r="D5981" s="7">
        <v>44871.605833333335</v>
      </c>
      <c r="E5981" s="20">
        <v>1378</v>
      </c>
      <c r="F5981" s="27" t="str">
        <f>VLOOKUP(E5981,PROVEEDORES!$A$2:$D$1013,2,0)</f>
        <v>FERNANDO A. PIANO</v>
      </c>
      <c r="G5981" s="6" t="s">
        <v>351</v>
      </c>
      <c r="H5981" s="6" t="s">
        <v>746</v>
      </c>
      <c r="I5981" s="8">
        <v>21</v>
      </c>
      <c r="J5981" s="9">
        <v>161.71</v>
      </c>
      <c r="K5981" s="9">
        <v>33.959100000000007</v>
      </c>
      <c r="L5981" s="9">
        <v>195.66910000000001</v>
      </c>
      <c r="M5981" s="16" t="s">
        <v>8430</v>
      </c>
      <c r="N5981" s="14" t="str">
        <f>IF(M5981=0,"",VLOOKUP(M5981,'CUENTAS_CONTABLES'!$A$2:$B$100,2,0))</f>
        <v>SERVICIOS ESTRUCTURA</v>
      </c>
      <c r="O5981" s="11" t="s">
        <v>9242</v>
      </c>
      <c r="P5981" s="40" t="s">
        <v>9252</v>
      </c>
      <c r="Q5981" s="108">
        <v>4500005979</v>
      </c>
      <c r="R5981" s="43">
        <v>60121</v>
      </c>
      <c r="T5981" s="119"/>
      <c r="U5981" s="119"/>
      <c r="V5981" s="119"/>
    </row>
    <row r="5982" spans="1:22" ht="15.95" customHeight="1" x14ac:dyDescent="0.2">
      <c r="A5982" s="28" t="s">
        <v>6896</v>
      </c>
      <c r="B5982" s="7">
        <v>44849</v>
      </c>
      <c r="C5982" s="7">
        <v>44849</v>
      </c>
      <c r="D5982" s="7">
        <v>44856.545868055553</v>
      </c>
      <c r="E5982" s="20">
        <v>1394</v>
      </c>
      <c r="F5982" s="27" t="str">
        <f>VLOOKUP(E5982,PROVEEDORES!$A$2:$D$1013,2,0)</f>
        <v>FONTI DE MARTINATTO NILDA Y OTROS S.H.</v>
      </c>
      <c r="G5982" s="6" t="s">
        <v>351</v>
      </c>
      <c r="H5982" s="6" t="s">
        <v>1217</v>
      </c>
      <c r="I5982" s="8">
        <v>21</v>
      </c>
      <c r="J5982" s="9">
        <v>239.67</v>
      </c>
      <c r="K5982" s="9">
        <v>50.3307</v>
      </c>
      <c r="L5982" s="9">
        <v>290.00069999999999</v>
      </c>
      <c r="M5982" s="16" t="s">
        <v>8430</v>
      </c>
      <c r="N5982" s="14" t="str">
        <f>IF(M5982=0,"",VLOOKUP(M5982,'CUENTAS_CONTABLES'!$A$2:$B$100,2,0))</f>
        <v>SERVICIOS ESTRUCTURA</v>
      </c>
      <c r="O5982" s="11" t="s">
        <v>9240</v>
      </c>
      <c r="P5982" s="40" t="s">
        <v>9253</v>
      </c>
      <c r="Q5982" s="107">
        <v>4500005980</v>
      </c>
      <c r="R5982" s="43">
        <v>60122</v>
      </c>
      <c r="T5982" s="119"/>
      <c r="U5982" s="119"/>
      <c r="V5982" s="119"/>
    </row>
    <row r="5983" spans="1:22" ht="15.95" customHeight="1" x14ac:dyDescent="0.2">
      <c r="A5983" s="28" t="s">
        <v>6904</v>
      </c>
      <c r="B5983" s="7">
        <v>44849</v>
      </c>
      <c r="C5983" s="7">
        <v>44849</v>
      </c>
      <c r="D5983" s="7">
        <v>44855.78230324074</v>
      </c>
      <c r="E5983" s="20">
        <v>1432</v>
      </c>
      <c r="F5983" s="27" t="str">
        <f>VLOOKUP(E5983,PROVEEDORES!$A$2:$D$1013,2,0)</f>
        <v>GLARIA FERNANDO FRANCISCO</v>
      </c>
      <c r="G5983" s="6" t="s">
        <v>351</v>
      </c>
      <c r="H5983" s="6" t="s">
        <v>474</v>
      </c>
      <c r="I5983" s="8">
        <v>21</v>
      </c>
      <c r="J5983" s="9">
        <v>45.45</v>
      </c>
      <c r="K5983" s="9">
        <v>9.5445000000000011</v>
      </c>
      <c r="L5983" s="9">
        <v>54.994500000000002</v>
      </c>
      <c r="M5983" s="16" t="s">
        <v>8430</v>
      </c>
      <c r="N5983" s="14" t="str">
        <f>IF(M5983=0,"",VLOOKUP(M5983,'CUENTAS_CONTABLES'!$A$2:$B$100,2,0))</f>
        <v>SERVICIOS ESTRUCTURA</v>
      </c>
      <c r="O5983" s="11" t="s">
        <v>9244</v>
      </c>
      <c r="P5983" s="40" t="s">
        <v>9252</v>
      </c>
      <c r="Q5983" s="108">
        <v>4500005981</v>
      </c>
      <c r="R5983" s="43">
        <v>60123</v>
      </c>
      <c r="T5983" s="119"/>
      <c r="U5983" s="119"/>
      <c r="V5983" s="119"/>
    </row>
    <row r="5984" spans="1:22" ht="15.95" customHeight="1" x14ac:dyDescent="0.2">
      <c r="A5984" s="28" t="s">
        <v>6913</v>
      </c>
      <c r="B5984" s="7">
        <v>44849</v>
      </c>
      <c r="C5984" s="7">
        <v>44849</v>
      </c>
      <c r="D5984" s="7">
        <v>44864.703969907408</v>
      </c>
      <c r="E5984" s="20">
        <v>1435</v>
      </c>
      <c r="F5984" s="27" t="str">
        <f>VLOOKUP(E5984,PROVEEDORES!$A$2:$D$1013,2,0)</f>
        <v>GN_COM S.R.L.</v>
      </c>
      <c r="G5984" s="6" t="s">
        <v>351</v>
      </c>
      <c r="H5984" s="6" t="s">
        <v>374</v>
      </c>
      <c r="I5984" s="8">
        <v>21</v>
      </c>
      <c r="J5984" s="9">
        <v>14343.3</v>
      </c>
      <c r="K5984" s="9">
        <v>3012.0929999999998</v>
      </c>
      <c r="L5984" s="9">
        <v>17355.393</v>
      </c>
      <c r="M5984" s="16" t="s">
        <v>8430</v>
      </c>
      <c r="N5984" s="14" t="str">
        <f>IF(M5984=0,"",VLOOKUP(M5984,'CUENTAS_CONTABLES'!$A$2:$B$100,2,0))</f>
        <v>SERVICIOS ESTRUCTURA</v>
      </c>
      <c r="O5984" s="11" t="s">
        <v>9246</v>
      </c>
      <c r="P5984" s="40" t="s">
        <v>9252</v>
      </c>
      <c r="Q5984" s="107">
        <v>4500005982</v>
      </c>
      <c r="R5984" s="43">
        <v>60124</v>
      </c>
      <c r="T5984" s="119"/>
      <c r="U5984" s="119"/>
      <c r="V5984" s="119"/>
    </row>
    <row r="5985" spans="1:22" ht="15.95" customHeight="1" x14ac:dyDescent="0.2">
      <c r="A5985" s="28" t="s">
        <v>6903</v>
      </c>
      <c r="B5985" s="7">
        <v>44849</v>
      </c>
      <c r="C5985" s="7">
        <v>44849</v>
      </c>
      <c r="D5985" s="7">
        <v>44849.665439814817</v>
      </c>
      <c r="E5985" s="20">
        <v>1448</v>
      </c>
      <c r="F5985" s="27" t="str">
        <f>VLOOKUP(E5985,PROVEEDORES!$A$2:$D$1013,2,0)</f>
        <v>GRAN LIBERTADOR S.A.</v>
      </c>
      <c r="G5985" s="6" t="s">
        <v>351</v>
      </c>
      <c r="H5985" s="6" t="s">
        <v>394</v>
      </c>
      <c r="I5985" s="8">
        <v>21</v>
      </c>
      <c r="J5985" s="9">
        <v>-5761</v>
      </c>
      <c r="K5985" s="9">
        <v>-1209.81</v>
      </c>
      <c r="L5985" s="9">
        <v>-6970.8099999999995</v>
      </c>
      <c r="M5985" s="16" t="s">
        <v>8430</v>
      </c>
      <c r="N5985" s="14" t="str">
        <f>IF(M5985=0,"",VLOOKUP(M5985,'CUENTAS_CONTABLES'!$A$2:$B$100,2,0))</f>
        <v>SERVICIOS ESTRUCTURA</v>
      </c>
      <c r="O5985" s="11" t="s">
        <v>9242</v>
      </c>
      <c r="P5985" s="40" t="s">
        <v>9252</v>
      </c>
      <c r="Q5985" s="108">
        <v>4500005983</v>
      </c>
      <c r="R5985" s="43">
        <v>60125</v>
      </c>
      <c r="T5985" s="119"/>
      <c r="U5985" s="119"/>
      <c r="V5985" s="119"/>
    </row>
    <row r="5986" spans="1:22" ht="15.95" customHeight="1" x14ac:dyDescent="0.2">
      <c r="A5986" s="28" t="s">
        <v>6900</v>
      </c>
      <c r="B5986" s="7">
        <v>44849</v>
      </c>
      <c r="C5986" s="7">
        <v>44849</v>
      </c>
      <c r="D5986" s="7">
        <v>44860.705787037034</v>
      </c>
      <c r="E5986" s="20">
        <v>1499</v>
      </c>
      <c r="F5986" s="27" t="str">
        <f>VLOOKUP(E5986,PROVEEDORES!$A$2:$D$1013,2,0)</f>
        <v>IRISH SRL</v>
      </c>
      <c r="G5986" s="6" t="s">
        <v>351</v>
      </c>
      <c r="H5986" s="6" t="s">
        <v>415</v>
      </c>
      <c r="I5986" s="8">
        <v>21</v>
      </c>
      <c r="J5986" s="9">
        <v>49.59</v>
      </c>
      <c r="K5986" s="9">
        <v>10.413900000000002</v>
      </c>
      <c r="L5986" s="9">
        <v>60.003900000000002</v>
      </c>
      <c r="M5986" s="16" t="s">
        <v>8430</v>
      </c>
      <c r="N5986" s="14" t="str">
        <f>IF(M5986=0,"",VLOOKUP(M5986,'CUENTAS_CONTABLES'!$A$2:$B$100,2,0))</f>
        <v>SERVICIOS ESTRUCTURA</v>
      </c>
      <c r="O5986" s="11" t="s">
        <v>9247</v>
      </c>
      <c r="P5986" s="40" t="s">
        <v>9252</v>
      </c>
      <c r="Q5986" s="107">
        <v>4500005984</v>
      </c>
      <c r="R5986" s="43">
        <v>60126</v>
      </c>
      <c r="T5986" s="119"/>
      <c r="U5986" s="119"/>
      <c r="V5986" s="119"/>
    </row>
    <row r="5987" spans="1:22" ht="15.95" customHeight="1" x14ac:dyDescent="0.2">
      <c r="A5987" s="28" t="s">
        <v>6914</v>
      </c>
      <c r="B5987" s="7">
        <v>44849</v>
      </c>
      <c r="C5987" s="7">
        <v>44849</v>
      </c>
      <c r="D5987" s="7">
        <v>44871.532256944447</v>
      </c>
      <c r="E5987" s="20">
        <v>1668</v>
      </c>
      <c r="F5987" s="27" t="str">
        <f>VLOOKUP(E5987,PROVEEDORES!$A$2:$D$1013,2,0)</f>
        <v>MENDOZA VARGAS FREDDY CAUSSIN</v>
      </c>
      <c r="G5987" s="6" t="s">
        <v>351</v>
      </c>
      <c r="H5987" s="6">
        <v>27057716849</v>
      </c>
      <c r="I5987" s="8">
        <v>21</v>
      </c>
      <c r="J5987" s="9">
        <v>147.11000000000001</v>
      </c>
      <c r="K5987" s="9">
        <v>30.893100000000004</v>
      </c>
      <c r="L5987" s="9">
        <v>178.00310000000002</v>
      </c>
      <c r="M5987" s="16" t="s">
        <v>8430</v>
      </c>
      <c r="N5987" s="14" t="str">
        <f>IF(M5987=0,"",VLOOKUP(M5987,'CUENTAS_CONTABLES'!$A$2:$B$100,2,0))</f>
        <v>SERVICIOS ESTRUCTURA</v>
      </c>
      <c r="O5987" s="11" t="s">
        <v>9244</v>
      </c>
      <c r="P5987" s="40" t="s">
        <v>9252</v>
      </c>
      <c r="Q5987" s="108">
        <v>4500005985</v>
      </c>
      <c r="R5987" s="43">
        <v>60127</v>
      </c>
      <c r="T5987" s="119"/>
      <c r="U5987" s="119"/>
      <c r="V5987" s="119"/>
    </row>
    <row r="5988" spans="1:22" ht="15.95" customHeight="1" x14ac:dyDescent="0.2">
      <c r="A5988" s="28" t="s">
        <v>6905</v>
      </c>
      <c r="B5988" s="7">
        <v>44849</v>
      </c>
      <c r="C5988" s="7">
        <v>44849</v>
      </c>
      <c r="D5988" s="7">
        <v>44849.75503472222</v>
      </c>
      <c r="E5988" s="20">
        <v>1722</v>
      </c>
      <c r="F5988" s="27" t="str">
        <f>VLOOKUP(E5988,PROVEEDORES!$A$2:$D$1013,2,0)</f>
        <v>OLLINO ALDO EDUARDO</v>
      </c>
      <c r="G5988" s="6" t="s">
        <v>351</v>
      </c>
      <c r="H5988" s="6" t="s">
        <v>396</v>
      </c>
      <c r="I5988" s="8">
        <v>21</v>
      </c>
      <c r="J5988" s="9">
        <v>109.84</v>
      </c>
      <c r="K5988" s="9">
        <v>23.066399999999998</v>
      </c>
      <c r="L5988" s="9">
        <v>132.90639999999999</v>
      </c>
      <c r="M5988" s="16" t="s">
        <v>8430</v>
      </c>
      <c r="N5988" s="14" t="str">
        <f>IF(M5988=0,"",VLOOKUP(M5988,'CUENTAS_CONTABLES'!$A$2:$B$100,2,0))</f>
        <v>SERVICIOS ESTRUCTURA</v>
      </c>
      <c r="O5988" s="11" t="s">
        <v>8357</v>
      </c>
      <c r="P5988" s="40" t="s">
        <v>9252</v>
      </c>
      <c r="Q5988" s="107">
        <v>4500005986</v>
      </c>
      <c r="R5988" s="43">
        <v>60128</v>
      </c>
      <c r="T5988" s="119"/>
      <c r="U5988" s="119"/>
      <c r="V5988" s="119"/>
    </row>
    <row r="5989" spans="1:22" ht="15.95" customHeight="1" x14ac:dyDescent="0.2">
      <c r="A5989" s="28" t="s">
        <v>6907</v>
      </c>
      <c r="B5989" s="7">
        <v>44849</v>
      </c>
      <c r="C5989" s="7">
        <v>44849</v>
      </c>
      <c r="D5989" s="7">
        <v>44855.674872685187</v>
      </c>
      <c r="E5989" s="20">
        <v>1809</v>
      </c>
      <c r="F5989" s="27" t="str">
        <f>VLOOKUP(E5989,PROVEEDORES!$A$2:$D$1013,2,0)</f>
        <v>RETTO CARMEN</v>
      </c>
      <c r="G5989" s="6" t="s">
        <v>351</v>
      </c>
      <c r="H5989" s="6" t="s">
        <v>396</v>
      </c>
      <c r="I5989" s="8">
        <v>10.5</v>
      </c>
      <c r="J5989" s="9">
        <v>153718</v>
      </c>
      <c r="K5989" s="9">
        <v>16140.39</v>
      </c>
      <c r="L5989" s="9">
        <v>169858.39</v>
      </c>
      <c r="M5989" s="16" t="s">
        <v>8430</v>
      </c>
      <c r="N5989" s="14" t="str">
        <f>IF(M5989=0,"",VLOOKUP(M5989,'CUENTAS_CONTABLES'!$A$2:$B$100,2,0))</f>
        <v>SERVICIOS ESTRUCTURA</v>
      </c>
      <c r="O5989" s="11" t="s">
        <v>9243</v>
      </c>
      <c r="P5989" s="40" t="s">
        <v>9252</v>
      </c>
      <c r="Q5989" s="108">
        <v>4500005987</v>
      </c>
      <c r="R5989" s="43">
        <v>60129</v>
      </c>
      <c r="T5989" s="119"/>
      <c r="U5989" s="119"/>
      <c r="V5989" s="119"/>
    </row>
    <row r="5990" spans="1:22" ht="15.95" customHeight="1" x14ac:dyDescent="0.2">
      <c r="A5990" s="28" t="s">
        <v>6901</v>
      </c>
      <c r="B5990" s="7">
        <v>44849</v>
      </c>
      <c r="C5990" s="7">
        <v>44849</v>
      </c>
      <c r="D5990" s="7">
        <v>44860.685254629629</v>
      </c>
      <c r="E5990" s="20">
        <v>1846</v>
      </c>
      <c r="F5990" s="27" t="str">
        <f>VLOOKUP(E5990,PROVEEDORES!$A$2:$D$1013,2,0)</f>
        <v>RUTA AL OESTE S.R.L.</v>
      </c>
      <c r="G5990" s="6" t="s">
        <v>351</v>
      </c>
      <c r="H5990" s="6" t="s">
        <v>389</v>
      </c>
      <c r="I5990" s="8">
        <v>21</v>
      </c>
      <c r="J5990" s="9">
        <v>3874</v>
      </c>
      <c r="K5990" s="9">
        <v>813.54</v>
      </c>
      <c r="L5990" s="9">
        <v>4687.54</v>
      </c>
      <c r="M5990" s="16" t="s">
        <v>8430</v>
      </c>
      <c r="N5990" s="14" t="str">
        <f>IF(M5990=0,"",VLOOKUP(M5990,'CUENTAS_CONTABLES'!$A$2:$B$100,2,0))</f>
        <v>SERVICIOS ESTRUCTURA</v>
      </c>
      <c r="O5990" s="11" t="s">
        <v>9242</v>
      </c>
      <c r="P5990" s="40" t="s">
        <v>9252</v>
      </c>
      <c r="Q5990" s="107">
        <v>4500005988</v>
      </c>
      <c r="R5990" s="43">
        <v>60130</v>
      </c>
      <c r="T5990" s="119"/>
      <c r="U5990" s="119"/>
      <c r="V5990" s="119"/>
    </row>
    <row r="5991" spans="1:22" ht="15.95" customHeight="1" x14ac:dyDescent="0.2">
      <c r="A5991" s="28" t="s">
        <v>6910</v>
      </c>
      <c r="B5991" s="7">
        <v>44849</v>
      </c>
      <c r="C5991" s="7">
        <v>44849</v>
      </c>
      <c r="D5991" s="7">
        <v>44857.664224537039</v>
      </c>
      <c r="E5991" s="20">
        <v>1864</v>
      </c>
      <c r="F5991" s="27" t="str">
        <f>VLOOKUP(E5991,PROVEEDORES!$A$2:$D$1013,2,0)</f>
        <v>SANITARIOS SIONE SRL</v>
      </c>
      <c r="G5991" s="6" t="s">
        <v>351</v>
      </c>
      <c r="H5991" s="6" t="s">
        <v>1218</v>
      </c>
      <c r="I5991" s="8">
        <v>21</v>
      </c>
      <c r="J5991" s="9">
        <v>10198.35</v>
      </c>
      <c r="K5991" s="9">
        <v>2141.6534999999999</v>
      </c>
      <c r="L5991" s="9">
        <v>12340.003500000001</v>
      </c>
      <c r="M5991" s="16" t="s">
        <v>8430</v>
      </c>
      <c r="N5991" s="14" t="str">
        <f>IF(M5991=0,"",VLOOKUP(M5991,'CUENTAS_CONTABLES'!$A$2:$B$100,2,0))</f>
        <v>SERVICIOS ESTRUCTURA</v>
      </c>
      <c r="O5991" s="11" t="s">
        <v>9248</v>
      </c>
      <c r="P5991" s="40" t="s">
        <v>9252</v>
      </c>
      <c r="Q5991" s="108">
        <v>4500005989</v>
      </c>
      <c r="R5991" s="43">
        <v>60131</v>
      </c>
      <c r="T5991" s="119"/>
      <c r="U5991" s="119"/>
      <c r="V5991" s="119"/>
    </row>
    <row r="5992" spans="1:22" ht="15.95" customHeight="1" x14ac:dyDescent="0.2">
      <c r="A5992" s="28" t="s">
        <v>6916</v>
      </c>
      <c r="B5992" s="7">
        <v>44849</v>
      </c>
      <c r="C5992" s="7">
        <v>44849</v>
      </c>
      <c r="D5992" s="7">
        <v>44862.634675925925</v>
      </c>
      <c r="E5992" s="20">
        <v>1865</v>
      </c>
      <c r="F5992" s="27" t="str">
        <f>VLOOKUP(E5992,PROVEEDORES!$A$2:$D$1013,2,0)</f>
        <v>SANTAMARÍA COMBUSTIBLES SRL</v>
      </c>
      <c r="G5992" s="6" t="s">
        <v>352</v>
      </c>
      <c r="H5992" s="6" t="s">
        <v>1220</v>
      </c>
      <c r="I5992" s="8">
        <v>0</v>
      </c>
      <c r="J5992" s="9">
        <v>29559</v>
      </c>
      <c r="K5992" s="9">
        <v>0</v>
      </c>
      <c r="L5992" s="9">
        <v>29559</v>
      </c>
      <c r="M5992" s="16" t="s">
        <v>8430</v>
      </c>
      <c r="N5992" s="14" t="str">
        <f>IF(M5992=0,"",VLOOKUP(M5992,'CUENTAS_CONTABLES'!$A$2:$B$100,2,0))</f>
        <v>SERVICIOS ESTRUCTURA</v>
      </c>
      <c r="O5992" s="11" t="s">
        <v>9240</v>
      </c>
      <c r="P5992" s="40" t="s">
        <v>9252</v>
      </c>
      <c r="Q5992" s="107">
        <v>4500005990</v>
      </c>
      <c r="R5992" s="43">
        <v>60132</v>
      </c>
      <c r="T5992" s="119"/>
      <c r="U5992" s="119"/>
      <c r="V5992" s="119"/>
    </row>
    <row r="5993" spans="1:22" ht="15.95" customHeight="1" x14ac:dyDescent="0.2">
      <c r="A5993" s="28" t="s">
        <v>6911</v>
      </c>
      <c r="B5993" s="7">
        <v>44849</v>
      </c>
      <c r="C5993" s="7">
        <v>44849</v>
      </c>
      <c r="D5993" s="7">
        <v>44862.668368055558</v>
      </c>
      <c r="E5993" s="20">
        <v>1918</v>
      </c>
      <c r="F5993" s="27" t="str">
        <f>VLOOKUP(E5993,PROVEEDORES!$A$2:$D$1013,2,0)</f>
        <v>SODERIA LA NUEVA SA</v>
      </c>
      <c r="G5993" s="6" t="s">
        <v>351</v>
      </c>
      <c r="H5993" s="6" t="s">
        <v>869</v>
      </c>
      <c r="I5993" s="8">
        <v>21</v>
      </c>
      <c r="J5993" s="9">
        <v>578.52</v>
      </c>
      <c r="K5993" s="9">
        <v>121.4892</v>
      </c>
      <c r="L5993" s="9">
        <v>700.00919999999996</v>
      </c>
      <c r="M5993" s="16" t="s">
        <v>8430</v>
      </c>
      <c r="N5993" s="14" t="str">
        <f>IF(M5993=0,"",VLOOKUP(M5993,'CUENTAS_CONTABLES'!$A$2:$B$100,2,0))</f>
        <v>SERVICIOS ESTRUCTURA</v>
      </c>
      <c r="O5993" s="11" t="s">
        <v>8357</v>
      </c>
      <c r="P5993" s="40" t="s">
        <v>9252</v>
      </c>
      <c r="Q5993" s="108">
        <v>4500005991</v>
      </c>
      <c r="R5993" s="43">
        <v>60133</v>
      </c>
      <c r="T5993" s="119"/>
      <c r="U5993" s="119"/>
      <c r="V5993" s="119"/>
    </row>
    <row r="5994" spans="1:22" ht="15.95" customHeight="1" x14ac:dyDescent="0.2">
      <c r="A5994" s="28" t="s">
        <v>6915</v>
      </c>
      <c r="B5994" s="7">
        <v>44849</v>
      </c>
      <c r="C5994" s="7">
        <v>44849</v>
      </c>
      <c r="D5994" s="7">
        <v>44868.537754629629</v>
      </c>
      <c r="E5994" s="20">
        <v>1947</v>
      </c>
      <c r="F5994" s="27" t="str">
        <f>VLOOKUP(E5994,PROVEEDORES!$A$2:$D$1013,2,0)</f>
        <v>TEAM CLEAN S.R.L.</v>
      </c>
      <c r="G5994" s="6" t="s">
        <v>352</v>
      </c>
      <c r="H5994" s="6" t="s">
        <v>1219</v>
      </c>
      <c r="I5994" s="8">
        <v>0</v>
      </c>
      <c r="J5994" s="9">
        <v>32613</v>
      </c>
      <c r="K5994" s="9">
        <v>0</v>
      </c>
      <c r="L5994" s="9">
        <v>32613</v>
      </c>
      <c r="M5994" s="16" t="s">
        <v>8430</v>
      </c>
      <c r="N5994" s="14" t="str">
        <f>IF(M5994=0,"",VLOOKUP(M5994,'CUENTAS_CONTABLES'!$A$2:$B$100,2,0))</f>
        <v>SERVICIOS ESTRUCTURA</v>
      </c>
      <c r="O5994" s="11" t="s">
        <v>9242</v>
      </c>
      <c r="P5994" s="40" t="s">
        <v>9252</v>
      </c>
      <c r="Q5994" s="107">
        <v>4500005992</v>
      </c>
      <c r="R5994" s="43">
        <v>60134</v>
      </c>
      <c r="T5994" s="119"/>
      <c r="U5994" s="119"/>
      <c r="V5994" s="119"/>
    </row>
    <row r="5995" spans="1:22" ht="15.95" customHeight="1" x14ac:dyDescent="0.2">
      <c r="A5995" s="28" t="s">
        <v>6906</v>
      </c>
      <c r="B5995" s="7">
        <v>44849</v>
      </c>
      <c r="C5995" s="7">
        <v>44849</v>
      </c>
      <c r="D5995" s="7">
        <v>44864.68246527778</v>
      </c>
      <c r="E5995" s="20">
        <v>1957</v>
      </c>
      <c r="F5995" s="27" t="str">
        <f>VLOOKUP(E5995,PROVEEDORES!$A$2:$D$1013,2,0)</f>
        <v>TINTO Y SODA SA</v>
      </c>
      <c r="G5995" s="6" t="s">
        <v>351</v>
      </c>
      <c r="H5995" s="6" t="s">
        <v>396</v>
      </c>
      <c r="I5995" s="8">
        <v>21</v>
      </c>
      <c r="J5995" s="9">
        <v>387.98</v>
      </c>
      <c r="K5995" s="9">
        <v>81.475799999999992</v>
      </c>
      <c r="L5995" s="9">
        <v>469.45580000000001</v>
      </c>
      <c r="M5995" s="16" t="s">
        <v>8430</v>
      </c>
      <c r="N5995" s="14" t="str">
        <f>IF(M5995=0,"",VLOOKUP(M5995,'CUENTAS_CONTABLES'!$A$2:$B$100,2,0))</f>
        <v>SERVICIOS ESTRUCTURA</v>
      </c>
      <c r="O5995" s="11" t="s">
        <v>8357</v>
      </c>
      <c r="P5995" s="40" t="s">
        <v>9252</v>
      </c>
      <c r="Q5995" s="108">
        <v>4500005993</v>
      </c>
      <c r="R5995" s="43">
        <v>60135</v>
      </c>
      <c r="T5995" s="119"/>
      <c r="U5995" s="119"/>
      <c r="V5995" s="119"/>
    </row>
    <row r="5996" spans="1:22" ht="15.95" customHeight="1" x14ac:dyDescent="0.2">
      <c r="A5996" s="28" t="s">
        <v>6935</v>
      </c>
      <c r="B5996" s="7">
        <v>44850</v>
      </c>
      <c r="C5996" s="7">
        <v>44850</v>
      </c>
      <c r="D5996" s="7">
        <v>44890.612997685188</v>
      </c>
      <c r="E5996" s="20">
        <v>1111</v>
      </c>
      <c r="F5996" s="27" t="str">
        <f>VLOOKUP(E5996,PROVEEDORES!$A$2:$D$1013,2,0)</f>
        <v>BARCELO JONATHAN ADRIÁN</v>
      </c>
      <c r="G5996" s="6" t="s">
        <v>351</v>
      </c>
      <c r="H5996" s="6" t="s">
        <v>1223</v>
      </c>
      <c r="I5996" s="8">
        <v>21</v>
      </c>
      <c r="J5996" s="9">
        <v>7250</v>
      </c>
      <c r="K5996" s="9">
        <v>1522.5</v>
      </c>
      <c r="L5996" s="9">
        <v>8772.5</v>
      </c>
      <c r="M5996" s="16" t="s">
        <v>8431</v>
      </c>
      <c r="N5996" s="14" t="str">
        <f>IF(M5996=0,"",VLOOKUP(M5996,'CUENTAS_CONTABLES'!$A$2:$B$100,2,0))</f>
        <v>REFRIGERIOS</v>
      </c>
      <c r="O5996" s="11" t="s">
        <v>9243</v>
      </c>
      <c r="P5996" s="40" t="s">
        <v>9252</v>
      </c>
      <c r="Q5996" s="107">
        <v>4500005994</v>
      </c>
      <c r="R5996" s="43">
        <v>60136</v>
      </c>
      <c r="T5996" s="119"/>
      <c r="U5996" s="119"/>
      <c r="V5996" s="119"/>
    </row>
    <row r="5997" spans="1:22" ht="15.95" customHeight="1" x14ac:dyDescent="0.2">
      <c r="A5997" s="28" t="s">
        <v>6933</v>
      </c>
      <c r="B5997" s="7">
        <v>44850</v>
      </c>
      <c r="C5997" s="7">
        <v>44850</v>
      </c>
      <c r="D5997" s="7">
        <v>44860.698657407411</v>
      </c>
      <c r="E5997" s="20">
        <v>1116</v>
      </c>
      <c r="F5997" s="27" t="str">
        <f>VLOOKUP(E5997,PROVEEDORES!$A$2:$D$1013,2,0)</f>
        <v>BBC DEL NORTE S.R.L.</v>
      </c>
      <c r="G5997" s="6" t="s">
        <v>352</v>
      </c>
      <c r="H5997" s="6" t="s">
        <v>523</v>
      </c>
      <c r="I5997" s="8">
        <v>0</v>
      </c>
      <c r="J5997" s="9">
        <v>29382</v>
      </c>
      <c r="K5997" s="9">
        <v>0</v>
      </c>
      <c r="L5997" s="9">
        <v>29382</v>
      </c>
      <c r="M5997" s="16" t="s">
        <v>8430</v>
      </c>
      <c r="N5997" s="14" t="str">
        <f>IF(M5997=0,"",VLOOKUP(M5997,'CUENTAS_CONTABLES'!$A$2:$B$100,2,0))</f>
        <v>SERVICIOS ESTRUCTURA</v>
      </c>
      <c r="O5997" s="11" t="s">
        <v>9240</v>
      </c>
      <c r="P5997" s="40" t="s">
        <v>9254</v>
      </c>
      <c r="Q5997" s="108">
        <v>4500005995</v>
      </c>
      <c r="R5997" s="43">
        <v>60137</v>
      </c>
      <c r="T5997" s="119"/>
      <c r="U5997" s="119"/>
      <c r="V5997" s="119"/>
    </row>
    <row r="5998" spans="1:22" ht="15.95" customHeight="1" x14ac:dyDescent="0.2">
      <c r="A5998" s="28" t="s">
        <v>6929</v>
      </c>
      <c r="B5998" s="7">
        <v>44850</v>
      </c>
      <c r="C5998" s="7">
        <v>44850</v>
      </c>
      <c r="D5998" s="7">
        <v>44850.749942129631</v>
      </c>
      <c r="E5998" s="20">
        <v>1119</v>
      </c>
      <c r="F5998" s="27" t="str">
        <f>VLOOKUP(E5998,PROVEEDORES!$A$2:$D$1013,2,0)</f>
        <v>BELEANI RENE ADOLFO</v>
      </c>
      <c r="G5998" s="6" t="s">
        <v>351</v>
      </c>
      <c r="H5998" s="6" t="s">
        <v>396</v>
      </c>
      <c r="I5998" s="8">
        <v>21</v>
      </c>
      <c r="J5998" s="9">
        <v>179.43</v>
      </c>
      <c r="K5998" s="9">
        <v>37.680300000000003</v>
      </c>
      <c r="L5998" s="9">
        <v>217.1103</v>
      </c>
      <c r="M5998" s="16" t="s">
        <v>8430</v>
      </c>
      <c r="N5998" s="14" t="str">
        <f>IF(M5998=0,"",VLOOKUP(M5998,'CUENTAS_CONTABLES'!$A$2:$B$100,2,0))</f>
        <v>SERVICIOS ESTRUCTURA</v>
      </c>
      <c r="O5998" s="11" t="s">
        <v>9243</v>
      </c>
      <c r="P5998" s="40" t="s">
        <v>9259</v>
      </c>
      <c r="Q5998" s="107">
        <v>4500005996</v>
      </c>
      <c r="R5998" s="43"/>
      <c r="T5998" s="119"/>
      <c r="U5998" s="119"/>
      <c r="V5998" s="119"/>
    </row>
    <row r="5999" spans="1:22" ht="15.95" customHeight="1" x14ac:dyDescent="0.2">
      <c r="A5999" s="28" t="s">
        <v>6934</v>
      </c>
      <c r="B5999" s="7">
        <v>44850</v>
      </c>
      <c r="C5999" s="7">
        <v>44850</v>
      </c>
      <c r="D5999" s="7">
        <v>44878.667013888888</v>
      </c>
      <c r="E5999" s="20">
        <v>1141</v>
      </c>
      <c r="F5999" s="27" t="str">
        <f>VLOOKUP(E5999,PROVEEDORES!$A$2:$D$1013,2,0)</f>
        <v>BULONERA ATLAS SA</v>
      </c>
      <c r="G5999" s="6" t="s">
        <v>351</v>
      </c>
      <c r="H5999" s="6" t="s">
        <v>1222</v>
      </c>
      <c r="I5999" s="8">
        <v>21</v>
      </c>
      <c r="J5999" s="9">
        <v>85.56</v>
      </c>
      <c r="K5999" s="9">
        <v>17.967600000000001</v>
      </c>
      <c r="L5999" s="9">
        <v>103.52760000000001</v>
      </c>
      <c r="M5999" s="16" t="s">
        <v>8431</v>
      </c>
      <c r="N5999" s="14" t="str">
        <f>IF(M5999=0,"",VLOOKUP(M5999,'CUENTAS_CONTABLES'!$A$2:$B$100,2,0))</f>
        <v>REFRIGERIOS</v>
      </c>
      <c r="O5999" s="11" t="s">
        <v>9241</v>
      </c>
      <c r="P5999" s="40" t="s">
        <v>9253</v>
      </c>
      <c r="Q5999" s="108">
        <v>4500005997</v>
      </c>
      <c r="R5999" s="43">
        <v>60139</v>
      </c>
      <c r="T5999" s="119"/>
      <c r="U5999" s="119"/>
      <c r="V5999" s="119"/>
    </row>
    <row r="6000" spans="1:22" ht="15.95" customHeight="1" x14ac:dyDescent="0.2">
      <c r="A6000" s="28" t="s">
        <v>6925</v>
      </c>
      <c r="B6000" s="7">
        <v>44850</v>
      </c>
      <c r="C6000" s="7">
        <v>44850</v>
      </c>
      <c r="D6000" s="7">
        <v>44862.716215277775</v>
      </c>
      <c r="E6000" s="20">
        <v>1143</v>
      </c>
      <c r="F6000" s="27" t="str">
        <f>VLOOKUP(E6000,PROVEEDORES!$A$2:$D$1013,2,0)</f>
        <v>BUONO CRISTIAN EDUARDO</v>
      </c>
      <c r="G6000" s="6" t="s">
        <v>351</v>
      </c>
      <c r="H6000" s="6" t="s">
        <v>567</v>
      </c>
      <c r="I6000" s="8">
        <v>21</v>
      </c>
      <c r="J6000" s="9">
        <v>619.83000000000004</v>
      </c>
      <c r="K6000" s="9">
        <v>130.1643</v>
      </c>
      <c r="L6000" s="9">
        <v>749.99430000000007</v>
      </c>
      <c r="M6000" s="16" t="s">
        <v>8430</v>
      </c>
      <c r="N6000" s="14" t="str">
        <f>IF(M6000=0,"",VLOOKUP(M6000,'CUENTAS_CONTABLES'!$A$2:$B$100,2,0))</f>
        <v>SERVICIOS ESTRUCTURA</v>
      </c>
      <c r="O6000" s="11" t="s">
        <v>8357</v>
      </c>
      <c r="P6000" s="40" t="s">
        <v>9252</v>
      </c>
      <c r="Q6000" s="107">
        <v>4500005998</v>
      </c>
      <c r="R6000" s="43">
        <v>60140</v>
      </c>
      <c r="T6000" s="119"/>
      <c r="U6000" s="119"/>
      <c r="V6000" s="119"/>
    </row>
    <row r="6001" spans="1:22" ht="15.95" customHeight="1" x14ac:dyDescent="0.2">
      <c r="A6001" s="28" t="s">
        <v>6932</v>
      </c>
      <c r="B6001" s="7">
        <v>44850</v>
      </c>
      <c r="C6001" s="7">
        <v>44850</v>
      </c>
      <c r="D6001" s="7">
        <v>44853.41783564815</v>
      </c>
      <c r="E6001" s="20">
        <v>1150</v>
      </c>
      <c r="F6001" s="27" t="str">
        <f>VLOOKUP(E6001,PROVEEDORES!$A$2:$D$1013,2,0)</f>
        <v>CALDERON LUIS M</v>
      </c>
      <c r="G6001" s="6" t="s">
        <v>351</v>
      </c>
      <c r="H6001" s="6" t="s">
        <v>396</v>
      </c>
      <c r="I6001" s="8">
        <v>0</v>
      </c>
      <c r="J6001" s="9">
        <v>26691</v>
      </c>
      <c r="K6001" s="9">
        <v>0</v>
      </c>
      <c r="L6001" s="9">
        <v>26691</v>
      </c>
      <c r="M6001" s="16" t="s">
        <v>8430</v>
      </c>
      <c r="N6001" s="14" t="str">
        <f>IF(M6001=0,"",VLOOKUP(M6001,'CUENTAS_CONTABLES'!$A$2:$B$100,2,0))</f>
        <v>SERVICIOS ESTRUCTURA</v>
      </c>
      <c r="O6001" s="11" t="s">
        <v>9243</v>
      </c>
      <c r="P6001" s="40" t="s">
        <v>9254</v>
      </c>
      <c r="Q6001" s="108">
        <v>4500005999</v>
      </c>
      <c r="R6001" s="43">
        <v>60141</v>
      </c>
      <c r="T6001" s="119"/>
      <c r="U6001" s="119"/>
      <c r="V6001" s="119"/>
    </row>
    <row r="6002" spans="1:22" ht="15.95" customHeight="1" x14ac:dyDescent="0.2">
      <c r="A6002" s="28" t="s">
        <v>6920</v>
      </c>
      <c r="B6002" s="7">
        <v>44850</v>
      </c>
      <c r="C6002" s="7">
        <v>44850</v>
      </c>
      <c r="D6002" s="7">
        <v>44855.781655092593</v>
      </c>
      <c r="E6002" s="20">
        <v>1212</v>
      </c>
      <c r="F6002" s="27" t="str">
        <f>VLOOKUP(E6002,PROVEEDORES!$A$2:$D$1013,2,0)</f>
        <v>COMBUSTIBLES Y SERVICIOS S.A.</v>
      </c>
      <c r="G6002" s="6" t="s">
        <v>351</v>
      </c>
      <c r="H6002" s="6" t="s">
        <v>657</v>
      </c>
      <c r="I6002" s="8">
        <v>21</v>
      </c>
      <c r="J6002" s="9">
        <v>41.32</v>
      </c>
      <c r="K6002" s="9">
        <v>8.6772000000000009</v>
      </c>
      <c r="L6002" s="9">
        <v>49.997199999999999</v>
      </c>
      <c r="M6002" s="16" t="s">
        <v>8430</v>
      </c>
      <c r="N6002" s="14" t="str">
        <f>IF(M6002=0,"",VLOOKUP(M6002,'CUENTAS_CONTABLES'!$A$2:$B$100,2,0))</f>
        <v>SERVICIOS ESTRUCTURA</v>
      </c>
      <c r="O6002" s="11" t="s">
        <v>9242</v>
      </c>
      <c r="P6002" s="40" t="s">
        <v>9252</v>
      </c>
      <c r="Q6002" s="107">
        <v>4500006000</v>
      </c>
      <c r="R6002" s="43">
        <v>60142</v>
      </c>
      <c r="T6002" s="119"/>
      <c r="U6002" s="119"/>
      <c r="V6002" s="119"/>
    </row>
    <row r="6003" spans="1:22" ht="15.95" customHeight="1" x14ac:dyDescent="0.2">
      <c r="A6003" s="28" t="s">
        <v>6928</v>
      </c>
      <c r="B6003" s="7">
        <v>44850</v>
      </c>
      <c r="C6003" s="7">
        <v>44850</v>
      </c>
      <c r="D6003" s="7">
        <v>44855.77820601852</v>
      </c>
      <c r="E6003" s="20">
        <v>1222</v>
      </c>
      <c r="F6003" s="27" t="str">
        <f>VLOOKUP(E6003,PROVEEDORES!$A$2:$D$1013,2,0)</f>
        <v>COOP LIM. DE CONS. POP. DE ELECT. Y SERV. ANEX. DE V. TUERTO</v>
      </c>
      <c r="G6003" s="6" t="s">
        <v>351</v>
      </c>
      <c r="H6003" s="6" t="s">
        <v>474</v>
      </c>
      <c r="I6003" s="8">
        <v>21</v>
      </c>
      <c r="J6003" s="9">
        <v>37.19</v>
      </c>
      <c r="K6003" s="9">
        <v>7.8098999999999998</v>
      </c>
      <c r="L6003" s="9">
        <v>44.999899999999997</v>
      </c>
      <c r="M6003" s="16" t="s">
        <v>8430</v>
      </c>
      <c r="N6003" s="14" t="str">
        <f>IF(M6003=0,"",VLOOKUP(M6003,'CUENTAS_CONTABLES'!$A$2:$B$100,2,0))</f>
        <v>SERVICIOS ESTRUCTURA</v>
      </c>
      <c r="O6003" s="11" t="s">
        <v>9242</v>
      </c>
      <c r="P6003" s="40" t="s">
        <v>9252</v>
      </c>
      <c r="Q6003" s="108">
        <v>4500006001</v>
      </c>
      <c r="R6003" s="43">
        <v>60143</v>
      </c>
      <c r="T6003" s="119"/>
      <c r="U6003" s="119"/>
      <c r="V6003" s="119"/>
    </row>
    <row r="6004" spans="1:22" ht="15.95" customHeight="1" x14ac:dyDescent="0.2">
      <c r="A6004" s="28" t="s">
        <v>6917</v>
      </c>
      <c r="B6004" s="7">
        <v>44850</v>
      </c>
      <c r="C6004" s="7">
        <v>44850</v>
      </c>
      <c r="D6004" s="7">
        <v>44877.498159722221</v>
      </c>
      <c r="E6004" s="20">
        <v>1265</v>
      </c>
      <c r="F6004" s="27" t="str">
        <f>VLOOKUP(E6004,PROVEEDORES!$A$2:$D$1013,2,0)</f>
        <v>DI VITO GENEROSO</v>
      </c>
      <c r="G6004" s="6" t="s">
        <v>351</v>
      </c>
      <c r="H6004" s="6" t="s">
        <v>441</v>
      </c>
      <c r="I6004" s="8">
        <v>21</v>
      </c>
      <c r="J6004" s="9">
        <v>59.5</v>
      </c>
      <c r="K6004" s="9">
        <v>12.494999999999999</v>
      </c>
      <c r="L6004" s="9">
        <v>71.995000000000005</v>
      </c>
      <c r="M6004" s="16" t="s">
        <v>8430</v>
      </c>
      <c r="N6004" s="14" t="str">
        <f>IF(M6004=0,"",VLOOKUP(M6004,'CUENTAS_CONTABLES'!$A$2:$B$100,2,0))</f>
        <v>SERVICIOS ESTRUCTURA</v>
      </c>
      <c r="O6004" s="11" t="s">
        <v>9243</v>
      </c>
      <c r="P6004" s="40" t="s">
        <v>9252</v>
      </c>
      <c r="Q6004" s="107">
        <v>4500006002</v>
      </c>
      <c r="R6004" s="43">
        <v>60144</v>
      </c>
      <c r="T6004" s="119"/>
      <c r="U6004" s="119"/>
      <c r="V6004" s="119"/>
    </row>
    <row r="6005" spans="1:22" ht="15.95" customHeight="1" x14ac:dyDescent="0.2">
      <c r="A6005" s="28" t="s">
        <v>6927</v>
      </c>
      <c r="B6005" s="7">
        <v>44850</v>
      </c>
      <c r="C6005" s="7">
        <v>44850</v>
      </c>
      <c r="D6005" s="7">
        <v>44860.603912037041</v>
      </c>
      <c r="E6005" s="20">
        <v>1330</v>
      </c>
      <c r="F6005" s="27" t="str">
        <f>VLOOKUP(E6005,PROVEEDORES!$A$2:$D$1013,2,0)</f>
        <v>ENERPLUS SRL</v>
      </c>
      <c r="G6005" s="6" t="s">
        <v>351</v>
      </c>
      <c r="H6005" s="6" t="s">
        <v>1122</v>
      </c>
      <c r="I6005" s="8">
        <v>21</v>
      </c>
      <c r="J6005" s="9">
        <v>546.5</v>
      </c>
      <c r="K6005" s="9">
        <v>114.765</v>
      </c>
      <c r="L6005" s="9">
        <v>661.26499999999999</v>
      </c>
      <c r="M6005" s="16" t="s">
        <v>8430</v>
      </c>
      <c r="N6005" s="14" t="str">
        <f>IF(M6005=0,"",VLOOKUP(M6005,'CUENTAS_CONTABLES'!$A$2:$B$100,2,0))</f>
        <v>SERVICIOS ESTRUCTURA</v>
      </c>
      <c r="O6005" s="11" t="s">
        <v>9246</v>
      </c>
      <c r="P6005" s="40" t="s">
        <v>9252</v>
      </c>
      <c r="Q6005" s="108">
        <v>4500006003</v>
      </c>
      <c r="R6005" s="43">
        <v>60145</v>
      </c>
      <c r="T6005" s="119"/>
      <c r="U6005" s="119"/>
      <c r="V6005" s="119"/>
    </row>
    <row r="6006" spans="1:22" ht="15.95" customHeight="1" x14ac:dyDescent="0.2">
      <c r="A6006" s="28" t="s">
        <v>6924</v>
      </c>
      <c r="B6006" s="7">
        <v>44850</v>
      </c>
      <c r="C6006" s="7">
        <v>44850</v>
      </c>
      <c r="D6006" s="7">
        <v>44864.635520833333</v>
      </c>
      <c r="E6006" s="20">
        <v>1365</v>
      </c>
      <c r="F6006" s="27" t="str">
        <f>VLOOKUP(E6006,PROVEEDORES!$A$2:$D$1013,2,0)</f>
        <v>F Y F LLANTAS Y CUBIERTAS SRL</v>
      </c>
      <c r="G6006" s="6" t="s">
        <v>351</v>
      </c>
      <c r="H6006" s="6" t="s">
        <v>357</v>
      </c>
      <c r="I6006" s="8">
        <v>21</v>
      </c>
      <c r="J6006" s="9">
        <v>27282.240000000002</v>
      </c>
      <c r="K6006" s="9">
        <v>5729.2704000000003</v>
      </c>
      <c r="L6006" s="9">
        <v>33011.510399999999</v>
      </c>
      <c r="M6006" s="16" t="s">
        <v>8430</v>
      </c>
      <c r="N6006" s="14" t="str">
        <f>IF(M6006=0,"",VLOOKUP(M6006,'CUENTAS_CONTABLES'!$A$2:$B$100,2,0))</f>
        <v>SERVICIOS ESTRUCTURA</v>
      </c>
      <c r="O6006" s="11" t="s">
        <v>9242</v>
      </c>
      <c r="P6006" s="40" t="s">
        <v>9252</v>
      </c>
      <c r="Q6006" s="107">
        <v>4500006004</v>
      </c>
      <c r="R6006" s="43">
        <v>60146</v>
      </c>
      <c r="T6006" s="119"/>
      <c r="U6006" s="119"/>
      <c r="V6006" s="119"/>
    </row>
    <row r="6007" spans="1:22" ht="15.95" customHeight="1" x14ac:dyDescent="0.2">
      <c r="A6007" s="28" t="s">
        <v>6923</v>
      </c>
      <c r="B6007" s="7">
        <v>44850</v>
      </c>
      <c r="C6007" s="7">
        <v>44850</v>
      </c>
      <c r="D6007" s="7">
        <v>44864.634525462963</v>
      </c>
      <c r="E6007" s="20">
        <v>1379</v>
      </c>
      <c r="F6007" s="27" t="str">
        <f>VLOOKUP(E6007,PROVEEDORES!$A$2:$D$1013,2,0)</f>
        <v>FERNANDO ADRIAN MOURE</v>
      </c>
      <c r="G6007" s="6" t="s">
        <v>351</v>
      </c>
      <c r="H6007" s="6" t="s">
        <v>357</v>
      </c>
      <c r="I6007" s="8">
        <v>21</v>
      </c>
      <c r="J6007" s="9">
        <v>139</v>
      </c>
      <c r="K6007" s="9">
        <v>29.19</v>
      </c>
      <c r="L6007" s="9">
        <v>168.19</v>
      </c>
      <c r="M6007" s="16" t="s">
        <v>8430</v>
      </c>
      <c r="N6007" s="14" t="str">
        <f>IF(M6007=0,"",VLOOKUP(M6007,'CUENTAS_CONTABLES'!$A$2:$B$100,2,0))</f>
        <v>SERVICIOS ESTRUCTURA</v>
      </c>
      <c r="O6007" s="11" t="s">
        <v>9244</v>
      </c>
      <c r="P6007" s="40" t="s">
        <v>9252</v>
      </c>
      <c r="Q6007" s="108">
        <v>4500006005</v>
      </c>
      <c r="R6007" s="43">
        <v>60147</v>
      </c>
      <c r="T6007" s="119"/>
      <c r="U6007" s="119"/>
      <c r="V6007" s="119"/>
    </row>
    <row r="6008" spans="1:22" ht="15.95" customHeight="1" x14ac:dyDescent="0.2">
      <c r="A6008" s="28" t="s">
        <v>3434</v>
      </c>
      <c r="B6008" s="7">
        <v>44850</v>
      </c>
      <c r="C6008" s="7">
        <v>44850</v>
      </c>
      <c r="D6008" s="7">
        <v>44869.568553240744</v>
      </c>
      <c r="E6008" s="20">
        <v>1384</v>
      </c>
      <c r="F6008" s="27" t="str">
        <f>VLOOKUP(E6008,PROVEEDORES!$A$2:$D$1013,2,0)</f>
        <v>FIDEICOMISO DE ADM. DE LA EST. TERM. DE OMNIBUS</v>
      </c>
      <c r="G6008" s="6" t="s">
        <v>351</v>
      </c>
      <c r="H6008" s="6" t="s">
        <v>527</v>
      </c>
      <c r="I6008" s="8">
        <v>21</v>
      </c>
      <c r="J6008" s="9">
        <v>31000</v>
      </c>
      <c r="K6008" s="9">
        <v>6510</v>
      </c>
      <c r="L6008" s="9">
        <v>37510</v>
      </c>
      <c r="M6008" s="16" t="s">
        <v>8430</v>
      </c>
      <c r="N6008" s="14" t="str">
        <f>IF(M6008=0,"",VLOOKUP(M6008,'CUENTAS_CONTABLES'!$A$2:$B$100,2,0))</f>
        <v>SERVICIOS ESTRUCTURA</v>
      </c>
      <c r="O6008" s="11" t="s">
        <v>9242</v>
      </c>
      <c r="P6008" s="40" t="s">
        <v>9252</v>
      </c>
      <c r="Q6008" s="107">
        <v>4500006006</v>
      </c>
      <c r="R6008" s="43">
        <v>60148</v>
      </c>
      <c r="T6008" s="119"/>
      <c r="U6008" s="119"/>
      <c r="V6008" s="119"/>
    </row>
    <row r="6009" spans="1:22" ht="15.95" customHeight="1" x14ac:dyDescent="0.2">
      <c r="A6009" s="28" t="s">
        <v>1615</v>
      </c>
      <c r="B6009" s="7">
        <v>44850</v>
      </c>
      <c r="C6009" s="7">
        <v>44850</v>
      </c>
      <c r="D6009" s="7">
        <v>44850.770856481482</v>
      </c>
      <c r="E6009" s="20">
        <v>1433</v>
      </c>
      <c r="F6009" s="27" t="str">
        <f>VLOOKUP(E6009,PROVEEDORES!$A$2:$D$1013,2,0)</f>
        <v>GLOBAL MANAGMENT  S.A</v>
      </c>
      <c r="G6009" s="6" t="s">
        <v>351</v>
      </c>
      <c r="H6009" s="6" t="s">
        <v>1221</v>
      </c>
      <c r="I6009" s="8">
        <v>21</v>
      </c>
      <c r="J6009" s="9">
        <v>25720</v>
      </c>
      <c r="K6009" s="9">
        <v>5401.2</v>
      </c>
      <c r="L6009" s="9">
        <v>31121.200000000001</v>
      </c>
      <c r="M6009" s="16" t="s">
        <v>8431</v>
      </c>
      <c r="N6009" s="14" t="str">
        <f>IF(M6009=0,"",VLOOKUP(M6009,'CUENTAS_CONTABLES'!$A$2:$B$100,2,0))</f>
        <v>REFRIGERIOS</v>
      </c>
      <c r="O6009" s="11" t="s">
        <v>9248</v>
      </c>
      <c r="P6009" s="40" t="s">
        <v>9253</v>
      </c>
      <c r="Q6009" s="108">
        <v>4500006007</v>
      </c>
      <c r="R6009" s="43">
        <v>60149</v>
      </c>
      <c r="T6009" s="119"/>
      <c r="U6009" s="119"/>
      <c r="V6009" s="119"/>
    </row>
    <row r="6010" spans="1:22" ht="15.95" customHeight="1" x14ac:dyDescent="0.2">
      <c r="A6010" s="28" t="s">
        <v>6919</v>
      </c>
      <c r="B6010" s="7">
        <v>44850</v>
      </c>
      <c r="C6010" s="7">
        <v>44850</v>
      </c>
      <c r="D6010" s="7">
        <v>44862.745312500003</v>
      </c>
      <c r="E6010" s="20">
        <v>1436</v>
      </c>
      <c r="F6010" s="27" t="str">
        <f>VLOOKUP(E6010,PROVEEDORES!$A$2:$D$1013,2,0)</f>
        <v>GNC GODOY CRUZ S.A.</v>
      </c>
      <c r="G6010" s="6" t="s">
        <v>351</v>
      </c>
      <c r="H6010" s="6" t="s">
        <v>573</v>
      </c>
      <c r="I6010" s="8">
        <v>21</v>
      </c>
      <c r="J6010" s="9">
        <v>86.78</v>
      </c>
      <c r="K6010" s="9">
        <v>18.223800000000001</v>
      </c>
      <c r="L6010" s="9">
        <v>105.0038</v>
      </c>
      <c r="M6010" s="16" t="s">
        <v>8430</v>
      </c>
      <c r="N6010" s="14" t="str">
        <f>IF(M6010=0,"",VLOOKUP(M6010,'CUENTAS_CONTABLES'!$A$2:$B$100,2,0))</f>
        <v>SERVICIOS ESTRUCTURA</v>
      </c>
      <c r="O6010" s="11" t="s">
        <v>9244</v>
      </c>
      <c r="P6010" s="40" t="s">
        <v>9252</v>
      </c>
      <c r="Q6010" s="107">
        <v>4500006008</v>
      </c>
      <c r="R6010" s="43">
        <v>60150</v>
      </c>
      <c r="T6010" s="119"/>
      <c r="U6010" s="119"/>
      <c r="V6010" s="119"/>
    </row>
    <row r="6011" spans="1:22" ht="15.95" customHeight="1" x14ac:dyDescent="0.2">
      <c r="A6011" s="28" t="s">
        <v>6921</v>
      </c>
      <c r="B6011" s="7">
        <v>44850</v>
      </c>
      <c r="C6011" s="7">
        <v>44850</v>
      </c>
      <c r="D6011" s="7">
        <v>44877.725370370368</v>
      </c>
      <c r="E6011" s="20">
        <v>1445</v>
      </c>
      <c r="F6011" s="27" t="str">
        <f>VLOOKUP(E6011,PROVEEDORES!$A$2:$D$1013,2,0)</f>
        <v>GOVINDA S.A.</v>
      </c>
      <c r="G6011" s="6" t="s">
        <v>351</v>
      </c>
      <c r="H6011" s="6" t="s">
        <v>387</v>
      </c>
      <c r="I6011" s="8">
        <v>27</v>
      </c>
      <c r="J6011" s="9">
        <v>130.43</v>
      </c>
      <c r="K6011" s="9">
        <v>35.216100000000004</v>
      </c>
      <c r="L6011" s="9">
        <v>165.64610000000002</v>
      </c>
      <c r="M6011" s="16" t="s">
        <v>8430</v>
      </c>
      <c r="N6011" s="14" t="str">
        <f>IF(M6011=0,"",VLOOKUP(M6011,'CUENTAS_CONTABLES'!$A$2:$B$100,2,0))</f>
        <v>SERVICIOS ESTRUCTURA</v>
      </c>
      <c r="O6011" s="11" t="s">
        <v>8357</v>
      </c>
      <c r="P6011" s="40" t="s">
        <v>9252</v>
      </c>
      <c r="Q6011" s="108">
        <v>4500006009</v>
      </c>
      <c r="R6011" s="43">
        <v>60151</v>
      </c>
      <c r="T6011" s="119"/>
      <c r="U6011" s="119"/>
      <c r="V6011" s="119"/>
    </row>
    <row r="6012" spans="1:22" ht="15.95" customHeight="1" x14ac:dyDescent="0.2">
      <c r="A6012" s="28" t="s">
        <v>1470</v>
      </c>
      <c r="B6012" s="7">
        <v>44850</v>
      </c>
      <c r="C6012" s="7">
        <v>44850</v>
      </c>
      <c r="D6012" s="7">
        <v>44861.650289351855</v>
      </c>
      <c r="E6012" s="20">
        <v>1637</v>
      </c>
      <c r="F6012" s="27" t="str">
        <f>VLOOKUP(E6012,PROVEEDORES!$A$2:$D$1013,2,0)</f>
        <v>MARIA DEL VALLE MATTEA</v>
      </c>
      <c r="G6012" s="6" t="s">
        <v>352</v>
      </c>
      <c r="H6012" s="6" t="s">
        <v>921</v>
      </c>
      <c r="I6012" s="8">
        <v>0</v>
      </c>
      <c r="J6012" s="9">
        <v>51166</v>
      </c>
      <c r="K6012" s="9">
        <v>0</v>
      </c>
      <c r="L6012" s="9">
        <v>51166</v>
      </c>
      <c r="M6012" s="16" t="s">
        <v>8430</v>
      </c>
      <c r="N6012" s="14" t="str">
        <f>IF(M6012=0,"",VLOOKUP(M6012,'CUENTAS_CONTABLES'!$A$2:$B$100,2,0))</f>
        <v>SERVICIOS ESTRUCTURA</v>
      </c>
      <c r="O6012" s="11" t="s">
        <v>9246</v>
      </c>
      <c r="P6012" s="40" t="s">
        <v>9259</v>
      </c>
      <c r="Q6012" s="107">
        <v>4500006010</v>
      </c>
      <c r="R6012" s="43">
        <v>60152</v>
      </c>
      <c r="T6012" s="119"/>
      <c r="U6012" s="119"/>
      <c r="V6012" s="119"/>
    </row>
    <row r="6013" spans="1:22" ht="15.95" customHeight="1" x14ac:dyDescent="0.2">
      <c r="A6013" s="28" t="s">
        <v>6922</v>
      </c>
      <c r="B6013" s="7">
        <v>44850</v>
      </c>
      <c r="C6013" s="7">
        <v>44850</v>
      </c>
      <c r="D6013" s="7">
        <v>44862.657106481478</v>
      </c>
      <c r="E6013" s="20">
        <v>1652</v>
      </c>
      <c r="F6013" s="27" t="str">
        <f>VLOOKUP(E6013,PROVEEDORES!$A$2:$D$1013,2,0)</f>
        <v>MARTINATTI RAUL ALBERTO</v>
      </c>
      <c r="G6013" s="6" t="s">
        <v>351</v>
      </c>
      <c r="H6013" s="6" t="s">
        <v>415</v>
      </c>
      <c r="I6013" s="8">
        <v>21</v>
      </c>
      <c r="J6013" s="9">
        <v>49.59</v>
      </c>
      <c r="K6013" s="9">
        <v>10.413900000000002</v>
      </c>
      <c r="L6013" s="9">
        <v>60.003900000000002</v>
      </c>
      <c r="M6013" s="16" t="s">
        <v>8430</v>
      </c>
      <c r="N6013" s="14" t="str">
        <f>IF(M6013=0,"",VLOOKUP(M6013,'CUENTAS_CONTABLES'!$A$2:$B$100,2,0))</f>
        <v>SERVICIOS ESTRUCTURA</v>
      </c>
      <c r="O6013" s="11" t="s">
        <v>8357</v>
      </c>
      <c r="P6013" s="40" t="s">
        <v>9252</v>
      </c>
      <c r="Q6013" s="108">
        <v>4500006011</v>
      </c>
      <c r="R6013" s="43">
        <v>60153</v>
      </c>
      <c r="T6013" s="119"/>
      <c r="U6013" s="119"/>
      <c r="V6013" s="119"/>
    </row>
    <row r="6014" spans="1:22" ht="15.95" customHeight="1" x14ac:dyDescent="0.2">
      <c r="A6014" s="28" t="s">
        <v>6930</v>
      </c>
      <c r="B6014" s="7">
        <v>44850</v>
      </c>
      <c r="C6014" s="7">
        <v>44850</v>
      </c>
      <c r="D6014" s="7">
        <v>44864.683217592596</v>
      </c>
      <c r="E6014" s="20">
        <v>1654</v>
      </c>
      <c r="F6014" s="27" t="str">
        <f>VLOOKUP(E6014,PROVEEDORES!$A$2:$D$1013,2,0)</f>
        <v xml:space="preserve">MASETTO SUSANA </v>
      </c>
      <c r="G6014" s="6" t="s">
        <v>351</v>
      </c>
      <c r="H6014" s="6" t="s">
        <v>396</v>
      </c>
      <c r="I6014" s="8">
        <v>21</v>
      </c>
      <c r="J6014" s="9">
        <v>282.35000000000002</v>
      </c>
      <c r="K6014" s="9">
        <v>59.293500000000002</v>
      </c>
      <c r="L6014" s="9">
        <v>341.64350000000002</v>
      </c>
      <c r="M6014" s="16" t="s">
        <v>8430</v>
      </c>
      <c r="N6014" s="14" t="str">
        <f>IF(M6014=0,"",VLOOKUP(M6014,'CUENTAS_CONTABLES'!$A$2:$B$100,2,0))</f>
        <v>SERVICIOS ESTRUCTURA</v>
      </c>
      <c r="O6014" s="11" t="s">
        <v>9242</v>
      </c>
      <c r="P6014" s="40" t="s">
        <v>9259</v>
      </c>
      <c r="Q6014" s="107">
        <v>4500006012</v>
      </c>
      <c r="R6014" s="43">
        <v>60154</v>
      </c>
      <c r="T6014" s="119"/>
      <c r="U6014" s="119"/>
      <c r="V6014" s="119"/>
    </row>
    <row r="6015" spans="1:22" ht="15.95" customHeight="1" x14ac:dyDescent="0.2">
      <c r="A6015" s="28" t="s">
        <v>6926</v>
      </c>
      <c r="B6015" s="7">
        <v>44850</v>
      </c>
      <c r="C6015" s="7">
        <v>44850</v>
      </c>
      <c r="D6015" s="7">
        <v>44868.746180555558</v>
      </c>
      <c r="E6015" s="20">
        <v>1668</v>
      </c>
      <c r="F6015" s="27" t="str">
        <f>VLOOKUP(E6015,PROVEEDORES!$A$2:$D$1013,2,0)</f>
        <v>MENDOZA VARGAS FREDDY CAUSSIN</v>
      </c>
      <c r="G6015" s="6" t="s">
        <v>351</v>
      </c>
      <c r="H6015" s="6" t="s">
        <v>530</v>
      </c>
      <c r="I6015" s="8">
        <v>27</v>
      </c>
      <c r="J6015" s="9">
        <v>1657.02</v>
      </c>
      <c r="K6015" s="9">
        <v>447.3954</v>
      </c>
      <c r="L6015" s="9">
        <v>2104.4153999999999</v>
      </c>
      <c r="M6015" s="16" t="s">
        <v>8430</v>
      </c>
      <c r="N6015" s="14" t="str">
        <f>IF(M6015=0,"",VLOOKUP(M6015,'CUENTAS_CONTABLES'!$A$2:$B$100,2,0))</f>
        <v>SERVICIOS ESTRUCTURA</v>
      </c>
      <c r="O6015" s="11" t="s">
        <v>8357</v>
      </c>
      <c r="P6015" s="40" t="s">
        <v>9252</v>
      </c>
      <c r="Q6015" s="108">
        <v>4500006013</v>
      </c>
      <c r="R6015" s="43">
        <v>60155</v>
      </c>
      <c r="T6015" s="119"/>
      <c r="U6015" s="119"/>
      <c r="V6015" s="119"/>
    </row>
    <row r="6016" spans="1:22" ht="15.95" customHeight="1" x14ac:dyDescent="0.2">
      <c r="A6016" s="28" t="s">
        <v>6931</v>
      </c>
      <c r="B6016" s="7">
        <v>44850</v>
      </c>
      <c r="C6016" s="7">
        <v>44850</v>
      </c>
      <c r="D6016" s="7">
        <v>44853.41909722222</v>
      </c>
      <c r="E6016" s="20">
        <v>1853</v>
      </c>
      <c r="F6016" s="27" t="str">
        <f>VLOOKUP(E6016,PROVEEDORES!$A$2:$D$1013,2,0)</f>
        <v>SAINT GERMAINE S.A.</v>
      </c>
      <c r="G6016" s="6" t="s">
        <v>351</v>
      </c>
      <c r="H6016" s="6" t="s">
        <v>396</v>
      </c>
      <c r="I6016" s="8">
        <v>0</v>
      </c>
      <c r="J6016" s="9">
        <v>50462</v>
      </c>
      <c r="K6016" s="9">
        <v>0</v>
      </c>
      <c r="L6016" s="9">
        <v>50462</v>
      </c>
      <c r="M6016" s="16" t="s">
        <v>8430</v>
      </c>
      <c r="N6016" s="14" t="str">
        <f>IF(M6016=0,"",VLOOKUP(M6016,'CUENTAS_CONTABLES'!$A$2:$B$100,2,0))</f>
        <v>SERVICIOS ESTRUCTURA</v>
      </c>
      <c r="O6016" s="11" t="s">
        <v>9246</v>
      </c>
      <c r="P6016" s="40" t="s">
        <v>9254</v>
      </c>
      <c r="Q6016" s="107">
        <v>4500006014</v>
      </c>
      <c r="R6016" s="43">
        <v>60156</v>
      </c>
      <c r="T6016" s="119"/>
      <c r="U6016" s="119"/>
      <c r="V6016" s="119"/>
    </row>
    <row r="6017" spans="1:22" ht="15.95" customHeight="1" x14ac:dyDescent="0.2">
      <c r="A6017" s="28" t="s">
        <v>6918</v>
      </c>
      <c r="B6017" s="7">
        <v>44850</v>
      </c>
      <c r="C6017" s="7">
        <v>44850</v>
      </c>
      <c r="D6017" s="7">
        <v>44878.500775462962</v>
      </c>
      <c r="E6017" s="20">
        <v>1909</v>
      </c>
      <c r="F6017" s="27" t="str">
        <f>VLOOKUP(E6017,PROVEEDORES!$A$2:$D$1013,2,0)</f>
        <v>SIMOSA S.R.L</v>
      </c>
      <c r="G6017" s="6" t="s">
        <v>351</v>
      </c>
      <c r="H6017" s="6" t="s">
        <v>492</v>
      </c>
      <c r="I6017" s="8">
        <v>27</v>
      </c>
      <c r="J6017" s="9">
        <v>1479.9099999999999</v>
      </c>
      <c r="K6017" s="9">
        <v>399.57569999999993</v>
      </c>
      <c r="L6017" s="9">
        <v>1879.4856999999997</v>
      </c>
      <c r="M6017" s="16" t="s">
        <v>8430</v>
      </c>
      <c r="N6017" s="14" t="str">
        <f>IF(M6017=0,"",VLOOKUP(M6017,'CUENTAS_CONTABLES'!$A$2:$B$100,2,0))</f>
        <v>SERVICIOS ESTRUCTURA</v>
      </c>
      <c r="O6017" s="11" t="s">
        <v>9242</v>
      </c>
      <c r="P6017" s="40" t="s">
        <v>9252</v>
      </c>
      <c r="Q6017" s="108">
        <v>4500006015</v>
      </c>
      <c r="R6017" s="43">
        <v>60157</v>
      </c>
      <c r="T6017" s="119"/>
      <c r="U6017" s="119"/>
      <c r="V6017" s="119"/>
    </row>
    <row r="6018" spans="1:22" ht="15.95" customHeight="1" x14ac:dyDescent="0.2">
      <c r="A6018" s="28" t="s">
        <v>4300</v>
      </c>
      <c r="B6018" s="7">
        <v>44850</v>
      </c>
      <c r="C6018" s="7">
        <v>44850</v>
      </c>
      <c r="D6018" s="7">
        <v>44861.599965277775</v>
      </c>
      <c r="E6018" s="20">
        <v>1965</v>
      </c>
      <c r="F6018" s="27" t="str">
        <f>VLOOKUP(E6018,PROVEEDORES!$A$2:$D$1013,2,0)</f>
        <v>TRC SERVICIOS SRL</v>
      </c>
      <c r="G6018" s="6" t="s">
        <v>352</v>
      </c>
      <c r="H6018" s="6" t="s">
        <v>586</v>
      </c>
      <c r="I6018" s="8">
        <v>0</v>
      </c>
      <c r="J6018" s="9">
        <v>32964</v>
      </c>
      <c r="K6018" s="9">
        <v>0</v>
      </c>
      <c r="L6018" s="9">
        <v>32964</v>
      </c>
      <c r="M6018" s="16" t="s">
        <v>8430</v>
      </c>
      <c r="N6018" s="14" t="str">
        <f>IF(M6018=0,"",VLOOKUP(M6018,'CUENTAS_CONTABLES'!$A$2:$B$100,2,0))</f>
        <v>SERVICIOS ESTRUCTURA</v>
      </c>
      <c r="O6018" s="11" t="s">
        <v>8357</v>
      </c>
      <c r="P6018" s="40" t="s">
        <v>9259</v>
      </c>
      <c r="Q6018" s="107">
        <v>4500006016</v>
      </c>
      <c r="R6018" s="43">
        <v>60158</v>
      </c>
      <c r="T6018" s="119"/>
      <c r="U6018" s="119"/>
      <c r="V6018" s="119"/>
    </row>
    <row r="6019" spans="1:22" ht="15.95" customHeight="1" x14ac:dyDescent="0.2">
      <c r="A6019" s="28" t="s">
        <v>6943</v>
      </c>
      <c r="B6019" s="7">
        <v>44851</v>
      </c>
      <c r="C6019" s="7">
        <v>44851</v>
      </c>
      <c r="D6019" s="7">
        <v>44878.672291666669</v>
      </c>
      <c r="E6019" s="20">
        <v>1065</v>
      </c>
      <c r="F6019" s="27" t="str">
        <f>VLOOKUP(E6019,PROVEEDORES!$A$2:$D$1013,2,0)</f>
        <v>ANDREA MARCELA OLACE</v>
      </c>
      <c r="G6019" s="6" t="s">
        <v>351</v>
      </c>
      <c r="H6019" s="6" t="s">
        <v>1224</v>
      </c>
      <c r="I6019" s="8">
        <v>21</v>
      </c>
      <c r="J6019" s="9">
        <v>101.85</v>
      </c>
      <c r="K6019" s="9">
        <v>21.388500000000001</v>
      </c>
      <c r="L6019" s="9">
        <v>123.23849999999999</v>
      </c>
      <c r="M6019" s="16" t="s">
        <v>8431</v>
      </c>
      <c r="N6019" s="14" t="str">
        <f>IF(M6019=0,"",VLOOKUP(M6019,'CUENTAS_CONTABLES'!$A$2:$B$100,2,0))</f>
        <v>REFRIGERIOS</v>
      </c>
      <c r="O6019" s="11" t="s">
        <v>9248</v>
      </c>
      <c r="P6019" s="40" t="s">
        <v>9253</v>
      </c>
      <c r="Q6019" s="108">
        <v>4500006017</v>
      </c>
      <c r="R6019" s="43">
        <v>60159</v>
      </c>
      <c r="T6019" s="119"/>
      <c r="U6019" s="119"/>
      <c r="V6019" s="119"/>
    </row>
    <row r="6020" spans="1:22" ht="15.95" customHeight="1" x14ac:dyDescent="0.2">
      <c r="A6020" s="28" t="s">
        <v>6938</v>
      </c>
      <c r="B6020" s="7">
        <v>44851</v>
      </c>
      <c r="C6020" s="7">
        <v>44851</v>
      </c>
      <c r="D6020" s="7">
        <v>44871.669803240744</v>
      </c>
      <c r="E6020" s="20">
        <v>1069</v>
      </c>
      <c r="F6020" s="27" t="str">
        <f>VLOOKUP(E6020,PROVEEDORES!$A$2:$D$1013,2,0)</f>
        <v>ANDRES MERINO PINTURERIAS S.A.</v>
      </c>
      <c r="G6020" s="6" t="s">
        <v>351</v>
      </c>
      <c r="H6020" s="6" t="s">
        <v>500</v>
      </c>
      <c r="I6020" s="8">
        <v>21</v>
      </c>
      <c r="J6020" s="9">
        <v>1186</v>
      </c>
      <c r="K6020" s="9">
        <v>249.06</v>
      </c>
      <c r="L6020" s="9">
        <v>1435.06</v>
      </c>
      <c r="M6020" s="16" t="s">
        <v>8431</v>
      </c>
      <c r="N6020" s="14" t="str">
        <f>IF(M6020=0,"",VLOOKUP(M6020,'CUENTAS_CONTABLES'!$A$2:$B$100,2,0))</f>
        <v>REFRIGERIOS</v>
      </c>
      <c r="O6020" s="11" t="s">
        <v>9248</v>
      </c>
      <c r="P6020" s="40" t="s">
        <v>9253</v>
      </c>
      <c r="Q6020" s="107">
        <v>4500006018</v>
      </c>
      <c r="R6020" s="43">
        <v>60160</v>
      </c>
      <c r="T6020" s="119"/>
      <c r="U6020" s="119"/>
      <c r="V6020" s="119"/>
    </row>
    <row r="6021" spans="1:22" ht="15.95" customHeight="1" x14ac:dyDescent="0.2">
      <c r="A6021" s="28" t="s">
        <v>6941</v>
      </c>
      <c r="B6021" s="7">
        <v>44851</v>
      </c>
      <c r="C6021" s="7">
        <v>44851</v>
      </c>
      <c r="D6021" s="7">
        <v>44864.637337962966</v>
      </c>
      <c r="E6021" s="20">
        <v>1277</v>
      </c>
      <c r="F6021" s="27" t="str">
        <f>VLOOKUP(E6021,PROVEEDORES!$A$2:$D$1013,2,0)</f>
        <v>DOMENICHE VERONICA MABEL</v>
      </c>
      <c r="G6021" s="6" t="s">
        <v>351</v>
      </c>
      <c r="H6021" s="6" t="s">
        <v>357</v>
      </c>
      <c r="I6021" s="8">
        <v>21</v>
      </c>
      <c r="J6021" s="9">
        <v>14655.73</v>
      </c>
      <c r="K6021" s="9">
        <v>3077.7033000000001</v>
      </c>
      <c r="L6021" s="9">
        <v>17733.433300000001</v>
      </c>
      <c r="M6021" s="16" t="s">
        <v>8431</v>
      </c>
      <c r="N6021" s="14" t="str">
        <f>IF(M6021=0,"",VLOOKUP(M6021,'CUENTAS_CONTABLES'!$A$2:$B$100,2,0))</f>
        <v>REFRIGERIOS</v>
      </c>
      <c r="O6021" s="11" t="s">
        <v>9248</v>
      </c>
      <c r="P6021" s="40" t="s">
        <v>9253</v>
      </c>
      <c r="Q6021" s="108">
        <v>4500006019</v>
      </c>
      <c r="R6021" s="43">
        <v>60161</v>
      </c>
      <c r="T6021" s="119"/>
      <c r="U6021" s="119"/>
      <c r="V6021" s="119"/>
    </row>
    <row r="6022" spans="1:22" ht="15.95" customHeight="1" x14ac:dyDescent="0.2">
      <c r="A6022" s="28" t="s">
        <v>6936</v>
      </c>
      <c r="B6022" s="7">
        <v>44851</v>
      </c>
      <c r="C6022" s="7">
        <v>44851</v>
      </c>
      <c r="D6022" s="7">
        <v>44871.671319444446</v>
      </c>
      <c r="E6022" s="20">
        <v>1316</v>
      </c>
      <c r="F6022" s="27" t="str">
        <f>VLOOKUP(E6022,PROVEEDORES!$A$2:$D$1013,2,0)</f>
        <v>EMICAS S.R.L.</v>
      </c>
      <c r="G6022" s="6" t="s">
        <v>351</v>
      </c>
      <c r="H6022" s="6" t="s">
        <v>500</v>
      </c>
      <c r="I6022" s="8">
        <v>27</v>
      </c>
      <c r="J6022" s="9">
        <v>1199.01</v>
      </c>
      <c r="K6022" s="9">
        <v>323.73270000000002</v>
      </c>
      <c r="L6022" s="9">
        <v>1522.7427</v>
      </c>
      <c r="M6022" s="16" t="s">
        <v>8431</v>
      </c>
      <c r="N6022" s="14" t="str">
        <f>IF(M6022=0,"",VLOOKUP(M6022,'CUENTAS_CONTABLES'!$A$2:$B$100,2,0))</f>
        <v>REFRIGERIOS</v>
      </c>
      <c r="O6022" s="11" t="s">
        <v>9246</v>
      </c>
      <c r="P6022" s="40" t="s">
        <v>9252</v>
      </c>
      <c r="Q6022" s="107">
        <v>4500006020</v>
      </c>
      <c r="R6022" s="43">
        <v>60162</v>
      </c>
      <c r="T6022" s="119"/>
      <c r="U6022" s="119"/>
      <c r="V6022" s="119"/>
    </row>
    <row r="6023" spans="1:22" ht="15.95" customHeight="1" x14ac:dyDescent="0.2">
      <c r="A6023" s="28" t="s">
        <v>6940</v>
      </c>
      <c r="B6023" s="7">
        <v>44851</v>
      </c>
      <c r="C6023" s="7">
        <v>44851</v>
      </c>
      <c r="D6023" s="7">
        <v>44864.63795138889</v>
      </c>
      <c r="E6023" s="20">
        <v>1614</v>
      </c>
      <c r="F6023" s="27" t="str">
        <f>VLOOKUP(E6023,PROVEEDORES!$A$2:$D$1013,2,0)</f>
        <v>MACCIONE HNOS. S.H.</v>
      </c>
      <c r="G6023" s="6" t="s">
        <v>351</v>
      </c>
      <c r="H6023" s="6" t="s">
        <v>357</v>
      </c>
      <c r="I6023" s="8">
        <v>21</v>
      </c>
      <c r="J6023" s="9">
        <v>144.18</v>
      </c>
      <c r="K6023" s="9">
        <v>30.277800000000003</v>
      </c>
      <c r="L6023" s="9">
        <v>174.45780000000002</v>
      </c>
      <c r="M6023" s="16" t="s">
        <v>8431</v>
      </c>
      <c r="N6023" s="14" t="str">
        <f>IF(M6023=0,"",VLOOKUP(M6023,'CUENTAS_CONTABLES'!$A$2:$B$100,2,0))</f>
        <v>REFRIGERIOS</v>
      </c>
      <c r="O6023" s="11" t="s">
        <v>9240</v>
      </c>
      <c r="P6023" s="40" t="s">
        <v>9253</v>
      </c>
      <c r="Q6023" s="108">
        <v>4500006021</v>
      </c>
      <c r="R6023" s="43">
        <v>60163</v>
      </c>
      <c r="T6023" s="119"/>
      <c r="U6023" s="119"/>
      <c r="V6023" s="119"/>
    </row>
    <row r="6024" spans="1:22" ht="15.95" customHeight="1" x14ac:dyDescent="0.2">
      <c r="A6024" s="28" t="s">
        <v>6942</v>
      </c>
      <c r="B6024" s="7">
        <v>44851</v>
      </c>
      <c r="C6024" s="7">
        <v>44851</v>
      </c>
      <c r="D6024" s="7">
        <v>44891.45208333333</v>
      </c>
      <c r="E6024" s="20">
        <v>1721</v>
      </c>
      <c r="F6024" s="27" t="str">
        <f>VLOOKUP(E6024,PROVEEDORES!$A$2:$D$1013,2,0)</f>
        <v>OIL PETRO SALSIPUEDES S.R.L</v>
      </c>
      <c r="G6024" s="6" t="s">
        <v>351</v>
      </c>
      <c r="H6024" s="6" t="s">
        <v>659</v>
      </c>
      <c r="I6024" s="8">
        <v>21</v>
      </c>
      <c r="J6024" s="9">
        <v>1050.5999999999999</v>
      </c>
      <c r="K6024" s="9">
        <v>220.62599999999998</v>
      </c>
      <c r="L6024" s="9">
        <v>1271.2259999999999</v>
      </c>
      <c r="M6024" s="16" t="s">
        <v>8431</v>
      </c>
      <c r="N6024" s="14" t="str">
        <f>IF(M6024=0,"",VLOOKUP(M6024,'CUENTAS_CONTABLES'!$A$2:$B$100,2,0))</f>
        <v>REFRIGERIOS</v>
      </c>
      <c r="O6024" s="11" t="s">
        <v>9246</v>
      </c>
      <c r="P6024" s="40" t="s">
        <v>9253</v>
      </c>
      <c r="Q6024" s="107">
        <v>4500006022</v>
      </c>
      <c r="R6024" s="43">
        <v>60165</v>
      </c>
      <c r="T6024" s="119"/>
      <c r="U6024" s="119"/>
      <c r="V6024" s="119"/>
    </row>
    <row r="6025" spans="1:22" ht="15.95" customHeight="1" x14ac:dyDescent="0.2">
      <c r="A6025" s="28" t="s">
        <v>6937</v>
      </c>
      <c r="B6025" s="7">
        <v>44851</v>
      </c>
      <c r="C6025" s="7">
        <v>44851</v>
      </c>
      <c r="D6025" s="7">
        <v>44871.673171296294</v>
      </c>
      <c r="E6025" s="20">
        <v>1760</v>
      </c>
      <c r="F6025" s="27" t="str">
        <f>VLOOKUP(E6025,PROVEEDORES!$A$2:$D$1013,2,0)</f>
        <v>PELLEGRINI SERVICIOS S.R.L.</v>
      </c>
      <c r="G6025" s="6" t="s">
        <v>351</v>
      </c>
      <c r="H6025" s="6" t="s">
        <v>500</v>
      </c>
      <c r="I6025" s="8">
        <v>21</v>
      </c>
      <c r="J6025" s="9">
        <v>636.36</v>
      </c>
      <c r="K6025" s="9">
        <v>133.63559999999998</v>
      </c>
      <c r="L6025" s="9">
        <v>769.99559999999997</v>
      </c>
      <c r="M6025" s="16" t="s">
        <v>8431</v>
      </c>
      <c r="N6025" s="14" t="str">
        <f>IF(M6025=0,"",VLOOKUP(M6025,'CUENTAS_CONTABLES'!$A$2:$B$100,2,0))</f>
        <v>REFRIGERIOS</v>
      </c>
      <c r="O6025" s="11" t="s">
        <v>9242</v>
      </c>
      <c r="P6025" s="40" t="s">
        <v>9252</v>
      </c>
      <c r="Q6025" s="108">
        <v>4500006023</v>
      </c>
      <c r="R6025" s="43">
        <v>60166</v>
      </c>
      <c r="T6025" s="119"/>
      <c r="U6025" s="119"/>
      <c r="V6025" s="119"/>
    </row>
    <row r="6026" spans="1:22" ht="15.95" customHeight="1" x14ac:dyDescent="0.2">
      <c r="A6026" s="28" t="s">
        <v>6944</v>
      </c>
      <c r="B6026" s="7">
        <v>44851</v>
      </c>
      <c r="C6026" s="7">
        <v>44851</v>
      </c>
      <c r="D6026" s="7">
        <v>44878.785150462965</v>
      </c>
      <c r="E6026" s="20">
        <v>1985</v>
      </c>
      <c r="F6026" s="27" t="str">
        <f>VLOOKUP(E6026,PROVEEDORES!$A$2:$D$1013,2,0)</f>
        <v>VENETA SYSTEM SUDAMERICA S.A.</v>
      </c>
      <c r="G6026" s="6" t="s">
        <v>351</v>
      </c>
      <c r="H6026" s="6" t="s">
        <v>1225</v>
      </c>
      <c r="I6026" s="8">
        <v>21</v>
      </c>
      <c r="J6026" s="9">
        <v>3055.37</v>
      </c>
      <c r="K6026" s="9">
        <v>641.6277</v>
      </c>
      <c r="L6026" s="9">
        <v>3696.9976999999999</v>
      </c>
      <c r="M6026" s="16" t="s">
        <v>8431</v>
      </c>
      <c r="N6026" s="14" t="str">
        <f>IF(M6026=0,"",VLOOKUP(M6026,'CUENTAS_CONTABLES'!$A$2:$B$100,2,0))</f>
        <v>REFRIGERIOS</v>
      </c>
      <c r="O6026" s="11" t="s">
        <v>9242</v>
      </c>
      <c r="P6026" s="40" t="s">
        <v>9252</v>
      </c>
      <c r="Q6026" s="107">
        <v>4500006024</v>
      </c>
      <c r="R6026" s="43">
        <v>60167</v>
      </c>
      <c r="T6026" s="119"/>
      <c r="U6026" s="119"/>
      <c r="V6026" s="119"/>
    </row>
    <row r="6027" spans="1:22" ht="15.95" customHeight="1" x14ac:dyDescent="0.2">
      <c r="A6027" s="28" t="s">
        <v>6939</v>
      </c>
      <c r="B6027" s="7">
        <v>44851</v>
      </c>
      <c r="C6027" s="7">
        <v>44851</v>
      </c>
      <c r="D6027" s="7">
        <v>44882.794525462959</v>
      </c>
      <c r="E6027" s="20">
        <v>1996</v>
      </c>
      <c r="F6027" s="27" t="str">
        <f>VLOOKUP(E6027,PROVEEDORES!$A$2:$D$1013,2,0)</f>
        <v>VILLAFAÑE PABLO-VILLAFAÑE MAURICIO S.H.</v>
      </c>
      <c r="G6027" s="6" t="s">
        <v>351</v>
      </c>
      <c r="H6027" s="6" t="s">
        <v>452</v>
      </c>
      <c r="I6027" s="8">
        <v>10.5</v>
      </c>
      <c r="J6027" s="9">
        <v>2652.19</v>
      </c>
      <c r="K6027" s="9">
        <v>278.47994999999997</v>
      </c>
      <c r="L6027" s="9">
        <v>2930.66995</v>
      </c>
      <c r="M6027" s="16" t="s">
        <v>8431</v>
      </c>
      <c r="N6027" s="14" t="str">
        <f>IF(M6027=0,"",VLOOKUP(M6027,'CUENTAS_CONTABLES'!$A$2:$B$100,2,0))</f>
        <v>REFRIGERIOS</v>
      </c>
      <c r="O6027" s="11" t="s">
        <v>9242</v>
      </c>
      <c r="P6027" s="40" t="s">
        <v>9253</v>
      </c>
      <c r="Q6027" s="108">
        <v>4500006025</v>
      </c>
      <c r="R6027" s="43">
        <v>60168</v>
      </c>
      <c r="T6027" s="119"/>
      <c r="U6027" s="119"/>
      <c r="V6027" s="119"/>
    </row>
    <row r="6028" spans="1:22" ht="15.95" customHeight="1" x14ac:dyDescent="0.2">
      <c r="A6028" s="28" t="s">
        <v>6946</v>
      </c>
      <c r="B6028" s="7">
        <v>44852</v>
      </c>
      <c r="C6028" s="7">
        <v>44852</v>
      </c>
      <c r="D6028" s="7">
        <v>44864.638819444444</v>
      </c>
      <c r="E6028" s="20">
        <v>1167</v>
      </c>
      <c r="F6028" s="27" t="str">
        <f>VLOOKUP(E6028,PROVEEDORES!$A$2:$D$1013,2,0)</f>
        <v>CASA IGNACIO LIBRERIA COMERCIAL SA</v>
      </c>
      <c r="G6028" s="6" t="s">
        <v>351</v>
      </c>
      <c r="H6028" s="6" t="s">
        <v>357</v>
      </c>
      <c r="I6028" s="8">
        <v>21</v>
      </c>
      <c r="J6028" s="9">
        <v>1672.51</v>
      </c>
      <c r="K6028" s="9">
        <v>351.22710000000001</v>
      </c>
      <c r="L6028" s="9">
        <v>2023.7371000000001</v>
      </c>
      <c r="M6028" s="16" t="s">
        <v>8431</v>
      </c>
      <c r="N6028" s="14" t="str">
        <f>IF(M6028=0,"",VLOOKUP(M6028,'CUENTAS_CONTABLES'!$A$2:$B$100,2,0))</f>
        <v>REFRIGERIOS</v>
      </c>
      <c r="O6028" s="11" t="s">
        <v>8357</v>
      </c>
      <c r="P6028" s="40" t="s">
        <v>9252</v>
      </c>
      <c r="Q6028" s="107">
        <v>4500006026</v>
      </c>
      <c r="R6028" s="43">
        <v>60169</v>
      </c>
      <c r="T6028" s="119"/>
      <c r="U6028" s="119"/>
      <c r="V6028" s="119"/>
    </row>
    <row r="6029" spans="1:22" ht="15.95" customHeight="1" x14ac:dyDescent="0.2">
      <c r="A6029" s="28" t="s">
        <v>6948</v>
      </c>
      <c r="B6029" s="7">
        <v>44852</v>
      </c>
      <c r="C6029" s="7">
        <v>44852</v>
      </c>
      <c r="D6029" s="7">
        <v>44882.72729166667</v>
      </c>
      <c r="E6029" s="20">
        <v>1409</v>
      </c>
      <c r="F6029" s="27" t="str">
        <f>VLOOKUP(E6029,PROVEEDORES!$A$2:$D$1013,2,0)</f>
        <v>GABRIEL ALFREDO PERROTTA</v>
      </c>
      <c r="G6029" s="6" t="s">
        <v>351</v>
      </c>
      <c r="H6029" s="6" t="s">
        <v>664</v>
      </c>
      <c r="I6029" s="8">
        <v>21</v>
      </c>
      <c r="J6029" s="9">
        <v>548.95000000000005</v>
      </c>
      <c r="K6029" s="9">
        <v>115.27950000000001</v>
      </c>
      <c r="L6029" s="9">
        <v>664.22950000000003</v>
      </c>
      <c r="M6029" s="16" t="s">
        <v>8431</v>
      </c>
      <c r="N6029" s="14" t="str">
        <f>IF(M6029=0,"",VLOOKUP(M6029,'CUENTAS_CONTABLES'!$A$2:$B$100,2,0))</f>
        <v>REFRIGERIOS</v>
      </c>
      <c r="O6029" s="11" t="s">
        <v>8357</v>
      </c>
      <c r="P6029" s="40" t="s">
        <v>9253</v>
      </c>
      <c r="Q6029" s="108">
        <v>4500006027</v>
      </c>
      <c r="R6029" s="43">
        <v>60170</v>
      </c>
      <c r="T6029" s="119"/>
      <c r="U6029" s="119"/>
      <c r="V6029" s="119"/>
    </row>
    <row r="6030" spans="1:22" ht="15.95" customHeight="1" x14ac:dyDescent="0.2">
      <c r="A6030" s="28" t="s">
        <v>6947</v>
      </c>
      <c r="B6030" s="7">
        <v>44852</v>
      </c>
      <c r="C6030" s="7">
        <v>44852</v>
      </c>
      <c r="D6030" s="7">
        <v>44882.726597222223</v>
      </c>
      <c r="E6030" s="20">
        <v>1730</v>
      </c>
      <c r="F6030" s="27" t="str">
        <f>VLOOKUP(E6030,PROVEEDORES!$A$2:$D$1013,2,0)</f>
        <v>ORMAZABAL, DONOSO JUAN ANDRES</v>
      </c>
      <c r="G6030" s="6" t="s">
        <v>351</v>
      </c>
      <c r="H6030" s="6" t="s">
        <v>664</v>
      </c>
      <c r="I6030" s="8">
        <v>21</v>
      </c>
      <c r="J6030" s="9">
        <v>35950.47</v>
      </c>
      <c r="K6030" s="9">
        <v>7549.5986999999996</v>
      </c>
      <c r="L6030" s="9">
        <v>43500.068700000003</v>
      </c>
      <c r="M6030" s="16" t="s">
        <v>8431</v>
      </c>
      <c r="N6030" s="14" t="str">
        <f>IF(M6030=0,"",VLOOKUP(M6030,'CUENTAS_CONTABLES'!$A$2:$B$100,2,0))</f>
        <v>REFRIGERIOS</v>
      </c>
      <c r="O6030" s="11" t="s">
        <v>9244</v>
      </c>
      <c r="P6030" s="40" t="s">
        <v>9252</v>
      </c>
      <c r="Q6030" s="107">
        <v>4500006028</v>
      </c>
      <c r="R6030" s="43">
        <v>60171</v>
      </c>
      <c r="T6030" s="119"/>
      <c r="U6030" s="119"/>
      <c r="V6030" s="119"/>
    </row>
    <row r="6031" spans="1:22" ht="15.95" customHeight="1" x14ac:dyDescent="0.2">
      <c r="A6031" s="28" t="s">
        <v>6945</v>
      </c>
      <c r="B6031" s="7">
        <v>44852</v>
      </c>
      <c r="C6031" s="7">
        <v>44852</v>
      </c>
      <c r="D6031" s="7">
        <v>44864.640069444446</v>
      </c>
      <c r="E6031" s="20">
        <v>1916</v>
      </c>
      <c r="F6031" s="27" t="str">
        <f>VLOOKUP(E6031,PROVEEDORES!$A$2:$D$1013,2,0)</f>
        <v>SOCOROMA S.A</v>
      </c>
      <c r="G6031" s="6" t="s">
        <v>351</v>
      </c>
      <c r="H6031" s="6" t="s">
        <v>357</v>
      </c>
      <c r="I6031" s="8">
        <v>21</v>
      </c>
      <c r="J6031" s="9">
        <v>52.6</v>
      </c>
      <c r="K6031" s="9">
        <v>11.046000000000001</v>
      </c>
      <c r="L6031" s="9">
        <v>63.646000000000001</v>
      </c>
      <c r="M6031" s="16" t="s">
        <v>8431</v>
      </c>
      <c r="N6031" s="14" t="str">
        <f>IF(M6031=0,"",VLOOKUP(M6031,'CUENTAS_CONTABLES'!$A$2:$B$100,2,0))</f>
        <v>REFRIGERIOS</v>
      </c>
      <c r="O6031" s="11" t="s">
        <v>9244</v>
      </c>
      <c r="P6031" s="40" t="s">
        <v>9252</v>
      </c>
      <c r="Q6031" s="108">
        <v>4500006029</v>
      </c>
      <c r="R6031" s="43">
        <v>60172</v>
      </c>
      <c r="T6031" s="119"/>
      <c r="U6031" s="119"/>
      <c r="V6031" s="119"/>
    </row>
    <row r="6032" spans="1:22" ht="15.95" customHeight="1" x14ac:dyDescent="0.2">
      <c r="A6032" s="28" t="s">
        <v>6966</v>
      </c>
      <c r="B6032" s="7">
        <v>44853</v>
      </c>
      <c r="C6032" s="7">
        <v>44853</v>
      </c>
      <c r="D6032" s="7">
        <v>44853.773356481484</v>
      </c>
      <c r="E6032" s="20">
        <v>1035</v>
      </c>
      <c r="F6032" s="27" t="str">
        <f>VLOOKUP(E6032,PROVEEDORES!$A$2:$D$1013,2,0)</f>
        <v>ALETEC SRL</v>
      </c>
      <c r="G6032" s="6" t="s">
        <v>351</v>
      </c>
      <c r="H6032" s="6" t="s">
        <v>398</v>
      </c>
      <c r="I6032" s="8">
        <v>21</v>
      </c>
      <c r="J6032" s="9">
        <v>141.75</v>
      </c>
      <c r="K6032" s="9">
        <v>29.767499999999998</v>
      </c>
      <c r="L6032" s="9">
        <v>171.51749999999998</v>
      </c>
      <c r="M6032" s="16" t="s">
        <v>8431</v>
      </c>
      <c r="N6032" s="14" t="str">
        <f>IF(M6032=0,"",VLOOKUP(M6032,'CUENTAS_CONTABLES'!$A$2:$B$100,2,0))</f>
        <v>REFRIGERIOS</v>
      </c>
      <c r="O6032" s="11" t="s">
        <v>9243</v>
      </c>
      <c r="P6032" s="40" t="s">
        <v>9252</v>
      </c>
      <c r="Q6032" s="107">
        <v>4500006030</v>
      </c>
      <c r="R6032" s="43">
        <v>60173</v>
      </c>
      <c r="T6032" s="119"/>
      <c r="U6032" s="119"/>
      <c r="V6032" s="119"/>
    </row>
    <row r="6033" spans="1:22" ht="15.95" customHeight="1" x14ac:dyDescent="0.2">
      <c r="A6033" s="28" t="s">
        <v>6964</v>
      </c>
      <c r="B6033" s="7">
        <v>44853</v>
      </c>
      <c r="C6033" s="7">
        <v>44853</v>
      </c>
      <c r="D6033" s="7">
        <v>44864.684849537036</v>
      </c>
      <c r="E6033" s="20">
        <v>1119</v>
      </c>
      <c r="F6033" s="27" t="str">
        <f>VLOOKUP(E6033,PROVEEDORES!$A$2:$D$1013,2,0)</f>
        <v>BELEANI RENE ADOLFO</v>
      </c>
      <c r="G6033" s="6" t="s">
        <v>351</v>
      </c>
      <c r="H6033" s="6" t="s">
        <v>396</v>
      </c>
      <c r="I6033" s="8">
        <v>21</v>
      </c>
      <c r="J6033" s="9">
        <v>145.71</v>
      </c>
      <c r="K6033" s="9">
        <v>30.599100000000004</v>
      </c>
      <c r="L6033" s="9">
        <v>176.3091</v>
      </c>
      <c r="M6033" s="16" t="s">
        <v>8431</v>
      </c>
      <c r="N6033" s="14" t="str">
        <f>IF(M6033=0,"",VLOOKUP(M6033,'CUENTAS_CONTABLES'!$A$2:$B$100,2,0))</f>
        <v>REFRIGERIOS</v>
      </c>
      <c r="O6033" s="11" t="s">
        <v>9247</v>
      </c>
      <c r="P6033" s="40" t="s">
        <v>9252</v>
      </c>
      <c r="Q6033" s="108">
        <v>4500006031</v>
      </c>
      <c r="R6033" s="43">
        <v>60174</v>
      </c>
      <c r="T6033" s="119"/>
      <c r="U6033" s="119"/>
      <c r="V6033" s="119"/>
    </row>
    <row r="6034" spans="1:22" ht="15.95" customHeight="1" x14ac:dyDescent="0.2">
      <c r="A6034" s="28" t="s">
        <v>6958</v>
      </c>
      <c r="B6034" s="7">
        <v>44853</v>
      </c>
      <c r="C6034" s="7">
        <v>44853</v>
      </c>
      <c r="D6034" s="7">
        <v>44877.503981481481</v>
      </c>
      <c r="E6034" s="20">
        <v>1136</v>
      </c>
      <c r="F6034" s="27" t="str">
        <f>VLOOKUP(E6034,PROVEEDORES!$A$2:$D$1013,2,0)</f>
        <v>BRAGAÑO CRISTIAN</v>
      </c>
      <c r="G6034" s="6" t="s">
        <v>352</v>
      </c>
      <c r="H6034" s="6" t="s">
        <v>473</v>
      </c>
      <c r="I6034" s="8">
        <v>0</v>
      </c>
      <c r="J6034" s="9">
        <v>42689</v>
      </c>
      <c r="K6034" s="9">
        <v>0</v>
      </c>
      <c r="L6034" s="9">
        <v>42689</v>
      </c>
      <c r="M6034" s="16" t="s">
        <v>8431</v>
      </c>
      <c r="N6034" s="14" t="str">
        <f>IF(M6034=0,"",VLOOKUP(M6034,'CUENTAS_CONTABLES'!$A$2:$B$100,2,0))</f>
        <v>REFRIGERIOS</v>
      </c>
      <c r="O6034" s="11" t="s">
        <v>9246</v>
      </c>
      <c r="P6034" s="40" t="s">
        <v>9253</v>
      </c>
      <c r="Q6034" s="107">
        <v>4500006032</v>
      </c>
      <c r="R6034" s="43">
        <v>60175</v>
      </c>
      <c r="T6034" s="119"/>
      <c r="U6034" s="119"/>
      <c r="V6034" s="119"/>
    </row>
    <row r="6035" spans="1:22" ht="15.95" customHeight="1" x14ac:dyDescent="0.2">
      <c r="A6035" s="28" t="s">
        <v>6957</v>
      </c>
      <c r="B6035" s="7">
        <v>44853</v>
      </c>
      <c r="C6035" s="7">
        <v>44853</v>
      </c>
      <c r="D6035" s="7">
        <v>44855.63590277778</v>
      </c>
      <c r="E6035" s="20">
        <v>1168</v>
      </c>
      <c r="F6035" s="27" t="str">
        <f>VLOOKUP(E6035,PROVEEDORES!$A$2:$D$1013,2,0)</f>
        <v>CASA MIA S.R.L.</v>
      </c>
      <c r="G6035" s="6" t="s">
        <v>351</v>
      </c>
      <c r="H6035" s="6" t="s">
        <v>416</v>
      </c>
      <c r="I6035" s="8">
        <v>21</v>
      </c>
      <c r="J6035" s="9">
        <v>71964.61</v>
      </c>
      <c r="K6035" s="9">
        <v>15112.5681</v>
      </c>
      <c r="L6035" s="9">
        <v>87077.178100000005</v>
      </c>
      <c r="M6035" s="16" t="s">
        <v>8431</v>
      </c>
      <c r="N6035" s="14" t="str">
        <f>IF(M6035=0,"",VLOOKUP(M6035,'CUENTAS_CONTABLES'!$A$2:$B$100,2,0))</f>
        <v>REFRIGERIOS</v>
      </c>
      <c r="O6035" s="11" t="s">
        <v>9246</v>
      </c>
      <c r="P6035" s="40" t="s">
        <v>9253</v>
      </c>
      <c r="Q6035" s="108">
        <v>4500006033</v>
      </c>
      <c r="R6035" s="43">
        <v>60176</v>
      </c>
      <c r="T6035" s="119"/>
      <c r="U6035" s="119"/>
      <c r="V6035" s="119"/>
    </row>
    <row r="6036" spans="1:22" ht="15.95" customHeight="1" x14ac:dyDescent="0.2">
      <c r="A6036" s="28" t="s">
        <v>6968</v>
      </c>
      <c r="B6036" s="7">
        <v>44853</v>
      </c>
      <c r="C6036" s="7">
        <v>44853</v>
      </c>
      <c r="D6036" s="7">
        <v>44878.467858796299</v>
      </c>
      <c r="E6036" s="20">
        <v>1194</v>
      </c>
      <c r="F6036" s="27" t="str">
        <f>VLOOKUP(E6036,PROVEEDORES!$A$2:$D$1013,2,0)</f>
        <v>CLAUDIA PATRICIA RODRIGUEZ</v>
      </c>
      <c r="G6036" s="6" t="s">
        <v>351</v>
      </c>
      <c r="H6036" s="6" t="s">
        <v>515</v>
      </c>
      <c r="I6036" s="8">
        <v>27</v>
      </c>
      <c r="J6036" s="9">
        <v>35181.1</v>
      </c>
      <c r="K6036" s="9">
        <v>9498.896999999999</v>
      </c>
      <c r="L6036" s="9">
        <v>44679.996999999996</v>
      </c>
      <c r="M6036" s="16" t="s">
        <v>8431</v>
      </c>
      <c r="N6036" s="14" t="str">
        <f>IF(M6036=0,"",VLOOKUP(M6036,'CUENTAS_CONTABLES'!$A$2:$B$100,2,0))</f>
        <v>REFRIGERIOS</v>
      </c>
      <c r="O6036" s="11" t="s">
        <v>9243</v>
      </c>
      <c r="P6036" s="40" t="s">
        <v>9253</v>
      </c>
      <c r="Q6036" s="107">
        <v>4500006034</v>
      </c>
      <c r="R6036" s="43">
        <v>60177</v>
      </c>
      <c r="T6036" s="119"/>
      <c r="U6036" s="119"/>
      <c r="V6036" s="119"/>
    </row>
    <row r="6037" spans="1:22" ht="15.95" customHeight="1" x14ac:dyDescent="0.2">
      <c r="A6037" s="28" t="s">
        <v>6959</v>
      </c>
      <c r="B6037" s="7">
        <v>44853</v>
      </c>
      <c r="C6037" s="7">
        <v>44853</v>
      </c>
      <c r="D6037" s="7">
        <v>44876.411446759259</v>
      </c>
      <c r="E6037" s="20">
        <v>1236</v>
      </c>
      <c r="F6037" s="27" t="str">
        <f>VLOOKUP(E6037,PROVEEDORES!$A$2:$D$1013,2,0)</f>
        <v>CRISTIAN WALTER DE FILIPPO</v>
      </c>
      <c r="G6037" s="6" t="s">
        <v>351</v>
      </c>
      <c r="H6037" s="6" t="s">
        <v>531</v>
      </c>
      <c r="I6037" s="8">
        <v>21</v>
      </c>
      <c r="J6037" s="9">
        <v>2080</v>
      </c>
      <c r="K6037" s="9">
        <v>436.8</v>
      </c>
      <c r="L6037" s="9">
        <v>2516.8000000000002</v>
      </c>
      <c r="M6037" s="16" t="s">
        <v>8431</v>
      </c>
      <c r="N6037" s="14" t="str">
        <f>IF(M6037=0,"",VLOOKUP(M6037,'CUENTAS_CONTABLES'!$A$2:$B$100,2,0))</f>
        <v>REFRIGERIOS</v>
      </c>
      <c r="O6037" s="11" t="s">
        <v>9248</v>
      </c>
      <c r="P6037" s="40" t="s">
        <v>9253</v>
      </c>
      <c r="Q6037" s="108">
        <v>4500006035</v>
      </c>
      <c r="R6037" s="43">
        <v>60178</v>
      </c>
      <c r="T6037" s="119"/>
      <c r="U6037" s="119"/>
      <c r="V6037" s="119"/>
    </row>
    <row r="6038" spans="1:22" ht="15.95" customHeight="1" x14ac:dyDescent="0.2">
      <c r="A6038" s="28" t="s">
        <v>6951</v>
      </c>
      <c r="B6038" s="7">
        <v>44853</v>
      </c>
      <c r="C6038" s="7">
        <v>44853</v>
      </c>
      <c r="D6038" s="7">
        <v>44878.77952546296</v>
      </c>
      <c r="E6038" s="20">
        <v>1237</v>
      </c>
      <c r="F6038" s="27" t="str">
        <f>VLOOKUP(E6038,PROVEEDORES!$A$2:$D$1013,2,0)</f>
        <v>CRUCERO DE ALTA GRACIA S.A.</v>
      </c>
      <c r="G6038" s="6" t="s">
        <v>351</v>
      </c>
      <c r="H6038" s="6" t="s">
        <v>495</v>
      </c>
      <c r="I6038" s="8">
        <v>21</v>
      </c>
      <c r="J6038" s="9">
        <v>2584.64</v>
      </c>
      <c r="K6038" s="9">
        <v>542.7743999999999</v>
      </c>
      <c r="L6038" s="9">
        <v>3127.4143999999997</v>
      </c>
      <c r="M6038" s="16" t="s">
        <v>8431</v>
      </c>
      <c r="N6038" s="14" t="str">
        <f>IF(M6038=0,"",VLOOKUP(M6038,'CUENTAS_CONTABLES'!$A$2:$B$100,2,0))</f>
        <v>REFRIGERIOS</v>
      </c>
      <c r="O6038" s="11" t="s">
        <v>9245</v>
      </c>
      <c r="P6038" s="40" t="s">
        <v>9252</v>
      </c>
      <c r="Q6038" s="107">
        <v>4500006036</v>
      </c>
      <c r="R6038" s="43">
        <v>60179</v>
      </c>
      <c r="T6038" s="119"/>
      <c r="U6038" s="119"/>
      <c r="V6038" s="119"/>
    </row>
    <row r="6039" spans="1:22" ht="15.95" customHeight="1" x14ac:dyDescent="0.2">
      <c r="A6039" s="28" t="s">
        <v>6952</v>
      </c>
      <c r="B6039" s="7">
        <v>44853</v>
      </c>
      <c r="C6039" s="7">
        <v>44853</v>
      </c>
      <c r="D6039" s="7">
        <v>44860.5940162037</v>
      </c>
      <c r="E6039" s="20">
        <v>1295</v>
      </c>
      <c r="F6039" s="27" t="str">
        <f>VLOOKUP(E6039,PROVEEDORES!$A$2:$D$1013,2,0)</f>
        <v>EDUARDO LUIS GONZALEZ</v>
      </c>
      <c r="G6039" s="6" t="s">
        <v>351</v>
      </c>
      <c r="H6039" s="6" t="s">
        <v>657</v>
      </c>
      <c r="I6039" s="8">
        <v>21</v>
      </c>
      <c r="J6039" s="9">
        <v>41.32</v>
      </c>
      <c r="K6039" s="9">
        <v>8.6772000000000009</v>
      </c>
      <c r="L6039" s="9">
        <v>49.997199999999999</v>
      </c>
      <c r="M6039" s="16" t="s">
        <v>8431</v>
      </c>
      <c r="N6039" s="14" t="str">
        <f>IF(M6039=0,"",VLOOKUP(M6039,'CUENTAS_CONTABLES'!$A$2:$B$100,2,0))</f>
        <v>REFRIGERIOS</v>
      </c>
      <c r="O6039" s="11" t="s">
        <v>9248</v>
      </c>
      <c r="P6039" s="40" t="s">
        <v>9252</v>
      </c>
      <c r="Q6039" s="108">
        <v>4500006037</v>
      </c>
      <c r="R6039" s="43">
        <v>60180</v>
      </c>
      <c r="T6039" s="119"/>
      <c r="U6039" s="119"/>
      <c r="V6039" s="119"/>
    </row>
    <row r="6040" spans="1:22" ht="15.95" customHeight="1" x14ac:dyDescent="0.2">
      <c r="A6040" s="28" t="s">
        <v>6953</v>
      </c>
      <c r="B6040" s="7">
        <v>44853</v>
      </c>
      <c r="C6040" s="7">
        <v>44853</v>
      </c>
      <c r="D6040" s="7">
        <v>44878.69091435185</v>
      </c>
      <c r="E6040" s="20">
        <v>1338</v>
      </c>
      <c r="F6040" s="27" t="str">
        <f>VLOOKUP(E6040,PROVEEDORES!$A$2:$D$1013,2,0)</f>
        <v>ESCRIBANO JUAN MANUEL</v>
      </c>
      <c r="G6040" s="6" t="s">
        <v>351</v>
      </c>
      <c r="H6040" s="6" t="s">
        <v>387</v>
      </c>
      <c r="I6040" s="8">
        <v>27</v>
      </c>
      <c r="J6040" s="9">
        <v>597.80999999999995</v>
      </c>
      <c r="K6040" s="9">
        <v>161.40869999999998</v>
      </c>
      <c r="L6040" s="9">
        <v>759.2186999999999</v>
      </c>
      <c r="M6040" s="16" t="s">
        <v>8431</v>
      </c>
      <c r="N6040" s="14" t="str">
        <f>IF(M6040=0,"",VLOOKUP(M6040,'CUENTAS_CONTABLES'!$A$2:$B$100,2,0))</f>
        <v>REFRIGERIOS</v>
      </c>
      <c r="O6040" s="11" t="s">
        <v>9248</v>
      </c>
      <c r="P6040" s="40" t="s">
        <v>9253</v>
      </c>
      <c r="Q6040" s="107">
        <v>4500006038</v>
      </c>
      <c r="R6040" s="43">
        <v>60181</v>
      </c>
      <c r="T6040" s="119"/>
      <c r="U6040" s="119"/>
      <c r="V6040" s="119"/>
    </row>
    <row r="6041" spans="1:22" ht="15.95" customHeight="1" x14ac:dyDescent="0.2">
      <c r="A6041" s="28" t="s">
        <v>6971</v>
      </c>
      <c r="B6041" s="7">
        <v>44853</v>
      </c>
      <c r="C6041" s="7">
        <v>44853</v>
      </c>
      <c r="D6041" s="7">
        <v>44884.656446759262</v>
      </c>
      <c r="E6041" s="20">
        <v>1361</v>
      </c>
      <c r="F6041" s="27" t="str">
        <f>VLOOKUP(E6041,PROVEEDORES!$A$2:$D$1013,2,0)</f>
        <v>EXPRESO DIFERENCIA CÓRDOBA RÍO CUARTO SRL</v>
      </c>
      <c r="G6041" s="6" t="s">
        <v>351</v>
      </c>
      <c r="H6041" s="6" t="s">
        <v>412</v>
      </c>
      <c r="I6041" s="8">
        <v>21</v>
      </c>
      <c r="J6041" s="9">
        <v>37.31</v>
      </c>
      <c r="K6041" s="9">
        <v>7.8350999999999997</v>
      </c>
      <c r="L6041" s="9">
        <v>45.145099999999999</v>
      </c>
      <c r="M6041" s="16" t="s">
        <v>8431</v>
      </c>
      <c r="N6041" s="14" t="str">
        <f>IF(M6041=0,"",VLOOKUP(M6041,'CUENTAS_CONTABLES'!$A$2:$B$100,2,0))</f>
        <v>REFRIGERIOS</v>
      </c>
      <c r="O6041" s="11" t="s">
        <v>9243</v>
      </c>
      <c r="P6041" s="40" t="s">
        <v>9253</v>
      </c>
      <c r="Q6041" s="108">
        <v>4500006039</v>
      </c>
      <c r="R6041" s="43">
        <v>60182</v>
      </c>
      <c r="T6041" s="119"/>
      <c r="U6041" s="119"/>
      <c r="V6041" s="119"/>
    </row>
    <row r="6042" spans="1:22" ht="15.95" customHeight="1" x14ac:dyDescent="0.2">
      <c r="A6042" s="28" t="s">
        <v>6961</v>
      </c>
      <c r="B6042" s="7">
        <v>44853</v>
      </c>
      <c r="C6042" s="7">
        <v>44853</v>
      </c>
      <c r="D6042" s="7">
        <v>44856.526620370372</v>
      </c>
      <c r="E6042" s="20">
        <v>1363</v>
      </c>
      <c r="F6042" s="27" t="str">
        <f>VLOOKUP(E6042,PROVEEDORES!$A$2:$D$1013,2,0)</f>
        <v>EXPRESO VILLA DEL ROSARIO S.A.</v>
      </c>
      <c r="G6042" s="6" t="s">
        <v>351</v>
      </c>
      <c r="H6042" s="6" t="s">
        <v>1215</v>
      </c>
      <c r="I6042" s="8">
        <v>21</v>
      </c>
      <c r="J6042" s="9">
        <v>628.96</v>
      </c>
      <c r="K6042" s="9">
        <v>132.08160000000001</v>
      </c>
      <c r="L6042" s="9">
        <v>761.04160000000002</v>
      </c>
      <c r="M6042" s="16" t="s">
        <v>8431</v>
      </c>
      <c r="N6042" s="14" t="str">
        <f>IF(M6042=0,"",VLOOKUP(M6042,'CUENTAS_CONTABLES'!$A$2:$B$100,2,0))</f>
        <v>REFRIGERIOS</v>
      </c>
      <c r="O6042" s="11" t="s">
        <v>9245</v>
      </c>
      <c r="P6042" s="40" t="s">
        <v>9253</v>
      </c>
      <c r="Q6042" s="107">
        <v>4500006040</v>
      </c>
      <c r="R6042" s="43">
        <v>60183</v>
      </c>
      <c r="T6042" s="119"/>
      <c r="U6042" s="119"/>
      <c r="V6042" s="119"/>
    </row>
    <row r="6043" spans="1:22" ht="15.95" customHeight="1" x14ac:dyDescent="0.2">
      <c r="A6043" s="28" t="s">
        <v>6967</v>
      </c>
      <c r="B6043" s="7">
        <v>44853</v>
      </c>
      <c r="C6043" s="7">
        <v>44853</v>
      </c>
      <c r="D6043" s="7">
        <v>44862.739861111113</v>
      </c>
      <c r="E6043" s="20">
        <v>1411</v>
      </c>
      <c r="F6043" s="27" t="str">
        <f>VLOOKUP(E6043,PROVEEDORES!$A$2:$D$1013,2,0)</f>
        <v>GALACO SRL</v>
      </c>
      <c r="G6043" s="6" t="s">
        <v>351</v>
      </c>
      <c r="H6043" s="6" t="s">
        <v>564</v>
      </c>
      <c r="I6043" s="8">
        <v>21</v>
      </c>
      <c r="J6043" s="9">
        <v>276.16000000000003</v>
      </c>
      <c r="K6043" s="9">
        <v>57.993600000000008</v>
      </c>
      <c r="L6043" s="9">
        <v>334.15360000000004</v>
      </c>
      <c r="M6043" s="16" t="s">
        <v>8431</v>
      </c>
      <c r="N6043" s="14" t="str">
        <f>IF(M6043=0,"",VLOOKUP(M6043,'CUENTAS_CONTABLES'!$A$2:$B$100,2,0))</f>
        <v>REFRIGERIOS</v>
      </c>
      <c r="O6043" s="11" t="s">
        <v>9244</v>
      </c>
      <c r="P6043" s="40" t="s">
        <v>9253</v>
      </c>
      <c r="Q6043" s="108">
        <v>4500006041</v>
      </c>
      <c r="R6043" s="43">
        <v>60184</v>
      </c>
      <c r="T6043" s="119"/>
      <c r="U6043" s="119"/>
      <c r="V6043" s="119"/>
    </row>
    <row r="6044" spans="1:22" ht="15.95" customHeight="1" x14ac:dyDescent="0.2">
      <c r="A6044" s="28" t="s">
        <v>6956</v>
      </c>
      <c r="B6044" s="7">
        <v>44853</v>
      </c>
      <c r="C6044" s="7">
        <v>44853</v>
      </c>
      <c r="D6044" s="7">
        <v>44864.643935185188</v>
      </c>
      <c r="E6044" s="20">
        <v>1431</v>
      </c>
      <c r="F6044" s="27" t="str">
        <f>VLOOKUP(E6044,PROVEEDORES!$A$2:$D$1013,2,0)</f>
        <v>GIUDICE MAXIMILIANO LEANDRO</v>
      </c>
      <c r="G6044" s="6" t="s">
        <v>351</v>
      </c>
      <c r="H6044" s="6" t="s">
        <v>357</v>
      </c>
      <c r="I6044" s="8">
        <v>21</v>
      </c>
      <c r="J6044" s="9">
        <v>24461.74</v>
      </c>
      <c r="K6044" s="9">
        <v>5136.9654</v>
      </c>
      <c r="L6044" s="9">
        <v>29598.705400000003</v>
      </c>
      <c r="M6044" s="16" t="s">
        <v>8431</v>
      </c>
      <c r="N6044" s="14" t="str">
        <f>IF(M6044=0,"",VLOOKUP(M6044,'CUENTAS_CONTABLES'!$A$2:$B$100,2,0))</f>
        <v>REFRIGERIOS</v>
      </c>
      <c r="O6044" s="11" t="s">
        <v>9248</v>
      </c>
      <c r="P6044" s="40" t="s">
        <v>9252</v>
      </c>
      <c r="Q6044" s="107">
        <v>4500006042</v>
      </c>
      <c r="R6044" s="43">
        <v>60185</v>
      </c>
      <c r="T6044" s="119"/>
      <c r="U6044" s="119"/>
      <c r="V6044" s="119"/>
    </row>
    <row r="6045" spans="1:22" ht="15.95" customHeight="1" x14ac:dyDescent="0.2">
      <c r="A6045" s="28" t="s">
        <v>6965</v>
      </c>
      <c r="B6045" s="7">
        <v>44853</v>
      </c>
      <c r="C6045" s="7">
        <v>44853</v>
      </c>
      <c r="D6045" s="7">
        <v>44853.429861111108</v>
      </c>
      <c r="E6045" s="20">
        <v>1452</v>
      </c>
      <c r="F6045" s="27" t="str">
        <f>VLOOKUP(E6045,PROVEEDORES!$A$2:$D$1013,2,0)</f>
        <v>GRUPO FIP S.A.</v>
      </c>
      <c r="G6045" s="6" t="s">
        <v>351</v>
      </c>
      <c r="H6045" s="6" t="s">
        <v>398</v>
      </c>
      <c r="I6045" s="8">
        <v>21</v>
      </c>
      <c r="J6045" s="9">
        <v>50</v>
      </c>
      <c r="K6045" s="9">
        <v>10.5</v>
      </c>
      <c r="L6045" s="9">
        <v>60.5</v>
      </c>
      <c r="M6045" s="16" t="s">
        <v>8431</v>
      </c>
      <c r="N6045" s="14" t="str">
        <f>IF(M6045=0,"",VLOOKUP(M6045,'CUENTAS_CONTABLES'!$A$2:$B$100,2,0))</f>
        <v>REFRIGERIOS</v>
      </c>
      <c r="O6045" s="11" t="s">
        <v>9244</v>
      </c>
      <c r="P6045" s="40" t="s">
        <v>9252</v>
      </c>
      <c r="Q6045" s="108">
        <v>4500006043</v>
      </c>
      <c r="R6045" s="43">
        <v>60186</v>
      </c>
      <c r="T6045" s="119"/>
      <c r="U6045" s="119"/>
      <c r="V6045" s="119"/>
    </row>
    <row r="6046" spans="1:22" ht="15.95" customHeight="1" x14ac:dyDescent="0.2">
      <c r="A6046" s="28" t="s">
        <v>1697</v>
      </c>
      <c r="B6046" s="7">
        <v>44853</v>
      </c>
      <c r="C6046" s="7">
        <v>44853</v>
      </c>
      <c r="D6046" s="7">
        <v>44861.652696759258</v>
      </c>
      <c r="E6046" s="20">
        <v>1456</v>
      </c>
      <c r="F6046" s="27" t="str">
        <f>VLOOKUP(E6046,PROVEEDORES!$A$2:$D$1013,2,0)</f>
        <v>GUARESCHI Y ASOCIADOS S.R.L</v>
      </c>
      <c r="G6046" s="6" t="s">
        <v>352</v>
      </c>
      <c r="H6046" s="6" t="s">
        <v>550</v>
      </c>
      <c r="I6046" s="8">
        <v>0</v>
      </c>
      <c r="J6046" s="9">
        <v>45608</v>
      </c>
      <c r="K6046" s="9">
        <v>0</v>
      </c>
      <c r="L6046" s="9">
        <v>45608</v>
      </c>
      <c r="M6046" s="16" t="s">
        <v>8431</v>
      </c>
      <c r="N6046" s="14" t="str">
        <f>IF(M6046=0,"",VLOOKUP(M6046,'CUENTAS_CONTABLES'!$A$2:$B$100,2,0))</f>
        <v>REFRIGERIOS</v>
      </c>
      <c r="O6046" s="11" t="s">
        <v>9244</v>
      </c>
      <c r="P6046" s="40" t="s">
        <v>9253</v>
      </c>
      <c r="Q6046" s="107">
        <v>4500006044</v>
      </c>
      <c r="R6046" s="43">
        <v>60187</v>
      </c>
      <c r="T6046" s="119"/>
      <c r="U6046" s="119"/>
      <c r="V6046" s="119"/>
    </row>
    <row r="6047" spans="1:22" ht="15.95" customHeight="1" x14ac:dyDescent="0.2">
      <c r="A6047" s="28" t="s">
        <v>6955</v>
      </c>
      <c r="B6047" s="7">
        <v>44853</v>
      </c>
      <c r="C6047" s="7">
        <v>44853</v>
      </c>
      <c r="D6047" s="7">
        <v>44864.640706018516</v>
      </c>
      <c r="E6047" s="20">
        <v>1461</v>
      </c>
      <c r="F6047" s="27" t="str">
        <f>VLOOKUP(E6047,PROVEEDORES!$A$2:$D$1013,2,0)</f>
        <v>GUSTAVO MARCELO VALLE</v>
      </c>
      <c r="G6047" s="6" t="s">
        <v>351</v>
      </c>
      <c r="H6047" s="6" t="s">
        <v>357</v>
      </c>
      <c r="I6047" s="8">
        <v>21</v>
      </c>
      <c r="J6047" s="9">
        <v>102.89</v>
      </c>
      <c r="K6047" s="9">
        <v>21.6069</v>
      </c>
      <c r="L6047" s="9">
        <v>124.4969</v>
      </c>
      <c r="M6047" s="16" t="s">
        <v>8431</v>
      </c>
      <c r="N6047" s="14" t="str">
        <f>IF(M6047=0,"",VLOOKUP(M6047,'CUENTAS_CONTABLES'!$A$2:$B$100,2,0))</f>
        <v>REFRIGERIOS</v>
      </c>
      <c r="O6047" s="11" t="s">
        <v>9244</v>
      </c>
      <c r="P6047" s="40" t="s">
        <v>9253</v>
      </c>
      <c r="Q6047" s="108">
        <v>4500006045</v>
      </c>
      <c r="R6047" s="43">
        <v>60188</v>
      </c>
      <c r="T6047" s="119"/>
      <c r="U6047" s="119"/>
      <c r="V6047" s="119"/>
    </row>
    <row r="6048" spans="1:22" ht="15.95" customHeight="1" x14ac:dyDescent="0.2">
      <c r="A6048" s="28" t="s">
        <v>6960</v>
      </c>
      <c r="B6048" s="7">
        <v>44853</v>
      </c>
      <c r="C6048" s="7">
        <v>44853</v>
      </c>
      <c r="D6048" s="7">
        <v>44867.703668981485</v>
      </c>
      <c r="E6048" s="20">
        <v>1463</v>
      </c>
      <c r="F6048" s="27" t="str">
        <f>VLOOKUP(E6048,PROVEEDORES!$A$2:$D$1013,2,0)</f>
        <v>GUTIERREZ  LAURA ERESMILA</v>
      </c>
      <c r="G6048" s="6" t="s">
        <v>351</v>
      </c>
      <c r="H6048" s="6" t="s">
        <v>394</v>
      </c>
      <c r="I6048" s="8">
        <v>21</v>
      </c>
      <c r="J6048" s="9">
        <v>1015.5</v>
      </c>
      <c r="K6048" s="9">
        <v>213.255</v>
      </c>
      <c r="L6048" s="9">
        <v>1228.7550000000001</v>
      </c>
      <c r="M6048" s="16" t="s">
        <v>8431</v>
      </c>
      <c r="N6048" s="14" t="str">
        <f>IF(M6048=0,"",VLOOKUP(M6048,'CUENTAS_CONTABLES'!$A$2:$B$100,2,0))</f>
        <v>REFRIGERIOS</v>
      </c>
      <c r="O6048" s="11" t="s">
        <v>9243</v>
      </c>
      <c r="P6048" s="40" t="s">
        <v>9253</v>
      </c>
      <c r="Q6048" s="107">
        <v>4500006046</v>
      </c>
      <c r="R6048" s="43">
        <v>60189</v>
      </c>
      <c r="T6048" s="119"/>
      <c r="U6048" s="119"/>
      <c r="V6048" s="119"/>
    </row>
    <row r="6049" spans="1:22" ht="15.95" customHeight="1" x14ac:dyDescent="0.2">
      <c r="A6049" s="28" t="s">
        <v>1698</v>
      </c>
      <c r="B6049" s="7">
        <v>44853</v>
      </c>
      <c r="C6049" s="7">
        <v>44853</v>
      </c>
      <c r="D6049" s="7">
        <v>44854.787083333336</v>
      </c>
      <c r="E6049" s="20">
        <v>1486</v>
      </c>
      <c r="F6049" s="27" t="str">
        <f>VLOOKUP(E6049,PROVEEDORES!$A$2:$D$1013,2,0)</f>
        <v>INDISA SOCIEDAD ANONIMA</v>
      </c>
      <c r="G6049" s="6" t="s">
        <v>352</v>
      </c>
      <c r="H6049" s="6" t="s">
        <v>550</v>
      </c>
      <c r="I6049" s="8">
        <v>0</v>
      </c>
      <c r="J6049" s="9">
        <v>26382</v>
      </c>
      <c r="K6049" s="9">
        <v>0</v>
      </c>
      <c r="L6049" s="9">
        <v>26382</v>
      </c>
      <c r="M6049" s="16" t="s">
        <v>8431</v>
      </c>
      <c r="N6049" s="14" t="str">
        <f>IF(M6049=0,"",VLOOKUP(M6049,'CUENTAS_CONTABLES'!$A$2:$B$100,2,0))</f>
        <v>REFRIGERIOS</v>
      </c>
      <c r="O6049" s="11" t="s">
        <v>9242</v>
      </c>
      <c r="P6049" s="40" t="s">
        <v>9252</v>
      </c>
      <c r="Q6049" s="108">
        <v>4500006047</v>
      </c>
      <c r="R6049" s="43">
        <v>60190</v>
      </c>
      <c r="T6049" s="119"/>
      <c r="U6049" s="119"/>
      <c r="V6049" s="119"/>
    </row>
    <row r="6050" spans="1:22" ht="15.95" customHeight="1" x14ac:dyDescent="0.2">
      <c r="A6050" s="28" t="s">
        <v>6954</v>
      </c>
      <c r="B6050" s="7">
        <v>44853</v>
      </c>
      <c r="C6050" s="7">
        <v>44853</v>
      </c>
      <c r="D6050" s="7">
        <v>44877.502476851849</v>
      </c>
      <c r="E6050" s="20">
        <v>1490</v>
      </c>
      <c r="F6050" s="27" t="str">
        <f>VLOOKUP(E6050,PROVEEDORES!$A$2:$D$1013,2,0)</f>
        <v>ING. LEONARDO A. AROCENA HERNANDEZ</v>
      </c>
      <c r="G6050" s="6" t="s">
        <v>351</v>
      </c>
      <c r="H6050" s="6" t="s">
        <v>761</v>
      </c>
      <c r="I6050" s="8">
        <v>21</v>
      </c>
      <c r="J6050" s="9">
        <v>2250</v>
      </c>
      <c r="K6050" s="9">
        <v>472.5</v>
      </c>
      <c r="L6050" s="9">
        <v>2722.5</v>
      </c>
      <c r="M6050" s="16" t="s">
        <v>8431</v>
      </c>
      <c r="N6050" s="14" t="str">
        <f>IF(M6050=0,"",VLOOKUP(M6050,'CUENTAS_CONTABLES'!$A$2:$B$100,2,0))</f>
        <v>REFRIGERIOS</v>
      </c>
      <c r="O6050" s="11" t="s">
        <v>9246</v>
      </c>
      <c r="P6050" s="40" t="s">
        <v>9253</v>
      </c>
      <c r="Q6050" s="107">
        <v>4500006048</v>
      </c>
      <c r="R6050" s="43">
        <v>60191</v>
      </c>
      <c r="T6050" s="119"/>
      <c r="U6050" s="119"/>
      <c r="V6050" s="119"/>
    </row>
    <row r="6051" spans="1:22" ht="15.95" customHeight="1" x14ac:dyDescent="0.2">
      <c r="A6051" s="28" t="s">
        <v>6963</v>
      </c>
      <c r="B6051" s="7">
        <v>44853</v>
      </c>
      <c r="C6051" s="7">
        <v>44853</v>
      </c>
      <c r="D6051" s="7">
        <v>44853.756319444445</v>
      </c>
      <c r="E6051" s="20">
        <v>1534</v>
      </c>
      <c r="F6051" s="27" t="str">
        <f>VLOOKUP(E6051,PROVEEDORES!$A$2:$D$1013,2,0)</f>
        <v>JUAN PABLO GOMEZ</v>
      </c>
      <c r="G6051" s="6" t="s">
        <v>351</v>
      </c>
      <c r="H6051" s="6" t="s">
        <v>396</v>
      </c>
      <c r="I6051" s="8">
        <v>21</v>
      </c>
      <c r="J6051" s="9">
        <v>287.33999999999997</v>
      </c>
      <c r="K6051" s="9">
        <v>60.341399999999993</v>
      </c>
      <c r="L6051" s="9">
        <v>347.68139999999994</v>
      </c>
      <c r="M6051" s="16" t="s">
        <v>8431</v>
      </c>
      <c r="N6051" s="14" t="str">
        <f>IF(M6051=0,"",VLOOKUP(M6051,'CUENTAS_CONTABLES'!$A$2:$B$100,2,0))</f>
        <v>REFRIGERIOS</v>
      </c>
      <c r="O6051" s="11" t="s">
        <v>9248</v>
      </c>
      <c r="P6051" s="40" t="s">
        <v>9252</v>
      </c>
      <c r="Q6051" s="108">
        <v>4500006049</v>
      </c>
      <c r="R6051" s="43">
        <v>60192</v>
      </c>
      <c r="T6051" s="119"/>
      <c r="U6051" s="119"/>
      <c r="V6051" s="119"/>
    </row>
    <row r="6052" spans="1:22" ht="15.95" customHeight="1" x14ac:dyDescent="0.2">
      <c r="A6052" s="28" t="s">
        <v>5101</v>
      </c>
      <c r="B6052" s="7">
        <v>44853</v>
      </c>
      <c r="C6052" s="7">
        <v>44853</v>
      </c>
      <c r="D6052" s="7">
        <v>44853.772546296299</v>
      </c>
      <c r="E6052" s="20">
        <v>1553</v>
      </c>
      <c r="F6052" s="27" t="str">
        <f>VLOOKUP(E6052,PROVEEDORES!$A$2:$D$1013,2,0)</f>
        <v>LA BARALLA COMBUSTIBLES SRL</v>
      </c>
      <c r="G6052" s="6" t="s">
        <v>351</v>
      </c>
      <c r="H6052" s="6" t="s">
        <v>398</v>
      </c>
      <c r="I6052" s="8">
        <v>21</v>
      </c>
      <c r="J6052" s="9">
        <v>141.75</v>
      </c>
      <c r="K6052" s="9">
        <v>29.767499999999998</v>
      </c>
      <c r="L6052" s="9">
        <v>171.51749999999998</v>
      </c>
      <c r="M6052" s="16" t="s">
        <v>8431</v>
      </c>
      <c r="N6052" s="14" t="str">
        <f>IF(M6052=0,"",VLOOKUP(M6052,'CUENTAS_CONTABLES'!$A$2:$B$100,2,0))</f>
        <v>REFRIGERIOS</v>
      </c>
      <c r="O6052" s="11" t="s">
        <v>8357</v>
      </c>
      <c r="P6052" s="40" t="s">
        <v>9252</v>
      </c>
      <c r="Q6052" s="107">
        <v>4500006050</v>
      </c>
      <c r="R6052" s="43">
        <v>60193</v>
      </c>
      <c r="T6052" s="119"/>
      <c r="U6052" s="119"/>
      <c r="V6052" s="119"/>
    </row>
    <row r="6053" spans="1:22" ht="15.95" customHeight="1" x14ac:dyDescent="0.2">
      <c r="A6053" s="28" t="s">
        <v>6973</v>
      </c>
      <c r="B6053" s="7">
        <v>44853</v>
      </c>
      <c r="C6053" s="7">
        <v>44853</v>
      </c>
      <c r="D6053" s="7">
        <v>44854.508414351854</v>
      </c>
      <c r="E6053" s="20">
        <v>1646</v>
      </c>
      <c r="F6053" s="27" t="str">
        <f>VLOOKUP(E6053,PROVEEDORES!$A$2:$D$1013,2,0)</f>
        <v xml:space="preserve">MARISOL DIEZ </v>
      </c>
      <c r="G6053" s="6" t="s">
        <v>351</v>
      </c>
      <c r="H6053" s="6" t="s">
        <v>1227</v>
      </c>
      <c r="I6053" s="8">
        <v>21</v>
      </c>
      <c r="J6053" s="9">
        <v>235000</v>
      </c>
      <c r="K6053" s="9">
        <v>49350</v>
      </c>
      <c r="L6053" s="9">
        <v>284350</v>
      </c>
      <c r="M6053" s="16" t="s">
        <v>8431</v>
      </c>
      <c r="N6053" s="14" t="str">
        <f>IF(M6053=0,"",VLOOKUP(M6053,'CUENTAS_CONTABLES'!$A$2:$B$100,2,0))</f>
        <v>REFRIGERIOS</v>
      </c>
      <c r="O6053" s="11" t="s">
        <v>9244</v>
      </c>
      <c r="P6053" s="40" t="s">
        <v>9252</v>
      </c>
      <c r="Q6053" s="108">
        <v>4500006051</v>
      </c>
      <c r="R6053" s="43">
        <v>60194</v>
      </c>
      <c r="T6053" s="119"/>
      <c r="U6053" s="119"/>
      <c r="V6053" s="119"/>
    </row>
    <row r="6054" spans="1:22" ht="15.95" customHeight="1" x14ac:dyDescent="0.2">
      <c r="A6054" s="28" t="s">
        <v>6972</v>
      </c>
      <c r="B6054" s="7">
        <v>44853</v>
      </c>
      <c r="C6054" s="7">
        <v>44853</v>
      </c>
      <c r="D6054" s="7">
        <v>44854.559039351851</v>
      </c>
      <c r="E6054" s="20">
        <v>1649</v>
      </c>
      <c r="F6054" s="27" t="str">
        <f>VLOOKUP(E6054,PROVEEDORES!$A$2:$D$1013,2,0)</f>
        <v>MARTHER S.A.</v>
      </c>
      <c r="G6054" s="6" t="s">
        <v>351</v>
      </c>
      <c r="H6054" s="6" t="s">
        <v>1157</v>
      </c>
      <c r="I6054" s="8">
        <v>21</v>
      </c>
      <c r="J6054" s="9">
        <v>268.60000000000002</v>
      </c>
      <c r="K6054" s="9">
        <v>56.406000000000006</v>
      </c>
      <c r="L6054" s="9">
        <v>325.00600000000003</v>
      </c>
      <c r="M6054" s="16" t="s">
        <v>8431</v>
      </c>
      <c r="N6054" s="14" t="str">
        <f>IF(M6054=0,"",VLOOKUP(M6054,'CUENTAS_CONTABLES'!$A$2:$B$100,2,0))</f>
        <v>REFRIGERIOS</v>
      </c>
      <c r="O6054" s="11" t="s">
        <v>9240</v>
      </c>
      <c r="P6054" s="40" t="s">
        <v>9252</v>
      </c>
      <c r="Q6054" s="107">
        <v>4500006052</v>
      </c>
      <c r="R6054" s="43">
        <v>60195</v>
      </c>
      <c r="T6054" s="119"/>
      <c r="U6054" s="119"/>
      <c r="V6054" s="119"/>
    </row>
    <row r="6055" spans="1:22" ht="15.95" customHeight="1" x14ac:dyDescent="0.2">
      <c r="A6055" s="28" t="s">
        <v>6970</v>
      </c>
      <c r="B6055" s="7">
        <v>44853</v>
      </c>
      <c r="C6055" s="7">
        <v>44853</v>
      </c>
      <c r="D6055" s="7">
        <v>44878.760960648149</v>
      </c>
      <c r="E6055" s="20">
        <v>1682</v>
      </c>
      <c r="F6055" s="27" t="str">
        <f>VLOOKUP(E6055,PROVEEDORES!$A$2:$D$1013,2,0)</f>
        <v xml:space="preserve">MONTENEGRO MONSERRAT OLGA </v>
      </c>
      <c r="G6055" s="6" t="s">
        <v>351</v>
      </c>
      <c r="H6055" s="6" t="s">
        <v>565</v>
      </c>
      <c r="I6055" s="8">
        <v>21</v>
      </c>
      <c r="J6055" s="9">
        <v>161.59</v>
      </c>
      <c r="K6055" s="9">
        <v>33.933900000000001</v>
      </c>
      <c r="L6055" s="9">
        <v>195.5239</v>
      </c>
      <c r="M6055" s="16" t="s">
        <v>8431</v>
      </c>
      <c r="N6055" s="14" t="str">
        <f>IF(M6055=0,"",VLOOKUP(M6055,'CUENTAS_CONTABLES'!$A$2:$B$100,2,0))</f>
        <v>REFRIGERIOS</v>
      </c>
      <c r="O6055" s="11" t="s">
        <v>9242</v>
      </c>
      <c r="P6055" s="40" t="s">
        <v>9252</v>
      </c>
      <c r="Q6055" s="108">
        <v>4500006053</v>
      </c>
      <c r="R6055" s="43">
        <v>60196</v>
      </c>
      <c r="T6055" s="119"/>
      <c r="U6055" s="119"/>
      <c r="V6055" s="119"/>
    </row>
    <row r="6056" spans="1:22" ht="15.95" customHeight="1" x14ac:dyDescent="0.2">
      <c r="A6056" s="28" t="s">
        <v>6949</v>
      </c>
      <c r="B6056" s="7">
        <v>44853</v>
      </c>
      <c r="C6056" s="7">
        <v>44853</v>
      </c>
      <c r="D6056" s="7">
        <v>44878.671041666668</v>
      </c>
      <c r="E6056" s="20">
        <v>1704</v>
      </c>
      <c r="F6056" s="27" t="str">
        <f>VLOOKUP(E6056,PROVEEDORES!$A$2:$D$1013,2,0)</f>
        <v>NEUQUEN PETRO OESTE S.R.L.</v>
      </c>
      <c r="G6056" s="6" t="s">
        <v>351</v>
      </c>
      <c r="H6056" s="6" t="s">
        <v>913</v>
      </c>
      <c r="I6056" s="8">
        <v>21</v>
      </c>
      <c r="J6056" s="9">
        <v>103.86</v>
      </c>
      <c r="K6056" s="9">
        <v>21.810600000000001</v>
      </c>
      <c r="L6056" s="9">
        <v>125.67060000000001</v>
      </c>
      <c r="M6056" s="16" t="s">
        <v>8431</v>
      </c>
      <c r="N6056" s="14" t="str">
        <f>IF(M6056=0,"",VLOOKUP(M6056,'CUENTAS_CONTABLES'!$A$2:$B$100,2,0))</f>
        <v>REFRIGERIOS</v>
      </c>
      <c r="O6056" s="11" t="s">
        <v>9245</v>
      </c>
      <c r="P6056" s="40" t="s">
        <v>9253</v>
      </c>
      <c r="Q6056" s="107">
        <v>4500006054</v>
      </c>
      <c r="R6056" s="43">
        <v>60197</v>
      </c>
      <c r="T6056" s="119"/>
      <c r="U6056" s="119"/>
      <c r="V6056" s="119"/>
    </row>
    <row r="6057" spans="1:22" ht="15.95" customHeight="1" x14ac:dyDescent="0.2">
      <c r="A6057" s="28" t="s">
        <v>6969</v>
      </c>
      <c r="B6057" s="7">
        <v>44853</v>
      </c>
      <c r="C6057" s="7">
        <v>44853</v>
      </c>
      <c r="D6057" s="7">
        <v>44878.773958333331</v>
      </c>
      <c r="E6057" s="20">
        <v>1772</v>
      </c>
      <c r="F6057" s="27" t="str">
        <f>VLOOKUP(E6057,PROVEEDORES!$A$2:$D$1013,2,0)</f>
        <v>PETROMART S.R.L.</v>
      </c>
      <c r="G6057" s="6" t="s">
        <v>352</v>
      </c>
      <c r="H6057" s="6" t="s">
        <v>1226</v>
      </c>
      <c r="I6057" s="8">
        <v>0</v>
      </c>
      <c r="J6057" s="9">
        <v>20531</v>
      </c>
      <c r="K6057" s="9">
        <v>0</v>
      </c>
      <c r="L6057" s="9">
        <v>20531</v>
      </c>
      <c r="M6057" s="16" t="s">
        <v>8431</v>
      </c>
      <c r="N6057" s="14" t="str">
        <f>IF(M6057=0,"",VLOOKUP(M6057,'CUENTAS_CONTABLES'!$A$2:$B$100,2,0))</f>
        <v>REFRIGERIOS</v>
      </c>
      <c r="O6057" s="11" t="s">
        <v>9240</v>
      </c>
      <c r="P6057" s="40" t="s">
        <v>9253</v>
      </c>
      <c r="Q6057" s="108">
        <v>4500006055</v>
      </c>
      <c r="R6057" s="43">
        <v>60198</v>
      </c>
      <c r="T6057" s="119"/>
      <c r="U6057" s="119"/>
      <c r="V6057" s="119"/>
    </row>
    <row r="6058" spans="1:22" ht="15.95" customHeight="1" x14ac:dyDescent="0.2">
      <c r="A6058" s="28" t="s">
        <v>6950</v>
      </c>
      <c r="B6058" s="7">
        <v>44853</v>
      </c>
      <c r="C6058" s="7">
        <v>44853</v>
      </c>
      <c r="D6058" s="7">
        <v>44862.742997685185</v>
      </c>
      <c r="E6058" s="20">
        <v>1782</v>
      </c>
      <c r="F6058" s="27" t="str">
        <f>VLOOKUP(E6058,PROVEEDORES!$A$2:$D$1013,2,0)</f>
        <v>PIRAMIDES 3 S.R.L</v>
      </c>
      <c r="G6058" s="6" t="s">
        <v>351</v>
      </c>
      <c r="H6058" s="6" t="s">
        <v>914</v>
      </c>
      <c r="I6058" s="8">
        <v>21</v>
      </c>
      <c r="J6058" s="9">
        <v>129.75</v>
      </c>
      <c r="K6058" s="9">
        <v>27.247499999999999</v>
      </c>
      <c r="L6058" s="9">
        <v>156.9975</v>
      </c>
      <c r="M6058" s="16" t="s">
        <v>8431</v>
      </c>
      <c r="N6058" s="14" t="str">
        <f>IF(M6058=0,"",VLOOKUP(M6058,'CUENTAS_CONTABLES'!$A$2:$B$100,2,0))</f>
        <v>REFRIGERIOS</v>
      </c>
      <c r="O6058" s="11" t="s">
        <v>9241</v>
      </c>
      <c r="P6058" s="40" t="s">
        <v>9253</v>
      </c>
      <c r="Q6058" s="107">
        <v>4500006056</v>
      </c>
      <c r="R6058" s="43">
        <v>60199</v>
      </c>
      <c r="T6058" s="119"/>
      <c r="U6058" s="119"/>
      <c r="V6058" s="119"/>
    </row>
    <row r="6059" spans="1:22" ht="15.95" customHeight="1" x14ac:dyDescent="0.2">
      <c r="A6059" s="28" t="s">
        <v>6974</v>
      </c>
      <c r="B6059" s="7">
        <v>44853</v>
      </c>
      <c r="C6059" s="7">
        <v>44853</v>
      </c>
      <c r="D6059" s="7">
        <v>44878.74726851852</v>
      </c>
      <c r="E6059" s="20">
        <v>1842</v>
      </c>
      <c r="F6059" s="27" t="str">
        <f>VLOOKUP(E6059,PROVEEDORES!$A$2:$D$1013,2,0)</f>
        <v>RUGNIA HECTOR HORACIO</v>
      </c>
      <c r="G6059" s="6" t="s">
        <v>351</v>
      </c>
      <c r="H6059" s="6" t="s">
        <v>1228</v>
      </c>
      <c r="I6059" s="8">
        <v>21</v>
      </c>
      <c r="J6059" s="9">
        <v>3135</v>
      </c>
      <c r="K6059" s="9">
        <v>658.35</v>
      </c>
      <c r="L6059" s="9">
        <v>3793.35</v>
      </c>
      <c r="M6059" s="16" t="s">
        <v>8431</v>
      </c>
      <c r="N6059" s="14" t="str">
        <f>IF(M6059=0,"",VLOOKUP(M6059,'CUENTAS_CONTABLES'!$A$2:$B$100,2,0))</f>
        <v>REFRIGERIOS</v>
      </c>
      <c r="O6059" s="11" t="s">
        <v>8357</v>
      </c>
      <c r="P6059" s="40" t="s">
        <v>9253</v>
      </c>
      <c r="Q6059" s="108">
        <v>4500006057</v>
      </c>
      <c r="R6059" s="43">
        <v>60200</v>
      </c>
      <c r="T6059" s="119"/>
      <c r="U6059" s="119"/>
      <c r="V6059" s="119"/>
    </row>
    <row r="6060" spans="1:22" ht="15.95" customHeight="1" x14ac:dyDescent="0.2">
      <c r="A6060" s="28" t="s">
        <v>6962</v>
      </c>
      <c r="B6060" s="7">
        <v>44853</v>
      </c>
      <c r="C6060" s="7">
        <v>44853</v>
      </c>
      <c r="D6060" s="7">
        <v>44853.411134259259</v>
      </c>
      <c r="E6060" s="20">
        <v>1857</v>
      </c>
      <c r="F6060" s="27" t="str">
        <f>VLOOKUP(E6060,PROVEEDORES!$A$2:$D$1013,2,0)</f>
        <v>SALVADOR SRL</v>
      </c>
      <c r="G6060" s="6" t="s">
        <v>351</v>
      </c>
      <c r="H6060" s="6" t="s">
        <v>396</v>
      </c>
      <c r="I6060" s="8">
        <v>21</v>
      </c>
      <c r="J6060" s="9">
        <v>145.69999999999999</v>
      </c>
      <c r="K6060" s="9">
        <v>30.596999999999998</v>
      </c>
      <c r="L6060" s="9">
        <v>176.297</v>
      </c>
      <c r="M6060" s="16" t="s">
        <v>8431</v>
      </c>
      <c r="N6060" s="14" t="str">
        <f>IF(M6060=0,"",VLOOKUP(M6060,'CUENTAS_CONTABLES'!$A$2:$B$100,2,0))</f>
        <v>REFRIGERIOS</v>
      </c>
      <c r="O6060" s="11" t="s">
        <v>9243</v>
      </c>
      <c r="P6060" s="40" t="s">
        <v>9252</v>
      </c>
      <c r="Q6060" s="107">
        <v>4500006058</v>
      </c>
      <c r="R6060" s="43">
        <v>60201</v>
      </c>
      <c r="T6060" s="119"/>
      <c r="U6060" s="119"/>
      <c r="V6060" s="119"/>
    </row>
    <row r="6061" spans="1:22" ht="15.95" customHeight="1" x14ac:dyDescent="0.2">
      <c r="A6061" s="28" t="s">
        <v>6979</v>
      </c>
      <c r="B6061" s="7">
        <v>44854</v>
      </c>
      <c r="C6061" s="7">
        <v>44854</v>
      </c>
      <c r="D6061" s="7">
        <v>44882.801111111112</v>
      </c>
      <c r="E6061" s="20">
        <v>1039</v>
      </c>
      <c r="F6061" s="27" t="str">
        <f>VLOOKUP(E6061,PROVEEDORES!$A$2:$D$1013,2,0)</f>
        <v>ALFABIS SRL</v>
      </c>
      <c r="G6061" s="6" t="s">
        <v>351</v>
      </c>
      <c r="H6061" s="6" t="s">
        <v>601</v>
      </c>
      <c r="I6061" s="8">
        <v>21</v>
      </c>
      <c r="J6061" s="9">
        <v>7000</v>
      </c>
      <c r="K6061" s="9">
        <v>1470</v>
      </c>
      <c r="L6061" s="9">
        <v>8470</v>
      </c>
      <c r="M6061" s="16" t="s">
        <v>8431</v>
      </c>
      <c r="N6061" s="14" t="str">
        <f>IF(M6061=0,"",VLOOKUP(M6061,'CUENTAS_CONTABLES'!$A$2:$B$100,2,0))</f>
        <v>REFRIGERIOS</v>
      </c>
      <c r="O6061" s="11" t="s">
        <v>9241</v>
      </c>
      <c r="P6061" s="40" t="s">
        <v>9257</v>
      </c>
      <c r="Q6061" s="108">
        <v>4500006059</v>
      </c>
      <c r="R6061" s="43">
        <v>60202</v>
      </c>
      <c r="T6061" s="119"/>
      <c r="U6061" s="119"/>
      <c r="V6061" s="119"/>
    </row>
    <row r="6062" spans="1:22" ht="15.95" customHeight="1" x14ac:dyDescent="0.2">
      <c r="A6062" s="28" t="s">
        <v>6989</v>
      </c>
      <c r="B6062" s="7">
        <v>44854</v>
      </c>
      <c r="C6062" s="7">
        <v>44854</v>
      </c>
      <c r="D6062" s="7">
        <v>44855.430995370371</v>
      </c>
      <c r="E6062" s="20">
        <v>1070</v>
      </c>
      <c r="F6062" s="27" t="str">
        <f>VLOOKUP(E6062,PROVEEDORES!$A$2:$D$1013,2,0)</f>
        <v>ANGELA NESCI S.R.L.</v>
      </c>
      <c r="G6062" s="6" t="s">
        <v>351</v>
      </c>
      <c r="H6062" s="6" t="s">
        <v>398</v>
      </c>
      <c r="I6062" s="8">
        <v>21</v>
      </c>
      <c r="J6062" s="9">
        <v>50</v>
      </c>
      <c r="K6062" s="9">
        <v>10.5</v>
      </c>
      <c r="L6062" s="9">
        <v>60.5</v>
      </c>
      <c r="M6062" s="16" t="s">
        <v>8431</v>
      </c>
      <c r="N6062" s="14" t="str">
        <f>IF(M6062=0,"",VLOOKUP(M6062,'CUENTAS_CONTABLES'!$A$2:$B$100,2,0))</f>
        <v>REFRIGERIOS</v>
      </c>
      <c r="O6062" s="11" t="s">
        <v>9243</v>
      </c>
      <c r="P6062" s="40" t="s">
        <v>9257</v>
      </c>
      <c r="Q6062" s="107">
        <v>4500006060</v>
      </c>
      <c r="R6062" s="43">
        <v>60203</v>
      </c>
      <c r="T6062" s="119"/>
      <c r="U6062" s="119"/>
      <c r="V6062" s="119"/>
    </row>
    <row r="6063" spans="1:22" ht="15.95" customHeight="1" x14ac:dyDescent="0.2">
      <c r="A6063" s="28" t="s">
        <v>2018</v>
      </c>
      <c r="B6063" s="7">
        <v>44854</v>
      </c>
      <c r="C6063" s="7">
        <v>44854</v>
      </c>
      <c r="D6063" s="7">
        <v>44862.635451388887</v>
      </c>
      <c r="E6063" s="20">
        <v>1113</v>
      </c>
      <c r="F6063" s="27" t="str">
        <f>VLOOKUP(E6063,PROVEEDORES!$A$2:$D$1013,2,0)</f>
        <v>BARGO JOSÉ OSVALDO</v>
      </c>
      <c r="G6063" s="6" t="s">
        <v>352</v>
      </c>
      <c r="H6063" s="6" t="s">
        <v>935</v>
      </c>
      <c r="I6063" s="8">
        <v>0</v>
      </c>
      <c r="J6063" s="9">
        <v>35442</v>
      </c>
      <c r="K6063" s="9">
        <v>0</v>
      </c>
      <c r="L6063" s="9">
        <v>35442</v>
      </c>
      <c r="M6063" s="16" t="s">
        <v>8431</v>
      </c>
      <c r="N6063" s="14" t="str">
        <f>IF(M6063=0,"",VLOOKUP(M6063,'CUENTAS_CONTABLES'!$A$2:$B$100,2,0))</f>
        <v>REFRIGERIOS</v>
      </c>
      <c r="O6063" s="11" t="s">
        <v>9246</v>
      </c>
      <c r="P6063" s="40" t="s">
        <v>9252</v>
      </c>
      <c r="Q6063" s="108">
        <v>4500006061</v>
      </c>
      <c r="R6063" s="43">
        <v>60204</v>
      </c>
      <c r="T6063" s="119"/>
      <c r="U6063" s="119"/>
      <c r="V6063" s="119"/>
    </row>
    <row r="6064" spans="1:22" ht="15.95" customHeight="1" x14ac:dyDescent="0.2">
      <c r="A6064" s="28" t="s">
        <v>6986</v>
      </c>
      <c r="B6064" s="7">
        <v>44854</v>
      </c>
      <c r="C6064" s="7">
        <v>44854</v>
      </c>
      <c r="D6064" s="7">
        <v>44864.688240740739</v>
      </c>
      <c r="E6064" s="20">
        <v>1131</v>
      </c>
      <c r="F6064" s="27" t="str">
        <f>VLOOKUP(E6064,PROVEEDORES!$A$2:$D$1013,2,0)</f>
        <v>BIOSUR</v>
      </c>
      <c r="G6064" s="6" t="s">
        <v>351</v>
      </c>
      <c r="H6064" s="6" t="s">
        <v>396</v>
      </c>
      <c r="I6064" s="8">
        <v>21</v>
      </c>
      <c r="J6064" s="9">
        <v>253.98</v>
      </c>
      <c r="K6064" s="9">
        <v>53.335799999999999</v>
      </c>
      <c r="L6064" s="9">
        <v>307.31579999999997</v>
      </c>
      <c r="M6064" s="16" t="s">
        <v>8431</v>
      </c>
      <c r="N6064" s="14" t="str">
        <f>IF(M6064=0,"",VLOOKUP(M6064,'CUENTAS_CONTABLES'!$A$2:$B$100,2,0))</f>
        <v>REFRIGERIOS</v>
      </c>
      <c r="O6064" s="11" t="s">
        <v>9248</v>
      </c>
      <c r="P6064" s="40" t="s">
        <v>9252</v>
      </c>
      <c r="Q6064" s="107">
        <v>4500006062</v>
      </c>
      <c r="R6064" s="43">
        <v>60205</v>
      </c>
      <c r="T6064" s="119"/>
      <c r="U6064" s="119"/>
      <c r="V6064" s="119"/>
    </row>
    <row r="6065" spans="1:22" ht="15.95" customHeight="1" x14ac:dyDescent="0.2">
      <c r="A6065" s="28" t="s">
        <v>6975</v>
      </c>
      <c r="B6065" s="7">
        <v>44854</v>
      </c>
      <c r="C6065" s="7">
        <v>44854</v>
      </c>
      <c r="D6065" s="7">
        <v>44878.77511574074</v>
      </c>
      <c r="E6065" s="20">
        <v>1153</v>
      </c>
      <c r="F6065" s="27" t="str">
        <f>VLOOKUP(E6065,PROVEEDORES!$A$2:$D$1013,2,0)</f>
        <v>CAMAROTTI JAVIER Y RODRIGO SH</v>
      </c>
      <c r="G6065" s="6" t="s">
        <v>351</v>
      </c>
      <c r="H6065" s="6" t="s">
        <v>380</v>
      </c>
      <c r="I6065" s="8">
        <v>21</v>
      </c>
      <c r="J6065" s="9">
        <v>166.96</v>
      </c>
      <c r="K6065" s="9">
        <v>35.061600000000006</v>
      </c>
      <c r="L6065" s="9">
        <v>202.02160000000001</v>
      </c>
      <c r="M6065" s="16" t="s">
        <v>8431</v>
      </c>
      <c r="N6065" s="14" t="str">
        <f>IF(M6065=0,"",VLOOKUP(M6065,'CUENTAS_CONTABLES'!$A$2:$B$100,2,0))</f>
        <v>REFRIGERIOS</v>
      </c>
      <c r="O6065" s="11" t="s">
        <v>8357</v>
      </c>
      <c r="P6065" s="40" t="s">
        <v>9253</v>
      </c>
      <c r="Q6065" s="108">
        <v>4500006063</v>
      </c>
      <c r="R6065" s="43">
        <v>60206</v>
      </c>
      <c r="T6065" s="119"/>
      <c r="U6065" s="119"/>
      <c r="V6065" s="119"/>
    </row>
    <row r="6066" spans="1:22" ht="15.95" customHeight="1" x14ac:dyDescent="0.2">
      <c r="A6066" s="28" t="s">
        <v>6987</v>
      </c>
      <c r="B6066" s="7">
        <v>44854</v>
      </c>
      <c r="C6066" s="7">
        <v>44854</v>
      </c>
      <c r="D6066" s="7">
        <v>44862.701608796298</v>
      </c>
      <c r="E6066" s="20">
        <v>1206</v>
      </c>
      <c r="F6066" s="27" t="str">
        <f>VLOOKUP(E6066,PROVEEDORES!$A$2:$D$1013,2,0)</f>
        <v>COMBUSTIBLES MIENIUM S.R.L</v>
      </c>
      <c r="G6066" s="6" t="s">
        <v>351</v>
      </c>
      <c r="H6066" s="6" t="s">
        <v>554</v>
      </c>
      <c r="I6066" s="8">
        <v>21</v>
      </c>
      <c r="J6066" s="9">
        <v>4946.4799999999996</v>
      </c>
      <c r="K6066" s="9">
        <v>1038.7607999999998</v>
      </c>
      <c r="L6066" s="9">
        <v>5985.2407999999996</v>
      </c>
      <c r="M6066" s="16" t="s">
        <v>8431</v>
      </c>
      <c r="N6066" s="14" t="str">
        <f>IF(M6066=0,"",VLOOKUP(M6066,'CUENTAS_CONTABLES'!$A$2:$B$100,2,0))</f>
        <v>REFRIGERIOS</v>
      </c>
      <c r="O6066" s="11" t="s">
        <v>9248</v>
      </c>
      <c r="P6066" s="40" t="s">
        <v>9252</v>
      </c>
      <c r="Q6066" s="107">
        <v>4500006064</v>
      </c>
      <c r="R6066" s="43">
        <v>60207</v>
      </c>
      <c r="T6066" s="119"/>
      <c r="U6066" s="119"/>
      <c r="V6066" s="119"/>
    </row>
    <row r="6067" spans="1:22" ht="15.95" customHeight="1" x14ac:dyDescent="0.2">
      <c r="A6067" s="28" t="s">
        <v>4898</v>
      </c>
      <c r="B6067" s="7">
        <v>44854</v>
      </c>
      <c r="C6067" s="7">
        <v>44854</v>
      </c>
      <c r="D6067" s="7">
        <v>44877.645208333335</v>
      </c>
      <c r="E6067" s="20">
        <v>1217</v>
      </c>
      <c r="F6067" s="27" t="str">
        <f>VLOOKUP(E6067,PROVEEDORES!$A$2:$D$1013,2,0)</f>
        <v>COMPAÑÍA INVERSORA BURSÁTIL SOCIEDAD DE BOLSA S.A.</v>
      </c>
      <c r="G6067" s="6" t="s">
        <v>351</v>
      </c>
      <c r="H6067" s="6" t="s">
        <v>682</v>
      </c>
      <c r="I6067" s="8">
        <v>10.5</v>
      </c>
      <c r="J6067" s="9">
        <v>2460</v>
      </c>
      <c r="K6067" s="9">
        <v>258.3</v>
      </c>
      <c r="L6067" s="9">
        <v>2718.3</v>
      </c>
      <c r="M6067" s="16" t="s">
        <v>8431</v>
      </c>
      <c r="N6067" s="14" t="str">
        <f>IF(M6067=0,"",VLOOKUP(M6067,'CUENTAS_CONTABLES'!$A$2:$B$100,2,0))</f>
        <v>REFRIGERIOS</v>
      </c>
      <c r="O6067" s="11" t="s">
        <v>9242</v>
      </c>
      <c r="P6067" s="40" t="s">
        <v>9256</v>
      </c>
      <c r="Q6067" s="108">
        <v>4500006065</v>
      </c>
      <c r="R6067" s="43">
        <v>60208</v>
      </c>
      <c r="T6067" s="119"/>
      <c r="U6067" s="119"/>
      <c r="V6067" s="119"/>
    </row>
    <row r="6068" spans="1:22" ht="15.95" customHeight="1" x14ac:dyDescent="0.2">
      <c r="A6068" s="28" t="s">
        <v>6988</v>
      </c>
      <c r="B6068" s="7">
        <v>44854</v>
      </c>
      <c r="C6068" s="7">
        <v>44854</v>
      </c>
      <c r="D6068" s="7">
        <v>44854.785914351851</v>
      </c>
      <c r="E6068" s="20">
        <v>1245</v>
      </c>
      <c r="F6068" s="27" t="str">
        <f>VLOOKUP(E6068,PROVEEDORES!$A$2:$D$1013,2,0)</f>
        <v>DA COSTA E HIJOS S.A</v>
      </c>
      <c r="G6068" s="6" t="s">
        <v>351</v>
      </c>
      <c r="H6068" s="6" t="s">
        <v>398</v>
      </c>
      <c r="I6068" s="8">
        <v>21</v>
      </c>
      <c r="J6068" s="9">
        <v>150</v>
      </c>
      <c r="K6068" s="9">
        <v>31.5</v>
      </c>
      <c r="L6068" s="9">
        <v>181.5</v>
      </c>
      <c r="M6068" s="16" t="s">
        <v>8431</v>
      </c>
      <c r="N6068" s="14" t="str">
        <f>IF(M6068=0,"",VLOOKUP(M6068,'CUENTAS_CONTABLES'!$A$2:$B$100,2,0))</f>
        <v>REFRIGERIOS</v>
      </c>
      <c r="O6068" s="11" t="s">
        <v>9240</v>
      </c>
      <c r="P6068" s="40" t="s">
        <v>9257</v>
      </c>
      <c r="Q6068" s="107">
        <v>4500006066</v>
      </c>
      <c r="R6068" s="43">
        <v>60209</v>
      </c>
      <c r="T6068" s="119"/>
      <c r="U6068" s="119"/>
      <c r="V6068" s="119"/>
    </row>
    <row r="6069" spans="1:22" ht="15.95" customHeight="1" x14ac:dyDescent="0.2">
      <c r="A6069" s="28" t="s">
        <v>6981</v>
      </c>
      <c r="B6069" s="7">
        <v>44854</v>
      </c>
      <c r="C6069" s="7">
        <v>44854</v>
      </c>
      <c r="D6069" s="7">
        <v>44864.646863425929</v>
      </c>
      <c r="E6069" s="20">
        <v>1297</v>
      </c>
      <c r="F6069" s="27" t="str">
        <f>VLOOKUP(E6069,PROVEEDORES!$A$2:$D$1013,2,0)</f>
        <v>EG3 RED S.A.</v>
      </c>
      <c r="G6069" s="6" t="s">
        <v>351</v>
      </c>
      <c r="H6069" s="6" t="s">
        <v>357</v>
      </c>
      <c r="I6069" s="8">
        <v>21</v>
      </c>
      <c r="J6069" s="9">
        <v>15675.83</v>
      </c>
      <c r="K6069" s="9">
        <v>3291.9243000000001</v>
      </c>
      <c r="L6069" s="9">
        <v>18967.754300000001</v>
      </c>
      <c r="M6069" s="16" t="s">
        <v>8431</v>
      </c>
      <c r="N6069" s="14" t="str">
        <f>IF(M6069=0,"",VLOOKUP(M6069,'CUENTAS_CONTABLES'!$A$2:$B$100,2,0))</f>
        <v>REFRIGERIOS</v>
      </c>
      <c r="O6069" s="11" t="s">
        <v>9242</v>
      </c>
      <c r="P6069" s="40" t="s">
        <v>9252</v>
      </c>
      <c r="Q6069" s="108">
        <v>4500006067</v>
      </c>
      <c r="R6069" s="43">
        <v>60210</v>
      </c>
      <c r="T6069" s="119"/>
      <c r="U6069" s="119"/>
      <c r="V6069" s="119"/>
    </row>
    <row r="6070" spans="1:22" ht="15.95" customHeight="1" x14ac:dyDescent="0.2">
      <c r="A6070" s="28" t="s">
        <v>6985</v>
      </c>
      <c r="B6070" s="7">
        <v>44854</v>
      </c>
      <c r="C6070" s="7">
        <v>44854</v>
      </c>
      <c r="D6070" s="7">
        <v>44854.77542824074</v>
      </c>
      <c r="E6070" s="20">
        <v>1338</v>
      </c>
      <c r="F6070" s="27" t="str">
        <f>VLOOKUP(E6070,PROVEEDORES!$A$2:$D$1013,2,0)</f>
        <v>ESCRIBANO JUAN MANUEL</v>
      </c>
      <c r="G6070" s="6" t="s">
        <v>351</v>
      </c>
      <c r="H6070" s="6" t="s">
        <v>396</v>
      </c>
      <c r="I6070" s="8">
        <v>21</v>
      </c>
      <c r="J6070" s="9">
        <v>60.15</v>
      </c>
      <c r="K6070" s="9">
        <v>12.631499999999999</v>
      </c>
      <c r="L6070" s="9">
        <v>72.781499999999994</v>
      </c>
      <c r="M6070" s="16" t="s">
        <v>8431</v>
      </c>
      <c r="N6070" s="14" t="str">
        <f>IF(M6070=0,"",VLOOKUP(M6070,'CUENTAS_CONTABLES'!$A$2:$B$100,2,0))</f>
        <v>REFRIGERIOS</v>
      </c>
      <c r="O6070" s="11" t="s">
        <v>8357</v>
      </c>
      <c r="P6070" s="40" t="s">
        <v>9252</v>
      </c>
      <c r="Q6070" s="107">
        <v>4500006068</v>
      </c>
      <c r="R6070" s="43">
        <v>60211</v>
      </c>
      <c r="T6070" s="119"/>
      <c r="U6070" s="119"/>
      <c r="V6070" s="119"/>
    </row>
    <row r="6071" spans="1:22" ht="15.95" customHeight="1" x14ac:dyDescent="0.2">
      <c r="A6071" s="28" t="s">
        <v>6984</v>
      </c>
      <c r="B6071" s="7">
        <v>44854</v>
      </c>
      <c r="C6071" s="7">
        <v>44854</v>
      </c>
      <c r="D6071" s="7">
        <v>44854.424953703703</v>
      </c>
      <c r="E6071" s="20">
        <v>1387</v>
      </c>
      <c r="F6071" s="27" t="str">
        <f>VLOOKUP(E6071,PROVEEDORES!$A$2:$D$1013,2,0)</f>
        <v>FIORI AMALIA ÁNGELA</v>
      </c>
      <c r="G6071" s="6" t="s">
        <v>351</v>
      </c>
      <c r="H6071" s="6" t="s">
        <v>396</v>
      </c>
      <c r="I6071" s="8">
        <v>21</v>
      </c>
      <c r="J6071" s="9">
        <v>2.4</v>
      </c>
      <c r="K6071" s="9">
        <v>0.504</v>
      </c>
      <c r="L6071" s="9">
        <v>2.9039999999999999</v>
      </c>
      <c r="M6071" s="16" t="s">
        <v>8431</v>
      </c>
      <c r="N6071" s="14" t="str">
        <f>IF(M6071=0,"",VLOOKUP(M6071,'CUENTAS_CONTABLES'!$A$2:$B$100,2,0))</f>
        <v>REFRIGERIOS</v>
      </c>
      <c r="O6071" s="11" t="s">
        <v>9245</v>
      </c>
      <c r="P6071" s="40" t="s">
        <v>9252</v>
      </c>
      <c r="Q6071" s="108">
        <v>4500006069</v>
      </c>
      <c r="R6071" s="43">
        <v>60212</v>
      </c>
      <c r="T6071" s="119"/>
      <c r="U6071" s="119"/>
      <c r="V6071" s="119"/>
    </row>
    <row r="6072" spans="1:22" ht="15.95" customHeight="1" x14ac:dyDescent="0.2">
      <c r="A6072" s="28" t="s">
        <v>6977</v>
      </c>
      <c r="B6072" s="7">
        <v>44854</v>
      </c>
      <c r="C6072" s="7">
        <v>44854</v>
      </c>
      <c r="D6072" s="7">
        <v>44854.700567129628</v>
      </c>
      <c r="E6072" s="20">
        <v>1415</v>
      </c>
      <c r="F6072" s="27" t="str">
        <f>VLOOKUP(E6072,PROVEEDORES!$A$2:$D$1013,2,0)</f>
        <v>GARCIA GUILLERMO LUIS</v>
      </c>
      <c r="G6072" s="6" t="s">
        <v>351</v>
      </c>
      <c r="H6072" s="6" t="s">
        <v>698</v>
      </c>
      <c r="I6072" s="8">
        <v>27</v>
      </c>
      <c r="J6072" s="9">
        <v>1099.78</v>
      </c>
      <c r="K6072" s="9">
        <v>296.94059999999996</v>
      </c>
      <c r="L6072" s="9">
        <v>1396.7205999999999</v>
      </c>
      <c r="M6072" s="16" t="s">
        <v>8431</v>
      </c>
      <c r="N6072" s="14" t="str">
        <f>IF(M6072=0,"",VLOOKUP(M6072,'CUENTAS_CONTABLES'!$A$2:$B$100,2,0))</f>
        <v>REFRIGERIOS</v>
      </c>
      <c r="O6072" s="11" t="s">
        <v>9241</v>
      </c>
      <c r="P6072" s="40" t="s">
        <v>9252</v>
      </c>
      <c r="Q6072" s="107">
        <v>4500006070</v>
      </c>
      <c r="R6072" s="43">
        <v>60213</v>
      </c>
      <c r="T6072" s="119"/>
      <c r="U6072" s="119"/>
      <c r="V6072" s="119"/>
    </row>
    <row r="6073" spans="1:22" ht="15.95" customHeight="1" x14ac:dyDescent="0.2">
      <c r="A6073" s="28" t="s">
        <v>6991</v>
      </c>
      <c r="B6073" s="7">
        <v>44854</v>
      </c>
      <c r="C6073" s="7">
        <v>44854</v>
      </c>
      <c r="D6073" s="7">
        <v>44860.596863425926</v>
      </c>
      <c r="E6073" s="20">
        <v>1415</v>
      </c>
      <c r="F6073" s="27" t="str">
        <f>VLOOKUP(E6073,PROVEEDORES!$A$2:$D$1013,2,0)</f>
        <v>GARCIA GUILLERMO LUIS</v>
      </c>
      <c r="G6073" s="6" t="s">
        <v>351</v>
      </c>
      <c r="H6073" s="6" t="s">
        <v>491</v>
      </c>
      <c r="I6073" s="8">
        <v>21</v>
      </c>
      <c r="J6073" s="9">
        <v>495.86</v>
      </c>
      <c r="K6073" s="9">
        <v>104.1306</v>
      </c>
      <c r="L6073" s="9">
        <v>599.99059999999997</v>
      </c>
      <c r="M6073" s="16" t="s">
        <v>8431</v>
      </c>
      <c r="N6073" s="14" t="str">
        <f>IF(M6073=0,"",VLOOKUP(M6073,'CUENTAS_CONTABLES'!$A$2:$B$100,2,0))</f>
        <v>REFRIGERIOS</v>
      </c>
      <c r="O6073" s="11" t="s">
        <v>9248</v>
      </c>
      <c r="P6073" s="40" t="s">
        <v>9253</v>
      </c>
      <c r="Q6073" s="108">
        <v>4500006071</v>
      </c>
      <c r="R6073" s="43">
        <v>60214</v>
      </c>
      <c r="T6073" s="119"/>
      <c r="U6073" s="119"/>
      <c r="V6073" s="119"/>
    </row>
    <row r="6074" spans="1:22" ht="15.95" customHeight="1" x14ac:dyDescent="0.2">
      <c r="A6074" s="28" t="s">
        <v>2925</v>
      </c>
      <c r="B6074" s="7">
        <v>44854</v>
      </c>
      <c r="C6074" s="7">
        <v>44854</v>
      </c>
      <c r="D6074" s="7">
        <v>44854.692349537036</v>
      </c>
      <c r="E6074" s="20">
        <v>1455</v>
      </c>
      <c r="F6074" s="27" t="str">
        <f>VLOOKUP(E6074,PROVEEDORES!$A$2:$D$1013,2,0)</f>
        <v>GRUPO NET SRL</v>
      </c>
      <c r="G6074" s="6" t="s">
        <v>351</v>
      </c>
      <c r="H6074" s="6" t="s">
        <v>1140</v>
      </c>
      <c r="I6074" s="8">
        <v>21</v>
      </c>
      <c r="J6074" s="9">
        <v>70000</v>
      </c>
      <c r="K6074" s="9">
        <v>14700</v>
      </c>
      <c r="L6074" s="9">
        <v>84700</v>
      </c>
      <c r="M6074" s="16" t="s">
        <v>8431</v>
      </c>
      <c r="N6074" s="14" t="str">
        <f>IF(M6074=0,"",VLOOKUP(M6074,'CUENTAS_CONTABLES'!$A$2:$B$100,2,0))</f>
        <v>REFRIGERIOS</v>
      </c>
      <c r="O6074" s="11" t="s">
        <v>9243</v>
      </c>
      <c r="P6074" s="40" t="s">
        <v>9252</v>
      </c>
      <c r="Q6074" s="107">
        <v>4500006072</v>
      </c>
      <c r="R6074" s="43">
        <v>60215</v>
      </c>
      <c r="T6074" s="119"/>
      <c r="U6074" s="119"/>
      <c r="V6074" s="119"/>
    </row>
    <row r="6075" spans="1:22" ht="15.95" customHeight="1" x14ac:dyDescent="0.2">
      <c r="A6075" s="28" t="s">
        <v>6978</v>
      </c>
      <c r="B6075" s="7">
        <v>44854</v>
      </c>
      <c r="C6075" s="7">
        <v>44854</v>
      </c>
      <c r="D6075" s="7">
        <v>44882.798032407409</v>
      </c>
      <c r="E6075" s="20">
        <v>1504</v>
      </c>
      <c r="F6075" s="27" t="str">
        <f>VLOOKUP(E6075,PROVEEDORES!$A$2:$D$1013,2,0)</f>
        <v>JAVIER ERNESTO ANLLO</v>
      </c>
      <c r="G6075" s="6" t="s">
        <v>351</v>
      </c>
      <c r="H6075" s="6" t="s">
        <v>452</v>
      </c>
      <c r="I6075" s="8">
        <v>10.5</v>
      </c>
      <c r="J6075" s="9">
        <v>2184.09</v>
      </c>
      <c r="K6075" s="9">
        <v>229.32945000000001</v>
      </c>
      <c r="L6075" s="9">
        <v>2413.4194500000003</v>
      </c>
      <c r="M6075" s="16" t="s">
        <v>8431</v>
      </c>
      <c r="N6075" s="14" t="str">
        <f>IF(M6075=0,"",VLOOKUP(M6075,'CUENTAS_CONTABLES'!$A$2:$B$100,2,0))</f>
        <v>REFRIGERIOS</v>
      </c>
      <c r="O6075" s="11" t="s">
        <v>9248</v>
      </c>
      <c r="P6075" s="40" t="s">
        <v>9252</v>
      </c>
      <c r="Q6075" s="108">
        <v>4500006073</v>
      </c>
      <c r="R6075" s="43">
        <v>60216</v>
      </c>
      <c r="T6075" s="119"/>
      <c r="U6075" s="119"/>
      <c r="V6075" s="119"/>
    </row>
    <row r="6076" spans="1:22" ht="15.95" customHeight="1" x14ac:dyDescent="0.2">
      <c r="A6076" s="28" t="s">
        <v>6992</v>
      </c>
      <c r="B6076" s="7">
        <v>44854</v>
      </c>
      <c r="C6076" s="7">
        <v>44854</v>
      </c>
      <c r="D6076" s="7">
        <v>44882.656793981485</v>
      </c>
      <c r="E6076" s="20">
        <v>1509</v>
      </c>
      <c r="F6076" s="27" t="str">
        <f>VLOOKUP(E6076,PROVEEDORES!$A$2:$D$1013,2,0)</f>
        <v>JORGE ALBERTO RUBIO</v>
      </c>
      <c r="G6076" s="6" t="s">
        <v>351</v>
      </c>
      <c r="H6076" s="6" t="s">
        <v>412</v>
      </c>
      <c r="I6076" s="8">
        <v>21</v>
      </c>
      <c r="J6076" s="9">
        <v>392.08</v>
      </c>
      <c r="K6076" s="9">
        <v>82.336799999999997</v>
      </c>
      <c r="L6076" s="9">
        <v>474.41679999999997</v>
      </c>
      <c r="M6076" s="16" t="s">
        <v>8431</v>
      </c>
      <c r="N6076" s="14" t="str">
        <f>IF(M6076=0,"",VLOOKUP(M6076,'CUENTAS_CONTABLES'!$A$2:$B$100,2,0))</f>
        <v>REFRIGERIOS</v>
      </c>
      <c r="O6076" s="11" t="s">
        <v>9242</v>
      </c>
      <c r="P6076" s="40" t="s">
        <v>9252</v>
      </c>
      <c r="Q6076" s="107">
        <v>4500006074</v>
      </c>
      <c r="R6076" s="43">
        <v>60217</v>
      </c>
      <c r="T6076" s="119"/>
      <c r="U6076" s="119"/>
      <c r="V6076" s="119"/>
    </row>
    <row r="6077" spans="1:22" ht="15.95" customHeight="1" x14ac:dyDescent="0.2">
      <c r="A6077" s="28" t="s">
        <v>6993</v>
      </c>
      <c r="B6077" s="7">
        <v>44854</v>
      </c>
      <c r="C6077" s="7">
        <v>44854</v>
      </c>
      <c r="D6077" s="7">
        <v>44878.780590277776</v>
      </c>
      <c r="E6077" s="20">
        <v>1600</v>
      </c>
      <c r="F6077" s="27" t="str">
        <f>VLOOKUP(E6077,PROVEEDORES!$A$2:$D$1013,2,0)</f>
        <v>LOPEZ FERRAROTTI E HIJOS S.A.</v>
      </c>
      <c r="G6077" s="6" t="s">
        <v>351</v>
      </c>
      <c r="H6077" s="6" t="s">
        <v>1142</v>
      </c>
      <c r="I6077" s="8">
        <v>21</v>
      </c>
      <c r="J6077" s="9">
        <v>239.67</v>
      </c>
      <c r="K6077" s="9">
        <v>50.3307</v>
      </c>
      <c r="L6077" s="9">
        <v>290.00069999999999</v>
      </c>
      <c r="M6077" s="16" t="s">
        <v>8431</v>
      </c>
      <c r="N6077" s="14" t="str">
        <f>IF(M6077=0,"",VLOOKUP(M6077,'CUENTAS_CONTABLES'!$A$2:$B$100,2,0))</f>
        <v>REFRIGERIOS</v>
      </c>
      <c r="O6077" s="11" t="s">
        <v>9247</v>
      </c>
      <c r="P6077" s="40" t="s">
        <v>9253</v>
      </c>
      <c r="Q6077" s="108">
        <v>4500006075</v>
      </c>
      <c r="R6077" s="43">
        <v>60218</v>
      </c>
      <c r="T6077" s="119"/>
      <c r="U6077" s="119"/>
      <c r="V6077" s="119"/>
    </row>
    <row r="6078" spans="1:22" ht="15.95" customHeight="1" x14ac:dyDescent="0.2">
      <c r="A6078" s="28" t="s">
        <v>6976</v>
      </c>
      <c r="B6078" s="7">
        <v>44854</v>
      </c>
      <c r="C6078" s="7">
        <v>44854</v>
      </c>
      <c r="D6078" s="7">
        <v>44862.743761574071</v>
      </c>
      <c r="E6078" s="20">
        <v>1655</v>
      </c>
      <c r="F6078" s="27" t="str">
        <f>VLOOKUP(E6078,PROVEEDORES!$A$2:$D$1013,2,0)</f>
        <v>MATEO WALTER JAVIER</v>
      </c>
      <c r="G6078" s="6" t="s">
        <v>351</v>
      </c>
      <c r="H6078" s="6" t="s">
        <v>573</v>
      </c>
      <c r="I6078" s="8">
        <v>21</v>
      </c>
      <c r="J6078" s="9">
        <v>86.78</v>
      </c>
      <c r="K6078" s="9">
        <v>18.223800000000001</v>
      </c>
      <c r="L6078" s="9">
        <v>105.0038</v>
      </c>
      <c r="M6078" s="16" t="s">
        <v>8431</v>
      </c>
      <c r="N6078" s="14" t="str">
        <f>IF(M6078=0,"",VLOOKUP(M6078,'CUENTAS_CONTABLES'!$A$2:$B$100,2,0))</f>
        <v>REFRIGERIOS</v>
      </c>
      <c r="O6078" s="11" t="s">
        <v>9241</v>
      </c>
      <c r="P6078" s="40" t="s">
        <v>9253</v>
      </c>
      <c r="Q6078" s="107">
        <v>4500006076</v>
      </c>
      <c r="R6078" s="43">
        <v>60219</v>
      </c>
      <c r="T6078" s="119"/>
      <c r="U6078" s="119"/>
      <c r="V6078" s="119"/>
    </row>
    <row r="6079" spans="1:22" ht="15.95" customHeight="1" x14ac:dyDescent="0.2">
      <c r="A6079" s="28" t="s">
        <v>6980</v>
      </c>
      <c r="B6079" s="7">
        <v>44854</v>
      </c>
      <c r="C6079" s="7">
        <v>44854</v>
      </c>
      <c r="D6079" s="7">
        <v>44864.646111111113</v>
      </c>
      <c r="E6079" s="20">
        <v>1699</v>
      </c>
      <c r="F6079" s="27" t="str">
        <f>VLOOKUP(E6079,PROVEEDORES!$A$2:$D$1013,2,0)</f>
        <v>NESTOR DOMINGUEZ</v>
      </c>
      <c r="G6079" s="6" t="s">
        <v>351</v>
      </c>
      <c r="H6079" s="6" t="s">
        <v>357</v>
      </c>
      <c r="I6079" s="8">
        <v>21</v>
      </c>
      <c r="J6079" s="9">
        <v>329.01</v>
      </c>
      <c r="K6079" s="9">
        <v>69.092100000000002</v>
      </c>
      <c r="L6079" s="9">
        <v>398.10210000000001</v>
      </c>
      <c r="M6079" s="16" t="s">
        <v>8431</v>
      </c>
      <c r="N6079" s="14" t="str">
        <f>IF(M6079=0,"",VLOOKUP(M6079,'CUENTAS_CONTABLES'!$A$2:$B$100,2,0))</f>
        <v>REFRIGERIOS</v>
      </c>
      <c r="O6079" s="11" t="s">
        <v>9243</v>
      </c>
      <c r="P6079" s="40" t="s">
        <v>9252</v>
      </c>
      <c r="Q6079" s="108">
        <v>4500006077</v>
      </c>
      <c r="R6079" s="43">
        <v>60220</v>
      </c>
      <c r="T6079" s="119"/>
      <c r="U6079" s="119"/>
      <c r="V6079" s="119"/>
    </row>
    <row r="6080" spans="1:22" ht="15.95" customHeight="1" x14ac:dyDescent="0.2">
      <c r="A6080" s="28" t="s">
        <v>6982</v>
      </c>
      <c r="B6080" s="7">
        <v>44854</v>
      </c>
      <c r="C6080" s="7">
        <v>44854</v>
      </c>
      <c r="D6080" s="7">
        <v>44854.699756944443</v>
      </c>
      <c r="E6080" s="20">
        <v>1852</v>
      </c>
      <c r="F6080" s="27" t="str">
        <f>VLOOKUP(E6080,PROVEEDORES!$A$2:$D$1013,2,0)</f>
        <v>SAFARI AUTOMOTORES S.A.</v>
      </c>
      <c r="G6080" s="6" t="s">
        <v>351</v>
      </c>
      <c r="H6080" s="6" t="s">
        <v>567</v>
      </c>
      <c r="I6080" s="8">
        <v>21</v>
      </c>
      <c r="J6080" s="9">
        <v>925.62</v>
      </c>
      <c r="K6080" s="9">
        <v>194.3802</v>
      </c>
      <c r="L6080" s="9">
        <v>1120.0001999999999</v>
      </c>
      <c r="M6080" s="16" t="s">
        <v>8431</v>
      </c>
      <c r="N6080" s="14" t="str">
        <f>IF(M6080=0,"",VLOOKUP(M6080,'CUENTAS_CONTABLES'!$A$2:$B$100,2,0))</f>
        <v>REFRIGERIOS</v>
      </c>
      <c r="O6080" s="11" t="s">
        <v>9241</v>
      </c>
      <c r="P6080" s="40" t="s">
        <v>9252</v>
      </c>
      <c r="Q6080" s="107">
        <v>4500006078</v>
      </c>
      <c r="R6080" s="43">
        <v>60221</v>
      </c>
      <c r="T6080" s="119"/>
      <c r="U6080" s="119"/>
      <c r="V6080" s="119"/>
    </row>
    <row r="6081" spans="1:22" ht="15.95" customHeight="1" x14ac:dyDescent="0.2">
      <c r="A6081" s="28" t="s">
        <v>6990</v>
      </c>
      <c r="B6081" s="7">
        <v>44854</v>
      </c>
      <c r="C6081" s="7">
        <v>44854</v>
      </c>
      <c r="D6081" s="7">
        <v>44861.649722222224</v>
      </c>
      <c r="E6081" s="20">
        <v>1856</v>
      </c>
      <c r="F6081" s="27" t="str">
        <f>VLOOKUP(E6081,PROVEEDORES!$A$2:$D$1013,2,0)</f>
        <v>SALTA HOTEL DE LOS LLANOS S.R.L</v>
      </c>
      <c r="G6081" s="6" t="s">
        <v>351</v>
      </c>
      <c r="H6081" s="6" t="s">
        <v>426</v>
      </c>
      <c r="I6081" s="8">
        <v>21</v>
      </c>
      <c r="J6081" s="9">
        <v>2479.34</v>
      </c>
      <c r="K6081" s="9">
        <v>520.66139999999996</v>
      </c>
      <c r="L6081" s="9">
        <v>3000.0014000000001</v>
      </c>
      <c r="M6081" s="16" t="s">
        <v>8431</v>
      </c>
      <c r="N6081" s="14" t="str">
        <f>IF(M6081=0,"",VLOOKUP(M6081,'CUENTAS_CONTABLES'!$A$2:$B$100,2,0))</f>
        <v>REFRIGERIOS</v>
      </c>
      <c r="O6081" s="11" t="s">
        <v>8357</v>
      </c>
      <c r="P6081" s="40" t="s">
        <v>9252</v>
      </c>
      <c r="Q6081" s="108">
        <v>4500006079</v>
      </c>
      <c r="R6081" s="43">
        <v>60222</v>
      </c>
      <c r="T6081" s="119"/>
      <c r="U6081" s="119"/>
      <c r="V6081" s="119"/>
    </row>
    <row r="6082" spans="1:22" ht="15.95" customHeight="1" x14ac:dyDescent="0.2">
      <c r="A6082" s="28" t="s">
        <v>6983</v>
      </c>
      <c r="B6082" s="7">
        <v>44854</v>
      </c>
      <c r="C6082" s="7">
        <v>44854</v>
      </c>
      <c r="D6082" s="7">
        <v>44862.638136574074</v>
      </c>
      <c r="E6082" s="20">
        <v>1943</v>
      </c>
      <c r="F6082" s="27" t="str">
        <f>VLOOKUP(E6082,PROVEEDORES!$A$2:$D$1013,2,0)</f>
        <v>T.A. LA ESTRELLA S.A.</v>
      </c>
      <c r="G6082" s="6" t="s">
        <v>351</v>
      </c>
      <c r="H6082" s="6" t="s">
        <v>1229</v>
      </c>
      <c r="I6082" s="8">
        <v>21</v>
      </c>
      <c r="J6082" s="9">
        <v>63.07</v>
      </c>
      <c r="K6082" s="9">
        <v>13.2447</v>
      </c>
      <c r="L6082" s="9">
        <v>76.314700000000002</v>
      </c>
      <c r="M6082" s="16" t="s">
        <v>8431</v>
      </c>
      <c r="N6082" s="14" t="str">
        <f>IF(M6082=0,"",VLOOKUP(M6082,'CUENTAS_CONTABLES'!$A$2:$B$100,2,0))</f>
        <v>REFRIGERIOS</v>
      </c>
      <c r="O6082" s="11" t="s">
        <v>9244</v>
      </c>
      <c r="P6082" s="40" t="s">
        <v>9252</v>
      </c>
      <c r="Q6082" s="107">
        <v>4500006080</v>
      </c>
      <c r="R6082" s="43">
        <v>60223</v>
      </c>
      <c r="T6082" s="119"/>
      <c r="U6082" s="119"/>
      <c r="V6082" s="119"/>
    </row>
    <row r="6083" spans="1:22" ht="15.95" customHeight="1" x14ac:dyDescent="0.2">
      <c r="A6083" s="28" t="s">
        <v>7010</v>
      </c>
      <c r="B6083" s="7">
        <v>44855</v>
      </c>
      <c r="C6083" s="7">
        <v>44855</v>
      </c>
      <c r="D6083" s="7">
        <v>44878.766423611109</v>
      </c>
      <c r="E6083" s="20">
        <v>1035</v>
      </c>
      <c r="F6083" s="27" t="str">
        <f>VLOOKUP(E6083,PROVEEDORES!$A$2:$D$1013,2,0)</f>
        <v>ALETEC SRL</v>
      </c>
      <c r="G6083" s="6" t="s">
        <v>351</v>
      </c>
      <c r="H6083" s="6" t="s">
        <v>697</v>
      </c>
      <c r="I6083" s="8">
        <v>21</v>
      </c>
      <c r="J6083" s="9">
        <v>161.54</v>
      </c>
      <c r="K6083" s="9">
        <v>33.923399999999994</v>
      </c>
      <c r="L6083" s="9">
        <v>195.46339999999998</v>
      </c>
      <c r="M6083" s="16" t="s">
        <v>8431</v>
      </c>
      <c r="N6083" s="14" t="str">
        <f>IF(M6083=0,"",VLOOKUP(M6083,'CUENTAS_CONTABLES'!$A$2:$B$100,2,0))</f>
        <v>REFRIGERIOS</v>
      </c>
      <c r="O6083" s="11" t="s">
        <v>9244</v>
      </c>
      <c r="P6083" s="40" t="s">
        <v>9253</v>
      </c>
      <c r="Q6083" s="108">
        <v>4500006081</v>
      </c>
      <c r="R6083" s="43">
        <v>60224</v>
      </c>
      <c r="T6083" s="119"/>
      <c r="U6083" s="119"/>
      <c r="V6083" s="119"/>
    </row>
    <row r="6084" spans="1:22" ht="15.95" customHeight="1" x14ac:dyDescent="0.2">
      <c r="A6084" s="28" t="s">
        <v>7005</v>
      </c>
      <c r="B6084" s="7">
        <v>44855</v>
      </c>
      <c r="C6084" s="7">
        <v>44855</v>
      </c>
      <c r="D6084" s="7">
        <v>44855.40960648148</v>
      </c>
      <c r="E6084" s="20">
        <v>1067</v>
      </c>
      <c r="F6084" s="27" t="str">
        <f>VLOOKUP(E6084,PROVEEDORES!$A$2:$D$1013,2,0)</f>
        <v>ANDREATTA JESICA BETSABE</v>
      </c>
      <c r="G6084" s="6" t="s">
        <v>351</v>
      </c>
      <c r="H6084" s="6" t="s">
        <v>396</v>
      </c>
      <c r="I6084" s="8">
        <v>21</v>
      </c>
      <c r="J6084" s="9">
        <v>139.19999999999999</v>
      </c>
      <c r="K6084" s="9">
        <v>29.231999999999999</v>
      </c>
      <c r="L6084" s="9">
        <v>168.43199999999999</v>
      </c>
      <c r="M6084" s="16" t="s">
        <v>8431</v>
      </c>
      <c r="N6084" s="14" t="str">
        <f>IF(M6084=0,"",VLOOKUP(M6084,'CUENTAS_CONTABLES'!$A$2:$B$100,2,0))</f>
        <v>REFRIGERIOS</v>
      </c>
      <c r="O6084" s="11" t="s">
        <v>8357</v>
      </c>
      <c r="P6084" s="40" t="s">
        <v>9253</v>
      </c>
      <c r="Q6084" s="107">
        <v>4500006082</v>
      </c>
      <c r="R6084" s="43">
        <v>60225</v>
      </c>
      <c r="T6084" s="119"/>
      <c r="U6084" s="119"/>
      <c r="V6084" s="119"/>
    </row>
    <row r="6085" spans="1:22" ht="15.95" customHeight="1" x14ac:dyDescent="0.2">
      <c r="A6085" s="28" t="s">
        <v>7002</v>
      </c>
      <c r="B6085" s="7">
        <v>44855</v>
      </c>
      <c r="C6085" s="7">
        <v>44855</v>
      </c>
      <c r="D6085" s="7">
        <v>44871.669571759259</v>
      </c>
      <c r="E6085" s="20">
        <v>1068</v>
      </c>
      <c r="F6085" s="27" t="str">
        <f>VLOOKUP(E6085,PROVEEDORES!$A$2:$D$1013,2,0)</f>
        <v>ANDRES DAMIAN WIESMANN</v>
      </c>
      <c r="G6085" s="6" t="s">
        <v>351</v>
      </c>
      <c r="H6085" s="6" t="s">
        <v>848</v>
      </c>
      <c r="I6085" s="8">
        <v>21</v>
      </c>
      <c r="J6085" s="9">
        <v>495.87</v>
      </c>
      <c r="K6085" s="9">
        <v>104.1327</v>
      </c>
      <c r="L6085" s="9">
        <v>600.0027</v>
      </c>
      <c r="M6085" s="16" t="s">
        <v>8431</v>
      </c>
      <c r="N6085" s="14" t="str">
        <f>IF(M6085=0,"",VLOOKUP(M6085,'CUENTAS_CONTABLES'!$A$2:$B$100,2,0))</f>
        <v>REFRIGERIOS</v>
      </c>
      <c r="O6085" s="10" t="s">
        <v>9242</v>
      </c>
      <c r="P6085" s="39" t="s">
        <v>9253</v>
      </c>
      <c r="Q6085" s="108">
        <v>4500006083</v>
      </c>
      <c r="R6085" s="43">
        <v>60226</v>
      </c>
      <c r="T6085" s="119"/>
      <c r="U6085" s="119"/>
      <c r="V6085" s="119"/>
    </row>
    <row r="6086" spans="1:22" ht="15.95" customHeight="1" x14ac:dyDescent="0.2">
      <c r="A6086" s="28" t="s">
        <v>7000</v>
      </c>
      <c r="B6086" s="7">
        <v>44855</v>
      </c>
      <c r="C6086" s="7">
        <v>44855</v>
      </c>
      <c r="D6086" s="7">
        <v>44875.535011574073</v>
      </c>
      <c r="E6086" s="20">
        <v>1075</v>
      </c>
      <c r="F6086" s="27" t="str">
        <f>VLOOKUP(E6086,PROVEEDORES!$A$2:$D$1013,2,0)</f>
        <v>ANTONIO RODRIGUEZ</v>
      </c>
      <c r="G6086" s="6" t="s">
        <v>351</v>
      </c>
      <c r="H6086" s="6" t="s">
        <v>444</v>
      </c>
      <c r="I6086" s="8">
        <v>21</v>
      </c>
      <c r="J6086" s="9">
        <v>32.229999999999997</v>
      </c>
      <c r="K6086" s="9">
        <v>6.7682999999999991</v>
      </c>
      <c r="L6086" s="9">
        <v>38.998299999999993</v>
      </c>
      <c r="M6086" s="16" t="s">
        <v>8431</v>
      </c>
      <c r="N6086" s="14" t="str">
        <f>IF(M6086=0,"",VLOOKUP(M6086,'CUENTAS_CONTABLES'!$A$2:$B$100,2,0))</f>
        <v>REFRIGERIOS</v>
      </c>
      <c r="O6086" s="11" t="s">
        <v>9244</v>
      </c>
      <c r="P6086" s="40" t="s">
        <v>9253</v>
      </c>
      <c r="Q6086" s="107">
        <v>4500006084</v>
      </c>
      <c r="R6086" s="43">
        <v>60227</v>
      </c>
      <c r="T6086" s="119"/>
      <c r="U6086" s="119"/>
      <c r="V6086" s="119"/>
    </row>
    <row r="6087" spans="1:22" ht="15.95" customHeight="1" x14ac:dyDescent="0.2">
      <c r="A6087" s="28" t="s">
        <v>7006</v>
      </c>
      <c r="B6087" s="7">
        <v>44855</v>
      </c>
      <c r="C6087" s="7">
        <v>44855</v>
      </c>
      <c r="D6087" s="7">
        <v>44855.758263888885</v>
      </c>
      <c r="E6087" s="20">
        <v>1099</v>
      </c>
      <c r="F6087" s="27" t="str">
        <f>VLOOKUP(E6087,PROVEEDORES!$A$2:$D$1013,2,0)</f>
        <v>BACCHETTA MARIA SONIA</v>
      </c>
      <c r="G6087" s="6" t="s">
        <v>351</v>
      </c>
      <c r="H6087" s="6" t="s">
        <v>396</v>
      </c>
      <c r="I6087" s="8">
        <v>21</v>
      </c>
      <c r="J6087" s="9">
        <v>56.29</v>
      </c>
      <c r="K6087" s="9">
        <v>11.8209</v>
      </c>
      <c r="L6087" s="9">
        <v>68.110900000000001</v>
      </c>
      <c r="M6087" s="16" t="s">
        <v>8431</v>
      </c>
      <c r="N6087" s="14" t="str">
        <f>IF(M6087=0,"",VLOOKUP(M6087,'CUENTAS_CONTABLES'!$A$2:$B$100,2,0))</f>
        <v>REFRIGERIOS</v>
      </c>
      <c r="O6087" s="11" t="s">
        <v>9245</v>
      </c>
      <c r="P6087" s="40" t="s">
        <v>9253</v>
      </c>
      <c r="Q6087" s="108">
        <v>4500006085</v>
      </c>
      <c r="R6087" s="43">
        <v>60228</v>
      </c>
      <c r="T6087" s="119"/>
      <c r="U6087" s="119"/>
      <c r="V6087" s="119"/>
    </row>
    <row r="6088" spans="1:22" ht="15.95" customHeight="1" x14ac:dyDescent="0.2">
      <c r="A6088" s="28" t="s">
        <v>7009</v>
      </c>
      <c r="B6088" s="7">
        <v>44855</v>
      </c>
      <c r="C6088" s="7">
        <v>44855</v>
      </c>
      <c r="D6088" s="7">
        <v>44874.517916666664</v>
      </c>
      <c r="E6088" s="20">
        <v>1222</v>
      </c>
      <c r="F6088" s="27" t="str">
        <f>VLOOKUP(E6088,PROVEEDORES!$A$2:$D$1013,2,0)</f>
        <v>COOP LIM. DE CONS. POP. DE ELECT. Y SERV. ANEX. DE V. TUERTO</v>
      </c>
      <c r="G6088" s="6" t="s">
        <v>351</v>
      </c>
      <c r="H6088" s="6" t="s">
        <v>679</v>
      </c>
      <c r="I6088" s="8">
        <v>21</v>
      </c>
      <c r="J6088" s="9">
        <v>445.53</v>
      </c>
      <c r="K6088" s="9">
        <v>93.561299999999989</v>
      </c>
      <c r="L6088" s="9">
        <v>539.09129999999993</v>
      </c>
      <c r="M6088" s="16" t="s">
        <v>8431</v>
      </c>
      <c r="N6088" s="14" t="str">
        <f>IF(M6088=0,"",VLOOKUP(M6088,'CUENTAS_CONTABLES'!$A$2:$B$100,2,0))</f>
        <v>REFRIGERIOS</v>
      </c>
      <c r="O6088" s="11" t="s">
        <v>9246</v>
      </c>
      <c r="P6088" s="40" t="s">
        <v>9253</v>
      </c>
      <c r="Q6088" s="107">
        <v>4500006086</v>
      </c>
      <c r="R6088" s="43">
        <v>60229</v>
      </c>
      <c r="T6088" s="119"/>
      <c r="U6088" s="119"/>
      <c r="V6088" s="119"/>
    </row>
    <row r="6089" spans="1:22" ht="15.95" customHeight="1" x14ac:dyDescent="0.2">
      <c r="A6089" s="28" t="s">
        <v>7003</v>
      </c>
      <c r="B6089" s="7">
        <v>44855</v>
      </c>
      <c r="C6089" s="7">
        <v>44855</v>
      </c>
      <c r="D6089" s="7">
        <v>44882.771064814813</v>
      </c>
      <c r="E6089" s="20">
        <v>1297</v>
      </c>
      <c r="F6089" s="27" t="str">
        <f>VLOOKUP(E6089,PROVEEDORES!$A$2:$D$1013,2,0)</f>
        <v>EG3 RED S.A.</v>
      </c>
      <c r="G6089" s="6" t="s">
        <v>351</v>
      </c>
      <c r="H6089" s="6" t="s">
        <v>823</v>
      </c>
      <c r="I6089" s="8">
        <v>21</v>
      </c>
      <c r="J6089" s="9">
        <v>1236.3599999999999</v>
      </c>
      <c r="K6089" s="9">
        <v>259.63559999999995</v>
      </c>
      <c r="L6089" s="9">
        <v>1495.9955999999997</v>
      </c>
      <c r="M6089" s="16" t="s">
        <v>8431</v>
      </c>
      <c r="N6089" s="14" t="str">
        <f>IF(M6089=0,"",VLOOKUP(M6089,'CUENTAS_CONTABLES'!$A$2:$B$100,2,0))</f>
        <v>REFRIGERIOS</v>
      </c>
      <c r="O6089" s="11" t="s">
        <v>8357</v>
      </c>
      <c r="P6089" s="40" t="s">
        <v>9253</v>
      </c>
      <c r="Q6089" s="108">
        <v>4500006087</v>
      </c>
      <c r="R6089" s="43">
        <v>60230</v>
      </c>
      <c r="T6089" s="119"/>
      <c r="U6089" s="119"/>
      <c r="V6089" s="119"/>
    </row>
    <row r="6090" spans="1:22" ht="15.95" customHeight="1" x14ac:dyDescent="0.2">
      <c r="A6090" s="28" t="s">
        <v>7013</v>
      </c>
      <c r="B6090" s="7">
        <v>44855</v>
      </c>
      <c r="C6090" s="7">
        <v>44855</v>
      </c>
      <c r="D6090" s="7">
        <v>44862.633645833332</v>
      </c>
      <c r="E6090" s="20">
        <v>1439</v>
      </c>
      <c r="F6090" s="27" t="str">
        <f>VLOOKUP(E6090,PROVEEDORES!$A$2:$D$1013,2,0)</f>
        <v>GODOY CARLOS ALBERTO</v>
      </c>
      <c r="G6090" s="6" t="s">
        <v>352</v>
      </c>
      <c r="H6090" s="6" t="s">
        <v>935</v>
      </c>
      <c r="I6090" s="8">
        <v>0</v>
      </c>
      <c r="J6090" s="9">
        <v>21283</v>
      </c>
      <c r="K6090" s="9">
        <v>0</v>
      </c>
      <c r="L6090" s="9">
        <v>21283</v>
      </c>
      <c r="M6090" s="16" t="s">
        <v>8431</v>
      </c>
      <c r="N6090" s="14" t="str">
        <f>IF(M6090=0,"",VLOOKUP(M6090,'CUENTAS_CONTABLES'!$A$2:$B$100,2,0))</f>
        <v>REFRIGERIOS</v>
      </c>
      <c r="O6090" s="11" t="s">
        <v>9242</v>
      </c>
      <c r="P6090" s="40" t="s">
        <v>9253</v>
      </c>
      <c r="Q6090" s="107">
        <v>4500006088</v>
      </c>
      <c r="R6090" s="43">
        <v>60231</v>
      </c>
      <c r="T6090" s="119"/>
      <c r="U6090" s="119"/>
      <c r="V6090" s="119"/>
    </row>
    <row r="6091" spans="1:22" ht="15.95" customHeight="1" x14ac:dyDescent="0.2">
      <c r="A6091" s="28" t="s">
        <v>7017</v>
      </c>
      <c r="B6091" s="7">
        <v>44855</v>
      </c>
      <c r="C6091" s="7">
        <v>44855</v>
      </c>
      <c r="D6091" s="7">
        <v>44871.63857638889</v>
      </c>
      <c r="E6091" s="20">
        <v>1469</v>
      </c>
      <c r="F6091" s="27" t="str">
        <f>VLOOKUP(E6091,PROVEEDORES!$A$2:$D$1013,2,0)</f>
        <v>HERRERA CARLOS ALBERTO</v>
      </c>
      <c r="G6091" s="6" t="s">
        <v>352</v>
      </c>
      <c r="H6091" s="6" t="s">
        <v>1164</v>
      </c>
      <c r="I6091" s="8">
        <v>0</v>
      </c>
      <c r="J6091" s="9">
        <v>53802</v>
      </c>
      <c r="K6091" s="9">
        <v>0</v>
      </c>
      <c r="L6091" s="9">
        <v>53802</v>
      </c>
      <c r="M6091" s="16" t="s">
        <v>8431</v>
      </c>
      <c r="N6091" s="14" t="str">
        <f>IF(M6091=0,"",VLOOKUP(M6091,'CUENTAS_CONTABLES'!$A$2:$B$100,2,0))</f>
        <v>REFRIGERIOS</v>
      </c>
      <c r="O6091" s="11" t="s">
        <v>9244</v>
      </c>
      <c r="P6091" s="40" t="s">
        <v>9253</v>
      </c>
      <c r="Q6091" s="108">
        <v>4500006089</v>
      </c>
      <c r="R6091" s="43">
        <v>60232</v>
      </c>
      <c r="T6091" s="119"/>
      <c r="U6091" s="119"/>
      <c r="V6091" s="119"/>
    </row>
    <row r="6092" spans="1:22" ht="15.95" customHeight="1" x14ac:dyDescent="0.2">
      <c r="A6092" s="28" t="s">
        <v>6994</v>
      </c>
      <c r="B6092" s="7">
        <v>44855</v>
      </c>
      <c r="C6092" s="7">
        <v>44855</v>
      </c>
      <c r="D6092" s="7">
        <v>44860.593032407407</v>
      </c>
      <c r="E6092" s="20">
        <v>1516</v>
      </c>
      <c r="F6092" s="27" t="str">
        <f>VLOOKUP(E6092,PROVEEDORES!$A$2:$D$1013,2,0)</f>
        <v>JOSE BERGESSIO</v>
      </c>
      <c r="G6092" s="6" t="s">
        <v>351</v>
      </c>
      <c r="H6092" s="6" t="s">
        <v>380</v>
      </c>
      <c r="I6092" s="8">
        <v>21</v>
      </c>
      <c r="J6092" s="9">
        <v>480.16</v>
      </c>
      <c r="K6092" s="9">
        <v>100.8336</v>
      </c>
      <c r="L6092" s="9">
        <v>580.99360000000001</v>
      </c>
      <c r="M6092" s="16" t="s">
        <v>8431</v>
      </c>
      <c r="N6092" s="14" t="str">
        <f>IF(M6092=0,"",VLOOKUP(M6092,'CUENTAS_CONTABLES'!$A$2:$B$100,2,0))</f>
        <v>REFRIGERIOS</v>
      </c>
      <c r="O6092" s="11" t="s">
        <v>9243</v>
      </c>
      <c r="P6092" s="40" t="s">
        <v>9252</v>
      </c>
      <c r="Q6092" s="107">
        <v>4500006090</v>
      </c>
      <c r="R6092" s="43">
        <v>60233</v>
      </c>
      <c r="T6092" s="119"/>
      <c r="U6092" s="119"/>
      <c r="V6092" s="119"/>
    </row>
    <row r="6093" spans="1:22" ht="15.95" customHeight="1" x14ac:dyDescent="0.2">
      <c r="A6093" s="28" t="s">
        <v>6999</v>
      </c>
      <c r="B6093" s="7">
        <v>44855</v>
      </c>
      <c r="C6093" s="7">
        <v>44855</v>
      </c>
      <c r="D6093" s="7">
        <v>44864.647789351853</v>
      </c>
      <c r="E6093" s="20">
        <v>1527</v>
      </c>
      <c r="F6093" s="27" t="str">
        <f>VLOOKUP(E6093,PROVEEDORES!$A$2:$D$1013,2,0)</f>
        <v xml:space="preserve">JUAN CARLOS MORALES </v>
      </c>
      <c r="G6093" s="6" t="s">
        <v>351</v>
      </c>
      <c r="H6093" s="6" t="s">
        <v>357</v>
      </c>
      <c r="I6093" s="8">
        <v>21</v>
      </c>
      <c r="J6093" s="9">
        <v>19906.97</v>
      </c>
      <c r="K6093" s="9">
        <v>4180.4637000000002</v>
      </c>
      <c r="L6093" s="9">
        <v>24087.433700000001</v>
      </c>
      <c r="M6093" s="16" t="s">
        <v>8431</v>
      </c>
      <c r="N6093" s="14" t="str">
        <f>IF(M6093=0,"",VLOOKUP(M6093,'CUENTAS_CONTABLES'!$A$2:$B$100,2,0))</f>
        <v>REFRIGERIOS</v>
      </c>
      <c r="O6093" s="11" t="s">
        <v>9242</v>
      </c>
      <c r="P6093" s="40" t="s">
        <v>9252</v>
      </c>
      <c r="Q6093" s="108">
        <v>4500006091</v>
      </c>
      <c r="R6093" s="43">
        <v>60234</v>
      </c>
      <c r="T6093" s="119"/>
      <c r="U6093" s="119"/>
      <c r="V6093" s="119"/>
    </row>
    <row r="6094" spans="1:22" ht="15.95" customHeight="1" x14ac:dyDescent="0.2">
      <c r="A6094" s="28" t="s">
        <v>7014</v>
      </c>
      <c r="B6094" s="7">
        <v>44855</v>
      </c>
      <c r="C6094" s="7">
        <v>44855</v>
      </c>
      <c r="D6094" s="7">
        <v>44864.682141203702</v>
      </c>
      <c r="E6094" s="20">
        <v>1575</v>
      </c>
      <c r="F6094" s="27" t="str">
        <f>VLOOKUP(E6094,PROVEEDORES!$A$2:$D$1013,2,0)</f>
        <v>LAS SIERRAS S.R.L</v>
      </c>
      <c r="G6094" s="6" t="s">
        <v>351</v>
      </c>
      <c r="H6094" s="6" t="s">
        <v>1031</v>
      </c>
      <c r="I6094" s="8">
        <v>21</v>
      </c>
      <c r="J6094" s="9">
        <v>5469.3</v>
      </c>
      <c r="K6094" s="9">
        <v>1148.5530000000001</v>
      </c>
      <c r="L6094" s="9">
        <v>6617.8530000000001</v>
      </c>
      <c r="M6094" s="16" t="s">
        <v>8431</v>
      </c>
      <c r="N6094" s="14" t="str">
        <f>IF(M6094=0,"",VLOOKUP(M6094,'CUENTAS_CONTABLES'!$A$2:$B$100,2,0))</f>
        <v>REFRIGERIOS</v>
      </c>
      <c r="O6094" s="10" t="s">
        <v>9243</v>
      </c>
      <c r="P6094" s="39" t="s">
        <v>9253</v>
      </c>
      <c r="Q6094" s="107">
        <v>4500006092</v>
      </c>
      <c r="R6094" s="43">
        <v>60235</v>
      </c>
      <c r="T6094" s="119"/>
      <c r="U6094" s="119"/>
      <c r="V6094" s="119"/>
    </row>
    <row r="6095" spans="1:22" ht="15.95" customHeight="1" x14ac:dyDescent="0.2">
      <c r="A6095" s="28" t="s">
        <v>7015</v>
      </c>
      <c r="B6095" s="7">
        <v>44855</v>
      </c>
      <c r="C6095" s="7">
        <v>44855</v>
      </c>
      <c r="D6095" s="7">
        <v>44878.673495370371</v>
      </c>
      <c r="E6095" s="20">
        <v>1580</v>
      </c>
      <c r="F6095" s="27" t="str">
        <f>VLOOKUP(E6095,PROVEEDORES!$A$2:$D$1013,2,0)</f>
        <v>LEANDRO NESTOR RAELE</v>
      </c>
      <c r="G6095" s="6" t="s">
        <v>351</v>
      </c>
      <c r="H6095" s="6" t="s">
        <v>412</v>
      </c>
      <c r="I6095" s="8">
        <v>21</v>
      </c>
      <c r="J6095" s="9">
        <v>308.97000000000003</v>
      </c>
      <c r="K6095" s="9">
        <v>64.883700000000005</v>
      </c>
      <c r="L6095" s="9">
        <v>373.8537</v>
      </c>
      <c r="M6095" s="16" t="s">
        <v>8431</v>
      </c>
      <c r="N6095" s="14" t="str">
        <f>IF(M6095=0,"",VLOOKUP(M6095,'CUENTAS_CONTABLES'!$A$2:$B$100,2,0))</f>
        <v>REFRIGERIOS</v>
      </c>
      <c r="O6095" s="11" t="s">
        <v>9241</v>
      </c>
      <c r="P6095" s="40" t="s">
        <v>9253</v>
      </c>
      <c r="Q6095" s="108">
        <v>4500006093</v>
      </c>
      <c r="R6095" s="43">
        <v>60236</v>
      </c>
      <c r="T6095" s="119"/>
      <c r="U6095" s="119"/>
      <c r="V6095" s="119"/>
    </row>
    <row r="6096" spans="1:22" ht="15.95" customHeight="1" x14ac:dyDescent="0.2">
      <c r="A6096" s="28" t="s">
        <v>7016</v>
      </c>
      <c r="B6096" s="7">
        <v>44855</v>
      </c>
      <c r="C6096" s="7">
        <v>44855</v>
      </c>
      <c r="D6096" s="7">
        <v>44878.780949074076</v>
      </c>
      <c r="E6096" s="20">
        <v>1592</v>
      </c>
      <c r="F6096" s="27" t="str">
        <f>VLOOKUP(E6096,PROVEEDORES!$A$2:$D$1013,2,0)</f>
        <v>LIBRERIA MARPA 2000 SRL</v>
      </c>
      <c r="G6096" s="6" t="s">
        <v>351</v>
      </c>
      <c r="H6096" s="6" t="s">
        <v>1142</v>
      </c>
      <c r="I6096" s="8">
        <v>21</v>
      </c>
      <c r="J6096" s="9">
        <v>239.67</v>
      </c>
      <c r="K6096" s="9">
        <v>50.3307</v>
      </c>
      <c r="L6096" s="9">
        <v>290.00069999999999</v>
      </c>
      <c r="M6096" s="16" t="s">
        <v>8431</v>
      </c>
      <c r="N6096" s="14" t="str">
        <f>IF(M6096=0,"",VLOOKUP(M6096,'CUENTAS_CONTABLES'!$A$2:$B$100,2,0))</f>
        <v>REFRIGERIOS</v>
      </c>
      <c r="O6096" s="11" t="s">
        <v>9246</v>
      </c>
      <c r="P6096" s="40" t="s">
        <v>9253</v>
      </c>
      <c r="Q6096" s="107">
        <v>4500006094</v>
      </c>
      <c r="R6096" s="43">
        <v>60237</v>
      </c>
      <c r="T6096" s="119"/>
      <c r="U6096" s="119"/>
      <c r="V6096" s="119"/>
    </row>
    <row r="6097" spans="1:22" ht="15.95" customHeight="1" x14ac:dyDescent="0.2">
      <c r="A6097" s="28" t="s">
        <v>6996</v>
      </c>
      <c r="B6097" s="7">
        <v>44855</v>
      </c>
      <c r="C6097" s="7">
        <v>44855</v>
      </c>
      <c r="D6097" s="7">
        <v>44862.685995370368</v>
      </c>
      <c r="E6097" s="20">
        <v>1603</v>
      </c>
      <c r="F6097" s="27" t="str">
        <f>VLOOKUP(E6097,PROVEEDORES!$A$2:$D$1013,2,0)</f>
        <v>LORENZO EDUARDO</v>
      </c>
      <c r="G6097" s="6" t="s">
        <v>351</v>
      </c>
      <c r="H6097" s="6" t="s">
        <v>356</v>
      </c>
      <c r="I6097" s="8">
        <v>21</v>
      </c>
      <c r="J6097" s="9">
        <v>384.3</v>
      </c>
      <c r="K6097" s="9">
        <v>80.703000000000003</v>
      </c>
      <c r="L6097" s="9">
        <v>465.00300000000004</v>
      </c>
      <c r="M6097" s="16" t="s">
        <v>8431</v>
      </c>
      <c r="N6097" s="14" t="str">
        <f>IF(M6097=0,"",VLOOKUP(M6097,'CUENTAS_CONTABLES'!$A$2:$B$100,2,0))</f>
        <v>REFRIGERIOS</v>
      </c>
      <c r="O6097" s="11" t="s">
        <v>9246</v>
      </c>
      <c r="P6097" s="40" t="s">
        <v>9253</v>
      </c>
      <c r="Q6097" s="108">
        <v>4500006095</v>
      </c>
      <c r="R6097" s="43">
        <v>60238</v>
      </c>
      <c r="T6097" s="119"/>
      <c r="U6097" s="119"/>
      <c r="V6097" s="119"/>
    </row>
    <row r="6098" spans="1:22" ht="15.95" customHeight="1" x14ac:dyDescent="0.2">
      <c r="A6098" s="28" t="s">
        <v>7004</v>
      </c>
      <c r="B6098" s="7">
        <v>44855</v>
      </c>
      <c r="C6098" s="7">
        <v>44855</v>
      </c>
      <c r="D6098" s="7">
        <v>44877.511296296296</v>
      </c>
      <c r="E6098" s="20">
        <v>1638</v>
      </c>
      <c r="F6098" s="27" t="str">
        <f>VLOOKUP(E6098,PROVEEDORES!$A$2:$D$1013,2,0)</f>
        <v>MARIA FLORENCIA ALAIMO</v>
      </c>
      <c r="G6098" s="6" t="s">
        <v>351</v>
      </c>
      <c r="H6098" s="6" t="s">
        <v>419</v>
      </c>
      <c r="I6098" s="8">
        <v>21</v>
      </c>
      <c r="J6098" s="9">
        <v>228.08</v>
      </c>
      <c r="K6098" s="9">
        <v>47.896800000000006</v>
      </c>
      <c r="L6098" s="9">
        <v>275.97680000000003</v>
      </c>
      <c r="M6098" s="16" t="s">
        <v>8431</v>
      </c>
      <c r="N6098" s="14" t="str">
        <f>IF(M6098=0,"",VLOOKUP(M6098,'CUENTAS_CONTABLES'!$A$2:$B$100,2,0))</f>
        <v>REFRIGERIOS</v>
      </c>
      <c r="O6098" s="11" t="s">
        <v>9242</v>
      </c>
      <c r="P6098" s="40" t="s">
        <v>9253</v>
      </c>
      <c r="Q6098" s="107">
        <v>4500006096</v>
      </c>
      <c r="R6098" s="43">
        <v>60239</v>
      </c>
      <c r="T6098" s="119"/>
      <c r="U6098" s="119"/>
      <c r="V6098" s="119"/>
    </row>
    <row r="6099" spans="1:22" ht="15.95" customHeight="1" x14ac:dyDescent="0.2">
      <c r="A6099" s="28" t="s">
        <v>3439</v>
      </c>
      <c r="B6099" s="7">
        <v>44855</v>
      </c>
      <c r="C6099" s="7">
        <v>44855</v>
      </c>
      <c r="D6099" s="7">
        <v>44871.435081018521</v>
      </c>
      <c r="E6099" s="20">
        <v>1671</v>
      </c>
      <c r="F6099" s="27" t="str">
        <f>VLOOKUP(E6099,PROVEEDORES!$A$2:$D$1013,2,0)</f>
        <v>MERCEDES LLAVER BADUI</v>
      </c>
      <c r="G6099" s="6" t="s">
        <v>351</v>
      </c>
      <c r="H6099" s="6" t="s">
        <v>384</v>
      </c>
      <c r="I6099" s="8">
        <v>21</v>
      </c>
      <c r="J6099" s="9">
        <v>12500</v>
      </c>
      <c r="K6099" s="9">
        <v>2625</v>
      </c>
      <c r="L6099" s="9">
        <v>15125</v>
      </c>
      <c r="M6099" s="16" t="s">
        <v>8431</v>
      </c>
      <c r="N6099" s="14" t="str">
        <f>IF(M6099=0,"",VLOOKUP(M6099,'CUENTAS_CONTABLES'!$A$2:$B$100,2,0))</f>
        <v>REFRIGERIOS</v>
      </c>
      <c r="O6099" s="11" t="s">
        <v>9248</v>
      </c>
      <c r="P6099" s="40" t="s">
        <v>9253</v>
      </c>
      <c r="Q6099" s="108">
        <v>4500006097</v>
      </c>
      <c r="R6099" s="43">
        <v>60240</v>
      </c>
      <c r="T6099" s="119"/>
      <c r="U6099" s="119"/>
      <c r="V6099" s="119"/>
    </row>
    <row r="6100" spans="1:22" ht="15.95" customHeight="1" x14ac:dyDescent="0.2">
      <c r="A6100" s="28" t="s">
        <v>7001</v>
      </c>
      <c r="B6100" s="7">
        <v>44855</v>
      </c>
      <c r="C6100" s="7">
        <v>44855</v>
      </c>
      <c r="D6100" s="7">
        <v>44881.763483796298</v>
      </c>
      <c r="E6100" s="20">
        <v>1694</v>
      </c>
      <c r="F6100" s="27" t="str">
        <f>VLOOKUP(E6100,PROVEEDORES!$A$2:$D$1013,2,0)</f>
        <v>NATALIA MONICA SUSIC</v>
      </c>
      <c r="G6100" s="6" t="s">
        <v>351</v>
      </c>
      <c r="H6100" s="6" t="s">
        <v>863</v>
      </c>
      <c r="I6100" s="8">
        <v>0</v>
      </c>
      <c r="J6100" s="9">
        <v>41513</v>
      </c>
      <c r="K6100" s="9">
        <v>0</v>
      </c>
      <c r="L6100" s="9">
        <v>41513</v>
      </c>
      <c r="M6100" s="16" t="s">
        <v>8431</v>
      </c>
      <c r="N6100" s="14" t="str">
        <f>IF(M6100=0,"",VLOOKUP(M6100,'CUENTAS_CONTABLES'!$A$2:$B$100,2,0))</f>
        <v>REFRIGERIOS</v>
      </c>
      <c r="O6100" s="11" t="s">
        <v>9248</v>
      </c>
      <c r="P6100" s="40" t="s">
        <v>9253</v>
      </c>
      <c r="Q6100" s="107">
        <v>4500006098</v>
      </c>
      <c r="R6100" s="43">
        <v>60241</v>
      </c>
      <c r="T6100" s="119"/>
      <c r="U6100" s="119"/>
      <c r="V6100" s="119"/>
    </row>
    <row r="6101" spans="1:22" ht="15.95" customHeight="1" x14ac:dyDescent="0.2">
      <c r="A6101" s="28" t="s">
        <v>7008</v>
      </c>
      <c r="B6101" s="7">
        <v>44855</v>
      </c>
      <c r="C6101" s="7">
        <v>44855</v>
      </c>
      <c r="D6101" s="7">
        <v>44877.482222222221</v>
      </c>
      <c r="E6101" s="20">
        <v>1715</v>
      </c>
      <c r="F6101" s="27" t="str">
        <f>VLOOKUP(E6101,PROVEEDORES!$A$2:$D$1013,2,0)</f>
        <v>NUEVOS EMPRENDIMIENTOS S.R.L.</v>
      </c>
      <c r="G6101" s="6" t="s">
        <v>352</v>
      </c>
      <c r="H6101" s="6" t="s">
        <v>627</v>
      </c>
      <c r="I6101" s="8">
        <v>0</v>
      </c>
      <c r="J6101" s="9">
        <v>33275</v>
      </c>
      <c r="K6101" s="9">
        <v>0</v>
      </c>
      <c r="L6101" s="9">
        <v>33275</v>
      </c>
      <c r="M6101" s="16" t="s">
        <v>8431</v>
      </c>
      <c r="N6101" s="14" t="str">
        <f>IF(M6101=0,"",VLOOKUP(M6101,'CUENTAS_CONTABLES'!$A$2:$B$100,2,0))</f>
        <v>REFRIGERIOS</v>
      </c>
      <c r="O6101" s="11" t="s">
        <v>9244</v>
      </c>
      <c r="P6101" s="40" t="s">
        <v>9253</v>
      </c>
      <c r="Q6101" s="108">
        <v>4500006099</v>
      </c>
      <c r="R6101" s="43">
        <v>60242</v>
      </c>
      <c r="T6101" s="119"/>
      <c r="U6101" s="119"/>
      <c r="V6101" s="119"/>
    </row>
    <row r="6102" spans="1:22" ht="15.95" customHeight="1" x14ac:dyDescent="0.2">
      <c r="A6102" s="28" t="s">
        <v>7011</v>
      </c>
      <c r="B6102" s="7">
        <v>44855</v>
      </c>
      <c r="C6102" s="7">
        <v>44855</v>
      </c>
      <c r="D6102" s="7">
        <v>44856.696226851855</v>
      </c>
      <c r="E6102" s="20">
        <v>1774</v>
      </c>
      <c r="F6102" s="27" t="str">
        <f>VLOOKUP(E6102,PROVEEDORES!$A$2:$D$1013,2,0)</f>
        <v>PETROSUR S.A.</v>
      </c>
      <c r="G6102" s="6" t="s">
        <v>351</v>
      </c>
      <c r="H6102" s="6" t="s">
        <v>892</v>
      </c>
      <c r="I6102" s="8">
        <v>21</v>
      </c>
      <c r="J6102" s="9">
        <v>1200</v>
      </c>
      <c r="K6102" s="9">
        <v>252</v>
      </c>
      <c r="L6102" s="9">
        <v>1452</v>
      </c>
      <c r="M6102" s="16" t="s">
        <v>8431</v>
      </c>
      <c r="N6102" s="14" t="str">
        <f>IF(M6102=0,"",VLOOKUP(M6102,'CUENTAS_CONTABLES'!$A$2:$B$100,2,0))</f>
        <v>REFRIGERIOS</v>
      </c>
      <c r="O6102" s="11" t="s">
        <v>8357</v>
      </c>
      <c r="P6102" s="40" t="s">
        <v>9252</v>
      </c>
      <c r="Q6102" s="107">
        <v>4500006100</v>
      </c>
      <c r="R6102" s="43">
        <v>60243</v>
      </c>
      <c r="T6102" s="119"/>
      <c r="U6102" s="119"/>
      <c r="V6102" s="119"/>
    </row>
    <row r="6103" spans="1:22" ht="15.95" customHeight="1" x14ac:dyDescent="0.2">
      <c r="A6103" s="28" t="s">
        <v>6995</v>
      </c>
      <c r="B6103" s="7">
        <v>44855</v>
      </c>
      <c r="C6103" s="7">
        <v>44855</v>
      </c>
      <c r="D6103" s="7">
        <v>44878.445185185185</v>
      </c>
      <c r="E6103" s="20">
        <v>1796</v>
      </c>
      <c r="F6103" s="27" t="str">
        <f>VLOOKUP(E6103,PROVEEDORES!$A$2:$D$1013,2,0)</f>
        <v>PUESTO VIEJO S.R.L</v>
      </c>
      <c r="G6103" s="6" t="s">
        <v>351</v>
      </c>
      <c r="H6103" s="6" t="s">
        <v>380</v>
      </c>
      <c r="I6103" s="8">
        <v>21</v>
      </c>
      <c r="J6103" s="9">
        <v>305.77</v>
      </c>
      <c r="K6103" s="9">
        <v>64.211700000000008</v>
      </c>
      <c r="L6103" s="9">
        <v>369.98169999999999</v>
      </c>
      <c r="M6103" s="16" t="s">
        <v>8431</v>
      </c>
      <c r="N6103" s="14" t="str">
        <f>IF(M6103=0,"",VLOOKUP(M6103,'CUENTAS_CONTABLES'!$A$2:$B$100,2,0))</f>
        <v>REFRIGERIOS</v>
      </c>
      <c r="O6103" s="11" t="s">
        <v>9242</v>
      </c>
      <c r="P6103" s="40" t="s">
        <v>9253</v>
      </c>
      <c r="Q6103" s="108">
        <v>4500006101</v>
      </c>
      <c r="R6103" s="43"/>
      <c r="T6103" s="119"/>
      <c r="U6103" s="119"/>
      <c r="V6103" s="119"/>
    </row>
    <row r="6104" spans="1:22" ht="15.95" customHeight="1" x14ac:dyDescent="0.2">
      <c r="A6104" s="28" t="s">
        <v>7012</v>
      </c>
      <c r="B6104" s="7">
        <v>44855</v>
      </c>
      <c r="C6104" s="7">
        <v>44855</v>
      </c>
      <c r="D6104" s="7">
        <v>44856.696527777778</v>
      </c>
      <c r="E6104" s="20">
        <v>1874</v>
      </c>
      <c r="F6104" s="27" t="str">
        <f>VLOOKUP(E6104,PROVEEDORES!$A$2:$D$1013,2,0)</f>
        <v>SCHWINDT TERESA</v>
      </c>
      <c r="G6104" s="6" t="s">
        <v>351</v>
      </c>
      <c r="H6104" s="6" t="s">
        <v>892</v>
      </c>
      <c r="I6104" s="8">
        <v>21</v>
      </c>
      <c r="J6104" s="9">
        <v>510</v>
      </c>
      <c r="K6104" s="9">
        <v>107.1</v>
      </c>
      <c r="L6104" s="9">
        <v>617.1</v>
      </c>
      <c r="M6104" s="16" t="s">
        <v>8431</v>
      </c>
      <c r="N6104" s="14" t="str">
        <f>IF(M6104=0,"",VLOOKUP(M6104,'CUENTAS_CONTABLES'!$A$2:$B$100,2,0))</f>
        <v>REFRIGERIOS</v>
      </c>
      <c r="O6104" s="11" t="s">
        <v>8357</v>
      </c>
      <c r="P6104" s="40" t="s">
        <v>9253</v>
      </c>
      <c r="Q6104" s="107">
        <v>4500006102</v>
      </c>
      <c r="R6104" s="43">
        <v>60246</v>
      </c>
      <c r="T6104" s="119"/>
      <c r="U6104" s="119"/>
      <c r="V6104" s="119"/>
    </row>
    <row r="6105" spans="1:22" ht="15.95" customHeight="1" x14ac:dyDescent="0.2">
      <c r="A6105" s="28" t="s">
        <v>7007</v>
      </c>
      <c r="B6105" s="7">
        <v>44855</v>
      </c>
      <c r="C6105" s="7">
        <v>44855</v>
      </c>
      <c r="D6105" s="7">
        <v>44888.671331018515</v>
      </c>
      <c r="E6105" s="20">
        <v>1893</v>
      </c>
      <c r="F6105" s="27" t="str">
        <f>VLOOKUP(E6105,PROVEEDORES!$A$2:$D$1013,2,0)</f>
        <v>SERVICIOS LUARCA S.A.</v>
      </c>
      <c r="G6105" s="6" t="s">
        <v>351</v>
      </c>
      <c r="H6105" s="6" t="s">
        <v>1106</v>
      </c>
      <c r="I6105" s="8">
        <v>21</v>
      </c>
      <c r="J6105" s="9">
        <v>463.38</v>
      </c>
      <c r="K6105" s="9">
        <v>97.309799999999996</v>
      </c>
      <c r="L6105" s="9">
        <v>560.68979999999999</v>
      </c>
      <c r="M6105" s="16" t="s">
        <v>8431</v>
      </c>
      <c r="N6105" s="14" t="str">
        <f>IF(M6105=0,"",VLOOKUP(M6105,'CUENTAS_CONTABLES'!$A$2:$B$100,2,0))</f>
        <v>REFRIGERIOS</v>
      </c>
      <c r="O6105" s="11" t="s">
        <v>9243</v>
      </c>
      <c r="P6105" s="40" t="s">
        <v>9253</v>
      </c>
      <c r="Q6105" s="108">
        <v>4500006103</v>
      </c>
      <c r="R6105" s="43">
        <v>60247</v>
      </c>
      <c r="T6105" s="119"/>
      <c r="U6105" s="119"/>
      <c r="V6105" s="119"/>
    </row>
    <row r="6106" spans="1:22" ht="15.95" customHeight="1" x14ac:dyDescent="0.2">
      <c r="A6106" s="28" t="s">
        <v>6997</v>
      </c>
      <c r="B6106" s="7">
        <v>44855</v>
      </c>
      <c r="C6106" s="7">
        <v>44855</v>
      </c>
      <c r="D6106" s="7">
        <v>44862.658935185187</v>
      </c>
      <c r="E6106" s="20">
        <v>1001</v>
      </c>
      <c r="F6106" s="27" t="str">
        <f>VLOOKUP(E6106,PROVEEDORES!$A$2:$D$1013,2,0)</f>
        <v>SOCIEDAD AGRO S.R.L</v>
      </c>
      <c r="G6106" s="6" t="s">
        <v>351</v>
      </c>
      <c r="H6106" s="6" t="s">
        <v>415</v>
      </c>
      <c r="I6106" s="8">
        <v>21</v>
      </c>
      <c r="J6106" s="9">
        <v>49.59</v>
      </c>
      <c r="K6106" s="9">
        <v>10.413900000000002</v>
      </c>
      <c r="L6106" s="9">
        <v>60.003900000000002</v>
      </c>
      <c r="M6106" s="16" t="s">
        <v>8431</v>
      </c>
      <c r="N6106" s="14" t="str">
        <f>IF(M6106=0,"",VLOOKUP(M6106,'CUENTAS_CONTABLES'!$A$2:$B$100,2,0))</f>
        <v>REFRIGERIOS</v>
      </c>
      <c r="O6106" s="11" t="s">
        <v>9246</v>
      </c>
      <c r="P6106" s="40" t="s">
        <v>9253</v>
      </c>
      <c r="Q6106" s="107">
        <v>4500006104</v>
      </c>
      <c r="R6106" s="43">
        <v>60248</v>
      </c>
      <c r="T6106" s="119"/>
      <c r="U6106" s="119"/>
      <c r="V6106" s="119"/>
    </row>
    <row r="6107" spans="1:22" ht="15.95" customHeight="1" x14ac:dyDescent="0.2">
      <c r="A6107" s="28" t="s">
        <v>6998</v>
      </c>
      <c r="B6107" s="7">
        <v>44855</v>
      </c>
      <c r="C6107" s="7">
        <v>44855</v>
      </c>
      <c r="D6107" s="7">
        <v>44862.658252314817</v>
      </c>
      <c r="E6107" s="20">
        <v>1939</v>
      </c>
      <c r="F6107" s="27" t="str">
        <f>VLOOKUP(E6107,PROVEEDORES!$A$2:$D$1013,2,0)</f>
        <v>SUPERSERVICIOS S.A.</v>
      </c>
      <c r="G6107" s="6" t="s">
        <v>351</v>
      </c>
      <c r="H6107" s="6" t="s">
        <v>415</v>
      </c>
      <c r="I6107" s="8">
        <v>21</v>
      </c>
      <c r="J6107" s="9">
        <v>78.510000000000005</v>
      </c>
      <c r="K6107" s="9">
        <v>16.487100000000002</v>
      </c>
      <c r="L6107" s="9">
        <v>94.997100000000003</v>
      </c>
      <c r="M6107" s="16" t="s">
        <v>8431</v>
      </c>
      <c r="N6107" s="14" t="str">
        <f>IF(M6107=0,"",VLOOKUP(M6107,'CUENTAS_CONTABLES'!$A$2:$B$100,2,0))</f>
        <v>REFRIGERIOS</v>
      </c>
      <c r="O6107" s="11" t="s">
        <v>9243</v>
      </c>
      <c r="P6107" s="40" t="s">
        <v>9253</v>
      </c>
      <c r="Q6107" s="108">
        <v>4500006105</v>
      </c>
      <c r="R6107" s="43">
        <v>60249</v>
      </c>
      <c r="T6107" s="119"/>
      <c r="U6107" s="119"/>
      <c r="V6107" s="119"/>
    </row>
    <row r="6108" spans="1:22" ht="15.95" customHeight="1" x14ac:dyDescent="0.2">
      <c r="A6108" s="28" t="s">
        <v>7040</v>
      </c>
      <c r="B6108" s="7">
        <v>44856</v>
      </c>
      <c r="C6108" s="7">
        <v>44856</v>
      </c>
      <c r="D6108" s="7">
        <v>44878.781909722224</v>
      </c>
      <c r="E6108" s="20">
        <v>1007</v>
      </c>
      <c r="F6108" s="27" t="str">
        <f>VLOOKUP(E6108,PROVEEDORES!$A$2:$D$1013,2,0)</f>
        <v>ACCESO NORTE S.R.L.</v>
      </c>
      <c r="G6108" s="6" t="s">
        <v>351</v>
      </c>
      <c r="H6108" s="6" t="s">
        <v>1083</v>
      </c>
      <c r="I6108" s="8">
        <v>21</v>
      </c>
      <c r="J6108" s="9">
        <v>330.58</v>
      </c>
      <c r="K6108" s="9">
        <v>69.42179999999999</v>
      </c>
      <c r="L6108" s="9">
        <v>400.0018</v>
      </c>
      <c r="M6108" s="16" t="s">
        <v>8431</v>
      </c>
      <c r="N6108" s="14" t="str">
        <f>IF(M6108=0,"",VLOOKUP(M6108,'CUENTAS_CONTABLES'!$A$2:$B$100,2,0))</f>
        <v>REFRIGERIOS</v>
      </c>
      <c r="O6108" s="11" t="s">
        <v>9243</v>
      </c>
      <c r="P6108" s="40" t="s">
        <v>9252</v>
      </c>
      <c r="Q6108" s="107">
        <v>4500006106</v>
      </c>
      <c r="R6108" s="43">
        <v>60250</v>
      </c>
      <c r="T6108" s="119"/>
      <c r="U6108" s="119"/>
      <c r="V6108" s="119"/>
    </row>
    <row r="6109" spans="1:22" ht="15.95" customHeight="1" x14ac:dyDescent="0.2">
      <c r="A6109" s="28" t="s">
        <v>7275</v>
      </c>
      <c r="B6109" s="7">
        <v>44856</v>
      </c>
      <c r="C6109" s="7">
        <v>44868</v>
      </c>
      <c r="D6109" s="7">
        <v>44912.820960648147</v>
      </c>
      <c r="E6109" s="20">
        <v>1012</v>
      </c>
      <c r="F6109" s="27" t="str">
        <f>VLOOKUP(E6109,PROVEEDORES!$A$2:$D$1013,2,0)</f>
        <v>ADECCO RRHH ARGENTINA SA</v>
      </c>
      <c r="G6109" s="6" t="s">
        <v>351</v>
      </c>
      <c r="H6109" s="6" t="s">
        <v>1089</v>
      </c>
      <c r="I6109" s="8">
        <v>0</v>
      </c>
      <c r="J6109" s="9">
        <v>49728</v>
      </c>
      <c r="K6109" s="9">
        <v>0</v>
      </c>
      <c r="L6109" s="9">
        <v>49728</v>
      </c>
      <c r="M6109" s="16" t="s">
        <v>8433</v>
      </c>
      <c r="N6109" s="14" t="str">
        <f>IF(M6109=0,"",VLOOKUP(M6109,'CUENTAS_CONTABLES'!$A$2:$B$100,2,0))</f>
        <v>LEGALES Y CONTABLES</v>
      </c>
      <c r="O6109" s="11" t="s">
        <v>9247</v>
      </c>
      <c r="P6109" s="40" t="s">
        <v>9252</v>
      </c>
      <c r="Q6109" s="108">
        <v>4500006107</v>
      </c>
      <c r="R6109" s="43">
        <v>60251</v>
      </c>
      <c r="T6109" s="119"/>
      <c r="U6109" s="119"/>
      <c r="V6109" s="119"/>
    </row>
    <row r="6110" spans="1:22" ht="15.95" customHeight="1" x14ac:dyDescent="0.2">
      <c r="A6110" s="28" t="s">
        <v>7023</v>
      </c>
      <c r="B6110" s="7">
        <v>44856</v>
      </c>
      <c r="C6110" s="7">
        <v>44856</v>
      </c>
      <c r="D6110" s="7">
        <v>44871.622303240743</v>
      </c>
      <c r="E6110" s="20">
        <v>1043</v>
      </c>
      <c r="F6110" s="27" t="str">
        <f>VLOOKUP(E6110,PROVEEDORES!$A$2:$D$1013,2,0)</f>
        <v>ALICIA ESTER VILLEGAS</v>
      </c>
      <c r="G6110" s="6" t="s">
        <v>351</v>
      </c>
      <c r="H6110" s="6" t="s">
        <v>415</v>
      </c>
      <c r="I6110" s="8">
        <v>21</v>
      </c>
      <c r="J6110" s="9">
        <v>49.59</v>
      </c>
      <c r="K6110" s="9">
        <v>10.413900000000002</v>
      </c>
      <c r="L6110" s="9">
        <v>60.003900000000002</v>
      </c>
      <c r="M6110" s="16" t="s">
        <v>8431</v>
      </c>
      <c r="N6110" s="14" t="str">
        <f>IF(M6110=0,"",VLOOKUP(M6110,'CUENTAS_CONTABLES'!$A$2:$B$100,2,0))</f>
        <v>REFRIGERIOS</v>
      </c>
      <c r="O6110" s="11" t="s">
        <v>9241</v>
      </c>
      <c r="P6110" s="40" t="s">
        <v>9252</v>
      </c>
      <c r="Q6110" s="107">
        <v>4500006108</v>
      </c>
      <c r="R6110" s="43">
        <v>60252</v>
      </c>
      <c r="T6110" s="119"/>
      <c r="U6110" s="119"/>
      <c r="V6110" s="119"/>
    </row>
    <row r="6111" spans="1:22" ht="15.95" customHeight="1" x14ac:dyDescent="0.2">
      <c r="A6111" s="28" t="s">
        <v>6778</v>
      </c>
      <c r="B6111" s="7">
        <v>44856</v>
      </c>
      <c r="C6111" s="7">
        <v>44868</v>
      </c>
      <c r="D6111" s="7">
        <v>44916.516724537039</v>
      </c>
      <c r="E6111" s="20">
        <v>1103</v>
      </c>
      <c r="F6111" s="27" t="str">
        <f>VLOOKUP(E6111,PROVEEDORES!$A$2:$D$1013,2,0)</f>
        <v>BALBUENA MARÍA NIEVES</v>
      </c>
      <c r="G6111" s="6" t="s">
        <v>351</v>
      </c>
      <c r="H6111" s="6" t="s">
        <v>657</v>
      </c>
      <c r="I6111" s="8">
        <v>10.5</v>
      </c>
      <c r="J6111" s="9">
        <v>208.14</v>
      </c>
      <c r="K6111" s="9">
        <v>21.854699999999998</v>
      </c>
      <c r="L6111" s="9">
        <v>229.99469999999999</v>
      </c>
      <c r="M6111" s="16" t="s">
        <v>8433</v>
      </c>
      <c r="N6111" s="14" t="str">
        <f>IF(M6111=0,"",VLOOKUP(M6111,'CUENTAS_CONTABLES'!$A$2:$B$100,2,0))</f>
        <v>LEGALES Y CONTABLES</v>
      </c>
      <c r="O6111" s="11" t="s">
        <v>9240</v>
      </c>
      <c r="P6111" s="40" t="s">
        <v>9256</v>
      </c>
      <c r="Q6111" s="108">
        <v>4500006109</v>
      </c>
      <c r="R6111" s="43">
        <v>60253</v>
      </c>
      <c r="T6111" s="119"/>
      <c r="U6111" s="119"/>
      <c r="V6111" s="119"/>
    </row>
    <row r="6112" spans="1:22" ht="15.95" customHeight="1" x14ac:dyDescent="0.2">
      <c r="A6112" s="28" t="s">
        <v>7038</v>
      </c>
      <c r="B6112" s="7">
        <v>44856</v>
      </c>
      <c r="C6112" s="7">
        <v>44856</v>
      </c>
      <c r="D6112" s="7">
        <v>44874.52784722222</v>
      </c>
      <c r="E6112" s="20">
        <v>1149</v>
      </c>
      <c r="F6112" s="27" t="str">
        <f>VLOOKUP(E6112,PROVEEDORES!$A$2:$D$1013,2,0)</f>
        <v>CABLEVISIÓN S.A.</v>
      </c>
      <c r="G6112" s="6" t="s">
        <v>351</v>
      </c>
      <c r="H6112" s="6" t="s">
        <v>538</v>
      </c>
      <c r="I6112" s="8">
        <v>21</v>
      </c>
      <c r="J6112" s="9">
        <v>154.97</v>
      </c>
      <c r="K6112" s="9">
        <v>32.543700000000001</v>
      </c>
      <c r="L6112" s="9">
        <v>187.5137</v>
      </c>
      <c r="M6112" s="16" t="s">
        <v>8431</v>
      </c>
      <c r="N6112" s="14" t="str">
        <f>IF(M6112=0,"",VLOOKUP(M6112,'CUENTAS_CONTABLES'!$A$2:$B$100,2,0))</f>
        <v>REFRIGERIOS</v>
      </c>
      <c r="O6112" s="11" t="s">
        <v>9248</v>
      </c>
      <c r="P6112" s="40" t="s">
        <v>9253</v>
      </c>
      <c r="Q6112" s="107">
        <v>4500006110</v>
      </c>
      <c r="R6112" s="43">
        <v>60254</v>
      </c>
      <c r="T6112" s="119"/>
      <c r="U6112" s="119"/>
      <c r="V6112" s="119"/>
    </row>
    <row r="6113" spans="1:22" ht="15.95" customHeight="1" x14ac:dyDescent="0.2">
      <c r="A6113" s="28" t="s">
        <v>7026</v>
      </c>
      <c r="B6113" s="7">
        <v>44856</v>
      </c>
      <c r="C6113" s="7">
        <v>44856</v>
      </c>
      <c r="D6113" s="7">
        <v>44864.64916666667</v>
      </c>
      <c r="E6113" s="20">
        <v>1166</v>
      </c>
      <c r="F6113" s="27" t="str">
        <f>VLOOKUP(E6113,PROVEEDORES!$A$2:$D$1013,2,0)</f>
        <v>CASA GRANDE APART SA</v>
      </c>
      <c r="G6113" s="6" t="s">
        <v>351</v>
      </c>
      <c r="H6113" s="6" t="s">
        <v>357</v>
      </c>
      <c r="I6113" s="8">
        <v>21</v>
      </c>
      <c r="J6113" s="9">
        <v>27848.41</v>
      </c>
      <c r="K6113" s="9">
        <v>5848.1660999999995</v>
      </c>
      <c r="L6113" s="9">
        <v>33696.576099999998</v>
      </c>
      <c r="M6113" s="16" t="s">
        <v>8431</v>
      </c>
      <c r="N6113" s="14" t="str">
        <f>IF(M6113=0,"",VLOOKUP(M6113,'CUENTAS_CONTABLES'!$A$2:$B$100,2,0))</f>
        <v>REFRIGERIOS</v>
      </c>
      <c r="O6113" s="11" t="s">
        <v>9248</v>
      </c>
      <c r="P6113" s="40" t="s">
        <v>9253</v>
      </c>
      <c r="Q6113" s="108">
        <v>4500006111</v>
      </c>
      <c r="R6113" s="43">
        <v>60255</v>
      </c>
      <c r="T6113" s="119"/>
      <c r="U6113" s="119"/>
      <c r="V6113" s="119"/>
    </row>
    <row r="6114" spans="1:22" ht="15.95" customHeight="1" x14ac:dyDescent="0.2">
      <c r="A6114" s="28" t="s">
        <v>7035</v>
      </c>
      <c r="B6114" s="7">
        <v>44856</v>
      </c>
      <c r="C6114" s="7">
        <v>44856</v>
      </c>
      <c r="D6114" s="7">
        <v>44862.434999999998</v>
      </c>
      <c r="E6114" s="20">
        <v>1169</v>
      </c>
      <c r="F6114" s="27" t="str">
        <f>VLOOKUP(E6114,PROVEEDORES!$A$2:$D$1013,2,0)</f>
        <v>CASA SOLARI SH DE MUSSINI SOLARI SOLARI</v>
      </c>
      <c r="G6114" s="6" t="s">
        <v>351</v>
      </c>
      <c r="H6114" s="6" t="s">
        <v>396</v>
      </c>
      <c r="I6114" s="8">
        <v>10.5</v>
      </c>
      <c r="J6114" s="9">
        <v>935523</v>
      </c>
      <c r="K6114" s="9">
        <v>98229.914999999994</v>
      </c>
      <c r="L6114" s="9">
        <v>1033752.915</v>
      </c>
      <c r="M6114" s="16" t="s">
        <v>8431</v>
      </c>
      <c r="N6114" s="14" t="str">
        <f>IF(M6114=0,"",VLOOKUP(M6114,'CUENTAS_CONTABLES'!$A$2:$B$100,2,0))</f>
        <v>REFRIGERIOS</v>
      </c>
      <c r="O6114" s="11" t="s">
        <v>9242</v>
      </c>
      <c r="P6114" s="40" t="s">
        <v>9253</v>
      </c>
      <c r="Q6114" s="107">
        <v>4500006112</v>
      </c>
      <c r="R6114" s="43">
        <v>60256</v>
      </c>
      <c r="T6114" s="119"/>
      <c r="U6114" s="119"/>
      <c r="V6114" s="119"/>
    </row>
    <row r="6115" spans="1:22" ht="15.95" customHeight="1" x14ac:dyDescent="0.2">
      <c r="A6115" s="28" t="s">
        <v>7031</v>
      </c>
      <c r="B6115" s="7">
        <v>44856</v>
      </c>
      <c r="C6115" s="7">
        <v>44856</v>
      </c>
      <c r="D6115" s="7">
        <v>44856.401354166665</v>
      </c>
      <c r="E6115" s="20">
        <v>1220</v>
      </c>
      <c r="F6115" s="27" t="str">
        <f>VLOOKUP(E6115,PROVEEDORES!$A$2:$D$1013,2,0)</f>
        <v>CONTRERAS HERNAN LEANDRO</v>
      </c>
      <c r="G6115" s="6" t="s">
        <v>351</v>
      </c>
      <c r="H6115" s="6" t="s">
        <v>396</v>
      </c>
      <c r="I6115" s="8">
        <v>21</v>
      </c>
      <c r="J6115" s="9">
        <v>480</v>
      </c>
      <c r="K6115" s="9">
        <v>100.8</v>
      </c>
      <c r="L6115" s="9">
        <v>580.79999999999995</v>
      </c>
      <c r="M6115" s="16" t="s">
        <v>8431</v>
      </c>
      <c r="N6115" s="14" t="str">
        <f>IF(M6115=0,"",VLOOKUP(M6115,'CUENTAS_CONTABLES'!$A$2:$B$100,2,0))</f>
        <v>REFRIGERIOS</v>
      </c>
      <c r="O6115" s="11" t="s">
        <v>9248</v>
      </c>
      <c r="P6115" s="40" t="s">
        <v>9258</v>
      </c>
      <c r="Q6115" s="108">
        <v>4500006113</v>
      </c>
      <c r="R6115" s="43">
        <v>60257</v>
      </c>
      <c r="T6115" s="119"/>
      <c r="U6115" s="119"/>
      <c r="V6115" s="119"/>
    </row>
    <row r="6116" spans="1:22" ht="15.95" customHeight="1" x14ac:dyDescent="0.2">
      <c r="A6116" s="28" t="s">
        <v>7039</v>
      </c>
      <c r="B6116" s="7">
        <v>44856</v>
      </c>
      <c r="C6116" s="7">
        <v>44856</v>
      </c>
      <c r="D6116" s="7">
        <v>44874.54488425926</v>
      </c>
      <c r="E6116" s="20">
        <v>1254</v>
      </c>
      <c r="F6116" s="27" t="str">
        <f>VLOOKUP(E6116,PROVEEDORES!$A$2:$D$1013,2,0)</f>
        <v>DAVID ROSENTAL E HIJOS S.A.C.I.</v>
      </c>
      <c r="G6116" s="6" t="s">
        <v>351</v>
      </c>
      <c r="H6116" s="6" t="s">
        <v>836</v>
      </c>
      <c r="I6116" s="8">
        <v>21</v>
      </c>
      <c r="J6116" s="9">
        <v>165.3</v>
      </c>
      <c r="K6116" s="9">
        <v>34.713000000000001</v>
      </c>
      <c r="L6116" s="9">
        <v>200.01300000000001</v>
      </c>
      <c r="M6116" s="16" t="s">
        <v>8431</v>
      </c>
      <c r="N6116" s="14" t="str">
        <f>IF(M6116=0,"",VLOOKUP(M6116,'CUENTAS_CONTABLES'!$A$2:$B$100,2,0))</f>
        <v>REFRIGERIOS</v>
      </c>
      <c r="O6116" s="11" t="s">
        <v>9240</v>
      </c>
      <c r="P6116" s="40" t="s">
        <v>9253</v>
      </c>
      <c r="Q6116" s="107">
        <v>4500006114</v>
      </c>
      <c r="R6116" s="43">
        <v>60258</v>
      </c>
      <c r="T6116" s="119"/>
      <c r="U6116" s="119"/>
      <c r="V6116" s="119"/>
    </row>
    <row r="6117" spans="1:22" ht="15.95" customHeight="1" x14ac:dyDescent="0.2">
      <c r="A6117" s="28" t="s">
        <v>5341</v>
      </c>
      <c r="B6117" s="7">
        <v>44856</v>
      </c>
      <c r="C6117" s="7">
        <v>44856</v>
      </c>
      <c r="D6117" s="7">
        <v>44871.633506944447</v>
      </c>
      <c r="E6117" s="20">
        <v>1289</v>
      </c>
      <c r="F6117" s="27" t="str">
        <f>VLOOKUP(E6117,PROVEEDORES!$A$2:$D$1013,2,0)</f>
        <v>EDELKO S.R.L.</v>
      </c>
      <c r="G6117" s="6" t="s">
        <v>352</v>
      </c>
      <c r="H6117" s="6" t="s">
        <v>1214</v>
      </c>
      <c r="I6117" s="8">
        <v>0</v>
      </c>
      <c r="J6117" s="9">
        <v>39715</v>
      </c>
      <c r="K6117" s="9">
        <v>0</v>
      </c>
      <c r="L6117" s="9">
        <v>39715</v>
      </c>
      <c r="M6117" s="16" t="s">
        <v>8431</v>
      </c>
      <c r="N6117" s="14" t="str">
        <f>IF(M6117=0,"",VLOOKUP(M6117,'CUENTAS_CONTABLES'!$A$2:$B$100,2,0))</f>
        <v>REFRIGERIOS</v>
      </c>
      <c r="O6117" s="11" t="s">
        <v>9244</v>
      </c>
      <c r="P6117" s="40" t="s">
        <v>9253</v>
      </c>
      <c r="Q6117" s="108">
        <v>4500006115</v>
      </c>
      <c r="R6117" s="43">
        <v>60259</v>
      </c>
      <c r="T6117" s="119"/>
      <c r="U6117" s="119"/>
      <c r="V6117" s="119"/>
    </row>
    <row r="6118" spans="1:22" ht="15.95" customHeight="1" x14ac:dyDescent="0.2">
      <c r="A6118" s="28" t="s">
        <v>7020</v>
      </c>
      <c r="B6118" s="7">
        <v>44856</v>
      </c>
      <c r="C6118" s="7">
        <v>44856</v>
      </c>
      <c r="D6118" s="7">
        <v>44875.736990740741</v>
      </c>
      <c r="E6118" s="20">
        <v>1324</v>
      </c>
      <c r="F6118" s="27" t="str">
        <f>VLOOKUP(E6118,PROVEEDORES!$A$2:$D$1013,2,0)</f>
        <v>EMPRESA DISTRIBUIDORA Y COMERCIALIZADORA NORTE S.A.</v>
      </c>
      <c r="G6118" s="6" t="s">
        <v>351</v>
      </c>
      <c r="H6118" s="6" t="s">
        <v>383</v>
      </c>
      <c r="I6118" s="8">
        <v>21</v>
      </c>
      <c r="J6118" s="9">
        <v>125.91</v>
      </c>
      <c r="K6118" s="9">
        <v>26.441100000000002</v>
      </c>
      <c r="L6118" s="9">
        <v>152.3511</v>
      </c>
      <c r="M6118" s="16" t="s">
        <v>8431</v>
      </c>
      <c r="N6118" s="14" t="str">
        <f>IF(M6118=0,"",VLOOKUP(M6118,'CUENTAS_CONTABLES'!$A$2:$B$100,2,0))</f>
        <v>REFRIGERIOS</v>
      </c>
      <c r="O6118" s="11" t="s">
        <v>9242</v>
      </c>
      <c r="P6118" s="40" t="s">
        <v>9253</v>
      </c>
      <c r="Q6118" s="107">
        <v>4500006116</v>
      </c>
      <c r="R6118" s="43">
        <v>60260</v>
      </c>
      <c r="T6118" s="119"/>
      <c r="U6118" s="119"/>
      <c r="V6118" s="119"/>
    </row>
    <row r="6119" spans="1:22" ht="15.95" customHeight="1" x14ac:dyDescent="0.2">
      <c r="A6119" s="28" t="s">
        <v>2517</v>
      </c>
      <c r="B6119" s="7">
        <v>44856</v>
      </c>
      <c r="C6119" s="7">
        <v>44856</v>
      </c>
      <c r="D6119" s="7">
        <v>44881.277986111112</v>
      </c>
      <c r="E6119" s="20">
        <v>1336</v>
      </c>
      <c r="F6119" s="27" t="str">
        <f>VLOOKUP(E6119,PROVEEDORES!$A$2:$D$1013,2,0)</f>
        <v>EQUIPEL SRL</v>
      </c>
      <c r="G6119" s="6" t="s">
        <v>352</v>
      </c>
      <c r="H6119" s="6" t="s">
        <v>765</v>
      </c>
      <c r="I6119" s="8">
        <v>0</v>
      </c>
      <c r="J6119" s="9">
        <v>45371</v>
      </c>
      <c r="K6119" s="9">
        <v>0</v>
      </c>
      <c r="L6119" s="9">
        <v>45371</v>
      </c>
      <c r="M6119" s="16" t="s">
        <v>8431</v>
      </c>
      <c r="N6119" s="14" t="str">
        <f>IF(M6119=0,"",VLOOKUP(M6119,'CUENTAS_CONTABLES'!$A$2:$B$100,2,0))</f>
        <v>REFRIGERIOS</v>
      </c>
      <c r="O6119" s="11" t="s">
        <v>9244</v>
      </c>
      <c r="P6119" s="40" t="s">
        <v>9253</v>
      </c>
      <c r="Q6119" s="108">
        <v>4500006117</v>
      </c>
      <c r="R6119" s="43">
        <v>60261</v>
      </c>
      <c r="T6119" s="119"/>
      <c r="U6119" s="119"/>
      <c r="V6119" s="119"/>
    </row>
    <row r="6120" spans="1:22" ht="15.95" customHeight="1" x14ac:dyDescent="0.2">
      <c r="A6120" s="28" t="s">
        <v>7033</v>
      </c>
      <c r="B6120" s="7">
        <v>44856</v>
      </c>
      <c r="C6120" s="7">
        <v>44856</v>
      </c>
      <c r="D6120" s="7">
        <v>44857.419085648151</v>
      </c>
      <c r="E6120" s="20">
        <v>1378</v>
      </c>
      <c r="F6120" s="27" t="str">
        <f>VLOOKUP(E6120,PROVEEDORES!$A$2:$D$1013,2,0)</f>
        <v>FERNANDO A. PIANO</v>
      </c>
      <c r="G6120" s="6" t="s">
        <v>351</v>
      </c>
      <c r="H6120" s="6" t="s">
        <v>396</v>
      </c>
      <c r="I6120" s="8">
        <v>21</v>
      </c>
      <c r="J6120" s="9">
        <v>2</v>
      </c>
      <c r="K6120" s="9">
        <v>0.42</v>
      </c>
      <c r="L6120" s="9">
        <v>2.42</v>
      </c>
      <c r="M6120" s="16" t="s">
        <v>8431</v>
      </c>
      <c r="N6120" s="14" t="str">
        <f>IF(M6120=0,"",VLOOKUP(M6120,'CUENTAS_CONTABLES'!$A$2:$B$100,2,0))</f>
        <v>REFRIGERIOS</v>
      </c>
      <c r="O6120" s="11" t="s">
        <v>9248</v>
      </c>
      <c r="P6120" s="40" t="s">
        <v>9253</v>
      </c>
      <c r="Q6120" s="107">
        <v>4500006118</v>
      </c>
      <c r="R6120" s="43">
        <v>60262</v>
      </c>
      <c r="T6120" s="119"/>
      <c r="U6120" s="119"/>
      <c r="V6120" s="119"/>
    </row>
    <row r="6121" spans="1:22" ht="15.95" customHeight="1" x14ac:dyDescent="0.2">
      <c r="A6121" s="28" t="s">
        <v>7037</v>
      </c>
      <c r="B6121" s="7">
        <v>44856</v>
      </c>
      <c r="C6121" s="7">
        <v>44856</v>
      </c>
      <c r="D6121" s="7">
        <v>44856.780138888891</v>
      </c>
      <c r="E6121" s="20">
        <v>1418</v>
      </c>
      <c r="F6121" s="27" t="str">
        <f>VLOOKUP(E6121,PROVEEDORES!$A$2:$D$1013,2,0)</f>
        <v>GASKO S.A.</v>
      </c>
      <c r="G6121" s="6" t="s">
        <v>351</v>
      </c>
      <c r="H6121" s="6" t="s">
        <v>398</v>
      </c>
      <c r="I6121" s="8">
        <v>21</v>
      </c>
      <c r="J6121" s="9">
        <v>153</v>
      </c>
      <c r="K6121" s="9">
        <v>32.130000000000003</v>
      </c>
      <c r="L6121" s="9">
        <v>185.13</v>
      </c>
      <c r="M6121" s="16" t="s">
        <v>8431</v>
      </c>
      <c r="N6121" s="14" t="str">
        <f>IF(M6121=0,"",VLOOKUP(M6121,'CUENTAS_CONTABLES'!$A$2:$B$100,2,0))</f>
        <v>REFRIGERIOS</v>
      </c>
      <c r="O6121" s="11" t="s">
        <v>8357</v>
      </c>
      <c r="P6121" s="40" t="s">
        <v>9253</v>
      </c>
      <c r="Q6121" s="108">
        <v>4500006119</v>
      </c>
      <c r="R6121" s="43">
        <v>60263</v>
      </c>
      <c r="T6121" s="119"/>
      <c r="U6121" s="119"/>
      <c r="V6121" s="119"/>
    </row>
    <row r="6122" spans="1:22" ht="15.95" customHeight="1" x14ac:dyDescent="0.2">
      <c r="A6122" s="28" t="s">
        <v>7042</v>
      </c>
      <c r="B6122" s="7">
        <v>44856</v>
      </c>
      <c r="C6122" s="7">
        <v>44856</v>
      </c>
      <c r="D6122" s="7">
        <v>44878.721608796295</v>
      </c>
      <c r="E6122" s="20">
        <v>1433</v>
      </c>
      <c r="F6122" s="27" t="str">
        <f>VLOOKUP(E6122,PROVEEDORES!$A$2:$D$1013,2,0)</f>
        <v>GLOBAL MANAGMENT  S.A</v>
      </c>
      <c r="G6122" s="6" t="s">
        <v>352</v>
      </c>
      <c r="H6122" s="6" t="s">
        <v>1233</v>
      </c>
      <c r="I6122" s="8">
        <v>0</v>
      </c>
      <c r="J6122" s="9">
        <v>39617</v>
      </c>
      <c r="K6122" s="9">
        <v>0</v>
      </c>
      <c r="L6122" s="9">
        <v>39617</v>
      </c>
      <c r="M6122" s="16" t="s">
        <v>8431</v>
      </c>
      <c r="N6122" s="14" t="str">
        <f>IF(M6122=0,"",VLOOKUP(M6122,'CUENTAS_CONTABLES'!$A$2:$B$100,2,0))</f>
        <v>REFRIGERIOS</v>
      </c>
      <c r="O6122" s="11" t="s">
        <v>9242</v>
      </c>
      <c r="P6122" s="40" t="s">
        <v>9258</v>
      </c>
      <c r="Q6122" s="107">
        <v>4500006120</v>
      </c>
      <c r="R6122" s="43">
        <v>60264</v>
      </c>
      <c r="T6122" s="119"/>
      <c r="U6122" s="119"/>
      <c r="V6122" s="119"/>
    </row>
    <row r="6123" spans="1:22" ht="15.95" customHeight="1" x14ac:dyDescent="0.2">
      <c r="A6123" s="28" t="s">
        <v>7034</v>
      </c>
      <c r="B6123" s="7">
        <v>44856</v>
      </c>
      <c r="C6123" s="7">
        <v>44856</v>
      </c>
      <c r="D6123" s="7">
        <v>44862.427569444444</v>
      </c>
      <c r="E6123" s="20">
        <v>1449</v>
      </c>
      <c r="F6123" s="27" t="str">
        <f>VLOOKUP(E6123,PROVEEDORES!$A$2:$D$1013,2,0)</f>
        <v>GRISELDA NORMA ALVAREZ</v>
      </c>
      <c r="G6123" s="6" t="s">
        <v>351</v>
      </c>
      <c r="H6123" s="6" t="s">
        <v>396</v>
      </c>
      <c r="I6123" s="8">
        <v>10.5</v>
      </c>
      <c r="J6123" s="9">
        <v>49006</v>
      </c>
      <c r="K6123" s="9">
        <v>5145.63</v>
      </c>
      <c r="L6123" s="9">
        <v>54151.63</v>
      </c>
      <c r="M6123" s="16" t="s">
        <v>8431</v>
      </c>
      <c r="N6123" s="14" t="str">
        <f>IF(M6123=0,"",VLOOKUP(M6123,'CUENTAS_CONTABLES'!$A$2:$B$100,2,0))</f>
        <v>REFRIGERIOS</v>
      </c>
      <c r="O6123" s="11" t="s">
        <v>9242</v>
      </c>
      <c r="P6123" s="40" t="s">
        <v>9258</v>
      </c>
      <c r="Q6123" s="108">
        <v>4500006121</v>
      </c>
      <c r="R6123" s="43">
        <v>60265</v>
      </c>
      <c r="T6123" s="119"/>
      <c r="U6123" s="119"/>
      <c r="V6123" s="119"/>
    </row>
    <row r="6124" spans="1:22" ht="15.95" customHeight="1" x14ac:dyDescent="0.2">
      <c r="A6124" s="28" t="s">
        <v>7018</v>
      </c>
      <c r="B6124" s="7">
        <v>44856</v>
      </c>
      <c r="C6124" s="7">
        <v>44856</v>
      </c>
      <c r="D6124" s="7">
        <v>44871.668321759258</v>
      </c>
      <c r="E6124" s="20">
        <v>1503</v>
      </c>
      <c r="F6124" s="27" t="str">
        <f>VLOOKUP(E6124,PROVEEDORES!$A$2:$D$1013,2,0)</f>
        <v>J.F.M. S.A</v>
      </c>
      <c r="G6124" s="6" t="s">
        <v>351</v>
      </c>
      <c r="H6124" s="6" t="s">
        <v>500</v>
      </c>
      <c r="I6124" s="8">
        <v>21</v>
      </c>
      <c r="J6124" s="9">
        <v>2104</v>
      </c>
      <c r="K6124" s="9">
        <v>441.84</v>
      </c>
      <c r="L6124" s="9">
        <v>2545.84</v>
      </c>
      <c r="M6124" s="16" t="s">
        <v>8431</v>
      </c>
      <c r="N6124" s="14" t="str">
        <f>IF(M6124=0,"",VLOOKUP(M6124,'CUENTAS_CONTABLES'!$A$2:$B$100,2,0))</f>
        <v>REFRIGERIOS</v>
      </c>
      <c r="O6124" s="11" t="s">
        <v>9245</v>
      </c>
      <c r="P6124" s="40" t="s">
        <v>9252</v>
      </c>
      <c r="Q6124" s="107">
        <v>4500006122</v>
      </c>
      <c r="R6124" s="43">
        <v>60266</v>
      </c>
      <c r="T6124" s="119"/>
      <c r="U6124" s="119"/>
      <c r="V6124" s="119"/>
    </row>
    <row r="6125" spans="1:22" ht="15.95" customHeight="1" x14ac:dyDescent="0.2">
      <c r="A6125" s="28" t="s">
        <v>7041</v>
      </c>
      <c r="B6125" s="7">
        <v>44856</v>
      </c>
      <c r="C6125" s="7">
        <v>44856</v>
      </c>
      <c r="D6125" s="7">
        <v>44860.440995370373</v>
      </c>
      <c r="E6125" s="20">
        <v>1544</v>
      </c>
      <c r="F6125" s="27" t="str">
        <f>VLOOKUP(E6125,PROVEEDORES!$A$2:$D$1013,2,0)</f>
        <v>KABEL S.R.L.</v>
      </c>
      <c r="G6125" s="6" t="s">
        <v>351</v>
      </c>
      <c r="H6125" s="6" t="s">
        <v>1232</v>
      </c>
      <c r="I6125" s="8">
        <v>10.5</v>
      </c>
      <c r="J6125" s="9">
        <v>1769</v>
      </c>
      <c r="K6125" s="9">
        <v>185.745</v>
      </c>
      <c r="L6125" s="9">
        <v>1954.7449999999999</v>
      </c>
      <c r="M6125" s="16" t="s">
        <v>8431</v>
      </c>
      <c r="N6125" s="14" t="str">
        <f>IF(M6125=0,"",VLOOKUP(M6125,'CUENTAS_CONTABLES'!$A$2:$B$100,2,0))</f>
        <v>REFRIGERIOS</v>
      </c>
      <c r="O6125" s="10" t="s">
        <v>9241</v>
      </c>
      <c r="P6125" s="39" t="s">
        <v>9258</v>
      </c>
      <c r="Q6125" s="108">
        <v>4500006123</v>
      </c>
      <c r="R6125" s="43">
        <v>60267</v>
      </c>
      <c r="T6125" s="119"/>
      <c r="U6125" s="119"/>
      <c r="V6125" s="119"/>
    </row>
    <row r="6126" spans="1:22" ht="15.95" customHeight="1" x14ac:dyDescent="0.2">
      <c r="A6126" s="28" t="s">
        <v>7030</v>
      </c>
      <c r="B6126" s="7">
        <v>44856</v>
      </c>
      <c r="C6126" s="7">
        <v>44856</v>
      </c>
      <c r="D6126" s="7">
        <v>44875.745706018519</v>
      </c>
      <c r="E6126" s="20">
        <v>1558</v>
      </c>
      <c r="F6126" s="27" t="str">
        <f>VLOOKUP(E6126,PROVEEDORES!$A$2:$D$1013,2,0)</f>
        <v xml:space="preserve">LA ESTACION S.A. </v>
      </c>
      <c r="G6126" s="6" t="s">
        <v>351</v>
      </c>
      <c r="H6126" s="6" t="s">
        <v>934</v>
      </c>
      <c r="I6126" s="8">
        <v>21</v>
      </c>
      <c r="J6126" s="9">
        <v>329.3</v>
      </c>
      <c r="K6126" s="9">
        <v>69.153000000000006</v>
      </c>
      <c r="L6126" s="9">
        <v>398.45300000000003</v>
      </c>
      <c r="M6126" s="16" t="s">
        <v>8431</v>
      </c>
      <c r="N6126" s="14" t="str">
        <f>IF(M6126=0,"",VLOOKUP(M6126,'CUENTAS_CONTABLES'!$A$2:$B$100,2,0))</f>
        <v>REFRIGERIOS</v>
      </c>
      <c r="O6126" s="11" t="s">
        <v>9244</v>
      </c>
      <c r="P6126" s="40" t="s">
        <v>9258</v>
      </c>
      <c r="Q6126" s="107">
        <v>4500006124</v>
      </c>
      <c r="R6126" s="43">
        <v>60268</v>
      </c>
      <c r="T6126" s="119"/>
      <c r="U6126" s="119"/>
      <c r="V6126" s="119"/>
    </row>
    <row r="6127" spans="1:22" ht="15.95" customHeight="1" x14ac:dyDescent="0.2">
      <c r="A6127" s="28" t="s">
        <v>7029</v>
      </c>
      <c r="B6127" s="7">
        <v>44856</v>
      </c>
      <c r="C6127" s="7">
        <v>44856</v>
      </c>
      <c r="D6127" s="7">
        <v>44888.674363425926</v>
      </c>
      <c r="E6127" s="20">
        <v>1570</v>
      </c>
      <c r="F6127" s="27" t="str">
        <f>VLOOKUP(E6127,PROVEEDORES!$A$2:$D$1013,2,0)</f>
        <v>LAKERS CORP. S.A.</v>
      </c>
      <c r="G6127" s="6" t="s">
        <v>351</v>
      </c>
      <c r="H6127" s="6" t="s">
        <v>823</v>
      </c>
      <c r="I6127" s="8">
        <v>21</v>
      </c>
      <c r="J6127" s="9">
        <v>214.88</v>
      </c>
      <c r="K6127" s="9">
        <v>45.124799999999993</v>
      </c>
      <c r="L6127" s="9">
        <v>260.00479999999999</v>
      </c>
      <c r="M6127" s="16" t="s">
        <v>8431</v>
      </c>
      <c r="N6127" s="14" t="str">
        <f>IF(M6127=0,"",VLOOKUP(M6127,'CUENTAS_CONTABLES'!$A$2:$B$100,2,0))</f>
        <v>REFRIGERIOS</v>
      </c>
      <c r="O6127" s="11" t="s">
        <v>9243</v>
      </c>
      <c r="P6127" s="40" t="s">
        <v>9258</v>
      </c>
      <c r="Q6127" s="108">
        <v>4500006125</v>
      </c>
      <c r="R6127" s="43">
        <v>60269</v>
      </c>
      <c r="T6127" s="119"/>
      <c r="U6127" s="119"/>
      <c r="V6127" s="119"/>
    </row>
    <row r="6128" spans="1:22" ht="15.95" customHeight="1" x14ac:dyDescent="0.2">
      <c r="A6128" s="28" t="s">
        <v>7021</v>
      </c>
      <c r="B6128" s="7">
        <v>44856</v>
      </c>
      <c r="C6128" s="7">
        <v>44856</v>
      </c>
      <c r="D6128" s="7">
        <v>44861.663761574076</v>
      </c>
      <c r="E6128" s="20">
        <v>1691</v>
      </c>
      <c r="F6128" s="27" t="str">
        <f>VLOOKUP(E6128,PROVEEDORES!$A$2:$D$1013,2,0)</f>
        <v>NAFPUR XXI SA</v>
      </c>
      <c r="G6128" s="6" t="s">
        <v>351</v>
      </c>
      <c r="H6128" s="6" t="s">
        <v>503</v>
      </c>
      <c r="I6128" s="8">
        <v>21</v>
      </c>
      <c r="J6128" s="9">
        <v>19155</v>
      </c>
      <c r="K6128" s="9">
        <v>4022.55</v>
      </c>
      <c r="L6128" s="9">
        <v>23177.55</v>
      </c>
      <c r="M6128" s="16" t="s">
        <v>8431</v>
      </c>
      <c r="N6128" s="14" t="str">
        <f>IF(M6128=0,"",VLOOKUP(M6128,'CUENTAS_CONTABLES'!$A$2:$B$100,2,0))</f>
        <v>REFRIGERIOS</v>
      </c>
      <c r="O6128" s="10" t="s">
        <v>9248</v>
      </c>
      <c r="P6128" s="39" t="s">
        <v>9253</v>
      </c>
      <c r="Q6128" s="107">
        <v>4500006126</v>
      </c>
      <c r="R6128" s="43">
        <v>60270</v>
      </c>
      <c r="T6128" s="119"/>
      <c r="U6128" s="119"/>
      <c r="V6128" s="119"/>
    </row>
    <row r="6129" spans="1:22" ht="15.95" customHeight="1" x14ac:dyDescent="0.2">
      <c r="A6129" s="28" t="s">
        <v>7024</v>
      </c>
      <c r="B6129" s="7">
        <v>44856</v>
      </c>
      <c r="C6129" s="7">
        <v>44856</v>
      </c>
      <c r="D6129" s="7">
        <v>44856.74181712963</v>
      </c>
      <c r="E6129" s="20">
        <v>1724</v>
      </c>
      <c r="F6129" s="27" t="str">
        <f>VLOOKUP(E6129,PROVEEDORES!$A$2:$D$1013,2,0)</f>
        <v>OPERADORA DE COMBUSTIBLES ROSARIO S.A</v>
      </c>
      <c r="G6129" s="6" t="s">
        <v>351</v>
      </c>
      <c r="H6129" s="6" t="s">
        <v>1230</v>
      </c>
      <c r="I6129" s="8">
        <v>21</v>
      </c>
      <c r="J6129" s="9">
        <v>2600</v>
      </c>
      <c r="K6129" s="9">
        <v>546</v>
      </c>
      <c r="L6129" s="9">
        <v>3146</v>
      </c>
      <c r="M6129" s="16" t="s">
        <v>8431</v>
      </c>
      <c r="N6129" s="14" t="str">
        <f>IF(M6129=0,"",VLOOKUP(M6129,'CUENTAS_CONTABLES'!$A$2:$B$100,2,0))</f>
        <v>REFRIGERIOS</v>
      </c>
      <c r="O6129" s="11" t="s">
        <v>9243</v>
      </c>
      <c r="P6129" s="40" t="s">
        <v>9252</v>
      </c>
      <c r="Q6129" s="108">
        <v>4500006127</v>
      </c>
      <c r="R6129" s="43">
        <v>60271</v>
      </c>
      <c r="T6129" s="119"/>
      <c r="U6129" s="119"/>
      <c r="V6129" s="119"/>
    </row>
    <row r="6130" spans="1:22" ht="15.95" customHeight="1" x14ac:dyDescent="0.2">
      <c r="A6130" s="28" t="s">
        <v>4701</v>
      </c>
      <c r="B6130" s="7">
        <v>44856</v>
      </c>
      <c r="C6130" s="7">
        <v>44856</v>
      </c>
      <c r="D6130" s="7">
        <v>44878.779930555553</v>
      </c>
      <c r="E6130" s="20">
        <v>1759</v>
      </c>
      <c r="F6130" s="27" t="str">
        <f>VLOOKUP(E6130,PROVEEDORES!$A$2:$D$1013,2,0)</f>
        <v>PELA HERMANOS S.R.L.</v>
      </c>
      <c r="G6130" s="6" t="s">
        <v>351</v>
      </c>
      <c r="H6130" s="6" t="s">
        <v>470</v>
      </c>
      <c r="I6130" s="8">
        <v>21</v>
      </c>
      <c r="J6130" s="9">
        <v>371.9</v>
      </c>
      <c r="K6130" s="9">
        <v>78.09899999999999</v>
      </c>
      <c r="L6130" s="9">
        <v>449.99899999999997</v>
      </c>
      <c r="M6130" s="16" t="s">
        <v>8431</v>
      </c>
      <c r="N6130" s="14" t="str">
        <f>IF(M6130=0,"",VLOOKUP(M6130,'CUENTAS_CONTABLES'!$A$2:$B$100,2,0))</f>
        <v>REFRIGERIOS</v>
      </c>
      <c r="O6130" s="11" t="s">
        <v>9244</v>
      </c>
      <c r="P6130" s="40" t="s">
        <v>9253</v>
      </c>
      <c r="Q6130" s="107">
        <v>4500006128</v>
      </c>
      <c r="R6130" s="43">
        <v>60272</v>
      </c>
      <c r="T6130" s="119"/>
      <c r="U6130" s="119"/>
      <c r="V6130" s="119"/>
    </row>
    <row r="6131" spans="1:22" ht="15.95" customHeight="1" x14ac:dyDescent="0.2">
      <c r="A6131" s="28" t="s">
        <v>7027</v>
      </c>
      <c r="B6131" s="7">
        <v>44856</v>
      </c>
      <c r="C6131" s="7">
        <v>44856</v>
      </c>
      <c r="D6131" s="7">
        <v>44878.789467592593</v>
      </c>
      <c r="E6131" s="20">
        <v>1780</v>
      </c>
      <c r="F6131" s="27" t="str">
        <f>VLOOKUP(E6131,PROVEEDORES!$A$2:$D$1013,2,0)</f>
        <v>PINTOS MARIANA VANESA</v>
      </c>
      <c r="G6131" s="6" t="s">
        <v>351</v>
      </c>
      <c r="H6131" s="6" t="s">
        <v>1231</v>
      </c>
      <c r="I6131" s="8">
        <v>21</v>
      </c>
      <c r="J6131" s="9">
        <v>309.63</v>
      </c>
      <c r="K6131" s="9">
        <v>65.022300000000001</v>
      </c>
      <c r="L6131" s="9">
        <v>374.65229999999997</v>
      </c>
      <c r="M6131" s="16" t="s">
        <v>8431</v>
      </c>
      <c r="N6131" s="14" t="str">
        <f>IF(M6131=0,"",VLOOKUP(M6131,'CUENTAS_CONTABLES'!$A$2:$B$100,2,0))</f>
        <v>REFRIGERIOS</v>
      </c>
      <c r="O6131" s="11" t="s">
        <v>9240</v>
      </c>
      <c r="P6131" s="40" t="s">
        <v>9253</v>
      </c>
      <c r="Q6131" s="108">
        <v>4500006129</v>
      </c>
      <c r="R6131" s="43">
        <v>60273</v>
      </c>
      <c r="T6131" s="119"/>
      <c r="U6131" s="119"/>
      <c r="V6131" s="119"/>
    </row>
    <row r="6132" spans="1:22" ht="15.95" customHeight="1" x14ac:dyDescent="0.2">
      <c r="A6132" s="28" t="s">
        <v>5520</v>
      </c>
      <c r="B6132" s="7">
        <v>44856</v>
      </c>
      <c r="C6132" s="7">
        <v>44856</v>
      </c>
      <c r="D6132" s="7">
        <v>44871.637442129628</v>
      </c>
      <c r="E6132" s="20">
        <v>1810</v>
      </c>
      <c r="F6132" s="27" t="str">
        <f>VLOOKUP(E6132,PROVEEDORES!$A$2:$D$1013,2,0)</f>
        <v>REY PAVAN LUCAS GASTON</v>
      </c>
      <c r="G6132" s="6" t="s">
        <v>352</v>
      </c>
      <c r="H6132" s="6" t="s">
        <v>1214</v>
      </c>
      <c r="I6132" s="8">
        <v>0</v>
      </c>
      <c r="J6132" s="9">
        <v>23453</v>
      </c>
      <c r="K6132" s="9">
        <v>0</v>
      </c>
      <c r="L6132" s="9">
        <v>23453</v>
      </c>
      <c r="M6132" s="16" t="s">
        <v>8431</v>
      </c>
      <c r="N6132" s="14" t="str">
        <f>IF(M6132=0,"",VLOOKUP(M6132,'CUENTAS_CONTABLES'!$A$2:$B$100,2,0))</f>
        <v>REFRIGERIOS</v>
      </c>
      <c r="O6132" s="11" t="s">
        <v>9246</v>
      </c>
      <c r="P6132" s="40" t="s">
        <v>9253</v>
      </c>
      <c r="Q6132" s="107">
        <v>4500006130</v>
      </c>
      <c r="R6132" s="43">
        <v>60274</v>
      </c>
      <c r="T6132" s="119"/>
      <c r="U6132" s="119"/>
      <c r="V6132" s="119"/>
    </row>
    <row r="6133" spans="1:22" ht="15.95" customHeight="1" x14ac:dyDescent="0.2">
      <c r="A6133" s="28" t="s">
        <v>7028</v>
      </c>
      <c r="B6133" s="7">
        <v>44856</v>
      </c>
      <c r="C6133" s="7">
        <v>44856</v>
      </c>
      <c r="D6133" s="7">
        <v>44871.641331018516</v>
      </c>
      <c r="E6133" s="20">
        <v>1812</v>
      </c>
      <c r="F6133" s="27" t="str">
        <f>VLOOKUP(E6133,PROVEEDORES!$A$2:$D$1013,2,0)</f>
        <v>RH CONSING GROUP S.R.L.</v>
      </c>
      <c r="G6133" s="6" t="s">
        <v>351</v>
      </c>
      <c r="H6133" s="6" t="s">
        <v>848</v>
      </c>
      <c r="I6133" s="8">
        <v>21</v>
      </c>
      <c r="J6133" s="9">
        <v>495.87</v>
      </c>
      <c r="K6133" s="9">
        <v>104.1327</v>
      </c>
      <c r="L6133" s="9">
        <v>600.0027</v>
      </c>
      <c r="M6133" s="16" t="s">
        <v>8431</v>
      </c>
      <c r="N6133" s="14" t="str">
        <f>IF(M6133=0,"",VLOOKUP(M6133,'CUENTAS_CONTABLES'!$A$2:$B$100,2,0))</f>
        <v>REFRIGERIOS</v>
      </c>
      <c r="O6133" s="11" t="s">
        <v>8357</v>
      </c>
      <c r="P6133" s="40" t="s">
        <v>9253</v>
      </c>
      <c r="Q6133" s="108">
        <v>4500006131</v>
      </c>
      <c r="R6133" s="43">
        <v>60275</v>
      </c>
      <c r="T6133" s="119"/>
      <c r="U6133" s="119"/>
      <c r="V6133" s="119"/>
    </row>
    <row r="6134" spans="1:22" ht="15.95" customHeight="1" x14ac:dyDescent="0.2">
      <c r="A6134" s="28" t="s">
        <v>7022</v>
      </c>
      <c r="B6134" s="7">
        <v>44856</v>
      </c>
      <c r="C6134" s="7">
        <v>44856</v>
      </c>
      <c r="D6134" s="7">
        <v>44882.769699074073</v>
      </c>
      <c r="E6134" s="20">
        <v>1833</v>
      </c>
      <c r="F6134" s="27" t="str">
        <f>VLOOKUP(E6134,PROVEEDORES!$A$2:$D$1013,2,0)</f>
        <v>ROHNER S.R.L</v>
      </c>
      <c r="G6134" s="6" t="s">
        <v>351</v>
      </c>
      <c r="H6134" s="6" t="s">
        <v>387</v>
      </c>
      <c r="I6134" s="8">
        <v>21</v>
      </c>
      <c r="J6134" s="9">
        <v>24299.39</v>
      </c>
      <c r="K6134" s="9">
        <v>5102.8719000000001</v>
      </c>
      <c r="L6134" s="9">
        <v>29402.261899999998</v>
      </c>
      <c r="M6134" s="16" t="s">
        <v>8431</v>
      </c>
      <c r="N6134" s="14" t="str">
        <f>IF(M6134=0,"",VLOOKUP(M6134,'CUENTAS_CONTABLES'!$A$2:$B$100,2,0))</f>
        <v>REFRIGERIOS</v>
      </c>
      <c r="O6134" s="11" t="s">
        <v>8357</v>
      </c>
      <c r="P6134" s="40" t="s">
        <v>9252</v>
      </c>
      <c r="Q6134" s="107">
        <v>4500006132</v>
      </c>
      <c r="R6134" s="43">
        <v>60276</v>
      </c>
      <c r="T6134" s="119"/>
      <c r="U6134" s="119"/>
      <c r="V6134" s="119"/>
    </row>
    <row r="6135" spans="1:22" ht="15.95" customHeight="1" x14ac:dyDescent="0.2">
      <c r="A6135" s="28" t="s">
        <v>7019</v>
      </c>
      <c r="B6135" s="7">
        <v>44856</v>
      </c>
      <c r="C6135" s="7">
        <v>44856</v>
      </c>
      <c r="D6135" s="7">
        <v>44878.444201388891</v>
      </c>
      <c r="E6135" s="20">
        <v>1886</v>
      </c>
      <c r="F6135" s="27" t="str">
        <f>VLOOKUP(E6135,PROVEEDORES!$A$2:$D$1013,2,0)</f>
        <v>SERVICIO TABLADA S.R.L.</v>
      </c>
      <c r="G6135" s="6" t="s">
        <v>351</v>
      </c>
      <c r="H6135" s="6" t="s">
        <v>380</v>
      </c>
      <c r="I6135" s="8">
        <v>21</v>
      </c>
      <c r="J6135" s="9">
        <v>34.299999999999997</v>
      </c>
      <c r="K6135" s="9">
        <v>7.2029999999999994</v>
      </c>
      <c r="L6135" s="9">
        <v>41.503</v>
      </c>
      <c r="M6135" s="16" t="s">
        <v>8431</v>
      </c>
      <c r="N6135" s="14" t="str">
        <f>IF(M6135=0,"",VLOOKUP(M6135,'CUENTAS_CONTABLES'!$A$2:$B$100,2,0))</f>
        <v>REFRIGERIOS</v>
      </c>
      <c r="O6135" s="11" t="s">
        <v>9243</v>
      </c>
      <c r="P6135" s="40" t="s">
        <v>9253</v>
      </c>
      <c r="Q6135" s="108">
        <v>4500006133</v>
      </c>
      <c r="R6135" s="43">
        <v>60277</v>
      </c>
      <c r="T6135" s="119"/>
      <c r="U6135" s="119"/>
      <c r="V6135" s="119"/>
    </row>
    <row r="6136" spans="1:22" ht="15.95" customHeight="1" x14ac:dyDescent="0.2">
      <c r="A6136" s="28" t="s">
        <v>7032</v>
      </c>
      <c r="B6136" s="7">
        <v>44856</v>
      </c>
      <c r="C6136" s="7">
        <v>44856</v>
      </c>
      <c r="D6136" s="7">
        <v>44856.760439814818</v>
      </c>
      <c r="E6136" s="20">
        <v>1896</v>
      </c>
      <c r="F6136" s="27" t="str">
        <f>VLOOKUP(E6136,PROVEEDORES!$A$2:$D$1013,2,0)</f>
        <v>SERVINORTE S.A.</v>
      </c>
      <c r="G6136" s="6" t="s">
        <v>351</v>
      </c>
      <c r="H6136" s="6" t="s">
        <v>396</v>
      </c>
      <c r="I6136" s="8">
        <v>21</v>
      </c>
      <c r="J6136" s="9">
        <v>156.54</v>
      </c>
      <c r="K6136" s="9">
        <v>32.873399999999997</v>
      </c>
      <c r="L6136" s="9">
        <v>189.4134</v>
      </c>
      <c r="M6136" s="16" t="s">
        <v>8431</v>
      </c>
      <c r="N6136" s="14" t="str">
        <f>IF(M6136=0,"",VLOOKUP(M6136,'CUENTAS_CONTABLES'!$A$2:$B$100,2,0))</f>
        <v>REFRIGERIOS</v>
      </c>
      <c r="O6136" s="11" t="s">
        <v>9246</v>
      </c>
      <c r="P6136" s="40" t="s">
        <v>9253</v>
      </c>
      <c r="Q6136" s="107">
        <v>4500006134</v>
      </c>
      <c r="R6136" s="43">
        <v>60278</v>
      </c>
      <c r="T6136" s="119"/>
      <c r="U6136" s="119"/>
      <c r="V6136" s="119"/>
    </row>
    <row r="6137" spans="1:22" ht="15.95" customHeight="1" x14ac:dyDescent="0.2">
      <c r="A6137" s="28" t="s">
        <v>7236</v>
      </c>
      <c r="B6137" s="7">
        <v>44856</v>
      </c>
      <c r="C6137" s="7">
        <v>44868</v>
      </c>
      <c r="D6137" s="7">
        <v>44916.518321759257</v>
      </c>
      <c r="E6137" s="20">
        <v>1936</v>
      </c>
      <c r="F6137" s="27" t="str">
        <f>VLOOKUP(E6137,PROVEEDORES!$A$2:$D$1013,2,0)</f>
        <v>SUPER IMPERIO S.A.</v>
      </c>
      <c r="G6137" s="6" t="s">
        <v>351</v>
      </c>
      <c r="H6137" s="6" t="s">
        <v>657</v>
      </c>
      <c r="I6137" s="8">
        <v>10.5</v>
      </c>
      <c r="J6137" s="9">
        <v>208.14</v>
      </c>
      <c r="K6137" s="9">
        <v>21.854699999999998</v>
      </c>
      <c r="L6137" s="9">
        <v>229.99469999999999</v>
      </c>
      <c r="M6137" s="16" t="s">
        <v>8433</v>
      </c>
      <c r="N6137" s="14" t="str">
        <f>IF(M6137=0,"",VLOOKUP(M6137,'CUENTAS_CONTABLES'!$A$2:$B$100,2,0))</f>
        <v>LEGALES Y CONTABLES</v>
      </c>
      <c r="O6137" s="11" t="s">
        <v>9243</v>
      </c>
      <c r="P6137" s="40" t="s">
        <v>9256</v>
      </c>
      <c r="Q6137" s="108">
        <v>4500006135</v>
      </c>
      <c r="R6137" s="43">
        <v>60279</v>
      </c>
      <c r="T6137" s="119"/>
      <c r="U6137" s="119"/>
      <c r="V6137" s="119"/>
    </row>
    <row r="6138" spans="1:22" ht="15.95" customHeight="1" x14ac:dyDescent="0.2">
      <c r="A6138" s="28" t="s">
        <v>7025</v>
      </c>
      <c r="B6138" s="7">
        <v>44856</v>
      </c>
      <c r="C6138" s="7">
        <v>44856</v>
      </c>
      <c r="D6138" s="7">
        <v>44864.648298611108</v>
      </c>
      <c r="E6138" s="20">
        <v>1959</v>
      </c>
      <c r="F6138" s="27" t="str">
        <f>VLOOKUP(E6138,PROVEEDORES!$A$2:$D$1013,2,0)</f>
        <v>TORREALBA NATALIA</v>
      </c>
      <c r="G6138" s="6" t="s">
        <v>351</v>
      </c>
      <c r="H6138" s="6" t="s">
        <v>357</v>
      </c>
      <c r="I6138" s="8">
        <v>21</v>
      </c>
      <c r="J6138" s="9">
        <v>313.01</v>
      </c>
      <c r="K6138" s="9">
        <v>65.732100000000003</v>
      </c>
      <c r="L6138" s="9">
        <v>378.74209999999999</v>
      </c>
      <c r="M6138" s="16" t="s">
        <v>8431</v>
      </c>
      <c r="N6138" s="14" t="str">
        <f>IF(M6138=0,"",VLOOKUP(M6138,'CUENTAS_CONTABLES'!$A$2:$B$100,2,0))</f>
        <v>REFRIGERIOS</v>
      </c>
      <c r="O6138" s="11" t="s">
        <v>9243</v>
      </c>
      <c r="P6138" s="40" t="s">
        <v>9252</v>
      </c>
      <c r="Q6138" s="107">
        <v>4500006136</v>
      </c>
      <c r="R6138" s="43">
        <v>60280</v>
      </c>
      <c r="T6138" s="119"/>
      <c r="U6138" s="119"/>
      <c r="V6138" s="119"/>
    </row>
    <row r="6139" spans="1:22" ht="15.95" customHeight="1" x14ac:dyDescent="0.2">
      <c r="A6139" s="28" t="s">
        <v>7036</v>
      </c>
      <c r="B6139" s="7">
        <v>44856</v>
      </c>
      <c r="C6139" s="7">
        <v>44856</v>
      </c>
      <c r="D6139" s="7">
        <v>44878.722337962965</v>
      </c>
      <c r="E6139" s="20">
        <v>1985</v>
      </c>
      <c r="F6139" s="27" t="str">
        <f>VLOOKUP(E6139,PROVEEDORES!$A$2:$D$1013,2,0)</f>
        <v>VENETA SYSTEM SUDAMERICA S.A.</v>
      </c>
      <c r="G6139" s="6" t="s">
        <v>351</v>
      </c>
      <c r="H6139" s="6" t="s">
        <v>536</v>
      </c>
      <c r="I6139" s="8">
        <v>21</v>
      </c>
      <c r="J6139" s="9">
        <v>493.2</v>
      </c>
      <c r="K6139" s="9">
        <v>103.57199999999999</v>
      </c>
      <c r="L6139" s="9">
        <v>596.77199999999993</v>
      </c>
      <c r="M6139" s="16" t="s">
        <v>8431</v>
      </c>
      <c r="N6139" s="14" t="str">
        <f>IF(M6139=0,"",VLOOKUP(M6139,'CUENTAS_CONTABLES'!$A$2:$B$100,2,0))</f>
        <v>REFRIGERIOS</v>
      </c>
      <c r="O6139" s="11" t="s">
        <v>8357</v>
      </c>
      <c r="P6139" s="40" t="s">
        <v>9253</v>
      </c>
      <c r="Q6139" s="108">
        <v>4500006137</v>
      </c>
      <c r="R6139" s="43">
        <v>60281</v>
      </c>
      <c r="T6139" s="119"/>
      <c r="U6139" s="119"/>
      <c r="V6139" s="119"/>
    </row>
    <row r="6140" spans="1:22" ht="15.95" customHeight="1" x14ac:dyDescent="0.2">
      <c r="A6140" s="28" t="s">
        <v>7274</v>
      </c>
      <c r="B6140" s="7">
        <v>44856</v>
      </c>
      <c r="C6140" s="7">
        <v>44868</v>
      </c>
      <c r="D6140" s="7">
        <v>44912.818391203706</v>
      </c>
      <c r="E6140" s="20">
        <v>2004</v>
      </c>
      <c r="F6140" s="27" t="str">
        <f>VLOOKUP(E6140,PROVEEDORES!$A$2:$D$1013,2,0)</f>
        <v>YA PUBLICIDAD SA</v>
      </c>
      <c r="G6140" s="6" t="s">
        <v>351</v>
      </c>
      <c r="H6140" s="6" t="s">
        <v>1089</v>
      </c>
      <c r="I6140" s="8">
        <v>0</v>
      </c>
      <c r="J6140" s="9">
        <v>56563</v>
      </c>
      <c r="K6140" s="9">
        <v>0</v>
      </c>
      <c r="L6140" s="9">
        <v>56563</v>
      </c>
      <c r="M6140" s="16" t="s">
        <v>8433</v>
      </c>
      <c r="N6140" s="14" t="str">
        <f>IF(M6140=0,"",VLOOKUP(M6140,'CUENTAS_CONTABLES'!$A$2:$B$100,2,0))</f>
        <v>LEGALES Y CONTABLES</v>
      </c>
      <c r="O6140" s="11" t="s">
        <v>9245</v>
      </c>
      <c r="P6140" s="40" t="s">
        <v>9252</v>
      </c>
      <c r="Q6140" s="107">
        <v>4500006138</v>
      </c>
      <c r="R6140" s="43">
        <v>60282</v>
      </c>
      <c r="T6140" s="119"/>
      <c r="U6140" s="119"/>
      <c r="V6140" s="119"/>
    </row>
    <row r="6141" spans="1:22" ht="15.95" customHeight="1" x14ac:dyDescent="0.2">
      <c r="A6141" s="28" t="s">
        <v>7053</v>
      </c>
      <c r="B6141" s="7">
        <v>44857</v>
      </c>
      <c r="C6141" s="7">
        <v>44857</v>
      </c>
      <c r="D6141" s="7">
        <v>44871.531111111108</v>
      </c>
      <c r="E6141" s="20">
        <v>1005</v>
      </c>
      <c r="F6141" s="27" t="str">
        <f>VLOOKUP(E6141,PROVEEDORES!$A$2:$D$1013,2,0)</f>
        <v>ABRAHAM HNOS. S.A.</v>
      </c>
      <c r="G6141" s="6" t="s">
        <v>351</v>
      </c>
      <c r="H6141" s="6" t="s">
        <v>1234</v>
      </c>
      <c r="I6141" s="8">
        <v>21</v>
      </c>
      <c r="J6141" s="9">
        <v>216.52</v>
      </c>
      <c r="K6141" s="9">
        <v>45.469200000000001</v>
      </c>
      <c r="L6141" s="9">
        <v>261.98919999999998</v>
      </c>
      <c r="M6141" s="16" t="s">
        <v>8431</v>
      </c>
      <c r="N6141" s="14" t="str">
        <f>IF(M6141=0,"",VLOOKUP(M6141,'CUENTAS_CONTABLES'!$A$2:$B$100,2,0))</f>
        <v>REFRIGERIOS</v>
      </c>
      <c r="O6141" s="11" t="s">
        <v>8357</v>
      </c>
      <c r="P6141" s="40" t="s">
        <v>9253</v>
      </c>
      <c r="Q6141" s="108">
        <v>4500006139</v>
      </c>
      <c r="R6141" s="43">
        <v>60283</v>
      </c>
      <c r="T6141" s="119"/>
      <c r="U6141" s="119"/>
      <c r="V6141" s="119"/>
    </row>
    <row r="6142" spans="1:22" ht="15.95" customHeight="1" x14ac:dyDescent="0.2">
      <c r="A6142" s="28" t="s">
        <v>7051</v>
      </c>
      <c r="B6142" s="7">
        <v>44857</v>
      </c>
      <c r="C6142" s="7">
        <v>44857</v>
      </c>
      <c r="D6142" s="7">
        <v>44860.446504629632</v>
      </c>
      <c r="E6142" s="20">
        <v>1034</v>
      </c>
      <c r="F6142" s="27" t="str">
        <f>VLOOKUP(E6142,PROVEEDORES!$A$2:$D$1013,2,0)</f>
        <v>ALEJANDRO JAVIER SANCHEZ</v>
      </c>
      <c r="G6142" s="6" t="s">
        <v>351</v>
      </c>
      <c r="H6142" s="6" t="s">
        <v>398</v>
      </c>
      <c r="I6142" s="8">
        <v>21</v>
      </c>
      <c r="J6142" s="9">
        <v>50</v>
      </c>
      <c r="K6142" s="9">
        <v>10.5</v>
      </c>
      <c r="L6142" s="9">
        <v>60.5</v>
      </c>
      <c r="M6142" s="16" t="s">
        <v>8431</v>
      </c>
      <c r="N6142" s="14" t="str">
        <f>IF(M6142=0,"",VLOOKUP(M6142,'CUENTAS_CONTABLES'!$A$2:$B$100,2,0))</f>
        <v>REFRIGERIOS</v>
      </c>
      <c r="O6142" s="11" t="s">
        <v>9247</v>
      </c>
      <c r="P6142" s="40" t="s">
        <v>9252</v>
      </c>
      <c r="Q6142" s="107">
        <v>4500006140</v>
      </c>
      <c r="R6142" s="43">
        <v>60284</v>
      </c>
      <c r="T6142" s="119"/>
      <c r="U6142" s="119"/>
      <c r="V6142" s="119"/>
    </row>
    <row r="6143" spans="1:22" ht="15.95" customHeight="1" x14ac:dyDescent="0.2">
      <c r="A6143" s="28" t="s">
        <v>7044</v>
      </c>
      <c r="B6143" s="7">
        <v>44857</v>
      </c>
      <c r="C6143" s="7">
        <v>44857</v>
      </c>
      <c r="D6143" s="7">
        <v>44869.571388888886</v>
      </c>
      <c r="E6143" s="20">
        <v>1045</v>
      </c>
      <c r="F6143" s="27" t="str">
        <f>VLOOKUP(E6143,PROVEEDORES!$A$2:$D$1013,2,0)</f>
        <v>ALIMENTOS MAMINA SRL</v>
      </c>
      <c r="G6143" s="6" t="s">
        <v>351</v>
      </c>
      <c r="H6143" s="6" t="s">
        <v>529</v>
      </c>
      <c r="I6143" s="8">
        <v>21</v>
      </c>
      <c r="J6143" s="9">
        <v>10595.03</v>
      </c>
      <c r="K6143" s="9">
        <v>2224.9562999999998</v>
      </c>
      <c r="L6143" s="9">
        <v>12819.9863</v>
      </c>
      <c r="M6143" s="16" t="s">
        <v>8431</v>
      </c>
      <c r="N6143" s="14" t="str">
        <f>IF(M6143=0,"",VLOOKUP(M6143,'CUENTAS_CONTABLES'!$A$2:$B$100,2,0))</f>
        <v>REFRIGERIOS</v>
      </c>
      <c r="O6143" s="11" t="s">
        <v>9242</v>
      </c>
      <c r="P6143" s="40" t="s">
        <v>9252</v>
      </c>
      <c r="Q6143" s="108">
        <v>4500006141</v>
      </c>
      <c r="R6143" s="43">
        <v>60285</v>
      </c>
      <c r="T6143" s="119"/>
      <c r="U6143" s="119"/>
      <c r="V6143" s="119"/>
    </row>
    <row r="6144" spans="1:22" ht="15.95" customHeight="1" x14ac:dyDescent="0.2">
      <c r="A6144" s="28" t="s">
        <v>7046</v>
      </c>
      <c r="B6144" s="7">
        <v>44857</v>
      </c>
      <c r="C6144" s="7">
        <v>44857</v>
      </c>
      <c r="D6144" s="7">
        <v>44864.653379629628</v>
      </c>
      <c r="E6144" s="20">
        <v>1197</v>
      </c>
      <c r="F6144" s="27" t="str">
        <f>VLOOKUP(E6144,PROVEEDORES!$A$2:$D$1013,2,0)</f>
        <v>CLAVERO SEBASTIAN ALDO Y OTROS</v>
      </c>
      <c r="G6144" s="6" t="s">
        <v>351</v>
      </c>
      <c r="H6144" s="6" t="s">
        <v>357</v>
      </c>
      <c r="I6144" s="8">
        <v>21</v>
      </c>
      <c r="J6144" s="9">
        <v>200.37</v>
      </c>
      <c r="K6144" s="9">
        <v>42.077700000000007</v>
      </c>
      <c r="L6144" s="9">
        <v>242.4477</v>
      </c>
      <c r="M6144" s="16" t="s">
        <v>8431</v>
      </c>
      <c r="N6144" s="14" t="str">
        <f>IF(M6144=0,"",VLOOKUP(M6144,'CUENTAS_CONTABLES'!$A$2:$B$100,2,0))</f>
        <v>REFRIGERIOS</v>
      </c>
      <c r="O6144" s="11" t="s">
        <v>9244</v>
      </c>
      <c r="P6144" s="40" t="s">
        <v>9252</v>
      </c>
      <c r="Q6144" s="107">
        <v>4500006142</v>
      </c>
      <c r="R6144" s="43">
        <v>60286</v>
      </c>
      <c r="T6144" s="119"/>
      <c r="U6144" s="119"/>
      <c r="V6144" s="119"/>
    </row>
    <row r="6145" spans="1:22" ht="15.95" customHeight="1" x14ac:dyDescent="0.2">
      <c r="A6145" s="28" t="s">
        <v>3335</v>
      </c>
      <c r="B6145" s="7">
        <v>44857</v>
      </c>
      <c r="C6145" s="7">
        <v>44857</v>
      </c>
      <c r="D6145" s="7">
        <v>44869.569016203706</v>
      </c>
      <c r="E6145" s="20">
        <v>1378</v>
      </c>
      <c r="F6145" s="27" t="str">
        <f>VLOOKUP(E6145,PROVEEDORES!$A$2:$D$1013,2,0)</f>
        <v>FERNANDO A. PIANO</v>
      </c>
      <c r="G6145" s="6" t="s">
        <v>351</v>
      </c>
      <c r="H6145" s="6" t="s">
        <v>527</v>
      </c>
      <c r="I6145" s="8">
        <v>21</v>
      </c>
      <c r="J6145" s="9">
        <v>30800</v>
      </c>
      <c r="K6145" s="9">
        <v>6468</v>
      </c>
      <c r="L6145" s="9">
        <v>37268</v>
      </c>
      <c r="M6145" s="16" t="s">
        <v>8431</v>
      </c>
      <c r="N6145" s="14" t="str">
        <f>IF(M6145=0,"",VLOOKUP(M6145,'CUENTAS_CONTABLES'!$A$2:$B$100,2,0))</f>
        <v>REFRIGERIOS</v>
      </c>
      <c r="O6145" s="11" t="s">
        <v>9240</v>
      </c>
      <c r="P6145" s="40" t="s">
        <v>9252</v>
      </c>
      <c r="Q6145" s="108">
        <v>4500006143</v>
      </c>
      <c r="R6145" s="43">
        <v>60287</v>
      </c>
      <c r="T6145" s="119"/>
      <c r="U6145" s="119"/>
      <c r="V6145" s="119"/>
    </row>
    <row r="6146" spans="1:22" ht="15.95" customHeight="1" x14ac:dyDescent="0.2">
      <c r="A6146" s="28" t="s">
        <v>7059</v>
      </c>
      <c r="B6146" s="7">
        <v>44857</v>
      </c>
      <c r="C6146" s="7">
        <v>44857</v>
      </c>
      <c r="D6146" s="7">
        <v>44878.66574074074</v>
      </c>
      <c r="E6146" s="20">
        <v>1383</v>
      </c>
      <c r="F6146" s="27" t="str">
        <f>VLOOKUP(E6146,PROVEEDORES!$A$2:$D$1013,2,0)</f>
        <v>FIDEICOMISO CONDOMINIO DEL PILAR</v>
      </c>
      <c r="G6146" s="6" t="s">
        <v>351</v>
      </c>
      <c r="H6146" s="6" t="s">
        <v>1177</v>
      </c>
      <c r="I6146" s="8">
        <v>21</v>
      </c>
      <c r="J6146" s="9">
        <v>194.02</v>
      </c>
      <c r="K6146" s="9">
        <v>40.744199999999999</v>
      </c>
      <c r="L6146" s="9">
        <v>234.76420000000002</v>
      </c>
      <c r="M6146" s="16" t="s">
        <v>8431</v>
      </c>
      <c r="N6146" s="14" t="str">
        <f>IF(M6146=0,"",VLOOKUP(M6146,'CUENTAS_CONTABLES'!$A$2:$B$100,2,0))</f>
        <v>REFRIGERIOS</v>
      </c>
      <c r="O6146" s="11" t="s">
        <v>9240</v>
      </c>
      <c r="P6146" s="40" t="s">
        <v>9252</v>
      </c>
      <c r="Q6146" s="107">
        <v>4500006144</v>
      </c>
      <c r="R6146" s="43">
        <v>60288</v>
      </c>
      <c r="T6146" s="119"/>
      <c r="U6146" s="119"/>
      <c r="V6146" s="119"/>
    </row>
    <row r="6147" spans="1:22" ht="15.95" customHeight="1" x14ac:dyDescent="0.2">
      <c r="A6147" s="28" t="s">
        <v>7057</v>
      </c>
      <c r="B6147" s="7">
        <v>44857</v>
      </c>
      <c r="C6147" s="7">
        <v>44857</v>
      </c>
      <c r="D6147" s="7">
        <v>44878.781585648147</v>
      </c>
      <c r="E6147" s="20">
        <v>1484</v>
      </c>
      <c r="F6147" s="27" t="str">
        <f>VLOOKUP(E6147,PROVEEDORES!$A$2:$D$1013,2,0)</f>
        <v>INC S.A.</v>
      </c>
      <c r="G6147" s="6" t="s">
        <v>351</v>
      </c>
      <c r="H6147" s="6" t="s">
        <v>1083</v>
      </c>
      <c r="I6147" s="8">
        <v>21</v>
      </c>
      <c r="J6147" s="9">
        <v>210.74</v>
      </c>
      <c r="K6147" s="9">
        <v>44.255400000000002</v>
      </c>
      <c r="L6147" s="9">
        <v>254.99540000000002</v>
      </c>
      <c r="M6147" s="16" t="s">
        <v>8431</v>
      </c>
      <c r="N6147" s="14" t="str">
        <f>IF(M6147=0,"",VLOOKUP(M6147,'CUENTAS_CONTABLES'!$A$2:$B$100,2,0))</f>
        <v>REFRIGERIOS</v>
      </c>
      <c r="O6147" s="11" t="s">
        <v>9242</v>
      </c>
      <c r="P6147" s="40" t="s">
        <v>9252</v>
      </c>
      <c r="Q6147" s="108">
        <v>4500006145</v>
      </c>
      <c r="R6147" s="43">
        <v>60289</v>
      </c>
      <c r="T6147" s="119"/>
      <c r="U6147" s="119"/>
      <c r="V6147" s="119"/>
    </row>
    <row r="6148" spans="1:22" ht="15.95" customHeight="1" x14ac:dyDescent="0.2">
      <c r="A6148" s="28" t="s">
        <v>7054</v>
      </c>
      <c r="B6148" s="7">
        <v>44857</v>
      </c>
      <c r="C6148" s="7">
        <v>44857</v>
      </c>
      <c r="D6148" s="7">
        <v>44878.773680555554</v>
      </c>
      <c r="E6148" s="20">
        <v>1514</v>
      </c>
      <c r="F6148" s="27" t="str">
        <f>VLOOKUP(E6148,PROVEEDORES!$A$2:$D$1013,2,0)</f>
        <v xml:space="preserve">JOSE AGUSTIN GROSSO </v>
      </c>
      <c r="G6148" s="6" t="s">
        <v>352</v>
      </c>
      <c r="H6148" s="6" t="s">
        <v>769</v>
      </c>
      <c r="I6148" s="8">
        <v>0</v>
      </c>
      <c r="J6148" s="9">
        <v>55611</v>
      </c>
      <c r="K6148" s="9">
        <v>0</v>
      </c>
      <c r="L6148" s="9">
        <v>55611</v>
      </c>
      <c r="M6148" s="16" t="s">
        <v>8431</v>
      </c>
      <c r="N6148" s="14" t="str">
        <f>IF(M6148=0,"",VLOOKUP(M6148,'CUENTAS_CONTABLES'!$A$2:$B$100,2,0))</f>
        <v>REFRIGERIOS</v>
      </c>
      <c r="O6148" s="11" t="s">
        <v>9242</v>
      </c>
      <c r="P6148" s="40" t="s">
        <v>9252</v>
      </c>
      <c r="Q6148" s="107">
        <v>4500006146</v>
      </c>
      <c r="R6148" s="43">
        <v>60290</v>
      </c>
      <c r="T6148" s="119"/>
      <c r="U6148" s="119"/>
      <c r="V6148" s="119"/>
    </row>
    <row r="6149" spans="1:22" ht="15.95" customHeight="1" x14ac:dyDescent="0.2">
      <c r="A6149" s="28" t="s">
        <v>7048</v>
      </c>
      <c r="B6149" s="7">
        <v>44857</v>
      </c>
      <c r="C6149" s="7">
        <v>44857</v>
      </c>
      <c r="D6149" s="7">
        <v>44877.6483912037</v>
      </c>
      <c r="E6149" s="20">
        <v>1537</v>
      </c>
      <c r="F6149" s="27" t="str">
        <f>VLOOKUP(E6149,PROVEEDORES!$A$2:$D$1013,2,0)</f>
        <v>JULIA COHEN</v>
      </c>
      <c r="G6149" s="6" t="s">
        <v>352</v>
      </c>
      <c r="H6149" s="6" t="s">
        <v>473</v>
      </c>
      <c r="I6149" s="8">
        <v>0</v>
      </c>
      <c r="J6149" s="9">
        <v>52105</v>
      </c>
      <c r="K6149" s="9">
        <v>0</v>
      </c>
      <c r="L6149" s="9">
        <v>52105</v>
      </c>
      <c r="M6149" s="16" t="s">
        <v>8431</v>
      </c>
      <c r="N6149" s="14" t="str">
        <f>IF(M6149=0,"",VLOOKUP(M6149,'CUENTAS_CONTABLES'!$A$2:$B$100,2,0))</f>
        <v>REFRIGERIOS</v>
      </c>
      <c r="O6149" s="11" t="s">
        <v>9242</v>
      </c>
      <c r="P6149" s="40" t="s">
        <v>9252</v>
      </c>
      <c r="Q6149" s="108">
        <v>4500006147</v>
      </c>
      <c r="R6149" s="43">
        <v>60292</v>
      </c>
      <c r="T6149" s="119"/>
      <c r="U6149" s="119"/>
      <c r="V6149" s="119"/>
    </row>
    <row r="6150" spans="1:22" ht="15.95" customHeight="1" x14ac:dyDescent="0.2">
      <c r="A6150" s="28" t="s">
        <v>7045</v>
      </c>
      <c r="B6150" s="7">
        <v>44857</v>
      </c>
      <c r="C6150" s="7">
        <v>44857</v>
      </c>
      <c r="D6150" s="7">
        <v>44875.693124999998</v>
      </c>
      <c r="E6150" s="20">
        <v>1604</v>
      </c>
      <c r="F6150" s="27" t="str">
        <f>VLOOKUP(E6150,PROVEEDORES!$A$2:$D$1013,2,0)</f>
        <v>LOS ABRILES S.R.L. EN FORMACION</v>
      </c>
      <c r="G6150" s="6" t="s">
        <v>351</v>
      </c>
      <c r="H6150" s="6" t="s">
        <v>543</v>
      </c>
      <c r="I6150" s="8">
        <v>27</v>
      </c>
      <c r="J6150" s="9">
        <v>4737.32</v>
      </c>
      <c r="K6150" s="9">
        <v>1279.0763999999999</v>
      </c>
      <c r="L6150" s="9">
        <v>6016.3963999999996</v>
      </c>
      <c r="M6150" s="16" t="s">
        <v>8431</v>
      </c>
      <c r="N6150" s="14" t="str">
        <f>IF(M6150=0,"",VLOOKUP(M6150,'CUENTAS_CONTABLES'!$A$2:$B$100,2,0))</f>
        <v>REFRIGERIOS</v>
      </c>
      <c r="O6150" s="11" t="s">
        <v>9245</v>
      </c>
      <c r="P6150" s="40" t="s">
        <v>9252</v>
      </c>
      <c r="Q6150" s="107">
        <v>4500006148</v>
      </c>
      <c r="R6150" s="43">
        <v>60293</v>
      </c>
      <c r="T6150" s="119"/>
      <c r="U6150" s="119"/>
      <c r="V6150" s="119"/>
    </row>
    <row r="6151" spans="1:22" ht="15.95" customHeight="1" x14ac:dyDescent="0.2">
      <c r="A6151" s="28" t="s">
        <v>7049</v>
      </c>
      <c r="B6151" s="7">
        <v>44857</v>
      </c>
      <c r="C6151" s="7">
        <v>44857</v>
      </c>
      <c r="D6151" s="7">
        <v>44864.720937500002</v>
      </c>
      <c r="E6151" s="20">
        <v>1682</v>
      </c>
      <c r="F6151" s="27" t="str">
        <f>VLOOKUP(E6151,PROVEEDORES!$A$2:$D$1013,2,0)</f>
        <v xml:space="preserve">MONTENEGRO MONSERRAT OLGA </v>
      </c>
      <c r="G6151" s="6" t="s">
        <v>351</v>
      </c>
      <c r="H6151" s="6" t="s">
        <v>396</v>
      </c>
      <c r="I6151" s="8">
        <v>21</v>
      </c>
      <c r="J6151" s="9">
        <v>570.52</v>
      </c>
      <c r="K6151" s="9">
        <v>119.8092</v>
      </c>
      <c r="L6151" s="9">
        <v>690.32920000000001</v>
      </c>
      <c r="M6151" s="16" t="s">
        <v>8431</v>
      </c>
      <c r="N6151" s="14" t="str">
        <f>IF(M6151=0,"",VLOOKUP(M6151,'CUENTAS_CONTABLES'!$A$2:$B$100,2,0))</f>
        <v>REFRIGERIOS</v>
      </c>
      <c r="O6151" s="11" t="s">
        <v>9245</v>
      </c>
      <c r="P6151" s="40" t="s">
        <v>9252</v>
      </c>
      <c r="Q6151" s="108">
        <v>4500006149</v>
      </c>
      <c r="R6151" s="43">
        <v>60294</v>
      </c>
      <c r="T6151" s="119"/>
      <c r="U6151" s="119"/>
      <c r="V6151" s="119"/>
    </row>
    <row r="6152" spans="1:22" ht="15.95" customHeight="1" x14ac:dyDescent="0.2">
      <c r="A6152" s="28" t="s">
        <v>7055</v>
      </c>
      <c r="B6152" s="7">
        <v>44857</v>
      </c>
      <c r="C6152" s="7">
        <v>44857</v>
      </c>
      <c r="D6152" s="7">
        <v>44874.546712962961</v>
      </c>
      <c r="E6152" s="20">
        <v>1761</v>
      </c>
      <c r="F6152" s="27" t="str">
        <f>VLOOKUP(E6152,PROVEEDORES!$A$2:$D$1013,2,0)</f>
        <v>PENTA HOTEL S.A.</v>
      </c>
      <c r="G6152" s="6" t="s">
        <v>351</v>
      </c>
      <c r="H6152" s="6" t="s">
        <v>558</v>
      </c>
      <c r="I6152" s="8">
        <v>21</v>
      </c>
      <c r="J6152" s="9">
        <v>915.81</v>
      </c>
      <c r="K6152" s="9">
        <v>192.3201</v>
      </c>
      <c r="L6152" s="9">
        <v>1108.1300999999999</v>
      </c>
      <c r="M6152" s="16" t="s">
        <v>8431</v>
      </c>
      <c r="N6152" s="14" t="str">
        <f>IF(M6152=0,"",VLOOKUP(M6152,'CUENTAS_CONTABLES'!$A$2:$B$100,2,0))</f>
        <v>REFRIGERIOS</v>
      </c>
      <c r="O6152" s="11" t="s">
        <v>9248</v>
      </c>
      <c r="P6152" s="40" t="s">
        <v>9255</v>
      </c>
      <c r="Q6152" s="107">
        <v>4500006150</v>
      </c>
      <c r="R6152" s="43">
        <v>60295</v>
      </c>
      <c r="T6152" s="119"/>
      <c r="U6152" s="119"/>
      <c r="V6152" s="119"/>
    </row>
    <row r="6153" spans="1:22" ht="15.95" customHeight="1" x14ac:dyDescent="0.2">
      <c r="A6153" s="28" t="s">
        <v>7047</v>
      </c>
      <c r="B6153" s="7">
        <v>44857</v>
      </c>
      <c r="C6153" s="7">
        <v>44857</v>
      </c>
      <c r="D6153" s="7">
        <v>44864.654050925928</v>
      </c>
      <c r="E6153" s="20">
        <v>1779</v>
      </c>
      <c r="F6153" s="27" t="str">
        <f>VLOOKUP(E6153,PROVEEDORES!$A$2:$D$1013,2,0)</f>
        <v>PIGMENTO- ADELIDE S.A.</v>
      </c>
      <c r="G6153" s="6" t="s">
        <v>351</v>
      </c>
      <c r="H6153" s="6" t="s">
        <v>357</v>
      </c>
      <c r="I6153" s="8">
        <v>21</v>
      </c>
      <c r="J6153" s="9">
        <v>20959.59</v>
      </c>
      <c r="K6153" s="9">
        <v>4401.5138999999999</v>
      </c>
      <c r="L6153" s="9">
        <v>25361.103900000002</v>
      </c>
      <c r="M6153" s="16" t="s">
        <v>8431</v>
      </c>
      <c r="N6153" s="14" t="str">
        <f>IF(M6153=0,"",VLOOKUP(M6153,'CUENTAS_CONTABLES'!$A$2:$B$100,2,0))</f>
        <v>REFRIGERIOS</v>
      </c>
      <c r="O6153" s="11" t="s">
        <v>9246</v>
      </c>
      <c r="P6153" s="40" t="s">
        <v>9253</v>
      </c>
      <c r="Q6153" s="108">
        <v>4500006151</v>
      </c>
      <c r="R6153" s="43">
        <v>60296</v>
      </c>
      <c r="T6153" s="119"/>
      <c r="U6153" s="119"/>
      <c r="V6153" s="119"/>
    </row>
    <row r="6154" spans="1:22" ht="15.95" customHeight="1" x14ac:dyDescent="0.2">
      <c r="A6154" s="28" t="s">
        <v>1749</v>
      </c>
      <c r="B6154" s="7">
        <v>44857</v>
      </c>
      <c r="C6154" s="7">
        <v>44857</v>
      </c>
      <c r="D6154" s="7">
        <v>44881.406539351854</v>
      </c>
      <c r="E6154" s="20">
        <v>1809</v>
      </c>
      <c r="F6154" s="27" t="str">
        <f>VLOOKUP(E6154,PROVEEDORES!$A$2:$D$1013,2,0)</f>
        <v>RETTO CARMEN</v>
      </c>
      <c r="G6154" s="6" t="s">
        <v>352</v>
      </c>
      <c r="H6154" s="6" t="s">
        <v>817</v>
      </c>
      <c r="I6154" s="8">
        <v>0</v>
      </c>
      <c r="J6154" s="9">
        <v>45593</v>
      </c>
      <c r="K6154" s="9">
        <v>0</v>
      </c>
      <c r="L6154" s="9">
        <v>45593</v>
      </c>
      <c r="M6154" s="16" t="s">
        <v>8431</v>
      </c>
      <c r="N6154" s="14" t="str">
        <f>IF(M6154=0,"",VLOOKUP(M6154,'CUENTAS_CONTABLES'!$A$2:$B$100,2,0))</f>
        <v>REFRIGERIOS</v>
      </c>
      <c r="O6154" s="11" t="s">
        <v>9243</v>
      </c>
      <c r="P6154" s="40" t="s">
        <v>9255</v>
      </c>
      <c r="Q6154" s="107">
        <v>4500006152</v>
      </c>
      <c r="R6154" s="43">
        <v>60297</v>
      </c>
      <c r="T6154" s="119"/>
      <c r="U6154" s="119"/>
      <c r="V6154" s="119"/>
    </row>
    <row r="6155" spans="1:22" ht="15.95" customHeight="1" x14ac:dyDescent="0.2">
      <c r="A6155" s="28" t="s">
        <v>7050</v>
      </c>
      <c r="B6155" s="7">
        <v>44857</v>
      </c>
      <c r="C6155" s="7">
        <v>44857</v>
      </c>
      <c r="D6155" s="7">
        <v>44860.440752314818</v>
      </c>
      <c r="E6155" s="20">
        <v>1849</v>
      </c>
      <c r="F6155" s="27" t="str">
        <f>VLOOKUP(E6155,PROVEEDORES!$A$2:$D$1013,2,0)</f>
        <v>S.A. TRANSPORTE</v>
      </c>
      <c r="G6155" s="6" t="s">
        <v>351</v>
      </c>
      <c r="H6155" s="6" t="s">
        <v>396</v>
      </c>
      <c r="I6155" s="8">
        <v>0</v>
      </c>
      <c r="J6155" s="9">
        <v>32890</v>
      </c>
      <c r="K6155" s="9">
        <v>0</v>
      </c>
      <c r="L6155" s="9">
        <v>32890</v>
      </c>
      <c r="M6155" s="16" t="s">
        <v>8431</v>
      </c>
      <c r="N6155" s="14" t="str">
        <f>IF(M6155=0,"",VLOOKUP(M6155,'CUENTAS_CONTABLES'!$A$2:$B$100,2,0))</f>
        <v>REFRIGERIOS</v>
      </c>
      <c r="O6155" s="11" t="s">
        <v>9246</v>
      </c>
      <c r="P6155" s="40" t="s">
        <v>9252</v>
      </c>
      <c r="Q6155" s="108">
        <v>4500006153</v>
      </c>
      <c r="R6155" s="43">
        <v>60298</v>
      </c>
      <c r="T6155" s="119"/>
      <c r="U6155" s="119"/>
      <c r="V6155" s="119"/>
    </row>
    <row r="6156" spans="1:22" ht="15.95" customHeight="1" x14ac:dyDescent="0.2">
      <c r="A6156" s="28" t="s">
        <v>7056</v>
      </c>
      <c r="B6156" s="7">
        <v>44857</v>
      </c>
      <c r="C6156" s="7">
        <v>44857</v>
      </c>
      <c r="D6156" s="7">
        <v>44871.625914351855</v>
      </c>
      <c r="E6156" s="20">
        <v>1871</v>
      </c>
      <c r="F6156" s="27" t="str">
        <f>VLOOKUP(E6156,PROVEEDORES!$A$2:$D$1013,2,0)</f>
        <v>SCALISI HERNÁN</v>
      </c>
      <c r="G6156" s="6" t="s">
        <v>352</v>
      </c>
      <c r="H6156" s="6" t="s">
        <v>935</v>
      </c>
      <c r="I6156" s="8">
        <v>0</v>
      </c>
      <c r="J6156" s="9">
        <v>20232</v>
      </c>
      <c r="K6156" s="9">
        <v>0</v>
      </c>
      <c r="L6156" s="9">
        <v>20232</v>
      </c>
      <c r="M6156" s="16" t="s">
        <v>8431</v>
      </c>
      <c r="N6156" s="14" t="str">
        <f>IF(M6156=0,"",VLOOKUP(M6156,'CUENTAS_CONTABLES'!$A$2:$B$100,2,0))</f>
        <v>REFRIGERIOS</v>
      </c>
      <c r="O6156" s="11" t="s">
        <v>9245</v>
      </c>
      <c r="P6156" s="40" t="s">
        <v>9252</v>
      </c>
      <c r="Q6156" s="107">
        <v>4500006154</v>
      </c>
      <c r="R6156" s="43">
        <v>60299</v>
      </c>
      <c r="T6156" s="119"/>
      <c r="U6156" s="119"/>
      <c r="V6156" s="119"/>
    </row>
    <row r="6157" spans="1:22" ht="15.95" customHeight="1" x14ac:dyDescent="0.2">
      <c r="A6157" s="28" t="s">
        <v>7043</v>
      </c>
      <c r="B6157" s="7">
        <v>44857</v>
      </c>
      <c r="C6157" s="7">
        <v>44857</v>
      </c>
      <c r="D6157" s="7">
        <v>44871.689074074071</v>
      </c>
      <c r="E6157" s="20">
        <v>1905</v>
      </c>
      <c r="F6157" s="27" t="str">
        <f>VLOOKUP(E6157,PROVEEDORES!$A$2:$D$1013,2,0)</f>
        <v>SILVIA CAUDANA MARTINEZ</v>
      </c>
      <c r="G6157" s="6" t="s">
        <v>351</v>
      </c>
      <c r="H6157" s="6" t="s">
        <v>657</v>
      </c>
      <c r="I6157" s="8">
        <v>21</v>
      </c>
      <c r="J6157" s="9">
        <v>41.32</v>
      </c>
      <c r="K6157" s="9">
        <v>8.6772000000000009</v>
      </c>
      <c r="L6157" s="9">
        <v>49.997199999999999</v>
      </c>
      <c r="M6157" s="16" t="s">
        <v>8431</v>
      </c>
      <c r="N6157" s="14" t="str">
        <f>IF(M6157=0,"",VLOOKUP(M6157,'CUENTAS_CONTABLES'!$A$2:$B$100,2,0))</f>
        <v>REFRIGERIOS</v>
      </c>
      <c r="O6157" s="11" t="s">
        <v>9245</v>
      </c>
      <c r="P6157" s="40" t="s">
        <v>9258</v>
      </c>
      <c r="Q6157" s="108">
        <v>4500006155</v>
      </c>
      <c r="R6157" s="43">
        <v>60300</v>
      </c>
      <c r="T6157" s="119"/>
      <c r="U6157" s="119"/>
      <c r="V6157" s="119"/>
    </row>
    <row r="6158" spans="1:22" ht="15.95" customHeight="1" x14ac:dyDescent="0.2">
      <c r="A6158" s="28" t="s">
        <v>7052</v>
      </c>
      <c r="B6158" s="7">
        <v>44857</v>
      </c>
      <c r="C6158" s="7">
        <v>44857</v>
      </c>
      <c r="D6158" s="7">
        <v>44871.729201388887</v>
      </c>
      <c r="E6158" s="20">
        <v>1905</v>
      </c>
      <c r="F6158" s="27" t="str">
        <f>VLOOKUP(E6158,PROVEEDORES!$A$2:$D$1013,2,0)</f>
        <v>SILVIA CAUDANA MARTINEZ</v>
      </c>
      <c r="G6158" s="6" t="s">
        <v>351</v>
      </c>
      <c r="H6158" s="6" t="s">
        <v>645</v>
      </c>
      <c r="I6158" s="8">
        <v>21</v>
      </c>
      <c r="J6158" s="9">
        <v>127.93</v>
      </c>
      <c r="K6158" s="9">
        <v>26.865300000000001</v>
      </c>
      <c r="L6158" s="9">
        <v>154.7953</v>
      </c>
      <c r="M6158" s="16" t="s">
        <v>8431</v>
      </c>
      <c r="N6158" s="14" t="str">
        <f>IF(M6158=0,"",VLOOKUP(M6158,'CUENTAS_CONTABLES'!$A$2:$B$100,2,0))</f>
        <v>REFRIGERIOS</v>
      </c>
      <c r="O6158" s="11" t="s">
        <v>9246</v>
      </c>
      <c r="P6158" s="40" t="s">
        <v>9255</v>
      </c>
      <c r="Q6158" s="107">
        <v>4500006156</v>
      </c>
      <c r="R6158" s="43">
        <v>60301</v>
      </c>
      <c r="T6158" s="119"/>
      <c r="U6158" s="119"/>
      <c r="V6158" s="119"/>
    </row>
    <row r="6159" spans="1:22" ht="15.95" customHeight="1" x14ac:dyDescent="0.2">
      <c r="A6159" s="28" t="s">
        <v>7058</v>
      </c>
      <c r="B6159" s="7">
        <v>44857</v>
      </c>
      <c r="C6159" s="7">
        <v>44857</v>
      </c>
      <c r="D6159" s="7">
        <v>44875.540856481479</v>
      </c>
      <c r="E6159" s="20">
        <v>1995</v>
      </c>
      <c r="F6159" s="27" t="str">
        <f>VLOOKUP(E6159,PROVEEDORES!$A$2:$D$1013,2,0)</f>
        <v>VILDOZA MATIAS MAXIMILIANO</v>
      </c>
      <c r="G6159" s="6" t="s">
        <v>351</v>
      </c>
      <c r="H6159" s="6" t="s">
        <v>412</v>
      </c>
      <c r="I6159" s="8">
        <v>21</v>
      </c>
      <c r="J6159" s="9">
        <v>308.68</v>
      </c>
      <c r="K6159" s="9">
        <v>64.822800000000001</v>
      </c>
      <c r="L6159" s="9">
        <v>373.50279999999998</v>
      </c>
      <c r="M6159" s="16" t="s">
        <v>8431</v>
      </c>
      <c r="N6159" s="14" t="str">
        <f>IF(M6159=0,"",VLOOKUP(M6159,'CUENTAS_CONTABLES'!$A$2:$B$100,2,0))</f>
        <v>REFRIGERIOS</v>
      </c>
      <c r="O6159" s="11" t="s">
        <v>9242</v>
      </c>
      <c r="P6159" s="40" t="s">
        <v>9252</v>
      </c>
      <c r="Q6159" s="108">
        <v>4500006157</v>
      </c>
      <c r="R6159" s="43">
        <v>60302</v>
      </c>
      <c r="T6159" s="119"/>
      <c r="U6159" s="119"/>
      <c r="V6159" s="119"/>
    </row>
    <row r="6160" spans="1:22" ht="15.95" customHeight="1" x14ac:dyDescent="0.2">
      <c r="A6160" s="28" t="s">
        <v>7061</v>
      </c>
      <c r="B6160" s="7">
        <v>44858</v>
      </c>
      <c r="C6160" s="7">
        <v>44858</v>
      </c>
      <c r="D6160" s="7">
        <v>44888.675694444442</v>
      </c>
      <c r="E6160" s="20">
        <v>1455</v>
      </c>
      <c r="F6160" s="27" t="str">
        <f>VLOOKUP(E6160,PROVEEDORES!$A$2:$D$1013,2,0)</f>
        <v>GRUPO NET SRL</v>
      </c>
      <c r="G6160" s="6" t="s">
        <v>351</v>
      </c>
      <c r="H6160" s="6" t="s">
        <v>1122</v>
      </c>
      <c r="I6160" s="8">
        <v>21</v>
      </c>
      <c r="J6160" s="9">
        <v>527.79999999999995</v>
      </c>
      <c r="K6160" s="9">
        <v>110.83799999999999</v>
      </c>
      <c r="L6160" s="9">
        <v>638.63799999999992</v>
      </c>
      <c r="M6160" s="16" t="s">
        <v>8431</v>
      </c>
      <c r="N6160" s="14" t="str">
        <f>IF(M6160=0,"",VLOOKUP(M6160,'CUENTAS_CONTABLES'!$A$2:$B$100,2,0))</f>
        <v>REFRIGERIOS</v>
      </c>
      <c r="O6160" s="11" t="s">
        <v>9246</v>
      </c>
      <c r="P6160" s="40" t="s">
        <v>9252</v>
      </c>
      <c r="Q6160" s="107">
        <v>4500006158</v>
      </c>
      <c r="R6160" s="43">
        <v>60303</v>
      </c>
      <c r="T6160" s="119"/>
      <c r="U6160" s="119"/>
      <c r="V6160" s="119"/>
    </row>
    <row r="6161" spans="1:22" ht="15.95" customHeight="1" x14ac:dyDescent="0.2">
      <c r="A6161" s="28" t="s">
        <v>7060</v>
      </c>
      <c r="B6161" s="7">
        <v>44858</v>
      </c>
      <c r="C6161" s="7">
        <v>44858</v>
      </c>
      <c r="D6161" s="7">
        <v>44864.655162037037</v>
      </c>
      <c r="E6161" s="20">
        <v>1705</v>
      </c>
      <c r="F6161" s="27" t="str">
        <f>VLOOKUP(E6161,PROVEEDORES!$A$2:$D$1013,2,0)</f>
        <v>NEXO S.R.L.</v>
      </c>
      <c r="G6161" s="6" t="s">
        <v>351</v>
      </c>
      <c r="H6161" s="6" t="s">
        <v>357</v>
      </c>
      <c r="I6161" s="8">
        <v>21</v>
      </c>
      <c r="J6161" s="9">
        <v>11141.38</v>
      </c>
      <c r="K6161" s="9">
        <v>2339.6897999999997</v>
      </c>
      <c r="L6161" s="9">
        <v>13481.069799999999</v>
      </c>
      <c r="M6161" s="16" t="s">
        <v>8431</v>
      </c>
      <c r="N6161" s="14" t="str">
        <f>IF(M6161=0,"",VLOOKUP(M6161,'CUENTAS_CONTABLES'!$A$2:$B$100,2,0))</f>
        <v>REFRIGERIOS</v>
      </c>
      <c r="O6161" s="11" t="s">
        <v>9248</v>
      </c>
      <c r="P6161" s="40" t="s">
        <v>9252</v>
      </c>
      <c r="Q6161" s="108">
        <v>4500006159</v>
      </c>
      <c r="R6161" s="43">
        <v>60305</v>
      </c>
      <c r="T6161" s="119"/>
      <c r="U6161" s="119"/>
      <c r="V6161" s="119"/>
    </row>
    <row r="6162" spans="1:22" ht="15.95" customHeight="1" x14ac:dyDescent="0.2">
      <c r="A6162" s="28" t="s">
        <v>7062</v>
      </c>
      <c r="B6162" s="7">
        <v>44859</v>
      </c>
      <c r="C6162" s="7">
        <v>44859</v>
      </c>
      <c r="D6162" s="7">
        <v>44875.574618055558</v>
      </c>
      <c r="E6162" s="20">
        <v>1154</v>
      </c>
      <c r="F6162" s="27" t="str">
        <f>VLOOKUP(E6162,PROVEEDORES!$A$2:$D$1013,2,0)</f>
        <v>CAMINO ROBERTO LUIS</v>
      </c>
      <c r="G6162" s="6" t="s">
        <v>351</v>
      </c>
      <c r="H6162" s="6" t="s">
        <v>357</v>
      </c>
      <c r="I6162" s="8">
        <v>21</v>
      </c>
      <c r="J6162" s="9">
        <v>56.69</v>
      </c>
      <c r="K6162" s="9">
        <v>11.9049</v>
      </c>
      <c r="L6162" s="9">
        <v>68.594899999999996</v>
      </c>
      <c r="M6162" s="16" t="s">
        <v>8431</v>
      </c>
      <c r="N6162" s="14" t="str">
        <f>IF(M6162=0,"",VLOOKUP(M6162,'CUENTAS_CONTABLES'!$A$2:$B$100,2,0))</f>
        <v>REFRIGERIOS</v>
      </c>
      <c r="O6162" s="11" t="s">
        <v>9244</v>
      </c>
      <c r="P6162" s="40" t="s">
        <v>9252</v>
      </c>
      <c r="Q6162" s="107">
        <v>4500006160</v>
      </c>
      <c r="R6162" s="43">
        <v>60306</v>
      </c>
      <c r="T6162" s="119"/>
      <c r="U6162" s="119"/>
      <c r="V6162" s="119"/>
    </row>
    <row r="6163" spans="1:22" ht="15.95" customHeight="1" x14ac:dyDescent="0.2">
      <c r="A6163" s="28" t="s">
        <v>7063</v>
      </c>
      <c r="B6163" s="7">
        <v>44859</v>
      </c>
      <c r="C6163" s="7">
        <v>44859</v>
      </c>
      <c r="D6163" s="7">
        <v>44864.655775462961</v>
      </c>
      <c r="E6163" s="20">
        <v>1512</v>
      </c>
      <c r="F6163" s="27" t="str">
        <f>VLOOKUP(E6163,PROVEEDORES!$A$2:$D$1013,2,0)</f>
        <v>JORGE LUIS MININNI</v>
      </c>
      <c r="G6163" s="6" t="s">
        <v>351</v>
      </c>
      <c r="H6163" s="6" t="s">
        <v>357</v>
      </c>
      <c r="I6163" s="8">
        <v>21</v>
      </c>
      <c r="J6163" s="9">
        <v>2097.46</v>
      </c>
      <c r="K6163" s="9">
        <v>440.46660000000003</v>
      </c>
      <c r="L6163" s="9">
        <v>2537.9266000000002</v>
      </c>
      <c r="M6163" s="16" t="s">
        <v>8431</v>
      </c>
      <c r="N6163" s="14" t="str">
        <f>IF(M6163=0,"",VLOOKUP(M6163,'CUENTAS_CONTABLES'!$A$2:$B$100,2,0))</f>
        <v>REFRIGERIOS</v>
      </c>
      <c r="O6163" s="11" t="s">
        <v>9242</v>
      </c>
      <c r="P6163" s="40" t="s">
        <v>9252</v>
      </c>
      <c r="Q6163" s="108">
        <v>4500006161</v>
      </c>
      <c r="R6163" s="43">
        <v>60307</v>
      </c>
      <c r="T6163" s="119"/>
      <c r="U6163" s="119"/>
      <c r="V6163" s="119"/>
    </row>
    <row r="6164" spans="1:22" ht="15.95" customHeight="1" x14ac:dyDescent="0.2">
      <c r="A6164" s="28" t="s">
        <v>7085</v>
      </c>
      <c r="B6164" s="7">
        <v>44860</v>
      </c>
      <c r="C6164" s="7">
        <v>44860</v>
      </c>
      <c r="D6164" s="7">
        <v>44861.656574074077</v>
      </c>
      <c r="E6164" s="20">
        <v>1019</v>
      </c>
      <c r="F6164" s="27" t="str">
        <f>VLOOKUP(E6164,PROVEEDORES!$A$2:$D$1013,2,0)</f>
        <v>AEROLINEAS ARGENTINAS S.A.</v>
      </c>
      <c r="G6164" s="6" t="s">
        <v>351</v>
      </c>
      <c r="H6164" s="6" t="s">
        <v>451</v>
      </c>
      <c r="I6164" s="8">
        <v>21</v>
      </c>
      <c r="J6164" s="9">
        <v>1272</v>
      </c>
      <c r="K6164" s="9">
        <v>267.12</v>
      </c>
      <c r="L6164" s="9">
        <v>1539.12</v>
      </c>
      <c r="M6164" s="16" t="s">
        <v>8431</v>
      </c>
      <c r="N6164" s="14" t="str">
        <f>IF(M6164=0,"",VLOOKUP(M6164,'CUENTAS_CONTABLES'!$A$2:$B$100,2,0))</f>
        <v>REFRIGERIOS</v>
      </c>
      <c r="O6164" s="11" t="s">
        <v>9246</v>
      </c>
      <c r="P6164" s="40" t="s">
        <v>9252</v>
      </c>
      <c r="Q6164" s="107">
        <v>4500006162</v>
      </c>
      <c r="R6164" s="43">
        <v>60308</v>
      </c>
      <c r="T6164" s="119"/>
      <c r="U6164" s="119"/>
      <c r="V6164" s="119"/>
    </row>
    <row r="6165" spans="1:22" ht="15.95" customHeight="1" x14ac:dyDescent="0.2">
      <c r="A6165" s="28" t="s">
        <v>7067</v>
      </c>
      <c r="B6165" s="7">
        <v>44860</v>
      </c>
      <c r="C6165" s="7">
        <v>44860</v>
      </c>
      <c r="D6165" s="7">
        <v>44861.652141203704</v>
      </c>
      <c r="E6165" s="20">
        <v>1138</v>
      </c>
      <c r="F6165" s="27" t="str">
        <f>VLOOKUP(E6165,PROVEEDORES!$A$2:$D$1013,2,0)</f>
        <v>BRANCOLINI  MARTÍN G.</v>
      </c>
      <c r="G6165" s="6" t="s">
        <v>351</v>
      </c>
      <c r="H6165" s="6" t="s">
        <v>479</v>
      </c>
      <c r="I6165" s="8">
        <v>21</v>
      </c>
      <c r="J6165" s="9">
        <v>2700</v>
      </c>
      <c r="K6165" s="9">
        <v>567</v>
      </c>
      <c r="L6165" s="9">
        <v>3267</v>
      </c>
      <c r="M6165" s="16" t="s">
        <v>8431</v>
      </c>
      <c r="N6165" s="14" t="str">
        <f>IF(M6165=0,"",VLOOKUP(M6165,'CUENTAS_CONTABLES'!$A$2:$B$100,2,0))</f>
        <v>REFRIGERIOS</v>
      </c>
      <c r="O6165" s="11" t="s">
        <v>8357</v>
      </c>
      <c r="P6165" s="40" t="s">
        <v>9252</v>
      </c>
      <c r="Q6165" s="108">
        <v>4500006163</v>
      </c>
      <c r="R6165" s="43">
        <v>60309</v>
      </c>
      <c r="T6165" s="119"/>
      <c r="U6165" s="119"/>
      <c r="V6165" s="119"/>
    </row>
    <row r="6166" spans="1:22" ht="15.95" customHeight="1" x14ac:dyDescent="0.2">
      <c r="A6166" s="28" t="s">
        <v>7066</v>
      </c>
      <c r="B6166" s="7">
        <v>44860</v>
      </c>
      <c r="C6166" s="7">
        <v>44860</v>
      </c>
      <c r="D6166" s="7">
        <v>44871.522546296299</v>
      </c>
      <c r="E6166" s="20">
        <v>1146</v>
      </c>
      <c r="F6166" s="27" t="str">
        <f>VLOOKUP(E6166,PROVEEDORES!$A$2:$D$1013,2,0)</f>
        <v>C.A.S. COMPUTACION S.R.L.</v>
      </c>
      <c r="G6166" s="6" t="s">
        <v>351</v>
      </c>
      <c r="H6166" s="6" t="s">
        <v>380</v>
      </c>
      <c r="I6166" s="8">
        <v>21</v>
      </c>
      <c r="J6166" s="9">
        <v>129.01</v>
      </c>
      <c r="K6166" s="9">
        <v>27.092100000000002</v>
      </c>
      <c r="L6166" s="9">
        <v>156.10210000000001</v>
      </c>
      <c r="M6166" s="16" t="s">
        <v>8431</v>
      </c>
      <c r="N6166" s="14" t="str">
        <f>IF(M6166=0,"",VLOOKUP(M6166,'CUENTAS_CONTABLES'!$A$2:$B$100,2,0))</f>
        <v>REFRIGERIOS</v>
      </c>
      <c r="O6166" s="11" t="s">
        <v>9246</v>
      </c>
      <c r="P6166" s="40" t="s">
        <v>9252</v>
      </c>
      <c r="Q6166" s="107">
        <v>4500006164</v>
      </c>
      <c r="R6166" s="43">
        <v>60310</v>
      </c>
      <c r="T6166" s="119"/>
      <c r="U6166" s="119"/>
      <c r="V6166" s="119"/>
    </row>
    <row r="6167" spans="1:22" ht="15.95" customHeight="1" x14ac:dyDescent="0.2">
      <c r="A6167" s="28" t="s">
        <v>7087</v>
      </c>
      <c r="B6167" s="7">
        <v>44860</v>
      </c>
      <c r="C6167" s="7">
        <v>44860</v>
      </c>
      <c r="D6167" s="7">
        <v>44871.666041666664</v>
      </c>
      <c r="E6167" s="20">
        <v>1181</v>
      </c>
      <c r="F6167" s="27" t="str">
        <f>VLOOKUP(E6167,PROVEEDORES!$A$2:$D$1013,2,0)</f>
        <v>CENTRO MEDICO BELGRANO SA</v>
      </c>
      <c r="G6167" s="6" t="s">
        <v>351</v>
      </c>
      <c r="H6167" s="6" t="s">
        <v>469</v>
      </c>
      <c r="I6167" s="8">
        <v>21</v>
      </c>
      <c r="J6167" s="9">
        <v>40000</v>
      </c>
      <c r="K6167" s="9">
        <v>8400</v>
      </c>
      <c r="L6167" s="9">
        <v>48400</v>
      </c>
      <c r="M6167" s="16" t="s">
        <v>8431</v>
      </c>
      <c r="N6167" s="14" t="str">
        <f>IF(M6167=0,"",VLOOKUP(M6167,'CUENTAS_CONTABLES'!$A$2:$B$100,2,0))</f>
        <v>REFRIGERIOS</v>
      </c>
      <c r="O6167" s="11" t="s">
        <v>8357</v>
      </c>
      <c r="P6167" s="40" t="s">
        <v>9259</v>
      </c>
      <c r="Q6167" s="108">
        <v>4500006165</v>
      </c>
      <c r="R6167" s="43">
        <v>60311</v>
      </c>
      <c r="T6167" s="119"/>
      <c r="U6167" s="119"/>
      <c r="V6167" s="119"/>
    </row>
    <row r="6168" spans="1:22" ht="15.95" customHeight="1" x14ac:dyDescent="0.2">
      <c r="A6168" s="28" t="s">
        <v>7077</v>
      </c>
      <c r="B6168" s="7">
        <v>44860</v>
      </c>
      <c r="C6168" s="7">
        <v>44860</v>
      </c>
      <c r="D6168" s="7">
        <v>44860.755127314813</v>
      </c>
      <c r="E6168" s="20">
        <v>1194</v>
      </c>
      <c r="F6168" s="27" t="str">
        <f>VLOOKUP(E6168,PROVEEDORES!$A$2:$D$1013,2,0)</f>
        <v>CLAUDIA PATRICIA RODRIGUEZ</v>
      </c>
      <c r="G6168" s="6" t="s">
        <v>351</v>
      </c>
      <c r="H6168" s="6" t="s">
        <v>396</v>
      </c>
      <c r="I6168" s="8">
        <v>21</v>
      </c>
      <c r="J6168" s="9">
        <v>104.94</v>
      </c>
      <c r="K6168" s="9">
        <v>22.037399999999998</v>
      </c>
      <c r="L6168" s="9">
        <v>126.97739999999999</v>
      </c>
      <c r="M6168" s="16" t="s">
        <v>8431</v>
      </c>
      <c r="N6168" s="14" t="str">
        <f>IF(M6168=0,"",VLOOKUP(M6168,'CUENTAS_CONTABLES'!$A$2:$B$100,2,0))</f>
        <v>REFRIGERIOS</v>
      </c>
      <c r="O6168" s="11" t="s">
        <v>9245</v>
      </c>
      <c r="P6168" s="40" t="s">
        <v>9259</v>
      </c>
      <c r="Q6168" s="107">
        <v>4500006166</v>
      </c>
      <c r="R6168" s="43">
        <v>60312</v>
      </c>
      <c r="T6168" s="119"/>
      <c r="U6168" s="119"/>
      <c r="V6168" s="119"/>
    </row>
    <row r="6169" spans="1:22" ht="15.95" customHeight="1" x14ac:dyDescent="0.2">
      <c r="A6169" s="28" t="s">
        <v>7064</v>
      </c>
      <c r="B6169" s="7">
        <v>44860</v>
      </c>
      <c r="C6169" s="7">
        <v>44860</v>
      </c>
      <c r="D6169" s="7">
        <v>44877.497766203705</v>
      </c>
      <c r="E6169" s="20">
        <v>1208</v>
      </c>
      <c r="F6169" s="27" t="str">
        <f>VLOOKUP(E6169,PROVEEDORES!$A$2:$D$1013,2,0)</f>
        <v>COMBUSTIBLES RUTA 26 S.A.</v>
      </c>
      <c r="G6169" s="6" t="s">
        <v>351</v>
      </c>
      <c r="H6169" s="6" t="s">
        <v>441</v>
      </c>
      <c r="I6169" s="8">
        <v>21</v>
      </c>
      <c r="J6169" s="9">
        <v>494.21</v>
      </c>
      <c r="K6169" s="9">
        <v>103.7841</v>
      </c>
      <c r="L6169" s="9">
        <v>597.9941</v>
      </c>
      <c r="M6169" s="16" t="s">
        <v>8431</v>
      </c>
      <c r="N6169" s="14" t="str">
        <f>IF(M6169=0,"",VLOOKUP(M6169,'CUENTAS_CONTABLES'!$A$2:$B$100,2,0))</f>
        <v>REFRIGERIOS</v>
      </c>
      <c r="O6169" s="11" t="s">
        <v>9242</v>
      </c>
      <c r="P6169" s="40" t="s">
        <v>9252</v>
      </c>
      <c r="Q6169" s="108">
        <v>4500006167</v>
      </c>
      <c r="R6169" s="43">
        <v>60313</v>
      </c>
      <c r="T6169" s="119"/>
      <c r="U6169" s="119"/>
      <c r="V6169" s="119"/>
    </row>
    <row r="6170" spans="1:22" ht="15.95" customHeight="1" x14ac:dyDescent="0.2">
      <c r="A6170" s="28" t="s">
        <v>7086</v>
      </c>
      <c r="B6170" s="7">
        <v>44860</v>
      </c>
      <c r="C6170" s="7">
        <v>44860</v>
      </c>
      <c r="D6170" s="7">
        <v>44878.736435185187</v>
      </c>
      <c r="E6170" s="20">
        <v>1347</v>
      </c>
      <c r="F6170" s="27" t="str">
        <f>VLOOKUP(E6170,PROVEEDORES!$A$2:$D$1013,2,0)</f>
        <v>ESTACION DE SERVICIO SAAVEDRA S.R.L</v>
      </c>
      <c r="G6170" s="6" t="s">
        <v>351</v>
      </c>
      <c r="H6170" s="6" t="s">
        <v>565</v>
      </c>
      <c r="I6170" s="8">
        <v>21</v>
      </c>
      <c r="J6170" s="9">
        <v>161.59</v>
      </c>
      <c r="K6170" s="9">
        <v>33.933900000000001</v>
      </c>
      <c r="L6170" s="9">
        <v>195.5239</v>
      </c>
      <c r="M6170" s="16" t="s">
        <v>8431</v>
      </c>
      <c r="N6170" s="14" t="str">
        <f>IF(M6170=0,"",VLOOKUP(M6170,'CUENTAS_CONTABLES'!$A$2:$B$100,2,0))</f>
        <v>REFRIGERIOS</v>
      </c>
      <c r="O6170" s="11" t="s">
        <v>9248</v>
      </c>
      <c r="P6170" s="40" t="s">
        <v>9259</v>
      </c>
      <c r="Q6170" s="107">
        <v>4500006168</v>
      </c>
      <c r="R6170" s="43">
        <v>60315</v>
      </c>
      <c r="T6170" s="119"/>
      <c r="U6170" s="119"/>
      <c r="V6170" s="119"/>
    </row>
    <row r="6171" spans="1:22" ht="15.95" customHeight="1" x14ac:dyDescent="0.2">
      <c r="A6171" s="28" t="s">
        <v>7090</v>
      </c>
      <c r="B6171" s="7">
        <v>44860</v>
      </c>
      <c r="C6171" s="7">
        <v>44860</v>
      </c>
      <c r="D6171" s="7">
        <v>44878.782199074078</v>
      </c>
      <c r="E6171" s="20">
        <v>1379</v>
      </c>
      <c r="F6171" s="27" t="str">
        <f>VLOOKUP(E6171,PROVEEDORES!$A$2:$D$1013,2,0)</f>
        <v>FERNANDO ADRIAN MOURE</v>
      </c>
      <c r="G6171" s="6" t="s">
        <v>351</v>
      </c>
      <c r="H6171" s="6" t="s">
        <v>1083</v>
      </c>
      <c r="I6171" s="8">
        <v>21</v>
      </c>
      <c r="J6171" s="9">
        <v>210.74</v>
      </c>
      <c r="K6171" s="9">
        <v>44.255400000000002</v>
      </c>
      <c r="L6171" s="9">
        <v>254.99540000000002</v>
      </c>
      <c r="M6171" s="16" t="s">
        <v>8431</v>
      </c>
      <c r="N6171" s="14" t="str">
        <f>IF(M6171=0,"",VLOOKUP(M6171,'CUENTAS_CONTABLES'!$A$2:$B$100,2,0))</f>
        <v>REFRIGERIOS</v>
      </c>
      <c r="O6171" s="11" t="s">
        <v>9243</v>
      </c>
      <c r="P6171" s="40" t="s">
        <v>9259</v>
      </c>
      <c r="Q6171" s="108">
        <v>4500006169</v>
      </c>
      <c r="R6171" s="43">
        <v>60316</v>
      </c>
      <c r="T6171" s="119"/>
      <c r="U6171" s="119"/>
      <c r="V6171" s="119"/>
    </row>
    <row r="6172" spans="1:22" ht="15.95" customHeight="1" x14ac:dyDescent="0.2">
      <c r="A6172" s="28" t="s">
        <v>7084</v>
      </c>
      <c r="B6172" s="7">
        <v>44860</v>
      </c>
      <c r="C6172" s="7">
        <v>44860</v>
      </c>
      <c r="D6172" s="7">
        <v>44871.632361111115</v>
      </c>
      <c r="E6172" s="20">
        <v>1392</v>
      </c>
      <c r="F6172" s="27" t="str">
        <f>VLOOKUP(E6172,PROVEEDORES!$A$2:$D$1013,2,0)</f>
        <v>FOGLINO OSVALDO GUILLERMO</v>
      </c>
      <c r="G6172" s="6" t="s">
        <v>351</v>
      </c>
      <c r="H6172" s="6" t="s">
        <v>1236</v>
      </c>
      <c r="I6172" s="8">
        <v>21</v>
      </c>
      <c r="J6172" s="9">
        <v>561.66</v>
      </c>
      <c r="K6172" s="9">
        <v>117.94859999999998</v>
      </c>
      <c r="L6172" s="9">
        <v>679.60859999999991</v>
      </c>
      <c r="M6172" s="16" t="s">
        <v>8431</v>
      </c>
      <c r="N6172" s="14" t="str">
        <f>IF(M6172=0,"",VLOOKUP(M6172,'CUENTAS_CONTABLES'!$A$2:$B$100,2,0))</f>
        <v>REFRIGERIOS</v>
      </c>
      <c r="O6172" s="11" t="s">
        <v>9248</v>
      </c>
      <c r="P6172" s="40" t="s">
        <v>9252</v>
      </c>
      <c r="Q6172" s="107">
        <v>4500006170</v>
      </c>
      <c r="R6172" s="43">
        <v>60317</v>
      </c>
      <c r="T6172" s="119"/>
      <c r="U6172" s="119"/>
      <c r="V6172" s="119"/>
    </row>
    <row r="6173" spans="1:22" ht="15.95" customHeight="1" x14ac:dyDescent="0.2">
      <c r="A6173" s="28" t="s">
        <v>7076</v>
      </c>
      <c r="B6173" s="7">
        <v>44860</v>
      </c>
      <c r="C6173" s="7">
        <v>44860</v>
      </c>
      <c r="D6173" s="7">
        <v>44860.425312500003</v>
      </c>
      <c r="E6173" s="20">
        <v>1430</v>
      </c>
      <c r="F6173" s="27" t="str">
        <f>VLOOKUP(E6173,PROVEEDORES!$A$2:$D$1013,2,0)</f>
        <v>GIRIBONE DANIEL A.  Y CARASAADA JOSEFINA</v>
      </c>
      <c r="G6173" s="6" t="s">
        <v>351</v>
      </c>
      <c r="H6173" s="6" t="s">
        <v>396</v>
      </c>
      <c r="I6173" s="8">
        <v>21</v>
      </c>
      <c r="J6173" s="9">
        <v>6.5</v>
      </c>
      <c r="K6173" s="9">
        <v>1.365</v>
      </c>
      <c r="L6173" s="9">
        <v>7.8650000000000002</v>
      </c>
      <c r="M6173" s="16" t="s">
        <v>8431</v>
      </c>
      <c r="N6173" s="14" t="str">
        <f>IF(M6173=0,"",VLOOKUP(M6173,'CUENTAS_CONTABLES'!$A$2:$B$100,2,0))</f>
        <v>REFRIGERIOS</v>
      </c>
      <c r="O6173" s="11" t="s">
        <v>9248</v>
      </c>
      <c r="P6173" s="40" t="s">
        <v>9259</v>
      </c>
      <c r="Q6173" s="108">
        <v>4500006171</v>
      </c>
      <c r="R6173" s="43">
        <v>60318</v>
      </c>
      <c r="T6173" s="119"/>
      <c r="U6173" s="119"/>
      <c r="V6173" s="119"/>
    </row>
    <row r="6174" spans="1:22" ht="15.95" customHeight="1" x14ac:dyDescent="0.2">
      <c r="A6174" s="28" t="s">
        <v>7089</v>
      </c>
      <c r="B6174" s="7">
        <v>44860</v>
      </c>
      <c r="C6174" s="7">
        <v>44860</v>
      </c>
      <c r="D6174" s="7">
        <v>44883.729745370372</v>
      </c>
      <c r="E6174" s="20">
        <v>1464</v>
      </c>
      <c r="F6174" s="27" t="str">
        <f>VLOOKUP(E6174,PROVEEDORES!$A$2:$D$1013,2,0)</f>
        <v>HAVANNA S.A.</v>
      </c>
      <c r="G6174" s="6" t="s">
        <v>351</v>
      </c>
      <c r="H6174" s="6" t="s">
        <v>737</v>
      </c>
      <c r="I6174" s="8">
        <v>21</v>
      </c>
      <c r="J6174" s="9">
        <v>107.44</v>
      </c>
      <c r="K6174" s="9">
        <v>22.562399999999997</v>
      </c>
      <c r="L6174" s="9">
        <v>130.00239999999999</v>
      </c>
      <c r="M6174" s="16" t="s">
        <v>8431</v>
      </c>
      <c r="N6174" s="14" t="str">
        <f>IF(M6174=0,"",VLOOKUP(M6174,'CUENTAS_CONTABLES'!$A$2:$B$100,2,0))</f>
        <v>REFRIGERIOS</v>
      </c>
      <c r="O6174" s="11" t="s">
        <v>9245</v>
      </c>
      <c r="P6174" s="40" t="s">
        <v>9252</v>
      </c>
      <c r="Q6174" s="107">
        <v>4500006172</v>
      </c>
      <c r="R6174" s="43">
        <v>60319</v>
      </c>
      <c r="T6174" s="119"/>
      <c r="U6174" s="119"/>
      <c r="V6174" s="119"/>
    </row>
    <row r="6175" spans="1:22" ht="15.95" customHeight="1" x14ac:dyDescent="0.2">
      <c r="A6175" s="28" t="s">
        <v>7079</v>
      </c>
      <c r="B6175" s="7">
        <v>44860</v>
      </c>
      <c r="C6175" s="7">
        <v>44860</v>
      </c>
      <c r="D6175" s="7">
        <v>44860.441666666666</v>
      </c>
      <c r="E6175" s="20">
        <v>1482</v>
      </c>
      <c r="F6175" s="27" t="str">
        <f>VLOOKUP(E6175,PROVEEDORES!$A$2:$D$1013,2,0)</f>
        <v>IGNIS S.R.L.</v>
      </c>
      <c r="G6175" s="6" t="s">
        <v>351</v>
      </c>
      <c r="H6175" s="6" t="s">
        <v>396</v>
      </c>
      <c r="I6175" s="8">
        <v>0</v>
      </c>
      <c r="J6175" s="9">
        <v>46991</v>
      </c>
      <c r="K6175" s="9">
        <v>0</v>
      </c>
      <c r="L6175" s="9">
        <v>46991</v>
      </c>
      <c r="M6175" s="16" t="s">
        <v>8431</v>
      </c>
      <c r="N6175" s="14" t="str">
        <f>IF(M6175=0,"",VLOOKUP(M6175,'CUENTAS_CONTABLES'!$A$2:$B$100,2,0))</f>
        <v>REFRIGERIOS</v>
      </c>
      <c r="O6175" s="11" t="s">
        <v>8357</v>
      </c>
      <c r="P6175" s="40" t="s">
        <v>9259</v>
      </c>
      <c r="Q6175" s="108">
        <v>4500006173</v>
      </c>
      <c r="R6175" s="43">
        <v>60320</v>
      </c>
      <c r="T6175" s="119"/>
      <c r="U6175" s="119"/>
      <c r="V6175" s="119"/>
    </row>
    <row r="6176" spans="1:22" ht="15.95" customHeight="1" x14ac:dyDescent="0.2">
      <c r="A6176" s="28" t="s">
        <v>3553</v>
      </c>
      <c r="B6176" s="7">
        <v>44860</v>
      </c>
      <c r="C6176" s="7">
        <v>44860</v>
      </c>
      <c r="D6176" s="7">
        <v>44861.616631944446</v>
      </c>
      <c r="E6176" s="20">
        <v>1489</v>
      </c>
      <c r="F6176" s="27" t="str">
        <f>VLOOKUP(E6176,PROVEEDORES!$A$2:$D$1013,2,0)</f>
        <v>INFORMATICA Y TELECOMUNICACIONES SA</v>
      </c>
      <c r="G6176" s="6" t="s">
        <v>352</v>
      </c>
      <c r="H6176" s="6" t="s">
        <v>550</v>
      </c>
      <c r="I6176" s="8">
        <v>0</v>
      </c>
      <c r="J6176" s="9">
        <v>36111</v>
      </c>
      <c r="K6176" s="9">
        <v>0</v>
      </c>
      <c r="L6176" s="9">
        <v>36111</v>
      </c>
      <c r="M6176" s="16" t="s">
        <v>8431</v>
      </c>
      <c r="N6176" s="14" t="str">
        <f>IF(M6176=0,"",VLOOKUP(M6176,'CUENTAS_CONTABLES'!$A$2:$B$100,2,0))</f>
        <v>REFRIGERIOS</v>
      </c>
      <c r="O6176" s="11" t="s">
        <v>8357</v>
      </c>
      <c r="P6176" s="40" t="s">
        <v>9252</v>
      </c>
      <c r="Q6176" s="107">
        <v>4500006174</v>
      </c>
      <c r="R6176" s="43">
        <v>60321</v>
      </c>
      <c r="T6176" s="119"/>
      <c r="U6176" s="119"/>
      <c r="V6176" s="119"/>
    </row>
    <row r="6177" spans="1:22" ht="15.95" customHeight="1" x14ac:dyDescent="0.2">
      <c r="A6177" s="28" t="s">
        <v>7071</v>
      </c>
      <c r="B6177" s="7">
        <v>44860</v>
      </c>
      <c r="C6177" s="7">
        <v>44860</v>
      </c>
      <c r="D6177" s="7">
        <v>44877.647326388891</v>
      </c>
      <c r="E6177" s="20">
        <v>1497</v>
      </c>
      <c r="F6177" s="27" t="str">
        <f>VLOOKUP(E6177,PROVEEDORES!$A$2:$D$1013,2,0)</f>
        <v>IPSER SERVICIOS SRL</v>
      </c>
      <c r="G6177" s="6" t="s">
        <v>351</v>
      </c>
      <c r="H6177" s="6" t="s">
        <v>535</v>
      </c>
      <c r="I6177" s="8">
        <v>21</v>
      </c>
      <c r="J6177" s="9">
        <v>560</v>
      </c>
      <c r="K6177" s="9">
        <v>117.6</v>
      </c>
      <c r="L6177" s="9">
        <v>677.6</v>
      </c>
      <c r="M6177" s="16" t="s">
        <v>8431</v>
      </c>
      <c r="N6177" s="14" t="str">
        <f>IF(M6177=0,"",VLOOKUP(M6177,'CUENTAS_CONTABLES'!$A$2:$B$100,2,0))</f>
        <v>REFRIGERIOS</v>
      </c>
      <c r="O6177" s="11" t="s">
        <v>8357</v>
      </c>
      <c r="P6177" s="40" t="s">
        <v>9259</v>
      </c>
      <c r="Q6177" s="108">
        <v>4500006175</v>
      </c>
      <c r="R6177" s="43">
        <v>60322</v>
      </c>
      <c r="T6177" s="119"/>
      <c r="U6177" s="119"/>
      <c r="V6177" s="119"/>
    </row>
    <row r="6178" spans="1:22" ht="15.95" customHeight="1" x14ac:dyDescent="0.2">
      <c r="A6178" s="28" t="s">
        <v>7070</v>
      </c>
      <c r="B6178" s="7">
        <v>44860</v>
      </c>
      <c r="C6178" s="7">
        <v>44860</v>
      </c>
      <c r="D6178" s="7">
        <v>44877.646921296298</v>
      </c>
      <c r="E6178" s="20">
        <v>1502</v>
      </c>
      <c r="F6178" s="27" t="str">
        <f>VLOOKUP(E6178,PROVEEDORES!$A$2:$D$1013,2,0)</f>
        <v>J &amp; P S.A.</v>
      </c>
      <c r="G6178" s="6" t="s">
        <v>351</v>
      </c>
      <c r="H6178" s="6" t="s">
        <v>535</v>
      </c>
      <c r="I6178" s="8">
        <v>21</v>
      </c>
      <c r="J6178" s="9">
        <v>2030.86</v>
      </c>
      <c r="K6178" s="9">
        <v>426.48059999999998</v>
      </c>
      <c r="L6178" s="9">
        <v>2457.3406</v>
      </c>
      <c r="M6178" s="16" t="s">
        <v>8431</v>
      </c>
      <c r="N6178" s="14" t="str">
        <f>IF(M6178=0,"",VLOOKUP(M6178,'CUENTAS_CONTABLES'!$A$2:$B$100,2,0))</f>
        <v>REFRIGERIOS</v>
      </c>
      <c r="O6178" s="11" t="s">
        <v>9240</v>
      </c>
      <c r="P6178" s="40" t="s">
        <v>9256</v>
      </c>
      <c r="Q6178" s="107">
        <v>4500006176</v>
      </c>
      <c r="R6178" s="43">
        <v>60323</v>
      </c>
      <c r="T6178" s="119"/>
      <c r="U6178" s="119"/>
      <c r="V6178" s="119"/>
    </row>
    <row r="6179" spans="1:22" ht="15.95" customHeight="1" x14ac:dyDescent="0.2">
      <c r="A6179" s="28" t="s">
        <v>7080</v>
      </c>
      <c r="B6179" s="7">
        <v>44860</v>
      </c>
      <c r="C6179" s="7">
        <v>44860</v>
      </c>
      <c r="D6179" s="7">
        <v>44861.421203703707</v>
      </c>
      <c r="E6179" s="20">
        <v>1651</v>
      </c>
      <c r="F6179" s="27" t="str">
        <f>VLOOKUP(E6179,PROVEEDORES!$A$2:$D$1013,2,0)</f>
        <v>MARTIN OSCAR SISTERO</v>
      </c>
      <c r="G6179" s="6" t="s">
        <v>351</v>
      </c>
      <c r="H6179" s="6" t="s">
        <v>398</v>
      </c>
      <c r="I6179" s="8">
        <v>21</v>
      </c>
      <c r="J6179" s="9">
        <v>24.81</v>
      </c>
      <c r="K6179" s="9">
        <v>5.2100999999999997</v>
      </c>
      <c r="L6179" s="9">
        <v>30.020099999999999</v>
      </c>
      <c r="M6179" s="16" t="s">
        <v>8431</v>
      </c>
      <c r="N6179" s="14" t="str">
        <f>IF(M6179=0,"",VLOOKUP(M6179,'CUENTAS_CONTABLES'!$A$2:$B$100,2,0))</f>
        <v>REFRIGERIOS</v>
      </c>
      <c r="O6179" s="11" t="s">
        <v>9242</v>
      </c>
      <c r="P6179" s="40" t="s">
        <v>9252</v>
      </c>
      <c r="Q6179" s="108">
        <v>4500006177</v>
      </c>
      <c r="R6179" s="43">
        <v>60324</v>
      </c>
      <c r="T6179" s="119"/>
      <c r="U6179" s="119"/>
      <c r="V6179" s="119"/>
    </row>
    <row r="6180" spans="1:22" ht="15.95" customHeight="1" x14ac:dyDescent="0.2">
      <c r="A6180" s="28" t="s">
        <v>7078</v>
      </c>
      <c r="B6180" s="7">
        <v>44860</v>
      </c>
      <c r="C6180" s="7">
        <v>44860</v>
      </c>
      <c r="D6180" s="7">
        <v>44867.711898148147</v>
      </c>
      <c r="E6180" s="20">
        <v>1652</v>
      </c>
      <c r="F6180" s="27" t="str">
        <f>VLOOKUP(E6180,PROVEEDORES!$A$2:$D$1013,2,0)</f>
        <v>MARTINATTI RAUL ALBERTO</v>
      </c>
      <c r="G6180" s="6" t="s">
        <v>351</v>
      </c>
      <c r="H6180" s="6" t="s">
        <v>396</v>
      </c>
      <c r="I6180" s="8">
        <v>21</v>
      </c>
      <c r="J6180" s="9">
        <v>1106.6099999999999</v>
      </c>
      <c r="K6180" s="9">
        <v>232.38809999999998</v>
      </c>
      <c r="L6180" s="9">
        <v>1338.9980999999998</v>
      </c>
      <c r="M6180" s="16" t="s">
        <v>8431</v>
      </c>
      <c r="N6180" s="14" t="str">
        <f>IF(M6180=0,"",VLOOKUP(M6180,'CUENTAS_CONTABLES'!$A$2:$B$100,2,0))</f>
        <v>REFRIGERIOS</v>
      </c>
      <c r="O6180" s="11" t="s">
        <v>9246</v>
      </c>
      <c r="P6180" s="40" t="s">
        <v>9259</v>
      </c>
      <c r="Q6180" s="107">
        <v>4500006178</v>
      </c>
      <c r="R6180" s="43">
        <v>60325</v>
      </c>
      <c r="T6180" s="119"/>
      <c r="U6180" s="119"/>
      <c r="V6180" s="119"/>
    </row>
    <row r="6181" spans="1:22" ht="15.95" customHeight="1" x14ac:dyDescent="0.2">
      <c r="A6181" s="28" t="s">
        <v>7075</v>
      </c>
      <c r="B6181" s="7">
        <v>44860</v>
      </c>
      <c r="C6181" s="7">
        <v>44860</v>
      </c>
      <c r="D6181" s="7">
        <v>44878.663541666669</v>
      </c>
      <c r="E6181" s="20">
        <v>1700</v>
      </c>
      <c r="F6181" s="27" t="str">
        <f>VLOOKUP(E6181,PROVEEDORES!$A$2:$D$1013,2,0)</f>
        <v>NESTOR HORACIO RIVAS</v>
      </c>
      <c r="G6181" s="6" t="s">
        <v>351</v>
      </c>
      <c r="H6181" s="6" t="s">
        <v>934</v>
      </c>
      <c r="I6181" s="8">
        <v>21</v>
      </c>
      <c r="J6181" s="9">
        <v>64.459999999999994</v>
      </c>
      <c r="K6181" s="9">
        <v>13.536599999999998</v>
      </c>
      <c r="L6181" s="9">
        <v>77.996599999999987</v>
      </c>
      <c r="M6181" s="16" t="s">
        <v>8431</v>
      </c>
      <c r="N6181" s="14" t="str">
        <f>IF(M6181=0,"",VLOOKUP(M6181,'CUENTAS_CONTABLES'!$A$2:$B$100,2,0))</f>
        <v>REFRIGERIOS</v>
      </c>
      <c r="O6181" s="11" t="s">
        <v>9246</v>
      </c>
      <c r="P6181" s="40" t="s">
        <v>9259</v>
      </c>
      <c r="Q6181" s="108">
        <v>4500006179</v>
      </c>
      <c r="R6181" s="43"/>
      <c r="T6181" s="119"/>
      <c r="U6181" s="119"/>
      <c r="V6181" s="119"/>
    </row>
    <row r="6182" spans="1:22" ht="15.95" customHeight="1" x14ac:dyDescent="0.2">
      <c r="A6182" s="28" t="s">
        <v>7245</v>
      </c>
      <c r="B6182" s="7">
        <v>44860</v>
      </c>
      <c r="C6182" s="7">
        <v>44868</v>
      </c>
      <c r="D6182" s="7">
        <v>44897.75677083333</v>
      </c>
      <c r="E6182" s="20">
        <v>1714</v>
      </c>
      <c r="F6182" s="27" t="str">
        <f>VLOOKUP(E6182,PROVEEDORES!$A$2:$D$1013,2,0)</f>
        <v>NUEVA CHEVALLIER S.A.</v>
      </c>
      <c r="G6182" s="6" t="s">
        <v>351</v>
      </c>
      <c r="H6182" s="6" t="s">
        <v>358</v>
      </c>
      <c r="I6182" s="8">
        <v>27</v>
      </c>
      <c r="J6182" s="9">
        <v>506.08</v>
      </c>
      <c r="K6182" s="9">
        <v>136.64160000000001</v>
      </c>
      <c r="L6182" s="9">
        <v>642.72159999999997</v>
      </c>
      <c r="M6182" s="16" t="s">
        <v>8433</v>
      </c>
      <c r="N6182" s="14" t="str">
        <f>IF(M6182=0,"",VLOOKUP(M6182,'CUENTAS_CONTABLES'!$A$2:$B$100,2,0))</f>
        <v>LEGALES Y CONTABLES</v>
      </c>
      <c r="O6182" s="11" t="s">
        <v>9246</v>
      </c>
      <c r="P6182" s="40" t="s">
        <v>9254</v>
      </c>
      <c r="Q6182" s="107">
        <v>4500006180</v>
      </c>
      <c r="R6182" s="43">
        <v>60328</v>
      </c>
      <c r="T6182" s="119"/>
      <c r="U6182" s="119"/>
      <c r="V6182" s="119"/>
    </row>
    <row r="6183" spans="1:22" ht="15.95" customHeight="1" x14ac:dyDescent="0.2">
      <c r="A6183" s="28" t="s">
        <v>7082</v>
      </c>
      <c r="B6183" s="7">
        <v>44860</v>
      </c>
      <c r="C6183" s="7">
        <v>44860</v>
      </c>
      <c r="D6183" s="7">
        <v>44882.649375000001</v>
      </c>
      <c r="E6183" s="20">
        <v>1715</v>
      </c>
      <c r="F6183" s="27" t="str">
        <f>VLOOKUP(E6183,PROVEEDORES!$A$2:$D$1013,2,0)</f>
        <v>NUEVOS EMPRENDIMIENTOS S.R.L.</v>
      </c>
      <c r="G6183" s="6" t="s">
        <v>351</v>
      </c>
      <c r="H6183" s="6" t="s">
        <v>1235</v>
      </c>
      <c r="I6183" s="8">
        <v>21</v>
      </c>
      <c r="J6183" s="9">
        <v>149.94</v>
      </c>
      <c r="K6183" s="9">
        <v>31.487399999999997</v>
      </c>
      <c r="L6183" s="9">
        <v>181.42740000000001</v>
      </c>
      <c r="M6183" s="16" t="s">
        <v>8431</v>
      </c>
      <c r="N6183" s="14" t="str">
        <f>IF(M6183=0,"",VLOOKUP(M6183,'CUENTAS_CONTABLES'!$A$2:$B$100,2,0))</f>
        <v>REFRIGERIOS</v>
      </c>
      <c r="O6183" s="11" t="s">
        <v>9244</v>
      </c>
      <c r="P6183" s="40" t="s">
        <v>9252</v>
      </c>
      <c r="Q6183" s="108">
        <v>4500006181</v>
      </c>
      <c r="R6183" s="43">
        <v>60329</v>
      </c>
      <c r="T6183" s="119"/>
      <c r="U6183" s="119"/>
      <c r="V6183" s="119"/>
    </row>
    <row r="6184" spans="1:22" ht="15.95" customHeight="1" x14ac:dyDescent="0.2">
      <c r="A6184" s="28" t="s">
        <v>7074</v>
      </c>
      <c r="B6184" s="7">
        <v>44860</v>
      </c>
      <c r="C6184" s="7">
        <v>44860</v>
      </c>
      <c r="D6184" s="7">
        <v>44883.733969907407</v>
      </c>
      <c r="E6184" s="20">
        <v>1739</v>
      </c>
      <c r="F6184" s="27" t="str">
        <f>VLOOKUP(E6184,PROVEEDORES!$A$2:$D$1013,2,0)</f>
        <v>PALO VERDE ADROGUE S.R.L</v>
      </c>
      <c r="G6184" s="6" t="s">
        <v>351</v>
      </c>
      <c r="H6184" s="6" t="s">
        <v>731</v>
      </c>
      <c r="I6184" s="8">
        <v>21</v>
      </c>
      <c r="J6184" s="9">
        <v>1413.22</v>
      </c>
      <c r="K6184" s="9">
        <v>296.77620000000002</v>
      </c>
      <c r="L6184" s="9">
        <v>1709.9962</v>
      </c>
      <c r="M6184" s="16" t="s">
        <v>8431</v>
      </c>
      <c r="N6184" s="14" t="str">
        <f>IF(M6184=0,"",VLOOKUP(M6184,'CUENTAS_CONTABLES'!$A$2:$B$100,2,0))</f>
        <v>REFRIGERIOS</v>
      </c>
      <c r="O6184" s="11" t="s">
        <v>9243</v>
      </c>
      <c r="P6184" s="40" t="s">
        <v>9259</v>
      </c>
      <c r="Q6184" s="107">
        <v>4500006182</v>
      </c>
      <c r="R6184" s="43">
        <v>60330</v>
      </c>
      <c r="T6184" s="119"/>
      <c r="U6184" s="119"/>
      <c r="V6184" s="119"/>
    </row>
    <row r="6185" spans="1:22" ht="15.95" customHeight="1" x14ac:dyDescent="0.2">
      <c r="A6185" s="28" t="s">
        <v>7092</v>
      </c>
      <c r="B6185" s="7">
        <v>44860</v>
      </c>
      <c r="C6185" s="7">
        <v>44860</v>
      </c>
      <c r="D6185" s="7">
        <v>44888.678831018522</v>
      </c>
      <c r="E6185" s="20">
        <v>1760</v>
      </c>
      <c r="F6185" s="27" t="str">
        <f>VLOOKUP(E6185,PROVEEDORES!$A$2:$D$1013,2,0)</f>
        <v>PELLEGRINI SERVICIOS S.R.L.</v>
      </c>
      <c r="G6185" s="6" t="s">
        <v>351</v>
      </c>
      <c r="H6185" s="6" t="s">
        <v>1237</v>
      </c>
      <c r="I6185" s="8">
        <v>21</v>
      </c>
      <c r="J6185" s="9">
        <v>543.1</v>
      </c>
      <c r="K6185" s="9">
        <v>114.051</v>
      </c>
      <c r="L6185" s="9">
        <v>657.15100000000007</v>
      </c>
      <c r="M6185" s="16" t="s">
        <v>8431</v>
      </c>
      <c r="N6185" s="14" t="str">
        <f>IF(M6185=0,"",VLOOKUP(M6185,'CUENTAS_CONTABLES'!$A$2:$B$100,2,0))</f>
        <v>REFRIGERIOS</v>
      </c>
      <c r="O6185" s="11" t="s">
        <v>9246</v>
      </c>
      <c r="P6185" s="40" t="s">
        <v>9259</v>
      </c>
      <c r="Q6185" s="108">
        <v>4500006183</v>
      </c>
      <c r="R6185" s="43">
        <v>60331</v>
      </c>
      <c r="T6185" s="119"/>
      <c r="U6185" s="119"/>
      <c r="V6185" s="119"/>
    </row>
    <row r="6186" spans="1:22" ht="15.95" customHeight="1" x14ac:dyDescent="0.2">
      <c r="A6186" s="28" t="s">
        <v>7069</v>
      </c>
      <c r="B6186" s="7">
        <v>44860</v>
      </c>
      <c r="C6186" s="7">
        <v>44860</v>
      </c>
      <c r="D6186" s="7">
        <v>44864.715289351851</v>
      </c>
      <c r="E6186" s="20">
        <v>1762</v>
      </c>
      <c r="F6186" s="27" t="str">
        <f>VLOOKUP(E6186,PROVEEDORES!$A$2:$D$1013,2,0)</f>
        <v>PENTAGAS S.A.</v>
      </c>
      <c r="G6186" s="6" t="s">
        <v>351</v>
      </c>
      <c r="H6186" s="6" t="s">
        <v>357</v>
      </c>
      <c r="I6186" s="8">
        <v>21</v>
      </c>
      <c r="J6186" s="9">
        <v>18208.07</v>
      </c>
      <c r="K6186" s="9">
        <v>3823.6946999999996</v>
      </c>
      <c r="L6186" s="9">
        <v>22031.7647</v>
      </c>
      <c r="M6186" s="16" t="s">
        <v>8431</v>
      </c>
      <c r="N6186" s="14" t="str">
        <f>IF(M6186=0,"",VLOOKUP(M6186,'CUENTAS_CONTABLES'!$A$2:$B$100,2,0))</f>
        <v>REFRIGERIOS</v>
      </c>
      <c r="O6186" s="11" t="s">
        <v>9241</v>
      </c>
      <c r="P6186" s="40" t="s">
        <v>9252</v>
      </c>
      <c r="Q6186" s="107">
        <v>4500006184</v>
      </c>
      <c r="R6186" s="43">
        <v>60332</v>
      </c>
      <c r="T6186" s="119"/>
      <c r="U6186" s="119"/>
      <c r="V6186" s="119"/>
    </row>
    <row r="6187" spans="1:22" ht="15.95" customHeight="1" x14ac:dyDescent="0.2">
      <c r="A6187" s="28" t="s">
        <v>7068</v>
      </c>
      <c r="B6187" s="7">
        <v>44860</v>
      </c>
      <c r="C6187" s="7">
        <v>44860</v>
      </c>
      <c r="D6187" s="7">
        <v>44882.65053240741</v>
      </c>
      <c r="E6187" s="20">
        <v>1764</v>
      </c>
      <c r="F6187" s="27" t="str">
        <f>VLOOKUP(E6187,PROVEEDORES!$A$2:$D$1013,2,0)</f>
        <v>PEREYRA OSCAR ALFREDO</v>
      </c>
      <c r="G6187" s="6" t="s">
        <v>351</v>
      </c>
      <c r="H6187" s="6" t="s">
        <v>650</v>
      </c>
      <c r="I6187" s="8">
        <v>21</v>
      </c>
      <c r="J6187" s="9">
        <v>61.79</v>
      </c>
      <c r="K6187" s="9">
        <v>12.975899999999999</v>
      </c>
      <c r="L6187" s="9">
        <v>74.765900000000002</v>
      </c>
      <c r="M6187" s="16" t="s">
        <v>8431</v>
      </c>
      <c r="N6187" s="14" t="str">
        <f>IF(M6187=0,"",VLOOKUP(M6187,'CUENTAS_CONTABLES'!$A$2:$B$100,2,0))</f>
        <v>REFRIGERIOS</v>
      </c>
      <c r="O6187" s="11" t="s">
        <v>9243</v>
      </c>
      <c r="P6187" s="40" t="s">
        <v>9252</v>
      </c>
      <c r="Q6187" s="108">
        <v>4500006185</v>
      </c>
      <c r="R6187" s="43">
        <v>60333</v>
      </c>
      <c r="T6187" s="119"/>
      <c r="U6187" s="119"/>
      <c r="V6187" s="119"/>
    </row>
    <row r="6188" spans="1:22" ht="15.95" customHeight="1" x14ac:dyDescent="0.2">
      <c r="A6188" s="28" t="s">
        <v>7081</v>
      </c>
      <c r="B6188" s="7">
        <v>44860</v>
      </c>
      <c r="C6188" s="7">
        <v>44860</v>
      </c>
      <c r="D6188" s="7">
        <v>44860.554398148146</v>
      </c>
      <c r="E6188" s="20">
        <v>1785</v>
      </c>
      <c r="F6188" s="27" t="str">
        <f>VLOOKUP(E6188,PROVEEDORES!$A$2:$D$1013,2,0)</f>
        <v>POGGIO CAROLA BERNARDA MAGD</v>
      </c>
      <c r="G6188" s="6" t="s">
        <v>351</v>
      </c>
      <c r="H6188" s="6" t="s">
        <v>1050</v>
      </c>
      <c r="I6188" s="8">
        <v>21</v>
      </c>
      <c r="J6188" s="9">
        <v>29400</v>
      </c>
      <c r="K6188" s="9">
        <v>6174</v>
      </c>
      <c r="L6188" s="9">
        <v>35574</v>
      </c>
      <c r="M6188" s="16" t="s">
        <v>8431</v>
      </c>
      <c r="N6188" s="14" t="str">
        <f>IF(M6188=0,"",VLOOKUP(M6188,'CUENTAS_CONTABLES'!$A$2:$B$100,2,0))</f>
        <v>REFRIGERIOS</v>
      </c>
      <c r="O6188" s="11" t="s">
        <v>9248</v>
      </c>
      <c r="P6188" s="40" t="s">
        <v>9252</v>
      </c>
      <c r="Q6188" s="107">
        <v>4500006186</v>
      </c>
      <c r="R6188" s="43">
        <v>60334</v>
      </c>
      <c r="T6188" s="119"/>
      <c r="U6188" s="119"/>
      <c r="V6188" s="119"/>
    </row>
    <row r="6189" spans="1:22" ht="15.95" customHeight="1" x14ac:dyDescent="0.2">
      <c r="A6189" s="28" t="s">
        <v>1998</v>
      </c>
      <c r="B6189" s="7">
        <v>44860</v>
      </c>
      <c r="C6189" s="7">
        <v>44860</v>
      </c>
      <c r="D6189" s="7">
        <v>44888.717627314814</v>
      </c>
      <c r="E6189" s="20">
        <v>1787</v>
      </c>
      <c r="F6189" s="27" t="str">
        <f>VLOOKUP(E6189,PROVEEDORES!$A$2:$D$1013,2,0)</f>
        <v>PONTEBRAP S.A.</v>
      </c>
      <c r="G6189" s="6" t="s">
        <v>351</v>
      </c>
      <c r="H6189" s="6" t="s">
        <v>889</v>
      </c>
      <c r="I6189" s="8">
        <v>21</v>
      </c>
      <c r="J6189" s="9">
        <v>272.73</v>
      </c>
      <c r="K6189" s="9">
        <v>57.273299999999999</v>
      </c>
      <c r="L6189" s="9">
        <v>330.00330000000002</v>
      </c>
      <c r="M6189" s="16" t="s">
        <v>8431</v>
      </c>
      <c r="N6189" s="14" t="str">
        <f>IF(M6189=0,"",VLOOKUP(M6189,'CUENTAS_CONTABLES'!$A$2:$B$100,2,0))</f>
        <v>REFRIGERIOS</v>
      </c>
      <c r="O6189" s="11" t="s">
        <v>9246</v>
      </c>
      <c r="P6189" s="40" t="s">
        <v>9259</v>
      </c>
      <c r="Q6189" s="108">
        <v>4500006187</v>
      </c>
      <c r="R6189" s="43">
        <v>60335</v>
      </c>
      <c r="T6189" s="119"/>
      <c r="U6189" s="119"/>
      <c r="V6189" s="119"/>
    </row>
    <row r="6190" spans="1:22" ht="15.95" customHeight="1" x14ac:dyDescent="0.2">
      <c r="A6190" s="28" t="s">
        <v>7088</v>
      </c>
      <c r="B6190" s="7">
        <v>44860</v>
      </c>
      <c r="C6190" s="7">
        <v>44860</v>
      </c>
      <c r="D6190" s="7">
        <v>44883.716898148145</v>
      </c>
      <c r="E6190" s="20">
        <v>2009</v>
      </c>
      <c r="F6190" s="27" t="str">
        <f>VLOOKUP(E6190,PROVEEDORES!$A$2:$D$1013,2,0)</f>
        <v>RESGUARDOS CUYANOS SA</v>
      </c>
      <c r="G6190" s="6" t="s">
        <v>351</v>
      </c>
      <c r="H6190" s="6" t="s">
        <v>737</v>
      </c>
      <c r="I6190" s="8">
        <v>21</v>
      </c>
      <c r="J6190" s="9">
        <v>110.74</v>
      </c>
      <c r="K6190" s="9">
        <v>23.255399999999998</v>
      </c>
      <c r="L6190" s="9">
        <v>133.99539999999999</v>
      </c>
      <c r="M6190" s="16" t="s">
        <v>8431</v>
      </c>
      <c r="N6190" s="14" t="str">
        <f>IF(M6190=0,"",VLOOKUP(M6190,'CUENTAS_CONTABLES'!$A$2:$B$100,2,0))</f>
        <v>REFRIGERIOS</v>
      </c>
      <c r="O6190" s="11" t="s">
        <v>9245</v>
      </c>
      <c r="P6190" s="40" t="s">
        <v>9259</v>
      </c>
      <c r="Q6190" s="107">
        <v>4500006188</v>
      </c>
      <c r="R6190" s="43">
        <v>60336</v>
      </c>
      <c r="T6190" s="119"/>
      <c r="U6190" s="119"/>
      <c r="V6190" s="119"/>
    </row>
    <row r="6191" spans="1:22" ht="15.95" customHeight="1" x14ac:dyDescent="0.2">
      <c r="A6191" s="28" t="s">
        <v>7073</v>
      </c>
      <c r="B6191" s="7">
        <v>44860</v>
      </c>
      <c r="C6191" s="7">
        <v>44860</v>
      </c>
      <c r="D6191" s="7">
        <v>44864.680567129632</v>
      </c>
      <c r="E6191" s="20">
        <v>1830</v>
      </c>
      <c r="F6191" s="27" t="str">
        <f>VLOOKUP(E6191,PROVEEDORES!$A$2:$D$1013,2,0)</f>
        <v>RODRIGUEZ PEÑA 1101 S.A.</v>
      </c>
      <c r="G6191" s="6" t="s">
        <v>351</v>
      </c>
      <c r="H6191" s="6" t="s">
        <v>752</v>
      </c>
      <c r="I6191" s="8">
        <v>21</v>
      </c>
      <c r="J6191" s="9">
        <v>1728.1</v>
      </c>
      <c r="K6191" s="9">
        <v>362.90100000000001</v>
      </c>
      <c r="L6191" s="9">
        <v>2091.0009999999997</v>
      </c>
      <c r="M6191" s="16" t="s">
        <v>8431</v>
      </c>
      <c r="N6191" s="14" t="str">
        <f>IF(M6191=0,"",VLOOKUP(M6191,'CUENTAS_CONTABLES'!$A$2:$B$100,2,0))</f>
        <v>REFRIGERIOS</v>
      </c>
      <c r="O6191" s="11" t="s">
        <v>8357</v>
      </c>
      <c r="P6191" s="40" t="s">
        <v>9259</v>
      </c>
      <c r="Q6191" s="108">
        <v>4500006189</v>
      </c>
      <c r="R6191" s="43">
        <v>60337</v>
      </c>
      <c r="T6191" s="119"/>
      <c r="U6191" s="119"/>
      <c r="V6191" s="119"/>
    </row>
    <row r="6192" spans="1:22" ht="15.95" customHeight="1" x14ac:dyDescent="0.2">
      <c r="A6192" s="28" t="s">
        <v>7065</v>
      </c>
      <c r="B6192" s="7">
        <v>44860</v>
      </c>
      <c r="C6192" s="7">
        <v>44860</v>
      </c>
      <c r="D6192" s="7">
        <v>44871.61277777778</v>
      </c>
      <c r="E6192" s="20">
        <v>1852</v>
      </c>
      <c r="F6192" s="27" t="str">
        <f>VLOOKUP(E6192,PROVEEDORES!$A$2:$D$1013,2,0)</f>
        <v>SAFARI AUTOMOTORES S.A.</v>
      </c>
      <c r="G6192" s="6" t="s">
        <v>351</v>
      </c>
      <c r="H6192" s="6" t="s">
        <v>1133</v>
      </c>
      <c r="I6192" s="8">
        <v>21</v>
      </c>
      <c r="J6192" s="9">
        <v>62.66</v>
      </c>
      <c r="K6192" s="9">
        <v>13.1586</v>
      </c>
      <c r="L6192" s="9">
        <v>75.818600000000004</v>
      </c>
      <c r="M6192" s="16" t="s">
        <v>8431</v>
      </c>
      <c r="N6192" s="14" t="str">
        <f>IF(M6192=0,"",VLOOKUP(M6192,'CUENTAS_CONTABLES'!$A$2:$B$100,2,0))</f>
        <v>REFRIGERIOS</v>
      </c>
      <c r="O6192" s="11" t="s">
        <v>9240</v>
      </c>
      <c r="P6192" s="40" t="s">
        <v>9252</v>
      </c>
      <c r="Q6192" s="107">
        <v>4500006190</v>
      </c>
      <c r="R6192" s="43">
        <v>60338</v>
      </c>
      <c r="T6192" s="119"/>
      <c r="U6192" s="119"/>
      <c r="V6192" s="119"/>
    </row>
    <row r="6193" spans="1:22" ht="15.95" customHeight="1" x14ac:dyDescent="0.2">
      <c r="A6193" s="28" t="s">
        <v>2440</v>
      </c>
      <c r="B6193" s="7">
        <v>44860</v>
      </c>
      <c r="C6193" s="7">
        <v>44860</v>
      </c>
      <c r="D6193" s="7">
        <v>44871.627800925926</v>
      </c>
      <c r="E6193" s="20">
        <v>1859</v>
      </c>
      <c r="F6193" s="27" t="str">
        <f>VLOOKUP(E6193,PROVEEDORES!$A$2:$D$1013,2,0)</f>
        <v>SAMARA WALTER OMAR ISA</v>
      </c>
      <c r="G6193" s="6" t="s">
        <v>352</v>
      </c>
      <c r="H6193" s="6" t="s">
        <v>935</v>
      </c>
      <c r="I6193" s="8">
        <v>0</v>
      </c>
      <c r="J6193" s="9">
        <v>54689</v>
      </c>
      <c r="K6193" s="9">
        <v>0</v>
      </c>
      <c r="L6193" s="9">
        <v>54689</v>
      </c>
      <c r="M6193" s="16" t="s">
        <v>8431</v>
      </c>
      <c r="N6193" s="14" t="str">
        <f>IF(M6193=0,"",VLOOKUP(M6193,'CUENTAS_CONTABLES'!$A$2:$B$100,2,0))</f>
        <v>REFRIGERIOS</v>
      </c>
      <c r="O6193" s="11" t="s">
        <v>9246</v>
      </c>
      <c r="P6193" s="40" t="s">
        <v>9259</v>
      </c>
      <c r="Q6193" s="108">
        <v>4500006191</v>
      </c>
      <c r="R6193" s="43">
        <v>60339</v>
      </c>
      <c r="T6193" s="119"/>
      <c r="U6193" s="119"/>
      <c r="V6193" s="119"/>
    </row>
    <row r="6194" spans="1:22" ht="15.95" customHeight="1" x14ac:dyDescent="0.2">
      <c r="A6194" s="28" t="s">
        <v>7091</v>
      </c>
      <c r="B6194" s="7">
        <v>44860</v>
      </c>
      <c r="C6194" s="7">
        <v>44860</v>
      </c>
      <c r="D6194" s="7">
        <v>44884.661249999997</v>
      </c>
      <c r="E6194" s="20">
        <v>1905</v>
      </c>
      <c r="F6194" s="27" t="str">
        <f>VLOOKUP(E6194,PROVEEDORES!$A$2:$D$1013,2,0)</f>
        <v>SILVIA CAUDANA MARTINEZ</v>
      </c>
      <c r="G6194" s="6" t="s">
        <v>351</v>
      </c>
      <c r="H6194" s="6" t="s">
        <v>412</v>
      </c>
      <c r="I6194" s="8">
        <v>21</v>
      </c>
      <c r="J6194" s="9">
        <v>28.05</v>
      </c>
      <c r="K6194" s="9">
        <v>5.8905000000000003</v>
      </c>
      <c r="L6194" s="9">
        <v>33.9405</v>
      </c>
      <c r="M6194" s="16" t="s">
        <v>8431</v>
      </c>
      <c r="N6194" s="14" t="str">
        <f>IF(M6194=0,"",VLOOKUP(M6194,'CUENTAS_CONTABLES'!$A$2:$B$100,2,0))</f>
        <v>REFRIGERIOS</v>
      </c>
      <c r="O6194" s="11" t="s">
        <v>9242</v>
      </c>
      <c r="P6194" s="40" t="s">
        <v>9259</v>
      </c>
      <c r="Q6194" s="107">
        <v>4500006192</v>
      </c>
      <c r="R6194" s="43">
        <v>60340</v>
      </c>
      <c r="T6194" s="119"/>
      <c r="U6194" s="119"/>
      <c r="V6194" s="119"/>
    </row>
    <row r="6195" spans="1:22" ht="15.95" customHeight="1" x14ac:dyDescent="0.2">
      <c r="A6195" s="28" t="s">
        <v>7083</v>
      </c>
      <c r="B6195" s="7">
        <v>44860</v>
      </c>
      <c r="C6195" s="7">
        <v>44860</v>
      </c>
      <c r="D6195" s="7">
        <v>44869.445798611108</v>
      </c>
      <c r="E6195" s="20">
        <v>1918</v>
      </c>
      <c r="F6195" s="27" t="str">
        <f>VLOOKUP(E6195,PROVEEDORES!$A$2:$D$1013,2,0)</f>
        <v>SODERIA LA NUEVA SA</v>
      </c>
      <c r="G6195" s="6" t="s">
        <v>352</v>
      </c>
      <c r="H6195" s="6" t="s">
        <v>488</v>
      </c>
      <c r="I6195" s="8">
        <v>0</v>
      </c>
      <c r="J6195" s="9">
        <v>49719</v>
      </c>
      <c r="K6195" s="9">
        <v>0</v>
      </c>
      <c r="L6195" s="9">
        <v>49719</v>
      </c>
      <c r="M6195" s="16" t="s">
        <v>8431</v>
      </c>
      <c r="N6195" s="14" t="str">
        <f>IF(M6195=0,"",VLOOKUP(M6195,'CUENTAS_CONTABLES'!$A$2:$B$100,2,0))</f>
        <v>REFRIGERIOS</v>
      </c>
      <c r="O6195" s="11" t="s">
        <v>9242</v>
      </c>
      <c r="P6195" s="40" t="s">
        <v>9252</v>
      </c>
      <c r="Q6195" s="108">
        <v>4500006193</v>
      </c>
      <c r="R6195" s="43">
        <v>60341</v>
      </c>
      <c r="T6195" s="119"/>
      <c r="U6195" s="119"/>
      <c r="V6195" s="119"/>
    </row>
    <row r="6196" spans="1:22" ht="15.95" customHeight="1" x14ac:dyDescent="0.2">
      <c r="A6196" s="28" t="s">
        <v>7072</v>
      </c>
      <c r="B6196" s="7">
        <v>44860</v>
      </c>
      <c r="C6196" s="7">
        <v>44860</v>
      </c>
      <c r="D6196" s="7">
        <v>44864.681041666663</v>
      </c>
      <c r="E6196" s="20">
        <v>1997</v>
      </c>
      <c r="F6196" s="27" t="str">
        <f>VLOOKUP(E6196,PROVEEDORES!$A$2:$D$1013,2,0)</f>
        <v>VILLAFUEL S.A</v>
      </c>
      <c r="G6196" s="6" t="s">
        <v>351</v>
      </c>
      <c r="H6196" s="6" t="s">
        <v>752</v>
      </c>
      <c r="I6196" s="8">
        <v>21</v>
      </c>
      <c r="J6196" s="9">
        <v>1772.96</v>
      </c>
      <c r="K6196" s="9">
        <v>372.32160000000005</v>
      </c>
      <c r="L6196" s="9">
        <v>2145.2816000000003</v>
      </c>
      <c r="M6196" s="16" t="s">
        <v>8431</v>
      </c>
      <c r="N6196" s="14" t="str">
        <f>IF(M6196=0,"",VLOOKUP(M6196,'CUENTAS_CONTABLES'!$A$2:$B$100,2,0))</f>
        <v>REFRIGERIOS</v>
      </c>
      <c r="O6196" s="11" t="s">
        <v>9246</v>
      </c>
      <c r="P6196" s="40" t="s">
        <v>9259</v>
      </c>
      <c r="Q6196" s="107">
        <v>4500006194</v>
      </c>
      <c r="R6196" s="43">
        <v>60343</v>
      </c>
      <c r="T6196" s="119"/>
      <c r="U6196" s="119"/>
      <c r="V6196" s="119"/>
    </row>
    <row r="6197" spans="1:22" ht="15.95" customHeight="1" x14ac:dyDescent="0.2">
      <c r="A6197" s="28" t="s">
        <v>4579</v>
      </c>
      <c r="B6197" s="7">
        <v>44861</v>
      </c>
      <c r="C6197" s="7">
        <v>44861</v>
      </c>
      <c r="D6197" s="7">
        <v>44861.770601851851</v>
      </c>
      <c r="E6197" s="20">
        <v>1011</v>
      </c>
      <c r="F6197" s="27" t="str">
        <f>VLOOKUP(E6197,PROVEEDORES!$A$2:$D$1013,2,0)</f>
        <v>ACOSTA OSCAR ISIDRO</v>
      </c>
      <c r="G6197" s="6" t="s">
        <v>351</v>
      </c>
      <c r="H6197" s="6" t="s">
        <v>398</v>
      </c>
      <c r="I6197" s="8">
        <v>21</v>
      </c>
      <c r="J6197" s="9">
        <v>168.75</v>
      </c>
      <c r="K6197" s="9">
        <v>35.4375</v>
      </c>
      <c r="L6197" s="9">
        <v>204.1875</v>
      </c>
      <c r="M6197" s="16" t="s">
        <v>8431</v>
      </c>
      <c r="N6197" s="14" t="str">
        <f>IF(M6197=0,"",VLOOKUP(M6197,'CUENTAS_CONTABLES'!$A$2:$B$100,2,0))</f>
        <v>REFRIGERIOS</v>
      </c>
      <c r="O6197" s="11" t="s">
        <v>9246</v>
      </c>
      <c r="P6197" s="40" t="s">
        <v>9259</v>
      </c>
      <c r="Q6197" s="108">
        <v>4500006195</v>
      </c>
      <c r="R6197" s="43">
        <v>60344</v>
      </c>
      <c r="T6197" s="119"/>
      <c r="U6197" s="119"/>
      <c r="V6197" s="119"/>
    </row>
    <row r="6198" spans="1:22" ht="15.95" customHeight="1" x14ac:dyDescent="0.2">
      <c r="A6198" s="28" t="s">
        <v>5079</v>
      </c>
      <c r="B6198" s="7">
        <v>44861</v>
      </c>
      <c r="C6198" s="7">
        <v>44861</v>
      </c>
      <c r="D6198" s="7">
        <v>44878.770509259259</v>
      </c>
      <c r="E6198" s="20">
        <v>1027</v>
      </c>
      <c r="F6198" s="27" t="str">
        <f>VLOOKUP(E6198,PROVEEDORES!$A$2:$D$1013,2,0)</f>
        <v>AIMETTA Y RIMONDA SRL</v>
      </c>
      <c r="G6198" s="6" t="s">
        <v>351</v>
      </c>
      <c r="H6198" s="6" t="s">
        <v>470</v>
      </c>
      <c r="I6198" s="8">
        <v>21</v>
      </c>
      <c r="J6198" s="9">
        <v>24.79</v>
      </c>
      <c r="K6198" s="9">
        <v>5.2059000000000006</v>
      </c>
      <c r="L6198" s="9">
        <v>29.995899999999999</v>
      </c>
      <c r="M6198" s="16" t="s">
        <v>8431</v>
      </c>
      <c r="N6198" s="14" t="str">
        <f>IF(M6198=0,"",VLOOKUP(M6198,'CUENTAS_CONTABLES'!$A$2:$B$100,2,0))</f>
        <v>REFRIGERIOS</v>
      </c>
      <c r="O6198" s="11" t="s">
        <v>9245</v>
      </c>
      <c r="P6198" s="40" t="s">
        <v>9252</v>
      </c>
      <c r="Q6198" s="107">
        <v>4500006196</v>
      </c>
      <c r="R6198" s="43">
        <v>60345</v>
      </c>
      <c r="T6198" s="119"/>
      <c r="U6198" s="119"/>
      <c r="V6198" s="119"/>
    </row>
    <row r="6199" spans="1:22" ht="15.95" customHeight="1" x14ac:dyDescent="0.2">
      <c r="A6199" s="28" t="s">
        <v>7112</v>
      </c>
      <c r="B6199" s="7">
        <v>44861</v>
      </c>
      <c r="C6199" s="7">
        <v>44861</v>
      </c>
      <c r="D6199" s="7">
        <v>44878.782557870371</v>
      </c>
      <c r="E6199" s="20">
        <v>1056</v>
      </c>
      <c r="F6199" s="27" t="str">
        <f>VLOOKUP(E6199,PROVEEDORES!$A$2:$D$1013,2,0)</f>
        <v>ANA CAROLINA IRENE Y  DANIELA BEATRIZ MICHELINI S.H</v>
      </c>
      <c r="G6199" s="6" t="s">
        <v>351</v>
      </c>
      <c r="H6199" s="6" t="s">
        <v>1083</v>
      </c>
      <c r="I6199" s="8">
        <v>21</v>
      </c>
      <c r="J6199" s="9">
        <v>210.74</v>
      </c>
      <c r="K6199" s="9">
        <v>44.255400000000002</v>
      </c>
      <c r="L6199" s="9">
        <v>254.99540000000002</v>
      </c>
      <c r="M6199" s="16" t="s">
        <v>8431</v>
      </c>
      <c r="N6199" s="14" t="str">
        <f>IF(M6199=0,"",VLOOKUP(M6199,'CUENTAS_CONTABLES'!$A$2:$B$100,2,0))</f>
        <v>REFRIGERIOS</v>
      </c>
      <c r="O6199" s="11" t="s">
        <v>9242</v>
      </c>
      <c r="P6199" s="40" t="s">
        <v>9259</v>
      </c>
      <c r="Q6199" s="108">
        <v>4500006197</v>
      </c>
      <c r="R6199" s="43">
        <v>60346</v>
      </c>
      <c r="T6199" s="119"/>
      <c r="U6199" s="119"/>
      <c r="V6199" s="119"/>
    </row>
    <row r="6200" spans="1:22" ht="15.95" customHeight="1" x14ac:dyDescent="0.2">
      <c r="A6200" s="28" t="s">
        <v>7094</v>
      </c>
      <c r="B6200" s="7">
        <v>44861</v>
      </c>
      <c r="C6200" s="7">
        <v>44861</v>
      </c>
      <c r="D6200" s="7">
        <v>44878.745208333334</v>
      </c>
      <c r="E6200" s="20">
        <v>1058</v>
      </c>
      <c r="F6200" s="27" t="str">
        <f>VLOOKUP(E6200,PROVEEDORES!$A$2:$D$1013,2,0)</f>
        <v>ANA MARÍA SALOMÓN</v>
      </c>
      <c r="G6200" s="6" t="s">
        <v>351</v>
      </c>
      <c r="H6200" s="6" t="s">
        <v>380</v>
      </c>
      <c r="I6200" s="8">
        <v>21</v>
      </c>
      <c r="J6200" s="9">
        <v>88.37</v>
      </c>
      <c r="K6200" s="9">
        <v>18.557700000000001</v>
      </c>
      <c r="L6200" s="9">
        <v>106.9277</v>
      </c>
      <c r="M6200" s="16" t="s">
        <v>8431</v>
      </c>
      <c r="N6200" s="14" t="str">
        <f>IF(M6200=0,"",VLOOKUP(M6200,'CUENTAS_CONTABLES'!$A$2:$B$100,2,0))</f>
        <v>REFRIGERIOS</v>
      </c>
      <c r="O6200" s="11" t="s">
        <v>9245</v>
      </c>
      <c r="P6200" s="40" t="s">
        <v>9252</v>
      </c>
      <c r="Q6200" s="107">
        <v>4500006198</v>
      </c>
      <c r="R6200" s="43">
        <v>60347</v>
      </c>
      <c r="T6200" s="119"/>
      <c r="U6200" s="119"/>
      <c r="V6200" s="119"/>
    </row>
    <row r="6201" spans="1:22" ht="15.95" customHeight="1" x14ac:dyDescent="0.2">
      <c r="A6201" s="28" t="s">
        <v>7111</v>
      </c>
      <c r="B6201" s="7">
        <v>44861</v>
      </c>
      <c r="C6201" s="7">
        <v>44861</v>
      </c>
      <c r="D6201" s="7">
        <v>44871.628923611112</v>
      </c>
      <c r="E6201" s="20">
        <v>1115</v>
      </c>
      <c r="F6201" s="27" t="str">
        <f>VLOOKUP(E6201,PROVEEDORES!$A$2:$D$1013,2,0)</f>
        <v>BATTISTELLA JUAN MARCELO</v>
      </c>
      <c r="G6201" s="6" t="s">
        <v>352</v>
      </c>
      <c r="H6201" s="6" t="s">
        <v>952</v>
      </c>
      <c r="I6201" s="8">
        <v>0</v>
      </c>
      <c r="J6201" s="9">
        <v>25010</v>
      </c>
      <c r="K6201" s="9">
        <v>0</v>
      </c>
      <c r="L6201" s="9">
        <v>25010</v>
      </c>
      <c r="M6201" s="16" t="s">
        <v>8431</v>
      </c>
      <c r="N6201" s="14" t="str">
        <f>IF(M6201=0,"",VLOOKUP(M6201,'CUENTAS_CONTABLES'!$A$2:$B$100,2,0))</f>
        <v>REFRIGERIOS</v>
      </c>
      <c r="O6201" s="11" t="s">
        <v>9244</v>
      </c>
      <c r="P6201" s="40" t="s">
        <v>9252</v>
      </c>
      <c r="Q6201" s="108">
        <v>4500006199</v>
      </c>
      <c r="R6201" s="43">
        <v>60348</v>
      </c>
      <c r="T6201" s="119"/>
      <c r="U6201" s="119"/>
      <c r="V6201" s="119"/>
    </row>
    <row r="6202" spans="1:22" ht="15.95" customHeight="1" x14ac:dyDescent="0.2">
      <c r="A6202" s="28" t="s">
        <v>7096</v>
      </c>
      <c r="B6202" s="7">
        <v>44861</v>
      </c>
      <c r="C6202" s="7">
        <v>44861</v>
      </c>
      <c r="D6202" s="7">
        <v>44878.445717592593</v>
      </c>
      <c r="E6202" s="20">
        <v>1141</v>
      </c>
      <c r="F6202" s="27" t="str">
        <f>VLOOKUP(E6202,PROVEEDORES!$A$2:$D$1013,2,0)</f>
        <v>BULONERA ATLAS SA</v>
      </c>
      <c r="G6202" s="6" t="s">
        <v>351</v>
      </c>
      <c r="H6202" s="6" t="s">
        <v>380</v>
      </c>
      <c r="I6202" s="8">
        <v>21</v>
      </c>
      <c r="J6202" s="9">
        <v>125.89</v>
      </c>
      <c r="K6202" s="9">
        <v>26.436900000000001</v>
      </c>
      <c r="L6202" s="9">
        <v>152.32689999999999</v>
      </c>
      <c r="M6202" s="16" t="s">
        <v>8431</v>
      </c>
      <c r="N6202" s="14" t="str">
        <f>IF(M6202=0,"",VLOOKUP(M6202,'CUENTAS_CONTABLES'!$A$2:$B$100,2,0))</f>
        <v>REFRIGERIOS</v>
      </c>
      <c r="O6202" s="11" t="s">
        <v>9245</v>
      </c>
      <c r="P6202" s="40" t="s">
        <v>9259</v>
      </c>
      <c r="Q6202" s="107">
        <v>4500006200</v>
      </c>
      <c r="R6202" s="43">
        <v>60349</v>
      </c>
      <c r="T6202" s="119"/>
      <c r="U6202" s="119"/>
      <c r="V6202" s="119"/>
    </row>
    <row r="6203" spans="1:22" ht="15.95" customHeight="1" x14ac:dyDescent="0.2">
      <c r="A6203" s="28" t="s">
        <v>7104</v>
      </c>
      <c r="B6203" s="7">
        <v>44861</v>
      </c>
      <c r="C6203" s="7">
        <v>44861</v>
      </c>
      <c r="D6203" s="7">
        <v>44867.712592592594</v>
      </c>
      <c r="E6203" s="20">
        <v>1191</v>
      </c>
      <c r="F6203" s="27" t="str">
        <f>VLOOKUP(E6203,PROVEEDORES!$A$2:$D$1013,2,0)</f>
        <v>CHICOM S.A.</v>
      </c>
      <c r="G6203" s="6" t="s">
        <v>351</v>
      </c>
      <c r="H6203" s="6" t="s">
        <v>396</v>
      </c>
      <c r="I6203" s="8">
        <v>21</v>
      </c>
      <c r="J6203" s="9">
        <v>1478.62</v>
      </c>
      <c r="K6203" s="9">
        <v>310.51019999999994</v>
      </c>
      <c r="L6203" s="9">
        <v>1789.1301999999998</v>
      </c>
      <c r="M6203" s="16" t="s">
        <v>8431</v>
      </c>
      <c r="N6203" s="14" t="str">
        <f>IF(M6203=0,"",VLOOKUP(M6203,'CUENTAS_CONTABLES'!$A$2:$B$100,2,0))</f>
        <v>REFRIGERIOS</v>
      </c>
      <c r="O6203" s="11" t="s">
        <v>9244</v>
      </c>
      <c r="P6203" s="40" t="s">
        <v>9252</v>
      </c>
      <c r="Q6203" s="108">
        <v>4500006201</v>
      </c>
      <c r="R6203" s="43">
        <v>60350</v>
      </c>
      <c r="T6203" s="119"/>
      <c r="U6203" s="119"/>
      <c r="V6203" s="119"/>
    </row>
    <row r="6204" spans="1:22" ht="15.95" customHeight="1" x14ac:dyDescent="0.2">
      <c r="A6204" s="28" t="s">
        <v>7106</v>
      </c>
      <c r="B6204" s="7">
        <v>44861</v>
      </c>
      <c r="C6204" s="7">
        <v>44861</v>
      </c>
      <c r="D6204" s="7">
        <v>44861.651759259257</v>
      </c>
      <c r="E6204" s="20">
        <v>1281</v>
      </c>
      <c r="F6204" s="27" t="str">
        <f>VLOOKUP(E6204,PROVEEDORES!$A$2:$D$1013,2,0)</f>
        <v>DUEARTE ORUE ALCIDES ALIPIO</v>
      </c>
      <c r="G6204" s="6" t="s">
        <v>351</v>
      </c>
      <c r="H6204" s="6" t="s">
        <v>647</v>
      </c>
      <c r="I6204" s="8">
        <v>27</v>
      </c>
      <c r="J6204" s="9">
        <v>683.68</v>
      </c>
      <c r="K6204" s="9">
        <v>184.59359999999998</v>
      </c>
      <c r="L6204" s="9">
        <v>868.27359999999999</v>
      </c>
      <c r="M6204" s="16" t="s">
        <v>8431</v>
      </c>
      <c r="N6204" s="14" t="str">
        <f>IF(M6204=0,"",VLOOKUP(M6204,'CUENTAS_CONTABLES'!$A$2:$B$100,2,0))</f>
        <v>REFRIGERIOS</v>
      </c>
      <c r="O6204" s="11" t="s">
        <v>9242</v>
      </c>
      <c r="P6204" s="40" t="s">
        <v>9259</v>
      </c>
      <c r="Q6204" s="107">
        <v>4500006202</v>
      </c>
      <c r="R6204" s="43">
        <v>60351</v>
      </c>
      <c r="T6204" s="119"/>
      <c r="U6204" s="119"/>
      <c r="V6204" s="119"/>
    </row>
    <row r="6205" spans="1:22" ht="15.95" customHeight="1" x14ac:dyDescent="0.2">
      <c r="A6205" s="28" t="s">
        <v>7105</v>
      </c>
      <c r="B6205" s="7">
        <v>44861</v>
      </c>
      <c r="C6205" s="7">
        <v>44861</v>
      </c>
      <c r="D6205" s="7">
        <v>44861.769872685189</v>
      </c>
      <c r="E6205" s="20">
        <v>1291</v>
      </c>
      <c r="F6205" s="27" t="str">
        <f>VLOOKUP(E6205,PROVEEDORES!$A$2:$D$1013,2,0)</f>
        <v>EDIN S.A.</v>
      </c>
      <c r="G6205" s="6" t="s">
        <v>351</v>
      </c>
      <c r="H6205" s="6" t="s">
        <v>398</v>
      </c>
      <c r="I6205" s="8">
        <v>21</v>
      </c>
      <c r="J6205" s="9">
        <v>153</v>
      </c>
      <c r="K6205" s="9">
        <v>32.130000000000003</v>
      </c>
      <c r="L6205" s="9">
        <v>185.13</v>
      </c>
      <c r="M6205" s="16" t="s">
        <v>8431</v>
      </c>
      <c r="N6205" s="14" t="str">
        <f>IF(M6205=0,"",VLOOKUP(M6205,'CUENTAS_CONTABLES'!$A$2:$B$100,2,0))</f>
        <v>REFRIGERIOS</v>
      </c>
      <c r="O6205" s="11" t="s">
        <v>8357</v>
      </c>
      <c r="P6205" s="40" t="s">
        <v>9259</v>
      </c>
      <c r="Q6205" s="108">
        <v>4500006203</v>
      </c>
      <c r="R6205" s="43">
        <v>60353</v>
      </c>
      <c r="T6205" s="119"/>
      <c r="U6205" s="119"/>
      <c r="V6205" s="119"/>
    </row>
    <row r="6206" spans="1:22" ht="15.95" customHeight="1" x14ac:dyDescent="0.2">
      <c r="A6206" s="28" t="s">
        <v>7100</v>
      </c>
      <c r="B6206" s="7">
        <v>44861</v>
      </c>
      <c r="C6206" s="7">
        <v>44861</v>
      </c>
      <c r="D6206" s="7">
        <v>44881.680023148147</v>
      </c>
      <c r="E6206" s="20">
        <v>1423</v>
      </c>
      <c r="F6206" s="27" t="str">
        <f>VLOOKUP(E6206,PROVEEDORES!$A$2:$D$1013,2,0)</f>
        <v>GERARDO LUQUE SRL</v>
      </c>
      <c r="G6206" s="6" t="s">
        <v>351</v>
      </c>
      <c r="H6206" s="6" t="s">
        <v>530</v>
      </c>
      <c r="I6206" s="8">
        <v>27</v>
      </c>
      <c r="J6206" s="9">
        <v>3802.28</v>
      </c>
      <c r="K6206" s="9">
        <v>1026.6156000000001</v>
      </c>
      <c r="L6206" s="9">
        <v>4828.8955999999998</v>
      </c>
      <c r="M6206" s="16" t="s">
        <v>8431</v>
      </c>
      <c r="N6206" s="14" t="str">
        <f>IF(M6206=0,"",VLOOKUP(M6206,'CUENTAS_CONTABLES'!$A$2:$B$100,2,0))</f>
        <v>REFRIGERIOS</v>
      </c>
      <c r="O6206" s="11" t="s">
        <v>9242</v>
      </c>
      <c r="P6206" s="40" t="s">
        <v>9259</v>
      </c>
      <c r="Q6206" s="107">
        <v>4500006204</v>
      </c>
      <c r="R6206" s="43">
        <v>60354</v>
      </c>
      <c r="T6206" s="119"/>
      <c r="U6206" s="119"/>
      <c r="V6206" s="119"/>
    </row>
    <row r="6207" spans="1:22" ht="15.95" customHeight="1" x14ac:dyDescent="0.2">
      <c r="A6207" s="28" t="s">
        <v>7108</v>
      </c>
      <c r="B6207" s="7">
        <v>44861</v>
      </c>
      <c r="C6207" s="7">
        <v>44861</v>
      </c>
      <c r="D6207" s="7">
        <v>44871.630474537036</v>
      </c>
      <c r="E6207" s="20">
        <v>1425</v>
      </c>
      <c r="F6207" s="27" t="str">
        <f>VLOOKUP(E6207,PROVEEDORES!$A$2:$D$1013,2,0)</f>
        <v>GESTION FINANCIERA S.A.</v>
      </c>
      <c r="G6207" s="6" t="s">
        <v>352</v>
      </c>
      <c r="H6207" s="6" t="s">
        <v>406</v>
      </c>
      <c r="I6207" s="8">
        <v>0</v>
      </c>
      <c r="J6207" s="9">
        <v>24410</v>
      </c>
      <c r="K6207" s="9">
        <v>0</v>
      </c>
      <c r="L6207" s="9">
        <v>24410</v>
      </c>
      <c r="M6207" s="16" t="s">
        <v>8431</v>
      </c>
      <c r="N6207" s="14" t="str">
        <f>IF(M6207=0,"",VLOOKUP(M6207,'CUENTAS_CONTABLES'!$A$2:$B$100,2,0))</f>
        <v>REFRIGERIOS</v>
      </c>
      <c r="O6207" s="11" t="s">
        <v>8357</v>
      </c>
      <c r="P6207" s="40" t="s">
        <v>9259</v>
      </c>
      <c r="Q6207" s="108">
        <v>4500006205</v>
      </c>
      <c r="R6207" s="43">
        <v>60355</v>
      </c>
      <c r="T6207" s="119"/>
      <c r="U6207" s="119"/>
      <c r="V6207" s="119"/>
    </row>
    <row r="6208" spans="1:22" ht="15.95" customHeight="1" x14ac:dyDescent="0.2">
      <c r="A6208" s="28" t="s">
        <v>7102</v>
      </c>
      <c r="B6208" s="7">
        <v>44861</v>
      </c>
      <c r="C6208" s="7">
        <v>44861</v>
      </c>
      <c r="D6208" s="7">
        <v>44871.660914351851</v>
      </c>
      <c r="E6208" s="20">
        <v>1443</v>
      </c>
      <c r="F6208" s="27" t="str">
        <f>VLOOKUP(E6208,PROVEEDORES!$A$2:$D$1013,2,0)</f>
        <v>GONZALEZ NELLY ELENA</v>
      </c>
      <c r="G6208" s="6" t="s">
        <v>351</v>
      </c>
      <c r="H6208" s="6" t="s">
        <v>561</v>
      </c>
      <c r="I6208" s="8">
        <v>21</v>
      </c>
      <c r="J6208" s="9">
        <v>462.67</v>
      </c>
      <c r="K6208" s="9">
        <v>97.160699999999991</v>
      </c>
      <c r="L6208" s="9">
        <v>559.83069999999998</v>
      </c>
      <c r="M6208" s="16" t="s">
        <v>8431</v>
      </c>
      <c r="N6208" s="14" t="str">
        <f>IF(M6208=0,"",VLOOKUP(M6208,'CUENTAS_CONTABLES'!$A$2:$B$100,2,0))</f>
        <v>REFRIGERIOS</v>
      </c>
      <c r="O6208" s="11" t="s">
        <v>8357</v>
      </c>
      <c r="P6208" s="40" t="s">
        <v>9252</v>
      </c>
      <c r="Q6208" s="107">
        <v>4500006206</v>
      </c>
      <c r="R6208" s="43">
        <v>60356</v>
      </c>
      <c r="T6208" s="119"/>
      <c r="U6208" s="119"/>
      <c r="V6208" s="119"/>
    </row>
    <row r="6209" spans="1:22" ht="15.95" customHeight="1" x14ac:dyDescent="0.2">
      <c r="A6209" s="28" t="s">
        <v>7098</v>
      </c>
      <c r="B6209" s="7">
        <v>44861</v>
      </c>
      <c r="C6209" s="7">
        <v>44861</v>
      </c>
      <c r="D6209" s="7">
        <v>44864.696018518516</v>
      </c>
      <c r="E6209" s="20">
        <v>1542</v>
      </c>
      <c r="F6209" s="27" t="str">
        <f>VLOOKUP(E6209,PROVEEDORES!$A$2:$D$1013,2,0)</f>
        <v>JULIO MARSAL Y SUSANA E. KRALJ</v>
      </c>
      <c r="G6209" s="6" t="s">
        <v>351</v>
      </c>
      <c r="H6209" s="6" t="s">
        <v>357</v>
      </c>
      <c r="I6209" s="8">
        <v>21</v>
      </c>
      <c r="J6209" s="9">
        <v>449.89</v>
      </c>
      <c r="K6209" s="9">
        <v>94.476900000000001</v>
      </c>
      <c r="L6209" s="9">
        <v>544.36689999999999</v>
      </c>
      <c r="M6209" s="16" t="s">
        <v>8431</v>
      </c>
      <c r="N6209" s="14" t="str">
        <f>IF(M6209=0,"",VLOOKUP(M6209,'CUENTAS_CONTABLES'!$A$2:$B$100,2,0))</f>
        <v>REFRIGERIOS</v>
      </c>
      <c r="O6209" s="11" t="s">
        <v>9243</v>
      </c>
      <c r="P6209" s="40" t="s">
        <v>9252</v>
      </c>
      <c r="Q6209" s="108">
        <v>4500006207</v>
      </c>
      <c r="R6209" s="43">
        <v>60357</v>
      </c>
      <c r="T6209" s="119"/>
      <c r="U6209" s="119"/>
      <c r="V6209" s="119"/>
    </row>
    <row r="6210" spans="1:22" ht="15.95" customHeight="1" x14ac:dyDescent="0.2">
      <c r="A6210" s="28" t="s">
        <v>7113</v>
      </c>
      <c r="B6210" s="7">
        <v>44861</v>
      </c>
      <c r="C6210" s="7">
        <v>44861</v>
      </c>
      <c r="D6210" s="7">
        <v>44882.651446759257</v>
      </c>
      <c r="E6210" s="20">
        <v>1552</v>
      </c>
      <c r="F6210" s="27" t="str">
        <f>VLOOKUP(E6210,PROVEEDORES!$A$2:$D$1013,2,0)</f>
        <v>LA ANGELINA INVERSIONES S.A.</v>
      </c>
      <c r="G6210" s="6" t="s">
        <v>351</v>
      </c>
      <c r="H6210" s="6" t="s">
        <v>412</v>
      </c>
      <c r="I6210" s="8">
        <v>21</v>
      </c>
      <c r="J6210" s="9">
        <v>191.17</v>
      </c>
      <c r="K6210" s="9">
        <v>40.145699999999998</v>
      </c>
      <c r="L6210" s="9">
        <v>231.31569999999999</v>
      </c>
      <c r="M6210" s="16" t="s">
        <v>8431</v>
      </c>
      <c r="N6210" s="14" t="str">
        <f>IF(M6210=0,"",VLOOKUP(M6210,'CUENTAS_CONTABLES'!$A$2:$B$100,2,0))</f>
        <v>REFRIGERIOS</v>
      </c>
      <c r="O6210" s="11" t="s">
        <v>9248</v>
      </c>
      <c r="P6210" s="40" t="s">
        <v>9259</v>
      </c>
      <c r="Q6210" s="107">
        <v>4500006208</v>
      </c>
      <c r="R6210" s="43">
        <v>60358</v>
      </c>
      <c r="T6210" s="119"/>
      <c r="U6210" s="119"/>
      <c r="V6210" s="119"/>
    </row>
    <row r="6211" spans="1:22" ht="15.95" customHeight="1" x14ac:dyDescent="0.2">
      <c r="A6211" s="28" t="s">
        <v>7103</v>
      </c>
      <c r="B6211" s="7">
        <v>44861</v>
      </c>
      <c r="C6211" s="7">
        <v>44861</v>
      </c>
      <c r="D6211" s="7">
        <v>44861.759629629632</v>
      </c>
      <c r="E6211" s="20">
        <v>1590</v>
      </c>
      <c r="F6211" s="27" t="str">
        <f>VLOOKUP(E6211,PROVEEDORES!$A$2:$D$1013,2,0)</f>
        <v>LIBEROIL S.R.L</v>
      </c>
      <c r="G6211" s="6" t="s">
        <v>351</v>
      </c>
      <c r="H6211" s="6" t="s">
        <v>396</v>
      </c>
      <c r="I6211" s="8">
        <v>21</v>
      </c>
      <c r="J6211" s="9">
        <v>103.82</v>
      </c>
      <c r="K6211" s="9">
        <v>21.802199999999999</v>
      </c>
      <c r="L6211" s="9">
        <v>125.62219999999999</v>
      </c>
      <c r="M6211" s="16" t="s">
        <v>8431</v>
      </c>
      <c r="N6211" s="14" t="str">
        <f>IF(M6211=0,"",VLOOKUP(M6211,'CUENTAS_CONTABLES'!$A$2:$B$100,2,0))</f>
        <v>REFRIGERIOS</v>
      </c>
      <c r="O6211" s="11" t="s">
        <v>9246</v>
      </c>
      <c r="P6211" s="40" t="s">
        <v>9252</v>
      </c>
      <c r="Q6211" s="108">
        <v>4500006209</v>
      </c>
      <c r="R6211" s="43">
        <v>60359</v>
      </c>
      <c r="T6211" s="119"/>
      <c r="U6211" s="119"/>
      <c r="V6211" s="119"/>
    </row>
    <row r="6212" spans="1:22" ht="15.95" customHeight="1" x14ac:dyDescent="0.2">
      <c r="A6212" s="28" t="s">
        <v>7107</v>
      </c>
      <c r="B6212" s="7">
        <v>44861</v>
      </c>
      <c r="C6212" s="7">
        <v>44861</v>
      </c>
      <c r="D6212" s="7">
        <v>44874.543344907404</v>
      </c>
      <c r="E6212" s="20">
        <v>1596</v>
      </c>
      <c r="F6212" s="27" t="str">
        <f>VLOOKUP(E6212,PROVEEDORES!$A$2:$D$1013,2,0)</f>
        <v>LINCH SILVIA ADRIANA</v>
      </c>
      <c r="G6212" s="6" t="s">
        <v>351</v>
      </c>
      <c r="H6212" s="6" t="s">
        <v>783</v>
      </c>
      <c r="I6212" s="8">
        <v>21</v>
      </c>
      <c r="J6212" s="9">
        <v>21.95</v>
      </c>
      <c r="K6212" s="9">
        <v>4.6094999999999997</v>
      </c>
      <c r="L6212" s="9">
        <v>26.5595</v>
      </c>
      <c r="M6212" s="16" t="s">
        <v>8431</v>
      </c>
      <c r="N6212" s="14" t="str">
        <f>IF(M6212=0,"",VLOOKUP(M6212,'CUENTAS_CONTABLES'!$A$2:$B$100,2,0))</f>
        <v>REFRIGERIOS</v>
      </c>
      <c r="O6212" s="11" t="s">
        <v>9242</v>
      </c>
      <c r="P6212" s="40" t="s">
        <v>9259</v>
      </c>
      <c r="Q6212" s="107">
        <v>4500006210</v>
      </c>
      <c r="R6212" s="43">
        <v>60360</v>
      </c>
      <c r="T6212" s="119"/>
      <c r="U6212" s="119"/>
      <c r="V6212" s="119"/>
    </row>
    <row r="6213" spans="1:22" ht="15.95" customHeight="1" x14ac:dyDescent="0.2">
      <c r="A6213" s="28" t="s">
        <v>7110</v>
      </c>
      <c r="B6213" s="7">
        <v>44861</v>
      </c>
      <c r="C6213" s="7">
        <v>44861</v>
      </c>
      <c r="D6213" s="7">
        <v>44883.73033564815</v>
      </c>
      <c r="E6213" s="20">
        <v>1619</v>
      </c>
      <c r="F6213" s="27" t="str">
        <f>VLOOKUP(E6213,PROVEEDORES!$A$2:$D$1013,2,0)</f>
        <v>MAIPU RIO S.R.L.</v>
      </c>
      <c r="G6213" s="6" t="s">
        <v>351</v>
      </c>
      <c r="H6213" s="6" t="s">
        <v>737</v>
      </c>
      <c r="I6213" s="8">
        <v>21</v>
      </c>
      <c r="J6213" s="9">
        <v>107.44</v>
      </c>
      <c r="K6213" s="9">
        <v>22.562399999999997</v>
      </c>
      <c r="L6213" s="9">
        <v>130.00239999999999</v>
      </c>
      <c r="M6213" s="16" t="s">
        <v>8431</v>
      </c>
      <c r="N6213" s="14" t="str">
        <f>IF(M6213=0,"",VLOOKUP(M6213,'CUENTAS_CONTABLES'!$A$2:$B$100,2,0))</f>
        <v>REFRIGERIOS</v>
      </c>
      <c r="O6213" s="11" t="s">
        <v>9246</v>
      </c>
      <c r="P6213" s="40" t="s">
        <v>9252</v>
      </c>
      <c r="Q6213" s="108">
        <v>4500006211</v>
      </c>
      <c r="R6213" s="43">
        <v>60361</v>
      </c>
      <c r="T6213" s="119"/>
      <c r="U6213" s="119"/>
      <c r="V6213" s="119"/>
    </row>
    <row r="6214" spans="1:22" ht="15.95" customHeight="1" x14ac:dyDescent="0.2">
      <c r="A6214" s="28" t="s">
        <v>7109</v>
      </c>
      <c r="B6214" s="7">
        <v>44861</v>
      </c>
      <c r="C6214" s="7">
        <v>44861</v>
      </c>
      <c r="D6214" s="7">
        <v>44878.739166666666</v>
      </c>
      <c r="E6214" s="20">
        <v>1657</v>
      </c>
      <c r="F6214" s="27" t="str">
        <f>VLOOKUP(E6214,PROVEEDORES!$A$2:$D$1013,2,0)</f>
        <v>MATIAS S PEREYRA</v>
      </c>
      <c r="G6214" s="6" t="s">
        <v>351</v>
      </c>
      <c r="H6214" s="6">
        <v>30506730038</v>
      </c>
      <c r="I6214" s="8">
        <v>21</v>
      </c>
      <c r="J6214" s="9">
        <v>155.5</v>
      </c>
      <c r="K6214" s="9">
        <v>32.655000000000001</v>
      </c>
      <c r="L6214" s="9">
        <v>188.155</v>
      </c>
      <c r="M6214" s="16" t="s">
        <v>8431</v>
      </c>
      <c r="N6214" s="14" t="str">
        <f>IF(M6214=0,"",VLOOKUP(M6214,'CUENTAS_CONTABLES'!$A$2:$B$100,2,0))</f>
        <v>REFRIGERIOS</v>
      </c>
      <c r="O6214" s="11" t="s">
        <v>9246</v>
      </c>
      <c r="P6214" s="40" t="s">
        <v>9259</v>
      </c>
      <c r="Q6214" s="107">
        <v>4500006212</v>
      </c>
      <c r="R6214" s="43">
        <v>60362</v>
      </c>
      <c r="T6214" s="119"/>
      <c r="U6214" s="119"/>
      <c r="V6214" s="119"/>
    </row>
    <row r="6215" spans="1:22" ht="15.95" customHeight="1" x14ac:dyDescent="0.2">
      <c r="A6215" s="28" t="s">
        <v>7097</v>
      </c>
      <c r="B6215" s="7">
        <v>44861</v>
      </c>
      <c r="C6215" s="7">
        <v>44861</v>
      </c>
      <c r="D6215" s="7">
        <v>44861.794305555559</v>
      </c>
      <c r="E6215" s="20">
        <v>1698</v>
      </c>
      <c r="F6215" s="27" t="str">
        <f>VLOOKUP(E6215,PROVEEDORES!$A$2:$D$1013,2,0)</f>
        <v>NESTLE ARGENTINA S.A.</v>
      </c>
      <c r="G6215" s="6" t="s">
        <v>351</v>
      </c>
      <c r="H6215" s="6" t="s">
        <v>384</v>
      </c>
      <c r="I6215" s="8">
        <v>21</v>
      </c>
      <c r="J6215" s="9">
        <v>360</v>
      </c>
      <c r="K6215" s="9">
        <v>75.599999999999994</v>
      </c>
      <c r="L6215" s="9">
        <v>435.6</v>
      </c>
      <c r="M6215" s="16" t="s">
        <v>8431</v>
      </c>
      <c r="N6215" s="14" t="str">
        <f>IF(M6215=0,"",VLOOKUP(M6215,'CUENTAS_CONTABLES'!$A$2:$B$100,2,0))</f>
        <v>REFRIGERIOS</v>
      </c>
      <c r="O6215" s="11" t="s">
        <v>9246</v>
      </c>
      <c r="P6215" s="40" t="s">
        <v>9259</v>
      </c>
      <c r="Q6215" s="108">
        <v>4500006213</v>
      </c>
      <c r="R6215" s="43">
        <v>60363</v>
      </c>
      <c r="T6215" s="119"/>
      <c r="U6215" s="119"/>
      <c r="V6215" s="119"/>
    </row>
    <row r="6216" spans="1:22" ht="15.95" customHeight="1" x14ac:dyDescent="0.2">
      <c r="A6216" s="28" t="s">
        <v>7101</v>
      </c>
      <c r="B6216" s="7">
        <v>44861</v>
      </c>
      <c r="C6216" s="7">
        <v>44861</v>
      </c>
      <c r="D6216" s="7">
        <v>44877.647731481484</v>
      </c>
      <c r="E6216" s="20">
        <v>1714</v>
      </c>
      <c r="F6216" s="27" t="str">
        <f>VLOOKUP(E6216,PROVEEDORES!$A$2:$D$1013,2,0)</f>
        <v>NUEVA CHEVALLIER S.A.</v>
      </c>
      <c r="G6216" s="6" t="s">
        <v>351</v>
      </c>
      <c r="H6216" s="6" t="s">
        <v>535</v>
      </c>
      <c r="I6216" s="8">
        <v>21</v>
      </c>
      <c r="J6216" s="9">
        <v>309.77999999999997</v>
      </c>
      <c r="K6216" s="9">
        <v>65.053799999999995</v>
      </c>
      <c r="L6216" s="9">
        <v>374.8338</v>
      </c>
      <c r="M6216" s="16" t="s">
        <v>8431</v>
      </c>
      <c r="N6216" s="14" t="str">
        <f>IF(M6216=0,"",VLOOKUP(M6216,'CUENTAS_CONTABLES'!$A$2:$B$100,2,0))</f>
        <v>REFRIGERIOS</v>
      </c>
      <c r="O6216" s="11" t="s">
        <v>9245</v>
      </c>
      <c r="P6216" s="40" t="s">
        <v>9252</v>
      </c>
      <c r="Q6216" s="107">
        <v>4500006214</v>
      </c>
      <c r="R6216" s="43">
        <v>60364</v>
      </c>
      <c r="T6216" s="119"/>
      <c r="U6216" s="119"/>
      <c r="V6216" s="119"/>
    </row>
    <row r="6217" spans="1:22" ht="15.95" customHeight="1" x14ac:dyDescent="0.2">
      <c r="A6217" s="28" t="s">
        <v>7099</v>
      </c>
      <c r="B6217" s="7">
        <v>44861</v>
      </c>
      <c r="C6217" s="7">
        <v>44861</v>
      </c>
      <c r="D6217" s="7">
        <v>44867.702418981484</v>
      </c>
      <c r="E6217" s="20">
        <v>1772</v>
      </c>
      <c r="F6217" s="27" t="str">
        <f>VLOOKUP(E6217,PROVEEDORES!$A$2:$D$1013,2,0)</f>
        <v>PETROMART S.R.L.</v>
      </c>
      <c r="G6217" s="6" t="s">
        <v>351</v>
      </c>
      <c r="H6217" s="6" t="s">
        <v>357</v>
      </c>
      <c r="I6217" s="8">
        <v>21</v>
      </c>
      <c r="J6217" s="9">
        <v>36557.67</v>
      </c>
      <c r="K6217" s="9">
        <v>7677.1106999999993</v>
      </c>
      <c r="L6217" s="9">
        <v>44234.780699999996</v>
      </c>
      <c r="M6217" s="16" t="s">
        <v>8431</v>
      </c>
      <c r="N6217" s="14" t="str">
        <f>IF(M6217=0,"",VLOOKUP(M6217,'CUENTAS_CONTABLES'!$A$2:$B$100,2,0))</f>
        <v>REFRIGERIOS</v>
      </c>
      <c r="O6217" s="11" t="s">
        <v>9242</v>
      </c>
      <c r="P6217" s="40" t="s">
        <v>9252</v>
      </c>
      <c r="Q6217" s="108">
        <v>4500006215</v>
      </c>
      <c r="R6217" s="43">
        <v>60365</v>
      </c>
      <c r="T6217" s="119"/>
      <c r="U6217" s="119"/>
      <c r="V6217" s="119"/>
    </row>
    <row r="6218" spans="1:22" ht="15.95" customHeight="1" x14ac:dyDescent="0.2">
      <c r="A6218" s="28" t="s">
        <v>7114</v>
      </c>
      <c r="B6218" s="7">
        <v>44861</v>
      </c>
      <c r="C6218" s="7">
        <v>44861</v>
      </c>
      <c r="D6218" s="7">
        <v>44881.437557870369</v>
      </c>
      <c r="E6218" s="20">
        <v>1785</v>
      </c>
      <c r="F6218" s="27" t="str">
        <f>VLOOKUP(E6218,PROVEEDORES!$A$2:$D$1013,2,0)</f>
        <v>POGGIO CAROLA BERNARDA MAGD</v>
      </c>
      <c r="G6218" s="6" t="s">
        <v>352</v>
      </c>
      <c r="H6218" s="6" t="s">
        <v>1238</v>
      </c>
      <c r="I6218" s="8">
        <v>0</v>
      </c>
      <c r="J6218" s="9">
        <v>36003</v>
      </c>
      <c r="K6218" s="9">
        <v>0</v>
      </c>
      <c r="L6218" s="9">
        <v>36003</v>
      </c>
      <c r="M6218" s="16" t="s">
        <v>8431</v>
      </c>
      <c r="N6218" s="14" t="str">
        <f>IF(M6218=0,"",VLOOKUP(M6218,'CUENTAS_CONTABLES'!$A$2:$B$100,2,0))</f>
        <v>REFRIGERIOS</v>
      </c>
      <c r="O6218" s="11" t="s">
        <v>9245</v>
      </c>
      <c r="P6218" s="40" t="s">
        <v>9252</v>
      </c>
      <c r="Q6218" s="107">
        <v>4500006216</v>
      </c>
      <c r="R6218" s="43">
        <v>60366</v>
      </c>
      <c r="T6218" s="119"/>
      <c r="U6218" s="119"/>
      <c r="V6218" s="119"/>
    </row>
    <row r="6219" spans="1:22" ht="15.95" customHeight="1" x14ac:dyDescent="0.2">
      <c r="A6219" s="28" t="s">
        <v>7095</v>
      </c>
      <c r="B6219" s="7">
        <v>44861</v>
      </c>
      <c r="C6219" s="7">
        <v>44861</v>
      </c>
      <c r="D6219" s="7">
        <v>44878.74145833333</v>
      </c>
      <c r="E6219" s="20">
        <v>1819</v>
      </c>
      <c r="F6219" s="27" t="str">
        <f>VLOOKUP(E6219,PROVEEDORES!$A$2:$D$1013,2,0)</f>
        <v>RIS S.R.L.</v>
      </c>
      <c r="G6219" s="6" t="s">
        <v>351</v>
      </c>
      <c r="H6219" s="6" t="s">
        <v>380</v>
      </c>
      <c r="I6219" s="8">
        <v>21</v>
      </c>
      <c r="J6219" s="9">
        <v>25.62</v>
      </c>
      <c r="K6219" s="9">
        <v>5.3801999999999994</v>
      </c>
      <c r="L6219" s="9">
        <v>31.0002</v>
      </c>
      <c r="M6219" s="16" t="s">
        <v>8431</v>
      </c>
      <c r="N6219" s="14" t="str">
        <f>IF(M6219=0,"",VLOOKUP(M6219,'CUENTAS_CONTABLES'!$A$2:$B$100,2,0))</f>
        <v>REFRIGERIOS</v>
      </c>
      <c r="O6219" s="11" t="s">
        <v>9240</v>
      </c>
      <c r="P6219" s="40" t="s">
        <v>9252</v>
      </c>
      <c r="Q6219" s="108">
        <v>4500006217</v>
      </c>
      <c r="R6219" s="43">
        <v>60367</v>
      </c>
      <c r="T6219" s="119"/>
      <c r="U6219" s="119"/>
      <c r="V6219" s="119"/>
    </row>
    <row r="6220" spans="1:22" ht="15.95" customHeight="1" x14ac:dyDescent="0.2">
      <c r="A6220" s="28" t="s">
        <v>7093</v>
      </c>
      <c r="B6220" s="7">
        <v>44861</v>
      </c>
      <c r="C6220" s="7">
        <v>44861</v>
      </c>
      <c r="D6220" s="7">
        <v>44877.496446759258</v>
      </c>
      <c r="E6220" s="20">
        <v>1853</v>
      </c>
      <c r="F6220" s="27" t="str">
        <f>VLOOKUP(E6220,PROVEEDORES!$A$2:$D$1013,2,0)</f>
        <v>SAINT GERMAINE S.A.</v>
      </c>
      <c r="G6220" s="6" t="s">
        <v>351</v>
      </c>
      <c r="H6220" s="6" t="s">
        <v>441</v>
      </c>
      <c r="I6220" s="8">
        <v>21</v>
      </c>
      <c r="J6220" s="9">
        <v>2960.33</v>
      </c>
      <c r="K6220" s="9">
        <v>621.66930000000002</v>
      </c>
      <c r="L6220" s="9">
        <v>3581.9992999999999</v>
      </c>
      <c r="M6220" s="16" t="s">
        <v>8431</v>
      </c>
      <c r="N6220" s="14" t="str">
        <f>IF(M6220=0,"",VLOOKUP(M6220,'CUENTAS_CONTABLES'!$A$2:$B$100,2,0))</f>
        <v>REFRIGERIOS</v>
      </c>
      <c r="O6220" s="11" t="s">
        <v>9241</v>
      </c>
      <c r="P6220" s="40" t="s">
        <v>9252</v>
      </c>
      <c r="Q6220" s="107">
        <v>4500006218</v>
      </c>
      <c r="R6220" s="43">
        <v>60368</v>
      </c>
      <c r="T6220" s="119"/>
      <c r="U6220" s="119"/>
      <c r="V6220" s="119"/>
    </row>
    <row r="6221" spans="1:22" ht="15.95" customHeight="1" x14ac:dyDescent="0.2">
      <c r="A6221" s="28" t="s">
        <v>7134</v>
      </c>
      <c r="B6221" s="7">
        <v>44862</v>
      </c>
      <c r="C6221" s="7">
        <v>44862</v>
      </c>
      <c r="D6221" s="7">
        <v>44878.754548611112</v>
      </c>
      <c r="E6221" s="20">
        <v>1012</v>
      </c>
      <c r="F6221" s="27" t="str">
        <f>VLOOKUP(E6221,PROVEEDORES!$A$2:$D$1013,2,0)</f>
        <v>ADECCO RRHH ARGENTINA SA</v>
      </c>
      <c r="G6221" s="6" t="s">
        <v>351</v>
      </c>
      <c r="H6221" s="6" t="s">
        <v>565</v>
      </c>
      <c r="I6221" s="8">
        <v>21</v>
      </c>
      <c r="J6221" s="9">
        <v>161.59</v>
      </c>
      <c r="K6221" s="9">
        <v>33.933900000000001</v>
      </c>
      <c r="L6221" s="9">
        <v>195.5239</v>
      </c>
      <c r="M6221" s="16" t="s">
        <v>8431</v>
      </c>
      <c r="N6221" s="14" t="str">
        <f>IF(M6221=0,"",VLOOKUP(M6221,'CUENTAS_CONTABLES'!$A$2:$B$100,2,0))</f>
        <v>REFRIGERIOS</v>
      </c>
      <c r="O6221" s="11" t="s">
        <v>9245</v>
      </c>
      <c r="P6221" s="40" t="s">
        <v>9256</v>
      </c>
      <c r="Q6221" s="108">
        <v>4500006219</v>
      </c>
      <c r="R6221" s="43">
        <v>60369</v>
      </c>
      <c r="T6221" s="119"/>
      <c r="U6221" s="119"/>
      <c r="V6221" s="119"/>
    </row>
    <row r="6222" spans="1:22" ht="15.95" customHeight="1" x14ac:dyDescent="0.2">
      <c r="A6222" s="28" t="s">
        <v>7246</v>
      </c>
      <c r="B6222" s="7">
        <v>44862</v>
      </c>
      <c r="C6222" s="7">
        <v>44868</v>
      </c>
      <c r="D6222" s="7">
        <v>44882.77542824074</v>
      </c>
      <c r="E6222" s="20">
        <v>1082</v>
      </c>
      <c r="F6222" s="27" t="str">
        <f>VLOOKUP(E6222,PROVEEDORES!$A$2:$D$1013,2,0)</f>
        <v>ARIAS BRIAN ARIEL</v>
      </c>
      <c r="G6222" s="6" t="s">
        <v>351</v>
      </c>
      <c r="H6222" s="6" t="s">
        <v>568</v>
      </c>
      <c r="I6222" s="8">
        <v>21</v>
      </c>
      <c r="J6222" s="9">
        <v>2177</v>
      </c>
      <c r="K6222" s="9">
        <v>457.17</v>
      </c>
      <c r="L6222" s="9">
        <v>2634.17</v>
      </c>
      <c r="M6222" s="16" t="s">
        <v>8433</v>
      </c>
      <c r="N6222" s="14" t="str">
        <f>IF(M6222=0,"",VLOOKUP(M6222,'CUENTAS_CONTABLES'!$A$2:$B$100,2,0))</f>
        <v>LEGALES Y CONTABLES</v>
      </c>
      <c r="O6222" s="11" t="s">
        <v>9248</v>
      </c>
      <c r="P6222" s="40" t="s">
        <v>9252</v>
      </c>
      <c r="Q6222" s="107">
        <v>4500006220</v>
      </c>
      <c r="R6222" s="43">
        <v>60370</v>
      </c>
      <c r="T6222" s="119"/>
      <c r="U6222" s="119"/>
      <c r="V6222" s="119"/>
    </row>
    <row r="6223" spans="1:22" ht="15.95" customHeight="1" x14ac:dyDescent="0.2">
      <c r="A6223" s="28" t="s">
        <v>7122</v>
      </c>
      <c r="B6223" s="7">
        <v>44862</v>
      </c>
      <c r="C6223" s="7">
        <v>44862</v>
      </c>
      <c r="D6223" s="7">
        <v>44878.708240740743</v>
      </c>
      <c r="E6223" s="20">
        <v>1148</v>
      </c>
      <c r="F6223" s="27" t="str">
        <f>VLOOKUP(E6223,PROVEEDORES!$A$2:$D$1013,2,0)</f>
        <v>CABARO S.R.L</v>
      </c>
      <c r="G6223" s="6" t="s">
        <v>351</v>
      </c>
      <c r="H6223" s="6" t="s">
        <v>751</v>
      </c>
      <c r="I6223" s="8">
        <v>21</v>
      </c>
      <c r="J6223" s="9">
        <v>102.53</v>
      </c>
      <c r="K6223" s="9">
        <v>21.531300000000002</v>
      </c>
      <c r="L6223" s="9">
        <v>124.0613</v>
      </c>
      <c r="M6223" s="16" t="s">
        <v>8431</v>
      </c>
      <c r="N6223" s="14" t="str">
        <f>IF(M6223=0,"",VLOOKUP(M6223,'CUENTAS_CONTABLES'!$A$2:$B$100,2,0))</f>
        <v>REFRIGERIOS</v>
      </c>
      <c r="O6223" s="11" t="s">
        <v>9242</v>
      </c>
      <c r="P6223" s="40" t="s">
        <v>9259</v>
      </c>
      <c r="Q6223" s="108">
        <v>4500006221</v>
      </c>
      <c r="R6223" s="43">
        <v>60371</v>
      </c>
      <c r="T6223" s="119"/>
      <c r="U6223" s="119"/>
      <c r="V6223" s="119"/>
    </row>
    <row r="6224" spans="1:22" ht="15.95" customHeight="1" x14ac:dyDescent="0.2">
      <c r="A6224" s="28" t="s">
        <v>7125</v>
      </c>
      <c r="B6224" s="7">
        <v>44862</v>
      </c>
      <c r="C6224" s="7">
        <v>44862</v>
      </c>
      <c r="D6224" s="7">
        <v>44868.772974537038</v>
      </c>
      <c r="E6224" s="20">
        <v>1155</v>
      </c>
      <c r="F6224" s="27" t="str">
        <f>VLOOKUP(E6224,PROVEEDORES!$A$2:$D$1013,2,0)</f>
        <v>CAPRI HERMANOS S.H.</v>
      </c>
      <c r="G6224" s="6" t="s">
        <v>351</v>
      </c>
      <c r="H6224" s="6" t="s">
        <v>867</v>
      </c>
      <c r="I6224" s="8">
        <v>21</v>
      </c>
      <c r="J6224" s="9">
        <v>236</v>
      </c>
      <c r="K6224" s="9">
        <v>49.56</v>
      </c>
      <c r="L6224" s="9">
        <v>285.56</v>
      </c>
      <c r="M6224" s="16" t="s">
        <v>8431</v>
      </c>
      <c r="N6224" s="14" t="str">
        <f>IF(M6224=0,"",VLOOKUP(M6224,'CUENTAS_CONTABLES'!$A$2:$B$100,2,0))</f>
        <v>REFRIGERIOS</v>
      </c>
      <c r="O6224" s="11" t="s">
        <v>9240</v>
      </c>
      <c r="P6224" s="40" t="s">
        <v>9252</v>
      </c>
      <c r="Q6224" s="107">
        <v>4500006222</v>
      </c>
      <c r="R6224" s="43">
        <v>60372</v>
      </c>
      <c r="T6224" s="119"/>
      <c r="U6224" s="119"/>
      <c r="V6224" s="119"/>
    </row>
    <row r="6225" spans="1:22" ht="15.95" customHeight="1" x14ac:dyDescent="0.2">
      <c r="A6225" s="28" t="s">
        <v>3740</v>
      </c>
      <c r="B6225" s="7">
        <v>44862</v>
      </c>
      <c r="C6225" s="7">
        <v>44862</v>
      </c>
      <c r="D6225" s="7">
        <v>44862.415810185186</v>
      </c>
      <c r="E6225" s="20">
        <v>1157</v>
      </c>
      <c r="F6225" s="27" t="str">
        <f>VLOOKUP(E6225,PROVEEDORES!$A$2:$D$1013,2,0)</f>
        <v>CARIAS JORGE PEDRO</v>
      </c>
      <c r="G6225" s="6" t="s">
        <v>351</v>
      </c>
      <c r="H6225" s="6" t="s">
        <v>398</v>
      </c>
      <c r="I6225" s="8">
        <v>21</v>
      </c>
      <c r="J6225" s="9">
        <v>50</v>
      </c>
      <c r="K6225" s="9">
        <v>10.5</v>
      </c>
      <c r="L6225" s="9">
        <v>60.5</v>
      </c>
      <c r="M6225" s="16" t="s">
        <v>8431</v>
      </c>
      <c r="N6225" s="14" t="str">
        <f>IF(M6225=0,"",VLOOKUP(M6225,'CUENTAS_CONTABLES'!$A$2:$B$100,2,0))</f>
        <v>REFRIGERIOS</v>
      </c>
      <c r="O6225" s="11" t="s">
        <v>8357</v>
      </c>
      <c r="P6225" s="40" t="s">
        <v>9259</v>
      </c>
      <c r="Q6225" s="108">
        <v>4500006223</v>
      </c>
      <c r="R6225" s="43">
        <v>60373</v>
      </c>
      <c r="T6225" s="119"/>
      <c r="U6225" s="119"/>
      <c r="V6225" s="119"/>
    </row>
    <row r="6226" spans="1:22" ht="15.95" customHeight="1" x14ac:dyDescent="0.2">
      <c r="A6226" s="28" t="s">
        <v>7138</v>
      </c>
      <c r="B6226" s="7">
        <v>44862</v>
      </c>
      <c r="C6226" s="7">
        <v>44862</v>
      </c>
      <c r="D6226" s="7">
        <v>44878.782812500001</v>
      </c>
      <c r="E6226" s="20">
        <v>1192</v>
      </c>
      <c r="F6226" s="27" t="str">
        <f>VLOOKUP(E6226,PROVEEDORES!$A$2:$D$1013,2,0)</f>
        <v>CHUN SANG HUN</v>
      </c>
      <c r="G6226" s="6" t="s">
        <v>351</v>
      </c>
      <c r="H6226" s="6" t="s">
        <v>1083</v>
      </c>
      <c r="I6226" s="8">
        <v>21</v>
      </c>
      <c r="J6226" s="9">
        <v>210.74</v>
      </c>
      <c r="K6226" s="9">
        <v>44.255400000000002</v>
      </c>
      <c r="L6226" s="9">
        <v>254.99540000000002</v>
      </c>
      <c r="M6226" s="16" t="s">
        <v>8432</v>
      </c>
      <c r="N6226" s="14" t="str">
        <f>IF(M6226=0,"",VLOOKUP(M6226,'CUENTAS_CONTABLES'!$A$2:$B$100,2,0))</f>
        <v>GASTOS EDIFICIO BUENOS AIRES</v>
      </c>
      <c r="O6226" s="11" t="s">
        <v>9244</v>
      </c>
      <c r="P6226" s="40" t="s">
        <v>9252</v>
      </c>
      <c r="Q6226" s="107">
        <v>4500006224</v>
      </c>
      <c r="R6226" s="43">
        <v>60374</v>
      </c>
      <c r="T6226" s="119"/>
      <c r="U6226" s="119"/>
      <c r="V6226" s="119"/>
    </row>
    <row r="6227" spans="1:22" ht="15.95" customHeight="1" x14ac:dyDescent="0.2">
      <c r="A6227" s="28" t="s">
        <v>7132</v>
      </c>
      <c r="B6227" s="7">
        <v>44862</v>
      </c>
      <c r="C6227" s="7">
        <v>44862</v>
      </c>
      <c r="D6227" s="7">
        <v>44884.658217592594</v>
      </c>
      <c r="E6227" s="20">
        <v>1197</v>
      </c>
      <c r="F6227" s="27" t="str">
        <f>VLOOKUP(E6227,PROVEEDORES!$A$2:$D$1013,2,0)</f>
        <v>CLAVERO SEBASTIAN ALDO Y OTROS</v>
      </c>
      <c r="G6227" s="6" t="s">
        <v>351</v>
      </c>
      <c r="H6227" s="6" t="s">
        <v>1239</v>
      </c>
      <c r="I6227" s="8">
        <v>21</v>
      </c>
      <c r="J6227" s="9">
        <v>234.15</v>
      </c>
      <c r="K6227" s="9">
        <v>49.171500000000009</v>
      </c>
      <c r="L6227" s="9">
        <v>283.32150000000001</v>
      </c>
      <c r="M6227" s="16" t="s">
        <v>8431</v>
      </c>
      <c r="N6227" s="14" t="str">
        <f>IF(M6227=0,"",VLOOKUP(M6227,'CUENTAS_CONTABLES'!$A$2:$B$100,2,0))</f>
        <v>REFRIGERIOS</v>
      </c>
      <c r="O6227" s="11" t="s">
        <v>9241</v>
      </c>
      <c r="P6227" s="40" t="s">
        <v>9259</v>
      </c>
      <c r="Q6227" s="108">
        <v>4500006225</v>
      </c>
      <c r="R6227" s="43">
        <v>60375</v>
      </c>
      <c r="T6227" s="119"/>
      <c r="U6227" s="119"/>
      <c r="V6227" s="119"/>
    </row>
    <row r="6228" spans="1:22" ht="15.95" customHeight="1" x14ac:dyDescent="0.2">
      <c r="A6228" s="28" t="s">
        <v>7136</v>
      </c>
      <c r="B6228" s="7">
        <v>44862</v>
      </c>
      <c r="C6228" s="7">
        <v>44862</v>
      </c>
      <c r="D6228" s="7">
        <v>44888.681863425925</v>
      </c>
      <c r="E6228" s="20">
        <v>1224</v>
      </c>
      <c r="F6228" s="27" t="str">
        <f>VLOOKUP(E6228,PROVEEDORES!$A$2:$D$1013,2,0)</f>
        <v>COOPERATIVA ANDINA DE TRANSP.AUTOM.</v>
      </c>
      <c r="G6228" s="6" t="s">
        <v>351</v>
      </c>
      <c r="H6228" s="6" t="s">
        <v>830</v>
      </c>
      <c r="I6228" s="8">
        <v>21</v>
      </c>
      <c r="J6228" s="9">
        <v>380.17</v>
      </c>
      <c r="K6228" s="9">
        <v>79.835700000000003</v>
      </c>
      <c r="L6228" s="9">
        <v>460.00570000000005</v>
      </c>
      <c r="M6228" s="16" t="s">
        <v>8432</v>
      </c>
      <c r="N6228" s="14" t="str">
        <f>IF(M6228=0,"",VLOOKUP(M6228,'CUENTAS_CONTABLES'!$A$2:$B$100,2,0))</f>
        <v>GASTOS EDIFICIO BUENOS AIRES</v>
      </c>
      <c r="O6228" s="11" t="s">
        <v>9247</v>
      </c>
      <c r="P6228" s="40" t="s">
        <v>9252</v>
      </c>
      <c r="Q6228" s="107">
        <v>4500006226</v>
      </c>
      <c r="R6228" s="43">
        <v>60376</v>
      </c>
      <c r="T6228" s="119"/>
      <c r="U6228" s="119"/>
      <c r="V6228" s="119"/>
    </row>
    <row r="6229" spans="1:22" ht="15.95" customHeight="1" x14ac:dyDescent="0.2">
      <c r="A6229" s="28" t="s">
        <v>7129</v>
      </c>
      <c r="B6229" s="7">
        <v>44862</v>
      </c>
      <c r="C6229" s="7">
        <v>44862</v>
      </c>
      <c r="D6229" s="7">
        <v>44862.765856481485</v>
      </c>
      <c r="E6229" s="20">
        <v>1271</v>
      </c>
      <c r="F6229" s="27" t="str">
        <f>VLOOKUP(E6229,PROVEEDORES!$A$2:$D$1013,2,0)</f>
        <v>DIFERENCIAL TRANSIERRAS S.R.L.</v>
      </c>
      <c r="G6229" s="6" t="s">
        <v>351</v>
      </c>
      <c r="H6229" s="6" t="s">
        <v>396</v>
      </c>
      <c r="I6229" s="8">
        <v>21</v>
      </c>
      <c r="J6229" s="9">
        <v>393.86</v>
      </c>
      <c r="K6229" s="9">
        <v>82.710599999999999</v>
      </c>
      <c r="L6229" s="9">
        <v>476.57060000000001</v>
      </c>
      <c r="M6229" s="16" t="s">
        <v>8431</v>
      </c>
      <c r="N6229" s="14" t="str">
        <f>IF(M6229=0,"",VLOOKUP(M6229,'CUENTAS_CONTABLES'!$A$2:$B$100,2,0))</f>
        <v>REFRIGERIOS</v>
      </c>
      <c r="O6229" s="11" t="s">
        <v>9248</v>
      </c>
      <c r="P6229" s="40" t="s">
        <v>9259</v>
      </c>
      <c r="Q6229" s="108">
        <v>4500006227</v>
      </c>
      <c r="R6229" s="43">
        <v>60377</v>
      </c>
      <c r="T6229" s="119"/>
      <c r="U6229" s="119"/>
      <c r="V6229" s="119"/>
    </row>
    <row r="6230" spans="1:22" ht="15.95" customHeight="1" x14ac:dyDescent="0.2">
      <c r="A6230" s="28" t="s">
        <v>7119</v>
      </c>
      <c r="B6230" s="7">
        <v>44862</v>
      </c>
      <c r="C6230" s="7">
        <v>44862</v>
      </c>
      <c r="D6230" s="7">
        <v>44878.790717592594</v>
      </c>
      <c r="E6230" s="20">
        <v>1278</v>
      </c>
      <c r="F6230" s="27" t="str">
        <f>VLOOKUP(E6230,PROVEEDORES!$A$2:$D$1013,2,0)</f>
        <v>DRAGO ALEJANDRO ESTEBAN</v>
      </c>
      <c r="G6230" s="6" t="s">
        <v>351</v>
      </c>
      <c r="H6230" s="6" t="s">
        <v>387</v>
      </c>
      <c r="I6230" s="8">
        <v>27</v>
      </c>
      <c r="J6230" s="9">
        <v>12835.42</v>
      </c>
      <c r="K6230" s="9">
        <v>3465.5634000000005</v>
      </c>
      <c r="L6230" s="9">
        <v>16300.983400000001</v>
      </c>
      <c r="M6230" s="16" t="s">
        <v>8431</v>
      </c>
      <c r="N6230" s="14" t="str">
        <f>IF(M6230=0,"",VLOOKUP(M6230,'CUENTAS_CONTABLES'!$A$2:$B$100,2,0))</f>
        <v>REFRIGERIOS</v>
      </c>
      <c r="O6230" s="11" t="s">
        <v>9245</v>
      </c>
      <c r="P6230" s="40" t="s">
        <v>9252</v>
      </c>
      <c r="Q6230" s="107">
        <v>4500006228</v>
      </c>
      <c r="R6230" s="43">
        <v>60378</v>
      </c>
      <c r="T6230" s="119"/>
      <c r="U6230" s="119"/>
      <c r="V6230" s="119"/>
    </row>
    <row r="6231" spans="1:22" ht="15.95" customHeight="1" x14ac:dyDescent="0.2">
      <c r="A6231" s="28" t="s">
        <v>7133</v>
      </c>
      <c r="B6231" s="7">
        <v>44862</v>
      </c>
      <c r="C6231" s="7">
        <v>44862</v>
      </c>
      <c r="D6231" s="7">
        <v>44871.52851851852</v>
      </c>
      <c r="E6231" s="20">
        <v>1290</v>
      </c>
      <c r="F6231" s="27" t="str">
        <f>VLOOKUP(E6231,PROVEEDORES!$A$2:$D$1013,2,0)</f>
        <v>EDGARDO HORACIO HERRERA</v>
      </c>
      <c r="G6231" s="6" t="s">
        <v>351</v>
      </c>
      <c r="H6231" s="6" t="s">
        <v>532</v>
      </c>
      <c r="I6231" s="8">
        <v>21</v>
      </c>
      <c r="J6231" s="9">
        <v>82.64</v>
      </c>
      <c r="K6231" s="9">
        <v>17.354400000000002</v>
      </c>
      <c r="L6231" s="9">
        <v>99.994399999999999</v>
      </c>
      <c r="M6231" s="16" t="s">
        <v>8431</v>
      </c>
      <c r="N6231" s="14" t="str">
        <f>IF(M6231=0,"",VLOOKUP(M6231,'CUENTAS_CONTABLES'!$A$2:$B$100,2,0))</f>
        <v>REFRIGERIOS</v>
      </c>
      <c r="O6231" s="11" t="s">
        <v>9248</v>
      </c>
      <c r="P6231" s="40" t="s">
        <v>9259</v>
      </c>
      <c r="Q6231" s="108">
        <v>4500006229</v>
      </c>
      <c r="R6231" s="43">
        <v>60379</v>
      </c>
      <c r="T6231" s="119"/>
      <c r="U6231" s="119"/>
      <c r="V6231" s="119"/>
    </row>
    <row r="6232" spans="1:22" ht="15.95" customHeight="1" x14ac:dyDescent="0.2">
      <c r="A6232" s="28" t="s">
        <v>7128</v>
      </c>
      <c r="B6232" s="7">
        <v>44862</v>
      </c>
      <c r="C6232" s="7">
        <v>44862</v>
      </c>
      <c r="D6232" s="7">
        <v>44862.411412037036</v>
      </c>
      <c r="E6232" s="20">
        <v>1314</v>
      </c>
      <c r="F6232" s="27" t="str">
        <f>VLOOKUP(E6232,PROVEEDORES!$A$2:$D$1013,2,0)</f>
        <v>EMECO S.A</v>
      </c>
      <c r="G6232" s="6" t="s">
        <v>351</v>
      </c>
      <c r="H6232" s="6" t="s">
        <v>396</v>
      </c>
      <c r="I6232" s="8">
        <v>21</v>
      </c>
      <c r="J6232" s="9">
        <v>154</v>
      </c>
      <c r="K6232" s="9">
        <v>32.340000000000003</v>
      </c>
      <c r="L6232" s="9">
        <v>186.34</v>
      </c>
      <c r="M6232" s="16" t="s">
        <v>8431</v>
      </c>
      <c r="N6232" s="14" t="str">
        <f>IF(M6232=0,"",VLOOKUP(M6232,'CUENTAS_CONTABLES'!$A$2:$B$100,2,0))</f>
        <v>REFRIGERIOS</v>
      </c>
      <c r="O6232" s="11" t="s">
        <v>9240</v>
      </c>
      <c r="P6232" s="40" t="s">
        <v>9259</v>
      </c>
      <c r="Q6232" s="107">
        <v>4500006230</v>
      </c>
      <c r="R6232" s="43">
        <v>60380</v>
      </c>
      <c r="T6232" s="119"/>
      <c r="U6232" s="119"/>
      <c r="V6232" s="119"/>
    </row>
    <row r="6233" spans="1:22" ht="15.95" customHeight="1" x14ac:dyDescent="0.2">
      <c r="A6233" s="28" t="s">
        <v>7118</v>
      </c>
      <c r="B6233" s="7">
        <v>44862</v>
      </c>
      <c r="C6233" s="7">
        <v>44862</v>
      </c>
      <c r="D6233" s="7">
        <v>44878.791400462964</v>
      </c>
      <c r="E6233" s="20">
        <v>1374</v>
      </c>
      <c r="F6233" s="27" t="str">
        <f>VLOOKUP(E6233,PROVEEDORES!$A$2:$D$1013,2,0)</f>
        <v>FERNAN SA</v>
      </c>
      <c r="G6233" s="6" t="s">
        <v>351</v>
      </c>
      <c r="H6233" s="6" t="s">
        <v>387</v>
      </c>
      <c r="I6233" s="8">
        <v>27</v>
      </c>
      <c r="J6233" s="9">
        <v>1139.29</v>
      </c>
      <c r="K6233" s="9">
        <v>307.60829999999999</v>
      </c>
      <c r="L6233" s="9">
        <v>1446.8982999999998</v>
      </c>
      <c r="M6233" s="16" t="s">
        <v>8431</v>
      </c>
      <c r="N6233" s="14" t="str">
        <f>IF(M6233=0,"",VLOOKUP(M6233,'CUENTAS_CONTABLES'!$A$2:$B$100,2,0))</f>
        <v>REFRIGERIOS</v>
      </c>
      <c r="O6233" s="11" t="s">
        <v>9248</v>
      </c>
      <c r="P6233" s="40" t="s">
        <v>9252</v>
      </c>
      <c r="Q6233" s="108">
        <v>4500006231</v>
      </c>
      <c r="R6233" s="43">
        <v>60381</v>
      </c>
      <c r="T6233" s="119"/>
      <c r="U6233" s="119"/>
      <c r="V6233" s="119"/>
    </row>
    <row r="6234" spans="1:22" ht="15.95" customHeight="1" x14ac:dyDescent="0.2">
      <c r="A6234" s="28" t="s">
        <v>7120</v>
      </c>
      <c r="B6234" s="7">
        <v>44862</v>
      </c>
      <c r="C6234" s="7">
        <v>44862</v>
      </c>
      <c r="D6234" s="7">
        <v>44878.792685185188</v>
      </c>
      <c r="E6234" s="20">
        <v>1381</v>
      </c>
      <c r="F6234" s="27" t="str">
        <f>VLOOKUP(E6234,PROVEEDORES!$A$2:$D$1013,2,0)</f>
        <v>FERRARI MARTIN GONZALO</v>
      </c>
      <c r="G6234" s="6" t="s">
        <v>351</v>
      </c>
      <c r="H6234" s="6" t="s">
        <v>387</v>
      </c>
      <c r="I6234" s="8">
        <v>27</v>
      </c>
      <c r="J6234" s="9">
        <v>3135.19</v>
      </c>
      <c r="K6234" s="9">
        <v>846.50130000000001</v>
      </c>
      <c r="L6234" s="9">
        <v>3981.6913</v>
      </c>
      <c r="M6234" s="16" t="s">
        <v>8431</v>
      </c>
      <c r="N6234" s="14" t="str">
        <f>IF(M6234=0,"",VLOOKUP(M6234,'CUENTAS_CONTABLES'!$A$2:$B$100,2,0))</f>
        <v>REFRIGERIOS</v>
      </c>
      <c r="O6234" s="11" t="s">
        <v>9242</v>
      </c>
      <c r="P6234" s="40" t="s">
        <v>9252</v>
      </c>
      <c r="Q6234" s="107">
        <v>4500006232</v>
      </c>
      <c r="R6234" s="43">
        <v>60382</v>
      </c>
      <c r="T6234" s="119"/>
      <c r="U6234" s="119"/>
      <c r="V6234" s="119"/>
    </row>
    <row r="6235" spans="1:22" ht="15.95" customHeight="1" x14ac:dyDescent="0.2">
      <c r="A6235" s="28" t="s">
        <v>7130</v>
      </c>
      <c r="B6235" s="7">
        <v>44862</v>
      </c>
      <c r="C6235" s="7">
        <v>44862</v>
      </c>
      <c r="D6235" s="7">
        <v>44867.713391203702</v>
      </c>
      <c r="E6235" s="20">
        <v>1409</v>
      </c>
      <c r="F6235" s="27" t="str">
        <f>VLOOKUP(E6235,PROVEEDORES!$A$2:$D$1013,2,0)</f>
        <v>GABRIEL ALFREDO PERROTTA</v>
      </c>
      <c r="G6235" s="6" t="s">
        <v>351</v>
      </c>
      <c r="H6235" s="6" t="s">
        <v>396</v>
      </c>
      <c r="I6235" s="8">
        <v>21</v>
      </c>
      <c r="J6235" s="9">
        <v>738.56</v>
      </c>
      <c r="K6235" s="9">
        <v>155.09759999999997</v>
      </c>
      <c r="L6235" s="9">
        <v>893.65759999999989</v>
      </c>
      <c r="M6235" s="16" t="s">
        <v>8431</v>
      </c>
      <c r="N6235" s="14" t="str">
        <f>IF(M6235=0,"",VLOOKUP(M6235,'CUENTAS_CONTABLES'!$A$2:$B$100,2,0))</f>
        <v>REFRIGERIOS</v>
      </c>
      <c r="O6235" s="11" t="s">
        <v>9244</v>
      </c>
      <c r="P6235" s="40" t="s">
        <v>9259</v>
      </c>
      <c r="Q6235" s="108">
        <v>4500006233</v>
      </c>
      <c r="R6235" s="43">
        <v>60383</v>
      </c>
      <c r="T6235" s="119"/>
      <c r="U6235" s="119"/>
      <c r="V6235" s="119"/>
    </row>
    <row r="6236" spans="1:22" ht="15.95" customHeight="1" x14ac:dyDescent="0.2">
      <c r="A6236" s="28" t="s">
        <v>7137</v>
      </c>
      <c r="B6236" s="7">
        <v>44862</v>
      </c>
      <c r="C6236" s="7">
        <v>44862</v>
      </c>
      <c r="D6236" s="7">
        <v>44871.623993055553</v>
      </c>
      <c r="E6236" s="20">
        <v>1441</v>
      </c>
      <c r="F6236" s="27" t="str">
        <f>VLOOKUP(E6236,PROVEEDORES!$A$2:$D$1013,2,0)</f>
        <v>GOMEZ ROBERTO ALEJANDRO</v>
      </c>
      <c r="G6236" s="6" t="s">
        <v>352</v>
      </c>
      <c r="H6236" s="6" t="s">
        <v>935</v>
      </c>
      <c r="I6236" s="8">
        <v>0</v>
      </c>
      <c r="J6236" s="9">
        <v>41761</v>
      </c>
      <c r="K6236" s="9">
        <v>0</v>
      </c>
      <c r="L6236" s="9">
        <v>41761</v>
      </c>
      <c r="M6236" s="16" t="s">
        <v>8432</v>
      </c>
      <c r="N6236" s="14" t="str">
        <f>IF(M6236=0,"",VLOOKUP(M6236,'CUENTAS_CONTABLES'!$A$2:$B$100,2,0))</f>
        <v>GASTOS EDIFICIO BUENOS AIRES</v>
      </c>
      <c r="O6236" s="11" t="s">
        <v>9240</v>
      </c>
      <c r="P6236" s="40" t="s">
        <v>9252</v>
      </c>
      <c r="Q6236" s="107">
        <v>4500006234</v>
      </c>
      <c r="R6236" s="43">
        <v>60384</v>
      </c>
      <c r="T6236" s="119"/>
      <c r="U6236" s="119"/>
      <c r="V6236" s="119"/>
    </row>
    <row r="6237" spans="1:22" ht="15.95" customHeight="1" x14ac:dyDescent="0.2">
      <c r="A6237" s="28" t="s">
        <v>7131</v>
      </c>
      <c r="B6237" s="7">
        <v>44862</v>
      </c>
      <c r="C6237" s="7">
        <v>44862</v>
      </c>
      <c r="D6237" s="7">
        <v>44862.717662037037</v>
      </c>
      <c r="E6237" s="20">
        <v>1490</v>
      </c>
      <c r="F6237" s="27" t="str">
        <f>VLOOKUP(E6237,PROVEEDORES!$A$2:$D$1013,2,0)</f>
        <v>ING. LEONARDO A. AROCENA HERNANDEZ</v>
      </c>
      <c r="G6237" s="6" t="s">
        <v>351</v>
      </c>
      <c r="H6237" s="6" t="s">
        <v>583</v>
      </c>
      <c r="I6237" s="8">
        <v>21</v>
      </c>
      <c r="J6237" s="9">
        <v>272.73</v>
      </c>
      <c r="K6237" s="9">
        <v>57.273299999999999</v>
      </c>
      <c r="L6237" s="9">
        <v>330.00330000000002</v>
      </c>
      <c r="M6237" s="16" t="s">
        <v>8431</v>
      </c>
      <c r="N6237" s="14" t="str">
        <f>IF(M6237=0,"",VLOOKUP(M6237,'CUENTAS_CONTABLES'!$A$2:$B$100,2,0))</f>
        <v>REFRIGERIOS</v>
      </c>
      <c r="O6237" s="11" t="s">
        <v>9245</v>
      </c>
      <c r="P6237" s="40" t="s">
        <v>9259</v>
      </c>
      <c r="Q6237" s="108">
        <v>4500006235</v>
      </c>
      <c r="R6237" s="43">
        <v>60385</v>
      </c>
      <c r="T6237" s="119"/>
      <c r="U6237" s="119"/>
      <c r="V6237" s="119"/>
    </row>
    <row r="6238" spans="1:22" ht="15.95" customHeight="1" x14ac:dyDescent="0.2">
      <c r="A6238" s="28" t="s">
        <v>7121</v>
      </c>
      <c r="B6238" s="7">
        <v>44862</v>
      </c>
      <c r="C6238" s="7">
        <v>44862</v>
      </c>
      <c r="D6238" s="7">
        <v>44878.702777777777</v>
      </c>
      <c r="E6238" s="20">
        <v>1513</v>
      </c>
      <c r="F6238" s="27" t="str">
        <f>VLOOKUP(E6238,PROVEEDORES!$A$2:$D$1013,2,0)</f>
        <v>JORGE O. MINETTI E HIJOS SRL</v>
      </c>
      <c r="G6238" s="6" t="s">
        <v>351</v>
      </c>
      <c r="H6238" s="6" t="s">
        <v>415</v>
      </c>
      <c r="I6238" s="8">
        <v>21</v>
      </c>
      <c r="J6238" s="9">
        <v>49.59</v>
      </c>
      <c r="K6238" s="9">
        <v>10.413900000000002</v>
      </c>
      <c r="L6238" s="9">
        <v>60.003900000000002</v>
      </c>
      <c r="M6238" s="16" t="s">
        <v>8431</v>
      </c>
      <c r="N6238" s="14" t="str">
        <f>IF(M6238=0,"",VLOOKUP(M6238,'CUENTAS_CONTABLES'!$A$2:$B$100,2,0))</f>
        <v>REFRIGERIOS</v>
      </c>
      <c r="O6238" s="11" t="s">
        <v>9246</v>
      </c>
      <c r="P6238" s="40" t="s">
        <v>9252</v>
      </c>
      <c r="Q6238" s="107">
        <v>4500006236</v>
      </c>
      <c r="R6238" s="43">
        <v>60386</v>
      </c>
      <c r="T6238" s="119"/>
      <c r="U6238" s="119"/>
      <c r="V6238" s="119"/>
    </row>
    <row r="6239" spans="1:22" ht="15.95" customHeight="1" x14ac:dyDescent="0.2">
      <c r="A6239" s="28" t="s">
        <v>7135</v>
      </c>
      <c r="B6239" s="7">
        <v>44862</v>
      </c>
      <c r="C6239" s="7">
        <v>44862</v>
      </c>
      <c r="D6239" s="7">
        <v>44878.767592592594</v>
      </c>
      <c r="E6239" s="20">
        <v>1530</v>
      </c>
      <c r="F6239" s="27" t="str">
        <f>VLOOKUP(E6239,PROVEEDORES!$A$2:$D$1013,2,0)</f>
        <v>JUAN CARLOS VUELVA</v>
      </c>
      <c r="G6239" s="6" t="s">
        <v>351</v>
      </c>
      <c r="H6239" s="6" t="s">
        <v>671</v>
      </c>
      <c r="I6239" s="8">
        <v>10.5</v>
      </c>
      <c r="J6239" s="9">
        <v>226.24</v>
      </c>
      <c r="K6239" s="9">
        <v>23.755199999999999</v>
      </c>
      <c r="L6239" s="9">
        <v>249.99520000000001</v>
      </c>
      <c r="M6239" s="16" t="s">
        <v>8432</v>
      </c>
      <c r="N6239" s="14" t="str">
        <f>IF(M6239=0,"",VLOOKUP(M6239,'CUENTAS_CONTABLES'!$A$2:$B$100,2,0))</f>
        <v>GASTOS EDIFICIO BUENOS AIRES</v>
      </c>
      <c r="O6239" s="11" t="s">
        <v>9248</v>
      </c>
      <c r="P6239" s="40" t="s">
        <v>9252</v>
      </c>
      <c r="Q6239" s="108">
        <v>4500006237</v>
      </c>
      <c r="R6239" s="43">
        <v>60387</v>
      </c>
      <c r="T6239" s="119"/>
      <c r="U6239" s="119"/>
      <c r="V6239" s="119"/>
    </row>
    <row r="6240" spans="1:22" ht="15.95" customHeight="1" x14ac:dyDescent="0.2">
      <c r="A6240" s="28" t="s">
        <v>7123</v>
      </c>
      <c r="B6240" s="7">
        <v>44862</v>
      </c>
      <c r="C6240" s="7">
        <v>44862</v>
      </c>
      <c r="D6240" s="7">
        <v>44867.703981481478</v>
      </c>
      <c r="E6240" s="20">
        <v>1535</v>
      </c>
      <c r="F6240" s="27" t="str">
        <f>VLOOKUP(E6240,PROVEEDORES!$A$2:$D$1013,2,0)</f>
        <v>JUAN PABLO GOMEZ Y ADRIANA GOMEZ SOC LEY 19550 CAP I SECC. I</v>
      </c>
      <c r="G6240" s="6" t="s">
        <v>351</v>
      </c>
      <c r="H6240" s="6" t="s">
        <v>357</v>
      </c>
      <c r="I6240" s="8">
        <v>21</v>
      </c>
      <c r="J6240" s="9">
        <v>129.34</v>
      </c>
      <c r="K6240" s="9">
        <v>27.1614</v>
      </c>
      <c r="L6240" s="9">
        <v>156.50139999999999</v>
      </c>
      <c r="M6240" s="16" t="s">
        <v>8431</v>
      </c>
      <c r="N6240" s="14" t="str">
        <f>IF(M6240=0,"",VLOOKUP(M6240,'CUENTAS_CONTABLES'!$A$2:$B$100,2,0))</f>
        <v>REFRIGERIOS</v>
      </c>
      <c r="O6240" s="11" t="s">
        <v>9243</v>
      </c>
      <c r="P6240" s="40" t="s">
        <v>9256</v>
      </c>
      <c r="Q6240" s="107">
        <v>4500006238</v>
      </c>
      <c r="R6240" s="43"/>
      <c r="T6240" s="119"/>
      <c r="U6240" s="119"/>
      <c r="V6240" s="119"/>
    </row>
    <row r="6241" spans="1:22" ht="15.95" customHeight="1" x14ac:dyDescent="0.2">
      <c r="A6241" s="28" t="s">
        <v>7140</v>
      </c>
      <c r="B6241" s="7">
        <v>44862</v>
      </c>
      <c r="C6241" s="7">
        <v>44862</v>
      </c>
      <c r="D6241" s="7">
        <v>44883.731296296297</v>
      </c>
      <c r="E6241" s="20">
        <v>1656</v>
      </c>
      <c r="F6241" s="27" t="str">
        <f>VLOOKUP(E6241,PROVEEDORES!$A$2:$D$1013,2,0)</f>
        <v>MATIAS DOLINSKY MONROY</v>
      </c>
      <c r="G6241" s="6" t="s">
        <v>351</v>
      </c>
      <c r="H6241" s="6" t="s">
        <v>1240</v>
      </c>
      <c r="I6241" s="8">
        <v>21</v>
      </c>
      <c r="J6241" s="9">
        <v>100.6</v>
      </c>
      <c r="K6241" s="9">
        <v>21.125999999999998</v>
      </c>
      <c r="L6241" s="9">
        <v>121.726</v>
      </c>
      <c r="M6241" s="16" t="s">
        <v>8432</v>
      </c>
      <c r="N6241" s="14" t="str">
        <f>IF(M6241=0,"",VLOOKUP(M6241,'CUENTAS_CONTABLES'!$A$2:$B$100,2,0))</f>
        <v>GASTOS EDIFICIO BUENOS AIRES</v>
      </c>
      <c r="O6241" s="11" t="s">
        <v>9244</v>
      </c>
      <c r="P6241" s="40" t="s">
        <v>9252</v>
      </c>
      <c r="Q6241" s="108">
        <v>4500006239</v>
      </c>
      <c r="R6241" s="43">
        <v>60389</v>
      </c>
      <c r="T6241" s="119"/>
      <c r="U6241" s="119"/>
      <c r="V6241" s="119"/>
    </row>
    <row r="6242" spans="1:22" ht="15.95" customHeight="1" x14ac:dyDescent="0.2">
      <c r="A6242" s="28" t="s">
        <v>7117</v>
      </c>
      <c r="B6242" s="7">
        <v>44862</v>
      </c>
      <c r="C6242" s="7">
        <v>44862</v>
      </c>
      <c r="D6242" s="7">
        <v>44882.753159722219</v>
      </c>
      <c r="E6242" s="20">
        <v>1725</v>
      </c>
      <c r="F6242" s="27" t="str">
        <f>VLOOKUP(E6242,PROVEEDORES!$A$2:$D$1013,2,0)</f>
        <v>OPERADORA DE ESTACIONES DE SERVICIOS S.A.</v>
      </c>
      <c r="G6242" s="6" t="s">
        <v>351</v>
      </c>
      <c r="H6242" s="6" t="s">
        <v>387</v>
      </c>
      <c r="I6242" s="8">
        <v>27</v>
      </c>
      <c r="J6242" s="9">
        <v>5415.05</v>
      </c>
      <c r="K6242" s="9">
        <v>1462.0635</v>
      </c>
      <c r="L6242" s="9">
        <v>6877.1135000000004</v>
      </c>
      <c r="M6242" s="16" t="s">
        <v>8431</v>
      </c>
      <c r="N6242" s="14" t="str">
        <f>IF(M6242=0,"",VLOOKUP(M6242,'CUENTAS_CONTABLES'!$A$2:$B$100,2,0))</f>
        <v>REFRIGERIOS</v>
      </c>
      <c r="O6242" s="11" t="s">
        <v>9242</v>
      </c>
      <c r="P6242" s="40" t="s">
        <v>9252</v>
      </c>
      <c r="Q6242" s="107">
        <v>4500006240</v>
      </c>
      <c r="R6242" s="43">
        <v>60390</v>
      </c>
      <c r="T6242" s="119"/>
      <c r="U6242" s="119"/>
      <c r="V6242" s="119"/>
    </row>
    <row r="6243" spans="1:22" ht="15.95" customHeight="1" x14ac:dyDescent="0.2">
      <c r="A6243" s="28" t="s">
        <v>7126</v>
      </c>
      <c r="B6243" s="7">
        <v>44862</v>
      </c>
      <c r="C6243" s="7">
        <v>44862</v>
      </c>
      <c r="D6243" s="7">
        <v>44871.661886574075</v>
      </c>
      <c r="E6243" s="20">
        <v>1787</v>
      </c>
      <c r="F6243" s="27" t="str">
        <f>VLOOKUP(E6243,PROVEEDORES!$A$2:$D$1013,2,0)</f>
        <v>PONTEBRAP S.A.</v>
      </c>
      <c r="G6243" s="6" t="s">
        <v>351</v>
      </c>
      <c r="H6243" s="6" t="s">
        <v>561</v>
      </c>
      <c r="I6243" s="8">
        <v>21</v>
      </c>
      <c r="J6243" s="9">
        <v>467.6</v>
      </c>
      <c r="K6243" s="9">
        <v>98.195999999999998</v>
      </c>
      <c r="L6243" s="9">
        <v>565.79600000000005</v>
      </c>
      <c r="M6243" s="16" t="s">
        <v>8431</v>
      </c>
      <c r="N6243" s="14" t="str">
        <f>IF(M6243=0,"",VLOOKUP(M6243,'CUENTAS_CONTABLES'!$A$2:$B$100,2,0))</f>
        <v>REFRIGERIOS</v>
      </c>
      <c r="O6243" s="11" t="s">
        <v>8357</v>
      </c>
      <c r="P6243" s="40" t="s">
        <v>9259</v>
      </c>
      <c r="Q6243" s="108">
        <v>4500006241</v>
      </c>
      <c r="R6243" s="43">
        <v>60391</v>
      </c>
      <c r="T6243" s="119"/>
      <c r="U6243" s="119"/>
      <c r="V6243" s="119"/>
    </row>
    <row r="6244" spans="1:22" ht="15.95" customHeight="1" x14ac:dyDescent="0.2">
      <c r="A6244" s="28" t="s">
        <v>7116</v>
      </c>
      <c r="B6244" s="7">
        <v>44862</v>
      </c>
      <c r="C6244" s="7">
        <v>44862</v>
      </c>
      <c r="D6244" s="7">
        <v>44862.750659722224</v>
      </c>
      <c r="E6244" s="20">
        <v>1814</v>
      </c>
      <c r="F6244" s="27" t="str">
        <f>VLOOKUP(E6244,PROVEEDORES!$A$2:$D$1013,2,0)</f>
        <v>RICARDO NICOLAS BEVACQUA</v>
      </c>
      <c r="G6244" s="6" t="s">
        <v>351</v>
      </c>
      <c r="H6244" s="6" t="s">
        <v>495</v>
      </c>
      <c r="I6244" s="8">
        <v>21</v>
      </c>
      <c r="J6244" s="9">
        <v>5048.3100000000004</v>
      </c>
      <c r="K6244" s="9">
        <v>1060.1451000000002</v>
      </c>
      <c r="L6244" s="9">
        <v>6108.455100000001</v>
      </c>
      <c r="M6244" s="16" t="s">
        <v>8431</v>
      </c>
      <c r="N6244" s="14" t="str">
        <f>IF(M6244=0,"",VLOOKUP(M6244,'CUENTAS_CONTABLES'!$A$2:$B$100,2,0))</f>
        <v>REFRIGERIOS</v>
      </c>
      <c r="O6244" s="11" t="s">
        <v>9240</v>
      </c>
      <c r="P6244" s="40" t="s">
        <v>9259</v>
      </c>
      <c r="Q6244" s="107">
        <v>4500006242</v>
      </c>
      <c r="R6244" s="43">
        <v>60392</v>
      </c>
      <c r="T6244" s="119"/>
      <c r="U6244" s="119"/>
      <c r="V6244" s="119"/>
    </row>
    <row r="6245" spans="1:22" ht="15.95" customHeight="1" x14ac:dyDescent="0.2">
      <c r="A6245" s="28" t="s">
        <v>7124</v>
      </c>
      <c r="B6245" s="7">
        <v>44862</v>
      </c>
      <c r="C6245" s="7">
        <v>44862</v>
      </c>
      <c r="D6245" s="7">
        <v>44867.703263888892</v>
      </c>
      <c r="E6245" s="20">
        <v>1824</v>
      </c>
      <c r="F6245" s="27" t="str">
        <f>VLOOKUP(E6245,PROVEEDORES!$A$2:$D$1013,2,0)</f>
        <v>ROBERTO HEINBERG S.R.L.</v>
      </c>
      <c r="G6245" s="6" t="s">
        <v>351</v>
      </c>
      <c r="H6245" s="6" t="s">
        <v>357</v>
      </c>
      <c r="I6245" s="8">
        <v>21</v>
      </c>
      <c r="J6245" s="9">
        <v>14007.69</v>
      </c>
      <c r="K6245" s="9">
        <v>2941.6149</v>
      </c>
      <c r="L6245" s="9">
        <v>16949.304899999999</v>
      </c>
      <c r="M6245" s="16" t="s">
        <v>8431</v>
      </c>
      <c r="N6245" s="14" t="str">
        <f>IF(M6245=0,"",VLOOKUP(M6245,'CUENTAS_CONTABLES'!$A$2:$B$100,2,0))</f>
        <v>REFRIGERIOS</v>
      </c>
      <c r="O6245" s="11" t="s">
        <v>9244</v>
      </c>
      <c r="P6245" s="40" t="s">
        <v>9259</v>
      </c>
      <c r="Q6245" s="108">
        <v>4500006243</v>
      </c>
      <c r="R6245" s="43">
        <v>60393</v>
      </c>
      <c r="T6245" s="119"/>
      <c r="U6245" s="119"/>
      <c r="V6245" s="119"/>
    </row>
    <row r="6246" spans="1:22" ht="15.95" customHeight="1" x14ac:dyDescent="0.2">
      <c r="A6246" s="28" t="s">
        <v>7139</v>
      </c>
      <c r="B6246" s="7">
        <v>44862</v>
      </c>
      <c r="C6246" s="7">
        <v>44862</v>
      </c>
      <c r="D6246" s="7">
        <v>44871.527662037035</v>
      </c>
      <c r="E6246" s="20">
        <v>1870</v>
      </c>
      <c r="F6246" s="27" t="str">
        <f>VLOOKUP(E6246,PROVEEDORES!$A$2:$D$1013,2,0)</f>
        <v>SAYAGO PABLO JOSE</v>
      </c>
      <c r="G6246" s="6" t="s">
        <v>351</v>
      </c>
      <c r="H6246" s="6" t="s">
        <v>412</v>
      </c>
      <c r="I6246" s="8">
        <v>21</v>
      </c>
      <c r="J6246" s="9">
        <v>308.68</v>
      </c>
      <c r="K6246" s="9">
        <v>64.822800000000001</v>
      </c>
      <c r="L6246" s="9">
        <v>373.50279999999998</v>
      </c>
      <c r="M6246" s="16" t="s">
        <v>8432</v>
      </c>
      <c r="N6246" s="14" t="str">
        <f>IF(M6246=0,"",VLOOKUP(M6246,'CUENTAS_CONTABLES'!$A$2:$B$100,2,0))</f>
        <v>GASTOS EDIFICIO BUENOS AIRES</v>
      </c>
      <c r="O6246" s="11" t="s">
        <v>9242</v>
      </c>
      <c r="P6246" s="40" t="s">
        <v>9252</v>
      </c>
      <c r="Q6246" s="107">
        <v>4500006244</v>
      </c>
      <c r="R6246" s="43">
        <v>60394</v>
      </c>
      <c r="T6246" s="119"/>
      <c r="U6246" s="119"/>
      <c r="V6246" s="119"/>
    </row>
    <row r="6247" spans="1:22" ht="15.95" customHeight="1" x14ac:dyDescent="0.2">
      <c r="A6247" s="28" t="s">
        <v>7115</v>
      </c>
      <c r="B6247" s="7">
        <v>44862</v>
      </c>
      <c r="C6247" s="7">
        <v>44862</v>
      </c>
      <c r="D6247" s="7">
        <v>44871.526458333334</v>
      </c>
      <c r="E6247" s="20">
        <v>1892</v>
      </c>
      <c r="F6247" s="27" t="str">
        <f>VLOOKUP(E6247,PROVEEDORES!$A$2:$D$1013,2,0)</f>
        <v>SERVICIOS LIMPECO SRL</v>
      </c>
      <c r="G6247" s="6" t="s">
        <v>351</v>
      </c>
      <c r="H6247" s="6" t="s">
        <v>573</v>
      </c>
      <c r="I6247" s="8">
        <v>21</v>
      </c>
      <c r="J6247" s="9">
        <v>119.83</v>
      </c>
      <c r="K6247" s="9">
        <v>25.164299999999997</v>
      </c>
      <c r="L6247" s="9">
        <v>144.99430000000001</v>
      </c>
      <c r="M6247" s="16" t="s">
        <v>8431</v>
      </c>
      <c r="N6247" s="14" t="str">
        <f>IF(M6247=0,"",VLOOKUP(M6247,'CUENTAS_CONTABLES'!$A$2:$B$100,2,0))</f>
        <v>REFRIGERIOS</v>
      </c>
      <c r="O6247" s="11" t="s">
        <v>9243</v>
      </c>
      <c r="P6247" s="40" t="s">
        <v>9259</v>
      </c>
      <c r="Q6247" s="108">
        <v>4500006245</v>
      </c>
      <c r="R6247" s="43">
        <v>60395</v>
      </c>
      <c r="T6247" s="119"/>
      <c r="U6247" s="119"/>
      <c r="V6247" s="119"/>
    </row>
    <row r="6248" spans="1:22" ht="15.95" customHeight="1" x14ac:dyDescent="0.2">
      <c r="A6248" s="28" t="s">
        <v>7127</v>
      </c>
      <c r="B6248" s="7">
        <v>44862</v>
      </c>
      <c r="C6248" s="7">
        <v>44862</v>
      </c>
      <c r="D6248" s="7">
        <v>44871.525023148148</v>
      </c>
      <c r="E6248" s="20">
        <v>1922</v>
      </c>
      <c r="F6248" s="27" t="str">
        <f>VLOOKUP(E6248,PROVEEDORES!$A$2:$D$1013,2,0)</f>
        <v>SOLOAGA WALTER ALEJANDRO</v>
      </c>
      <c r="G6248" s="6" t="s">
        <v>351</v>
      </c>
      <c r="H6248" s="6" t="s">
        <v>474</v>
      </c>
      <c r="I6248" s="8">
        <v>21</v>
      </c>
      <c r="J6248" s="9">
        <v>41.32</v>
      </c>
      <c r="K6248" s="9">
        <v>8.6772000000000009</v>
      </c>
      <c r="L6248" s="9">
        <v>49.997199999999999</v>
      </c>
      <c r="M6248" s="16" t="s">
        <v>8431</v>
      </c>
      <c r="N6248" s="14" t="str">
        <f>IF(M6248=0,"",VLOOKUP(M6248,'CUENTAS_CONTABLES'!$A$2:$B$100,2,0))</f>
        <v>REFRIGERIOS</v>
      </c>
      <c r="O6248" s="11" t="s">
        <v>8357</v>
      </c>
      <c r="P6248" s="40" t="s">
        <v>9256</v>
      </c>
      <c r="Q6248" s="107">
        <v>4500006246</v>
      </c>
      <c r="R6248" s="43">
        <v>60396</v>
      </c>
      <c r="T6248" s="119"/>
      <c r="U6248" s="119"/>
      <c r="V6248" s="119"/>
    </row>
    <row r="6249" spans="1:22" ht="15.95" customHeight="1" x14ac:dyDescent="0.2">
      <c r="A6249" s="28" t="s">
        <v>7149</v>
      </c>
      <c r="B6249" s="7">
        <v>44863</v>
      </c>
      <c r="C6249" s="7">
        <v>44863</v>
      </c>
      <c r="D6249" s="7">
        <v>44863.401759259257</v>
      </c>
      <c r="E6249" s="20">
        <v>1094</v>
      </c>
      <c r="F6249" s="27" t="str">
        <f>VLOOKUP(E6249,PROVEEDORES!$A$2:$D$1013,2,0)</f>
        <v>AVALOS S.A.C.F.I.</v>
      </c>
      <c r="G6249" s="6" t="s">
        <v>351</v>
      </c>
      <c r="H6249" s="6" t="s">
        <v>398</v>
      </c>
      <c r="I6249" s="8">
        <v>21</v>
      </c>
      <c r="J6249" s="9">
        <v>20</v>
      </c>
      <c r="K6249" s="9">
        <v>4.2</v>
      </c>
      <c r="L6249" s="9">
        <v>24.2</v>
      </c>
      <c r="M6249" s="16" t="s">
        <v>8432</v>
      </c>
      <c r="N6249" s="14" t="str">
        <f>IF(M6249=0,"",VLOOKUP(M6249,'CUENTAS_CONTABLES'!$A$2:$B$100,2,0))</f>
        <v>GASTOS EDIFICIO BUENOS AIRES</v>
      </c>
      <c r="O6249" s="11" t="s">
        <v>8357</v>
      </c>
      <c r="P6249" s="40" t="s">
        <v>9252</v>
      </c>
      <c r="Q6249" s="108">
        <v>4500006247</v>
      </c>
      <c r="R6249" s="43">
        <v>60397</v>
      </c>
      <c r="T6249" s="119"/>
      <c r="U6249" s="119"/>
      <c r="V6249" s="119"/>
    </row>
    <row r="6250" spans="1:22" ht="15.95" customHeight="1" x14ac:dyDescent="0.2">
      <c r="A6250" s="28" t="s">
        <v>3580</v>
      </c>
      <c r="B6250" s="7">
        <v>44863</v>
      </c>
      <c r="C6250" s="7">
        <v>44863</v>
      </c>
      <c r="D6250" s="7">
        <v>44863.535219907404</v>
      </c>
      <c r="E6250" s="20">
        <v>1120</v>
      </c>
      <c r="F6250" s="27" t="str">
        <f>VLOOKUP(E6250,PROVEEDORES!$A$2:$D$1013,2,0)</f>
        <v>BELZA ANDRES CARLOS</v>
      </c>
      <c r="G6250" s="6" t="s">
        <v>352</v>
      </c>
      <c r="H6250" s="6" t="s">
        <v>550</v>
      </c>
      <c r="I6250" s="8">
        <v>0</v>
      </c>
      <c r="J6250" s="9">
        <v>33270</v>
      </c>
      <c r="K6250" s="9">
        <v>0</v>
      </c>
      <c r="L6250" s="9">
        <v>33270</v>
      </c>
      <c r="M6250" s="16" t="s">
        <v>8432</v>
      </c>
      <c r="N6250" s="14" t="str">
        <f>IF(M6250=0,"",VLOOKUP(M6250,'CUENTAS_CONTABLES'!$A$2:$B$100,2,0))</f>
        <v>GASTOS EDIFICIO BUENOS AIRES</v>
      </c>
      <c r="O6250" s="11" t="s">
        <v>9242</v>
      </c>
      <c r="P6250" s="40" t="s">
        <v>9252</v>
      </c>
      <c r="Q6250" s="107">
        <v>4500006248</v>
      </c>
      <c r="R6250" s="43">
        <v>60398</v>
      </c>
      <c r="T6250" s="119"/>
      <c r="U6250" s="119"/>
      <c r="V6250" s="119"/>
    </row>
    <row r="6251" spans="1:22" ht="15.95" customHeight="1" x14ac:dyDescent="0.2">
      <c r="A6251" s="28" t="s">
        <v>7150</v>
      </c>
      <c r="B6251" s="7">
        <v>44863</v>
      </c>
      <c r="C6251" s="7">
        <v>44863</v>
      </c>
      <c r="D6251" s="7">
        <v>44863.758356481485</v>
      </c>
      <c r="E6251" s="20">
        <v>1237</v>
      </c>
      <c r="F6251" s="27" t="str">
        <f>VLOOKUP(E6251,PROVEEDORES!$A$2:$D$1013,2,0)</f>
        <v>CRUCERO DE ALTA GRACIA S.A.</v>
      </c>
      <c r="G6251" s="6" t="s">
        <v>351</v>
      </c>
      <c r="H6251" s="6" t="s">
        <v>398</v>
      </c>
      <c r="I6251" s="8">
        <v>21</v>
      </c>
      <c r="J6251" s="9">
        <v>69.37</v>
      </c>
      <c r="K6251" s="9">
        <v>14.5677</v>
      </c>
      <c r="L6251" s="9">
        <v>83.937700000000007</v>
      </c>
      <c r="M6251" s="16" t="s">
        <v>8432</v>
      </c>
      <c r="N6251" s="14" t="str">
        <f>IF(M6251=0,"",VLOOKUP(M6251,'CUENTAS_CONTABLES'!$A$2:$B$100,2,0))</f>
        <v>GASTOS EDIFICIO BUENOS AIRES</v>
      </c>
      <c r="O6251" s="11" t="s">
        <v>9247</v>
      </c>
      <c r="P6251" s="40" t="s">
        <v>9252</v>
      </c>
      <c r="Q6251" s="108">
        <v>4500006249</v>
      </c>
      <c r="R6251" s="43">
        <v>60399</v>
      </c>
      <c r="T6251" s="119"/>
      <c r="U6251" s="119"/>
      <c r="V6251" s="119"/>
    </row>
    <row r="6252" spans="1:22" ht="15.95" customHeight="1" x14ac:dyDescent="0.2">
      <c r="A6252" s="28" t="s">
        <v>7155</v>
      </c>
      <c r="B6252" s="7">
        <v>44863</v>
      </c>
      <c r="C6252" s="7">
        <v>44863</v>
      </c>
      <c r="D6252" s="7">
        <v>44885.688738425924</v>
      </c>
      <c r="E6252" s="20">
        <v>1285</v>
      </c>
      <c r="F6252" s="27" t="str">
        <f>VLOOKUP(E6252,PROVEEDORES!$A$2:$D$1013,2,0)</f>
        <v>DUSSIN ANA ROSA</v>
      </c>
      <c r="G6252" s="6" t="s">
        <v>351</v>
      </c>
      <c r="H6252" s="6" t="s">
        <v>624</v>
      </c>
      <c r="I6252" s="8">
        <v>21</v>
      </c>
      <c r="J6252" s="9">
        <v>1461.01</v>
      </c>
      <c r="K6252" s="9">
        <v>306.81209999999999</v>
      </c>
      <c r="L6252" s="9">
        <v>1767.8220999999999</v>
      </c>
      <c r="M6252" s="16" t="s">
        <v>8432</v>
      </c>
      <c r="N6252" s="14" t="str">
        <f>IF(M6252=0,"",VLOOKUP(M6252,'CUENTAS_CONTABLES'!$A$2:$B$100,2,0))</f>
        <v>GASTOS EDIFICIO BUENOS AIRES</v>
      </c>
      <c r="O6252" s="11" t="s">
        <v>9245</v>
      </c>
      <c r="P6252" s="40" t="s">
        <v>9252</v>
      </c>
      <c r="Q6252" s="107">
        <v>4500006250</v>
      </c>
      <c r="R6252" s="43">
        <v>60400</v>
      </c>
      <c r="T6252" s="119"/>
      <c r="U6252" s="119"/>
      <c r="V6252" s="119"/>
    </row>
    <row r="6253" spans="1:22" ht="15.95" customHeight="1" x14ac:dyDescent="0.2">
      <c r="A6253" s="28" t="s">
        <v>7145</v>
      </c>
      <c r="B6253" s="7">
        <v>44863</v>
      </c>
      <c r="C6253" s="7">
        <v>44863</v>
      </c>
      <c r="D6253" s="7">
        <v>44863.768182870372</v>
      </c>
      <c r="E6253" s="20">
        <v>1287</v>
      </c>
      <c r="F6253" s="27" t="str">
        <f>VLOOKUP(E6253,PROVEEDORES!$A$2:$D$1013,2,0)</f>
        <v>ECAN S.R.L.</v>
      </c>
      <c r="G6253" s="6" t="s">
        <v>351</v>
      </c>
      <c r="H6253" s="6" t="s">
        <v>396</v>
      </c>
      <c r="I6253" s="8">
        <v>21</v>
      </c>
      <c r="J6253" s="9">
        <v>61.5</v>
      </c>
      <c r="K6253" s="9">
        <v>12.914999999999999</v>
      </c>
      <c r="L6253" s="9">
        <v>74.414999999999992</v>
      </c>
      <c r="M6253" s="16" t="s">
        <v>8432</v>
      </c>
      <c r="N6253" s="14" t="str">
        <f>IF(M6253=0,"",VLOOKUP(M6253,'CUENTAS_CONTABLES'!$A$2:$B$100,2,0))</f>
        <v>GASTOS EDIFICIO BUENOS AIRES</v>
      </c>
      <c r="O6253" s="11" t="s">
        <v>9242</v>
      </c>
      <c r="P6253" s="40" t="s">
        <v>9252</v>
      </c>
      <c r="Q6253" s="108">
        <v>4500006251</v>
      </c>
      <c r="R6253" s="43">
        <v>60401</v>
      </c>
      <c r="T6253" s="119"/>
      <c r="U6253" s="119"/>
      <c r="V6253" s="119"/>
    </row>
    <row r="6254" spans="1:22" ht="15.95" customHeight="1" x14ac:dyDescent="0.2">
      <c r="A6254" s="28" t="s">
        <v>7158</v>
      </c>
      <c r="B6254" s="7">
        <v>44863</v>
      </c>
      <c r="C6254" s="7">
        <v>44863</v>
      </c>
      <c r="D6254" s="7">
        <v>44878.70584490741</v>
      </c>
      <c r="E6254" s="20">
        <v>1315</v>
      </c>
      <c r="F6254" s="27" t="str">
        <f>VLOOKUP(E6254,PROVEEDORES!$A$2:$D$1013,2,0)</f>
        <v>EMFACO S.A.</v>
      </c>
      <c r="G6254" s="6" t="s">
        <v>352</v>
      </c>
      <c r="H6254" s="6" t="s">
        <v>1242</v>
      </c>
      <c r="I6254" s="8">
        <v>0</v>
      </c>
      <c r="J6254" s="9">
        <v>48055</v>
      </c>
      <c r="K6254" s="9">
        <v>0</v>
      </c>
      <c r="L6254" s="9">
        <v>48055</v>
      </c>
      <c r="M6254" s="16" t="s">
        <v>8432</v>
      </c>
      <c r="N6254" s="14" t="str">
        <f>IF(M6254=0,"",VLOOKUP(M6254,'CUENTAS_CONTABLES'!$A$2:$B$100,2,0))</f>
        <v>GASTOS EDIFICIO BUENOS AIRES</v>
      </c>
      <c r="O6254" s="11" t="s">
        <v>9246</v>
      </c>
      <c r="P6254" s="40" t="s">
        <v>9252</v>
      </c>
      <c r="Q6254" s="107">
        <v>4500006252</v>
      </c>
      <c r="R6254" s="43">
        <v>60402</v>
      </c>
      <c r="T6254" s="119"/>
      <c r="U6254" s="119"/>
      <c r="V6254" s="119"/>
    </row>
    <row r="6255" spans="1:22" ht="15.95" customHeight="1" x14ac:dyDescent="0.2">
      <c r="A6255" s="28" t="s">
        <v>7148</v>
      </c>
      <c r="B6255" s="7">
        <v>44863</v>
      </c>
      <c r="C6255" s="7">
        <v>44863</v>
      </c>
      <c r="D6255" s="7">
        <v>44867.739050925928</v>
      </c>
      <c r="E6255" s="20">
        <v>1376</v>
      </c>
      <c r="F6255" s="27" t="str">
        <f>VLOOKUP(E6255,PROVEEDORES!$A$2:$D$1013,2,0)</f>
        <v>FERNANDEZ DANIEL EDUARDO</v>
      </c>
      <c r="G6255" s="6" t="s">
        <v>351</v>
      </c>
      <c r="H6255" s="6" t="s">
        <v>396</v>
      </c>
      <c r="I6255" s="8">
        <v>10.5</v>
      </c>
      <c r="J6255" s="9">
        <v>1368517</v>
      </c>
      <c r="K6255" s="9">
        <v>143694.285</v>
      </c>
      <c r="L6255" s="9">
        <v>1512211.2849999999</v>
      </c>
      <c r="M6255" s="16" t="s">
        <v>8432</v>
      </c>
      <c r="N6255" s="14" t="str">
        <f>IF(M6255=0,"",VLOOKUP(M6255,'CUENTAS_CONTABLES'!$A$2:$B$100,2,0))</f>
        <v>GASTOS EDIFICIO BUENOS AIRES</v>
      </c>
      <c r="O6255" s="11" t="s">
        <v>9248</v>
      </c>
      <c r="P6255" s="40" t="s">
        <v>9252</v>
      </c>
      <c r="Q6255" s="108">
        <v>4500006253</v>
      </c>
      <c r="R6255" s="43">
        <v>60403</v>
      </c>
      <c r="T6255" s="119"/>
      <c r="U6255" s="119"/>
      <c r="V6255" s="119"/>
    </row>
    <row r="6256" spans="1:22" ht="15.95" customHeight="1" x14ac:dyDescent="0.2">
      <c r="A6256" s="28" t="s">
        <v>7141</v>
      </c>
      <c r="B6256" s="7">
        <v>44863</v>
      </c>
      <c r="C6256" s="7">
        <v>44863</v>
      </c>
      <c r="D6256" s="7">
        <v>44883.739837962959</v>
      </c>
      <c r="E6256" s="20">
        <v>1404</v>
      </c>
      <c r="F6256" s="27" t="str">
        <f>VLOOKUP(E6256,PROVEEDORES!$A$2:$D$1013,2,0)</f>
        <v>FUERZAS DEL INTERIOR SRL</v>
      </c>
      <c r="G6256" s="6" t="s">
        <v>351</v>
      </c>
      <c r="H6256" s="6" t="s">
        <v>573</v>
      </c>
      <c r="I6256" s="8">
        <v>21</v>
      </c>
      <c r="J6256" s="9">
        <v>86.78</v>
      </c>
      <c r="K6256" s="9">
        <v>18.223800000000001</v>
      </c>
      <c r="L6256" s="9">
        <v>105.0038</v>
      </c>
      <c r="M6256" s="16" t="s">
        <v>8432</v>
      </c>
      <c r="N6256" s="14" t="str">
        <f>IF(M6256=0,"",VLOOKUP(M6256,'CUENTAS_CONTABLES'!$A$2:$B$100,2,0))</f>
        <v>GASTOS EDIFICIO BUENOS AIRES</v>
      </c>
      <c r="O6256" s="11" t="s">
        <v>9248</v>
      </c>
      <c r="P6256" s="40" t="s">
        <v>9252</v>
      </c>
      <c r="Q6256" s="107">
        <v>4500006254</v>
      </c>
      <c r="R6256" s="43">
        <v>60404</v>
      </c>
      <c r="T6256" s="119"/>
      <c r="U6256" s="119"/>
      <c r="V6256" s="119"/>
    </row>
    <row r="6257" spans="1:22" ht="15.95" customHeight="1" x14ac:dyDescent="0.2">
      <c r="A6257" s="28" t="s">
        <v>7157</v>
      </c>
      <c r="B6257" s="7">
        <v>44863</v>
      </c>
      <c r="C6257" s="7">
        <v>44863</v>
      </c>
      <c r="D6257" s="7">
        <v>44882.652384259258</v>
      </c>
      <c r="E6257" s="20">
        <v>1421</v>
      </c>
      <c r="F6257" s="27" t="str">
        <f>VLOOKUP(E6257,PROVEEDORES!$A$2:$D$1013,2,0)</f>
        <v>GEMACO S.A</v>
      </c>
      <c r="G6257" s="6" t="s">
        <v>351</v>
      </c>
      <c r="H6257" s="6" t="s">
        <v>412</v>
      </c>
      <c r="I6257" s="8">
        <v>21</v>
      </c>
      <c r="J6257" s="9">
        <v>61.32</v>
      </c>
      <c r="K6257" s="9">
        <v>12.8772</v>
      </c>
      <c r="L6257" s="9">
        <v>74.197199999999995</v>
      </c>
      <c r="M6257" s="16" t="s">
        <v>8432</v>
      </c>
      <c r="N6257" s="14" t="str">
        <f>IF(M6257=0,"",VLOOKUP(M6257,'CUENTAS_CONTABLES'!$A$2:$B$100,2,0))</f>
        <v>GASTOS EDIFICIO BUENOS AIRES</v>
      </c>
      <c r="O6257" s="11" t="s">
        <v>8357</v>
      </c>
      <c r="P6257" s="40" t="s">
        <v>9253</v>
      </c>
      <c r="Q6257" s="108">
        <v>4500006255</v>
      </c>
      <c r="R6257" s="43">
        <v>60405</v>
      </c>
      <c r="T6257" s="119"/>
      <c r="U6257" s="119"/>
      <c r="V6257" s="119"/>
    </row>
    <row r="6258" spans="1:22" ht="15.95" customHeight="1" x14ac:dyDescent="0.2">
      <c r="A6258" s="28" t="s">
        <v>7143</v>
      </c>
      <c r="B6258" s="7">
        <v>44863</v>
      </c>
      <c r="C6258" s="7">
        <v>44863</v>
      </c>
      <c r="D6258" s="7">
        <v>44869.667407407411</v>
      </c>
      <c r="E6258" s="20">
        <v>1422</v>
      </c>
      <c r="F6258" s="27" t="str">
        <f>VLOOKUP(E6258,PROVEEDORES!$A$2:$D$1013,2,0)</f>
        <v>GENERAL MITRE SRL</v>
      </c>
      <c r="G6258" s="6" t="s">
        <v>351</v>
      </c>
      <c r="H6258" s="6" t="s">
        <v>357</v>
      </c>
      <c r="I6258" s="8">
        <v>21</v>
      </c>
      <c r="J6258" s="9">
        <v>11649.31</v>
      </c>
      <c r="K6258" s="9">
        <v>2446.3550999999998</v>
      </c>
      <c r="L6258" s="9">
        <v>14095.665099999998</v>
      </c>
      <c r="M6258" s="16" t="s">
        <v>8432</v>
      </c>
      <c r="N6258" s="14" t="str">
        <f>IF(M6258=0,"",VLOOKUP(M6258,'CUENTAS_CONTABLES'!$A$2:$B$100,2,0))</f>
        <v>GASTOS EDIFICIO BUENOS AIRES</v>
      </c>
      <c r="O6258" s="11" t="s">
        <v>9247</v>
      </c>
      <c r="P6258" s="40" t="s">
        <v>9252</v>
      </c>
      <c r="Q6258" s="107">
        <v>4500006256</v>
      </c>
      <c r="R6258" s="43">
        <v>60406</v>
      </c>
      <c r="T6258" s="119"/>
      <c r="U6258" s="119"/>
      <c r="V6258" s="119"/>
    </row>
    <row r="6259" spans="1:22" ht="15.95" customHeight="1" x14ac:dyDescent="0.2">
      <c r="A6259" s="28" t="s">
        <v>7156</v>
      </c>
      <c r="B6259" s="7">
        <v>44863</v>
      </c>
      <c r="C6259" s="7">
        <v>44863</v>
      </c>
      <c r="D6259" s="7">
        <v>44888.484363425923</v>
      </c>
      <c r="E6259" s="20">
        <v>1431</v>
      </c>
      <c r="F6259" s="27" t="str">
        <f>VLOOKUP(E6259,PROVEEDORES!$A$2:$D$1013,2,0)</f>
        <v>GIUDICE MAXIMILIANO LEANDRO</v>
      </c>
      <c r="G6259" s="6" t="s">
        <v>351</v>
      </c>
      <c r="H6259" s="6" t="s">
        <v>1083</v>
      </c>
      <c r="I6259" s="8">
        <v>21</v>
      </c>
      <c r="J6259" s="9">
        <v>210.74</v>
      </c>
      <c r="K6259" s="9">
        <v>44.255400000000002</v>
      </c>
      <c r="L6259" s="9">
        <v>254.99540000000002</v>
      </c>
      <c r="M6259" s="16" t="s">
        <v>8432</v>
      </c>
      <c r="N6259" s="14" t="str">
        <f>IF(M6259=0,"",VLOOKUP(M6259,'CUENTAS_CONTABLES'!$A$2:$B$100,2,0))</f>
        <v>GASTOS EDIFICIO BUENOS AIRES</v>
      </c>
      <c r="O6259" s="11" t="s">
        <v>9248</v>
      </c>
      <c r="P6259" s="40" t="s">
        <v>9252</v>
      </c>
      <c r="Q6259" s="108">
        <v>4500006257</v>
      </c>
      <c r="R6259" s="43">
        <v>60407</v>
      </c>
      <c r="T6259" s="119"/>
      <c r="U6259" s="119"/>
      <c r="V6259" s="119"/>
    </row>
    <row r="6260" spans="1:22" ht="15.95" customHeight="1" x14ac:dyDescent="0.2">
      <c r="A6260" s="28" t="s">
        <v>7146</v>
      </c>
      <c r="B6260" s="7">
        <v>44863</v>
      </c>
      <c r="C6260" s="7">
        <v>44863</v>
      </c>
      <c r="D6260" s="7">
        <v>44870.716550925928</v>
      </c>
      <c r="E6260" s="20">
        <v>1491</v>
      </c>
      <c r="F6260" s="27" t="str">
        <f>VLOOKUP(E6260,PROVEEDORES!$A$2:$D$1013,2,0)</f>
        <v>INHOFF S.R.L</v>
      </c>
      <c r="G6260" s="6" t="s">
        <v>351</v>
      </c>
      <c r="H6260" s="6" t="s">
        <v>396</v>
      </c>
      <c r="I6260" s="8">
        <v>21</v>
      </c>
      <c r="J6260" s="9">
        <v>383.9</v>
      </c>
      <c r="K6260" s="9">
        <v>80.619</v>
      </c>
      <c r="L6260" s="9">
        <v>464.51900000000001</v>
      </c>
      <c r="M6260" s="16" t="s">
        <v>8432</v>
      </c>
      <c r="N6260" s="14" t="str">
        <f>IF(M6260=0,"",VLOOKUP(M6260,'CUENTAS_CONTABLES'!$A$2:$B$100,2,0))</f>
        <v>GASTOS EDIFICIO BUENOS AIRES</v>
      </c>
      <c r="O6260" s="11" t="s">
        <v>9244</v>
      </c>
      <c r="P6260" s="40" t="s">
        <v>9252</v>
      </c>
      <c r="Q6260" s="107">
        <v>4500006258</v>
      </c>
      <c r="R6260" s="43">
        <v>60408</v>
      </c>
      <c r="T6260" s="119"/>
      <c r="U6260" s="119"/>
      <c r="V6260" s="119"/>
    </row>
    <row r="6261" spans="1:22" ht="15.95" customHeight="1" x14ac:dyDescent="0.2">
      <c r="A6261" s="28" t="s">
        <v>7152</v>
      </c>
      <c r="B6261" s="7">
        <v>44863</v>
      </c>
      <c r="C6261" s="7">
        <v>44863</v>
      </c>
      <c r="D6261" s="7">
        <v>44863.75990740741</v>
      </c>
      <c r="E6261" s="20">
        <v>1499</v>
      </c>
      <c r="F6261" s="27" t="str">
        <f>VLOOKUP(E6261,PROVEEDORES!$A$2:$D$1013,2,0)</f>
        <v>IRISH SRL</v>
      </c>
      <c r="G6261" s="6" t="s">
        <v>351</v>
      </c>
      <c r="H6261" s="6" t="s">
        <v>398</v>
      </c>
      <c r="I6261" s="8">
        <v>21</v>
      </c>
      <c r="J6261" s="9">
        <v>180</v>
      </c>
      <c r="K6261" s="9">
        <v>37.799999999999997</v>
      </c>
      <c r="L6261" s="9">
        <v>217.8</v>
      </c>
      <c r="M6261" s="16" t="s">
        <v>8432</v>
      </c>
      <c r="N6261" s="14" t="str">
        <f>IF(M6261=0,"",VLOOKUP(M6261,'CUENTAS_CONTABLES'!$A$2:$B$100,2,0))</f>
        <v>GASTOS EDIFICIO BUENOS AIRES</v>
      </c>
      <c r="O6261" s="11" t="s">
        <v>9244</v>
      </c>
      <c r="P6261" s="40" t="s">
        <v>9252</v>
      </c>
      <c r="Q6261" s="108">
        <v>4500006259</v>
      </c>
      <c r="R6261" s="43">
        <v>60409</v>
      </c>
      <c r="T6261" s="119"/>
      <c r="U6261" s="119"/>
      <c r="V6261" s="119"/>
    </row>
    <row r="6262" spans="1:22" ht="15.95" customHeight="1" x14ac:dyDescent="0.2">
      <c r="A6262" s="28" t="s">
        <v>7142</v>
      </c>
      <c r="B6262" s="7">
        <v>44863</v>
      </c>
      <c r="C6262" s="7">
        <v>44863</v>
      </c>
      <c r="D6262" s="7">
        <v>44878.703321759262</v>
      </c>
      <c r="E6262" s="20">
        <v>1528</v>
      </c>
      <c r="F6262" s="27" t="str">
        <f>VLOOKUP(E6262,PROVEEDORES!$A$2:$D$1013,2,0)</f>
        <v>JUAN CARLOS PELLICER</v>
      </c>
      <c r="G6262" s="6" t="s">
        <v>351</v>
      </c>
      <c r="H6262" s="6" t="s">
        <v>415</v>
      </c>
      <c r="I6262" s="8">
        <v>21</v>
      </c>
      <c r="J6262" s="9">
        <v>49.59</v>
      </c>
      <c r="K6262" s="9">
        <v>10.413900000000002</v>
      </c>
      <c r="L6262" s="9">
        <v>60.003900000000002</v>
      </c>
      <c r="M6262" s="16" t="s">
        <v>8432</v>
      </c>
      <c r="N6262" s="14" t="str">
        <f>IF(M6262=0,"",VLOOKUP(M6262,'CUENTAS_CONTABLES'!$A$2:$B$100,2,0))</f>
        <v>GASTOS EDIFICIO BUENOS AIRES</v>
      </c>
      <c r="O6262" s="11" t="s">
        <v>9242</v>
      </c>
      <c r="P6262" s="40" t="s">
        <v>9252</v>
      </c>
      <c r="Q6262" s="107">
        <v>4500006260</v>
      </c>
      <c r="R6262" s="43">
        <v>60410</v>
      </c>
      <c r="T6262" s="119"/>
      <c r="U6262" s="119"/>
      <c r="V6262" s="119"/>
    </row>
    <row r="6263" spans="1:22" ht="15.95" customHeight="1" x14ac:dyDescent="0.2">
      <c r="A6263" s="28" t="s">
        <v>7154</v>
      </c>
      <c r="B6263" s="7">
        <v>44863</v>
      </c>
      <c r="C6263" s="7">
        <v>44863</v>
      </c>
      <c r="D6263" s="7">
        <v>44888.673333333332</v>
      </c>
      <c r="E6263" s="20">
        <v>1555</v>
      </c>
      <c r="F6263" s="27" t="str">
        <f>VLOOKUP(E6263,PROVEEDORES!$A$2:$D$1013,2,0)</f>
        <v>LA CASA DEL CARTUCHO SRL</v>
      </c>
      <c r="G6263" s="6" t="s">
        <v>351</v>
      </c>
      <c r="H6263" s="6" t="s">
        <v>1143</v>
      </c>
      <c r="I6263" s="8">
        <v>21</v>
      </c>
      <c r="J6263" s="9">
        <v>376.27</v>
      </c>
      <c r="K6263" s="9">
        <v>79.0167</v>
      </c>
      <c r="L6263" s="9">
        <v>455.2867</v>
      </c>
      <c r="M6263" s="16" t="s">
        <v>8432</v>
      </c>
      <c r="N6263" s="14" t="str">
        <f>IF(M6263=0,"",VLOOKUP(M6263,'CUENTAS_CONTABLES'!$A$2:$B$100,2,0))</f>
        <v>GASTOS EDIFICIO BUENOS AIRES</v>
      </c>
      <c r="O6263" s="11" t="s">
        <v>9245</v>
      </c>
      <c r="P6263" s="40" t="s">
        <v>9252</v>
      </c>
      <c r="Q6263" s="108">
        <v>4500006261</v>
      </c>
      <c r="R6263" s="43">
        <v>60411</v>
      </c>
      <c r="T6263" s="119"/>
      <c r="U6263" s="119"/>
      <c r="V6263" s="119"/>
    </row>
    <row r="6264" spans="1:22" ht="15.95" customHeight="1" x14ac:dyDescent="0.2">
      <c r="A6264" s="28" t="s">
        <v>3081</v>
      </c>
      <c r="B6264" s="7">
        <v>44863</v>
      </c>
      <c r="C6264" s="7">
        <v>44863</v>
      </c>
      <c r="D6264" s="7">
        <v>44881.271944444445</v>
      </c>
      <c r="E6264" s="20">
        <v>1561</v>
      </c>
      <c r="F6264" s="27" t="str">
        <f>VLOOKUP(E6264,PROVEEDORES!$A$2:$D$1013,2,0)</f>
        <v>LA PICASA S.A.</v>
      </c>
      <c r="G6264" s="6" t="s">
        <v>352</v>
      </c>
      <c r="H6264" s="6" t="s">
        <v>1196</v>
      </c>
      <c r="I6264" s="8">
        <v>0</v>
      </c>
      <c r="J6264" s="9">
        <v>33656</v>
      </c>
      <c r="K6264" s="9">
        <v>0</v>
      </c>
      <c r="L6264" s="9">
        <v>33656</v>
      </c>
      <c r="M6264" s="16" t="s">
        <v>8432</v>
      </c>
      <c r="N6264" s="14" t="str">
        <f>IF(M6264=0,"",VLOOKUP(M6264,'CUENTAS_CONTABLES'!$A$2:$B$100,2,0))</f>
        <v>GASTOS EDIFICIO BUENOS AIRES</v>
      </c>
      <c r="O6264" s="11" t="s">
        <v>9246</v>
      </c>
      <c r="P6264" s="40" t="s">
        <v>9253</v>
      </c>
      <c r="Q6264" s="107">
        <v>4500006262</v>
      </c>
      <c r="R6264" s="43">
        <v>60412</v>
      </c>
      <c r="T6264" s="119"/>
      <c r="U6264" s="119"/>
      <c r="V6264" s="119"/>
    </row>
    <row r="6265" spans="1:22" ht="15.95" customHeight="1" x14ac:dyDescent="0.2">
      <c r="A6265" s="28" t="s">
        <v>6858</v>
      </c>
      <c r="B6265" s="7">
        <v>44863</v>
      </c>
      <c r="C6265" s="7">
        <v>44863</v>
      </c>
      <c r="D6265" s="7">
        <v>44878.770231481481</v>
      </c>
      <c r="E6265" s="20">
        <v>1598</v>
      </c>
      <c r="F6265" s="27" t="str">
        <f>VLOOKUP(E6265,PROVEEDORES!$A$2:$D$1013,2,0)</f>
        <v>LIZZI JORGE OSVALDO</v>
      </c>
      <c r="G6265" s="6" t="s">
        <v>351</v>
      </c>
      <c r="H6265" s="6" t="s">
        <v>470</v>
      </c>
      <c r="I6265" s="8">
        <v>21</v>
      </c>
      <c r="J6265" s="9">
        <v>702.48</v>
      </c>
      <c r="K6265" s="9">
        <v>147.52080000000001</v>
      </c>
      <c r="L6265" s="9">
        <v>850.00080000000003</v>
      </c>
      <c r="M6265" s="16" t="s">
        <v>8432</v>
      </c>
      <c r="N6265" s="14" t="str">
        <f>IF(M6265=0,"",VLOOKUP(M6265,'CUENTAS_CONTABLES'!$A$2:$B$100,2,0))</f>
        <v>GASTOS EDIFICIO BUENOS AIRES</v>
      </c>
      <c r="O6265" s="11" t="s">
        <v>9242</v>
      </c>
      <c r="P6265" s="40" t="s">
        <v>9252</v>
      </c>
      <c r="Q6265" s="108">
        <v>4500006263</v>
      </c>
      <c r="R6265" s="43">
        <v>60413</v>
      </c>
      <c r="T6265" s="119"/>
      <c r="U6265" s="119"/>
      <c r="V6265" s="119"/>
    </row>
    <row r="6266" spans="1:22" ht="15.95" customHeight="1" x14ac:dyDescent="0.2">
      <c r="A6266" s="28" t="s">
        <v>7144</v>
      </c>
      <c r="B6266" s="7">
        <v>44863</v>
      </c>
      <c r="C6266" s="7">
        <v>44863</v>
      </c>
      <c r="D6266" s="7">
        <v>44878.769895833335</v>
      </c>
      <c r="E6266" s="20">
        <v>1682</v>
      </c>
      <c r="F6266" s="27" t="str">
        <f>VLOOKUP(E6266,PROVEEDORES!$A$2:$D$1013,2,0)</f>
        <v xml:space="preserve">MONTENEGRO MONSERRAT OLGA </v>
      </c>
      <c r="G6266" s="6" t="s">
        <v>351</v>
      </c>
      <c r="H6266" s="6" t="s">
        <v>506</v>
      </c>
      <c r="I6266" s="8">
        <v>21</v>
      </c>
      <c r="J6266" s="9">
        <v>206.61</v>
      </c>
      <c r="K6266" s="9">
        <v>43.388100000000001</v>
      </c>
      <c r="L6266" s="9">
        <v>249.99810000000002</v>
      </c>
      <c r="M6266" s="16" t="s">
        <v>8432</v>
      </c>
      <c r="N6266" s="14" t="str">
        <f>IF(M6266=0,"",VLOOKUP(M6266,'CUENTAS_CONTABLES'!$A$2:$B$100,2,0))</f>
        <v>GASTOS EDIFICIO BUENOS AIRES</v>
      </c>
      <c r="O6266" s="11" t="s">
        <v>9242</v>
      </c>
      <c r="P6266" s="40" t="s">
        <v>9252</v>
      </c>
      <c r="Q6266" s="107">
        <v>4500006264</v>
      </c>
      <c r="R6266" s="43">
        <v>60414</v>
      </c>
      <c r="T6266" s="119"/>
      <c r="U6266" s="119"/>
      <c r="V6266" s="119"/>
    </row>
    <row r="6267" spans="1:22" ht="15.95" customHeight="1" x14ac:dyDescent="0.2">
      <c r="A6267" s="28" t="s">
        <v>7147</v>
      </c>
      <c r="B6267" s="7">
        <v>44863</v>
      </c>
      <c r="C6267" s="7">
        <v>44863</v>
      </c>
      <c r="D6267" s="7">
        <v>44867.73609953704</v>
      </c>
      <c r="E6267" s="20">
        <v>1685</v>
      </c>
      <c r="F6267" s="27" t="str">
        <f>VLOOKUP(E6267,PROVEEDORES!$A$2:$D$1013,2,0)</f>
        <v>MOSCON FERNANDO GABRIEL</v>
      </c>
      <c r="G6267" s="6" t="s">
        <v>351</v>
      </c>
      <c r="H6267" s="6" t="s">
        <v>396</v>
      </c>
      <c r="I6267" s="8">
        <v>10.5</v>
      </c>
      <c r="J6267" s="9">
        <v>60611</v>
      </c>
      <c r="K6267" s="9">
        <v>6364.1549999999997</v>
      </c>
      <c r="L6267" s="9">
        <v>66975.154999999999</v>
      </c>
      <c r="M6267" s="16" t="s">
        <v>8432</v>
      </c>
      <c r="N6267" s="14" t="str">
        <f>IF(M6267=0,"",VLOOKUP(M6267,'CUENTAS_CONTABLES'!$A$2:$B$100,2,0))</f>
        <v>GASTOS EDIFICIO BUENOS AIRES</v>
      </c>
      <c r="O6267" s="11" t="s">
        <v>9245</v>
      </c>
      <c r="P6267" s="40" t="s">
        <v>9252</v>
      </c>
      <c r="Q6267" s="108">
        <v>4500006265</v>
      </c>
      <c r="R6267" s="43">
        <v>60415</v>
      </c>
      <c r="T6267" s="119"/>
      <c r="U6267" s="119"/>
      <c r="V6267" s="119"/>
    </row>
    <row r="6268" spans="1:22" ht="15.95" customHeight="1" x14ac:dyDescent="0.2">
      <c r="A6268" s="28" t="s">
        <v>7276</v>
      </c>
      <c r="B6268" s="7">
        <v>44863</v>
      </c>
      <c r="C6268" s="7">
        <v>44868</v>
      </c>
      <c r="D6268" s="7">
        <v>44912.82167824074</v>
      </c>
      <c r="E6268" s="20">
        <v>1686</v>
      </c>
      <c r="F6268" s="27" t="str">
        <f>VLOOKUP(E6268,PROVEEDORES!$A$2:$D$1013,2,0)</f>
        <v>MOYANO DARÍO</v>
      </c>
      <c r="G6268" s="6" t="s">
        <v>351</v>
      </c>
      <c r="H6268" s="6" t="s">
        <v>1089</v>
      </c>
      <c r="I6268" s="8">
        <v>0</v>
      </c>
      <c r="J6268" s="9">
        <v>33569</v>
      </c>
      <c r="K6268" s="9">
        <v>0</v>
      </c>
      <c r="L6268" s="9">
        <v>33569</v>
      </c>
      <c r="M6268" s="16" t="s">
        <v>8433</v>
      </c>
      <c r="N6268" s="14" t="str">
        <f>IF(M6268=0,"",VLOOKUP(M6268,'CUENTAS_CONTABLES'!$A$2:$B$100,2,0))</f>
        <v>LEGALES Y CONTABLES</v>
      </c>
      <c r="O6268" s="11" t="s">
        <v>9242</v>
      </c>
      <c r="P6268" s="40" t="s">
        <v>9254</v>
      </c>
      <c r="Q6268" s="107">
        <v>4500006266</v>
      </c>
      <c r="R6268" s="43">
        <v>60416</v>
      </c>
      <c r="T6268" s="119"/>
      <c r="U6268" s="119"/>
      <c r="V6268" s="119"/>
    </row>
    <row r="6269" spans="1:22" ht="15.95" customHeight="1" x14ac:dyDescent="0.2">
      <c r="A6269" s="28" t="s">
        <v>3649</v>
      </c>
      <c r="B6269" s="7">
        <v>44863</v>
      </c>
      <c r="C6269" s="7">
        <v>44863</v>
      </c>
      <c r="D6269" s="7">
        <v>44867.575462962966</v>
      </c>
      <c r="E6269" s="20">
        <v>1759</v>
      </c>
      <c r="F6269" s="27" t="str">
        <f>VLOOKUP(E6269,PROVEEDORES!$A$2:$D$1013,2,0)</f>
        <v>PELA HERMANOS S.R.L.</v>
      </c>
      <c r="G6269" s="6" t="s">
        <v>352</v>
      </c>
      <c r="H6269" s="6" t="s">
        <v>550</v>
      </c>
      <c r="I6269" s="8">
        <v>0</v>
      </c>
      <c r="J6269" s="9">
        <v>34207</v>
      </c>
      <c r="K6269" s="9">
        <v>0</v>
      </c>
      <c r="L6269" s="9">
        <v>34207</v>
      </c>
      <c r="M6269" s="16" t="s">
        <v>8432</v>
      </c>
      <c r="N6269" s="14" t="str">
        <f>IF(M6269=0,"",VLOOKUP(M6269,'CUENTAS_CONTABLES'!$A$2:$B$100,2,0))</f>
        <v>GASTOS EDIFICIO BUENOS AIRES</v>
      </c>
      <c r="O6269" s="11" t="s">
        <v>9242</v>
      </c>
      <c r="P6269" s="40" t="s">
        <v>9252</v>
      </c>
      <c r="Q6269" s="108">
        <v>4500006267</v>
      </c>
      <c r="R6269" s="43">
        <v>60417</v>
      </c>
      <c r="T6269" s="119"/>
      <c r="U6269" s="119"/>
      <c r="V6269" s="119"/>
    </row>
    <row r="6270" spans="1:22" ht="15.95" customHeight="1" x14ac:dyDescent="0.2">
      <c r="A6270" s="28" t="s">
        <v>7151</v>
      </c>
      <c r="B6270" s="7">
        <v>44863</v>
      </c>
      <c r="C6270" s="7">
        <v>44863</v>
      </c>
      <c r="D6270" s="7">
        <v>44863.758831018517</v>
      </c>
      <c r="E6270" s="20">
        <v>1767</v>
      </c>
      <c r="F6270" s="27" t="str">
        <f>VLOOKUP(E6270,PROVEEDORES!$A$2:$D$1013,2,0)</f>
        <v>PEREZ OSCAR AGUSTIN</v>
      </c>
      <c r="G6270" s="6" t="s">
        <v>351</v>
      </c>
      <c r="H6270" s="6" t="s">
        <v>398</v>
      </c>
      <c r="I6270" s="8">
        <v>21</v>
      </c>
      <c r="J6270" s="9">
        <v>69.37</v>
      </c>
      <c r="K6270" s="9">
        <v>14.5677</v>
      </c>
      <c r="L6270" s="9">
        <v>83.937700000000007</v>
      </c>
      <c r="M6270" s="16" t="s">
        <v>8432</v>
      </c>
      <c r="N6270" s="14" t="str">
        <f>IF(M6270=0,"",VLOOKUP(M6270,'CUENTAS_CONTABLES'!$A$2:$B$100,2,0))</f>
        <v>GASTOS EDIFICIO BUENOS AIRES</v>
      </c>
      <c r="O6270" s="11" t="s">
        <v>9245</v>
      </c>
      <c r="P6270" s="40" t="s">
        <v>9252</v>
      </c>
      <c r="Q6270" s="107">
        <v>4500006268</v>
      </c>
      <c r="R6270" s="43">
        <v>60418</v>
      </c>
      <c r="T6270" s="119"/>
      <c r="U6270" s="119"/>
      <c r="V6270" s="119"/>
    </row>
    <row r="6271" spans="1:22" ht="15.95" customHeight="1" x14ac:dyDescent="0.2">
      <c r="A6271" s="28" t="s">
        <v>7257</v>
      </c>
      <c r="B6271" s="7">
        <v>44863</v>
      </c>
      <c r="C6271" s="7">
        <v>44868</v>
      </c>
      <c r="D6271" s="7">
        <v>44917.757025462961</v>
      </c>
      <c r="E6271" s="20">
        <v>1830</v>
      </c>
      <c r="F6271" s="27" t="str">
        <f>VLOOKUP(E6271,PROVEEDORES!$A$2:$D$1013,2,0)</f>
        <v>RODRIGUEZ PEÑA 1101 S.A.</v>
      </c>
      <c r="G6271" s="6" t="s">
        <v>351</v>
      </c>
      <c r="H6271" s="6" t="s">
        <v>457</v>
      </c>
      <c r="I6271" s="8">
        <v>21</v>
      </c>
      <c r="J6271" s="9">
        <v>1400</v>
      </c>
      <c r="K6271" s="9">
        <v>294</v>
      </c>
      <c r="L6271" s="9">
        <v>1694</v>
      </c>
      <c r="M6271" s="16" t="s">
        <v>8433</v>
      </c>
      <c r="N6271" s="14" t="str">
        <f>IF(M6271=0,"",VLOOKUP(M6271,'CUENTAS_CONTABLES'!$A$2:$B$100,2,0))</f>
        <v>LEGALES Y CONTABLES</v>
      </c>
      <c r="O6271" s="11" t="s">
        <v>9241</v>
      </c>
      <c r="P6271" s="40" t="s">
        <v>9252</v>
      </c>
      <c r="Q6271" s="108">
        <v>4500006269</v>
      </c>
      <c r="R6271" s="43">
        <v>60419</v>
      </c>
      <c r="T6271" s="119"/>
      <c r="U6271" s="119"/>
      <c r="V6271" s="119"/>
    </row>
    <row r="6272" spans="1:22" ht="15.95" customHeight="1" x14ac:dyDescent="0.2">
      <c r="A6272" s="28" t="s">
        <v>5180</v>
      </c>
      <c r="B6272" s="7">
        <v>44863</v>
      </c>
      <c r="C6272" s="7">
        <v>44863</v>
      </c>
      <c r="D6272" s="7">
        <v>44871.533796296295</v>
      </c>
      <c r="E6272" s="20">
        <v>1900</v>
      </c>
      <c r="F6272" s="27" t="str">
        <f>VLOOKUP(E6272,PROVEEDORES!$A$2:$D$1013,2,0)</f>
        <v>SICARDI RUBEN LUCIANO</v>
      </c>
      <c r="G6272" s="6" t="s">
        <v>352</v>
      </c>
      <c r="H6272" s="6" t="s">
        <v>1241</v>
      </c>
      <c r="I6272" s="8">
        <v>0</v>
      </c>
      <c r="J6272" s="9">
        <v>20299</v>
      </c>
      <c r="K6272" s="9">
        <v>0</v>
      </c>
      <c r="L6272" s="9">
        <v>20299</v>
      </c>
      <c r="M6272" s="16" t="s">
        <v>8432</v>
      </c>
      <c r="N6272" s="14" t="str">
        <f>IF(M6272=0,"",VLOOKUP(M6272,'CUENTAS_CONTABLES'!$A$2:$B$100,2,0))</f>
        <v>GASTOS EDIFICIO BUENOS AIRES</v>
      </c>
      <c r="O6272" s="11" t="s">
        <v>9245</v>
      </c>
      <c r="P6272" s="40" t="s">
        <v>9253</v>
      </c>
      <c r="Q6272" s="107">
        <v>4500006270</v>
      </c>
      <c r="R6272" s="43">
        <v>60420</v>
      </c>
      <c r="T6272" s="119"/>
      <c r="U6272" s="119"/>
      <c r="V6272" s="119"/>
    </row>
    <row r="6273" spans="1:22" ht="15.95" customHeight="1" x14ac:dyDescent="0.2">
      <c r="A6273" s="28" t="s">
        <v>7153</v>
      </c>
      <c r="B6273" s="7">
        <v>44863</v>
      </c>
      <c r="C6273" s="7">
        <v>44863</v>
      </c>
      <c r="D6273" s="7">
        <v>44871.667523148149</v>
      </c>
      <c r="E6273" s="20">
        <v>1909</v>
      </c>
      <c r="F6273" s="27" t="str">
        <f>VLOOKUP(E6273,PROVEEDORES!$A$2:$D$1013,2,0)</f>
        <v>SIMOSA S.R.L</v>
      </c>
      <c r="G6273" s="6" t="s">
        <v>351</v>
      </c>
      <c r="H6273" s="6" t="s">
        <v>583</v>
      </c>
      <c r="I6273" s="8">
        <v>21</v>
      </c>
      <c r="J6273" s="9">
        <v>272.73</v>
      </c>
      <c r="K6273" s="9">
        <v>57.273299999999999</v>
      </c>
      <c r="L6273" s="9">
        <v>330.00330000000002</v>
      </c>
      <c r="M6273" s="16" t="s">
        <v>8432</v>
      </c>
      <c r="N6273" s="14" t="str">
        <f>IF(M6273=0,"",VLOOKUP(M6273,'CUENTAS_CONTABLES'!$A$2:$B$100,2,0))</f>
        <v>GASTOS EDIFICIO BUENOS AIRES</v>
      </c>
      <c r="O6273" s="11" t="s">
        <v>9243</v>
      </c>
      <c r="P6273" s="40" t="s">
        <v>9252</v>
      </c>
      <c r="Q6273" s="108">
        <v>4500006271</v>
      </c>
      <c r="R6273" s="43">
        <v>60421</v>
      </c>
      <c r="T6273" s="119"/>
      <c r="U6273" s="119"/>
      <c r="V6273" s="119"/>
    </row>
    <row r="6274" spans="1:22" ht="15.95" customHeight="1" x14ac:dyDescent="0.2">
      <c r="A6274" s="28" t="s">
        <v>7173</v>
      </c>
      <c r="B6274" s="7">
        <v>44864</v>
      </c>
      <c r="C6274" s="7">
        <v>44864</v>
      </c>
      <c r="D6274" s="7">
        <v>44867.416932870372</v>
      </c>
      <c r="E6274" s="20">
        <v>1019</v>
      </c>
      <c r="F6274" s="27" t="str">
        <f>VLOOKUP(E6274,PROVEEDORES!$A$2:$D$1013,2,0)</f>
        <v>AEROLINEAS ARGENTINAS S.A.</v>
      </c>
      <c r="G6274" s="6" t="s">
        <v>351</v>
      </c>
      <c r="H6274" s="6" t="s">
        <v>396</v>
      </c>
      <c r="I6274" s="8">
        <v>0</v>
      </c>
      <c r="J6274" s="9">
        <v>53102</v>
      </c>
      <c r="K6274" s="9">
        <v>0</v>
      </c>
      <c r="L6274" s="9">
        <v>53102</v>
      </c>
      <c r="M6274" s="16" t="s">
        <v>8432</v>
      </c>
      <c r="N6274" s="14" t="str">
        <f>IF(M6274=0,"",VLOOKUP(M6274,'CUENTAS_CONTABLES'!$A$2:$B$100,2,0))</f>
        <v>GASTOS EDIFICIO BUENOS AIRES</v>
      </c>
      <c r="O6274" s="11" t="s">
        <v>9240</v>
      </c>
      <c r="P6274" s="40" t="s">
        <v>9252</v>
      </c>
      <c r="Q6274" s="107">
        <v>4500006272</v>
      </c>
      <c r="R6274" s="43">
        <v>60422</v>
      </c>
      <c r="T6274" s="119"/>
      <c r="U6274" s="119"/>
      <c r="V6274" s="119"/>
    </row>
    <row r="6275" spans="1:22" ht="15.95" customHeight="1" x14ac:dyDescent="0.2">
      <c r="A6275" s="28" t="s">
        <v>7182</v>
      </c>
      <c r="B6275" s="7">
        <v>44864</v>
      </c>
      <c r="C6275" s="7">
        <v>44864</v>
      </c>
      <c r="D6275" s="7">
        <v>44871.666331018518</v>
      </c>
      <c r="E6275" s="20">
        <v>1066</v>
      </c>
      <c r="F6275" s="27" t="str">
        <f>VLOOKUP(E6275,PROVEEDORES!$A$2:$D$1013,2,0)</f>
        <v>ANDREA VERONICA DOMINGUEZ</v>
      </c>
      <c r="G6275" s="6" t="s">
        <v>351</v>
      </c>
      <c r="H6275" s="6" t="s">
        <v>469</v>
      </c>
      <c r="I6275" s="8">
        <v>21</v>
      </c>
      <c r="J6275" s="9">
        <v>28198</v>
      </c>
      <c r="K6275" s="9">
        <v>5921.58</v>
      </c>
      <c r="L6275" s="9">
        <v>34119.58</v>
      </c>
      <c r="M6275" s="16" t="s">
        <v>8432</v>
      </c>
      <c r="N6275" s="14" t="str">
        <f>IF(M6275=0,"",VLOOKUP(M6275,'CUENTAS_CONTABLES'!$A$2:$B$100,2,0))</f>
        <v>GASTOS EDIFICIO BUENOS AIRES</v>
      </c>
      <c r="O6275" s="11" t="s">
        <v>8357</v>
      </c>
      <c r="P6275" s="40" t="s">
        <v>9252</v>
      </c>
      <c r="Q6275" s="108">
        <v>4500006273</v>
      </c>
      <c r="R6275" s="43">
        <v>60423</v>
      </c>
      <c r="T6275" s="119"/>
      <c r="U6275" s="119"/>
      <c r="V6275" s="119"/>
    </row>
    <row r="6276" spans="1:22" ht="15.95" customHeight="1" x14ac:dyDescent="0.2">
      <c r="A6276" s="28" t="s">
        <v>7171</v>
      </c>
      <c r="B6276" s="7">
        <v>44864</v>
      </c>
      <c r="C6276" s="7">
        <v>44864</v>
      </c>
      <c r="D6276" s="7">
        <v>44883.683715277781</v>
      </c>
      <c r="E6276" s="20">
        <v>1068</v>
      </c>
      <c r="F6276" s="27" t="str">
        <f>VLOOKUP(E6276,PROVEEDORES!$A$2:$D$1013,2,0)</f>
        <v>ANDRES DAMIAN WIESMANN</v>
      </c>
      <c r="G6276" s="6" t="s">
        <v>351</v>
      </c>
      <c r="H6276" s="6" t="s">
        <v>1243</v>
      </c>
      <c r="I6276" s="8">
        <v>21</v>
      </c>
      <c r="J6276" s="9">
        <v>308.29000000000002</v>
      </c>
      <c r="K6276" s="9">
        <v>64.740899999999996</v>
      </c>
      <c r="L6276" s="9">
        <v>373.03090000000003</v>
      </c>
      <c r="M6276" s="16" t="s">
        <v>8432</v>
      </c>
      <c r="N6276" s="14" t="str">
        <f>IF(M6276=0,"",VLOOKUP(M6276,'CUENTAS_CONTABLES'!$A$2:$B$100,2,0))</f>
        <v>GASTOS EDIFICIO BUENOS AIRES</v>
      </c>
      <c r="O6276" s="11" t="s">
        <v>9241</v>
      </c>
      <c r="P6276" s="40" t="s">
        <v>9258</v>
      </c>
      <c r="Q6276" s="107">
        <v>4500006274</v>
      </c>
      <c r="R6276" s="43">
        <v>60424</v>
      </c>
      <c r="T6276" s="119"/>
      <c r="U6276" s="119"/>
      <c r="V6276" s="119"/>
    </row>
    <row r="6277" spans="1:22" ht="15.95" customHeight="1" x14ac:dyDescent="0.2">
      <c r="A6277" s="28" t="s">
        <v>7184</v>
      </c>
      <c r="B6277" s="7">
        <v>44864</v>
      </c>
      <c r="C6277" s="7">
        <v>44864</v>
      </c>
      <c r="D6277" s="7">
        <v>44867.524340277778</v>
      </c>
      <c r="E6277" s="20">
        <v>1070</v>
      </c>
      <c r="F6277" s="27" t="str">
        <f>VLOOKUP(E6277,PROVEEDORES!$A$2:$D$1013,2,0)</f>
        <v>ANGELA NESCI S.R.L.</v>
      </c>
      <c r="G6277" s="6" t="s">
        <v>351</v>
      </c>
      <c r="H6277" s="6" t="s">
        <v>763</v>
      </c>
      <c r="I6277" s="8">
        <v>0</v>
      </c>
      <c r="J6277" s="9">
        <v>52852</v>
      </c>
      <c r="K6277" s="9">
        <v>0</v>
      </c>
      <c r="L6277" s="9">
        <v>52852</v>
      </c>
      <c r="M6277" s="16" t="s">
        <v>8432</v>
      </c>
      <c r="N6277" s="14" t="str">
        <f>IF(M6277=0,"",VLOOKUP(M6277,'CUENTAS_CONTABLES'!$A$2:$B$100,2,0))</f>
        <v>GASTOS EDIFICIO BUENOS AIRES</v>
      </c>
      <c r="O6277" s="11" t="s">
        <v>9242</v>
      </c>
      <c r="P6277" s="40" t="s">
        <v>9252</v>
      </c>
      <c r="Q6277" s="108">
        <v>4500006275</v>
      </c>
      <c r="R6277" s="43">
        <v>60425</v>
      </c>
      <c r="T6277" s="119"/>
      <c r="U6277" s="119"/>
      <c r="V6277" s="119"/>
    </row>
    <row r="6278" spans="1:22" ht="15.95" customHeight="1" x14ac:dyDescent="0.2">
      <c r="A6278" s="28" t="s">
        <v>7179</v>
      </c>
      <c r="B6278" s="7">
        <v>44864</v>
      </c>
      <c r="C6278" s="7">
        <v>44864</v>
      </c>
      <c r="D6278" s="7">
        <v>44878.769594907404</v>
      </c>
      <c r="E6278" s="20">
        <v>1118</v>
      </c>
      <c r="F6278" s="27" t="str">
        <f>VLOOKUP(E6278,PROVEEDORES!$A$2:$D$1013,2,0)</f>
        <v>BDP. S.A.</v>
      </c>
      <c r="G6278" s="6" t="s">
        <v>351</v>
      </c>
      <c r="H6278" s="6" t="s">
        <v>439</v>
      </c>
      <c r="I6278" s="8">
        <v>21</v>
      </c>
      <c r="J6278" s="9">
        <v>628.08000000000004</v>
      </c>
      <c r="K6278" s="9">
        <v>131.89680000000001</v>
      </c>
      <c r="L6278" s="9">
        <v>759.97680000000003</v>
      </c>
      <c r="M6278" s="16" t="s">
        <v>8432</v>
      </c>
      <c r="N6278" s="14" t="str">
        <f>IF(M6278=0,"",VLOOKUP(M6278,'CUENTAS_CONTABLES'!$A$2:$B$100,2,0))</f>
        <v>GASTOS EDIFICIO BUENOS AIRES</v>
      </c>
      <c r="O6278" s="11" t="s">
        <v>9243</v>
      </c>
      <c r="P6278" s="40" t="s">
        <v>9252</v>
      </c>
      <c r="Q6278" s="107">
        <v>4500006276</v>
      </c>
      <c r="R6278" s="43">
        <v>60426</v>
      </c>
      <c r="T6278" s="119"/>
      <c r="U6278" s="119"/>
      <c r="V6278" s="119"/>
    </row>
    <row r="6279" spans="1:22" ht="15.95" customHeight="1" x14ac:dyDescent="0.2">
      <c r="A6279" s="28" t="s">
        <v>7162</v>
      </c>
      <c r="B6279" s="7">
        <v>44864</v>
      </c>
      <c r="C6279" s="7">
        <v>44864</v>
      </c>
      <c r="D6279" s="7">
        <v>44871.664270833331</v>
      </c>
      <c r="E6279" s="20">
        <v>1141</v>
      </c>
      <c r="F6279" s="27" t="str">
        <f>VLOOKUP(E6279,PROVEEDORES!$A$2:$D$1013,2,0)</f>
        <v>BULONERA ATLAS SA</v>
      </c>
      <c r="G6279" s="6" t="s">
        <v>351</v>
      </c>
      <c r="H6279" s="6" t="s">
        <v>443</v>
      </c>
      <c r="I6279" s="8">
        <v>21</v>
      </c>
      <c r="J6279" s="9">
        <v>2066.12</v>
      </c>
      <c r="K6279" s="9">
        <v>433.88519999999994</v>
      </c>
      <c r="L6279" s="9">
        <v>2500.0051999999996</v>
      </c>
      <c r="M6279" s="16" t="s">
        <v>8432</v>
      </c>
      <c r="N6279" s="14" t="str">
        <f>IF(M6279=0,"",VLOOKUP(M6279,'CUENTAS_CONTABLES'!$A$2:$B$100,2,0))</f>
        <v>GASTOS EDIFICIO BUENOS AIRES</v>
      </c>
      <c r="O6279" s="11" t="s">
        <v>9240</v>
      </c>
      <c r="P6279" s="40" t="s">
        <v>9252</v>
      </c>
      <c r="Q6279" s="108">
        <v>4500006277</v>
      </c>
      <c r="R6279" s="43">
        <v>60427</v>
      </c>
      <c r="T6279" s="119"/>
      <c r="U6279" s="119"/>
      <c r="V6279" s="119"/>
    </row>
    <row r="6280" spans="1:22" ht="15.95" customHeight="1" x14ac:dyDescent="0.2">
      <c r="A6280" s="28" t="s">
        <v>7177</v>
      </c>
      <c r="B6280" s="7">
        <v>44864</v>
      </c>
      <c r="C6280" s="7">
        <v>44864</v>
      </c>
      <c r="D6280" s="7">
        <v>44888.672175925924</v>
      </c>
      <c r="E6280" s="20">
        <v>1233</v>
      </c>
      <c r="F6280" s="27" t="str">
        <f>VLOOKUP(E6280,PROVEEDORES!$A$2:$D$1013,2,0)</f>
        <v>CRESCENTINI ROBERTO ANTONIO</v>
      </c>
      <c r="G6280" s="6" t="s">
        <v>351</v>
      </c>
      <c r="H6280" s="6" t="s">
        <v>448</v>
      </c>
      <c r="I6280" s="8">
        <v>21</v>
      </c>
      <c r="J6280" s="9">
        <v>527.33000000000004</v>
      </c>
      <c r="K6280" s="9">
        <v>110.7393</v>
      </c>
      <c r="L6280" s="9">
        <v>638.0693</v>
      </c>
      <c r="M6280" s="16" t="s">
        <v>8432</v>
      </c>
      <c r="N6280" s="14" t="str">
        <f>IF(M6280=0,"",VLOOKUP(M6280,'CUENTAS_CONTABLES'!$A$2:$B$100,2,0))</f>
        <v>GASTOS EDIFICIO BUENOS AIRES</v>
      </c>
      <c r="O6280" s="11" t="s">
        <v>9248</v>
      </c>
      <c r="P6280" s="40" t="s">
        <v>9252</v>
      </c>
      <c r="Q6280" s="107">
        <v>4500006278</v>
      </c>
      <c r="R6280" s="43">
        <v>60428</v>
      </c>
      <c r="T6280" s="119"/>
      <c r="U6280" s="119"/>
      <c r="V6280" s="119"/>
    </row>
    <row r="6281" spans="1:22" ht="15.95" customHeight="1" x14ac:dyDescent="0.2">
      <c r="A6281" s="28" t="s">
        <v>7161</v>
      </c>
      <c r="B6281" s="7">
        <v>44864</v>
      </c>
      <c r="C6281" s="7">
        <v>44864</v>
      </c>
      <c r="D6281" s="7">
        <v>44883.738692129627</v>
      </c>
      <c r="E6281" s="20">
        <v>1243</v>
      </c>
      <c r="F6281" s="27" t="str">
        <f>VLOOKUP(E6281,PROVEEDORES!$A$2:$D$1013,2,0)</f>
        <v>CYNTHIA GISELLE CANZANI</v>
      </c>
      <c r="G6281" s="6" t="s">
        <v>351</v>
      </c>
      <c r="H6281" s="6" t="s">
        <v>573</v>
      </c>
      <c r="I6281" s="8">
        <v>21</v>
      </c>
      <c r="J6281" s="9">
        <v>86.78</v>
      </c>
      <c r="K6281" s="9">
        <v>18.223800000000001</v>
      </c>
      <c r="L6281" s="9">
        <v>105.0038</v>
      </c>
      <c r="M6281" s="16" t="s">
        <v>8432</v>
      </c>
      <c r="N6281" s="14" t="str">
        <f>IF(M6281=0,"",VLOOKUP(M6281,'CUENTAS_CONTABLES'!$A$2:$B$100,2,0))</f>
        <v>GASTOS EDIFICIO BUENOS AIRES</v>
      </c>
      <c r="O6281" s="11" t="s">
        <v>8357</v>
      </c>
      <c r="P6281" s="40" t="s">
        <v>9252</v>
      </c>
      <c r="Q6281" s="108">
        <v>4500006279</v>
      </c>
      <c r="R6281" s="43">
        <v>60429</v>
      </c>
      <c r="T6281" s="119"/>
      <c r="U6281" s="119"/>
      <c r="V6281" s="119"/>
    </row>
    <row r="6282" spans="1:22" ht="15.95" customHeight="1" x14ac:dyDescent="0.2">
      <c r="A6282" s="28" t="s">
        <v>4185</v>
      </c>
      <c r="B6282" s="7">
        <v>44864</v>
      </c>
      <c r="C6282" s="7">
        <v>44864</v>
      </c>
      <c r="D6282" s="7">
        <v>44870.543958333335</v>
      </c>
      <c r="E6282" s="20">
        <v>1255</v>
      </c>
      <c r="F6282" s="27" t="str">
        <f>VLOOKUP(E6282,PROVEEDORES!$A$2:$D$1013,2,0)</f>
        <v>DAVID SCIAN</v>
      </c>
      <c r="G6282" s="6" t="s">
        <v>352</v>
      </c>
      <c r="H6282" s="6" t="s">
        <v>1070</v>
      </c>
      <c r="I6282" s="8">
        <v>0</v>
      </c>
      <c r="J6282" s="9">
        <v>42581</v>
      </c>
      <c r="K6282" s="9">
        <v>0</v>
      </c>
      <c r="L6282" s="9">
        <v>42581</v>
      </c>
      <c r="M6282" s="16" t="s">
        <v>8432</v>
      </c>
      <c r="N6282" s="14" t="str">
        <f>IF(M6282=0,"",VLOOKUP(M6282,'CUENTAS_CONTABLES'!$A$2:$B$100,2,0))</f>
        <v>GASTOS EDIFICIO BUENOS AIRES</v>
      </c>
      <c r="O6282" s="11" t="s">
        <v>8357</v>
      </c>
      <c r="P6282" s="40" t="s">
        <v>9252</v>
      </c>
      <c r="Q6282" s="107">
        <v>4500006280</v>
      </c>
      <c r="R6282" s="43">
        <v>60430</v>
      </c>
      <c r="T6282" s="119"/>
      <c r="U6282" s="119"/>
      <c r="V6282" s="119"/>
    </row>
    <row r="6283" spans="1:22" ht="15.95" customHeight="1" x14ac:dyDescent="0.2">
      <c r="A6283" s="28" t="s">
        <v>6872</v>
      </c>
      <c r="B6283" s="7">
        <v>44864</v>
      </c>
      <c r="C6283" s="7">
        <v>44864</v>
      </c>
      <c r="D6283" s="7">
        <v>44870.545486111114</v>
      </c>
      <c r="E6283" s="20">
        <v>1348</v>
      </c>
      <c r="F6283" s="27" t="str">
        <f>VLOOKUP(E6283,PROVEEDORES!$A$2:$D$1013,2,0)</f>
        <v>ESTACION DE SERVICIO SUPER</v>
      </c>
      <c r="G6283" s="6" t="s">
        <v>352</v>
      </c>
      <c r="H6283" s="6" t="s">
        <v>1070</v>
      </c>
      <c r="I6283" s="8">
        <v>0</v>
      </c>
      <c r="J6283" s="9">
        <v>43117</v>
      </c>
      <c r="K6283" s="9">
        <v>0</v>
      </c>
      <c r="L6283" s="9">
        <v>43117</v>
      </c>
      <c r="M6283" s="16" t="s">
        <v>8432</v>
      </c>
      <c r="N6283" s="14" t="str">
        <f>IF(M6283=0,"",VLOOKUP(M6283,'CUENTAS_CONTABLES'!$A$2:$B$100,2,0))</f>
        <v>GASTOS EDIFICIO BUENOS AIRES</v>
      </c>
      <c r="O6283" s="11" t="s">
        <v>9242</v>
      </c>
      <c r="P6283" s="40" t="s">
        <v>9252</v>
      </c>
      <c r="Q6283" s="108">
        <v>4500006281</v>
      </c>
      <c r="R6283" s="43">
        <v>60431</v>
      </c>
      <c r="T6283" s="119"/>
      <c r="U6283" s="119"/>
      <c r="V6283" s="119"/>
    </row>
    <row r="6284" spans="1:22" ht="15.95" customHeight="1" x14ac:dyDescent="0.2">
      <c r="A6284" s="28" t="s">
        <v>7167</v>
      </c>
      <c r="B6284" s="7">
        <v>44864</v>
      </c>
      <c r="C6284" s="7">
        <v>44864</v>
      </c>
      <c r="D6284" s="7">
        <v>44875.724432870367</v>
      </c>
      <c r="E6284" s="20">
        <v>1400</v>
      </c>
      <c r="F6284" s="27" t="str">
        <f>VLOOKUP(E6284,PROVEEDORES!$A$2:$D$1013,2,0)</f>
        <v>FRAVEGA S.A.C.I. E I.</v>
      </c>
      <c r="G6284" s="6" t="s">
        <v>351</v>
      </c>
      <c r="H6284" s="6" t="s">
        <v>462</v>
      </c>
      <c r="I6284" s="8">
        <v>21</v>
      </c>
      <c r="J6284" s="9">
        <v>811.06</v>
      </c>
      <c r="K6284" s="9">
        <v>170.32259999999999</v>
      </c>
      <c r="L6284" s="9">
        <v>981.38259999999991</v>
      </c>
      <c r="M6284" s="16" t="s">
        <v>8432</v>
      </c>
      <c r="N6284" s="14" t="str">
        <f>IF(M6284=0,"",VLOOKUP(M6284,'CUENTAS_CONTABLES'!$A$2:$B$100,2,0))</f>
        <v>GASTOS EDIFICIO BUENOS AIRES</v>
      </c>
      <c r="O6284" s="11" t="s">
        <v>9244</v>
      </c>
      <c r="P6284" s="40" t="s">
        <v>9252</v>
      </c>
      <c r="Q6284" s="107">
        <v>4500006282</v>
      </c>
      <c r="R6284" s="43">
        <v>60432</v>
      </c>
      <c r="T6284" s="119"/>
      <c r="U6284" s="119"/>
      <c r="V6284" s="119"/>
    </row>
    <row r="6285" spans="1:22" ht="15.95" customHeight="1" x14ac:dyDescent="0.2">
      <c r="A6285" s="28" t="s">
        <v>7159</v>
      </c>
      <c r="B6285" s="7">
        <v>44864</v>
      </c>
      <c r="C6285" s="7">
        <v>44864</v>
      </c>
      <c r="D6285" s="7">
        <v>44883.743437500001</v>
      </c>
      <c r="E6285" s="20">
        <v>1405</v>
      </c>
      <c r="F6285" s="27" t="str">
        <f>VLOOKUP(E6285,PROVEEDORES!$A$2:$D$1013,2,0)</f>
        <v>FULINE MIGUEL ALBERTO</v>
      </c>
      <c r="G6285" s="6" t="s">
        <v>351</v>
      </c>
      <c r="H6285" s="6" t="s">
        <v>573</v>
      </c>
      <c r="I6285" s="8">
        <v>21</v>
      </c>
      <c r="J6285" s="9">
        <v>90.91</v>
      </c>
      <c r="K6285" s="9">
        <v>19.091099999999997</v>
      </c>
      <c r="L6285" s="9">
        <v>110.00109999999999</v>
      </c>
      <c r="M6285" s="16" t="s">
        <v>8432</v>
      </c>
      <c r="N6285" s="14" t="str">
        <f>IF(M6285=0,"",VLOOKUP(M6285,'CUENTAS_CONTABLES'!$A$2:$B$100,2,0))</f>
        <v>GASTOS EDIFICIO BUENOS AIRES</v>
      </c>
      <c r="O6285" s="11" t="s">
        <v>9245</v>
      </c>
      <c r="P6285" s="40" t="s">
        <v>9252</v>
      </c>
      <c r="Q6285" s="108">
        <v>4500006283</v>
      </c>
      <c r="R6285" s="43">
        <v>60433</v>
      </c>
      <c r="T6285" s="119"/>
      <c r="U6285" s="119"/>
      <c r="V6285" s="119"/>
    </row>
    <row r="6286" spans="1:22" ht="15.95" customHeight="1" x14ac:dyDescent="0.2">
      <c r="A6286" s="28" t="s">
        <v>7188</v>
      </c>
      <c r="B6286" s="7">
        <v>44864</v>
      </c>
      <c r="C6286" s="7">
        <v>44864</v>
      </c>
      <c r="D6286" s="7">
        <v>44878.706504629627</v>
      </c>
      <c r="E6286" s="20">
        <v>1419</v>
      </c>
      <c r="F6286" s="27" t="str">
        <f>VLOOKUP(E6286,PROVEEDORES!$A$2:$D$1013,2,0)</f>
        <v>GASOLEO S.A.</v>
      </c>
      <c r="G6286" s="6" t="s">
        <v>352</v>
      </c>
      <c r="H6286" s="6" t="s">
        <v>1246</v>
      </c>
      <c r="I6286" s="8">
        <v>0</v>
      </c>
      <c r="J6286" s="9">
        <v>48352</v>
      </c>
      <c r="K6286" s="9">
        <v>0</v>
      </c>
      <c r="L6286" s="9">
        <v>48352</v>
      </c>
      <c r="M6286" s="16" t="s">
        <v>8432</v>
      </c>
      <c r="N6286" s="14" t="str">
        <f>IF(M6286=0,"",VLOOKUP(M6286,'CUENTAS_CONTABLES'!$A$2:$B$100,2,0))</f>
        <v>GASTOS EDIFICIO BUENOS AIRES</v>
      </c>
      <c r="O6286" s="11" t="s">
        <v>9246</v>
      </c>
      <c r="P6286" s="40" t="s">
        <v>9252</v>
      </c>
      <c r="Q6286" s="107">
        <v>4500006284</v>
      </c>
      <c r="R6286" s="43">
        <v>60434</v>
      </c>
      <c r="T6286" s="119"/>
      <c r="U6286" s="119"/>
      <c r="V6286" s="119"/>
    </row>
    <row r="6287" spans="1:22" ht="15.95" customHeight="1" x14ac:dyDescent="0.2">
      <c r="A6287" s="28" t="s">
        <v>7235</v>
      </c>
      <c r="B6287" s="7">
        <v>44864</v>
      </c>
      <c r="C6287" s="7">
        <v>44868</v>
      </c>
      <c r="D6287" s="7">
        <v>44897.685069444444</v>
      </c>
      <c r="E6287" s="20">
        <v>1444</v>
      </c>
      <c r="F6287" s="27" t="str">
        <f>VLOOKUP(E6287,PROVEEDORES!$A$2:$D$1013,2,0)</f>
        <v>GOVI S.R.L.</v>
      </c>
      <c r="G6287" s="6" t="s">
        <v>351</v>
      </c>
      <c r="H6287" s="6" t="s">
        <v>590</v>
      </c>
      <c r="I6287" s="8">
        <v>21</v>
      </c>
      <c r="J6287" s="9">
        <v>8048.08</v>
      </c>
      <c r="K6287" s="9">
        <v>1690.0968</v>
      </c>
      <c r="L6287" s="9">
        <v>9738.1767999999993</v>
      </c>
      <c r="M6287" s="16" t="s">
        <v>8433</v>
      </c>
      <c r="N6287" s="14" t="str">
        <f>IF(M6287=0,"",VLOOKUP(M6287,'CUENTAS_CONTABLES'!$A$2:$B$100,2,0))</f>
        <v>LEGALES Y CONTABLES</v>
      </c>
      <c r="O6287" s="11" t="s">
        <v>9246</v>
      </c>
      <c r="P6287" s="40" t="s">
        <v>9252</v>
      </c>
      <c r="Q6287" s="108">
        <v>4500006285</v>
      </c>
      <c r="R6287" s="43">
        <v>60435</v>
      </c>
      <c r="T6287" s="119"/>
      <c r="U6287" s="119"/>
      <c r="V6287" s="119"/>
    </row>
    <row r="6288" spans="1:22" ht="15.95" customHeight="1" x14ac:dyDescent="0.2">
      <c r="A6288" s="28" t="s">
        <v>7172</v>
      </c>
      <c r="B6288" s="7">
        <v>44864</v>
      </c>
      <c r="C6288" s="7">
        <v>44864</v>
      </c>
      <c r="D6288" s="7">
        <v>44867.715925925928</v>
      </c>
      <c r="E6288" s="20">
        <v>1467</v>
      </c>
      <c r="F6288" s="27" t="str">
        <f>VLOOKUP(E6288,PROVEEDORES!$A$2:$D$1013,2,0)</f>
        <v>HERNANDEZ DARIO GUILLERMO</v>
      </c>
      <c r="G6288" s="6" t="s">
        <v>351</v>
      </c>
      <c r="H6288" s="6" t="s">
        <v>396</v>
      </c>
      <c r="I6288" s="8">
        <v>21</v>
      </c>
      <c r="J6288" s="9">
        <v>223.17</v>
      </c>
      <c r="K6288" s="9">
        <v>46.865699999999997</v>
      </c>
      <c r="L6288" s="9">
        <v>270.03569999999996</v>
      </c>
      <c r="M6288" s="16" t="s">
        <v>8432</v>
      </c>
      <c r="N6288" s="14" t="str">
        <f>IF(M6288=0,"",VLOOKUP(M6288,'CUENTAS_CONTABLES'!$A$2:$B$100,2,0))</f>
        <v>GASTOS EDIFICIO BUENOS AIRES</v>
      </c>
      <c r="O6288" s="11" t="s">
        <v>9242</v>
      </c>
      <c r="P6288" s="40" t="s">
        <v>9252</v>
      </c>
      <c r="Q6288" s="107">
        <v>4500006286</v>
      </c>
      <c r="R6288" s="43">
        <v>60436</v>
      </c>
      <c r="T6288" s="119"/>
      <c r="U6288" s="119"/>
      <c r="V6288" s="119"/>
    </row>
    <row r="6289" spans="1:22" ht="15.95" customHeight="1" x14ac:dyDescent="0.2">
      <c r="A6289" s="28" t="s">
        <v>7164</v>
      </c>
      <c r="B6289" s="7">
        <v>44864</v>
      </c>
      <c r="C6289" s="7">
        <v>44864</v>
      </c>
      <c r="D6289" s="7">
        <v>44878.704282407409</v>
      </c>
      <c r="E6289" s="20">
        <v>1489</v>
      </c>
      <c r="F6289" s="27" t="str">
        <f>VLOOKUP(E6289,PROVEEDORES!$A$2:$D$1013,2,0)</f>
        <v>INFORMATICA Y TELECOMUNICACIONES SA</v>
      </c>
      <c r="G6289" s="6" t="s">
        <v>351</v>
      </c>
      <c r="H6289" s="6" t="s">
        <v>415</v>
      </c>
      <c r="I6289" s="8">
        <v>21</v>
      </c>
      <c r="J6289" s="9">
        <v>49.59</v>
      </c>
      <c r="K6289" s="9">
        <v>10.413900000000002</v>
      </c>
      <c r="L6289" s="9">
        <v>60.003900000000002</v>
      </c>
      <c r="M6289" s="16" t="s">
        <v>8432</v>
      </c>
      <c r="N6289" s="14" t="str">
        <f>IF(M6289=0,"",VLOOKUP(M6289,'CUENTAS_CONTABLES'!$A$2:$B$100,2,0))</f>
        <v>GASTOS EDIFICIO BUENOS AIRES</v>
      </c>
      <c r="O6289" s="11" t="s">
        <v>9246</v>
      </c>
      <c r="P6289" s="40" t="s">
        <v>9252</v>
      </c>
      <c r="Q6289" s="108">
        <v>4500006287</v>
      </c>
      <c r="R6289" s="43">
        <v>60437</v>
      </c>
      <c r="T6289" s="119"/>
      <c r="U6289" s="119"/>
      <c r="V6289" s="119"/>
    </row>
    <row r="6290" spans="1:22" ht="15.95" customHeight="1" x14ac:dyDescent="0.2">
      <c r="A6290" s="28" t="s">
        <v>7174</v>
      </c>
      <c r="B6290" s="7">
        <v>44864</v>
      </c>
      <c r="C6290" s="7">
        <v>44864</v>
      </c>
      <c r="D6290" s="7">
        <v>44867.412673611114</v>
      </c>
      <c r="E6290" s="20">
        <v>1499</v>
      </c>
      <c r="F6290" s="27" t="str">
        <f>VLOOKUP(E6290,PROVEEDORES!$A$2:$D$1013,2,0)</f>
        <v>IRISH SRL</v>
      </c>
      <c r="G6290" s="6" t="s">
        <v>351</v>
      </c>
      <c r="H6290" s="6" t="s">
        <v>396</v>
      </c>
      <c r="I6290" s="8">
        <v>0</v>
      </c>
      <c r="J6290" s="9">
        <v>31240</v>
      </c>
      <c r="K6290" s="9">
        <v>0</v>
      </c>
      <c r="L6290" s="9">
        <v>31240</v>
      </c>
      <c r="M6290" s="16" t="s">
        <v>8432</v>
      </c>
      <c r="N6290" s="14" t="str">
        <f>IF(M6290=0,"",VLOOKUP(M6290,'CUENTAS_CONTABLES'!$A$2:$B$100,2,0))</f>
        <v>GASTOS EDIFICIO BUENOS AIRES</v>
      </c>
      <c r="O6290" s="11" t="s">
        <v>9243</v>
      </c>
      <c r="P6290" s="40" t="s">
        <v>9252</v>
      </c>
      <c r="Q6290" s="107">
        <v>4500006288</v>
      </c>
      <c r="R6290" s="43">
        <v>60438</v>
      </c>
      <c r="T6290" s="119"/>
      <c r="U6290" s="119"/>
      <c r="V6290" s="119"/>
    </row>
    <row r="6291" spans="1:22" ht="15.95" customHeight="1" x14ac:dyDescent="0.2">
      <c r="A6291" s="28" t="s">
        <v>7185</v>
      </c>
      <c r="B6291" s="7">
        <v>44864</v>
      </c>
      <c r="C6291" s="7">
        <v>44864</v>
      </c>
      <c r="D6291" s="7">
        <v>44883.7421875</v>
      </c>
      <c r="E6291" s="20">
        <v>1526</v>
      </c>
      <c r="F6291" s="27" t="str">
        <f>VLOOKUP(E6291,PROVEEDORES!$A$2:$D$1013,2,0)</f>
        <v>JUAN CARLOS MONTAÑA</v>
      </c>
      <c r="G6291" s="6" t="s">
        <v>351</v>
      </c>
      <c r="H6291" s="6" t="s">
        <v>1036</v>
      </c>
      <c r="I6291" s="8">
        <v>21</v>
      </c>
      <c r="J6291" s="9">
        <v>78.510000000000005</v>
      </c>
      <c r="K6291" s="9">
        <v>16.487100000000002</v>
      </c>
      <c r="L6291" s="9">
        <v>94.997100000000003</v>
      </c>
      <c r="M6291" s="16" t="s">
        <v>8432</v>
      </c>
      <c r="N6291" s="14" t="str">
        <f>IF(M6291=0,"",VLOOKUP(M6291,'CUENTAS_CONTABLES'!$A$2:$B$100,2,0))</f>
        <v>GASTOS EDIFICIO BUENOS AIRES</v>
      </c>
      <c r="O6291" s="11" t="s">
        <v>9244</v>
      </c>
      <c r="P6291" s="40" t="s">
        <v>9252</v>
      </c>
      <c r="Q6291" s="108">
        <v>4500006289</v>
      </c>
      <c r="R6291" s="43">
        <v>60439</v>
      </c>
      <c r="T6291" s="119"/>
      <c r="U6291" s="119"/>
      <c r="V6291" s="119"/>
    </row>
    <row r="6292" spans="1:22" ht="15.95" customHeight="1" x14ac:dyDescent="0.2">
      <c r="A6292" s="28" t="s">
        <v>7178</v>
      </c>
      <c r="B6292" s="7">
        <v>44864</v>
      </c>
      <c r="C6292" s="7">
        <v>44864</v>
      </c>
      <c r="D6292" s="7">
        <v>44870.560578703706</v>
      </c>
      <c r="E6292" s="20">
        <v>1536</v>
      </c>
      <c r="F6292" s="27" t="str">
        <f>VLOOKUP(E6292,PROVEEDORES!$A$2:$D$1013,2,0)</f>
        <v>JULERIAQUE S.A.</v>
      </c>
      <c r="G6292" s="6" t="s">
        <v>352</v>
      </c>
      <c r="H6292" s="6" t="s">
        <v>1069</v>
      </c>
      <c r="I6292" s="8">
        <v>0</v>
      </c>
      <c r="J6292" s="9">
        <v>54038</v>
      </c>
      <c r="K6292" s="9">
        <v>0</v>
      </c>
      <c r="L6292" s="9">
        <v>54038</v>
      </c>
      <c r="M6292" s="16" t="s">
        <v>8432</v>
      </c>
      <c r="N6292" s="14" t="str">
        <f>IF(M6292=0,"",VLOOKUP(M6292,'CUENTAS_CONTABLES'!$A$2:$B$100,2,0))</f>
        <v>GASTOS EDIFICIO BUENOS AIRES</v>
      </c>
      <c r="O6292" s="11" t="s">
        <v>9245</v>
      </c>
      <c r="P6292" s="40" t="s">
        <v>9252</v>
      </c>
      <c r="Q6292" s="107">
        <v>4500006290</v>
      </c>
      <c r="R6292" s="43">
        <v>60440</v>
      </c>
      <c r="T6292" s="119"/>
      <c r="U6292" s="119"/>
      <c r="V6292" s="119"/>
    </row>
    <row r="6293" spans="1:22" ht="15.95" customHeight="1" x14ac:dyDescent="0.2">
      <c r="A6293" s="28" t="s">
        <v>2001</v>
      </c>
      <c r="B6293" s="7">
        <v>44864</v>
      </c>
      <c r="C6293" s="7">
        <v>44864</v>
      </c>
      <c r="D6293" s="7">
        <v>44874.713773148149</v>
      </c>
      <c r="E6293" s="20">
        <v>1563</v>
      </c>
      <c r="F6293" s="27" t="str">
        <f>VLOOKUP(E6293,PROVEEDORES!$A$2:$D$1013,2,0)</f>
        <v>LA QUINTA ESTACION S.R.L</v>
      </c>
      <c r="G6293" s="6" t="s">
        <v>352</v>
      </c>
      <c r="H6293" s="6" t="s">
        <v>593</v>
      </c>
      <c r="I6293" s="8">
        <v>0</v>
      </c>
      <c r="J6293" s="9">
        <v>39023</v>
      </c>
      <c r="K6293" s="9">
        <v>0</v>
      </c>
      <c r="L6293" s="9">
        <v>39023</v>
      </c>
      <c r="M6293" s="16" t="s">
        <v>8432</v>
      </c>
      <c r="N6293" s="14" t="str">
        <f>IF(M6293=0,"",VLOOKUP(M6293,'CUENTAS_CONTABLES'!$A$2:$B$100,2,0))</f>
        <v>GASTOS EDIFICIO BUENOS AIRES</v>
      </c>
      <c r="O6293" s="11" t="s">
        <v>9244</v>
      </c>
      <c r="P6293" s="40" t="s">
        <v>9252</v>
      </c>
      <c r="Q6293" s="108">
        <v>4500006291</v>
      </c>
      <c r="R6293" s="43">
        <v>60441</v>
      </c>
      <c r="T6293" s="119"/>
      <c r="U6293" s="119"/>
      <c r="V6293" s="119"/>
    </row>
    <row r="6294" spans="1:22" ht="15.95" customHeight="1" x14ac:dyDescent="0.2">
      <c r="A6294" s="28" t="s">
        <v>7176</v>
      </c>
      <c r="B6294" s="7">
        <v>44864</v>
      </c>
      <c r="C6294" s="7">
        <v>44864</v>
      </c>
      <c r="D6294" s="7">
        <v>44878.701655092591</v>
      </c>
      <c r="E6294" s="20">
        <v>1601</v>
      </c>
      <c r="F6294" s="27" t="str">
        <f>VLOOKUP(E6294,PROVEEDORES!$A$2:$D$1013,2,0)</f>
        <v>LOPEZ GUSTAVO SEBASTIAN</v>
      </c>
      <c r="G6294" s="6" t="s">
        <v>351</v>
      </c>
      <c r="H6294" s="6" t="s">
        <v>869</v>
      </c>
      <c r="I6294" s="8">
        <v>21</v>
      </c>
      <c r="J6294" s="9">
        <v>826.44</v>
      </c>
      <c r="K6294" s="9">
        <v>173.55240000000001</v>
      </c>
      <c r="L6294" s="9">
        <v>999.99240000000009</v>
      </c>
      <c r="M6294" s="16" t="s">
        <v>8432</v>
      </c>
      <c r="N6294" s="14" t="str">
        <f>IF(M6294=0,"",VLOOKUP(M6294,'CUENTAS_CONTABLES'!$A$2:$B$100,2,0))</f>
        <v>GASTOS EDIFICIO BUENOS AIRES</v>
      </c>
      <c r="O6294" s="11" t="s">
        <v>9240</v>
      </c>
      <c r="P6294" s="40" t="s">
        <v>9252</v>
      </c>
      <c r="Q6294" s="107">
        <v>4500006292</v>
      </c>
      <c r="R6294" s="43">
        <v>60442</v>
      </c>
      <c r="T6294" s="119"/>
      <c r="U6294" s="119"/>
      <c r="V6294" s="119"/>
    </row>
    <row r="6295" spans="1:22" ht="15.95" customHeight="1" x14ac:dyDescent="0.2">
      <c r="A6295" s="28" t="s">
        <v>7166</v>
      </c>
      <c r="B6295" s="7">
        <v>44864</v>
      </c>
      <c r="C6295" s="7">
        <v>44864</v>
      </c>
      <c r="D6295" s="7">
        <v>44888.681157407409</v>
      </c>
      <c r="E6295" s="20">
        <v>1620</v>
      </c>
      <c r="F6295" s="27" t="str">
        <f>VLOOKUP(E6295,PROVEEDORES!$A$2:$D$1013,2,0)</f>
        <v xml:space="preserve">MANATRIZZIO N. Y MANATRIZZIO V. S.H. </v>
      </c>
      <c r="G6295" s="6" t="s">
        <v>351</v>
      </c>
      <c r="H6295" s="6" t="s">
        <v>651</v>
      </c>
      <c r="I6295" s="8">
        <v>21</v>
      </c>
      <c r="J6295" s="9">
        <v>95.04</v>
      </c>
      <c r="K6295" s="9">
        <v>19.958400000000001</v>
      </c>
      <c r="L6295" s="9">
        <v>114.9984</v>
      </c>
      <c r="M6295" s="16" t="s">
        <v>8432</v>
      </c>
      <c r="N6295" s="14" t="str">
        <f>IF(M6295=0,"",VLOOKUP(M6295,'CUENTAS_CONTABLES'!$A$2:$B$100,2,0))</f>
        <v>GASTOS EDIFICIO BUENOS AIRES</v>
      </c>
      <c r="O6295" s="11" t="s">
        <v>8357</v>
      </c>
      <c r="P6295" s="40" t="s">
        <v>9252</v>
      </c>
      <c r="Q6295" s="108">
        <v>4500006293</v>
      </c>
      <c r="R6295" s="43">
        <v>60443</v>
      </c>
      <c r="T6295" s="119"/>
      <c r="U6295" s="119"/>
      <c r="V6295" s="119"/>
    </row>
    <row r="6296" spans="1:22" ht="15.95" customHeight="1" x14ac:dyDescent="0.2">
      <c r="A6296" s="28" t="s">
        <v>7168</v>
      </c>
      <c r="B6296" s="7">
        <v>44864</v>
      </c>
      <c r="C6296" s="7">
        <v>44864</v>
      </c>
      <c r="D6296" s="7">
        <v>44875.73101851852</v>
      </c>
      <c r="E6296" s="20">
        <v>1667</v>
      </c>
      <c r="F6296" s="27" t="str">
        <f>VLOOKUP(E6296,PROVEEDORES!$A$2:$D$1013,2,0)</f>
        <v>MENDOZA FUNDACIONAL S.A.</v>
      </c>
      <c r="G6296" s="6" t="s">
        <v>351</v>
      </c>
      <c r="H6296" s="6" t="s">
        <v>462</v>
      </c>
      <c r="I6296" s="8">
        <v>21</v>
      </c>
      <c r="J6296" s="9">
        <v>746.09</v>
      </c>
      <c r="K6296" s="9">
        <v>156.6789</v>
      </c>
      <c r="L6296" s="9">
        <v>902.76890000000003</v>
      </c>
      <c r="M6296" s="16" t="s">
        <v>8432</v>
      </c>
      <c r="N6296" s="14" t="str">
        <f>IF(M6296=0,"",VLOOKUP(M6296,'CUENTAS_CONTABLES'!$A$2:$B$100,2,0))</f>
        <v>GASTOS EDIFICIO BUENOS AIRES</v>
      </c>
      <c r="O6296" s="11" t="s">
        <v>9244</v>
      </c>
      <c r="P6296" s="40" t="s">
        <v>9258</v>
      </c>
      <c r="Q6296" s="107">
        <v>4500006294</v>
      </c>
      <c r="R6296" s="43">
        <v>60444</v>
      </c>
      <c r="T6296" s="119"/>
      <c r="U6296" s="119"/>
      <c r="V6296" s="119"/>
    </row>
    <row r="6297" spans="1:22" ht="15.95" customHeight="1" x14ac:dyDescent="0.2">
      <c r="A6297" s="28" t="s">
        <v>7175</v>
      </c>
      <c r="B6297" s="7">
        <v>44864</v>
      </c>
      <c r="C6297" s="7">
        <v>44864</v>
      </c>
      <c r="D6297" s="7">
        <v>44867.411238425928</v>
      </c>
      <c r="E6297" s="20">
        <v>1674</v>
      </c>
      <c r="F6297" s="27" t="str">
        <f>VLOOKUP(E6297,PROVEEDORES!$A$2:$D$1013,2,0)</f>
        <v>MICELI CLAUDIA ELIZABETH</v>
      </c>
      <c r="G6297" s="6" t="s">
        <v>351</v>
      </c>
      <c r="H6297" s="6" t="s">
        <v>398</v>
      </c>
      <c r="I6297" s="8">
        <v>21</v>
      </c>
      <c r="J6297" s="9">
        <v>50</v>
      </c>
      <c r="K6297" s="9">
        <v>10.5</v>
      </c>
      <c r="L6297" s="9">
        <v>60.5</v>
      </c>
      <c r="M6297" s="16" t="s">
        <v>8432</v>
      </c>
      <c r="N6297" s="14" t="str">
        <f>IF(M6297=0,"",VLOOKUP(M6297,'CUENTAS_CONTABLES'!$A$2:$B$100,2,0))</f>
        <v>GASTOS EDIFICIO BUENOS AIRES</v>
      </c>
      <c r="O6297" s="11" t="s">
        <v>9243</v>
      </c>
      <c r="P6297" s="40" t="s">
        <v>9252</v>
      </c>
      <c r="Q6297" s="108">
        <v>4500006295</v>
      </c>
      <c r="R6297" s="43">
        <v>60445</v>
      </c>
      <c r="T6297" s="119"/>
      <c r="U6297" s="119"/>
      <c r="V6297" s="119"/>
    </row>
    <row r="6298" spans="1:22" ht="15.95" customHeight="1" x14ac:dyDescent="0.2">
      <c r="A6298" s="28" t="s">
        <v>7170</v>
      </c>
      <c r="B6298" s="7">
        <v>44864</v>
      </c>
      <c r="C6298" s="7">
        <v>44864</v>
      </c>
      <c r="D6298" s="7">
        <v>44878.760625000003</v>
      </c>
      <c r="E6298" s="20">
        <v>1682</v>
      </c>
      <c r="F6298" s="27" t="str">
        <f>VLOOKUP(E6298,PROVEEDORES!$A$2:$D$1013,2,0)</f>
        <v xml:space="preserve">MONTENEGRO MONSERRAT OLGA </v>
      </c>
      <c r="G6298" s="6" t="s">
        <v>351</v>
      </c>
      <c r="H6298" s="6" t="s">
        <v>506</v>
      </c>
      <c r="I6298" s="8">
        <v>21</v>
      </c>
      <c r="J6298" s="9">
        <v>206.61</v>
      </c>
      <c r="K6298" s="9">
        <v>43.388100000000001</v>
      </c>
      <c r="L6298" s="9">
        <v>249.99810000000002</v>
      </c>
      <c r="M6298" s="16" t="s">
        <v>8432</v>
      </c>
      <c r="N6298" s="14" t="str">
        <f>IF(M6298=0,"",VLOOKUP(M6298,'CUENTAS_CONTABLES'!$A$2:$B$100,2,0))</f>
        <v>GASTOS EDIFICIO BUENOS AIRES</v>
      </c>
      <c r="O6298" s="11" t="s">
        <v>9245</v>
      </c>
      <c r="P6298" s="40" t="s">
        <v>9258</v>
      </c>
      <c r="Q6298" s="107">
        <v>4500006296</v>
      </c>
      <c r="R6298" s="43">
        <v>60446</v>
      </c>
      <c r="T6298" s="119"/>
      <c r="U6298" s="119"/>
      <c r="V6298" s="119"/>
    </row>
    <row r="6299" spans="1:22" ht="15.95" customHeight="1" x14ac:dyDescent="0.2">
      <c r="A6299" s="28" t="s">
        <v>7169</v>
      </c>
      <c r="B6299" s="7">
        <v>44864</v>
      </c>
      <c r="C6299" s="7">
        <v>44864</v>
      </c>
      <c r="D6299" s="7">
        <v>44875.730266203704</v>
      </c>
      <c r="E6299" s="20">
        <v>1694</v>
      </c>
      <c r="F6299" s="27" t="str">
        <f>VLOOKUP(E6299,PROVEEDORES!$A$2:$D$1013,2,0)</f>
        <v>NATALIA MONICA SUSIC</v>
      </c>
      <c r="G6299" s="6" t="s">
        <v>351</v>
      </c>
      <c r="H6299" s="6" t="s">
        <v>462</v>
      </c>
      <c r="I6299" s="8">
        <v>21</v>
      </c>
      <c r="J6299" s="9">
        <v>560.72</v>
      </c>
      <c r="K6299" s="9">
        <v>117.75120000000001</v>
      </c>
      <c r="L6299" s="9">
        <v>678.47120000000007</v>
      </c>
      <c r="M6299" s="16" t="s">
        <v>8432</v>
      </c>
      <c r="N6299" s="14" t="str">
        <f>IF(M6299=0,"",VLOOKUP(M6299,'CUENTAS_CONTABLES'!$A$2:$B$100,2,0))</f>
        <v>GASTOS EDIFICIO BUENOS AIRES</v>
      </c>
      <c r="O6299" s="11" t="s">
        <v>9242</v>
      </c>
      <c r="P6299" s="40" t="s">
        <v>9258</v>
      </c>
      <c r="Q6299" s="108">
        <v>4500006297</v>
      </c>
      <c r="R6299" s="43">
        <v>60447</v>
      </c>
      <c r="T6299" s="119"/>
      <c r="U6299" s="119"/>
      <c r="V6299" s="119"/>
    </row>
    <row r="6300" spans="1:22" ht="15.95" customHeight="1" x14ac:dyDescent="0.2">
      <c r="A6300" s="28" t="s">
        <v>7279</v>
      </c>
      <c r="B6300" s="7">
        <v>44864</v>
      </c>
      <c r="C6300" s="7">
        <v>44868</v>
      </c>
      <c r="D6300" s="7">
        <v>44899.714722222219</v>
      </c>
      <c r="E6300" s="20">
        <v>1711</v>
      </c>
      <c r="F6300" s="27" t="str">
        <f>VLOOKUP(E6300,PROVEEDORES!$A$2:$D$1013,2,0)</f>
        <v>NORIEGA MIGUEL ANGEL</v>
      </c>
      <c r="G6300" s="6" t="s">
        <v>351</v>
      </c>
      <c r="H6300" s="6" t="s">
        <v>374</v>
      </c>
      <c r="I6300" s="8">
        <v>21</v>
      </c>
      <c r="J6300" s="9">
        <v>14657.48</v>
      </c>
      <c r="K6300" s="9">
        <v>3078.0708</v>
      </c>
      <c r="L6300" s="9">
        <v>17735.550800000001</v>
      </c>
      <c r="M6300" s="16" t="s">
        <v>8433</v>
      </c>
      <c r="N6300" s="14" t="str">
        <f>IF(M6300=0,"",VLOOKUP(M6300,'CUENTAS_CONTABLES'!$A$2:$B$100,2,0))</f>
        <v>LEGALES Y CONTABLES</v>
      </c>
      <c r="O6300" s="11" t="s">
        <v>9242</v>
      </c>
      <c r="P6300" s="40" t="s">
        <v>9252</v>
      </c>
      <c r="Q6300" s="107">
        <v>4500006298</v>
      </c>
      <c r="R6300" s="43">
        <v>60448</v>
      </c>
      <c r="T6300" s="119"/>
      <c r="U6300" s="119"/>
      <c r="V6300" s="119"/>
    </row>
    <row r="6301" spans="1:22" ht="15.95" customHeight="1" x14ac:dyDescent="0.2">
      <c r="A6301" s="28" t="s">
        <v>7186</v>
      </c>
      <c r="B6301" s="7">
        <v>44864</v>
      </c>
      <c r="C6301" s="7">
        <v>44864</v>
      </c>
      <c r="D6301" s="7">
        <v>44878.738067129627</v>
      </c>
      <c r="E6301" s="20">
        <v>1768</v>
      </c>
      <c r="F6301" s="27" t="str">
        <f>VLOOKUP(E6301,PROVEEDORES!$A$2:$D$1013,2,0)</f>
        <v>PETROBRAS FIDANZA</v>
      </c>
      <c r="G6301" s="6" t="s">
        <v>351</v>
      </c>
      <c r="H6301" s="6" t="s">
        <v>1244</v>
      </c>
      <c r="I6301" s="8">
        <v>21</v>
      </c>
      <c r="J6301" s="9">
        <v>81.260000000000005</v>
      </c>
      <c r="K6301" s="9">
        <v>17.064599999999999</v>
      </c>
      <c r="L6301" s="9">
        <v>98.324600000000004</v>
      </c>
      <c r="M6301" s="16" t="s">
        <v>8432</v>
      </c>
      <c r="N6301" s="14" t="str">
        <f>IF(M6301=0,"",VLOOKUP(M6301,'CUENTAS_CONTABLES'!$A$2:$B$100,2,0))</f>
        <v>GASTOS EDIFICIO BUENOS AIRES</v>
      </c>
      <c r="O6301" s="11" t="s">
        <v>9244</v>
      </c>
      <c r="P6301" s="40" t="s">
        <v>9252</v>
      </c>
      <c r="Q6301" s="108">
        <v>4500006299</v>
      </c>
      <c r="R6301" s="43">
        <v>60449</v>
      </c>
      <c r="T6301" s="119"/>
      <c r="U6301" s="119"/>
      <c r="V6301" s="119"/>
    </row>
    <row r="6302" spans="1:22" ht="15.95" customHeight="1" x14ac:dyDescent="0.2">
      <c r="A6302" s="28" t="s">
        <v>7183</v>
      </c>
      <c r="B6302" s="7">
        <v>44864</v>
      </c>
      <c r="C6302" s="7">
        <v>44864</v>
      </c>
      <c r="D6302" s="7">
        <v>44867.518680555557</v>
      </c>
      <c r="E6302" s="20">
        <v>1787</v>
      </c>
      <c r="F6302" s="27" t="str">
        <f>VLOOKUP(E6302,PROVEEDORES!$A$2:$D$1013,2,0)</f>
        <v>PONTEBRAP S.A.</v>
      </c>
      <c r="G6302" s="6" t="s">
        <v>351</v>
      </c>
      <c r="H6302" s="6" t="s">
        <v>763</v>
      </c>
      <c r="I6302" s="8">
        <v>21</v>
      </c>
      <c r="J6302" s="9">
        <v>24700</v>
      </c>
      <c r="K6302" s="9">
        <v>5187</v>
      </c>
      <c r="L6302" s="9">
        <v>29887</v>
      </c>
      <c r="M6302" s="16" t="s">
        <v>8432</v>
      </c>
      <c r="N6302" s="14" t="str">
        <f>IF(M6302=0,"",VLOOKUP(M6302,'CUENTAS_CONTABLES'!$A$2:$B$100,2,0))</f>
        <v>GASTOS EDIFICIO BUENOS AIRES</v>
      </c>
      <c r="O6302" s="11" t="s">
        <v>9245</v>
      </c>
      <c r="P6302" s="40" t="s">
        <v>9252</v>
      </c>
      <c r="Q6302" s="107">
        <v>4500006300</v>
      </c>
      <c r="R6302" s="43">
        <v>60450</v>
      </c>
      <c r="T6302" s="119"/>
      <c r="U6302" s="119"/>
      <c r="V6302" s="119"/>
    </row>
    <row r="6303" spans="1:22" ht="15.95" customHeight="1" x14ac:dyDescent="0.2">
      <c r="A6303" s="28" t="s">
        <v>7187</v>
      </c>
      <c r="B6303" s="7">
        <v>44864</v>
      </c>
      <c r="C6303" s="7">
        <v>44864</v>
      </c>
      <c r="D6303" s="7">
        <v>44875.733472222222</v>
      </c>
      <c r="E6303" s="20">
        <v>1797</v>
      </c>
      <c r="F6303" s="27" t="str">
        <f>VLOOKUP(E6303,PROVEEDORES!$A$2:$D$1013,2,0)</f>
        <v xml:space="preserve">PUNTANA  SERVICIOS  S.R.L. </v>
      </c>
      <c r="G6303" s="6" t="s">
        <v>351</v>
      </c>
      <c r="H6303" s="6" t="s">
        <v>1245</v>
      </c>
      <c r="I6303" s="8">
        <v>10.5</v>
      </c>
      <c r="J6303" s="9">
        <v>1101.3599999999999</v>
      </c>
      <c r="K6303" s="9">
        <v>115.64279999999999</v>
      </c>
      <c r="L6303" s="9">
        <v>1217.0028</v>
      </c>
      <c r="M6303" s="16" t="s">
        <v>8432</v>
      </c>
      <c r="N6303" s="14" t="str">
        <f>IF(M6303=0,"",VLOOKUP(M6303,'CUENTAS_CONTABLES'!$A$2:$B$100,2,0))</f>
        <v>GASTOS EDIFICIO BUENOS AIRES</v>
      </c>
      <c r="O6303" s="11" t="s">
        <v>9241</v>
      </c>
      <c r="P6303" s="40" t="s">
        <v>9252</v>
      </c>
      <c r="Q6303" s="108">
        <v>4500006301</v>
      </c>
      <c r="R6303" s="43"/>
      <c r="T6303" s="119"/>
      <c r="U6303" s="119"/>
      <c r="V6303" s="119"/>
    </row>
    <row r="6304" spans="1:22" ht="15.95" customHeight="1" x14ac:dyDescent="0.2">
      <c r="A6304" s="28" t="s">
        <v>7163</v>
      </c>
      <c r="B6304" s="7">
        <v>44864</v>
      </c>
      <c r="C6304" s="7">
        <v>44864</v>
      </c>
      <c r="D6304" s="7">
        <v>44878.705208333333</v>
      </c>
      <c r="E6304" s="20">
        <v>1829</v>
      </c>
      <c r="F6304" s="27" t="str">
        <f>VLOOKUP(E6304,PROVEEDORES!$A$2:$D$1013,2,0)</f>
        <v>RODRIGUEZ DANIELA DEL CARMEN</v>
      </c>
      <c r="G6304" s="6" t="s">
        <v>351</v>
      </c>
      <c r="H6304" s="6" t="s">
        <v>415</v>
      </c>
      <c r="I6304" s="8">
        <v>21</v>
      </c>
      <c r="J6304" s="9">
        <v>78.510000000000005</v>
      </c>
      <c r="K6304" s="9">
        <v>16.487100000000002</v>
      </c>
      <c r="L6304" s="9">
        <v>94.997100000000003</v>
      </c>
      <c r="M6304" s="16" t="s">
        <v>8432</v>
      </c>
      <c r="N6304" s="14" t="str">
        <f>IF(M6304=0,"",VLOOKUP(M6304,'CUENTAS_CONTABLES'!$A$2:$B$100,2,0))</f>
        <v>GASTOS EDIFICIO BUENOS AIRES</v>
      </c>
      <c r="O6304" s="11" t="s">
        <v>9245</v>
      </c>
      <c r="P6304" s="40" t="s">
        <v>9252</v>
      </c>
      <c r="Q6304" s="107">
        <v>4500006302</v>
      </c>
      <c r="R6304" s="43">
        <v>60452</v>
      </c>
      <c r="T6304" s="119"/>
      <c r="U6304" s="119"/>
      <c r="V6304" s="119"/>
    </row>
    <row r="6305" spans="1:22" ht="15.95" customHeight="1" x14ac:dyDescent="0.2">
      <c r="A6305" s="28" t="s">
        <v>7165</v>
      </c>
      <c r="B6305" s="7">
        <v>44864</v>
      </c>
      <c r="C6305" s="7">
        <v>44864</v>
      </c>
      <c r="D6305" s="7">
        <v>44869.668240740742</v>
      </c>
      <c r="E6305" s="20">
        <v>1874</v>
      </c>
      <c r="F6305" s="27" t="str">
        <f>VLOOKUP(E6305,PROVEEDORES!$A$2:$D$1013,2,0)</f>
        <v>SCHWINDT TERESA</v>
      </c>
      <c r="G6305" s="6" t="s">
        <v>351</v>
      </c>
      <c r="H6305" s="6" t="s">
        <v>357</v>
      </c>
      <c r="I6305" s="8">
        <v>21</v>
      </c>
      <c r="J6305" s="9">
        <v>12886.87</v>
      </c>
      <c r="K6305" s="9">
        <v>2706.2427000000002</v>
      </c>
      <c r="L6305" s="9">
        <v>15593.112700000001</v>
      </c>
      <c r="M6305" s="16" t="s">
        <v>8432</v>
      </c>
      <c r="N6305" s="14" t="str">
        <f>IF(M6305=0,"",VLOOKUP(M6305,'CUENTAS_CONTABLES'!$A$2:$B$100,2,0))</f>
        <v>GASTOS EDIFICIO BUENOS AIRES</v>
      </c>
      <c r="O6305" s="11" t="s">
        <v>9246</v>
      </c>
      <c r="P6305" s="40" t="s">
        <v>9258</v>
      </c>
      <c r="Q6305" s="108">
        <v>4500006303</v>
      </c>
      <c r="R6305" s="43">
        <v>60453</v>
      </c>
      <c r="T6305" s="119"/>
      <c r="U6305" s="119"/>
      <c r="V6305" s="119"/>
    </row>
    <row r="6306" spans="1:22" ht="15.95" customHeight="1" x14ac:dyDescent="0.2">
      <c r="A6306" s="28" t="s">
        <v>7189</v>
      </c>
      <c r="B6306" s="7">
        <v>44864</v>
      </c>
      <c r="C6306" s="7">
        <v>44864</v>
      </c>
      <c r="D6306" s="7">
        <v>44884.6483912037</v>
      </c>
      <c r="E6306" s="20">
        <v>1881</v>
      </c>
      <c r="F6306" s="27" t="str">
        <f>VLOOKUP(E6306,PROVEEDORES!$A$2:$D$1013,2,0)</f>
        <v>SERGIO HORACIO LEITES</v>
      </c>
      <c r="G6306" s="6" t="s">
        <v>352</v>
      </c>
      <c r="H6306" s="6" t="s">
        <v>1247</v>
      </c>
      <c r="I6306" s="8">
        <v>0</v>
      </c>
      <c r="J6306" s="9">
        <v>43936</v>
      </c>
      <c r="K6306" s="9">
        <v>0</v>
      </c>
      <c r="L6306" s="9">
        <v>43936</v>
      </c>
      <c r="M6306" s="16" t="s">
        <v>8432</v>
      </c>
      <c r="N6306" s="14" t="str">
        <f>IF(M6306=0,"",VLOOKUP(M6306,'CUENTAS_CONTABLES'!$A$2:$B$100,2,0))</f>
        <v>GASTOS EDIFICIO BUENOS AIRES</v>
      </c>
      <c r="O6306" s="11" t="s">
        <v>9244</v>
      </c>
      <c r="P6306" s="40" t="s">
        <v>9252</v>
      </c>
      <c r="Q6306" s="107">
        <v>4500006304</v>
      </c>
      <c r="R6306" s="43">
        <v>60454</v>
      </c>
      <c r="T6306" s="119"/>
      <c r="U6306" s="119"/>
      <c r="V6306" s="119"/>
    </row>
    <row r="6307" spans="1:22" ht="15.95" customHeight="1" x14ac:dyDescent="0.2">
      <c r="A6307" s="28" t="s">
        <v>7180</v>
      </c>
      <c r="B6307" s="7">
        <v>44864</v>
      </c>
      <c r="C6307" s="7">
        <v>44864</v>
      </c>
      <c r="D6307" s="7">
        <v>44885.689328703702</v>
      </c>
      <c r="E6307" s="20">
        <v>1948</v>
      </c>
      <c r="F6307" s="27" t="str">
        <f>VLOOKUP(E6307,PROVEEDORES!$A$2:$D$1013,2,0)</f>
        <v>TECHNIC CELULARES SRL</v>
      </c>
      <c r="G6307" s="6" t="s">
        <v>351</v>
      </c>
      <c r="H6307" s="6" t="s">
        <v>624</v>
      </c>
      <c r="I6307" s="8">
        <v>21</v>
      </c>
      <c r="J6307" s="9">
        <v>564.25</v>
      </c>
      <c r="K6307" s="9">
        <v>118.49250000000001</v>
      </c>
      <c r="L6307" s="9">
        <v>682.74250000000006</v>
      </c>
      <c r="M6307" s="16" t="s">
        <v>8432</v>
      </c>
      <c r="N6307" s="14" t="str">
        <f>IF(M6307=0,"",VLOOKUP(M6307,'CUENTAS_CONTABLES'!$A$2:$B$100,2,0))</f>
        <v>GASTOS EDIFICIO BUENOS AIRES</v>
      </c>
      <c r="O6307" s="11" t="s">
        <v>8357</v>
      </c>
      <c r="P6307" s="40" t="s">
        <v>9252</v>
      </c>
      <c r="Q6307" s="108">
        <v>4500006305</v>
      </c>
      <c r="R6307" s="43">
        <v>60455</v>
      </c>
      <c r="T6307" s="119"/>
      <c r="U6307" s="119"/>
      <c r="V6307" s="119"/>
    </row>
    <row r="6308" spans="1:22" ht="15.95" customHeight="1" x14ac:dyDescent="0.2">
      <c r="A6308" s="28" t="s">
        <v>7181</v>
      </c>
      <c r="B6308" s="7">
        <v>44864</v>
      </c>
      <c r="C6308" s="7">
        <v>44864</v>
      </c>
      <c r="D6308" s="7">
        <v>44885.689826388887</v>
      </c>
      <c r="E6308" s="20">
        <v>1966</v>
      </c>
      <c r="F6308" s="27" t="str">
        <f>VLOOKUP(E6308,PROVEEDORES!$A$2:$D$1013,2,0)</f>
        <v>TRILLA DANIEL PEDRO</v>
      </c>
      <c r="G6308" s="6" t="s">
        <v>351</v>
      </c>
      <c r="H6308" s="6" t="s">
        <v>624</v>
      </c>
      <c r="I6308" s="8">
        <v>21</v>
      </c>
      <c r="J6308" s="9">
        <v>45.32</v>
      </c>
      <c r="K6308" s="9">
        <v>9.5172000000000008</v>
      </c>
      <c r="L6308" s="9">
        <v>54.837200000000003</v>
      </c>
      <c r="M6308" s="16" t="s">
        <v>8432</v>
      </c>
      <c r="N6308" s="14" t="str">
        <f>IF(M6308=0,"",VLOOKUP(M6308,'CUENTAS_CONTABLES'!$A$2:$B$100,2,0))</f>
        <v>GASTOS EDIFICIO BUENOS AIRES</v>
      </c>
      <c r="O6308" s="11" t="s">
        <v>9248</v>
      </c>
      <c r="P6308" s="40" t="s">
        <v>9252</v>
      </c>
      <c r="Q6308" s="107">
        <v>4500006306</v>
      </c>
      <c r="R6308" s="43">
        <v>60456</v>
      </c>
      <c r="T6308" s="119"/>
      <c r="U6308" s="119"/>
      <c r="V6308" s="119"/>
    </row>
    <row r="6309" spans="1:22" ht="15.95" customHeight="1" x14ac:dyDescent="0.2">
      <c r="A6309" s="28" t="s">
        <v>7160</v>
      </c>
      <c r="B6309" s="7">
        <v>44864</v>
      </c>
      <c r="C6309" s="7">
        <v>44864</v>
      </c>
      <c r="D6309" s="7">
        <v>44883.740648148145</v>
      </c>
      <c r="E6309" s="20">
        <v>1977</v>
      </c>
      <c r="F6309" s="27" t="str">
        <f>VLOOKUP(E6309,PROVEEDORES!$A$2:$D$1013,2,0)</f>
        <v>UNIVERSIDAD NACIONAL DE CORDOBA</v>
      </c>
      <c r="G6309" s="6" t="s">
        <v>351</v>
      </c>
      <c r="H6309" s="6" t="s">
        <v>573</v>
      </c>
      <c r="I6309" s="8">
        <v>21</v>
      </c>
      <c r="J6309" s="9">
        <v>86.78</v>
      </c>
      <c r="K6309" s="9">
        <v>18.223800000000001</v>
      </c>
      <c r="L6309" s="9">
        <v>105.0038</v>
      </c>
      <c r="M6309" s="16" t="s">
        <v>8432</v>
      </c>
      <c r="N6309" s="14" t="str">
        <f>IF(M6309=0,"",VLOOKUP(M6309,'CUENTAS_CONTABLES'!$A$2:$B$100,2,0))</f>
        <v>GASTOS EDIFICIO BUENOS AIRES</v>
      </c>
      <c r="O6309" s="11" t="s">
        <v>8357</v>
      </c>
      <c r="P6309" s="40" t="s">
        <v>9252</v>
      </c>
      <c r="Q6309" s="108">
        <v>4500006307</v>
      </c>
      <c r="R6309" s="43">
        <v>60457</v>
      </c>
      <c r="T6309" s="119"/>
      <c r="U6309" s="119"/>
      <c r="V6309" s="119"/>
    </row>
    <row r="6310" spans="1:22" ht="15.95" customHeight="1" x14ac:dyDescent="0.2">
      <c r="A6310" s="28" t="s">
        <v>7191</v>
      </c>
      <c r="B6310" s="7">
        <v>44865</v>
      </c>
      <c r="C6310" s="7">
        <v>44865</v>
      </c>
      <c r="D6310" s="7">
        <v>44869.669062499997</v>
      </c>
      <c r="E6310" s="20">
        <v>1563</v>
      </c>
      <c r="F6310" s="27" t="str">
        <f>VLOOKUP(E6310,PROVEEDORES!$A$2:$D$1013,2,0)</f>
        <v>LA QUINTA ESTACION S.R.L</v>
      </c>
      <c r="G6310" s="6" t="s">
        <v>351</v>
      </c>
      <c r="H6310" s="6" t="s">
        <v>357</v>
      </c>
      <c r="I6310" s="8">
        <v>21</v>
      </c>
      <c r="J6310" s="9">
        <v>6154.78</v>
      </c>
      <c r="K6310" s="9">
        <v>1292.5038</v>
      </c>
      <c r="L6310" s="9">
        <v>7447.2837999999992</v>
      </c>
      <c r="M6310" s="16" t="s">
        <v>8432</v>
      </c>
      <c r="N6310" s="14" t="str">
        <f>IF(M6310=0,"",VLOOKUP(M6310,'CUENTAS_CONTABLES'!$A$2:$B$100,2,0))</f>
        <v>GASTOS EDIFICIO BUENOS AIRES</v>
      </c>
      <c r="O6310" s="11" t="s">
        <v>9242</v>
      </c>
      <c r="P6310" s="40" t="s">
        <v>9252</v>
      </c>
      <c r="Q6310" s="107">
        <v>4500006308</v>
      </c>
      <c r="R6310" s="43">
        <v>60458</v>
      </c>
      <c r="T6310" s="119"/>
      <c r="U6310" s="119"/>
      <c r="V6310" s="119"/>
    </row>
    <row r="6311" spans="1:22" ht="15.95" customHeight="1" x14ac:dyDescent="0.2">
      <c r="A6311" s="28" t="s">
        <v>7190</v>
      </c>
      <c r="B6311" s="7">
        <v>44865</v>
      </c>
      <c r="C6311" s="7">
        <v>44865</v>
      </c>
      <c r="D6311" s="7">
        <v>44878.710451388892</v>
      </c>
      <c r="E6311" s="20">
        <v>1855</v>
      </c>
      <c r="F6311" s="27" t="str">
        <f>VLOOKUP(E6311,PROVEEDORES!$A$2:$D$1013,2,0)</f>
        <v>SALINAS JUAN MANUEL</v>
      </c>
      <c r="G6311" s="6" t="s">
        <v>351</v>
      </c>
      <c r="H6311" s="6" t="s">
        <v>1248</v>
      </c>
      <c r="I6311" s="8">
        <v>21</v>
      </c>
      <c r="J6311" s="9">
        <v>206.61</v>
      </c>
      <c r="K6311" s="9">
        <v>43.388100000000001</v>
      </c>
      <c r="L6311" s="9">
        <v>249.99810000000002</v>
      </c>
      <c r="M6311" s="16" t="s">
        <v>8432</v>
      </c>
      <c r="N6311" s="14" t="str">
        <f>IF(M6311=0,"",VLOOKUP(M6311,'CUENTAS_CONTABLES'!$A$2:$B$100,2,0))</f>
        <v>GASTOS EDIFICIO BUENOS AIRES</v>
      </c>
      <c r="O6311" s="11" t="s">
        <v>9243</v>
      </c>
      <c r="P6311" s="40" t="s">
        <v>9252</v>
      </c>
      <c r="Q6311" s="108">
        <v>4500006309</v>
      </c>
      <c r="R6311" s="43">
        <v>60459</v>
      </c>
      <c r="T6311" s="119"/>
      <c r="U6311" s="119"/>
      <c r="V6311" s="119"/>
    </row>
    <row r="6312" spans="1:22" ht="15.95" customHeight="1" x14ac:dyDescent="0.2">
      <c r="A6312" s="28" t="s">
        <v>7192</v>
      </c>
      <c r="B6312" s="7">
        <v>44866</v>
      </c>
      <c r="C6312" s="7">
        <v>44866</v>
      </c>
      <c r="D6312" s="7">
        <v>44870.706134259257</v>
      </c>
      <c r="E6312" s="20">
        <v>1514</v>
      </c>
      <c r="F6312" s="27" t="str">
        <f>VLOOKUP(E6312,PROVEEDORES!$A$2:$D$1013,2,0)</f>
        <v xml:space="preserve">JOSE AGUSTIN GROSSO </v>
      </c>
      <c r="G6312" s="6" t="s">
        <v>351</v>
      </c>
      <c r="H6312" s="6" t="s">
        <v>357</v>
      </c>
      <c r="I6312" s="8">
        <v>21</v>
      </c>
      <c r="J6312" s="9">
        <v>778.15</v>
      </c>
      <c r="K6312" s="9">
        <v>163.41149999999999</v>
      </c>
      <c r="L6312" s="9">
        <v>941.56150000000002</v>
      </c>
      <c r="M6312" s="16" t="s">
        <v>8432</v>
      </c>
      <c r="N6312" s="14" t="str">
        <f>IF(M6312=0,"",VLOOKUP(M6312,'CUENTAS_CONTABLES'!$A$2:$B$100,2,0))</f>
        <v>GASTOS EDIFICIO BUENOS AIRES</v>
      </c>
      <c r="O6312" s="11" t="s">
        <v>9246</v>
      </c>
      <c r="P6312" s="40" t="s">
        <v>9252</v>
      </c>
      <c r="Q6312" s="107">
        <v>4500006310</v>
      </c>
      <c r="R6312" s="43">
        <v>60460</v>
      </c>
      <c r="T6312" s="119"/>
      <c r="U6312" s="119"/>
      <c r="V6312" s="119"/>
    </row>
    <row r="6313" spans="1:22" ht="15.95" customHeight="1" x14ac:dyDescent="0.2">
      <c r="A6313" s="28" t="s">
        <v>7204</v>
      </c>
      <c r="B6313" s="7">
        <v>44867</v>
      </c>
      <c r="C6313" s="7">
        <v>44867</v>
      </c>
      <c r="D6313" s="7">
        <v>44875.725208333337</v>
      </c>
      <c r="E6313" s="20">
        <v>1050</v>
      </c>
      <c r="F6313" s="27" t="str">
        <f>VLOOKUP(E6313,PROVEEDORES!$A$2:$D$1013,2,0)</f>
        <v>ALTAMIRANO ANDREA NATALIA</v>
      </c>
      <c r="G6313" s="6" t="s">
        <v>351</v>
      </c>
      <c r="H6313" s="6" t="s">
        <v>462</v>
      </c>
      <c r="I6313" s="8">
        <v>21</v>
      </c>
      <c r="J6313" s="9">
        <v>865.2</v>
      </c>
      <c r="K6313" s="9">
        <v>181.69200000000001</v>
      </c>
      <c r="L6313" s="9">
        <v>1046.8920000000001</v>
      </c>
      <c r="M6313" s="16" t="s">
        <v>8432</v>
      </c>
      <c r="N6313" s="14" t="str">
        <f>IF(M6313=0,"",VLOOKUP(M6313,'CUENTAS_CONTABLES'!$A$2:$B$100,2,0))</f>
        <v>GASTOS EDIFICIO BUENOS AIRES</v>
      </c>
      <c r="O6313" s="11" t="s">
        <v>9245</v>
      </c>
      <c r="P6313" s="40" t="s">
        <v>9252</v>
      </c>
      <c r="Q6313" s="108">
        <v>4500006311</v>
      </c>
      <c r="R6313" s="43">
        <v>60461</v>
      </c>
      <c r="T6313" s="119"/>
      <c r="U6313" s="119"/>
      <c r="V6313" s="119"/>
    </row>
    <row r="6314" spans="1:22" ht="15.95" customHeight="1" x14ac:dyDescent="0.2">
      <c r="A6314" s="28" t="s">
        <v>7198</v>
      </c>
      <c r="B6314" s="7">
        <v>44867</v>
      </c>
      <c r="C6314" s="7">
        <v>44867</v>
      </c>
      <c r="D6314" s="7">
        <v>44885.683634259258</v>
      </c>
      <c r="E6314" s="20">
        <v>1060</v>
      </c>
      <c r="F6314" s="27" t="str">
        <f>VLOOKUP(E6314,PROVEEDORES!$A$2:$D$1013,2,0)</f>
        <v>ANABELA MARTA WOLF</v>
      </c>
      <c r="G6314" s="6" t="s">
        <v>351</v>
      </c>
      <c r="H6314" s="6" t="s">
        <v>453</v>
      </c>
      <c r="I6314" s="8">
        <v>21</v>
      </c>
      <c r="J6314" s="9">
        <v>8281.07</v>
      </c>
      <c r="K6314" s="9">
        <v>1739.0246999999999</v>
      </c>
      <c r="L6314" s="9">
        <v>10020.0947</v>
      </c>
      <c r="M6314" s="16" t="s">
        <v>8432</v>
      </c>
      <c r="N6314" s="14" t="str">
        <f>IF(M6314=0,"",VLOOKUP(M6314,'CUENTAS_CONTABLES'!$A$2:$B$100,2,0))</f>
        <v>GASTOS EDIFICIO BUENOS AIRES</v>
      </c>
      <c r="O6314" s="11" t="s">
        <v>9242</v>
      </c>
      <c r="P6314" s="40" t="s">
        <v>9254</v>
      </c>
      <c r="Q6314" s="107">
        <v>4500006312</v>
      </c>
      <c r="R6314" s="43">
        <v>0</v>
      </c>
      <c r="T6314" s="119"/>
      <c r="U6314" s="119"/>
      <c r="V6314" s="119"/>
    </row>
    <row r="6315" spans="1:22" ht="15.95" customHeight="1" x14ac:dyDescent="0.2">
      <c r="A6315" s="28" t="s">
        <v>7194</v>
      </c>
      <c r="B6315" s="7">
        <v>44867</v>
      </c>
      <c r="C6315" s="7">
        <v>44867</v>
      </c>
      <c r="D6315" s="7">
        <v>44883.745416666665</v>
      </c>
      <c r="E6315" s="20">
        <v>1074</v>
      </c>
      <c r="F6315" s="27" t="str">
        <f>VLOOKUP(E6315,PROVEEDORES!$A$2:$D$1013,2,0)</f>
        <v>ANTIMA S.A.</v>
      </c>
      <c r="G6315" s="6" t="s">
        <v>351</v>
      </c>
      <c r="H6315" s="6" t="s">
        <v>573</v>
      </c>
      <c r="I6315" s="8">
        <v>21</v>
      </c>
      <c r="J6315" s="9">
        <v>86.78</v>
      </c>
      <c r="K6315" s="9">
        <v>18.223800000000001</v>
      </c>
      <c r="L6315" s="9">
        <v>105.0038</v>
      </c>
      <c r="M6315" s="16" t="s">
        <v>8432</v>
      </c>
      <c r="N6315" s="14" t="str">
        <f>IF(M6315=0,"",VLOOKUP(M6315,'CUENTAS_CONTABLES'!$A$2:$B$100,2,0))</f>
        <v>GASTOS EDIFICIO BUENOS AIRES</v>
      </c>
      <c r="O6315" s="11" t="s">
        <v>9242</v>
      </c>
      <c r="P6315" s="40" t="s">
        <v>9252</v>
      </c>
      <c r="Q6315" s="108">
        <v>4500006313</v>
      </c>
      <c r="R6315" s="43">
        <v>60463</v>
      </c>
      <c r="T6315" s="119"/>
      <c r="U6315" s="119"/>
      <c r="V6315" s="119"/>
    </row>
    <row r="6316" spans="1:22" ht="15.95" customHeight="1" x14ac:dyDescent="0.2">
      <c r="A6316" s="28" t="s">
        <v>7212</v>
      </c>
      <c r="B6316" s="7">
        <v>44867</v>
      </c>
      <c r="C6316" s="7">
        <v>44867</v>
      </c>
      <c r="D6316" s="7">
        <v>44877.664733796293</v>
      </c>
      <c r="E6316" s="20">
        <v>1002</v>
      </c>
      <c r="F6316" s="27" t="str">
        <f>VLOOKUP(E6316,PROVEEDORES!$A$2:$D$1013,2,0)</f>
        <v>AVALOS ALBERTO EDUARDO</v>
      </c>
      <c r="G6316" s="6" t="s">
        <v>351</v>
      </c>
      <c r="H6316" s="6" t="s">
        <v>607</v>
      </c>
      <c r="I6316" s="8">
        <v>21</v>
      </c>
      <c r="J6316" s="9">
        <v>21331.97</v>
      </c>
      <c r="K6316" s="9">
        <v>4479.7137000000002</v>
      </c>
      <c r="L6316" s="9">
        <v>25811.683700000001</v>
      </c>
      <c r="M6316" s="16" t="s">
        <v>8433</v>
      </c>
      <c r="N6316" s="14" t="str">
        <f>IF(M6316=0,"",VLOOKUP(M6316,'CUENTAS_CONTABLES'!$A$2:$B$100,2,0))</f>
        <v>LEGALES Y CONTABLES</v>
      </c>
      <c r="O6316" s="11" t="s">
        <v>9245</v>
      </c>
      <c r="P6316" s="40" t="s">
        <v>9252</v>
      </c>
      <c r="Q6316" s="107">
        <v>4500006314</v>
      </c>
      <c r="R6316" s="43">
        <v>60464</v>
      </c>
      <c r="T6316" s="119"/>
      <c r="U6316" s="119"/>
      <c r="V6316" s="119"/>
    </row>
    <row r="6317" spans="1:22" ht="15.95" customHeight="1" x14ac:dyDescent="0.2">
      <c r="A6317" s="28" t="s">
        <v>4652</v>
      </c>
      <c r="B6317" s="7">
        <v>44867</v>
      </c>
      <c r="C6317" s="7">
        <v>44867</v>
      </c>
      <c r="D6317" s="7">
        <v>44870.454710648148</v>
      </c>
      <c r="E6317" s="20">
        <v>1122</v>
      </c>
      <c r="F6317" s="27" t="str">
        <f>VLOOKUP(E6317,PROVEEDORES!$A$2:$D$1013,2,0)</f>
        <v>BENNASAR SA</v>
      </c>
      <c r="G6317" s="6" t="s">
        <v>351</v>
      </c>
      <c r="H6317" s="6" t="s">
        <v>384</v>
      </c>
      <c r="I6317" s="8">
        <v>21</v>
      </c>
      <c r="J6317" s="9">
        <v>350</v>
      </c>
      <c r="K6317" s="9">
        <v>73.5</v>
      </c>
      <c r="L6317" s="9">
        <v>423.5</v>
      </c>
      <c r="M6317" s="16" t="s">
        <v>8432</v>
      </c>
      <c r="N6317" s="14" t="str">
        <f>IF(M6317=0,"",VLOOKUP(M6317,'CUENTAS_CONTABLES'!$A$2:$B$100,2,0))</f>
        <v>GASTOS EDIFICIO BUENOS AIRES</v>
      </c>
      <c r="O6317" s="11" t="s">
        <v>9244</v>
      </c>
      <c r="P6317" s="40" t="s">
        <v>9252</v>
      </c>
      <c r="Q6317" s="108">
        <v>4500006315</v>
      </c>
      <c r="R6317" s="43">
        <v>60465</v>
      </c>
      <c r="T6317" s="119"/>
      <c r="U6317" s="119"/>
      <c r="V6317" s="119"/>
    </row>
    <row r="6318" spans="1:22" ht="15.95" customHeight="1" x14ac:dyDescent="0.2">
      <c r="A6318" s="28" t="s">
        <v>7201</v>
      </c>
      <c r="B6318" s="7">
        <v>44867</v>
      </c>
      <c r="C6318" s="7">
        <v>44867</v>
      </c>
      <c r="D6318" s="7">
        <v>44870.707476851851</v>
      </c>
      <c r="E6318" s="20">
        <v>1146</v>
      </c>
      <c r="F6318" s="27" t="str">
        <f>VLOOKUP(E6318,PROVEEDORES!$A$2:$D$1013,2,0)</f>
        <v>C.A.S. COMPUTACION S.R.L.</v>
      </c>
      <c r="G6318" s="6" t="s">
        <v>351</v>
      </c>
      <c r="H6318" s="6" t="s">
        <v>357</v>
      </c>
      <c r="I6318" s="8">
        <v>21</v>
      </c>
      <c r="J6318" s="9">
        <v>21306.47</v>
      </c>
      <c r="K6318" s="9">
        <v>4474.3586999999998</v>
      </c>
      <c r="L6318" s="9">
        <v>25780.828700000002</v>
      </c>
      <c r="M6318" s="16" t="s">
        <v>8432</v>
      </c>
      <c r="N6318" s="14" t="str">
        <f>IF(M6318=0,"",VLOOKUP(M6318,'CUENTAS_CONTABLES'!$A$2:$B$100,2,0))</f>
        <v>GASTOS EDIFICIO BUENOS AIRES</v>
      </c>
      <c r="O6318" s="11" t="s">
        <v>8357</v>
      </c>
      <c r="P6318" s="40" t="s">
        <v>9252</v>
      </c>
      <c r="Q6318" s="107">
        <v>4500006316</v>
      </c>
      <c r="R6318" s="43">
        <v>60466</v>
      </c>
      <c r="T6318" s="119"/>
      <c r="U6318" s="119"/>
      <c r="V6318" s="119"/>
    </row>
    <row r="6319" spans="1:22" ht="15.95" customHeight="1" x14ac:dyDescent="0.2">
      <c r="A6319" s="28" t="s">
        <v>7216</v>
      </c>
      <c r="B6319" s="7">
        <v>44867</v>
      </c>
      <c r="C6319" s="7">
        <v>44867</v>
      </c>
      <c r="D6319" s="7">
        <v>44867.709699074076</v>
      </c>
      <c r="E6319" s="20">
        <v>1185</v>
      </c>
      <c r="F6319" s="27" t="str">
        <f>VLOOKUP(E6319,PROVEEDORES!$A$2:$D$1013,2,0)</f>
        <v>CÉSAR ERNESTO FRANCOLINI</v>
      </c>
      <c r="G6319" s="6" t="s">
        <v>351</v>
      </c>
      <c r="H6319" s="6" t="s">
        <v>549</v>
      </c>
      <c r="I6319" s="8">
        <v>0</v>
      </c>
      <c r="J6319" s="9">
        <v>48214</v>
      </c>
      <c r="K6319" s="9">
        <v>0</v>
      </c>
      <c r="L6319" s="9">
        <v>48214</v>
      </c>
      <c r="M6319" s="16" t="s">
        <v>8433</v>
      </c>
      <c r="N6319" s="14" t="str">
        <f>IF(M6319=0,"",VLOOKUP(M6319,'CUENTAS_CONTABLES'!$A$2:$B$100,2,0))</f>
        <v>LEGALES Y CONTABLES</v>
      </c>
      <c r="O6319" s="11" t="s">
        <v>9242</v>
      </c>
      <c r="P6319" s="40" t="s">
        <v>9252</v>
      </c>
      <c r="Q6319" s="108">
        <v>4500006317</v>
      </c>
      <c r="R6319" s="43">
        <v>60467</v>
      </c>
      <c r="T6319" s="119"/>
      <c r="U6319" s="119"/>
      <c r="V6319" s="119"/>
    </row>
    <row r="6320" spans="1:22" ht="15.95" customHeight="1" x14ac:dyDescent="0.2">
      <c r="A6320" s="28" t="s">
        <v>7208</v>
      </c>
      <c r="B6320" s="7">
        <v>44867</v>
      </c>
      <c r="C6320" s="7">
        <v>44867</v>
      </c>
      <c r="D6320" s="7">
        <v>44877.516793981478</v>
      </c>
      <c r="E6320" s="20">
        <v>1193</v>
      </c>
      <c r="F6320" s="27" t="str">
        <f>VLOOKUP(E6320,PROVEEDORES!$A$2:$D$1013,2,0)</f>
        <v>CITILAN ARGENTINA SA</v>
      </c>
      <c r="G6320" s="6" t="s">
        <v>351</v>
      </c>
      <c r="H6320" s="6" t="s">
        <v>419</v>
      </c>
      <c r="I6320" s="8">
        <v>21</v>
      </c>
      <c r="J6320" s="9">
        <v>115.7</v>
      </c>
      <c r="K6320" s="9">
        <v>24.297000000000004</v>
      </c>
      <c r="L6320" s="9">
        <v>139.99700000000001</v>
      </c>
      <c r="M6320" s="16" t="s">
        <v>8433</v>
      </c>
      <c r="N6320" s="14" t="str">
        <f>IF(M6320=0,"",VLOOKUP(M6320,'CUENTAS_CONTABLES'!$A$2:$B$100,2,0))</f>
        <v>LEGALES Y CONTABLES</v>
      </c>
      <c r="O6320" s="11" t="s">
        <v>9240</v>
      </c>
      <c r="P6320" s="40" t="s">
        <v>9252</v>
      </c>
      <c r="Q6320" s="107">
        <v>4500006318</v>
      </c>
      <c r="R6320" s="43">
        <v>60468</v>
      </c>
      <c r="T6320" s="119"/>
      <c r="U6320" s="119"/>
      <c r="V6320" s="119"/>
    </row>
    <row r="6321" spans="1:22" ht="15.95" customHeight="1" x14ac:dyDescent="0.2">
      <c r="A6321" s="28" t="s">
        <v>7214</v>
      </c>
      <c r="B6321" s="7">
        <v>44867</v>
      </c>
      <c r="C6321" s="7">
        <v>44867</v>
      </c>
      <c r="D6321" s="7">
        <v>44875.69740740741</v>
      </c>
      <c r="E6321" s="20">
        <v>1201</v>
      </c>
      <c r="F6321" s="27" t="str">
        <f>VLOOKUP(E6321,PROVEEDORES!$A$2:$D$1013,2,0)</f>
        <v>COLEGIO DE ESCRIBANOS DE LA PCIA DE STA FE - PRIMERA CIRCUNS</v>
      </c>
      <c r="G6321" s="6" t="s">
        <v>351</v>
      </c>
      <c r="H6321" s="6" t="s">
        <v>609</v>
      </c>
      <c r="I6321" s="8">
        <v>21</v>
      </c>
      <c r="J6321" s="9">
        <v>1169.75</v>
      </c>
      <c r="K6321" s="9">
        <v>245.64750000000001</v>
      </c>
      <c r="L6321" s="9">
        <v>1415.3975</v>
      </c>
      <c r="M6321" s="16" t="s">
        <v>8433</v>
      </c>
      <c r="N6321" s="14" t="str">
        <f>IF(M6321=0,"",VLOOKUP(M6321,'CUENTAS_CONTABLES'!$A$2:$B$100,2,0))</f>
        <v>LEGALES Y CONTABLES</v>
      </c>
      <c r="O6321" s="11" t="s">
        <v>9244</v>
      </c>
      <c r="P6321" s="40" t="s">
        <v>9252</v>
      </c>
      <c r="Q6321" s="108">
        <v>4500006319</v>
      </c>
      <c r="R6321" s="43">
        <v>60469</v>
      </c>
      <c r="T6321" s="119"/>
      <c r="U6321" s="119"/>
      <c r="V6321" s="119"/>
    </row>
    <row r="6322" spans="1:22" ht="15.95" customHeight="1" x14ac:dyDescent="0.2">
      <c r="A6322" s="28" t="s">
        <v>4139</v>
      </c>
      <c r="B6322" s="7">
        <v>44867</v>
      </c>
      <c r="C6322" s="7">
        <v>44867</v>
      </c>
      <c r="D6322" s="7">
        <v>44874.690844907411</v>
      </c>
      <c r="E6322" s="20">
        <v>1226</v>
      </c>
      <c r="F6322" s="27" t="str">
        <f>VLOOKUP(E6322,PROVEEDORES!$A$2:$D$1013,2,0)</f>
        <v>CORAFAL NORTE S.A.</v>
      </c>
      <c r="G6322" s="6" t="s">
        <v>352</v>
      </c>
      <c r="H6322" s="6" t="s">
        <v>599</v>
      </c>
      <c r="I6322" s="8">
        <v>0</v>
      </c>
      <c r="J6322" s="9">
        <v>29635</v>
      </c>
      <c r="K6322" s="9">
        <v>0</v>
      </c>
      <c r="L6322" s="9">
        <v>29635</v>
      </c>
      <c r="M6322" s="16" t="s">
        <v>8432</v>
      </c>
      <c r="N6322" s="14" t="str">
        <f>IF(M6322=0,"",VLOOKUP(M6322,'CUENTAS_CONTABLES'!$A$2:$B$100,2,0))</f>
        <v>GASTOS EDIFICIO BUENOS AIRES</v>
      </c>
      <c r="O6322" s="11" t="s">
        <v>8357</v>
      </c>
      <c r="P6322" s="40" t="s">
        <v>9252</v>
      </c>
      <c r="Q6322" s="107">
        <v>4500006320</v>
      </c>
      <c r="R6322" s="43">
        <v>60470</v>
      </c>
      <c r="T6322" s="119"/>
      <c r="U6322" s="119"/>
      <c r="V6322" s="119"/>
    </row>
    <row r="6323" spans="1:22" ht="15.95" customHeight="1" x14ac:dyDescent="0.2">
      <c r="A6323" s="28" t="s">
        <v>3305</v>
      </c>
      <c r="B6323" s="7">
        <v>44867</v>
      </c>
      <c r="C6323" s="7">
        <v>44867</v>
      </c>
      <c r="D6323" s="7">
        <v>44877.777708333335</v>
      </c>
      <c r="E6323" s="20">
        <v>1234</v>
      </c>
      <c r="F6323" s="27" t="str">
        <f>VLOOKUP(E6323,PROVEEDORES!$A$2:$D$1013,2,0)</f>
        <v>CRICRI NAZARENO</v>
      </c>
      <c r="G6323" s="6" t="s">
        <v>352</v>
      </c>
      <c r="H6323" s="6" t="s">
        <v>604</v>
      </c>
      <c r="I6323" s="8">
        <v>0</v>
      </c>
      <c r="J6323" s="9">
        <v>53170</v>
      </c>
      <c r="K6323" s="9">
        <v>0</v>
      </c>
      <c r="L6323" s="9">
        <v>53170</v>
      </c>
      <c r="M6323" s="16" t="s">
        <v>8432</v>
      </c>
      <c r="N6323" s="14" t="str">
        <f>IF(M6323=0,"",VLOOKUP(M6323,'CUENTAS_CONTABLES'!$A$2:$B$100,2,0))</f>
        <v>GASTOS EDIFICIO BUENOS AIRES</v>
      </c>
      <c r="O6323" s="11" t="s">
        <v>9242</v>
      </c>
      <c r="P6323" s="40" t="s">
        <v>9256</v>
      </c>
      <c r="Q6323" s="108">
        <v>4500006321</v>
      </c>
      <c r="R6323" s="43">
        <v>60471</v>
      </c>
      <c r="T6323" s="119"/>
      <c r="U6323" s="119"/>
      <c r="V6323" s="119"/>
    </row>
    <row r="6324" spans="1:22" ht="15.95" customHeight="1" x14ac:dyDescent="0.2">
      <c r="A6324" s="28" t="s">
        <v>7211</v>
      </c>
      <c r="B6324" s="7">
        <v>44867</v>
      </c>
      <c r="C6324" s="7">
        <v>44867</v>
      </c>
      <c r="D6324" s="7">
        <v>44869.67260416667</v>
      </c>
      <c r="E6324" s="20">
        <v>1242</v>
      </c>
      <c r="F6324" s="27" t="str">
        <f>VLOOKUP(E6324,PROVEEDORES!$A$2:$D$1013,2,0)</f>
        <v>CYCLONE SRL</v>
      </c>
      <c r="G6324" s="6" t="s">
        <v>351</v>
      </c>
      <c r="H6324" s="6" t="s">
        <v>396</v>
      </c>
      <c r="I6324" s="8">
        <v>21</v>
      </c>
      <c r="J6324" s="9">
        <v>529.58000000000004</v>
      </c>
      <c r="K6324" s="9">
        <v>111.2118</v>
      </c>
      <c r="L6324" s="9">
        <v>640.79180000000008</v>
      </c>
      <c r="M6324" s="16" t="s">
        <v>8433</v>
      </c>
      <c r="N6324" s="14" t="str">
        <f>IF(M6324=0,"",VLOOKUP(M6324,'CUENTAS_CONTABLES'!$A$2:$B$100,2,0))</f>
        <v>LEGALES Y CONTABLES</v>
      </c>
      <c r="O6324" s="11" t="s">
        <v>9248</v>
      </c>
      <c r="P6324" s="40" t="s">
        <v>9252</v>
      </c>
      <c r="Q6324" s="107">
        <v>4500006322</v>
      </c>
      <c r="R6324" s="43">
        <v>60472</v>
      </c>
      <c r="T6324" s="119"/>
      <c r="U6324" s="119"/>
      <c r="V6324" s="119"/>
    </row>
    <row r="6325" spans="1:22" ht="15.95" customHeight="1" x14ac:dyDescent="0.2">
      <c r="A6325" s="28" t="s">
        <v>7209</v>
      </c>
      <c r="B6325" s="7">
        <v>44867</v>
      </c>
      <c r="C6325" s="7">
        <v>44867</v>
      </c>
      <c r="D6325" s="7">
        <v>44867.401053240741</v>
      </c>
      <c r="E6325" s="20">
        <v>1267</v>
      </c>
      <c r="F6325" s="27" t="str">
        <f>VLOOKUP(E6325,PROVEEDORES!$A$2:$D$1013,2,0)</f>
        <v>DIAZ GISELA NANCY</v>
      </c>
      <c r="G6325" s="6" t="s">
        <v>351</v>
      </c>
      <c r="H6325" s="6" t="s">
        <v>396</v>
      </c>
      <c r="I6325" s="8">
        <v>21</v>
      </c>
      <c r="J6325" s="9">
        <v>8</v>
      </c>
      <c r="K6325" s="9">
        <v>1.68</v>
      </c>
      <c r="L6325" s="9">
        <v>9.68</v>
      </c>
      <c r="M6325" s="16" t="s">
        <v>8433</v>
      </c>
      <c r="N6325" s="14" t="str">
        <f>IF(M6325=0,"",VLOOKUP(M6325,'CUENTAS_CONTABLES'!$A$2:$B$100,2,0))</f>
        <v>LEGALES Y CONTABLES</v>
      </c>
      <c r="O6325" s="11" t="s">
        <v>9244</v>
      </c>
      <c r="P6325" s="40" t="s">
        <v>9252</v>
      </c>
      <c r="Q6325" s="108">
        <v>4500006323</v>
      </c>
      <c r="R6325" s="43">
        <v>60473</v>
      </c>
      <c r="T6325" s="119"/>
      <c r="U6325" s="119"/>
      <c r="V6325" s="119"/>
    </row>
    <row r="6326" spans="1:22" ht="15.95" customHeight="1" x14ac:dyDescent="0.2">
      <c r="A6326" s="28" t="s">
        <v>7202</v>
      </c>
      <c r="B6326" s="7">
        <v>44867</v>
      </c>
      <c r="C6326" s="7">
        <v>44867</v>
      </c>
      <c r="D6326" s="7">
        <v>44877.660891203705</v>
      </c>
      <c r="E6326" s="20">
        <v>1268</v>
      </c>
      <c r="F6326" s="27" t="str">
        <f>VLOOKUP(E6326,PROVEEDORES!$A$2:$D$1013,2,0)</f>
        <v>DIAZ ZULEMA DEL VALLE</v>
      </c>
      <c r="G6326" s="6" t="s">
        <v>351</v>
      </c>
      <c r="H6326" s="6" t="s">
        <v>602</v>
      </c>
      <c r="I6326" s="8">
        <v>21</v>
      </c>
      <c r="J6326" s="9">
        <v>9241.4</v>
      </c>
      <c r="K6326" s="9">
        <v>1940.694</v>
      </c>
      <c r="L6326" s="9">
        <v>11182.093999999999</v>
      </c>
      <c r="M6326" s="16" t="s">
        <v>8432</v>
      </c>
      <c r="N6326" s="14" t="str">
        <f>IF(M6326=0,"",VLOOKUP(M6326,'CUENTAS_CONTABLES'!$A$2:$B$100,2,0))</f>
        <v>GASTOS EDIFICIO BUENOS AIRES</v>
      </c>
      <c r="O6326" s="11" t="s">
        <v>9245</v>
      </c>
      <c r="P6326" s="40" t="s">
        <v>9252</v>
      </c>
      <c r="Q6326" s="107">
        <v>4500006324</v>
      </c>
      <c r="R6326" s="43">
        <v>60474</v>
      </c>
      <c r="T6326" s="119"/>
      <c r="U6326" s="119"/>
      <c r="V6326" s="119"/>
    </row>
    <row r="6327" spans="1:22" ht="15.95" customHeight="1" x14ac:dyDescent="0.2">
      <c r="A6327" s="28" t="s">
        <v>5453</v>
      </c>
      <c r="B6327" s="7">
        <v>44867</v>
      </c>
      <c r="C6327" s="7">
        <v>44867</v>
      </c>
      <c r="D6327" s="7">
        <v>44876.692835648151</v>
      </c>
      <c r="E6327" s="20">
        <v>1275</v>
      </c>
      <c r="F6327" s="27" t="str">
        <f>VLOOKUP(E6327,PROVEEDORES!$A$2:$D$1013,2,0)</f>
        <v>DISTROLUBE S.R.L.</v>
      </c>
      <c r="G6327" s="6" t="s">
        <v>352</v>
      </c>
      <c r="H6327" s="6" t="s">
        <v>591</v>
      </c>
      <c r="I6327" s="8">
        <v>0</v>
      </c>
      <c r="J6327" s="9">
        <v>34492</v>
      </c>
      <c r="K6327" s="9">
        <v>0</v>
      </c>
      <c r="L6327" s="9">
        <v>34492</v>
      </c>
      <c r="M6327" s="16" t="s">
        <v>8432</v>
      </c>
      <c r="N6327" s="14" t="str">
        <f>IF(M6327=0,"",VLOOKUP(M6327,'CUENTAS_CONTABLES'!$A$2:$B$100,2,0))</f>
        <v>GASTOS EDIFICIO BUENOS AIRES</v>
      </c>
      <c r="O6327" s="11" t="s">
        <v>9242</v>
      </c>
      <c r="P6327" s="40" t="s">
        <v>9254</v>
      </c>
      <c r="Q6327" s="108">
        <v>4500006325</v>
      </c>
      <c r="R6327" s="43">
        <v>60475</v>
      </c>
      <c r="T6327" s="119"/>
      <c r="U6327" s="119"/>
      <c r="V6327" s="119"/>
    </row>
    <row r="6328" spans="1:22" ht="15.95" customHeight="1" x14ac:dyDescent="0.2">
      <c r="A6328" s="28" t="s">
        <v>3326</v>
      </c>
      <c r="B6328" s="7">
        <v>44867</v>
      </c>
      <c r="C6328" s="7">
        <v>44868</v>
      </c>
      <c r="D6328" s="7">
        <v>44912.82644675926</v>
      </c>
      <c r="E6328" s="20">
        <v>1279</v>
      </c>
      <c r="F6328" s="27" t="str">
        <f>VLOOKUP(E6328,PROVEEDORES!$A$2:$D$1013,2,0)</f>
        <v>DRIDCO S.A.</v>
      </c>
      <c r="G6328" s="6" t="s">
        <v>351</v>
      </c>
      <c r="H6328" s="6" t="s">
        <v>995</v>
      </c>
      <c r="I6328" s="8">
        <v>21</v>
      </c>
      <c r="J6328" s="9">
        <v>12924.37</v>
      </c>
      <c r="K6328" s="9">
        <v>2714.1177000000002</v>
      </c>
      <c r="L6328" s="9">
        <v>15638.487700000001</v>
      </c>
      <c r="M6328" s="16" t="s">
        <v>8433</v>
      </c>
      <c r="N6328" s="14" t="str">
        <f>IF(M6328=0,"",VLOOKUP(M6328,'CUENTAS_CONTABLES'!$A$2:$B$100,2,0))</f>
        <v>LEGALES Y CONTABLES</v>
      </c>
      <c r="O6328" s="11" t="s">
        <v>8357</v>
      </c>
      <c r="P6328" s="40" t="s">
        <v>9256</v>
      </c>
      <c r="Q6328" s="107">
        <v>4500006326</v>
      </c>
      <c r="R6328" s="43">
        <v>60476</v>
      </c>
      <c r="T6328" s="119"/>
      <c r="U6328" s="119"/>
      <c r="V6328" s="119"/>
    </row>
    <row r="6329" spans="1:22" ht="15.95" customHeight="1" x14ac:dyDescent="0.2">
      <c r="A6329" s="28" t="s">
        <v>7222</v>
      </c>
      <c r="B6329" s="7">
        <v>44867</v>
      </c>
      <c r="C6329" s="7">
        <v>44867</v>
      </c>
      <c r="D6329" s="7">
        <v>44888.657789351855</v>
      </c>
      <c r="E6329" s="20">
        <v>1298</v>
      </c>
      <c r="F6329" s="27" t="str">
        <f>VLOOKUP(E6329,PROVEEDORES!$A$2:$D$1013,2,0)</f>
        <v>EGOX S.R.L.</v>
      </c>
      <c r="G6329" s="6" t="s">
        <v>351</v>
      </c>
      <c r="H6329" s="6" t="s">
        <v>1237</v>
      </c>
      <c r="I6329" s="8">
        <v>21</v>
      </c>
      <c r="J6329" s="9">
        <v>555.85</v>
      </c>
      <c r="K6329" s="9">
        <v>116.7285</v>
      </c>
      <c r="L6329" s="9">
        <v>672.57850000000008</v>
      </c>
      <c r="M6329" s="16" t="s">
        <v>8433</v>
      </c>
      <c r="N6329" s="14" t="str">
        <f>IF(M6329=0,"",VLOOKUP(M6329,'CUENTAS_CONTABLES'!$A$2:$B$100,2,0))</f>
        <v>LEGALES Y CONTABLES</v>
      </c>
      <c r="O6329" s="11" t="s">
        <v>9246</v>
      </c>
      <c r="P6329" s="40" t="s">
        <v>9252</v>
      </c>
      <c r="Q6329" s="108">
        <v>4500006327</v>
      </c>
      <c r="R6329" s="43">
        <v>0</v>
      </c>
      <c r="T6329" s="119"/>
      <c r="U6329" s="119"/>
      <c r="V6329" s="119"/>
    </row>
    <row r="6330" spans="1:22" ht="15.95" customHeight="1" x14ac:dyDescent="0.2">
      <c r="A6330" s="28" t="s">
        <v>7200</v>
      </c>
      <c r="B6330" s="7">
        <v>44867</v>
      </c>
      <c r="C6330" s="7">
        <v>44867</v>
      </c>
      <c r="D6330" s="7">
        <v>44877.650555555556</v>
      </c>
      <c r="E6330" s="20">
        <v>1302</v>
      </c>
      <c r="F6330" s="27" t="str">
        <f>VLOOKUP(E6330,PROVEEDORES!$A$2:$D$1013,2,0)</f>
        <v>EL PORVENIR SRL</v>
      </c>
      <c r="G6330" s="6" t="s">
        <v>351</v>
      </c>
      <c r="H6330" s="6" t="s">
        <v>601</v>
      </c>
      <c r="I6330" s="8">
        <v>21</v>
      </c>
      <c r="J6330" s="9">
        <v>53356.08</v>
      </c>
      <c r="K6330" s="9">
        <v>11204.7768</v>
      </c>
      <c r="L6330" s="9">
        <v>64560.856800000001</v>
      </c>
      <c r="M6330" s="16" t="s">
        <v>8432</v>
      </c>
      <c r="N6330" s="14" t="str">
        <f>IF(M6330=0,"",VLOOKUP(M6330,'CUENTAS_CONTABLES'!$A$2:$B$100,2,0))</f>
        <v>GASTOS EDIFICIO BUENOS AIRES</v>
      </c>
      <c r="O6330" s="11" t="s">
        <v>9248</v>
      </c>
      <c r="P6330" s="40" t="s">
        <v>9252</v>
      </c>
      <c r="Q6330" s="107">
        <v>4500006328</v>
      </c>
      <c r="R6330" s="43">
        <v>60478</v>
      </c>
      <c r="T6330" s="119"/>
      <c r="U6330" s="119"/>
      <c r="V6330" s="119"/>
    </row>
    <row r="6331" spans="1:22" ht="15.95" customHeight="1" x14ac:dyDescent="0.2">
      <c r="A6331" s="28" t="s">
        <v>3469</v>
      </c>
      <c r="B6331" s="7">
        <v>44867</v>
      </c>
      <c r="C6331" s="7">
        <v>44867</v>
      </c>
      <c r="D6331" s="7">
        <v>44877.778148148151</v>
      </c>
      <c r="E6331" s="20">
        <v>1354</v>
      </c>
      <c r="F6331" s="27" t="str">
        <f>VLOOKUP(E6331,PROVEEDORES!$A$2:$D$1013,2,0)</f>
        <v>ESTACIONES DE SERVICIO RUIZ HERMANOS S.R.L.</v>
      </c>
      <c r="G6331" s="6" t="s">
        <v>352</v>
      </c>
      <c r="H6331" s="6" t="s">
        <v>603</v>
      </c>
      <c r="I6331" s="8">
        <v>0</v>
      </c>
      <c r="J6331" s="9">
        <v>20532</v>
      </c>
      <c r="K6331" s="9">
        <v>0</v>
      </c>
      <c r="L6331" s="9">
        <v>20532</v>
      </c>
      <c r="M6331" s="16" t="s">
        <v>8432</v>
      </c>
      <c r="N6331" s="14" t="str">
        <f>IF(M6331=0,"",VLOOKUP(M6331,'CUENTAS_CONTABLES'!$A$2:$B$100,2,0))</f>
        <v>GASTOS EDIFICIO BUENOS AIRES</v>
      </c>
      <c r="O6331" s="11" t="s">
        <v>8357</v>
      </c>
      <c r="P6331" s="40" t="s">
        <v>9259</v>
      </c>
      <c r="Q6331" s="108">
        <v>4500006329</v>
      </c>
      <c r="R6331" s="43">
        <v>60479</v>
      </c>
      <c r="T6331" s="119"/>
      <c r="U6331" s="119"/>
      <c r="V6331" s="119"/>
    </row>
    <row r="6332" spans="1:22" ht="15.95" customHeight="1" x14ac:dyDescent="0.2">
      <c r="A6332" s="28" t="s">
        <v>7205</v>
      </c>
      <c r="B6332" s="7">
        <v>44867</v>
      </c>
      <c r="C6332" s="7">
        <v>44867</v>
      </c>
      <c r="D6332" s="7">
        <v>44875.729467592595</v>
      </c>
      <c r="E6332" s="20">
        <v>1376</v>
      </c>
      <c r="F6332" s="27" t="str">
        <f>VLOOKUP(E6332,PROVEEDORES!$A$2:$D$1013,2,0)</f>
        <v>FERNANDEZ DANIEL EDUARDO</v>
      </c>
      <c r="G6332" s="6" t="s">
        <v>351</v>
      </c>
      <c r="H6332" s="6" t="s">
        <v>462</v>
      </c>
      <c r="I6332" s="8">
        <v>21</v>
      </c>
      <c r="J6332" s="9">
        <v>702.68</v>
      </c>
      <c r="K6332" s="9">
        <v>147.56279999999998</v>
      </c>
      <c r="L6332" s="9">
        <v>850.24279999999999</v>
      </c>
      <c r="M6332" s="16" t="s">
        <v>8432</v>
      </c>
      <c r="N6332" s="14" t="str">
        <f>IF(M6332=0,"",VLOOKUP(M6332,'CUENTAS_CONTABLES'!$A$2:$B$100,2,0))</f>
        <v>GASTOS EDIFICIO BUENOS AIRES</v>
      </c>
      <c r="O6332" s="11" t="s">
        <v>9245</v>
      </c>
      <c r="P6332" s="40" t="s">
        <v>9256</v>
      </c>
      <c r="Q6332" s="107">
        <v>4500006330</v>
      </c>
      <c r="R6332" s="43">
        <v>60480</v>
      </c>
      <c r="T6332" s="119"/>
      <c r="U6332" s="119"/>
      <c r="V6332" s="119"/>
    </row>
    <row r="6333" spans="1:22" ht="15.95" customHeight="1" x14ac:dyDescent="0.2">
      <c r="A6333" s="28" t="s">
        <v>7218</v>
      </c>
      <c r="B6333" s="7">
        <v>44867</v>
      </c>
      <c r="C6333" s="7">
        <v>44867</v>
      </c>
      <c r="D6333" s="7">
        <v>44869.707141203704</v>
      </c>
      <c r="E6333" s="20">
        <v>1406</v>
      </c>
      <c r="F6333" s="27" t="str">
        <f>VLOOKUP(E6333,PROVEEDORES!$A$2:$D$1013,2,0)</f>
        <v>FULL PETROL S.A.</v>
      </c>
      <c r="G6333" s="6" t="s">
        <v>351</v>
      </c>
      <c r="H6333" s="6" t="s">
        <v>798</v>
      </c>
      <c r="I6333" s="8">
        <v>21</v>
      </c>
      <c r="J6333" s="9">
        <v>1510</v>
      </c>
      <c r="K6333" s="9">
        <v>317.10000000000002</v>
      </c>
      <c r="L6333" s="9">
        <v>1827.1</v>
      </c>
      <c r="M6333" s="16" t="s">
        <v>8433</v>
      </c>
      <c r="N6333" s="14" t="str">
        <f>IF(M6333=0,"",VLOOKUP(M6333,'CUENTAS_CONTABLES'!$A$2:$B$100,2,0))</f>
        <v>LEGALES Y CONTABLES</v>
      </c>
      <c r="O6333" s="11" t="s">
        <v>9242</v>
      </c>
      <c r="P6333" s="40" t="s">
        <v>9252</v>
      </c>
      <c r="Q6333" s="108">
        <v>4500006331</v>
      </c>
      <c r="R6333" s="43">
        <v>60481</v>
      </c>
      <c r="T6333" s="119"/>
      <c r="U6333" s="119"/>
      <c r="V6333" s="119"/>
    </row>
    <row r="6334" spans="1:22" ht="15.95" customHeight="1" x14ac:dyDescent="0.2">
      <c r="A6334" s="28" t="s">
        <v>7199</v>
      </c>
      <c r="B6334" s="7">
        <v>44867</v>
      </c>
      <c r="C6334" s="7">
        <v>44867</v>
      </c>
      <c r="D6334" s="7">
        <v>44877.536273148151</v>
      </c>
      <c r="E6334" s="20">
        <v>1463</v>
      </c>
      <c r="F6334" s="27" t="str">
        <f>VLOOKUP(E6334,PROVEEDORES!$A$2:$D$1013,2,0)</f>
        <v>GUTIERREZ  LAURA ERESMILA</v>
      </c>
      <c r="G6334" s="6" t="s">
        <v>351</v>
      </c>
      <c r="H6334" s="6" t="s">
        <v>386</v>
      </c>
      <c r="I6334" s="8">
        <v>21</v>
      </c>
      <c r="J6334" s="9">
        <v>2479.34</v>
      </c>
      <c r="K6334" s="9">
        <v>520.66139999999996</v>
      </c>
      <c r="L6334" s="9">
        <v>3000.0014000000001</v>
      </c>
      <c r="M6334" s="16" t="s">
        <v>8432</v>
      </c>
      <c r="N6334" s="14" t="str">
        <f>IF(M6334=0,"",VLOOKUP(M6334,'CUENTAS_CONTABLES'!$A$2:$B$100,2,0))</f>
        <v>GASTOS EDIFICIO BUENOS AIRES</v>
      </c>
      <c r="O6334" s="11" t="s">
        <v>9248</v>
      </c>
      <c r="P6334" s="40" t="s">
        <v>9254</v>
      </c>
      <c r="Q6334" s="107">
        <v>4500006332</v>
      </c>
      <c r="R6334" s="43">
        <v>60482</v>
      </c>
      <c r="T6334" s="119"/>
      <c r="U6334" s="119"/>
      <c r="V6334" s="119"/>
    </row>
    <row r="6335" spans="1:22" ht="15.95" customHeight="1" x14ac:dyDescent="0.2">
      <c r="A6335" s="28" t="s">
        <v>7197</v>
      </c>
      <c r="B6335" s="7">
        <v>44867</v>
      </c>
      <c r="C6335" s="7">
        <v>44867</v>
      </c>
      <c r="D6335" s="7">
        <v>44871.665196759262</v>
      </c>
      <c r="E6335" s="20">
        <v>1475</v>
      </c>
      <c r="F6335" s="27" t="str">
        <f>VLOOKUP(E6335,PROVEEDORES!$A$2:$D$1013,2,0)</f>
        <v>HOTELERA LOS ANDES SA</v>
      </c>
      <c r="G6335" s="6" t="s">
        <v>351</v>
      </c>
      <c r="H6335" s="6" t="s">
        <v>376</v>
      </c>
      <c r="I6335" s="8">
        <v>21</v>
      </c>
      <c r="J6335" s="9">
        <v>1331.34</v>
      </c>
      <c r="K6335" s="9">
        <v>279.58139999999997</v>
      </c>
      <c r="L6335" s="9">
        <v>1610.9213999999999</v>
      </c>
      <c r="M6335" s="16" t="s">
        <v>8432</v>
      </c>
      <c r="N6335" s="14" t="str">
        <f>IF(M6335=0,"",VLOOKUP(M6335,'CUENTAS_CONTABLES'!$A$2:$B$100,2,0))</f>
        <v>GASTOS EDIFICIO BUENOS AIRES</v>
      </c>
      <c r="O6335" s="11" t="s">
        <v>9244</v>
      </c>
      <c r="P6335" s="40" t="s">
        <v>9257</v>
      </c>
      <c r="Q6335" s="108">
        <v>4500006333</v>
      </c>
      <c r="R6335" s="43">
        <v>60483</v>
      </c>
      <c r="T6335" s="119"/>
      <c r="U6335" s="119"/>
      <c r="V6335" s="119"/>
    </row>
    <row r="6336" spans="1:22" ht="15.95" customHeight="1" x14ac:dyDescent="0.2">
      <c r="A6336" s="28" t="s">
        <v>7196</v>
      </c>
      <c r="B6336" s="7">
        <v>44867</v>
      </c>
      <c r="C6336" s="7">
        <v>44867</v>
      </c>
      <c r="D6336" s="7">
        <v>44871.665543981479</v>
      </c>
      <c r="E6336" s="20">
        <v>1506</v>
      </c>
      <c r="F6336" s="27" t="str">
        <f>VLOOKUP(E6336,PROVEEDORES!$A$2:$D$1013,2,0)</f>
        <v>JONATHAN EMMANUEL AGUILERA</v>
      </c>
      <c r="G6336" s="6" t="s">
        <v>351</v>
      </c>
      <c r="H6336" s="6" t="s">
        <v>376</v>
      </c>
      <c r="I6336" s="8">
        <v>21</v>
      </c>
      <c r="J6336" s="9">
        <v>1239.32</v>
      </c>
      <c r="K6336" s="9">
        <v>260.25719999999995</v>
      </c>
      <c r="L6336" s="9">
        <v>1499.5771999999999</v>
      </c>
      <c r="M6336" s="16" t="s">
        <v>8432</v>
      </c>
      <c r="N6336" s="14" t="str">
        <f>IF(M6336=0,"",VLOOKUP(M6336,'CUENTAS_CONTABLES'!$A$2:$B$100,2,0))</f>
        <v>GASTOS EDIFICIO BUENOS AIRES</v>
      </c>
      <c r="O6336" s="11" t="s">
        <v>9248</v>
      </c>
      <c r="P6336" s="40" t="s">
        <v>9252</v>
      </c>
      <c r="Q6336" s="107">
        <v>4500006334</v>
      </c>
      <c r="R6336" s="43">
        <v>60484</v>
      </c>
      <c r="T6336" s="119"/>
      <c r="U6336" s="119"/>
      <c r="V6336" s="119"/>
    </row>
    <row r="6337" spans="1:22" ht="15.95" customHeight="1" x14ac:dyDescent="0.2">
      <c r="A6337" s="28" t="s">
        <v>7206</v>
      </c>
      <c r="B6337" s="7">
        <v>44867</v>
      </c>
      <c r="C6337" s="7">
        <v>44867</v>
      </c>
      <c r="D6337" s="7">
        <v>44878.709282407406</v>
      </c>
      <c r="E6337" s="20">
        <v>1520</v>
      </c>
      <c r="F6337" s="27" t="str">
        <f>VLOOKUP(E6337,PROVEEDORES!$A$2:$D$1013,2,0)</f>
        <v>JOSE LUIS BECERRA</v>
      </c>
      <c r="G6337" s="6" t="s">
        <v>351</v>
      </c>
      <c r="H6337" s="6" t="s">
        <v>463</v>
      </c>
      <c r="I6337" s="8">
        <v>21</v>
      </c>
      <c r="J6337" s="9">
        <v>124.16</v>
      </c>
      <c r="K6337" s="9">
        <v>26.073600000000003</v>
      </c>
      <c r="L6337" s="9">
        <v>150.2336</v>
      </c>
      <c r="M6337" s="16" t="s">
        <v>8432</v>
      </c>
      <c r="N6337" s="14" t="str">
        <f>IF(M6337=0,"",VLOOKUP(M6337,'CUENTAS_CONTABLES'!$A$2:$B$100,2,0))</f>
        <v>GASTOS EDIFICIO BUENOS AIRES</v>
      </c>
      <c r="O6337" s="11" t="s">
        <v>9247</v>
      </c>
      <c r="P6337" s="40" t="s">
        <v>9252</v>
      </c>
      <c r="Q6337" s="108">
        <v>4500006335</v>
      </c>
      <c r="R6337" s="43">
        <v>60485</v>
      </c>
      <c r="T6337" s="119"/>
      <c r="U6337" s="119"/>
      <c r="V6337" s="119"/>
    </row>
    <row r="6338" spans="1:22" ht="15.95" customHeight="1" x14ac:dyDescent="0.2">
      <c r="A6338" s="28" t="s">
        <v>7210</v>
      </c>
      <c r="B6338" s="7">
        <v>44867</v>
      </c>
      <c r="C6338" s="7">
        <v>44867</v>
      </c>
      <c r="D6338" s="7">
        <v>44867.759039351855</v>
      </c>
      <c r="E6338" s="20">
        <v>1532</v>
      </c>
      <c r="F6338" s="27" t="str">
        <f>VLOOKUP(E6338,PROVEEDORES!$A$2:$D$1013,2,0)</f>
        <v>JUAN MANUEL AVILA</v>
      </c>
      <c r="G6338" s="6" t="s">
        <v>351</v>
      </c>
      <c r="H6338" s="6" t="s">
        <v>396</v>
      </c>
      <c r="I6338" s="8">
        <v>21</v>
      </c>
      <c r="J6338" s="9">
        <v>499.64</v>
      </c>
      <c r="K6338" s="9">
        <v>104.92440000000001</v>
      </c>
      <c r="L6338" s="9">
        <v>604.56439999999998</v>
      </c>
      <c r="M6338" s="16" t="s">
        <v>8433</v>
      </c>
      <c r="N6338" s="14" t="str">
        <f>IF(M6338=0,"",VLOOKUP(M6338,'CUENTAS_CONTABLES'!$A$2:$B$100,2,0))</f>
        <v>LEGALES Y CONTABLES</v>
      </c>
      <c r="O6338" s="11" t="s">
        <v>9242</v>
      </c>
      <c r="P6338" s="40" t="s">
        <v>9252</v>
      </c>
      <c r="Q6338" s="107">
        <v>4500006336</v>
      </c>
      <c r="R6338" s="43">
        <v>60486</v>
      </c>
      <c r="T6338" s="119"/>
      <c r="U6338" s="119"/>
      <c r="V6338" s="119"/>
    </row>
    <row r="6339" spans="1:22" ht="15.95" customHeight="1" x14ac:dyDescent="0.2">
      <c r="A6339" s="28" t="s">
        <v>7217</v>
      </c>
      <c r="B6339" s="7">
        <v>44867</v>
      </c>
      <c r="C6339" s="7">
        <v>44867</v>
      </c>
      <c r="D6339" s="7">
        <v>44878.731215277781</v>
      </c>
      <c r="E6339" s="20">
        <v>1543</v>
      </c>
      <c r="F6339" s="27" t="str">
        <f>VLOOKUP(E6339,PROVEEDORES!$A$2:$D$1013,2,0)</f>
        <v>JUMBO RETAIL ARGENTINA S.A.</v>
      </c>
      <c r="G6339" s="6" t="s">
        <v>351</v>
      </c>
      <c r="H6339" s="6" t="s">
        <v>746</v>
      </c>
      <c r="I6339" s="8">
        <v>21</v>
      </c>
      <c r="J6339" s="9">
        <v>80.81</v>
      </c>
      <c r="K6339" s="9">
        <v>16.970099999999999</v>
      </c>
      <c r="L6339" s="9">
        <v>97.780100000000004</v>
      </c>
      <c r="M6339" s="16" t="s">
        <v>8433</v>
      </c>
      <c r="N6339" s="14" t="str">
        <f>IF(M6339=0,"",VLOOKUP(M6339,'CUENTAS_CONTABLES'!$A$2:$B$100,2,0))</f>
        <v>LEGALES Y CONTABLES</v>
      </c>
      <c r="O6339" s="11" t="s">
        <v>9240</v>
      </c>
      <c r="P6339" s="40" t="s">
        <v>9252</v>
      </c>
      <c r="Q6339" s="108">
        <v>4500006337</v>
      </c>
      <c r="R6339" s="43">
        <v>60487</v>
      </c>
      <c r="T6339" s="119"/>
      <c r="U6339" s="119"/>
      <c r="V6339" s="119"/>
    </row>
    <row r="6340" spans="1:22" ht="15.95" customHeight="1" x14ac:dyDescent="0.2">
      <c r="A6340" s="28" t="s">
        <v>3793</v>
      </c>
      <c r="B6340" s="7">
        <v>44867</v>
      </c>
      <c r="C6340" s="7">
        <v>44867</v>
      </c>
      <c r="D6340" s="7">
        <v>44874.691747685189</v>
      </c>
      <c r="E6340" s="20">
        <v>1599</v>
      </c>
      <c r="F6340" s="27" t="str">
        <f>VLOOKUP(E6340,PROVEEDORES!$A$2:$D$1013,2,0)</f>
        <v>LOPEMA S.A.</v>
      </c>
      <c r="G6340" s="6" t="s">
        <v>352</v>
      </c>
      <c r="H6340" s="6" t="s">
        <v>600</v>
      </c>
      <c r="I6340" s="8">
        <v>0</v>
      </c>
      <c r="J6340" s="9">
        <v>19218</v>
      </c>
      <c r="K6340" s="9">
        <v>0</v>
      </c>
      <c r="L6340" s="9">
        <v>19218</v>
      </c>
      <c r="M6340" s="16" t="s">
        <v>8432</v>
      </c>
      <c r="N6340" s="14" t="str">
        <f>IF(M6340=0,"",VLOOKUP(M6340,'CUENTAS_CONTABLES'!$A$2:$B$100,2,0))</f>
        <v>GASTOS EDIFICIO BUENOS AIRES</v>
      </c>
      <c r="O6340" s="11" t="s">
        <v>9244</v>
      </c>
      <c r="P6340" s="40" t="s">
        <v>9252</v>
      </c>
      <c r="Q6340" s="107">
        <v>4500006338</v>
      </c>
      <c r="R6340" s="43">
        <v>60488</v>
      </c>
      <c r="T6340" s="119"/>
      <c r="U6340" s="119"/>
      <c r="V6340" s="119"/>
    </row>
    <row r="6341" spans="1:22" ht="15.95" customHeight="1" x14ac:dyDescent="0.2">
      <c r="A6341" s="28" t="s">
        <v>2439</v>
      </c>
      <c r="B6341" s="7">
        <v>44867</v>
      </c>
      <c r="C6341" s="7">
        <v>44867</v>
      </c>
      <c r="D6341" s="7">
        <v>44869.706469907411</v>
      </c>
      <c r="E6341" s="20">
        <v>1607</v>
      </c>
      <c r="F6341" s="27" t="str">
        <f>VLOOKUP(E6341,PROVEEDORES!$A$2:$D$1013,2,0)</f>
        <v>LUCERO ROQUE ARIEL</v>
      </c>
      <c r="G6341" s="6" t="s">
        <v>352</v>
      </c>
      <c r="H6341" s="6" t="s">
        <v>359</v>
      </c>
      <c r="I6341" s="8">
        <v>21</v>
      </c>
      <c r="J6341" s="9">
        <v>18150</v>
      </c>
      <c r="K6341" s="9">
        <v>3811.5</v>
      </c>
      <c r="L6341" s="9">
        <v>21961.5</v>
      </c>
      <c r="M6341" s="16" t="s">
        <v>8432</v>
      </c>
      <c r="N6341" s="14" t="str">
        <f>IF(M6341=0,"",VLOOKUP(M6341,'CUENTAS_CONTABLES'!$A$2:$B$100,2,0))</f>
        <v>GASTOS EDIFICIO BUENOS AIRES</v>
      </c>
      <c r="O6341" s="11" t="s">
        <v>8357</v>
      </c>
      <c r="P6341" s="40" t="s">
        <v>9252</v>
      </c>
      <c r="Q6341" s="108">
        <v>4500006339</v>
      </c>
      <c r="R6341" s="43">
        <v>60489</v>
      </c>
      <c r="T6341" s="119"/>
      <c r="U6341" s="119"/>
      <c r="V6341" s="119"/>
    </row>
    <row r="6342" spans="1:22" ht="15.95" customHeight="1" x14ac:dyDescent="0.2">
      <c r="A6342" s="28" t="s">
        <v>7195</v>
      </c>
      <c r="B6342" s="7">
        <v>44867</v>
      </c>
      <c r="C6342" s="7">
        <v>44867</v>
      </c>
      <c r="D6342" s="7">
        <v>44883.744745370372</v>
      </c>
      <c r="E6342" s="20">
        <v>1621</v>
      </c>
      <c r="F6342" s="27" t="str">
        <f>VLOOKUP(E6342,PROVEEDORES!$A$2:$D$1013,2,0)</f>
        <v>MANCINELLI BRUNO ALEJANDRO</v>
      </c>
      <c r="G6342" s="6" t="s">
        <v>351</v>
      </c>
      <c r="H6342" s="6" t="s">
        <v>573</v>
      </c>
      <c r="I6342" s="8">
        <v>21</v>
      </c>
      <c r="J6342" s="9">
        <v>86.78</v>
      </c>
      <c r="K6342" s="9">
        <v>18.223800000000001</v>
      </c>
      <c r="L6342" s="9">
        <v>105.0038</v>
      </c>
      <c r="M6342" s="16" t="s">
        <v>8432</v>
      </c>
      <c r="N6342" s="14" t="str">
        <f>IF(M6342=0,"",VLOOKUP(M6342,'CUENTAS_CONTABLES'!$A$2:$B$100,2,0))</f>
        <v>GASTOS EDIFICIO BUENOS AIRES</v>
      </c>
      <c r="O6342" s="11" t="s">
        <v>9242</v>
      </c>
      <c r="P6342" s="40" t="s">
        <v>9252</v>
      </c>
      <c r="Q6342" s="107">
        <v>4500006340</v>
      </c>
      <c r="R6342" s="43">
        <v>60490</v>
      </c>
      <c r="T6342" s="119"/>
      <c r="U6342" s="119"/>
      <c r="V6342" s="119"/>
    </row>
    <row r="6343" spans="1:22" ht="15.95" customHeight="1" x14ac:dyDescent="0.2">
      <c r="A6343" s="28" t="s">
        <v>7203</v>
      </c>
      <c r="B6343" s="7">
        <v>44867</v>
      </c>
      <c r="C6343" s="7">
        <v>44867</v>
      </c>
      <c r="D6343" s="7">
        <v>44871.661446759259</v>
      </c>
      <c r="E6343" s="20">
        <v>1632</v>
      </c>
      <c r="F6343" s="27" t="str">
        <f>VLOOKUP(E6343,PROVEEDORES!$A$2:$D$1013,2,0)</f>
        <v>MARCELO SILVIO BIANCHI</v>
      </c>
      <c r="G6343" s="6" t="s">
        <v>351</v>
      </c>
      <c r="H6343" s="6" t="s">
        <v>561</v>
      </c>
      <c r="I6343" s="8">
        <v>21</v>
      </c>
      <c r="J6343" s="9">
        <v>975</v>
      </c>
      <c r="K6343" s="9">
        <v>204.75</v>
      </c>
      <c r="L6343" s="9">
        <v>1179.75</v>
      </c>
      <c r="M6343" s="16" t="s">
        <v>8432</v>
      </c>
      <c r="N6343" s="14" t="str">
        <f>IF(M6343=0,"",VLOOKUP(M6343,'CUENTAS_CONTABLES'!$A$2:$B$100,2,0))</f>
        <v>GASTOS EDIFICIO BUENOS AIRES</v>
      </c>
      <c r="O6343" s="11" t="s">
        <v>8357</v>
      </c>
      <c r="P6343" s="40" t="s">
        <v>9252</v>
      </c>
      <c r="Q6343" s="108">
        <v>4500006341</v>
      </c>
      <c r="R6343" s="43">
        <v>60491</v>
      </c>
      <c r="T6343" s="119"/>
      <c r="U6343" s="119"/>
      <c r="V6343" s="119"/>
    </row>
    <row r="6344" spans="1:22" ht="15.95" customHeight="1" x14ac:dyDescent="0.2">
      <c r="A6344" s="28" t="s">
        <v>7215</v>
      </c>
      <c r="B6344" s="7">
        <v>44867</v>
      </c>
      <c r="C6344" s="7">
        <v>44867</v>
      </c>
      <c r="D6344" s="7">
        <v>44877.644293981481</v>
      </c>
      <c r="E6344" s="20">
        <v>1644</v>
      </c>
      <c r="F6344" s="27" t="str">
        <f>VLOOKUP(E6344,PROVEEDORES!$A$2:$D$1013,2,0)</f>
        <v>MARINA YANINA LEBAN</v>
      </c>
      <c r="G6344" s="6" t="s">
        <v>351</v>
      </c>
      <c r="H6344" s="6" t="s">
        <v>611</v>
      </c>
      <c r="I6344" s="8">
        <v>21</v>
      </c>
      <c r="J6344" s="9">
        <v>4881.97</v>
      </c>
      <c r="K6344" s="9">
        <v>1025.2137</v>
      </c>
      <c r="L6344" s="9">
        <v>5907.1837000000005</v>
      </c>
      <c r="M6344" s="16" t="s">
        <v>8433</v>
      </c>
      <c r="N6344" s="14" t="str">
        <f>IF(M6344=0,"",VLOOKUP(M6344,'CUENTAS_CONTABLES'!$A$2:$B$100,2,0))</f>
        <v>LEGALES Y CONTABLES</v>
      </c>
      <c r="O6344" s="11" t="s">
        <v>9244</v>
      </c>
      <c r="P6344" s="40" t="s">
        <v>9252</v>
      </c>
      <c r="Q6344" s="107">
        <v>4500006342</v>
      </c>
      <c r="R6344" s="43">
        <v>60492</v>
      </c>
      <c r="T6344" s="119"/>
      <c r="U6344" s="119"/>
      <c r="V6344" s="119"/>
    </row>
    <row r="6345" spans="1:22" ht="15.95" customHeight="1" x14ac:dyDescent="0.2">
      <c r="A6345" s="28" t="s">
        <v>2326</v>
      </c>
      <c r="B6345" s="7">
        <v>44867</v>
      </c>
      <c r="C6345" s="7">
        <v>44867</v>
      </c>
      <c r="D6345" s="7">
        <v>44871.666631944441</v>
      </c>
      <c r="E6345" s="20">
        <v>1687</v>
      </c>
      <c r="F6345" s="27" t="str">
        <f>VLOOKUP(E6345,PROVEEDORES!$A$2:$D$1013,2,0)</f>
        <v>MOYANO WALTER HUGO</v>
      </c>
      <c r="G6345" s="6" t="s">
        <v>351</v>
      </c>
      <c r="H6345" s="6" t="s">
        <v>605</v>
      </c>
      <c r="I6345" s="8">
        <v>21</v>
      </c>
      <c r="J6345" s="9">
        <v>17000</v>
      </c>
      <c r="K6345" s="9">
        <v>3570</v>
      </c>
      <c r="L6345" s="9">
        <v>20570</v>
      </c>
      <c r="M6345" s="16" t="s">
        <v>8433</v>
      </c>
      <c r="N6345" s="14" t="str">
        <f>IF(M6345=0,"",VLOOKUP(M6345,'CUENTAS_CONTABLES'!$A$2:$B$100,2,0))</f>
        <v>LEGALES Y CONTABLES</v>
      </c>
      <c r="O6345" s="11" t="s">
        <v>8357</v>
      </c>
      <c r="P6345" s="40" t="s">
        <v>9252</v>
      </c>
      <c r="Q6345" s="108">
        <v>4500006343</v>
      </c>
      <c r="R6345" s="43">
        <v>60494</v>
      </c>
      <c r="T6345" s="119"/>
      <c r="U6345" s="119"/>
      <c r="V6345" s="119"/>
    </row>
    <row r="6346" spans="1:22" ht="15.95" customHeight="1" x14ac:dyDescent="0.2">
      <c r="A6346" s="28" t="s">
        <v>4237</v>
      </c>
      <c r="B6346" s="7">
        <v>44867</v>
      </c>
      <c r="C6346" s="7">
        <v>44867</v>
      </c>
      <c r="D6346" s="7">
        <v>44876.693194444444</v>
      </c>
      <c r="E6346" s="20">
        <v>1687</v>
      </c>
      <c r="F6346" s="27" t="str">
        <f>VLOOKUP(E6346,PROVEEDORES!$A$2:$D$1013,2,0)</f>
        <v>MOYANO WALTER HUGO</v>
      </c>
      <c r="G6346" s="6" t="s">
        <v>352</v>
      </c>
      <c r="H6346" s="6" t="s">
        <v>589</v>
      </c>
      <c r="I6346" s="8">
        <v>0</v>
      </c>
      <c r="J6346" s="9">
        <v>36828</v>
      </c>
      <c r="K6346" s="9">
        <v>0</v>
      </c>
      <c r="L6346" s="9">
        <v>36828</v>
      </c>
      <c r="M6346" s="16" t="s">
        <v>8432</v>
      </c>
      <c r="N6346" s="14" t="str">
        <f>IF(M6346=0,"",VLOOKUP(M6346,'CUENTAS_CONTABLES'!$A$2:$B$100,2,0))</f>
        <v>GASTOS EDIFICIO BUENOS AIRES</v>
      </c>
      <c r="O6346" s="11" t="s">
        <v>9244</v>
      </c>
      <c r="P6346" s="40" t="s">
        <v>9252</v>
      </c>
      <c r="Q6346" s="107">
        <v>4500006344</v>
      </c>
      <c r="R6346" s="43">
        <v>60493</v>
      </c>
      <c r="T6346" s="119"/>
      <c r="U6346" s="119"/>
      <c r="V6346" s="119"/>
    </row>
    <row r="6347" spans="1:22" ht="15.95" customHeight="1" x14ac:dyDescent="0.2">
      <c r="A6347" s="28" t="s">
        <v>7193</v>
      </c>
      <c r="B6347" s="7">
        <v>44867</v>
      </c>
      <c r="C6347" s="7">
        <v>44867</v>
      </c>
      <c r="D6347" s="7">
        <v>44888.65892361111</v>
      </c>
      <c r="E6347" s="20">
        <v>1716</v>
      </c>
      <c r="F6347" s="27" t="str">
        <f>VLOOKUP(E6347,PROVEEDORES!$A$2:$D$1013,2,0)</f>
        <v>NUEVOS RUMBOS SA</v>
      </c>
      <c r="G6347" s="6" t="s">
        <v>351</v>
      </c>
      <c r="H6347" s="6" t="s">
        <v>1249</v>
      </c>
      <c r="I6347" s="8">
        <v>21</v>
      </c>
      <c r="J6347" s="9">
        <v>61.95</v>
      </c>
      <c r="K6347" s="9">
        <v>13.009500000000001</v>
      </c>
      <c r="L6347" s="9">
        <v>74.959500000000006</v>
      </c>
      <c r="M6347" s="16" t="s">
        <v>8432</v>
      </c>
      <c r="N6347" s="14" t="str">
        <f>IF(M6347=0,"",VLOOKUP(M6347,'CUENTAS_CONTABLES'!$A$2:$B$100,2,0))</f>
        <v>GASTOS EDIFICIO BUENOS AIRES</v>
      </c>
      <c r="O6347" s="11" t="s">
        <v>9245</v>
      </c>
      <c r="P6347" s="40" t="s">
        <v>9259</v>
      </c>
      <c r="Q6347" s="108">
        <v>4500006345</v>
      </c>
      <c r="R6347" s="43">
        <v>60495</v>
      </c>
      <c r="T6347" s="119"/>
      <c r="U6347" s="119"/>
      <c r="V6347" s="119"/>
    </row>
    <row r="6348" spans="1:22" ht="15.95" customHeight="1" x14ac:dyDescent="0.2">
      <c r="A6348" s="28" t="s">
        <v>7232</v>
      </c>
      <c r="B6348" s="7">
        <v>44867</v>
      </c>
      <c r="C6348" s="7">
        <v>44868</v>
      </c>
      <c r="D6348" s="7">
        <v>44912.78707175926</v>
      </c>
      <c r="E6348" s="20">
        <v>1735</v>
      </c>
      <c r="F6348" s="27" t="str">
        <f>VLOOKUP(E6348,PROVEEDORES!$A$2:$D$1013,2,0)</f>
        <v>OSCAR WASHINGTON VALDEZ</v>
      </c>
      <c r="G6348" s="6" t="s">
        <v>351</v>
      </c>
      <c r="H6348" s="6" t="s">
        <v>504</v>
      </c>
      <c r="I6348" s="8">
        <v>21</v>
      </c>
      <c r="J6348" s="9">
        <v>156</v>
      </c>
      <c r="K6348" s="9">
        <v>32.76</v>
      </c>
      <c r="L6348" s="9">
        <v>188.76</v>
      </c>
      <c r="M6348" s="16" t="s">
        <v>8433</v>
      </c>
      <c r="N6348" s="14" t="str">
        <f>IF(M6348=0,"",VLOOKUP(M6348,'CUENTAS_CONTABLES'!$A$2:$B$100,2,0))</f>
        <v>LEGALES Y CONTABLES</v>
      </c>
      <c r="O6348" s="11" t="s">
        <v>9240</v>
      </c>
      <c r="P6348" s="40" t="s">
        <v>9252</v>
      </c>
      <c r="Q6348" s="107">
        <v>4500006346</v>
      </c>
      <c r="R6348" s="43">
        <v>0</v>
      </c>
      <c r="T6348" s="119"/>
      <c r="U6348" s="119"/>
      <c r="V6348" s="119"/>
    </row>
    <row r="6349" spans="1:22" ht="15.95" customHeight="1" x14ac:dyDescent="0.2">
      <c r="A6349" s="28" t="s">
        <v>7223</v>
      </c>
      <c r="B6349" s="7">
        <v>44867</v>
      </c>
      <c r="C6349" s="7">
        <v>44867</v>
      </c>
      <c r="D6349" s="7">
        <v>44869.68277777778</v>
      </c>
      <c r="E6349" s="20">
        <v>1738</v>
      </c>
      <c r="F6349" s="27" t="str">
        <f>VLOOKUP(E6349,PROVEEDORES!$A$2:$D$1013,2,0)</f>
        <v>PALERMO NUEVO SA</v>
      </c>
      <c r="G6349" s="6" t="s">
        <v>352</v>
      </c>
      <c r="H6349" s="6" t="s">
        <v>1250</v>
      </c>
      <c r="I6349" s="8">
        <v>0</v>
      </c>
      <c r="J6349" s="9">
        <v>39255</v>
      </c>
      <c r="K6349" s="9">
        <v>0</v>
      </c>
      <c r="L6349" s="9">
        <v>39255</v>
      </c>
      <c r="M6349" s="16" t="s">
        <v>8433</v>
      </c>
      <c r="N6349" s="14" t="str">
        <f>IF(M6349=0,"",VLOOKUP(M6349,'CUENTAS_CONTABLES'!$A$2:$B$100,2,0))</f>
        <v>LEGALES Y CONTABLES</v>
      </c>
      <c r="O6349" s="11" t="s">
        <v>8357</v>
      </c>
      <c r="P6349" s="40" t="s">
        <v>9252</v>
      </c>
      <c r="Q6349" s="108">
        <v>4500006347</v>
      </c>
      <c r="R6349" s="43">
        <v>60497</v>
      </c>
      <c r="T6349" s="119"/>
      <c r="U6349" s="119"/>
      <c r="V6349" s="119"/>
    </row>
    <row r="6350" spans="1:22" ht="15.95" customHeight="1" x14ac:dyDescent="0.2">
      <c r="A6350" s="28" t="s">
        <v>7213</v>
      </c>
      <c r="B6350" s="7">
        <v>44867</v>
      </c>
      <c r="C6350" s="7">
        <v>44867</v>
      </c>
      <c r="D6350" s="7">
        <v>44867.704606481479</v>
      </c>
      <c r="E6350" s="20">
        <v>1769</v>
      </c>
      <c r="F6350" s="27" t="str">
        <f>VLOOKUP(E6350,PROVEEDORES!$A$2:$D$1013,2,0)</f>
        <v>PETROGAS  S.R.L.</v>
      </c>
      <c r="G6350" s="6" t="s">
        <v>351</v>
      </c>
      <c r="H6350" s="6" t="s">
        <v>1050</v>
      </c>
      <c r="I6350" s="8">
        <v>21</v>
      </c>
      <c r="J6350" s="9">
        <v>14000</v>
      </c>
      <c r="K6350" s="9">
        <v>2940</v>
      </c>
      <c r="L6350" s="9">
        <v>16940</v>
      </c>
      <c r="M6350" s="16" t="s">
        <v>8433</v>
      </c>
      <c r="N6350" s="14" t="str">
        <f>IF(M6350=0,"",VLOOKUP(M6350,'CUENTAS_CONTABLES'!$A$2:$B$100,2,0))</f>
        <v>LEGALES Y CONTABLES</v>
      </c>
      <c r="O6350" s="11" t="s">
        <v>9245</v>
      </c>
      <c r="P6350" s="40" t="s">
        <v>9256</v>
      </c>
      <c r="Q6350" s="107">
        <v>4500006348</v>
      </c>
      <c r="R6350" s="43">
        <v>60498</v>
      </c>
      <c r="T6350" s="119"/>
      <c r="U6350" s="119"/>
      <c r="V6350" s="119"/>
    </row>
    <row r="6351" spans="1:22" ht="15.95" customHeight="1" x14ac:dyDescent="0.2">
      <c r="A6351" s="28" t="s">
        <v>6843</v>
      </c>
      <c r="B6351" s="7">
        <v>44867</v>
      </c>
      <c r="C6351" s="7">
        <v>44867</v>
      </c>
      <c r="D6351" s="7">
        <v>44878.707129629627</v>
      </c>
      <c r="E6351" s="20">
        <v>1804</v>
      </c>
      <c r="F6351" s="27" t="str">
        <f>VLOOKUP(E6351,PROVEEDORES!$A$2:$D$1013,2,0)</f>
        <v>REBOIRO SERGIO RAMIRO</v>
      </c>
      <c r="G6351" s="6" t="s">
        <v>352</v>
      </c>
      <c r="H6351" s="6" t="s">
        <v>935</v>
      </c>
      <c r="I6351" s="8">
        <v>0</v>
      </c>
      <c r="J6351" s="9">
        <v>53269</v>
      </c>
      <c r="K6351" s="9">
        <v>0</v>
      </c>
      <c r="L6351" s="9">
        <v>53269</v>
      </c>
      <c r="M6351" s="16" t="s">
        <v>8433</v>
      </c>
      <c r="N6351" s="14" t="str">
        <f>IF(M6351=0,"",VLOOKUP(M6351,'CUENTAS_CONTABLES'!$A$2:$B$100,2,0))</f>
        <v>LEGALES Y CONTABLES</v>
      </c>
      <c r="O6351" s="11" t="s">
        <v>9242</v>
      </c>
      <c r="P6351" s="40" t="s">
        <v>9252</v>
      </c>
      <c r="Q6351" s="108">
        <v>4500006349</v>
      </c>
      <c r="R6351" s="43">
        <v>60499</v>
      </c>
      <c r="T6351" s="119"/>
      <c r="U6351" s="119"/>
      <c r="V6351" s="119"/>
    </row>
    <row r="6352" spans="1:22" ht="15.95" customHeight="1" x14ac:dyDescent="0.2">
      <c r="A6352" s="28" t="s">
        <v>4315</v>
      </c>
      <c r="B6352" s="7">
        <v>44867</v>
      </c>
      <c r="C6352" s="7">
        <v>44867</v>
      </c>
      <c r="D6352" s="7">
        <v>44868.750428240739</v>
      </c>
      <c r="E6352" s="20">
        <v>1828</v>
      </c>
      <c r="F6352" s="27" t="str">
        <f>VLOOKUP(E6352,PROVEEDORES!$A$2:$D$1013,2,0)</f>
        <v>RODRIGO SCHULDBERG</v>
      </c>
      <c r="G6352" s="6" t="s">
        <v>352</v>
      </c>
      <c r="H6352" s="6" t="s">
        <v>550</v>
      </c>
      <c r="I6352" s="8">
        <v>0</v>
      </c>
      <c r="J6352" s="9">
        <v>20702</v>
      </c>
      <c r="K6352" s="9">
        <v>0</v>
      </c>
      <c r="L6352" s="9">
        <v>20702</v>
      </c>
      <c r="M6352" s="16" t="s">
        <v>8433</v>
      </c>
      <c r="N6352" s="14" t="str">
        <f>IF(M6352=0,"",VLOOKUP(M6352,'CUENTAS_CONTABLES'!$A$2:$B$100,2,0))</f>
        <v>LEGALES Y CONTABLES</v>
      </c>
      <c r="O6352" s="11" t="s">
        <v>9248</v>
      </c>
      <c r="P6352" s="40" t="s">
        <v>9252</v>
      </c>
      <c r="Q6352" s="107">
        <v>4500006350</v>
      </c>
      <c r="R6352" s="43">
        <v>60500</v>
      </c>
      <c r="T6352" s="119"/>
      <c r="U6352" s="119"/>
      <c r="V6352" s="119"/>
    </row>
    <row r="6353" spans="1:22" ht="15.95" customHeight="1" x14ac:dyDescent="0.2">
      <c r="A6353" s="28" t="s">
        <v>7247</v>
      </c>
      <c r="B6353" s="7">
        <v>44867</v>
      </c>
      <c r="C6353" s="7">
        <v>44868</v>
      </c>
      <c r="D6353" s="7">
        <v>44919.669328703705</v>
      </c>
      <c r="E6353" s="20">
        <v>1848</v>
      </c>
      <c r="F6353" s="27" t="str">
        <f>VLOOKUP(E6353,PROVEEDORES!$A$2:$D$1013,2,0)</f>
        <v>RUTAS SERRANAS S.R.L.</v>
      </c>
      <c r="G6353" s="6" t="s">
        <v>351</v>
      </c>
      <c r="H6353" s="6" t="s">
        <v>360</v>
      </c>
      <c r="I6353" s="8">
        <v>21</v>
      </c>
      <c r="J6353" s="9">
        <v>764.91</v>
      </c>
      <c r="K6353" s="9">
        <v>160.63109999999998</v>
      </c>
      <c r="L6353" s="9">
        <v>925.54109999999991</v>
      </c>
      <c r="M6353" s="16" t="s">
        <v>8433</v>
      </c>
      <c r="N6353" s="14" t="str">
        <f>IF(M6353=0,"",VLOOKUP(M6353,'CUENTAS_CONTABLES'!$A$2:$B$100,2,0))</f>
        <v>LEGALES Y CONTABLES</v>
      </c>
      <c r="O6353" s="11" t="s">
        <v>8357</v>
      </c>
      <c r="P6353" s="40" t="s">
        <v>9252</v>
      </c>
      <c r="Q6353" s="108">
        <v>4500006351</v>
      </c>
      <c r="R6353" s="43">
        <v>0</v>
      </c>
      <c r="T6353" s="119"/>
      <c r="U6353" s="119"/>
      <c r="V6353" s="119"/>
    </row>
    <row r="6354" spans="1:22" ht="15.95" customHeight="1" x14ac:dyDescent="0.2">
      <c r="A6354" s="28" t="s">
        <v>4015</v>
      </c>
      <c r="B6354" s="7">
        <v>44867</v>
      </c>
      <c r="C6354" s="7">
        <v>44867</v>
      </c>
      <c r="D6354" s="7">
        <v>44867.576284722221</v>
      </c>
      <c r="E6354" s="20">
        <v>1880</v>
      </c>
      <c r="F6354" s="27" t="str">
        <f>VLOOKUP(E6354,PROVEEDORES!$A$2:$D$1013,2,0)</f>
        <v>SELLOS QUER S.R.L.</v>
      </c>
      <c r="G6354" s="6" t="s">
        <v>352</v>
      </c>
      <c r="H6354" s="6" t="s">
        <v>550</v>
      </c>
      <c r="I6354" s="8">
        <v>0</v>
      </c>
      <c r="J6354" s="9">
        <v>35998</v>
      </c>
      <c r="K6354" s="9">
        <v>0</v>
      </c>
      <c r="L6354" s="9">
        <v>35998</v>
      </c>
      <c r="M6354" s="16" t="s">
        <v>8433</v>
      </c>
      <c r="N6354" s="14" t="str">
        <f>IF(M6354=0,"",VLOOKUP(M6354,'CUENTAS_CONTABLES'!$A$2:$B$100,2,0))</f>
        <v>LEGALES Y CONTABLES</v>
      </c>
      <c r="O6354" s="11" t="s">
        <v>9244</v>
      </c>
      <c r="P6354" s="40" t="s">
        <v>9256</v>
      </c>
      <c r="Q6354" s="107">
        <v>4500006352</v>
      </c>
      <c r="R6354" s="43">
        <v>60502</v>
      </c>
      <c r="T6354" s="119"/>
      <c r="U6354" s="119"/>
      <c r="V6354" s="119"/>
    </row>
    <row r="6355" spans="1:22" ht="15.95" customHeight="1" x14ac:dyDescent="0.2">
      <c r="A6355" s="28" t="s">
        <v>7220</v>
      </c>
      <c r="B6355" s="7">
        <v>44867</v>
      </c>
      <c r="C6355" s="7">
        <v>44867</v>
      </c>
      <c r="D6355" s="7">
        <v>44888.484988425924</v>
      </c>
      <c r="E6355" s="20">
        <v>1896</v>
      </c>
      <c r="F6355" s="27" t="str">
        <f>VLOOKUP(E6355,PROVEEDORES!$A$2:$D$1013,2,0)</f>
        <v>SERVINORTE S.A.</v>
      </c>
      <c r="G6355" s="6" t="s">
        <v>351</v>
      </c>
      <c r="H6355" s="6" t="s">
        <v>1083</v>
      </c>
      <c r="I6355" s="8">
        <v>21</v>
      </c>
      <c r="J6355" s="9">
        <v>371.9</v>
      </c>
      <c r="K6355" s="9">
        <v>78.09899999999999</v>
      </c>
      <c r="L6355" s="9">
        <v>449.99899999999997</v>
      </c>
      <c r="M6355" s="16" t="s">
        <v>8433</v>
      </c>
      <c r="N6355" s="14" t="str">
        <f>IF(M6355=0,"",VLOOKUP(M6355,'CUENTAS_CONTABLES'!$A$2:$B$100,2,0))</f>
        <v>LEGALES Y CONTABLES</v>
      </c>
      <c r="O6355" s="11" t="s">
        <v>9242</v>
      </c>
      <c r="P6355" s="40" t="s">
        <v>9252</v>
      </c>
      <c r="Q6355" s="108">
        <v>4500006353</v>
      </c>
      <c r="R6355" s="43">
        <v>60503</v>
      </c>
      <c r="T6355" s="119"/>
      <c r="U6355" s="119"/>
      <c r="V6355" s="119"/>
    </row>
    <row r="6356" spans="1:22" ht="15.95" customHeight="1" x14ac:dyDescent="0.2">
      <c r="A6356" s="28" t="s">
        <v>7207</v>
      </c>
      <c r="B6356" s="7">
        <v>44867</v>
      </c>
      <c r="C6356" s="7">
        <v>44867</v>
      </c>
      <c r="D6356" s="7">
        <v>44877.516192129631</v>
      </c>
      <c r="E6356" s="20">
        <v>1906</v>
      </c>
      <c r="F6356" s="27" t="str">
        <f>VLOOKUP(E6356,PROVEEDORES!$A$2:$D$1013,2,0)</f>
        <v>SILVINA ELENA LOPRESTI</v>
      </c>
      <c r="G6356" s="6" t="s">
        <v>351</v>
      </c>
      <c r="H6356" s="6" t="s">
        <v>419</v>
      </c>
      <c r="I6356" s="8">
        <v>21</v>
      </c>
      <c r="J6356" s="9">
        <v>3666.24</v>
      </c>
      <c r="K6356" s="9">
        <v>769.91039999999998</v>
      </c>
      <c r="L6356" s="9">
        <v>4436.1503999999995</v>
      </c>
      <c r="M6356" s="16" t="s">
        <v>8433</v>
      </c>
      <c r="N6356" s="14" t="str">
        <f>IF(M6356=0,"",VLOOKUP(M6356,'CUENTAS_CONTABLES'!$A$2:$B$100,2,0))</f>
        <v>LEGALES Y CONTABLES</v>
      </c>
      <c r="O6356" s="11" t="s">
        <v>9245</v>
      </c>
      <c r="P6356" s="40" t="s">
        <v>9252</v>
      </c>
      <c r="Q6356" s="107">
        <v>4500006354</v>
      </c>
      <c r="R6356" s="43">
        <v>60504</v>
      </c>
      <c r="T6356" s="119"/>
      <c r="U6356" s="119"/>
      <c r="V6356" s="119"/>
    </row>
    <row r="6357" spans="1:22" ht="15.95" customHeight="1" x14ac:dyDescent="0.2">
      <c r="A6357" s="28" t="s">
        <v>7219</v>
      </c>
      <c r="B6357" s="7">
        <v>44867</v>
      </c>
      <c r="C6357" s="7">
        <v>44867</v>
      </c>
      <c r="D6357" s="7">
        <v>44871.662210648145</v>
      </c>
      <c r="E6357" s="20">
        <v>1924</v>
      </c>
      <c r="F6357" s="27" t="str">
        <f>VLOOKUP(E6357,PROVEEDORES!$A$2:$D$1013,2,0)</f>
        <v>SOTO JULIAN EDUARDO</v>
      </c>
      <c r="G6357" s="6" t="s">
        <v>352</v>
      </c>
      <c r="H6357" s="6" t="s">
        <v>1007</v>
      </c>
      <c r="I6357" s="8">
        <v>0</v>
      </c>
      <c r="J6357" s="9">
        <v>34688</v>
      </c>
      <c r="K6357" s="9">
        <v>0</v>
      </c>
      <c r="L6357" s="9">
        <v>34688</v>
      </c>
      <c r="M6357" s="16" t="s">
        <v>8433</v>
      </c>
      <c r="N6357" s="14" t="str">
        <f>IF(M6357=0,"",VLOOKUP(M6357,'CUENTAS_CONTABLES'!$A$2:$B$100,2,0))</f>
        <v>LEGALES Y CONTABLES</v>
      </c>
      <c r="O6357" s="11" t="s">
        <v>9244</v>
      </c>
      <c r="P6357" s="40" t="s">
        <v>9252</v>
      </c>
      <c r="Q6357" s="108"/>
      <c r="R6357" s="43">
        <v>60505</v>
      </c>
      <c r="T6357" s="119"/>
      <c r="U6357" s="119"/>
      <c r="V6357" s="119"/>
    </row>
    <row r="6358" spans="1:22" ht="15.95" customHeight="1" x14ac:dyDescent="0.2">
      <c r="A6358" s="28" t="s">
        <v>7221</v>
      </c>
      <c r="B6358" s="7">
        <v>44867</v>
      </c>
      <c r="C6358" s="7">
        <v>44867</v>
      </c>
      <c r="D6358" s="7">
        <v>44883.64403935185</v>
      </c>
      <c r="E6358" s="20">
        <v>1929</v>
      </c>
      <c r="F6358" s="27" t="str">
        <f>VLOOKUP(E6358,PROVEEDORES!$A$2:$D$1013,2,0)</f>
        <v>SUAREZ EDUARDO DANIEL</v>
      </c>
      <c r="G6358" s="6" t="s">
        <v>351</v>
      </c>
      <c r="H6358" s="6" t="s">
        <v>412</v>
      </c>
      <c r="I6358" s="8">
        <v>21</v>
      </c>
      <c r="J6358" s="9">
        <v>24.93</v>
      </c>
      <c r="K6358" s="9">
        <v>5.2352999999999996</v>
      </c>
      <c r="L6358" s="9">
        <v>30.165299999999998</v>
      </c>
      <c r="M6358" s="16" t="s">
        <v>8433</v>
      </c>
      <c r="N6358" s="14" t="str">
        <f>IF(M6358=0,"",VLOOKUP(M6358,'CUENTAS_CONTABLES'!$A$2:$B$100,2,0))</f>
        <v>LEGALES Y CONTABLES</v>
      </c>
      <c r="O6358" s="11" t="s">
        <v>9244</v>
      </c>
      <c r="P6358" s="40" t="s">
        <v>9252</v>
      </c>
      <c r="Q6358" s="107">
        <v>4500006356</v>
      </c>
      <c r="R6358" s="43">
        <v>60506</v>
      </c>
      <c r="T6358" s="119"/>
      <c r="U6358" s="119"/>
      <c r="V6358" s="119"/>
    </row>
    <row r="6359" spans="1:22" ht="15.95" customHeight="1" x14ac:dyDescent="0.2">
      <c r="A6359" s="28" t="s">
        <v>7264</v>
      </c>
      <c r="B6359" s="7">
        <v>44867</v>
      </c>
      <c r="C6359" s="7">
        <v>44868</v>
      </c>
      <c r="D6359" s="7">
        <v>44898.644375000003</v>
      </c>
      <c r="E6359" s="20">
        <v>1960</v>
      </c>
      <c r="F6359" s="27" t="str">
        <f>VLOOKUP(E6359,PROVEEDORES!$A$2:$D$1013,2,0)</f>
        <v>TRAMAT S.A. Y OTROS U.T.E.</v>
      </c>
      <c r="G6359" s="6" t="s">
        <v>352</v>
      </c>
      <c r="H6359" s="6" t="s">
        <v>422</v>
      </c>
      <c r="I6359" s="8">
        <v>0</v>
      </c>
      <c r="J6359" s="9">
        <v>51871</v>
      </c>
      <c r="K6359" s="9">
        <v>0</v>
      </c>
      <c r="L6359" s="9">
        <v>51871</v>
      </c>
      <c r="M6359" s="16" t="s">
        <v>8433</v>
      </c>
      <c r="N6359" s="14" t="str">
        <f>IF(M6359=0,"",VLOOKUP(M6359,'CUENTAS_CONTABLES'!$A$2:$B$100,2,0))</f>
        <v>LEGALES Y CONTABLES</v>
      </c>
      <c r="O6359" s="11" t="s">
        <v>9242</v>
      </c>
      <c r="P6359" s="40" t="s">
        <v>9252</v>
      </c>
      <c r="Q6359" s="108">
        <v>4500006357</v>
      </c>
      <c r="R6359" s="43">
        <v>60507</v>
      </c>
      <c r="T6359" s="119"/>
      <c r="U6359" s="119"/>
      <c r="V6359" s="119"/>
    </row>
    <row r="6360" spans="1:22" ht="15.95" customHeight="1" x14ac:dyDescent="0.2">
      <c r="A6360" s="28" t="s">
        <v>4494</v>
      </c>
      <c r="B6360" s="7">
        <v>44867</v>
      </c>
      <c r="C6360" s="7">
        <v>44867</v>
      </c>
      <c r="D6360" s="7">
        <v>44871.47115740741</v>
      </c>
      <c r="E6360" s="20">
        <v>1978</v>
      </c>
      <c r="F6360" s="27" t="str">
        <f>VLOOKUP(E6360,PROVEEDORES!$A$2:$D$1013,2,0)</f>
        <v>URANGA, PEAGUDA, SILVA S.H.</v>
      </c>
      <c r="G6360" s="6" t="s">
        <v>351</v>
      </c>
      <c r="H6360" s="6" t="s">
        <v>384</v>
      </c>
      <c r="I6360" s="8">
        <v>21</v>
      </c>
      <c r="J6360" s="9">
        <v>350</v>
      </c>
      <c r="K6360" s="9">
        <v>73.5</v>
      </c>
      <c r="L6360" s="9">
        <v>423.5</v>
      </c>
      <c r="M6360" s="16" t="s">
        <v>8432</v>
      </c>
      <c r="N6360" s="14" t="str">
        <f>IF(M6360=0,"",VLOOKUP(M6360,'CUENTAS_CONTABLES'!$A$2:$B$100,2,0))</f>
        <v>GASTOS EDIFICIO BUENOS AIRES</v>
      </c>
      <c r="O6360" s="11" t="s">
        <v>9248</v>
      </c>
      <c r="P6360" s="40" t="s">
        <v>9252</v>
      </c>
      <c r="Q6360" s="107">
        <v>4500006358</v>
      </c>
      <c r="R6360" s="43">
        <v>60508</v>
      </c>
      <c r="T6360" s="119"/>
      <c r="U6360" s="119"/>
      <c r="V6360" s="119"/>
    </row>
    <row r="6361" spans="1:22" ht="15.95" customHeight="1" x14ac:dyDescent="0.2">
      <c r="A6361" s="28" t="s">
        <v>3428</v>
      </c>
      <c r="B6361" s="7">
        <v>44867</v>
      </c>
      <c r="C6361" s="7">
        <v>44868</v>
      </c>
      <c r="D6361" s="7">
        <v>44904.630243055559</v>
      </c>
      <c r="E6361" s="20">
        <v>1981</v>
      </c>
      <c r="F6361" s="27" t="str">
        <f>VLOOKUP(E6361,PROVEEDORES!$A$2:$D$1013,2,0)</f>
        <v>VALOT S.A</v>
      </c>
      <c r="G6361" s="6" t="s">
        <v>351</v>
      </c>
      <c r="H6361" s="6" t="s">
        <v>1197</v>
      </c>
      <c r="I6361" s="8">
        <v>21</v>
      </c>
      <c r="J6361" s="9">
        <v>5400</v>
      </c>
      <c r="K6361" s="9">
        <v>1134</v>
      </c>
      <c r="L6361" s="9">
        <v>6534</v>
      </c>
      <c r="M6361" s="16" t="s">
        <v>8433</v>
      </c>
      <c r="N6361" s="14" t="str">
        <f>IF(M6361=0,"",VLOOKUP(M6361,'CUENTAS_CONTABLES'!$A$2:$B$100,2,0))</f>
        <v>LEGALES Y CONTABLES</v>
      </c>
      <c r="O6361" s="11" t="s">
        <v>9248</v>
      </c>
      <c r="P6361" s="40" t="s">
        <v>9252</v>
      </c>
      <c r="Q6361" s="108">
        <v>4500006359</v>
      </c>
      <c r="R6361" s="43">
        <v>60509</v>
      </c>
      <c r="T6361" s="119"/>
      <c r="U6361" s="119"/>
      <c r="V6361" s="119"/>
    </row>
    <row r="6362" spans="1:22" ht="15.95" customHeight="1" x14ac:dyDescent="0.2">
      <c r="A6362" s="28" t="s">
        <v>7237</v>
      </c>
      <c r="B6362" s="7">
        <v>44868</v>
      </c>
      <c r="C6362" s="7">
        <v>44868</v>
      </c>
      <c r="D6362" s="7">
        <v>44883.732210648152</v>
      </c>
      <c r="E6362" s="20">
        <v>1007</v>
      </c>
      <c r="F6362" s="27" t="str">
        <f>VLOOKUP(E6362,PROVEEDORES!$A$2:$D$1013,2,0)</f>
        <v>ACCESO NORTE S.R.L.</v>
      </c>
      <c r="G6362" s="6" t="s">
        <v>351</v>
      </c>
      <c r="H6362" s="6" t="s">
        <v>657</v>
      </c>
      <c r="I6362" s="8">
        <v>21</v>
      </c>
      <c r="J6362" s="9">
        <v>41.32</v>
      </c>
      <c r="K6362" s="9">
        <v>8.6772000000000009</v>
      </c>
      <c r="L6362" s="9">
        <v>49.997199999999999</v>
      </c>
      <c r="M6362" s="16" t="s">
        <v>8433</v>
      </c>
      <c r="N6362" s="14" t="str">
        <f>IF(M6362=0,"",VLOOKUP(M6362,'CUENTAS_CONTABLES'!$A$2:$B$100,2,0))</f>
        <v>LEGALES Y CONTABLES</v>
      </c>
      <c r="O6362" s="11" t="s">
        <v>9242</v>
      </c>
      <c r="P6362" s="40" t="s">
        <v>9253</v>
      </c>
      <c r="Q6362" s="107">
        <v>4500006360</v>
      </c>
      <c r="R6362" s="43">
        <v>60510</v>
      </c>
      <c r="T6362" s="119"/>
      <c r="U6362" s="119"/>
      <c r="V6362" s="119"/>
    </row>
    <row r="6363" spans="1:22" ht="15.95" customHeight="1" x14ac:dyDescent="0.2">
      <c r="A6363" s="28" t="s">
        <v>7240</v>
      </c>
      <c r="B6363" s="7">
        <v>44868</v>
      </c>
      <c r="C6363" s="7">
        <v>44868</v>
      </c>
      <c r="D6363" s="7">
        <v>44884.525729166664</v>
      </c>
      <c r="E6363" s="20">
        <v>1012</v>
      </c>
      <c r="F6363" s="27" t="str">
        <f>VLOOKUP(E6363,PROVEEDORES!$A$2:$D$1013,2,0)</f>
        <v>ADECCO RRHH ARGENTINA SA</v>
      </c>
      <c r="G6363" s="6" t="s">
        <v>351</v>
      </c>
      <c r="H6363" s="6" t="s">
        <v>415</v>
      </c>
      <c r="I6363" s="8">
        <v>21</v>
      </c>
      <c r="J6363" s="9">
        <v>78.5</v>
      </c>
      <c r="K6363" s="9">
        <v>16.484999999999999</v>
      </c>
      <c r="L6363" s="9">
        <v>94.984999999999999</v>
      </c>
      <c r="M6363" s="16" t="s">
        <v>8433</v>
      </c>
      <c r="N6363" s="14" t="str">
        <f>IF(M6363=0,"",VLOOKUP(M6363,'CUENTAS_CONTABLES'!$A$2:$B$100,2,0))</f>
        <v>LEGALES Y CONTABLES</v>
      </c>
      <c r="O6363" s="11" t="s">
        <v>9242</v>
      </c>
      <c r="P6363" s="40" t="s">
        <v>9253</v>
      </c>
      <c r="Q6363" s="108">
        <v>4500006361</v>
      </c>
      <c r="R6363" s="43">
        <v>60512</v>
      </c>
      <c r="T6363" s="119"/>
      <c r="U6363" s="119"/>
      <c r="V6363" s="119"/>
    </row>
    <row r="6364" spans="1:22" ht="15.95" customHeight="1" x14ac:dyDescent="0.2">
      <c r="A6364" s="28" t="s">
        <v>1998</v>
      </c>
      <c r="B6364" s="7">
        <v>44868</v>
      </c>
      <c r="C6364" s="7">
        <v>44868</v>
      </c>
      <c r="D6364" s="7">
        <v>44919.802534722221</v>
      </c>
      <c r="E6364" s="20">
        <v>1031</v>
      </c>
      <c r="F6364" s="27" t="str">
        <f>VLOOKUP(E6364,PROVEEDORES!$A$2:$D$1013,2,0)</f>
        <v>ALDO A. ROSSO</v>
      </c>
      <c r="G6364" s="6" t="s">
        <v>352</v>
      </c>
      <c r="H6364" s="6" t="s">
        <v>852</v>
      </c>
      <c r="I6364" s="8">
        <v>0</v>
      </c>
      <c r="J6364" s="9">
        <v>23861</v>
      </c>
      <c r="K6364" s="9">
        <v>0</v>
      </c>
      <c r="L6364" s="9">
        <v>23861</v>
      </c>
      <c r="M6364" s="16" t="s">
        <v>8433</v>
      </c>
      <c r="N6364" s="14" t="str">
        <f>IF(M6364=0,"",VLOOKUP(M6364,'CUENTAS_CONTABLES'!$A$2:$B$100,2,0))</f>
        <v>LEGALES Y CONTABLES</v>
      </c>
      <c r="O6364" s="11" t="s">
        <v>9243</v>
      </c>
      <c r="P6364" s="40" t="s">
        <v>9252</v>
      </c>
      <c r="Q6364" s="107">
        <v>4500006362</v>
      </c>
      <c r="R6364" s="43">
        <v>60513</v>
      </c>
      <c r="T6364" s="119"/>
      <c r="U6364" s="119"/>
      <c r="V6364" s="119"/>
    </row>
    <row r="6365" spans="1:22" ht="15.95" customHeight="1" x14ac:dyDescent="0.2">
      <c r="A6365" s="28" t="s">
        <v>7224</v>
      </c>
      <c r="B6365" s="7">
        <v>44868</v>
      </c>
      <c r="C6365" s="7">
        <v>44868</v>
      </c>
      <c r="D6365" s="7">
        <v>44897.718229166669</v>
      </c>
      <c r="E6365" s="20">
        <v>1044</v>
      </c>
      <c r="F6365" s="27" t="str">
        <f>VLOOKUP(E6365,PROVEEDORES!$A$2:$D$1013,2,0)</f>
        <v>ALICIA TERESA CAPANO</v>
      </c>
      <c r="G6365" s="6" t="s">
        <v>351</v>
      </c>
      <c r="H6365" s="6" t="s">
        <v>355</v>
      </c>
      <c r="I6365" s="8">
        <v>21</v>
      </c>
      <c r="J6365" s="9">
        <v>760.32</v>
      </c>
      <c r="K6365" s="9">
        <v>159.66720000000001</v>
      </c>
      <c r="L6365" s="9">
        <v>919.98720000000003</v>
      </c>
      <c r="M6365" s="16" t="s">
        <v>8433</v>
      </c>
      <c r="N6365" s="14" t="str">
        <f>IF(M6365=0,"",VLOOKUP(M6365,'CUENTAS_CONTABLES'!$A$2:$B$100,2,0))</f>
        <v>LEGALES Y CONTABLES</v>
      </c>
      <c r="O6365" s="11" t="s">
        <v>9240</v>
      </c>
      <c r="P6365" s="40" t="s">
        <v>9252</v>
      </c>
      <c r="Q6365" s="108">
        <v>4500006363</v>
      </c>
      <c r="R6365" s="43">
        <v>60514</v>
      </c>
      <c r="T6365" s="119"/>
      <c r="U6365" s="119"/>
      <c r="V6365" s="119"/>
    </row>
    <row r="6366" spans="1:22" ht="15.95" customHeight="1" x14ac:dyDescent="0.2">
      <c r="A6366" s="28" t="s">
        <v>7278</v>
      </c>
      <c r="B6366" s="7">
        <v>44868</v>
      </c>
      <c r="C6366" s="7">
        <v>44868</v>
      </c>
      <c r="D6366" s="7">
        <v>44897.72383101852</v>
      </c>
      <c r="E6366" s="20">
        <v>1060</v>
      </c>
      <c r="F6366" s="27" t="str">
        <f>VLOOKUP(E6366,PROVEEDORES!$A$2:$D$1013,2,0)</f>
        <v>ANABELA MARTA WOLF</v>
      </c>
      <c r="G6366" s="6" t="s">
        <v>351</v>
      </c>
      <c r="H6366" s="6" t="s">
        <v>408</v>
      </c>
      <c r="I6366" s="8">
        <v>21</v>
      </c>
      <c r="J6366" s="9">
        <v>772.93</v>
      </c>
      <c r="K6366" s="9">
        <v>162.31529999999998</v>
      </c>
      <c r="L6366" s="9">
        <v>935.24529999999993</v>
      </c>
      <c r="M6366" s="16" t="s">
        <v>8433</v>
      </c>
      <c r="N6366" s="14" t="str">
        <f>IF(M6366=0,"",VLOOKUP(M6366,'CUENTAS_CONTABLES'!$A$2:$B$100,2,0))</f>
        <v>LEGALES Y CONTABLES</v>
      </c>
      <c r="O6366" s="11" t="s">
        <v>9240</v>
      </c>
      <c r="P6366" s="40" t="s">
        <v>9252</v>
      </c>
      <c r="Q6366" s="107">
        <v>4500006364</v>
      </c>
      <c r="R6366" s="43">
        <v>60515</v>
      </c>
      <c r="T6366" s="119"/>
      <c r="U6366" s="119"/>
      <c r="V6366" s="119"/>
    </row>
    <row r="6367" spans="1:22" ht="15.95" customHeight="1" x14ac:dyDescent="0.2">
      <c r="A6367" s="28" t="s">
        <v>7238</v>
      </c>
      <c r="B6367" s="7">
        <v>44868</v>
      </c>
      <c r="C6367" s="7">
        <v>44868</v>
      </c>
      <c r="D6367" s="7">
        <v>44870.452939814815</v>
      </c>
      <c r="E6367" s="20">
        <v>1091</v>
      </c>
      <c r="F6367" s="27" t="str">
        <f>VLOOKUP(E6367,PROVEEDORES!$A$2:$D$1013,2,0)</f>
        <v>AUTOPISTAS DEL SOL SA</v>
      </c>
      <c r="G6367" s="6" t="s">
        <v>351</v>
      </c>
      <c r="H6367" s="6" t="s">
        <v>384</v>
      </c>
      <c r="I6367" s="8">
        <v>10.5</v>
      </c>
      <c r="J6367" s="9">
        <v>51639.42</v>
      </c>
      <c r="K6367" s="9">
        <v>5422.1391000000003</v>
      </c>
      <c r="L6367" s="9">
        <v>57061.559099999999</v>
      </c>
      <c r="M6367" s="16" t="s">
        <v>8433</v>
      </c>
      <c r="N6367" s="14" t="str">
        <f>IF(M6367=0,"",VLOOKUP(M6367,'CUENTAS_CONTABLES'!$A$2:$B$100,2,0))</f>
        <v>LEGALES Y CONTABLES</v>
      </c>
      <c r="O6367" s="11" t="s">
        <v>9246</v>
      </c>
      <c r="P6367" s="40" t="s">
        <v>9252</v>
      </c>
      <c r="Q6367" s="108">
        <v>4500006365</v>
      </c>
      <c r="R6367" s="43">
        <v>60516</v>
      </c>
      <c r="T6367" s="119"/>
      <c r="U6367" s="119"/>
      <c r="V6367" s="119"/>
    </row>
    <row r="6368" spans="1:22" ht="15.95" customHeight="1" x14ac:dyDescent="0.2">
      <c r="A6368" s="28" t="s">
        <v>7253</v>
      </c>
      <c r="B6368" s="7">
        <v>44868</v>
      </c>
      <c r="C6368" s="7">
        <v>44868</v>
      </c>
      <c r="D6368" s="7">
        <v>44868.439259259256</v>
      </c>
      <c r="E6368" s="20">
        <v>1092</v>
      </c>
      <c r="F6368" s="27" t="str">
        <f>VLOOKUP(E6368,PROVEEDORES!$A$2:$D$1013,2,0)</f>
        <v>AUTOPISTAS URBANAS S.A.</v>
      </c>
      <c r="G6368" s="6" t="s">
        <v>351</v>
      </c>
      <c r="H6368" s="6" t="s">
        <v>396</v>
      </c>
      <c r="I6368" s="8">
        <v>21</v>
      </c>
      <c r="J6368" s="9">
        <v>393</v>
      </c>
      <c r="K6368" s="9">
        <v>82.53</v>
      </c>
      <c r="L6368" s="9">
        <v>475.53</v>
      </c>
      <c r="M6368" s="16" t="s">
        <v>8433</v>
      </c>
      <c r="N6368" s="14" t="str">
        <f>IF(M6368=0,"",VLOOKUP(M6368,'CUENTAS_CONTABLES'!$A$2:$B$100,2,0))</f>
        <v>LEGALES Y CONTABLES</v>
      </c>
      <c r="O6368" s="11" t="s">
        <v>9243</v>
      </c>
      <c r="P6368" s="40" t="s">
        <v>9252</v>
      </c>
      <c r="Q6368" s="107">
        <v>4500006366</v>
      </c>
      <c r="R6368" s="43">
        <v>60517</v>
      </c>
      <c r="T6368" s="119"/>
      <c r="U6368" s="119"/>
      <c r="V6368" s="119"/>
    </row>
    <row r="6369" spans="1:22" ht="15.95" customHeight="1" x14ac:dyDescent="0.2">
      <c r="A6369" s="28" t="s">
        <v>7228</v>
      </c>
      <c r="B6369" s="7">
        <v>44868</v>
      </c>
      <c r="C6369" s="7">
        <v>44868</v>
      </c>
      <c r="D6369" s="7">
        <v>44878.74596064815</v>
      </c>
      <c r="E6369" s="20">
        <v>1104</v>
      </c>
      <c r="F6369" s="27" t="str">
        <f>VLOOKUP(E6369,PROVEEDORES!$A$2:$D$1013,2,0)</f>
        <v>BALEANI GUSA MAURO ARIEL</v>
      </c>
      <c r="G6369" s="6" t="s">
        <v>351</v>
      </c>
      <c r="H6369" s="6" t="s">
        <v>380</v>
      </c>
      <c r="I6369" s="8">
        <v>21</v>
      </c>
      <c r="J6369" s="9">
        <v>81.48</v>
      </c>
      <c r="K6369" s="9">
        <v>17.110800000000001</v>
      </c>
      <c r="L6369" s="9">
        <v>98.590800000000002</v>
      </c>
      <c r="M6369" s="16" t="s">
        <v>8433</v>
      </c>
      <c r="N6369" s="14" t="str">
        <f>IF(M6369=0,"",VLOOKUP(M6369,'CUENTAS_CONTABLES'!$A$2:$B$100,2,0))</f>
        <v>LEGALES Y CONTABLES</v>
      </c>
      <c r="O6369" s="11" t="s">
        <v>8357</v>
      </c>
      <c r="P6369" s="40" t="s">
        <v>9256</v>
      </c>
      <c r="Q6369" s="108">
        <v>4500006367</v>
      </c>
      <c r="R6369" s="43">
        <v>60518</v>
      </c>
      <c r="T6369" s="119"/>
      <c r="U6369" s="119"/>
      <c r="V6369" s="119"/>
    </row>
    <row r="6370" spans="1:22" ht="15.95" customHeight="1" x14ac:dyDescent="0.2">
      <c r="A6370" s="28" t="s">
        <v>7239</v>
      </c>
      <c r="B6370" s="7">
        <v>44868</v>
      </c>
      <c r="C6370" s="7">
        <v>44868</v>
      </c>
      <c r="D6370" s="7">
        <v>44870.455810185187</v>
      </c>
      <c r="E6370" s="20">
        <v>1116</v>
      </c>
      <c r="F6370" s="27" t="str">
        <f>VLOOKUP(E6370,PROVEEDORES!$A$2:$D$1013,2,0)</f>
        <v>BBC DEL NORTE S.R.L.</v>
      </c>
      <c r="G6370" s="6" t="s">
        <v>351</v>
      </c>
      <c r="H6370" s="6" t="s">
        <v>384</v>
      </c>
      <c r="I6370" s="8">
        <v>10.5</v>
      </c>
      <c r="J6370" s="9">
        <v>23483.56</v>
      </c>
      <c r="K6370" s="9">
        <v>2465.7737999999999</v>
      </c>
      <c r="L6370" s="9">
        <v>25949.3338</v>
      </c>
      <c r="M6370" s="16" t="s">
        <v>8433</v>
      </c>
      <c r="N6370" s="14" t="str">
        <f>IF(M6370=0,"",VLOOKUP(M6370,'CUENTAS_CONTABLES'!$A$2:$B$100,2,0))</f>
        <v>LEGALES Y CONTABLES</v>
      </c>
      <c r="O6370" s="11" t="s">
        <v>8357</v>
      </c>
      <c r="P6370" s="40" t="s">
        <v>9253</v>
      </c>
      <c r="Q6370" s="107">
        <v>4500006368</v>
      </c>
      <c r="R6370" s="43">
        <v>60519</v>
      </c>
      <c r="T6370" s="119"/>
      <c r="U6370" s="119"/>
      <c r="V6370" s="119"/>
    </row>
    <row r="6371" spans="1:22" ht="15.95" customHeight="1" x14ac:dyDescent="0.2">
      <c r="A6371" s="28" t="s">
        <v>7267</v>
      </c>
      <c r="B6371" s="7">
        <v>44868</v>
      </c>
      <c r="C6371" s="7">
        <v>44868</v>
      </c>
      <c r="D6371" s="7">
        <v>44919.801990740743</v>
      </c>
      <c r="E6371" s="20">
        <v>1124</v>
      </c>
      <c r="F6371" s="27" t="str">
        <f>VLOOKUP(E6371,PROVEEDORES!$A$2:$D$1013,2,0)</f>
        <v>BENVEPAZ  SOCIEDAD ANONIMA</v>
      </c>
      <c r="G6371" s="6" t="s">
        <v>352</v>
      </c>
      <c r="H6371" s="6" t="s">
        <v>1054</v>
      </c>
      <c r="I6371" s="8">
        <v>0</v>
      </c>
      <c r="J6371" s="9">
        <v>44502</v>
      </c>
      <c r="K6371" s="9">
        <v>0</v>
      </c>
      <c r="L6371" s="9">
        <v>44502</v>
      </c>
      <c r="M6371" s="16" t="s">
        <v>8433</v>
      </c>
      <c r="N6371" s="14" t="str">
        <f>IF(M6371=0,"",VLOOKUP(M6371,'CUENTAS_CONTABLES'!$A$2:$B$100,2,0))</f>
        <v>LEGALES Y CONTABLES</v>
      </c>
      <c r="O6371" s="11" t="s">
        <v>9240</v>
      </c>
      <c r="P6371" s="40" t="s">
        <v>9252</v>
      </c>
      <c r="Q6371" s="108">
        <v>4500006369</v>
      </c>
      <c r="R6371" s="43">
        <v>60520</v>
      </c>
      <c r="T6371" s="119"/>
      <c r="U6371" s="119"/>
      <c r="V6371" s="119"/>
    </row>
    <row r="6372" spans="1:22" ht="15.95" customHeight="1" x14ac:dyDescent="0.2">
      <c r="A6372" s="28" t="s">
        <v>7233</v>
      </c>
      <c r="B6372" s="7">
        <v>44868</v>
      </c>
      <c r="C6372" s="7">
        <v>44868</v>
      </c>
      <c r="D6372" s="7">
        <v>44912.787777777776</v>
      </c>
      <c r="E6372" s="20">
        <v>1127</v>
      </c>
      <c r="F6372" s="27" t="str">
        <f>VLOOKUP(E6372,PROVEEDORES!$A$2:$D$1013,2,0)</f>
        <v>BIANCA BLUE S.R.L.</v>
      </c>
      <c r="G6372" s="6" t="s">
        <v>351</v>
      </c>
      <c r="H6372" s="6" t="s">
        <v>504</v>
      </c>
      <c r="I6372" s="8">
        <v>21</v>
      </c>
      <c r="J6372" s="9">
        <v>93.6</v>
      </c>
      <c r="K6372" s="9">
        <v>19.655999999999999</v>
      </c>
      <c r="L6372" s="9">
        <v>113.256</v>
      </c>
      <c r="M6372" s="16" t="s">
        <v>8433</v>
      </c>
      <c r="N6372" s="14" t="str">
        <f>IF(M6372=0,"",VLOOKUP(M6372,'CUENTAS_CONTABLES'!$A$2:$B$100,2,0))</f>
        <v>LEGALES Y CONTABLES</v>
      </c>
      <c r="O6372" s="11" t="s">
        <v>9243</v>
      </c>
      <c r="P6372" s="40" t="s">
        <v>9253</v>
      </c>
      <c r="Q6372" s="107">
        <v>4500006370</v>
      </c>
      <c r="R6372" s="43">
        <v>60521</v>
      </c>
      <c r="T6372" s="119"/>
      <c r="U6372" s="119"/>
      <c r="V6372" s="119"/>
    </row>
    <row r="6373" spans="1:22" ht="15.95" customHeight="1" x14ac:dyDescent="0.2">
      <c r="A6373" s="28" t="s">
        <v>7281</v>
      </c>
      <c r="B6373" s="7">
        <v>44868</v>
      </c>
      <c r="C6373" s="7">
        <v>44868</v>
      </c>
      <c r="D6373" s="7">
        <v>44877.659884259258</v>
      </c>
      <c r="E6373" s="20">
        <v>1189</v>
      </c>
      <c r="F6373" s="27" t="str">
        <f>VLOOKUP(E6373,PROVEEDORES!$A$2:$D$1013,2,0)</f>
        <v>CHEN WANHONG</v>
      </c>
      <c r="G6373" s="6" t="s">
        <v>351</v>
      </c>
      <c r="H6373" s="6" t="s">
        <v>860</v>
      </c>
      <c r="I6373" s="8">
        <v>27</v>
      </c>
      <c r="J6373" s="9">
        <v>3109</v>
      </c>
      <c r="K6373" s="9">
        <v>839.43</v>
      </c>
      <c r="L6373" s="9">
        <v>3948.43</v>
      </c>
      <c r="M6373" s="16" t="s">
        <v>8433</v>
      </c>
      <c r="N6373" s="14" t="str">
        <f>IF(M6373=0,"",VLOOKUP(M6373,'CUENTAS_CONTABLES'!$A$2:$B$100,2,0))</f>
        <v>LEGALES Y CONTABLES</v>
      </c>
      <c r="O6373" s="11" t="s">
        <v>9242</v>
      </c>
      <c r="P6373" s="40" t="s">
        <v>9252</v>
      </c>
      <c r="Q6373" s="108">
        <v>4500006371</v>
      </c>
      <c r="R6373" s="43">
        <v>60522</v>
      </c>
      <c r="T6373" s="119"/>
      <c r="U6373" s="119"/>
      <c r="V6373" s="119"/>
    </row>
    <row r="6374" spans="1:22" ht="15.95" customHeight="1" x14ac:dyDescent="0.2">
      <c r="A6374" s="28" t="s">
        <v>7277</v>
      </c>
      <c r="B6374" s="7">
        <v>44868</v>
      </c>
      <c r="C6374" s="7">
        <v>44868</v>
      </c>
      <c r="D6374" s="7">
        <v>44877.567777777775</v>
      </c>
      <c r="E6374" s="20">
        <v>1213</v>
      </c>
      <c r="F6374" s="27" t="str">
        <f>VLOOKUP(E6374,PROVEEDORES!$A$2:$D$1013,2,0)</f>
        <v>COMBUSTIBLES Y SERVICIOS S.R.L.</v>
      </c>
      <c r="G6374" s="6" t="s">
        <v>351</v>
      </c>
      <c r="H6374" s="6" t="s">
        <v>373</v>
      </c>
      <c r="I6374" s="8">
        <v>21</v>
      </c>
      <c r="J6374" s="9">
        <v>9040</v>
      </c>
      <c r="K6374" s="9">
        <v>1898.4</v>
      </c>
      <c r="L6374" s="9">
        <v>10938.4</v>
      </c>
      <c r="M6374" s="16" t="s">
        <v>8433</v>
      </c>
      <c r="N6374" s="14" t="str">
        <f>IF(M6374=0,"",VLOOKUP(M6374,'CUENTAS_CONTABLES'!$A$2:$B$100,2,0))</f>
        <v>LEGALES Y CONTABLES</v>
      </c>
      <c r="O6374" s="11" t="s">
        <v>9246</v>
      </c>
      <c r="P6374" s="40" t="s">
        <v>9252</v>
      </c>
      <c r="Q6374" s="107">
        <v>4500006372</v>
      </c>
      <c r="R6374" s="43">
        <v>60523</v>
      </c>
      <c r="T6374" s="119"/>
      <c r="U6374" s="119"/>
      <c r="V6374" s="119"/>
    </row>
    <row r="6375" spans="1:22" ht="15.95" customHeight="1" x14ac:dyDescent="0.2">
      <c r="A6375" s="28" t="s">
        <v>7261</v>
      </c>
      <c r="B6375" s="7">
        <v>44868</v>
      </c>
      <c r="C6375" s="7">
        <v>44868</v>
      </c>
      <c r="D6375" s="7">
        <v>44868.78193287037</v>
      </c>
      <c r="E6375" s="20">
        <v>1292</v>
      </c>
      <c r="F6375" s="27" t="str">
        <f>VLOOKUP(E6375,PROVEEDORES!$A$2:$D$1013,2,0)</f>
        <v>EDITH GRACIELA PIÑERO</v>
      </c>
      <c r="G6375" s="6" t="s">
        <v>351</v>
      </c>
      <c r="H6375" s="6" t="s">
        <v>398</v>
      </c>
      <c r="I6375" s="8">
        <v>21</v>
      </c>
      <c r="J6375" s="9">
        <v>82</v>
      </c>
      <c r="K6375" s="9">
        <v>17.22</v>
      </c>
      <c r="L6375" s="9">
        <v>99.22</v>
      </c>
      <c r="M6375" s="16" t="s">
        <v>8433</v>
      </c>
      <c r="N6375" s="14" t="str">
        <f>IF(M6375=0,"",VLOOKUP(M6375,'CUENTAS_CONTABLES'!$A$2:$B$100,2,0))</f>
        <v>LEGALES Y CONTABLES</v>
      </c>
      <c r="O6375" s="11" t="s">
        <v>9244</v>
      </c>
      <c r="P6375" s="40" t="s">
        <v>9252</v>
      </c>
      <c r="Q6375" s="108">
        <v>4500006373</v>
      </c>
      <c r="R6375" s="43">
        <v>0</v>
      </c>
      <c r="T6375" s="119"/>
      <c r="U6375" s="119"/>
      <c r="V6375" s="119"/>
    </row>
    <row r="6376" spans="1:22" ht="15.95" customHeight="1" x14ac:dyDescent="0.2">
      <c r="A6376" s="28" t="s">
        <v>7262</v>
      </c>
      <c r="B6376" s="7">
        <v>44868</v>
      </c>
      <c r="C6376" s="7">
        <v>44868</v>
      </c>
      <c r="D6376" s="7">
        <v>44868.78261574074</v>
      </c>
      <c r="E6376" s="20">
        <v>1299</v>
      </c>
      <c r="F6376" s="27" t="str">
        <f>VLOOKUP(E6376,PROVEEDORES!$A$2:$D$1013,2,0)</f>
        <v>EL ARTE DEL SELLO S.R.L.</v>
      </c>
      <c r="G6376" s="6" t="s">
        <v>351</v>
      </c>
      <c r="H6376" s="6" t="s">
        <v>398</v>
      </c>
      <c r="I6376" s="8">
        <v>21</v>
      </c>
      <c r="J6376" s="9">
        <v>117.75</v>
      </c>
      <c r="K6376" s="9">
        <v>24.727499999999999</v>
      </c>
      <c r="L6376" s="9">
        <v>142.47749999999999</v>
      </c>
      <c r="M6376" s="16" t="s">
        <v>8433</v>
      </c>
      <c r="N6376" s="14" t="str">
        <f>IF(M6376=0,"",VLOOKUP(M6376,'CUENTAS_CONTABLES'!$A$2:$B$100,2,0))</f>
        <v>LEGALES Y CONTABLES</v>
      </c>
      <c r="O6376" s="11" t="s">
        <v>9241</v>
      </c>
      <c r="P6376" s="40" t="s">
        <v>9258</v>
      </c>
      <c r="Q6376" s="107">
        <v>4500006374</v>
      </c>
      <c r="R6376" s="43">
        <v>60525</v>
      </c>
      <c r="T6376" s="119"/>
      <c r="U6376" s="119"/>
      <c r="V6376" s="119"/>
    </row>
    <row r="6377" spans="1:22" ht="15.95" customHeight="1" x14ac:dyDescent="0.2">
      <c r="A6377" s="28" t="s">
        <v>7280</v>
      </c>
      <c r="B6377" s="7">
        <v>44868</v>
      </c>
      <c r="C6377" s="7">
        <v>44868</v>
      </c>
      <c r="D6377" s="7">
        <v>44877.653402777774</v>
      </c>
      <c r="E6377" s="20">
        <v>1312</v>
      </c>
      <c r="F6377" s="27" t="str">
        <f>VLOOKUP(E6377,PROVEEDORES!$A$2:$D$1013,2,0)</f>
        <v>ELISA SCHUJMAN DE MATEOS</v>
      </c>
      <c r="G6377" s="6" t="s">
        <v>351</v>
      </c>
      <c r="H6377" s="6" t="s">
        <v>618</v>
      </c>
      <c r="I6377" s="8">
        <v>21</v>
      </c>
      <c r="J6377" s="9">
        <v>18000</v>
      </c>
      <c r="K6377" s="9">
        <v>3780</v>
      </c>
      <c r="L6377" s="9">
        <v>21780</v>
      </c>
      <c r="M6377" s="16" t="s">
        <v>8433</v>
      </c>
      <c r="N6377" s="14" t="str">
        <f>IF(M6377=0,"",VLOOKUP(M6377,'CUENTAS_CONTABLES'!$A$2:$B$100,2,0))</f>
        <v>LEGALES Y CONTABLES</v>
      </c>
      <c r="O6377" s="11" t="s">
        <v>9243</v>
      </c>
      <c r="P6377" s="40" t="s">
        <v>9256</v>
      </c>
      <c r="Q6377" s="108">
        <v>4500006375</v>
      </c>
      <c r="R6377" s="43">
        <v>60526</v>
      </c>
      <c r="T6377" s="119"/>
      <c r="U6377" s="119"/>
      <c r="V6377" s="119"/>
    </row>
    <row r="6378" spans="1:22" ht="15.95" customHeight="1" x14ac:dyDescent="0.2">
      <c r="A6378" s="28" t="s">
        <v>7243</v>
      </c>
      <c r="B6378" s="7">
        <v>44868</v>
      </c>
      <c r="C6378" s="7">
        <v>44868</v>
      </c>
      <c r="D6378" s="7">
        <v>44889.669791666667</v>
      </c>
      <c r="E6378" s="20">
        <v>1328</v>
      </c>
      <c r="F6378" s="27" t="str">
        <f>VLOOKUP(E6378,PROVEEDORES!$A$2:$D$1013,2,0)</f>
        <v>ENDEMOL ARGENTINA SA</v>
      </c>
      <c r="G6378" s="6" t="s">
        <v>351</v>
      </c>
      <c r="H6378" s="6" t="s">
        <v>357</v>
      </c>
      <c r="I6378" s="8">
        <v>21</v>
      </c>
      <c r="J6378" s="9">
        <v>34.869999999999997</v>
      </c>
      <c r="K6378" s="9">
        <v>7.3227000000000002</v>
      </c>
      <c r="L6378" s="9">
        <v>42.192699999999995</v>
      </c>
      <c r="M6378" s="16" t="s">
        <v>8433</v>
      </c>
      <c r="N6378" s="14" t="str">
        <f>IF(M6378=0,"",VLOOKUP(M6378,'CUENTAS_CONTABLES'!$A$2:$B$100,2,0))</f>
        <v>LEGALES Y CONTABLES</v>
      </c>
      <c r="O6378" s="11" t="s">
        <v>9244</v>
      </c>
      <c r="P6378" s="40" t="s">
        <v>9252</v>
      </c>
      <c r="Q6378" s="107">
        <v>4500006376</v>
      </c>
      <c r="R6378" s="43">
        <v>60528</v>
      </c>
      <c r="T6378" s="119"/>
      <c r="U6378" s="119"/>
      <c r="V6378" s="119"/>
    </row>
    <row r="6379" spans="1:22" ht="15.95" customHeight="1" x14ac:dyDescent="0.2">
      <c r="A6379" s="28" t="s">
        <v>7249</v>
      </c>
      <c r="B6379" s="7">
        <v>44868</v>
      </c>
      <c r="C6379" s="7">
        <v>44868</v>
      </c>
      <c r="D6379" s="7">
        <v>44877.652627314812</v>
      </c>
      <c r="E6379" s="20">
        <v>1337</v>
      </c>
      <c r="F6379" s="27" t="str">
        <f>VLOOKUP(E6379,PROVEEDORES!$A$2:$D$1013,2,0)</f>
        <v>ERICNET S.A.</v>
      </c>
      <c r="G6379" s="6" t="s">
        <v>351</v>
      </c>
      <c r="H6379" s="6" t="s">
        <v>394</v>
      </c>
      <c r="I6379" s="8">
        <v>21</v>
      </c>
      <c r="J6379" s="9">
        <v>27918</v>
      </c>
      <c r="K6379" s="9">
        <v>5862.78</v>
      </c>
      <c r="L6379" s="9">
        <v>33780.78</v>
      </c>
      <c r="M6379" s="16" t="s">
        <v>8433</v>
      </c>
      <c r="N6379" s="14" t="str">
        <f>IF(M6379=0,"",VLOOKUP(M6379,'CUENTAS_CONTABLES'!$A$2:$B$100,2,0))</f>
        <v>LEGALES Y CONTABLES</v>
      </c>
      <c r="O6379" s="11" t="s">
        <v>8357</v>
      </c>
      <c r="P6379" s="40" t="s">
        <v>9252</v>
      </c>
      <c r="Q6379" s="108">
        <v>4500006377</v>
      </c>
      <c r="R6379" s="43">
        <v>60532</v>
      </c>
      <c r="T6379" s="119"/>
      <c r="U6379" s="119"/>
      <c r="V6379" s="119"/>
    </row>
    <row r="6380" spans="1:22" ht="15.95" customHeight="1" x14ac:dyDescent="0.2">
      <c r="A6380" s="28" t="s">
        <v>7231</v>
      </c>
      <c r="B6380" s="7">
        <v>44868</v>
      </c>
      <c r="C6380" s="7">
        <v>44868</v>
      </c>
      <c r="D6380" s="7">
        <v>44877.669131944444</v>
      </c>
      <c r="E6380" s="20">
        <v>1393</v>
      </c>
      <c r="F6380" s="27" t="str">
        <f>VLOOKUP(E6380,PROVEEDORES!$A$2:$D$1013,2,0)</f>
        <v>FOLGEN S.A</v>
      </c>
      <c r="G6380" s="6" t="s">
        <v>351</v>
      </c>
      <c r="H6380" s="6" t="s">
        <v>381</v>
      </c>
      <c r="I6380" s="8">
        <v>21</v>
      </c>
      <c r="J6380" s="9">
        <v>1918.42</v>
      </c>
      <c r="K6380" s="9">
        <v>402.8682</v>
      </c>
      <c r="L6380" s="9">
        <v>2321.2882</v>
      </c>
      <c r="M6380" s="16" t="s">
        <v>8433</v>
      </c>
      <c r="N6380" s="14" t="str">
        <f>IF(M6380=0,"",VLOOKUP(M6380,'CUENTAS_CONTABLES'!$A$2:$B$100,2,0))</f>
        <v>LEGALES Y CONTABLES</v>
      </c>
      <c r="O6380" s="11" t="s">
        <v>9243</v>
      </c>
      <c r="P6380" s="40" t="s">
        <v>9252</v>
      </c>
      <c r="Q6380" s="107">
        <v>4500006378</v>
      </c>
      <c r="R6380" s="43">
        <v>60533</v>
      </c>
      <c r="T6380" s="119"/>
      <c r="U6380" s="119"/>
      <c r="V6380" s="119"/>
    </row>
    <row r="6381" spans="1:22" ht="15.95" customHeight="1" x14ac:dyDescent="0.2">
      <c r="A6381" s="28" t="s">
        <v>7269</v>
      </c>
      <c r="B6381" s="7">
        <v>44868</v>
      </c>
      <c r="C6381" s="7">
        <v>44868</v>
      </c>
      <c r="D6381" s="7">
        <v>44897.738854166666</v>
      </c>
      <c r="E6381" s="20">
        <v>1414</v>
      </c>
      <c r="F6381" s="27" t="str">
        <f>VLOOKUP(E6381,PROVEEDORES!$A$2:$D$1013,2,0)</f>
        <v>GARBARINO S.A.</v>
      </c>
      <c r="G6381" s="6" t="s">
        <v>351</v>
      </c>
      <c r="H6381" s="6" t="s">
        <v>584</v>
      </c>
      <c r="I6381" s="8">
        <v>21</v>
      </c>
      <c r="J6381" s="9">
        <v>3115.42</v>
      </c>
      <c r="K6381" s="9">
        <v>654.23820000000001</v>
      </c>
      <c r="L6381" s="9">
        <v>3769.6581999999999</v>
      </c>
      <c r="M6381" s="16" t="s">
        <v>8433</v>
      </c>
      <c r="N6381" s="14" t="str">
        <f>IF(M6381=0,"",VLOOKUP(M6381,'CUENTAS_CONTABLES'!$A$2:$B$100,2,0))</f>
        <v>LEGALES Y CONTABLES</v>
      </c>
      <c r="O6381" s="11" t="s">
        <v>9244</v>
      </c>
      <c r="P6381" s="40" t="s">
        <v>9258</v>
      </c>
      <c r="Q6381" s="108">
        <v>4500006379</v>
      </c>
      <c r="R6381" s="43">
        <v>60549</v>
      </c>
      <c r="T6381" s="119"/>
      <c r="U6381" s="119"/>
      <c r="V6381" s="119"/>
    </row>
    <row r="6382" spans="1:22" ht="15.95" customHeight="1" x14ac:dyDescent="0.2">
      <c r="A6382" s="28" t="s">
        <v>7254</v>
      </c>
      <c r="B6382" s="7">
        <v>44868</v>
      </c>
      <c r="C6382" s="7">
        <v>44868</v>
      </c>
      <c r="D6382" s="7">
        <v>44868.442488425928</v>
      </c>
      <c r="E6382" s="20">
        <v>1438</v>
      </c>
      <c r="F6382" s="27" t="str">
        <f>VLOOKUP(E6382,PROVEEDORES!$A$2:$D$1013,2,0)</f>
        <v>GNC SANTA FÉ S.A</v>
      </c>
      <c r="G6382" s="6" t="s">
        <v>351</v>
      </c>
      <c r="H6382" s="6" t="s">
        <v>396</v>
      </c>
      <c r="I6382" s="8">
        <v>21</v>
      </c>
      <c r="J6382" s="9">
        <v>10192</v>
      </c>
      <c r="K6382" s="9">
        <v>2140.3200000000002</v>
      </c>
      <c r="L6382" s="9">
        <v>12332.32</v>
      </c>
      <c r="M6382" s="16" t="s">
        <v>8433</v>
      </c>
      <c r="N6382" s="14" t="str">
        <f>IF(M6382=0,"",VLOOKUP(M6382,'CUENTAS_CONTABLES'!$A$2:$B$100,2,0))</f>
        <v>LEGALES Y CONTABLES</v>
      </c>
      <c r="O6382" s="11" t="s">
        <v>9245</v>
      </c>
      <c r="P6382" s="40" t="s">
        <v>9252</v>
      </c>
      <c r="Q6382" s="107">
        <v>4500006380</v>
      </c>
      <c r="R6382" s="43">
        <v>60553</v>
      </c>
      <c r="T6382" s="119"/>
      <c r="U6382" s="119"/>
      <c r="V6382" s="119"/>
    </row>
    <row r="6383" spans="1:22" ht="15.95" customHeight="1" x14ac:dyDescent="0.2">
      <c r="A6383" s="28" t="s">
        <v>7283</v>
      </c>
      <c r="B6383" s="7">
        <v>44868</v>
      </c>
      <c r="C6383" s="7">
        <v>44868</v>
      </c>
      <c r="D6383" s="7">
        <v>44869.701481481483</v>
      </c>
      <c r="E6383" s="20">
        <v>1482</v>
      </c>
      <c r="F6383" s="27" t="str">
        <f>VLOOKUP(E6383,PROVEEDORES!$A$2:$D$1013,2,0)</f>
        <v>IGNIS S.R.L.</v>
      </c>
      <c r="G6383" s="6" t="s">
        <v>351</v>
      </c>
      <c r="H6383" s="6" t="s">
        <v>1191</v>
      </c>
      <c r="I6383" s="8">
        <v>21</v>
      </c>
      <c r="J6383" s="9">
        <v>1001.12</v>
      </c>
      <c r="K6383" s="9">
        <v>210.23519999999999</v>
      </c>
      <c r="L6383" s="9">
        <v>1211.3552</v>
      </c>
      <c r="M6383" s="16" t="s">
        <v>8433</v>
      </c>
      <c r="N6383" s="14" t="str">
        <f>IF(M6383=0,"",VLOOKUP(M6383,'CUENTAS_CONTABLES'!$A$2:$B$100,2,0))</f>
        <v>LEGALES Y CONTABLES</v>
      </c>
      <c r="O6383" s="11" t="s">
        <v>9246</v>
      </c>
      <c r="P6383" s="40" t="s">
        <v>9259</v>
      </c>
      <c r="Q6383" s="108">
        <v>4500006381</v>
      </c>
      <c r="R6383" s="43">
        <v>60554</v>
      </c>
      <c r="T6383" s="119"/>
      <c r="U6383" s="119"/>
      <c r="V6383" s="119"/>
    </row>
    <row r="6384" spans="1:22" ht="15.95" customHeight="1" x14ac:dyDescent="0.2">
      <c r="A6384" s="28" t="s">
        <v>7260</v>
      </c>
      <c r="B6384" s="7">
        <v>44868</v>
      </c>
      <c r="C6384" s="7">
        <v>44868</v>
      </c>
      <c r="D6384" s="7">
        <v>44868.781493055554</v>
      </c>
      <c r="E6384" s="20">
        <v>1496</v>
      </c>
      <c r="F6384" s="27" t="str">
        <f>VLOOKUP(E6384,PROVEEDORES!$A$2:$D$1013,2,0)</f>
        <v>IOS S.A.</v>
      </c>
      <c r="G6384" s="6" t="s">
        <v>351</v>
      </c>
      <c r="H6384" s="6" t="s">
        <v>398</v>
      </c>
      <c r="I6384" s="8">
        <v>21</v>
      </c>
      <c r="J6384" s="9">
        <v>372</v>
      </c>
      <c r="K6384" s="9">
        <v>78.12</v>
      </c>
      <c r="L6384" s="9">
        <v>450.12</v>
      </c>
      <c r="M6384" s="16" t="s">
        <v>8433</v>
      </c>
      <c r="N6384" s="14" t="str">
        <f>IF(M6384=0,"",VLOOKUP(M6384,'CUENTAS_CONTABLES'!$A$2:$B$100,2,0))</f>
        <v>LEGALES Y CONTABLES</v>
      </c>
      <c r="O6384" s="11" t="s">
        <v>9243</v>
      </c>
      <c r="P6384" s="40" t="s">
        <v>9252</v>
      </c>
      <c r="Q6384" s="107">
        <v>4500006382</v>
      </c>
      <c r="R6384" s="43">
        <v>60555</v>
      </c>
      <c r="T6384" s="119"/>
      <c r="U6384" s="119"/>
      <c r="V6384" s="119"/>
    </row>
    <row r="6385" spans="1:22" ht="15.95" customHeight="1" x14ac:dyDescent="0.2">
      <c r="A6385" s="28" t="s">
        <v>7259</v>
      </c>
      <c r="B6385" s="7">
        <v>44868</v>
      </c>
      <c r="C6385" s="7">
        <v>44868</v>
      </c>
      <c r="D6385" s="7">
        <v>44882.729594907411</v>
      </c>
      <c r="E6385" s="20">
        <v>1514</v>
      </c>
      <c r="F6385" s="27" t="str">
        <f>VLOOKUP(E6385,PROVEEDORES!$A$2:$D$1013,2,0)</f>
        <v xml:space="preserve">JOSE AGUSTIN GROSSO </v>
      </c>
      <c r="G6385" s="6" t="s">
        <v>351</v>
      </c>
      <c r="H6385" s="6" t="s">
        <v>664</v>
      </c>
      <c r="I6385" s="8">
        <v>21</v>
      </c>
      <c r="J6385" s="9">
        <v>553.14</v>
      </c>
      <c r="K6385" s="9">
        <v>116.15940000000001</v>
      </c>
      <c r="L6385" s="9">
        <v>669.29939999999999</v>
      </c>
      <c r="M6385" s="16" t="s">
        <v>8433</v>
      </c>
      <c r="N6385" s="14" t="str">
        <f>IF(M6385=0,"",VLOOKUP(M6385,'CUENTAS_CONTABLES'!$A$2:$B$100,2,0))</f>
        <v>LEGALES Y CONTABLES</v>
      </c>
      <c r="O6385" s="11" t="s">
        <v>9248</v>
      </c>
      <c r="P6385" s="40" t="s">
        <v>9258</v>
      </c>
      <c r="Q6385" s="108">
        <v>4500006383</v>
      </c>
      <c r="R6385" s="43">
        <v>60556</v>
      </c>
      <c r="T6385" s="119"/>
      <c r="U6385" s="119"/>
      <c r="V6385" s="119"/>
    </row>
    <row r="6386" spans="1:22" ht="15.95" customHeight="1" x14ac:dyDescent="0.2">
      <c r="A6386" s="28" t="s">
        <v>7285</v>
      </c>
      <c r="B6386" s="7">
        <v>44868</v>
      </c>
      <c r="C6386" s="7">
        <v>44868</v>
      </c>
      <c r="D6386" s="7">
        <v>44883.68041666667</v>
      </c>
      <c r="E6386" s="20">
        <v>1526</v>
      </c>
      <c r="F6386" s="27" t="str">
        <f>VLOOKUP(E6386,PROVEEDORES!$A$2:$D$1013,2,0)</f>
        <v>JUAN CARLOS MONTAÑA</v>
      </c>
      <c r="G6386" s="6" t="s">
        <v>351</v>
      </c>
      <c r="H6386" s="6" t="s">
        <v>1252</v>
      </c>
      <c r="I6386" s="8">
        <v>21</v>
      </c>
      <c r="J6386" s="9">
        <v>81.28</v>
      </c>
      <c r="K6386" s="9">
        <v>17.0688</v>
      </c>
      <c r="L6386" s="9">
        <v>98.348799999999997</v>
      </c>
      <c r="M6386" s="16" t="s">
        <v>8433</v>
      </c>
      <c r="N6386" s="14" t="str">
        <f>IF(M6386=0,"",VLOOKUP(M6386,'CUENTAS_CONTABLES'!$A$2:$B$100,2,0))</f>
        <v>LEGALES Y CONTABLES</v>
      </c>
      <c r="O6386" s="11" t="s">
        <v>9248</v>
      </c>
      <c r="P6386" s="40" t="s">
        <v>9252</v>
      </c>
      <c r="Q6386" s="107">
        <v>4500006384</v>
      </c>
      <c r="R6386" s="43">
        <v>60557</v>
      </c>
      <c r="T6386" s="119"/>
      <c r="U6386" s="119"/>
      <c r="V6386" s="119"/>
    </row>
    <row r="6387" spans="1:22" ht="15.95" customHeight="1" x14ac:dyDescent="0.2">
      <c r="A6387" s="28" t="s">
        <v>7227</v>
      </c>
      <c r="B6387" s="7">
        <v>44868</v>
      </c>
      <c r="C6387" s="7">
        <v>44868</v>
      </c>
      <c r="D6387" s="7">
        <v>44897.694374999999</v>
      </c>
      <c r="E6387" s="20">
        <v>1551</v>
      </c>
      <c r="F6387" s="27" t="str">
        <f>VLOOKUP(E6387,PROVEEDORES!$A$2:$D$1013,2,0)</f>
        <v>KUKE S.R.L</v>
      </c>
      <c r="G6387" s="6" t="s">
        <v>351</v>
      </c>
      <c r="H6387" s="6" t="s">
        <v>355</v>
      </c>
      <c r="I6387" s="8">
        <v>21</v>
      </c>
      <c r="J6387" s="9">
        <v>719</v>
      </c>
      <c r="K6387" s="9">
        <v>150.99</v>
      </c>
      <c r="L6387" s="9">
        <v>869.99</v>
      </c>
      <c r="M6387" s="16" t="s">
        <v>8433</v>
      </c>
      <c r="N6387" s="14" t="str">
        <f>IF(M6387=0,"",VLOOKUP(M6387,'CUENTAS_CONTABLES'!$A$2:$B$100,2,0))</f>
        <v>LEGALES Y CONTABLES</v>
      </c>
      <c r="O6387" s="11" t="s">
        <v>9244</v>
      </c>
      <c r="P6387" s="40" t="s">
        <v>9252</v>
      </c>
      <c r="Q6387" s="108">
        <v>4500006385</v>
      </c>
      <c r="R6387" s="43">
        <v>60558</v>
      </c>
      <c r="T6387" s="119"/>
      <c r="U6387" s="119"/>
      <c r="V6387" s="119"/>
    </row>
    <row r="6388" spans="1:22" ht="15.95" customHeight="1" x14ac:dyDescent="0.2">
      <c r="A6388" s="28" t="s">
        <v>7266</v>
      </c>
      <c r="B6388" s="7">
        <v>44868</v>
      </c>
      <c r="C6388" s="7">
        <v>44868</v>
      </c>
      <c r="D6388" s="7">
        <v>44876.413217592592</v>
      </c>
      <c r="E6388" s="20">
        <v>1553</v>
      </c>
      <c r="F6388" s="27" t="str">
        <f>VLOOKUP(E6388,PROVEEDORES!$A$2:$D$1013,2,0)</f>
        <v>LA BARALLA COMBUSTIBLES SRL</v>
      </c>
      <c r="G6388" s="6" t="s">
        <v>351</v>
      </c>
      <c r="H6388" s="6" t="s">
        <v>368</v>
      </c>
      <c r="I6388" s="8">
        <v>27</v>
      </c>
      <c r="J6388" s="9">
        <v>406.61</v>
      </c>
      <c r="K6388" s="9">
        <v>109.78470000000002</v>
      </c>
      <c r="L6388" s="9">
        <v>516.39470000000006</v>
      </c>
      <c r="M6388" s="16" t="s">
        <v>8433</v>
      </c>
      <c r="N6388" s="14" t="str">
        <f>IF(M6388=0,"",VLOOKUP(M6388,'CUENTAS_CONTABLES'!$A$2:$B$100,2,0))</f>
        <v>LEGALES Y CONTABLES</v>
      </c>
      <c r="O6388" s="11" t="s">
        <v>9247</v>
      </c>
      <c r="P6388" s="40" t="s">
        <v>9256</v>
      </c>
      <c r="Q6388" s="107">
        <v>4500006386</v>
      </c>
      <c r="R6388" s="43">
        <v>0</v>
      </c>
      <c r="T6388" s="119"/>
      <c r="U6388" s="119"/>
      <c r="V6388" s="119"/>
    </row>
    <row r="6389" spans="1:22" ht="15.95" customHeight="1" x14ac:dyDescent="0.2">
      <c r="A6389" s="28" t="s">
        <v>7250</v>
      </c>
      <c r="B6389" s="7">
        <v>44868</v>
      </c>
      <c r="C6389" s="7">
        <v>44868</v>
      </c>
      <c r="D6389" s="7">
        <v>44871.438564814816</v>
      </c>
      <c r="E6389" s="20">
        <v>1590</v>
      </c>
      <c r="F6389" s="27" t="str">
        <f>VLOOKUP(E6389,PROVEEDORES!$A$2:$D$1013,2,0)</f>
        <v>LIBEROIL S.R.L</v>
      </c>
      <c r="G6389" s="6" t="s">
        <v>351</v>
      </c>
      <c r="H6389" s="6" t="s">
        <v>375</v>
      </c>
      <c r="I6389" s="8">
        <v>21</v>
      </c>
      <c r="J6389" s="9">
        <v>12705</v>
      </c>
      <c r="K6389" s="9">
        <v>2668.05</v>
      </c>
      <c r="L6389" s="9">
        <v>15373.05</v>
      </c>
      <c r="M6389" s="16" t="s">
        <v>8433</v>
      </c>
      <c r="N6389" s="14" t="str">
        <f>IF(M6389=0,"",VLOOKUP(M6389,'CUENTAS_CONTABLES'!$A$2:$B$100,2,0))</f>
        <v>LEGALES Y CONTABLES</v>
      </c>
      <c r="O6389" s="11" t="s">
        <v>9244</v>
      </c>
      <c r="P6389" s="40" t="s">
        <v>9253</v>
      </c>
      <c r="Q6389" s="108">
        <v>4500006387</v>
      </c>
      <c r="R6389" s="43">
        <v>60560</v>
      </c>
      <c r="T6389" s="119"/>
      <c r="U6389" s="119"/>
      <c r="V6389" s="119"/>
    </row>
    <row r="6390" spans="1:22" ht="15.95" customHeight="1" x14ac:dyDescent="0.2">
      <c r="A6390" s="28" t="s">
        <v>7242</v>
      </c>
      <c r="B6390" s="7">
        <v>44868</v>
      </c>
      <c r="C6390" s="7">
        <v>44868</v>
      </c>
      <c r="D6390" s="7">
        <v>44884.519224537034</v>
      </c>
      <c r="E6390" s="20">
        <v>1592</v>
      </c>
      <c r="F6390" s="27" t="str">
        <f>VLOOKUP(E6390,PROVEEDORES!$A$2:$D$1013,2,0)</f>
        <v>LIBRERIA MARPA 2000 SRL</v>
      </c>
      <c r="G6390" s="6" t="s">
        <v>351</v>
      </c>
      <c r="H6390" s="6" t="s">
        <v>686</v>
      </c>
      <c r="I6390" s="8">
        <v>21</v>
      </c>
      <c r="J6390" s="9">
        <v>43.88</v>
      </c>
      <c r="K6390" s="9">
        <v>9.2148000000000003</v>
      </c>
      <c r="L6390" s="9">
        <v>53.094800000000006</v>
      </c>
      <c r="M6390" s="16" t="s">
        <v>8433</v>
      </c>
      <c r="N6390" s="14" t="str">
        <f>IF(M6390=0,"",VLOOKUP(M6390,'CUENTAS_CONTABLES'!$A$2:$B$100,2,0))</f>
        <v>LEGALES Y CONTABLES</v>
      </c>
      <c r="O6390" s="11" t="s">
        <v>9248</v>
      </c>
      <c r="P6390" s="40" t="s">
        <v>9253</v>
      </c>
      <c r="Q6390" s="107">
        <v>4500006388</v>
      </c>
      <c r="R6390" s="43">
        <v>60561</v>
      </c>
      <c r="T6390" s="119"/>
      <c r="U6390" s="119"/>
      <c r="V6390" s="119"/>
    </row>
    <row r="6391" spans="1:22" ht="15.95" customHeight="1" x14ac:dyDescent="0.2">
      <c r="A6391" s="28" t="s">
        <v>7272</v>
      </c>
      <c r="B6391" s="7">
        <v>44868</v>
      </c>
      <c r="C6391" s="7">
        <v>44868</v>
      </c>
      <c r="D6391" s="7">
        <v>44884.636076388888</v>
      </c>
      <c r="E6391" s="20">
        <v>1622</v>
      </c>
      <c r="F6391" s="27" t="str">
        <f>VLOOKUP(E6391,PROVEEDORES!$A$2:$D$1013,2,0)</f>
        <v>MANCINELLI ROSA ANTONIA</v>
      </c>
      <c r="G6391" s="6" t="s">
        <v>351</v>
      </c>
      <c r="H6391" s="6" t="s">
        <v>869</v>
      </c>
      <c r="I6391" s="8">
        <v>21</v>
      </c>
      <c r="J6391" s="9">
        <v>826.44</v>
      </c>
      <c r="K6391" s="9">
        <v>173.55240000000001</v>
      </c>
      <c r="L6391" s="9">
        <v>999.99240000000009</v>
      </c>
      <c r="M6391" s="16" t="s">
        <v>8433</v>
      </c>
      <c r="N6391" s="14" t="str">
        <f>IF(M6391=0,"",VLOOKUP(M6391,'CUENTAS_CONTABLES'!$A$2:$B$100,2,0))</f>
        <v>LEGALES Y CONTABLES</v>
      </c>
      <c r="O6391" s="11" t="s">
        <v>9244</v>
      </c>
      <c r="P6391" s="40" t="s">
        <v>9252</v>
      </c>
      <c r="Q6391" s="108">
        <v>4500006389</v>
      </c>
      <c r="R6391" s="43">
        <v>60562</v>
      </c>
      <c r="T6391" s="119"/>
      <c r="U6391" s="119"/>
      <c r="V6391" s="119"/>
    </row>
    <row r="6392" spans="1:22" ht="15.95" customHeight="1" x14ac:dyDescent="0.2">
      <c r="A6392" s="28" t="s">
        <v>7270</v>
      </c>
      <c r="B6392" s="7">
        <v>44868</v>
      </c>
      <c r="C6392" s="7">
        <v>44868</v>
      </c>
      <c r="D6392" s="7">
        <v>44869.706145833334</v>
      </c>
      <c r="E6392" s="20">
        <v>1664</v>
      </c>
      <c r="F6392" s="27" t="str">
        <f>VLOOKUP(E6392,PROVEEDORES!$A$2:$D$1013,2,0)</f>
        <v>MEDICINA LABORAL RP SALUD SA</v>
      </c>
      <c r="G6392" s="6" t="s">
        <v>351</v>
      </c>
      <c r="H6392" s="6" t="s">
        <v>401</v>
      </c>
      <c r="I6392" s="8">
        <v>21</v>
      </c>
      <c r="J6392" s="9">
        <v>59090.91</v>
      </c>
      <c r="K6392" s="9">
        <v>12409.091100000001</v>
      </c>
      <c r="L6392" s="9">
        <v>71500.001100000009</v>
      </c>
      <c r="M6392" s="16" t="s">
        <v>8433</v>
      </c>
      <c r="N6392" s="14" t="str">
        <f>IF(M6392=0,"",VLOOKUP(M6392,'CUENTAS_CONTABLES'!$A$2:$B$100,2,0))</f>
        <v>LEGALES Y CONTABLES</v>
      </c>
      <c r="O6392" s="11" t="s">
        <v>8357</v>
      </c>
      <c r="P6392" s="40" t="s">
        <v>9252</v>
      </c>
      <c r="Q6392" s="107">
        <v>4500006390</v>
      </c>
      <c r="R6392" s="43">
        <v>0</v>
      </c>
      <c r="T6392" s="119"/>
      <c r="U6392" s="119"/>
      <c r="V6392" s="119"/>
    </row>
    <row r="6393" spans="1:22" ht="15.95" customHeight="1" x14ac:dyDescent="0.2">
      <c r="A6393" s="28" t="s">
        <v>7229</v>
      </c>
      <c r="B6393" s="7">
        <v>44868</v>
      </c>
      <c r="C6393" s="7">
        <v>44868</v>
      </c>
      <c r="D6393" s="7">
        <v>44877.663622685184</v>
      </c>
      <c r="E6393" s="20">
        <v>1666</v>
      </c>
      <c r="F6393" s="27" t="str">
        <f>VLOOKUP(E6393,PROVEEDORES!$A$2:$D$1013,2,0)</f>
        <v>MELLINO PATRICIA BEATRIZ</v>
      </c>
      <c r="G6393" s="6" t="s">
        <v>351</v>
      </c>
      <c r="H6393" s="6" t="s">
        <v>413</v>
      </c>
      <c r="I6393" s="8">
        <v>21</v>
      </c>
      <c r="J6393" s="9">
        <v>544.04999999999995</v>
      </c>
      <c r="K6393" s="9">
        <v>114.25049999999999</v>
      </c>
      <c r="L6393" s="9">
        <v>658.30049999999994</v>
      </c>
      <c r="M6393" s="16" t="s">
        <v>8433</v>
      </c>
      <c r="N6393" s="14" t="str">
        <f>IF(M6393=0,"",VLOOKUP(M6393,'CUENTAS_CONTABLES'!$A$2:$B$100,2,0))</f>
        <v>LEGALES Y CONTABLES</v>
      </c>
      <c r="O6393" s="11" t="s">
        <v>9248</v>
      </c>
      <c r="P6393" s="40" t="s">
        <v>9252</v>
      </c>
      <c r="Q6393" s="108">
        <v>4500006391</v>
      </c>
      <c r="R6393" s="43">
        <v>60564</v>
      </c>
      <c r="T6393" s="119"/>
      <c r="U6393" s="119"/>
      <c r="V6393" s="119"/>
    </row>
    <row r="6394" spans="1:22" ht="15.95" customHeight="1" x14ac:dyDescent="0.2">
      <c r="A6394" s="28" t="s">
        <v>7248</v>
      </c>
      <c r="B6394" s="7">
        <v>44868</v>
      </c>
      <c r="C6394" s="7">
        <v>44868</v>
      </c>
      <c r="D6394" s="7">
        <v>44883.716157407405</v>
      </c>
      <c r="E6394" s="20">
        <v>1673</v>
      </c>
      <c r="F6394" s="27" t="str">
        <f>VLOOKUP(E6394,PROVEEDORES!$A$2:$D$1013,2,0)</f>
        <v>MEYER RICARDO ALBERTO</v>
      </c>
      <c r="G6394" s="6" t="s">
        <v>351</v>
      </c>
      <c r="H6394" s="6" t="s">
        <v>462</v>
      </c>
      <c r="I6394" s="8">
        <v>21</v>
      </c>
      <c r="J6394" s="9">
        <v>71.900000000000006</v>
      </c>
      <c r="K6394" s="9">
        <v>15.099</v>
      </c>
      <c r="L6394" s="9">
        <v>86.999000000000009</v>
      </c>
      <c r="M6394" s="16" t="s">
        <v>8433</v>
      </c>
      <c r="N6394" s="14" t="str">
        <f>IF(M6394=0,"",VLOOKUP(M6394,'CUENTAS_CONTABLES'!$A$2:$B$100,2,0))</f>
        <v>LEGALES Y CONTABLES</v>
      </c>
      <c r="O6394" s="11" t="s">
        <v>9242</v>
      </c>
      <c r="P6394" s="40" t="s">
        <v>9252</v>
      </c>
      <c r="Q6394" s="107">
        <v>4500006392</v>
      </c>
      <c r="R6394" s="43">
        <v>60565</v>
      </c>
      <c r="T6394" s="119"/>
      <c r="U6394" s="119"/>
      <c r="V6394" s="119"/>
    </row>
    <row r="6395" spans="1:22" ht="15.95" customHeight="1" x14ac:dyDescent="0.2">
      <c r="A6395" s="28" t="s">
        <v>7144</v>
      </c>
      <c r="B6395" s="7">
        <v>44868</v>
      </c>
      <c r="C6395" s="7">
        <v>44868</v>
      </c>
      <c r="D6395" s="7">
        <v>44877.672511574077</v>
      </c>
      <c r="E6395" s="20">
        <v>1717</v>
      </c>
      <c r="F6395" s="27" t="str">
        <f>VLOOKUP(E6395,PROVEEDORES!$A$2:$D$1013,2,0)</f>
        <v>NUN SRL</v>
      </c>
      <c r="G6395" s="6" t="s">
        <v>351</v>
      </c>
      <c r="H6395" s="6" t="s">
        <v>426</v>
      </c>
      <c r="I6395" s="8">
        <v>21</v>
      </c>
      <c r="J6395" s="9">
        <v>2479.34</v>
      </c>
      <c r="K6395" s="9">
        <v>520.66139999999996</v>
      </c>
      <c r="L6395" s="9">
        <v>3000.0014000000001</v>
      </c>
      <c r="M6395" s="16" t="s">
        <v>8433</v>
      </c>
      <c r="N6395" s="14" t="str">
        <f>IF(M6395=0,"",VLOOKUP(M6395,'CUENTAS_CONTABLES'!$A$2:$B$100,2,0))</f>
        <v>LEGALES Y CONTABLES</v>
      </c>
      <c r="O6395" s="11" t="s">
        <v>9242</v>
      </c>
      <c r="P6395" s="40" t="s">
        <v>9252</v>
      </c>
      <c r="Q6395" s="108">
        <v>4500006393</v>
      </c>
      <c r="R6395" s="43">
        <v>60567</v>
      </c>
      <c r="T6395" s="119"/>
      <c r="U6395" s="119"/>
      <c r="V6395" s="119"/>
    </row>
    <row r="6396" spans="1:22" ht="15.95" customHeight="1" x14ac:dyDescent="0.2">
      <c r="A6396" s="28" t="s">
        <v>7230</v>
      </c>
      <c r="B6396" s="7">
        <v>44868</v>
      </c>
      <c r="C6396" s="7">
        <v>44868</v>
      </c>
      <c r="D6396" s="7">
        <v>44883.741261574076</v>
      </c>
      <c r="E6396" s="20">
        <v>1734</v>
      </c>
      <c r="F6396" s="27" t="str">
        <f>VLOOKUP(E6396,PROVEEDORES!$A$2:$D$1013,2,0)</f>
        <v>OSCAR DAVID</v>
      </c>
      <c r="G6396" s="6" t="s">
        <v>351</v>
      </c>
      <c r="H6396" s="6" t="s">
        <v>573</v>
      </c>
      <c r="I6396" s="8">
        <v>21</v>
      </c>
      <c r="J6396" s="9">
        <v>86.78</v>
      </c>
      <c r="K6396" s="9">
        <v>18.223800000000001</v>
      </c>
      <c r="L6396" s="9">
        <v>105.0038</v>
      </c>
      <c r="M6396" s="16" t="s">
        <v>8433</v>
      </c>
      <c r="N6396" s="14" t="str">
        <f>IF(M6396=0,"",VLOOKUP(M6396,'CUENTAS_CONTABLES'!$A$2:$B$100,2,0))</f>
        <v>LEGALES Y CONTABLES</v>
      </c>
      <c r="O6396" s="11" t="s">
        <v>9246</v>
      </c>
      <c r="P6396" s="40" t="s">
        <v>9252</v>
      </c>
      <c r="Q6396" s="107">
        <v>4500006394</v>
      </c>
      <c r="R6396" s="43">
        <v>60568</v>
      </c>
      <c r="T6396" s="119"/>
      <c r="U6396" s="119"/>
      <c r="V6396" s="119"/>
    </row>
    <row r="6397" spans="1:22" ht="15.95" customHeight="1" x14ac:dyDescent="0.2">
      <c r="A6397" s="28" t="s">
        <v>7263</v>
      </c>
      <c r="B6397" s="7">
        <v>44868</v>
      </c>
      <c r="C6397" s="7">
        <v>44868</v>
      </c>
      <c r="D6397" s="7">
        <v>44869.423854166664</v>
      </c>
      <c r="E6397" s="20">
        <v>1745</v>
      </c>
      <c r="F6397" s="27" t="str">
        <f>VLOOKUP(E6397,PROVEEDORES!$A$2:$D$1013,2,0)</f>
        <v>PAPELERA GASO S.R.L.</v>
      </c>
      <c r="G6397" s="6" t="s">
        <v>351</v>
      </c>
      <c r="H6397" s="6" t="s">
        <v>398</v>
      </c>
      <c r="I6397" s="8">
        <v>21</v>
      </c>
      <c r="J6397" s="9">
        <v>50</v>
      </c>
      <c r="K6397" s="9">
        <v>10.5</v>
      </c>
      <c r="L6397" s="9">
        <v>60.5</v>
      </c>
      <c r="M6397" s="16" t="s">
        <v>8433</v>
      </c>
      <c r="N6397" s="14" t="str">
        <f>IF(M6397=0,"",VLOOKUP(M6397,'CUENTAS_CONTABLES'!$A$2:$B$100,2,0))</f>
        <v>LEGALES Y CONTABLES</v>
      </c>
      <c r="O6397" s="11" t="s">
        <v>8357</v>
      </c>
      <c r="P6397" s="40" t="s">
        <v>9252</v>
      </c>
      <c r="Q6397" s="108">
        <v>4500006395</v>
      </c>
      <c r="R6397" s="43">
        <v>60569</v>
      </c>
      <c r="T6397" s="119"/>
      <c r="U6397" s="119"/>
      <c r="V6397" s="119"/>
    </row>
    <row r="6398" spans="1:22" ht="15.95" customHeight="1" x14ac:dyDescent="0.2">
      <c r="A6398" s="28" t="s">
        <v>7284</v>
      </c>
      <c r="B6398" s="7">
        <v>44868</v>
      </c>
      <c r="C6398" s="7">
        <v>44868</v>
      </c>
      <c r="D6398" s="7">
        <v>44869.529641203706</v>
      </c>
      <c r="E6398" s="20">
        <v>1769</v>
      </c>
      <c r="F6398" s="27" t="str">
        <f>VLOOKUP(E6398,PROVEEDORES!$A$2:$D$1013,2,0)</f>
        <v>PETROGAS  S.R.L.</v>
      </c>
      <c r="G6398" s="6" t="s">
        <v>351</v>
      </c>
      <c r="H6398" s="6" t="s">
        <v>1227</v>
      </c>
      <c r="I6398" s="8">
        <v>21</v>
      </c>
      <c r="J6398" s="9">
        <v>235000</v>
      </c>
      <c r="K6398" s="9">
        <v>49350</v>
      </c>
      <c r="L6398" s="9">
        <v>284350</v>
      </c>
      <c r="M6398" s="16" t="s">
        <v>8433</v>
      </c>
      <c r="N6398" s="14" t="str">
        <f>IF(M6398=0,"",VLOOKUP(M6398,'CUENTAS_CONTABLES'!$A$2:$B$100,2,0))</f>
        <v>LEGALES Y CONTABLES</v>
      </c>
      <c r="O6398" s="11" t="s">
        <v>9244</v>
      </c>
      <c r="P6398" s="40" t="s">
        <v>9254</v>
      </c>
      <c r="Q6398" s="107">
        <v>4500006396</v>
      </c>
      <c r="R6398" s="43">
        <v>60570</v>
      </c>
      <c r="T6398" s="119"/>
      <c r="U6398" s="119"/>
      <c r="V6398" s="119"/>
    </row>
    <row r="6399" spans="1:22" ht="15.95" customHeight="1" x14ac:dyDescent="0.2">
      <c r="A6399" s="28" t="s">
        <v>7256</v>
      </c>
      <c r="B6399" s="7">
        <v>44868</v>
      </c>
      <c r="C6399" s="7">
        <v>44868</v>
      </c>
      <c r="D6399" s="7">
        <v>44883.656782407408</v>
      </c>
      <c r="E6399" s="20">
        <v>1770</v>
      </c>
      <c r="F6399" s="27" t="str">
        <f>VLOOKUP(E6399,PROVEEDORES!$A$2:$D$1013,2,0)</f>
        <v>PETROGAS LUJAN S.A</v>
      </c>
      <c r="G6399" s="6" t="s">
        <v>351</v>
      </c>
      <c r="H6399" s="6" t="s">
        <v>396</v>
      </c>
      <c r="I6399" s="8">
        <v>21</v>
      </c>
      <c r="J6399" s="9">
        <v>1956.78</v>
      </c>
      <c r="K6399" s="9">
        <v>410.92379999999997</v>
      </c>
      <c r="L6399" s="9">
        <v>2367.7037999999998</v>
      </c>
      <c r="M6399" s="16" t="s">
        <v>8433</v>
      </c>
      <c r="N6399" s="14" t="str">
        <f>IF(M6399=0,"",VLOOKUP(M6399,'CUENTAS_CONTABLES'!$A$2:$B$100,2,0))</f>
        <v>LEGALES Y CONTABLES</v>
      </c>
      <c r="O6399" s="11" t="s">
        <v>9242</v>
      </c>
      <c r="P6399" s="40" t="s">
        <v>9256</v>
      </c>
      <c r="Q6399" s="108">
        <v>4500006397</v>
      </c>
      <c r="R6399" s="43">
        <v>60571</v>
      </c>
      <c r="T6399" s="119"/>
      <c r="U6399" s="119"/>
      <c r="V6399" s="119"/>
    </row>
    <row r="6400" spans="1:22" ht="15.95" customHeight="1" x14ac:dyDescent="0.2">
      <c r="A6400" s="28" t="s">
        <v>5190</v>
      </c>
      <c r="B6400" s="7">
        <v>44868</v>
      </c>
      <c r="C6400" s="7">
        <v>44868</v>
      </c>
      <c r="D6400" s="7">
        <v>44881.641817129632</v>
      </c>
      <c r="E6400" s="20">
        <v>1772</v>
      </c>
      <c r="F6400" s="27" t="str">
        <f>VLOOKUP(E6400,PROVEEDORES!$A$2:$D$1013,2,0)</f>
        <v>PETROMART S.R.L.</v>
      </c>
      <c r="G6400" s="6" t="s">
        <v>351</v>
      </c>
      <c r="H6400" s="6" t="s">
        <v>405</v>
      </c>
      <c r="I6400" s="8">
        <v>21</v>
      </c>
      <c r="J6400" s="9">
        <v>83800</v>
      </c>
      <c r="K6400" s="9">
        <v>17598</v>
      </c>
      <c r="L6400" s="9">
        <v>101398</v>
      </c>
      <c r="M6400" s="16" t="s">
        <v>8433</v>
      </c>
      <c r="N6400" s="14" t="str">
        <f>IF(M6400=0,"",VLOOKUP(M6400,'CUENTAS_CONTABLES'!$A$2:$B$100,2,0))</f>
        <v>LEGALES Y CONTABLES</v>
      </c>
      <c r="O6400" s="11" t="s">
        <v>9248</v>
      </c>
      <c r="P6400" s="40" t="s">
        <v>9252</v>
      </c>
      <c r="Q6400" s="107">
        <v>4500006398</v>
      </c>
      <c r="R6400" s="43">
        <v>60572</v>
      </c>
      <c r="T6400" s="119"/>
      <c r="U6400" s="119"/>
      <c r="V6400" s="119"/>
    </row>
    <row r="6401" spans="1:22" ht="15.95" customHeight="1" x14ac:dyDescent="0.2">
      <c r="A6401" s="28" t="s">
        <v>7241</v>
      </c>
      <c r="B6401" s="7">
        <v>44868</v>
      </c>
      <c r="C6401" s="7">
        <v>44868</v>
      </c>
      <c r="D6401" s="7">
        <v>44884.526469907411</v>
      </c>
      <c r="E6401" s="20">
        <v>1775</v>
      </c>
      <c r="F6401" s="27" t="str">
        <f>VLOOKUP(E6401,PROVEEDORES!$A$2:$D$1013,2,0)</f>
        <v>PIAMONTE SERVICIOS SRL</v>
      </c>
      <c r="G6401" s="6" t="s">
        <v>351</v>
      </c>
      <c r="H6401" s="6" t="s">
        <v>415</v>
      </c>
      <c r="I6401" s="8">
        <v>21</v>
      </c>
      <c r="J6401" s="9">
        <v>53.71</v>
      </c>
      <c r="K6401" s="9">
        <v>11.279100000000001</v>
      </c>
      <c r="L6401" s="9">
        <v>64.989100000000008</v>
      </c>
      <c r="M6401" s="16" t="s">
        <v>8433</v>
      </c>
      <c r="N6401" s="14" t="str">
        <f>IF(M6401=0,"",VLOOKUP(M6401,'CUENTAS_CONTABLES'!$A$2:$B$100,2,0))</f>
        <v>LEGALES Y CONTABLES</v>
      </c>
      <c r="O6401" s="11" t="s">
        <v>9244</v>
      </c>
      <c r="P6401" s="40" t="s">
        <v>9252</v>
      </c>
      <c r="Q6401" s="108">
        <v>4500006399</v>
      </c>
      <c r="R6401" s="43">
        <v>60573</v>
      </c>
      <c r="T6401" s="119"/>
      <c r="U6401" s="119"/>
      <c r="V6401" s="119"/>
    </row>
    <row r="6402" spans="1:22" ht="15.95" customHeight="1" x14ac:dyDescent="0.2">
      <c r="A6402" s="28" t="s">
        <v>7225</v>
      </c>
      <c r="B6402" s="7">
        <v>44868</v>
      </c>
      <c r="C6402" s="7">
        <v>44868</v>
      </c>
      <c r="D6402" s="7">
        <v>44897.72</v>
      </c>
      <c r="E6402" s="20">
        <v>1785</v>
      </c>
      <c r="F6402" s="27" t="str">
        <f>VLOOKUP(E6402,PROVEEDORES!$A$2:$D$1013,2,0)</f>
        <v>POGGIO CAROLA BERNARDA MAGD</v>
      </c>
      <c r="G6402" s="6" t="s">
        <v>351</v>
      </c>
      <c r="H6402" s="6" t="s">
        <v>355</v>
      </c>
      <c r="I6402" s="8">
        <v>21</v>
      </c>
      <c r="J6402" s="9">
        <v>835.28</v>
      </c>
      <c r="K6402" s="9">
        <v>175.40880000000001</v>
      </c>
      <c r="L6402" s="9">
        <v>1010.6888</v>
      </c>
      <c r="M6402" s="16" t="s">
        <v>8433</v>
      </c>
      <c r="N6402" s="14" t="str">
        <f>IF(M6402=0,"",VLOOKUP(M6402,'CUENTAS_CONTABLES'!$A$2:$B$100,2,0))</f>
        <v>LEGALES Y CONTABLES</v>
      </c>
      <c r="O6402" s="11" t="s">
        <v>9245</v>
      </c>
      <c r="P6402" s="40" t="s">
        <v>9252</v>
      </c>
      <c r="Q6402" s="107">
        <v>4500006400</v>
      </c>
      <c r="R6402" s="43">
        <v>60574</v>
      </c>
      <c r="T6402" s="119"/>
      <c r="U6402" s="119"/>
      <c r="V6402" s="119"/>
    </row>
    <row r="6403" spans="1:22" ht="15.95" customHeight="1" x14ac:dyDescent="0.2">
      <c r="A6403" s="28" t="s">
        <v>7226</v>
      </c>
      <c r="B6403" s="7">
        <v>44868</v>
      </c>
      <c r="C6403" s="7">
        <v>44868</v>
      </c>
      <c r="D6403" s="7">
        <v>44897.716828703706</v>
      </c>
      <c r="E6403" s="20">
        <v>1798</v>
      </c>
      <c r="F6403" s="27" t="str">
        <f>VLOOKUP(E6403,PROVEEDORES!$A$2:$D$1013,2,0)</f>
        <v>PUNTO MEDIO 210 S.R.L.</v>
      </c>
      <c r="G6403" s="6" t="s">
        <v>351</v>
      </c>
      <c r="H6403" s="6" t="s">
        <v>355</v>
      </c>
      <c r="I6403" s="8">
        <v>21</v>
      </c>
      <c r="J6403" s="9">
        <v>785.03</v>
      </c>
      <c r="K6403" s="9">
        <v>164.8563</v>
      </c>
      <c r="L6403" s="9">
        <v>949.88630000000001</v>
      </c>
      <c r="M6403" s="16" t="s">
        <v>8433</v>
      </c>
      <c r="N6403" s="14" t="str">
        <f>IF(M6403=0,"",VLOOKUP(M6403,'CUENTAS_CONTABLES'!$A$2:$B$100,2,0))</f>
        <v>LEGALES Y CONTABLES</v>
      </c>
      <c r="O6403" s="11" t="s">
        <v>8357</v>
      </c>
      <c r="P6403" s="40" t="s">
        <v>9252</v>
      </c>
      <c r="Q6403" s="108">
        <v>4500006401</v>
      </c>
      <c r="R6403" s="43">
        <v>60575</v>
      </c>
      <c r="T6403" s="119"/>
      <c r="U6403" s="119"/>
      <c r="V6403" s="119"/>
    </row>
    <row r="6404" spans="1:22" ht="15.95" customHeight="1" x14ac:dyDescent="0.2">
      <c r="A6404" s="28" t="s">
        <v>7265</v>
      </c>
      <c r="B6404" s="7">
        <v>44868</v>
      </c>
      <c r="C6404" s="7">
        <v>44868</v>
      </c>
      <c r="D6404" s="7">
        <v>44877.663101851853</v>
      </c>
      <c r="E6404" s="20">
        <v>1801</v>
      </c>
      <c r="F6404" s="27" t="str">
        <f>VLOOKUP(E6404,PROVEEDORES!$A$2:$D$1013,2,0)</f>
        <v>RAS DISTRIBUCIONES S.R.L.</v>
      </c>
      <c r="G6404" s="6" t="s">
        <v>351</v>
      </c>
      <c r="H6404" s="6" t="s">
        <v>366</v>
      </c>
      <c r="I6404" s="8">
        <v>21</v>
      </c>
      <c r="J6404" s="9">
        <v>1449.04</v>
      </c>
      <c r="K6404" s="9">
        <v>304.29840000000002</v>
      </c>
      <c r="L6404" s="9">
        <v>1753.3384000000001</v>
      </c>
      <c r="M6404" s="16" t="s">
        <v>8433</v>
      </c>
      <c r="N6404" s="14" t="str">
        <f>IF(M6404=0,"",VLOOKUP(M6404,'CUENTAS_CONTABLES'!$A$2:$B$100,2,0))</f>
        <v>LEGALES Y CONTABLES</v>
      </c>
      <c r="O6404" s="11" t="s">
        <v>9245</v>
      </c>
      <c r="P6404" s="40" t="s">
        <v>9256</v>
      </c>
      <c r="Q6404" s="107">
        <v>4500006402</v>
      </c>
      <c r="R6404" s="43">
        <v>60576</v>
      </c>
      <c r="T6404" s="119"/>
      <c r="U6404" s="119"/>
      <c r="V6404" s="119"/>
    </row>
    <row r="6405" spans="1:22" ht="15.95" customHeight="1" x14ac:dyDescent="0.2">
      <c r="A6405" s="28" t="s">
        <v>7273</v>
      </c>
      <c r="B6405" s="7">
        <v>44868</v>
      </c>
      <c r="C6405" s="7">
        <v>44868</v>
      </c>
      <c r="D6405" s="7">
        <v>44912.773310185185</v>
      </c>
      <c r="E6405" s="20">
        <v>1806</v>
      </c>
      <c r="F6405" s="27" t="str">
        <f>VLOOKUP(E6405,PROVEEDORES!$A$2:$D$1013,2,0)</f>
        <v>RED PETRO S.A.</v>
      </c>
      <c r="G6405" s="6" t="s">
        <v>351</v>
      </c>
      <c r="H6405" s="6" t="s">
        <v>1251</v>
      </c>
      <c r="I6405" s="8">
        <v>21</v>
      </c>
      <c r="J6405" s="9">
        <v>199.83</v>
      </c>
      <c r="K6405" s="9">
        <v>41.964300000000001</v>
      </c>
      <c r="L6405" s="9">
        <v>241.79430000000002</v>
      </c>
      <c r="M6405" s="16" t="s">
        <v>8433</v>
      </c>
      <c r="N6405" s="14" t="str">
        <f>IF(M6405=0,"",VLOOKUP(M6405,'CUENTAS_CONTABLES'!$A$2:$B$100,2,0))</f>
        <v>LEGALES Y CONTABLES</v>
      </c>
      <c r="O6405" s="11" t="s">
        <v>9242</v>
      </c>
      <c r="P6405" s="40" t="s">
        <v>9252</v>
      </c>
      <c r="Q6405" s="108">
        <v>4500006403</v>
      </c>
      <c r="R6405" s="43">
        <v>60577</v>
      </c>
      <c r="T6405" s="119"/>
      <c r="U6405" s="119"/>
      <c r="V6405" s="119"/>
    </row>
    <row r="6406" spans="1:22" ht="15.95" customHeight="1" x14ac:dyDescent="0.2">
      <c r="A6406" s="28" t="s">
        <v>7234</v>
      </c>
      <c r="B6406" s="7">
        <v>44868</v>
      </c>
      <c r="C6406" s="7">
        <v>44868</v>
      </c>
      <c r="D6406" s="7">
        <v>44878.759837962964</v>
      </c>
      <c r="E6406" s="20">
        <v>1841</v>
      </c>
      <c r="F6406" s="27" t="str">
        <f>VLOOKUP(E6406,PROVEEDORES!$A$2:$D$1013,2,0)</f>
        <v>RUDENZ SA</v>
      </c>
      <c r="G6406" s="6" t="s">
        <v>351</v>
      </c>
      <c r="H6406" s="6" t="s">
        <v>452</v>
      </c>
      <c r="I6406" s="8">
        <v>21</v>
      </c>
      <c r="J6406" s="9">
        <v>271.44</v>
      </c>
      <c r="K6406" s="9">
        <v>57.002399999999994</v>
      </c>
      <c r="L6406" s="9">
        <v>328.44240000000002</v>
      </c>
      <c r="M6406" s="16" t="s">
        <v>8433</v>
      </c>
      <c r="N6406" s="14" t="str">
        <f>IF(M6406=0,"",VLOOKUP(M6406,'CUENTAS_CONTABLES'!$A$2:$B$100,2,0))</f>
        <v>LEGALES Y CONTABLES</v>
      </c>
      <c r="O6406" s="11" t="s">
        <v>8357</v>
      </c>
      <c r="P6406" s="40" t="s">
        <v>9253</v>
      </c>
      <c r="Q6406" s="107">
        <v>4500006404</v>
      </c>
      <c r="R6406" s="43">
        <v>60578</v>
      </c>
      <c r="T6406" s="119"/>
      <c r="U6406" s="119"/>
      <c r="V6406" s="119"/>
    </row>
    <row r="6407" spans="1:22" ht="15.95" customHeight="1" x14ac:dyDescent="0.2">
      <c r="A6407" s="28" t="s">
        <v>7282</v>
      </c>
      <c r="B6407" s="7">
        <v>44868</v>
      </c>
      <c r="C6407" s="7">
        <v>44868</v>
      </c>
      <c r="D6407" s="7">
        <v>44883.681759259256</v>
      </c>
      <c r="E6407" s="20">
        <v>1860</v>
      </c>
      <c r="F6407" s="27" t="str">
        <f>VLOOKUP(E6407,PROVEEDORES!$A$2:$D$1013,2,0)</f>
        <v>SAN JUAN Y SOLIS ALVAREZ Y DI LEVA S.A.</v>
      </c>
      <c r="G6407" s="6" t="s">
        <v>351</v>
      </c>
      <c r="H6407" s="6" t="s">
        <v>1084</v>
      </c>
      <c r="I6407" s="8">
        <v>21</v>
      </c>
      <c r="J6407" s="9">
        <v>161.47</v>
      </c>
      <c r="K6407" s="9">
        <v>33.908699999999996</v>
      </c>
      <c r="L6407" s="9">
        <v>195.37869999999998</v>
      </c>
      <c r="M6407" s="16" t="s">
        <v>8433</v>
      </c>
      <c r="N6407" s="14" t="str">
        <f>IF(M6407=0,"",VLOOKUP(M6407,'CUENTAS_CONTABLES'!$A$2:$B$100,2,0))</f>
        <v>LEGALES Y CONTABLES</v>
      </c>
      <c r="O6407" s="11" t="s">
        <v>9248</v>
      </c>
      <c r="P6407" s="40" t="s">
        <v>9252</v>
      </c>
      <c r="Q6407" s="108">
        <v>4500006405</v>
      </c>
      <c r="R6407" s="43">
        <v>60579</v>
      </c>
      <c r="T6407" s="119"/>
      <c r="U6407" s="119"/>
      <c r="V6407" s="119"/>
    </row>
    <row r="6408" spans="1:22" ht="15.95" customHeight="1" x14ac:dyDescent="0.2">
      <c r="A6408" s="28" t="s">
        <v>7244</v>
      </c>
      <c r="B6408" s="7">
        <v>44868</v>
      </c>
      <c r="C6408" s="7">
        <v>44868</v>
      </c>
      <c r="D6408" s="7">
        <v>44889.667500000003</v>
      </c>
      <c r="E6408" s="20">
        <v>1910</v>
      </c>
      <c r="F6408" s="27" t="str">
        <f>VLOOKUP(E6408,PROVEEDORES!$A$2:$D$1013,2,0)</f>
        <v>SINIGALIA MARIANA</v>
      </c>
      <c r="G6408" s="6" t="s">
        <v>351</v>
      </c>
      <c r="H6408" s="6" t="s">
        <v>357</v>
      </c>
      <c r="I6408" s="8">
        <v>21</v>
      </c>
      <c r="J6408" s="9">
        <v>27200.16</v>
      </c>
      <c r="K6408" s="9">
        <v>5712.0335999999998</v>
      </c>
      <c r="L6408" s="9">
        <v>32912.193599999999</v>
      </c>
      <c r="M6408" s="16" t="s">
        <v>8433</v>
      </c>
      <c r="N6408" s="14" t="str">
        <f>IF(M6408=0,"",VLOOKUP(M6408,'CUENTAS_CONTABLES'!$A$2:$B$100,2,0))</f>
        <v>LEGALES Y CONTABLES</v>
      </c>
      <c r="O6408" s="11" t="s">
        <v>9248</v>
      </c>
      <c r="P6408" s="40" t="s">
        <v>9256</v>
      </c>
      <c r="Q6408" s="107">
        <v>4500006406</v>
      </c>
      <c r="R6408" s="43">
        <v>60580</v>
      </c>
      <c r="T6408" s="119"/>
      <c r="U6408" s="119"/>
      <c r="V6408" s="119"/>
    </row>
    <row r="6409" spans="1:22" ht="15.95" customHeight="1" x14ac:dyDescent="0.2">
      <c r="A6409" s="28" t="s">
        <v>7252</v>
      </c>
      <c r="B6409" s="7">
        <v>44868</v>
      </c>
      <c r="C6409" s="7">
        <v>44868</v>
      </c>
      <c r="D6409" s="7">
        <v>44868.437534722223</v>
      </c>
      <c r="E6409" s="20">
        <v>1912</v>
      </c>
      <c r="F6409" s="27" t="str">
        <f>VLOOKUP(E6409,PROVEEDORES!$A$2:$D$1013,2,0)</f>
        <v>SKLAR MARCELO SILVIO</v>
      </c>
      <c r="G6409" s="6" t="s">
        <v>351</v>
      </c>
      <c r="H6409" s="6" t="s">
        <v>396</v>
      </c>
      <c r="I6409" s="8">
        <v>10.5</v>
      </c>
      <c r="J6409" s="9">
        <v>1796.43</v>
      </c>
      <c r="K6409" s="9">
        <v>188.62514999999999</v>
      </c>
      <c r="L6409" s="9">
        <v>1985.0551500000001</v>
      </c>
      <c r="M6409" s="16" t="s">
        <v>8433</v>
      </c>
      <c r="N6409" s="14" t="str">
        <f>IF(M6409=0,"",VLOOKUP(M6409,'CUENTAS_CONTABLES'!$A$2:$B$100,2,0))</f>
        <v>LEGALES Y CONTABLES</v>
      </c>
      <c r="O6409" s="11" t="s">
        <v>9242</v>
      </c>
      <c r="P6409" s="40" t="s">
        <v>9256</v>
      </c>
      <c r="Q6409" s="108">
        <v>4500006407</v>
      </c>
      <c r="R6409" s="43">
        <v>60581</v>
      </c>
      <c r="T6409" s="119"/>
      <c r="U6409" s="119"/>
      <c r="V6409" s="119"/>
    </row>
    <row r="6410" spans="1:22" ht="15.95" customHeight="1" x14ac:dyDescent="0.2">
      <c r="A6410" s="28" t="s">
        <v>7255</v>
      </c>
      <c r="B6410" s="7">
        <v>44868</v>
      </c>
      <c r="C6410" s="7">
        <v>44868</v>
      </c>
      <c r="D6410" s="7">
        <v>44868.774456018517</v>
      </c>
      <c r="E6410" s="20">
        <v>1962</v>
      </c>
      <c r="F6410" s="27" t="str">
        <f>VLOOKUP(E6410,PROVEEDORES!$A$2:$D$1013,2,0)</f>
        <v>TRANSPORTES SERVEMAR S.A.</v>
      </c>
      <c r="G6410" s="6" t="s">
        <v>351</v>
      </c>
      <c r="H6410" s="6" t="s">
        <v>396</v>
      </c>
      <c r="I6410" s="8">
        <v>21</v>
      </c>
      <c r="J6410" s="9">
        <v>60.48</v>
      </c>
      <c r="K6410" s="9">
        <v>12.700799999999999</v>
      </c>
      <c r="L6410" s="9">
        <v>73.180799999999991</v>
      </c>
      <c r="M6410" s="16" t="s">
        <v>8433</v>
      </c>
      <c r="N6410" s="14" t="str">
        <f>IF(M6410=0,"",VLOOKUP(M6410,'CUENTAS_CONTABLES'!$A$2:$B$100,2,0))</f>
        <v>LEGALES Y CONTABLES</v>
      </c>
      <c r="O6410" s="11" t="s">
        <v>9242</v>
      </c>
      <c r="P6410" s="40" t="s">
        <v>9252</v>
      </c>
      <c r="Q6410" s="107">
        <v>4500006408</v>
      </c>
      <c r="R6410" s="43">
        <v>60582</v>
      </c>
      <c r="T6410" s="119"/>
      <c r="U6410" s="119"/>
      <c r="V6410" s="119"/>
    </row>
    <row r="6411" spans="1:22" ht="15.95" customHeight="1" x14ac:dyDescent="0.2">
      <c r="A6411" s="28" t="s">
        <v>7251</v>
      </c>
      <c r="B6411" s="7">
        <v>44868</v>
      </c>
      <c r="C6411" s="7">
        <v>44868</v>
      </c>
      <c r="D6411" s="7">
        <v>44868.436527777776</v>
      </c>
      <c r="E6411" s="20">
        <v>1988</v>
      </c>
      <c r="F6411" s="27" t="str">
        <f>VLOOKUP(E6411,PROVEEDORES!$A$2:$D$1013,2,0)</f>
        <v>VERDOLINI JORGE PEDRO</v>
      </c>
      <c r="G6411" s="6" t="s">
        <v>351</v>
      </c>
      <c r="H6411" s="6" t="s">
        <v>396</v>
      </c>
      <c r="I6411" s="8">
        <v>21</v>
      </c>
      <c r="J6411" s="9">
        <v>408</v>
      </c>
      <c r="K6411" s="9">
        <v>85.68</v>
      </c>
      <c r="L6411" s="9">
        <v>493.68</v>
      </c>
      <c r="M6411" s="16" t="s">
        <v>8433</v>
      </c>
      <c r="N6411" s="14" t="str">
        <f>IF(M6411=0,"",VLOOKUP(M6411,'CUENTAS_CONTABLES'!$A$2:$B$100,2,0))</f>
        <v>LEGALES Y CONTABLES</v>
      </c>
      <c r="O6411" s="11" t="s">
        <v>9248</v>
      </c>
      <c r="P6411" s="40" t="s">
        <v>9252</v>
      </c>
      <c r="Q6411" s="108">
        <v>4500006409</v>
      </c>
      <c r="R6411" s="43">
        <v>60583</v>
      </c>
      <c r="T6411" s="119"/>
      <c r="U6411" s="119"/>
      <c r="V6411" s="119"/>
    </row>
    <row r="6412" spans="1:22" ht="15.95" customHeight="1" x14ac:dyDescent="0.2">
      <c r="A6412" s="28" t="s">
        <v>7258</v>
      </c>
      <c r="B6412" s="7">
        <v>44868</v>
      </c>
      <c r="C6412" s="7">
        <v>44868</v>
      </c>
      <c r="D6412" s="7">
        <v>44882.728252314817</v>
      </c>
      <c r="E6412" s="20">
        <v>1998</v>
      </c>
      <c r="F6412" s="27" t="str">
        <f>VLOOKUP(E6412,PROVEEDORES!$A$2:$D$1013,2,0)</f>
        <v>VILLALBA CARLOS ALBERTO</v>
      </c>
      <c r="G6412" s="6" t="s">
        <v>351</v>
      </c>
      <c r="H6412" s="6" t="s">
        <v>664</v>
      </c>
      <c r="I6412" s="8">
        <v>21</v>
      </c>
      <c r="J6412" s="9">
        <v>37259.25</v>
      </c>
      <c r="K6412" s="9">
        <v>7824.4425000000001</v>
      </c>
      <c r="L6412" s="9">
        <v>45083.692499999997</v>
      </c>
      <c r="M6412" s="16" t="s">
        <v>8433</v>
      </c>
      <c r="N6412" s="14" t="str">
        <f>IF(M6412=0,"",VLOOKUP(M6412,'CUENTAS_CONTABLES'!$A$2:$B$100,2,0))</f>
        <v>LEGALES Y CONTABLES</v>
      </c>
      <c r="O6412" s="11" t="s">
        <v>9242</v>
      </c>
      <c r="P6412" s="40" t="s">
        <v>9258</v>
      </c>
      <c r="Q6412" s="107">
        <v>4500006410</v>
      </c>
      <c r="R6412" s="43">
        <v>60584</v>
      </c>
      <c r="T6412" s="119"/>
      <c r="U6412" s="119"/>
      <c r="V6412" s="119"/>
    </row>
    <row r="6413" spans="1:22" ht="15.95" customHeight="1" x14ac:dyDescent="0.2">
      <c r="A6413" s="28" t="s">
        <v>7271</v>
      </c>
      <c r="B6413" s="7">
        <v>44868</v>
      </c>
      <c r="C6413" s="7">
        <v>44868</v>
      </c>
      <c r="D6413" s="7">
        <v>44885.684884259259</v>
      </c>
      <c r="E6413" s="20">
        <v>2007</v>
      </c>
      <c r="F6413" s="27" t="str">
        <f>VLOOKUP(E6413,PROVEEDORES!$A$2:$D$1013,2,0)</f>
        <v>YURITI S.A.</v>
      </c>
      <c r="G6413" s="6" t="s">
        <v>351</v>
      </c>
      <c r="H6413" s="6" t="s">
        <v>372</v>
      </c>
      <c r="I6413" s="8">
        <v>21</v>
      </c>
      <c r="J6413" s="9">
        <v>5900</v>
      </c>
      <c r="K6413" s="9">
        <v>1239</v>
      </c>
      <c r="L6413" s="9">
        <v>7139</v>
      </c>
      <c r="M6413" s="16" t="s">
        <v>8433</v>
      </c>
      <c r="N6413" s="14" t="str">
        <f>IF(M6413=0,"",VLOOKUP(M6413,'CUENTAS_CONTABLES'!$A$2:$B$100,2,0))</f>
        <v>LEGALES Y CONTABLES</v>
      </c>
      <c r="O6413" s="11" t="s">
        <v>8357</v>
      </c>
      <c r="P6413" s="40" t="s">
        <v>9252</v>
      </c>
      <c r="Q6413" s="108">
        <v>4500006411</v>
      </c>
      <c r="R6413" s="43">
        <v>60585</v>
      </c>
      <c r="T6413" s="119"/>
      <c r="U6413" s="119"/>
      <c r="V6413" s="119"/>
    </row>
    <row r="6414" spans="1:22" ht="15.95" customHeight="1" x14ac:dyDescent="0.2">
      <c r="A6414" s="28" t="s">
        <v>7297</v>
      </c>
      <c r="B6414" s="7">
        <v>44869</v>
      </c>
      <c r="C6414" s="7">
        <v>44869</v>
      </c>
      <c r="D6414" s="7">
        <v>44889.672268518516</v>
      </c>
      <c r="E6414" s="20">
        <v>1023</v>
      </c>
      <c r="F6414" s="27" t="str">
        <f>VLOOKUP(E6414,PROVEEDORES!$A$2:$D$1013,2,0)</f>
        <v>AGUSTIN RUBEN CASTRO</v>
      </c>
      <c r="G6414" s="6" t="s">
        <v>351</v>
      </c>
      <c r="H6414" s="6" t="s">
        <v>357</v>
      </c>
      <c r="I6414" s="8">
        <v>21</v>
      </c>
      <c r="J6414" s="9">
        <v>23506.86</v>
      </c>
      <c r="K6414" s="9">
        <v>4936.4405999999999</v>
      </c>
      <c r="L6414" s="9">
        <v>28443.300600000002</v>
      </c>
      <c r="M6414" s="16" t="s">
        <v>8433</v>
      </c>
      <c r="N6414" s="14" t="str">
        <f>IF(M6414=0,"",VLOOKUP(M6414,'CUENTAS_CONTABLES'!$A$2:$B$100,2,0))</f>
        <v>LEGALES Y CONTABLES</v>
      </c>
      <c r="O6414" s="11" t="s">
        <v>9248</v>
      </c>
      <c r="P6414" s="40" t="s">
        <v>9252</v>
      </c>
      <c r="Q6414" s="107">
        <v>4500006412</v>
      </c>
      <c r="R6414" s="43">
        <v>60586</v>
      </c>
      <c r="T6414" s="119"/>
      <c r="U6414" s="119"/>
      <c r="V6414" s="119"/>
    </row>
    <row r="6415" spans="1:22" ht="15.95" customHeight="1" x14ac:dyDescent="0.2">
      <c r="A6415" s="28" t="s">
        <v>2044</v>
      </c>
      <c r="B6415" s="7">
        <v>44869</v>
      </c>
      <c r="C6415" s="7">
        <v>44869</v>
      </c>
      <c r="D6415" s="7">
        <v>44876.582511574074</v>
      </c>
      <c r="E6415" s="20">
        <v>1025</v>
      </c>
      <c r="F6415" s="27" t="str">
        <f>VLOOKUP(E6415,PROVEEDORES!$A$2:$D$1013,2,0)</f>
        <v>AIELLO GUILLERMO ARIEL</v>
      </c>
      <c r="G6415" s="6" t="s">
        <v>352</v>
      </c>
      <c r="H6415" s="6" t="s">
        <v>1256</v>
      </c>
      <c r="I6415" s="8">
        <v>0</v>
      </c>
      <c r="J6415" s="9">
        <v>50792</v>
      </c>
      <c r="K6415" s="9">
        <v>0</v>
      </c>
      <c r="L6415" s="9">
        <v>50792</v>
      </c>
      <c r="M6415" s="16" t="s">
        <v>8433</v>
      </c>
      <c r="N6415" s="14" t="str">
        <f>IF(M6415=0,"",VLOOKUP(M6415,'CUENTAS_CONTABLES'!$A$2:$B$100,2,0))</f>
        <v>LEGALES Y CONTABLES</v>
      </c>
      <c r="O6415" s="11" t="s">
        <v>9245</v>
      </c>
      <c r="P6415" s="40" t="s">
        <v>9259</v>
      </c>
      <c r="Q6415" s="108">
        <v>4500006413</v>
      </c>
      <c r="R6415" s="43">
        <v>60587</v>
      </c>
      <c r="T6415" s="119"/>
      <c r="U6415" s="119"/>
      <c r="V6415" s="119"/>
    </row>
    <row r="6416" spans="1:22" ht="15.95" customHeight="1" x14ac:dyDescent="0.2">
      <c r="A6416" s="28" t="s">
        <v>3793</v>
      </c>
      <c r="B6416" s="7">
        <v>44869</v>
      </c>
      <c r="C6416" s="7">
        <v>44869</v>
      </c>
      <c r="D6416" s="7">
        <v>44871.662569444445</v>
      </c>
      <c r="E6416" s="20">
        <v>1049</v>
      </c>
      <c r="F6416" s="27" t="str">
        <f>VLOOKUP(E6416,PROVEEDORES!$A$2:$D$1013,2,0)</f>
        <v>ALT S.A</v>
      </c>
      <c r="G6416" s="6" t="s">
        <v>351</v>
      </c>
      <c r="H6416" s="6" t="s">
        <v>1140</v>
      </c>
      <c r="I6416" s="8">
        <v>21</v>
      </c>
      <c r="J6416" s="9">
        <v>75000</v>
      </c>
      <c r="K6416" s="9">
        <v>15750</v>
      </c>
      <c r="L6416" s="9">
        <v>90750</v>
      </c>
      <c r="M6416" s="16" t="s">
        <v>8433</v>
      </c>
      <c r="N6416" s="14" t="str">
        <f>IF(M6416=0,"",VLOOKUP(M6416,'CUENTAS_CONTABLES'!$A$2:$B$100,2,0))</f>
        <v>LEGALES Y CONTABLES</v>
      </c>
      <c r="O6416" s="11" t="s">
        <v>9242</v>
      </c>
      <c r="P6416" s="40" t="s">
        <v>9256</v>
      </c>
      <c r="Q6416" s="107">
        <v>4500006414</v>
      </c>
      <c r="R6416" s="43">
        <v>60588</v>
      </c>
      <c r="T6416" s="119"/>
      <c r="U6416" s="119"/>
      <c r="V6416" s="119"/>
    </row>
    <row r="6417" spans="1:22" ht="15.95" customHeight="1" x14ac:dyDescent="0.2">
      <c r="A6417" s="28" t="s">
        <v>7286</v>
      </c>
      <c r="B6417" s="7">
        <v>44869</v>
      </c>
      <c r="C6417" s="7">
        <v>44869</v>
      </c>
      <c r="D6417" s="7">
        <v>44888.532025462962</v>
      </c>
      <c r="E6417" s="20">
        <v>1060</v>
      </c>
      <c r="F6417" s="27" t="str">
        <f>VLOOKUP(E6417,PROVEEDORES!$A$2:$D$1013,2,0)</f>
        <v>ANABELA MARTA WOLF</v>
      </c>
      <c r="G6417" s="6" t="s">
        <v>351</v>
      </c>
      <c r="H6417" s="6" t="s">
        <v>573</v>
      </c>
      <c r="I6417" s="8">
        <v>21</v>
      </c>
      <c r="J6417" s="9">
        <v>86.78</v>
      </c>
      <c r="K6417" s="9">
        <v>18.223800000000001</v>
      </c>
      <c r="L6417" s="9">
        <v>105.0038</v>
      </c>
      <c r="M6417" s="16" t="s">
        <v>8433</v>
      </c>
      <c r="N6417" s="14" t="str">
        <f>IF(M6417=0,"",VLOOKUP(M6417,'CUENTAS_CONTABLES'!$A$2:$B$100,2,0))</f>
        <v>LEGALES Y CONTABLES</v>
      </c>
      <c r="O6417" s="11" t="s">
        <v>9242</v>
      </c>
      <c r="P6417" s="40" t="s">
        <v>9252</v>
      </c>
      <c r="Q6417" s="108">
        <v>4500006415</v>
      </c>
      <c r="R6417" s="43">
        <v>0</v>
      </c>
      <c r="T6417" s="119"/>
      <c r="U6417" s="119"/>
      <c r="V6417" s="119"/>
    </row>
    <row r="6418" spans="1:22" ht="15.95" customHeight="1" x14ac:dyDescent="0.2">
      <c r="A6418" s="28" t="s">
        <v>7306</v>
      </c>
      <c r="B6418" s="7">
        <v>44869</v>
      </c>
      <c r="C6418" s="7">
        <v>44869</v>
      </c>
      <c r="D6418" s="7">
        <v>44918.641018518516</v>
      </c>
      <c r="E6418" s="20">
        <v>1125</v>
      </c>
      <c r="F6418" s="27" t="str">
        <f>VLOOKUP(E6418,PROVEEDORES!$A$2:$D$1013,2,0)</f>
        <v>BERTORA &amp; ASOCIADOS S.R.L.</v>
      </c>
      <c r="G6418" s="6" t="s">
        <v>351</v>
      </c>
      <c r="H6418" s="6" t="s">
        <v>396</v>
      </c>
      <c r="I6418" s="8">
        <v>21</v>
      </c>
      <c r="J6418" s="9">
        <v>2768.97</v>
      </c>
      <c r="K6418" s="9">
        <v>581.4837</v>
      </c>
      <c r="L6418" s="9">
        <v>3350.4537</v>
      </c>
      <c r="M6418" s="16" t="s">
        <v>8433</v>
      </c>
      <c r="N6418" s="14" t="str">
        <f>IF(M6418=0,"",VLOOKUP(M6418,'CUENTAS_CONTABLES'!$A$2:$B$100,2,0))</f>
        <v>LEGALES Y CONTABLES</v>
      </c>
      <c r="O6418" s="11" t="s">
        <v>9241</v>
      </c>
      <c r="P6418" s="40" t="s">
        <v>9256</v>
      </c>
      <c r="Q6418" s="107">
        <v>4500006416</v>
      </c>
      <c r="R6418" s="43">
        <v>60590</v>
      </c>
      <c r="T6418" s="119"/>
      <c r="U6418" s="119"/>
      <c r="V6418" s="119"/>
    </row>
    <row r="6419" spans="1:22" ht="15.95" customHeight="1" x14ac:dyDescent="0.2">
      <c r="A6419" s="28" t="s">
        <v>2782</v>
      </c>
      <c r="B6419" s="7">
        <v>44869</v>
      </c>
      <c r="C6419" s="7">
        <v>44869</v>
      </c>
      <c r="D6419" s="7">
        <v>44870.517800925925</v>
      </c>
      <c r="E6419" s="20">
        <v>1135</v>
      </c>
      <c r="F6419" s="27" t="str">
        <f>VLOOKUP(E6419,PROVEEDORES!$A$2:$D$1013,2,0)</f>
        <v>BOLSA DE COMERCIO DE BUENOS AIRES</v>
      </c>
      <c r="G6419" s="6" t="s">
        <v>352</v>
      </c>
      <c r="H6419" s="6" t="s">
        <v>1255</v>
      </c>
      <c r="I6419" s="8">
        <v>0</v>
      </c>
      <c r="J6419" s="9">
        <v>23378</v>
      </c>
      <c r="K6419" s="9">
        <v>0</v>
      </c>
      <c r="L6419" s="9">
        <v>23378</v>
      </c>
      <c r="M6419" s="16" t="s">
        <v>8433</v>
      </c>
      <c r="N6419" s="14" t="str">
        <f>IF(M6419=0,"",VLOOKUP(M6419,'CUENTAS_CONTABLES'!$A$2:$B$100,2,0))</f>
        <v>LEGALES Y CONTABLES</v>
      </c>
      <c r="O6419" s="11" t="s">
        <v>9244</v>
      </c>
      <c r="P6419" s="40" t="s">
        <v>9259</v>
      </c>
      <c r="Q6419" s="108">
        <v>4500006417</v>
      </c>
      <c r="R6419" s="43">
        <v>60591</v>
      </c>
      <c r="T6419" s="119"/>
      <c r="U6419" s="119"/>
      <c r="V6419" s="119"/>
    </row>
    <row r="6420" spans="1:22" ht="15.95" customHeight="1" x14ac:dyDescent="0.2">
      <c r="A6420" s="28" t="s">
        <v>7305</v>
      </c>
      <c r="B6420" s="7">
        <v>44869</v>
      </c>
      <c r="C6420" s="7">
        <v>44869</v>
      </c>
      <c r="D6420" s="7">
        <v>44869.791342592594</v>
      </c>
      <c r="E6420" s="20">
        <v>1190</v>
      </c>
      <c r="F6420" s="27" t="str">
        <f>VLOOKUP(E6420,PROVEEDORES!$A$2:$D$1013,2,0)</f>
        <v>CHIARENZA FELIPE</v>
      </c>
      <c r="G6420" s="6" t="s">
        <v>351</v>
      </c>
      <c r="H6420" s="6" t="s">
        <v>396</v>
      </c>
      <c r="I6420" s="8">
        <v>21</v>
      </c>
      <c r="J6420" s="9">
        <v>235.24</v>
      </c>
      <c r="K6420" s="9">
        <v>49.400399999999998</v>
      </c>
      <c r="L6420" s="9">
        <v>284.6404</v>
      </c>
      <c r="M6420" s="16" t="s">
        <v>8433</v>
      </c>
      <c r="N6420" s="14" t="str">
        <f>IF(M6420=0,"",VLOOKUP(M6420,'CUENTAS_CONTABLES'!$A$2:$B$100,2,0))</f>
        <v>LEGALES Y CONTABLES</v>
      </c>
      <c r="O6420" s="11" t="s">
        <v>8357</v>
      </c>
      <c r="P6420" s="40" t="s">
        <v>9256</v>
      </c>
      <c r="Q6420" s="107">
        <v>4500006418</v>
      </c>
      <c r="R6420" s="43">
        <v>60592</v>
      </c>
      <c r="T6420" s="119"/>
      <c r="U6420" s="119"/>
      <c r="V6420" s="119"/>
    </row>
    <row r="6421" spans="1:22" ht="15.95" customHeight="1" x14ac:dyDescent="0.2">
      <c r="A6421" s="28" t="s">
        <v>7308</v>
      </c>
      <c r="B6421" s="7">
        <v>44869</v>
      </c>
      <c r="C6421" s="7">
        <v>44869</v>
      </c>
      <c r="D6421" s="7">
        <v>44869.795266203706</v>
      </c>
      <c r="E6421" s="20">
        <v>1213</v>
      </c>
      <c r="F6421" s="27" t="str">
        <f>VLOOKUP(E6421,PROVEEDORES!$A$2:$D$1013,2,0)</f>
        <v>COMBUSTIBLES Y SERVICIOS S.R.L.</v>
      </c>
      <c r="G6421" s="6" t="s">
        <v>351</v>
      </c>
      <c r="H6421" s="6" t="s">
        <v>398</v>
      </c>
      <c r="I6421" s="8">
        <v>21</v>
      </c>
      <c r="J6421" s="9">
        <v>150</v>
      </c>
      <c r="K6421" s="9">
        <v>31.5</v>
      </c>
      <c r="L6421" s="9">
        <v>181.5</v>
      </c>
      <c r="M6421" s="16" t="s">
        <v>8433</v>
      </c>
      <c r="N6421" s="14" t="str">
        <f>IF(M6421=0,"",VLOOKUP(M6421,'CUENTAS_CONTABLES'!$A$2:$B$100,2,0))</f>
        <v>LEGALES Y CONTABLES</v>
      </c>
      <c r="O6421" s="11" t="s">
        <v>9248</v>
      </c>
      <c r="P6421" s="40" t="s">
        <v>9252</v>
      </c>
      <c r="Q6421" s="108">
        <v>4500006419</v>
      </c>
      <c r="R6421" s="43">
        <v>60593</v>
      </c>
      <c r="T6421" s="119"/>
      <c r="U6421" s="119"/>
      <c r="V6421" s="119"/>
    </row>
    <row r="6422" spans="1:22" ht="15.95" customHeight="1" x14ac:dyDescent="0.2">
      <c r="A6422" s="28" t="s">
        <v>3970</v>
      </c>
      <c r="B6422" s="7">
        <v>44869</v>
      </c>
      <c r="C6422" s="7">
        <v>44869</v>
      </c>
      <c r="D6422" s="7">
        <v>44869.705717592595</v>
      </c>
      <c r="E6422" s="20">
        <v>1260</v>
      </c>
      <c r="F6422" s="27" t="str">
        <f>VLOOKUP(E6422,PROVEEDORES!$A$2:$D$1013,2,0)</f>
        <v>DEHEZA S.A.I.F. E I.</v>
      </c>
      <c r="G6422" s="6" t="s">
        <v>351</v>
      </c>
      <c r="H6422" s="6" t="s">
        <v>1254</v>
      </c>
      <c r="I6422" s="8">
        <v>21</v>
      </c>
      <c r="J6422" s="9">
        <v>9500</v>
      </c>
      <c r="K6422" s="9">
        <v>1995</v>
      </c>
      <c r="L6422" s="9">
        <v>11495</v>
      </c>
      <c r="M6422" s="16" t="s">
        <v>8433</v>
      </c>
      <c r="N6422" s="14" t="str">
        <f>IF(M6422=0,"",VLOOKUP(M6422,'CUENTAS_CONTABLES'!$A$2:$B$100,2,0))</f>
        <v>LEGALES Y CONTABLES</v>
      </c>
      <c r="O6422" s="11" t="s">
        <v>9248</v>
      </c>
      <c r="P6422" s="40" t="s">
        <v>9256</v>
      </c>
      <c r="Q6422" s="107">
        <v>4500006420</v>
      </c>
      <c r="R6422" s="43">
        <v>60594</v>
      </c>
      <c r="T6422" s="119"/>
      <c r="U6422" s="119"/>
      <c r="V6422" s="119"/>
    </row>
    <row r="6423" spans="1:22" ht="15.95" customHeight="1" x14ac:dyDescent="0.2">
      <c r="A6423" s="28" t="s">
        <v>6872</v>
      </c>
      <c r="B6423" s="7">
        <v>44869</v>
      </c>
      <c r="C6423" s="7">
        <v>44869</v>
      </c>
      <c r="D6423" s="7">
        <v>44897.682812500003</v>
      </c>
      <c r="E6423" s="20">
        <v>1297</v>
      </c>
      <c r="F6423" s="27" t="str">
        <f>VLOOKUP(E6423,PROVEEDORES!$A$2:$D$1013,2,0)</f>
        <v>EG3 RED S.A.</v>
      </c>
      <c r="G6423" s="6" t="s">
        <v>352</v>
      </c>
      <c r="H6423" s="6" t="s">
        <v>961</v>
      </c>
      <c r="I6423" s="8">
        <v>0</v>
      </c>
      <c r="J6423" s="9">
        <v>41501</v>
      </c>
      <c r="K6423" s="9">
        <v>0</v>
      </c>
      <c r="L6423" s="9">
        <v>41501</v>
      </c>
      <c r="M6423" s="16" t="s">
        <v>8433</v>
      </c>
      <c r="N6423" s="14" t="str">
        <f>IF(M6423=0,"",VLOOKUP(M6423,'CUENTAS_CONTABLES'!$A$2:$B$100,2,0))</f>
        <v>LEGALES Y CONTABLES</v>
      </c>
      <c r="O6423" s="11" t="s">
        <v>9243</v>
      </c>
      <c r="P6423" s="40" t="s">
        <v>9252</v>
      </c>
      <c r="Q6423" s="108">
        <v>4500006421</v>
      </c>
      <c r="R6423" s="43">
        <v>60595</v>
      </c>
      <c r="T6423" s="119"/>
      <c r="U6423" s="119"/>
      <c r="V6423" s="119"/>
    </row>
    <row r="6424" spans="1:22" ht="15.95" customHeight="1" x14ac:dyDescent="0.2">
      <c r="A6424" s="28" t="s">
        <v>3131</v>
      </c>
      <c r="B6424" s="7">
        <v>44869</v>
      </c>
      <c r="C6424" s="7">
        <v>44869</v>
      </c>
      <c r="D6424" s="7">
        <v>44876.64916666667</v>
      </c>
      <c r="E6424" s="20">
        <v>1304</v>
      </c>
      <c r="F6424" s="27" t="str">
        <f>VLOOKUP(E6424,PROVEEDORES!$A$2:$D$1013,2,0)</f>
        <v>EL SURTIDOR</v>
      </c>
      <c r="G6424" s="6" t="s">
        <v>351</v>
      </c>
      <c r="H6424" s="6" t="s">
        <v>475</v>
      </c>
      <c r="I6424" s="8">
        <v>21</v>
      </c>
      <c r="J6424" s="9">
        <v>4300</v>
      </c>
      <c r="K6424" s="9">
        <v>903</v>
      </c>
      <c r="L6424" s="9">
        <v>5203</v>
      </c>
      <c r="M6424" s="16" t="s">
        <v>8433</v>
      </c>
      <c r="N6424" s="14" t="str">
        <f>IF(M6424=0,"",VLOOKUP(M6424,'CUENTAS_CONTABLES'!$A$2:$B$100,2,0))</f>
        <v>LEGALES Y CONTABLES</v>
      </c>
      <c r="O6424" s="11" t="s">
        <v>9242</v>
      </c>
      <c r="P6424" s="40" t="s">
        <v>9256</v>
      </c>
      <c r="Q6424" s="107">
        <v>4500006422</v>
      </c>
      <c r="R6424" s="43">
        <v>60596</v>
      </c>
      <c r="T6424" s="119"/>
      <c r="U6424" s="119"/>
      <c r="V6424" s="119"/>
    </row>
    <row r="6425" spans="1:22" ht="15.95" customHeight="1" x14ac:dyDescent="0.2">
      <c r="A6425" s="28" t="s">
        <v>1425</v>
      </c>
      <c r="B6425" s="7">
        <v>44869</v>
      </c>
      <c r="C6425" s="7">
        <v>44869</v>
      </c>
      <c r="D6425" s="7">
        <v>44877.658854166664</v>
      </c>
      <c r="E6425" s="20">
        <v>1331</v>
      </c>
      <c r="F6425" s="27" t="str">
        <f>VLOOKUP(E6425,PROVEEDORES!$A$2:$D$1013,2,0)</f>
        <v>ENRIQUE A. MORA</v>
      </c>
      <c r="G6425" s="6" t="s">
        <v>351</v>
      </c>
      <c r="H6425" s="6" t="s">
        <v>1206</v>
      </c>
      <c r="I6425" s="8">
        <v>21</v>
      </c>
      <c r="J6425" s="9">
        <v>6735.54</v>
      </c>
      <c r="K6425" s="9">
        <v>1414.4633999999999</v>
      </c>
      <c r="L6425" s="9">
        <v>8150.0033999999996</v>
      </c>
      <c r="M6425" s="16" t="s">
        <v>8433</v>
      </c>
      <c r="N6425" s="14" t="str">
        <f>IF(M6425=0,"",VLOOKUP(M6425,'CUENTAS_CONTABLES'!$A$2:$B$100,2,0))</f>
        <v>LEGALES Y CONTABLES</v>
      </c>
      <c r="O6425" s="11" t="s">
        <v>8357</v>
      </c>
      <c r="P6425" s="40" t="s">
        <v>9252</v>
      </c>
      <c r="Q6425" s="108">
        <v>4500006423</v>
      </c>
      <c r="R6425" s="43">
        <v>60597</v>
      </c>
      <c r="T6425" s="119"/>
      <c r="U6425" s="119"/>
      <c r="V6425" s="119"/>
    </row>
    <row r="6426" spans="1:22" ht="15.95" customHeight="1" x14ac:dyDescent="0.2">
      <c r="A6426" s="28" t="s">
        <v>7313</v>
      </c>
      <c r="B6426" s="7">
        <v>44869</v>
      </c>
      <c r="C6426" s="7">
        <v>44869</v>
      </c>
      <c r="D6426" s="7">
        <v>44919.801446759258</v>
      </c>
      <c r="E6426" s="20">
        <v>1336</v>
      </c>
      <c r="F6426" s="27" t="str">
        <f>VLOOKUP(E6426,PROVEEDORES!$A$2:$D$1013,2,0)</f>
        <v>EQUIPEL SRL</v>
      </c>
      <c r="G6426" s="6" t="s">
        <v>352</v>
      </c>
      <c r="H6426" s="6" t="s">
        <v>1054</v>
      </c>
      <c r="I6426" s="8">
        <v>0</v>
      </c>
      <c r="J6426" s="9">
        <v>26488</v>
      </c>
      <c r="K6426" s="9">
        <v>0</v>
      </c>
      <c r="L6426" s="9">
        <v>26488</v>
      </c>
      <c r="M6426" s="16" t="s">
        <v>8433</v>
      </c>
      <c r="N6426" s="14" t="str">
        <f>IF(M6426=0,"",VLOOKUP(M6426,'CUENTAS_CONTABLES'!$A$2:$B$100,2,0))</f>
        <v>LEGALES Y CONTABLES</v>
      </c>
      <c r="O6426" s="11" t="s">
        <v>9240</v>
      </c>
      <c r="P6426" s="40" t="s">
        <v>9252</v>
      </c>
      <c r="Q6426" s="107">
        <v>4500006424</v>
      </c>
      <c r="R6426" s="43">
        <v>60598</v>
      </c>
      <c r="T6426" s="119"/>
      <c r="U6426" s="119"/>
      <c r="V6426" s="119"/>
    </row>
    <row r="6427" spans="1:22" ht="15.95" customHeight="1" x14ac:dyDescent="0.2">
      <c r="A6427" s="28" t="s">
        <v>7291</v>
      </c>
      <c r="B6427" s="7">
        <v>44869</v>
      </c>
      <c r="C6427" s="7">
        <v>44869</v>
      </c>
      <c r="D6427" s="7">
        <v>44871.664618055554</v>
      </c>
      <c r="E6427" s="20">
        <v>1410</v>
      </c>
      <c r="F6427" s="27" t="str">
        <f>VLOOKUP(E6427,PROVEEDORES!$A$2:$D$1013,2,0)</f>
        <v>GABRIELLI MARIANO Y GABRIELLI</v>
      </c>
      <c r="G6427" s="6" t="s">
        <v>351</v>
      </c>
      <c r="H6427" s="6" t="s">
        <v>376</v>
      </c>
      <c r="I6427" s="8">
        <v>21</v>
      </c>
      <c r="J6427" s="9">
        <v>461.91</v>
      </c>
      <c r="K6427" s="9">
        <v>97.001100000000008</v>
      </c>
      <c r="L6427" s="9">
        <v>558.91110000000003</v>
      </c>
      <c r="M6427" s="16" t="s">
        <v>8433</v>
      </c>
      <c r="N6427" s="14" t="str">
        <f>IF(M6427=0,"",VLOOKUP(M6427,'CUENTAS_CONTABLES'!$A$2:$B$100,2,0))</f>
        <v>LEGALES Y CONTABLES</v>
      </c>
      <c r="O6427" s="11" t="s">
        <v>9245</v>
      </c>
      <c r="P6427" s="40" t="s">
        <v>9252</v>
      </c>
      <c r="Q6427" s="108">
        <v>4500006425</v>
      </c>
      <c r="R6427" s="43">
        <v>60600</v>
      </c>
      <c r="T6427" s="119"/>
      <c r="U6427" s="119"/>
      <c r="V6427" s="119"/>
    </row>
    <row r="6428" spans="1:22" ht="15.95" customHeight="1" x14ac:dyDescent="0.2">
      <c r="A6428" s="28" t="s">
        <v>7293</v>
      </c>
      <c r="B6428" s="7">
        <v>44869</v>
      </c>
      <c r="C6428" s="7">
        <v>44869</v>
      </c>
      <c r="D6428" s="7">
        <v>44888.547696759262</v>
      </c>
      <c r="E6428" s="20">
        <v>1412</v>
      </c>
      <c r="F6428" s="27" t="str">
        <f>VLOOKUP(E6428,PROVEEDORES!$A$2:$D$1013,2,0)</f>
        <v>GALINDEZ CATERING S.R.L</v>
      </c>
      <c r="G6428" s="6" t="s">
        <v>351</v>
      </c>
      <c r="H6428" s="6" t="s">
        <v>657</v>
      </c>
      <c r="I6428" s="8">
        <v>21</v>
      </c>
      <c r="J6428" s="9">
        <v>41.32</v>
      </c>
      <c r="K6428" s="9">
        <v>8.6772000000000009</v>
      </c>
      <c r="L6428" s="9">
        <v>49.997199999999999</v>
      </c>
      <c r="M6428" s="16" t="s">
        <v>8433</v>
      </c>
      <c r="N6428" s="14" t="str">
        <f>IF(M6428=0,"",VLOOKUP(M6428,'CUENTAS_CONTABLES'!$A$2:$B$100,2,0))</f>
        <v>LEGALES Y CONTABLES</v>
      </c>
      <c r="O6428" s="11" t="s">
        <v>9248</v>
      </c>
      <c r="P6428" s="40" t="s">
        <v>9256</v>
      </c>
      <c r="Q6428" s="107">
        <v>4500006426</v>
      </c>
      <c r="R6428" s="43">
        <v>60601</v>
      </c>
      <c r="T6428" s="119"/>
      <c r="U6428" s="119"/>
      <c r="V6428" s="119"/>
    </row>
    <row r="6429" spans="1:22" ht="15.95" customHeight="1" x14ac:dyDescent="0.2">
      <c r="A6429" s="28" t="s">
        <v>7296</v>
      </c>
      <c r="B6429" s="7">
        <v>44869</v>
      </c>
      <c r="C6429" s="7">
        <v>44869</v>
      </c>
      <c r="D6429" s="7">
        <v>44889.670474537037</v>
      </c>
      <c r="E6429" s="20">
        <v>1441</v>
      </c>
      <c r="F6429" s="27" t="str">
        <f>VLOOKUP(E6429,PROVEEDORES!$A$2:$D$1013,2,0)</f>
        <v>GOMEZ ROBERTO ALEJANDRO</v>
      </c>
      <c r="G6429" s="6" t="s">
        <v>351</v>
      </c>
      <c r="H6429" s="6" t="s">
        <v>357</v>
      </c>
      <c r="I6429" s="8">
        <v>21</v>
      </c>
      <c r="J6429" s="9">
        <v>157.93</v>
      </c>
      <c r="K6429" s="9">
        <v>33.165300000000002</v>
      </c>
      <c r="L6429" s="9">
        <v>191.09530000000001</v>
      </c>
      <c r="M6429" s="16" t="s">
        <v>8433</v>
      </c>
      <c r="N6429" s="14" t="str">
        <f>IF(M6429=0,"",VLOOKUP(M6429,'CUENTAS_CONTABLES'!$A$2:$B$100,2,0))</f>
        <v>LEGALES Y CONTABLES</v>
      </c>
      <c r="O6429" s="11" t="s">
        <v>9243</v>
      </c>
      <c r="P6429" s="40" t="s">
        <v>9252</v>
      </c>
      <c r="Q6429" s="108">
        <v>4500006427</v>
      </c>
      <c r="R6429" s="43">
        <v>0</v>
      </c>
      <c r="T6429" s="119"/>
      <c r="U6429" s="119"/>
      <c r="V6429" s="119"/>
    </row>
    <row r="6430" spans="1:22" ht="15.95" customHeight="1" x14ac:dyDescent="0.2">
      <c r="A6430" s="28" t="s">
        <v>7303</v>
      </c>
      <c r="B6430" s="7">
        <v>44869</v>
      </c>
      <c r="C6430" s="7">
        <v>44869</v>
      </c>
      <c r="D6430" s="7">
        <v>44888.659537037034</v>
      </c>
      <c r="E6430" s="20">
        <v>1444</v>
      </c>
      <c r="F6430" s="27" t="str">
        <f>VLOOKUP(E6430,PROVEEDORES!$A$2:$D$1013,2,0)</f>
        <v>GOVI S.R.L.</v>
      </c>
      <c r="G6430" s="6" t="s">
        <v>351</v>
      </c>
      <c r="H6430" s="6" t="s">
        <v>474</v>
      </c>
      <c r="I6430" s="8">
        <v>21</v>
      </c>
      <c r="J6430" s="9">
        <v>57.85</v>
      </c>
      <c r="K6430" s="9">
        <v>12.148500000000002</v>
      </c>
      <c r="L6430" s="9">
        <v>69.998500000000007</v>
      </c>
      <c r="M6430" s="16" t="s">
        <v>8433</v>
      </c>
      <c r="N6430" s="14" t="str">
        <f>IF(M6430=0,"",VLOOKUP(M6430,'CUENTAS_CONTABLES'!$A$2:$B$100,2,0))</f>
        <v>LEGALES Y CONTABLES</v>
      </c>
      <c r="O6430" s="11" t="s">
        <v>9246</v>
      </c>
      <c r="P6430" s="40" t="s">
        <v>9254</v>
      </c>
      <c r="Q6430" s="107">
        <v>4500006428</v>
      </c>
      <c r="R6430" s="43">
        <v>60603</v>
      </c>
      <c r="T6430" s="119"/>
      <c r="U6430" s="119"/>
      <c r="V6430" s="119"/>
    </row>
    <row r="6431" spans="1:22" ht="15.95" customHeight="1" x14ac:dyDescent="0.2">
      <c r="A6431" s="28" t="s">
        <v>7318</v>
      </c>
      <c r="B6431" s="7">
        <v>44869</v>
      </c>
      <c r="C6431" s="7">
        <v>44869</v>
      </c>
      <c r="D6431" s="7">
        <v>44884.524548611109</v>
      </c>
      <c r="E6431" s="20">
        <v>1470</v>
      </c>
      <c r="F6431" s="27" t="str">
        <f>VLOOKUP(E6431,PROVEEDORES!$A$2:$D$1013,2,0)</f>
        <v>HMM SRL</v>
      </c>
      <c r="G6431" s="6" t="s">
        <v>352</v>
      </c>
      <c r="H6431" s="6" t="s">
        <v>935</v>
      </c>
      <c r="I6431" s="8">
        <v>0</v>
      </c>
      <c r="J6431" s="9">
        <v>50855</v>
      </c>
      <c r="K6431" s="9">
        <v>0</v>
      </c>
      <c r="L6431" s="9">
        <v>50855</v>
      </c>
      <c r="M6431" s="16" t="s">
        <v>8433</v>
      </c>
      <c r="N6431" s="14" t="str">
        <f>IF(M6431=0,"",VLOOKUP(M6431,'CUENTAS_CONTABLES'!$A$2:$B$100,2,0))</f>
        <v>LEGALES Y CONTABLES</v>
      </c>
      <c r="O6431" s="11" t="s">
        <v>9245</v>
      </c>
      <c r="P6431" s="40" t="s">
        <v>9256</v>
      </c>
      <c r="Q6431" s="108">
        <v>4500006429</v>
      </c>
      <c r="R6431" s="43">
        <v>0</v>
      </c>
      <c r="T6431" s="119"/>
      <c r="U6431" s="119"/>
      <c r="V6431" s="119"/>
    </row>
    <row r="6432" spans="1:22" ht="15.95" customHeight="1" x14ac:dyDescent="0.2">
      <c r="A6432" s="28" t="s">
        <v>7304</v>
      </c>
      <c r="B6432" s="7">
        <v>44869</v>
      </c>
      <c r="C6432" s="7">
        <v>44869</v>
      </c>
      <c r="D6432" s="7">
        <v>44869.403437499997</v>
      </c>
      <c r="E6432" s="20">
        <v>1471</v>
      </c>
      <c r="F6432" s="27" t="str">
        <f>VLOOKUP(E6432,PROVEEDORES!$A$2:$D$1013,2,0)</f>
        <v>HOPERA HOTEL S.A.C.I.F.I.</v>
      </c>
      <c r="G6432" s="6" t="s">
        <v>351</v>
      </c>
      <c r="H6432" s="6" t="s">
        <v>396</v>
      </c>
      <c r="I6432" s="8">
        <v>21</v>
      </c>
      <c r="J6432" s="9">
        <v>6</v>
      </c>
      <c r="K6432" s="9">
        <v>1.26</v>
      </c>
      <c r="L6432" s="9">
        <v>7.26</v>
      </c>
      <c r="M6432" s="16" t="s">
        <v>8433</v>
      </c>
      <c r="N6432" s="14" t="str">
        <f>IF(M6432=0,"",VLOOKUP(M6432,'CUENTAS_CONTABLES'!$A$2:$B$100,2,0))</f>
        <v>LEGALES Y CONTABLES</v>
      </c>
      <c r="O6432" s="11" t="s">
        <v>9240</v>
      </c>
      <c r="P6432" s="40" t="s">
        <v>9256</v>
      </c>
      <c r="Q6432" s="107">
        <v>4500006430</v>
      </c>
      <c r="R6432" s="43">
        <v>60605</v>
      </c>
      <c r="T6432" s="119"/>
      <c r="U6432" s="119"/>
      <c r="V6432" s="119"/>
    </row>
    <row r="6433" spans="1:22" ht="15.95" customHeight="1" x14ac:dyDescent="0.2">
      <c r="A6433" s="28" t="s">
        <v>7300</v>
      </c>
      <c r="B6433" s="7">
        <v>44869</v>
      </c>
      <c r="C6433" s="7">
        <v>44869</v>
      </c>
      <c r="D6433" s="7">
        <v>44897.687268518515</v>
      </c>
      <c r="E6433" s="20">
        <v>1499</v>
      </c>
      <c r="F6433" s="27" t="str">
        <f>VLOOKUP(E6433,PROVEEDORES!$A$2:$D$1013,2,0)</f>
        <v>IRISH SRL</v>
      </c>
      <c r="G6433" s="6" t="s">
        <v>351</v>
      </c>
      <c r="H6433" s="6" t="s">
        <v>360</v>
      </c>
      <c r="I6433" s="8">
        <v>21</v>
      </c>
      <c r="J6433" s="9">
        <v>2576.37</v>
      </c>
      <c r="K6433" s="9">
        <v>541.03769999999997</v>
      </c>
      <c r="L6433" s="9">
        <v>3117.4076999999997</v>
      </c>
      <c r="M6433" s="16" t="s">
        <v>8433</v>
      </c>
      <c r="N6433" s="14" t="str">
        <f>IF(M6433=0,"",VLOOKUP(M6433,'CUENTAS_CONTABLES'!$A$2:$B$100,2,0))</f>
        <v>LEGALES Y CONTABLES</v>
      </c>
      <c r="O6433" s="11" t="s">
        <v>9243</v>
      </c>
      <c r="P6433" s="40" t="s">
        <v>9256</v>
      </c>
      <c r="Q6433" s="108">
        <v>4500006431</v>
      </c>
      <c r="R6433" s="43">
        <v>60606</v>
      </c>
      <c r="T6433" s="119"/>
      <c r="U6433" s="119"/>
      <c r="V6433" s="119"/>
    </row>
    <row r="6434" spans="1:22" ht="15.95" customHeight="1" x14ac:dyDescent="0.2">
      <c r="A6434" s="28" t="s">
        <v>7299</v>
      </c>
      <c r="B6434" s="7">
        <v>44869</v>
      </c>
      <c r="C6434" s="7">
        <v>44869</v>
      </c>
      <c r="D6434" s="7">
        <v>44925.651817129627</v>
      </c>
      <c r="E6434" s="20">
        <v>1505</v>
      </c>
      <c r="F6434" s="27" t="str">
        <f>VLOOKUP(E6434,PROVEEDORES!$A$2:$D$1013,2,0)</f>
        <v>JAVIER H BUZZO</v>
      </c>
      <c r="G6434" s="6" t="s">
        <v>351</v>
      </c>
      <c r="H6434" s="6" t="s">
        <v>715</v>
      </c>
      <c r="I6434" s="8">
        <v>21</v>
      </c>
      <c r="J6434" s="9">
        <v>1762.72</v>
      </c>
      <c r="K6434" s="9">
        <v>370.1712</v>
      </c>
      <c r="L6434" s="9">
        <v>2132.8912</v>
      </c>
      <c r="M6434" s="16" t="s">
        <v>8433</v>
      </c>
      <c r="N6434" s="14" t="str">
        <f>IF(M6434=0,"",VLOOKUP(M6434,'CUENTAS_CONTABLES'!$A$2:$B$100,2,0))</f>
        <v>LEGALES Y CONTABLES</v>
      </c>
      <c r="O6434" s="11" t="s">
        <v>9242</v>
      </c>
      <c r="P6434" s="40" t="s">
        <v>9256</v>
      </c>
      <c r="Q6434" s="107">
        <v>4500006432</v>
      </c>
      <c r="R6434" s="43">
        <v>60607</v>
      </c>
      <c r="T6434" s="119"/>
      <c r="U6434" s="119"/>
      <c r="V6434" s="119"/>
    </row>
    <row r="6435" spans="1:22" ht="15.95" customHeight="1" x14ac:dyDescent="0.2">
      <c r="A6435" s="28" t="s">
        <v>7290</v>
      </c>
      <c r="B6435" s="7">
        <v>44869</v>
      </c>
      <c r="C6435" s="7">
        <v>44869</v>
      </c>
      <c r="D6435" s="7">
        <v>44920.407488425924</v>
      </c>
      <c r="E6435" s="20">
        <v>1510</v>
      </c>
      <c r="F6435" s="27" t="str">
        <f>VLOOKUP(E6435,PROVEEDORES!$A$2:$D$1013,2,0)</f>
        <v>JORGE ENRIQUE OCHOA</v>
      </c>
      <c r="G6435" s="6" t="s">
        <v>351</v>
      </c>
      <c r="H6435" s="6" t="s">
        <v>504</v>
      </c>
      <c r="I6435" s="8">
        <v>21</v>
      </c>
      <c r="J6435" s="9">
        <v>124.82</v>
      </c>
      <c r="K6435" s="9">
        <v>26.212199999999999</v>
      </c>
      <c r="L6435" s="9">
        <v>151.03219999999999</v>
      </c>
      <c r="M6435" s="16" t="s">
        <v>8433</v>
      </c>
      <c r="N6435" s="14" t="str">
        <f>IF(M6435=0,"",VLOOKUP(M6435,'CUENTAS_CONTABLES'!$A$2:$B$100,2,0))</f>
        <v>LEGALES Y CONTABLES</v>
      </c>
      <c r="O6435" s="11" t="s">
        <v>9244</v>
      </c>
      <c r="P6435" s="40" t="s">
        <v>9256</v>
      </c>
      <c r="Q6435" s="108">
        <v>4500006433</v>
      </c>
      <c r="R6435" s="43">
        <v>60608</v>
      </c>
      <c r="T6435" s="119"/>
      <c r="U6435" s="119"/>
      <c r="V6435" s="119"/>
    </row>
    <row r="6436" spans="1:22" ht="15.95" customHeight="1" x14ac:dyDescent="0.2">
      <c r="A6436" s="28" t="s">
        <v>7294</v>
      </c>
      <c r="B6436" s="7">
        <v>44869</v>
      </c>
      <c r="C6436" s="7">
        <v>44869</v>
      </c>
      <c r="D6436" s="7">
        <v>44884.527094907404</v>
      </c>
      <c r="E6436" s="20">
        <v>1527</v>
      </c>
      <c r="F6436" s="27" t="str">
        <f>VLOOKUP(E6436,PROVEEDORES!$A$2:$D$1013,2,0)</f>
        <v xml:space="preserve">JUAN CARLOS MORALES </v>
      </c>
      <c r="G6436" s="6" t="s">
        <v>351</v>
      </c>
      <c r="H6436" s="6" t="s">
        <v>415</v>
      </c>
      <c r="I6436" s="8">
        <v>21</v>
      </c>
      <c r="J6436" s="9">
        <v>49.59</v>
      </c>
      <c r="K6436" s="9">
        <v>10.413900000000002</v>
      </c>
      <c r="L6436" s="9">
        <v>60.003900000000002</v>
      </c>
      <c r="M6436" s="16" t="s">
        <v>8433</v>
      </c>
      <c r="N6436" s="14" t="str">
        <f>IF(M6436=0,"",VLOOKUP(M6436,'CUENTAS_CONTABLES'!$A$2:$B$100,2,0))</f>
        <v>LEGALES Y CONTABLES</v>
      </c>
      <c r="O6436" s="11" t="s">
        <v>9240</v>
      </c>
      <c r="P6436" s="40" t="s">
        <v>9252</v>
      </c>
      <c r="Q6436" s="107">
        <v>4500006434</v>
      </c>
      <c r="R6436" s="43">
        <v>60609</v>
      </c>
      <c r="T6436" s="119"/>
      <c r="U6436" s="119"/>
      <c r="V6436" s="119"/>
    </row>
    <row r="6437" spans="1:22" ht="15.95" customHeight="1" x14ac:dyDescent="0.2">
      <c r="A6437" s="28" t="s">
        <v>7311</v>
      </c>
      <c r="B6437" s="7">
        <v>44869</v>
      </c>
      <c r="C6437" s="7">
        <v>44869</v>
      </c>
      <c r="D6437" s="7">
        <v>44869.801539351851</v>
      </c>
      <c r="E6437" s="20">
        <v>1568</v>
      </c>
      <c r="F6437" s="27" t="str">
        <f>VLOOKUP(E6437,PROVEEDORES!$A$2:$D$1013,2,0)</f>
        <v>LAISE CARLOS ALBERTO</v>
      </c>
      <c r="G6437" s="6" t="s">
        <v>351</v>
      </c>
      <c r="H6437" s="6" t="s">
        <v>398</v>
      </c>
      <c r="I6437" s="8">
        <v>21</v>
      </c>
      <c r="J6437" s="9">
        <v>117.75</v>
      </c>
      <c r="K6437" s="9">
        <v>24.727499999999999</v>
      </c>
      <c r="L6437" s="9">
        <v>142.47749999999999</v>
      </c>
      <c r="M6437" s="16" t="s">
        <v>8433</v>
      </c>
      <c r="N6437" s="14" t="str">
        <f>IF(M6437=0,"",VLOOKUP(M6437,'CUENTAS_CONTABLES'!$A$2:$B$100,2,0))</f>
        <v>LEGALES Y CONTABLES</v>
      </c>
      <c r="O6437" s="11" t="s">
        <v>9243</v>
      </c>
      <c r="P6437" s="40" t="s">
        <v>9252</v>
      </c>
      <c r="Q6437" s="108">
        <v>4500006435</v>
      </c>
      <c r="R6437" s="43">
        <v>60610</v>
      </c>
      <c r="T6437" s="119"/>
      <c r="U6437" s="119"/>
      <c r="V6437" s="119"/>
    </row>
    <row r="6438" spans="1:22" ht="15.95" customHeight="1" x14ac:dyDescent="0.2">
      <c r="A6438" s="28" t="s">
        <v>7287</v>
      </c>
      <c r="B6438" s="7">
        <v>44869</v>
      </c>
      <c r="C6438" s="7">
        <v>44869</v>
      </c>
      <c r="D6438" s="7">
        <v>44888.630127314813</v>
      </c>
      <c r="E6438" s="20">
        <v>1597</v>
      </c>
      <c r="F6438" s="27" t="str">
        <f>VLOOKUP(E6438,PROVEEDORES!$A$2:$D$1013,2,0)</f>
        <v>LIU YUANCHAI</v>
      </c>
      <c r="G6438" s="6" t="s">
        <v>351</v>
      </c>
      <c r="H6438" s="6" t="s">
        <v>573</v>
      </c>
      <c r="I6438" s="8">
        <v>21</v>
      </c>
      <c r="J6438" s="9">
        <v>86.78</v>
      </c>
      <c r="K6438" s="9">
        <v>18.223800000000001</v>
      </c>
      <c r="L6438" s="9">
        <v>105.0038</v>
      </c>
      <c r="M6438" s="16" t="s">
        <v>8433</v>
      </c>
      <c r="N6438" s="14" t="str">
        <f>IF(M6438=0,"",VLOOKUP(M6438,'CUENTAS_CONTABLES'!$A$2:$B$100,2,0))</f>
        <v>LEGALES Y CONTABLES</v>
      </c>
      <c r="O6438" s="11" t="s">
        <v>9245</v>
      </c>
      <c r="P6438" s="40" t="s">
        <v>9252</v>
      </c>
      <c r="Q6438" s="107">
        <v>4500006436</v>
      </c>
      <c r="R6438" s="43">
        <v>60611</v>
      </c>
      <c r="T6438" s="119"/>
      <c r="U6438" s="119"/>
      <c r="V6438" s="119"/>
    </row>
    <row r="6439" spans="1:22" ht="15.95" customHeight="1" x14ac:dyDescent="0.2">
      <c r="A6439" s="28" t="s">
        <v>7309</v>
      </c>
      <c r="B6439" s="7">
        <v>44869</v>
      </c>
      <c r="C6439" s="7">
        <v>44869</v>
      </c>
      <c r="D6439" s="7">
        <v>44869.795671296299</v>
      </c>
      <c r="E6439" s="20">
        <v>1625</v>
      </c>
      <c r="F6439" s="27" t="str">
        <f>VLOOKUP(E6439,PROVEEDORES!$A$2:$D$1013,2,0)</f>
        <v>MANUEL ALEJANDRO CORIA</v>
      </c>
      <c r="G6439" s="6" t="s">
        <v>351</v>
      </c>
      <c r="H6439" s="6" t="s">
        <v>398</v>
      </c>
      <c r="I6439" s="8">
        <v>21</v>
      </c>
      <c r="J6439" s="9">
        <v>150</v>
      </c>
      <c r="K6439" s="9">
        <v>31.5</v>
      </c>
      <c r="L6439" s="9">
        <v>181.5</v>
      </c>
      <c r="M6439" s="16" t="s">
        <v>8433</v>
      </c>
      <c r="N6439" s="14" t="str">
        <f>IF(M6439=0,"",VLOOKUP(M6439,'CUENTAS_CONTABLES'!$A$2:$B$100,2,0))</f>
        <v>LEGALES Y CONTABLES</v>
      </c>
      <c r="O6439" s="11" t="s">
        <v>9242</v>
      </c>
      <c r="P6439" s="40" t="s">
        <v>9256</v>
      </c>
      <c r="Q6439" s="108">
        <v>4500006437</v>
      </c>
      <c r="R6439" s="43">
        <v>60612</v>
      </c>
      <c r="T6439" s="119"/>
      <c r="U6439" s="119"/>
      <c r="V6439" s="119"/>
    </row>
    <row r="6440" spans="1:22" ht="15.95" customHeight="1" x14ac:dyDescent="0.2">
      <c r="A6440" s="28" t="s">
        <v>7302</v>
      </c>
      <c r="B6440" s="7">
        <v>44869</v>
      </c>
      <c r="C6440" s="7">
        <v>44869</v>
      </c>
      <c r="D6440" s="7">
        <v>44884.517766203702</v>
      </c>
      <c r="E6440" s="20">
        <v>1671</v>
      </c>
      <c r="F6440" s="27" t="str">
        <f>VLOOKUP(E6440,PROVEEDORES!$A$2:$D$1013,2,0)</f>
        <v>MERCEDES LLAVER BADUI</v>
      </c>
      <c r="G6440" s="6" t="s">
        <v>351</v>
      </c>
      <c r="H6440" s="6" t="s">
        <v>392</v>
      </c>
      <c r="I6440" s="8">
        <v>21</v>
      </c>
      <c r="J6440" s="9">
        <v>24.6</v>
      </c>
      <c r="K6440" s="9">
        <v>5.1660000000000004</v>
      </c>
      <c r="L6440" s="9">
        <v>29.766000000000002</v>
      </c>
      <c r="M6440" s="16" t="s">
        <v>8433</v>
      </c>
      <c r="N6440" s="14" t="str">
        <f>IF(M6440=0,"",VLOOKUP(M6440,'CUENTAS_CONTABLES'!$A$2:$B$100,2,0))</f>
        <v>LEGALES Y CONTABLES</v>
      </c>
      <c r="O6440" s="11" t="s">
        <v>9242</v>
      </c>
      <c r="P6440" s="40" t="s">
        <v>9256</v>
      </c>
      <c r="Q6440" s="107">
        <v>4500006438</v>
      </c>
      <c r="R6440" s="43">
        <v>60613</v>
      </c>
      <c r="T6440" s="119"/>
      <c r="U6440" s="119"/>
      <c r="V6440" s="119"/>
    </row>
    <row r="6441" spans="1:22" ht="15.95" customHeight="1" x14ac:dyDescent="0.2">
      <c r="A6441" s="28" t="s">
        <v>7316</v>
      </c>
      <c r="B6441" s="7">
        <v>44869</v>
      </c>
      <c r="C6441" s="7">
        <v>44869</v>
      </c>
      <c r="D6441" s="7">
        <v>44897.667708333334</v>
      </c>
      <c r="E6441" s="20">
        <v>1721</v>
      </c>
      <c r="F6441" s="27" t="str">
        <f>VLOOKUP(E6441,PROVEEDORES!$A$2:$D$1013,2,0)</f>
        <v>OIL PETRO SALSIPUEDES S.R.L</v>
      </c>
      <c r="G6441" s="6" t="s">
        <v>351</v>
      </c>
      <c r="H6441" s="6" t="s">
        <v>439</v>
      </c>
      <c r="I6441" s="8">
        <v>21</v>
      </c>
      <c r="J6441" s="9">
        <v>260.33</v>
      </c>
      <c r="K6441" s="9">
        <v>54.669299999999993</v>
      </c>
      <c r="L6441" s="9">
        <v>314.99929999999995</v>
      </c>
      <c r="M6441" s="16" t="s">
        <v>8433</v>
      </c>
      <c r="N6441" s="14" t="str">
        <f>IF(M6441=0,"",VLOOKUP(M6441,'CUENTAS_CONTABLES'!$A$2:$B$100,2,0))</f>
        <v>LEGALES Y CONTABLES</v>
      </c>
      <c r="O6441" s="11" t="s">
        <v>9243</v>
      </c>
      <c r="P6441" s="40" t="s">
        <v>9252</v>
      </c>
      <c r="Q6441" s="108">
        <v>4500006439</v>
      </c>
      <c r="R6441" s="43">
        <v>60614</v>
      </c>
      <c r="T6441" s="119"/>
      <c r="U6441" s="119"/>
      <c r="V6441" s="119"/>
    </row>
    <row r="6442" spans="1:22" ht="15.95" customHeight="1" x14ac:dyDescent="0.2">
      <c r="A6442" s="28" t="s">
        <v>7314</v>
      </c>
      <c r="B6442" s="7">
        <v>44869</v>
      </c>
      <c r="C6442" s="7">
        <v>44869</v>
      </c>
      <c r="D6442" s="7">
        <v>44884.662245370368</v>
      </c>
      <c r="E6442" s="20">
        <v>1747</v>
      </c>
      <c r="F6442" s="27" t="str">
        <f>VLOOKUP(E6442,PROVEEDORES!$A$2:$D$1013,2,0)</f>
        <v>PARADA NORTE S.R.L.</v>
      </c>
      <c r="G6442" s="6" t="s">
        <v>352</v>
      </c>
      <c r="H6442" s="6" t="s">
        <v>400</v>
      </c>
      <c r="I6442" s="8">
        <v>0</v>
      </c>
      <c r="J6442" s="9">
        <v>41626</v>
      </c>
      <c r="K6442" s="9">
        <v>0</v>
      </c>
      <c r="L6442" s="9">
        <v>41626</v>
      </c>
      <c r="M6442" s="16" t="s">
        <v>8433</v>
      </c>
      <c r="N6442" s="14" t="str">
        <f>IF(M6442=0,"",VLOOKUP(M6442,'CUENTAS_CONTABLES'!$A$2:$B$100,2,0))</f>
        <v>LEGALES Y CONTABLES</v>
      </c>
      <c r="O6442" s="11" t="s">
        <v>9245</v>
      </c>
      <c r="P6442" s="40" t="s">
        <v>9256</v>
      </c>
      <c r="Q6442" s="107">
        <v>4500006440</v>
      </c>
      <c r="R6442" s="43">
        <v>60615</v>
      </c>
      <c r="T6442" s="119"/>
      <c r="U6442" s="119"/>
      <c r="V6442" s="119"/>
    </row>
    <row r="6443" spans="1:22" ht="15.95" customHeight="1" x14ac:dyDescent="0.2">
      <c r="A6443" s="28" t="s">
        <v>7295</v>
      </c>
      <c r="B6443" s="7">
        <v>44869</v>
      </c>
      <c r="C6443" s="7">
        <v>44869</v>
      </c>
      <c r="D6443" s="7">
        <v>44912.774155092593</v>
      </c>
      <c r="E6443" s="20">
        <v>1771</v>
      </c>
      <c r="F6443" s="27" t="str">
        <f>VLOOKUP(E6443,PROVEEDORES!$A$2:$D$1013,2,0)</f>
        <v>PETROMADRID S.A.</v>
      </c>
      <c r="G6443" s="6" t="s">
        <v>351</v>
      </c>
      <c r="H6443" s="6" t="s">
        <v>388</v>
      </c>
      <c r="I6443" s="8">
        <v>21</v>
      </c>
      <c r="J6443" s="9">
        <v>400.45</v>
      </c>
      <c r="K6443" s="9">
        <v>84.094499999999982</v>
      </c>
      <c r="L6443" s="9">
        <v>484.54449999999997</v>
      </c>
      <c r="M6443" s="16" t="s">
        <v>8433</v>
      </c>
      <c r="N6443" s="14" t="str">
        <f>IF(M6443=0,"",VLOOKUP(M6443,'CUENTAS_CONTABLES'!$A$2:$B$100,2,0))</f>
        <v>LEGALES Y CONTABLES</v>
      </c>
      <c r="O6443" s="11" t="s">
        <v>8357</v>
      </c>
      <c r="P6443" s="40" t="s">
        <v>9252</v>
      </c>
      <c r="Q6443" s="108">
        <v>4500006441</v>
      </c>
      <c r="R6443" s="43">
        <v>60616</v>
      </c>
      <c r="T6443" s="119"/>
      <c r="U6443" s="119"/>
      <c r="V6443" s="119"/>
    </row>
    <row r="6444" spans="1:22" ht="15.95" customHeight="1" x14ac:dyDescent="0.2">
      <c r="A6444" s="28" t="s">
        <v>7310</v>
      </c>
      <c r="B6444" s="7">
        <v>44869</v>
      </c>
      <c r="C6444" s="7">
        <v>44869</v>
      </c>
      <c r="D6444" s="7">
        <v>44869.79828703704</v>
      </c>
      <c r="E6444" s="20">
        <v>1776</v>
      </c>
      <c r="F6444" s="27" t="str">
        <f>VLOOKUP(E6444,PROVEEDORES!$A$2:$D$1013,2,0)</f>
        <v>PIATTI RUBEN ENRIQUE</v>
      </c>
      <c r="G6444" s="6" t="s">
        <v>351</v>
      </c>
      <c r="H6444" s="6" t="s">
        <v>398</v>
      </c>
      <c r="I6444" s="8">
        <v>21</v>
      </c>
      <c r="J6444" s="9">
        <v>117.75</v>
      </c>
      <c r="K6444" s="9">
        <v>24.727499999999999</v>
      </c>
      <c r="L6444" s="9">
        <v>142.47749999999999</v>
      </c>
      <c r="M6444" s="16" t="s">
        <v>8433</v>
      </c>
      <c r="N6444" s="14" t="str">
        <f>IF(M6444=0,"",VLOOKUP(M6444,'CUENTAS_CONTABLES'!$A$2:$B$100,2,0))</f>
        <v>LEGALES Y CONTABLES</v>
      </c>
      <c r="O6444" s="11" t="s">
        <v>8357</v>
      </c>
      <c r="P6444" s="40" t="s">
        <v>9252</v>
      </c>
      <c r="Q6444" s="107">
        <v>4500006442</v>
      </c>
      <c r="R6444" s="43">
        <v>60617</v>
      </c>
      <c r="T6444" s="119"/>
      <c r="U6444" s="119"/>
      <c r="V6444" s="119"/>
    </row>
    <row r="6445" spans="1:22" ht="15.95" customHeight="1" x14ac:dyDescent="0.2">
      <c r="A6445" s="28" t="s">
        <v>7288</v>
      </c>
      <c r="B6445" s="7">
        <v>44869</v>
      </c>
      <c r="C6445" s="7">
        <v>44869</v>
      </c>
      <c r="D6445" s="7">
        <v>44897.740231481483</v>
      </c>
      <c r="E6445" s="20">
        <v>1789</v>
      </c>
      <c r="F6445" s="27" t="str">
        <f>VLOOKUP(E6445,PROVEEDORES!$A$2:$D$1013,2,0)</f>
        <v>POSADAS S.R.L</v>
      </c>
      <c r="G6445" s="6" t="s">
        <v>351</v>
      </c>
      <c r="H6445" s="6" t="s">
        <v>479</v>
      </c>
      <c r="I6445" s="8">
        <v>21</v>
      </c>
      <c r="J6445" s="9">
        <v>3693.6</v>
      </c>
      <c r="K6445" s="9">
        <v>775.65599999999995</v>
      </c>
      <c r="L6445" s="9">
        <v>4469.2559999999994</v>
      </c>
      <c r="M6445" s="16" t="s">
        <v>8433</v>
      </c>
      <c r="N6445" s="14" t="str">
        <f>IF(M6445=0,"",VLOOKUP(M6445,'CUENTAS_CONTABLES'!$A$2:$B$100,2,0))</f>
        <v>LEGALES Y CONTABLES</v>
      </c>
      <c r="O6445" s="11" t="s">
        <v>9240</v>
      </c>
      <c r="P6445" s="40" t="s">
        <v>9259</v>
      </c>
      <c r="Q6445" s="108">
        <v>4500006443</v>
      </c>
      <c r="R6445" s="43">
        <v>0</v>
      </c>
      <c r="T6445" s="119"/>
      <c r="U6445" s="119"/>
      <c r="V6445" s="119"/>
    </row>
    <row r="6446" spans="1:22" ht="15.95" customHeight="1" x14ac:dyDescent="0.2">
      <c r="A6446" s="28" t="s">
        <v>7315</v>
      </c>
      <c r="B6446" s="7">
        <v>44869</v>
      </c>
      <c r="C6446" s="7">
        <v>44869</v>
      </c>
      <c r="D6446" s="7">
        <v>44877.518194444441</v>
      </c>
      <c r="E6446" s="20">
        <v>1814</v>
      </c>
      <c r="F6446" s="27" t="str">
        <f>VLOOKUP(E6446,PROVEEDORES!$A$2:$D$1013,2,0)</f>
        <v>RICARDO NICOLAS BEVACQUA</v>
      </c>
      <c r="G6446" s="6" t="s">
        <v>351</v>
      </c>
      <c r="H6446" s="6" t="s">
        <v>425</v>
      </c>
      <c r="I6446" s="8">
        <v>21</v>
      </c>
      <c r="J6446" s="9">
        <v>2681.98</v>
      </c>
      <c r="K6446" s="9">
        <v>563.21580000000006</v>
      </c>
      <c r="L6446" s="9">
        <v>3245.1958</v>
      </c>
      <c r="M6446" s="16" t="s">
        <v>8433</v>
      </c>
      <c r="N6446" s="14" t="str">
        <f>IF(M6446=0,"",VLOOKUP(M6446,'CUENTAS_CONTABLES'!$A$2:$B$100,2,0))</f>
        <v>LEGALES Y CONTABLES</v>
      </c>
      <c r="O6446" s="11" t="s">
        <v>8357</v>
      </c>
      <c r="P6446" s="40" t="s">
        <v>9256</v>
      </c>
      <c r="Q6446" s="107">
        <v>4500006444</v>
      </c>
      <c r="R6446" s="43">
        <v>60619</v>
      </c>
      <c r="T6446" s="119"/>
      <c r="U6446" s="119"/>
      <c r="V6446" s="119"/>
    </row>
    <row r="6447" spans="1:22" ht="15.95" customHeight="1" x14ac:dyDescent="0.2">
      <c r="A6447" s="28" t="s">
        <v>7301</v>
      </c>
      <c r="B6447" s="7">
        <v>44869</v>
      </c>
      <c r="C6447" s="7">
        <v>44869</v>
      </c>
      <c r="D6447" s="7">
        <v>44877.654189814813</v>
      </c>
      <c r="E6447" s="20">
        <v>1820</v>
      </c>
      <c r="F6447" s="27" t="str">
        <f>VLOOKUP(E6447,PROVEEDORES!$A$2:$D$1013,2,0)</f>
        <v>RIVAGAS S.A.</v>
      </c>
      <c r="G6447" s="6" t="s">
        <v>351</v>
      </c>
      <c r="H6447" s="6" t="s">
        <v>417</v>
      </c>
      <c r="I6447" s="8">
        <v>21</v>
      </c>
      <c r="J6447" s="9">
        <v>13800</v>
      </c>
      <c r="K6447" s="9">
        <v>2898</v>
      </c>
      <c r="L6447" s="9">
        <v>16698</v>
      </c>
      <c r="M6447" s="16" t="s">
        <v>8433</v>
      </c>
      <c r="N6447" s="14" t="str">
        <f>IF(M6447=0,"",VLOOKUP(M6447,'CUENTAS_CONTABLES'!$A$2:$B$100,2,0))</f>
        <v>LEGALES Y CONTABLES</v>
      </c>
      <c r="O6447" s="11" t="s">
        <v>9246</v>
      </c>
      <c r="P6447" s="40" t="s">
        <v>9256</v>
      </c>
      <c r="Q6447" s="108">
        <v>4500006445</v>
      </c>
      <c r="R6447" s="43">
        <v>60620</v>
      </c>
      <c r="T6447" s="119"/>
      <c r="U6447" s="119"/>
      <c r="V6447" s="119"/>
    </row>
    <row r="6448" spans="1:22" ht="15.95" customHeight="1" x14ac:dyDescent="0.2">
      <c r="A6448" s="28" t="s">
        <v>7292</v>
      </c>
      <c r="B6448" s="7">
        <v>44869</v>
      </c>
      <c r="C6448" s="7">
        <v>44869</v>
      </c>
      <c r="D6448" s="7">
        <v>44888.65520833333</v>
      </c>
      <c r="E6448" s="20">
        <v>1846</v>
      </c>
      <c r="F6448" s="27" t="str">
        <f>VLOOKUP(E6448,PROVEEDORES!$A$2:$D$1013,2,0)</f>
        <v>RUTA AL OESTE S.R.L.</v>
      </c>
      <c r="G6448" s="6" t="s">
        <v>351</v>
      </c>
      <c r="H6448" s="6" t="s">
        <v>657</v>
      </c>
      <c r="I6448" s="8">
        <v>21</v>
      </c>
      <c r="J6448" s="9">
        <v>47.11</v>
      </c>
      <c r="K6448" s="9">
        <v>9.8930999999999987</v>
      </c>
      <c r="L6448" s="9">
        <v>57.003099999999996</v>
      </c>
      <c r="M6448" s="16" t="s">
        <v>8433</v>
      </c>
      <c r="N6448" s="14" t="str">
        <f>IF(M6448=0,"",VLOOKUP(M6448,'CUENTAS_CONTABLES'!$A$2:$B$100,2,0))</f>
        <v>LEGALES Y CONTABLES</v>
      </c>
      <c r="O6448" s="11" t="s">
        <v>9245</v>
      </c>
      <c r="P6448" s="40" t="s">
        <v>9256</v>
      </c>
      <c r="Q6448" s="107">
        <v>4500006446</v>
      </c>
      <c r="R6448" s="43">
        <v>60621</v>
      </c>
      <c r="T6448" s="119"/>
      <c r="U6448" s="119"/>
      <c r="V6448" s="119"/>
    </row>
    <row r="6449" spans="1:22" ht="15.95" customHeight="1" x14ac:dyDescent="0.2">
      <c r="A6449" s="28" t="s">
        <v>7307</v>
      </c>
      <c r="B6449" s="7">
        <v>44869</v>
      </c>
      <c r="C6449" s="7">
        <v>44869</v>
      </c>
      <c r="D6449" s="7">
        <v>44869.794722222221</v>
      </c>
      <c r="E6449" s="20">
        <v>1924</v>
      </c>
      <c r="F6449" s="27" t="str">
        <f>VLOOKUP(E6449,PROVEEDORES!$A$2:$D$1013,2,0)</f>
        <v>SOTO JULIAN EDUARDO</v>
      </c>
      <c r="G6449" s="6" t="s">
        <v>351</v>
      </c>
      <c r="H6449" s="6" t="s">
        <v>398</v>
      </c>
      <c r="I6449" s="8">
        <v>21</v>
      </c>
      <c r="J6449" s="9">
        <v>150</v>
      </c>
      <c r="K6449" s="9">
        <v>31.5</v>
      </c>
      <c r="L6449" s="9">
        <v>181.5</v>
      </c>
      <c r="M6449" s="16" t="s">
        <v>8433</v>
      </c>
      <c r="N6449" s="14" t="str">
        <f>IF(M6449=0,"",VLOOKUP(M6449,'CUENTAS_CONTABLES'!$A$2:$B$100,2,0))</f>
        <v>LEGALES Y CONTABLES</v>
      </c>
      <c r="O6449" s="11" t="s">
        <v>9241</v>
      </c>
      <c r="P6449" s="40" t="s">
        <v>9252</v>
      </c>
      <c r="Q6449" s="108">
        <v>4500006447</v>
      </c>
      <c r="R6449" s="43">
        <v>60622</v>
      </c>
      <c r="T6449" s="119"/>
      <c r="U6449" s="119"/>
      <c r="V6449" s="119"/>
    </row>
    <row r="6450" spans="1:22" ht="15.95" customHeight="1" x14ac:dyDescent="0.2">
      <c r="A6450" s="28" t="s">
        <v>7317</v>
      </c>
      <c r="B6450" s="7">
        <v>44869</v>
      </c>
      <c r="C6450" s="7">
        <v>44869</v>
      </c>
      <c r="D6450" s="7">
        <v>44881.648969907408</v>
      </c>
      <c r="E6450" s="20">
        <v>1932</v>
      </c>
      <c r="F6450" s="27" t="str">
        <f>VLOOKUP(E6450,PROVEEDORES!$A$2:$D$1013,2,0)</f>
        <v>SUCESORES DE LOPEZ ALDAO Y CÑIA SRL</v>
      </c>
      <c r="G6450" s="6" t="s">
        <v>351</v>
      </c>
      <c r="H6450" s="6" t="s">
        <v>469</v>
      </c>
      <c r="I6450" s="8">
        <v>21</v>
      </c>
      <c r="J6450" s="9">
        <v>34000</v>
      </c>
      <c r="K6450" s="9">
        <v>7140</v>
      </c>
      <c r="L6450" s="9">
        <v>41140</v>
      </c>
      <c r="M6450" s="16" t="s">
        <v>8433</v>
      </c>
      <c r="N6450" s="14" t="str">
        <f>IF(M6450=0,"",VLOOKUP(M6450,'CUENTAS_CONTABLES'!$A$2:$B$100,2,0))</f>
        <v>LEGALES Y CONTABLES</v>
      </c>
      <c r="O6450" s="11" t="s">
        <v>9242</v>
      </c>
      <c r="P6450" s="40" t="s">
        <v>9256</v>
      </c>
      <c r="Q6450" s="107">
        <v>4500006448</v>
      </c>
      <c r="R6450" s="43">
        <v>60623</v>
      </c>
      <c r="T6450" s="119"/>
      <c r="U6450" s="119"/>
      <c r="V6450" s="119"/>
    </row>
    <row r="6451" spans="1:22" ht="15.95" customHeight="1" x14ac:dyDescent="0.2">
      <c r="A6451" s="28" t="s">
        <v>7312</v>
      </c>
      <c r="B6451" s="7">
        <v>44869</v>
      </c>
      <c r="C6451" s="7">
        <v>44869</v>
      </c>
      <c r="D6451" s="7">
        <v>44913.528634259259</v>
      </c>
      <c r="E6451" s="20">
        <v>1933</v>
      </c>
      <c r="F6451" s="27" t="str">
        <f>VLOOKUP(E6451,PROVEEDORES!$A$2:$D$1013,2,0)</f>
        <v>SUHAIMAN YAMILA, SUHAIMAN MUNIR Y OTROS</v>
      </c>
      <c r="G6451" s="6" t="s">
        <v>351</v>
      </c>
      <c r="H6451" s="6" t="s">
        <v>367</v>
      </c>
      <c r="I6451" s="8">
        <v>21</v>
      </c>
      <c r="J6451" s="9">
        <v>3117</v>
      </c>
      <c r="K6451" s="9">
        <v>654.57000000000005</v>
      </c>
      <c r="L6451" s="9">
        <v>3771.57</v>
      </c>
      <c r="M6451" s="16" t="s">
        <v>8433</v>
      </c>
      <c r="N6451" s="14" t="str">
        <f>IF(M6451=0,"",VLOOKUP(M6451,'CUENTAS_CONTABLES'!$A$2:$B$100,2,0))</f>
        <v>LEGALES Y CONTABLES</v>
      </c>
      <c r="O6451" s="11" t="s">
        <v>9246</v>
      </c>
      <c r="P6451" s="40" t="s">
        <v>9256</v>
      </c>
      <c r="Q6451" s="108">
        <v>4500006449</v>
      </c>
      <c r="R6451" s="43">
        <v>60624</v>
      </c>
      <c r="T6451" s="119"/>
      <c r="U6451" s="119"/>
      <c r="V6451" s="119"/>
    </row>
    <row r="6452" spans="1:22" ht="15.95" customHeight="1" x14ac:dyDescent="0.2">
      <c r="A6452" s="28" t="s">
        <v>7298</v>
      </c>
      <c r="B6452" s="7">
        <v>44869</v>
      </c>
      <c r="C6452" s="7">
        <v>44869</v>
      </c>
      <c r="D6452" s="7">
        <v>44877.52238425926</v>
      </c>
      <c r="E6452" s="20">
        <v>1954</v>
      </c>
      <c r="F6452" s="27" t="str">
        <f>VLOOKUP(E6452,PROVEEDORES!$A$2:$D$1013,2,0)</f>
        <v>TESTORELLI S.A.</v>
      </c>
      <c r="G6452" s="6" t="s">
        <v>352</v>
      </c>
      <c r="H6452" s="6" t="s">
        <v>473</v>
      </c>
      <c r="I6452" s="8">
        <v>0</v>
      </c>
      <c r="J6452" s="9">
        <v>40381</v>
      </c>
      <c r="K6452" s="9">
        <v>0</v>
      </c>
      <c r="L6452" s="9">
        <v>40381</v>
      </c>
      <c r="M6452" s="16" t="s">
        <v>8433</v>
      </c>
      <c r="N6452" s="14" t="str">
        <f>IF(M6452=0,"",VLOOKUP(M6452,'CUENTAS_CONTABLES'!$A$2:$B$100,2,0))</f>
        <v>LEGALES Y CONTABLES</v>
      </c>
      <c r="O6452" s="11" t="s">
        <v>9245</v>
      </c>
      <c r="P6452" s="40" t="s">
        <v>9256</v>
      </c>
      <c r="Q6452" s="107">
        <v>4500006450</v>
      </c>
      <c r="R6452" s="43">
        <v>0</v>
      </c>
      <c r="T6452" s="119"/>
      <c r="U6452" s="119"/>
      <c r="V6452" s="119"/>
    </row>
    <row r="6453" spans="1:22" ht="15.95" customHeight="1" x14ac:dyDescent="0.2">
      <c r="A6453" s="28" t="s">
        <v>7289</v>
      </c>
      <c r="B6453" s="7">
        <v>44869</v>
      </c>
      <c r="C6453" s="7">
        <v>44869</v>
      </c>
      <c r="D6453" s="7">
        <v>44912.771018518521</v>
      </c>
      <c r="E6453" s="20">
        <v>1971</v>
      </c>
      <c r="F6453" s="27" t="str">
        <f>VLOOKUP(E6453,PROVEEDORES!$A$2:$D$1013,2,0)</f>
        <v>TRIVI SACACIFI Y E</v>
      </c>
      <c r="G6453" s="6" t="s">
        <v>351</v>
      </c>
      <c r="H6453" s="6" t="s">
        <v>1253</v>
      </c>
      <c r="I6453" s="8">
        <v>21</v>
      </c>
      <c r="J6453" s="9">
        <v>148.44999999999999</v>
      </c>
      <c r="K6453" s="9">
        <v>31.174499999999998</v>
      </c>
      <c r="L6453" s="9">
        <v>179.62449999999998</v>
      </c>
      <c r="M6453" s="16" t="s">
        <v>8433</v>
      </c>
      <c r="N6453" s="14" t="str">
        <f>IF(M6453=0,"",VLOOKUP(M6453,'CUENTAS_CONTABLES'!$A$2:$B$100,2,0))</f>
        <v>LEGALES Y CONTABLES</v>
      </c>
      <c r="O6453" s="11" t="s">
        <v>9242</v>
      </c>
      <c r="P6453" s="40" t="s">
        <v>9252</v>
      </c>
      <c r="Q6453" s="108">
        <v>4500006451</v>
      </c>
      <c r="R6453" s="43">
        <v>60627</v>
      </c>
      <c r="T6453" s="119"/>
      <c r="U6453" s="119"/>
      <c r="V6453" s="119"/>
    </row>
    <row r="6454" spans="1:22" ht="15.95" customHeight="1" x14ac:dyDescent="0.2">
      <c r="A6454" s="28" t="s">
        <v>7335</v>
      </c>
      <c r="B6454" s="7">
        <v>44870</v>
      </c>
      <c r="C6454" s="7">
        <v>44870</v>
      </c>
      <c r="D6454" s="7">
        <v>44870.755011574074</v>
      </c>
      <c r="E6454" s="20">
        <v>1036</v>
      </c>
      <c r="F6454" s="27" t="str">
        <f>VLOOKUP(E6454,PROVEEDORES!$A$2:$D$1013,2,0)</f>
        <v>ALEXIS PETEK</v>
      </c>
      <c r="G6454" s="6" t="s">
        <v>351</v>
      </c>
      <c r="H6454" s="6" t="s">
        <v>398</v>
      </c>
      <c r="I6454" s="8">
        <v>21</v>
      </c>
      <c r="J6454" s="9">
        <v>20</v>
      </c>
      <c r="K6454" s="9">
        <v>4.2</v>
      </c>
      <c r="L6454" s="9">
        <v>24.2</v>
      </c>
      <c r="M6454" s="16" t="s">
        <v>8434</v>
      </c>
      <c r="N6454" s="14" t="str">
        <f>IF(M6454=0,"",VLOOKUP(M6454,'CUENTAS_CONTABLES'!$A$2:$B$100,2,0))</f>
        <v>HONORARIOS COMPUTACION</v>
      </c>
      <c r="O6454" s="11" t="s">
        <v>9246</v>
      </c>
      <c r="P6454" s="40" t="s">
        <v>9252</v>
      </c>
      <c r="Q6454" s="107">
        <v>4500006452</v>
      </c>
      <c r="R6454" s="43">
        <v>0</v>
      </c>
      <c r="T6454" s="119"/>
      <c r="U6454" s="119"/>
      <c r="V6454" s="119"/>
    </row>
    <row r="6455" spans="1:22" ht="15.95" customHeight="1" x14ac:dyDescent="0.2">
      <c r="A6455" s="28" t="s">
        <v>7319</v>
      </c>
      <c r="B6455" s="7">
        <v>44870</v>
      </c>
      <c r="C6455" s="7">
        <v>44870</v>
      </c>
      <c r="D6455" s="7">
        <v>44877.489594907405</v>
      </c>
      <c r="E6455" s="20">
        <v>1036</v>
      </c>
      <c r="F6455" s="27" t="str">
        <f>VLOOKUP(E6455,PROVEEDORES!$A$2:$D$1013,2,0)</f>
        <v>ALEXIS PETEK</v>
      </c>
      <c r="G6455" s="6" t="s">
        <v>351</v>
      </c>
      <c r="H6455" s="6" t="s">
        <v>441</v>
      </c>
      <c r="I6455" s="8">
        <v>21</v>
      </c>
      <c r="J6455" s="9">
        <v>3289.26</v>
      </c>
      <c r="K6455" s="9">
        <v>690.7446000000001</v>
      </c>
      <c r="L6455" s="9">
        <v>3980.0046000000002</v>
      </c>
      <c r="M6455" s="16" t="s">
        <v>8433</v>
      </c>
      <c r="N6455" s="14" t="str">
        <f>IF(M6455=0,"",VLOOKUP(M6455,'CUENTAS_CONTABLES'!$A$2:$B$100,2,0))</f>
        <v>LEGALES Y CONTABLES</v>
      </c>
      <c r="O6455" s="11" t="s">
        <v>9242</v>
      </c>
      <c r="P6455" s="40" t="s">
        <v>9259</v>
      </c>
      <c r="Q6455" s="108">
        <v>4500006453</v>
      </c>
      <c r="R6455" s="43">
        <v>60628</v>
      </c>
      <c r="T6455" s="119"/>
      <c r="U6455" s="119"/>
      <c r="V6455" s="119"/>
    </row>
    <row r="6456" spans="1:22" ht="15.95" customHeight="1" x14ac:dyDescent="0.2">
      <c r="A6456" s="28" t="s">
        <v>7332</v>
      </c>
      <c r="B6456" s="7">
        <v>44870</v>
      </c>
      <c r="C6456" s="7">
        <v>44870</v>
      </c>
      <c r="D6456" s="7">
        <v>44918.651990740742</v>
      </c>
      <c r="E6456" s="20">
        <v>1056</v>
      </c>
      <c r="F6456" s="27" t="str">
        <f>VLOOKUP(E6456,PROVEEDORES!$A$2:$D$1013,2,0)</f>
        <v>ANA CAROLINA IRENE Y  DANIELA BEATRIZ MICHELINI S.H</v>
      </c>
      <c r="G6456" s="6" t="s">
        <v>351</v>
      </c>
      <c r="H6456" s="6" t="s">
        <v>396</v>
      </c>
      <c r="I6456" s="8">
        <v>21</v>
      </c>
      <c r="J6456" s="9">
        <v>2212.14</v>
      </c>
      <c r="K6456" s="9">
        <v>464.54939999999993</v>
      </c>
      <c r="L6456" s="9">
        <v>2676.6893999999998</v>
      </c>
      <c r="M6456" s="16" t="s">
        <v>8434</v>
      </c>
      <c r="N6456" s="14" t="str">
        <f>IF(M6456=0,"",VLOOKUP(M6456,'CUENTAS_CONTABLES'!$A$2:$B$100,2,0))</f>
        <v>HONORARIOS COMPUTACION</v>
      </c>
      <c r="O6456" s="11" t="s">
        <v>9244</v>
      </c>
      <c r="P6456" s="40" t="s">
        <v>9252</v>
      </c>
      <c r="Q6456" s="107">
        <v>4500006454</v>
      </c>
      <c r="R6456" s="43">
        <v>60630</v>
      </c>
      <c r="T6456" s="119"/>
      <c r="U6456" s="119"/>
      <c r="V6456" s="119"/>
    </row>
    <row r="6457" spans="1:22" ht="15.95" customHeight="1" x14ac:dyDescent="0.2">
      <c r="A6457" s="28" t="s">
        <v>7340</v>
      </c>
      <c r="B6457" s="7">
        <v>44870</v>
      </c>
      <c r="C6457" s="7">
        <v>44870</v>
      </c>
      <c r="D6457" s="7">
        <v>44878.711388888885</v>
      </c>
      <c r="E6457" s="20">
        <v>1078</v>
      </c>
      <c r="F6457" s="27" t="str">
        <f>VLOOKUP(E6457,PROVEEDORES!$A$2:$D$1013,2,0)</f>
        <v>ARCOS DORADOS ARGENTINA S.A.</v>
      </c>
      <c r="G6457" s="6" t="s">
        <v>351</v>
      </c>
      <c r="H6457" s="6" t="s">
        <v>1213</v>
      </c>
      <c r="I6457" s="8">
        <v>21</v>
      </c>
      <c r="J6457" s="9">
        <v>4680</v>
      </c>
      <c r="K6457" s="9">
        <v>982.8</v>
      </c>
      <c r="L6457" s="9">
        <v>5662.8</v>
      </c>
      <c r="M6457" s="16" t="s">
        <v>8434</v>
      </c>
      <c r="N6457" s="14" t="str">
        <f>IF(M6457=0,"",VLOOKUP(M6457,'CUENTAS_CONTABLES'!$A$2:$B$100,2,0))</f>
        <v>HONORARIOS COMPUTACION</v>
      </c>
      <c r="O6457" s="11" t="s">
        <v>9242</v>
      </c>
      <c r="P6457" s="40" t="s">
        <v>9252</v>
      </c>
      <c r="Q6457" s="108">
        <v>4500006455</v>
      </c>
      <c r="R6457" s="43">
        <v>60631</v>
      </c>
      <c r="T6457" s="119"/>
      <c r="U6457" s="119"/>
      <c r="V6457" s="119"/>
    </row>
    <row r="6458" spans="1:22" ht="15.95" customHeight="1" x14ac:dyDescent="0.2">
      <c r="A6458" s="28" t="s">
        <v>7324</v>
      </c>
      <c r="B6458" s="7">
        <v>44870</v>
      </c>
      <c r="C6458" s="7">
        <v>44870</v>
      </c>
      <c r="D6458" s="7">
        <v>44889.674293981479</v>
      </c>
      <c r="E6458" s="20">
        <v>1086</v>
      </c>
      <c r="F6458" s="27" t="str">
        <f>VLOOKUP(E6458,PROVEEDORES!$A$2:$D$1013,2,0)</f>
        <v>ASTIE CARLOS Y BALLESTER JOSE LUIS</v>
      </c>
      <c r="G6458" s="6" t="s">
        <v>351</v>
      </c>
      <c r="H6458" s="6" t="s">
        <v>357</v>
      </c>
      <c r="I6458" s="8">
        <v>21</v>
      </c>
      <c r="J6458" s="9">
        <v>61.82</v>
      </c>
      <c r="K6458" s="9">
        <v>12.982200000000001</v>
      </c>
      <c r="L6458" s="9">
        <v>74.802199999999999</v>
      </c>
      <c r="M6458" s="16" t="s">
        <v>8433</v>
      </c>
      <c r="N6458" s="14" t="str">
        <f>IF(M6458=0,"",VLOOKUP(M6458,'CUENTAS_CONTABLES'!$A$2:$B$100,2,0))</f>
        <v>LEGALES Y CONTABLES</v>
      </c>
      <c r="O6458" s="11" t="s">
        <v>9241</v>
      </c>
      <c r="P6458" s="40" t="s">
        <v>9256</v>
      </c>
      <c r="Q6458" s="107">
        <v>4500006456</v>
      </c>
      <c r="R6458" s="43">
        <v>60632</v>
      </c>
      <c r="T6458" s="119"/>
      <c r="U6458" s="119"/>
      <c r="V6458" s="119"/>
    </row>
    <row r="6459" spans="1:22" ht="15.95" customHeight="1" x14ac:dyDescent="0.2">
      <c r="A6459" s="28" t="s">
        <v>7326</v>
      </c>
      <c r="B6459" s="7">
        <v>44870</v>
      </c>
      <c r="C6459" s="7">
        <v>44870</v>
      </c>
      <c r="D6459" s="7">
        <v>44884.539351851854</v>
      </c>
      <c r="E6459" s="20">
        <v>1176</v>
      </c>
      <c r="F6459" s="27" t="str">
        <f>VLOOKUP(E6459,PROVEEDORES!$A$2:$D$1013,2,0)</f>
        <v>CATTERA VALERIA DANIELA</v>
      </c>
      <c r="G6459" s="6" t="s">
        <v>351</v>
      </c>
      <c r="H6459" s="6" t="s">
        <v>463</v>
      </c>
      <c r="I6459" s="8">
        <v>21</v>
      </c>
      <c r="J6459" s="9">
        <v>56.07</v>
      </c>
      <c r="K6459" s="9">
        <v>11.774700000000001</v>
      </c>
      <c r="L6459" s="9">
        <v>67.844700000000003</v>
      </c>
      <c r="M6459" s="16" t="s">
        <v>8433</v>
      </c>
      <c r="N6459" s="14" t="str">
        <f>IF(M6459=0,"",VLOOKUP(M6459,'CUENTAS_CONTABLES'!$A$2:$B$100,2,0))</f>
        <v>LEGALES Y CONTABLES</v>
      </c>
      <c r="O6459" s="11" t="s">
        <v>9245</v>
      </c>
      <c r="P6459" s="40" t="s">
        <v>9259</v>
      </c>
      <c r="Q6459" s="108">
        <v>4500006457</v>
      </c>
      <c r="R6459" s="43">
        <v>0</v>
      </c>
      <c r="T6459" s="119"/>
      <c r="U6459" s="119"/>
      <c r="V6459" s="119"/>
    </row>
    <row r="6460" spans="1:22" ht="15.95" customHeight="1" x14ac:dyDescent="0.2">
      <c r="A6460" s="28" t="s">
        <v>7329</v>
      </c>
      <c r="B6460" s="7">
        <v>44870</v>
      </c>
      <c r="C6460" s="7">
        <v>44870</v>
      </c>
      <c r="D6460" s="7">
        <v>44870.786562499998</v>
      </c>
      <c r="E6460" s="20">
        <v>1182</v>
      </c>
      <c r="F6460" s="27" t="str">
        <f>VLOOKUP(E6460,PROVEEDORES!$A$2:$D$1013,2,0)</f>
        <v>CENTRO MEDICO LABORAL LA PLATA SRL</v>
      </c>
      <c r="G6460" s="6" t="s">
        <v>351</v>
      </c>
      <c r="H6460" s="6" t="s">
        <v>396</v>
      </c>
      <c r="I6460" s="8">
        <v>21</v>
      </c>
      <c r="J6460" s="9">
        <v>126.11</v>
      </c>
      <c r="K6460" s="9">
        <v>26.4831</v>
      </c>
      <c r="L6460" s="9">
        <v>152.59309999999999</v>
      </c>
      <c r="M6460" s="16" t="s">
        <v>8433</v>
      </c>
      <c r="N6460" s="14" t="str">
        <f>IF(M6460=0,"",VLOOKUP(M6460,'CUENTAS_CONTABLES'!$A$2:$B$100,2,0))</f>
        <v>LEGALES Y CONTABLES</v>
      </c>
      <c r="O6460" s="11" t="s">
        <v>9245</v>
      </c>
      <c r="P6460" s="40" t="s">
        <v>9259</v>
      </c>
      <c r="Q6460" s="107">
        <v>4500006458</v>
      </c>
      <c r="R6460" s="43">
        <v>0</v>
      </c>
      <c r="T6460" s="119"/>
      <c r="U6460" s="119"/>
      <c r="V6460" s="119"/>
    </row>
    <row r="6461" spans="1:22" ht="15.95" customHeight="1" x14ac:dyDescent="0.2">
      <c r="A6461" s="28" t="s">
        <v>4854</v>
      </c>
      <c r="B6461" s="7">
        <v>44870</v>
      </c>
      <c r="C6461" s="7">
        <v>44870</v>
      </c>
      <c r="D6461" s="7">
        <v>44877.651747685188</v>
      </c>
      <c r="E6461" s="20">
        <v>1228</v>
      </c>
      <c r="F6461" s="27" t="str">
        <f>VLOOKUP(E6461,PROVEEDORES!$A$2:$D$1013,2,0)</f>
        <v>CORREO ARGENTINO S.A.</v>
      </c>
      <c r="G6461" s="6" t="s">
        <v>352</v>
      </c>
      <c r="H6461" s="6" t="s">
        <v>550</v>
      </c>
      <c r="I6461" s="8">
        <v>0</v>
      </c>
      <c r="J6461" s="9">
        <v>53400</v>
      </c>
      <c r="K6461" s="9">
        <v>0</v>
      </c>
      <c r="L6461" s="9">
        <v>53400</v>
      </c>
      <c r="M6461" s="16" t="s">
        <v>8434</v>
      </c>
      <c r="N6461" s="14" t="str">
        <f>IF(M6461=0,"",VLOOKUP(M6461,'CUENTAS_CONTABLES'!$A$2:$B$100,2,0))</f>
        <v>HONORARIOS COMPUTACION</v>
      </c>
      <c r="O6461" s="11" t="s">
        <v>9244</v>
      </c>
      <c r="P6461" s="40" t="s">
        <v>9252</v>
      </c>
      <c r="Q6461" s="108">
        <v>4500006459</v>
      </c>
      <c r="R6461" s="43">
        <v>60635</v>
      </c>
      <c r="T6461" s="119"/>
      <c r="U6461" s="119"/>
      <c r="V6461" s="119"/>
    </row>
    <row r="6462" spans="1:22" ht="15.95" customHeight="1" x14ac:dyDescent="0.2">
      <c r="A6462" s="28" t="s">
        <v>4159</v>
      </c>
      <c r="B6462" s="7">
        <v>44870</v>
      </c>
      <c r="C6462" s="7">
        <v>44870</v>
      </c>
      <c r="D6462" s="7">
        <v>44889.698136574072</v>
      </c>
      <c r="E6462" s="20">
        <v>1243</v>
      </c>
      <c r="F6462" s="27" t="str">
        <f>VLOOKUP(E6462,PROVEEDORES!$A$2:$D$1013,2,0)</f>
        <v>CYNTHIA GISELLE CANZANI</v>
      </c>
      <c r="G6462" s="6" t="s">
        <v>352</v>
      </c>
      <c r="H6462" s="6" t="s">
        <v>1259</v>
      </c>
      <c r="I6462" s="8">
        <v>0</v>
      </c>
      <c r="J6462" s="9">
        <v>56752</v>
      </c>
      <c r="K6462" s="9">
        <v>0</v>
      </c>
      <c r="L6462" s="9">
        <v>56752</v>
      </c>
      <c r="M6462" s="16" t="s">
        <v>8434</v>
      </c>
      <c r="N6462" s="14" t="str">
        <f>IF(M6462=0,"",VLOOKUP(M6462,'CUENTAS_CONTABLES'!$A$2:$B$100,2,0))</f>
        <v>HONORARIOS COMPUTACION</v>
      </c>
      <c r="O6462" s="11" t="s">
        <v>8357</v>
      </c>
      <c r="P6462" s="40" t="s">
        <v>9253</v>
      </c>
      <c r="Q6462" s="107">
        <v>4500006460</v>
      </c>
      <c r="R6462" s="43">
        <v>60636</v>
      </c>
      <c r="T6462" s="119"/>
      <c r="U6462" s="119"/>
      <c r="V6462" s="119"/>
    </row>
    <row r="6463" spans="1:22" ht="15.95" customHeight="1" x14ac:dyDescent="0.2">
      <c r="A6463" s="28" t="s">
        <v>7338</v>
      </c>
      <c r="B6463" s="7">
        <v>44870</v>
      </c>
      <c r="C6463" s="7">
        <v>44870</v>
      </c>
      <c r="D6463" s="7">
        <v>44883.696030092593</v>
      </c>
      <c r="E6463" s="20">
        <v>1308</v>
      </c>
      <c r="F6463" s="27" t="str">
        <f>VLOOKUP(E6463,PROVEEDORES!$A$2:$D$1013,2,0)</f>
        <v>ELECTRO SERVICE M&amp;E SRL</v>
      </c>
      <c r="G6463" s="6" t="s">
        <v>351</v>
      </c>
      <c r="H6463" s="6" t="s">
        <v>478</v>
      </c>
      <c r="I6463" s="8">
        <v>21</v>
      </c>
      <c r="J6463" s="9">
        <v>178.67</v>
      </c>
      <c r="K6463" s="9">
        <v>37.520699999999998</v>
      </c>
      <c r="L6463" s="9">
        <v>216.19069999999999</v>
      </c>
      <c r="M6463" s="16" t="s">
        <v>8434</v>
      </c>
      <c r="N6463" s="14" t="str">
        <f>IF(M6463=0,"",VLOOKUP(M6463,'CUENTAS_CONTABLES'!$A$2:$B$100,2,0))</f>
        <v>HONORARIOS COMPUTACION</v>
      </c>
      <c r="O6463" s="11" t="s">
        <v>9245</v>
      </c>
      <c r="P6463" s="40" t="s">
        <v>9252</v>
      </c>
      <c r="Q6463" s="108">
        <v>4500006461</v>
      </c>
      <c r="R6463" s="43">
        <v>60637</v>
      </c>
      <c r="T6463" s="119"/>
      <c r="U6463" s="119"/>
      <c r="V6463" s="119"/>
    </row>
    <row r="6464" spans="1:22" ht="15.95" customHeight="1" x14ac:dyDescent="0.2">
      <c r="A6464" s="28" t="s">
        <v>7331</v>
      </c>
      <c r="B6464" s="7">
        <v>44870</v>
      </c>
      <c r="C6464" s="7">
        <v>44870</v>
      </c>
      <c r="D6464" s="7">
        <v>44871.433530092596</v>
      </c>
      <c r="E6464" s="20">
        <v>1332</v>
      </c>
      <c r="F6464" s="27" t="str">
        <f>VLOOKUP(E6464,PROVEEDORES!$A$2:$D$1013,2,0)</f>
        <v>ENRIQUE ERNESTO PEDREIRA</v>
      </c>
      <c r="G6464" s="6" t="s">
        <v>351</v>
      </c>
      <c r="H6464" s="6" t="s">
        <v>396</v>
      </c>
      <c r="I6464" s="8">
        <v>21</v>
      </c>
      <c r="J6464" s="9">
        <v>510.23</v>
      </c>
      <c r="K6464" s="9">
        <v>107.14830000000001</v>
      </c>
      <c r="L6464" s="9">
        <v>617.37830000000008</v>
      </c>
      <c r="M6464" s="16" t="s">
        <v>8434</v>
      </c>
      <c r="N6464" s="14" t="str">
        <f>IF(M6464=0,"",VLOOKUP(M6464,'CUENTAS_CONTABLES'!$A$2:$B$100,2,0))</f>
        <v>HONORARIOS COMPUTACION</v>
      </c>
      <c r="O6464" s="11" t="s">
        <v>9242</v>
      </c>
      <c r="P6464" s="40" t="s">
        <v>9252</v>
      </c>
      <c r="Q6464" s="107">
        <v>4500006462</v>
      </c>
      <c r="R6464" s="43">
        <v>60638</v>
      </c>
      <c r="T6464" s="119"/>
      <c r="U6464" s="119"/>
      <c r="V6464" s="119"/>
    </row>
    <row r="6465" spans="1:22" ht="15.95" customHeight="1" x14ac:dyDescent="0.2">
      <c r="A6465" s="28" t="s">
        <v>7343</v>
      </c>
      <c r="B6465" s="7">
        <v>44870</v>
      </c>
      <c r="C6465" s="7">
        <v>44870</v>
      </c>
      <c r="D6465" s="7">
        <v>44884.540393518517</v>
      </c>
      <c r="E6465" s="20">
        <v>1366</v>
      </c>
      <c r="F6465" s="27" t="str">
        <f>VLOOKUP(E6465,PROVEEDORES!$A$2:$D$1013,2,0)</f>
        <v>F.M POZZO Y CARLOS E PLANES SH</v>
      </c>
      <c r="G6465" s="6" t="s">
        <v>352</v>
      </c>
      <c r="H6465" s="6" t="s">
        <v>935</v>
      </c>
      <c r="I6465" s="8">
        <v>0</v>
      </c>
      <c r="J6465" s="9">
        <v>55399</v>
      </c>
      <c r="K6465" s="9">
        <v>0</v>
      </c>
      <c r="L6465" s="9">
        <v>55399</v>
      </c>
      <c r="M6465" s="16" t="s">
        <v>8434</v>
      </c>
      <c r="N6465" s="14" t="str">
        <f>IF(M6465=0,"",VLOOKUP(M6465,'CUENTAS_CONTABLES'!$A$2:$B$100,2,0))</f>
        <v>HONORARIOS COMPUTACION</v>
      </c>
      <c r="O6465" s="11" t="s">
        <v>9243</v>
      </c>
      <c r="P6465" s="40" t="s">
        <v>9252</v>
      </c>
      <c r="Q6465" s="108">
        <v>4500006463</v>
      </c>
      <c r="R6465" s="43">
        <v>60639</v>
      </c>
      <c r="T6465" s="119"/>
      <c r="U6465" s="119"/>
      <c r="V6465" s="119"/>
    </row>
    <row r="6466" spans="1:22" ht="15.95" customHeight="1" x14ac:dyDescent="0.2">
      <c r="A6466" s="28" t="s">
        <v>7320</v>
      </c>
      <c r="B6466" s="7">
        <v>44870</v>
      </c>
      <c r="C6466" s="7">
        <v>44870</v>
      </c>
      <c r="D6466" s="7">
        <v>44912.788206018522</v>
      </c>
      <c r="E6466" s="20">
        <v>1386</v>
      </c>
      <c r="F6466" s="27" t="str">
        <f>VLOOKUP(E6466,PROVEEDORES!$A$2:$D$1013,2,0)</f>
        <v>FIGUEROA ROBERTO JAVIER</v>
      </c>
      <c r="G6466" s="6" t="s">
        <v>351</v>
      </c>
      <c r="H6466" s="6" t="s">
        <v>504</v>
      </c>
      <c r="I6466" s="8">
        <v>21</v>
      </c>
      <c r="J6466" s="9">
        <v>93.62</v>
      </c>
      <c r="K6466" s="9">
        <v>19.6602</v>
      </c>
      <c r="L6466" s="9">
        <v>113.28020000000001</v>
      </c>
      <c r="M6466" s="16" t="s">
        <v>8433</v>
      </c>
      <c r="N6466" s="14" t="str">
        <f>IF(M6466=0,"",VLOOKUP(M6466,'CUENTAS_CONTABLES'!$A$2:$B$100,2,0))</f>
        <v>LEGALES Y CONTABLES</v>
      </c>
      <c r="O6466" s="11" t="s">
        <v>8357</v>
      </c>
      <c r="P6466" s="40" t="s">
        <v>9252</v>
      </c>
      <c r="Q6466" s="107">
        <v>4500006464</v>
      </c>
      <c r="R6466" s="43">
        <v>60640</v>
      </c>
      <c r="T6466" s="119"/>
      <c r="U6466" s="119"/>
      <c r="V6466" s="119"/>
    </row>
    <row r="6467" spans="1:22" ht="15.95" customHeight="1" x14ac:dyDescent="0.2">
      <c r="A6467" s="28" t="s">
        <v>7325</v>
      </c>
      <c r="B6467" s="7">
        <v>44870</v>
      </c>
      <c r="C6467" s="7">
        <v>44870</v>
      </c>
      <c r="D6467" s="7">
        <v>44889.679513888892</v>
      </c>
      <c r="E6467" s="20">
        <v>1395</v>
      </c>
      <c r="F6467" s="27" t="str">
        <f>VLOOKUP(E6467,PROVEEDORES!$A$2:$D$1013,2,0)</f>
        <v>FORMULARIOS EL TREBOL S.R.L.</v>
      </c>
      <c r="G6467" s="6" t="s">
        <v>351</v>
      </c>
      <c r="H6467" s="6" t="s">
        <v>357</v>
      </c>
      <c r="I6467" s="8">
        <v>21</v>
      </c>
      <c r="J6467" s="9">
        <v>25566.26</v>
      </c>
      <c r="K6467" s="9">
        <v>5368.9146000000001</v>
      </c>
      <c r="L6467" s="9">
        <v>30935.174599999998</v>
      </c>
      <c r="M6467" s="16" t="s">
        <v>8433</v>
      </c>
      <c r="N6467" s="14" t="str">
        <f>IF(M6467=0,"",VLOOKUP(M6467,'CUENTAS_CONTABLES'!$A$2:$B$100,2,0))</f>
        <v>LEGALES Y CONTABLES</v>
      </c>
      <c r="O6467" s="11" t="s">
        <v>9242</v>
      </c>
      <c r="P6467" s="40" t="s">
        <v>9254</v>
      </c>
      <c r="Q6467" s="108">
        <v>4500006465</v>
      </c>
      <c r="R6467" s="43">
        <v>60641</v>
      </c>
      <c r="T6467" s="119"/>
      <c r="U6467" s="119"/>
      <c r="V6467" s="119"/>
    </row>
    <row r="6468" spans="1:22" ht="15.95" customHeight="1" x14ac:dyDescent="0.2">
      <c r="A6468" s="28" t="s">
        <v>7323</v>
      </c>
      <c r="B6468" s="7">
        <v>44870</v>
      </c>
      <c r="C6468" s="7">
        <v>44870</v>
      </c>
      <c r="D6468" s="7">
        <v>44884.536631944444</v>
      </c>
      <c r="E6468" s="20">
        <v>1447</v>
      </c>
      <c r="F6468" s="27" t="str">
        <f>VLOOKUP(E6468,PROVEEDORES!$A$2:$D$1013,2,0)</f>
        <v>GRADEL DIEGO LEANDRO</v>
      </c>
      <c r="G6468" s="6" t="s">
        <v>351</v>
      </c>
      <c r="H6468" s="6" t="s">
        <v>415</v>
      </c>
      <c r="I6468" s="8">
        <v>21</v>
      </c>
      <c r="J6468" s="9">
        <v>49.59</v>
      </c>
      <c r="K6468" s="9">
        <v>10.413900000000002</v>
      </c>
      <c r="L6468" s="9">
        <v>60.003900000000002</v>
      </c>
      <c r="M6468" s="16" t="s">
        <v>8433</v>
      </c>
      <c r="N6468" s="14" t="str">
        <f>IF(M6468=0,"",VLOOKUP(M6468,'CUENTAS_CONTABLES'!$A$2:$B$100,2,0))</f>
        <v>LEGALES Y CONTABLES</v>
      </c>
      <c r="O6468" s="11" t="s">
        <v>8357</v>
      </c>
      <c r="P6468" s="40" t="s">
        <v>9252</v>
      </c>
      <c r="Q6468" s="107">
        <v>4500006466</v>
      </c>
      <c r="R6468" s="43">
        <v>60642</v>
      </c>
      <c r="T6468" s="119"/>
      <c r="U6468" s="119"/>
      <c r="V6468" s="119"/>
    </row>
    <row r="6469" spans="1:22" ht="15.95" customHeight="1" x14ac:dyDescent="0.2">
      <c r="A6469" s="28" t="s">
        <v>7342</v>
      </c>
      <c r="B6469" s="7">
        <v>44870</v>
      </c>
      <c r="C6469" s="7">
        <v>44870</v>
      </c>
      <c r="D6469" s="7">
        <v>44888.664074074077</v>
      </c>
      <c r="E6469" s="20">
        <v>1519</v>
      </c>
      <c r="F6469" s="27" t="str">
        <f>VLOOKUP(E6469,PROVEEDORES!$A$2:$D$1013,2,0)</f>
        <v>JOSE L. TONDI</v>
      </c>
      <c r="G6469" s="6" t="s">
        <v>351</v>
      </c>
      <c r="H6469" s="6" t="s">
        <v>830</v>
      </c>
      <c r="I6469" s="8">
        <v>21</v>
      </c>
      <c r="J6469" s="9">
        <v>413.22</v>
      </c>
      <c r="K6469" s="9">
        <v>86.776200000000003</v>
      </c>
      <c r="L6469" s="9">
        <v>499.99620000000004</v>
      </c>
      <c r="M6469" s="16" t="s">
        <v>8434</v>
      </c>
      <c r="N6469" s="14" t="str">
        <f>IF(M6469=0,"",VLOOKUP(M6469,'CUENTAS_CONTABLES'!$A$2:$B$100,2,0))</f>
        <v>HONORARIOS COMPUTACION</v>
      </c>
      <c r="O6469" s="11" t="s">
        <v>8357</v>
      </c>
      <c r="P6469" s="40" t="s">
        <v>9252</v>
      </c>
      <c r="Q6469" s="108">
        <v>4500006467</v>
      </c>
      <c r="R6469" s="43">
        <v>60643</v>
      </c>
      <c r="T6469" s="119"/>
      <c r="U6469" s="119"/>
      <c r="V6469" s="119"/>
    </row>
    <row r="6470" spans="1:22" ht="15.95" customHeight="1" x14ac:dyDescent="0.2">
      <c r="A6470" s="28" t="s">
        <v>7321</v>
      </c>
      <c r="B6470" s="7">
        <v>44870</v>
      </c>
      <c r="C6470" s="7">
        <v>44870</v>
      </c>
      <c r="D6470" s="7">
        <v>44888.661111111112</v>
      </c>
      <c r="E6470" s="20">
        <v>1603</v>
      </c>
      <c r="F6470" s="27" t="str">
        <f>VLOOKUP(E6470,PROVEEDORES!$A$2:$D$1013,2,0)</f>
        <v>LORENZO EDUARDO</v>
      </c>
      <c r="G6470" s="6" t="s">
        <v>351</v>
      </c>
      <c r="H6470" s="6" t="s">
        <v>657</v>
      </c>
      <c r="I6470" s="8">
        <v>21</v>
      </c>
      <c r="J6470" s="9">
        <v>41.32</v>
      </c>
      <c r="K6470" s="9">
        <v>8.6772000000000009</v>
      </c>
      <c r="L6470" s="9">
        <v>49.997199999999999</v>
      </c>
      <c r="M6470" s="16" t="s">
        <v>8433</v>
      </c>
      <c r="N6470" s="14" t="str">
        <f>IF(M6470=0,"",VLOOKUP(M6470,'CUENTAS_CONTABLES'!$A$2:$B$100,2,0))</f>
        <v>LEGALES Y CONTABLES</v>
      </c>
      <c r="O6470" s="11" t="s">
        <v>9242</v>
      </c>
      <c r="P6470" s="40" t="s">
        <v>9252</v>
      </c>
      <c r="Q6470" s="107">
        <v>4500006468</v>
      </c>
      <c r="R6470" s="43">
        <v>60644</v>
      </c>
      <c r="T6470" s="119"/>
      <c r="U6470" s="119"/>
      <c r="V6470" s="119"/>
    </row>
    <row r="6471" spans="1:22" ht="15.95" customHeight="1" x14ac:dyDescent="0.2">
      <c r="A6471" s="28" t="s">
        <v>7336</v>
      </c>
      <c r="B6471" s="7">
        <v>44870</v>
      </c>
      <c r="C6471" s="7">
        <v>44870</v>
      </c>
      <c r="D6471" s="7">
        <v>44870.755844907406</v>
      </c>
      <c r="E6471" s="20">
        <v>1649</v>
      </c>
      <c r="F6471" s="27" t="str">
        <f>VLOOKUP(E6471,PROVEEDORES!$A$2:$D$1013,2,0)</f>
        <v>MARTHER S.A.</v>
      </c>
      <c r="G6471" s="6" t="s">
        <v>351</v>
      </c>
      <c r="H6471" s="6" t="s">
        <v>398</v>
      </c>
      <c r="I6471" s="8">
        <v>21</v>
      </c>
      <c r="J6471" s="9">
        <v>180</v>
      </c>
      <c r="K6471" s="9">
        <v>37.799999999999997</v>
      </c>
      <c r="L6471" s="9">
        <v>217.8</v>
      </c>
      <c r="M6471" s="16" t="s">
        <v>8434</v>
      </c>
      <c r="N6471" s="14" t="str">
        <f>IF(M6471=0,"",VLOOKUP(M6471,'CUENTAS_CONTABLES'!$A$2:$B$100,2,0))</f>
        <v>HONORARIOS COMPUTACION</v>
      </c>
      <c r="O6471" s="11" t="s">
        <v>9247</v>
      </c>
      <c r="P6471" s="40" t="s">
        <v>9252</v>
      </c>
      <c r="Q6471" s="108">
        <v>4500006469</v>
      </c>
      <c r="R6471" s="43">
        <v>60645</v>
      </c>
      <c r="T6471" s="119"/>
      <c r="U6471" s="119"/>
      <c r="V6471" s="119"/>
    </row>
    <row r="6472" spans="1:22" ht="15.95" customHeight="1" x14ac:dyDescent="0.2">
      <c r="A6472" s="28" t="s">
        <v>2264</v>
      </c>
      <c r="B6472" s="7">
        <v>44870</v>
      </c>
      <c r="C6472" s="7">
        <v>44898</v>
      </c>
      <c r="D6472" s="7">
        <v>44924.5158912037</v>
      </c>
      <c r="E6472" s="20">
        <v>1683</v>
      </c>
      <c r="F6472" s="27" t="str">
        <f>VLOOKUP(E6472,PROVEEDORES!$A$2:$D$1013,2,0)</f>
        <v>MONTES DE OCA 1885 SRL</v>
      </c>
      <c r="G6472" s="6" t="s">
        <v>352</v>
      </c>
      <c r="H6472" s="6" t="s">
        <v>1305</v>
      </c>
      <c r="I6472" s="8">
        <v>0</v>
      </c>
      <c r="J6472" s="9">
        <v>44892</v>
      </c>
      <c r="K6472" s="9">
        <v>0</v>
      </c>
      <c r="L6472" s="9">
        <v>44892</v>
      </c>
      <c r="M6472" s="16" t="s">
        <v>8440</v>
      </c>
      <c r="N6472" s="14" t="str">
        <f>IF(M6472=0,"",VLOOKUP(M6472,'CUENTAS_CONTABLES'!$A$2:$B$100,2,0))</f>
        <v>MANTENIMIENTO MUEBLES Y UTILES</v>
      </c>
      <c r="O6472" s="11" t="s">
        <v>9242</v>
      </c>
      <c r="P6472" s="40" t="s">
        <v>9256</v>
      </c>
      <c r="Q6472" s="107">
        <v>4500006470</v>
      </c>
      <c r="R6472" s="43">
        <v>60646</v>
      </c>
      <c r="T6472" s="119"/>
      <c r="U6472" s="119"/>
      <c r="V6472" s="119"/>
    </row>
    <row r="6473" spans="1:22" ht="15.95" customHeight="1" x14ac:dyDescent="0.2">
      <c r="A6473" s="28" t="s">
        <v>7330</v>
      </c>
      <c r="B6473" s="7">
        <v>44870</v>
      </c>
      <c r="C6473" s="7">
        <v>44870</v>
      </c>
      <c r="D6473" s="7">
        <v>44871.432708333334</v>
      </c>
      <c r="E6473" s="20">
        <v>1731</v>
      </c>
      <c r="F6473" s="27" t="str">
        <f>VLOOKUP(E6473,PROVEEDORES!$A$2:$D$1013,2,0)</f>
        <v>ORTEGA JORGE ANTONIO</v>
      </c>
      <c r="G6473" s="6" t="s">
        <v>351</v>
      </c>
      <c r="H6473" s="6" t="s">
        <v>396</v>
      </c>
      <c r="I6473" s="8">
        <v>21</v>
      </c>
      <c r="J6473" s="9">
        <v>2.8</v>
      </c>
      <c r="K6473" s="9">
        <v>0.58799999999999997</v>
      </c>
      <c r="L6473" s="9">
        <v>3.3879999999999999</v>
      </c>
      <c r="M6473" s="16" t="s">
        <v>8433</v>
      </c>
      <c r="N6473" s="14" t="str">
        <f>IF(M6473=0,"",VLOOKUP(M6473,'CUENTAS_CONTABLES'!$A$2:$B$100,2,0))</f>
        <v>LEGALES Y CONTABLES</v>
      </c>
      <c r="O6473" s="11" t="s">
        <v>9245</v>
      </c>
      <c r="P6473" s="40" t="s">
        <v>9256</v>
      </c>
      <c r="Q6473" s="108">
        <v>4500006471</v>
      </c>
      <c r="R6473" s="43">
        <v>60647</v>
      </c>
      <c r="T6473" s="119"/>
      <c r="U6473" s="119"/>
      <c r="V6473" s="119"/>
    </row>
    <row r="6474" spans="1:22" ht="15.95" customHeight="1" x14ac:dyDescent="0.2">
      <c r="A6474" s="28" t="s">
        <v>7333</v>
      </c>
      <c r="B6474" s="7">
        <v>44870</v>
      </c>
      <c r="C6474" s="7">
        <v>44870</v>
      </c>
      <c r="D6474" s="7">
        <v>44870.429293981484</v>
      </c>
      <c r="E6474" s="20">
        <v>1738</v>
      </c>
      <c r="F6474" s="27" t="str">
        <f>VLOOKUP(E6474,PROVEEDORES!$A$2:$D$1013,2,0)</f>
        <v>PALERMO NUEVO SA</v>
      </c>
      <c r="G6474" s="6" t="s">
        <v>351</v>
      </c>
      <c r="H6474" s="6" t="s">
        <v>398</v>
      </c>
      <c r="I6474" s="8">
        <v>21</v>
      </c>
      <c r="J6474" s="9">
        <v>35</v>
      </c>
      <c r="K6474" s="9">
        <v>7.35</v>
      </c>
      <c r="L6474" s="9">
        <v>42.35</v>
      </c>
      <c r="M6474" s="16" t="s">
        <v>8434</v>
      </c>
      <c r="N6474" s="14" t="str">
        <f>IF(M6474=0,"",VLOOKUP(M6474,'CUENTAS_CONTABLES'!$A$2:$B$100,2,0))</f>
        <v>HONORARIOS COMPUTACION</v>
      </c>
      <c r="O6474" s="11" t="s">
        <v>9248</v>
      </c>
      <c r="P6474" s="40" t="s">
        <v>9252</v>
      </c>
      <c r="Q6474" s="107">
        <v>4500006472</v>
      </c>
      <c r="R6474" s="43">
        <v>60648</v>
      </c>
      <c r="T6474" s="119"/>
      <c r="U6474" s="119"/>
      <c r="V6474" s="119"/>
    </row>
    <row r="6475" spans="1:22" ht="15.95" customHeight="1" x14ac:dyDescent="0.2">
      <c r="A6475" s="28" t="s">
        <v>7334</v>
      </c>
      <c r="B6475" s="7">
        <v>44870</v>
      </c>
      <c r="C6475" s="7">
        <v>44870</v>
      </c>
      <c r="D6475" s="7">
        <v>44870.754664351851</v>
      </c>
      <c r="E6475" s="20">
        <v>1738</v>
      </c>
      <c r="F6475" s="27" t="str">
        <f>VLOOKUP(E6475,PROVEEDORES!$A$2:$D$1013,2,0)</f>
        <v>PALERMO NUEVO SA</v>
      </c>
      <c r="G6475" s="6" t="s">
        <v>351</v>
      </c>
      <c r="H6475" s="6" t="s">
        <v>398</v>
      </c>
      <c r="I6475" s="8">
        <v>21</v>
      </c>
      <c r="J6475" s="9">
        <v>20</v>
      </c>
      <c r="K6475" s="9">
        <v>4.2</v>
      </c>
      <c r="L6475" s="9">
        <v>24.2</v>
      </c>
      <c r="M6475" s="16" t="s">
        <v>8434</v>
      </c>
      <c r="N6475" s="14" t="str">
        <f>IF(M6475=0,"",VLOOKUP(M6475,'CUENTAS_CONTABLES'!$A$2:$B$100,2,0))</f>
        <v>HONORARIOS COMPUTACION</v>
      </c>
      <c r="O6475" s="11" t="s">
        <v>8357</v>
      </c>
      <c r="P6475" s="40" t="s">
        <v>9252</v>
      </c>
      <c r="Q6475" s="108">
        <v>4500006473</v>
      </c>
      <c r="R6475" s="43">
        <v>60649</v>
      </c>
      <c r="T6475" s="119"/>
      <c r="U6475" s="119"/>
      <c r="V6475" s="119"/>
    </row>
    <row r="6476" spans="1:22" ht="15.95" customHeight="1" x14ac:dyDescent="0.2">
      <c r="A6476" s="28" t="s">
        <v>7856</v>
      </c>
      <c r="B6476" s="7">
        <v>44870</v>
      </c>
      <c r="C6476" s="7">
        <v>44898</v>
      </c>
      <c r="D6476" s="7">
        <v>44924.517291666663</v>
      </c>
      <c r="E6476" s="20">
        <v>1748</v>
      </c>
      <c r="F6476" s="27" t="str">
        <f>VLOOKUP(E6476,PROVEEDORES!$A$2:$D$1013,2,0)</f>
        <v>PARKING &amp; SERVICE S.R.L.</v>
      </c>
      <c r="G6476" s="6" t="s">
        <v>351</v>
      </c>
      <c r="H6476" s="6" t="s">
        <v>1304</v>
      </c>
      <c r="I6476" s="8">
        <v>21</v>
      </c>
      <c r="J6476" s="9">
        <v>435.63</v>
      </c>
      <c r="K6476" s="9">
        <v>91.482299999999995</v>
      </c>
      <c r="L6476" s="9">
        <v>527.1123</v>
      </c>
      <c r="M6476" s="16" t="s">
        <v>8440</v>
      </c>
      <c r="N6476" s="14" t="str">
        <f>IF(M6476=0,"",VLOOKUP(M6476,'CUENTAS_CONTABLES'!$A$2:$B$100,2,0))</f>
        <v>MANTENIMIENTO MUEBLES Y UTILES</v>
      </c>
      <c r="O6476" s="11" t="s">
        <v>8357</v>
      </c>
      <c r="P6476" s="40" t="s">
        <v>9252</v>
      </c>
      <c r="Q6476" s="107">
        <v>4500006474</v>
      </c>
      <c r="R6476" s="43">
        <v>60650</v>
      </c>
      <c r="T6476" s="119"/>
      <c r="U6476" s="119"/>
      <c r="V6476" s="119"/>
    </row>
    <row r="6477" spans="1:22" ht="15.95" customHeight="1" x14ac:dyDescent="0.2">
      <c r="A6477" s="28" t="s">
        <v>7328</v>
      </c>
      <c r="B6477" s="7">
        <v>44870</v>
      </c>
      <c r="C6477" s="7">
        <v>44870</v>
      </c>
      <c r="D6477" s="7">
        <v>44870.448333333334</v>
      </c>
      <c r="E6477" s="20">
        <v>1767</v>
      </c>
      <c r="F6477" s="27" t="str">
        <f>VLOOKUP(E6477,PROVEEDORES!$A$2:$D$1013,2,0)</f>
        <v>PEREZ OSCAR AGUSTIN</v>
      </c>
      <c r="G6477" s="6" t="s">
        <v>351</v>
      </c>
      <c r="H6477" s="6" t="s">
        <v>396</v>
      </c>
      <c r="I6477" s="8">
        <v>21</v>
      </c>
      <c r="J6477" s="9">
        <v>40</v>
      </c>
      <c r="K6477" s="9">
        <v>8.4</v>
      </c>
      <c r="L6477" s="9">
        <v>48.4</v>
      </c>
      <c r="M6477" s="16" t="s">
        <v>8433</v>
      </c>
      <c r="N6477" s="14" t="str">
        <f>IF(M6477=0,"",VLOOKUP(M6477,'CUENTAS_CONTABLES'!$A$2:$B$100,2,0))</f>
        <v>LEGALES Y CONTABLES</v>
      </c>
      <c r="O6477" s="11" t="s">
        <v>9244</v>
      </c>
      <c r="P6477" s="40" t="s">
        <v>9252</v>
      </c>
      <c r="Q6477" s="108">
        <v>4500006475</v>
      </c>
      <c r="R6477" s="43">
        <v>60651</v>
      </c>
      <c r="T6477" s="119"/>
      <c r="U6477" s="119"/>
      <c r="V6477" s="119"/>
    </row>
    <row r="6478" spans="1:22" ht="15.95" customHeight="1" x14ac:dyDescent="0.2">
      <c r="A6478" s="28" t="s">
        <v>7345</v>
      </c>
      <c r="B6478" s="7">
        <v>44870</v>
      </c>
      <c r="C6478" s="7">
        <v>44870</v>
      </c>
      <c r="D6478" s="7">
        <v>44896.684212962966</v>
      </c>
      <c r="E6478" s="20">
        <v>1767</v>
      </c>
      <c r="F6478" s="27" t="str">
        <f>VLOOKUP(E6478,PROVEEDORES!$A$2:$D$1013,2,0)</f>
        <v>PEREZ OSCAR AGUSTIN</v>
      </c>
      <c r="G6478" s="6" t="s">
        <v>351</v>
      </c>
      <c r="H6478" s="6" t="s">
        <v>1258</v>
      </c>
      <c r="I6478" s="8">
        <v>21</v>
      </c>
      <c r="J6478" s="9">
        <v>162.44999999999999</v>
      </c>
      <c r="K6478" s="9">
        <v>34.1145</v>
      </c>
      <c r="L6478" s="9">
        <v>196.56449999999998</v>
      </c>
      <c r="M6478" s="16" t="s">
        <v>8434</v>
      </c>
      <c r="N6478" s="14" t="str">
        <f>IF(M6478=0,"",VLOOKUP(M6478,'CUENTAS_CONTABLES'!$A$2:$B$100,2,0))</f>
        <v>HONORARIOS COMPUTACION</v>
      </c>
      <c r="O6478" s="11" t="s">
        <v>9241</v>
      </c>
      <c r="P6478" s="40" t="s">
        <v>9252</v>
      </c>
      <c r="Q6478" s="107">
        <v>4500006476</v>
      </c>
      <c r="R6478" s="43">
        <v>60652</v>
      </c>
      <c r="T6478" s="119"/>
      <c r="U6478" s="119"/>
      <c r="V6478" s="119"/>
    </row>
    <row r="6479" spans="1:22" ht="15.95" customHeight="1" x14ac:dyDescent="0.2">
      <c r="A6479" s="28" t="s">
        <v>7344</v>
      </c>
      <c r="B6479" s="7">
        <v>44870</v>
      </c>
      <c r="C6479" s="7">
        <v>44870</v>
      </c>
      <c r="D6479" s="7">
        <v>44883.696840277778</v>
      </c>
      <c r="E6479" s="20">
        <v>1867</v>
      </c>
      <c r="F6479" s="27" t="str">
        <f>VLOOKUP(E6479,PROVEEDORES!$A$2:$D$1013,2,0)</f>
        <v>SARAI LILIANA PATRICIA</v>
      </c>
      <c r="G6479" s="6" t="s">
        <v>351</v>
      </c>
      <c r="H6479" s="6" t="s">
        <v>1257</v>
      </c>
      <c r="I6479" s="8">
        <v>21</v>
      </c>
      <c r="J6479" s="9">
        <v>991.73</v>
      </c>
      <c r="K6479" s="9">
        <v>208.26330000000002</v>
      </c>
      <c r="L6479" s="9">
        <v>1199.9933000000001</v>
      </c>
      <c r="M6479" s="16" t="s">
        <v>8434</v>
      </c>
      <c r="N6479" s="14" t="str">
        <f>IF(M6479=0,"",VLOOKUP(M6479,'CUENTAS_CONTABLES'!$A$2:$B$100,2,0))</f>
        <v>HONORARIOS COMPUTACION</v>
      </c>
      <c r="O6479" s="11" t="s">
        <v>8357</v>
      </c>
      <c r="P6479" s="40" t="s">
        <v>9252</v>
      </c>
      <c r="Q6479" s="108">
        <v>4500006477</v>
      </c>
      <c r="R6479" s="43">
        <v>60653</v>
      </c>
      <c r="T6479" s="119"/>
      <c r="U6479" s="119"/>
      <c r="V6479" s="119"/>
    </row>
    <row r="6480" spans="1:22" ht="15.95" customHeight="1" x14ac:dyDescent="0.2">
      <c r="A6480" s="28" t="s">
        <v>7339</v>
      </c>
      <c r="B6480" s="7">
        <v>44870</v>
      </c>
      <c r="C6480" s="7">
        <v>44870</v>
      </c>
      <c r="D6480" s="7">
        <v>44871.667094907411</v>
      </c>
      <c r="E6480" s="20">
        <v>1879</v>
      </c>
      <c r="F6480" s="27" t="str">
        <f>VLOOKUP(E6480,PROVEEDORES!$A$2:$D$1013,2,0)</f>
        <v>SEGATO GRACIELA ALEJANDRA</v>
      </c>
      <c r="G6480" s="6" t="s">
        <v>351</v>
      </c>
      <c r="H6480" s="6" t="s">
        <v>451</v>
      </c>
      <c r="I6480" s="8">
        <v>21</v>
      </c>
      <c r="J6480" s="9">
        <v>1484</v>
      </c>
      <c r="K6480" s="9">
        <v>311.64</v>
      </c>
      <c r="L6480" s="9">
        <v>1795.6399999999999</v>
      </c>
      <c r="M6480" s="16" t="s">
        <v>8434</v>
      </c>
      <c r="N6480" s="14" t="str">
        <f>IF(M6480=0,"",VLOOKUP(M6480,'CUENTAS_CONTABLES'!$A$2:$B$100,2,0))</f>
        <v>HONORARIOS COMPUTACION</v>
      </c>
      <c r="O6480" s="11" t="s">
        <v>9244</v>
      </c>
      <c r="P6480" s="40" t="s">
        <v>9252</v>
      </c>
      <c r="Q6480" s="107">
        <v>4500006478</v>
      </c>
      <c r="R6480" s="43">
        <v>60655</v>
      </c>
      <c r="T6480" s="119"/>
      <c r="U6480" s="119"/>
      <c r="V6480" s="119"/>
    </row>
    <row r="6481" spans="1:22" ht="15.95" customHeight="1" x14ac:dyDescent="0.2">
      <c r="A6481" s="28" t="s">
        <v>7341</v>
      </c>
      <c r="B6481" s="7">
        <v>44870</v>
      </c>
      <c r="C6481" s="7">
        <v>44870</v>
      </c>
      <c r="D6481" s="7">
        <v>44897.663657407407</v>
      </c>
      <c r="E6481" s="20">
        <v>1883</v>
      </c>
      <c r="F6481" s="27" t="str">
        <f>VLOOKUP(E6481,PROVEEDORES!$A$2:$D$1013,2,0)</f>
        <v>SERGIO MOBILLO</v>
      </c>
      <c r="G6481" s="6" t="s">
        <v>352</v>
      </c>
      <c r="H6481" s="6" t="s">
        <v>925</v>
      </c>
      <c r="I6481" s="8">
        <v>0</v>
      </c>
      <c r="J6481" s="9">
        <v>54302</v>
      </c>
      <c r="K6481" s="9">
        <v>0</v>
      </c>
      <c r="L6481" s="9">
        <v>54302</v>
      </c>
      <c r="M6481" s="16" t="s">
        <v>8434</v>
      </c>
      <c r="N6481" s="14" t="str">
        <f>IF(M6481=0,"",VLOOKUP(M6481,'CUENTAS_CONTABLES'!$A$2:$B$100,2,0))</f>
        <v>HONORARIOS COMPUTACION</v>
      </c>
      <c r="O6481" s="11" t="s">
        <v>9243</v>
      </c>
      <c r="P6481" s="40" t="s">
        <v>9252</v>
      </c>
      <c r="Q6481" s="108">
        <v>4500006479</v>
      </c>
      <c r="R6481" s="43">
        <v>60656</v>
      </c>
      <c r="T6481" s="119"/>
      <c r="U6481" s="119"/>
      <c r="V6481" s="119"/>
    </row>
    <row r="6482" spans="1:22" ht="15.95" customHeight="1" x14ac:dyDescent="0.2">
      <c r="A6482" s="28" t="s">
        <v>7322</v>
      </c>
      <c r="B6482" s="7">
        <v>44870</v>
      </c>
      <c r="C6482" s="7">
        <v>44870</v>
      </c>
      <c r="D6482" s="7">
        <v>44871.788344907407</v>
      </c>
      <c r="E6482" s="20">
        <v>1951</v>
      </c>
      <c r="F6482" s="27" t="str">
        <f>VLOOKUP(E6482,PROVEEDORES!$A$2:$D$1013,2,0)</f>
        <v>TELECOM PERSONAL S.A.</v>
      </c>
      <c r="G6482" s="6" t="s">
        <v>351</v>
      </c>
      <c r="H6482" s="6" t="s">
        <v>384</v>
      </c>
      <c r="I6482" s="8">
        <v>21</v>
      </c>
      <c r="J6482" s="9">
        <v>360</v>
      </c>
      <c r="K6482" s="9">
        <v>75.599999999999994</v>
      </c>
      <c r="L6482" s="9">
        <v>435.6</v>
      </c>
      <c r="M6482" s="16" t="s">
        <v>8433</v>
      </c>
      <c r="N6482" s="14" t="str">
        <f>IF(M6482=0,"",VLOOKUP(M6482,'CUENTAS_CONTABLES'!$A$2:$B$100,2,0))</f>
        <v>LEGALES Y CONTABLES</v>
      </c>
      <c r="O6482" s="11" t="s">
        <v>8357</v>
      </c>
      <c r="P6482" s="40" t="s">
        <v>9257</v>
      </c>
      <c r="Q6482" s="107">
        <v>4500006480</v>
      </c>
      <c r="R6482" s="43">
        <v>60657</v>
      </c>
      <c r="T6482" s="119"/>
      <c r="U6482" s="119"/>
      <c r="V6482" s="119"/>
    </row>
    <row r="6483" spans="1:22" ht="15.95" customHeight="1" x14ac:dyDescent="0.2">
      <c r="A6483" s="28" t="s">
        <v>7337</v>
      </c>
      <c r="B6483" s="7">
        <v>44870</v>
      </c>
      <c r="C6483" s="7">
        <v>44870</v>
      </c>
      <c r="D6483" s="7">
        <v>44870.756539351853</v>
      </c>
      <c r="E6483" s="20">
        <v>1963</v>
      </c>
      <c r="F6483" s="27" t="str">
        <f>VLOOKUP(E6483,PROVEEDORES!$A$2:$D$1013,2,0)</f>
        <v>TRASLADOS ESPECIALES S.A.</v>
      </c>
      <c r="G6483" s="6" t="s">
        <v>351</v>
      </c>
      <c r="H6483" s="6" t="s">
        <v>398</v>
      </c>
      <c r="I6483" s="8">
        <v>21</v>
      </c>
      <c r="J6483" s="9">
        <v>180</v>
      </c>
      <c r="K6483" s="9">
        <v>37.799999999999997</v>
      </c>
      <c r="L6483" s="9">
        <v>217.8</v>
      </c>
      <c r="M6483" s="16" t="s">
        <v>8434</v>
      </c>
      <c r="N6483" s="14" t="str">
        <f>IF(M6483=0,"",VLOOKUP(M6483,'CUENTAS_CONTABLES'!$A$2:$B$100,2,0))</f>
        <v>HONORARIOS COMPUTACION</v>
      </c>
      <c r="O6483" s="11" t="s">
        <v>9243</v>
      </c>
      <c r="P6483" s="40" t="s">
        <v>9252</v>
      </c>
      <c r="Q6483" s="108">
        <v>4500006481</v>
      </c>
      <c r="R6483" s="43">
        <v>60658</v>
      </c>
      <c r="T6483" s="119"/>
      <c r="U6483" s="119"/>
      <c r="V6483" s="119"/>
    </row>
    <row r="6484" spans="1:22" ht="15.95" customHeight="1" x14ac:dyDescent="0.2">
      <c r="A6484" s="28" t="s">
        <v>7327</v>
      </c>
      <c r="B6484" s="7">
        <v>44870</v>
      </c>
      <c r="C6484" s="7">
        <v>44870</v>
      </c>
      <c r="D6484" s="7">
        <v>44870.410868055558</v>
      </c>
      <c r="E6484" s="20">
        <v>1988</v>
      </c>
      <c r="F6484" s="27" t="str">
        <f>VLOOKUP(E6484,PROVEEDORES!$A$2:$D$1013,2,0)</f>
        <v>VERDOLINI JORGE PEDRO</v>
      </c>
      <c r="G6484" s="6" t="s">
        <v>351</v>
      </c>
      <c r="H6484" s="6" t="s">
        <v>396</v>
      </c>
      <c r="I6484" s="8">
        <v>21</v>
      </c>
      <c r="J6484" s="9">
        <v>2112</v>
      </c>
      <c r="K6484" s="9">
        <v>443.52</v>
      </c>
      <c r="L6484" s="9">
        <v>2555.52</v>
      </c>
      <c r="M6484" s="16" t="s">
        <v>8433</v>
      </c>
      <c r="N6484" s="14" t="str">
        <f>IF(M6484=0,"",VLOOKUP(M6484,'CUENTAS_CONTABLES'!$A$2:$B$100,2,0))</f>
        <v>LEGALES Y CONTABLES</v>
      </c>
      <c r="O6484" s="11" t="s">
        <v>9246</v>
      </c>
      <c r="P6484" s="40" t="s">
        <v>9259</v>
      </c>
      <c r="Q6484" s="107">
        <v>4500006482</v>
      </c>
      <c r="R6484" s="43">
        <v>60659</v>
      </c>
      <c r="T6484" s="119"/>
      <c r="U6484" s="119"/>
      <c r="V6484" s="119"/>
    </row>
    <row r="6485" spans="1:22" ht="15.95" customHeight="1" x14ac:dyDescent="0.2">
      <c r="A6485" s="28" t="s">
        <v>7357</v>
      </c>
      <c r="B6485" s="7">
        <v>44871</v>
      </c>
      <c r="C6485" s="7">
        <v>44871</v>
      </c>
      <c r="D6485" s="7">
        <v>44877.662442129629</v>
      </c>
      <c r="E6485" s="20">
        <v>1019</v>
      </c>
      <c r="F6485" s="27" t="str">
        <f>VLOOKUP(E6485,PROVEEDORES!$A$2:$D$1013,2,0)</f>
        <v>AEROLINEAS ARGENTINAS S.A.</v>
      </c>
      <c r="G6485" s="6" t="s">
        <v>351</v>
      </c>
      <c r="H6485" s="6" t="s">
        <v>455</v>
      </c>
      <c r="I6485" s="8">
        <v>21</v>
      </c>
      <c r="J6485" s="9">
        <v>13650</v>
      </c>
      <c r="K6485" s="9">
        <v>2866.5</v>
      </c>
      <c r="L6485" s="9">
        <v>16516.5</v>
      </c>
      <c r="M6485" s="16" t="s">
        <v>8434</v>
      </c>
      <c r="N6485" s="14" t="str">
        <f>IF(M6485=0,"",VLOOKUP(M6485,'CUENTAS_CONTABLES'!$A$2:$B$100,2,0))</f>
        <v>HONORARIOS COMPUTACION</v>
      </c>
      <c r="O6485" s="11" t="s">
        <v>9245</v>
      </c>
      <c r="P6485" s="40" t="s">
        <v>9252</v>
      </c>
      <c r="Q6485" s="108">
        <v>4500006483</v>
      </c>
      <c r="R6485" s="43">
        <v>60660</v>
      </c>
      <c r="T6485" s="119"/>
      <c r="U6485" s="119"/>
      <c r="V6485" s="119"/>
    </row>
    <row r="6486" spans="1:22" ht="15.95" customHeight="1" x14ac:dyDescent="0.2">
      <c r="A6486" s="28" t="s">
        <v>7351</v>
      </c>
      <c r="B6486" s="7">
        <v>44871</v>
      </c>
      <c r="C6486" s="7">
        <v>44871</v>
      </c>
      <c r="D6486" s="7">
        <v>44912.775000000001</v>
      </c>
      <c r="E6486" s="20">
        <v>1086</v>
      </c>
      <c r="F6486" s="27" t="str">
        <f>VLOOKUP(E6486,PROVEEDORES!$A$2:$D$1013,2,0)</f>
        <v>ASTIE CARLOS Y BALLESTER JOSE LUIS</v>
      </c>
      <c r="G6486" s="6" t="s">
        <v>351</v>
      </c>
      <c r="H6486" s="6" t="s">
        <v>504</v>
      </c>
      <c r="I6486" s="8">
        <v>21</v>
      </c>
      <c r="J6486" s="9">
        <v>62.41</v>
      </c>
      <c r="K6486" s="9">
        <v>13.1061</v>
      </c>
      <c r="L6486" s="9">
        <v>75.516099999999994</v>
      </c>
      <c r="M6486" s="16" t="s">
        <v>8434</v>
      </c>
      <c r="N6486" s="14" t="str">
        <f>IF(M6486=0,"",VLOOKUP(M6486,'CUENTAS_CONTABLES'!$A$2:$B$100,2,0))</f>
        <v>HONORARIOS COMPUTACION</v>
      </c>
      <c r="O6486" s="11" t="s">
        <v>8357</v>
      </c>
      <c r="P6486" s="40" t="s">
        <v>9252</v>
      </c>
      <c r="Q6486" s="107">
        <v>4500006484</v>
      </c>
      <c r="R6486" s="43">
        <v>60661</v>
      </c>
      <c r="T6486" s="119"/>
      <c r="U6486" s="119"/>
      <c r="V6486" s="119"/>
    </row>
    <row r="6487" spans="1:22" ht="15.95" customHeight="1" x14ac:dyDescent="0.2">
      <c r="A6487" s="28" t="s">
        <v>4739</v>
      </c>
      <c r="B6487" s="7">
        <v>44871</v>
      </c>
      <c r="C6487" s="7">
        <v>44871</v>
      </c>
      <c r="D6487" s="7">
        <v>44884.542268518519</v>
      </c>
      <c r="E6487" s="20">
        <v>1121</v>
      </c>
      <c r="F6487" s="27" t="str">
        <f>VLOOKUP(E6487,PROVEEDORES!$A$2:$D$1013,2,0)</f>
        <v>BENADERETTE PABLO DANIEL</v>
      </c>
      <c r="G6487" s="6" t="s">
        <v>352</v>
      </c>
      <c r="H6487" s="6" t="s">
        <v>935</v>
      </c>
      <c r="I6487" s="8">
        <v>0</v>
      </c>
      <c r="J6487" s="9">
        <v>34120</v>
      </c>
      <c r="K6487" s="9">
        <v>0</v>
      </c>
      <c r="L6487" s="9">
        <v>34120</v>
      </c>
      <c r="M6487" s="16" t="s">
        <v>8434</v>
      </c>
      <c r="N6487" s="14" t="str">
        <f>IF(M6487=0,"",VLOOKUP(M6487,'CUENTAS_CONTABLES'!$A$2:$B$100,2,0))</f>
        <v>HONORARIOS COMPUTACION</v>
      </c>
      <c r="O6487" s="11" t="s">
        <v>9243</v>
      </c>
      <c r="P6487" s="40" t="s">
        <v>9252</v>
      </c>
      <c r="Q6487" s="108">
        <v>4500006485</v>
      </c>
      <c r="R6487" s="43">
        <v>60662</v>
      </c>
      <c r="T6487" s="119"/>
      <c r="U6487" s="119"/>
      <c r="V6487" s="119"/>
    </row>
    <row r="6488" spans="1:22" ht="15.95" customHeight="1" x14ac:dyDescent="0.2">
      <c r="A6488" s="28" t="s">
        <v>7356</v>
      </c>
      <c r="B6488" s="7">
        <v>44871</v>
      </c>
      <c r="C6488" s="7">
        <v>44871</v>
      </c>
      <c r="D6488" s="7">
        <v>44877.661643518521</v>
      </c>
      <c r="E6488" s="20">
        <v>1134</v>
      </c>
      <c r="F6488" s="27" t="str">
        <f>VLOOKUP(E6488,PROVEEDORES!$A$2:$D$1013,2,0)</f>
        <v>BOLAÑA MARTIN DIEGO</v>
      </c>
      <c r="G6488" s="6" t="s">
        <v>351</v>
      </c>
      <c r="H6488" s="6" t="s">
        <v>455</v>
      </c>
      <c r="I6488" s="8">
        <v>21</v>
      </c>
      <c r="J6488" s="9">
        <v>20800</v>
      </c>
      <c r="K6488" s="9">
        <v>4368</v>
      </c>
      <c r="L6488" s="9">
        <v>25168</v>
      </c>
      <c r="M6488" s="16" t="s">
        <v>8434</v>
      </c>
      <c r="N6488" s="14" t="str">
        <f>IF(M6488=0,"",VLOOKUP(M6488,'CUENTAS_CONTABLES'!$A$2:$B$100,2,0))</f>
        <v>HONORARIOS COMPUTACION</v>
      </c>
      <c r="O6488" s="11" t="s">
        <v>9243</v>
      </c>
      <c r="P6488" s="40" t="s">
        <v>9252</v>
      </c>
      <c r="Q6488" s="107">
        <v>4500006486</v>
      </c>
      <c r="R6488" s="43">
        <v>60663</v>
      </c>
      <c r="T6488" s="119"/>
      <c r="U6488" s="119"/>
      <c r="V6488" s="119"/>
    </row>
    <row r="6489" spans="1:22" ht="15.95" customHeight="1" x14ac:dyDescent="0.2">
      <c r="A6489" s="28" t="s">
        <v>7347</v>
      </c>
      <c r="B6489" s="7">
        <v>44871</v>
      </c>
      <c r="C6489" s="7">
        <v>44871</v>
      </c>
      <c r="D6489" s="7">
        <v>44871.668807870374</v>
      </c>
      <c r="E6489" s="20">
        <v>1148</v>
      </c>
      <c r="F6489" s="27" t="str">
        <f>VLOOKUP(E6489,PROVEEDORES!$A$2:$D$1013,2,0)</f>
        <v>CABARO S.R.L</v>
      </c>
      <c r="G6489" s="6" t="s">
        <v>351</v>
      </c>
      <c r="H6489" s="6" t="s">
        <v>500</v>
      </c>
      <c r="I6489" s="8">
        <v>21</v>
      </c>
      <c r="J6489" s="9">
        <v>1665</v>
      </c>
      <c r="K6489" s="9">
        <v>349.65</v>
      </c>
      <c r="L6489" s="9">
        <v>2014.65</v>
      </c>
      <c r="M6489" s="16" t="s">
        <v>8434</v>
      </c>
      <c r="N6489" s="14" t="str">
        <f>IF(M6489=0,"",VLOOKUP(M6489,'CUENTAS_CONTABLES'!$A$2:$B$100,2,0))</f>
        <v>HONORARIOS COMPUTACION</v>
      </c>
      <c r="O6489" s="11" t="s">
        <v>9243</v>
      </c>
      <c r="P6489" s="40" t="s">
        <v>9252</v>
      </c>
      <c r="Q6489" s="108">
        <v>4500006487</v>
      </c>
      <c r="R6489" s="43">
        <v>60664</v>
      </c>
      <c r="T6489" s="119"/>
      <c r="U6489" s="119"/>
      <c r="V6489" s="119"/>
    </row>
    <row r="6490" spans="1:22" ht="15.95" customHeight="1" x14ac:dyDescent="0.2">
      <c r="A6490" s="28" t="s">
        <v>7372</v>
      </c>
      <c r="B6490" s="7">
        <v>44871</v>
      </c>
      <c r="C6490" s="7">
        <v>44871</v>
      </c>
      <c r="D6490" s="7">
        <v>44881.273414351854</v>
      </c>
      <c r="E6490" s="20">
        <v>1182</v>
      </c>
      <c r="F6490" s="27" t="str">
        <f>VLOOKUP(E6490,PROVEEDORES!$A$2:$D$1013,2,0)</f>
        <v>CENTRO MEDICO LABORAL LA PLATA SRL</v>
      </c>
      <c r="G6490" s="6" t="s">
        <v>351</v>
      </c>
      <c r="H6490" s="6" t="s">
        <v>1092</v>
      </c>
      <c r="I6490" s="8">
        <v>21</v>
      </c>
      <c r="J6490" s="9">
        <v>330.58</v>
      </c>
      <c r="K6490" s="9">
        <v>69.42179999999999</v>
      </c>
      <c r="L6490" s="9">
        <v>400.0018</v>
      </c>
      <c r="M6490" s="16" t="s">
        <v>8434</v>
      </c>
      <c r="N6490" s="14" t="str">
        <f>IF(M6490=0,"",VLOOKUP(M6490,'CUENTAS_CONTABLES'!$A$2:$B$100,2,0))</f>
        <v>HONORARIOS COMPUTACION</v>
      </c>
      <c r="O6490" s="11" t="s">
        <v>9242</v>
      </c>
      <c r="P6490" s="40" t="s">
        <v>9252</v>
      </c>
      <c r="Q6490" s="107">
        <v>4500006488</v>
      </c>
      <c r="R6490" s="43">
        <v>60665</v>
      </c>
      <c r="T6490" s="119"/>
      <c r="U6490" s="119"/>
      <c r="V6490" s="119"/>
    </row>
    <row r="6491" spans="1:22" ht="15.95" customHeight="1" x14ac:dyDescent="0.2">
      <c r="A6491" s="28" t="s">
        <v>7353</v>
      </c>
      <c r="B6491" s="7">
        <v>44871</v>
      </c>
      <c r="C6491" s="7">
        <v>44871</v>
      </c>
      <c r="D6491" s="7">
        <v>44889.684421296297</v>
      </c>
      <c r="E6491" s="20">
        <v>1222</v>
      </c>
      <c r="F6491" s="27" t="str">
        <f>VLOOKUP(E6491,PROVEEDORES!$A$2:$D$1013,2,0)</f>
        <v>COOP LIM. DE CONS. POP. DE ELECT. Y SERV. ANEX. DE V. TUERTO</v>
      </c>
      <c r="G6491" s="6" t="s">
        <v>351</v>
      </c>
      <c r="H6491" s="6" t="s">
        <v>357</v>
      </c>
      <c r="I6491" s="8">
        <v>21</v>
      </c>
      <c r="J6491" s="9">
        <v>39264.81</v>
      </c>
      <c r="K6491" s="9">
        <v>8245.6100999999999</v>
      </c>
      <c r="L6491" s="9">
        <v>47510.420099999996</v>
      </c>
      <c r="M6491" s="16" t="s">
        <v>8434</v>
      </c>
      <c r="N6491" s="14" t="str">
        <f>IF(M6491=0,"",VLOOKUP(M6491,'CUENTAS_CONTABLES'!$A$2:$B$100,2,0))</f>
        <v>HONORARIOS COMPUTACION</v>
      </c>
      <c r="O6491" s="11" t="s">
        <v>9246</v>
      </c>
      <c r="P6491" s="40" t="s">
        <v>9252</v>
      </c>
      <c r="Q6491" s="108">
        <v>4500006489</v>
      </c>
      <c r="R6491" s="43">
        <v>0</v>
      </c>
      <c r="T6491" s="119"/>
      <c r="U6491" s="119"/>
      <c r="V6491" s="119"/>
    </row>
    <row r="6492" spans="1:22" ht="15.95" customHeight="1" x14ac:dyDescent="0.2">
      <c r="A6492" s="28" t="s">
        <v>1951</v>
      </c>
      <c r="B6492" s="7">
        <v>44871</v>
      </c>
      <c r="C6492" s="7">
        <v>44871</v>
      </c>
      <c r="D6492" s="7">
        <v>44877.43372685185</v>
      </c>
      <c r="E6492" s="20">
        <v>1240</v>
      </c>
      <c r="F6492" s="27" t="str">
        <f>VLOOKUP(E6492,PROVEEDORES!$A$2:$D$1013,2,0)</f>
        <v>CULLIGAN ARGENTINA S.A.</v>
      </c>
      <c r="G6492" s="6" t="s">
        <v>352</v>
      </c>
      <c r="H6492" s="6" t="s">
        <v>507</v>
      </c>
      <c r="I6492" s="8">
        <v>0</v>
      </c>
      <c r="J6492" s="9">
        <v>40149</v>
      </c>
      <c r="K6492" s="9">
        <v>0</v>
      </c>
      <c r="L6492" s="9">
        <v>40149</v>
      </c>
      <c r="M6492" s="16" t="s">
        <v>8434</v>
      </c>
      <c r="N6492" s="14" t="str">
        <f>IF(M6492=0,"",VLOOKUP(M6492,'CUENTAS_CONTABLES'!$A$2:$B$100,2,0))</f>
        <v>HONORARIOS COMPUTACION</v>
      </c>
      <c r="O6492" s="11" t="s">
        <v>8357</v>
      </c>
      <c r="P6492" s="40" t="s">
        <v>9252</v>
      </c>
      <c r="Q6492" s="107">
        <v>4500006490</v>
      </c>
      <c r="R6492" s="43">
        <v>60667</v>
      </c>
      <c r="T6492" s="119"/>
      <c r="U6492" s="119"/>
      <c r="V6492" s="119"/>
    </row>
    <row r="6493" spans="1:22" ht="15.95" customHeight="1" x14ac:dyDescent="0.2">
      <c r="A6493" s="28" t="s">
        <v>7349</v>
      </c>
      <c r="B6493" s="7">
        <v>44871</v>
      </c>
      <c r="C6493" s="7">
        <v>44871</v>
      </c>
      <c r="D6493" s="7">
        <v>44888.636250000003</v>
      </c>
      <c r="E6493" s="20">
        <v>1246</v>
      </c>
      <c r="F6493" s="27" t="str">
        <f>VLOOKUP(E6493,PROVEEDORES!$A$2:$D$1013,2,0)</f>
        <v>DALLWYN S.A.</v>
      </c>
      <c r="G6493" s="6" t="s">
        <v>351</v>
      </c>
      <c r="H6493" s="6" t="s">
        <v>573</v>
      </c>
      <c r="I6493" s="8">
        <v>21</v>
      </c>
      <c r="J6493" s="9">
        <v>86.78</v>
      </c>
      <c r="K6493" s="9">
        <v>18.223800000000001</v>
      </c>
      <c r="L6493" s="9">
        <v>105.0038</v>
      </c>
      <c r="M6493" s="16" t="s">
        <v>8434</v>
      </c>
      <c r="N6493" s="14" t="str">
        <f>IF(M6493=0,"",VLOOKUP(M6493,'CUENTAS_CONTABLES'!$A$2:$B$100,2,0))</f>
        <v>HONORARIOS COMPUTACION</v>
      </c>
      <c r="O6493" s="11" t="s">
        <v>8357</v>
      </c>
      <c r="P6493" s="40" t="s">
        <v>9252</v>
      </c>
      <c r="Q6493" s="108">
        <v>4500006491</v>
      </c>
      <c r="R6493" s="43">
        <v>60668</v>
      </c>
      <c r="T6493" s="119"/>
      <c r="U6493" s="119"/>
      <c r="V6493" s="119"/>
    </row>
    <row r="6494" spans="1:22" ht="15.95" customHeight="1" x14ac:dyDescent="0.2">
      <c r="A6494" s="28" t="s">
        <v>3917</v>
      </c>
      <c r="B6494" s="7">
        <v>44871</v>
      </c>
      <c r="C6494" s="7">
        <v>44871</v>
      </c>
      <c r="D6494" s="7">
        <v>44877.432569444441</v>
      </c>
      <c r="E6494" s="20">
        <v>1254</v>
      </c>
      <c r="F6494" s="27" t="str">
        <f>VLOOKUP(E6494,PROVEEDORES!$A$2:$D$1013,2,0)</f>
        <v>DAVID ROSENTAL E HIJOS S.A.C.I.</v>
      </c>
      <c r="G6494" s="6" t="s">
        <v>352</v>
      </c>
      <c r="H6494" s="6" t="s">
        <v>507</v>
      </c>
      <c r="I6494" s="8">
        <v>0</v>
      </c>
      <c r="J6494" s="9">
        <v>26046</v>
      </c>
      <c r="K6494" s="9">
        <v>0</v>
      </c>
      <c r="L6494" s="9">
        <v>26046</v>
      </c>
      <c r="M6494" s="16" t="s">
        <v>8434</v>
      </c>
      <c r="N6494" s="14" t="str">
        <f>IF(M6494=0,"",VLOOKUP(M6494,'CUENTAS_CONTABLES'!$A$2:$B$100,2,0))</f>
        <v>HONORARIOS COMPUTACION</v>
      </c>
      <c r="O6494" s="11" t="s">
        <v>9248</v>
      </c>
      <c r="P6494" s="40" t="s">
        <v>9252</v>
      </c>
      <c r="Q6494" s="107">
        <v>4500006492</v>
      </c>
      <c r="R6494" s="43">
        <v>60669</v>
      </c>
      <c r="T6494" s="119"/>
      <c r="U6494" s="119"/>
      <c r="V6494" s="119"/>
    </row>
    <row r="6495" spans="1:22" ht="15.95" customHeight="1" x14ac:dyDescent="0.2">
      <c r="A6495" s="28" t="s">
        <v>7360</v>
      </c>
      <c r="B6495" s="7">
        <v>44871</v>
      </c>
      <c r="C6495" s="7">
        <v>44871</v>
      </c>
      <c r="D6495" s="7">
        <v>44876.719733796293</v>
      </c>
      <c r="E6495" s="20">
        <v>1322</v>
      </c>
      <c r="F6495" s="27" t="str">
        <f>VLOOKUP(E6495,PROVEEDORES!$A$2:$D$1013,2,0)</f>
        <v>EMPET S.R.L.</v>
      </c>
      <c r="G6495" s="6" t="s">
        <v>351</v>
      </c>
      <c r="H6495" s="6" t="s">
        <v>396</v>
      </c>
      <c r="I6495" s="8">
        <v>10.5</v>
      </c>
      <c r="J6495" s="9">
        <v>187017</v>
      </c>
      <c r="K6495" s="9">
        <v>19636.785</v>
      </c>
      <c r="L6495" s="9">
        <v>206653.785</v>
      </c>
      <c r="M6495" s="16" t="s">
        <v>8434</v>
      </c>
      <c r="N6495" s="14" t="str">
        <f>IF(M6495=0,"",VLOOKUP(M6495,'CUENTAS_CONTABLES'!$A$2:$B$100,2,0))</f>
        <v>HONORARIOS COMPUTACION</v>
      </c>
      <c r="O6495" s="11" t="s">
        <v>9248</v>
      </c>
      <c r="P6495" s="40" t="s">
        <v>9252</v>
      </c>
      <c r="Q6495" s="108">
        <v>4500006493</v>
      </c>
      <c r="R6495" s="43">
        <v>60670</v>
      </c>
      <c r="T6495" s="119"/>
      <c r="U6495" s="119"/>
      <c r="V6495" s="119"/>
    </row>
    <row r="6496" spans="1:22" ht="15.95" customHeight="1" x14ac:dyDescent="0.2">
      <c r="A6496" s="28" t="s">
        <v>7350</v>
      </c>
      <c r="B6496" s="7">
        <v>44871</v>
      </c>
      <c r="C6496" s="7">
        <v>44871</v>
      </c>
      <c r="D6496" s="7">
        <v>44885.691261574073</v>
      </c>
      <c r="E6496" s="20">
        <v>1352</v>
      </c>
      <c r="F6496" s="27" t="str">
        <f>VLOOKUP(E6496,PROVEEDORES!$A$2:$D$1013,2,0)</f>
        <v xml:space="preserve">ESTACION MONTE GRANDE S.A. </v>
      </c>
      <c r="G6496" s="6" t="s">
        <v>351</v>
      </c>
      <c r="H6496" s="6" t="s">
        <v>698</v>
      </c>
      <c r="I6496" s="8">
        <v>10.5</v>
      </c>
      <c r="J6496" s="9">
        <v>995.48</v>
      </c>
      <c r="K6496" s="9">
        <v>104.5254</v>
      </c>
      <c r="L6496" s="9">
        <v>1100.0054</v>
      </c>
      <c r="M6496" s="16" t="s">
        <v>8434</v>
      </c>
      <c r="N6496" s="14" t="str">
        <f>IF(M6496=0,"",VLOOKUP(M6496,'CUENTAS_CONTABLES'!$A$2:$B$100,2,0))</f>
        <v>HONORARIOS COMPUTACION</v>
      </c>
      <c r="O6496" s="11" t="s">
        <v>9244</v>
      </c>
      <c r="P6496" s="40" t="s">
        <v>9252</v>
      </c>
      <c r="Q6496" s="107">
        <v>4500006494</v>
      </c>
      <c r="R6496" s="43">
        <v>60671</v>
      </c>
      <c r="T6496" s="119"/>
      <c r="U6496" s="119"/>
      <c r="V6496" s="119"/>
    </row>
    <row r="6497" spans="1:22" ht="15.95" customHeight="1" x14ac:dyDescent="0.2">
      <c r="A6497" s="28" t="s">
        <v>7358</v>
      </c>
      <c r="B6497" s="7">
        <v>44871</v>
      </c>
      <c r="C6497" s="7">
        <v>44871</v>
      </c>
      <c r="D6497" s="7">
        <v>44871.780300925922</v>
      </c>
      <c r="E6497" s="20">
        <v>1357</v>
      </c>
      <c r="F6497" s="27" t="str">
        <f>VLOOKUP(E6497,PROVEEDORES!$A$2:$D$1013,2,0)</f>
        <v>E-STORE SA</v>
      </c>
      <c r="G6497" s="6" t="s">
        <v>351</v>
      </c>
      <c r="H6497" s="6" t="s">
        <v>396</v>
      </c>
      <c r="I6497" s="8">
        <v>21</v>
      </c>
      <c r="J6497" s="9">
        <v>211.5</v>
      </c>
      <c r="K6497" s="9">
        <v>44.414999999999999</v>
      </c>
      <c r="L6497" s="9">
        <v>255.91499999999999</v>
      </c>
      <c r="M6497" s="16" t="s">
        <v>8434</v>
      </c>
      <c r="N6497" s="14" t="str">
        <f>IF(M6497=0,"",VLOOKUP(M6497,'CUENTAS_CONTABLES'!$A$2:$B$100,2,0))</f>
        <v>HONORARIOS COMPUTACION</v>
      </c>
      <c r="O6497" s="11" t="s">
        <v>9243</v>
      </c>
      <c r="P6497" s="40" t="s">
        <v>9252</v>
      </c>
      <c r="Q6497" s="108">
        <v>4500006495</v>
      </c>
      <c r="R6497" s="43">
        <v>60672</v>
      </c>
      <c r="T6497" s="119"/>
      <c r="U6497" s="119"/>
      <c r="V6497" s="119"/>
    </row>
    <row r="6498" spans="1:22" ht="15.95" customHeight="1" x14ac:dyDescent="0.2">
      <c r="A6498" s="28" t="s">
        <v>7369</v>
      </c>
      <c r="B6498" s="7">
        <v>44871</v>
      </c>
      <c r="C6498" s="7">
        <v>44871</v>
      </c>
      <c r="D6498" s="7">
        <v>44912.823101851849</v>
      </c>
      <c r="E6498" s="20">
        <v>1416</v>
      </c>
      <c r="F6498" s="27" t="str">
        <f>VLOOKUP(E6498,PROVEEDORES!$A$2:$D$1013,2,0)</f>
        <v>GARCIA MONICA BEATRIZ</v>
      </c>
      <c r="G6498" s="6" t="s">
        <v>351</v>
      </c>
      <c r="H6498" s="6" t="s">
        <v>1089</v>
      </c>
      <c r="I6498" s="8">
        <v>0</v>
      </c>
      <c r="J6498" s="9">
        <v>55967</v>
      </c>
      <c r="K6498" s="9">
        <v>0</v>
      </c>
      <c r="L6498" s="9">
        <v>55967</v>
      </c>
      <c r="M6498" s="16" t="s">
        <v>8434</v>
      </c>
      <c r="N6498" s="14" t="str">
        <f>IF(M6498=0,"",VLOOKUP(M6498,'CUENTAS_CONTABLES'!$A$2:$B$100,2,0))</f>
        <v>HONORARIOS COMPUTACION</v>
      </c>
      <c r="O6498" s="11" t="s">
        <v>8357</v>
      </c>
      <c r="P6498" s="40" t="s">
        <v>9252</v>
      </c>
      <c r="Q6498" s="107">
        <v>4500006496</v>
      </c>
      <c r="R6498" s="43">
        <v>60673</v>
      </c>
      <c r="T6498" s="119"/>
      <c r="U6498" s="119"/>
      <c r="V6498" s="119"/>
    </row>
    <row r="6499" spans="1:22" ht="15.95" customHeight="1" x14ac:dyDescent="0.2">
      <c r="A6499" s="28" t="s">
        <v>7367</v>
      </c>
      <c r="B6499" s="7">
        <v>44871</v>
      </c>
      <c r="C6499" s="7">
        <v>44871</v>
      </c>
      <c r="D6499" s="7">
        <v>44871.775590277779</v>
      </c>
      <c r="E6499" s="20">
        <v>1422</v>
      </c>
      <c r="F6499" s="27" t="str">
        <f>VLOOKUP(E6499,PROVEEDORES!$A$2:$D$1013,2,0)</f>
        <v>GENERAL MITRE SRL</v>
      </c>
      <c r="G6499" s="6" t="s">
        <v>351</v>
      </c>
      <c r="H6499" s="6" t="s">
        <v>1260</v>
      </c>
      <c r="I6499" s="8">
        <v>21</v>
      </c>
      <c r="J6499" s="9">
        <v>21210</v>
      </c>
      <c r="K6499" s="9">
        <v>4454.1000000000004</v>
      </c>
      <c r="L6499" s="9">
        <v>25664.1</v>
      </c>
      <c r="M6499" s="16" t="s">
        <v>8434</v>
      </c>
      <c r="N6499" s="14" t="str">
        <f>IF(M6499=0,"",VLOOKUP(M6499,'CUENTAS_CONTABLES'!$A$2:$B$100,2,0))</f>
        <v>HONORARIOS COMPUTACION</v>
      </c>
      <c r="O6499" s="11" t="s">
        <v>9242</v>
      </c>
      <c r="P6499" s="40" t="s">
        <v>9252</v>
      </c>
      <c r="Q6499" s="108">
        <v>4500006497</v>
      </c>
      <c r="R6499" s="43">
        <v>60674</v>
      </c>
      <c r="T6499" s="119"/>
      <c r="U6499" s="119"/>
      <c r="V6499" s="119"/>
    </row>
    <row r="6500" spans="1:22" ht="15.95" customHeight="1" x14ac:dyDescent="0.2">
      <c r="A6500" s="28" t="s">
        <v>7359</v>
      </c>
      <c r="B6500" s="7">
        <v>44871</v>
      </c>
      <c r="C6500" s="7">
        <v>44871</v>
      </c>
      <c r="D6500" s="7">
        <v>44918.653425925928</v>
      </c>
      <c r="E6500" s="20">
        <v>1462</v>
      </c>
      <c r="F6500" s="27" t="str">
        <f>VLOOKUP(E6500,PROVEEDORES!$A$2:$D$1013,2,0)</f>
        <v>GUSTAVO MARTIN CARRILLO</v>
      </c>
      <c r="G6500" s="6" t="s">
        <v>351</v>
      </c>
      <c r="H6500" s="6" t="s">
        <v>396</v>
      </c>
      <c r="I6500" s="8">
        <v>21</v>
      </c>
      <c r="J6500" s="9">
        <v>1775.24</v>
      </c>
      <c r="K6500" s="9">
        <v>372.80040000000002</v>
      </c>
      <c r="L6500" s="9">
        <v>2148.0403999999999</v>
      </c>
      <c r="M6500" s="16" t="s">
        <v>8434</v>
      </c>
      <c r="N6500" s="14" t="str">
        <f>IF(M6500=0,"",VLOOKUP(M6500,'CUENTAS_CONTABLES'!$A$2:$B$100,2,0))</f>
        <v>HONORARIOS COMPUTACION</v>
      </c>
      <c r="O6500" s="11" t="s">
        <v>9242</v>
      </c>
      <c r="P6500" s="40" t="s">
        <v>9252</v>
      </c>
      <c r="Q6500" s="107">
        <v>4500006498</v>
      </c>
      <c r="R6500" s="43">
        <v>60675</v>
      </c>
      <c r="T6500" s="119"/>
      <c r="U6500" s="119"/>
      <c r="V6500" s="119"/>
    </row>
    <row r="6501" spans="1:22" ht="15.95" customHeight="1" x14ac:dyDescent="0.2">
      <c r="A6501" s="28" t="s">
        <v>7361</v>
      </c>
      <c r="B6501" s="7">
        <v>44871</v>
      </c>
      <c r="C6501" s="7">
        <v>44871</v>
      </c>
      <c r="D6501" s="7">
        <v>44876.718634259261</v>
      </c>
      <c r="E6501" s="20">
        <v>1472</v>
      </c>
      <c r="F6501" s="27" t="str">
        <f>VLOOKUP(E6501,PROVEEDORES!$A$2:$D$1013,2,0)</f>
        <v>HORACIO A. AMELA</v>
      </c>
      <c r="G6501" s="6" t="s">
        <v>351</v>
      </c>
      <c r="H6501" s="6" t="s">
        <v>396</v>
      </c>
      <c r="I6501" s="8">
        <v>10.5</v>
      </c>
      <c r="J6501" s="9">
        <v>970839</v>
      </c>
      <c r="K6501" s="9">
        <v>101938.095</v>
      </c>
      <c r="L6501" s="9">
        <v>1072777.095</v>
      </c>
      <c r="M6501" s="16" t="s">
        <v>8434</v>
      </c>
      <c r="N6501" s="14" t="str">
        <f>IF(M6501=0,"",VLOOKUP(M6501,'CUENTAS_CONTABLES'!$A$2:$B$100,2,0))</f>
        <v>HONORARIOS COMPUTACION</v>
      </c>
      <c r="O6501" s="11" t="s">
        <v>9248</v>
      </c>
      <c r="P6501" s="40" t="s">
        <v>9252</v>
      </c>
      <c r="Q6501" s="108">
        <v>4500006499</v>
      </c>
      <c r="R6501" s="43">
        <v>60676</v>
      </c>
      <c r="T6501" s="119"/>
      <c r="U6501" s="119"/>
      <c r="V6501" s="119"/>
    </row>
    <row r="6502" spans="1:22" ht="15.95" customHeight="1" x14ac:dyDescent="0.2">
      <c r="A6502" s="28" t="s">
        <v>4557</v>
      </c>
      <c r="B6502" s="7">
        <v>44871</v>
      </c>
      <c r="C6502" s="7">
        <v>44871</v>
      </c>
      <c r="D6502" s="7">
        <v>44874.716643518521</v>
      </c>
      <c r="E6502" s="20">
        <v>1483</v>
      </c>
      <c r="F6502" s="27" t="str">
        <f>VLOOKUP(E6502,PROVEEDORES!$A$2:$D$1013,2,0)</f>
        <v>IMD SRL</v>
      </c>
      <c r="G6502" s="6" t="s">
        <v>352</v>
      </c>
      <c r="H6502" s="6" t="s">
        <v>615</v>
      </c>
      <c r="I6502" s="8">
        <v>0</v>
      </c>
      <c r="J6502" s="9">
        <v>28392</v>
      </c>
      <c r="K6502" s="9">
        <v>0</v>
      </c>
      <c r="L6502" s="9">
        <v>28392</v>
      </c>
      <c r="M6502" s="16" t="s">
        <v>8434</v>
      </c>
      <c r="N6502" s="14" t="str">
        <f>IF(M6502=0,"",VLOOKUP(M6502,'CUENTAS_CONTABLES'!$A$2:$B$100,2,0))</f>
        <v>HONORARIOS COMPUTACION</v>
      </c>
      <c r="O6502" s="11" t="s">
        <v>8357</v>
      </c>
      <c r="P6502" s="40" t="s">
        <v>9252</v>
      </c>
      <c r="Q6502" s="107">
        <v>4500006500</v>
      </c>
      <c r="R6502" s="43">
        <v>60677</v>
      </c>
      <c r="T6502" s="119"/>
      <c r="U6502" s="119"/>
      <c r="V6502" s="119"/>
    </row>
    <row r="6503" spans="1:22" ht="15.95" customHeight="1" x14ac:dyDescent="0.2">
      <c r="A6503" s="28" t="s">
        <v>7374</v>
      </c>
      <c r="B6503" s="7">
        <v>44871</v>
      </c>
      <c r="C6503" s="7">
        <v>44871</v>
      </c>
      <c r="D6503" s="7">
        <v>44919.803472222222</v>
      </c>
      <c r="E6503" s="20">
        <v>1508</v>
      </c>
      <c r="F6503" s="27" t="str">
        <f>VLOOKUP(E6503,PROVEEDORES!$A$2:$D$1013,2,0)</f>
        <v>JORGE ALBERTO CASO S.A.</v>
      </c>
      <c r="G6503" s="6" t="s">
        <v>352</v>
      </c>
      <c r="H6503" s="6" t="s">
        <v>1262</v>
      </c>
      <c r="I6503" s="8">
        <v>0</v>
      </c>
      <c r="J6503" s="9">
        <v>55637</v>
      </c>
      <c r="K6503" s="9">
        <v>0</v>
      </c>
      <c r="L6503" s="9">
        <v>55637</v>
      </c>
      <c r="M6503" s="16" t="s">
        <v>8434</v>
      </c>
      <c r="N6503" s="14" t="str">
        <f>IF(M6503=0,"",VLOOKUP(M6503,'CUENTAS_CONTABLES'!$A$2:$B$100,2,0))</f>
        <v>HONORARIOS COMPUTACION</v>
      </c>
      <c r="O6503" s="11" t="s">
        <v>9242</v>
      </c>
      <c r="P6503" s="40" t="s">
        <v>9252</v>
      </c>
      <c r="Q6503" s="108">
        <v>4500006501</v>
      </c>
      <c r="R6503" s="43">
        <v>60678</v>
      </c>
      <c r="T6503" s="119"/>
      <c r="U6503" s="119"/>
      <c r="V6503" s="119"/>
    </row>
    <row r="6504" spans="1:22" ht="15.95" customHeight="1" x14ac:dyDescent="0.2">
      <c r="A6504" s="28" t="s">
        <v>7366</v>
      </c>
      <c r="B6504" s="7">
        <v>44871</v>
      </c>
      <c r="C6504" s="7">
        <v>44871</v>
      </c>
      <c r="D6504" s="7">
        <v>44889.691261574073</v>
      </c>
      <c r="E6504" s="20">
        <v>1542</v>
      </c>
      <c r="F6504" s="27" t="str">
        <f>VLOOKUP(E6504,PROVEEDORES!$A$2:$D$1013,2,0)</f>
        <v>JULIO MARSAL Y SUSANA E. KRALJ</v>
      </c>
      <c r="G6504" s="6" t="s">
        <v>351</v>
      </c>
      <c r="H6504" s="6" t="s">
        <v>1011</v>
      </c>
      <c r="I6504" s="8">
        <v>21</v>
      </c>
      <c r="J6504" s="9">
        <v>805.79</v>
      </c>
      <c r="K6504" s="9">
        <v>169.2159</v>
      </c>
      <c r="L6504" s="9">
        <v>975.0059</v>
      </c>
      <c r="M6504" s="16" t="s">
        <v>8434</v>
      </c>
      <c r="N6504" s="14" t="str">
        <f>IF(M6504=0,"",VLOOKUP(M6504,'CUENTAS_CONTABLES'!$A$2:$B$100,2,0))</f>
        <v>HONORARIOS COMPUTACION</v>
      </c>
      <c r="O6504" s="11" t="s">
        <v>9248</v>
      </c>
      <c r="P6504" s="40" t="s">
        <v>9252</v>
      </c>
      <c r="Q6504" s="107">
        <v>4500006502</v>
      </c>
      <c r="R6504" s="43">
        <v>60679</v>
      </c>
      <c r="T6504" s="119"/>
      <c r="U6504" s="119"/>
      <c r="V6504" s="119"/>
    </row>
    <row r="6505" spans="1:22" ht="15.95" customHeight="1" x14ac:dyDescent="0.2">
      <c r="A6505" s="28" t="s">
        <v>7370</v>
      </c>
      <c r="B6505" s="7">
        <v>44871</v>
      </c>
      <c r="C6505" s="7">
        <v>44871</v>
      </c>
      <c r="D6505" s="7">
        <v>44885.687592592592</v>
      </c>
      <c r="E6505" s="20">
        <v>1637</v>
      </c>
      <c r="F6505" s="27" t="str">
        <f>VLOOKUP(E6505,PROVEEDORES!$A$2:$D$1013,2,0)</f>
        <v>MARIA DEL VALLE MATTEA</v>
      </c>
      <c r="G6505" s="6" t="s">
        <v>351</v>
      </c>
      <c r="H6505" s="6" t="s">
        <v>726</v>
      </c>
      <c r="I6505" s="8">
        <v>21</v>
      </c>
      <c r="J6505" s="9">
        <v>537.21</v>
      </c>
      <c r="K6505" s="9">
        <v>112.8141</v>
      </c>
      <c r="L6505" s="9">
        <v>650.02410000000009</v>
      </c>
      <c r="M6505" s="16" t="s">
        <v>8434</v>
      </c>
      <c r="N6505" s="14" t="str">
        <f>IF(M6505=0,"",VLOOKUP(M6505,'CUENTAS_CONTABLES'!$A$2:$B$100,2,0))</f>
        <v>HONORARIOS COMPUTACION</v>
      </c>
      <c r="O6505" s="11" t="s">
        <v>9248</v>
      </c>
      <c r="P6505" s="40" t="s">
        <v>9252</v>
      </c>
      <c r="Q6505" s="108">
        <v>4500006503</v>
      </c>
      <c r="R6505" s="43">
        <v>60680</v>
      </c>
      <c r="T6505" s="119"/>
      <c r="U6505" s="119"/>
      <c r="V6505" s="119"/>
    </row>
    <row r="6506" spans="1:22" ht="15.95" customHeight="1" x14ac:dyDescent="0.2">
      <c r="A6506" s="28" t="s">
        <v>7371</v>
      </c>
      <c r="B6506" s="7">
        <v>44871</v>
      </c>
      <c r="C6506" s="7">
        <v>44871</v>
      </c>
      <c r="D6506" s="7">
        <v>44919.802951388891</v>
      </c>
      <c r="E6506" s="20">
        <v>1637</v>
      </c>
      <c r="F6506" s="27" t="str">
        <f>VLOOKUP(E6506,PROVEEDORES!$A$2:$D$1013,2,0)</f>
        <v>MARIA DEL VALLE MATTEA</v>
      </c>
      <c r="G6506" s="6" t="s">
        <v>352</v>
      </c>
      <c r="H6506" s="6" t="s">
        <v>720</v>
      </c>
      <c r="I6506" s="8">
        <v>0</v>
      </c>
      <c r="J6506" s="9">
        <v>43282</v>
      </c>
      <c r="K6506" s="9">
        <v>0</v>
      </c>
      <c r="L6506" s="9">
        <v>43282</v>
      </c>
      <c r="M6506" s="16" t="s">
        <v>8434</v>
      </c>
      <c r="N6506" s="14" t="str">
        <f>IF(M6506=0,"",VLOOKUP(M6506,'CUENTAS_CONTABLES'!$A$2:$B$100,2,0))</f>
        <v>HONORARIOS COMPUTACION</v>
      </c>
      <c r="O6506" s="11" t="s">
        <v>9246</v>
      </c>
      <c r="P6506" s="40" t="s">
        <v>9252</v>
      </c>
      <c r="Q6506" s="107">
        <v>4500006504</v>
      </c>
      <c r="R6506" s="43">
        <v>60681</v>
      </c>
      <c r="T6506" s="119"/>
      <c r="U6506" s="119"/>
      <c r="V6506" s="119"/>
    </row>
    <row r="6507" spans="1:22" ht="15.95" customHeight="1" x14ac:dyDescent="0.2">
      <c r="A6507" s="28" t="s">
        <v>7368</v>
      </c>
      <c r="B6507" s="7">
        <v>44871</v>
      </c>
      <c r="C6507" s="7">
        <v>44871</v>
      </c>
      <c r="D6507" s="7">
        <v>44888.653993055559</v>
      </c>
      <c r="E6507" s="20">
        <v>1639</v>
      </c>
      <c r="F6507" s="27" t="str">
        <f>VLOOKUP(E6507,PROVEEDORES!$A$2:$D$1013,2,0)</f>
        <v>MARIA GABRIELA LA ROSA</v>
      </c>
      <c r="G6507" s="6" t="s">
        <v>351</v>
      </c>
      <c r="H6507" s="6" t="s">
        <v>887</v>
      </c>
      <c r="I6507" s="8">
        <v>21</v>
      </c>
      <c r="J6507" s="9">
        <v>82.64</v>
      </c>
      <c r="K6507" s="9">
        <v>17.354400000000002</v>
      </c>
      <c r="L6507" s="9">
        <v>99.994399999999999</v>
      </c>
      <c r="M6507" s="16" t="s">
        <v>8434</v>
      </c>
      <c r="N6507" s="14" t="str">
        <f>IF(M6507=0,"",VLOOKUP(M6507,'CUENTAS_CONTABLES'!$A$2:$B$100,2,0))</f>
        <v>HONORARIOS COMPUTACION</v>
      </c>
      <c r="O6507" s="11" t="s">
        <v>9244</v>
      </c>
      <c r="P6507" s="40" t="s">
        <v>9252</v>
      </c>
      <c r="Q6507" s="108">
        <v>4500006505</v>
      </c>
      <c r="R6507" s="43">
        <v>60682</v>
      </c>
      <c r="T6507" s="119"/>
      <c r="U6507" s="119"/>
      <c r="V6507" s="119"/>
    </row>
    <row r="6508" spans="1:22" ht="15.95" customHeight="1" x14ac:dyDescent="0.2">
      <c r="A6508" s="28" t="s">
        <v>7362</v>
      </c>
      <c r="B6508" s="7">
        <v>44871</v>
      </c>
      <c r="C6508" s="7">
        <v>44871</v>
      </c>
      <c r="D6508" s="7">
        <v>44876.412152777775</v>
      </c>
      <c r="E6508" s="20">
        <v>1669</v>
      </c>
      <c r="F6508" s="27" t="str">
        <f>VLOOKUP(E6508,PROVEEDORES!$A$2:$D$1013,2,0)</f>
        <v>MERCADO LOMA VERDE  S.R.L</v>
      </c>
      <c r="G6508" s="6" t="s">
        <v>351</v>
      </c>
      <c r="H6508" s="6" t="s">
        <v>554</v>
      </c>
      <c r="I6508" s="8">
        <v>21</v>
      </c>
      <c r="J6508" s="9">
        <v>5362.44</v>
      </c>
      <c r="K6508" s="9">
        <v>1126.1124</v>
      </c>
      <c r="L6508" s="9">
        <v>6488.5523999999996</v>
      </c>
      <c r="M6508" s="16" t="s">
        <v>8434</v>
      </c>
      <c r="N6508" s="14" t="str">
        <f>IF(M6508=0,"",VLOOKUP(M6508,'CUENTAS_CONTABLES'!$A$2:$B$100,2,0))</f>
        <v>HONORARIOS COMPUTACION</v>
      </c>
      <c r="O6508" s="11" t="s">
        <v>9246</v>
      </c>
      <c r="P6508" s="40" t="s">
        <v>9253</v>
      </c>
      <c r="Q6508" s="107">
        <v>4500006506</v>
      </c>
      <c r="R6508" s="43">
        <v>60683</v>
      </c>
      <c r="T6508" s="119"/>
      <c r="U6508" s="119"/>
      <c r="V6508" s="119"/>
    </row>
    <row r="6509" spans="1:22" ht="15.95" customHeight="1" x14ac:dyDescent="0.2">
      <c r="A6509" s="28" t="s">
        <v>7348</v>
      </c>
      <c r="B6509" s="7">
        <v>44871</v>
      </c>
      <c r="C6509" s="7">
        <v>44871</v>
      </c>
      <c r="D6509" s="7">
        <v>44878.78328703704</v>
      </c>
      <c r="E6509" s="20">
        <v>1682</v>
      </c>
      <c r="F6509" s="27" t="str">
        <f>VLOOKUP(E6509,PROVEEDORES!$A$2:$D$1013,2,0)</f>
        <v xml:space="preserve">MONTENEGRO MONSERRAT OLGA </v>
      </c>
      <c r="G6509" s="6" t="s">
        <v>351</v>
      </c>
      <c r="H6509" s="6" t="s">
        <v>470</v>
      </c>
      <c r="I6509" s="8">
        <v>21</v>
      </c>
      <c r="J6509" s="9">
        <v>413.22</v>
      </c>
      <c r="K6509" s="9">
        <v>86.776200000000003</v>
      </c>
      <c r="L6509" s="9">
        <v>499.99620000000004</v>
      </c>
      <c r="M6509" s="16" t="s">
        <v>8434</v>
      </c>
      <c r="N6509" s="14" t="str">
        <f>IF(M6509=0,"",VLOOKUP(M6509,'CUENTAS_CONTABLES'!$A$2:$B$100,2,0))</f>
        <v>HONORARIOS COMPUTACION</v>
      </c>
      <c r="O6509" s="11" t="s">
        <v>9246</v>
      </c>
      <c r="P6509" s="40" t="s">
        <v>9252</v>
      </c>
      <c r="Q6509" s="108">
        <v>4500006507</v>
      </c>
      <c r="R6509" s="43">
        <v>60684</v>
      </c>
      <c r="T6509" s="119"/>
      <c r="U6509" s="119"/>
      <c r="V6509" s="119"/>
    </row>
    <row r="6510" spans="1:22" ht="15.95" customHeight="1" x14ac:dyDescent="0.2">
      <c r="A6510" s="28" t="s">
        <v>7365</v>
      </c>
      <c r="B6510" s="7">
        <v>44871</v>
      </c>
      <c r="C6510" s="7">
        <v>44871</v>
      </c>
      <c r="D6510" s="7">
        <v>44874.42696759259</v>
      </c>
      <c r="E6510" s="20">
        <v>1692</v>
      </c>
      <c r="F6510" s="27" t="str">
        <f>VLOOKUP(E6510,PROVEEDORES!$A$2:$D$1013,2,0)</f>
        <v>NAJDORF ALEJO LIONEL</v>
      </c>
      <c r="G6510" s="6" t="s">
        <v>351</v>
      </c>
      <c r="H6510" s="6" t="s">
        <v>398</v>
      </c>
      <c r="I6510" s="8">
        <v>21</v>
      </c>
      <c r="J6510" s="9">
        <v>50</v>
      </c>
      <c r="K6510" s="9">
        <v>10.5</v>
      </c>
      <c r="L6510" s="9">
        <v>60.5</v>
      </c>
      <c r="M6510" s="16" t="s">
        <v>8434</v>
      </c>
      <c r="N6510" s="14" t="str">
        <f>IF(M6510=0,"",VLOOKUP(M6510,'CUENTAS_CONTABLES'!$A$2:$B$100,2,0))</f>
        <v>HONORARIOS COMPUTACION</v>
      </c>
      <c r="O6510" s="11" t="s">
        <v>9246</v>
      </c>
      <c r="P6510" s="40" t="s">
        <v>9258</v>
      </c>
      <c r="Q6510" s="107">
        <v>4500006508</v>
      </c>
      <c r="R6510" s="43">
        <v>60685</v>
      </c>
      <c r="T6510" s="119"/>
      <c r="U6510" s="119"/>
      <c r="V6510" s="119"/>
    </row>
    <row r="6511" spans="1:22" ht="15.95" customHeight="1" x14ac:dyDescent="0.2">
      <c r="A6511" s="28" t="s">
        <v>7363</v>
      </c>
      <c r="B6511" s="7">
        <v>44871</v>
      </c>
      <c r="C6511" s="7">
        <v>44871</v>
      </c>
      <c r="D6511" s="7">
        <v>44871.801504629628</v>
      </c>
      <c r="E6511" s="20">
        <v>1728</v>
      </c>
      <c r="F6511" s="27" t="str">
        <f>VLOOKUP(E6511,PROVEEDORES!$A$2:$D$1013,2,0)</f>
        <v>ORION INSUMOS S.R.L.</v>
      </c>
      <c r="G6511" s="6" t="s">
        <v>351</v>
      </c>
      <c r="H6511" s="6" t="s">
        <v>398</v>
      </c>
      <c r="I6511" s="8">
        <v>21</v>
      </c>
      <c r="J6511" s="9">
        <v>180</v>
      </c>
      <c r="K6511" s="9">
        <v>37.799999999999997</v>
      </c>
      <c r="L6511" s="9">
        <v>217.8</v>
      </c>
      <c r="M6511" s="16" t="s">
        <v>8434</v>
      </c>
      <c r="N6511" s="14" t="str">
        <f>IF(M6511=0,"",VLOOKUP(M6511,'CUENTAS_CONTABLES'!$A$2:$B$100,2,0))</f>
        <v>HONORARIOS COMPUTACION</v>
      </c>
      <c r="O6511" s="11" t="s">
        <v>9244</v>
      </c>
      <c r="P6511" s="40" t="s">
        <v>9252</v>
      </c>
      <c r="Q6511" s="108">
        <v>4500006509</v>
      </c>
      <c r="R6511" s="43">
        <v>60686</v>
      </c>
      <c r="T6511" s="119"/>
      <c r="U6511" s="119"/>
      <c r="V6511" s="119"/>
    </row>
    <row r="6512" spans="1:22" ht="15.95" customHeight="1" x14ac:dyDescent="0.2">
      <c r="A6512" s="28" t="s">
        <v>2044</v>
      </c>
      <c r="B6512" s="7">
        <v>44871</v>
      </c>
      <c r="C6512" s="7">
        <v>44871</v>
      </c>
      <c r="D6512" s="7">
        <v>44877.433240740742</v>
      </c>
      <c r="E6512" s="20">
        <v>1759</v>
      </c>
      <c r="F6512" s="27" t="str">
        <f>VLOOKUP(E6512,PROVEEDORES!$A$2:$D$1013,2,0)</f>
        <v>PELA HERMANOS S.R.L.</v>
      </c>
      <c r="G6512" s="6" t="s">
        <v>352</v>
      </c>
      <c r="H6512" s="6" t="s">
        <v>507</v>
      </c>
      <c r="I6512" s="8">
        <v>0</v>
      </c>
      <c r="J6512" s="9">
        <v>55642</v>
      </c>
      <c r="K6512" s="9">
        <v>0</v>
      </c>
      <c r="L6512" s="9">
        <v>55642</v>
      </c>
      <c r="M6512" s="16" t="s">
        <v>8434</v>
      </c>
      <c r="N6512" s="14" t="str">
        <f>IF(M6512=0,"",VLOOKUP(M6512,'CUENTAS_CONTABLES'!$A$2:$B$100,2,0))</f>
        <v>HONORARIOS COMPUTACION</v>
      </c>
      <c r="O6512" s="11" t="s">
        <v>9245</v>
      </c>
      <c r="P6512" s="40" t="s">
        <v>9252</v>
      </c>
      <c r="Q6512" s="107">
        <v>4500006510</v>
      </c>
      <c r="R6512" s="43">
        <v>60687</v>
      </c>
      <c r="T6512" s="119"/>
      <c r="U6512" s="119"/>
      <c r="V6512" s="119"/>
    </row>
    <row r="6513" spans="1:22" ht="15.95" customHeight="1" x14ac:dyDescent="0.2">
      <c r="A6513" s="28" t="s">
        <v>7814</v>
      </c>
      <c r="B6513" s="7">
        <v>44871</v>
      </c>
      <c r="C6513" s="7">
        <v>44898</v>
      </c>
      <c r="D6513" s="7">
        <v>44931.554247685184</v>
      </c>
      <c r="E6513" s="20">
        <v>1787</v>
      </c>
      <c r="F6513" s="27" t="str">
        <f>VLOOKUP(E6513,PROVEEDORES!$A$2:$D$1013,2,0)</f>
        <v>PONTEBRAP S.A.</v>
      </c>
      <c r="G6513" s="6" t="s">
        <v>351</v>
      </c>
      <c r="H6513" s="6" t="s">
        <v>387</v>
      </c>
      <c r="I6513" s="8">
        <v>27</v>
      </c>
      <c r="J6513" s="9">
        <v>562.9</v>
      </c>
      <c r="K6513" s="9">
        <v>151.983</v>
      </c>
      <c r="L6513" s="9">
        <v>714.88300000000004</v>
      </c>
      <c r="M6513" s="16" t="s">
        <v>8438</v>
      </c>
      <c r="N6513" s="14" t="str">
        <f>IF(M6513=0,"",VLOOKUP(M6513,'CUENTAS_CONTABLES'!$A$2:$B$100,2,0))</f>
        <v>MANTENIMIENTO Y LIMPIEZA</v>
      </c>
      <c r="O6513" s="11" t="s">
        <v>9242</v>
      </c>
      <c r="P6513" s="40" t="s">
        <v>9253</v>
      </c>
      <c r="Q6513" s="108">
        <v>4500006511</v>
      </c>
      <c r="R6513" s="43">
        <v>60688</v>
      </c>
      <c r="T6513" s="119"/>
      <c r="U6513" s="119"/>
      <c r="V6513" s="119"/>
    </row>
    <row r="6514" spans="1:22" ht="15.95" customHeight="1" x14ac:dyDescent="0.2">
      <c r="A6514" s="28" t="s">
        <v>7373</v>
      </c>
      <c r="B6514" s="7">
        <v>44871</v>
      </c>
      <c r="C6514" s="7">
        <v>44871</v>
      </c>
      <c r="D6514" s="7">
        <v>44875.656354166669</v>
      </c>
      <c r="E6514" s="20">
        <v>1828</v>
      </c>
      <c r="F6514" s="27" t="str">
        <f>VLOOKUP(E6514,PROVEEDORES!$A$2:$D$1013,2,0)</f>
        <v>RODRIGO SCHULDBERG</v>
      </c>
      <c r="G6514" s="6" t="s">
        <v>351</v>
      </c>
      <c r="H6514" s="6" t="s">
        <v>1261</v>
      </c>
      <c r="I6514" s="8">
        <v>10.5</v>
      </c>
      <c r="J6514" s="9">
        <v>1312.22</v>
      </c>
      <c r="K6514" s="9">
        <v>137.78309999999999</v>
      </c>
      <c r="L6514" s="9">
        <v>1450.0030999999999</v>
      </c>
      <c r="M6514" s="16" t="s">
        <v>8434</v>
      </c>
      <c r="N6514" s="14" t="str">
        <f>IF(M6514=0,"",VLOOKUP(M6514,'CUENTAS_CONTABLES'!$A$2:$B$100,2,0))</f>
        <v>HONORARIOS COMPUTACION</v>
      </c>
      <c r="O6514" s="11" t="s">
        <v>9245</v>
      </c>
      <c r="P6514" s="40" t="s">
        <v>9252</v>
      </c>
      <c r="Q6514" s="107">
        <v>4500006512</v>
      </c>
      <c r="R6514" s="43">
        <v>60689</v>
      </c>
      <c r="T6514" s="119"/>
      <c r="U6514" s="119"/>
      <c r="V6514" s="119"/>
    </row>
    <row r="6515" spans="1:22" ht="15.95" customHeight="1" x14ac:dyDescent="0.2">
      <c r="A6515" s="28" t="s">
        <v>7355</v>
      </c>
      <c r="B6515" s="7">
        <v>44871</v>
      </c>
      <c r="C6515" s="7">
        <v>44871</v>
      </c>
      <c r="D6515" s="7">
        <v>44888.662152777775</v>
      </c>
      <c r="E6515" s="20">
        <v>1886</v>
      </c>
      <c r="F6515" s="27" t="str">
        <f>VLOOKUP(E6515,PROVEEDORES!$A$2:$D$1013,2,0)</f>
        <v>SERVICIO TABLADA S.R.L.</v>
      </c>
      <c r="G6515" s="6" t="s">
        <v>351</v>
      </c>
      <c r="H6515" s="6" t="s">
        <v>418</v>
      </c>
      <c r="I6515" s="8">
        <v>21</v>
      </c>
      <c r="J6515" s="9">
        <v>37.19</v>
      </c>
      <c r="K6515" s="9">
        <v>7.8098999999999998</v>
      </c>
      <c r="L6515" s="9">
        <v>44.999899999999997</v>
      </c>
      <c r="M6515" s="16" t="s">
        <v>8434</v>
      </c>
      <c r="N6515" s="14" t="str">
        <f>IF(M6515=0,"",VLOOKUP(M6515,'CUENTAS_CONTABLES'!$A$2:$B$100,2,0))</f>
        <v>HONORARIOS COMPUTACION</v>
      </c>
      <c r="O6515" s="11" t="s">
        <v>9242</v>
      </c>
      <c r="P6515" s="40" t="s">
        <v>9253</v>
      </c>
      <c r="Q6515" s="108">
        <v>4500006513</v>
      </c>
      <c r="R6515" s="43">
        <v>60690</v>
      </c>
      <c r="T6515" s="119"/>
      <c r="U6515" s="119"/>
      <c r="V6515" s="119"/>
    </row>
    <row r="6516" spans="1:22" ht="15.95" customHeight="1" x14ac:dyDescent="0.2">
      <c r="A6516" s="28" t="s">
        <v>4323</v>
      </c>
      <c r="B6516" s="7">
        <v>44871</v>
      </c>
      <c r="C6516" s="7">
        <v>44871</v>
      </c>
      <c r="D6516" s="7">
        <v>44889.679594907408</v>
      </c>
      <c r="E6516" s="20">
        <v>1894</v>
      </c>
      <c r="F6516" s="27" t="str">
        <f>VLOOKUP(E6516,PROVEEDORES!$A$2:$D$1013,2,0)</f>
        <v>SERVICIOS MIGUEL ANGEL S.A.</v>
      </c>
      <c r="G6516" s="6" t="s">
        <v>351</v>
      </c>
      <c r="H6516" s="6" t="s">
        <v>834</v>
      </c>
      <c r="I6516" s="8">
        <v>21</v>
      </c>
      <c r="J6516" s="9">
        <v>242.98</v>
      </c>
      <c r="K6516" s="9">
        <v>51.025799999999997</v>
      </c>
      <c r="L6516" s="9">
        <v>294.00579999999997</v>
      </c>
      <c r="M6516" s="16" t="s">
        <v>8434</v>
      </c>
      <c r="N6516" s="14" t="str">
        <f>IF(M6516=0,"",VLOOKUP(M6516,'CUENTAS_CONTABLES'!$A$2:$B$100,2,0))</f>
        <v>HONORARIOS COMPUTACION</v>
      </c>
      <c r="O6516" s="11" t="s">
        <v>9247</v>
      </c>
      <c r="P6516" s="40" t="s">
        <v>9252</v>
      </c>
      <c r="Q6516" s="107">
        <v>4500006514</v>
      </c>
      <c r="R6516" s="43">
        <v>60691</v>
      </c>
      <c r="T6516" s="119"/>
      <c r="U6516" s="119"/>
      <c r="V6516" s="119"/>
    </row>
    <row r="6517" spans="1:22" ht="15.95" customHeight="1" x14ac:dyDescent="0.2">
      <c r="A6517" s="28" t="s">
        <v>7352</v>
      </c>
      <c r="B6517" s="7">
        <v>44871</v>
      </c>
      <c r="C6517" s="7">
        <v>44871</v>
      </c>
      <c r="D6517" s="7">
        <v>44871.466886574075</v>
      </c>
      <c r="E6517" s="20">
        <v>1913</v>
      </c>
      <c r="F6517" s="27" t="str">
        <f>VLOOKUP(E6517,PROVEEDORES!$A$2:$D$1013,2,0)</f>
        <v>SNAP SHOT S.A.</v>
      </c>
      <c r="G6517" s="6" t="s">
        <v>351</v>
      </c>
      <c r="H6517" s="6" t="s">
        <v>384</v>
      </c>
      <c r="I6517" s="8">
        <v>21</v>
      </c>
      <c r="J6517" s="9">
        <v>350</v>
      </c>
      <c r="K6517" s="9">
        <v>73.5</v>
      </c>
      <c r="L6517" s="9">
        <v>423.5</v>
      </c>
      <c r="M6517" s="16" t="s">
        <v>8434</v>
      </c>
      <c r="N6517" s="14" t="str">
        <f>IF(M6517=0,"",VLOOKUP(M6517,'CUENTAS_CONTABLES'!$A$2:$B$100,2,0))</f>
        <v>HONORARIOS COMPUTACION</v>
      </c>
      <c r="O6517" s="11" t="s">
        <v>8357</v>
      </c>
      <c r="P6517" s="40" t="s">
        <v>9252</v>
      </c>
      <c r="Q6517" s="108">
        <v>4500006515</v>
      </c>
      <c r="R6517" s="43">
        <v>60692</v>
      </c>
      <c r="T6517" s="119"/>
      <c r="U6517" s="119"/>
      <c r="V6517" s="119"/>
    </row>
    <row r="6518" spans="1:22" ht="15.95" customHeight="1" x14ac:dyDescent="0.2">
      <c r="A6518" s="28" t="s">
        <v>2221</v>
      </c>
      <c r="B6518" s="7">
        <v>44871</v>
      </c>
      <c r="C6518" s="7">
        <v>44871</v>
      </c>
      <c r="D6518" s="7">
        <v>44897.751122685186</v>
      </c>
      <c r="E6518" s="20">
        <v>1923</v>
      </c>
      <c r="F6518" s="27" t="str">
        <f>VLOOKUP(E6518,PROVEEDORES!$A$2:$D$1013,2,0)</f>
        <v>SOLVER B.S.I</v>
      </c>
      <c r="G6518" s="6" t="s">
        <v>352</v>
      </c>
      <c r="H6518" s="6" t="s">
        <v>921</v>
      </c>
      <c r="I6518" s="8">
        <v>0</v>
      </c>
      <c r="J6518" s="9">
        <v>41059</v>
      </c>
      <c r="K6518" s="9">
        <v>0</v>
      </c>
      <c r="L6518" s="9">
        <v>41059</v>
      </c>
      <c r="M6518" s="16" t="s">
        <v>8434</v>
      </c>
      <c r="N6518" s="14" t="str">
        <f>IF(M6518=0,"",VLOOKUP(M6518,'CUENTAS_CONTABLES'!$A$2:$B$100,2,0))</f>
        <v>HONORARIOS COMPUTACION</v>
      </c>
      <c r="O6518" s="11" t="s">
        <v>9242</v>
      </c>
      <c r="P6518" s="40" t="s">
        <v>9259</v>
      </c>
      <c r="Q6518" s="107">
        <v>4500006516</v>
      </c>
      <c r="R6518" s="43">
        <v>60693</v>
      </c>
      <c r="T6518" s="119"/>
      <c r="U6518" s="119"/>
      <c r="V6518" s="119"/>
    </row>
    <row r="6519" spans="1:22" ht="15.95" customHeight="1" x14ac:dyDescent="0.2">
      <c r="A6519" s="28" t="s">
        <v>1543</v>
      </c>
      <c r="B6519" s="7">
        <v>44871</v>
      </c>
      <c r="C6519" s="7">
        <v>44871</v>
      </c>
      <c r="D6519" s="7">
        <v>44881.274062500001</v>
      </c>
      <c r="E6519" s="20">
        <v>1959</v>
      </c>
      <c r="F6519" s="27" t="str">
        <f>VLOOKUP(E6519,PROVEEDORES!$A$2:$D$1013,2,0)</f>
        <v>TORREALBA NATALIA</v>
      </c>
      <c r="G6519" s="6" t="s">
        <v>351</v>
      </c>
      <c r="H6519" s="6" t="s">
        <v>1092</v>
      </c>
      <c r="I6519" s="8">
        <v>21</v>
      </c>
      <c r="J6519" s="9">
        <v>826.45</v>
      </c>
      <c r="K6519" s="9">
        <v>173.55450000000002</v>
      </c>
      <c r="L6519" s="9">
        <v>1000.0045</v>
      </c>
      <c r="M6519" s="16" t="s">
        <v>8434</v>
      </c>
      <c r="N6519" s="14" t="str">
        <f>IF(M6519=0,"",VLOOKUP(M6519,'CUENTAS_CONTABLES'!$A$2:$B$100,2,0))</f>
        <v>HONORARIOS COMPUTACION</v>
      </c>
      <c r="O6519" s="11" t="s">
        <v>9244</v>
      </c>
      <c r="P6519" s="40" t="s">
        <v>9252</v>
      </c>
      <c r="Q6519" s="108">
        <v>4500006517</v>
      </c>
      <c r="R6519" s="43">
        <v>60694</v>
      </c>
      <c r="T6519" s="119"/>
      <c r="U6519" s="119"/>
      <c r="V6519" s="119"/>
    </row>
    <row r="6520" spans="1:22" ht="15.95" customHeight="1" x14ac:dyDescent="0.2">
      <c r="A6520" s="28" t="s">
        <v>7354</v>
      </c>
      <c r="B6520" s="7">
        <v>44871</v>
      </c>
      <c r="C6520" s="7">
        <v>44871</v>
      </c>
      <c r="D6520" s="7">
        <v>44877.510289351849</v>
      </c>
      <c r="E6520" s="20">
        <v>1963</v>
      </c>
      <c r="F6520" s="27" t="str">
        <f>VLOOKUP(E6520,PROVEEDORES!$A$2:$D$1013,2,0)</f>
        <v>TRASLADOS ESPECIALES S.A.</v>
      </c>
      <c r="G6520" s="6" t="s">
        <v>352</v>
      </c>
      <c r="H6520" s="6" t="s">
        <v>473</v>
      </c>
      <c r="I6520" s="8">
        <v>0</v>
      </c>
      <c r="J6520" s="9">
        <v>44341</v>
      </c>
      <c r="K6520" s="9">
        <v>0</v>
      </c>
      <c r="L6520" s="9">
        <v>44341</v>
      </c>
      <c r="M6520" s="16" t="s">
        <v>8434</v>
      </c>
      <c r="N6520" s="14" t="str">
        <f>IF(M6520=0,"",VLOOKUP(M6520,'CUENTAS_CONTABLES'!$A$2:$B$100,2,0))</f>
        <v>HONORARIOS COMPUTACION</v>
      </c>
      <c r="O6520" s="11" t="s">
        <v>9246</v>
      </c>
      <c r="P6520" s="40" t="s">
        <v>9252</v>
      </c>
      <c r="Q6520" s="107">
        <v>4500006518</v>
      </c>
      <c r="R6520" s="43">
        <v>60695</v>
      </c>
      <c r="T6520" s="119"/>
      <c r="U6520" s="119"/>
      <c r="V6520" s="119"/>
    </row>
    <row r="6521" spans="1:22" ht="15.95" customHeight="1" x14ac:dyDescent="0.2">
      <c r="A6521" s="28" t="s">
        <v>7346</v>
      </c>
      <c r="B6521" s="7">
        <v>44871</v>
      </c>
      <c r="C6521" s="7">
        <v>44871</v>
      </c>
      <c r="D6521" s="7">
        <v>44877.490127314813</v>
      </c>
      <c r="E6521" s="20">
        <v>1966</v>
      </c>
      <c r="F6521" s="27" t="str">
        <f>VLOOKUP(E6521,PROVEEDORES!$A$2:$D$1013,2,0)</f>
        <v>TRILLA DANIEL PEDRO</v>
      </c>
      <c r="G6521" s="6" t="s">
        <v>351</v>
      </c>
      <c r="H6521" s="6" t="s">
        <v>441</v>
      </c>
      <c r="I6521" s="8">
        <v>21</v>
      </c>
      <c r="J6521" s="9">
        <v>9054.5499999999993</v>
      </c>
      <c r="K6521" s="9">
        <v>1901.4554999999998</v>
      </c>
      <c r="L6521" s="9">
        <v>10956.005499999999</v>
      </c>
      <c r="M6521" s="16" t="s">
        <v>8434</v>
      </c>
      <c r="N6521" s="14" t="str">
        <f>IF(M6521=0,"",VLOOKUP(M6521,'CUENTAS_CONTABLES'!$A$2:$B$100,2,0))</f>
        <v>HONORARIOS COMPUTACION</v>
      </c>
      <c r="O6521" s="11" t="s">
        <v>9242</v>
      </c>
      <c r="P6521" s="40" t="s">
        <v>9252</v>
      </c>
      <c r="Q6521" s="108">
        <v>4500006519</v>
      </c>
      <c r="R6521" s="43">
        <v>60696</v>
      </c>
      <c r="T6521" s="119"/>
      <c r="U6521" s="119"/>
      <c r="V6521" s="119"/>
    </row>
    <row r="6522" spans="1:22" ht="15.95" customHeight="1" x14ac:dyDescent="0.2">
      <c r="A6522" s="28" t="s">
        <v>7364</v>
      </c>
      <c r="B6522" s="7">
        <v>44871</v>
      </c>
      <c r="C6522" s="7">
        <v>44871</v>
      </c>
      <c r="D6522" s="7">
        <v>44871.80195601852</v>
      </c>
      <c r="E6522" s="20">
        <v>1992</v>
      </c>
      <c r="F6522" s="27" t="str">
        <f>VLOOKUP(E6522,PROVEEDORES!$A$2:$D$1013,2,0)</f>
        <v>VICTORIA PRAUSE</v>
      </c>
      <c r="G6522" s="6" t="s">
        <v>351</v>
      </c>
      <c r="H6522" s="6" t="s">
        <v>398</v>
      </c>
      <c r="I6522" s="8">
        <v>21</v>
      </c>
      <c r="J6522" s="9">
        <v>180</v>
      </c>
      <c r="K6522" s="9">
        <v>37.799999999999997</v>
      </c>
      <c r="L6522" s="9">
        <v>217.8</v>
      </c>
      <c r="M6522" s="16" t="s">
        <v>8434</v>
      </c>
      <c r="N6522" s="14" t="str">
        <f>IF(M6522=0,"",VLOOKUP(M6522,'CUENTAS_CONTABLES'!$A$2:$B$100,2,0))</f>
        <v>HONORARIOS COMPUTACION</v>
      </c>
      <c r="O6522" s="11" t="s">
        <v>9244</v>
      </c>
      <c r="P6522" s="40" t="s">
        <v>9252</v>
      </c>
      <c r="Q6522" s="107">
        <v>4500006520</v>
      </c>
      <c r="R6522" s="43">
        <v>60697</v>
      </c>
      <c r="T6522" s="119"/>
      <c r="U6522" s="119"/>
      <c r="V6522" s="119"/>
    </row>
    <row r="6523" spans="1:22" ht="15.95" customHeight="1" x14ac:dyDescent="0.2">
      <c r="A6523" s="28" t="s">
        <v>7376</v>
      </c>
      <c r="B6523" s="7">
        <v>44872</v>
      </c>
      <c r="C6523" s="7">
        <v>44872</v>
      </c>
      <c r="D6523" s="7">
        <v>44889.689004629632</v>
      </c>
      <c r="E6523" s="20">
        <v>1307</v>
      </c>
      <c r="F6523" s="27" t="str">
        <f>VLOOKUP(E6523,PROVEEDORES!$A$2:$D$1013,2,0)</f>
        <v>EL TURISTA SRL</v>
      </c>
      <c r="G6523" s="6" t="s">
        <v>351</v>
      </c>
      <c r="H6523" s="6" t="s">
        <v>357</v>
      </c>
      <c r="I6523" s="8">
        <v>21</v>
      </c>
      <c r="J6523" s="9">
        <v>157.57</v>
      </c>
      <c r="K6523" s="9">
        <v>33.089700000000001</v>
      </c>
      <c r="L6523" s="9">
        <v>190.65969999999999</v>
      </c>
      <c r="M6523" s="16" t="s">
        <v>8434</v>
      </c>
      <c r="N6523" s="14" t="str">
        <f>IF(M6523=0,"",VLOOKUP(M6523,'CUENTAS_CONTABLES'!$A$2:$B$100,2,0))</f>
        <v>HONORARIOS COMPUTACION</v>
      </c>
      <c r="O6523" s="11" t="s">
        <v>8357</v>
      </c>
      <c r="P6523" s="40" t="s">
        <v>9252</v>
      </c>
      <c r="Q6523" s="108">
        <v>4500006521</v>
      </c>
      <c r="R6523" s="43">
        <v>60698</v>
      </c>
      <c r="T6523" s="119"/>
      <c r="U6523" s="119"/>
      <c r="V6523" s="119"/>
    </row>
    <row r="6524" spans="1:22" ht="15.95" customHeight="1" x14ac:dyDescent="0.2">
      <c r="A6524" s="28" t="s">
        <v>7377</v>
      </c>
      <c r="B6524" s="7">
        <v>44872</v>
      </c>
      <c r="C6524" s="7">
        <v>44872</v>
      </c>
      <c r="D6524" s="7">
        <v>44889.691817129627</v>
      </c>
      <c r="E6524" s="20">
        <v>1370</v>
      </c>
      <c r="F6524" s="27" t="str">
        <f>VLOOKUP(E6524,PROVEEDORES!$A$2:$D$1013,2,0)</f>
        <v>FAVRE GASTÓN A.</v>
      </c>
      <c r="G6524" s="6" t="s">
        <v>351</v>
      </c>
      <c r="H6524" s="6" t="s">
        <v>357</v>
      </c>
      <c r="I6524" s="8">
        <v>21</v>
      </c>
      <c r="J6524" s="9">
        <v>28704.09</v>
      </c>
      <c r="K6524" s="9">
        <v>6027.8589000000002</v>
      </c>
      <c r="L6524" s="9">
        <v>34731.948900000003</v>
      </c>
      <c r="M6524" s="16" t="s">
        <v>8434</v>
      </c>
      <c r="N6524" s="14" t="str">
        <f>IF(M6524=0,"",VLOOKUP(M6524,'CUENTAS_CONTABLES'!$A$2:$B$100,2,0))</f>
        <v>HONORARIOS COMPUTACION</v>
      </c>
      <c r="O6524" s="11" t="s">
        <v>8357</v>
      </c>
      <c r="P6524" s="40" t="s">
        <v>9252</v>
      </c>
      <c r="Q6524" s="107">
        <v>4500006522</v>
      </c>
      <c r="R6524" s="43">
        <v>60699</v>
      </c>
      <c r="T6524" s="119"/>
      <c r="U6524" s="119"/>
      <c r="V6524" s="119"/>
    </row>
    <row r="6525" spans="1:22" ht="15.95" customHeight="1" x14ac:dyDescent="0.2">
      <c r="A6525" s="28" t="s">
        <v>7378</v>
      </c>
      <c r="B6525" s="7">
        <v>44872</v>
      </c>
      <c r="C6525" s="7">
        <v>44872</v>
      </c>
      <c r="D6525" s="7">
        <v>44897.744884259257</v>
      </c>
      <c r="E6525" s="20">
        <v>1819</v>
      </c>
      <c r="F6525" s="27" t="str">
        <f>VLOOKUP(E6525,PROVEEDORES!$A$2:$D$1013,2,0)</f>
        <v>RIS S.R.L.</v>
      </c>
      <c r="G6525" s="6" t="s">
        <v>351</v>
      </c>
      <c r="H6525" s="6" t="s">
        <v>432</v>
      </c>
      <c r="I6525" s="8">
        <v>21</v>
      </c>
      <c r="J6525" s="9">
        <v>27800</v>
      </c>
      <c r="K6525" s="9">
        <v>5838</v>
      </c>
      <c r="L6525" s="9">
        <v>33638</v>
      </c>
      <c r="M6525" s="16" t="s">
        <v>8434</v>
      </c>
      <c r="N6525" s="14" t="str">
        <f>IF(M6525=0,"",VLOOKUP(M6525,'CUENTAS_CONTABLES'!$A$2:$B$100,2,0))</f>
        <v>HONORARIOS COMPUTACION</v>
      </c>
      <c r="O6525" s="11" t="s">
        <v>9242</v>
      </c>
      <c r="P6525" s="40" t="s">
        <v>9252</v>
      </c>
      <c r="Q6525" s="108">
        <v>4500006523</v>
      </c>
      <c r="R6525" s="43">
        <v>60700</v>
      </c>
      <c r="T6525" s="119"/>
      <c r="U6525" s="119"/>
      <c r="V6525" s="119"/>
    </row>
    <row r="6526" spans="1:22" ht="15.95" customHeight="1" x14ac:dyDescent="0.2">
      <c r="A6526" s="28" t="s">
        <v>5453</v>
      </c>
      <c r="B6526" s="7">
        <v>44872</v>
      </c>
      <c r="C6526" s="7">
        <v>44872</v>
      </c>
      <c r="D6526" s="7">
        <v>44882.537256944444</v>
      </c>
      <c r="E6526" s="20">
        <v>1922</v>
      </c>
      <c r="F6526" s="27" t="str">
        <f>VLOOKUP(E6526,PROVEEDORES!$A$2:$D$1013,2,0)</f>
        <v>SOLOAGA WALTER ALEJANDRO</v>
      </c>
      <c r="G6526" s="6" t="s">
        <v>351</v>
      </c>
      <c r="H6526" s="6" t="s">
        <v>1140</v>
      </c>
      <c r="I6526" s="8">
        <v>21</v>
      </c>
      <c r="J6526" s="9">
        <v>273873.33</v>
      </c>
      <c r="K6526" s="9">
        <v>57513.399300000005</v>
      </c>
      <c r="L6526" s="9">
        <v>331386.72930000001</v>
      </c>
      <c r="M6526" s="16" t="s">
        <v>8434</v>
      </c>
      <c r="N6526" s="14" t="str">
        <f>IF(M6526=0,"",VLOOKUP(M6526,'CUENTAS_CONTABLES'!$A$2:$B$100,2,0))</f>
        <v>HONORARIOS COMPUTACION</v>
      </c>
      <c r="O6526" s="11" t="s">
        <v>9244</v>
      </c>
      <c r="P6526" s="40" t="s">
        <v>9252</v>
      </c>
      <c r="Q6526" s="107">
        <v>4500006524</v>
      </c>
      <c r="R6526" s="43">
        <v>60701</v>
      </c>
      <c r="T6526" s="119"/>
      <c r="U6526" s="119"/>
      <c r="V6526" s="119"/>
    </row>
    <row r="6527" spans="1:22" ht="15.95" customHeight="1" x14ac:dyDescent="0.2">
      <c r="A6527" s="28" t="s">
        <v>7188</v>
      </c>
      <c r="B6527" s="7">
        <v>44872</v>
      </c>
      <c r="C6527" s="7">
        <v>44872</v>
      </c>
      <c r="D6527" s="7">
        <v>44885.674664351849</v>
      </c>
      <c r="E6527" s="20">
        <v>1932</v>
      </c>
      <c r="F6527" s="27" t="str">
        <f>VLOOKUP(E6527,PROVEEDORES!$A$2:$D$1013,2,0)</f>
        <v>SUCESORES DE LOPEZ ALDAO Y CÑIA SRL</v>
      </c>
      <c r="G6527" s="6" t="s">
        <v>352</v>
      </c>
      <c r="H6527" s="6" t="s">
        <v>429</v>
      </c>
      <c r="I6527" s="8">
        <v>0</v>
      </c>
      <c r="J6527" s="9">
        <v>50206</v>
      </c>
      <c r="K6527" s="9">
        <v>0</v>
      </c>
      <c r="L6527" s="9">
        <v>50206</v>
      </c>
      <c r="M6527" s="16" t="s">
        <v>8434</v>
      </c>
      <c r="N6527" s="14" t="str">
        <f>IF(M6527=0,"",VLOOKUP(M6527,'CUENTAS_CONTABLES'!$A$2:$B$100,2,0))</f>
        <v>HONORARIOS COMPUTACION</v>
      </c>
      <c r="O6527" s="11" t="s">
        <v>8357</v>
      </c>
      <c r="P6527" s="40" t="s">
        <v>9252</v>
      </c>
      <c r="Q6527" s="108">
        <v>4500006525</v>
      </c>
      <c r="R6527" s="43">
        <v>60702</v>
      </c>
      <c r="T6527" s="119"/>
      <c r="U6527" s="119"/>
      <c r="V6527" s="119"/>
    </row>
    <row r="6528" spans="1:22" ht="15.95" customHeight="1" x14ac:dyDescent="0.2">
      <c r="A6528" s="28" t="s">
        <v>7375</v>
      </c>
      <c r="B6528" s="7">
        <v>44872</v>
      </c>
      <c r="C6528" s="7">
        <v>44872</v>
      </c>
      <c r="D6528" s="7">
        <v>44904.620578703703</v>
      </c>
      <c r="E6528" s="20">
        <v>1950</v>
      </c>
      <c r="F6528" s="27" t="str">
        <f>VLOOKUP(E6528,PROVEEDORES!$A$2:$D$1013,2,0)</f>
        <v>TELECOM ARGENTINA S.A.</v>
      </c>
      <c r="G6528" s="6" t="s">
        <v>351</v>
      </c>
      <c r="H6528" s="6" t="s">
        <v>500</v>
      </c>
      <c r="I6528" s="8">
        <v>21</v>
      </c>
      <c r="J6528" s="9">
        <v>1186</v>
      </c>
      <c r="K6528" s="9">
        <v>249.06</v>
      </c>
      <c r="L6528" s="9">
        <v>1435.06</v>
      </c>
      <c r="M6528" s="16" t="s">
        <v>8434</v>
      </c>
      <c r="N6528" s="14" t="str">
        <f>IF(M6528=0,"",VLOOKUP(M6528,'CUENTAS_CONTABLES'!$A$2:$B$100,2,0))</f>
        <v>HONORARIOS COMPUTACION</v>
      </c>
      <c r="O6528" s="11" t="s">
        <v>8357</v>
      </c>
      <c r="P6528" s="40" t="s">
        <v>9252</v>
      </c>
      <c r="Q6528" s="107">
        <v>4500006526</v>
      </c>
      <c r="R6528" s="43">
        <v>60703</v>
      </c>
      <c r="T6528" s="119"/>
      <c r="U6528" s="119"/>
      <c r="V6528" s="119"/>
    </row>
    <row r="6529" spans="1:22" ht="15.95" customHeight="1" x14ac:dyDescent="0.2">
      <c r="A6529" s="28" t="s">
        <v>7379</v>
      </c>
      <c r="B6529" s="7">
        <v>44873</v>
      </c>
      <c r="C6529" s="7">
        <v>44873</v>
      </c>
      <c r="D6529" s="7">
        <v>44889.694421296299</v>
      </c>
      <c r="E6529" s="20">
        <v>1896</v>
      </c>
      <c r="F6529" s="27" t="str">
        <f>VLOOKUP(E6529,PROVEEDORES!$A$2:$D$1013,2,0)</f>
        <v>SERVINORTE S.A.</v>
      </c>
      <c r="G6529" s="6" t="s">
        <v>351</v>
      </c>
      <c r="H6529" s="6" t="s">
        <v>357</v>
      </c>
      <c r="I6529" s="8">
        <v>21</v>
      </c>
      <c r="J6529" s="9">
        <v>3288.94</v>
      </c>
      <c r="K6529" s="9">
        <v>690.67740000000003</v>
      </c>
      <c r="L6529" s="9">
        <v>3979.6174000000001</v>
      </c>
      <c r="M6529" s="16" t="s">
        <v>8434</v>
      </c>
      <c r="N6529" s="14" t="str">
        <f>IF(M6529=0,"",VLOOKUP(M6529,'CUENTAS_CONTABLES'!$A$2:$B$100,2,0))</f>
        <v>HONORARIOS COMPUTACION</v>
      </c>
      <c r="O6529" s="11" t="s">
        <v>8357</v>
      </c>
      <c r="P6529" s="40" t="s">
        <v>9252</v>
      </c>
      <c r="Q6529" s="108">
        <v>4500006527</v>
      </c>
      <c r="R6529" s="43">
        <v>60704</v>
      </c>
      <c r="T6529" s="119"/>
      <c r="U6529" s="119"/>
      <c r="V6529" s="119"/>
    </row>
    <row r="6530" spans="1:22" ht="15.95" customHeight="1" x14ac:dyDescent="0.2">
      <c r="A6530" s="28" t="s">
        <v>7394</v>
      </c>
      <c r="B6530" s="7">
        <v>44874</v>
      </c>
      <c r="C6530" s="7">
        <v>44874</v>
      </c>
      <c r="D6530" s="7">
        <v>44875.41679398148</v>
      </c>
      <c r="E6530" s="20">
        <v>1008</v>
      </c>
      <c r="F6530" s="27" t="str">
        <f>VLOOKUP(E6530,PROVEEDORES!$A$2:$D$1013,2,0)</f>
        <v>ACCESO SUR SAN LORENZO S.R.L.</v>
      </c>
      <c r="G6530" s="6" t="s">
        <v>351</v>
      </c>
      <c r="H6530" s="6" t="s">
        <v>396</v>
      </c>
      <c r="I6530" s="8">
        <v>0</v>
      </c>
      <c r="J6530" s="9">
        <v>55343</v>
      </c>
      <c r="K6530" s="9">
        <v>0</v>
      </c>
      <c r="L6530" s="9">
        <v>55343</v>
      </c>
      <c r="M6530" s="16" t="s">
        <v>8435</v>
      </c>
      <c r="N6530" s="14" t="str">
        <f>IF(M6530=0,"",VLOOKUP(M6530,'CUENTAS_CONTABLES'!$A$2:$B$100,2,0))</f>
        <v>LABORALES</v>
      </c>
      <c r="O6530" s="11" t="s">
        <v>9240</v>
      </c>
      <c r="P6530" s="40" t="s">
        <v>9252</v>
      </c>
      <c r="Q6530" s="107">
        <v>4500006528</v>
      </c>
      <c r="R6530" s="43">
        <v>60705</v>
      </c>
      <c r="T6530" s="119"/>
      <c r="U6530" s="119"/>
      <c r="V6530" s="119"/>
    </row>
    <row r="6531" spans="1:22" ht="15.95" customHeight="1" x14ac:dyDescent="0.2">
      <c r="A6531" s="28" t="s">
        <v>7381</v>
      </c>
      <c r="B6531" s="7">
        <v>44874</v>
      </c>
      <c r="C6531" s="7">
        <v>44874</v>
      </c>
      <c r="D6531" s="7">
        <v>44885.692928240744</v>
      </c>
      <c r="E6531" s="20">
        <v>1107</v>
      </c>
      <c r="F6531" s="27" t="str">
        <f>VLOOKUP(E6531,PROVEEDORES!$A$2:$D$1013,2,0)</f>
        <v>BANCO FRANCÉS BBVA S.A.</v>
      </c>
      <c r="G6531" s="6" t="s">
        <v>351</v>
      </c>
      <c r="H6531" s="6" t="s">
        <v>698</v>
      </c>
      <c r="I6531" s="8">
        <v>21</v>
      </c>
      <c r="J6531" s="9">
        <v>99.17</v>
      </c>
      <c r="K6531" s="9">
        <v>20.825700000000001</v>
      </c>
      <c r="L6531" s="9">
        <v>119.9957</v>
      </c>
      <c r="M6531" s="16" t="s">
        <v>8434</v>
      </c>
      <c r="N6531" s="14" t="str">
        <f>IF(M6531=0,"",VLOOKUP(M6531,'CUENTAS_CONTABLES'!$A$2:$B$100,2,0))</f>
        <v>HONORARIOS COMPUTACION</v>
      </c>
      <c r="O6531" s="11" t="s">
        <v>9244</v>
      </c>
      <c r="P6531" s="40" t="s">
        <v>9252</v>
      </c>
      <c r="Q6531" s="108">
        <v>4500006529</v>
      </c>
      <c r="R6531" s="43">
        <v>0</v>
      </c>
      <c r="T6531" s="119"/>
      <c r="U6531" s="119"/>
      <c r="V6531" s="119"/>
    </row>
    <row r="6532" spans="1:22" ht="15.95" customHeight="1" x14ac:dyDescent="0.2">
      <c r="A6532" s="28" t="s">
        <v>2046</v>
      </c>
      <c r="B6532" s="7">
        <v>44874</v>
      </c>
      <c r="C6532" s="7">
        <v>44874</v>
      </c>
      <c r="D6532" s="7">
        <v>44884.719571759262</v>
      </c>
      <c r="E6532" s="20">
        <v>1174</v>
      </c>
      <c r="F6532" s="27" t="str">
        <f>VLOOKUP(E6532,PROVEEDORES!$A$2:$D$1013,2,0)</f>
        <v>CASTRO BARROS GNC SA</v>
      </c>
      <c r="G6532" s="6" t="s">
        <v>351</v>
      </c>
      <c r="H6532" s="6" t="s">
        <v>1263</v>
      </c>
      <c r="I6532" s="8">
        <v>21</v>
      </c>
      <c r="J6532" s="9">
        <v>137.76</v>
      </c>
      <c r="K6532" s="9">
        <v>28.929600000000001</v>
      </c>
      <c r="L6532" s="9">
        <v>166.68959999999998</v>
      </c>
      <c r="M6532" s="16" t="s">
        <v>8435</v>
      </c>
      <c r="N6532" s="14" t="str">
        <f>IF(M6532=0,"",VLOOKUP(M6532,'CUENTAS_CONTABLES'!$A$2:$B$100,2,0))</f>
        <v>LABORALES</v>
      </c>
      <c r="O6532" s="11" t="s">
        <v>9243</v>
      </c>
      <c r="P6532" s="40" t="s">
        <v>9256</v>
      </c>
      <c r="Q6532" s="107">
        <v>4500006530</v>
      </c>
      <c r="R6532" s="43">
        <v>60707</v>
      </c>
      <c r="T6532" s="119"/>
      <c r="U6532" s="119"/>
      <c r="V6532" s="119"/>
    </row>
    <row r="6533" spans="1:22" ht="15.95" customHeight="1" x14ac:dyDescent="0.2">
      <c r="A6533" s="28" t="s">
        <v>7395</v>
      </c>
      <c r="B6533" s="7">
        <v>44874</v>
      </c>
      <c r="C6533" s="7">
        <v>44874</v>
      </c>
      <c r="D6533" s="7">
        <v>44874.783530092594</v>
      </c>
      <c r="E6533" s="20">
        <v>1187</v>
      </c>
      <c r="F6533" s="27" t="str">
        <f>VLOOKUP(E6533,PROVEEDORES!$A$2:$D$1013,2,0)</f>
        <v>CHAPO GUILLERMO FERNANDO</v>
      </c>
      <c r="G6533" s="6" t="s">
        <v>351</v>
      </c>
      <c r="H6533" s="6" t="s">
        <v>398</v>
      </c>
      <c r="I6533" s="8">
        <v>21</v>
      </c>
      <c r="J6533" s="9">
        <v>168.75</v>
      </c>
      <c r="K6533" s="9">
        <v>35.4375</v>
      </c>
      <c r="L6533" s="9">
        <v>204.1875</v>
      </c>
      <c r="M6533" s="16" t="s">
        <v>8435</v>
      </c>
      <c r="N6533" s="14" t="str">
        <f>IF(M6533=0,"",VLOOKUP(M6533,'CUENTAS_CONTABLES'!$A$2:$B$100,2,0))</f>
        <v>LABORALES</v>
      </c>
      <c r="O6533" s="11" t="s">
        <v>9248</v>
      </c>
      <c r="P6533" s="40" t="s">
        <v>9252</v>
      </c>
      <c r="Q6533" s="108">
        <v>4500006531</v>
      </c>
      <c r="R6533" s="43">
        <v>60709</v>
      </c>
      <c r="T6533" s="119"/>
      <c r="U6533" s="119"/>
      <c r="V6533" s="119"/>
    </row>
    <row r="6534" spans="1:22" ht="15.95" customHeight="1" x14ac:dyDescent="0.2">
      <c r="A6534" s="28" t="s">
        <v>7382</v>
      </c>
      <c r="B6534" s="7">
        <v>44874</v>
      </c>
      <c r="C6534" s="7">
        <v>44874</v>
      </c>
      <c r="D6534" s="7">
        <v>44912.7890625</v>
      </c>
      <c r="E6534" s="20">
        <v>1187</v>
      </c>
      <c r="F6534" s="27" t="str">
        <f>VLOOKUP(E6534,PROVEEDORES!$A$2:$D$1013,2,0)</f>
        <v>CHAPO GUILLERMO FERNANDO</v>
      </c>
      <c r="G6534" s="6" t="s">
        <v>351</v>
      </c>
      <c r="H6534" s="6" t="s">
        <v>504</v>
      </c>
      <c r="I6534" s="8">
        <v>21</v>
      </c>
      <c r="J6534" s="9">
        <v>187.23</v>
      </c>
      <c r="K6534" s="9">
        <v>39.318300000000001</v>
      </c>
      <c r="L6534" s="9">
        <v>226.54829999999998</v>
      </c>
      <c r="M6534" s="16" t="s">
        <v>8434</v>
      </c>
      <c r="N6534" s="14" t="str">
        <f>IF(M6534=0,"",VLOOKUP(M6534,'CUENTAS_CONTABLES'!$A$2:$B$100,2,0))</f>
        <v>HONORARIOS COMPUTACION</v>
      </c>
      <c r="O6534" s="11" t="s">
        <v>9243</v>
      </c>
      <c r="P6534" s="40" t="s">
        <v>9252</v>
      </c>
      <c r="Q6534" s="107">
        <v>4500006532</v>
      </c>
      <c r="R6534" s="43">
        <v>60708</v>
      </c>
      <c r="T6534" s="119"/>
      <c r="U6534" s="119"/>
      <c r="V6534" s="119"/>
    </row>
    <row r="6535" spans="1:22" ht="15.95" customHeight="1" x14ac:dyDescent="0.2">
      <c r="A6535" s="28" t="s">
        <v>4109</v>
      </c>
      <c r="B6535" s="7">
        <v>44874</v>
      </c>
      <c r="C6535" s="7">
        <v>44874</v>
      </c>
      <c r="D6535" s="7">
        <v>44876.650277777779</v>
      </c>
      <c r="E6535" s="20">
        <v>1225</v>
      </c>
      <c r="F6535" s="27" t="str">
        <f>VLOOKUP(E6535,PROVEEDORES!$A$2:$D$1013,2,0)</f>
        <v>COORDINACION ECOLOGICA AREA METROPOLITANA S.E.</v>
      </c>
      <c r="G6535" s="6" t="s">
        <v>351</v>
      </c>
      <c r="H6535" s="6" t="s">
        <v>431</v>
      </c>
      <c r="I6535" s="8">
        <v>21</v>
      </c>
      <c r="J6535" s="9">
        <v>8450</v>
      </c>
      <c r="K6535" s="9">
        <v>1774.5</v>
      </c>
      <c r="L6535" s="9">
        <v>10224.5</v>
      </c>
      <c r="M6535" s="16" t="s">
        <v>8434</v>
      </c>
      <c r="N6535" s="14" t="str">
        <f>IF(M6535=0,"",VLOOKUP(M6535,'CUENTAS_CONTABLES'!$A$2:$B$100,2,0))</f>
        <v>HONORARIOS COMPUTACION</v>
      </c>
      <c r="O6535" s="11" t="s">
        <v>9242</v>
      </c>
      <c r="P6535" s="40" t="s">
        <v>9252</v>
      </c>
      <c r="Q6535" s="108">
        <v>4500006533</v>
      </c>
      <c r="R6535" s="43">
        <v>60710</v>
      </c>
      <c r="T6535" s="119"/>
      <c r="U6535" s="119"/>
      <c r="V6535" s="119"/>
    </row>
    <row r="6536" spans="1:22" ht="15.95" customHeight="1" x14ac:dyDescent="0.2">
      <c r="A6536" s="28" t="s">
        <v>7393</v>
      </c>
      <c r="B6536" s="7">
        <v>44874</v>
      </c>
      <c r="C6536" s="7">
        <v>44874</v>
      </c>
      <c r="D6536" s="7">
        <v>44875.417407407411</v>
      </c>
      <c r="E6536" s="20">
        <v>1300</v>
      </c>
      <c r="F6536" s="27" t="str">
        <f>VLOOKUP(E6536,PROVEEDORES!$A$2:$D$1013,2,0)</f>
        <v>EL AUDITOR S.A.</v>
      </c>
      <c r="G6536" s="6" t="s">
        <v>351</v>
      </c>
      <c r="H6536" s="6" t="s">
        <v>396</v>
      </c>
      <c r="I6536" s="8">
        <v>0</v>
      </c>
      <c r="J6536" s="9">
        <v>46895</v>
      </c>
      <c r="K6536" s="9">
        <v>0</v>
      </c>
      <c r="L6536" s="9">
        <v>46895</v>
      </c>
      <c r="M6536" s="16" t="s">
        <v>8434</v>
      </c>
      <c r="N6536" s="14" t="str">
        <f>IF(M6536=0,"",VLOOKUP(M6536,'CUENTAS_CONTABLES'!$A$2:$B$100,2,0))</f>
        <v>HONORARIOS COMPUTACION</v>
      </c>
      <c r="O6536" s="11" t="s">
        <v>9242</v>
      </c>
      <c r="P6536" s="40" t="s">
        <v>9259</v>
      </c>
      <c r="Q6536" s="107">
        <v>4500006534</v>
      </c>
      <c r="R6536" s="43">
        <v>60711</v>
      </c>
      <c r="T6536" s="119"/>
      <c r="U6536" s="119"/>
      <c r="V6536" s="119"/>
    </row>
    <row r="6537" spans="1:22" ht="15.95" customHeight="1" x14ac:dyDescent="0.2">
      <c r="A6537" s="28" t="s">
        <v>3207</v>
      </c>
      <c r="B6537" s="7">
        <v>44874</v>
      </c>
      <c r="C6537" s="7">
        <v>44874</v>
      </c>
      <c r="D6537" s="7">
        <v>44897.750798611109</v>
      </c>
      <c r="E6537" s="20">
        <v>1328</v>
      </c>
      <c r="F6537" s="27" t="str">
        <f>VLOOKUP(E6537,PROVEEDORES!$A$2:$D$1013,2,0)</f>
        <v>ENDEMOL ARGENTINA SA</v>
      </c>
      <c r="G6537" s="6" t="s">
        <v>352</v>
      </c>
      <c r="H6537" s="6" t="s">
        <v>921</v>
      </c>
      <c r="I6537" s="8">
        <v>0</v>
      </c>
      <c r="J6537" s="9">
        <v>27620</v>
      </c>
      <c r="K6537" s="9">
        <v>0</v>
      </c>
      <c r="L6537" s="9">
        <v>27620</v>
      </c>
      <c r="M6537" s="16" t="s">
        <v>8435</v>
      </c>
      <c r="N6537" s="14" t="str">
        <f>IF(M6537=0,"",VLOOKUP(M6537,'CUENTAS_CONTABLES'!$A$2:$B$100,2,0))</f>
        <v>LABORALES</v>
      </c>
      <c r="O6537" s="11" t="s">
        <v>9240</v>
      </c>
      <c r="P6537" s="40" t="s">
        <v>9256</v>
      </c>
      <c r="Q6537" s="108">
        <v>4500006535</v>
      </c>
      <c r="R6537" s="43">
        <v>60712</v>
      </c>
      <c r="T6537" s="119"/>
      <c r="U6537" s="119"/>
      <c r="V6537" s="119"/>
    </row>
    <row r="6538" spans="1:22" ht="15.95" customHeight="1" x14ac:dyDescent="0.2">
      <c r="A6538" s="28" t="s">
        <v>7385</v>
      </c>
      <c r="B6538" s="7">
        <v>44874</v>
      </c>
      <c r="C6538" s="7">
        <v>44874</v>
      </c>
      <c r="D6538" s="7">
        <v>44889.696944444448</v>
      </c>
      <c r="E6538" s="20">
        <v>1432</v>
      </c>
      <c r="F6538" s="27" t="str">
        <f>VLOOKUP(E6538,PROVEEDORES!$A$2:$D$1013,2,0)</f>
        <v>GLARIA FERNANDO FRANCISCO</v>
      </c>
      <c r="G6538" s="6" t="s">
        <v>351</v>
      </c>
      <c r="H6538" s="6" t="s">
        <v>357</v>
      </c>
      <c r="I6538" s="8">
        <v>21</v>
      </c>
      <c r="J6538" s="9">
        <v>44505.37</v>
      </c>
      <c r="K6538" s="9">
        <v>9346.1277000000009</v>
      </c>
      <c r="L6538" s="9">
        <v>53851.497700000007</v>
      </c>
      <c r="M6538" s="16" t="s">
        <v>8434</v>
      </c>
      <c r="N6538" s="14" t="str">
        <f>IF(M6538=0,"",VLOOKUP(M6538,'CUENTAS_CONTABLES'!$A$2:$B$100,2,0))</f>
        <v>HONORARIOS COMPUTACION</v>
      </c>
      <c r="O6538" s="11" t="s">
        <v>9240</v>
      </c>
      <c r="P6538" s="40" t="s">
        <v>9252</v>
      </c>
      <c r="Q6538" s="107">
        <v>4500006536</v>
      </c>
      <c r="R6538" s="43">
        <v>60713</v>
      </c>
      <c r="T6538" s="119"/>
      <c r="U6538" s="119"/>
      <c r="V6538" s="119"/>
    </row>
    <row r="6539" spans="1:22" ht="15.95" customHeight="1" x14ac:dyDescent="0.2">
      <c r="A6539" s="28" t="s">
        <v>7390</v>
      </c>
      <c r="B6539" s="7">
        <v>44874</v>
      </c>
      <c r="C6539" s="7">
        <v>44874</v>
      </c>
      <c r="D6539" s="7">
        <v>44874.416932870372</v>
      </c>
      <c r="E6539" s="20">
        <v>1485</v>
      </c>
      <c r="F6539" s="27" t="str">
        <f>VLOOKUP(E6539,PROVEEDORES!$A$2:$D$1013,2,0)</f>
        <v>INCAT S.R.L</v>
      </c>
      <c r="G6539" s="6" t="s">
        <v>351</v>
      </c>
      <c r="H6539" s="6" t="s">
        <v>396</v>
      </c>
      <c r="I6539" s="8">
        <v>21</v>
      </c>
      <c r="J6539" s="9">
        <v>372</v>
      </c>
      <c r="K6539" s="9">
        <v>78.12</v>
      </c>
      <c r="L6539" s="9">
        <v>450.12</v>
      </c>
      <c r="M6539" s="16" t="s">
        <v>8434</v>
      </c>
      <c r="N6539" s="14" t="str">
        <f>IF(M6539=0,"",VLOOKUP(M6539,'CUENTAS_CONTABLES'!$A$2:$B$100,2,0))</f>
        <v>HONORARIOS COMPUTACION</v>
      </c>
      <c r="O6539" s="11" t="s">
        <v>9246</v>
      </c>
      <c r="P6539" s="40" t="s">
        <v>9254</v>
      </c>
      <c r="Q6539" s="108">
        <v>4500006537</v>
      </c>
      <c r="R6539" s="43">
        <v>60714</v>
      </c>
      <c r="T6539" s="119"/>
      <c r="U6539" s="119"/>
      <c r="V6539" s="119"/>
    </row>
    <row r="6540" spans="1:22" ht="15.95" customHeight="1" x14ac:dyDescent="0.2">
      <c r="A6540" s="28" t="s">
        <v>7396</v>
      </c>
      <c r="B6540" s="7">
        <v>44874</v>
      </c>
      <c r="C6540" s="7">
        <v>44874</v>
      </c>
      <c r="D6540" s="7">
        <v>44897.687905092593</v>
      </c>
      <c r="E6540" s="20">
        <v>1537</v>
      </c>
      <c r="F6540" s="27" t="str">
        <f>VLOOKUP(E6540,PROVEEDORES!$A$2:$D$1013,2,0)</f>
        <v>JULIA COHEN</v>
      </c>
      <c r="G6540" s="6" t="s">
        <v>351</v>
      </c>
      <c r="H6540" s="6" t="s">
        <v>458</v>
      </c>
      <c r="I6540" s="8">
        <v>21</v>
      </c>
      <c r="J6540" s="9">
        <v>2837.5</v>
      </c>
      <c r="K6540" s="9">
        <v>595.875</v>
      </c>
      <c r="L6540" s="9">
        <v>3433.375</v>
      </c>
      <c r="M6540" s="16" t="s">
        <v>8435</v>
      </c>
      <c r="N6540" s="14" t="str">
        <f>IF(M6540=0,"",VLOOKUP(M6540,'CUENTAS_CONTABLES'!$A$2:$B$100,2,0))</f>
        <v>LABORALES</v>
      </c>
      <c r="O6540" s="11" t="s">
        <v>9246</v>
      </c>
      <c r="P6540" s="40" t="s">
        <v>9256</v>
      </c>
      <c r="Q6540" s="107">
        <v>4500006538</v>
      </c>
      <c r="R6540" s="43">
        <v>60715</v>
      </c>
      <c r="T6540" s="119"/>
      <c r="U6540" s="119"/>
      <c r="V6540" s="119"/>
    </row>
    <row r="6541" spans="1:22" ht="15.95" customHeight="1" x14ac:dyDescent="0.2">
      <c r="A6541" s="28" t="s">
        <v>7400</v>
      </c>
      <c r="B6541" s="7">
        <v>44874</v>
      </c>
      <c r="C6541" s="7">
        <v>44874</v>
      </c>
      <c r="D6541" s="7">
        <v>44897.672199074077</v>
      </c>
      <c r="E6541" s="20">
        <v>1553</v>
      </c>
      <c r="F6541" s="27" t="str">
        <f>VLOOKUP(E6541,PROVEEDORES!$A$2:$D$1013,2,0)</f>
        <v>LA BARALLA COMBUSTIBLES SRL</v>
      </c>
      <c r="G6541" s="6" t="s">
        <v>351</v>
      </c>
      <c r="H6541" s="6" t="s">
        <v>1142</v>
      </c>
      <c r="I6541" s="8">
        <v>21</v>
      </c>
      <c r="J6541" s="9">
        <v>239.67</v>
      </c>
      <c r="K6541" s="9">
        <v>50.3307</v>
      </c>
      <c r="L6541" s="9">
        <v>290.00069999999999</v>
      </c>
      <c r="M6541" s="16" t="s">
        <v>8435</v>
      </c>
      <c r="N6541" s="14" t="str">
        <f>IF(M6541=0,"",VLOOKUP(M6541,'CUENTAS_CONTABLES'!$A$2:$B$100,2,0))</f>
        <v>LABORALES</v>
      </c>
      <c r="O6541" s="11" t="s">
        <v>9243</v>
      </c>
      <c r="P6541" s="40" t="s">
        <v>9256</v>
      </c>
      <c r="Q6541" s="108">
        <v>4500006539</v>
      </c>
      <c r="R6541" s="43">
        <v>60716</v>
      </c>
      <c r="T6541" s="119"/>
      <c r="U6541" s="119"/>
      <c r="V6541" s="119"/>
    </row>
    <row r="6542" spans="1:22" ht="15.95" customHeight="1" x14ac:dyDescent="0.2">
      <c r="A6542" s="28" t="s">
        <v>7389</v>
      </c>
      <c r="B6542" s="7">
        <v>44874</v>
      </c>
      <c r="C6542" s="7">
        <v>44874</v>
      </c>
      <c r="D6542" s="7">
        <v>44888.751076388886</v>
      </c>
      <c r="E6542" s="20">
        <v>1566</v>
      </c>
      <c r="F6542" s="27" t="str">
        <f>VLOOKUP(E6542,PROVEEDORES!$A$2:$D$1013,2,0)</f>
        <v>LAGO CARLOS NICOLAS</v>
      </c>
      <c r="G6542" s="6" t="s">
        <v>351</v>
      </c>
      <c r="H6542" s="6" t="s">
        <v>420</v>
      </c>
      <c r="I6542" s="8">
        <v>21</v>
      </c>
      <c r="J6542" s="9">
        <v>126.16</v>
      </c>
      <c r="K6542" s="9">
        <v>26.493600000000001</v>
      </c>
      <c r="L6542" s="9">
        <v>152.65359999999998</v>
      </c>
      <c r="M6542" s="16" t="s">
        <v>8434</v>
      </c>
      <c r="N6542" s="14" t="str">
        <f>IF(M6542=0,"",VLOOKUP(M6542,'CUENTAS_CONTABLES'!$A$2:$B$100,2,0))</f>
        <v>HONORARIOS COMPUTACION</v>
      </c>
      <c r="O6542" s="11" t="s">
        <v>9243</v>
      </c>
      <c r="P6542" s="40" t="s">
        <v>9252</v>
      </c>
      <c r="Q6542" s="107">
        <v>4500006540</v>
      </c>
      <c r="R6542" s="43">
        <v>60717</v>
      </c>
      <c r="T6542" s="119"/>
      <c r="U6542" s="119"/>
      <c r="V6542" s="119"/>
    </row>
    <row r="6543" spans="1:22" ht="15.95" customHeight="1" x14ac:dyDescent="0.2">
      <c r="A6543" s="28" t="s">
        <v>7391</v>
      </c>
      <c r="B6543" s="7">
        <v>44874</v>
      </c>
      <c r="C6543" s="7">
        <v>44874</v>
      </c>
      <c r="D6543" s="7">
        <v>44874.78497685185</v>
      </c>
      <c r="E6543" s="20">
        <v>1571</v>
      </c>
      <c r="F6543" s="27" t="str">
        <f>VLOOKUP(E6543,PROVEEDORES!$A$2:$D$1013,2,0)</f>
        <v>LAN - LINEAS AEREAS</v>
      </c>
      <c r="G6543" s="6" t="s">
        <v>351</v>
      </c>
      <c r="H6543" s="6" t="s">
        <v>396</v>
      </c>
      <c r="I6543" s="8">
        <v>21</v>
      </c>
      <c r="J6543" s="9">
        <v>105.68</v>
      </c>
      <c r="K6543" s="9">
        <v>22.192800000000002</v>
      </c>
      <c r="L6543" s="9">
        <v>127.87280000000001</v>
      </c>
      <c r="M6543" s="16" t="s">
        <v>8434</v>
      </c>
      <c r="N6543" s="14" t="str">
        <f>IF(M6543=0,"",VLOOKUP(M6543,'CUENTAS_CONTABLES'!$A$2:$B$100,2,0))</f>
        <v>HONORARIOS COMPUTACION</v>
      </c>
      <c r="O6543" s="11" t="s">
        <v>9242</v>
      </c>
      <c r="P6543" s="40" t="s">
        <v>9259</v>
      </c>
      <c r="Q6543" s="108">
        <v>4500006541</v>
      </c>
      <c r="R6543" s="43">
        <v>60718</v>
      </c>
      <c r="T6543" s="119"/>
      <c r="U6543" s="119"/>
      <c r="V6543" s="119"/>
    </row>
    <row r="6544" spans="1:22" ht="15.95" customHeight="1" x14ac:dyDescent="0.2">
      <c r="A6544" s="28" t="s">
        <v>7383</v>
      </c>
      <c r="B6544" s="7">
        <v>44874</v>
      </c>
      <c r="C6544" s="7">
        <v>44874</v>
      </c>
      <c r="D6544" s="7">
        <v>44897.757453703707</v>
      </c>
      <c r="E6544" s="20">
        <v>1578</v>
      </c>
      <c r="F6544" s="27" t="str">
        <f>VLOOKUP(E6544,PROVEEDORES!$A$2:$D$1013,2,0)</f>
        <v>LB GENEROS SA</v>
      </c>
      <c r="G6544" s="6" t="s">
        <v>351</v>
      </c>
      <c r="H6544" s="6" t="s">
        <v>387</v>
      </c>
      <c r="I6544" s="8">
        <v>27</v>
      </c>
      <c r="J6544" s="9">
        <v>275.62</v>
      </c>
      <c r="K6544" s="9">
        <v>74.417400000000001</v>
      </c>
      <c r="L6544" s="9">
        <v>350.03739999999999</v>
      </c>
      <c r="M6544" s="16" t="s">
        <v>8434</v>
      </c>
      <c r="N6544" s="14" t="str">
        <f>IF(M6544=0,"",VLOOKUP(M6544,'CUENTAS_CONTABLES'!$A$2:$B$100,2,0))</f>
        <v>HONORARIOS COMPUTACION</v>
      </c>
      <c r="O6544" s="11" t="s">
        <v>9242</v>
      </c>
      <c r="P6544" s="40" t="s">
        <v>9252</v>
      </c>
      <c r="Q6544" s="107">
        <v>4500006542</v>
      </c>
      <c r="R6544" s="43">
        <v>60719</v>
      </c>
      <c r="T6544" s="119"/>
      <c r="U6544" s="119"/>
      <c r="V6544" s="119"/>
    </row>
    <row r="6545" spans="1:22" ht="15.95" customHeight="1" x14ac:dyDescent="0.2">
      <c r="A6545" s="28" t="s">
        <v>7380</v>
      </c>
      <c r="B6545" s="7">
        <v>44874</v>
      </c>
      <c r="C6545" s="7">
        <v>44874</v>
      </c>
      <c r="D6545" s="7">
        <v>44897.69090277778</v>
      </c>
      <c r="E6545" s="20">
        <v>1612</v>
      </c>
      <c r="F6545" s="27" t="str">
        <f>VLOOKUP(E6545,PROVEEDORES!$A$2:$D$1013,2,0)</f>
        <v>M.SANCHEZ SILLERO E HIJOS S.A.</v>
      </c>
      <c r="G6545" s="6" t="s">
        <v>351</v>
      </c>
      <c r="H6545" s="6" t="s">
        <v>378</v>
      </c>
      <c r="I6545" s="8">
        <v>21</v>
      </c>
      <c r="J6545" s="9">
        <v>6000</v>
      </c>
      <c r="K6545" s="9">
        <v>1260</v>
      </c>
      <c r="L6545" s="9">
        <v>7260</v>
      </c>
      <c r="M6545" s="16" t="s">
        <v>8434</v>
      </c>
      <c r="N6545" s="14" t="str">
        <f>IF(M6545=0,"",VLOOKUP(M6545,'CUENTAS_CONTABLES'!$A$2:$B$100,2,0))</f>
        <v>HONORARIOS COMPUTACION</v>
      </c>
      <c r="O6545" s="11" t="s">
        <v>8357</v>
      </c>
      <c r="P6545" s="40" t="s">
        <v>9252</v>
      </c>
      <c r="Q6545" s="108">
        <v>4500006543</v>
      </c>
      <c r="R6545" s="43">
        <v>60720</v>
      </c>
      <c r="T6545" s="119"/>
      <c r="U6545" s="119"/>
      <c r="V6545" s="119"/>
    </row>
    <row r="6546" spans="1:22" ht="15.95" customHeight="1" x14ac:dyDescent="0.2">
      <c r="A6546" s="28" t="s">
        <v>6149</v>
      </c>
      <c r="B6546" s="7">
        <v>44874</v>
      </c>
      <c r="C6546" s="7">
        <v>44874</v>
      </c>
      <c r="D6546" s="7">
        <v>44881.644143518519</v>
      </c>
      <c r="E6546" s="20">
        <v>1639</v>
      </c>
      <c r="F6546" s="27" t="str">
        <f>VLOOKUP(E6546,PROVEEDORES!$A$2:$D$1013,2,0)</f>
        <v>MARIA GABRIELA LA ROSA</v>
      </c>
      <c r="G6546" s="6" t="s">
        <v>351</v>
      </c>
      <c r="H6546" s="6" t="s">
        <v>1264</v>
      </c>
      <c r="I6546" s="8">
        <v>21</v>
      </c>
      <c r="J6546" s="9">
        <v>20000</v>
      </c>
      <c r="K6546" s="9">
        <v>4200</v>
      </c>
      <c r="L6546" s="9">
        <v>24200</v>
      </c>
      <c r="M6546" s="16" t="s">
        <v>8435</v>
      </c>
      <c r="N6546" s="14" t="str">
        <f>IF(M6546=0,"",VLOOKUP(M6546,'CUENTAS_CONTABLES'!$A$2:$B$100,2,0))</f>
        <v>LABORALES</v>
      </c>
      <c r="O6546" s="11" t="s">
        <v>9242</v>
      </c>
      <c r="P6546" s="40" t="s">
        <v>9256</v>
      </c>
      <c r="Q6546" s="107">
        <v>4500006544</v>
      </c>
      <c r="R6546" s="43">
        <v>0</v>
      </c>
      <c r="T6546" s="119"/>
      <c r="U6546" s="119"/>
      <c r="V6546" s="119"/>
    </row>
    <row r="6547" spans="1:22" ht="15.95" customHeight="1" x14ac:dyDescent="0.2">
      <c r="A6547" s="28" t="s">
        <v>7392</v>
      </c>
      <c r="B6547" s="7">
        <v>44874</v>
      </c>
      <c r="C6547" s="7">
        <v>44874</v>
      </c>
      <c r="D6547" s="7">
        <v>44918.654108796298</v>
      </c>
      <c r="E6547" s="20">
        <v>1678</v>
      </c>
      <c r="F6547" s="27" t="str">
        <f>VLOOKUP(E6547,PROVEEDORES!$A$2:$D$1013,2,0)</f>
        <v>MIRIAM APOLO</v>
      </c>
      <c r="G6547" s="6" t="s">
        <v>351</v>
      </c>
      <c r="H6547" s="6" t="s">
        <v>396</v>
      </c>
      <c r="I6547" s="8">
        <v>21</v>
      </c>
      <c r="J6547" s="9">
        <v>2945.52</v>
      </c>
      <c r="K6547" s="9">
        <v>618.55920000000003</v>
      </c>
      <c r="L6547" s="9">
        <v>3564.0792000000001</v>
      </c>
      <c r="M6547" s="16" t="s">
        <v>8434</v>
      </c>
      <c r="N6547" s="14" t="str">
        <f>IF(M6547=0,"",VLOOKUP(M6547,'CUENTAS_CONTABLES'!$A$2:$B$100,2,0))</f>
        <v>HONORARIOS COMPUTACION</v>
      </c>
      <c r="O6547" s="11" t="s">
        <v>9248</v>
      </c>
      <c r="P6547" s="40" t="s">
        <v>9259</v>
      </c>
      <c r="Q6547" s="108">
        <v>4500006545</v>
      </c>
      <c r="R6547" s="43">
        <v>60722</v>
      </c>
      <c r="T6547" s="119"/>
      <c r="U6547" s="119"/>
      <c r="V6547" s="119"/>
    </row>
    <row r="6548" spans="1:22" ht="15.95" customHeight="1" x14ac:dyDescent="0.2">
      <c r="A6548" s="28" t="s">
        <v>2739</v>
      </c>
      <c r="B6548" s="7">
        <v>44874</v>
      </c>
      <c r="C6548" s="7">
        <v>44874</v>
      </c>
      <c r="D6548" s="7">
        <v>44897.750300925924</v>
      </c>
      <c r="E6548" s="20">
        <v>1686</v>
      </c>
      <c r="F6548" s="27" t="str">
        <f>VLOOKUP(E6548,PROVEEDORES!$A$2:$D$1013,2,0)</f>
        <v>MOYANO DARÍO</v>
      </c>
      <c r="G6548" s="6" t="s">
        <v>352</v>
      </c>
      <c r="H6548" s="6" t="s">
        <v>921</v>
      </c>
      <c r="I6548" s="8">
        <v>0</v>
      </c>
      <c r="J6548" s="9">
        <v>21168</v>
      </c>
      <c r="K6548" s="9">
        <v>0</v>
      </c>
      <c r="L6548" s="9">
        <v>21168</v>
      </c>
      <c r="M6548" s="16" t="s">
        <v>8435</v>
      </c>
      <c r="N6548" s="14" t="str">
        <f>IF(M6548=0,"",VLOOKUP(M6548,'CUENTAS_CONTABLES'!$A$2:$B$100,2,0))</f>
        <v>LABORALES</v>
      </c>
      <c r="O6548" s="11" t="s">
        <v>9242</v>
      </c>
      <c r="P6548" s="40" t="s">
        <v>9256</v>
      </c>
      <c r="Q6548" s="107">
        <v>4500006546</v>
      </c>
      <c r="R6548" s="43">
        <v>60723</v>
      </c>
      <c r="T6548" s="119"/>
      <c r="U6548" s="119"/>
      <c r="V6548" s="119"/>
    </row>
    <row r="6549" spans="1:22" ht="15.95" customHeight="1" x14ac:dyDescent="0.2">
      <c r="A6549" s="28" t="s">
        <v>7398</v>
      </c>
      <c r="B6549" s="7">
        <v>44874</v>
      </c>
      <c r="C6549" s="7">
        <v>44874</v>
      </c>
      <c r="D6549" s="7">
        <v>44888.546712962961</v>
      </c>
      <c r="E6549" s="20">
        <v>1725</v>
      </c>
      <c r="F6549" s="27" t="str">
        <f>VLOOKUP(E6549,PROVEEDORES!$A$2:$D$1013,2,0)</f>
        <v>OPERADORA DE ESTACIONES DE SERVICIOS S.A.</v>
      </c>
      <c r="G6549" s="6" t="s">
        <v>351</v>
      </c>
      <c r="H6549" s="6" t="s">
        <v>564</v>
      </c>
      <c r="I6549" s="8">
        <v>21</v>
      </c>
      <c r="J6549" s="9">
        <v>276.16000000000003</v>
      </c>
      <c r="K6549" s="9">
        <v>57.993600000000008</v>
      </c>
      <c r="L6549" s="9">
        <v>334.15360000000004</v>
      </c>
      <c r="M6549" s="16" t="s">
        <v>8435</v>
      </c>
      <c r="N6549" s="14" t="str">
        <f>IF(M6549=0,"",VLOOKUP(M6549,'CUENTAS_CONTABLES'!$A$2:$B$100,2,0))</f>
        <v>LABORALES</v>
      </c>
      <c r="O6549" s="11" t="s">
        <v>9245</v>
      </c>
      <c r="P6549" s="40" t="s">
        <v>9256</v>
      </c>
      <c r="Q6549" s="108">
        <v>4500006547</v>
      </c>
      <c r="R6549" s="43">
        <v>60724</v>
      </c>
      <c r="T6549" s="119"/>
      <c r="U6549" s="119"/>
      <c r="V6549" s="119"/>
    </row>
    <row r="6550" spans="1:22" ht="15.95" customHeight="1" x14ac:dyDescent="0.2">
      <c r="A6550" s="28" t="s">
        <v>7388</v>
      </c>
      <c r="B6550" s="7">
        <v>44874</v>
      </c>
      <c r="C6550" s="7">
        <v>44874</v>
      </c>
      <c r="D6550" s="7">
        <v>44888.660243055558</v>
      </c>
      <c r="E6550" s="20">
        <v>1733</v>
      </c>
      <c r="F6550" s="27" t="str">
        <f>VLOOKUP(E6550,PROVEEDORES!$A$2:$D$1013,2,0)</f>
        <v>OSCAR ALBERTO CACIA</v>
      </c>
      <c r="G6550" s="6" t="s">
        <v>351</v>
      </c>
      <c r="H6550" s="6" t="s">
        <v>418</v>
      </c>
      <c r="I6550" s="8">
        <v>21</v>
      </c>
      <c r="J6550" s="9">
        <v>37.19</v>
      </c>
      <c r="K6550" s="9">
        <v>7.8098999999999998</v>
      </c>
      <c r="L6550" s="9">
        <v>44.999899999999997</v>
      </c>
      <c r="M6550" s="16" t="s">
        <v>8434</v>
      </c>
      <c r="N6550" s="14" t="str">
        <f>IF(M6550=0,"",VLOOKUP(M6550,'CUENTAS_CONTABLES'!$A$2:$B$100,2,0))</f>
        <v>HONORARIOS COMPUTACION</v>
      </c>
      <c r="O6550" s="11" t="s">
        <v>9248</v>
      </c>
      <c r="P6550" s="40" t="s">
        <v>9252</v>
      </c>
      <c r="Q6550" s="107">
        <v>4500006548</v>
      </c>
      <c r="R6550" s="43">
        <v>60725</v>
      </c>
      <c r="T6550" s="119"/>
      <c r="U6550" s="119"/>
      <c r="V6550" s="119"/>
    </row>
    <row r="6551" spans="1:22" ht="15.95" customHeight="1" x14ac:dyDescent="0.2">
      <c r="A6551" s="28" t="s">
        <v>7397</v>
      </c>
      <c r="B6551" s="7">
        <v>44874</v>
      </c>
      <c r="C6551" s="7">
        <v>44874</v>
      </c>
      <c r="D6551" s="7">
        <v>44883.697789351849</v>
      </c>
      <c r="E6551" s="20">
        <v>1740</v>
      </c>
      <c r="F6551" s="27" t="str">
        <f>VLOOKUP(E6551,PROVEEDORES!$A$2:$D$1013,2,0)</f>
        <v>PANADERIA CRISOL</v>
      </c>
      <c r="G6551" s="6" t="s">
        <v>351</v>
      </c>
      <c r="H6551" s="6" t="s">
        <v>478</v>
      </c>
      <c r="I6551" s="8">
        <v>10.5</v>
      </c>
      <c r="J6551" s="9">
        <v>91.66</v>
      </c>
      <c r="K6551" s="9">
        <v>9.6242999999999999</v>
      </c>
      <c r="L6551" s="9">
        <v>101.2843</v>
      </c>
      <c r="M6551" s="16" t="s">
        <v>8435</v>
      </c>
      <c r="N6551" s="14" t="str">
        <f>IF(M6551=0,"",VLOOKUP(M6551,'CUENTAS_CONTABLES'!$A$2:$B$100,2,0))</f>
        <v>LABORALES</v>
      </c>
      <c r="O6551" s="11" t="s">
        <v>8357</v>
      </c>
      <c r="P6551" s="40" t="s">
        <v>9256</v>
      </c>
      <c r="Q6551" s="108">
        <v>4500006549</v>
      </c>
      <c r="R6551" s="43">
        <v>60726</v>
      </c>
      <c r="T6551" s="119"/>
      <c r="U6551" s="119"/>
      <c r="V6551" s="119"/>
    </row>
    <row r="6552" spans="1:22" ht="15.95" customHeight="1" x14ac:dyDescent="0.2">
      <c r="A6552" s="28" t="s">
        <v>7387</v>
      </c>
      <c r="B6552" s="7">
        <v>44874</v>
      </c>
      <c r="C6552" s="7">
        <v>44874</v>
      </c>
      <c r="D6552" s="7">
        <v>44888.662870370368</v>
      </c>
      <c r="E6552" s="20">
        <v>1806</v>
      </c>
      <c r="F6552" s="27" t="str">
        <f>VLOOKUP(E6552,PROVEEDORES!$A$2:$D$1013,2,0)</f>
        <v>RED PETRO S.A.</v>
      </c>
      <c r="G6552" s="6" t="s">
        <v>351</v>
      </c>
      <c r="H6552" s="6" t="s">
        <v>444</v>
      </c>
      <c r="I6552" s="8">
        <v>21</v>
      </c>
      <c r="J6552" s="9">
        <v>36.36</v>
      </c>
      <c r="K6552" s="9">
        <v>7.6355999999999993</v>
      </c>
      <c r="L6552" s="9">
        <v>43.995599999999996</v>
      </c>
      <c r="M6552" s="16" t="s">
        <v>8434</v>
      </c>
      <c r="N6552" s="14" t="str">
        <f>IF(M6552=0,"",VLOOKUP(M6552,'CUENTAS_CONTABLES'!$A$2:$B$100,2,0))</f>
        <v>HONORARIOS COMPUTACION</v>
      </c>
      <c r="O6552" s="11" t="s">
        <v>9248</v>
      </c>
      <c r="P6552" s="40" t="s">
        <v>9252</v>
      </c>
      <c r="Q6552" s="107">
        <v>4500006550</v>
      </c>
      <c r="R6552" s="43">
        <v>60727</v>
      </c>
      <c r="T6552" s="119"/>
      <c r="U6552" s="119"/>
      <c r="V6552" s="119"/>
    </row>
    <row r="6553" spans="1:22" ht="15.95" customHeight="1" x14ac:dyDescent="0.2">
      <c r="A6553" s="28" t="s">
        <v>7399</v>
      </c>
      <c r="B6553" s="7">
        <v>44874</v>
      </c>
      <c r="C6553" s="7">
        <v>44874</v>
      </c>
      <c r="D6553" s="7">
        <v>44897.742488425924</v>
      </c>
      <c r="E6553" s="20">
        <v>1948</v>
      </c>
      <c r="F6553" s="27" t="str">
        <f>VLOOKUP(E6553,PROVEEDORES!$A$2:$D$1013,2,0)</f>
        <v>TECHNIC CELULARES SRL</v>
      </c>
      <c r="G6553" s="6" t="s">
        <v>351</v>
      </c>
      <c r="H6553" s="6" t="s">
        <v>427</v>
      </c>
      <c r="I6553" s="8">
        <v>21</v>
      </c>
      <c r="J6553" s="9">
        <v>1800</v>
      </c>
      <c r="K6553" s="9">
        <v>378</v>
      </c>
      <c r="L6553" s="9">
        <v>2178</v>
      </c>
      <c r="M6553" s="16" t="s">
        <v>8435</v>
      </c>
      <c r="N6553" s="14" t="str">
        <f>IF(M6553=0,"",VLOOKUP(M6553,'CUENTAS_CONTABLES'!$A$2:$B$100,2,0))</f>
        <v>LABORALES</v>
      </c>
      <c r="O6553" s="11" t="s">
        <v>9243</v>
      </c>
      <c r="P6553" s="40" t="s">
        <v>9256</v>
      </c>
      <c r="Q6553" s="108">
        <v>4500006551</v>
      </c>
      <c r="R6553" s="43">
        <v>0</v>
      </c>
      <c r="T6553" s="119"/>
      <c r="U6553" s="119"/>
      <c r="V6553" s="119"/>
    </row>
    <row r="6554" spans="1:22" ht="15.95" customHeight="1" x14ac:dyDescent="0.2">
      <c r="A6554" s="28" t="s">
        <v>7386</v>
      </c>
      <c r="B6554" s="7">
        <v>44874</v>
      </c>
      <c r="C6554" s="7">
        <v>44874</v>
      </c>
      <c r="D6554" s="7">
        <v>44881.662233796298</v>
      </c>
      <c r="E6554" s="20">
        <v>1979</v>
      </c>
      <c r="F6554" s="27" t="str">
        <f>VLOOKUP(E6554,PROVEEDORES!$A$2:$D$1013,2,0)</f>
        <v>VALENCIA MIGUEL ANGEL</v>
      </c>
      <c r="G6554" s="6" t="s">
        <v>351</v>
      </c>
      <c r="H6554" s="6" t="s">
        <v>432</v>
      </c>
      <c r="I6554" s="8">
        <v>21</v>
      </c>
      <c r="J6554" s="9">
        <v>6700</v>
      </c>
      <c r="K6554" s="9">
        <v>1407</v>
      </c>
      <c r="L6554" s="9">
        <v>8107</v>
      </c>
      <c r="M6554" s="16" t="s">
        <v>8434</v>
      </c>
      <c r="N6554" s="14" t="str">
        <f>IF(M6554=0,"",VLOOKUP(M6554,'CUENTAS_CONTABLES'!$A$2:$B$100,2,0))</f>
        <v>HONORARIOS COMPUTACION</v>
      </c>
      <c r="O6554" s="11" t="s">
        <v>9243</v>
      </c>
      <c r="P6554" s="40" t="s">
        <v>9252</v>
      </c>
      <c r="Q6554" s="107">
        <v>4500006552</v>
      </c>
      <c r="R6554" s="43">
        <v>60729</v>
      </c>
      <c r="T6554" s="119"/>
      <c r="U6554" s="119"/>
      <c r="V6554" s="119"/>
    </row>
    <row r="6555" spans="1:22" ht="15.95" customHeight="1" x14ac:dyDescent="0.2">
      <c r="A6555" s="28" t="s">
        <v>7384</v>
      </c>
      <c r="B6555" s="7">
        <v>44874</v>
      </c>
      <c r="C6555" s="7">
        <v>44874</v>
      </c>
      <c r="D6555" s="7">
        <v>44889.695023148146</v>
      </c>
      <c r="E6555" s="20">
        <v>2001</v>
      </c>
      <c r="F6555" s="27" t="str">
        <f>VLOOKUP(E6555,PROVEEDORES!$A$2:$D$1013,2,0)</f>
        <v xml:space="preserve">WALTER LUCERO </v>
      </c>
      <c r="G6555" s="6" t="s">
        <v>351</v>
      </c>
      <c r="H6555" s="6" t="s">
        <v>357</v>
      </c>
      <c r="I6555" s="8">
        <v>21</v>
      </c>
      <c r="J6555" s="9">
        <v>64.22</v>
      </c>
      <c r="K6555" s="9">
        <v>13.486199999999998</v>
      </c>
      <c r="L6555" s="9">
        <v>77.706199999999995</v>
      </c>
      <c r="M6555" s="16" t="s">
        <v>8434</v>
      </c>
      <c r="N6555" s="14" t="str">
        <f>IF(M6555=0,"",VLOOKUP(M6555,'CUENTAS_CONTABLES'!$A$2:$B$100,2,0))</f>
        <v>HONORARIOS COMPUTACION</v>
      </c>
      <c r="O6555" s="11" t="s">
        <v>9241</v>
      </c>
      <c r="P6555" s="40" t="s">
        <v>9252</v>
      </c>
      <c r="Q6555" s="108">
        <v>4500006553</v>
      </c>
      <c r="R6555" s="43">
        <v>60730</v>
      </c>
      <c r="T6555" s="119"/>
      <c r="U6555" s="119"/>
      <c r="V6555" s="119"/>
    </row>
    <row r="6556" spans="1:22" ht="15.95" customHeight="1" x14ac:dyDescent="0.2">
      <c r="A6556" s="28" t="s">
        <v>7414</v>
      </c>
      <c r="B6556" s="7">
        <v>44875</v>
      </c>
      <c r="C6556" s="7">
        <v>44875</v>
      </c>
      <c r="D6556" s="7">
        <v>44875.76599537037</v>
      </c>
      <c r="E6556" s="20">
        <v>1154</v>
      </c>
      <c r="F6556" s="27" t="str">
        <f>VLOOKUP(E6556,PROVEEDORES!$A$2:$D$1013,2,0)</f>
        <v>CAMINO ROBERTO LUIS</v>
      </c>
      <c r="G6556" s="6" t="s">
        <v>351</v>
      </c>
      <c r="H6556" s="6" t="s">
        <v>398</v>
      </c>
      <c r="I6556" s="8">
        <v>21</v>
      </c>
      <c r="J6556" s="9">
        <v>49.5</v>
      </c>
      <c r="K6556" s="9">
        <v>10.395</v>
      </c>
      <c r="L6556" s="9">
        <v>59.894999999999996</v>
      </c>
      <c r="M6556" s="16" t="s">
        <v>8435</v>
      </c>
      <c r="N6556" s="14" t="str">
        <f>IF(M6556=0,"",VLOOKUP(M6556,'CUENTAS_CONTABLES'!$A$2:$B$100,2,0))</f>
        <v>LABORALES</v>
      </c>
      <c r="O6556" s="11" t="s">
        <v>9246</v>
      </c>
      <c r="P6556" s="40" t="s">
        <v>9256</v>
      </c>
      <c r="Q6556" s="107">
        <v>4500006554</v>
      </c>
      <c r="R6556" s="43">
        <v>60731</v>
      </c>
      <c r="T6556" s="119"/>
      <c r="U6556" s="119"/>
      <c r="V6556" s="119"/>
    </row>
    <row r="6557" spans="1:22" ht="15.95" customHeight="1" x14ac:dyDescent="0.2">
      <c r="A6557" s="28" t="s">
        <v>7403</v>
      </c>
      <c r="B6557" s="7">
        <v>44875</v>
      </c>
      <c r="C6557" s="7">
        <v>44875</v>
      </c>
      <c r="D6557" s="7">
        <v>44912.789525462962</v>
      </c>
      <c r="E6557" s="20">
        <v>1190</v>
      </c>
      <c r="F6557" s="27" t="str">
        <f>VLOOKUP(E6557,PROVEEDORES!$A$2:$D$1013,2,0)</f>
        <v>CHIARENZA FELIPE</v>
      </c>
      <c r="G6557" s="6" t="s">
        <v>351</v>
      </c>
      <c r="H6557" s="6" t="s">
        <v>504</v>
      </c>
      <c r="I6557" s="8">
        <v>21</v>
      </c>
      <c r="J6557" s="9">
        <v>312.05</v>
      </c>
      <c r="K6557" s="9">
        <v>65.530500000000004</v>
      </c>
      <c r="L6557" s="9">
        <v>377.58050000000003</v>
      </c>
      <c r="M6557" s="16" t="s">
        <v>8435</v>
      </c>
      <c r="N6557" s="14" t="str">
        <f>IF(M6557=0,"",VLOOKUP(M6557,'CUENTAS_CONTABLES'!$A$2:$B$100,2,0))</f>
        <v>LABORALES</v>
      </c>
      <c r="O6557" s="11" t="s">
        <v>8357</v>
      </c>
      <c r="P6557" s="40" t="s">
        <v>9256</v>
      </c>
      <c r="Q6557" s="108">
        <v>4500006555</v>
      </c>
      <c r="R6557" s="43">
        <v>60732</v>
      </c>
      <c r="T6557" s="119"/>
      <c r="U6557" s="119"/>
      <c r="V6557" s="119"/>
    </row>
    <row r="6558" spans="1:22" ht="15.95" customHeight="1" x14ac:dyDescent="0.2">
      <c r="A6558" s="28" t="s">
        <v>7419</v>
      </c>
      <c r="B6558" s="7">
        <v>44875</v>
      </c>
      <c r="C6558" s="7">
        <v>44875</v>
      </c>
      <c r="D6558" s="7">
        <v>44884.649062500001</v>
      </c>
      <c r="E6558" s="20">
        <v>1212</v>
      </c>
      <c r="F6558" s="27" t="str">
        <f>VLOOKUP(E6558,PROVEEDORES!$A$2:$D$1013,2,0)</f>
        <v>COMBUSTIBLES Y SERVICIOS S.A.</v>
      </c>
      <c r="G6558" s="6" t="s">
        <v>352</v>
      </c>
      <c r="H6558" s="6" t="s">
        <v>1108</v>
      </c>
      <c r="I6558" s="8">
        <v>0</v>
      </c>
      <c r="J6558" s="9">
        <v>30811</v>
      </c>
      <c r="K6558" s="9">
        <v>0</v>
      </c>
      <c r="L6558" s="9">
        <v>30811</v>
      </c>
      <c r="M6558" s="16" t="s">
        <v>8435</v>
      </c>
      <c r="N6558" s="14" t="str">
        <f>IF(M6558=0,"",VLOOKUP(M6558,'CUENTAS_CONTABLES'!$A$2:$B$100,2,0))</f>
        <v>LABORALES</v>
      </c>
      <c r="O6558" s="11" t="s">
        <v>9242</v>
      </c>
      <c r="P6558" s="40" t="s">
        <v>9256</v>
      </c>
      <c r="Q6558" s="107">
        <v>4500006556</v>
      </c>
      <c r="R6558" s="43">
        <v>60733</v>
      </c>
      <c r="T6558" s="119"/>
      <c r="U6558" s="119"/>
      <c r="V6558" s="119"/>
    </row>
    <row r="6559" spans="1:22" ht="15.95" customHeight="1" x14ac:dyDescent="0.2">
      <c r="A6559" s="28" t="s">
        <v>7411</v>
      </c>
      <c r="B6559" s="7">
        <v>44875</v>
      </c>
      <c r="C6559" s="7">
        <v>44875</v>
      </c>
      <c r="D6559" s="7">
        <v>44876.767800925925</v>
      </c>
      <c r="E6559" s="20">
        <v>1300</v>
      </c>
      <c r="F6559" s="27" t="str">
        <f>VLOOKUP(E6559,PROVEEDORES!$A$2:$D$1013,2,0)</f>
        <v>EL AUDITOR S.A.</v>
      </c>
      <c r="G6559" s="6" t="s">
        <v>351</v>
      </c>
      <c r="H6559" s="6" t="s">
        <v>396</v>
      </c>
      <c r="I6559" s="8">
        <v>21</v>
      </c>
      <c r="J6559" s="9">
        <v>314.79000000000002</v>
      </c>
      <c r="K6559" s="9">
        <v>66.105900000000005</v>
      </c>
      <c r="L6559" s="9">
        <v>380.89590000000004</v>
      </c>
      <c r="M6559" s="16" t="s">
        <v>8435</v>
      </c>
      <c r="N6559" s="14" t="str">
        <f>IF(M6559=0,"",VLOOKUP(M6559,'CUENTAS_CONTABLES'!$A$2:$B$100,2,0))</f>
        <v>LABORALES</v>
      </c>
      <c r="O6559" s="11" t="s">
        <v>9248</v>
      </c>
      <c r="P6559" s="40" t="s">
        <v>9256</v>
      </c>
      <c r="Q6559" s="108">
        <v>4500006557</v>
      </c>
      <c r="R6559" s="43">
        <v>60734</v>
      </c>
      <c r="T6559" s="119"/>
      <c r="U6559" s="119"/>
      <c r="V6559" s="119"/>
    </row>
    <row r="6560" spans="1:22" ht="15.95" customHeight="1" x14ac:dyDescent="0.2">
      <c r="A6560" s="28" t="s">
        <v>7412</v>
      </c>
      <c r="B6560" s="7">
        <v>44875</v>
      </c>
      <c r="C6560" s="7">
        <v>44875</v>
      </c>
      <c r="D6560" s="7">
        <v>44918.655312499999</v>
      </c>
      <c r="E6560" s="20">
        <v>1333</v>
      </c>
      <c r="F6560" s="27" t="str">
        <f>VLOOKUP(E6560,PROVEEDORES!$A$2:$D$1013,2,0)</f>
        <v>ENRIQUES MARCELA ALEJANDRA</v>
      </c>
      <c r="G6560" s="6" t="s">
        <v>351</v>
      </c>
      <c r="H6560" s="6" t="s">
        <v>396</v>
      </c>
      <c r="I6560" s="8">
        <v>21</v>
      </c>
      <c r="J6560" s="9">
        <v>2806.72</v>
      </c>
      <c r="K6560" s="9">
        <v>589.41120000000001</v>
      </c>
      <c r="L6560" s="9">
        <v>3396.1311999999998</v>
      </c>
      <c r="M6560" s="16" t="s">
        <v>8435</v>
      </c>
      <c r="N6560" s="14" t="str">
        <f>IF(M6560=0,"",VLOOKUP(M6560,'CUENTAS_CONTABLES'!$A$2:$B$100,2,0))</f>
        <v>LABORALES</v>
      </c>
      <c r="O6560" s="11" t="s">
        <v>9244</v>
      </c>
      <c r="P6560" s="40" t="s">
        <v>9256</v>
      </c>
      <c r="Q6560" s="107">
        <v>4500006558</v>
      </c>
      <c r="R6560" s="43">
        <v>60735</v>
      </c>
      <c r="T6560" s="119"/>
      <c r="U6560" s="119"/>
      <c r="V6560" s="119"/>
    </row>
    <row r="6561" spans="1:22" ht="15.95" customHeight="1" x14ac:dyDescent="0.2">
      <c r="A6561" s="28" t="s">
        <v>7405</v>
      </c>
      <c r="B6561" s="7">
        <v>44875</v>
      </c>
      <c r="C6561" s="7">
        <v>44875</v>
      </c>
      <c r="D6561" s="7">
        <v>44889.70103009259</v>
      </c>
      <c r="E6561" s="20">
        <v>1386</v>
      </c>
      <c r="F6561" s="27" t="str">
        <f>VLOOKUP(E6561,PROVEEDORES!$A$2:$D$1013,2,0)</f>
        <v>FIGUEROA ROBERTO JAVIER</v>
      </c>
      <c r="G6561" s="6" t="s">
        <v>351</v>
      </c>
      <c r="H6561" s="6" t="s">
        <v>357</v>
      </c>
      <c r="I6561" s="8">
        <v>21</v>
      </c>
      <c r="J6561" s="9">
        <v>36148.61</v>
      </c>
      <c r="K6561" s="9">
        <v>7591.2081000000007</v>
      </c>
      <c r="L6561" s="9">
        <v>43739.818100000004</v>
      </c>
      <c r="M6561" s="16" t="s">
        <v>8435</v>
      </c>
      <c r="N6561" s="14" t="str">
        <f>IF(M6561=0,"",VLOOKUP(M6561,'CUENTAS_CONTABLES'!$A$2:$B$100,2,0))</f>
        <v>LABORALES</v>
      </c>
      <c r="O6561" s="11" t="s">
        <v>8357</v>
      </c>
      <c r="P6561" s="40" t="s">
        <v>9256</v>
      </c>
      <c r="Q6561" s="108">
        <v>4500006559</v>
      </c>
      <c r="R6561" s="43">
        <v>60736</v>
      </c>
      <c r="T6561" s="119"/>
      <c r="U6561" s="119"/>
      <c r="V6561" s="119"/>
    </row>
    <row r="6562" spans="1:22" ht="15.95" customHeight="1" x14ac:dyDescent="0.2">
      <c r="A6562" s="28" t="s">
        <v>7404</v>
      </c>
      <c r="B6562" s="7">
        <v>44875</v>
      </c>
      <c r="C6562" s="7">
        <v>44875</v>
      </c>
      <c r="D6562" s="7">
        <v>44889.697557870371</v>
      </c>
      <c r="E6562" s="20">
        <v>1400</v>
      </c>
      <c r="F6562" s="27" t="str">
        <f>VLOOKUP(E6562,PROVEEDORES!$A$2:$D$1013,2,0)</f>
        <v>FRAVEGA S.A.C.I. E I.</v>
      </c>
      <c r="G6562" s="6" t="s">
        <v>351</v>
      </c>
      <c r="H6562" s="6" t="s">
        <v>357</v>
      </c>
      <c r="I6562" s="8">
        <v>21</v>
      </c>
      <c r="J6562" s="9">
        <v>162.38</v>
      </c>
      <c r="K6562" s="9">
        <v>34.099800000000002</v>
      </c>
      <c r="L6562" s="9">
        <v>196.47980000000001</v>
      </c>
      <c r="M6562" s="16" t="s">
        <v>8435</v>
      </c>
      <c r="N6562" s="14" t="str">
        <f>IF(M6562=0,"",VLOOKUP(M6562,'CUENTAS_CONTABLES'!$A$2:$B$100,2,0))</f>
        <v>LABORALES</v>
      </c>
      <c r="O6562" s="11" t="s">
        <v>9242</v>
      </c>
      <c r="P6562" s="40" t="s">
        <v>9256</v>
      </c>
      <c r="Q6562" s="107">
        <v>4500006560</v>
      </c>
      <c r="R6562" s="43">
        <v>0</v>
      </c>
      <c r="T6562" s="119"/>
      <c r="U6562" s="119"/>
      <c r="V6562" s="119"/>
    </row>
    <row r="6563" spans="1:22" ht="15.95" customHeight="1" x14ac:dyDescent="0.2">
      <c r="A6563" s="28" t="s">
        <v>7402</v>
      </c>
      <c r="B6563" s="7">
        <v>44875</v>
      </c>
      <c r="C6563" s="7">
        <v>44875</v>
      </c>
      <c r="D6563" s="7">
        <v>44888.632569444446</v>
      </c>
      <c r="E6563" s="20">
        <v>1418</v>
      </c>
      <c r="F6563" s="27" t="str">
        <f>VLOOKUP(E6563,PROVEEDORES!$A$2:$D$1013,2,0)</f>
        <v>GASKO S.A.</v>
      </c>
      <c r="G6563" s="6" t="s">
        <v>351</v>
      </c>
      <c r="H6563" s="6" t="s">
        <v>573</v>
      </c>
      <c r="I6563" s="8">
        <v>21</v>
      </c>
      <c r="J6563" s="9">
        <v>86.78</v>
      </c>
      <c r="K6563" s="9">
        <v>18.223800000000001</v>
      </c>
      <c r="L6563" s="9">
        <v>105.0038</v>
      </c>
      <c r="M6563" s="16" t="s">
        <v>8435</v>
      </c>
      <c r="N6563" s="14" t="str">
        <f>IF(M6563=0,"",VLOOKUP(M6563,'CUENTAS_CONTABLES'!$A$2:$B$100,2,0))</f>
        <v>LABORALES</v>
      </c>
      <c r="O6563" s="11" t="s">
        <v>9241</v>
      </c>
      <c r="P6563" s="40" t="s">
        <v>9256</v>
      </c>
      <c r="Q6563" s="108">
        <v>4500006561</v>
      </c>
      <c r="R6563" s="43">
        <v>60738</v>
      </c>
      <c r="T6563" s="119"/>
      <c r="U6563" s="119"/>
      <c r="V6563" s="119"/>
    </row>
    <row r="6564" spans="1:22" ht="15.95" customHeight="1" x14ac:dyDescent="0.2">
      <c r="A6564" s="28" t="s">
        <v>7406</v>
      </c>
      <c r="B6564" s="7">
        <v>44875</v>
      </c>
      <c r="C6564" s="7">
        <v>44875</v>
      </c>
      <c r="D6564" s="7">
        <v>44897.747800925928</v>
      </c>
      <c r="E6564" s="20">
        <v>1456</v>
      </c>
      <c r="F6564" s="27" t="str">
        <f>VLOOKUP(E6564,PROVEEDORES!$A$2:$D$1013,2,0)</f>
        <v>GUARESCHI Y ASOCIADOS S.R.L</v>
      </c>
      <c r="G6564" s="6" t="s">
        <v>351</v>
      </c>
      <c r="H6564" s="6" t="s">
        <v>358</v>
      </c>
      <c r="I6564" s="8">
        <v>27</v>
      </c>
      <c r="J6564" s="9">
        <v>274.35000000000002</v>
      </c>
      <c r="K6564" s="9">
        <v>74.0745</v>
      </c>
      <c r="L6564" s="9">
        <v>348.42450000000002</v>
      </c>
      <c r="M6564" s="16" t="s">
        <v>8435</v>
      </c>
      <c r="N6564" s="14" t="str">
        <f>IF(M6564=0,"",VLOOKUP(M6564,'CUENTAS_CONTABLES'!$A$2:$B$100,2,0))</f>
        <v>LABORALES</v>
      </c>
      <c r="O6564" s="11" t="s">
        <v>8357</v>
      </c>
      <c r="P6564" s="40" t="s">
        <v>9256</v>
      </c>
      <c r="Q6564" s="107">
        <v>4500006562</v>
      </c>
      <c r="R6564" s="43">
        <v>60739</v>
      </c>
      <c r="T6564" s="119"/>
      <c r="U6564" s="119"/>
      <c r="V6564" s="119"/>
    </row>
    <row r="6565" spans="1:22" ht="15.95" customHeight="1" x14ac:dyDescent="0.2">
      <c r="A6565" s="28" t="s">
        <v>7417</v>
      </c>
      <c r="B6565" s="7">
        <v>44875</v>
      </c>
      <c r="C6565" s="7">
        <v>44875</v>
      </c>
      <c r="D6565" s="7">
        <v>44876.648692129631</v>
      </c>
      <c r="E6565" s="20">
        <v>1466</v>
      </c>
      <c r="F6565" s="27" t="str">
        <f>VLOOKUP(E6565,PROVEEDORES!$A$2:$D$1013,2,0)</f>
        <v>HENRY COOK SRL</v>
      </c>
      <c r="G6565" s="6" t="s">
        <v>351</v>
      </c>
      <c r="H6565" s="6" t="s">
        <v>869</v>
      </c>
      <c r="I6565" s="8">
        <v>21</v>
      </c>
      <c r="J6565" s="9">
        <v>826.44</v>
      </c>
      <c r="K6565" s="9">
        <v>173.55240000000001</v>
      </c>
      <c r="L6565" s="9">
        <v>999.99240000000009</v>
      </c>
      <c r="M6565" s="16" t="s">
        <v>8435</v>
      </c>
      <c r="N6565" s="14" t="str">
        <f>IF(M6565=0,"",VLOOKUP(M6565,'CUENTAS_CONTABLES'!$A$2:$B$100,2,0))</f>
        <v>LABORALES</v>
      </c>
      <c r="O6565" s="11" t="s">
        <v>9242</v>
      </c>
      <c r="P6565" s="40" t="s">
        <v>9256</v>
      </c>
      <c r="Q6565" s="108">
        <v>4500006563</v>
      </c>
      <c r="R6565" s="43">
        <v>60740</v>
      </c>
      <c r="T6565" s="119"/>
      <c r="U6565" s="119"/>
      <c r="V6565" s="119"/>
    </row>
    <row r="6566" spans="1:22" ht="15.95" customHeight="1" x14ac:dyDescent="0.2">
      <c r="A6566" s="28" t="s">
        <v>7410</v>
      </c>
      <c r="B6566" s="7">
        <v>44875</v>
      </c>
      <c r="C6566" s="7">
        <v>44875</v>
      </c>
      <c r="D6566" s="7">
        <v>44875.421041666668</v>
      </c>
      <c r="E6566" s="20">
        <v>1540</v>
      </c>
      <c r="F6566" s="27" t="str">
        <f>VLOOKUP(E6566,PROVEEDORES!$A$2:$D$1013,2,0)</f>
        <v>JULIO CESAR MELO DE OLIVEIRA</v>
      </c>
      <c r="G6566" s="6" t="s">
        <v>351</v>
      </c>
      <c r="H6566" s="6" t="s">
        <v>396</v>
      </c>
      <c r="I6566" s="8">
        <v>21</v>
      </c>
      <c r="J6566" s="9">
        <v>500</v>
      </c>
      <c r="K6566" s="9">
        <v>105</v>
      </c>
      <c r="L6566" s="9">
        <v>605</v>
      </c>
      <c r="M6566" s="16" t="s">
        <v>8435</v>
      </c>
      <c r="N6566" s="14" t="str">
        <f>IF(M6566=0,"",VLOOKUP(M6566,'CUENTAS_CONTABLES'!$A$2:$B$100,2,0))</f>
        <v>LABORALES</v>
      </c>
      <c r="O6566" s="11" t="s">
        <v>9240</v>
      </c>
      <c r="P6566" s="40" t="s">
        <v>9256</v>
      </c>
      <c r="Q6566" s="107">
        <v>4500006564</v>
      </c>
      <c r="R6566" s="43">
        <v>60741</v>
      </c>
      <c r="T6566" s="119"/>
      <c r="U6566" s="119"/>
      <c r="V6566" s="119"/>
    </row>
    <row r="6567" spans="1:22" ht="15.95" customHeight="1" x14ac:dyDescent="0.2">
      <c r="A6567" s="28" t="s">
        <v>7413</v>
      </c>
      <c r="B6567" s="7">
        <v>44875</v>
      </c>
      <c r="C6567" s="7">
        <v>44875</v>
      </c>
      <c r="D6567" s="7">
        <v>44888.689004629632</v>
      </c>
      <c r="E6567" s="20">
        <v>1619</v>
      </c>
      <c r="F6567" s="27" t="str">
        <f>VLOOKUP(E6567,PROVEEDORES!$A$2:$D$1013,2,0)</f>
        <v>MAIPU RIO S.R.L.</v>
      </c>
      <c r="G6567" s="6" t="s">
        <v>351</v>
      </c>
      <c r="H6567" s="6" t="s">
        <v>457</v>
      </c>
      <c r="I6567" s="8">
        <v>21</v>
      </c>
      <c r="J6567" s="9">
        <v>1400</v>
      </c>
      <c r="K6567" s="9">
        <v>294</v>
      </c>
      <c r="L6567" s="9">
        <v>1694</v>
      </c>
      <c r="M6567" s="16" t="s">
        <v>8435</v>
      </c>
      <c r="N6567" s="14" t="str">
        <f>IF(M6567=0,"",VLOOKUP(M6567,'CUENTAS_CONTABLES'!$A$2:$B$100,2,0))</f>
        <v>LABORALES</v>
      </c>
      <c r="O6567" s="11" t="s">
        <v>9244</v>
      </c>
      <c r="P6567" s="40" t="s">
        <v>9252</v>
      </c>
      <c r="Q6567" s="108">
        <v>4500006565</v>
      </c>
      <c r="R6567" s="43">
        <v>60742</v>
      </c>
      <c r="T6567" s="119"/>
      <c r="U6567" s="119"/>
      <c r="V6567" s="119"/>
    </row>
    <row r="6568" spans="1:22" ht="15.95" customHeight="1" x14ac:dyDescent="0.2">
      <c r="A6568" s="28" t="s">
        <v>2070</v>
      </c>
      <c r="B6568" s="7">
        <v>44875</v>
      </c>
      <c r="C6568" s="7">
        <v>44875</v>
      </c>
      <c r="D6568" s="7">
        <v>44897.66673611111</v>
      </c>
      <c r="E6568" s="20">
        <v>1623</v>
      </c>
      <c r="F6568" s="27" t="str">
        <f>VLOOKUP(E6568,PROVEEDORES!$A$2:$D$1013,2,0)</f>
        <v>MANDISOVI S.R.L.</v>
      </c>
      <c r="G6568" s="6" t="s">
        <v>351</v>
      </c>
      <c r="H6568" s="6" t="s">
        <v>470</v>
      </c>
      <c r="I6568" s="8">
        <v>21</v>
      </c>
      <c r="J6568" s="9">
        <v>115.78</v>
      </c>
      <c r="K6568" s="9">
        <v>24.313800000000001</v>
      </c>
      <c r="L6568" s="9">
        <v>140.09379999999999</v>
      </c>
      <c r="M6568" s="16" t="s">
        <v>8435</v>
      </c>
      <c r="N6568" s="14" t="str">
        <f>IF(M6568=0,"",VLOOKUP(M6568,'CUENTAS_CONTABLES'!$A$2:$B$100,2,0))</f>
        <v>LABORALES</v>
      </c>
      <c r="O6568" s="11" t="s">
        <v>8357</v>
      </c>
      <c r="P6568" s="40" t="s">
        <v>9256</v>
      </c>
      <c r="Q6568" s="107">
        <v>4500006566</v>
      </c>
      <c r="R6568" s="43">
        <v>60743</v>
      </c>
      <c r="T6568" s="119"/>
      <c r="U6568" s="119"/>
      <c r="V6568" s="119"/>
    </row>
    <row r="6569" spans="1:22" ht="15.95" customHeight="1" x14ac:dyDescent="0.2">
      <c r="A6569" s="28" t="s">
        <v>7415</v>
      </c>
      <c r="B6569" s="7">
        <v>44875</v>
      </c>
      <c r="C6569" s="7">
        <v>44875</v>
      </c>
      <c r="D6569" s="7">
        <v>44881.640231481484</v>
      </c>
      <c r="E6569" s="20">
        <v>1673</v>
      </c>
      <c r="F6569" s="27" t="str">
        <f>VLOOKUP(E6569,PROVEEDORES!$A$2:$D$1013,2,0)</f>
        <v>MEYER RICARDO ALBERTO</v>
      </c>
      <c r="G6569" s="6" t="s">
        <v>351</v>
      </c>
      <c r="H6569" s="6" t="s">
        <v>583</v>
      </c>
      <c r="I6569" s="8">
        <v>21</v>
      </c>
      <c r="J6569" s="9">
        <v>272.73</v>
      </c>
      <c r="K6569" s="9">
        <v>57.273299999999999</v>
      </c>
      <c r="L6569" s="9">
        <v>330.00330000000002</v>
      </c>
      <c r="M6569" s="16" t="s">
        <v>8435</v>
      </c>
      <c r="N6569" s="14" t="str">
        <f>IF(M6569=0,"",VLOOKUP(M6569,'CUENTAS_CONTABLES'!$A$2:$B$100,2,0))</f>
        <v>LABORALES</v>
      </c>
      <c r="O6569" s="11" t="s">
        <v>9246</v>
      </c>
      <c r="P6569" s="40" t="s">
        <v>9252</v>
      </c>
      <c r="Q6569" s="108">
        <v>4500006567</v>
      </c>
      <c r="R6569" s="43">
        <v>60744</v>
      </c>
      <c r="T6569" s="119"/>
      <c r="U6569" s="119"/>
      <c r="V6569" s="119"/>
    </row>
    <row r="6570" spans="1:22" ht="15.95" customHeight="1" x14ac:dyDescent="0.2">
      <c r="A6570" s="28" t="s">
        <v>7418</v>
      </c>
      <c r="B6570" s="7">
        <v>44875</v>
      </c>
      <c r="C6570" s="7">
        <v>44875</v>
      </c>
      <c r="D6570" s="7">
        <v>44884.720231481479</v>
      </c>
      <c r="E6570" s="20">
        <v>1721</v>
      </c>
      <c r="F6570" s="27" t="str">
        <f>VLOOKUP(E6570,PROVEEDORES!$A$2:$D$1013,2,0)</f>
        <v>OIL PETRO SALSIPUEDES S.R.L</v>
      </c>
      <c r="G6570" s="6" t="s">
        <v>352</v>
      </c>
      <c r="H6570" s="6" t="s">
        <v>1265</v>
      </c>
      <c r="I6570" s="8">
        <v>0</v>
      </c>
      <c r="J6570" s="9">
        <v>38384</v>
      </c>
      <c r="K6570" s="9">
        <v>0</v>
      </c>
      <c r="L6570" s="9">
        <v>38384</v>
      </c>
      <c r="M6570" s="16" t="s">
        <v>8435</v>
      </c>
      <c r="N6570" s="14" t="str">
        <f>IF(M6570=0,"",VLOOKUP(M6570,'CUENTAS_CONTABLES'!$A$2:$B$100,2,0))</f>
        <v>LABORALES</v>
      </c>
      <c r="O6570" s="11" t="s">
        <v>9246</v>
      </c>
      <c r="P6570" s="40" t="s">
        <v>9256</v>
      </c>
      <c r="Q6570" s="107">
        <v>4500006568</v>
      </c>
      <c r="R6570" s="43">
        <v>60745</v>
      </c>
      <c r="T6570" s="119"/>
      <c r="U6570" s="119"/>
      <c r="V6570" s="119"/>
    </row>
    <row r="6571" spans="1:22" ht="15.95" customHeight="1" x14ac:dyDescent="0.2">
      <c r="A6571" s="28" t="s">
        <v>7401</v>
      </c>
      <c r="B6571" s="7">
        <v>44875</v>
      </c>
      <c r="C6571" s="7">
        <v>44875</v>
      </c>
      <c r="D6571" s="7">
        <v>44897.665358796294</v>
      </c>
      <c r="E6571" s="20">
        <v>1784</v>
      </c>
      <c r="F6571" s="27" t="str">
        <f>VLOOKUP(E6571,PROVEEDORES!$A$2:$D$1013,2,0)</f>
        <v>PODADERA SABRINA</v>
      </c>
      <c r="G6571" s="6" t="s">
        <v>351</v>
      </c>
      <c r="H6571" s="6" t="s">
        <v>380</v>
      </c>
      <c r="I6571" s="8">
        <v>21</v>
      </c>
      <c r="J6571" s="9">
        <v>92.16</v>
      </c>
      <c r="K6571" s="9">
        <v>19.3536</v>
      </c>
      <c r="L6571" s="9">
        <v>111.5136</v>
      </c>
      <c r="M6571" s="16" t="s">
        <v>8435</v>
      </c>
      <c r="N6571" s="14" t="str">
        <f>IF(M6571=0,"",VLOOKUP(M6571,'CUENTAS_CONTABLES'!$A$2:$B$100,2,0))</f>
        <v>LABORALES</v>
      </c>
      <c r="O6571" s="11" t="s">
        <v>9243</v>
      </c>
      <c r="P6571" s="40" t="s">
        <v>9256</v>
      </c>
      <c r="Q6571" s="108">
        <v>4500006569</v>
      </c>
      <c r="R6571" s="43">
        <v>60746</v>
      </c>
      <c r="T6571" s="119"/>
      <c r="U6571" s="119"/>
      <c r="V6571" s="119"/>
    </row>
    <row r="6572" spans="1:22" ht="15.95" customHeight="1" x14ac:dyDescent="0.2">
      <c r="A6572" s="28" t="s">
        <v>7407</v>
      </c>
      <c r="B6572" s="7">
        <v>44875</v>
      </c>
      <c r="C6572" s="7">
        <v>44875</v>
      </c>
      <c r="D6572" s="7">
        <v>44877.67359953704</v>
      </c>
      <c r="E6572" s="20">
        <v>1805</v>
      </c>
      <c r="F6572" s="27" t="str">
        <f>VLOOKUP(E6572,PROVEEDORES!$A$2:$D$1013,2,0)</f>
        <v>RECARGAS EXPRESS SA</v>
      </c>
      <c r="G6572" s="6" t="s">
        <v>351</v>
      </c>
      <c r="H6572" s="6" t="s">
        <v>854</v>
      </c>
      <c r="I6572" s="8">
        <v>21</v>
      </c>
      <c r="J6572" s="9">
        <v>986</v>
      </c>
      <c r="K6572" s="9">
        <v>207.06</v>
      </c>
      <c r="L6572" s="9">
        <v>1193.06</v>
      </c>
      <c r="M6572" s="16" t="s">
        <v>8435</v>
      </c>
      <c r="N6572" s="14" t="str">
        <f>IF(M6572=0,"",VLOOKUP(M6572,'CUENTAS_CONTABLES'!$A$2:$B$100,2,0))</f>
        <v>LABORALES</v>
      </c>
      <c r="O6572" s="11" t="s">
        <v>9248</v>
      </c>
      <c r="P6572" s="40" t="s">
        <v>9256</v>
      </c>
      <c r="Q6572" s="107">
        <v>4500006570</v>
      </c>
      <c r="R6572" s="43">
        <v>60747</v>
      </c>
      <c r="T6572" s="119"/>
      <c r="U6572" s="119"/>
      <c r="V6572" s="119"/>
    </row>
    <row r="6573" spans="1:22" ht="15.95" customHeight="1" x14ac:dyDescent="0.2">
      <c r="A6573" s="28" t="s">
        <v>7409</v>
      </c>
      <c r="B6573" s="7">
        <v>44875</v>
      </c>
      <c r="C6573" s="7">
        <v>44875</v>
      </c>
      <c r="D6573" s="7">
        <v>44888.687800925924</v>
      </c>
      <c r="E6573" s="20">
        <v>1865</v>
      </c>
      <c r="F6573" s="27" t="str">
        <f>VLOOKUP(E6573,PROVEEDORES!$A$2:$D$1013,2,0)</f>
        <v>SANTAMARÍA COMBUSTIBLES SRL</v>
      </c>
      <c r="G6573" s="6" t="s">
        <v>351</v>
      </c>
      <c r="H6573" s="6" t="s">
        <v>456</v>
      </c>
      <c r="I6573" s="8">
        <v>27</v>
      </c>
      <c r="J6573" s="9">
        <v>6062.02</v>
      </c>
      <c r="K6573" s="9">
        <v>1636.7454</v>
      </c>
      <c r="L6573" s="9">
        <v>7698.7654000000002</v>
      </c>
      <c r="M6573" s="16" t="s">
        <v>8435</v>
      </c>
      <c r="N6573" s="14" t="str">
        <f>IF(M6573=0,"",VLOOKUP(M6573,'CUENTAS_CONTABLES'!$A$2:$B$100,2,0))</f>
        <v>LABORALES</v>
      </c>
      <c r="O6573" s="11" t="s">
        <v>9241</v>
      </c>
      <c r="P6573" s="40" t="s">
        <v>9256</v>
      </c>
      <c r="Q6573" s="108">
        <v>4500006571</v>
      </c>
      <c r="R6573" s="43">
        <v>60748</v>
      </c>
      <c r="T6573" s="119"/>
      <c r="U6573" s="119"/>
      <c r="V6573" s="119"/>
    </row>
    <row r="6574" spans="1:22" ht="15.95" customHeight="1" x14ac:dyDescent="0.2">
      <c r="A6574" s="28" t="s">
        <v>7416</v>
      </c>
      <c r="B6574" s="7">
        <v>44875</v>
      </c>
      <c r="C6574" s="7">
        <v>44875</v>
      </c>
      <c r="D6574" s="7">
        <v>44884.640092592592</v>
      </c>
      <c r="E6574" s="20">
        <v>1915</v>
      </c>
      <c r="F6574" s="27" t="str">
        <f>VLOOKUP(E6574,PROVEEDORES!$A$2:$D$1013,2,0)</f>
        <v>SOCASA S.A</v>
      </c>
      <c r="G6574" s="6" t="s">
        <v>351</v>
      </c>
      <c r="H6574" s="6" t="s">
        <v>807</v>
      </c>
      <c r="I6574" s="8">
        <v>10.5</v>
      </c>
      <c r="J6574" s="9">
        <v>446.23</v>
      </c>
      <c r="K6574" s="9">
        <v>46.854149999999997</v>
      </c>
      <c r="L6574" s="9">
        <v>493.08415000000002</v>
      </c>
      <c r="M6574" s="16" t="s">
        <v>8435</v>
      </c>
      <c r="N6574" s="14" t="str">
        <f>IF(M6574=0,"",VLOOKUP(M6574,'CUENTAS_CONTABLES'!$A$2:$B$100,2,0))</f>
        <v>LABORALES</v>
      </c>
      <c r="O6574" s="11" t="s">
        <v>9241</v>
      </c>
      <c r="P6574" s="40" t="s">
        <v>9256</v>
      </c>
      <c r="Q6574" s="107">
        <v>4500006572</v>
      </c>
      <c r="R6574" s="43">
        <v>60749</v>
      </c>
      <c r="T6574" s="119"/>
      <c r="U6574" s="119"/>
      <c r="V6574" s="119"/>
    </row>
    <row r="6575" spans="1:22" ht="15.95" customHeight="1" x14ac:dyDescent="0.2">
      <c r="A6575" s="28" t="s">
        <v>7408</v>
      </c>
      <c r="B6575" s="7">
        <v>44875</v>
      </c>
      <c r="C6575" s="7">
        <v>44875</v>
      </c>
      <c r="D6575" s="7">
        <v>44884.718807870369</v>
      </c>
      <c r="E6575" s="20">
        <v>1974</v>
      </c>
      <c r="F6575" s="27" t="str">
        <f>VLOOKUP(E6575,PROVEEDORES!$A$2:$D$1013,2,0)</f>
        <v>UBR S.A.</v>
      </c>
      <c r="G6575" s="6" t="s">
        <v>351</v>
      </c>
      <c r="H6575" s="6" t="s">
        <v>474</v>
      </c>
      <c r="I6575" s="8">
        <v>21</v>
      </c>
      <c r="J6575" s="9">
        <v>45.45</v>
      </c>
      <c r="K6575" s="9">
        <v>9.5445000000000011</v>
      </c>
      <c r="L6575" s="9">
        <v>54.994500000000002</v>
      </c>
      <c r="M6575" s="16" t="s">
        <v>8435</v>
      </c>
      <c r="N6575" s="14" t="str">
        <f>IF(M6575=0,"",VLOOKUP(M6575,'CUENTAS_CONTABLES'!$A$2:$B$100,2,0))</f>
        <v>LABORALES</v>
      </c>
      <c r="O6575" s="11" t="s">
        <v>9245</v>
      </c>
      <c r="P6575" s="40" t="s">
        <v>9256</v>
      </c>
      <c r="Q6575" s="108">
        <v>4500006573</v>
      </c>
      <c r="R6575" s="43">
        <v>60751</v>
      </c>
      <c r="T6575" s="119"/>
      <c r="U6575" s="119"/>
      <c r="V6575" s="119"/>
    </row>
    <row r="6576" spans="1:22" ht="15.95" customHeight="1" x14ac:dyDescent="0.2">
      <c r="A6576" s="28" t="s">
        <v>7442</v>
      </c>
      <c r="B6576" s="7">
        <v>44876</v>
      </c>
      <c r="C6576" s="7">
        <v>44876</v>
      </c>
      <c r="D6576" s="7">
        <v>44910.61928240741</v>
      </c>
      <c r="E6576" s="20">
        <v>1008</v>
      </c>
      <c r="F6576" s="27" t="str">
        <f>VLOOKUP(E6576,PROVEEDORES!$A$2:$D$1013,2,0)</f>
        <v>ACCESO SUR SAN LORENZO S.R.L.</v>
      </c>
      <c r="G6576" s="6" t="s">
        <v>351</v>
      </c>
      <c r="H6576" s="6" t="s">
        <v>746</v>
      </c>
      <c r="I6576" s="8">
        <v>21</v>
      </c>
      <c r="J6576" s="9">
        <v>40.39</v>
      </c>
      <c r="K6576" s="9">
        <v>8.4819000000000013</v>
      </c>
      <c r="L6576" s="9">
        <v>48.871900000000004</v>
      </c>
      <c r="M6576" s="16" t="s">
        <v>8435</v>
      </c>
      <c r="N6576" s="14" t="str">
        <f>IF(M6576=0,"",VLOOKUP(M6576,'CUENTAS_CONTABLES'!$A$2:$B$100,2,0))</f>
        <v>LABORALES</v>
      </c>
      <c r="O6576" s="11" t="s">
        <v>9242</v>
      </c>
      <c r="P6576" s="40" t="s">
        <v>9256</v>
      </c>
      <c r="Q6576" s="107">
        <v>4500006574</v>
      </c>
      <c r="R6576" s="43">
        <v>60752</v>
      </c>
      <c r="T6576" s="119"/>
      <c r="U6576" s="119"/>
      <c r="V6576" s="119"/>
    </row>
    <row r="6577" spans="1:22" ht="15.95" customHeight="1" x14ac:dyDescent="0.2">
      <c r="A6577" s="28" t="s">
        <v>7423</v>
      </c>
      <c r="B6577" s="7">
        <v>44876</v>
      </c>
      <c r="C6577" s="7">
        <v>44876</v>
      </c>
      <c r="D6577" s="7">
        <v>44876.793888888889</v>
      </c>
      <c r="E6577" s="20">
        <v>1026</v>
      </c>
      <c r="F6577" s="27" t="str">
        <f>VLOOKUP(E6577,PROVEEDORES!$A$2:$D$1013,2,0)</f>
        <v>AIMETTA S.R.L.</v>
      </c>
      <c r="G6577" s="6" t="s">
        <v>351</v>
      </c>
      <c r="H6577" s="6" t="s">
        <v>495</v>
      </c>
      <c r="I6577" s="8">
        <v>21</v>
      </c>
      <c r="J6577" s="9">
        <v>2231.54</v>
      </c>
      <c r="K6577" s="9">
        <v>468.62339999999995</v>
      </c>
      <c r="L6577" s="9">
        <v>2700.1633999999999</v>
      </c>
      <c r="M6577" s="16" t="s">
        <v>8435</v>
      </c>
      <c r="N6577" s="14" t="str">
        <f>IF(M6577=0,"",VLOOKUP(M6577,'CUENTAS_CONTABLES'!$A$2:$B$100,2,0))</f>
        <v>LABORALES</v>
      </c>
      <c r="O6577" s="11" t="s">
        <v>9241</v>
      </c>
      <c r="P6577" s="40" t="s">
        <v>9256</v>
      </c>
      <c r="Q6577" s="108">
        <v>4500006575</v>
      </c>
      <c r="R6577" s="43">
        <v>60753</v>
      </c>
      <c r="T6577" s="119"/>
      <c r="U6577" s="119"/>
      <c r="V6577" s="119"/>
    </row>
    <row r="6578" spans="1:22" ht="15.95" customHeight="1" x14ac:dyDescent="0.2">
      <c r="A6578" s="28" t="s">
        <v>7437</v>
      </c>
      <c r="B6578" s="7">
        <v>44876</v>
      </c>
      <c r="C6578" s="7">
        <v>44876</v>
      </c>
      <c r="D6578" s="7">
        <v>44918.658854166664</v>
      </c>
      <c r="E6578" s="20">
        <v>1140</v>
      </c>
      <c r="F6578" s="27" t="str">
        <f>VLOOKUP(E6578,PROVEEDORES!$A$2:$D$1013,2,0)</f>
        <v>BUJIPAR S.A.</v>
      </c>
      <c r="G6578" s="6" t="s">
        <v>351</v>
      </c>
      <c r="H6578" s="6" t="s">
        <v>396</v>
      </c>
      <c r="I6578" s="8">
        <v>21</v>
      </c>
      <c r="J6578" s="9">
        <v>786.39</v>
      </c>
      <c r="K6578" s="9">
        <v>165.14189999999999</v>
      </c>
      <c r="L6578" s="9">
        <v>951.53189999999995</v>
      </c>
      <c r="M6578" s="16" t="s">
        <v>8435</v>
      </c>
      <c r="N6578" s="14" t="str">
        <f>IF(M6578=0,"",VLOOKUP(M6578,'CUENTAS_CONTABLES'!$A$2:$B$100,2,0))</f>
        <v>LABORALES</v>
      </c>
      <c r="O6578" s="11" t="s">
        <v>9243</v>
      </c>
      <c r="P6578" s="40" t="s">
        <v>9252</v>
      </c>
      <c r="Q6578" s="107">
        <v>4500006576</v>
      </c>
      <c r="R6578" s="43">
        <v>60754</v>
      </c>
      <c r="T6578" s="119"/>
      <c r="U6578" s="119"/>
      <c r="V6578" s="119"/>
    </row>
    <row r="6579" spans="1:22" ht="15.95" customHeight="1" x14ac:dyDescent="0.2">
      <c r="A6579" s="28" t="s">
        <v>7424</v>
      </c>
      <c r="B6579" s="7">
        <v>44876</v>
      </c>
      <c r="C6579" s="7">
        <v>44876</v>
      </c>
      <c r="D6579" s="7">
        <v>44888.635115740741</v>
      </c>
      <c r="E6579" s="20">
        <v>1143</v>
      </c>
      <c r="F6579" s="27" t="str">
        <f>VLOOKUP(E6579,PROVEEDORES!$A$2:$D$1013,2,0)</f>
        <v>BUONO CRISTIAN EDUARDO</v>
      </c>
      <c r="G6579" s="6" t="s">
        <v>351</v>
      </c>
      <c r="H6579" s="6" t="s">
        <v>657</v>
      </c>
      <c r="I6579" s="8">
        <v>21</v>
      </c>
      <c r="J6579" s="9">
        <v>41.32</v>
      </c>
      <c r="K6579" s="9">
        <v>8.6772000000000009</v>
      </c>
      <c r="L6579" s="9">
        <v>49.997199999999999</v>
      </c>
      <c r="M6579" s="16" t="s">
        <v>8435</v>
      </c>
      <c r="N6579" s="14" t="str">
        <f>IF(M6579=0,"",VLOOKUP(M6579,'CUENTAS_CONTABLES'!$A$2:$B$100,2,0))</f>
        <v>LABORALES</v>
      </c>
      <c r="O6579" s="11" t="s">
        <v>8357</v>
      </c>
      <c r="P6579" s="40" t="s">
        <v>9256</v>
      </c>
      <c r="Q6579" s="108">
        <v>4500006577</v>
      </c>
      <c r="R6579" s="43">
        <v>60755</v>
      </c>
      <c r="T6579" s="119"/>
      <c r="U6579" s="119"/>
      <c r="V6579" s="119"/>
    </row>
    <row r="6580" spans="1:22" ht="15.95" customHeight="1" x14ac:dyDescent="0.2">
      <c r="A6580" s="28" t="s">
        <v>7427</v>
      </c>
      <c r="B6580" s="7">
        <v>44876</v>
      </c>
      <c r="C6580" s="7">
        <v>44876</v>
      </c>
      <c r="D6580" s="7">
        <v>44889.473425925928</v>
      </c>
      <c r="E6580" s="20">
        <v>1149</v>
      </c>
      <c r="F6580" s="27" t="str">
        <f>VLOOKUP(E6580,PROVEEDORES!$A$2:$D$1013,2,0)</f>
        <v>CABLEVISIÓN S.A.</v>
      </c>
      <c r="G6580" s="6" t="s">
        <v>351</v>
      </c>
      <c r="H6580" s="6" t="s">
        <v>751</v>
      </c>
      <c r="I6580" s="8">
        <v>21</v>
      </c>
      <c r="J6580" s="9">
        <v>102.54</v>
      </c>
      <c r="K6580" s="9">
        <v>21.5334</v>
      </c>
      <c r="L6580" s="9">
        <v>124.07340000000001</v>
      </c>
      <c r="M6580" s="16" t="s">
        <v>8435</v>
      </c>
      <c r="N6580" s="14" t="str">
        <f>IF(M6580=0,"",VLOOKUP(M6580,'CUENTAS_CONTABLES'!$A$2:$B$100,2,0))</f>
        <v>LABORALES</v>
      </c>
      <c r="O6580" s="11" t="s">
        <v>8357</v>
      </c>
      <c r="P6580" s="40" t="s">
        <v>9256</v>
      </c>
      <c r="Q6580" s="107">
        <v>4500006578</v>
      </c>
      <c r="R6580" s="43">
        <v>60756</v>
      </c>
      <c r="T6580" s="119"/>
      <c r="U6580" s="119"/>
      <c r="V6580" s="119"/>
    </row>
    <row r="6581" spans="1:22" ht="15.95" customHeight="1" x14ac:dyDescent="0.2">
      <c r="A6581" s="28" t="s">
        <v>7434</v>
      </c>
      <c r="B6581" s="7">
        <v>44876</v>
      </c>
      <c r="C6581" s="7">
        <v>44876</v>
      </c>
      <c r="D6581" s="7">
        <v>44889.68990740741</v>
      </c>
      <c r="E6581" s="20">
        <v>1186</v>
      </c>
      <c r="F6581" s="27" t="str">
        <f>VLOOKUP(E6581,PROVEEDORES!$A$2:$D$1013,2,0)</f>
        <v>CHADA JOSE SALVADOR</v>
      </c>
      <c r="G6581" s="6" t="s">
        <v>351</v>
      </c>
      <c r="H6581" s="6" t="s">
        <v>456</v>
      </c>
      <c r="I6581" s="8">
        <v>27</v>
      </c>
      <c r="J6581" s="9">
        <v>727.01</v>
      </c>
      <c r="K6581" s="9">
        <v>196.2927</v>
      </c>
      <c r="L6581" s="9">
        <v>923.30269999999996</v>
      </c>
      <c r="M6581" s="16" t="s">
        <v>8435</v>
      </c>
      <c r="N6581" s="14" t="str">
        <f>IF(M6581=0,"",VLOOKUP(M6581,'CUENTAS_CONTABLES'!$A$2:$B$100,2,0))</f>
        <v>LABORALES</v>
      </c>
      <c r="O6581" s="11" t="s">
        <v>9244</v>
      </c>
      <c r="P6581" s="40" t="s">
        <v>9256</v>
      </c>
      <c r="Q6581" s="108">
        <v>4500006579</v>
      </c>
      <c r="R6581" s="43">
        <v>60757</v>
      </c>
      <c r="T6581" s="119"/>
      <c r="U6581" s="119"/>
      <c r="V6581" s="119"/>
    </row>
    <row r="6582" spans="1:22" ht="15.95" customHeight="1" x14ac:dyDescent="0.2">
      <c r="A6582" s="28" t="s">
        <v>7430</v>
      </c>
      <c r="B6582" s="7">
        <v>44876</v>
      </c>
      <c r="C6582" s="7">
        <v>44876</v>
      </c>
      <c r="D6582" s="7">
        <v>44889.485879629632</v>
      </c>
      <c r="E6582" s="20">
        <v>1256</v>
      </c>
      <c r="F6582" s="27" t="str">
        <f>VLOOKUP(E6582,PROVEEDORES!$A$2:$D$1013,2,0)</f>
        <v>DAYCHE S.A.</v>
      </c>
      <c r="G6582" s="6" t="s">
        <v>351</v>
      </c>
      <c r="H6582" s="6" t="s">
        <v>687</v>
      </c>
      <c r="I6582" s="8">
        <v>21</v>
      </c>
      <c r="J6582" s="9">
        <v>141.69999999999999</v>
      </c>
      <c r="K6582" s="9">
        <v>29.756999999999998</v>
      </c>
      <c r="L6582" s="9">
        <v>171.45699999999999</v>
      </c>
      <c r="M6582" s="16" t="s">
        <v>8435</v>
      </c>
      <c r="N6582" s="14" t="str">
        <f>IF(M6582=0,"",VLOOKUP(M6582,'CUENTAS_CONTABLES'!$A$2:$B$100,2,0))</f>
        <v>LABORALES</v>
      </c>
      <c r="O6582" s="11" t="s">
        <v>9245</v>
      </c>
      <c r="P6582" s="40" t="s">
        <v>9252</v>
      </c>
      <c r="Q6582" s="107">
        <v>4500006580</v>
      </c>
      <c r="R6582" s="43">
        <v>60758</v>
      </c>
      <c r="T6582" s="119"/>
      <c r="U6582" s="119"/>
      <c r="V6582" s="119"/>
    </row>
    <row r="6583" spans="1:22" ht="15.95" customHeight="1" x14ac:dyDescent="0.2">
      <c r="A6583" s="28" t="s">
        <v>7428</v>
      </c>
      <c r="B6583" s="7">
        <v>44876</v>
      </c>
      <c r="C6583" s="7">
        <v>44876</v>
      </c>
      <c r="D6583" s="7">
        <v>44889.725925925923</v>
      </c>
      <c r="E6583" s="20">
        <v>1291</v>
      </c>
      <c r="F6583" s="27" t="str">
        <f>VLOOKUP(E6583,PROVEEDORES!$A$2:$D$1013,2,0)</f>
        <v>EDIN S.A.</v>
      </c>
      <c r="G6583" s="6" t="s">
        <v>351</v>
      </c>
      <c r="H6583" s="6" t="s">
        <v>357</v>
      </c>
      <c r="I6583" s="8">
        <v>21</v>
      </c>
      <c r="J6583" s="9">
        <v>51.22</v>
      </c>
      <c r="K6583" s="9">
        <v>10.7562</v>
      </c>
      <c r="L6583" s="9">
        <v>61.976199999999999</v>
      </c>
      <c r="M6583" s="16" t="s">
        <v>8435</v>
      </c>
      <c r="N6583" s="14" t="str">
        <f>IF(M6583=0,"",VLOOKUP(M6583,'CUENTAS_CONTABLES'!$A$2:$B$100,2,0))</f>
        <v>LABORALES</v>
      </c>
      <c r="O6583" s="11" t="s">
        <v>9240</v>
      </c>
      <c r="P6583" s="40" t="s">
        <v>9256</v>
      </c>
      <c r="Q6583" s="108">
        <v>4500006581</v>
      </c>
      <c r="R6583" s="43">
        <v>60759</v>
      </c>
      <c r="T6583" s="119"/>
      <c r="U6583" s="119"/>
      <c r="V6583" s="119"/>
    </row>
    <row r="6584" spans="1:22" ht="15.95" customHeight="1" x14ac:dyDescent="0.2">
      <c r="A6584" s="28" t="s">
        <v>7441</v>
      </c>
      <c r="B6584" s="7">
        <v>44876</v>
      </c>
      <c r="C6584" s="7">
        <v>44876</v>
      </c>
      <c r="D6584" s="7">
        <v>44925.660266203704</v>
      </c>
      <c r="E6584" s="20">
        <v>1316</v>
      </c>
      <c r="F6584" s="27" t="str">
        <f>VLOOKUP(E6584,PROVEEDORES!$A$2:$D$1013,2,0)</f>
        <v>EMICAS S.R.L.</v>
      </c>
      <c r="G6584" s="6" t="s">
        <v>351</v>
      </c>
      <c r="H6584" s="6" t="s">
        <v>520</v>
      </c>
      <c r="I6584" s="8">
        <v>0</v>
      </c>
      <c r="J6584" s="9">
        <v>52873</v>
      </c>
      <c r="K6584" s="9">
        <v>0</v>
      </c>
      <c r="L6584" s="9">
        <v>52873</v>
      </c>
      <c r="M6584" s="16" t="s">
        <v>8435</v>
      </c>
      <c r="N6584" s="14" t="str">
        <f>IF(M6584=0,"",VLOOKUP(M6584,'CUENTAS_CONTABLES'!$A$2:$B$100,2,0))</f>
        <v>LABORALES</v>
      </c>
      <c r="O6584" s="11" t="s">
        <v>9243</v>
      </c>
      <c r="P6584" s="40" t="s">
        <v>9256</v>
      </c>
      <c r="Q6584" s="107">
        <v>4500006582</v>
      </c>
      <c r="R6584" s="43">
        <v>60760</v>
      </c>
      <c r="T6584" s="119"/>
      <c r="U6584" s="119"/>
      <c r="V6584" s="119"/>
    </row>
    <row r="6585" spans="1:22" ht="15.95" customHeight="1" x14ac:dyDescent="0.2">
      <c r="A6585" s="28" t="s">
        <v>7433</v>
      </c>
      <c r="B6585" s="7">
        <v>44876</v>
      </c>
      <c r="C6585" s="7">
        <v>44876</v>
      </c>
      <c r="D6585" s="7">
        <v>44889.69027777778</v>
      </c>
      <c r="E6585" s="20">
        <v>1360</v>
      </c>
      <c r="F6585" s="27" t="str">
        <f>VLOOKUP(E6585,PROVEEDORES!$A$2:$D$1013,2,0)</f>
        <v>EXPENDEDORAS AUTOMÁTICAS ITALO-ARGENTINA S.R.L.</v>
      </c>
      <c r="G6585" s="6" t="s">
        <v>351</v>
      </c>
      <c r="H6585" s="6" t="s">
        <v>456</v>
      </c>
      <c r="I6585" s="8">
        <v>27</v>
      </c>
      <c r="J6585" s="9">
        <v>1955.93</v>
      </c>
      <c r="K6585" s="9">
        <v>528.10109999999997</v>
      </c>
      <c r="L6585" s="9">
        <v>2484.0311000000002</v>
      </c>
      <c r="M6585" s="16" t="s">
        <v>8435</v>
      </c>
      <c r="N6585" s="14" t="str">
        <f>IF(M6585=0,"",VLOOKUP(M6585,'CUENTAS_CONTABLES'!$A$2:$B$100,2,0))</f>
        <v>LABORALES</v>
      </c>
      <c r="O6585" s="11" t="s">
        <v>9246</v>
      </c>
      <c r="P6585" s="40" t="s">
        <v>9256</v>
      </c>
      <c r="Q6585" s="108">
        <v>4500006583</v>
      </c>
      <c r="R6585" s="43">
        <v>60761</v>
      </c>
      <c r="T6585" s="119"/>
      <c r="U6585" s="119"/>
      <c r="V6585" s="119"/>
    </row>
    <row r="6586" spans="1:22" ht="15.95" customHeight="1" x14ac:dyDescent="0.2">
      <c r="A6586" s="28" t="s">
        <v>7422</v>
      </c>
      <c r="B6586" s="7">
        <v>44876</v>
      </c>
      <c r="C6586" s="7">
        <v>44876</v>
      </c>
      <c r="D6586" s="7">
        <v>44925.763518518521</v>
      </c>
      <c r="E6586" s="20">
        <v>1368</v>
      </c>
      <c r="F6586" s="27" t="str">
        <f>VLOOKUP(E6586,PROVEEDORES!$A$2:$D$1013,2,0)</f>
        <v>FALABELLA S.A.</v>
      </c>
      <c r="G6586" s="6" t="s">
        <v>351</v>
      </c>
      <c r="H6586" s="6" t="s">
        <v>452</v>
      </c>
      <c r="I6586" s="8">
        <v>10.5</v>
      </c>
      <c r="J6586" s="9">
        <v>3661.14</v>
      </c>
      <c r="K6586" s="9">
        <v>384.41970000000003</v>
      </c>
      <c r="L6586" s="9">
        <v>4045.5596999999998</v>
      </c>
      <c r="M6586" s="16" t="s">
        <v>8435</v>
      </c>
      <c r="N6586" s="14" t="str">
        <f>IF(M6586=0,"",VLOOKUP(M6586,'CUENTAS_CONTABLES'!$A$2:$B$100,2,0))</f>
        <v>LABORALES</v>
      </c>
      <c r="O6586" s="11" t="s">
        <v>9244</v>
      </c>
      <c r="P6586" s="40" t="s">
        <v>9256</v>
      </c>
      <c r="Q6586" s="107">
        <v>4500006584</v>
      </c>
      <c r="R6586" s="43">
        <v>60762</v>
      </c>
      <c r="T6586" s="119"/>
      <c r="U6586" s="119"/>
      <c r="V6586" s="119"/>
    </row>
    <row r="6587" spans="1:22" ht="15.95" customHeight="1" x14ac:dyDescent="0.2">
      <c r="A6587" s="28" t="s">
        <v>7431</v>
      </c>
      <c r="B6587" s="7">
        <v>44876</v>
      </c>
      <c r="C6587" s="7">
        <v>44876</v>
      </c>
      <c r="D6587" s="7">
        <v>44884.725659722222</v>
      </c>
      <c r="E6587" s="20">
        <v>1409</v>
      </c>
      <c r="F6587" s="27" t="str">
        <f>VLOOKUP(E6587,PROVEEDORES!$A$2:$D$1013,2,0)</f>
        <v>GABRIEL ALFREDO PERROTTA</v>
      </c>
      <c r="G6587" s="6" t="s">
        <v>351</v>
      </c>
      <c r="H6587" s="6" t="s">
        <v>462</v>
      </c>
      <c r="I6587" s="8">
        <v>21</v>
      </c>
      <c r="J6587" s="9">
        <v>115.57</v>
      </c>
      <c r="K6587" s="9">
        <v>24.269699999999997</v>
      </c>
      <c r="L6587" s="9">
        <v>139.83969999999999</v>
      </c>
      <c r="M6587" s="16" t="s">
        <v>8435</v>
      </c>
      <c r="N6587" s="14" t="str">
        <f>IF(M6587=0,"",VLOOKUP(M6587,'CUENTAS_CONTABLES'!$A$2:$B$100,2,0))</f>
        <v>LABORALES</v>
      </c>
      <c r="O6587" s="11" t="s">
        <v>9246</v>
      </c>
      <c r="P6587" s="40" t="s">
        <v>9256</v>
      </c>
      <c r="Q6587" s="108">
        <v>4500006585</v>
      </c>
      <c r="R6587" s="43">
        <v>60763</v>
      </c>
      <c r="T6587" s="119"/>
      <c r="U6587" s="119"/>
      <c r="V6587" s="119"/>
    </row>
    <row r="6588" spans="1:22" ht="15.95" customHeight="1" x14ac:dyDescent="0.2">
      <c r="A6588" s="28" t="s">
        <v>7439</v>
      </c>
      <c r="B6588" s="7">
        <v>44876</v>
      </c>
      <c r="C6588" s="7">
        <v>44876</v>
      </c>
      <c r="D6588" s="7">
        <v>44876.405277777776</v>
      </c>
      <c r="E6588" s="20">
        <v>1410</v>
      </c>
      <c r="F6588" s="27" t="str">
        <f>VLOOKUP(E6588,PROVEEDORES!$A$2:$D$1013,2,0)</f>
        <v>GABRIELLI MARIANO Y GABRIELLI</v>
      </c>
      <c r="G6588" s="6" t="s">
        <v>351</v>
      </c>
      <c r="H6588" s="6" t="s">
        <v>398</v>
      </c>
      <c r="I6588" s="8">
        <v>21</v>
      </c>
      <c r="J6588" s="9">
        <v>50</v>
      </c>
      <c r="K6588" s="9">
        <v>10.5</v>
      </c>
      <c r="L6588" s="9">
        <v>60.5</v>
      </c>
      <c r="M6588" s="16" t="s">
        <v>8435</v>
      </c>
      <c r="N6588" s="14" t="str">
        <f>IF(M6588=0,"",VLOOKUP(M6588,'CUENTAS_CONTABLES'!$A$2:$B$100,2,0))</f>
        <v>LABORALES</v>
      </c>
      <c r="O6588" s="11" t="s">
        <v>9242</v>
      </c>
      <c r="P6588" s="40" t="s">
        <v>9252</v>
      </c>
      <c r="Q6588" s="107">
        <v>4500006586</v>
      </c>
      <c r="R6588" s="43">
        <v>60764</v>
      </c>
      <c r="T6588" s="119"/>
      <c r="U6588" s="119"/>
      <c r="V6588" s="119"/>
    </row>
    <row r="6589" spans="1:22" ht="15.95" customHeight="1" x14ac:dyDescent="0.2">
      <c r="A6589" s="28" t="s">
        <v>7425</v>
      </c>
      <c r="B6589" s="7">
        <v>44876</v>
      </c>
      <c r="C6589" s="7">
        <v>44876</v>
      </c>
      <c r="D6589" s="7">
        <v>44889.507650462961</v>
      </c>
      <c r="E6589" s="20">
        <v>1432</v>
      </c>
      <c r="F6589" s="27" t="str">
        <f>VLOOKUP(E6589,PROVEEDORES!$A$2:$D$1013,2,0)</f>
        <v>GLARIA FERNANDO FRANCISCO</v>
      </c>
      <c r="G6589" s="6" t="s">
        <v>351</v>
      </c>
      <c r="H6589" s="6" t="s">
        <v>415</v>
      </c>
      <c r="I6589" s="8">
        <v>21</v>
      </c>
      <c r="J6589" s="9">
        <v>49.59</v>
      </c>
      <c r="K6589" s="9">
        <v>10.413900000000002</v>
      </c>
      <c r="L6589" s="9">
        <v>60.003900000000002</v>
      </c>
      <c r="M6589" s="16" t="s">
        <v>8435</v>
      </c>
      <c r="N6589" s="14" t="str">
        <f>IF(M6589=0,"",VLOOKUP(M6589,'CUENTAS_CONTABLES'!$A$2:$B$100,2,0))</f>
        <v>LABORALES</v>
      </c>
      <c r="O6589" s="11" t="s">
        <v>9242</v>
      </c>
      <c r="P6589" s="40" t="s">
        <v>9256</v>
      </c>
      <c r="Q6589" s="108">
        <v>4500006587</v>
      </c>
      <c r="R6589" s="43">
        <v>60765</v>
      </c>
      <c r="T6589" s="119"/>
      <c r="U6589" s="119"/>
      <c r="V6589" s="119"/>
    </row>
    <row r="6590" spans="1:22" ht="15.95" customHeight="1" x14ac:dyDescent="0.2">
      <c r="A6590" s="28" t="s">
        <v>1471</v>
      </c>
      <c r="B6590" s="7">
        <v>44876</v>
      </c>
      <c r="C6590" s="7">
        <v>44876</v>
      </c>
      <c r="D6590" s="7">
        <v>44881.667893518519</v>
      </c>
      <c r="E6590" s="20">
        <v>1451</v>
      </c>
      <c r="F6590" s="27" t="str">
        <f>VLOOKUP(E6590,PROVEEDORES!$A$2:$D$1013,2,0)</f>
        <v>GRUPO CONCESIONARIO DEL OESTE SA</v>
      </c>
      <c r="G6590" s="6" t="s">
        <v>352</v>
      </c>
      <c r="H6590" s="6" t="s">
        <v>1266</v>
      </c>
      <c r="I6590" s="8">
        <v>0</v>
      </c>
      <c r="J6590" s="9">
        <v>37692</v>
      </c>
      <c r="K6590" s="9">
        <v>0</v>
      </c>
      <c r="L6590" s="9">
        <v>37692</v>
      </c>
      <c r="M6590" s="16" t="s">
        <v>8435</v>
      </c>
      <c r="N6590" s="14" t="str">
        <f>IF(M6590=0,"",VLOOKUP(M6590,'CUENTAS_CONTABLES'!$A$2:$B$100,2,0))</f>
        <v>LABORALES</v>
      </c>
      <c r="O6590" s="11" t="s">
        <v>9242</v>
      </c>
      <c r="P6590" s="40" t="s">
        <v>9256</v>
      </c>
      <c r="Q6590" s="107">
        <v>4500006588</v>
      </c>
      <c r="R6590" s="43">
        <v>60766</v>
      </c>
      <c r="T6590" s="119"/>
      <c r="U6590" s="119"/>
      <c r="V6590" s="119"/>
    </row>
    <row r="6591" spans="1:22" ht="15.95" customHeight="1" x14ac:dyDescent="0.2">
      <c r="A6591" s="28" t="s">
        <v>7438</v>
      </c>
      <c r="B6591" s="7">
        <v>44876</v>
      </c>
      <c r="C6591" s="7">
        <v>44876</v>
      </c>
      <c r="D6591" s="7">
        <v>44897.722418981481</v>
      </c>
      <c r="E6591" s="20">
        <v>1475</v>
      </c>
      <c r="F6591" s="27" t="str">
        <f>VLOOKUP(E6591,PROVEEDORES!$A$2:$D$1013,2,0)</f>
        <v>HOTELERA LOS ANDES SA</v>
      </c>
      <c r="G6591" s="6" t="s">
        <v>351</v>
      </c>
      <c r="H6591" s="6" t="s">
        <v>446</v>
      </c>
      <c r="I6591" s="8">
        <v>21</v>
      </c>
      <c r="J6591" s="9">
        <v>34485</v>
      </c>
      <c r="K6591" s="9">
        <v>7241.85</v>
      </c>
      <c r="L6591" s="9">
        <v>41726.85</v>
      </c>
      <c r="M6591" s="16" t="s">
        <v>8435</v>
      </c>
      <c r="N6591" s="14" t="str">
        <f>IF(M6591=0,"",VLOOKUP(M6591,'CUENTAS_CONTABLES'!$A$2:$B$100,2,0))</f>
        <v>LABORALES</v>
      </c>
      <c r="O6591" s="11" t="s">
        <v>8357</v>
      </c>
      <c r="P6591" s="40" t="s">
        <v>9256</v>
      </c>
      <c r="Q6591" s="108">
        <v>4500006589</v>
      </c>
      <c r="R6591" s="43">
        <v>60767</v>
      </c>
      <c r="T6591" s="119"/>
      <c r="U6591" s="119"/>
      <c r="V6591" s="119"/>
    </row>
    <row r="6592" spans="1:22" ht="15.95" customHeight="1" x14ac:dyDescent="0.2">
      <c r="A6592" s="28" t="s">
        <v>7426</v>
      </c>
      <c r="B6592" s="7">
        <v>44876</v>
      </c>
      <c r="C6592" s="7">
        <v>44876</v>
      </c>
      <c r="D6592" s="7">
        <v>44889.508576388886</v>
      </c>
      <c r="E6592" s="20">
        <v>1510</v>
      </c>
      <c r="F6592" s="27" t="str">
        <f>VLOOKUP(E6592,PROVEEDORES!$A$2:$D$1013,2,0)</f>
        <v>JORGE ENRIQUE OCHOA</v>
      </c>
      <c r="G6592" s="6" t="s">
        <v>351</v>
      </c>
      <c r="H6592" s="6" t="s">
        <v>415</v>
      </c>
      <c r="I6592" s="8">
        <v>21</v>
      </c>
      <c r="J6592" s="9">
        <v>49.59</v>
      </c>
      <c r="K6592" s="9">
        <v>10.413900000000002</v>
      </c>
      <c r="L6592" s="9">
        <v>60.003900000000002</v>
      </c>
      <c r="M6592" s="16" t="s">
        <v>8435</v>
      </c>
      <c r="N6592" s="14" t="str">
        <f>IF(M6592=0,"",VLOOKUP(M6592,'CUENTAS_CONTABLES'!$A$2:$B$100,2,0))</f>
        <v>LABORALES</v>
      </c>
      <c r="O6592" s="11" t="s">
        <v>9240</v>
      </c>
      <c r="P6592" s="40" t="s">
        <v>9256</v>
      </c>
      <c r="Q6592" s="107">
        <v>4500006590</v>
      </c>
      <c r="R6592" s="43">
        <v>60768</v>
      </c>
      <c r="T6592" s="119"/>
      <c r="U6592" s="119"/>
      <c r="V6592" s="119"/>
    </row>
    <row r="6593" spans="1:22" ht="15.95" customHeight="1" x14ac:dyDescent="0.2">
      <c r="A6593" s="28" t="s">
        <v>7436</v>
      </c>
      <c r="B6593" s="7">
        <v>44876</v>
      </c>
      <c r="C6593" s="7">
        <v>44876</v>
      </c>
      <c r="D6593" s="7">
        <v>44876.771041666667</v>
      </c>
      <c r="E6593" s="20">
        <v>1521</v>
      </c>
      <c r="F6593" s="27" t="str">
        <f>VLOOKUP(E6593,PROVEEDORES!$A$2:$D$1013,2,0)</f>
        <v>JOSE LUIS PEREYRA LUCENA (H)</v>
      </c>
      <c r="G6593" s="6" t="s">
        <v>351</v>
      </c>
      <c r="H6593" s="6" t="s">
        <v>396</v>
      </c>
      <c r="I6593" s="8">
        <v>21</v>
      </c>
      <c r="J6593" s="9">
        <v>193.79</v>
      </c>
      <c r="K6593" s="9">
        <v>40.695899999999995</v>
      </c>
      <c r="L6593" s="9">
        <v>234.48589999999999</v>
      </c>
      <c r="M6593" s="16" t="s">
        <v>8435</v>
      </c>
      <c r="N6593" s="14" t="str">
        <f>IF(M6593=0,"",VLOOKUP(M6593,'CUENTAS_CONTABLES'!$A$2:$B$100,2,0))</f>
        <v>LABORALES</v>
      </c>
      <c r="O6593" s="11" t="s">
        <v>9243</v>
      </c>
      <c r="P6593" s="40" t="s">
        <v>9252</v>
      </c>
      <c r="Q6593" s="108">
        <v>4500006591</v>
      </c>
      <c r="R6593" s="43">
        <v>60769</v>
      </c>
      <c r="T6593" s="119"/>
      <c r="U6593" s="119"/>
      <c r="V6593" s="119"/>
    </row>
    <row r="6594" spans="1:22" ht="15.95" customHeight="1" x14ac:dyDescent="0.2">
      <c r="A6594" s="28" t="s">
        <v>1906</v>
      </c>
      <c r="B6594" s="7">
        <v>44876</v>
      </c>
      <c r="C6594" s="7">
        <v>44876</v>
      </c>
      <c r="D6594" s="7">
        <v>44889.530601851853</v>
      </c>
      <c r="E6594" s="20">
        <v>1525</v>
      </c>
      <c r="F6594" s="27" t="str">
        <f>VLOOKUP(E6594,PROVEEDORES!$A$2:$D$1013,2,0)</f>
        <v>JUAN CARLOS GATO</v>
      </c>
      <c r="G6594" s="6" t="s">
        <v>352</v>
      </c>
      <c r="H6594" s="6" t="s">
        <v>935</v>
      </c>
      <c r="I6594" s="8">
        <v>0</v>
      </c>
      <c r="J6594" s="9">
        <v>55133</v>
      </c>
      <c r="K6594" s="9">
        <v>0</v>
      </c>
      <c r="L6594" s="9">
        <v>55133</v>
      </c>
      <c r="M6594" s="16" t="s">
        <v>8435</v>
      </c>
      <c r="N6594" s="14" t="str">
        <f>IF(M6594=0,"",VLOOKUP(M6594,'CUENTAS_CONTABLES'!$A$2:$B$100,2,0))</f>
        <v>LABORALES</v>
      </c>
      <c r="O6594" s="11" t="s">
        <v>9241</v>
      </c>
      <c r="P6594" s="40" t="s">
        <v>9252</v>
      </c>
      <c r="Q6594" s="107">
        <v>4500006592</v>
      </c>
      <c r="R6594" s="43">
        <v>60770</v>
      </c>
      <c r="T6594" s="119"/>
      <c r="U6594" s="119"/>
      <c r="V6594" s="119"/>
    </row>
    <row r="6595" spans="1:22" ht="15.95" customHeight="1" x14ac:dyDescent="0.2">
      <c r="A6595" s="28" t="s">
        <v>7440</v>
      </c>
      <c r="B6595" s="7">
        <v>44876</v>
      </c>
      <c r="C6595" s="7">
        <v>44876</v>
      </c>
      <c r="D6595" s="7">
        <v>44876.773136574076</v>
      </c>
      <c r="E6595" s="20">
        <v>1615</v>
      </c>
      <c r="F6595" s="27" t="str">
        <f>VLOOKUP(E6595,PROVEEDORES!$A$2:$D$1013,2,0)</f>
        <v>MADEGAS SA</v>
      </c>
      <c r="G6595" s="6" t="s">
        <v>351</v>
      </c>
      <c r="H6595" s="6" t="s">
        <v>398</v>
      </c>
      <c r="I6595" s="8">
        <v>21</v>
      </c>
      <c r="J6595" s="9">
        <v>65.62</v>
      </c>
      <c r="K6595" s="9">
        <v>13.780200000000001</v>
      </c>
      <c r="L6595" s="9">
        <v>79.400200000000012</v>
      </c>
      <c r="M6595" s="16" t="s">
        <v>8435</v>
      </c>
      <c r="N6595" s="14" t="str">
        <f>IF(M6595=0,"",VLOOKUP(M6595,'CUENTAS_CONTABLES'!$A$2:$B$100,2,0))</f>
        <v>LABORALES</v>
      </c>
      <c r="O6595" s="11" t="s">
        <v>9245</v>
      </c>
      <c r="P6595" s="40" t="s">
        <v>9256</v>
      </c>
      <c r="Q6595" s="108">
        <v>4500006593</v>
      </c>
      <c r="R6595" s="43">
        <v>60771</v>
      </c>
      <c r="T6595" s="119"/>
      <c r="U6595" s="119"/>
      <c r="V6595" s="119"/>
    </row>
    <row r="6596" spans="1:22" ht="15.95" customHeight="1" x14ac:dyDescent="0.2">
      <c r="A6596" s="28" t="s">
        <v>7420</v>
      </c>
      <c r="B6596" s="7">
        <v>44876</v>
      </c>
      <c r="C6596" s="7">
        <v>44876</v>
      </c>
      <c r="D6596" s="7">
        <v>44884.718240740738</v>
      </c>
      <c r="E6596" s="20">
        <v>1619</v>
      </c>
      <c r="F6596" s="27" t="str">
        <f>VLOOKUP(E6596,PROVEEDORES!$A$2:$D$1013,2,0)</f>
        <v>MAIPU RIO S.R.L.</v>
      </c>
      <c r="G6596" s="6" t="s">
        <v>351</v>
      </c>
      <c r="H6596" s="6" t="s">
        <v>380</v>
      </c>
      <c r="I6596" s="8">
        <v>21</v>
      </c>
      <c r="J6596" s="9">
        <v>419.84</v>
      </c>
      <c r="K6596" s="9">
        <v>88.166399999999996</v>
      </c>
      <c r="L6596" s="9">
        <v>508.00639999999999</v>
      </c>
      <c r="M6596" s="16" t="s">
        <v>8435</v>
      </c>
      <c r="N6596" s="14" t="str">
        <f>IF(M6596=0,"",VLOOKUP(M6596,'CUENTAS_CONTABLES'!$A$2:$B$100,2,0))</f>
        <v>LABORALES</v>
      </c>
      <c r="O6596" s="11" t="s">
        <v>9246</v>
      </c>
      <c r="P6596" s="40" t="s">
        <v>9256</v>
      </c>
      <c r="Q6596" s="107">
        <v>4500006594</v>
      </c>
      <c r="R6596" s="43">
        <v>0</v>
      </c>
      <c r="T6596" s="119"/>
      <c r="U6596" s="119"/>
      <c r="V6596" s="119"/>
    </row>
    <row r="6597" spans="1:22" ht="15.95" customHeight="1" x14ac:dyDescent="0.2">
      <c r="A6597" s="28" t="s">
        <v>7432</v>
      </c>
      <c r="B6597" s="7">
        <v>44876</v>
      </c>
      <c r="C6597" s="7">
        <v>44876</v>
      </c>
      <c r="D6597" s="7">
        <v>44885.686736111114</v>
      </c>
      <c r="E6597" s="20">
        <v>1665</v>
      </c>
      <c r="F6597" s="27" t="str">
        <f>VLOOKUP(E6597,PROVEEDORES!$A$2:$D$1013,2,0)</f>
        <v>MEDICINA PARA EMPRESAS S.A.</v>
      </c>
      <c r="G6597" s="6" t="s">
        <v>351</v>
      </c>
      <c r="H6597" s="6" t="s">
        <v>419</v>
      </c>
      <c r="I6597" s="8">
        <v>21</v>
      </c>
      <c r="J6597" s="9">
        <v>121.5</v>
      </c>
      <c r="K6597" s="9">
        <v>25.515000000000001</v>
      </c>
      <c r="L6597" s="9">
        <v>147.01499999999999</v>
      </c>
      <c r="M6597" s="16" t="s">
        <v>8435</v>
      </c>
      <c r="N6597" s="14" t="str">
        <f>IF(M6597=0,"",VLOOKUP(M6597,'CUENTAS_CONTABLES'!$A$2:$B$100,2,0))</f>
        <v>LABORALES</v>
      </c>
      <c r="O6597" s="11" t="s">
        <v>9243</v>
      </c>
      <c r="P6597" s="40" t="s">
        <v>9256</v>
      </c>
      <c r="Q6597" s="108">
        <v>4500006595</v>
      </c>
      <c r="R6597" s="43">
        <v>60773</v>
      </c>
      <c r="T6597" s="119"/>
      <c r="U6597" s="119"/>
      <c r="V6597" s="119"/>
    </row>
    <row r="6598" spans="1:22" ht="15.95" customHeight="1" x14ac:dyDescent="0.2">
      <c r="A6598" s="28" t="s">
        <v>7444</v>
      </c>
      <c r="B6598" s="7">
        <v>44876</v>
      </c>
      <c r="C6598" s="7">
        <v>44876</v>
      </c>
      <c r="D6598" s="7">
        <v>44897.671898148146</v>
      </c>
      <c r="E6598" s="20">
        <v>1686</v>
      </c>
      <c r="F6598" s="27" t="str">
        <f>VLOOKUP(E6598,PROVEEDORES!$A$2:$D$1013,2,0)</f>
        <v>MOYANO DARÍO</v>
      </c>
      <c r="G6598" s="6" t="s">
        <v>351</v>
      </c>
      <c r="H6598" s="6" t="s">
        <v>1142</v>
      </c>
      <c r="I6598" s="8">
        <v>21</v>
      </c>
      <c r="J6598" s="9">
        <v>239.67</v>
      </c>
      <c r="K6598" s="9">
        <v>50.3307</v>
      </c>
      <c r="L6598" s="9">
        <v>290.00069999999999</v>
      </c>
      <c r="M6598" s="16" t="s">
        <v>8435</v>
      </c>
      <c r="N6598" s="14" t="str">
        <f>IF(M6598=0,"",VLOOKUP(M6598,'CUENTAS_CONTABLES'!$A$2:$B$100,2,0))</f>
        <v>LABORALES</v>
      </c>
      <c r="O6598" s="11" t="s">
        <v>9242</v>
      </c>
      <c r="P6598" s="40" t="s">
        <v>9256</v>
      </c>
      <c r="Q6598" s="107">
        <v>4500006596</v>
      </c>
      <c r="R6598" s="43">
        <v>60774</v>
      </c>
      <c r="T6598" s="119"/>
      <c r="U6598" s="119"/>
      <c r="V6598" s="119"/>
    </row>
    <row r="6599" spans="1:22" ht="15.95" customHeight="1" x14ac:dyDescent="0.2">
      <c r="A6599" s="28" t="s">
        <v>7443</v>
      </c>
      <c r="B6599" s="7">
        <v>44876</v>
      </c>
      <c r="C6599" s="7">
        <v>44876</v>
      </c>
      <c r="D6599" s="7">
        <v>44884.716099537036</v>
      </c>
      <c r="E6599" s="20">
        <v>1729</v>
      </c>
      <c r="F6599" s="27" t="str">
        <f>VLOOKUP(E6599,PROVEEDORES!$A$2:$D$1013,2,0)</f>
        <v>ORLANDO EMILIO SANFURGO</v>
      </c>
      <c r="G6599" s="6" t="s">
        <v>351</v>
      </c>
      <c r="H6599" s="6" t="s">
        <v>491</v>
      </c>
      <c r="I6599" s="8">
        <v>21</v>
      </c>
      <c r="J6599" s="9">
        <v>495.86</v>
      </c>
      <c r="K6599" s="9">
        <v>104.1306</v>
      </c>
      <c r="L6599" s="9">
        <v>599.99059999999997</v>
      </c>
      <c r="M6599" s="16" t="s">
        <v>8435</v>
      </c>
      <c r="N6599" s="14" t="str">
        <f>IF(M6599=0,"",VLOOKUP(M6599,'CUENTAS_CONTABLES'!$A$2:$B$100,2,0))</f>
        <v>LABORALES</v>
      </c>
      <c r="O6599" s="11" t="s">
        <v>9248</v>
      </c>
      <c r="P6599" s="40" t="s">
        <v>9256</v>
      </c>
      <c r="Q6599" s="108">
        <v>4500006597</v>
      </c>
      <c r="R6599" s="43">
        <v>60775</v>
      </c>
      <c r="T6599" s="119"/>
      <c r="U6599" s="119"/>
      <c r="V6599" s="119"/>
    </row>
    <row r="6600" spans="1:22" ht="15.95" customHeight="1" x14ac:dyDescent="0.2">
      <c r="A6600" s="28" t="s">
        <v>7429</v>
      </c>
      <c r="B6600" s="7">
        <v>44876</v>
      </c>
      <c r="C6600" s="7">
        <v>44876</v>
      </c>
      <c r="D6600" s="7">
        <v>44889.725011574075</v>
      </c>
      <c r="E6600" s="20">
        <v>1739</v>
      </c>
      <c r="F6600" s="27" t="str">
        <f>VLOOKUP(E6600,PROVEEDORES!$A$2:$D$1013,2,0)</f>
        <v>PALO VERDE ADROGUE S.R.L</v>
      </c>
      <c r="G6600" s="6" t="s">
        <v>351</v>
      </c>
      <c r="H6600" s="6" t="s">
        <v>357</v>
      </c>
      <c r="I6600" s="8">
        <v>21</v>
      </c>
      <c r="J6600" s="9">
        <v>33212.559999999998</v>
      </c>
      <c r="K6600" s="9">
        <v>6974.6376</v>
      </c>
      <c r="L6600" s="9">
        <v>40187.1976</v>
      </c>
      <c r="M6600" s="16" t="s">
        <v>8435</v>
      </c>
      <c r="N6600" s="14" t="str">
        <f>IF(M6600=0,"",VLOOKUP(M6600,'CUENTAS_CONTABLES'!$A$2:$B$100,2,0))</f>
        <v>LABORALES</v>
      </c>
      <c r="O6600" s="11" t="s">
        <v>9242</v>
      </c>
      <c r="P6600" s="40" t="s">
        <v>9256</v>
      </c>
      <c r="Q6600" s="107">
        <v>4500006598</v>
      </c>
      <c r="R6600" s="43">
        <v>60776</v>
      </c>
      <c r="T6600" s="119"/>
      <c r="U6600" s="119"/>
      <c r="V6600" s="119"/>
    </row>
    <row r="6601" spans="1:22" ht="15.95" customHeight="1" x14ac:dyDescent="0.2">
      <c r="A6601" s="28" t="s">
        <v>7421</v>
      </c>
      <c r="B6601" s="7">
        <v>44876</v>
      </c>
      <c r="C6601" s="7">
        <v>44876</v>
      </c>
      <c r="D6601" s="7">
        <v>44925.768912037034</v>
      </c>
      <c r="E6601" s="20">
        <v>1797</v>
      </c>
      <c r="F6601" s="27" t="str">
        <f>VLOOKUP(E6601,PROVEEDORES!$A$2:$D$1013,2,0)</f>
        <v xml:space="preserve">PUNTANA  SERVICIOS  S.R.L. </v>
      </c>
      <c r="G6601" s="6" t="s">
        <v>351</v>
      </c>
      <c r="H6601" s="6" t="s">
        <v>452</v>
      </c>
      <c r="I6601" s="8">
        <v>10.5</v>
      </c>
      <c r="J6601" s="9">
        <v>3661.14</v>
      </c>
      <c r="K6601" s="9">
        <v>384.41970000000003</v>
      </c>
      <c r="L6601" s="9">
        <v>4045.5596999999998</v>
      </c>
      <c r="M6601" s="16" t="s">
        <v>8435</v>
      </c>
      <c r="N6601" s="14" t="str">
        <f>IF(M6601=0,"",VLOOKUP(M6601,'CUENTAS_CONTABLES'!$A$2:$B$100,2,0))</f>
        <v>LABORALES</v>
      </c>
      <c r="O6601" s="11" t="s">
        <v>9243</v>
      </c>
      <c r="P6601" s="40" t="s">
        <v>9253</v>
      </c>
      <c r="Q6601" s="108">
        <v>4500006599</v>
      </c>
      <c r="R6601" s="43">
        <v>60777</v>
      </c>
      <c r="T6601" s="119"/>
      <c r="U6601" s="119"/>
      <c r="V6601" s="119"/>
    </row>
    <row r="6602" spans="1:22" ht="15.95" customHeight="1" x14ac:dyDescent="0.2">
      <c r="A6602" s="28" t="s">
        <v>7445</v>
      </c>
      <c r="B6602" s="7">
        <v>44876</v>
      </c>
      <c r="C6602" s="7">
        <v>44876</v>
      </c>
      <c r="D6602" s="7">
        <v>44883.694814814815</v>
      </c>
      <c r="E6602" s="20">
        <v>1801</v>
      </c>
      <c r="F6602" s="27" t="str">
        <f>VLOOKUP(E6602,PROVEEDORES!$A$2:$D$1013,2,0)</f>
        <v>RAS DISTRIBUCIONES S.R.L.</v>
      </c>
      <c r="G6602" s="6" t="s">
        <v>352</v>
      </c>
      <c r="H6602" s="6" t="s">
        <v>1267</v>
      </c>
      <c r="I6602" s="8">
        <v>0</v>
      </c>
      <c r="J6602" s="9">
        <v>55666</v>
      </c>
      <c r="K6602" s="9">
        <v>0</v>
      </c>
      <c r="L6602" s="9">
        <v>55666</v>
      </c>
      <c r="M6602" s="16" t="s">
        <v>8435</v>
      </c>
      <c r="N6602" s="14" t="str">
        <f>IF(M6602=0,"",VLOOKUP(M6602,'CUENTAS_CONTABLES'!$A$2:$B$100,2,0))</f>
        <v>LABORALES</v>
      </c>
      <c r="O6602" s="11" t="s">
        <v>8357</v>
      </c>
      <c r="P6602" s="40" t="s">
        <v>9256</v>
      </c>
      <c r="Q6602" s="107">
        <v>4500006600</v>
      </c>
      <c r="R6602" s="43">
        <v>60778</v>
      </c>
      <c r="T6602" s="119"/>
      <c r="U6602" s="119"/>
      <c r="V6602" s="119"/>
    </row>
    <row r="6603" spans="1:22" ht="15.95" customHeight="1" x14ac:dyDescent="0.2">
      <c r="A6603" s="28" t="s">
        <v>7435</v>
      </c>
      <c r="B6603" s="7">
        <v>44876</v>
      </c>
      <c r="C6603" s="7">
        <v>44876</v>
      </c>
      <c r="D6603" s="7">
        <v>44876.396898148145</v>
      </c>
      <c r="E6603" s="20">
        <v>1805</v>
      </c>
      <c r="F6603" s="27" t="str">
        <f>VLOOKUP(E6603,PROVEEDORES!$A$2:$D$1013,2,0)</f>
        <v>RECARGAS EXPRESS SA</v>
      </c>
      <c r="G6603" s="6" t="s">
        <v>351</v>
      </c>
      <c r="H6603" s="6" t="s">
        <v>396</v>
      </c>
      <c r="I6603" s="8">
        <v>21</v>
      </c>
      <c r="J6603" s="9">
        <v>128</v>
      </c>
      <c r="K6603" s="9">
        <v>26.88</v>
      </c>
      <c r="L6603" s="9">
        <v>154.88</v>
      </c>
      <c r="M6603" s="16" t="s">
        <v>8435</v>
      </c>
      <c r="N6603" s="14" t="str">
        <f>IF(M6603=0,"",VLOOKUP(M6603,'CUENTAS_CONTABLES'!$A$2:$B$100,2,0))</f>
        <v>LABORALES</v>
      </c>
      <c r="O6603" s="11" t="s">
        <v>9245</v>
      </c>
      <c r="P6603" s="40" t="s">
        <v>9252</v>
      </c>
      <c r="Q6603" s="108">
        <v>4500006601</v>
      </c>
      <c r="R6603" s="43">
        <v>60779</v>
      </c>
      <c r="T6603" s="119"/>
      <c r="U6603" s="119"/>
      <c r="V6603" s="119"/>
    </row>
    <row r="6604" spans="1:22" ht="15.95" customHeight="1" x14ac:dyDescent="0.2">
      <c r="A6604" s="28" t="s">
        <v>3612</v>
      </c>
      <c r="B6604" s="7">
        <v>44876</v>
      </c>
      <c r="C6604" s="7">
        <v>44876</v>
      </c>
      <c r="D6604" s="7">
        <v>44878.756423611114</v>
      </c>
      <c r="E6604" s="20">
        <v>1913</v>
      </c>
      <c r="F6604" s="27" t="str">
        <f>VLOOKUP(E6604,PROVEEDORES!$A$2:$D$1013,2,0)</f>
        <v>SNAP SHOT S.A.</v>
      </c>
      <c r="G6604" s="6" t="s">
        <v>352</v>
      </c>
      <c r="H6604" s="6" t="s">
        <v>1268</v>
      </c>
      <c r="I6604" s="8">
        <v>0</v>
      </c>
      <c r="J6604" s="9">
        <v>38712</v>
      </c>
      <c r="K6604" s="9">
        <v>0</v>
      </c>
      <c r="L6604" s="9">
        <v>38712</v>
      </c>
      <c r="M6604" s="16" t="s">
        <v>8435</v>
      </c>
      <c r="N6604" s="14" t="str">
        <f>IF(M6604=0,"",VLOOKUP(M6604,'CUENTAS_CONTABLES'!$A$2:$B$100,2,0))</f>
        <v>LABORALES</v>
      </c>
      <c r="O6604" s="11" t="s">
        <v>9242</v>
      </c>
      <c r="P6604" s="40" t="s">
        <v>9256</v>
      </c>
      <c r="Q6604" s="107">
        <v>4500006602</v>
      </c>
      <c r="R6604" s="43">
        <v>60780</v>
      </c>
      <c r="T6604" s="119"/>
      <c r="U6604" s="119"/>
      <c r="V6604" s="119"/>
    </row>
    <row r="6605" spans="1:22" ht="15.95" customHeight="1" x14ac:dyDescent="0.2">
      <c r="A6605" s="28" t="s">
        <v>7460</v>
      </c>
      <c r="B6605" s="7">
        <v>44877</v>
      </c>
      <c r="C6605" s="7">
        <v>44877</v>
      </c>
      <c r="D6605" s="7">
        <v>44877.779317129629</v>
      </c>
      <c r="E6605" s="20">
        <v>1003</v>
      </c>
      <c r="F6605" s="27" t="str">
        <f>VLOOKUP(E6605,PROVEEDORES!$A$2:$D$1013,2,0)</f>
        <v>ABAURRE CARINA</v>
      </c>
      <c r="G6605" s="6" t="s">
        <v>351</v>
      </c>
      <c r="H6605" s="6" t="s">
        <v>396</v>
      </c>
      <c r="I6605" s="8">
        <v>21</v>
      </c>
      <c r="J6605" s="9">
        <v>142.05000000000001</v>
      </c>
      <c r="K6605" s="9">
        <v>29.830500000000001</v>
      </c>
      <c r="L6605" s="9">
        <v>171.88050000000001</v>
      </c>
      <c r="M6605" s="16" t="s">
        <v>8435</v>
      </c>
      <c r="N6605" s="14" t="str">
        <f>IF(M6605=0,"",VLOOKUP(M6605,'CUENTAS_CONTABLES'!$A$2:$B$100,2,0))</f>
        <v>LABORALES</v>
      </c>
      <c r="O6605" s="11" t="s">
        <v>9242</v>
      </c>
      <c r="P6605" s="40" t="s">
        <v>9252</v>
      </c>
      <c r="Q6605" s="108">
        <v>4500006603</v>
      </c>
      <c r="R6605" s="43">
        <v>0</v>
      </c>
      <c r="T6605" s="119"/>
      <c r="U6605" s="119"/>
      <c r="V6605" s="119"/>
    </row>
    <row r="6606" spans="1:22" ht="15.95" customHeight="1" x14ac:dyDescent="0.2">
      <c r="A6606" s="28" t="s">
        <v>7454</v>
      </c>
      <c r="B6606" s="7">
        <v>44877</v>
      </c>
      <c r="C6606" s="7">
        <v>44877</v>
      </c>
      <c r="D6606" s="7">
        <v>44882.791412037041</v>
      </c>
      <c r="E6606" s="20">
        <v>1016</v>
      </c>
      <c r="F6606" s="27" t="str">
        <f>VLOOKUP(E6606,PROVEEDORES!$A$2:$D$1013,2,0)</f>
        <v>ADRIANA ELSA BADUI</v>
      </c>
      <c r="G6606" s="6" t="s">
        <v>351</v>
      </c>
      <c r="H6606" s="6" t="s">
        <v>416</v>
      </c>
      <c r="I6606" s="8">
        <v>21</v>
      </c>
      <c r="J6606" s="9">
        <v>70876.84</v>
      </c>
      <c r="K6606" s="9">
        <v>14884.136399999999</v>
      </c>
      <c r="L6606" s="9">
        <v>85760.9764</v>
      </c>
      <c r="M6606" s="16" t="s">
        <v>8435</v>
      </c>
      <c r="N6606" s="14" t="str">
        <f>IF(M6606=0,"",VLOOKUP(M6606,'CUENTAS_CONTABLES'!$A$2:$B$100,2,0))</f>
        <v>LABORALES</v>
      </c>
      <c r="O6606" s="11" t="s">
        <v>9246</v>
      </c>
      <c r="P6606" s="40" t="s">
        <v>9256</v>
      </c>
      <c r="Q6606" s="107">
        <v>4500006604</v>
      </c>
      <c r="R6606" s="43">
        <v>60783</v>
      </c>
      <c r="T6606" s="119"/>
      <c r="U6606" s="119"/>
      <c r="V6606" s="119"/>
    </row>
    <row r="6607" spans="1:22" ht="15.95" customHeight="1" x14ac:dyDescent="0.2">
      <c r="A6607" s="28" t="s">
        <v>7467</v>
      </c>
      <c r="B6607" s="7">
        <v>44877</v>
      </c>
      <c r="C6607" s="7">
        <v>44877</v>
      </c>
      <c r="D6607" s="7">
        <v>44881.646770833337</v>
      </c>
      <c r="E6607" s="20">
        <v>1037</v>
      </c>
      <c r="F6607" s="27" t="str">
        <f>VLOOKUP(E6607,PROVEEDORES!$A$2:$D$1013,2,0)</f>
        <v>ALFA CENTRO MÉDICO S.R.L.</v>
      </c>
      <c r="G6607" s="6" t="s">
        <v>351</v>
      </c>
      <c r="H6607" s="6" t="s">
        <v>469</v>
      </c>
      <c r="I6607" s="8">
        <v>21</v>
      </c>
      <c r="J6607" s="9">
        <v>22469</v>
      </c>
      <c r="K6607" s="9">
        <v>4718.49</v>
      </c>
      <c r="L6607" s="9">
        <v>27187.489999999998</v>
      </c>
      <c r="M6607" s="16" t="s">
        <v>8435</v>
      </c>
      <c r="N6607" s="14" t="str">
        <f>IF(M6607=0,"",VLOOKUP(M6607,'CUENTAS_CONTABLES'!$A$2:$B$100,2,0))</f>
        <v>LABORALES</v>
      </c>
      <c r="O6607" s="11" t="s">
        <v>8357</v>
      </c>
      <c r="P6607" s="40" t="s">
        <v>9252</v>
      </c>
      <c r="Q6607" s="108">
        <v>4500006605</v>
      </c>
      <c r="R6607" s="43">
        <v>60784</v>
      </c>
      <c r="T6607" s="119"/>
      <c r="U6607" s="119"/>
      <c r="V6607" s="119"/>
    </row>
    <row r="6608" spans="1:22" ht="15.95" customHeight="1" x14ac:dyDescent="0.2">
      <c r="A6608" s="28" t="s">
        <v>4345</v>
      </c>
      <c r="B6608" s="7">
        <v>44877</v>
      </c>
      <c r="C6608" s="7">
        <v>44877</v>
      </c>
      <c r="D6608" s="7">
        <v>44889.529918981483</v>
      </c>
      <c r="E6608" s="20">
        <v>1055</v>
      </c>
      <c r="F6608" s="27" t="str">
        <f>VLOOKUP(E6608,PROVEEDORES!$A$2:$D$1013,2,0)</f>
        <v>AMPHORA ARGENTINA SA</v>
      </c>
      <c r="G6608" s="6" t="s">
        <v>352</v>
      </c>
      <c r="H6608" s="6" t="s">
        <v>935</v>
      </c>
      <c r="I6608" s="8">
        <v>0</v>
      </c>
      <c r="J6608" s="9">
        <v>23278</v>
      </c>
      <c r="K6608" s="9">
        <v>0</v>
      </c>
      <c r="L6608" s="9">
        <v>23278</v>
      </c>
      <c r="M6608" s="16" t="s">
        <v>8435</v>
      </c>
      <c r="N6608" s="14" t="str">
        <f>IF(M6608=0,"",VLOOKUP(M6608,'CUENTAS_CONTABLES'!$A$2:$B$100,2,0))</f>
        <v>LABORALES</v>
      </c>
      <c r="O6608" s="11" t="s">
        <v>9243</v>
      </c>
      <c r="P6608" s="40" t="s">
        <v>9252</v>
      </c>
      <c r="Q6608" s="107">
        <v>4500006606</v>
      </c>
      <c r="R6608" s="43">
        <v>60785</v>
      </c>
      <c r="T6608" s="119"/>
      <c r="U6608" s="119"/>
      <c r="V6608" s="119"/>
    </row>
    <row r="6609" spans="1:22" ht="15.95" customHeight="1" x14ac:dyDescent="0.2">
      <c r="A6609" s="28" t="s">
        <v>7458</v>
      </c>
      <c r="B6609" s="7">
        <v>44877</v>
      </c>
      <c r="C6609" s="7">
        <v>44877</v>
      </c>
      <c r="D6609" s="7">
        <v>44883.690196759257</v>
      </c>
      <c r="E6609" s="20">
        <v>1079</v>
      </c>
      <c r="F6609" s="27" t="str">
        <f>VLOOKUP(E6609,PROVEEDORES!$A$2:$D$1013,2,0)</f>
        <v>ARCOS MENDOCINOS S.A.</v>
      </c>
      <c r="G6609" s="6" t="s">
        <v>351</v>
      </c>
      <c r="H6609" s="6" t="s">
        <v>462</v>
      </c>
      <c r="I6609" s="8">
        <v>21</v>
      </c>
      <c r="J6609" s="9">
        <v>1002.61</v>
      </c>
      <c r="K6609" s="9">
        <v>210.54810000000001</v>
      </c>
      <c r="L6609" s="9">
        <v>1213.1581000000001</v>
      </c>
      <c r="M6609" s="16" t="s">
        <v>8435</v>
      </c>
      <c r="N6609" s="14" t="str">
        <f>IF(M6609=0,"",VLOOKUP(M6609,'CUENTAS_CONTABLES'!$A$2:$B$100,2,0))</f>
        <v>LABORALES</v>
      </c>
      <c r="O6609" s="11" t="s">
        <v>8357</v>
      </c>
      <c r="P6609" s="40" t="s">
        <v>9256</v>
      </c>
      <c r="Q6609" s="108">
        <v>4500006607</v>
      </c>
      <c r="R6609" s="43">
        <v>60786</v>
      </c>
      <c r="T6609" s="119"/>
      <c r="U6609" s="119"/>
      <c r="V6609" s="119"/>
    </row>
    <row r="6610" spans="1:22" ht="15.95" customHeight="1" x14ac:dyDescent="0.2">
      <c r="A6610" s="28" t="s">
        <v>7463</v>
      </c>
      <c r="B6610" s="7">
        <v>44877</v>
      </c>
      <c r="C6610" s="7">
        <v>44877</v>
      </c>
      <c r="D6610" s="7">
        <v>44878.758935185186</v>
      </c>
      <c r="E6610" s="20">
        <v>1091</v>
      </c>
      <c r="F6610" s="27" t="str">
        <f>VLOOKUP(E6610,PROVEEDORES!$A$2:$D$1013,2,0)</f>
        <v>AUTOPISTAS DEL SOL SA</v>
      </c>
      <c r="G6610" s="6" t="s">
        <v>351</v>
      </c>
      <c r="H6610" s="6" t="s">
        <v>396</v>
      </c>
      <c r="I6610" s="8">
        <v>10.5</v>
      </c>
      <c r="J6610" s="9">
        <v>1885823</v>
      </c>
      <c r="K6610" s="9">
        <v>198011.41500000001</v>
      </c>
      <c r="L6610" s="9">
        <v>2083834.415</v>
      </c>
      <c r="M6610" s="16" t="s">
        <v>8435</v>
      </c>
      <c r="N6610" s="14" t="str">
        <f>IF(M6610=0,"",VLOOKUP(M6610,'CUENTAS_CONTABLES'!$A$2:$B$100,2,0))</f>
        <v>LABORALES</v>
      </c>
      <c r="O6610" s="11" t="s">
        <v>9243</v>
      </c>
      <c r="P6610" s="40" t="s">
        <v>9256</v>
      </c>
      <c r="Q6610" s="107">
        <v>4500006608</v>
      </c>
      <c r="R6610" s="43">
        <v>60787</v>
      </c>
      <c r="T6610" s="119"/>
      <c r="U6610" s="119"/>
      <c r="V6610" s="119"/>
    </row>
    <row r="6611" spans="1:22" ht="15.95" customHeight="1" x14ac:dyDescent="0.2">
      <c r="A6611" s="28" t="s">
        <v>7456</v>
      </c>
      <c r="B6611" s="7">
        <v>44877</v>
      </c>
      <c r="C6611" s="7">
        <v>44877</v>
      </c>
      <c r="D6611" s="7">
        <v>44883.69159722222</v>
      </c>
      <c r="E6611" s="20">
        <v>1176</v>
      </c>
      <c r="F6611" s="27" t="str">
        <f>VLOOKUP(E6611,PROVEEDORES!$A$2:$D$1013,2,0)</f>
        <v>CATTERA VALERIA DANIELA</v>
      </c>
      <c r="G6611" s="6" t="s">
        <v>351</v>
      </c>
      <c r="H6611" s="6" t="s">
        <v>462</v>
      </c>
      <c r="I6611" s="8">
        <v>21</v>
      </c>
      <c r="J6611" s="9">
        <v>494.82</v>
      </c>
      <c r="K6611" s="9">
        <v>103.9122</v>
      </c>
      <c r="L6611" s="9">
        <v>598.73220000000003</v>
      </c>
      <c r="M6611" s="16" t="s">
        <v>8435</v>
      </c>
      <c r="N6611" s="14" t="str">
        <f>IF(M6611=0,"",VLOOKUP(M6611,'CUENTAS_CONTABLES'!$A$2:$B$100,2,0))</f>
        <v>LABORALES</v>
      </c>
      <c r="O6611" s="11" t="s">
        <v>8357</v>
      </c>
      <c r="P6611" s="40" t="s">
        <v>9256</v>
      </c>
      <c r="Q6611" s="108">
        <v>4500006609</v>
      </c>
      <c r="R6611" s="43">
        <v>60788</v>
      </c>
      <c r="T6611" s="119"/>
      <c r="U6611" s="119"/>
      <c r="V6611" s="119"/>
    </row>
    <row r="6612" spans="1:22" ht="15.95" customHeight="1" x14ac:dyDescent="0.2">
      <c r="A6612" s="28" t="s">
        <v>7448</v>
      </c>
      <c r="B6612" s="7">
        <v>44877</v>
      </c>
      <c r="C6612" s="7">
        <v>44877</v>
      </c>
      <c r="D6612" s="7">
        <v>44897.665972222225</v>
      </c>
      <c r="E6612" s="20">
        <v>1263</v>
      </c>
      <c r="F6612" s="27" t="str">
        <f>VLOOKUP(E6612,PROVEEDORES!$A$2:$D$1013,2,0)</f>
        <v>DESPEGAR.COM.AR S.A.</v>
      </c>
      <c r="G6612" s="6" t="s">
        <v>351</v>
      </c>
      <c r="H6612" s="6" t="s">
        <v>380</v>
      </c>
      <c r="I6612" s="8">
        <v>21</v>
      </c>
      <c r="J6612" s="9">
        <v>11.57</v>
      </c>
      <c r="K6612" s="9">
        <v>2.4297</v>
      </c>
      <c r="L6612" s="9">
        <v>13.999700000000001</v>
      </c>
      <c r="M6612" s="16" t="s">
        <v>8435</v>
      </c>
      <c r="N6612" s="14" t="str">
        <f>IF(M6612=0,"",VLOOKUP(M6612,'CUENTAS_CONTABLES'!$A$2:$B$100,2,0))</f>
        <v>LABORALES</v>
      </c>
      <c r="O6612" s="11" t="s">
        <v>9242</v>
      </c>
      <c r="P6612" s="40" t="s">
        <v>9256</v>
      </c>
      <c r="Q6612" s="107">
        <v>4500006610</v>
      </c>
      <c r="R6612" s="43">
        <v>60789</v>
      </c>
      <c r="T6612" s="119"/>
      <c r="U6612" s="119"/>
      <c r="V6612" s="119"/>
    </row>
    <row r="6613" spans="1:22" ht="15.95" customHeight="1" x14ac:dyDescent="0.2">
      <c r="A6613" s="28" t="s">
        <v>7461</v>
      </c>
      <c r="B6613" s="7">
        <v>44877</v>
      </c>
      <c r="C6613" s="7">
        <v>44877</v>
      </c>
      <c r="D6613" s="7">
        <v>44918.659560185188</v>
      </c>
      <c r="E6613" s="20">
        <v>1389</v>
      </c>
      <c r="F6613" s="27" t="str">
        <f>VLOOKUP(E6613,PROVEEDORES!$A$2:$D$1013,2,0)</f>
        <v>FISMENDO SRL</v>
      </c>
      <c r="G6613" s="6" t="s">
        <v>351</v>
      </c>
      <c r="H6613" s="6" t="s">
        <v>396</v>
      </c>
      <c r="I6613" s="8">
        <v>21</v>
      </c>
      <c r="J6613" s="9">
        <v>683.61</v>
      </c>
      <c r="K6613" s="9">
        <v>143.5581</v>
      </c>
      <c r="L6613" s="9">
        <v>827.16809999999998</v>
      </c>
      <c r="M6613" s="16" t="s">
        <v>8435</v>
      </c>
      <c r="N6613" s="14" t="str">
        <f>IF(M6613=0,"",VLOOKUP(M6613,'CUENTAS_CONTABLES'!$A$2:$B$100,2,0))</f>
        <v>LABORALES</v>
      </c>
      <c r="O6613" s="11" t="s">
        <v>9245</v>
      </c>
      <c r="P6613" s="40" t="s">
        <v>9256</v>
      </c>
      <c r="Q6613" s="108">
        <v>4500006611</v>
      </c>
      <c r="R6613" s="43">
        <v>60790</v>
      </c>
      <c r="T6613" s="119"/>
      <c r="U6613" s="119"/>
      <c r="V6613" s="119"/>
    </row>
    <row r="6614" spans="1:22" ht="15.95" customHeight="1" x14ac:dyDescent="0.2">
      <c r="A6614" s="28" t="s">
        <v>7450</v>
      </c>
      <c r="B6614" s="7">
        <v>44877</v>
      </c>
      <c r="C6614" s="7">
        <v>44877</v>
      </c>
      <c r="D6614" s="7">
        <v>44877.685833333337</v>
      </c>
      <c r="E6614" s="20">
        <v>1483</v>
      </c>
      <c r="F6614" s="27" t="str">
        <f>VLOOKUP(E6614,PROVEEDORES!$A$2:$D$1013,2,0)</f>
        <v>IMD SRL</v>
      </c>
      <c r="G6614" s="6" t="s">
        <v>351</v>
      </c>
      <c r="H6614" s="6" t="s">
        <v>482</v>
      </c>
      <c r="I6614" s="8">
        <v>21</v>
      </c>
      <c r="J6614" s="9">
        <v>800</v>
      </c>
      <c r="K6614" s="9">
        <v>168</v>
      </c>
      <c r="L6614" s="9">
        <v>968</v>
      </c>
      <c r="M6614" s="16" t="s">
        <v>8435</v>
      </c>
      <c r="N6614" s="14" t="str">
        <f>IF(M6614=0,"",VLOOKUP(M6614,'CUENTAS_CONTABLES'!$A$2:$B$100,2,0))</f>
        <v>LABORALES</v>
      </c>
      <c r="O6614" s="11" t="s">
        <v>9248</v>
      </c>
      <c r="P6614" s="40" t="s">
        <v>9256</v>
      </c>
      <c r="Q6614" s="107">
        <v>4500006612</v>
      </c>
      <c r="R6614" s="43">
        <v>60791</v>
      </c>
      <c r="T6614" s="119"/>
      <c r="U6614" s="119"/>
      <c r="V6614" s="119"/>
    </row>
    <row r="6615" spans="1:22" ht="15.95" customHeight="1" x14ac:dyDescent="0.2">
      <c r="A6615" s="28" t="s">
        <v>7452</v>
      </c>
      <c r="B6615" s="7">
        <v>44877</v>
      </c>
      <c r="C6615" s="7">
        <v>44877</v>
      </c>
      <c r="D6615" s="7">
        <v>44889.510300925926</v>
      </c>
      <c r="E6615" s="20">
        <v>1507</v>
      </c>
      <c r="F6615" s="27" t="str">
        <f>VLOOKUP(E6615,PROVEEDORES!$A$2:$D$1013,2,0)</f>
        <v>JORGE  VICTOR FUNES</v>
      </c>
      <c r="G6615" s="6" t="s">
        <v>351</v>
      </c>
      <c r="H6615" s="6" t="s">
        <v>415</v>
      </c>
      <c r="I6615" s="8">
        <v>21</v>
      </c>
      <c r="J6615" s="9">
        <v>78.5</v>
      </c>
      <c r="K6615" s="9">
        <v>16.484999999999999</v>
      </c>
      <c r="L6615" s="9">
        <v>94.984999999999999</v>
      </c>
      <c r="M6615" s="16" t="s">
        <v>8435</v>
      </c>
      <c r="N6615" s="14" t="str">
        <f>IF(M6615=0,"",VLOOKUP(M6615,'CUENTAS_CONTABLES'!$A$2:$B$100,2,0))</f>
        <v>LABORALES</v>
      </c>
      <c r="O6615" s="11" t="s">
        <v>9243</v>
      </c>
      <c r="P6615" s="40" t="s">
        <v>9256</v>
      </c>
      <c r="Q6615" s="108">
        <v>4500006613</v>
      </c>
      <c r="R6615" s="43">
        <v>60792</v>
      </c>
      <c r="T6615" s="119"/>
      <c r="U6615" s="119"/>
      <c r="V6615" s="119"/>
    </row>
    <row r="6616" spans="1:22" ht="15.95" customHeight="1" x14ac:dyDescent="0.2">
      <c r="A6616" s="28" t="s">
        <v>7462</v>
      </c>
      <c r="B6616" s="7">
        <v>44877</v>
      </c>
      <c r="C6616" s="7">
        <v>44877</v>
      </c>
      <c r="D6616" s="7">
        <v>44878.757777777777</v>
      </c>
      <c r="E6616" s="20">
        <v>1589</v>
      </c>
      <c r="F6616" s="27" t="str">
        <f>VLOOKUP(E6616,PROVEEDORES!$A$2:$D$1013,2,0)</f>
        <v>LEZAMA GONZALO</v>
      </c>
      <c r="G6616" s="6" t="s">
        <v>351</v>
      </c>
      <c r="H6616" s="6" t="s">
        <v>396</v>
      </c>
      <c r="I6616" s="8">
        <v>10.5</v>
      </c>
      <c r="J6616" s="9">
        <v>180696</v>
      </c>
      <c r="K6616" s="9">
        <v>18973.080000000002</v>
      </c>
      <c r="L6616" s="9">
        <v>199669.08000000002</v>
      </c>
      <c r="M6616" s="16" t="s">
        <v>8435</v>
      </c>
      <c r="N6616" s="14" t="str">
        <f>IF(M6616=0,"",VLOOKUP(M6616,'CUENTAS_CONTABLES'!$A$2:$B$100,2,0))</f>
        <v>LABORALES</v>
      </c>
      <c r="O6616" s="11" t="s">
        <v>8357</v>
      </c>
      <c r="P6616" s="40" t="s">
        <v>9257</v>
      </c>
      <c r="Q6616" s="107">
        <v>4500006614</v>
      </c>
      <c r="R6616" s="43">
        <v>60793</v>
      </c>
      <c r="T6616" s="119"/>
      <c r="U6616" s="119"/>
      <c r="V6616" s="119"/>
    </row>
    <row r="6617" spans="1:22" ht="15.95" customHeight="1" x14ac:dyDescent="0.2">
      <c r="A6617" s="28" t="s">
        <v>7455</v>
      </c>
      <c r="B6617" s="7">
        <v>44877</v>
      </c>
      <c r="C6617" s="7">
        <v>44877</v>
      </c>
      <c r="D6617" s="7">
        <v>44883.692233796297</v>
      </c>
      <c r="E6617" s="20">
        <v>1678</v>
      </c>
      <c r="F6617" s="27" t="str">
        <f>VLOOKUP(E6617,PROVEEDORES!$A$2:$D$1013,2,0)</f>
        <v>MIRIAM APOLO</v>
      </c>
      <c r="G6617" s="6" t="s">
        <v>351</v>
      </c>
      <c r="H6617" s="6" t="s">
        <v>462</v>
      </c>
      <c r="I6617" s="8">
        <v>21</v>
      </c>
      <c r="J6617" s="9">
        <v>552.91999999999996</v>
      </c>
      <c r="K6617" s="9">
        <v>116.11319999999999</v>
      </c>
      <c r="L6617" s="9">
        <v>669.03319999999997</v>
      </c>
      <c r="M6617" s="16" t="s">
        <v>8435</v>
      </c>
      <c r="N6617" s="14" t="str">
        <f>IF(M6617=0,"",VLOOKUP(M6617,'CUENTAS_CONTABLES'!$A$2:$B$100,2,0))</f>
        <v>LABORALES</v>
      </c>
      <c r="O6617" s="11" t="s">
        <v>9242</v>
      </c>
      <c r="P6617" s="40" t="s">
        <v>9256</v>
      </c>
      <c r="Q6617" s="108">
        <v>4500006615</v>
      </c>
      <c r="R6617" s="43">
        <v>60794</v>
      </c>
      <c r="T6617" s="119"/>
      <c r="U6617" s="119"/>
      <c r="V6617" s="119"/>
    </row>
    <row r="6618" spans="1:22" ht="15.95" customHeight="1" x14ac:dyDescent="0.2">
      <c r="A6618" s="28" t="s">
        <v>7451</v>
      </c>
      <c r="B6618" s="7">
        <v>44877</v>
      </c>
      <c r="C6618" s="7">
        <v>44877</v>
      </c>
      <c r="D6618" s="7">
        <v>44897.686550925922</v>
      </c>
      <c r="E6618" s="20">
        <v>1705</v>
      </c>
      <c r="F6618" s="27" t="str">
        <f>VLOOKUP(E6618,PROVEEDORES!$A$2:$D$1013,2,0)</f>
        <v>NEXO S.R.L.</v>
      </c>
      <c r="G6618" s="6" t="s">
        <v>351</v>
      </c>
      <c r="H6618" s="6" t="s">
        <v>376</v>
      </c>
      <c r="I6618" s="8">
        <v>21</v>
      </c>
      <c r="J6618" s="9">
        <v>4774.28</v>
      </c>
      <c r="K6618" s="9">
        <v>1002.5987999999999</v>
      </c>
      <c r="L6618" s="9">
        <v>5776.8787999999995</v>
      </c>
      <c r="M6618" s="16" t="s">
        <v>8435</v>
      </c>
      <c r="N6618" s="14" t="str">
        <f>IF(M6618=0,"",VLOOKUP(M6618,'CUENTAS_CONTABLES'!$A$2:$B$100,2,0))</f>
        <v>LABORALES</v>
      </c>
      <c r="O6618" s="11" t="s">
        <v>9248</v>
      </c>
      <c r="P6618" s="40" t="s">
        <v>9256</v>
      </c>
      <c r="Q6618" s="107">
        <v>4500006616</v>
      </c>
      <c r="R6618" s="43">
        <v>60795</v>
      </c>
      <c r="T6618" s="119"/>
      <c r="U6618" s="119"/>
      <c r="V6618" s="119"/>
    </row>
    <row r="6619" spans="1:22" ht="15.95" customHeight="1" x14ac:dyDescent="0.2">
      <c r="A6619" s="28" t="s">
        <v>7466</v>
      </c>
      <c r="B6619" s="7">
        <v>44877</v>
      </c>
      <c r="C6619" s="7">
        <v>44877</v>
      </c>
      <c r="D6619" s="7">
        <v>44889.492222222223</v>
      </c>
      <c r="E6619" s="20">
        <v>1719</v>
      </c>
      <c r="F6619" s="27" t="str">
        <f>VLOOKUP(E6619,PROVEEDORES!$A$2:$D$1013,2,0)</f>
        <v>OBREQUE ABEL H</v>
      </c>
      <c r="G6619" s="6" t="s">
        <v>351</v>
      </c>
      <c r="H6619" s="6" t="s">
        <v>1271</v>
      </c>
      <c r="I6619" s="8">
        <v>21</v>
      </c>
      <c r="J6619" s="9">
        <v>92.14</v>
      </c>
      <c r="K6619" s="9">
        <v>19.349399999999999</v>
      </c>
      <c r="L6619" s="9">
        <v>111.4894</v>
      </c>
      <c r="M6619" s="16" t="s">
        <v>8435</v>
      </c>
      <c r="N6619" s="14" t="str">
        <f>IF(M6619=0,"",VLOOKUP(M6619,'CUENTAS_CONTABLES'!$A$2:$B$100,2,0))</f>
        <v>LABORALES</v>
      </c>
      <c r="O6619" s="11" t="s">
        <v>9247</v>
      </c>
      <c r="P6619" s="40" t="s">
        <v>9252</v>
      </c>
      <c r="Q6619" s="108">
        <v>4500006617</v>
      </c>
      <c r="R6619" s="43">
        <v>60796</v>
      </c>
      <c r="T6619" s="119"/>
      <c r="U6619" s="119"/>
      <c r="V6619" s="119"/>
    </row>
    <row r="6620" spans="1:22" ht="15.95" customHeight="1" x14ac:dyDescent="0.2">
      <c r="A6620" s="28" t="s">
        <v>7468</v>
      </c>
      <c r="B6620" s="7">
        <v>44877</v>
      </c>
      <c r="C6620" s="7">
        <v>44877</v>
      </c>
      <c r="D6620" s="7">
        <v>44883.67690972222</v>
      </c>
      <c r="E6620" s="20">
        <v>1737</v>
      </c>
      <c r="F6620" s="27" t="str">
        <f>VLOOKUP(E6620,PROVEEDORES!$A$2:$D$1013,2,0)</f>
        <v>P. ZUCCO Y CIA. SA</v>
      </c>
      <c r="G6620" s="6" t="s">
        <v>351</v>
      </c>
      <c r="H6620" s="6" t="s">
        <v>412</v>
      </c>
      <c r="I6620" s="8">
        <v>21</v>
      </c>
      <c r="J6620" s="9">
        <v>37.29</v>
      </c>
      <c r="K6620" s="9">
        <v>7.8309000000000006</v>
      </c>
      <c r="L6620" s="9">
        <v>45.120899999999999</v>
      </c>
      <c r="M6620" s="16" t="s">
        <v>8435</v>
      </c>
      <c r="N6620" s="14" t="str">
        <f>IF(M6620=0,"",VLOOKUP(M6620,'CUENTAS_CONTABLES'!$A$2:$B$100,2,0))</f>
        <v>LABORALES</v>
      </c>
      <c r="O6620" s="11" t="s">
        <v>9241</v>
      </c>
      <c r="P6620" s="40" t="s">
        <v>9252</v>
      </c>
      <c r="Q6620" s="107">
        <v>4500006618</v>
      </c>
      <c r="R6620" s="43">
        <v>60797</v>
      </c>
      <c r="T6620" s="119"/>
      <c r="U6620" s="119"/>
      <c r="V6620" s="119"/>
    </row>
    <row r="6621" spans="1:22" ht="15.95" customHeight="1" x14ac:dyDescent="0.2">
      <c r="A6621" s="28" t="s">
        <v>7457</v>
      </c>
      <c r="B6621" s="7">
        <v>44877</v>
      </c>
      <c r="C6621" s="7">
        <v>44877</v>
      </c>
      <c r="D6621" s="7">
        <v>44883.687245370369</v>
      </c>
      <c r="E6621" s="20">
        <v>1792</v>
      </c>
      <c r="F6621" s="27" t="str">
        <f>VLOOKUP(E6621,PROVEEDORES!$A$2:$D$1013,2,0)</f>
        <v>PROSEGUR ACTIVA ARGENTINA S.A.</v>
      </c>
      <c r="G6621" s="6" t="s">
        <v>351</v>
      </c>
      <c r="H6621" s="6" t="s">
        <v>462</v>
      </c>
      <c r="I6621" s="8">
        <v>21</v>
      </c>
      <c r="J6621" s="9">
        <v>414.06</v>
      </c>
      <c r="K6621" s="9">
        <v>86.952600000000004</v>
      </c>
      <c r="L6621" s="9">
        <v>501.01260000000002</v>
      </c>
      <c r="M6621" s="16" t="s">
        <v>8435</v>
      </c>
      <c r="N6621" s="14" t="str">
        <f>IF(M6621=0,"",VLOOKUP(M6621,'CUENTAS_CONTABLES'!$A$2:$B$100,2,0))</f>
        <v>LABORALES</v>
      </c>
      <c r="O6621" s="11" t="s">
        <v>8357</v>
      </c>
      <c r="P6621" s="40" t="s">
        <v>9256</v>
      </c>
      <c r="Q6621" s="108">
        <v>4500006619</v>
      </c>
      <c r="R6621" s="43">
        <v>60798</v>
      </c>
      <c r="T6621" s="119"/>
      <c r="U6621" s="119"/>
      <c r="V6621" s="119"/>
    </row>
    <row r="6622" spans="1:22" ht="15.95" customHeight="1" x14ac:dyDescent="0.2">
      <c r="A6622" s="28" t="s">
        <v>7459</v>
      </c>
      <c r="B6622" s="7">
        <v>44877</v>
      </c>
      <c r="C6622" s="7">
        <v>44877</v>
      </c>
      <c r="D6622" s="7">
        <v>44884.728055555555</v>
      </c>
      <c r="E6622" s="20">
        <v>1793</v>
      </c>
      <c r="F6622" s="27" t="str">
        <f>VLOOKUP(E6622,PROVEEDORES!$A$2:$D$1013,2,0)</f>
        <v>PUBLIEXITO SA</v>
      </c>
      <c r="G6622" s="6" t="s">
        <v>351</v>
      </c>
      <c r="H6622" s="6" t="s">
        <v>418</v>
      </c>
      <c r="I6622" s="8">
        <v>21</v>
      </c>
      <c r="J6622" s="9">
        <v>37.19</v>
      </c>
      <c r="K6622" s="9">
        <v>7.8098999999999998</v>
      </c>
      <c r="L6622" s="9">
        <v>44.999899999999997</v>
      </c>
      <c r="M6622" s="16" t="s">
        <v>8435</v>
      </c>
      <c r="N6622" s="14" t="str">
        <f>IF(M6622=0,"",VLOOKUP(M6622,'CUENTAS_CONTABLES'!$A$2:$B$100,2,0))</f>
        <v>LABORALES</v>
      </c>
      <c r="O6622" s="11" t="s">
        <v>9243</v>
      </c>
      <c r="P6622" s="40" t="s">
        <v>9256</v>
      </c>
      <c r="Q6622" s="107">
        <v>4500006620</v>
      </c>
      <c r="R6622" s="43">
        <v>60799</v>
      </c>
      <c r="T6622" s="119"/>
      <c r="U6622" s="119"/>
      <c r="V6622" s="119"/>
    </row>
    <row r="6623" spans="1:22" ht="15.95" customHeight="1" x14ac:dyDescent="0.2">
      <c r="A6623" s="28" t="s">
        <v>7464</v>
      </c>
      <c r="B6623" s="7">
        <v>44877</v>
      </c>
      <c r="C6623" s="7">
        <v>44877</v>
      </c>
      <c r="D6623" s="7">
        <v>44888.717789351853</v>
      </c>
      <c r="E6623" s="20">
        <v>1806</v>
      </c>
      <c r="F6623" s="27" t="str">
        <f>VLOOKUP(E6623,PROVEEDORES!$A$2:$D$1013,2,0)</f>
        <v>RED PETRO S.A.</v>
      </c>
      <c r="G6623" s="6" t="s">
        <v>351</v>
      </c>
      <c r="H6623" s="6" t="s">
        <v>1270</v>
      </c>
      <c r="I6623" s="8">
        <v>21</v>
      </c>
      <c r="J6623" s="9">
        <v>136239.67000000001</v>
      </c>
      <c r="K6623" s="9">
        <v>28610.330700000002</v>
      </c>
      <c r="L6623" s="9">
        <v>164850.0007</v>
      </c>
      <c r="M6623" s="16" t="s">
        <v>8435</v>
      </c>
      <c r="N6623" s="14" t="str">
        <f>IF(M6623=0,"",VLOOKUP(M6623,'CUENTAS_CONTABLES'!$A$2:$B$100,2,0))</f>
        <v>LABORALES</v>
      </c>
      <c r="O6623" s="11" t="s">
        <v>9245</v>
      </c>
      <c r="P6623" s="40" t="s">
        <v>9256</v>
      </c>
      <c r="Q6623" s="108">
        <v>4500006621</v>
      </c>
      <c r="R6623" s="43">
        <v>60800</v>
      </c>
      <c r="T6623" s="119"/>
      <c r="U6623" s="119"/>
      <c r="V6623" s="119"/>
    </row>
    <row r="6624" spans="1:22" ht="15.95" customHeight="1" x14ac:dyDescent="0.2">
      <c r="A6624" s="28" t="s">
        <v>7371</v>
      </c>
      <c r="B6624" s="7">
        <v>44877</v>
      </c>
      <c r="C6624" s="7">
        <v>44877</v>
      </c>
      <c r="D6624" s="7">
        <v>44884.722962962966</v>
      </c>
      <c r="E6624" s="20">
        <v>1821</v>
      </c>
      <c r="F6624" s="27" t="str">
        <f>VLOOKUP(E6624,PROVEEDORES!$A$2:$D$1013,2,0)</f>
        <v>RIVANERA NORALI</v>
      </c>
      <c r="G6624" s="6" t="s">
        <v>351</v>
      </c>
      <c r="H6624" s="6" t="s">
        <v>842</v>
      </c>
      <c r="I6624" s="8">
        <v>21</v>
      </c>
      <c r="J6624" s="9">
        <v>495.86</v>
      </c>
      <c r="K6624" s="9">
        <v>104.1306</v>
      </c>
      <c r="L6624" s="9">
        <v>599.99059999999997</v>
      </c>
      <c r="M6624" s="16" t="s">
        <v>8435</v>
      </c>
      <c r="N6624" s="14" t="str">
        <f>IF(M6624=0,"",VLOOKUP(M6624,'CUENTAS_CONTABLES'!$A$2:$B$100,2,0))</f>
        <v>LABORALES</v>
      </c>
      <c r="O6624" s="11" t="s">
        <v>9247</v>
      </c>
      <c r="P6624" s="40" t="s">
        <v>9257</v>
      </c>
      <c r="Q6624" s="107">
        <v>4500006622</v>
      </c>
      <c r="R6624" s="43">
        <v>60801</v>
      </c>
      <c r="T6624" s="119"/>
      <c r="U6624" s="119"/>
      <c r="V6624" s="119"/>
    </row>
    <row r="6625" spans="1:22" ht="15.95" customHeight="1" x14ac:dyDescent="0.2">
      <c r="A6625" s="28" t="s">
        <v>7447</v>
      </c>
      <c r="B6625" s="7">
        <v>44877</v>
      </c>
      <c r="C6625" s="7">
        <v>44877</v>
      </c>
      <c r="D6625" s="7">
        <v>44897.664629629631</v>
      </c>
      <c r="E6625" s="20">
        <v>1876</v>
      </c>
      <c r="F6625" s="27" t="str">
        <f>VLOOKUP(E6625,PROVEEDORES!$A$2:$D$1013,2,0)</f>
        <v>SEACOM SRL</v>
      </c>
      <c r="G6625" s="6" t="s">
        <v>351</v>
      </c>
      <c r="H6625" s="6" t="s">
        <v>380</v>
      </c>
      <c r="I6625" s="8">
        <v>21</v>
      </c>
      <c r="J6625" s="9">
        <v>314.47000000000003</v>
      </c>
      <c r="K6625" s="9">
        <v>66.038700000000006</v>
      </c>
      <c r="L6625" s="9">
        <v>380.50870000000003</v>
      </c>
      <c r="M6625" s="16" t="s">
        <v>8435</v>
      </c>
      <c r="N6625" s="14" t="str">
        <f>IF(M6625=0,"",VLOOKUP(M6625,'CUENTAS_CONTABLES'!$A$2:$B$100,2,0))</f>
        <v>LABORALES</v>
      </c>
      <c r="O6625" s="11" t="s">
        <v>9240</v>
      </c>
      <c r="P6625" s="40" t="s">
        <v>9256</v>
      </c>
      <c r="Q6625" s="108">
        <v>4500006623</v>
      </c>
      <c r="R6625" s="43">
        <v>60802</v>
      </c>
      <c r="T6625" s="119"/>
      <c r="U6625" s="119"/>
      <c r="V6625" s="119"/>
    </row>
    <row r="6626" spans="1:22" ht="15.95" customHeight="1" x14ac:dyDescent="0.2">
      <c r="A6626" s="28" t="s">
        <v>7453</v>
      </c>
      <c r="B6626" s="7">
        <v>44877</v>
      </c>
      <c r="C6626" s="7">
        <v>44877</v>
      </c>
      <c r="D6626" s="7">
        <v>44889.727777777778</v>
      </c>
      <c r="E6626" s="20">
        <v>1001</v>
      </c>
      <c r="F6626" s="27" t="str">
        <f>VLOOKUP(E6626,PROVEEDORES!$A$2:$D$1013,2,0)</f>
        <v>SOCIEDAD AGRO S.R.L</v>
      </c>
      <c r="G6626" s="6" t="s">
        <v>351</v>
      </c>
      <c r="H6626" s="6" t="s">
        <v>357</v>
      </c>
      <c r="I6626" s="8">
        <v>21</v>
      </c>
      <c r="J6626" s="9">
        <v>32996.74</v>
      </c>
      <c r="K6626" s="9">
        <v>6929.3153999999995</v>
      </c>
      <c r="L6626" s="9">
        <v>39926.055399999997</v>
      </c>
      <c r="M6626" s="16" t="s">
        <v>8435</v>
      </c>
      <c r="N6626" s="14" t="str">
        <f>IF(M6626=0,"",VLOOKUP(M6626,'CUENTAS_CONTABLES'!$A$2:$B$100,2,0))</f>
        <v>LABORALES</v>
      </c>
      <c r="O6626" s="11" t="s">
        <v>9248</v>
      </c>
      <c r="P6626" s="40" t="s">
        <v>9256</v>
      </c>
      <c r="Q6626" s="107">
        <v>4500006624</v>
      </c>
      <c r="R6626" s="43">
        <v>60803</v>
      </c>
      <c r="T6626" s="119"/>
      <c r="U6626" s="119"/>
      <c r="V6626" s="119"/>
    </row>
    <row r="6627" spans="1:22" ht="15.95" customHeight="1" x14ac:dyDescent="0.2">
      <c r="A6627" s="28" t="s">
        <v>7465</v>
      </c>
      <c r="B6627" s="7">
        <v>44877</v>
      </c>
      <c r="C6627" s="7">
        <v>44877</v>
      </c>
      <c r="D6627" s="7">
        <v>44884.724351851852</v>
      </c>
      <c r="E6627" s="20">
        <v>1953</v>
      </c>
      <c r="F6627" s="27" t="str">
        <f>VLOOKUP(E6627,PROVEEDORES!$A$2:$D$1013,2,0)</f>
        <v>TELEFONICA MOVILES ARGENTINA S.A.</v>
      </c>
      <c r="G6627" s="6" t="s">
        <v>351</v>
      </c>
      <c r="H6627" s="6" t="s">
        <v>369</v>
      </c>
      <c r="I6627" s="8">
        <v>21</v>
      </c>
      <c r="J6627" s="9">
        <v>593.55999999999995</v>
      </c>
      <c r="K6627" s="9">
        <v>124.64759999999998</v>
      </c>
      <c r="L6627" s="9">
        <v>718.20759999999996</v>
      </c>
      <c r="M6627" s="16" t="s">
        <v>8435</v>
      </c>
      <c r="N6627" s="14" t="str">
        <f>IF(M6627=0,"",VLOOKUP(M6627,'CUENTAS_CONTABLES'!$A$2:$B$100,2,0))</f>
        <v>LABORALES</v>
      </c>
      <c r="O6627" s="11" t="s">
        <v>9243</v>
      </c>
      <c r="P6627" s="40" t="s">
        <v>9252</v>
      </c>
      <c r="Q6627" s="108">
        <v>4500006625</v>
      </c>
      <c r="R6627" s="43">
        <v>60804</v>
      </c>
      <c r="T6627" s="119"/>
      <c r="U6627" s="119"/>
      <c r="V6627" s="119"/>
    </row>
    <row r="6628" spans="1:22" ht="15.95" customHeight="1" x14ac:dyDescent="0.2">
      <c r="A6628" s="28" t="s">
        <v>7449</v>
      </c>
      <c r="B6628" s="7">
        <v>44877</v>
      </c>
      <c r="C6628" s="7">
        <v>44877</v>
      </c>
      <c r="D6628" s="7">
        <v>44888.529629629629</v>
      </c>
      <c r="E6628" s="20">
        <v>1971</v>
      </c>
      <c r="F6628" s="27" t="str">
        <f>VLOOKUP(E6628,PROVEEDORES!$A$2:$D$1013,2,0)</f>
        <v>TRIVI SACACIFI Y E</v>
      </c>
      <c r="G6628" s="6" t="s">
        <v>351</v>
      </c>
      <c r="H6628" s="6" t="s">
        <v>573</v>
      </c>
      <c r="I6628" s="8">
        <v>21</v>
      </c>
      <c r="J6628" s="9">
        <v>86.78</v>
      </c>
      <c r="K6628" s="9">
        <v>18.223800000000001</v>
      </c>
      <c r="L6628" s="9">
        <v>105.0038</v>
      </c>
      <c r="M6628" s="16" t="s">
        <v>8435</v>
      </c>
      <c r="N6628" s="14" t="str">
        <f>IF(M6628=0,"",VLOOKUP(M6628,'CUENTAS_CONTABLES'!$A$2:$B$100,2,0))</f>
        <v>LABORALES</v>
      </c>
      <c r="O6628" s="11" t="s">
        <v>9242</v>
      </c>
      <c r="P6628" s="40" t="s">
        <v>9256</v>
      </c>
      <c r="Q6628" s="107">
        <v>4500006626</v>
      </c>
      <c r="R6628" s="43">
        <v>60805</v>
      </c>
      <c r="T6628" s="119"/>
      <c r="U6628" s="119"/>
      <c r="V6628" s="119"/>
    </row>
    <row r="6629" spans="1:22" ht="15.95" customHeight="1" x14ac:dyDescent="0.2">
      <c r="A6629" s="28" t="s">
        <v>7446</v>
      </c>
      <c r="B6629" s="7">
        <v>44877</v>
      </c>
      <c r="C6629" s="7">
        <v>44877</v>
      </c>
      <c r="D6629" s="7">
        <v>44896.703634259262</v>
      </c>
      <c r="E6629" s="20">
        <v>1980</v>
      </c>
      <c r="F6629" s="27" t="str">
        <f>VLOOKUP(E6629,PROVEEDORES!$A$2:$D$1013,2,0)</f>
        <v>VALENTE NICOLAS Y ROJAS ALEJANDRO ALBERTO SH</v>
      </c>
      <c r="G6629" s="6" t="s">
        <v>351</v>
      </c>
      <c r="H6629" s="6" t="s">
        <v>1269</v>
      </c>
      <c r="I6629" s="8">
        <v>21</v>
      </c>
      <c r="J6629" s="9">
        <v>40.520000000000003</v>
      </c>
      <c r="K6629" s="9">
        <v>8.5091999999999999</v>
      </c>
      <c r="L6629" s="9">
        <v>49.029200000000003</v>
      </c>
      <c r="M6629" s="16" t="s">
        <v>8435</v>
      </c>
      <c r="N6629" s="14" t="str">
        <f>IF(M6629=0,"",VLOOKUP(M6629,'CUENTAS_CONTABLES'!$A$2:$B$100,2,0))</f>
        <v>LABORALES</v>
      </c>
      <c r="O6629" s="11" t="s">
        <v>9248</v>
      </c>
      <c r="P6629" s="40" t="s">
        <v>9256</v>
      </c>
      <c r="Q6629" s="108">
        <v>4500006627</v>
      </c>
      <c r="R6629" s="43">
        <v>60806</v>
      </c>
      <c r="T6629" s="119"/>
      <c r="U6629" s="119"/>
      <c r="V6629" s="119"/>
    </row>
    <row r="6630" spans="1:22" ht="15.95" customHeight="1" x14ac:dyDescent="0.2">
      <c r="A6630" s="28" t="s">
        <v>7482</v>
      </c>
      <c r="B6630" s="7">
        <v>44878</v>
      </c>
      <c r="C6630" s="7">
        <v>44878</v>
      </c>
      <c r="D6630" s="7">
        <v>44884.715138888889</v>
      </c>
      <c r="E6630" s="20">
        <v>1006</v>
      </c>
      <c r="F6630" s="27" t="str">
        <f>VLOOKUP(E6630,PROVEEDORES!$A$2:$D$1013,2,0)</f>
        <v>ABRIL JOSE IGNACIO</v>
      </c>
      <c r="G6630" s="6" t="s">
        <v>351</v>
      </c>
      <c r="H6630" s="6" t="s">
        <v>412</v>
      </c>
      <c r="I6630" s="8">
        <v>21</v>
      </c>
      <c r="J6630" s="9">
        <v>478.83</v>
      </c>
      <c r="K6630" s="9">
        <v>100.5543</v>
      </c>
      <c r="L6630" s="9">
        <v>579.38429999999994</v>
      </c>
      <c r="M6630" s="16" t="s">
        <v>8435</v>
      </c>
      <c r="N6630" s="14" t="str">
        <f>IF(M6630=0,"",VLOOKUP(M6630,'CUENTAS_CONTABLES'!$A$2:$B$100,2,0))</f>
        <v>LABORALES</v>
      </c>
      <c r="O6630" s="11" t="s">
        <v>8357</v>
      </c>
      <c r="P6630" s="40" t="s">
        <v>9256</v>
      </c>
      <c r="Q6630" s="107">
        <v>4500006628</v>
      </c>
      <c r="R6630" s="43">
        <v>60807</v>
      </c>
      <c r="T6630" s="119"/>
      <c r="U6630" s="119"/>
      <c r="V6630" s="119"/>
    </row>
    <row r="6631" spans="1:22" ht="15.95" customHeight="1" x14ac:dyDescent="0.2">
      <c r="A6631" s="28" t="s">
        <v>7475</v>
      </c>
      <c r="B6631" s="7">
        <v>44878</v>
      </c>
      <c r="C6631" s="7">
        <v>44878</v>
      </c>
      <c r="D6631" s="7">
        <v>44878.80127314815</v>
      </c>
      <c r="E6631" s="20">
        <v>1002</v>
      </c>
      <c r="F6631" s="27" t="str">
        <f>VLOOKUP(E6631,PROVEEDORES!$A$2:$D$1013,2,0)</f>
        <v>AVALOS ALBERTO EDUARDO</v>
      </c>
      <c r="G6631" s="6" t="s">
        <v>351</v>
      </c>
      <c r="H6631" s="6" t="s">
        <v>396</v>
      </c>
      <c r="I6631" s="8">
        <v>21</v>
      </c>
      <c r="J6631" s="9">
        <v>172.99</v>
      </c>
      <c r="K6631" s="9">
        <v>36.3279</v>
      </c>
      <c r="L6631" s="9">
        <v>209.31790000000001</v>
      </c>
      <c r="M6631" s="16" t="s">
        <v>8435</v>
      </c>
      <c r="N6631" s="14" t="str">
        <f>IF(M6631=0,"",VLOOKUP(M6631,'CUENTAS_CONTABLES'!$A$2:$B$100,2,0))</f>
        <v>LABORALES</v>
      </c>
      <c r="O6631" s="11" t="s">
        <v>9245</v>
      </c>
      <c r="P6631" s="40" t="s">
        <v>9253</v>
      </c>
      <c r="Q6631" s="108">
        <v>4500006629</v>
      </c>
      <c r="R6631" s="43">
        <v>60808</v>
      </c>
      <c r="T6631" s="119"/>
      <c r="U6631" s="119"/>
      <c r="V6631" s="119"/>
    </row>
    <row r="6632" spans="1:22" ht="15.95" customHeight="1" x14ac:dyDescent="0.2">
      <c r="A6632" s="28" t="s">
        <v>7480</v>
      </c>
      <c r="B6632" s="7">
        <v>44878</v>
      </c>
      <c r="C6632" s="7">
        <v>44878</v>
      </c>
      <c r="D6632" s="7">
        <v>44884.716805555552</v>
      </c>
      <c r="E6632" s="20">
        <v>1133</v>
      </c>
      <c r="F6632" s="27" t="str">
        <f>VLOOKUP(E6632,PROVEEDORES!$A$2:$D$1013,2,0)</f>
        <v>BLUE ABS ELECTRONICA SRL</v>
      </c>
      <c r="G6632" s="6" t="s">
        <v>351</v>
      </c>
      <c r="H6632" s="6" t="s">
        <v>512</v>
      </c>
      <c r="I6632" s="8">
        <v>21</v>
      </c>
      <c r="J6632" s="9">
        <v>33.06</v>
      </c>
      <c r="K6632" s="9">
        <v>6.9425999999999997</v>
      </c>
      <c r="L6632" s="9">
        <v>40.002600000000001</v>
      </c>
      <c r="M6632" s="16" t="s">
        <v>8435</v>
      </c>
      <c r="N6632" s="14" t="str">
        <f>IF(M6632=0,"",VLOOKUP(M6632,'CUENTAS_CONTABLES'!$A$2:$B$100,2,0))</f>
        <v>LABORALES</v>
      </c>
      <c r="O6632" s="11" t="s">
        <v>8357</v>
      </c>
      <c r="P6632" s="40" t="s">
        <v>9252</v>
      </c>
      <c r="Q6632" s="107">
        <v>4500006630</v>
      </c>
      <c r="R6632" s="43">
        <v>60809</v>
      </c>
      <c r="T6632" s="119"/>
      <c r="U6632" s="119"/>
      <c r="V6632" s="119"/>
    </row>
    <row r="6633" spans="1:22" ht="15.95" customHeight="1" x14ac:dyDescent="0.2">
      <c r="A6633" s="28" t="s">
        <v>7477</v>
      </c>
      <c r="B6633" s="7">
        <v>44878</v>
      </c>
      <c r="C6633" s="7">
        <v>44878</v>
      </c>
      <c r="D6633" s="7">
        <v>44881.42114583333</v>
      </c>
      <c r="E6633" s="20">
        <v>1245</v>
      </c>
      <c r="F6633" s="27" t="str">
        <f>VLOOKUP(E6633,PROVEEDORES!$A$2:$D$1013,2,0)</f>
        <v>DA COSTA E HIJOS S.A</v>
      </c>
      <c r="G6633" s="6" t="s">
        <v>351</v>
      </c>
      <c r="H6633" s="6" t="s">
        <v>396</v>
      </c>
      <c r="I6633" s="8">
        <v>0</v>
      </c>
      <c r="J6633" s="9">
        <v>29280</v>
      </c>
      <c r="K6633" s="9">
        <v>0</v>
      </c>
      <c r="L6633" s="9">
        <v>29280</v>
      </c>
      <c r="M6633" s="16" t="s">
        <v>8435</v>
      </c>
      <c r="N6633" s="14" t="str">
        <f>IF(M6633=0,"",VLOOKUP(M6633,'CUENTAS_CONTABLES'!$A$2:$B$100,2,0))</f>
        <v>LABORALES</v>
      </c>
      <c r="O6633" s="11" t="s">
        <v>9243</v>
      </c>
      <c r="P6633" s="40" t="s">
        <v>9252</v>
      </c>
      <c r="Q6633" s="108">
        <v>4500006631</v>
      </c>
      <c r="R6633" s="43">
        <v>60810</v>
      </c>
      <c r="T6633" s="119"/>
      <c r="U6633" s="119"/>
      <c r="V6633" s="119"/>
    </row>
    <row r="6634" spans="1:22" ht="15.95" customHeight="1" x14ac:dyDescent="0.2">
      <c r="A6634" s="28" t="s">
        <v>7476</v>
      </c>
      <c r="B6634" s="7">
        <v>44878</v>
      </c>
      <c r="C6634" s="7">
        <v>44878</v>
      </c>
      <c r="D6634" s="7">
        <v>44918.660416666666</v>
      </c>
      <c r="E6634" s="20">
        <v>1312</v>
      </c>
      <c r="F6634" s="27" t="str">
        <f>VLOOKUP(E6634,PROVEEDORES!$A$2:$D$1013,2,0)</f>
        <v>ELISA SCHUJMAN DE MATEOS</v>
      </c>
      <c r="G6634" s="6" t="s">
        <v>351</v>
      </c>
      <c r="H6634" s="6" t="s">
        <v>396</v>
      </c>
      <c r="I6634" s="8">
        <v>21</v>
      </c>
      <c r="J6634" s="9">
        <v>968.53</v>
      </c>
      <c r="K6634" s="9">
        <v>203.3913</v>
      </c>
      <c r="L6634" s="9">
        <v>1171.9213</v>
      </c>
      <c r="M6634" s="16" t="s">
        <v>8435</v>
      </c>
      <c r="N6634" s="14" t="str">
        <f>IF(M6634=0,"",VLOOKUP(M6634,'CUENTAS_CONTABLES'!$A$2:$B$100,2,0))</f>
        <v>LABORALES</v>
      </c>
      <c r="O6634" s="11" t="s">
        <v>9246</v>
      </c>
      <c r="P6634" s="40" t="s">
        <v>9252</v>
      </c>
      <c r="Q6634" s="107">
        <v>4500006632</v>
      </c>
      <c r="R6634" s="43">
        <v>60811</v>
      </c>
      <c r="T6634" s="119"/>
      <c r="U6634" s="119"/>
      <c r="V6634" s="119"/>
    </row>
    <row r="6635" spans="1:22" ht="15.95" customHeight="1" x14ac:dyDescent="0.2">
      <c r="A6635" s="28" t="s">
        <v>3962</v>
      </c>
      <c r="B6635" s="7">
        <v>44878</v>
      </c>
      <c r="C6635" s="7">
        <v>44878</v>
      </c>
      <c r="D6635" s="7">
        <v>44889.67119212963</v>
      </c>
      <c r="E6635" s="20">
        <v>1316</v>
      </c>
      <c r="F6635" s="27" t="str">
        <f>VLOOKUP(E6635,PROVEEDORES!$A$2:$D$1013,2,0)</f>
        <v>EMICAS S.R.L.</v>
      </c>
      <c r="G6635" s="6" t="s">
        <v>351</v>
      </c>
      <c r="H6635" s="6" t="s">
        <v>1273</v>
      </c>
      <c r="I6635" s="8">
        <v>0</v>
      </c>
      <c r="J6635" s="9">
        <v>56341</v>
      </c>
      <c r="K6635" s="9">
        <v>0</v>
      </c>
      <c r="L6635" s="9">
        <v>56341</v>
      </c>
      <c r="M6635" s="16" t="s">
        <v>8435</v>
      </c>
      <c r="N6635" s="14" t="str">
        <f>IF(M6635=0,"",VLOOKUP(M6635,'CUENTAS_CONTABLES'!$A$2:$B$100,2,0))</f>
        <v>LABORALES</v>
      </c>
      <c r="O6635" s="11" t="s">
        <v>9242</v>
      </c>
      <c r="P6635" s="40" t="s">
        <v>9258</v>
      </c>
      <c r="Q6635" s="108">
        <v>4500006633</v>
      </c>
      <c r="R6635" s="43">
        <v>0</v>
      </c>
      <c r="T6635" s="119"/>
      <c r="U6635" s="119"/>
      <c r="V6635" s="119"/>
    </row>
    <row r="6636" spans="1:22" ht="15.95" customHeight="1" x14ac:dyDescent="0.2">
      <c r="A6636" s="28" t="s">
        <v>4073</v>
      </c>
      <c r="B6636" s="7">
        <v>44878</v>
      </c>
      <c r="C6636" s="7">
        <v>44878</v>
      </c>
      <c r="D6636" s="7">
        <v>44897.749131944445</v>
      </c>
      <c r="E6636" s="20">
        <v>1377</v>
      </c>
      <c r="F6636" s="27" t="str">
        <f>VLOOKUP(E6636,PROVEEDORES!$A$2:$D$1013,2,0)</f>
        <v>FERNANDEZ RAUL OSCAR</v>
      </c>
      <c r="G6636" s="6" t="s">
        <v>352</v>
      </c>
      <c r="H6636" s="6" t="s">
        <v>921</v>
      </c>
      <c r="I6636" s="8">
        <v>0</v>
      </c>
      <c r="J6636" s="9">
        <v>23409</v>
      </c>
      <c r="K6636" s="9">
        <v>0</v>
      </c>
      <c r="L6636" s="9">
        <v>23409</v>
      </c>
      <c r="M6636" s="16" t="s">
        <v>8435</v>
      </c>
      <c r="N6636" s="14" t="str">
        <f>IF(M6636=0,"",VLOOKUP(M6636,'CUENTAS_CONTABLES'!$A$2:$B$100,2,0))</f>
        <v>LABORALES</v>
      </c>
      <c r="O6636" s="11" t="s">
        <v>9246</v>
      </c>
      <c r="P6636" s="40" t="s">
        <v>9252</v>
      </c>
      <c r="Q6636" s="107">
        <v>4500006634</v>
      </c>
      <c r="R6636" s="43">
        <v>60813</v>
      </c>
      <c r="T6636" s="119"/>
      <c r="U6636" s="119"/>
      <c r="V6636" s="119"/>
    </row>
    <row r="6637" spans="1:22" ht="15.95" customHeight="1" x14ac:dyDescent="0.2">
      <c r="A6637" s="28" t="s">
        <v>7470</v>
      </c>
      <c r="B6637" s="7">
        <v>44878</v>
      </c>
      <c r="C6637" s="7">
        <v>44878</v>
      </c>
      <c r="D6637" s="7">
        <v>44890.679629629631</v>
      </c>
      <c r="E6637" s="20">
        <v>1382</v>
      </c>
      <c r="F6637" s="27" t="str">
        <f>VLOOKUP(E6637,PROVEEDORES!$A$2:$D$1013,2,0)</f>
        <v>FERRER RODRIGO</v>
      </c>
      <c r="G6637" s="6" t="s">
        <v>351</v>
      </c>
      <c r="H6637" s="6" t="s">
        <v>357</v>
      </c>
      <c r="I6637" s="8">
        <v>21</v>
      </c>
      <c r="J6637" s="9">
        <v>160.66</v>
      </c>
      <c r="K6637" s="9">
        <v>33.738599999999998</v>
      </c>
      <c r="L6637" s="9">
        <v>194.39859999999999</v>
      </c>
      <c r="M6637" s="16" t="s">
        <v>8435</v>
      </c>
      <c r="N6637" s="14" t="str">
        <f>IF(M6637=0,"",VLOOKUP(M6637,'CUENTAS_CONTABLES'!$A$2:$B$100,2,0))</f>
        <v>LABORALES</v>
      </c>
      <c r="O6637" s="11" t="s">
        <v>9243</v>
      </c>
      <c r="P6637" s="40" t="s">
        <v>9256</v>
      </c>
      <c r="Q6637" s="108">
        <v>4500006635</v>
      </c>
      <c r="R6637" s="43">
        <v>60814</v>
      </c>
      <c r="T6637" s="119"/>
      <c r="U6637" s="119"/>
      <c r="V6637" s="119"/>
    </row>
    <row r="6638" spans="1:22" ht="15.95" customHeight="1" x14ac:dyDescent="0.2">
      <c r="A6638" s="28" t="s">
        <v>7473</v>
      </c>
      <c r="B6638" s="7">
        <v>44878</v>
      </c>
      <c r="C6638" s="7">
        <v>44878</v>
      </c>
      <c r="D6638" s="7">
        <v>44889.495335648149</v>
      </c>
      <c r="E6638" s="20">
        <v>1434</v>
      </c>
      <c r="F6638" s="27" t="str">
        <f>VLOOKUP(E6638,PROVEEDORES!$A$2:$D$1013,2,0)</f>
        <v>GLOBAL OIL  S.R.L.</v>
      </c>
      <c r="G6638" s="6" t="s">
        <v>351</v>
      </c>
      <c r="H6638" s="6" t="s">
        <v>1073</v>
      </c>
      <c r="I6638" s="8">
        <v>21</v>
      </c>
      <c r="J6638" s="9">
        <v>130.84</v>
      </c>
      <c r="K6638" s="9">
        <v>27.476399999999998</v>
      </c>
      <c r="L6638" s="9">
        <v>158.31639999999999</v>
      </c>
      <c r="M6638" s="16" t="s">
        <v>8435</v>
      </c>
      <c r="N6638" s="14" t="str">
        <f>IF(M6638=0,"",VLOOKUP(M6638,'CUENTAS_CONTABLES'!$A$2:$B$100,2,0))</f>
        <v>LABORALES</v>
      </c>
      <c r="O6638" s="11" t="s">
        <v>9246</v>
      </c>
      <c r="P6638" s="40" t="s">
        <v>9253</v>
      </c>
      <c r="Q6638" s="107">
        <v>4500006636</v>
      </c>
      <c r="R6638" s="43">
        <v>60815</v>
      </c>
      <c r="T6638" s="119"/>
      <c r="U6638" s="119"/>
      <c r="V6638" s="119"/>
    </row>
    <row r="6639" spans="1:22" ht="15.95" customHeight="1" x14ac:dyDescent="0.2">
      <c r="A6639" s="28" t="s">
        <v>7481</v>
      </c>
      <c r="B6639" s="7">
        <v>44878</v>
      </c>
      <c r="C6639" s="7">
        <v>44878</v>
      </c>
      <c r="D6639" s="7">
        <v>44885.681585648148</v>
      </c>
      <c r="E6639" s="20">
        <v>1467</v>
      </c>
      <c r="F6639" s="27" t="str">
        <f>VLOOKUP(E6639,PROVEEDORES!$A$2:$D$1013,2,0)</f>
        <v>HERNANDEZ DARIO GUILLERMO</v>
      </c>
      <c r="G6639" s="6" t="s">
        <v>351</v>
      </c>
      <c r="H6639" s="6" t="s">
        <v>1031</v>
      </c>
      <c r="I6639" s="8">
        <v>21</v>
      </c>
      <c r="J6639" s="9">
        <v>7221.59</v>
      </c>
      <c r="K6639" s="9">
        <v>1516.5339000000001</v>
      </c>
      <c r="L6639" s="9">
        <v>8738.1239000000005</v>
      </c>
      <c r="M6639" s="16" t="s">
        <v>8435</v>
      </c>
      <c r="N6639" s="14" t="str">
        <f>IF(M6639=0,"",VLOOKUP(M6639,'CUENTAS_CONTABLES'!$A$2:$B$100,2,0))</f>
        <v>LABORALES</v>
      </c>
      <c r="O6639" s="11" t="s">
        <v>9242</v>
      </c>
      <c r="P6639" s="40" t="s">
        <v>9252</v>
      </c>
      <c r="Q6639" s="108">
        <v>4500006637</v>
      </c>
      <c r="R6639" s="43">
        <v>60816</v>
      </c>
      <c r="T6639" s="119"/>
      <c r="U6639" s="119"/>
      <c r="V6639" s="119"/>
    </row>
    <row r="6640" spans="1:22" ht="15.95" customHeight="1" x14ac:dyDescent="0.2">
      <c r="A6640" s="28" t="s">
        <v>7474</v>
      </c>
      <c r="B6640" s="7">
        <v>44878</v>
      </c>
      <c r="C6640" s="7">
        <v>44878</v>
      </c>
      <c r="D6640" s="7">
        <v>44883.70144675926</v>
      </c>
      <c r="E6640" s="20">
        <v>1474</v>
      </c>
      <c r="F6640" s="27" t="str">
        <f>VLOOKUP(E6640,PROVEEDORES!$A$2:$D$1013,2,0)</f>
        <v>HORUS MATAFUEGOS S.A.</v>
      </c>
      <c r="G6640" s="6" t="s">
        <v>351</v>
      </c>
      <c r="H6640" s="6" t="s">
        <v>1272</v>
      </c>
      <c r="I6640" s="8">
        <v>21</v>
      </c>
      <c r="J6640" s="9">
        <v>402.22</v>
      </c>
      <c r="K6640" s="9">
        <v>84.466200000000015</v>
      </c>
      <c r="L6640" s="9">
        <v>486.68620000000004</v>
      </c>
      <c r="M6640" s="16" t="s">
        <v>8435</v>
      </c>
      <c r="N6640" s="14" t="str">
        <f>IF(M6640=0,"",VLOOKUP(M6640,'CUENTAS_CONTABLES'!$A$2:$B$100,2,0))</f>
        <v>LABORALES</v>
      </c>
      <c r="O6640" s="11" t="s">
        <v>9242</v>
      </c>
      <c r="P6640" s="40" t="s">
        <v>9252</v>
      </c>
      <c r="Q6640" s="107">
        <v>4500006638</v>
      </c>
      <c r="R6640" s="43">
        <v>60817</v>
      </c>
      <c r="T6640" s="119"/>
      <c r="U6640" s="119"/>
      <c r="V6640" s="119"/>
    </row>
    <row r="6641" spans="1:22" ht="15.95" customHeight="1" x14ac:dyDescent="0.2">
      <c r="A6641" s="28" t="s">
        <v>7469</v>
      </c>
      <c r="B6641" s="7">
        <v>44878</v>
      </c>
      <c r="C6641" s="7">
        <v>44878</v>
      </c>
      <c r="D6641" s="7">
        <v>44889.511805555558</v>
      </c>
      <c r="E6641" s="20">
        <v>1600</v>
      </c>
      <c r="F6641" s="27" t="str">
        <f>VLOOKUP(E6641,PROVEEDORES!$A$2:$D$1013,2,0)</f>
        <v>LOPEZ FERRAROTTI E HIJOS S.A.</v>
      </c>
      <c r="G6641" s="6" t="s">
        <v>351</v>
      </c>
      <c r="H6641" s="6" t="s">
        <v>415</v>
      </c>
      <c r="I6641" s="8">
        <v>21</v>
      </c>
      <c r="J6641" s="9">
        <v>49.59</v>
      </c>
      <c r="K6641" s="9">
        <v>10.413900000000002</v>
      </c>
      <c r="L6641" s="9">
        <v>60.003900000000002</v>
      </c>
      <c r="M6641" s="16" t="s">
        <v>8435</v>
      </c>
      <c r="N6641" s="14" t="str">
        <f>IF(M6641=0,"",VLOOKUP(M6641,'CUENTAS_CONTABLES'!$A$2:$B$100,2,0))</f>
        <v>LABORALES</v>
      </c>
      <c r="O6641" s="11" t="s">
        <v>9247</v>
      </c>
      <c r="P6641" s="40" t="s">
        <v>9256</v>
      </c>
      <c r="Q6641" s="108">
        <v>4500006639</v>
      </c>
      <c r="R6641" s="43">
        <v>60818</v>
      </c>
      <c r="T6641" s="119"/>
      <c r="U6641" s="119"/>
      <c r="V6641" s="119"/>
    </row>
    <row r="6642" spans="1:22" ht="15.95" customHeight="1" x14ac:dyDescent="0.2">
      <c r="A6642" s="28" t="s">
        <v>7472</v>
      </c>
      <c r="B6642" s="7">
        <v>44878</v>
      </c>
      <c r="C6642" s="7">
        <v>44878</v>
      </c>
      <c r="D6642" s="7">
        <v>44885.678495370368</v>
      </c>
      <c r="E6642" s="20">
        <v>1726</v>
      </c>
      <c r="F6642" s="27" t="str">
        <f>VLOOKUP(E6642,PROVEEDORES!$A$2:$D$1013,2,0)</f>
        <v>ORBIS - COMPAÑÍA ARGENTINA DE SEGUROS</v>
      </c>
      <c r="G6642" s="6" t="s">
        <v>351</v>
      </c>
      <c r="H6642" s="6" t="s">
        <v>544</v>
      </c>
      <c r="I6642" s="8">
        <v>21</v>
      </c>
      <c r="J6642" s="9">
        <v>20707.439999999999</v>
      </c>
      <c r="K6642" s="9">
        <v>4348.5623999999998</v>
      </c>
      <c r="L6642" s="9">
        <v>25056.002399999998</v>
      </c>
      <c r="M6642" s="16" t="s">
        <v>8435</v>
      </c>
      <c r="N6642" s="14" t="str">
        <f>IF(M6642=0,"",VLOOKUP(M6642,'CUENTAS_CONTABLES'!$A$2:$B$100,2,0))</f>
        <v>LABORALES</v>
      </c>
      <c r="O6642" s="11" t="s">
        <v>9240</v>
      </c>
      <c r="P6642" s="40" t="s">
        <v>9256</v>
      </c>
      <c r="Q6642" s="107">
        <v>4500006640</v>
      </c>
      <c r="R6642" s="43">
        <v>60819</v>
      </c>
      <c r="T6642" s="119"/>
      <c r="U6642" s="119"/>
      <c r="V6642" s="119"/>
    </row>
    <row r="6643" spans="1:22" ht="15.95" customHeight="1" x14ac:dyDescent="0.2">
      <c r="A6643" s="28" t="s">
        <v>7471</v>
      </c>
      <c r="B6643" s="7">
        <v>44878</v>
      </c>
      <c r="C6643" s="7">
        <v>44878</v>
      </c>
      <c r="D6643" s="7">
        <v>44890.676805555559</v>
      </c>
      <c r="E6643" s="20">
        <v>1730</v>
      </c>
      <c r="F6643" s="27" t="str">
        <f>VLOOKUP(E6643,PROVEEDORES!$A$2:$D$1013,2,0)</f>
        <v>ORMAZABAL, DONOSO JUAN ANDRES</v>
      </c>
      <c r="G6643" s="6" t="s">
        <v>351</v>
      </c>
      <c r="H6643" s="6" t="s">
        <v>357</v>
      </c>
      <c r="I6643" s="8">
        <v>21</v>
      </c>
      <c r="J6643" s="9">
        <v>22041.01</v>
      </c>
      <c r="K6643" s="9">
        <v>4628.6120999999994</v>
      </c>
      <c r="L6643" s="9">
        <v>26669.622099999997</v>
      </c>
      <c r="M6643" s="16" t="s">
        <v>8435</v>
      </c>
      <c r="N6643" s="14" t="str">
        <f>IF(M6643=0,"",VLOOKUP(M6643,'CUENTAS_CONTABLES'!$A$2:$B$100,2,0))</f>
        <v>LABORALES</v>
      </c>
      <c r="O6643" s="11" t="s">
        <v>8357</v>
      </c>
      <c r="P6643" s="40" t="s">
        <v>9256</v>
      </c>
      <c r="Q6643" s="108">
        <v>4500006641</v>
      </c>
      <c r="R6643" s="43">
        <v>60820</v>
      </c>
      <c r="T6643" s="119"/>
      <c r="U6643" s="119"/>
      <c r="V6643" s="119"/>
    </row>
    <row r="6644" spans="1:22" ht="15.95" customHeight="1" x14ac:dyDescent="0.2">
      <c r="A6644" s="28" t="s">
        <v>7479</v>
      </c>
      <c r="B6644" s="7">
        <v>44878</v>
      </c>
      <c r="C6644" s="7">
        <v>44878</v>
      </c>
      <c r="D6644" s="7">
        <v>44881.432164351849</v>
      </c>
      <c r="E6644" s="20">
        <v>1808</v>
      </c>
      <c r="F6644" s="27" t="str">
        <f>VLOOKUP(E6644,PROVEEDORES!$A$2:$D$1013,2,0)</f>
        <v>RESET ARGENTINA S.R.L.</v>
      </c>
      <c r="G6644" s="6" t="s">
        <v>351</v>
      </c>
      <c r="H6644" s="6" t="s">
        <v>398</v>
      </c>
      <c r="I6644" s="8">
        <v>21</v>
      </c>
      <c r="J6644" s="9">
        <v>50</v>
      </c>
      <c r="K6644" s="9">
        <v>10.5</v>
      </c>
      <c r="L6644" s="9">
        <v>60.5</v>
      </c>
      <c r="M6644" s="16" t="s">
        <v>8435</v>
      </c>
      <c r="N6644" s="14" t="str">
        <f>IF(M6644=0,"",VLOOKUP(M6644,'CUENTAS_CONTABLES'!$A$2:$B$100,2,0))</f>
        <v>LABORALES</v>
      </c>
      <c r="O6644" s="11" t="s">
        <v>9243</v>
      </c>
      <c r="P6644" s="40" t="s">
        <v>9253</v>
      </c>
      <c r="Q6644" s="107">
        <v>4500006642</v>
      </c>
      <c r="R6644" s="43">
        <v>0</v>
      </c>
      <c r="T6644" s="119"/>
      <c r="U6644" s="119"/>
      <c r="V6644" s="119"/>
    </row>
    <row r="6645" spans="1:22" ht="15.95" customHeight="1" x14ac:dyDescent="0.2">
      <c r="A6645" s="28" t="s">
        <v>7478</v>
      </c>
      <c r="B6645" s="7">
        <v>44878</v>
      </c>
      <c r="C6645" s="7">
        <v>44878</v>
      </c>
      <c r="D6645" s="7">
        <v>44881.420567129629</v>
      </c>
      <c r="E6645" s="20">
        <v>1872</v>
      </c>
      <c r="F6645" s="27" t="str">
        <f>VLOOKUP(E6645,PROVEEDORES!$A$2:$D$1013,2,0)</f>
        <v>SCARIMBOLO SILVINA ANDREA</v>
      </c>
      <c r="G6645" s="6" t="s">
        <v>351</v>
      </c>
      <c r="H6645" s="6" t="s">
        <v>396</v>
      </c>
      <c r="I6645" s="8">
        <v>0</v>
      </c>
      <c r="J6645" s="9">
        <v>34814</v>
      </c>
      <c r="K6645" s="9">
        <v>0</v>
      </c>
      <c r="L6645" s="9">
        <v>34814</v>
      </c>
      <c r="M6645" s="16" t="s">
        <v>8435</v>
      </c>
      <c r="N6645" s="14" t="str">
        <f>IF(M6645=0,"",VLOOKUP(M6645,'CUENTAS_CONTABLES'!$A$2:$B$100,2,0))</f>
        <v>LABORALES</v>
      </c>
      <c r="O6645" s="11" t="s">
        <v>9248</v>
      </c>
      <c r="P6645" s="40" t="s">
        <v>9252</v>
      </c>
      <c r="Q6645" s="108">
        <v>4500006643</v>
      </c>
      <c r="R6645" s="43">
        <v>60822</v>
      </c>
      <c r="T6645" s="119"/>
      <c r="U6645" s="119"/>
      <c r="V6645" s="119"/>
    </row>
    <row r="6646" spans="1:22" ht="15.95" customHeight="1" x14ac:dyDescent="0.2">
      <c r="A6646" s="28" t="s">
        <v>7486</v>
      </c>
      <c r="B6646" s="7">
        <v>44879</v>
      </c>
      <c r="C6646" s="7">
        <v>44879</v>
      </c>
      <c r="D6646" s="7">
        <v>44902.651655092595</v>
      </c>
      <c r="E6646" s="20">
        <v>1323</v>
      </c>
      <c r="F6646" s="27" t="str">
        <f>VLOOKUP(E6646,PROVEEDORES!$A$2:$D$1013,2,0)</f>
        <v>EMPRESA DEL SUR Y MEDIA AGUA</v>
      </c>
      <c r="G6646" s="6" t="s">
        <v>351</v>
      </c>
      <c r="H6646" s="6" t="s">
        <v>616</v>
      </c>
      <c r="I6646" s="8">
        <v>21</v>
      </c>
      <c r="J6646" s="9">
        <v>272.73</v>
      </c>
      <c r="K6646" s="9">
        <v>57.273299999999999</v>
      </c>
      <c r="L6646" s="9">
        <v>330.00330000000002</v>
      </c>
      <c r="M6646" s="16" t="s">
        <v>8435</v>
      </c>
      <c r="N6646" s="14" t="str">
        <f>IF(M6646=0,"",VLOOKUP(M6646,'CUENTAS_CONTABLES'!$A$2:$B$100,2,0))</f>
        <v>LABORALES</v>
      </c>
      <c r="O6646" s="11" t="s">
        <v>8357</v>
      </c>
      <c r="P6646" s="40" t="s">
        <v>9252</v>
      </c>
      <c r="Q6646" s="107">
        <v>4500006644</v>
      </c>
      <c r="R6646" s="43">
        <v>60823</v>
      </c>
      <c r="T6646" s="119"/>
      <c r="U6646" s="119"/>
      <c r="V6646" s="119"/>
    </row>
    <row r="6647" spans="1:22" ht="15.95" customHeight="1" x14ac:dyDescent="0.2">
      <c r="A6647" s="28" t="s">
        <v>7485</v>
      </c>
      <c r="B6647" s="7">
        <v>44879</v>
      </c>
      <c r="C6647" s="7">
        <v>44879</v>
      </c>
      <c r="D6647" s="7">
        <v>44897.682037037041</v>
      </c>
      <c r="E6647" s="20">
        <v>1418</v>
      </c>
      <c r="F6647" s="27" t="str">
        <f>VLOOKUP(E6647,PROVEEDORES!$A$2:$D$1013,2,0)</f>
        <v>GASKO S.A.</v>
      </c>
      <c r="G6647" s="6" t="s">
        <v>351</v>
      </c>
      <c r="H6647" s="6" t="s">
        <v>403</v>
      </c>
      <c r="I6647" s="8">
        <v>21</v>
      </c>
      <c r="J6647" s="9">
        <v>4000</v>
      </c>
      <c r="K6647" s="9">
        <v>840</v>
      </c>
      <c r="L6647" s="9">
        <v>4840</v>
      </c>
      <c r="M6647" s="16" t="s">
        <v>8435</v>
      </c>
      <c r="N6647" s="14" t="str">
        <f>IF(M6647=0,"",VLOOKUP(M6647,'CUENTAS_CONTABLES'!$A$2:$B$100,2,0))</f>
        <v>LABORALES</v>
      </c>
      <c r="O6647" s="11" t="s">
        <v>9243</v>
      </c>
      <c r="P6647" s="40" t="s">
        <v>9252</v>
      </c>
      <c r="Q6647" s="108">
        <v>4500006645</v>
      </c>
      <c r="R6647" s="43">
        <v>60824</v>
      </c>
      <c r="T6647" s="119"/>
      <c r="U6647" s="119"/>
      <c r="V6647" s="119"/>
    </row>
    <row r="6648" spans="1:22" ht="15.95" customHeight="1" x14ac:dyDescent="0.2">
      <c r="A6648" s="28" t="s">
        <v>7483</v>
      </c>
      <c r="B6648" s="7">
        <v>44879</v>
      </c>
      <c r="C6648" s="7">
        <v>44879</v>
      </c>
      <c r="D6648" s="7">
        <v>44890.683194444442</v>
      </c>
      <c r="E6648" s="20">
        <v>1532</v>
      </c>
      <c r="F6648" s="27" t="str">
        <f>VLOOKUP(E6648,PROVEEDORES!$A$2:$D$1013,2,0)</f>
        <v>JUAN MANUEL AVILA</v>
      </c>
      <c r="G6648" s="6" t="s">
        <v>351</v>
      </c>
      <c r="H6648" s="6" t="s">
        <v>357</v>
      </c>
      <c r="I6648" s="8">
        <v>21</v>
      </c>
      <c r="J6648" s="9">
        <v>148.16</v>
      </c>
      <c r="K6648" s="9">
        <v>31.113600000000002</v>
      </c>
      <c r="L6648" s="9">
        <v>179.27359999999999</v>
      </c>
      <c r="M6648" s="16" t="s">
        <v>8435</v>
      </c>
      <c r="N6648" s="14" t="str">
        <f>IF(M6648=0,"",VLOOKUP(M6648,'CUENTAS_CONTABLES'!$A$2:$B$100,2,0))</f>
        <v>LABORALES</v>
      </c>
      <c r="O6648" s="11" t="s">
        <v>9245</v>
      </c>
      <c r="P6648" s="40" t="s">
        <v>9252</v>
      </c>
      <c r="Q6648" s="107">
        <v>4500006646</v>
      </c>
      <c r="R6648" s="43">
        <v>60825</v>
      </c>
      <c r="T6648" s="119"/>
      <c r="U6648" s="119"/>
      <c r="V6648" s="119"/>
    </row>
    <row r="6649" spans="1:22" ht="15.95" customHeight="1" x14ac:dyDescent="0.2">
      <c r="A6649" s="28" t="s">
        <v>7484</v>
      </c>
      <c r="B6649" s="7">
        <v>44879</v>
      </c>
      <c r="C6649" s="7">
        <v>44879</v>
      </c>
      <c r="D6649" s="7">
        <v>44890.681631944448</v>
      </c>
      <c r="E6649" s="20">
        <v>1931</v>
      </c>
      <c r="F6649" s="27" t="str">
        <f>VLOOKUP(E6649,PROVEEDORES!$A$2:$D$1013,2,0)</f>
        <v>SUC. FREITAS DE CARVALHO S.H</v>
      </c>
      <c r="G6649" s="6" t="s">
        <v>351</v>
      </c>
      <c r="H6649" s="6" t="s">
        <v>357</v>
      </c>
      <c r="I6649" s="8">
        <v>21</v>
      </c>
      <c r="J6649" s="9">
        <v>9996.41</v>
      </c>
      <c r="K6649" s="9">
        <v>2099.2460999999998</v>
      </c>
      <c r="L6649" s="9">
        <v>12095.6561</v>
      </c>
      <c r="M6649" s="16" t="s">
        <v>8435</v>
      </c>
      <c r="N6649" s="14" t="str">
        <f>IF(M6649=0,"",VLOOKUP(M6649,'CUENTAS_CONTABLES'!$A$2:$B$100,2,0))</f>
        <v>LABORALES</v>
      </c>
      <c r="O6649" s="11" t="s">
        <v>9244</v>
      </c>
      <c r="P6649" s="40" t="s">
        <v>9252</v>
      </c>
      <c r="Q6649" s="108">
        <v>4500006647</v>
      </c>
      <c r="R6649" s="43">
        <v>60826</v>
      </c>
      <c r="T6649" s="119"/>
      <c r="U6649" s="119"/>
      <c r="V6649" s="119"/>
    </row>
    <row r="6650" spans="1:22" ht="15.95" customHeight="1" x14ac:dyDescent="0.2">
      <c r="A6650" s="28" t="s">
        <v>7488</v>
      </c>
      <c r="B6650" s="7">
        <v>44880</v>
      </c>
      <c r="C6650" s="7">
        <v>44880</v>
      </c>
      <c r="D6650" s="7">
        <v>44881.421215277776</v>
      </c>
      <c r="E6650" s="20">
        <v>1100</v>
      </c>
      <c r="F6650" s="27" t="str">
        <f>VLOOKUP(E6650,PROVEEDORES!$A$2:$D$1013,2,0)</f>
        <v>BACCOLA HERNAN PEDRO</v>
      </c>
      <c r="G6650" s="6" t="s">
        <v>351</v>
      </c>
      <c r="H6650" s="6" t="s">
        <v>1274</v>
      </c>
      <c r="I6650" s="8">
        <v>21</v>
      </c>
      <c r="J6650" s="9">
        <v>1603.31</v>
      </c>
      <c r="K6650" s="9">
        <v>336.69510000000002</v>
      </c>
      <c r="L6650" s="9">
        <v>1940.0050999999999</v>
      </c>
      <c r="M6650" s="16" t="s">
        <v>8435</v>
      </c>
      <c r="N6650" s="14" t="str">
        <f>IF(M6650=0,"",VLOOKUP(M6650,'CUENTAS_CONTABLES'!$A$2:$B$100,2,0))</f>
        <v>LABORALES</v>
      </c>
      <c r="O6650" s="11" t="s">
        <v>9248</v>
      </c>
      <c r="P6650" s="40" t="s">
        <v>9252</v>
      </c>
      <c r="Q6650" s="107">
        <v>4500006648</v>
      </c>
      <c r="R6650" s="43">
        <v>60827</v>
      </c>
      <c r="T6650" s="119"/>
      <c r="U6650" s="119"/>
      <c r="V6650" s="119"/>
    </row>
    <row r="6651" spans="1:22" ht="15.95" customHeight="1" x14ac:dyDescent="0.2">
      <c r="A6651" s="28" t="s">
        <v>7487</v>
      </c>
      <c r="B6651" s="7">
        <v>44880</v>
      </c>
      <c r="C6651" s="7">
        <v>44880</v>
      </c>
      <c r="D6651" s="7">
        <v>44890.683865740742</v>
      </c>
      <c r="E6651" s="20">
        <v>1665</v>
      </c>
      <c r="F6651" s="27" t="str">
        <f>VLOOKUP(E6651,PROVEEDORES!$A$2:$D$1013,2,0)</f>
        <v>MEDICINA PARA EMPRESAS S.A.</v>
      </c>
      <c r="G6651" s="6" t="s">
        <v>351</v>
      </c>
      <c r="H6651" s="6" t="s">
        <v>357</v>
      </c>
      <c r="I6651" s="8">
        <v>21</v>
      </c>
      <c r="J6651" s="9">
        <v>1389.56</v>
      </c>
      <c r="K6651" s="9">
        <v>291.80759999999998</v>
      </c>
      <c r="L6651" s="9">
        <v>1681.3676</v>
      </c>
      <c r="M6651" s="16" t="s">
        <v>8435</v>
      </c>
      <c r="N6651" s="14" t="str">
        <f>IF(M6651=0,"",VLOOKUP(M6651,'CUENTAS_CONTABLES'!$A$2:$B$100,2,0))</f>
        <v>LABORALES</v>
      </c>
      <c r="O6651" s="11" t="s">
        <v>9248</v>
      </c>
      <c r="P6651" s="40" t="s">
        <v>9252</v>
      </c>
      <c r="Q6651" s="108">
        <v>4500006649</v>
      </c>
      <c r="R6651" s="43">
        <v>60828</v>
      </c>
      <c r="T6651" s="119"/>
      <c r="U6651" s="119"/>
      <c r="V6651" s="119"/>
    </row>
    <row r="6652" spans="1:22" ht="15.95" customHeight="1" x14ac:dyDescent="0.2">
      <c r="A6652" s="28" t="s">
        <v>7499</v>
      </c>
      <c r="B6652" s="7">
        <v>44881</v>
      </c>
      <c r="C6652" s="7">
        <v>44881</v>
      </c>
      <c r="D6652" s="7">
        <v>44902.649930555555</v>
      </c>
      <c r="E6652" s="20">
        <v>1004</v>
      </c>
      <c r="F6652" s="27" t="str">
        <f>VLOOKUP(E6652,PROVEEDORES!$A$2:$D$1013,2,0)</f>
        <v>ABBRANANTE DOMINGO</v>
      </c>
      <c r="G6652" s="6" t="s">
        <v>351</v>
      </c>
      <c r="H6652" s="6" t="s">
        <v>657</v>
      </c>
      <c r="I6652" s="8">
        <v>21</v>
      </c>
      <c r="J6652" s="9">
        <v>41.32</v>
      </c>
      <c r="K6652" s="9">
        <v>8.6772000000000009</v>
      </c>
      <c r="L6652" s="9">
        <v>49.997199999999999</v>
      </c>
      <c r="M6652" s="16" t="s">
        <v>8435</v>
      </c>
      <c r="N6652" s="14" t="str">
        <f>IF(M6652=0,"",VLOOKUP(M6652,'CUENTAS_CONTABLES'!$A$2:$B$100,2,0))</f>
        <v>LABORALES</v>
      </c>
      <c r="O6652" s="11" t="s">
        <v>9240</v>
      </c>
      <c r="P6652" s="40" t="s">
        <v>9252</v>
      </c>
      <c r="Q6652" s="107">
        <v>4500006650</v>
      </c>
      <c r="R6652" s="43">
        <v>60829</v>
      </c>
      <c r="T6652" s="119"/>
      <c r="U6652" s="119"/>
      <c r="V6652" s="119"/>
    </row>
    <row r="6653" spans="1:22" ht="15.95" customHeight="1" x14ac:dyDescent="0.2">
      <c r="A6653" s="28" t="s">
        <v>7519</v>
      </c>
      <c r="B6653" s="7">
        <v>44881</v>
      </c>
      <c r="C6653" s="7">
        <v>44881</v>
      </c>
      <c r="D6653" s="7">
        <v>44897.670682870368</v>
      </c>
      <c r="E6653" s="20">
        <v>1060</v>
      </c>
      <c r="F6653" s="27" t="str">
        <f>VLOOKUP(E6653,PROVEEDORES!$A$2:$D$1013,2,0)</f>
        <v>ANABELA MARTA WOLF</v>
      </c>
      <c r="G6653" s="6" t="s">
        <v>351</v>
      </c>
      <c r="H6653" s="6" t="s">
        <v>409</v>
      </c>
      <c r="I6653" s="8">
        <v>21</v>
      </c>
      <c r="J6653" s="9">
        <v>619.84</v>
      </c>
      <c r="K6653" s="9">
        <v>130.16640000000001</v>
      </c>
      <c r="L6653" s="9">
        <v>750.00639999999999</v>
      </c>
      <c r="M6653" s="16" t="s">
        <v>8435</v>
      </c>
      <c r="N6653" s="14" t="str">
        <f>IF(M6653=0,"",VLOOKUP(M6653,'CUENTAS_CONTABLES'!$A$2:$B$100,2,0))</f>
        <v>LABORALES</v>
      </c>
      <c r="O6653" s="11" t="s">
        <v>9242</v>
      </c>
      <c r="P6653" s="40" t="s">
        <v>9252</v>
      </c>
      <c r="Q6653" s="108">
        <v>4500006651</v>
      </c>
      <c r="R6653" s="43">
        <v>60830</v>
      </c>
      <c r="T6653" s="119"/>
      <c r="U6653" s="119"/>
      <c r="V6653" s="119"/>
    </row>
    <row r="6654" spans="1:22" ht="15.95" customHeight="1" x14ac:dyDescent="0.2">
      <c r="A6654" s="28" t="s">
        <v>7514</v>
      </c>
      <c r="B6654" s="7">
        <v>44881</v>
      </c>
      <c r="C6654" s="7">
        <v>44881</v>
      </c>
      <c r="D6654" s="7">
        <v>44881.798194444447</v>
      </c>
      <c r="E6654" s="20">
        <v>1122</v>
      </c>
      <c r="F6654" s="27" t="str">
        <f>VLOOKUP(E6654,PROVEEDORES!$A$2:$D$1013,2,0)</f>
        <v>BENNASAR SA</v>
      </c>
      <c r="G6654" s="6" t="s">
        <v>351</v>
      </c>
      <c r="H6654" s="6" t="s">
        <v>398</v>
      </c>
      <c r="I6654" s="8">
        <v>21</v>
      </c>
      <c r="J6654" s="9">
        <v>210.37</v>
      </c>
      <c r="K6654" s="9">
        <v>44.177700000000002</v>
      </c>
      <c r="L6654" s="9">
        <v>254.54770000000002</v>
      </c>
      <c r="M6654" s="16" t="s">
        <v>8435</v>
      </c>
      <c r="N6654" s="14" t="str">
        <f>IF(M6654=0,"",VLOOKUP(M6654,'CUENTAS_CONTABLES'!$A$2:$B$100,2,0))</f>
        <v>LABORALES</v>
      </c>
      <c r="O6654" s="11" t="s">
        <v>9242</v>
      </c>
      <c r="P6654" s="40" t="s">
        <v>9259</v>
      </c>
      <c r="Q6654" s="107">
        <v>4500006652</v>
      </c>
      <c r="R6654" s="43">
        <v>60831</v>
      </c>
      <c r="T6654" s="119"/>
      <c r="U6654" s="119"/>
      <c r="V6654" s="119"/>
    </row>
    <row r="6655" spans="1:22" ht="15.95" customHeight="1" x14ac:dyDescent="0.2">
      <c r="A6655" s="28" t="s">
        <v>7517</v>
      </c>
      <c r="B6655" s="7">
        <v>44881</v>
      </c>
      <c r="C6655" s="7">
        <v>44881</v>
      </c>
      <c r="D6655" s="7">
        <v>44889.682453703703</v>
      </c>
      <c r="E6655" s="20">
        <v>1149</v>
      </c>
      <c r="F6655" s="27" t="str">
        <f>VLOOKUP(E6655,PROVEEDORES!$A$2:$D$1013,2,0)</f>
        <v>CABLEVISIÓN S.A.</v>
      </c>
      <c r="G6655" s="6" t="s">
        <v>351</v>
      </c>
      <c r="H6655" s="6" t="s">
        <v>512</v>
      </c>
      <c r="I6655" s="8">
        <v>21</v>
      </c>
      <c r="J6655" s="9">
        <v>33.06</v>
      </c>
      <c r="K6655" s="9">
        <v>6.9425999999999997</v>
      </c>
      <c r="L6655" s="9">
        <v>40.002600000000001</v>
      </c>
      <c r="M6655" s="16" t="s">
        <v>8435</v>
      </c>
      <c r="N6655" s="14" t="str">
        <f>IF(M6655=0,"",VLOOKUP(M6655,'CUENTAS_CONTABLES'!$A$2:$B$100,2,0))</f>
        <v>LABORALES</v>
      </c>
      <c r="O6655" s="11" t="s">
        <v>9244</v>
      </c>
      <c r="P6655" s="40" t="s">
        <v>9252</v>
      </c>
      <c r="Q6655" s="108">
        <v>4500006653</v>
      </c>
      <c r="R6655" s="43">
        <v>60833</v>
      </c>
      <c r="T6655" s="119"/>
      <c r="U6655" s="119"/>
      <c r="V6655" s="119"/>
    </row>
    <row r="6656" spans="1:22" ht="15.95" customHeight="1" x14ac:dyDescent="0.2">
      <c r="A6656" s="28" t="s">
        <v>7513</v>
      </c>
      <c r="B6656" s="7">
        <v>44881</v>
      </c>
      <c r="C6656" s="7">
        <v>44881</v>
      </c>
      <c r="D6656" s="7">
        <v>44918.661620370367</v>
      </c>
      <c r="E6656" s="20">
        <v>1197</v>
      </c>
      <c r="F6656" s="27" t="str">
        <f>VLOOKUP(E6656,PROVEEDORES!$A$2:$D$1013,2,0)</f>
        <v>CLAVERO SEBASTIAN ALDO Y OTROS</v>
      </c>
      <c r="G6656" s="6" t="s">
        <v>351</v>
      </c>
      <c r="H6656" s="6" t="s">
        <v>396</v>
      </c>
      <c r="I6656" s="8">
        <v>21</v>
      </c>
      <c r="J6656" s="9">
        <v>648.16999999999996</v>
      </c>
      <c r="K6656" s="9">
        <v>136.1157</v>
      </c>
      <c r="L6656" s="9">
        <v>784.28569999999991</v>
      </c>
      <c r="M6656" s="16" t="s">
        <v>8435</v>
      </c>
      <c r="N6656" s="14" t="str">
        <f>IF(M6656=0,"",VLOOKUP(M6656,'CUENTAS_CONTABLES'!$A$2:$B$100,2,0))</f>
        <v>LABORALES</v>
      </c>
      <c r="O6656" s="11" t="s">
        <v>9246</v>
      </c>
      <c r="P6656" s="40" t="s">
        <v>9259</v>
      </c>
      <c r="Q6656" s="107">
        <v>4500006654</v>
      </c>
      <c r="R6656" s="43">
        <v>60834</v>
      </c>
      <c r="T6656" s="119"/>
      <c r="U6656" s="119"/>
      <c r="V6656" s="119"/>
    </row>
    <row r="6657" spans="1:22" ht="15.95" customHeight="1" x14ac:dyDescent="0.2">
      <c r="A6657" s="28" t="s">
        <v>1951</v>
      </c>
      <c r="B6657" s="7">
        <v>44881</v>
      </c>
      <c r="C6657" s="7">
        <v>44881</v>
      </c>
      <c r="D6657" s="7">
        <v>44883.6796412037</v>
      </c>
      <c r="E6657" s="20">
        <v>1201</v>
      </c>
      <c r="F6657" s="27" t="str">
        <f>VLOOKUP(E6657,PROVEEDORES!$A$2:$D$1013,2,0)</f>
        <v>COLEGIO DE ESCRIBANOS DE LA PCIA DE STA FE - PRIMERA CIRCUNS</v>
      </c>
      <c r="G6657" s="6" t="s">
        <v>352</v>
      </c>
      <c r="H6657" s="6" t="s">
        <v>1256</v>
      </c>
      <c r="I6657" s="8">
        <v>0</v>
      </c>
      <c r="J6657" s="9">
        <v>55337</v>
      </c>
      <c r="K6657" s="9">
        <v>0</v>
      </c>
      <c r="L6657" s="9">
        <v>55337</v>
      </c>
      <c r="M6657" s="16" t="s">
        <v>8435</v>
      </c>
      <c r="N6657" s="14" t="str">
        <f>IF(M6657=0,"",VLOOKUP(M6657,'CUENTAS_CONTABLES'!$A$2:$B$100,2,0))</f>
        <v>LABORALES</v>
      </c>
      <c r="O6657" s="11" t="s">
        <v>9242</v>
      </c>
      <c r="P6657" s="40" t="s">
        <v>9252</v>
      </c>
      <c r="Q6657" s="108">
        <v>4500006655</v>
      </c>
      <c r="R6657" s="43">
        <v>60835</v>
      </c>
      <c r="T6657" s="119"/>
      <c r="U6657" s="119"/>
      <c r="V6657" s="119"/>
    </row>
    <row r="6658" spans="1:22" ht="15.95" customHeight="1" x14ac:dyDescent="0.2">
      <c r="A6658" s="28" t="s">
        <v>7518</v>
      </c>
      <c r="B6658" s="7">
        <v>44881</v>
      </c>
      <c r="C6658" s="7">
        <v>44881</v>
      </c>
      <c r="D6658" s="7">
        <v>44910.620254629626</v>
      </c>
      <c r="E6658" s="20">
        <v>1225</v>
      </c>
      <c r="F6658" s="27" t="str">
        <f>VLOOKUP(E6658,PROVEEDORES!$A$2:$D$1013,2,0)</f>
        <v>COORDINACION ECOLOGICA AREA METROPOLITANA S.E.</v>
      </c>
      <c r="G6658" s="6" t="s">
        <v>351</v>
      </c>
      <c r="H6658" s="6" t="s">
        <v>746</v>
      </c>
      <c r="I6658" s="8">
        <v>21</v>
      </c>
      <c r="J6658" s="9">
        <v>40.39</v>
      </c>
      <c r="K6658" s="9">
        <v>8.4819000000000013</v>
      </c>
      <c r="L6658" s="9">
        <v>48.871900000000004</v>
      </c>
      <c r="M6658" s="16" t="s">
        <v>8435</v>
      </c>
      <c r="N6658" s="14" t="str">
        <f>IF(M6658=0,"",VLOOKUP(M6658,'CUENTAS_CONTABLES'!$A$2:$B$100,2,0))</f>
        <v>LABORALES</v>
      </c>
      <c r="O6658" s="11" t="s">
        <v>9242</v>
      </c>
      <c r="P6658" s="40" t="s">
        <v>9252</v>
      </c>
      <c r="Q6658" s="107">
        <v>4500006656</v>
      </c>
      <c r="R6658" s="43">
        <v>60836</v>
      </c>
      <c r="T6658" s="119"/>
      <c r="U6658" s="119"/>
      <c r="V6658" s="119"/>
    </row>
    <row r="6659" spans="1:22" ht="15.95" customHeight="1" x14ac:dyDescent="0.2">
      <c r="A6659" s="28" t="s">
        <v>7489</v>
      </c>
      <c r="B6659" s="7">
        <v>44881</v>
      </c>
      <c r="C6659" s="7">
        <v>44881</v>
      </c>
      <c r="D6659" s="7">
        <v>44903.365127314813</v>
      </c>
      <c r="E6659" s="20">
        <v>1238</v>
      </c>
      <c r="F6659" s="27" t="str">
        <f>VLOOKUP(E6659,PROVEEDORES!$A$2:$D$1013,2,0)</f>
        <v>CRUCERO DEL SUR SRL</v>
      </c>
      <c r="G6659" s="6" t="s">
        <v>351</v>
      </c>
      <c r="H6659" s="6" t="s">
        <v>492</v>
      </c>
      <c r="I6659" s="8">
        <v>27</v>
      </c>
      <c r="J6659" s="9">
        <v>1900.1599999999999</v>
      </c>
      <c r="K6659" s="9">
        <v>513.04319999999996</v>
      </c>
      <c r="L6659" s="9">
        <v>2413.2031999999999</v>
      </c>
      <c r="M6659" s="16" t="s">
        <v>8435</v>
      </c>
      <c r="N6659" s="14" t="str">
        <f>IF(M6659=0,"",VLOOKUP(M6659,'CUENTAS_CONTABLES'!$A$2:$B$100,2,0))</f>
        <v>LABORALES</v>
      </c>
      <c r="O6659" s="11" t="s">
        <v>9242</v>
      </c>
      <c r="P6659" s="40" t="s">
        <v>9253</v>
      </c>
      <c r="Q6659" s="108">
        <v>4500006657</v>
      </c>
      <c r="R6659" s="43">
        <v>60837</v>
      </c>
      <c r="T6659" s="119"/>
      <c r="U6659" s="119"/>
      <c r="V6659" s="119"/>
    </row>
    <row r="6660" spans="1:22" ht="15.95" customHeight="1" x14ac:dyDescent="0.2">
      <c r="A6660" s="28" t="s">
        <v>7511</v>
      </c>
      <c r="B6660" s="7">
        <v>44881</v>
      </c>
      <c r="C6660" s="7">
        <v>44881</v>
      </c>
      <c r="D6660" s="7">
        <v>44882.442835648151</v>
      </c>
      <c r="E6660" s="20">
        <v>1239</v>
      </c>
      <c r="F6660" s="27" t="str">
        <f>VLOOKUP(E6660,PROVEEDORES!$A$2:$D$1013,2,0)</f>
        <v>CUATRO D S.A.</v>
      </c>
      <c r="G6660" s="6" t="s">
        <v>351</v>
      </c>
      <c r="H6660" s="6" t="s">
        <v>396</v>
      </c>
      <c r="I6660" s="8">
        <v>21</v>
      </c>
      <c r="J6660" s="9">
        <v>46</v>
      </c>
      <c r="K6660" s="9">
        <v>9.66</v>
      </c>
      <c r="L6660" s="9">
        <v>55.66</v>
      </c>
      <c r="M6660" s="16" t="s">
        <v>8435</v>
      </c>
      <c r="N6660" s="14" t="str">
        <f>IF(M6660=0,"",VLOOKUP(M6660,'CUENTAS_CONTABLES'!$A$2:$B$100,2,0))</f>
        <v>LABORALES</v>
      </c>
      <c r="O6660" s="11" t="s">
        <v>9244</v>
      </c>
      <c r="P6660" s="40" t="s">
        <v>9259</v>
      </c>
      <c r="Q6660" s="107">
        <v>4500006658</v>
      </c>
      <c r="R6660" s="43">
        <v>60838</v>
      </c>
      <c r="T6660" s="119"/>
      <c r="U6660" s="119"/>
      <c r="V6660" s="119"/>
    </row>
    <row r="6661" spans="1:22" ht="15.95" customHeight="1" x14ac:dyDescent="0.2">
      <c r="A6661" s="28" t="s">
        <v>7492</v>
      </c>
      <c r="B6661" s="7">
        <v>44881</v>
      </c>
      <c r="C6661" s="7">
        <v>44881</v>
      </c>
      <c r="D6661" s="7">
        <v>44902.66306712963</v>
      </c>
      <c r="E6661" s="20">
        <v>1241</v>
      </c>
      <c r="F6661" s="27" t="str">
        <f>VLOOKUP(E6661,PROVEEDORES!$A$2:$D$1013,2,0)</f>
        <v>CUVILLANA MIRTA MARCELA</v>
      </c>
      <c r="G6661" s="6" t="s">
        <v>351</v>
      </c>
      <c r="H6661" s="6" t="s">
        <v>573</v>
      </c>
      <c r="I6661" s="8">
        <v>21</v>
      </c>
      <c r="J6661" s="9">
        <v>86.78</v>
      </c>
      <c r="K6661" s="9">
        <v>18.223800000000001</v>
      </c>
      <c r="L6661" s="9">
        <v>105.0038</v>
      </c>
      <c r="M6661" s="16" t="s">
        <v>8435</v>
      </c>
      <c r="N6661" s="14" t="str">
        <f>IF(M6661=0,"",VLOOKUP(M6661,'CUENTAS_CONTABLES'!$A$2:$B$100,2,0))</f>
        <v>LABORALES</v>
      </c>
      <c r="O6661" s="11" t="s">
        <v>8357</v>
      </c>
      <c r="P6661" s="40" t="s">
        <v>9253</v>
      </c>
      <c r="Q6661" s="108">
        <v>4500006659</v>
      </c>
      <c r="R6661" s="43">
        <v>60839</v>
      </c>
      <c r="T6661" s="119"/>
      <c r="U6661" s="119"/>
      <c r="V6661" s="119"/>
    </row>
    <row r="6662" spans="1:22" ht="15.95" customHeight="1" x14ac:dyDescent="0.2">
      <c r="A6662" s="28" t="s">
        <v>7507</v>
      </c>
      <c r="B6662" s="7">
        <v>44881</v>
      </c>
      <c r="C6662" s="7">
        <v>44881</v>
      </c>
      <c r="D6662" s="7">
        <v>44897.735231481478</v>
      </c>
      <c r="E6662" s="20">
        <v>1269</v>
      </c>
      <c r="F6662" s="27" t="str">
        <f>VLOOKUP(E6662,PROVEEDORES!$A$2:$D$1013,2,0)</f>
        <v>DIEGO NAHUEL CORTESI</v>
      </c>
      <c r="G6662" s="6" t="s">
        <v>351</v>
      </c>
      <c r="H6662" s="6" t="s">
        <v>394</v>
      </c>
      <c r="I6662" s="8">
        <v>21</v>
      </c>
      <c r="J6662" s="9">
        <v>432.25</v>
      </c>
      <c r="K6662" s="9">
        <v>90.772499999999994</v>
      </c>
      <c r="L6662" s="9">
        <v>523.02250000000004</v>
      </c>
      <c r="M6662" s="16" t="s">
        <v>8435</v>
      </c>
      <c r="N6662" s="14" t="str">
        <f>IF(M6662=0,"",VLOOKUP(M6662,'CUENTAS_CONTABLES'!$A$2:$B$100,2,0))</f>
        <v>LABORALES</v>
      </c>
      <c r="O6662" s="11" t="s">
        <v>9244</v>
      </c>
      <c r="P6662" s="40" t="s">
        <v>9252</v>
      </c>
      <c r="Q6662" s="107">
        <v>4500006660</v>
      </c>
      <c r="R6662" s="43">
        <v>60840</v>
      </c>
      <c r="T6662" s="119"/>
      <c r="U6662" s="119"/>
      <c r="V6662" s="119"/>
    </row>
    <row r="6663" spans="1:22" ht="15.95" customHeight="1" x14ac:dyDescent="0.2">
      <c r="A6663" s="28" t="s">
        <v>7506</v>
      </c>
      <c r="B6663" s="7">
        <v>44881</v>
      </c>
      <c r="C6663" s="7">
        <v>44881</v>
      </c>
      <c r="D6663" s="7">
        <v>44889.702256944445</v>
      </c>
      <c r="E6663" s="20">
        <v>1276</v>
      </c>
      <c r="F6663" s="27" t="str">
        <f>VLOOKUP(E6663,PROVEEDORES!$A$2:$D$1013,2,0)</f>
        <v>DOCAMPO LOPEZ S.A.</v>
      </c>
      <c r="G6663" s="6" t="s">
        <v>351</v>
      </c>
      <c r="H6663" s="6" t="s">
        <v>444</v>
      </c>
      <c r="I6663" s="8">
        <v>21</v>
      </c>
      <c r="J6663" s="9">
        <v>31.41</v>
      </c>
      <c r="K6663" s="9">
        <v>6.5960999999999999</v>
      </c>
      <c r="L6663" s="9">
        <v>38.006100000000004</v>
      </c>
      <c r="M6663" s="16" t="s">
        <v>8435</v>
      </c>
      <c r="N6663" s="14" t="str">
        <f>IF(M6663=0,"",VLOOKUP(M6663,'CUENTAS_CONTABLES'!$A$2:$B$100,2,0))</f>
        <v>LABORALES</v>
      </c>
      <c r="O6663" s="11" t="s">
        <v>9246</v>
      </c>
      <c r="P6663" s="40" t="s">
        <v>9259</v>
      </c>
      <c r="Q6663" s="108">
        <v>4500006661</v>
      </c>
      <c r="R6663" s="43">
        <v>60841</v>
      </c>
      <c r="T6663" s="119"/>
      <c r="U6663" s="119"/>
      <c r="V6663" s="119"/>
    </row>
    <row r="6664" spans="1:22" ht="15.95" customHeight="1" x14ac:dyDescent="0.2">
      <c r="A6664" s="28" t="s">
        <v>7500</v>
      </c>
      <c r="B6664" s="7">
        <v>44881</v>
      </c>
      <c r="C6664" s="7">
        <v>44881</v>
      </c>
      <c r="D6664" s="7">
        <v>44918.627013888887</v>
      </c>
      <c r="E6664" s="20">
        <v>1283</v>
      </c>
      <c r="F6664" s="27" t="str">
        <f>VLOOKUP(E6664,PROVEEDORES!$A$2:$D$1013,2,0)</f>
        <v>DURAN ANA MARIA</v>
      </c>
      <c r="G6664" s="6" t="s">
        <v>351</v>
      </c>
      <c r="H6664" s="6" t="s">
        <v>387</v>
      </c>
      <c r="I6664" s="8">
        <v>27</v>
      </c>
      <c r="J6664" s="9">
        <v>138.35</v>
      </c>
      <c r="K6664" s="9">
        <v>37.354500000000002</v>
      </c>
      <c r="L6664" s="9">
        <v>175.7045</v>
      </c>
      <c r="M6664" s="16" t="s">
        <v>8435</v>
      </c>
      <c r="N6664" s="14" t="str">
        <f>IF(M6664=0,"",VLOOKUP(M6664,'CUENTAS_CONTABLES'!$A$2:$B$100,2,0))</f>
        <v>LABORALES</v>
      </c>
      <c r="O6664" s="11" t="s">
        <v>8357</v>
      </c>
      <c r="P6664" s="40" t="s">
        <v>9252</v>
      </c>
      <c r="Q6664" s="107">
        <v>4500006662</v>
      </c>
      <c r="R6664" s="43">
        <v>60842</v>
      </c>
      <c r="T6664" s="119"/>
      <c r="U6664" s="119"/>
      <c r="V6664" s="119"/>
    </row>
    <row r="6665" spans="1:22" ht="15.95" customHeight="1" x14ac:dyDescent="0.2">
      <c r="A6665" s="28" t="s">
        <v>7505</v>
      </c>
      <c r="B6665" s="7">
        <v>44881</v>
      </c>
      <c r="C6665" s="7">
        <v>44881</v>
      </c>
      <c r="D6665" s="7">
        <v>44885.683645833335</v>
      </c>
      <c r="E6665" s="20">
        <v>1296</v>
      </c>
      <c r="F6665" s="27" t="str">
        <f>VLOOKUP(E6665,PROVEEDORES!$A$2:$D$1013,2,0)</f>
        <v>EDUARDO SAUL KOHN</v>
      </c>
      <c r="G6665" s="6" t="s">
        <v>351</v>
      </c>
      <c r="H6665" s="6" t="s">
        <v>535</v>
      </c>
      <c r="I6665" s="8">
        <v>21</v>
      </c>
      <c r="J6665" s="9">
        <v>2826.08</v>
      </c>
      <c r="K6665" s="9">
        <v>593.47680000000003</v>
      </c>
      <c r="L6665" s="9">
        <v>3419.5567999999998</v>
      </c>
      <c r="M6665" s="16" t="s">
        <v>8435</v>
      </c>
      <c r="N6665" s="14" t="str">
        <f>IF(M6665=0,"",VLOOKUP(M6665,'CUENTAS_CONTABLES'!$A$2:$B$100,2,0))</f>
        <v>LABORALES</v>
      </c>
      <c r="O6665" s="11" t="s">
        <v>9248</v>
      </c>
      <c r="P6665" s="40" t="s">
        <v>9252</v>
      </c>
      <c r="Q6665" s="108">
        <v>4500006663</v>
      </c>
      <c r="R6665" s="43">
        <v>60844</v>
      </c>
      <c r="T6665" s="119"/>
      <c r="U6665" s="119"/>
      <c r="V6665" s="119"/>
    </row>
    <row r="6666" spans="1:22" ht="15.95" customHeight="1" x14ac:dyDescent="0.2">
      <c r="A6666" s="28" t="s">
        <v>7493</v>
      </c>
      <c r="B6666" s="7">
        <v>44881</v>
      </c>
      <c r="C6666" s="7">
        <v>44881</v>
      </c>
      <c r="D6666" s="7">
        <v>44885.682962962965</v>
      </c>
      <c r="E6666" s="20">
        <v>1305</v>
      </c>
      <c r="F6666" s="27" t="str">
        <f>VLOOKUP(E6666,PROVEEDORES!$A$2:$D$1013,2,0)</f>
        <v>EL SURTIDOR SA</v>
      </c>
      <c r="G6666" s="6" t="s">
        <v>351</v>
      </c>
      <c r="H6666" s="6" t="s">
        <v>698</v>
      </c>
      <c r="I6666" s="8">
        <v>27</v>
      </c>
      <c r="J6666" s="9">
        <v>688.03</v>
      </c>
      <c r="K6666" s="9">
        <v>185.76809999999998</v>
      </c>
      <c r="L6666" s="9">
        <v>873.79809999999998</v>
      </c>
      <c r="M6666" s="16" t="s">
        <v>8435</v>
      </c>
      <c r="N6666" s="14" t="str">
        <f>IF(M6666=0,"",VLOOKUP(M6666,'CUENTAS_CONTABLES'!$A$2:$B$100,2,0))</f>
        <v>LABORALES</v>
      </c>
      <c r="O6666" s="11" t="s">
        <v>8357</v>
      </c>
      <c r="P6666" s="40" t="s">
        <v>9252</v>
      </c>
      <c r="Q6666" s="107">
        <v>4500006664</v>
      </c>
      <c r="R6666" s="43">
        <v>60845</v>
      </c>
      <c r="T6666" s="119"/>
      <c r="U6666" s="119"/>
      <c r="V6666" s="119"/>
    </row>
    <row r="6667" spans="1:22" ht="15.95" customHeight="1" x14ac:dyDescent="0.2">
      <c r="A6667" s="28" t="s">
        <v>7509</v>
      </c>
      <c r="B6667" s="7">
        <v>44881</v>
      </c>
      <c r="C6667" s="7">
        <v>44881</v>
      </c>
      <c r="D6667" s="7">
        <v>44881.447175925925</v>
      </c>
      <c r="E6667" s="20">
        <v>1383</v>
      </c>
      <c r="F6667" s="27" t="str">
        <f>VLOOKUP(E6667,PROVEEDORES!$A$2:$D$1013,2,0)</f>
        <v>FIDEICOMISO CONDOMINIO DEL PILAR</v>
      </c>
      <c r="G6667" s="6" t="s">
        <v>351</v>
      </c>
      <c r="H6667" s="6" t="s">
        <v>396</v>
      </c>
      <c r="I6667" s="8">
        <v>21</v>
      </c>
      <c r="J6667" s="9">
        <v>24</v>
      </c>
      <c r="K6667" s="9">
        <v>5.04</v>
      </c>
      <c r="L6667" s="9">
        <v>29.04</v>
      </c>
      <c r="M6667" s="16" t="s">
        <v>8435</v>
      </c>
      <c r="N6667" s="14" t="str">
        <f>IF(M6667=0,"",VLOOKUP(M6667,'CUENTAS_CONTABLES'!$A$2:$B$100,2,0))</f>
        <v>LABORALES</v>
      </c>
      <c r="O6667" s="11" t="s">
        <v>9247</v>
      </c>
      <c r="P6667" s="40" t="s">
        <v>9252</v>
      </c>
      <c r="Q6667" s="108">
        <v>4500006665</v>
      </c>
      <c r="R6667" s="43">
        <v>60847</v>
      </c>
      <c r="T6667" s="119"/>
      <c r="U6667" s="119"/>
      <c r="V6667" s="119"/>
    </row>
    <row r="6668" spans="1:22" ht="15.95" customHeight="1" x14ac:dyDescent="0.2">
      <c r="A6668" s="28" t="s">
        <v>7510</v>
      </c>
      <c r="B6668" s="7">
        <v>44881</v>
      </c>
      <c r="C6668" s="7">
        <v>44881</v>
      </c>
      <c r="D6668" s="7">
        <v>44882.442013888889</v>
      </c>
      <c r="E6668" s="20">
        <v>1393</v>
      </c>
      <c r="F6668" s="27" t="str">
        <f>VLOOKUP(E6668,PROVEEDORES!$A$2:$D$1013,2,0)</f>
        <v>FOLGEN S.A</v>
      </c>
      <c r="G6668" s="6" t="s">
        <v>351</v>
      </c>
      <c r="H6668" s="6" t="s">
        <v>396</v>
      </c>
      <c r="I6668" s="8">
        <v>21</v>
      </c>
      <c r="J6668" s="9">
        <v>72.599999999999994</v>
      </c>
      <c r="K6668" s="9">
        <v>15.245999999999999</v>
      </c>
      <c r="L6668" s="9">
        <v>87.845999999999989</v>
      </c>
      <c r="M6668" s="16" t="s">
        <v>8435</v>
      </c>
      <c r="N6668" s="14" t="str">
        <f>IF(M6668=0,"",VLOOKUP(M6668,'CUENTAS_CONTABLES'!$A$2:$B$100,2,0))</f>
        <v>LABORALES</v>
      </c>
      <c r="O6668" s="11" t="s">
        <v>9242</v>
      </c>
      <c r="P6668" s="40" t="s">
        <v>9259</v>
      </c>
      <c r="Q6668" s="107">
        <v>4500006666</v>
      </c>
      <c r="R6668" s="43">
        <v>60848</v>
      </c>
      <c r="T6668" s="119"/>
      <c r="U6668" s="119"/>
      <c r="V6668" s="119"/>
    </row>
    <row r="6669" spans="1:22" ht="15.95" customHeight="1" x14ac:dyDescent="0.2">
      <c r="A6669" s="28" t="s">
        <v>7504</v>
      </c>
      <c r="B6669" s="7">
        <v>44881</v>
      </c>
      <c r="C6669" s="7">
        <v>44881</v>
      </c>
      <c r="D6669" s="7">
        <v>44890.685740740744</v>
      </c>
      <c r="E6669" s="20">
        <v>1452</v>
      </c>
      <c r="F6669" s="27" t="str">
        <f>VLOOKUP(E6669,PROVEEDORES!$A$2:$D$1013,2,0)</f>
        <v>GRUPO FIP S.A.</v>
      </c>
      <c r="G6669" s="6" t="s">
        <v>351</v>
      </c>
      <c r="H6669" s="6" t="s">
        <v>357</v>
      </c>
      <c r="I6669" s="8">
        <v>21</v>
      </c>
      <c r="J6669" s="9">
        <v>30525.23</v>
      </c>
      <c r="K6669" s="9">
        <v>6410.2982999999995</v>
      </c>
      <c r="L6669" s="9">
        <v>36935.528299999998</v>
      </c>
      <c r="M6669" s="16" t="s">
        <v>8435</v>
      </c>
      <c r="N6669" s="14" t="str">
        <f>IF(M6669=0,"",VLOOKUP(M6669,'CUENTAS_CONTABLES'!$A$2:$B$100,2,0))</f>
        <v>LABORALES</v>
      </c>
      <c r="O6669" s="11" t="s">
        <v>9242</v>
      </c>
      <c r="P6669" s="40" t="s">
        <v>9252</v>
      </c>
      <c r="Q6669" s="108">
        <v>4500006667</v>
      </c>
      <c r="R6669" s="43">
        <v>60849</v>
      </c>
      <c r="T6669" s="119"/>
      <c r="U6669" s="119"/>
      <c r="V6669" s="119"/>
    </row>
    <row r="6670" spans="1:22" ht="15.95" customHeight="1" x14ac:dyDescent="0.2">
      <c r="A6670" s="28" t="s">
        <v>7516</v>
      </c>
      <c r="B6670" s="7">
        <v>44881</v>
      </c>
      <c r="C6670" s="7">
        <v>44881</v>
      </c>
      <c r="D6670" s="7">
        <v>44897.526817129627</v>
      </c>
      <c r="E6670" s="20">
        <v>1472</v>
      </c>
      <c r="F6670" s="27" t="str">
        <f>VLOOKUP(E6670,PROVEEDORES!$A$2:$D$1013,2,0)</f>
        <v>HORACIO A. AMELA</v>
      </c>
      <c r="G6670" s="6" t="s">
        <v>351</v>
      </c>
      <c r="H6670" s="6" t="s">
        <v>781</v>
      </c>
      <c r="I6670" s="8">
        <v>21</v>
      </c>
      <c r="J6670" s="9">
        <v>403.31</v>
      </c>
      <c r="K6670" s="9">
        <v>84.695099999999996</v>
      </c>
      <c r="L6670" s="9">
        <v>488.00509999999997</v>
      </c>
      <c r="M6670" s="16" t="s">
        <v>8435</v>
      </c>
      <c r="N6670" s="14" t="str">
        <f>IF(M6670=0,"",VLOOKUP(M6670,'CUENTAS_CONTABLES'!$A$2:$B$100,2,0))</f>
        <v>LABORALES</v>
      </c>
      <c r="O6670" s="11" t="s">
        <v>9245</v>
      </c>
      <c r="P6670" s="40" t="s">
        <v>9252</v>
      </c>
      <c r="Q6670" s="107">
        <v>4500006668</v>
      </c>
      <c r="R6670" s="43">
        <v>60850</v>
      </c>
      <c r="T6670" s="119"/>
      <c r="U6670" s="119"/>
      <c r="V6670" s="119"/>
    </row>
    <row r="6671" spans="1:22" ht="15.95" customHeight="1" x14ac:dyDescent="0.2">
      <c r="A6671" s="28" t="s">
        <v>7498</v>
      </c>
      <c r="B6671" s="7">
        <v>44881</v>
      </c>
      <c r="C6671" s="7">
        <v>44881</v>
      </c>
      <c r="D6671" s="7">
        <v>44902.664120370369</v>
      </c>
      <c r="E6671" s="20">
        <v>1485</v>
      </c>
      <c r="F6671" s="27" t="str">
        <f>VLOOKUP(E6671,PROVEEDORES!$A$2:$D$1013,2,0)</f>
        <v>INCAT S.R.L</v>
      </c>
      <c r="G6671" s="6" t="s">
        <v>351</v>
      </c>
      <c r="H6671" s="6" t="s">
        <v>657</v>
      </c>
      <c r="I6671" s="8">
        <v>21</v>
      </c>
      <c r="J6671" s="9">
        <v>41.32</v>
      </c>
      <c r="K6671" s="9">
        <v>8.6772000000000009</v>
      </c>
      <c r="L6671" s="9">
        <v>49.997199999999999</v>
      </c>
      <c r="M6671" s="16" t="s">
        <v>8435</v>
      </c>
      <c r="N6671" s="14" t="str">
        <f>IF(M6671=0,"",VLOOKUP(M6671,'CUENTAS_CONTABLES'!$A$2:$B$100,2,0))</f>
        <v>LABORALES</v>
      </c>
      <c r="O6671" s="11" t="s">
        <v>8357</v>
      </c>
      <c r="P6671" s="40" t="s">
        <v>9252</v>
      </c>
      <c r="Q6671" s="108">
        <v>4500006669</v>
      </c>
      <c r="R6671" s="43">
        <v>60851</v>
      </c>
      <c r="T6671" s="119"/>
      <c r="U6671" s="119"/>
      <c r="V6671" s="119"/>
    </row>
    <row r="6672" spans="1:22" ht="15.95" customHeight="1" x14ac:dyDescent="0.2">
      <c r="A6672" s="28" t="s">
        <v>7503</v>
      </c>
      <c r="B6672" s="7">
        <v>44881</v>
      </c>
      <c r="C6672" s="7">
        <v>44881</v>
      </c>
      <c r="D6672" s="7">
        <v>44890.684594907405</v>
      </c>
      <c r="E6672" s="20">
        <v>1522</v>
      </c>
      <c r="F6672" s="27" t="str">
        <f>VLOOKUP(E6672,PROVEEDORES!$A$2:$D$1013,2,0)</f>
        <v>JUAN ALBERTO BARRERA</v>
      </c>
      <c r="G6672" s="6" t="s">
        <v>351</v>
      </c>
      <c r="H6672" s="6" t="s">
        <v>357</v>
      </c>
      <c r="I6672" s="8">
        <v>21</v>
      </c>
      <c r="J6672" s="9">
        <v>30.83</v>
      </c>
      <c r="K6672" s="9">
        <v>6.4742999999999995</v>
      </c>
      <c r="L6672" s="9">
        <v>37.304299999999998</v>
      </c>
      <c r="M6672" s="16" t="s">
        <v>8435</v>
      </c>
      <c r="N6672" s="14" t="str">
        <f>IF(M6672=0,"",VLOOKUP(M6672,'CUENTAS_CONTABLES'!$A$2:$B$100,2,0))</f>
        <v>LABORALES</v>
      </c>
      <c r="O6672" s="11" t="s">
        <v>9245</v>
      </c>
      <c r="P6672" s="40" t="s">
        <v>9252</v>
      </c>
      <c r="Q6672" s="107">
        <v>4500006670</v>
      </c>
      <c r="R6672" s="43">
        <v>60852</v>
      </c>
      <c r="T6672" s="119"/>
      <c r="U6672" s="119"/>
      <c r="V6672" s="119"/>
    </row>
    <row r="6673" spans="1:22" ht="15.95" customHeight="1" x14ac:dyDescent="0.2">
      <c r="A6673" s="28" t="s">
        <v>7497</v>
      </c>
      <c r="B6673" s="7">
        <v>44881</v>
      </c>
      <c r="C6673" s="7">
        <v>44881</v>
      </c>
      <c r="D6673" s="7">
        <v>44897.569907407407</v>
      </c>
      <c r="E6673" s="20">
        <v>1526</v>
      </c>
      <c r="F6673" s="27" t="str">
        <f>VLOOKUP(E6673,PROVEEDORES!$A$2:$D$1013,2,0)</f>
        <v>JUAN CARLOS MONTAÑA</v>
      </c>
      <c r="G6673" s="6" t="s">
        <v>351</v>
      </c>
      <c r="H6673" s="6" t="s">
        <v>504</v>
      </c>
      <c r="I6673" s="8">
        <v>21</v>
      </c>
      <c r="J6673" s="9">
        <v>405.67</v>
      </c>
      <c r="K6673" s="9">
        <v>85.190699999999993</v>
      </c>
      <c r="L6673" s="9">
        <v>490.86070000000001</v>
      </c>
      <c r="M6673" s="16" t="s">
        <v>8435</v>
      </c>
      <c r="N6673" s="14" t="str">
        <f>IF(M6673=0,"",VLOOKUP(M6673,'CUENTAS_CONTABLES'!$A$2:$B$100,2,0))</f>
        <v>LABORALES</v>
      </c>
      <c r="O6673" s="11" t="s">
        <v>9242</v>
      </c>
      <c r="P6673" s="40" t="s">
        <v>9252</v>
      </c>
      <c r="Q6673" s="108">
        <v>4500006671</v>
      </c>
      <c r="R6673" s="43">
        <v>60853</v>
      </c>
      <c r="T6673" s="119"/>
      <c r="U6673" s="119"/>
      <c r="V6673" s="119"/>
    </row>
    <row r="6674" spans="1:22" ht="15.95" customHeight="1" x14ac:dyDescent="0.2">
      <c r="A6674" s="28" t="s">
        <v>7501</v>
      </c>
      <c r="B6674" s="7">
        <v>44881</v>
      </c>
      <c r="C6674" s="7">
        <v>44881</v>
      </c>
      <c r="D6674" s="7">
        <v>44889.523113425923</v>
      </c>
      <c r="E6674" s="20">
        <v>1562</v>
      </c>
      <c r="F6674" s="27" t="str">
        <f>VLOOKUP(E6674,PROVEEDORES!$A$2:$D$1013,2,0)</f>
        <v>LA PLAZA S.R.L.</v>
      </c>
      <c r="G6674" s="6" t="s">
        <v>351</v>
      </c>
      <c r="H6674" s="6" t="s">
        <v>415</v>
      </c>
      <c r="I6674" s="8">
        <v>21</v>
      </c>
      <c r="J6674" s="9">
        <v>49.59</v>
      </c>
      <c r="K6674" s="9">
        <v>10.413900000000002</v>
      </c>
      <c r="L6674" s="9">
        <v>60.003900000000002</v>
      </c>
      <c r="M6674" s="16" t="s">
        <v>8435</v>
      </c>
      <c r="N6674" s="14" t="str">
        <f>IF(M6674=0,"",VLOOKUP(M6674,'CUENTAS_CONTABLES'!$A$2:$B$100,2,0))</f>
        <v>LABORALES</v>
      </c>
      <c r="O6674" s="11" t="s">
        <v>9248</v>
      </c>
      <c r="P6674" s="40" t="s">
        <v>9259</v>
      </c>
      <c r="Q6674" s="107">
        <v>4500006672</v>
      </c>
      <c r="R6674" s="43">
        <v>60854</v>
      </c>
      <c r="T6674" s="119"/>
      <c r="U6674" s="119"/>
      <c r="V6674" s="119"/>
    </row>
    <row r="6675" spans="1:22" ht="15.95" customHeight="1" x14ac:dyDescent="0.2">
      <c r="A6675" s="28" t="s">
        <v>7521</v>
      </c>
      <c r="B6675" s="7">
        <v>44881</v>
      </c>
      <c r="C6675" s="7">
        <v>44881</v>
      </c>
      <c r="D6675" s="7">
        <v>44889.496782407405</v>
      </c>
      <c r="E6675" s="20">
        <v>1581</v>
      </c>
      <c r="F6675" s="27" t="str">
        <f>VLOOKUP(E6675,PROVEEDORES!$A$2:$D$1013,2,0)</f>
        <v>LEIVA HERNANDEZ GUILLERMO MAURICIO</v>
      </c>
      <c r="G6675" s="6" t="s">
        <v>351</v>
      </c>
      <c r="H6675" s="6" t="s">
        <v>412</v>
      </c>
      <c r="I6675" s="8">
        <v>21</v>
      </c>
      <c r="J6675" s="9">
        <v>51.95</v>
      </c>
      <c r="K6675" s="9">
        <v>10.909500000000001</v>
      </c>
      <c r="L6675" s="9">
        <v>62.859500000000004</v>
      </c>
      <c r="M6675" s="16" t="s">
        <v>8435</v>
      </c>
      <c r="N6675" s="14" t="str">
        <f>IF(M6675=0,"",VLOOKUP(M6675,'CUENTAS_CONTABLES'!$A$2:$B$100,2,0))</f>
        <v>LABORALES</v>
      </c>
      <c r="O6675" s="11" t="s">
        <v>9245</v>
      </c>
      <c r="P6675" s="40" t="s">
        <v>9256</v>
      </c>
      <c r="Q6675" s="108">
        <v>4500006673</v>
      </c>
      <c r="R6675" s="43">
        <v>60855</v>
      </c>
      <c r="T6675" s="119"/>
      <c r="U6675" s="119"/>
      <c r="V6675" s="119"/>
    </row>
    <row r="6676" spans="1:22" ht="15.95" customHeight="1" x14ac:dyDescent="0.2">
      <c r="A6676" s="28" t="s">
        <v>7502</v>
      </c>
      <c r="B6676" s="7">
        <v>44881</v>
      </c>
      <c r="C6676" s="7">
        <v>44881</v>
      </c>
      <c r="D6676" s="7">
        <v>44897.571423611109</v>
      </c>
      <c r="E6676" s="20">
        <v>1583</v>
      </c>
      <c r="F6676" s="27" t="str">
        <f>VLOOKUP(E6676,PROVEEDORES!$A$2:$D$1013,2,0)</f>
        <v>LEONEL CATANEA</v>
      </c>
      <c r="G6676" s="6" t="s">
        <v>351</v>
      </c>
      <c r="H6676" s="6" t="s">
        <v>388</v>
      </c>
      <c r="I6676" s="8">
        <v>21</v>
      </c>
      <c r="J6676" s="9">
        <v>193.85</v>
      </c>
      <c r="K6676" s="9">
        <v>40.708500000000001</v>
      </c>
      <c r="L6676" s="9">
        <v>234.55849999999998</v>
      </c>
      <c r="M6676" s="16" t="s">
        <v>8435</v>
      </c>
      <c r="N6676" s="14" t="str">
        <f>IF(M6676=0,"",VLOOKUP(M6676,'CUENTAS_CONTABLES'!$A$2:$B$100,2,0))</f>
        <v>LABORALES</v>
      </c>
      <c r="O6676" s="11" t="s">
        <v>9240</v>
      </c>
      <c r="P6676" s="40" t="s">
        <v>9256</v>
      </c>
      <c r="Q6676" s="107">
        <v>4500006674</v>
      </c>
      <c r="R6676" s="43">
        <v>60856</v>
      </c>
      <c r="T6676" s="119"/>
      <c r="U6676" s="119"/>
      <c r="V6676" s="119"/>
    </row>
    <row r="6677" spans="1:22" ht="15.95" customHeight="1" x14ac:dyDescent="0.2">
      <c r="A6677" s="28" t="s">
        <v>7520</v>
      </c>
      <c r="B6677" s="7">
        <v>44881</v>
      </c>
      <c r="C6677" s="7">
        <v>44881</v>
      </c>
      <c r="D6677" s="7">
        <v>44889.541712962964</v>
      </c>
      <c r="E6677" s="20">
        <v>1602</v>
      </c>
      <c r="F6677" s="27" t="str">
        <f>VLOOKUP(E6677,PROVEEDORES!$A$2:$D$1013,2,0)</f>
        <v>LOPEZ NANCY ELVIRA</v>
      </c>
      <c r="G6677" s="6" t="s">
        <v>352</v>
      </c>
      <c r="H6677" s="6" t="s">
        <v>952</v>
      </c>
      <c r="I6677" s="8">
        <v>0</v>
      </c>
      <c r="J6677" s="9">
        <v>26893</v>
      </c>
      <c r="K6677" s="9">
        <v>0</v>
      </c>
      <c r="L6677" s="9">
        <v>26893</v>
      </c>
      <c r="M6677" s="16" t="s">
        <v>8435</v>
      </c>
      <c r="N6677" s="14" t="str">
        <f>IF(M6677=0,"",VLOOKUP(M6677,'CUENTAS_CONTABLES'!$A$2:$B$100,2,0))</f>
        <v>LABORALES</v>
      </c>
      <c r="O6677" s="11" t="s">
        <v>8357</v>
      </c>
      <c r="P6677" s="40" t="s">
        <v>9259</v>
      </c>
      <c r="Q6677" s="108">
        <v>4500006675</v>
      </c>
      <c r="R6677" s="43">
        <v>60857</v>
      </c>
      <c r="T6677" s="119"/>
      <c r="U6677" s="119"/>
      <c r="V6677" s="119"/>
    </row>
    <row r="6678" spans="1:22" ht="15.95" customHeight="1" x14ac:dyDescent="0.2">
      <c r="A6678" s="28" t="s">
        <v>7490</v>
      </c>
      <c r="B6678" s="7">
        <v>44881</v>
      </c>
      <c r="C6678" s="7">
        <v>44881</v>
      </c>
      <c r="D6678" s="7">
        <v>44897.578645833331</v>
      </c>
      <c r="E6678" s="20">
        <v>1603</v>
      </c>
      <c r="F6678" s="27" t="str">
        <f>VLOOKUP(E6678,PROVEEDORES!$A$2:$D$1013,2,0)</f>
        <v>LORENZO EDUARDO</v>
      </c>
      <c r="G6678" s="6" t="s">
        <v>351</v>
      </c>
      <c r="H6678" s="6" t="s">
        <v>380</v>
      </c>
      <c r="I6678" s="8">
        <v>21</v>
      </c>
      <c r="J6678" s="9">
        <v>188.25</v>
      </c>
      <c r="K6678" s="9">
        <v>39.532499999999999</v>
      </c>
      <c r="L6678" s="9">
        <v>227.7825</v>
      </c>
      <c r="M6678" s="16" t="s">
        <v>8435</v>
      </c>
      <c r="N6678" s="14" t="str">
        <f>IF(M6678=0,"",VLOOKUP(M6678,'CUENTAS_CONTABLES'!$A$2:$B$100,2,0))</f>
        <v>LABORALES</v>
      </c>
      <c r="O6678" s="11" t="s">
        <v>9244</v>
      </c>
      <c r="P6678" s="40" t="s">
        <v>9258</v>
      </c>
      <c r="Q6678" s="107">
        <v>4500006676</v>
      </c>
      <c r="R6678" s="43">
        <v>60858</v>
      </c>
      <c r="T6678" s="119"/>
      <c r="U6678" s="119"/>
      <c r="V6678" s="119"/>
    </row>
    <row r="6679" spans="1:22" ht="15.95" customHeight="1" x14ac:dyDescent="0.2">
      <c r="A6679" s="28" t="s">
        <v>7522</v>
      </c>
      <c r="B6679" s="7">
        <v>44881</v>
      </c>
      <c r="C6679" s="7">
        <v>44881</v>
      </c>
      <c r="D6679" s="7">
        <v>44897.585393518515</v>
      </c>
      <c r="E6679" s="20">
        <v>1635</v>
      </c>
      <c r="F6679" s="27" t="str">
        <f>VLOOKUP(E6679,PROVEEDORES!$A$2:$D$1013,2,0)</f>
        <v>MARIA DE LOS ANGELES BENITO</v>
      </c>
      <c r="G6679" s="6" t="s">
        <v>351</v>
      </c>
      <c r="H6679" s="6" t="s">
        <v>1277</v>
      </c>
      <c r="I6679" s="8">
        <v>21</v>
      </c>
      <c r="J6679" s="9">
        <v>825</v>
      </c>
      <c r="K6679" s="9">
        <v>173.25</v>
      </c>
      <c r="L6679" s="9">
        <v>998.25</v>
      </c>
      <c r="M6679" s="16" t="s">
        <v>8435</v>
      </c>
      <c r="N6679" s="14" t="str">
        <f>IF(M6679=0,"",VLOOKUP(M6679,'CUENTAS_CONTABLES'!$A$2:$B$100,2,0))</f>
        <v>LABORALES</v>
      </c>
      <c r="O6679" s="11" t="s">
        <v>9246</v>
      </c>
      <c r="P6679" s="40" t="s">
        <v>9252</v>
      </c>
      <c r="Q6679" s="108">
        <v>4500006677</v>
      </c>
      <c r="R6679" s="43">
        <v>60859</v>
      </c>
      <c r="T6679" s="119"/>
      <c r="U6679" s="119"/>
      <c r="V6679" s="119"/>
    </row>
    <row r="6680" spans="1:22" ht="15.95" customHeight="1" x14ac:dyDescent="0.2">
      <c r="A6680" s="28" t="s">
        <v>7494</v>
      </c>
      <c r="B6680" s="7">
        <v>44881</v>
      </c>
      <c r="C6680" s="7">
        <v>44881</v>
      </c>
      <c r="D6680" s="7">
        <v>44891.436493055553</v>
      </c>
      <c r="E6680" s="20">
        <v>1646</v>
      </c>
      <c r="F6680" s="27" t="str">
        <f>VLOOKUP(E6680,PROVEEDORES!$A$2:$D$1013,2,0)</f>
        <v xml:space="preserve">MARISOL DIEZ </v>
      </c>
      <c r="G6680" s="6" t="s">
        <v>351</v>
      </c>
      <c r="H6680" s="6" t="s">
        <v>1275</v>
      </c>
      <c r="I6680" s="8">
        <v>21</v>
      </c>
      <c r="J6680" s="9">
        <v>78614</v>
      </c>
      <c r="K6680" s="9">
        <v>16508.939999999999</v>
      </c>
      <c r="L6680" s="9">
        <v>95122.94</v>
      </c>
      <c r="M6680" s="16" t="s">
        <v>8435</v>
      </c>
      <c r="N6680" s="14" t="str">
        <f>IF(M6680=0,"",VLOOKUP(M6680,'CUENTAS_CONTABLES'!$A$2:$B$100,2,0))</f>
        <v>LABORALES</v>
      </c>
      <c r="O6680" s="11" t="s">
        <v>9247</v>
      </c>
      <c r="P6680" s="40" t="s">
        <v>9252</v>
      </c>
      <c r="Q6680" s="107">
        <v>4500006678</v>
      </c>
      <c r="R6680" s="43">
        <v>60860</v>
      </c>
      <c r="T6680" s="119"/>
      <c r="U6680" s="119"/>
      <c r="V6680" s="119"/>
    </row>
    <row r="6681" spans="1:22" ht="15.95" customHeight="1" x14ac:dyDescent="0.2">
      <c r="A6681" s="28" t="s">
        <v>7508</v>
      </c>
      <c r="B6681" s="7">
        <v>44881</v>
      </c>
      <c r="C6681" s="7">
        <v>44881</v>
      </c>
      <c r="D6681" s="7">
        <v>44881.646238425928</v>
      </c>
      <c r="E6681" s="20">
        <v>1689</v>
      </c>
      <c r="F6681" s="27" t="str">
        <f>VLOOKUP(E6681,PROVEEDORES!$A$2:$D$1013,2,0)</f>
        <v>N.S.L. S.R.L.</v>
      </c>
      <c r="G6681" s="6" t="s">
        <v>352</v>
      </c>
      <c r="H6681" s="6" t="s">
        <v>1150</v>
      </c>
      <c r="I6681" s="8">
        <v>0</v>
      </c>
      <c r="J6681" s="9">
        <v>48038</v>
      </c>
      <c r="K6681" s="9">
        <v>0</v>
      </c>
      <c r="L6681" s="9">
        <v>48038</v>
      </c>
      <c r="M6681" s="16" t="s">
        <v>8435</v>
      </c>
      <c r="N6681" s="14" t="str">
        <f>IF(M6681=0,"",VLOOKUP(M6681,'CUENTAS_CONTABLES'!$A$2:$B$100,2,0))</f>
        <v>LABORALES</v>
      </c>
      <c r="O6681" s="11" t="s">
        <v>9246</v>
      </c>
      <c r="P6681" s="40" t="s">
        <v>9252</v>
      </c>
      <c r="Q6681" s="108">
        <v>4500006679</v>
      </c>
      <c r="R6681" s="43">
        <v>0</v>
      </c>
      <c r="T6681" s="119"/>
      <c r="U6681" s="119"/>
      <c r="V6681" s="119"/>
    </row>
    <row r="6682" spans="1:22" ht="15.95" customHeight="1" x14ac:dyDescent="0.2">
      <c r="A6682" s="28" t="s">
        <v>7495</v>
      </c>
      <c r="B6682" s="7">
        <v>44881</v>
      </c>
      <c r="C6682" s="7">
        <v>44881</v>
      </c>
      <c r="D6682" s="7">
        <v>44882.412303240744</v>
      </c>
      <c r="E6682" s="20">
        <v>1751</v>
      </c>
      <c r="F6682" s="27" t="str">
        <f>VLOOKUP(E6682,PROVEEDORES!$A$2:$D$1013,2,0)</f>
        <v>PASEO GALINDEZ SRL</v>
      </c>
      <c r="G6682" s="6" t="s">
        <v>351</v>
      </c>
      <c r="H6682" s="6" t="s">
        <v>801</v>
      </c>
      <c r="I6682" s="8">
        <v>21</v>
      </c>
      <c r="J6682" s="9">
        <v>454.55</v>
      </c>
      <c r="K6682" s="9">
        <v>95.455500000000015</v>
      </c>
      <c r="L6682" s="9">
        <v>550.00549999999998</v>
      </c>
      <c r="M6682" s="16" t="s">
        <v>8435</v>
      </c>
      <c r="N6682" s="14" t="str">
        <f>IF(M6682=0,"",VLOOKUP(M6682,'CUENTAS_CONTABLES'!$A$2:$B$100,2,0))</f>
        <v>LABORALES</v>
      </c>
      <c r="O6682" s="11" t="s">
        <v>9243</v>
      </c>
      <c r="P6682" s="40" t="s">
        <v>9252</v>
      </c>
      <c r="Q6682" s="107">
        <v>4500006680</v>
      </c>
      <c r="R6682" s="43">
        <v>60862</v>
      </c>
      <c r="T6682" s="119"/>
      <c r="U6682" s="119"/>
      <c r="V6682" s="119"/>
    </row>
    <row r="6683" spans="1:22" ht="15.95" customHeight="1" x14ac:dyDescent="0.2">
      <c r="A6683" s="28" t="s">
        <v>7512</v>
      </c>
      <c r="B6683" s="7">
        <v>44881</v>
      </c>
      <c r="C6683" s="7">
        <v>44881</v>
      </c>
      <c r="D6683" s="7">
        <v>44918.660995370374</v>
      </c>
      <c r="E6683" s="20">
        <v>1782</v>
      </c>
      <c r="F6683" s="27" t="str">
        <f>VLOOKUP(E6683,PROVEEDORES!$A$2:$D$1013,2,0)</f>
        <v>PIRAMIDES 3 S.R.L</v>
      </c>
      <c r="G6683" s="6" t="s">
        <v>351</v>
      </c>
      <c r="H6683" s="6" t="s">
        <v>396</v>
      </c>
      <c r="I6683" s="8">
        <v>21</v>
      </c>
      <c r="J6683" s="9">
        <v>486.05</v>
      </c>
      <c r="K6683" s="9">
        <v>102.07050000000001</v>
      </c>
      <c r="L6683" s="9">
        <v>588.12049999999999</v>
      </c>
      <c r="M6683" s="16" t="s">
        <v>8435</v>
      </c>
      <c r="N6683" s="14" t="str">
        <f>IF(M6683=0,"",VLOOKUP(M6683,'CUENTAS_CONTABLES'!$A$2:$B$100,2,0))</f>
        <v>LABORALES</v>
      </c>
      <c r="O6683" s="11" t="s">
        <v>9240</v>
      </c>
      <c r="P6683" s="40" t="s">
        <v>9256</v>
      </c>
      <c r="Q6683" s="108">
        <v>4500006681</v>
      </c>
      <c r="R6683" s="43">
        <v>0</v>
      </c>
      <c r="T6683" s="119"/>
      <c r="U6683" s="119"/>
      <c r="V6683" s="119"/>
    </row>
    <row r="6684" spans="1:22" ht="15.95" customHeight="1" x14ac:dyDescent="0.2">
      <c r="A6684" s="28" t="s">
        <v>2119</v>
      </c>
      <c r="B6684" s="7">
        <v>44881</v>
      </c>
      <c r="C6684" s="7">
        <v>44881</v>
      </c>
      <c r="D6684" s="7">
        <v>44897.549201388887</v>
      </c>
      <c r="E6684" s="20">
        <v>1807</v>
      </c>
      <c r="F6684" s="27" t="str">
        <f>VLOOKUP(E6684,PROVEEDORES!$A$2:$D$1013,2,0)</f>
        <v>REPARKER CORDOBA S.A</v>
      </c>
      <c r="G6684" s="6" t="s">
        <v>351</v>
      </c>
      <c r="H6684" s="6" t="s">
        <v>1094</v>
      </c>
      <c r="I6684" s="8">
        <v>21</v>
      </c>
      <c r="J6684" s="9">
        <v>1000</v>
      </c>
      <c r="K6684" s="9">
        <v>210</v>
      </c>
      <c r="L6684" s="9">
        <v>1210</v>
      </c>
      <c r="M6684" s="16" t="s">
        <v>8435</v>
      </c>
      <c r="N6684" s="14" t="str">
        <f>IF(M6684=0,"",VLOOKUP(M6684,'CUENTAS_CONTABLES'!$A$2:$B$100,2,0))</f>
        <v>LABORALES</v>
      </c>
      <c r="O6684" s="11" t="s">
        <v>9248</v>
      </c>
      <c r="P6684" s="40" t="s">
        <v>9252</v>
      </c>
      <c r="Q6684" s="107">
        <v>4500006682</v>
      </c>
      <c r="R6684" s="43">
        <v>60864</v>
      </c>
      <c r="T6684" s="119"/>
      <c r="U6684" s="119"/>
      <c r="V6684" s="119"/>
    </row>
    <row r="6685" spans="1:22" ht="15.95" customHeight="1" x14ac:dyDescent="0.2">
      <c r="A6685" s="28" t="s">
        <v>2878</v>
      </c>
      <c r="B6685" s="7">
        <v>44881</v>
      </c>
      <c r="C6685" s="7">
        <v>44881</v>
      </c>
      <c r="D6685" s="7">
        <v>44889.670636574076</v>
      </c>
      <c r="E6685" s="20">
        <v>1870</v>
      </c>
      <c r="F6685" s="27" t="str">
        <f>VLOOKUP(E6685,PROVEEDORES!$A$2:$D$1013,2,0)</f>
        <v>SAYAGO PABLO JOSE</v>
      </c>
      <c r="G6685" s="6" t="s">
        <v>351</v>
      </c>
      <c r="H6685" s="6" t="s">
        <v>889</v>
      </c>
      <c r="I6685" s="8">
        <v>21</v>
      </c>
      <c r="J6685" s="9">
        <v>190.9</v>
      </c>
      <c r="K6685" s="9">
        <v>40.088999999999999</v>
      </c>
      <c r="L6685" s="9">
        <v>230.989</v>
      </c>
      <c r="M6685" s="16" t="s">
        <v>8435</v>
      </c>
      <c r="N6685" s="14" t="str">
        <f>IF(M6685=0,"",VLOOKUP(M6685,'CUENTAS_CONTABLES'!$A$2:$B$100,2,0))</f>
        <v>LABORALES</v>
      </c>
      <c r="O6685" s="11" t="s">
        <v>9240</v>
      </c>
      <c r="P6685" s="40" t="s">
        <v>9252</v>
      </c>
      <c r="Q6685" s="108">
        <v>4500006683</v>
      </c>
      <c r="R6685" s="43">
        <v>60865</v>
      </c>
      <c r="T6685" s="119"/>
      <c r="U6685" s="119"/>
      <c r="V6685" s="119"/>
    </row>
    <row r="6686" spans="1:22" ht="15.95" customHeight="1" x14ac:dyDescent="0.2">
      <c r="A6686" s="28" t="s">
        <v>7491</v>
      </c>
      <c r="B6686" s="7">
        <v>44881</v>
      </c>
      <c r="C6686" s="7">
        <v>44881</v>
      </c>
      <c r="D6686" s="7">
        <v>44902.66510416667</v>
      </c>
      <c r="E6686" s="20">
        <v>1877</v>
      </c>
      <c r="F6686" s="27" t="str">
        <f>VLOOKUP(E6686,PROVEEDORES!$A$2:$D$1013,2,0)</f>
        <v>SEBASTIAN TOLESCO</v>
      </c>
      <c r="G6686" s="6" t="s">
        <v>351</v>
      </c>
      <c r="H6686" s="6" t="s">
        <v>573</v>
      </c>
      <c r="I6686" s="8">
        <v>21</v>
      </c>
      <c r="J6686" s="9">
        <v>140.5</v>
      </c>
      <c r="K6686" s="9">
        <v>29.504999999999999</v>
      </c>
      <c r="L6686" s="9">
        <v>170.005</v>
      </c>
      <c r="M6686" s="16" t="s">
        <v>8435</v>
      </c>
      <c r="N6686" s="14" t="str">
        <f>IF(M6686=0,"",VLOOKUP(M6686,'CUENTAS_CONTABLES'!$A$2:$B$100,2,0))</f>
        <v>LABORALES</v>
      </c>
      <c r="O6686" s="11" t="s">
        <v>9242</v>
      </c>
      <c r="P6686" s="40" t="s">
        <v>9256</v>
      </c>
      <c r="Q6686" s="107">
        <v>4500006684</v>
      </c>
      <c r="R6686" s="43">
        <v>60866</v>
      </c>
      <c r="T6686" s="119"/>
      <c r="U6686" s="119"/>
      <c r="V6686" s="119"/>
    </row>
    <row r="6687" spans="1:22" ht="15.95" customHeight="1" x14ac:dyDescent="0.2">
      <c r="A6687" s="28" t="s">
        <v>7515</v>
      </c>
      <c r="B6687" s="7">
        <v>44881</v>
      </c>
      <c r="C6687" s="7">
        <v>44881</v>
      </c>
      <c r="D6687" s="7">
        <v>44892.74428240741</v>
      </c>
      <c r="E6687" s="20">
        <v>1901</v>
      </c>
      <c r="F6687" s="27" t="str">
        <f>VLOOKUP(E6687,PROVEEDORES!$A$2:$D$1013,2,0)</f>
        <v>SIERRAS BUS S.R.L.</v>
      </c>
      <c r="G6687" s="6" t="s">
        <v>351</v>
      </c>
      <c r="H6687" s="6" t="s">
        <v>1276</v>
      </c>
      <c r="I6687" s="8">
        <v>21</v>
      </c>
      <c r="J6687" s="9">
        <v>446.29</v>
      </c>
      <c r="K6687" s="9">
        <v>93.7209</v>
      </c>
      <c r="L6687" s="9">
        <v>540.01089999999999</v>
      </c>
      <c r="M6687" s="16" t="s">
        <v>8435</v>
      </c>
      <c r="N6687" s="14" t="str">
        <f>IF(M6687=0,"",VLOOKUP(M6687,'CUENTAS_CONTABLES'!$A$2:$B$100,2,0))</f>
        <v>LABORALES</v>
      </c>
      <c r="O6687" s="11" t="s">
        <v>9241</v>
      </c>
      <c r="P6687" s="40" t="s">
        <v>9259</v>
      </c>
      <c r="Q6687" s="108">
        <v>4500006685</v>
      </c>
      <c r="R6687" s="43">
        <v>60867</v>
      </c>
      <c r="T6687" s="119"/>
      <c r="U6687" s="119"/>
      <c r="V6687" s="119"/>
    </row>
    <row r="6688" spans="1:22" ht="15.95" customHeight="1" x14ac:dyDescent="0.2">
      <c r="A6688" s="28" t="s">
        <v>6847</v>
      </c>
      <c r="B6688" s="7">
        <v>44881</v>
      </c>
      <c r="C6688" s="7">
        <v>44881</v>
      </c>
      <c r="D6688" s="7">
        <v>44889.533414351848</v>
      </c>
      <c r="E6688" s="20">
        <v>1908</v>
      </c>
      <c r="F6688" s="27" t="str">
        <f>VLOOKUP(E6688,PROVEEDORES!$A$2:$D$1013,2,0)</f>
        <v>SIMONETTA ORSINI SRL</v>
      </c>
      <c r="G6688" s="6" t="s">
        <v>352</v>
      </c>
      <c r="H6688" s="6" t="s">
        <v>935</v>
      </c>
      <c r="I6688" s="8">
        <v>0</v>
      </c>
      <c r="J6688" s="9">
        <v>20415</v>
      </c>
      <c r="K6688" s="9">
        <v>0</v>
      </c>
      <c r="L6688" s="9">
        <v>20415</v>
      </c>
      <c r="M6688" s="16" t="s">
        <v>8435</v>
      </c>
      <c r="N6688" s="14" t="str">
        <f>IF(M6688=0,"",VLOOKUP(M6688,'CUENTAS_CONTABLES'!$A$2:$B$100,2,0))</f>
        <v>LABORALES</v>
      </c>
      <c r="O6688" s="11" t="s">
        <v>9242</v>
      </c>
      <c r="P6688" s="40" t="s">
        <v>9252</v>
      </c>
      <c r="Q6688" s="107">
        <v>4500006686</v>
      </c>
      <c r="R6688" s="43">
        <v>60868</v>
      </c>
      <c r="T6688" s="119"/>
      <c r="U6688" s="119"/>
      <c r="V6688" s="119"/>
    </row>
    <row r="6689" spans="1:22" ht="15.95" customHeight="1" x14ac:dyDescent="0.2">
      <c r="A6689" s="28" t="s">
        <v>7496</v>
      </c>
      <c r="B6689" s="7">
        <v>44881</v>
      </c>
      <c r="C6689" s="7">
        <v>44881</v>
      </c>
      <c r="D6689" s="7">
        <v>44897.574317129627</v>
      </c>
      <c r="E6689" s="20">
        <v>1971</v>
      </c>
      <c r="F6689" s="27" t="str">
        <f>VLOOKUP(E6689,PROVEEDORES!$A$2:$D$1013,2,0)</f>
        <v>TRIVI SACACIFI Y E</v>
      </c>
      <c r="G6689" s="6" t="s">
        <v>351</v>
      </c>
      <c r="H6689" s="6" t="s">
        <v>722</v>
      </c>
      <c r="I6689" s="8">
        <v>21</v>
      </c>
      <c r="J6689" s="9">
        <v>30.79</v>
      </c>
      <c r="K6689" s="9">
        <v>6.4659000000000004</v>
      </c>
      <c r="L6689" s="9">
        <v>37.255899999999997</v>
      </c>
      <c r="M6689" s="16" t="s">
        <v>8435</v>
      </c>
      <c r="N6689" s="14" t="str">
        <f>IF(M6689=0,"",VLOOKUP(M6689,'CUENTAS_CONTABLES'!$A$2:$B$100,2,0))</f>
        <v>LABORALES</v>
      </c>
      <c r="O6689" s="11" t="s">
        <v>9246</v>
      </c>
      <c r="P6689" s="40" t="s">
        <v>9256</v>
      </c>
      <c r="Q6689" s="108">
        <v>4500006687</v>
      </c>
      <c r="R6689" s="43">
        <v>60869</v>
      </c>
      <c r="T6689" s="119"/>
      <c r="U6689" s="119"/>
      <c r="V6689" s="119"/>
    </row>
    <row r="6690" spans="1:22" ht="15.95" customHeight="1" x14ac:dyDescent="0.2">
      <c r="A6690" s="28" t="s">
        <v>7532</v>
      </c>
      <c r="B6690" s="7">
        <v>44882</v>
      </c>
      <c r="C6690" s="7">
        <v>44882</v>
      </c>
      <c r="D6690" s="7">
        <v>44889.526863425926</v>
      </c>
      <c r="E6690" s="20">
        <v>1015</v>
      </c>
      <c r="F6690" s="27" t="str">
        <f>VLOOKUP(E6690,PROVEEDORES!$A$2:$D$1013,2,0)</f>
        <v>ADRIAN LANZIDERIS</v>
      </c>
      <c r="G6690" s="6" t="s">
        <v>351</v>
      </c>
      <c r="H6690" s="6" t="s">
        <v>415</v>
      </c>
      <c r="I6690" s="8">
        <v>21</v>
      </c>
      <c r="J6690" s="9">
        <v>53.71</v>
      </c>
      <c r="K6690" s="9">
        <v>11.279100000000001</v>
      </c>
      <c r="L6690" s="9">
        <v>64.989100000000008</v>
      </c>
      <c r="M6690" s="16" t="s">
        <v>8435</v>
      </c>
      <c r="N6690" s="14" t="str">
        <f>IF(M6690=0,"",VLOOKUP(M6690,'CUENTAS_CONTABLES'!$A$2:$B$100,2,0))</f>
        <v>LABORALES</v>
      </c>
      <c r="O6690" s="11" t="s">
        <v>9248</v>
      </c>
      <c r="P6690" s="40" t="s">
        <v>9252</v>
      </c>
      <c r="Q6690" s="107">
        <v>4500006688</v>
      </c>
      <c r="R6690" s="43">
        <v>60870</v>
      </c>
      <c r="T6690" s="119"/>
      <c r="U6690" s="119"/>
      <c r="V6690" s="119"/>
    </row>
    <row r="6691" spans="1:22" ht="15.95" customHeight="1" x14ac:dyDescent="0.2">
      <c r="A6691" s="28" t="s">
        <v>7541</v>
      </c>
      <c r="B6691" s="7">
        <v>44882</v>
      </c>
      <c r="C6691" s="7">
        <v>44882</v>
      </c>
      <c r="D6691" s="7">
        <v>44882.409988425927</v>
      </c>
      <c r="E6691" s="20">
        <v>1023</v>
      </c>
      <c r="F6691" s="27" t="str">
        <f>VLOOKUP(E6691,PROVEEDORES!$A$2:$D$1013,2,0)</f>
        <v>AGUSTIN RUBEN CASTRO</v>
      </c>
      <c r="G6691" s="6" t="s">
        <v>351</v>
      </c>
      <c r="H6691" s="6" t="s">
        <v>396</v>
      </c>
      <c r="I6691" s="8">
        <v>21</v>
      </c>
      <c r="J6691" s="9">
        <v>100</v>
      </c>
      <c r="K6691" s="9">
        <v>21</v>
      </c>
      <c r="L6691" s="9">
        <v>121</v>
      </c>
      <c r="M6691" s="16" t="s">
        <v>8436</v>
      </c>
      <c r="N6691" s="14" t="str">
        <f>IF(M6691=0,"",VLOOKUP(M6691,'CUENTAS_CONTABLES'!$A$2:$B$100,2,0))</f>
        <v>LIBRERIA</v>
      </c>
      <c r="O6691" s="11" t="s">
        <v>9242</v>
      </c>
      <c r="P6691" s="40" t="s">
        <v>9252</v>
      </c>
      <c r="Q6691" s="108">
        <v>4500006689</v>
      </c>
      <c r="R6691" s="43">
        <v>60871</v>
      </c>
      <c r="T6691" s="119"/>
      <c r="U6691" s="119"/>
      <c r="V6691" s="119"/>
    </row>
    <row r="6692" spans="1:22" ht="15.95" customHeight="1" x14ac:dyDescent="0.2">
      <c r="A6692" s="28" t="s">
        <v>7543</v>
      </c>
      <c r="B6692" s="7">
        <v>44882</v>
      </c>
      <c r="C6692" s="7">
        <v>44882</v>
      </c>
      <c r="D6692" s="7">
        <v>44883.448969907404</v>
      </c>
      <c r="E6692" s="20">
        <v>1042</v>
      </c>
      <c r="F6692" s="27" t="str">
        <f>VLOOKUP(E6692,PROVEEDORES!$A$2:$D$1013,2,0)</f>
        <v>ALGAR S.R.L</v>
      </c>
      <c r="G6692" s="6" t="s">
        <v>351</v>
      </c>
      <c r="H6692" s="6" t="s">
        <v>396</v>
      </c>
      <c r="I6692" s="8">
        <v>21</v>
      </c>
      <c r="J6692" s="9">
        <v>23.48</v>
      </c>
      <c r="K6692" s="9">
        <v>4.9307999999999996</v>
      </c>
      <c r="L6692" s="9">
        <v>28.410800000000002</v>
      </c>
      <c r="M6692" s="16" t="s">
        <v>8436</v>
      </c>
      <c r="N6692" s="14" t="str">
        <f>IF(M6692=0,"",VLOOKUP(M6692,'CUENTAS_CONTABLES'!$A$2:$B$100,2,0))</f>
        <v>LIBRERIA</v>
      </c>
      <c r="O6692" s="11" t="s">
        <v>9246</v>
      </c>
      <c r="P6692" s="40" t="s">
        <v>9253</v>
      </c>
      <c r="Q6692" s="107">
        <v>4500006690</v>
      </c>
      <c r="R6692" s="43">
        <v>60872</v>
      </c>
      <c r="T6692" s="119"/>
      <c r="U6692" s="119"/>
      <c r="V6692" s="119"/>
    </row>
    <row r="6693" spans="1:22" ht="15.95" customHeight="1" x14ac:dyDescent="0.2">
      <c r="A6693" s="28" t="s">
        <v>7547</v>
      </c>
      <c r="B6693" s="7">
        <v>44882</v>
      </c>
      <c r="C6693" s="7">
        <v>44882</v>
      </c>
      <c r="D6693" s="7">
        <v>44883.432696759257</v>
      </c>
      <c r="E6693" s="20">
        <v>1066</v>
      </c>
      <c r="F6693" s="27" t="str">
        <f>VLOOKUP(E6693,PROVEEDORES!$A$2:$D$1013,2,0)</f>
        <v>ANDREA VERONICA DOMINGUEZ</v>
      </c>
      <c r="G6693" s="6" t="s">
        <v>351</v>
      </c>
      <c r="H6693" s="6" t="s">
        <v>398</v>
      </c>
      <c r="I6693" s="8">
        <v>21</v>
      </c>
      <c r="J6693" s="9">
        <v>150</v>
      </c>
      <c r="K6693" s="9">
        <v>31.5</v>
      </c>
      <c r="L6693" s="9">
        <v>181.5</v>
      </c>
      <c r="M6693" s="16" t="s">
        <v>8436</v>
      </c>
      <c r="N6693" s="14" t="str">
        <f>IF(M6693=0,"",VLOOKUP(M6693,'CUENTAS_CONTABLES'!$A$2:$B$100,2,0))</f>
        <v>LIBRERIA</v>
      </c>
      <c r="O6693" s="11" t="s">
        <v>9244</v>
      </c>
      <c r="P6693" s="40" t="s">
        <v>9253</v>
      </c>
      <c r="Q6693" s="108">
        <v>4500006691</v>
      </c>
      <c r="R6693" s="43">
        <v>60873</v>
      </c>
      <c r="T6693" s="119"/>
      <c r="U6693" s="119"/>
      <c r="V6693" s="119"/>
    </row>
    <row r="6694" spans="1:22" ht="15.95" customHeight="1" x14ac:dyDescent="0.2">
      <c r="A6694" s="28" t="s">
        <v>7545</v>
      </c>
      <c r="B6694" s="7">
        <v>44882</v>
      </c>
      <c r="C6694" s="7">
        <v>44882</v>
      </c>
      <c r="D6694" s="7">
        <v>44883.431469907409</v>
      </c>
      <c r="E6694" s="20">
        <v>1070</v>
      </c>
      <c r="F6694" s="27" t="str">
        <f>VLOOKUP(E6694,PROVEEDORES!$A$2:$D$1013,2,0)</f>
        <v>ANGELA NESCI S.R.L.</v>
      </c>
      <c r="G6694" s="6" t="s">
        <v>351</v>
      </c>
      <c r="H6694" s="6" t="s">
        <v>398</v>
      </c>
      <c r="I6694" s="8">
        <v>21</v>
      </c>
      <c r="J6694" s="9">
        <v>141.75</v>
      </c>
      <c r="K6694" s="9">
        <v>29.767499999999998</v>
      </c>
      <c r="L6694" s="9">
        <v>171.51749999999998</v>
      </c>
      <c r="M6694" s="16" t="s">
        <v>8436</v>
      </c>
      <c r="N6694" s="14" t="str">
        <f>IF(M6694=0,"",VLOOKUP(M6694,'CUENTAS_CONTABLES'!$A$2:$B$100,2,0))</f>
        <v>LIBRERIA</v>
      </c>
      <c r="O6694" s="11" t="s">
        <v>8357</v>
      </c>
      <c r="P6694" s="40" t="s">
        <v>9253</v>
      </c>
      <c r="Q6694" s="107">
        <v>4500006692</v>
      </c>
      <c r="R6694" s="43">
        <v>60874</v>
      </c>
      <c r="T6694" s="119"/>
      <c r="U6694" s="119"/>
      <c r="V6694" s="119"/>
    </row>
    <row r="6695" spans="1:22" ht="15.95" customHeight="1" x14ac:dyDescent="0.2">
      <c r="A6695" s="28" t="s">
        <v>7540</v>
      </c>
      <c r="B6695" s="7">
        <v>44882</v>
      </c>
      <c r="C6695" s="7">
        <v>44882</v>
      </c>
      <c r="D6695" s="7">
        <v>44889.499768518515</v>
      </c>
      <c r="E6695" s="20">
        <v>1136</v>
      </c>
      <c r="F6695" s="27" t="str">
        <f>VLOOKUP(E6695,PROVEEDORES!$A$2:$D$1013,2,0)</f>
        <v>BRAGAÑO CRISTIAN</v>
      </c>
      <c r="G6695" s="6" t="s">
        <v>351</v>
      </c>
      <c r="H6695" s="6" t="s">
        <v>1073</v>
      </c>
      <c r="I6695" s="8">
        <v>21</v>
      </c>
      <c r="J6695" s="9">
        <v>130.84</v>
      </c>
      <c r="K6695" s="9">
        <v>27.476399999999998</v>
      </c>
      <c r="L6695" s="9">
        <v>158.31639999999999</v>
      </c>
      <c r="M6695" s="16" t="s">
        <v>8436</v>
      </c>
      <c r="N6695" s="14" t="str">
        <f>IF(M6695=0,"",VLOOKUP(M6695,'CUENTAS_CONTABLES'!$A$2:$B$100,2,0))</f>
        <v>LIBRERIA</v>
      </c>
      <c r="O6695" s="11" t="s">
        <v>9242</v>
      </c>
      <c r="P6695" s="40" t="s">
        <v>9252</v>
      </c>
      <c r="Q6695" s="108">
        <v>4500006693</v>
      </c>
      <c r="R6695" s="43">
        <v>60875</v>
      </c>
      <c r="T6695" s="119"/>
      <c r="U6695" s="119"/>
      <c r="V6695" s="119"/>
    </row>
    <row r="6696" spans="1:22" ht="15.95" customHeight="1" x14ac:dyDescent="0.2">
      <c r="A6696" s="28" t="s">
        <v>7548</v>
      </c>
      <c r="B6696" s="7">
        <v>44882</v>
      </c>
      <c r="C6696" s="7">
        <v>44882</v>
      </c>
      <c r="D6696" s="7">
        <v>44883.433344907404</v>
      </c>
      <c r="E6696" s="20">
        <v>1180</v>
      </c>
      <c r="F6696" s="27" t="str">
        <f>VLOOKUP(E6696,PROVEEDORES!$A$2:$D$1013,2,0)</f>
        <v>CENTRO INTEGRAL G.N.C.. SOCIEDAD ANONIMA</v>
      </c>
      <c r="G6696" s="6" t="s">
        <v>351</v>
      </c>
      <c r="H6696" s="6" t="s">
        <v>398</v>
      </c>
      <c r="I6696" s="8">
        <v>21</v>
      </c>
      <c r="J6696" s="9">
        <v>50</v>
      </c>
      <c r="K6696" s="9">
        <v>10.5</v>
      </c>
      <c r="L6696" s="9">
        <v>60.5</v>
      </c>
      <c r="M6696" s="16" t="s">
        <v>8436</v>
      </c>
      <c r="N6696" s="14" t="str">
        <f>IF(M6696=0,"",VLOOKUP(M6696,'CUENTAS_CONTABLES'!$A$2:$B$100,2,0))</f>
        <v>LIBRERIA</v>
      </c>
      <c r="O6696" s="11" t="s">
        <v>8357</v>
      </c>
      <c r="P6696" s="40" t="s">
        <v>9253</v>
      </c>
      <c r="Q6696" s="107">
        <v>4500006694</v>
      </c>
      <c r="R6696" s="43">
        <v>60876</v>
      </c>
      <c r="T6696" s="119"/>
      <c r="U6696" s="119"/>
      <c r="V6696" s="119"/>
    </row>
    <row r="6697" spans="1:22" ht="15.95" customHeight="1" x14ac:dyDescent="0.2">
      <c r="A6697" s="28" t="s">
        <v>5341</v>
      </c>
      <c r="B6697" s="7">
        <v>44882</v>
      </c>
      <c r="C6697" s="7">
        <v>44882</v>
      </c>
      <c r="D6697" s="7">
        <v>44897.742858796293</v>
      </c>
      <c r="E6697" s="20">
        <v>1189</v>
      </c>
      <c r="F6697" s="27" t="str">
        <f>VLOOKUP(E6697,PROVEEDORES!$A$2:$D$1013,2,0)</f>
        <v>CHEN WANHONG</v>
      </c>
      <c r="G6697" s="6" t="s">
        <v>352</v>
      </c>
      <c r="H6697" s="6" t="s">
        <v>550</v>
      </c>
      <c r="I6697" s="8">
        <v>0</v>
      </c>
      <c r="J6697" s="9">
        <v>25315</v>
      </c>
      <c r="K6697" s="9">
        <v>0</v>
      </c>
      <c r="L6697" s="9">
        <v>25315</v>
      </c>
      <c r="M6697" s="16" t="s">
        <v>8436</v>
      </c>
      <c r="N6697" s="14" t="str">
        <f>IF(M6697=0,"",VLOOKUP(M6697,'CUENTAS_CONTABLES'!$A$2:$B$100,2,0))</f>
        <v>LIBRERIA</v>
      </c>
      <c r="O6697" s="11" t="s">
        <v>9246</v>
      </c>
      <c r="P6697" s="40" t="s">
        <v>9253</v>
      </c>
      <c r="Q6697" s="108">
        <v>4500006695</v>
      </c>
      <c r="R6697" s="43">
        <v>60877</v>
      </c>
      <c r="T6697" s="119"/>
      <c r="U6697" s="119"/>
      <c r="V6697" s="119"/>
    </row>
    <row r="6698" spans="1:22" ht="15.95" customHeight="1" x14ac:dyDescent="0.2">
      <c r="A6698" s="28" t="s">
        <v>7542</v>
      </c>
      <c r="B6698" s="7">
        <v>44882</v>
      </c>
      <c r="C6698" s="7">
        <v>44882</v>
      </c>
      <c r="D6698" s="7">
        <v>44882.41033564815</v>
      </c>
      <c r="E6698" s="20">
        <v>1225</v>
      </c>
      <c r="F6698" s="27" t="str">
        <f>VLOOKUP(E6698,PROVEEDORES!$A$2:$D$1013,2,0)</f>
        <v>COORDINACION ECOLOGICA AREA METROPOLITANA S.E.</v>
      </c>
      <c r="G6698" s="6" t="s">
        <v>351</v>
      </c>
      <c r="H6698" s="6" t="s">
        <v>396</v>
      </c>
      <c r="I6698" s="8">
        <v>21</v>
      </c>
      <c r="J6698" s="9">
        <v>8</v>
      </c>
      <c r="K6698" s="9">
        <v>1.68</v>
      </c>
      <c r="L6698" s="9">
        <v>9.68</v>
      </c>
      <c r="M6698" s="16" t="s">
        <v>8436</v>
      </c>
      <c r="N6698" s="14" t="str">
        <f>IF(M6698=0,"",VLOOKUP(M6698,'CUENTAS_CONTABLES'!$A$2:$B$100,2,0))</f>
        <v>LIBRERIA</v>
      </c>
      <c r="O6698" s="11" t="s">
        <v>9246</v>
      </c>
      <c r="P6698" s="40" t="s">
        <v>9252</v>
      </c>
      <c r="Q6698" s="107">
        <v>4500006696</v>
      </c>
      <c r="R6698" s="43">
        <v>60878</v>
      </c>
      <c r="T6698" s="119"/>
      <c r="U6698" s="119"/>
      <c r="V6698" s="119"/>
    </row>
    <row r="6699" spans="1:22" ht="15.95" customHeight="1" x14ac:dyDescent="0.2">
      <c r="A6699" s="28" t="s">
        <v>7551</v>
      </c>
      <c r="B6699" s="7">
        <v>44882</v>
      </c>
      <c r="C6699" s="7">
        <v>44882</v>
      </c>
      <c r="D6699" s="7">
        <v>44897.736238425925</v>
      </c>
      <c r="E6699" s="20">
        <v>1252</v>
      </c>
      <c r="F6699" s="27" t="str">
        <f>VLOOKUP(E6699,PROVEEDORES!$A$2:$D$1013,2,0)</f>
        <v>DARSISA S.A.</v>
      </c>
      <c r="G6699" s="6" t="s">
        <v>351</v>
      </c>
      <c r="H6699" s="6" t="s">
        <v>436</v>
      </c>
      <c r="I6699" s="8">
        <v>0</v>
      </c>
      <c r="J6699" s="9">
        <v>24879</v>
      </c>
      <c r="K6699" s="9">
        <v>0</v>
      </c>
      <c r="L6699" s="9">
        <v>24879</v>
      </c>
      <c r="M6699" s="16" t="s">
        <v>8436</v>
      </c>
      <c r="N6699" s="14" t="str">
        <f>IF(M6699=0,"",VLOOKUP(M6699,'CUENTAS_CONTABLES'!$A$2:$B$100,2,0))</f>
        <v>LIBRERIA</v>
      </c>
      <c r="O6699" s="11" t="s">
        <v>9243</v>
      </c>
      <c r="P6699" s="40" t="s">
        <v>9252</v>
      </c>
      <c r="Q6699" s="108">
        <v>4500006697</v>
      </c>
      <c r="R6699" s="43">
        <v>0</v>
      </c>
      <c r="T6699" s="119"/>
      <c r="U6699" s="119"/>
      <c r="V6699" s="119"/>
    </row>
    <row r="6700" spans="1:22" ht="15.95" customHeight="1" x14ac:dyDescent="0.2">
      <c r="A6700" s="28" t="s">
        <v>7553</v>
      </c>
      <c r="B6700" s="7">
        <v>44882</v>
      </c>
      <c r="C6700" s="7">
        <v>44882</v>
      </c>
      <c r="D6700" s="7">
        <v>44888.68949074074</v>
      </c>
      <c r="E6700" s="20">
        <v>1318</v>
      </c>
      <c r="F6700" s="27" t="str">
        <f>VLOOKUP(E6700,PROVEEDORES!$A$2:$D$1013,2,0)</f>
        <v>EMILIANO CARLOS FERREYRA</v>
      </c>
      <c r="G6700" s="6" t="s">
        <v>351</v>
      </c>
      <c r="H6700" s="6" t="s">
        <v>1278</v>
      </c>
      <c r="I6700" s="8">
        <v>21</v>
      </c>
      <c r="J6700" s="9">
        <v>16453.150000000001</v>
      </c>
      <c r="K6700" s="9">
        <v>3455.1615000000002</v>
      </c>
      <c r="L6700" s="9">
        <v>19908.311500000003</v>
      </c>
      <c r="M6700" s="16" t="s">
        <v>8436</v>
      </c>
      <c r="N6700" s="14" t="str">
        <f>IF(M6700=0,"",VLOOKUP(M6700,'CUENTAS_CONTABLES'!$A$2:$B$100,2,0))</f>
        <v>LIBRERIA</v>
      </c>
      <c r="O6700" s="11" t="s">
        <v>9240</v>
      </c>
      <c r="P6700" s="40" t="s">
        <v>9253</v>
      </c>
      <c r="Q6700" s="107">
        <v>4500006698</v>
      </c>
      <c r="R6700" s="43">
        <v>60880</v>
      </c>
      <c r="T6700" s="119"/>
      <c r="U6700" s="119"/>
      <c r="V6700" s="119"/>
    </row>
    <row r="6701" spans="1:22" ht="15.95" customHeight="1" x14ac:dyDescent="0.2">
      <c r="A6701" s="28" t="s">
        <v>3622</v>
      </c>
      <c r="B6701" s="7">
        <v>44882</v>
      </c>
      <c r="C6701" s="7">
        <v>44882</v>
      </c>
      <c r="D6701" s="7">
        <v>44885.685567129629</v>
      </c>
      <c r="E6701" s="20">
        <v>1360</v>
      </c>
      <c r="F6701" s="27" t="str">
        <f>VLOOKUP(E6701,PROVEEDORES!$A$2:$D$1013,2,0)</f>
        <v>EXPENDEDORAS AUTOMÁTICAS ITALO-ARGENTINA S.R.L.</v>
      </c>
      <c r="G6701" s="6" t="s">
        <v>352</v>
      </c>
      <c r="H6701" s="6" t="s">
        <v>1268</v>
      </c>
      <c r="I6701" s="8">
        <v>0</v>
      </c>
      <c r="J6701" s="9">
        <v>55611</v>
      </c>
      <c r="K6701" s="9">
        <v>0</v>
      </c>
      <c r="L6701" s="9">
        <v>55611</v>
      </c>
      <c r="M6701" s="16" t="s">
        <v>8436</v>
      </c>
      <c r="N6701" s="14" t="str">
        <f>IF(M6701=0,"",VLOOKUP(M6701,'CUENTAS_CONTABLES'!$A$2:$B$100,2,0))</f>
        <v>LIBRERIA</v>
      </c>
      <c r="O6701" s="11" t="s">
        <v>9243</v>
      </c>
      <c r="P6701" s="40" t="s">
        <v>9252</v>
      </c>
      <c r="Q6701" s="108">
        <v>4500006699</v>
      </c>
      <c r="R6701" s="43">
        <v>60881</v>
      </c>
      <c r="T6701" s="119"/>
      <c r="U6701" s="119"/>
      <c r="V6701" s="119"/>
    </row>
    <row r="6702" spans="1:22" ht="15.95" customHeight="1" x14ac:dyDescent="0.2">
      <c r="A6702" s="28" t="s">
        <v>7533</v>
      </c>
      <c r="B6702" s="7">
        <v>44882</v>
      </c>
      <c r="C6702" s="7">
        <v>44882</v>
      </c>
      <c r="D6702" s="7">
        <v>44889.52847222222</v>
      </c>
      <c r="E6702" s="20">
        <v>1375</v>
      </c>
      <c r="F6702" s="27" t="str">
        <f>VLOOKUP(E6702,PROVEEDORES!$A$2:$D$1013,2,0)</f>
        <v>FERNANDEZ DANIEL ABENAMAR</v>
      </c>
      <c r="G6702" s="6" t="s">
        <v>351</v>
      </c>
      <c r="H6702" s="6" t="s">
        <v>415</v>
      </c>
      <c r="I6702" s="8">
        <v>21</v>
      </c>
      <c r="J6702" s="9">
        <v>49.59</v>
      </c>
      <c r="K6702" s="9">
        <v>10.413900000000002</v>
      </c>
      <c r="L6702" s="9">
        <v>60.003900000000002</v>
      </c>
      <c r="M6702" s="16" t="s">
        <v>8435</v>
      </c>
      <c r="N6702" s="14" t="str">
        <f>IF(M6702=0,"",VLOOKUP(M6702,'CUENTAS_CONTABLES'!$A$2:$B$100,2,0))</f>
        <v>LABORALES</v>
      </c>
      <c r="O6702" s="11" t="s">
        <v>8357</v>
      </c>
      <c r="P6702" s="40" t="s">
        <v>9259</v>
      </c>
      <c r="Q6702" s="107">
        <v>4500006700</v>
      </c>
      <c r="R6702" s="43">
        <v>60882</v>
      </c>
      <c r="T6702" s="119"/>
      <c r="U6702" s="119"/>
      <c r="V6702" s="119"/>
    </row>
    <row r="6703" spans="1:22" ht="15.95" customHeight="1" x14ac:dyDescent="0.2">
      <c r="A6703" s="28" t="s">
        <v>7537</v>
      </c>
      <c r="B6703" s="7">
        <v>44882</v>
      </c>
      <c r="C6703" s="7">
        <v>44882</v>
      </c>
      <c r="D6703" s="7">
        <v>44890.687326388892</v>
      </c>
      <c r="E6703" s="20">
        <v>1402</v>
      </c>
      <c r="F6703" s="27" t="str">
        <f>VLOOKUP(E6703,PROVEEDORES!$A$2:$D$1013,2,0)</f>
        <v>FUENTES HNOS.</v>
      </c>
      <c r="G6703" s="6" t="s">
        <v>351</v>
      </c>
      <c r="H6703" s="6" t="s">
        <v>357</v>
      </c>
      <c r="I6703" s="8">
        <v>21</v>
      </c>
      <c r="J6703" s="9">
        <v>28545.83</v>
      </c>
      <c r="K6703" s="9">
        <v>5994.6243000000004</v>
      </c>
      <c r="L6703" s="9">
        <v>34540.454300000005</v>
      </c>
      <c r="M6703" s="16" t="s">
        <v>8435</v>
      </c>
      <c r="N6703" s="14" t="str">
        <f>IF(M6703=0,"",VLOOKUP(M6703,'CUENTAS_CONTABLES'!$A$2:$B$100,2,0))</f>
        <v>LABORALES</v>
      </c>
      <c r="O6703" s="11" t="s">
        <v>9248</v>
      </c>
      <c r="P6703" s="40" t="s">
        <v>9259</v>
      </c>
      <c r="Q6703" s="108">
        <v>4500006701</v>
      </c>
      <c r="R6703" s="43">
        <v>0</v>
      </c>
      <c r="T6703" s="119"/>
      <c r="U6703" s="119"/>
      <c r="V6703" s="119"/>
    </row>
    <row r="6704" spans="1:22" ht="15.95" customHeight="1" x14ac:dyDescent="0.2">
      <c r="A6704" s="28" t="s">
        <v>7526</v>
      </c>
      <c r="B6704" s="7">
        <v>44882</v>
      </c>
      <c r="C6704" s="7">
        <v>44882</v>
      </c>
      <c r="D6704" s="7">
        <v>44904.578668981485</v>
      </c>
      <c r="E6704" s="20">
        <v>1482</v>
      </c>
      <c r="F6704" s="27" t="str">
        <f>VLOOKUP(E6704,PROVEEDORES!$A$2:$D$1013,2,0)</f>
        <v>IGNIS S.R.L.</v>
      </c>
      <c r="G6704" s="6" t="s">
        <v>351</v>
      </c>
      <c r="H6704" s="6" t="s">
        <v>500</v>
      </c>
      <c r="I6704" s="8">
        <v>27</v>
      </c>
      <c r="J6704" s="9">
        <v>867.94</v>
      </c>
      <c r="K6704" s="9">
        <v>234.34380000000002</v>
      </c>
      <c r="L6704" s="9">
        <v>1102.2838000000002</v>
      </c>
      <c r="M6704" s="16" t="s">
        <v>8435</v>
      </c>
      <c r="N6704" s="14" t="str">
        <f>IF(M6704=0,"",VLOOKUP(M6704,'CUENTAS_CONTABLES'!$A$2:$B$100,2,0))</f>
        <v>LABORALES</v>
      </c>
      <c r="O6704" s="11" t="s">
        <v>9246</v>
      </c>
      <c r="P6704" s="40" t="s">
        <v>9252</v>
      </c>
      <c r="Q6704" s="107">
        <v>4500006702</v>
      </c>
      <c r="R6704" s="43">
        <v>60884</v>
      </c>
      <c r="T6704" s="119"/>
      <c r="U6704" s="119"/>
      <c r="V6704" s="119"/>
    </row>
    <row r="6705" spans="1:22" ht="15.95" customHeight="1" x14ac:dyDescent="0.2">
      <c r="A6705" s="28" t="s">
        <v>7549</v>
      </c>
      <c r="B6705" s="7">
        <v>44882</v>
      </c>
      <c r="C6705" s="7">
        <v>44882</v>
      </c>
      <c r="D6705" s="7">
        <v>44889.663923611108</v>
      </c>
      <c r="E6705" s="20">
        <v>1496</v>
      </c>
      <c r="F6705" s="27" t="str">
        <f>VLOOKUP(E6705,PROVEEDORES!$A$2:$D$1013,2,0)</f>
        <v>IOS S.A.</v>
      </c>
      <c r="G6705" s="6" t="s">
        <v>352</v>
      </c>
      <c r="H6705" s="6" t="s">
        <v>637</v>
      </c>
      <c r="I6705" s="8">
        <v>0</v>
      </c>
      <c r="J6705" s="9">
        <v>28914</v>
      </c>
      <c r="K6705" s="9">
        <v>0</v>
      </c>
      <c r="L6705" s="9">
        <v>28914</v>
      </c>
      <c r="M6705" s="16" t="s">
        <v>8436</v>
      </c>
      <c r="N6705" s="14" t="str">
        <f>IF(M6705=0,"",VLOOKUP(M6705,'CUENTAS_CONTABLES'!$A$2:$B$100,2,0))</f>
        <v>LIBRERIA</v>
      </c>
      <c r="O6705" s="11" t="s">
        <v>9240</v>
      </c>
      <c r="P6705" s="40" t="s">
        <v>9252</v>
      </c>
      <c r="Q6705" s="108">
        <v>4500006703</v>
      </c>
      <c r="R6705" s="43">
        <v>60885</v>
      </c>
      <c r="T6705" s="119"/>
      <c r="U6705" s="119"/>
      <c r="V6705" s="119"/>
    </row>
    <row r="6706" spans="1:22" ht="15.95" customHeight="1" x14ac:dyDescent="0.2">
      <c r="A6706" s="28" t="s">
        <v>7525</v>
      </c>
      <c r="B6706" s="7">
        <v>44882</v>
      </c>
      <c r="C6706" s="7">
        <v>44882</v>
      </c>
      <c r="D6706" s="7">
        <v>44904.624259259261</v>
      </c>
      <c r="E6706" s="20">
        <v>1506</v>
      </c>
      <c r="F6706" s="27" t="str">
        <f>VLOOKUP(E6706,PROVEEDORES!$A$2:$D$1013,2,0)</f>
        <v>JONATHAN EMMANUEL AGUILERA</v>
      </c>
      <c r="G6706" s="6" t="s">
        <v>351</v>
      </c>
      <c r="H6706" s="6" t="s">
        <v>500</v>
      </c>
      <c r="I6706" s="8">
        <v>21</v>
      </c>
      <c r="J6706" s="9">
        <v>918</v>
      </c>
      <c r="K6706" s="9">
        <v>192.78</v>
      </c>
      <c r="L6706" s="9">
        <v>1110.78</v>
      </c>
      <c r="M6706" s="16" t="s">
        <v>8435</v>
      </c>
      <c r="N6706" s="14" t="str">
        <f>IF(M6706=0,"",VLOOKUP(M6706,'CUENTAS_CONTABLES'!$A$2:$B$100,2,0))</f>
        <v>LABORALES</v>
      </c>
      <c r="O6706" s="11" t="s">
        <v>9246</v>
      </c>
      <c r="P6706" s="40" t="s">
        <v>9252</v>
      </c>
      <c r="Q6706" s="107">
        <v>4500006704</v>
      </c>
      <c r="R6706" s="43">
        <v>60886</v>
      </c>
      <c r="T6706" s="119"/>
      <c r="U6706" s="119"/>
      <c r="V6706" s="119"/>
    </row>
    <row r="6707" spans="1:22" ht="15.95" customHeight="1" x14ac:dyDescent="0.2">
      <c r="A6707" s="28" t="s">
        <v>7539</v>
      </c>
      <c r="B6707" s="7">
        <v>44882</v>
      </c>
      <c r="C6707" s="7">
        <v>44882</v>
      </c>
      <c r="D6707" s="7">
        <v>44889.703333333331</v>
      </c>
      <c r="E6707" s="20">
        <v>1516</v>
      </c>
      <c r="F6707" s="27" t="str">
        <f>VLOOKUP(E6707,PROVEEDORES!$A$2:$D$1013,2,0)</f>
        <v>JOSE BERGESSIO</v>
      </c>
      <c r="G6707" s="6" t="s">
        <v>351</v>
      </c>
      <c r="H6707" s="6" t="s">
        <v>418</v>
      </c>
      <c r="I6707" s="8">
        <v>21</v>
      </c>
      <c r="J6707" s="9">
        <v>37.19</v>
      </c>
      <c r="K6707" s="9">
        <v>7.8098999999999998</v>
      </c>
      <c r="L6707" s="9">
        <v>44.999899999999997</v>
      </c>
      <c r="M6707" s="16" t="s">
        <v>8436</v>
      </c>
      <c r="N6707" s="14" t="str">
        <f>IF(M6707=0,"",VLOOKUP(M6707,'CUENTAS_CONTABLES'!$A$2:$B$100,2,0))</f>
        <v>LIBRERIA</v>
      </c>
      <c r="O6707" s="11" t="s">
        <v>8357</v>
      </c>
      <c r="P6707" s="40" t="s">
        <v>9252</v>
      </c>
      <c r="Q6707" s="108">
        <v>4500006705</v>
      </c>
      <c r="R6707" s="43">
        <v>60887</v>
      </c>
      <c r="T6707" s="119"/>
      <c r="U6707" s="119"/>
      <c r="V6707" s="119"/>
    </row>
    <row r="6708" spans="1:22" ht="15.95" customHeight="1" x14ac:dyDescent="0.2">
      <c r="A6708" s="28" t="s">
        <v>7528</v>
      </c>
      <c r="B6708" s="7">
        <v>44882</v>
      </c>
      <c r="C6708" s="7">
        <v>44882</v>
      </c>
      <c r="D6708" s="7">
        <v>44897.579641203702</v>
      </c>
      <c r="E6708" s="20">
        <v>1534</v>
      </c>
      <c r="F6708" s="27" t="str">
        <f>VLOOKUP(E6708,PROVEEDORES!$A$2:$D$1013,2,0)</f>
        <v>JUAN PABLO GOMEZ</v>
      </c>
      <c r="G6708" s="6" t="s">
        <v>351</v>
      </c>
      <c r="H6708" s="6" t="s">
        <v>380</v>
      </c>
      <c r="I6708" s="8">
        <v>21</v>
      </c>
      <c r="J6708" s="9">
        <v>38.200000000000003</v>
      </c>
      <c r="K6708" s="9">
        <v>8.0220000000000002</v>
      </c>
      <c r="L6708" s="9">
        <v>46.222000000000001</v>
      </c>
      <c r="M6708" s="16" t="s">
        <v>8435</v>
      </c>
      <c r="N6708" s="14" t="str">
        <f>IF(M6708=0,"",VLOOKUP(M6708,'CUENTAS_CONTABLES'!$A$2:$B$100,2,0))</f>
        <v>LABORALES</v>
      </c>
      <c r="O6708" s="11" t="s">
        <v>9244</v>
      </c>
      <c r="P6708" s="40" t="s">
        <v>9252</v>
      </c>
      <c r="Q6708" s="107">
        <v>4500006706</v>
      </c>
      <c r="R6708" s="43">
        <v>60888</v>
      </c>
      <c r="T6708" s="119"/>
      <c r="U6708" s="119"/>
      <c r="V6708" s="119"/>
    </row>
    <row r="6709" spans="1:22" ht="15.95" customHeight="1" x14ac:dyDescent="0.2">
      <c r="A6709" s="28" t="s">
        <v>7546</v>
      </c>
      <c r="B6709" s="7">
        <v>44882</v>
      </c>
      <c r="C6709" s="7">
        <v>44882</v>
      </c>
      <c r="D6709" s="7">
        <v>44883.43209490741</v>
      </c>
      <c r="E6709" s="20">
        <v>1546</v>
      </c>
      <c r="F6709" s="27" t="str">
        <f>VLOOKUP(E6709,PROVEEDORES!$A$2:$D$1013,2,0)</f>
        <v>KASBARIAN FERNANDO NORBERTO</v>
      </c>
      <c r="G6709" s="6" t="s">
        <v>351</v>
      </c>
      <c r="H6709" s="6" t="s">
        <v>398</v>
      </c>
      <c r="I6709" s="8">
        <v>21</v>
      </c>
      <c r="J6709" s="9">
        <v>150</v>
      </c>
      <c r="K6709" s="9">
        <v>31.5</v>
      </c>
      <c r="L6709" s="9">
        <v>181.5</v>
      </c>
      <c r="M6709" s="16" t="s">
        <v>8436</v>
      </c>
      <c r="N6709" s="14" t="str">
        <f>IF(M6709=0,"",VLOOKUP(M6709,'CUENTAS_CONTABLES'!$A$2:$B$100,2,0))</f>
        <v>LIBRERIA</v>
      </c>
      <c r="O6709" s="11" t="s">
        <v>9247</v>
      </c>
      <c r="P6709" s="40" t="s">
        <v>9252</v>
      </c>
      <c r="Q6709" s="108">
        <v>4500006707</v>
      </c>
      <c r="R6709" s="43">
        <v>60889</v>
      </c>
      <c r="T6709" s="119"/>
      <c r="U6709" s="119"/>
      <c r="V6709" s="119"/>
    </row>
    <row r="6710" spans="1:22" ht="15.95" customHeight="1" x14ac:dyDescent="0.2">
      <c r="A6710" s="28" t="s">
        <v>7535</v>
      </c>
      <c r="B6710" s="7">
        <v>44882</v>
      </c>
      <c r="C6710" s="7">
        <v>44882</v>
      </c>
      <c r="D6710" s="7">
        <v>44897.721238425926</v>
      </c>
      <c r="E6710" s="20">
        <v>1579</v>
      </c>
      <c r="F6710" s="27" t="str">
        <f>VLOOKUP(E6710,PROVEEDORES!$A$2:$D$1013,2,0)</f>
        <v>LE PETIT TRIANON S.A.A</v>
      </c>
      <c r="G6710" s="6" t="s">
        <v>351</v>
      </c>
      <c r="H6710" s="6" t="s">
        <v>761</v>
      </c>
      <c r="I6710" s="8">
        <v>21</v>
      </c>
      <c r="J6710" s="9">
        <v>4500</v>
      </c>
      <c r="K6710" s="9">
        <v>945</v>
      </c>
      <c r="L6710" s="9">
        <v>5445</v>
      </c>
      <c r="M6710" s="16" t="s">
        <v>8435</v>
      </c>
      <c r="N6710" s="14" t="str">
        <f>IF(M6710=0,"",VLOOKUP(M6710,'CUENTAS_CONTABLES'!$A$2:$B$100,2,0))</f>
        <v>LABORALES</v>
      </c>
      <c r="O6710" s="11" t="s">
        <v>9242</v>
      </c>
      <c r="P6710" s="40" t="s">
        <v>9259</v>
      </c>
      <c r="Q6710" s="107">
        <v>4500006708</v>
      </c>
      <c r="R6710" s="43">
        <v>60890</v>
      </c>
      <c r="T6710" s="119"/>
      <c r="U6710" s="119"/>
      <c r="V6710" s="119"/>
    </row>
    <row r="6711" spans="1:22" ht="15.95" customHeight="1" x14ac:dyDescent="0.2">
      <c r="A6711" s="28" t="s">
        <v>7552</v>
      </c>
      <c r="B6711" s="7">
        <v>44882</v>
      </c>
      <c r="C6711" s="7">
        <v>44882</v>
      </c>
      <c r="D6711" s="7">
        <v>44888.688275462962</v>
      </c>
      <c r="E6711" s="20">
        <v>1671</v>
      </c>
      <c r="F6711" s="27" t="str">
        <f>VLOOKUP(E6711,PROVEEDORES!$A$2:$D$1013,2,0)</f>
        <v>MERCEDES LLAVER BADUI</v>
      </c>
      <c r="G6711" s="6" t="s">
        <v>351</v>
      </c>
      <c r="H6711" s="6" t="s">
        <v>437</v>
      </c>
      <c r="I6711" s="8">
        <v>21</v>
      </c>
      <c r="J6711" s="9">
        <v>4264.46</v>
      </c>
      <c r="K6711" s="9">
        <v>895.53660000000002</v>
      </c>
      <c r="L6711" s="9">
        <v>5159.9966000000004</v>
      </c>
      <c r="M6711" s="16" t="s">
        <v>8436</v>
      </c>
      <c r="N6711" s="14" t="str">
        <f>IF(M6711=0,"",VLOOKUP(M6711,'CUENTAS_CONTABLES'!$A$2:$B$100,2,0))</f>
        <v>LIBRERIA</v>
      </c>
      <c r="O6711" s="11" t="s">
        <v>9247</v>
      </c>
      <c r="P6711" s="40" t="s">
        <v>9253</v>
      </c>
      <c r="Q6711" s="108">
        <v>4500006709</v>
      </c>
      <c r="R6711" s="43">
        <v>60891</v>
      </c>
      <c r="T6711" s="119"/>
      <c r="U6711" s="119"/>
      <c r="V6711" s="119"/>
    </row>
    <row r="6712" spans="1:22" ht="15.95" customHeight="1" x14ac:dyDescent="0.2">
      <c r="A6712" s="28" t="s">
        <v>7844</v>
      </c>
      <c r="B6712" s="7">
        <v>44882</v>
      </c>
      <c r="C6712" s="7">
        <v>44898</v>
      </c>
      <c r="D6712" s="7">
        <v>44917.669027777774</v>
      </c>
      <c r="E6712" s="20">
        <v>1686</v>
      </c>
      <c r="F6712" s="27" t="str">
        <f>VLOOKUP(E6712,PROVEEDORES!$A$2:$D$1013,2,0)</f>
        <v>MOYANO DARÍO</v>
      </c>
      <c r="G6712" s="6" t="s">
        <v>351</v>
      </c>
      <c r="H6712" s="6" t="s">
        <v>659</v>
      </c>
      <c r="I6712" s="8">
        <v>21</v>
      </c>
      <c r="J6712" s="9">
        <v>941.89</v>
      </c>
      <c r="K6712" s="9">
        <v>197.79689999999999</v>
      </c>
      <c r="L6712" s="9">
        <v>1139.6868999999999</v>
      </c>
      <c r="M6712" s="16" t="s">
        <v>8438</v>
      </c>
      <c r="N6712" s="14" t="str">
        <f>IF(M6712=0,"",VLOOKUP(M6712,'CUENTAS_CONTABLES'!$A$2:$B$100,2,0))</f>
        <v>MANTENIMIENTO Y LIMPIEZA</v>
      </c>
      <c r="O6712" s="10" t="s">
        <v>9245</v>
      </c>
      <c r="P6712" s="39" t="s">
        <v>9259</v>
      </c>
      <c r="Q6712" s="107">
        <v>4500006710</v>
      </c>
      <c r="R6712" s="43">
        <v>60892</v>
      </c>
      <c r="T6712" s="119"/>
      <c r="U6712" s="119"/>
      <c r="V6712" s="119"/>
    </row>
    <row r="6713" spans="1:22" ht="15.95" customHeight="1" x14ac:dyDescent="0.2">
      <c r="A6713" s="28" t="s">
        <v>7830</v>
      </c>
      <c r="B6713" s="7">
        <v>44882</v>
      </c>
      <c r="C6713" s="7">
        <v>44898</v>
      </c>
      <c r="D6713" s="7">
        <v>44917.804247685184</v>
      </c>
      <c r="E6713" s="20">
        <v>1691</v>
      </c>
      <c r="F6713" s="27" t="str">
        <f>VLOOKUP(E6713,PROVEEDORES!$A$2:$D$1013,2,0)</f>
        <v>NAFPUR XXI SA</v>
      </c>
      <c r="G6713" s="6" t="s">
        <v>351</v>
      </c>
      <c r="H6713" s="6" t="s">
        <v>1118</v>
      </c>
      <c r="I6713" s="8">
        <v>21</v>
      </c>
      <c r="J6713" s="9">
        <v>3869.42</v>
      </c>
      <c r="K6713" s="9">
        <v>812.57820000000004</v>
      </c>
      <c r="L6713" s="9">
        <v>4681.9982</v>
      </c>
      <c r="M6713" s="16" t="s">
        <v>8438</v>
      </c>
      <c r="N6713" s="14" t="str">
        <f>IF(M6713=0,"",VLOOKUP(M6713,'CUENTAS_CONTABLES'!$A$2:$B$100,2,0))</f>
        <v>MANTENIMIENTO Y LIMPIEZA</v>
      </c>
      <c r="O6713" s="11" t="s">
        <v>9243</v>
      </c>
      <c r="P6713" s="40" t="s">
        <v>9259</v>
      </c>
      <c r="Q6713" s="108">
        <v>4500006711</v>
      </c>
      <c r="R6713" s="43">
        <v>60893</v>
      </c>
      <c r="T6713" s="119"/>
      <c r="U6713" s="119"/>
      <c r="V6713" s="119"/>
    </row>
    <row r="6714" spans="1:22" ht="15.95" customHeight="1" x14ac:dyDescent="0.2">
      <c r="A6714" s="28" t="s">
        <v>7538</v>
      </c>
      <c r="B6714" s="7">
        <v>44882</v>
      </c>
      <c r="C6714" s="7">
        <v>44882</v>
      </c>
      <c r="D6714" s="7">
        <v>44897.720555555556</v>
      </c>
      <c r="E6714" s="20">
        <v>1708</v>
      </c>
      <c r="F6714" s="27" t="str">
        <f>VLOOKUP(E6714,PROVEEDORES!$A$2:$D$1013,2,0)</f>
        <v>NICHOLSON Y CANO SRL</v>
      </c>
      <c r="G6714" s="6" t="s">
        <v>352</v>
      </c>
      <c r="H6714" s="6" t="s">
        <v>473</v>
      </c>
      <c r="I6714" s="8">
        <v>0</v>
      </c>
      <c r="J6714" s="9">
        <v>46983</v>
      </c>
      <c r="K6714" s="9">
        <v>0</v>
      </c>
      <c r="L6714" s="9">
        <v>46983</v>
      </c>
      <c r="M6714" s="16" t="s">
        <v>8436</v>
      </c>
      <c r="N6714" s="14" t="str">
        <f>IF(M6714=0,"",VLOOKUP(M6714,'CUENTAS_CONTABLES'!$A$2:$B$100,2,0))</f>
        <v>LIBRERIA</v>
      </c>
      <c r="O6714" s="11" t="s">
        <v>9248</v>
      </c>
      <c r="P6714" s="40" t="s">
        <v>9252</v>
      </c>
      <c r="Q6714" s="107">
        <v>4500006712</v>
      </c>
      <c r="R6714" s="43">
        <v>60894</v>
      </c>
      <c r="T6714" s="119"/>
      <c r="U6714" s="119"/>
      <c r="V6714" s="119"/>
    </row>
    <row r="6715" spans="1:22" ht="15.95" customHeight="1" x14ac:dyDescent="0.2">
      <c r="A6715" s="28" t="s">
        <v>7529</v>
      </c>
      <c r="B6715" s="7">
        <v>44882</v>
      </c>
      <c r="C6715" s="7">
        <v>44882</v>
      </c>
      <c r="D6715" s="7">
        <v>44902.652824074074</v>
      </c>
      <c r="E6715" s="20">
        <v>1755</v>
      </c>
      <c r="F6715" s="27" t="str">
        <f>VLOOKUP(E6715,PROVEEDORES!$A$2:$D$1013,2,0)</f>
        <v>PAVONE LUIS ANGEL</v>
      </c>
      <c r="G6715" s="6" t="s">
        <v>351</v>
      </c>
      <c r="H6715" s="6" t="s">
        <v>380</v>
      </c>
      <c r="I6715" s="8">
        <v>21</v>
      </c>
      <c r="J6715" s="9">
        <v>368.93</v>
      </c>
      <c r="K6715" s="9">
        <v>77.475300000000004</v>
      </c>
      <c r="L6715" s="9">
        <v>446.40530000000001</v>
      </c>
      <c r="M6715" s="16" t="s">
        <v>8435</v>
      </c>
      <c r="N6715" s="14" t="str">
        <f>IF(M6715=0,"",VLOOKUP(M6715,'CUENTAS_CONTABLES'!$A$2:$B$100,2,0))</f>
        <v>LABORALES</v>
      </c>
      <c r="O6715" s="11" t="s">
        <v>9244</v>
      </c>
      <c r="P6715" s="40" t="s">
        <v>9259</v>
      </c>
      <c r="Q6715" s="108">
        <v>4500006713</v>
      </c>
      <c r="R6715" s="43">
        <v>60895</v>
      </c>
      <c r="T6715" s="119"/>
      <c r="U6715" s="119"/>
      <c r="V6715" s="119"/>
    </row>
    <row r="6716" spans="1:22" ht="15.95" customHeight="1" x14ac:dyDescent="0.2">
      <c r="A6716" s="28" t="s">
        <v>7530</v>
      </c>
      <c r="B6716" s="7">
        <v>44882</v>
      </c>
      <c r="C6716" s="7">
        <v>44882</v>
      </c>
      <c r="D6716" s="7">
        <v>44896.468784722223</v>
      </c>
      <c r="E6716" s="20">
        <v>1757</v>
      </c>
      <c r="F6716" s="27" t="str">
        <f>VLOOKUP(E6716,PROVEEDORES!$A$2:$D$1013,2,0)</f>
        <v>PEGORIN Y CIA. S.R.L.</v>
      </c>
      <c r="G6716" s="6" t="s">
        <v>351</v>
      </c>
      <c r="H6716" s="6" t="s">
        <v>566</v>
      </c>
      <c r="I6716" s="8">
        <v>21</v>
      </c>
      <c r="J6716" s="9">
        <v>86800</v>
      </c>
      <c r="K6716" s="9">
        <v>18228</v>
      </c>
      <c r="L6716" s="9">
        <v>105028</v>
      </c>
      <c r="M6716" s="16" t="s">
        <v>8435</v>
      </c>
      <c r="N6716" s="14" t="str">
        <f>IF(M6716=0,"",VLOOKUP(M6716,'CUENTAS_CONTABLES'!$A$2:$B$100,2,0))</f>
        <v>LABORALES</v>
      </c>
      <c r="O6716" s="11" t="s">
        <v>8357</v>
      </c>
      <c r="P6716" s="40" t="s">
        <v>9252</v>
      </c>
      <c r="Q6716" s="107">
        <v>4500006714</v>
      </c>
      <c r="R6716" s="43">
        <v>60896</v>
      </c>
      <c r="T6716" s="119"/>
      <c r="U6716" s="119"/>
      <c r="V6716" s="119"/>
    </row>
    <row r="6717" spans="1:22" ht="15.95" customHeight="1" x14ac:dyDescent="0.2">
      <c r="A6717" s="28" t="s">
        <v>3917</v>
      </c>
      <c r="B6717" s="7">
        <v>44882</v>
      </c>
      <c r="C6717" s="7">
        <v>44882</v>
      </c>
      <c r="D6717" s="7">
        <v>44889.711759259262</v>
      </c>
      <c r="E6717" s="20">
        <v>1814</v>
      </c>
      <c r="F6717" s="27" t="str">
        <f>VLOOKUP(E6717,PROVEEDORES!$A$2:$D$1013,2,0)</f>
        <v>RICARDO NICOLAS BEVACQUA</v>
      </c>
      <c r="G6717" s="6" t="s">
        <v>352</v>
      </c>
      <c r="H6717" s="6" t="s">
        <v>523</v>
      </c>
      <c r="I6717" s="8">
        <v>0</v>
      </c>
      <c r="J6717" s="9">
        <v>21304</v>
      </c>
      <c r="K6717" s="9">
        <v>0</v>
      </c>
      <c r="L6717" s="9">
        <v>21304</v>
      </c>
      <c r="M6717" s="16" t="s">
        <v>8436</v>
      </c>
      <c r="N6717" s="14" t="str">
        <f>IF(M6717=0,"",VLOOKUP(M6717,'CUENTAS_CONTABLES'!$A$2:$B$100,2,0))</f>
        <v>LIBRERIA</v>
      </c>
      <c r="O6717" s="11" t="s">
        <v>9248</v>
      </c>
      <c r="P6717" s="40" t="s">
        <v>9253</v>
      </c>
      <c r="Q6717" s="108">
        <v>4500006715</v>
      </c>
      <c r="R6717" s="43">
        <v>60897</v>
      </c>
      <c r="T6717" s="119"/>
      <c r="U6717" s="119"/>
      <c r="V6717" s="119"/>
    </row>
    <row r="6718" spans="1:22" ht="15.95" customHeight="1" x14ac:dyDescent="0.2">
      <c r="A6718" s="28" t="s">
        <v>7523</v>
      </c>
      <c r="B6718" s="7">
        <v>44882</v>
      </c>
      <c r="C6718" s="7">
        <v>44882</v>
      </c>
      <c r="D6718" s="7">
        <v>44909.763958333337</v>
      </c>
      <c r="E6718" s="20">
        <v>1815</v>
      </c>
      <c r="F6718" s="27" t="str">
        <f>VLOOKUP(E6718,PROVEEDORES!$A$2:$D$1013,2,0)</f>
        <v>RIESGONET S.A.</v>
      </c>
      <c r="G6718" s="6" t="s">
        <v>351</v>
      </c>
      <c r="H6718" s="6" t="s">
        <v>500</v>
      </c>
      <c r="I6718" s="8">
        <v>21</v>
      </c>
      <c r="J6718" s="9">
        <v>2104</v>
      </c>
      <c r="K6718" s="9">
        <v>441.84</v>
      </c>
      <c r="L6718" s="9">
        <v>2545.84</v>
      </c>
      <c r="M6718" s="16" t="s">
        <v>8435</v>
      </c>
      <c r="N6718" s="14" t="str">
        <f>IF(M6718=0,"",VLOOKUP(M6718,'CUENTAS_CONTABLES'!$A$2:$B$100,2,0))</f>
        <v>LABORALES</v>
      </c>
      <c r="O6718" s="11" t="s">
        <v>9243</v>
      </c>
      <c r="P6718" s="40" t="s">
        <v>9252</v>
      </c>
      <c r="Q6718" s="107">
        <v>4500006716</v>
      </c>
      <c r="R6718" s="43">
        <v>60898</v>
      </c>
      <c r="T6718" s="119"/>
      <c r="U6718" s="119"/>
      <c r="V6718" s="119"/>
    </row>
    <row r="6719" spans="1:22" ht="15.95" customHeight="1" x14ac:dyDescent="0.2">
      <c r="A6719" s="28" t="s">
        <v>7534</v>
      </c>
      <c r="B6719" s="7">
        <v>44882</v>
      </c>
      <c r="C6719" s="7">
        <v>44882</v>
      </c>
      <c r="D6719" s="7">
        <v>44889.522418981483</v>
      </c>
      <c r="E6719" s="20">
        <v>1832</v>
      </c>
      <c r="F6719" s="27" t="str">
        <f>VLOOKUP(E6719,PROVEEDORES!$A$2:$D$1013,2,0)</f>
        <v>RODSTATION S.A.</v>
      </c>
      <c r="G6719" s="6" t="s">
        <v>351</v>
      </c>
      <c r="H6719" s="6" t="s">
        <v>415</v>
      </c>
      <c r="I6719" s="8">
        <v>21</v>
      </c>
      <c r="J6719" s="9">
        <v>49.59</v>
      </c>
      <c r="K6719" s="9">
        <v>10.413900000000002</v>
      </c>
      <c r="L6719" s="9">
        <v>60.003900000000002</v>
      </c>
      <c r="M6719" s="16" t="s">
        <v>8435</v>
      </c>
      <c r="N6719" s="14" t="str">
        <f>IF(M6719=0,"",VLOOKUP(M6719,'CUENTAS_CONTABLES'!$A$2:$B$100,2,0))</f>
        <v>LABORALES</v>
      </c>
      <c r="O6719" s="11" t="s">
        <v>9245</v>
      </c>
      <c r="P6719" s="40" t="s">
        <v>9259</v>
      </c>
      <c r="Q6719" s="108">
        <v>4500006717</v>
      </c>
      <c r="R6719" s="43">
        <v>60899</v>
      </c>
      <c r="T6719" s="119"/>
      <c r="U6719" s="119"/>
      <c r="V6719" s="119"/>
    </row>
    <row r="6720" spans="1:22" ht="15.95" customHeight="1" x14ac:dyDescent="0.2">
      <c r="A6720" s="28" t="s">
        <v>7531</v>
      </c>
      <c r="B6720" s="7">
        <v>44882</v>
      </c>
      <c r="C6720" s="7">
        <v>44882</v>
      </c>
      <c r="D6720" s="7">
        <v>44889.692442129628</v>
      </c>
      <c r="E6720" s="20">
        <v>1847</v>
      </c>
      <c r="F6720" s="27" t="str">
        <f>VLOOKUP(E6720,PROVEEDORES!$A$2:$D$1013,2,0)</f>
        <v>RUTAS DEL SOL S.A.</v>
      </c>
      <c r="G6720" s="6" t="s">
        <v>351</v>
      </c>
      <c r="H6720" s="6" t="s">
        <v>657</v>
      </c>
      <c r="I6720" s="8">
        <v>21</v>
      </c>
      <c r="J6720" s="9">
        <v>41.32</v>
      </c>
      <c r="K6720" s="9">
        <v>8.6772000000000009</v>
      </c>
      <c r="L6720" s="9">
        <v>49.997199999999999</v>
      </c>
      <c r="M6720" s="16" t="s">
        <v>8435</v>
      </c>
      <c r="N6720" s="14" t="str">
        <f>IF(M6720=0,"",VLOOKUP(M6720,'CUENTAS_CONTABLES'!$A$2:$B$100,2,0))</f>
        <v>LABORALES</v>
      </c>
      <c r="O6720" s="11" t="s">
        <v>9247</v>
      </c>
      <c r="P6720" s="40" t="s">
        <v>9256</v>
      </c>
      <c r="Q6720" s="107">
        <v>4500006718</v>
      </c>
      <c r="R6720" s="43">
        <v>60900</v>
      </c>
      <c r="T6720" s="119"/>
      <c r="U6720" s="119"/>
      <c r="V6720" s="119"/>
    </row>
    <row r="6721" spans="1:22" ht="15.95" customHeight="1" x14ac:dyDescent="0.2">
      <c r="A6721" s="28" t="s">
        <v>7536</v>
      </c>
      <c r="B6721" s="7">
        <v>44882</v>
      </c>
      <c r="C6721" s="7">
        <v>44882</v>
      </c>
      <c r="D6721" s="7">
        <v>44890.686539351853</v>
      </c>
      <c r="E6721" s="20">
        <v>1877</v>
      </c>
      <c r="F6721" s="27" t="str">
        <f>VLOOKUP(E6721,PROVEEDORES!$A$2:$D$1013,2,0)</f>
        <v>SEBASTIAN TOLESCO</v>
      </c>
      <c r="G6721" s="6" t="s">
        <v>351</v>
      </c>
      <c r="H6721" s="6" t="s">
        <v>357</v>
      </c>
      <c r="I6721" s="8">
        <v>21</v>
      </c>
      <c r="J6721" s="9">
        <v>120.98</v>
      </c>
      <c r="K6721" s="9">
        <v>25.405799999999999</v>
      </c>
      <c r="L6721" s="9">
        <v>146.38580000000002</v>
      </c>
      <c r="M6721" s="16" t="s">
        <v>8435</v>
      </c>
      <c r="N6721" s="14" t="str">
        <f>IF(M6721=0,"",VLOOKUP(M6721,'CUENTAS_CONTABLES'!$A$2:$B$100,2,0))</f>
        <v>LABORALES</v>
      </c>
      <c r="O6721" s="11" t="s">
        <v>8357</v>
      </c>
      <c r="P6721" s="40" t="s">
        <v>9259</v>
      </c>
      <c r="Q6721" s="108">
        <v>4500006719</v>
      </c>
      <c r="R6721" s="43">
        <v>0</v>
      </c>
      <c r="T6721" s="119"/>
      <c r="U6721" s="119"/>
      <c r="V6721" s="119"/>
    </row>
    <row r="6722" spans="1:22" ht="15.95" customHeight="1" x14ac:dyDescent="0.2">
      <c r="A6722" s="28" t="s">
        <v>7544</v>
      </c>
      <c r="B6722" s="7">
        <v>44882</v>
      </c>
      <c r="C6722" s="7">
        <v>44882</v>
      </c>
      <c r="D6722" s="7">
        <v>44883.43072916667</v>
      </c>
      <c r="E6722" s="20">
        <v>1878</v>
      </c>
      <c r="F6722" s="27" t="str">
        <f>VLOOKUP(E6722,PROVEEDORES!$A$2:$D$1013,2,0)</f>
        <v>SECORVEP S.A.</v>
      </c>
      <c r="G6722" s="6" t="s">
        <v>351</v>
      </c>
      <c r="H6722" s="6" t="s">
        <v>398</v>
      </c>
      <c r="I6722" s="8">
        <v>21</v>
      </c>
      <c r="J6722" s="9">
        <v>210.37</v>
      </c>
      <c r="K6722" s="9">
        <v>44.177700000000002</v>
      </c>
      <c r="L6722" s="9">
        <v>254.54770000000002</v>
      </c>
      <c r="M6722" s="16" t="s">
        <v>8436</v>
      </c>
      <c r="N6722" s="14" t="str">
        <f>IF(M6722=0,"",VLOOKUP(M6722,'CUENTAS_CONTABLES'!$A$2:$B$100,2,0))</f>
        <v>LIBRERIA</v>
      </c>
      <c r="O6722" s="11" t="s">
        <v>9242</v>
      </c>
      <c r="P6722" s="40" t="s">
        <v>9252</v>
      </c>
      <c r="Q6722" s="107">
        <v>4500006720</v>
      </c>
      <c r="R6722" s="43">
        <v>60902</v>
      </c>
      <c r="T6722" s="119"/>
      <c r="U6722" s="119"/>
      <c r="V6722" s="119"/>
    </row>
    <row r="6723" spans="1:22" ht="15.95" customHeight="1" x14ac:dyDescent="0.2">
      <c r="A6723" s="28" t="s">
        <v>7527</v>
      </c>
      <c r="B6723" s="7">
        <v>44882</v>
      </c>
      <c r="C6723" s="7">
        <v>44882</v>
      </c>
      <c r="D6723" s="7">
        <v>44904.623067129629</v>
      </c>
      <c r="E6723" s="20">
        <v>1902</v>
      </c>
      <c r="F6723" s="27" t="str">
        <f>VLOOKUP(E6723,PROVEEDORES!$A$2:$D$1013,2,0)</f>
        <v>SIGOT LUCIANO</v>
      </c>
      <c r="G6723" s="6" t="s">
        <v>351</v>
      </c>
      <c r="H6723" s="6" t="s">
        <v>500</v>
      </c>
      <c r="I6723" s="8">
        <v>21</v>
      </c>
      <c r="J6723" s="9">
        <v>643.38</v>
      </c>
      <c r="K6723" s="9">
        <v>135.10980000000001</v>
      </c>
      <c r="L6723" s="9">
        <v>778.48980000000006</v>
      </c>
      <c r="M6723" s="16" t="s">
        <v>8435</v>
      </c>
      <c r="N6723" s="14" t="str">
        <f>IF(M6723=0,"",VLOOKUP(M6723,'CUENTAS_CONTABLES'!$A$2:$B$100,2,0))</f>
        <v>LABORALES</v>
      </c>
      <c r="O6723" s="11" t="s">
        <v>9246</v>
      </c>
      <c r="P6723" s="40" t="s">
        <v>9256</v>
      </c>
      <c r="Q6723" s="108">
        <v>4500006721</v>
      </c>
      <c r="R6723" s="43">
        <v>60903</v>
      </c>
      <c r="T6723" s="119"/>
      <c r="U6723" s="119"/>
      <c r="V6723" s="119"/>
    </row>
    <row r="6724" spans="1:22" ht="15.95" customHeight="1" x14ac:dyDescent="0.2">
      <c r="A6724" s="28" t="s">
        <v>7550</v>
      </c>
      <c r="B6724" s="7">
        <v>44882</v>
      </c>
      <c r="C6724" s="7">
        <v>44882</v>
      </c>
      <c r="D6724" s="7">
        <v>44885.702557870369</v>
      </c>
      <c r="E6724" s="20">
        <v>1957</v>
      </c>
      <c r="F6724" s="27" t="str">
        <f>VLOOKUP(E6724,PROVEEDORES!$A$2:$D$1013,2,0)</f>
        <v>TINTO Y SODA SA</v>
      </c>
      <c r="G6724" s="6" t="s">
        <v>351</v>
      </c>
      <c r="H6724" s="6" t="s">
        <v>583</v>
      </c>
      <c r="I6724" s="8">
        <v>21</v>
      </c>
      <c r="J6724" s="9">
        <v>454.55</v>
      </c>
      <c r="K6724" s="9">
        <v>95.455500000000015</v>
      </c>
      <c r="L6724" s="9">
        <v>550.00549999999998</v>
      </c>
      <c r="M6724" s="16" t="s">
        <v>8436</v>
      </c>
      <c r="N6724" s="14" t="str">
        <f>IF(M6724=0,"",VLOOKUP(M6724,'CUENTAS_CONTABLES'!$A$2:$B$100,2,0))</f>
        <v>LIBRERIA</v>
      </c>
      <c r="O6724" s="11" t="s">
        <v>9244</v>
      </c>
      <c r="P6724" s="40" t="s">
        <v>9252</v>
      </c>
      <c r="Q6724" s="107">
        <v>4500006722</v>
      </c>
      <c r="R6724" s="43">
        <v>60904</v>
      </c>
      <c r="T6724" s="119"/>
      <c r="U6724" s="119"/>
      <c r="V6724" s="119"/>
    </row>
    <row r="6725" spans="1:22" ht="15.95" customHeight="1" x14ac:dyDescent="0.2">
      <c r="A6725" s="28" t="s">
        <v>7524</v>
      </c>
      <c r="B6725" s="7">
        <v>44882</v>
      </c>
      <c r="C6725" s="7">
        <v>44882</v>
      </c>
      <c r="D6725" s="7">
        <v>44909.764537037037</v>
      </c>
      <c r="E6725" s="20">
        <v>1980</v>
      </c>
      <c r="F6725" s="27" t="str">
        <f>VLOOKUP(E6725,PROVEEDORES!$A$2:$D$1013,2,0)</f>
        <v>VALENTE NICOLAS Y ROJAS ALEJANDRO ALBERTO SH</v>
      </c>
      <c r="G6725" s="6" t="s">
        <v>351</v>
      </c>
      <c r="H6725" s="6" t="s">
        <v>500</v>
      </c>
      <c r="I6725" s="8">
        <v>21</v>
      </c>
      <c r="J6725" s="9">
        <v>1665</v>
      </c>
      <c r="K6725" s="9">
        <v>349.65</v>
      </c>
      <c r="L6725" s="9">
        <v>2014.65</v>
      </c>
      <c r="M6725" s="16" t="s">
        <v>8435</v>
      </c>
      <c r="N6725" s="14" t="str">
        <f>IF(M6725=0,"",VLOOKUP(M6725,'CUENTAS_CONTABLES'!$A$2:$B$100,2,0))</f>
        <v>LABORALES</v>
      </c>
      <c r="O6725" s="11" t="s">
        <v>8357</v>
      </c>
      <c r="P6725" s="40" t="s">
        <v>9259</v>
      </c>
      <c r="Q6725" s="108">
        <v>4500006723</v>
      </c>
      <c r="R6725" s="43">
        <v>60905</v>
      </c>
      <c r="T6725" s="119"/>
      <c r="U6725" s="119"/>
      <c r="V6725" s="119"/>
    </row>
    <row r="6726" spans="1:22" ht="15.95" customHeight="1" x14ac:dyDescent="0.2">
      <c r="A6726" s="28" t="s">
        <v>7578</v>
      </c>
      <c r="B6726" s="7">
        <v>44883</v>
      </c>
      <c r="C6726" s="7">
        <v>44883</v>
      </c>
      <c r="D6726" s="7">
        <v>44920.470266203702</v>
      </c>
      <c r="E6726" s="20">
        <v>1013</v>
      </c>
      <c r="F6726" s="27" t="str">
        <f>VLOOKUP(E6726,PROVEEDORES!$A$2:$D$1013,2,0)</f>
        <v>ADIDAS ARGENTINA S.A.</v>
      </c>
      <c r="G6726" s="6" t="s">
        <v>351</v>
      </c>
      <c r="H6726" s="6" t="s">
        <v>1083</v>
      </c>
      <c r="I6726" s="8">
        <v>21</v>
      </c>
      <c r="J6726" s="9">
        <v>210.74</v>
      </c>
      <c r="K6726" s="9">
        <v>44.255400000000002</v>
      </c>
      <c r="L6726" s="9">
        <v>254.99540000000002</v>
      </c>
      <c r="M6726" s="16" t="s">
        <v>8436</v>
      </c>
      <c r="N6726" s="14" t="str">
        <f>IF(M6726=0,"",VLOOKUP(M6726,'CUENTAS_CONTABLES'!$A$2:$B$100,2,0))</f>
        <v>LIBRERIA</v>
      </c>
      <c r="O6726" s="11" t="s">
        <v>9245</v>
      </c>
      <c r="P6726" s="40" t="s">
        <v>9252</v>
      </c>
      <c r="Q6726" s="107">
        <v>4500006724</v>
      </c>
      <c r="R6726" s="43">
        <v>60906</v>
      </c>
      <c r="T6726" s="119"/>
      <c r="U6726" s="119"/>
      <c r="V6726" s="119"/>
    </row>
    <row r="6727" spans="1:22" ht="15.95" customHeight="1" x14ac:dyDescent="0.2">
      <c r="A6727" s="28" t="s">
        <v>7579</v>
      </c>
      <c r="B6727" s="7">
        <v>44883</v>
      </c>
      <c r="C6727" s="7">
        <v>44883</v>
      </c>
      <c r="D6727" s="7">
        <v>44892.748310185183</v>
      </c>
      <c r="E6727" s="20">
        <v>1024</v>
      </c>
      <c r="F6727" s="27" t="str">
        <f>VLOOKUP(E6727,PROVEEDORES!$A$2:$D$1013,2,0)</f>
        <v>AGUSTINA CHAVERO</v>
      </c>
      <c r="G6727" s="6" t="s">
        <v>351</v>
      </c>
      <c r="H6727" s="6" t="s">
        <v>412</v>
      </c>
      <c r="I6727" s="8">
        <v>21</v>
      </c>
      <c r="J6727" s="9">
        <v>593.67999999999995</v>
      </c>
      <c r="K6727" s="9">
        <v>124.6728</v>
      </c>
      <c r="L6727" s="9">
        <v>718.35279999999989</v>
      </c>
      <c r="M6727" s="16" t="s">
        <v>8436</v>
      </c>
      <c r="N6727" s="14" t="str">
        <f>IF(M6727=0,"",VLOOKUP(M6727,'CUENTAS_CONTABLES'!$A$2:$B$100,2,0))</f>
        <v>LIBRERIA</v>
      </c>
      <c r="O6727" s="11" t="s">
        <v>9245</v>
      </c>
      <c r="P6727" s="40" t="s">
        <v>9252</v>
      </c>
      <c r="Q6727" s="108">
        <v>4500006725</v>
      </c>
      <c r="R6727" s="43">
        <v>60907</v>
      </c>
      <c r="T6727" s="119"/>
      <c r="U6727" s="119"/>
      <c r="V6727" s="119"/>
    </row>
    <row r="6728" spans="1:22" ht="15.95" customHeight="1" x14ac:dyDescent="0.2">
      <c r="A6728" s="28" t="s">
        <v>7554</v>
      </c>
      <c r="B6728" s="7">
        <v>44883</v>
      </c>
      <c r="C6728" s="7">
        <v>44883</v>
      </c>
      <c r="D6728" s="7">
        <v>44897.737013888887</v>
      </c>
      <c r="E6728" s="20">
        <v>1059</v>
      </c>
      <c r="F6728" s="27" t="str">
        <f>VLOOKUP(E6728,PROVEEDORES!$A$2:$D$1013,2,0)</f>
        <v xml:space="preserve">ANA VERONICA CASTRO </v>
      </c>
      <c r="G6728" s="6" t="s">
        <v>351</v>
      </c>
      <c r="H6728" s="6" t="s">
        <v>441</v>
      </c>
      <c r="I6728" s="8">
        <v>21</v>
      </c>
      <c r="J6728" s="9">
        <v>3289.26</v>
      </c>
      <c r="K6728" s="9">
        <v>690.7446000000001</v>
      </c>
      <c r="L6728" s="9">
        <v>3980.0046000000002</v>
      </c>
      <c r="M6728" s="16" t="s">
        <v>8436</v>
      </c>
      <c r="N6728" s="14" t="str">
        <f>IF(M6728=0,"",VLOOKUP(M6728,'CUENTAS_CONTABLES'!$A$2:$B$100,2,0))</f>
        <v>LIBRERIA</v>
      </c>
      <c r="O6728" s="11" t="s">
        <v>9246</v>
      </c>
      <c r="P6728" s="40" t="s">
        <v>9256</v>
      </c>
      <c r="Q6728" s="107">
        <v>4500006726</v>
      </c>
      <c r="R6728" s="43">
        <v>60908</v>
      </c>
      <c r="T6728" s="119"/>
      <c r="U6728" s="119"/>
      <c r="V6728" s="119"/>
    </row>
    <row r="6729" spans="1:22" ht="15.95" customHeight="1" x14ac:dyDescent="0.2">
      <c r="A6729" s="28" t="s">
        <v>7568</v>
      </c>
      <c r="B6729" s="7">
        <v>44883</v>
      </c>
      <c r="C6729" s="7">
        <v>44883</v>
      </c>
      <c r="D6729" s="7">
        <v>44897.753506944442</v>
      </c>
      <c r="E6729" s="20">
        <v>1093</v>
      </c>
      <c r="F6729" s="27" t="str">
        <f>VLOOKUP(E6729,PROVEEDORES!$A$2:$D$1013,2,0)</f>
        <v>AUTOTRANSPORTES ISELIN S.A.</v>
      </c>
      <c r="G6729" s="6" t="s">
        <v>351</v>
      </c>
      <c r="H6729" s="6" t="s">
        <v>664</v>
      </c>
      <c r="I6729" s="8">
        <v>21</v>
      </c>
      <c r="J6729" s="9">
        <v>893.65</v>
      </c>
      <c r="K6729" s="9">
        <v>187.66649999999998</v>
      </c>
      <c r="L6729" s="9">
        <v>1081.3164999999999</v>
      </c>
      <c r="M6729" s="16" t="s">
        <v>8436</v>
      </c>
      <c r="N6729" s="14" t="str">
        <f>IF(M6729=0,"",VLOOKUP(M6729,'CUENTAS_CONTABLES'!$A$2:$B$100,2,0))</f>
        <v>LIBRERIA</v>
      </c>
      <c r="O6729" s="11" t="s">
        <v>9244</v>
      </c>
      <c r="P6729" s="40" t="s">
        <v>9252</v>
      </c>
      <c r="Q6729" s="108">
        <v>4500006727</v>
      </c>
      <c r="R6729" s="43">
        <v>60909</v>
      </c>
      <c r="T6729" s="119"/>
      <c r="U6729" s="119"/>
      <c r="V6729" s="119"/>
    </row>
    <row r="6730" spans="1:22" ht="15.95" customHeight="1" x14ac:dyDescent="0.2">
      <c r="A6730" s="28" t="s">
        <v>7569</v>
      </c>
      <c r="B6730" s="7">
        <v>44883</v>
      </c>
      <c r="C6730" s="7">
        <v>44883</v>
      </c>
      <c r="D6730" s="7">
        <v>44884.386921296296</v>
      </c>
      <c r="E6730" s="20">
        <v>1146</v>
      </c>
      <c r="F6730" s="27" t="str">
        <f>VLOOKUP(E6730,PROVEEDORES!$A$2:$D$1013,2,0)</f>
        <v>C.A.S. COMPUTACION S.R.L.</v>
      </c>
      <c r="G6730" s="6" t="s">
        <v>351</v>
      </c>
      <c r="H6730" s="6" t="s">
        <v>398</v>
      </c>
      <c r="I6730" s="8">
        <v>21</v>
      </c>
      <c r="J6730" s="9">
        <v>20</v>
      </c>
      <c r="K6730" s="9">
        <v>4.2</v>
      </c>
      <c r="L6730" s="9">
        <v>24.2</v>
      </c>
      <c r="M6730" s="16" t="s">
        <v>8436</v>
      </c>
      <c r="N6730" s="14" t="str">
        <f>IF(M6730=0,"",VLOOKUP(M6730,'CUENTAS_CONTABLES'!$A$2:$B$100,2,0))</f>
        <v>LIBRERIA</v>
      </c>
      <c r="O6730" s="11" t="s">
        <v>9245</v>
      </c>
      <c r="P6730" s="40" t="s">
        <v>9252</v>
      </c>
      <c r="Q6730" s="107">
        <v>4500006728</v>
      </c>
      <c r="R6730" s="43">
        <v>60910</v>
      </c>
      <c r="T6730" s="119"/>
      <c r="U6730" s="119"/>
      <c r="V6730" s="119"/>
    </row>
    <row r="6731" spans="1:22" ht="15.95" customHeight="1" x14ac:dyDescent="0.2">
      <c r="A6731" s="28" t="s">
        <v>7176</v>
      </c>
      <c r="B6731" s="7">
        <v>44883</v>
      </c>
      <c r="C6731" s="7">
        <v>44883</v>
      </c>
      <c r="D6731" s="7">
        <v>44920.407627314817</v>
      </c>
      <c r="E6731" s="20">
        <v>1161</v>
      </c>
      <c r="F6731" s="27" t="str">
        <f>VLOOKUP(E6731,PROVEEDORES!$A$2:$D$1013,2,0)</f>
        <v>CARLOS E. RASCHIA</v>
      </c>
      <c r="G6731" s="6" t="s">
        <v>351</v>
      </c>
      <c r="H6731" s="6" t="s">
        <v>978</v>
      </c>
      <c r="I6731" s="8">
        <v>21</v>
      </c>
      <c r="J6731" s="9">
        <v>23550</v>
      </c>
      <c r="K6731" s="9">
        <v>4945.5</v>
      </c>
      <c r="L6731" s="9">
        <v>28495.5</v>
      </c>
      <c r="M6731" s="16" t="s">
        <v>8436</v>
      </c>
      <c r="N6731" s="14" t="str">
        <f>IF(M6731=0,"",VLOOKUP(M6731,'CUENTAS_CONTABLES'!$A$2:$B$100,2,0))</f>
        <v>LIBRERIA</v>
      </c>
      <c r="O6731" s="11" t="s">
        <v>8357</v>
      </c>
      <c r="P6731" s="40" t="s">
        <v>9252</v>
      </c>
      <c r="Q6731" s="108">
        <v>4500006729</v>
      </c>
      <c r="R6731" s="43">
        <v>0</v>
      </c>
      <c r="T6731" s="119"/>
      <c r="U6731" s="119"/>
      <c r="V6731" s="119"/>
    </row>
    <row r="6732" spans="1:22" ht="15.95" customHeight="1" x14ac:dyDescent="0.2">
      <c r="A6732" s="28" t="s">
        <v>7566</v>
      </c>
      <c r="B6732" s="7">
        <v>44883</v>
      </c>
      <c r="C6732" s="7">
        <v>44883</v>
      </c>
      <c r="D6732" s="7">
        <v>44918.663078703707</v>
      </c>
      <c r="E6732" s="20">
        <v>1171</v>
      </c>
      <c r="F6732" s="27" t="str">
        <f>VLOOKUP(E6732,PROVEEDORES!$A$2:$D$1013,2,0)</f>
        <v>CASERO MARCELO MANUEL</v>
      </c>
      <c r="G6732" s="6" t="s">
        <v>351</v>
      </c>
      <c r="H6732" s="6" t="s">
        <v>396</v>
      </c>
      <c r="I6732" s="8">
        <v>21</v>
      </c>
      <c r="J6732" s="9">
        <v>1179.08</v>
      </c>
      <c r="K6732" s="9">
        <v>247.60679999999999</v>
      </c>
      <c r="L6732" s="9">
        <v>1426.6867999999999</v>
      </c>
      <c r="M6732" s="16" t="s">
        <v>8436</v>
      </c>
      <c r="N6732" s="14" t="str">
        <f>IF(M6732=0,"",VLOOKUP(M6732,'CUENTAS_CONTABLES'!$A$2:$B$100,2,0))</f>
        <v>LIBRERIA</v>
      </c>
      <c r="O6732" s="11" t="s">
        <v>9242</v>
      </c>
      <c r="P6732" s="40" t="s">
        <v>9253</v>
      </c>
      <c r="Q6732" s="107">
        <v>4500006730</v>
      </c>
      <c r="R6732" s="43">
        <v>60912</v>
      </c>
      <c r="T6732" s="119"/>
      <c r="U6732" s="119"/>
      <c r="V6732" s="119"/>
    </row>
    <row r="6733" spans="1:22" ht="15.95" customHeight="1" x14ac:dyDescent="0.2">
      <c r="A6733" s="28" t="s">
        <v>7564</v>
      </c>
      <c r="B6733" s="7">
        <v>44883</v>
      </c>
      <c r="C6733" s="7">
        <v>44883</v>
      </c>
      <c r="D6733" s="7">
        <v>44883.77789351852</v>
      </c>
      <c r="E6733" s="20">
        <v>1186</v>
      </c>
      <c r="F6733" s="27" t="str">
        <f>VLOOKUP(E6733,PROVEEDORES!$A$2:$D$1013,2,0)</f>
        <v>CHADA JOSE SALVADOR</v>
      </c>
      <c r="G6733" s="6" t="s">
        <v>351</v>
      </c>
      <c r="H6733" s="6" t="s">
        <v>396</v>
      </c>
      <c r="I6733" s="8">
        <v>21</v>
      </c>
      <c r="J6733" s="9">
        <v>387.74</v>
      </c>
      <c r="K6733" s="9">
        <v>81.425399999999996</v>
      </c>
      <c r="L6733" s="9">
        <v>469.16539999999998</v>
      </c>
      <c r="M6733" s="16" t="s">
        <v>8436</v>
      </c>
      <c r="N6733" s="14" t="str">
        <f>IF(M6733=0,"",VLOOKUP(M6733,'CUENTAS_CONTABLES'!$A$2:$B$100,2,0))</f>
        <v>LIBRERIA</v>
      </c>
      <c r="O6733" s="11" t="s">
        <v>9240</v>
      </c>
      <c r="P6733" s="40" t="s">
        <v>9252</v>
      </c>
      <c r="Q6733" s="108">
        <v>4500006731</v>
      </c>
      <c r="R6733" s="43">
        <v>60913</v>
      </c>
      <c r="T6733" s="119"/>
      <c r="U6733" s="119"/>
      <c r="V6733" s="119"/>
    </row>
    <row r="6734" spans="1:22" ht="15.95" customHeight="1" x14ac:dyDescent="0.2">
      <c r="A6734" s="28" t="s">
        <v>7567</v>
      </c>
      <c r="B6734" s="7">
        <v>44883</v>
      </c>
      <c r="C6734" s="7">
        <v>44883</v>
      </c>
      <c r="D6734" s="7">
        <v>44897.755046296297</v>
      </c>
      <c r="E6734" s="20">
        <v>1194</v>
      </c>
      <c r="F6734" s="27" t="str">
        <f>VLOOKUP(E6734,PROVEEDORES!$A$2:$D$1013,2,0)</f>
        <v>CLAUDIA PATRICIA RODRIGUEZ</v>
      </c>
      <c r="G6734" s="6" t="s">
        <v>351</v>
      </c>
      <c r="H6734" s="6" t="s">
        <v>664</v>
      </c>
      <c r="I6734" s="8">
        <v>21</v>
      </c>
      <c r="J6734" s="9">
        <v>38556.25</v>
      </c>
      <c r="K6734" s="9">
        <v>8096.8125</v>
      </c>
      <c r="L6734" s="9">
        <v>46653.0625</v>
      </c>
      <c r="M6734" s="16" t="s">
        <v>8436</v>
      </c>
      <c r="N6734" s="14" t="str">
        <f>IF(M6734=0,"",VLOOKUP(M6734,'CUENTAS_CONTABLES'!$A$2:$B$100,2,0))</f>
        <v>LIBRERIA</v>
      </c>
      <c r="O6734" s="11" t="s">
        <v>9245</v>
      </c>
      <c r="P6734" s="40" t="s">
        <v>9252</v>
      </c>
      <c r="Q6734" s="107">
        <v>4500006732</v>
      </c>
      <c r="R6734" s="43">
        <v>60914</v>
      </c>
      <c r="T6734" s="119"/>
      <c r="U6734" s="119"/>
      <c r="V6734" s="119"/>
    </row>
    <row r="6735" spans="1:22" ht="15.95" customHeight="1" x14ac:dyDescent="0.2">
      <c r="A6735" s="28" t="s">
        <v>7582</v>
      </c>
      <c r="B6735" s="7">
        <v>44883</v>
      </c>
      <c r="C6735" s="7">
        <v>44883</v>
      </c>
      <c r="D6735" s="7">
        <v>44897.532754629632</v>
      </c>
      <c r="E6735" s="20">
        <v>1000</v>
      </c>
      <c r="F6735" s="27" t="str">
        <f>VLOOKUP(E6735,PROVEEDORES!$A$2:$D$1013,2,0)</f>
        <v>DANIEL FLESLER</v>
      </c>
      <c r="G6735" s="6" t="s">
        <v>351</v>
      </c>
      <c r="H6735" s="6" t="s">
        <v>1284</v>
      </c>
      <c r="I6735" s="8">
        <v>21</v>
      </c>
      <c r="J6735" s="9">
        <v>916.53</v>
      </c>
      <c r="K6735" s="9">
        <v>192.47130000000001</v>
      </c>
      <c r="L6735" s="9">
        <v>1109.0012999999999</v>
      </c>
      <c r="M6735" s="16" t="s">
        <v>8436</v>
      </c>
      <c r="N6735" s="14" t="str">
        <f>IF(M6735=0,"",VLOOKUP(M6735,'CUENTAS_CONTABLES'!$A$2:$B$100,2,0))</f>
        <v>LIBRERIA</v>
      </c>
      <c r="O6735" s="11" t="s">
        <v>9248</v>
      </c>
      <c r="P6735" s="40" t="s">
        <v>9253</v>
      </c>
      <c r="Q6735" s="108">
        <v>4500006733</v>
      </c>
      <c r="R6735" s="43">
        <v>60915</v>
      </c>
      <c r="T6735" s="119"/>
      <c r="U6735" s="119"/>
      <c r="V6735" s="119"/>
    </row>
    <row r="6736" spans="1:22" ht="15.95" customHeight="1" x14ac:dyDescent="0.2">
      <c r="A6736" s="28" t="s">
        <v>7556</v>
      </c>
      <c r="B6736" s="7">
        <v>44883</v>
      </c>
      <c r="C6736" s="7">
        <v>44883</v>
      </c>
      <c r="D6736" s="7">
        <v>44902.662418981483</v>
      </c>
      <c r="E6736" s="20">
        <v>1387</v>
      </c>
      <c r="F6736" s="27" t="str">
        <f>VLOOKUP(E6736,PROVEEDORES!$A$2:$D$1013,2,0)</f>
        <v>FIORI AMALIA ÁNGELA</v>
      </c>
      <c r="G6736" s="6" t="s">
        <v>351</v>
      </c>
      <c r="H6736" s="6" t="s">
        <v>573</v>
      </c>
      <c r="I6736" s="8">
        <v>21</v>
      </c>
      <c r="J6736" s="9">
        <v>136.36000000000001</v>
      </c>
      <c r="K6736" s="9">
        <v>28.635600000000004</v>
      </c>
      <c r="L6736" s="9">
        <v>164.99560000000002</v>
      </c>
      <c r="M6736" s="16" t="s">
        <v>8436</v>
      </c>
      <c r="N6736" s="14" t="str">
        <f>IF(M6736=0,"",VLOOKUP(M6736,'CUENTAS_CONTABLES'!$A$2:$B$100,2,0))</f>
        <v>LIBRERIA</v>
      </c>
      <c r="O6736" s="11" t="s">
        <v>9242</v>
      </c>
      <c r="P6736" s="40" t="s">
        <v>9253</v>
      </c>
      <c r="Q6736" s="107">
        <v>4500006734</v>
      </c>
      <c r="R6736" s="43">
        <v>60916</v>
      </c>
      <c r="T6736" s="119"/>
      <c r="U6736" s="119"/>
      <c r="V6736" s="119"/>
    </row>
    <row r="6737" spans="1:22" ht="15.95" customHeight="1" x14ac:dyDescent="0.2">
      <c r="A6737" s="28" t="s">
        <v>7555</v>
      </c>
      <c r="B6737" s="7">
        <v>44883</v>
      </c>
      <c r="C6737" s="7">
        <v>44883</v>
      </c>
      <c r="D6737" s="7">
        <v>44897.582071759258</v>
      </c>
      <c r="E6737" s="20">
        <v>1443</v>
      </c>
      <c r="F6737" s="27" t="str">
        <f>VLOOKUP(E6737,PROVEEDORES!$A$2:$D$1013,2,0)</f>
        <v>GONZALEZ NELLY ELENA</v>
      </c>
      <c r="G6737" s="6" t="s">
        <v>351</v>
      </c>
      <c r="H6737" s="6" t="s">
        <v>380</v>
      </c>
      <c r="I6737" s="8">
        <v>21</v>
      </c>
      <c r="J6737" s="9">
        <v>76.400000000000006</v>
      </c>
      <c r="K6737" s="9">
        <v>16.044</v>
      </c>
      <c r="L6737" s="9">
        <v>92.444000000000003</v>
      </c>
      <c r="M6737" s="16" t="s">
        <v>8436</v>
      </c>
      <c r="N6737" s="14" t="str">
        <f>IF(M6737=0,"",VLOOKUP(M6737,'CUENTAS_CONTABLES'!$A$2:$B$100,2,0))</f>
        <v>LIBRERIA</v>
      </c>
      <c r="O6737" s="11" t="s">
        <v>9244</v>
      </c>
      <c r="P6737" s="40" t="s">
        <v>9253</v>
      </c>
      <c r="Q6737" s="108">
        <v>4500006735</v>
      </c>
      <c r="R6737" s="43">
        <v>60917</v>
      </c>
      <c r="T6737" s="119"/>
      <c r="U6737" s="119"/>
      <c r="V6737" s="119"/>
    </row>
    <row r="6738" spans="1:22" ht="15.95" customHeight="1" x14ac:dyDescent="0.2">
      <c r="A6738" s="28" t="s">
        <v>7558</v>
      </c>
      <c r="B6738" s="7">
        <v>44883</v>
      </c>
      <c r="C6738" s="7">
        <v>44883</v>
      </c>
      <c r="D6738" s="7">
        <v>44912.75277777778</v>
      </c>
      <c r="E6738" s="20">
        <v>1451</v>
      </c>
      <c r="F6738" s="27" t="str">
        <f>VLOOKUP(E6738,PROVEEDORES!$A$2:$D$1013,2,0)</f>
        <v>GRUPO CONCESIONARIO DEL OESTE SA</v>
      </c>
      <c r="G6738" s="6" t="s">
        <v>351</v>
      </c>
      <c r="H6738" s="6" t="s">
        <v>387</v>
      </c>
      <c r="I6738" s="8">
        <v>21</v>
      </c>
      <c r="J6738" s="9">
        <v>-65272.800000000003</v>
      </c>
      <c r="K6738" s="9">
        <v>-13707.288</v>
      </c>
      <c r="L6738" s="9">
        <v>-78980.088000000003</v>
      </c>
      <c r="M6738" s="16" t="s">
        <v>8436</v>
      </c>
      <c r="N6738" s="14" t="str">
        <f>IF(M6738=0,"",VLOOKUP(M6738,'CUENTAS_CONTABLES'!$A$2:$B$100,2,0))</f>
        <v>LIBRERIA</v>
      </c>
      <c r="O6738" s="11" t="s">
        <v>9242</v>
      </c>
      <c r="P6738" s="40" t="s">
        <v>9253</v>
      </c>
      <c r="Q6738" s="107">
        <v>4500006736</v>
      </c>
      <c r="R6738" s="43">
        <v>60918</v>
      </c>
      <c r="T6738" s="119"/>
      <c r="U6738" s="119"/>
      <c r="V6738" s="119"/>
    </row>
    <row r="6739" spans="1:22" ht="15.95" customHeight="1" x14ac:dyDescent="0.2">
      <c r="A6739" s="28" t="s">
        <v>7571</v>
      </c>
      <c r="B6739" s="7">
        <v>44883</v>
      </c>
      <c r="C6739" s="7">
        <v>44883</v>
      </c>
      <c r="D6739" s="7">
        <v>44897.568726851852</v>
      </c>
      <c r="E6739" s="20">
        <v>1463</v>
      </c>
      <c r="F6739" s="27" t="str">
        <f>VLOOKUP(E6739,PROVEEDORES!$A$2:$D$1013,2,0)</f>
        <v>GUTIERREZ  LAURA ERESMILA</v>
      </c>
      <c r="G6739" s="6" t="s">
        <v>351</v>
      </c>
      <c r="H6739" s="6" t="s">
        <v>1280</v>
      </c>
      <c r="I6739" s="8">
        <v>21</v>
      </c>
      <c r="J6739" s="9">
        <v>174.99</v>
      </c>
      <c r="K6739" s="9">
        <v>36.747900000000001</v>
      </c>
      <c r="L6739" s="9">
        <v>211.73790000000002</v>
      </c>
      <c r="M6739" s="16" t="s">
        <v>8436</v>
      </c>
      <c r="N6739" s="14" t="str">
        <f>IF(M6739=0,"",VLOOKUP(M6739,'CUENTAS_CONTABLES'!$A$2:$B$100,2,0))</f>
        <v>LIBRERIA</v>
      </c>
      <c r="O6739" s="11" t="s">
        <v>9242</v>
      </c>
      <c r="P6739" s="40" t="s">
        <v>9253</v>
      </c>
      <c r="Q6739" s="108">
        <v>4500006737</v>
      </c>
      <c r="R6739" s="43">
        <v>60919</v>
      </c>
      <c r="T6739" s="119"/>
      <c r="U6739" s="119"/>
      <c r="V6739" s="119"/>
    </row>
    <row r="6740" spans="1:22" ht="15.95" customHeight="1" x14ac:dyDescent="0.2">
      <c r="A6740" s="28" t="s">
        <v>7570</v>
      </c>
      <c r="B6740" s="7">
        <v>44883</v>
      </c>
      <c r="C6740" s="7">
        <v>44883</v>
      </c>
      <c r="D6740" s="7">
        <v>44889.664675925924</v>
      </c>
      <c r="E6740" s="20">
        <v>1471</v>
      </c>
      <c r="F6740" s="27" t="str">
        <f>VLOOKUP(E6740,PROVEEDORES!$A$2:$D$1013,2,0)</f>
        <v>HOPERA HOTEL S.A.C.I.F.I.</v>
      </c>
      <c r="G6740" s="6" t="s">
        <v>352</v>
      </c>
      <c r="H6740" s="6" t="s">
        <v>637</v>
      </c>
      <c r="I6740" s="8">
        <v>0</v>
      </c>
      <c r="J6740" s="9">
        <v>33233</v>
      </c>
      <c r="K6740" s="9">
        <v>0</v>
      </c>
      <c r="L6740" s="9">
        <v>33233</v>
      </c>
      <c r="M6740" s="16" t="s">
        <v>8436</v>
      </c>
      <c r="N6740" s="14" t="str">
        <f>IF(M6740=0,"",VLOOKUP(M6740,'CUENTAS_CONTABLES'!$A$2:$B$100,2,0))</f>
        <v>LIBRERIA</v>
      </c>
      <c r="O6740" s="11" t="s">
        <v>9242</v>
      </c>
      <c r="P6740" s="40" t="s">
        <v>9252</v>
      </c>
      <c r="Q6740" s="107">
        <v>4500006738</v>
      </c>
      <c r="R6740" s="43">
        <v>60920</v>
      </c>
      <c r="T6740" s="119"/>
      <c r="U6740" s="119"/>
      <c r="V6740" s="119"/>
    </row>
    <row r="6741" spans="1:22" ht="15.95" customHeight="1" x14ac:dyDescent="0.2">
      <c r="A6741" s="28" t="s">
        <v>7561</v>
      </c>
      <c r="B6741" s="7">
        <v>44883</v>
      </c>
      <c r="C6741" s="7">
        <v>44883</v>
      </c>
      <c r="D6741" s="7">
        <v>44903.733043981483</v>
      </c>
      <c r="E6741" s="20">
        <v>1474</v>
      </c>
      <c r="F6741" s="27" t="str">
        <f>VLOOKUP(E6741,PROVEEDORES!$A$2:$D$1013,2,0)</f>
        <v>HORUS MATAFUEGOS S.A.</v>
      </c>
      <c r="G6741" s="6" t="s">
        <v>351</v>
      </c>
      <c r="H6741" s="6" t="s">
        <v>1279</v>
      </c>
      <c r="I6741" s="8">
        <v>21</v>
      </c>
      <c r="J6741" s="9">
        <v>113.44</v>
      </c>
      <c r="K6741" s="9">
        <v>23.822399999999998</v>
      </c>
      <c r="L6741" s="9">
        <v>137.26239999999999</v>
      </c>
      <c r="M6741" s="16" t="s">
        <v>8436</v>
      </c>
      <c r="N6741" s="14" t="str">
        <f>IF(M6741=0,"",VLOOKUP(M6741,'CUENTAS_CONTABLES'!$A$2:$B$100,2,0))</f>
        <v>LIBRERIA</v>
      </c>
      <c r="O6741" s="11" t="s">
        <v>8357</v>
      </c>
      <c r="P6741" s="40" t="s">
        <v>9252</v>
      </c>
      <c r="Q6741" s="108">
        <v>4500006739</v>
      </c>
      <c r="R6741" s="43">
        <v>60921</v>
      </c>
      <c r="T6741" s="119"/>
      <c r="U6741" s="119"/>
      <c r="V6741" s="119"/>
    </row>
    <row r="6742" spans="1:22" ht="15.95" customHeight="1" x14ac:dyDescent="0.2">
      <c r="A6742" s="28" t="s">
        <v>7573</v>
      </c>
      <c r="B6742" s="7">
        <v>44883</v>
      </c>
      <c r="C6742" s="7">
        <v>44883</v>
      </c>
      <c r="D6742" s="7">
        <v>44910.62128472222</v>
      </c>
      <c r="E6742" s="20">
        <v>1475</v>
      </c>
      <c r="F6742" s="27" t="str">
        <f>VLOOKUP(E6742,PROVEEDORES!$A$2:$D$1013,2,0)</f>
        <v>HOTELERA LOS ANDES SA</v>
      </c>
      <c r="G6742" s="6" t="s">
        <v>351</v>
      </c>
      <c r="H6742" s="6" t="s">
        <v>746</v>
      </c>
      <c r="I6742" s="8">
        <v>21</v>
      </c>
      <c r="J6742" s="9">
        <v>40.450000000000003</v>
      </c>
      <c r="K6742" s="9">
        <v>8.4945000000000004</v>
      </c>
      <c r="L6742" s="9">
        <v>48.944500000000005</v>
      </c>
      <c r="M6742" s="16" t="s">
        <v>8436</v>
      </c>
      <c r="N6742" s="14" t="str">
        <f>IF(M6742=0,"",VLOOKUP(M6742,'CUENTAS_CONTABLES'!$A$2:$B$100,2,0))</f>
        <v>LIBRERIA</v>
      </c>
      <c r="O6742" s="11" t="s">
        <v>9244</v>
      </c>
      <c r="P6742" s="40" t="s">
        <v>9252</v>
      </c>
      <c r="Q6742" s="107">
        <v>4500006740</v>
      </c>
      <c r="R6742" s="43">
        <v>0</v>
      </c>
      <c r="T6742" s="119"/>
      <c r="U6742" s="119"/>
      <c r="V6742" s="119"/>
    </row>
    <row r="6743" spans="1:22" ht="15.95" customHeight="1" x14ac:dyDescent="0.2">
      <c r="A6743" s="28" t="s">
        <v>7577</v>
      </c>
      <c r="B6743" s="7">
        <v>44883</v>
      </c>
      <c r="C6743" s="7">
        <v>44883</v>
      </c>
      <c r="D6743" s="7">
        <v>44897.734189814815</v>
      </c>
      <c r="E6743" s="20">
        <v>1483</v>
      </c>
      <c r="F6743" s="27" t="str">
        <f>VLOOKUP(E6743,PROVEEDORES!$A$2:$D$1013,2,0)</f>
        <v>IMD SRL</v>
      </c>
      <c r="G6743" s="6" t="s">
        <v>351</v>
      </c>
      <c r="H6743" s="6" t="s">
        <v>1031</v>
      </c>
      <c r="I6743" s="8">
        <v>21</v>
      </c>
      <c r="J6743" s="9">
        <v>7221.6</v>
      </c>
      <c r="K6743" s="9">
        <v>1516.5360000000001</v>
      </c>
      <c r="L6743" s="9">
        <v>8738.1360000000004</v>
      </c>
      <c r="M6743" s="16" t="s">
        <v>8436</v>
      </c>
      <c r="N6743" s="14" t="str">
        <f>IF(M6743=0,"",VLOOKUP(M6743,'CUENTAS_CONTABLES'!$A$2:$B$100,2,0))</f>
        <v>LIBRERIA</v>
      </c>
      <c r="O6743" s="11" t="s">
        <v>9245</v>
      </c>
      <c r="P6743" s="40" t="s">
        <v>9252</v>
      </c>
      <c r="Q6743" s="108">
        <v>4500006741</v>
      </c>
      <c r="R6743" s="43">
        <v>60923</v>
      </c>
      <c r="T6743" s="119"/>
      <c r="U6743" s="119"/>
      <c r="V6743" s="119"/>
    </row>
    <row r="6744" spans="1:22" ht="15.95" customHeight="1" x14ac:dyDescent="0.2">
      <c r="A6744" s="28" t="s">
        <v>2326</v>
      </c>
      <c r="B6744" s="7">
        <v>44883</v>
      </c>
      <c r="C6744" s="7">
        <v>44883</v>
      </c>
      <c r="D6744" s="7">
        <v>44897.547986111109</v>
      </c>
      <c r="E6744" s="20">
        <v>1549</v>
      </c>
      <c r="F6744" s="27" t="str">
        <f>VLOOKUP(E6744,PROVEEDORES!$A$2:$D$1013,2,0)</f>
        <v>KLEIN MONICA EDITH</v>
      </c>
      <c r="G6744" s="6" t="s">
        <v>352</v>
      </c>
      <c r="H6744" s="6" t="s">
        <v>843</v>
      </c>
      <c r="I6744" s="8">
        <v>0</v>
      </c>
      <c r="J6744" s="9">
        <v>53707</v>
      </c>
      <c r="K6744" s="9">
        <v>0</v>
      </c>
      <c r="L6744" s="9">
        <v>53707</v>
      </c>
      <c r="M6744" s="16" t="s">
        <v>8436</v>
      </c>
      <c r="N6744" s="14" t="str">
        <f>IF(M6744=0,"",VLOOKUP(M6744,'CUENTAS_CONTABLES'!$A$2:$B$100,2,0))</f>
        <v>LIBRERIA</v>
      </c>
      <c r="O6744" s="11" t="s">
        <v>8357</v>
      </c>
      <c r="P6744" s="40" t="s">
        <v>9253</v>
      </c>
      <c r="Q6744" s="107">
        <v>4500006742</v>
      </c>
      <c r="R6744" s="43">
        <v>60924</v>
      </c>
      <c r="T6744" s="119"/>
      <c r="U6744" s="119"/>
      <c r="V6744" s="119"/>
    </row>
    <row r="6745" spans="1:22" ht="15.95" customHeight="1" x14ac:dyDescent="0.2">
      <c r="A6745" s="28" t="s">
        <v>7563</v>
      </c>
      <c r="B6745" s="7">
        <v>44883</v>
      </c>
      <c r="C6745" s="7">
        <v>44883</v>
      </c>
      <c r="D6745" s="7">
        <v>44883.446111111109</v>
      </c>
      <c r="E6745" s="20">
        <v>1584</v>
      </c>
      <c r="F6745" s="27" t="str">
        <f>VLOOKUP(E6745,PROVEEDORES!$A$2:$D$1013,2,0)</f>
        <v>LEONOR S. JUNGE</v>
      </c>
      <c r="G6745" s="6" t="s">
        <v>351</v>
      </c>
      <c r="H6745" s="6" t="s">
        <v>396</v>
      </c>
      <c r="I6745" s="8">
        <v>21</v>
      </c>
      <c r="J6745" s="9">
        <v>141.15</v>
      </c>
      <c r="K6745" s="9">
        <v>29.641500000000001</v>
      </c>
      <c r="L6745" s="9">
        <v>170.79150000000001</v>
      </c>
      <c r="M6745" s="16" t="s">
        <v>8436</v>
      </c>
      <c r="N6745" s="14" t="str">
        <f>IF(M6745=0,"",VLOOKUP(M6745,'CUENTAS_CONTABLES'!$A$2:$B$100,2,0))</f>
        <v>LIBRERIA</v>
      </c>
      <c r="O6745" s="11" t="s">
        <v>9244</v>
      </c>
      <c r="P6745" s="40" t="s">
        <v>9253</v>
      </c>
      <c r="Q6745" s="108">
        <v>4500006743</v>
      </c>
      <c r="R6745" s="43">
        <v>60926</v>
      </c>
      <c r="T6745" s="119"/>
      <c r="U6745" s="119"/>
      <c r="V6745" s="119"/>
    </row>
    <row r="6746" spans="1:22" ht="15.95" customHeight="1" x14ac:dyDescent="0.2">
      <c r="A6746" s="28" t="s">
        <v>7576</v>
      </c>
      <c r="B6746" s="7">
        <v>44883</v>
      </c>
      <c r="C6746" s="7">
        <v>44883</v>
      </c>
      <c r="D6746" s="7">
        <v>44889.540636574071</v>
      </c>
      <c r="E6746" s="20">
        <v>1596</v>
      </c>
      <c r="F6746" s="27" t="str">
        <f>VLOOKUP(E6746,PROVEEDORES!$A$2:$D$1013,2,0)</f>
        <v>LINCH SILVIA ADRIANA</v>
      </c>
      <c r="G6746" s="6" t="s">
        <v>352</v>
      </c>
      <c r="H6746" s="6" t="s">
        <v>935</v>
      </c>
      <c r="I6746" s="8">
        <v>0</v>
      </c>
      <c r="J6746" s="9">
        <v>26861</v>
      </c>
      <c r="K6746" s="9">
        <v>0</v>
      </c>
      <c r="L6746" s="9">
        <v>26861</v>
      </c>
      <c r="M6746" s="16" t="s">
        <v>8436</v>
      </c>
      <c r="N6746" s="14" t="str">
        <f>IF(M6746=0,"",VLOOKUP(M6746,'CUENTAS_CONTABLES'!$A$2:$B$100,2,0))</f>
        <v>LIBRERIA</v>
      </c>
      <c r="O6746" s="11" t="s">
        <v>9248</v>
      </c>
      <c r="P6746" s="40" t="s">
        <v>9252</v>
      </c>
      <c r="Q6746" s="107">
        <v>4500006744</v>
      </c>
      <c r="R6746" s="43">
        <v>0</v>
      </c>
      <c r="T6746" s="119"/>
      <c r="U6746" s="119"/>
      <c r="V6746" s="119"/>
    </row>
    <row r="6747" spans="1:22" ht="15.95" customHeight="1" x14ac:dyDescent="0.2">
      <c r="A6747" s="28" t="s">
        <v>3203</v>
      </c>
      <c r="B6747" s="7">
        <v>44883</v>
      </c>
      <c r="C6747" s="7">
        <v>44883</v>
      </c>
      <c r="D6747" s="7">
        <v>44897.550416666665</v>
      </c>
      <c r="E6747" s="20">
        <v>1610</v>
      </c>
      <c r="F6747" s="27" t="str">
        <f>VLOOKUP(E6747,PROVEEDORES!$A$2:$D$1013,2,0)</f>
        <v>LUMASA S.A.</v>
      </c>
      <c r="G6747" s="6" t="s">
        <v>352</v>
      </c>
      <c r="H6747" s="6" t="s">
        <v>1196</v>
      </c>
      <c r="I6747" s="8">
        <v>0</v>
      </c>
      <c r="J6747" s="9">
        <v>28511</v>
      </c>
      <c r="K6747" s="9">
        <v>0</v>
      </c>
      <c r="L6747" s="9">
        <v>28511</v>
      </c>
      <c r="M6747" s="16" t="s">
        <v>8436</v>
      </c>
      <c r="N6747" s="14" t="str">
        <f>IF(M6747=0,"",VLOOKUP(M6747,'CUENTAS_CONTABLES'!$A$2:$B$100,2,0))</f>
        <v>LIBRERIA</v>
      </c>
      <c r="O6747" s="11" t="s">
        <v>9244</v>
      </c>
      <c r="P6747" s="40" t="s">
        <v>9252</v>
      </c>
      <c r="Q6747" s="108">
        <v>4500006745</v>
      </c>
      <c r="R6747" s="43">
        <v>60928</v>
      </c>
      <c r="T6747" s="119"/>
      <c r="U6747" s="119"/>
      <c r="V6747" s="119"/>
    </row>
    <row r="6748" spans="1:22" ht="15.95" customHeight="1" x14ac:dyDescent="0.2">
      <c r="A6748" s="28" t="s">
        <v>7565</v>
      </c>
      <c r="B6748" s="7">
        <v>44883</v>
      </c>
      <c r="C6748" s="7">
        <v>44883</v>
      </c>
      <c r="D6748" s="7">
        <v>44884.390335648146</v>
      </c>
      <c r="E6748" s="20">
        <v>1614</v>
      </c>
      <c r="F6748" s="27" t="str">
        <f>VLOOKUP(E6748,PROVEEDORES!$A$2:$D$1013,2,0)</f>
        <v>MACCIONE HNOS. S.H.</v>
      </c>
      <c r="G6748" s="6" t="s">
        <v>351</v>
      </c>
      <c r="H6748" s="6" t="s">
        <v>396</v>
      </c>
      <c r="I6748" s="8">
        <v>21</v>
      </c>
      <c r="J6748" s="9">
        <v>78.8</v>
      </c>
      <c r="K6748" s="9">
        <v>16.547999999999998</v>
      </c>
      <c r="L6748" s="9">
        <v>95.347999999999999</v>
      </c>
      <c r="M6748" s="16" t="s">
        <v>8436</v>
      </c>
      <c r="N6748" s="14" t="str">
        <f>IF(M6748=0,"",VLOOKUP(M6748,'CUENTAS_CONTABLES'!$A$2:$B$100,2,0))</f>
        <v>LIBRERIA</v>
      </c>
      <c r="O6748" s="11" t="s">
        <v>9243</v>
      </c>
      <c r="P6748" s="40" t="s">
        <v>9252</v>
      </c>
      <c r="Q6748" s="107">
        <v>4500006746</v>
      </c>
      <c r="R6748" s="43">
        <v>0</v>
      </c>
      <c r="T6748" s="119"/>
      <c r="U6748" s="119"/>
      <c r="V6748" s="119"/>
    </row>
    <row r="6749" spans="1:22" ht="15.95" customHeight="1" x14ac:dyDescent="0.2">
      <c r="A6749" s="28" t="s">
        <v>7575</v>
      </c>
      <c r="B6749" s="7">
        <v>44883</v>
      </c>
      <c r="C6749" s="7">
        <v>44883</v>
      </c>
      <c r="D6749" s="7">
        <v>44889.704895833333</v>
      </c>
      <c r="E6749" s="20">
        <v>1660</v>
      </c>
      <c r="F6749" s="27" t="str">
        <f>VLOOKUP(E6749,PROVEEDORES!$A$2:$D$1013,2,0)</f>
        <v>MAURO OSCAR LAGO</v>
      </c>
      <c r="G6749" s="6" t="s">
        <v>351</v>
      </c>
      <c r="H6749" s="6" t="s">
        <v>737</v>
      </c>
      <c r="I6749" s="8">
        <v>21</v>
      </c>
      <c r="J6749" s="9">
        <v>101.65</v>
      </c>
      <c r="K6749" s="9">
        <v>21.346500000000002</v>
      </c>
      <c r="L6749" s="9">
        <v>122.99650000000001</v>
      </c>
      <c r="M6749" s="16" t="s">
        <v>8436</v>
      </c>
      <c r="N6749" s="14" t="str">
        <f>IF(M6749=0,"",VLOOKUP(M6749,'CUENTAS_CONTABLES'!$A$2:$B$100,2,0))</f>
        <v>LIBRERIA</v>
      </c>
      <c r="O6749" s="11" t="s">
        <v>9246</v>
      </c>
      <c r="P6749" s="40" t="s">
        <v>9252</v>
      </c>
      <c r="Q6749" s="108">
        <v>4500006747</v>
      </c>
      <c r="R6749" s="43">
        <v>60930</v>
      </c>
      <c r="T6749" s="119"/>
      <c r="U6749" s="119"/>
      <c r="V6749" s="119"/>
    </row>
    <row r="6750" spans="1:22" ht="15.95" customHeight="1" x14ac:dyDescent="0.2">
      <c r="A6750" s="28" t="s">
        <v>7574</v>
      </c>
      <c r="B6750" s="7">
        <v>44883</v>
      </c>
      <c r="C6750" s="7">
        <v>44883</v>
      </c>
      <c r="D6750" s="7">
        <v>44889.696712962963</v>
      </c>
      <c r="E6750" s="20">
        <v>1664</v>
      </c>
      <c r="F6750" s="27" t="str">
        <f>VLOOKUP(E6750,PROVEEDORES!$A$2:$D$1013,2,0)</f>
        <v>MEDICINA LABORAL RP SALUD SA</v>
      </c>
      <c r="G6750" s="6" t="s">
        <v>351</v>
      </c>
      <c r="H6750" s="6" t="s">
        <v>737</v>
      </c>
      <c r="I6750" s="8">
        <v>21</v>
      </c>
      <c r="J6750" s="9">
        <v>119.01</v>
      </c>
      <c r="K6750" s="9">
        <v>24.992100000000001</v>
      </c>
      <c r="L6750" s="9">
        <v>144.00210000000001</v>
      </c>
      <c r="M6750" s="16" t="s">
        <v>8436</v>
      </c>
      <c r="N6750" s="14" t="str">
        <f>IF(M6750=0,"",VLOOKUP(M6750,'CUENTAS_CONTABLES'!$A$2:$B$100,2,0))</f>
        <v>LIBRERIA</v>
      </c>
      <c r="O6750" s="11" t="s">
        <v>9246</v>
      </c>
      <c r="P6750" s="40" t="s">
        <v>9252</v>
      </c>
      <c r="Q6750" s="107">
        <v>4500006748</v>
      </c>
      <c r="R6750" s="43">
        <v>60932</v>
      </c>
      <c r="T6750" s="119"/>
      <c r="U6750" s="119"/>
      <c r="V6750" s="119"/>
    </row>
    <row r="6751" spans="1:22" ht="15.95" customHeight="1" x14ac:dyDescent="0.2">
      <c r="A6751" s="28" t="s">
        <v>7581</v>
      </c>
      <c r="B6751" s="7">
        <v>44883</v>
      </c>
      <c r="C6751" s="7">
        <v>44883</v>
      </c>
      <c r="D6751" s="7">
        <v>44896.732569444444</v>
      </c>
      <c r="E6751" s="20">
        <v>1679</v>
      </c>
      <c r="F6751" s="27" t="str">
        <f>VLOOKUP(E6751,PROVEEDORES!$A$2:$D$1013,2,0)</f>
        <v>MIRVAR S.A.</v>
      </c>
      <c r="G6751" s="6" t="s">
        <v>351</v>
      </c>
      <c r="H6751" s="6" t="s">
        <v>1283</v>
      </c>
      <c r="I6751" s="8">
        <v>21</v>
      </c>
      <c r="J6751" s="9">
        <v>3000</v>
      </c>
      <c r="K6751" s="9">
        <v>630</v>
      </c>
      <c r="L6751" s="9">
        <v>3630</v>
      </c>
      <c r="M6751" s="16" t="s">
        <v>8436</v>
      </c>
      <c r="N6751" s="14" t="str">
        <f>IF(M6751=0,"",VLOOKUP(M6751,'CUENTAS_CONTABLES'!$A$2:$B$100,2,0))</f>
        <v>LIBRERIA</v>
      </c>
      <c r="O6751" s="11" t="s">
        <v>9241</v>
      </c>
      <c r="P6751" s="40" t="s">
        <v>9256</v>
      </c>
      <c r="Q6751" s="108">
        <v>4500006749</v>
      </c>
      <c r="R6751" s="43">
        <v>60933</v>
      </c>
      <c r="T6751" s="119"/>
      <c r="U6751" s="119"/>
      <c r="V6751" s="119"/>
    </row>
    <row r="6752" spans="1:22" ht="15.95" customHeight="1" x14ac:dyDescent="0.2">
      <c r="A6752" s="28" t="s">
        <v>7572</v>
      </c>
      <c r="B6752" s="7">
        <v>44883</v>
      </c>
      <c r="C6752" s="7">
        <v>44883</v>
      </c>
      <c r="D6752" s="7">
        <v>44889.50440972222</v>
      </c>
      <c r="E6752" s="20">
        <v>1686</v>
      </c>
      <c r="F6752" s="27" t="str">
        <f>VLOOKUP(E6752,PROVEEDORES!$A$2:$D$1013,2,0)</f>
        <v>MOYANO DARÍO</v>
      </c>
      <c r="G6752" s="6" t="s">
        <v>351</v>
      </c>
      <c r="H6752" s="6" t="s">
        <v>1281</v>
      </c>
      <c r="I6752" s="8">
        <v>21</v>
      </c>
      <c r="J6752" s="9">
        <v>61.4</v>
      </c>
      <c r="K6752" s="9">
        <v>12.893999999999998</v>
      </c>
      <c r="L6752" s="9">
        <v>74.293999999999997</v>
      </c>
      <c r="M6752" s="16" t="s">
        <v>8436</v>
      </c>
      <c r="N6752" s="14" t="str">
        <f>IF(M6752=0,"",VLOOKUP(M6752,'CUENTAS_CONTABLES'!$A$2:$B$100,2,0))</f>
        <v>LIBRERIA</v>
      </c>
      <c r="O6752" s="11" t="s">
        <v>9246</v>
      </c>
      <c r="P6752" s="40" t="s">
        <v>9252</v>
      </c>
      <c r="Q6752" s="107">
        <v>4500006750</v>
      </c>
      <c r="R6752" s="43">
        <v>60934</v>
      </c>
      <c r="T6752" s="119"/>
      <c r="U6752" s="119"/>
      <c r="V6752" s="119"/>
    </row>
    <row r="6753" spans="1:22" ht="15.95" customHeight="1" x14ac:dyDescent="0.2">
      <c r="A6753" s="28" t="s">
        <v>7562</v>
      </c>
      <c r="B6753" s="7">
        <v>44883</v>
      </c>
      <c r="C6753" s="7">
        <v>44883</v>
      </c>
      <c r="D6753" s="7">
        <v>44889.685243055559</v>
      </c>
      <c r="E6753" s="20">
        <v>1700</v>
      </c>
      <c r="F6753" s="27" t="str">
        <f>VLOOKUP(E6753,PROVEEDORES!$A$2:$D$1013,2,0)</f>
        <v>NESTOR HORACIO RIVAS</v>
      </c>
      <c r="G6753" s="6" t="s">
        <v>351</v>
      </c>
      <c r="H6753" s="6" t="s">
        <v>731</v>
      </c>
      <c r="I6753" s="8">
        <v>21</v>
      </c>
      <c r="J6753" s="9">
        <v>1462.8</v>
      </c>
      <c r="K6753" s="9">
        <v>307.18799999999999</v>
      </c>
      <c r="L6753" s="9">
        <v>1769.9879999999998</v>
      </c>
      <c r="M6753" s="16" t="s">
        <v>8436</v>
      </c>
      <c r="N6753" s="14" t="str">
        <f>IF(M6753=0,"",VLOOKUP(M6753,'CUENTAS_CONTABLES'!$A$2:$B$100,2,0))</f>
        <v>LIBRERIA</v>
      </c>
      <c r="O6753" s="11" t="s">
        <v>9245</v>
      </c>
      <c r="P6753" s="40" t="s">
        <v>9253</v>
      </c>
      <c r="Q6753" s="108">
        <v>4500006751</v>
      </c>
      <c r="R6753" s="43">
        <v>60935</v>
      </c>
      <c r="T6753" s="119"/>
      <c r="U6753" s="119"/>
      <c r="V6753" s="119"/>
    </row>
    <row r="6754" spans="1:22" ht="15.95" customHeight="1" x14ac:dyDescent="0.2">
      <c r="A6754" s="28" t="s">
        <v>7580</v>
      </c>
      <c r="B6754" s="7">
        <v>44883</v>
      </c>
      <c r="C6754" s="7">
        <v>44883</v>
      </c>
      <c r="D6754" s="7">
        <v>44883.461655092593</v>
      </c>
      <c r="E6754" s="20">
        <v>1774</v>
      </c>
      <c r="F6754" s="27" t="str">
        <f>VLOOKUP(E6754,PROVEEDORES!$A$2:$D$1013,2,0)</f>
        <v>PETROSUR S.A.</v>
      </c>
      <c r="G6754" s="6" t="s">
        <v>351</v>
      </c>
      <c r="H6754" s="6" t="s">
        <v>1282</v>
      </c>
      <c r="I6754" s="8">
        <v>21</v>
      </c>
      <c r="J6754" s="9">
        <v>6818.18</v>
      </c>
      <c r="K6754" s="9">
        <v>1431.8178</v>
      </c>
      <c r="L6754" s="9">
        <v>8249.997800000001</v>
      </c>
      <c r="M6754" s="16" t="s">
        <v>8436</v>
      </c>
      <c r="N6754" s="14" t="str">
        <f>IF(M6754=0,"",VLOOKUP(M6754,'CUENTAS_CONTABLES'!$A$2:$B$100,2,0))</f>
        <v>LIBRERIA</v>
      </c>
      <c r="O6754" s="11" t="s">
        <v>9242</v>
      </c>
      <c r="P6754" s="40" t="s">
        <v>9256</v>
      </c>
      <c r="Q6754" s="107">
        <v>4500006752</v>
      </c>
      <c r="R6754" s="43">
        <v>60936</v>
      </c>
      <c r="T6754" s="119"/>
      <c r="U6754" s="119"/>
      <c r="V6754" s="119"/>
    </row>
    <row r="6755" spans="1:22" ht="15.95" customHeight="1" x14ac:dyDescent="0.2">
      <c r="A6755" s="28" t="s">
        <v>3589</v>
      </c>
      <c r="B6755" s="7">
        <v>44883</v>
      </c>
      <c r="C6755" s="7">
        <v>44883</v>
      </c>
      <c r="D6755" s="7">
        <v>44889.404108796298</v>
      </c>
      <c r="E6755" s="20">
        <v>1775</v>
      </c>
      <c r="F6755" s="27" t="str">
        <f>VLOOKUP(E6755,PROVEEDORES!$A$2:$D$1013,2,0)</f>
        <v>PIAMONTE SERVICIOS SRL</v>
      </c>
      <c r="G6755" s="6" t="s">
        <v>352</v>
      </c>
      <c r="H6755" s="6" t="s">
        <v>1160</v>
      </c>
      <c r="I6755" s="8">
        <v>0</v>
      </c>
      <c r="J6755" s="9">
        <v>39746</v>
      </c>
      <c r="K6755" s="9">
        <v>0</v>
      </c>
      <c r="L6755" s="9">
        <v>39746</v>
      </c>
      <c r="M6755" s="16" t="s">
        <v>8436</v>
      </c>
      <c r="N6755" s="14" t="str">
        <f>IF(M6755=0,"",VLOOKUP(M6755,'CUENTAS_CONTABLES'!$A$2:$B$100,2,0))</f>
        <v>LIBRERIA</v>
      </c>
      <c r="O6755" s="11" t="s">
        <v>9247</v>
      </c>
      <c r="P6755" s="40" t="s">
        <v>9252</v>
      </c>
      <c r="Q6755" s="108">
        <v>4500006753</v>
      </c>
      <c r="R6755" s="43">
        <v>60937</v>
      </c>
      <c r="T6755" s="119"/>
      <c r="U6755" s="119"/>
      <c r="V6755" s="119"/>
    </row>
    <row r="6756" spans="1:22" ht="15.95" customHeight="1" x14ac:dyDescent="0.2">
      <c r="A6756" s="28" t="s">
        <v>7557</v>
      </c>
      <c r="B6756" s="7">
        <v>44883</v>
      </c>
      <c r="C6756" s="7">
        <v>44883</v>
      </c>
      <c r="D6756" s="7">
        <v>44902.661643518521</v>
      </c>
      <c r="E6756" s="20">
        <v>1844</v>
      </c>
      <c r="F6756" s="27" t="str">
        <f>VLOOKUP(E6756,PROVEEDORES!$A$2:$D$1013,2,0)</f>
        <v>RUMAOS S.A.</v>
      </c>
      <c r="G6756" s="6" t="s">
        <v>351</v>
      </c>
      <c r="H6756" s="6" t="s">
        <v>657</v>
      </c>
      <c r="I6756" s="8">
        <v>21</v>
      </c>
      <c r="J6756" s="9">
        <v>41.32</v>
      </c>
      <c r="K6756" s="9">
        <v>8.6772000000000009</v>
      </c>
      <c r="L6756" s="9">
        <v>49.997199999999999</v>
      </c>
      <c r="M6756" s="16" t="s">
        <v>8436</v>
      </c>
      <c r="N6756" s="14" t="str">
        <f>IF(M6756=0,"",VLOOKUP(M6756,'CUENTAS_CONTABLES'!$A$2:$B$100,2,0))</f>
        <v>LIBRERIA</v>
      </c>
      <c r="O6756" s="11" t="s">
        <v>9243</v>
      </c>
      <c r="P6756" s="40" t="s">
        <v>9252</v>
      </c>
      <c r="Q6756" s="107">
        <v>4500006754</v>
      </c>
      <c r="R6756" s="43">
        <v>60938</v>
      </c>
      <c r="T6756" s="119"/>
      <c r="U6756" s="119"/>
      <c r="V6756" s="119"/>
    </row>
    <row r="6757" spans="1:22" ht="15.95" customHeight="1" x14ac:dyDescent="0.2">
      <c r="A6757" s="28" t="s">
        <v>7559</v>
      </c>
      <c r="B6757" s="7">
        <v>44883</v>
      </c>
      <c r="C6757" s="7">
        <v>44883</v>
      </c>
      <c r="D6757" s="7">
        <v>44912.75341435185</v>
      </c>
      <c r="E6757" s="20">
        <v>1919</v>
      </c>
      <c r="F6757" s="27" t="str">
        <f>VLOOKUP(E6757,PROVEEDORES!$A$2:$D$1013,2,0)</f>
        <v>SOFTSEG SA</v>
      </c>
      <c r="G6757" s="6" t="s">
        <v>351</v>
      </c>
      <c r="H6757" s="6" t="s">
        <v>387</v>
      </c>
      <c r="I6757" s="8">
        <v>21</v>
      </c>
      <c r="J6757" s="9">
        <v>53500.83</v>
      </c>
      <c r="K6757" s="9">
        <v>11235.174299999999</v>
      </c>
      <c r="L6757" s="9">
        <v>64736.004300000001</v>
      </c>
      <c r="M6757" s="16" t="s">
        <v>8436</v>
      </c>
      <c r="N6757" s="14" t="str">
        <f>IF(M6757=0,"",VLOOKUP(M6757,'CUENTAS_CONTABLES'!$A$2:$B$100,2,0))</f>
        <v>LIBRERIA</v>
      </c>
      <c r="O6757" s="11" t="s">
        <v>9242</v>
      </c>
      <c r="P6757" s="40" t="s">
        <v>9252</v>
      </c>
      <c r="Q6757" s="108">
        <v>4500006755</v>
      </c>
      <c r="R6757" s="43">
        <v>60940</v>
      </c>
      <c r="T6757" s="119"/>
      <c r="U6757" s="119"/>
      <c r="V6757" s="119"/>
    </row>
    <row r="6758" spans="1:22" ht="15.95" customHeight="1" x14ac:dyDescent="0.2">
      <c r="A6758" s="28" t="s">
        <v>7560</v>
      </c>
      <c r="B6758" s="7">
        <v>44883</v>
      </c>
      <c r="C6758" s="7">
        <v>44883</v>
      </c>
      <c r="D6758" s="7">
        <v>44903.747129629628</v>
      </c>
      <c r="E6758" s="20">
        <v>1971</v>
      </c>
      <c r="F6758" s="27" t="str">
        <f>VLOOKUP(E6758,PROVEEDORES!$A$2:$D$1013,2,0)</f>
        <v>TRIVI SACACIFI Y E</v>
      </c>
      <c r="G6758" s="6" t="s">
        <v>351</v>
      </c>
      <c r="H6758" s="6" t="s">
        <v>415</v>
      </c>
      <c r="I6758" s="8">
        <v>21</v>
      </c>
      <c r="J6758" s="9">
        <v>49.59</v>
      </c>
      <c r="K6758" s="9">
        <v>10.413900000000002</v>
      </c>
      <c r="L6758" s="9">
        <v>60.003900000000002</v>
      </c>
      <c r="M6758" s="16" t="s">
        <v>8436</v>
      </c>
      <c r="N6758" s="14" t="str">
        <f>IF(M6758=0,"",VLOOKUP(M6758,'CUENTAS_CONTABLES'!$A$2:$B$100,2,0))</f>
        <v>LIBRERIA</v>
      </c>
      <c r="O6758" s="11" t="s">
        <v>9241</v>
      </c>
      <c r="P6758" s="40" t="s">
        <v>9253</v>
      </c>
      <c r="Q6758" s="107">
        <v>4500006756</v>
      </c>
      <c r="R6758" s="43">
        <v>60942</v>
      </c>
      <c r="T6758" s="119"/>
      <c r="U6758" s="119"/>
      <c r="V6758" s="119"/>
    </row>
    <row r="6759" spans="1:22" ht="15.95" customHeight="1" x14ac:dyDescent="0.2">
      <c r="A6759" s="28" t="s">
        <v>7591</v>
      </c>
      <c r="B6759" s="7">
        <v>44884</v>
      </c>
      <c r="C6759" s="7">
        <v>44884</v>
      </c>
      <c r="D6759" s="7">
        <v>44889.661817129629</v>
      </c>
      <c r="E6759" s="20">
        <v>1065</v>
      </c>
      <c r="F6759" s="27" t="str">
        <f>VLOOKUP(E6759,PROVEEDORES!$A$2:$D$1013,2,0)</f>
        <v>ANDREA MARCELA OLACE</v>
      </c>
      <c r="G6759" s="6" t="s">
        <v>351</v>
      </c>
      <c r="H6759" s="6" t="s">
        <v>1215</v>
      </c>
      <c r="I6759" s="8">
        <v>21</v>
      </c>
      <c r="J6759" s="9">
        <v>470.19</v>
      </c>
      <c r="K6759" s="9">
        <v>98.739899999999992</v>
      </c>
      <c r="L6759" s="9">
        <v>568.92989999999998</v>
      </c>
      <c r="M6759" s="16" t="s">
        <v>8436</v>
      </c>
      <c r="N6759" s="14" t="str">
        <f>IF(M6759=0,"",VLOOKUP(M6759,'CUENTAS_CONTABLES'!$A$2:$B$100,2,0))</f>
        <v>LIBRERIA</v>
      </c>
      <c r="O6759" s="11" t="s">
        <v>9241</v>
      </c>
      <c r="P6759" s="40" t="s">
        <v>9252</v>
      </c>
      <c r="Q6759" s="108">
        <v>4500006757</v>
      </c>
      <c r="R6759" s="43">
        <v>60943</v>
      </c>
      <c r="T6759" s="119"/>
      <c r="U6759" s="119"/>
      <c r="V6759" s="119"/>
    </row>
    <row r="6760" spans="1:22" ht="15.95" customHeight="1" x14ac:dyDescent="0.2">
      <c r="A6760" s="28" t="s">
        <v>3081</v>
      </c>
      <c r="B6760" s="7">
        <v>44884</v>
      </c>
      <c r="C6760" s="7">
        <v>44884</v>
      </c>
      <c r="D6760" s="7">
        <v>44909.68310185185</v>
      </c>
      <c r="E6760" s="20">
        <v>1002</v>
      </c>
      <c r="F6760" s="27" t="str">
        <f>VLOOKUP(E6760,PROVEEDORES!$A$2:$D$1013,2,0)</f>
        <v>AVALOS ALBERTO EDUARDO</v>
      </c>
      <c r="G6760" s="6" t="s">
        <v>352</v>
      </c>
      <c r="H6760" s="6" t="s">
        <v>1287</v>
      </c>
      <c r="I6760" s="8">
        <v>0</v>
      </c>
      <c r="J6760" s="9">
        <v>27528</v>
      </c>
      <c r="K6760" s="9">
        <v>0</v>
      </c>
      <c r="L6760" s="9">
        <v>27528</v>
      </c>
      <c r="M6760" s="16" t="s">
        <v>8436</v>
      </c>
      <c r="N6760" s="14" t="str">
        <f>IF(M6760=0,"",VLOOKUP(M6760,'CUENTAS_CONTABLES'!$A$2:$B$100,2,0))</f>
        <v>LIBRERIA</v>
      </c>
      <c r="O6760" s="11" t="s">
        <v>9247</v>
      </c>
      <c r="P6760" s="40" t="s">
        <v>9252</v>
      </c>
      <c r="Q6760" s="107">
        <v>4500006758</v>
      </c>
      <c r="R6760" s="43">
        <v>60944</v>
      </c>
      <c r="T6760" s="119"/>
      <c r="U6760" s="119"/>
      <c r="V6760" s="119"/>
    </row>
    <row r="6761" spans="1:22" ht="15.95" customHeight="1" x14ac:dyDescent="0.2">
      <c r="A6761" s="28" t="s">
        <v>7584</v>
      </c>
      <c r="B6761" s="7">
        <v>44884</v>
      </c>
      <c r="C6761" s="7">
        <v>44884</v>
      </c>
      <c r="D6761" s="7">
        <v>44913.526909722219</v>
      </c>
      <c r="E6761" s="20">
        <v>1108</v>
      </c>
      <c r="F6761" s="27" t="str">
        <f>VLOOKUP(E6761,PROVEEDORES!$A$2:$D$1013,2,0)</f>
        <v>BANELSIP S.A.</v>
      </c>
      <c r="G6761" s="6" t="s">
        <v>351</v>
      </c>
      <c r="H6761" s="6" t="s">
        <v>503</v>
      </c>
      <c r="I6761" s="8">
        <v>21</v>
      </c>
      <c r="J6761" s="9">
        <v>19150</v>
      </c>
      <c r="K6761" s="9">
        <v>4021.5</v>
      </c>
      <c r="L6761" s="9">
        <v>23171.5</v>
      </c>
      <c r="M6761" s="16" t="s">
        <v>8436</v>
      </c>
      <c r="N6761" s="14" t="str">
        <f>IF(M6761=0,"",VLOOKUP(M6761,'CUENTAS_CONTABLES'!$A$2:$B$100,2,0))</f>
        <v>LIBRERIA</v>
      </c>
      <c r="O6761" s="11" t="s">
        <v>9243</v>
      </c>
      <c r="P6761" s="40" t="s">
        <v>9257</v>
      </c>
      <c r="Q6761" s="108">
        <v>4500006759</v>
      </c>
      <c r="R6761" s="43">
        <v>60945</v>
      </c>
      <c r="T6761" s="119"/>
      <c r="U6761" s="119"/>
      <c r="V6761" s="119"/>
    </row>
    <row r="6762" spans="1:22" ht="15.95" customHeight="1" x14ac:dyDescent="0.2">
      <c r="A6762" s="28" t="s">
        <v>7602</v>
      </c>
      <c r="B6762" s="7">
        <v>44884</v>
      </c>
      <c r="C6762" s="7">
        <v>44884</v>
      </c>
      <c r="D6762" s="7">
        <v>44889.710648148146</v>
      </c>
      <c r="E6762" s="20">
        <v>1131</v>
      </c>
      <c r="F6762" s="27" t="str">
        <f>VLOOKUP(E6762,PROVEEDORES!$A$2:$D$1013,2,0)</f>
        <v>BIOSUR</v>
      </c>
      <c r="G6762" s="6" t="s">
        <v>351</v>
      </c>
      <c r="H6762" s="6" t="s">
        <v>740</v>
      </c>
      <c r="I6762" s="8">
        <v>21</v>
      </c>
      <c r="J6762" s="9">
        <v>87.6</v>
      </c>
      <c r="K6762" s="9">
        <v>18.396000000000001</v>
      </c>
      <c r="L6762" s="9">
        <v>105.996</v>
      </c>
      <c r="M6762" s="16" t="s">
        <v>8436</v>
      </c>
      <c r="N6762" s="14" t="str">
        <f>IF(M6762=0,"",VLOOKUP(M6762,'CUENTAS_CONTABLES'!$A$2:$B$100,2,0))</f>
        <v>LIBRERIA</v>
      </c>
      <c r="O6762" s="11" t="s">
        <v>9240</v>
      </c>
      <c r="P6762" s="40" t="s">
        <v>9253</v>
      </c>
      <c r="Q6762" s="107">
        <v>4500006760</v>
      </c>
      <c r="R6762" s="43">
        <v>60946</v>
      </c>
      <c r="T6762" s="119"/>
      <c r="U6762" s="119"/>
      <c r="V6762" s="119"/>
    </row>
    <row r="6763" spans="1:22" ht="15.95" customHeight="1" x14ac:dyDescent="0.2">
      <c r="A6763" s="28" t="s">
        <v>7594</v>
      </c>
      <c r="B6763" s="7">
        <v>44884</v>
      </c>
      <c r="C6763" s="7">
        <v>44884</v>
      </c>
      <c r="D6763" s="7">
        <v>44918.663599537038</v>
      </c>
      <c r="E6763" s="20">
        <v>1137</v>
      </c>
      <c r="F6763" s="27" t="str">
        <f>VLOOKUP(E6763,PROVEEDORES!$A$2:$D$1013,2,0)</f>
        <v>BRAINTLY SRL</v>
      </c>
      <c r="G6763" s="6" t="s">
        <v>351</v>
      </c>
      <c r="H6763" s="6" t="s">
        <v>396</v>
      </c>
      <c r="I6763" s="8">
        <v>21</v>
      </c>
      <c r="J6763" s="9">
        <v>171.16</v>
      </c>
      <c r="K6763" s="9">
        <v>35.943600000000004</v>
      </c>
      <c r="L6763" s="9">
        <v>207.1036</v>
      </c>
      <c r="M6763" s="16" t="s">
        <v>8436</v>
      </c>
      <c r="N6763" s="14" t="str">
        <f>IF(M6763=0,"",VLOOKUP(M6763,'CUENTAS_CONTABLES'!$A$2:$B$100,2,0))</f>
        <v>LIBRERIA</v>
      </c>
      <c r="O6763" s="11" t="s">
        <v>9243</v>
      </c>
      <c r="P6763" s="40" t="s">
        <v>9252</v>
      </c>
      <c r="Q6763" s="108">
        <v>4500006761</v>
      </c>
      <c r="R6763" s="43">
        <v>60947</v>
      </c>
      <c r="T6763" s="119"/>
      <c r="U6763" s="119"/>
      <c r="V6763" s="119"/>
    </row>
    <row r="6764" spans="1:22" ht="15.95" customHeight="1" x14ac:dyDescent="0.2">
      <c r="A6764" s="28" t="s">
        <v>7603</v>
      </c>
      <c r="B6764" s="7">
        <v>44884</v>
      </c>
      <c r="C6764" s="7">
        <v>44884</v>
      </c>
      <c r="D6764" s="7">
        <v>44885.399305555555</v>
      </c>
      <c r="E6764" s="20">
        <v>1189</v>
      </c>
      <c r="F6764" s="27" t="str">
        <f>VLOOKUP(E6764,PROVEEDORES!$A$2:$D$1013,2,0)</f>
        <v>CHEN WANHONG</v>
      </c>
      <c r="G6764" s="6" t="s">
        <v>351</v>
      </c>
      <c r="H6764" s="6" t="s">
        <v>756</v>
      </c>
      <c r="I6764" s="8">
        <v>21</v>
      </c>
      <c r="J6764" s="9">
        <v>20661.16</v>
      </c>
      <c r="K6764" s="9">
        <v>4338.8436000000002</v>
      </c>
      <c r="L6764" s="9">
        <v>25000.0036</v>
      </c>
      <c r="M6764" s="16" t="s">
        <v>8436</v>
      </c>
      <c r="N6764" s="14" t="str">
        <f>IF(M6764=0,"",VLOOKUP(M6764,'CUENTAS_CONTABLES'!$A$2:$B$100,2,0))</f>
        <v>LIBRERIA</v>
      </c>
      <c r="O6764" s="11" t="s">
        <v>9245</v>
      </c>
      <c r="P6764" s="40" t="s">
        <v>9252</v>
      </c>
      <c r="Q6764" s="107">
        <v>4500006762</v>
      </c>
      <c r="R6764" s="43">
        <v>60948</v>
      </c>
      <c r="T6764" s="119"/>
      <c r="U6764" s="119"/>
      <c r="V6764" s="119"/>
    </row>
    <row r="6765" spans="1:22" ht="15.95" customHeight="1" x14ac:dyDescent="0.2">
      <c r="A6765" s="28" t="s">
        <v>6525</v>
      </c>
      <c r="B6765" s="7">
        <v>44884</v>
      </c>
      <c r="C6765" s="7">
        <v>44884</v>
      </c>
      <c r="D6765" s="7">
        <v>44897.737824074073</v>
      </c>
      <c r="E6765" s="20">
        <v>1214</v>
      </c>
      <c r="F6765" s="27" t="str">
        <f>VLOOKUP(E6765,PROVEEDORES!$A$2:$D$1013,2,0)</f>
        <v>COMBYLU SA</v>
      </c>
      <c r="G6765" s="6" t="s">
        <v>351</v>
      </c>
      <c r="H6765" s="6" t="s">
        <v>576</v>
      </c>
      <c r="I6765" s="8">
        <v>21</v>
      </c>
      <c r="J6765" s="9">
        <v>1549.59</v>
      </c>
      <c r="K6765" s="9">
        <v>325.41390000000001</v>
      </c>
      <c r="L6765" s="9">
        <v>1875.0038999999999</v>
      </c>
      <c r="M6765" s="16" t="s">
        <v>8436</v>
      </c>
      <c r="N6765" s="14" t="str">
        <f>IF(M6765=0,"",VLOOKUP(M6765,'CUENTAS_CONTABLES'!$A$2:$B$100,2,0))</f>
        <v>LIBRERIA</v>
      </c>
      <c r="O6765" s="11" t="s">
        <v>9241</v>
      </c>
      <c r="P6765" s="40" t="s">
        <v>9253</v>
      </c>
      <c r="Q6765" s="108">
        <v>4500006763</v>
      </c>
      <c r="R6765" s="43">
        <v>60949</v>
      </c>
      <c r="T6765" s="119"/>
      <c r="U6765" s="119"/>
      <c r="V6765" s="119"/>
    </row>
    <row r="6766" spans="1:22" ht="15.95" customHeight="1" x14ac:dyDescent="0.2">
      <c r="A6766" s="28" t="s">
        <v>7597</v>
      </c>
      <c r="B6766" s="7">
        <v>44884</v>
      </c>
      <c r="C6766" s="7">
        <v>44884</v>
      </c>
      <c r="D6766" s="7">
        <v>44909.687280092592</v>
      </c>
      <c r="E6766" s="20">
        <v>1224</v>
      </c>
      <c r="F6766" s="27" t="str">
        <f>VLOOKUP(E6766,PROVEEDORES!$A$2:$D$1013,2,0)</f>
        <v>COOPERATIVA ANDINA DE TRANSP.AUTOM.</v>
      </c>
      <c r="G6766" s="6" t="s">
        <v>351</v>
      </c>
      <c r="H6766" s="6" t="s">
        <v>869</v>
      </c>
      <c r="I6766" s="8">
        <v>21</v>
      </c>
      <c r="J6766" s="9">
        <v>413.22</v>
      </c>
      <c r="K6766" s="9">
        <v>86.776200000000003</v>
      </c>
      <c r="L6766" s="9">
        <v>499.99620000000004</v>
      </c>
      <c r="M6766" s="16" t="s">
        <v>8436</v>
      </c>
      <c r="N6766" s="14" t="str">
        <f>IF(M6766=0,"",VLOOKUP(M6766,'CUENTAS_CONTABLES'!$A$2:$B$100,2,0))</f>
        <v>LIBRERIA</v>
      </c>
      <c r="O6766" s="11" t="s">
        <v>9243</v>
      </c>
      <c r="P6766" s="40" t="s">
        <v>9253</v>
      </c>
      <c r="Q6766" s="107">
        <v>4500006764</v>
      </c>
      <c r="R6766" s="43">
        <v>60950</v>
      </c>
      <c r="T6766" s="119"/>
      <c r="U6766" s="119"/>
      <c r="V6766" s="119"/>
    </row>
    <row r="6767" spans="1:22" ht="15.95" customHeight="1" x14ac:dyDescent="0.2">
      <c r="A6767" s="28" t="s">
        <v>1788</v>
      </c>
      <c r="B6767" s="7">
        <v>44884</v>
      </c>
      <c r="C6767" s="7">
        <v>44884</v>
      </c>
      <c r="D6767" s="7">
        <v>44897.744062500002</v>
      </c>
      <c r="E6767" s="20">
        <v>1259</v>
      </c>
      <c r="F6767" s="27" t="str">
        <f>VLOOKUP(E6767,PROVEEDORES!$A$2:$D$1013,2,0)</f>
        <v>DEAN FUNES SRL</v>
      </c>
      <c r="G6767" s="6" t="s">
        <v>352</v>
      </c>
      <c r="H6767" s="6" t="s">
        <v>983</v>
      </c>
      <c r="I6767" s="8">
        <v>0</v>
      </c>
      <c r="J6767" s="9">
        <v>31664</v>
      </c>
      <c r="K6767" s="9">
        <v>0</v>
      </c>
      <c r="L6767" s="9">
        <v>31664</v>
      </c>
      <c r="M6767" s="16" t="s">
        <v>8436</v>
      </c>
      <c r="N6767" s="14" t="str">
        <f>IF(M6767=0,"",VLOOKUP(M6767,'CUENTAS_CONTABLES'!$A$2:$B$100,2,0))</f>
        <v>LIBRERIA</v>
      </c>
      <c r="O6767" s="11" t="s">
        <v>9242</v>
      </c>
      <c r="P6767" s="40" t="s">
        <v>9252</v>
      </c>
      <c r="Q6767" s="108">
        <v>4500006765</v>
      </c>
      <c r="R6767" s="43">
        <v>60951</v>
      </c>
      <c r="T6767" s="119"/>
      <c r="U6767" s="119"/>
      <c r="V6767" s="119"/>
    </row>
    <row r="6768" spans="1:22" ht="15.95" customHeight="1" x14ac:dyDescent="0.2">
      <c r="A6768" s="28" t="s">
        <v>7606</v>
      </c>
      <c r="B6768" s="7">
        <v>44884</v>
      </c>
      <c r="C6768" s="7">
        <v>44884</v>
      </c>
      <c r="D6768" s="7">
        <v>44903.742893518516</v>
      </c>
      <c r="E6768" s="20">
        <v>1259</v>
      </c>
      <c r="F6768" s="27" t="str">
        <f>VLOOKUP(E6768,PROVEEDORES!$A$2:$D$1013,2,0)</f>
        <v>DEAN FUNES SRL</v>
      </c>
      <c r="G6768" s="6" t="s">
        <v>351</v>
      </c>
      <c r="H6768" s="6" t="s">
        <v>1170</v>
      </c>
      <c r="I6768" s="8">
        <v>21</v>
      </c>
      <c r="J6768" s="9">
        <v>136.36000000000001</v>
      </c>
      <c r="K6768" s="9">
        <v>28.635600000000004</v>
      </c>
      <c r="L6768" s="9">
        <v>164.99560000000002</v>
      </c>
      <c r="M6768" s="16" t="s">
        <v>8436</v>
      </c>
      <c r="N6768" s="14" t="str">
        <f>IF(M6768=0,"",VLOOKUP(M6768,'CUENTAS_CONTABLES'!$A$2:$B$100,2,0))</f>
        <v>LIBRERIA</v>
      </c>
      <c r="O6768" s="11" t="s">
        <v>9244</v>
      </c>
      <c r="P6768" s="40" t="s">
        <v>9252</v>
      </c>
      <c r="Q6768" s="107">
        <v>4500006766</v>
      </c>
      <c r="R6768" s="43">
        <v>60952</v>
      </c>
      <c r="T6768" s="119"/>
      <c r="U6768" s="119"/>
      <c r="V6768" s="119"/>
    </row>
    <row r="6769" spans="1:22" ht="15.95" customHeight="1" x14ac:dyDescent="0.2">
      <c r="A6769" s="28" t="s">
        <v>7601</v>
      </c>
      <c r="B6769" s="7">
        <v>44884</v>
      </c>
      <c r="C6769" s="7">
        <v>44884</v>
      </c>
      <c r="D6769" s="7">
        <v>44889.695277777777</v>
      </c>
      <c r="E6769" s="20">
        <v>1292</v>
      </c>
      <c r="F6769" s="27" t="str">
        <f>VLOOKUP(E6769,PROVEEDORES!$A$2:$D$1013,2,0)</f>
        <v>EDITH GRACIELA PIÑERO</v>
      </c>
      <c r="G6769" s="6" t="s">
        <v>351</v>
      </c>
      <c r="H6769" s="6" t="s">
        <v>737</v>
      </c>
      <c r="I6769" s="8">
        <v>21</v>
      </c>
      <c r="J6769" s="9">
        <v>119.01</v>
      </c>
      <c r="K6769" s="9">
        <v>24.992100000000001</v>
      </c>
      <c r="L6769" s="9">
        <v>144.00210000000001</v>
      </c>
      <c r="M6769" s="16" t="s">
        <v>8436</v>
      </c>
      <c r="N6769" s="14" t="str">
        <f>IF(M6769=0,"",VLOOKUP(M6769,'CUENTAS_CONTABLES'!$A$2:$B$100,2,0))</f>
        <v>LIBRERIA</v>
      </c>
      <c r="O6769" s="11" t="s">
        <v>8357</v>
      </c>
      <c r="P6769" s="40" t="s">
        <v>9252</v>
      </c>
      <c r="Q6769" s="108">
        <v>4500006767</v>
      </c>
      <c r="R6769" s="43">
        <v>60954</v>
      </c>
      <c r="T6769" s="119"/>
      <c r="U6769" s="119"/>
      <c r="V6769" s="119"/>
    </row>
    <row r="6770" spans="1:22" ht="15.95" customHeight="1" x14ac:dyDescent="0.2">
      <c r="A6770" s="28" t="s">
        <v>7600</v>
      </c>
      <c r="B6770" s="7">
        <v>44884</v>
      </c>
      <c r="C6770" s="7">
        <v>44884</v>
      </c>
      <c r="D6770" s="7">
        <v>44903.498842592591</v>
      </c>
      <c r="E6770" s="20">
        <v>1345</v>
      </c>
      <c r="F6770" s="27" t="str">
        <f>VLOOKUP(E6770,PROVEEDORES!$A$2:$D$1013,2,0)</f>
        <v>ESTACION DE SERVICIO DE AUTOPISTA S.R.L.</v>
      </c>
      <c r="G6770" s="6" t="s">
        <v>351</v>
      </c>
      <c r="H6770" s="6" t="s">
        <v>515</v>
      </c>
      <c r="I6770" s="8">
        <v>27</v>
      </c>
      <c r="J6770" s="9">
        <v>36993.69</v>
      </c>
      <c r="K6770" s="9">
        <v>9988.2963000000018</v>
      </c>
      <c r="L6770" s="9">
        <v>46981.986300000004</v>
      </c>
      <c r="M6770" s="16" t="s">
        <v>8436</v>
      </c>
      <c r="N6770" s="14" t="str">
        <f>IF(M6770=0,"",VLOOKUP(M6770,'CUENTAS_CONTABLES'!$A$2:$B$100,2,0))</f>
        <v>LIBRERIA</v>
      </c>
      <c r="O6770" s="11" t="s">
        <v>9242</v>
      </c>
      <c r="P6770" s="40" t="s">
        <v>9253</v>
      </c>
      <c r="Q6770" s="107">
        <v>4500006768</v>
      </c>
      <c r="R6770" s="43">
        <v>60955</v>
      </c>
      <c r="T6770" s="119"/>
      <c r="U6770" s="119"/>
      <c r="V6770" s="119"/>
    </row>
    <row r="6771" spans="1:22" ht="15.95" customHeight="1" x14ac:dyDescent="0.2">
      <c r="A6771" s="28" t="s">
        <v>7596</v>
      </c>
      <c r="B6771" s="7">
        <v>44884</v>
      </c>
      <c r="C6771" s="7">
        <v>44884</v>
      </c>
      <c r="D6771" s="7">
        <v>44884.768576388888</v>
      </c>
      <c r="E6771" s="20">
        <v>1373</v>
      </c>
      <c r="F6771" s="27" t="str">
        <f>VLOOKUP(E6771,PROVEEDORES!$A$2:$D$1013,2,0)</f>
        <v>FENOGLIO JESUS MARIA</v>
      </c>
      <c r="G6771" s="6" t="s">
        <v>351</v>
      </c>
      <c r="H6771" s="6" t="s">
        <v>398</v>
      </c>
      <c r="I6771" s="8">
        <v>21</v>
      </c>
      <c r="J6771" s="9">
        <v>146.25</v>
      </c>
      <c r="K6771" s="9">
        <v>30.712499999999999</v>
      </c>
      <c r="L6771" s="9">
        <v>176.96250000000001</v>
      </c>
      <c r="M6771" s="16" t="s">
        <v>8436</v>
      </c>
      <c r="N6771" s="14" t="str">
        <f>IF(M6771=0,"",VLOOKUP(M6771,'CUENTAS_CONTABLES'!$A$2:$B$100,2,0))</f>
        <v>LIBRERIA</v>
      </c>
      <c r="O6771" s="11" t="s">
        <v>9244</v>
      </c>
      <c r="P6771" s="40" t="s">
        <v>9252</v>
      </c>
      <c r="Q6771" s="108">
        <v>4500006769</v>
      </c>
      <c r="R6771" s="43">
        <v>60956</v>
      </c>
      <c r="T6771" s="119"/>
      <c r="U6771" s="119"/>
      <c r="V6771" s="119"/>
    </row>
    <row r="6772" spans="1:22" ht="15.95" customHeight="1" x14ac:dyDescent="0.2">
      <c r="A6772" s="28" t="s">
        <v>7592</v>
      </c>
      <c r="B6772" s="7">
        <v>44884</v>
      </c>
      <c r="C6772" s="7">
        <v>44884</v>
      </c>
      <c r="D6772" s="7">
        <v>44889.683749999997</v>
      </c>
      <c r="E6772" s="20">
        <v>1410</v>
      </c>
      <c r="F6772" s="27" t="str">
        <f>VLOOKUP(E6772,PROVEEDORES!$A$2:$D$1013,2,0)</f>
        <v>GABRIELLI MARIANO Y GABRIELLI</v>
      </c>
      <c r="G6772" s="6" t="s">
        <v>351</v>
      </c>
      <c r="H6772" s="6" t="s">
        <v>474</v>
      </c>
      <c r="I6772" s="8">
        <v>21</v>
      </c>
      <c r="J6772" s="9">
        <v>45.45</v>
      </c>
      <c r="K6772" s="9">
        <v>9.5445000000000011</v>
      </c>
      <c r="L6772" s="9">
        <v>54.994500000000002</v>
      </c>
      <c r="M6772" s="16" t="s">
        <v>8436</v>
      </c>
      <c r="N6772" s="14" t="str">
        <f>IF(M6772=0,"",VLOOKUP(M6772,'CUENTAS_CONTABLES'!$A$2:$B$100,2,0))</f>
        <v>LIBRERIA</v>
      </c>
      <c r="O6772" s="11" t="s">
        <v>9242</v>
      </c>
      <c r="P6772" s="40" t="s">
        <v>9252</v>
      </c>
      <c r="Q6772" s="107">
        <v>4500006770</v>
      </c>
      <c r="R6772" s="43">
        <v>60957</v>
      </c>
      <c r="T6772" s="119"/>
      <c r="U6772" s="119"/>
      <c r="V6772" s="119"/>
    </row>
    <row r="6773" spans="1:22" ht="15.95" customHeight="1" x14ac:dyDescent="0.2">
      <c r="A6773" s="28" t="s">
        <v>7595</v>
      </c>
      <c r="B6773" s="7">
        <v>44884</v>
      </c>
      <c r="C6773" s="7">
        <v>44884</v>
      </c>
      <c r="D6773" s="7">
        <v>44884.767743055556</v>
      </c>
      <c r="E6773" s="20">
        <v>1442</v>
      </c>
      <c r="F6773" s="27" t="str">
        <f>VLOOKUP(E6773,PROVEEDORES!$A$2:$D$1013,2,0)</f>
        <v>GONZALEZ BARRACO MATIAS ALEJO</v>
      </c>
      <c r="G6773" s="6" t="s">
        <v>351</v>
      </c>
      <c r="H6773" s="6" t="s">
        <v>398</v>
      </c>
      <c r="I6773" s="8">
        <v>21</v>
      </c>
      <c r="J6773" s="9">
        <v>146.25</v>
      </c>
      <c r="K6773" s="9">
        <v>30.712499999999999</v>
      </c>
      <c r="L6773" s="9">
        <v>176.96250000000001</v>
      </c>
      <c r="M6773" s="16" t="s">
        <v>8436</v>
      </c>
      <c r="N6773" s="14" t="str">
        <f>IF(M6773=0,"",VLOOKUP(M6773,'CUENTAS_CONTABLES'!$A$2:$B$100,2,0))</f>
        <v>LIBRERIA</v>
      </c>
      <c r="O6773" s="11" t="s">
        <v>9242</v>
      </c>
      <c r="P6773" s="40" t="s">
        <v>9256</v>
      </c>
      <c r="Q6773" s="108">
        <v>4500006771</v>
      </c>
      <c r="R6773" s="43">
        <v>60958</v>
      </c>
      <c r="T6773" s="119"/>
      <c r="U6773" s="119"/>
      <c r="V6773" s="119"/>
    </row>
    <row r="6774" spans="1:22" ht="15.95" customHeight="1" x14ac:dyDescent="0.2">
      <c r="A6774" s="28" t="s">
        <v>7583</v>
      </c>
      <c r="B6774" s="7">
        <v>44884</v>
      </c>
      <c r="C6774" s="7">
        <v>44884</v>
      </c>
      <c r="D6774" s="7">
        <v>44902.653946759259</v>
      </c>
      <c r="E6774" s="20">
        <v>1458</v>
      </c>
      <c r="F6774" s="27" t="str">
        <f>VLOOKUP(E6774,PROVEEDORES!$A$2:$D$1013,2,0)</f>
        <v>GUISI S.A.</v>
      </c>
      <c r="G6774" s="6" t="s">
        <v>351</v>
      </c>
      <c r="H6774" s="6" t="s">
        <v>573</v>
      </c>
      <c r="I6774" s="8">
        <v>21</v>
      </c>
      <c r="J6774" s="9">
        <v>157.02000000000001</v>
      </c>
      <c r="K6774" s="9">
        <v>32.974200000000003</v>
      </c>
      <c r="L6774" s="9">
        <v>189.99420000000001</v>
      </c>
      <c r="M6774" s="16" t="s">
        <v>8436</v>
      </c>
      <c r="N6774" s="14" t="str">
        <f>IF(M6774=0,"",VLOOKUP(M6774,'CUENTAS_CONTABLES'!$A$2:$B$100,2,0))</f>
        <v>LIBRERIA</v>
      </c>
      <c r="O6774" s="10" t="s">
        <v>8357</v>
      </c>
      <c r="P6774" s="39" t="s">
        <v>9257</v>
      </c>
      <c r="Q6774" s="107">
        <v>4500006772</v>
      </c>
      <c r="R6774" s="43">
        <v>0</v>
      </c>
      <c r="T6774" s="119"/>
      <c r="U6774" s="119"/>
      <c r="V6774" s="119"/>
    </row>
    <row r="6775" spans="1:22" ht="15.95" customHeight="1" x14ac:dyDescent="0.2">
      <c r="A6775" s="28" t="s">
        <v>7607</v>
      </c>
      <c r="B6775" s="7">
        <v>44884</v>
      </c>
      <c r="C6775" s="7">
        <v>44884</v>
      </c>
      <c r="D6775" s="7">
        <v>44909.691724537035</v>
      </c>
      <c r="E6775" s="20">
        <v>1472</v>
      </c>
      <c r="F6775" s="27" t="str">
        <f>VLOOKUP(E6775,PROVEEDORES!$A$2:$D$1013,2,0)</f>
        <v>HORACIO A. AMELA</v>
      </c>
      <c r="G6775" s="6" t="s">
        <v>351</v>
      </c>
      <c r="H6775" s="6" t="s">
        <v>1286</v>
      </c>
      <c r="I6775" s="8">
        <v>21</v>
      </c>
      <c r="J6775" s="9">
        <v>800</v>
      </c>
      <c r="K6775" s="9">
        <v>168</v>
      </c>
      <c r="L6775" s="9">
        <v>968</v>
      </c>
      <c r="M6775" s="16" t="s">
        <v>8436</v>
      </c>
      <c r="N6775" s="14" t="str">
        <f>IF(M6775=0,"",VLOOKUP(M6775,'CUENTAS_CONTABLES'!$A$2:$B$100,2,0))</f>
        <v>LIBRERIA</v>
      </c>
      <c r="O6775" s="11" t="s">
        <v>9246</v>
      </c>
      <c r="P6775" s="40" t="s">
        <v>9252</v>
      </c>
      <c r="Q6775" s="108">
        <v>4500006773</v>
      </c>
      <c r="R6775" s="43">
        <v>60960</v>
      </c>
      <c r="T6775" s="119"/>
      <c r="U6775" s="119"/>
      <c r="V6775" s="119"/>
    </row>
    <row r="6776" spans="1:22" ht="15.95" customHeight="1" x14ac:dyDescent="0.2">
      <c r="A6776" s="28" t="s">
        <v>7605</v>
      </c>
      <c r="B6776" s="7">
        <v>44884</v>
      </c>
      <c r="C6776" s="7">
        <v>44884</v>
      </c>
      <c r="D6776" s="7">
        <v>44910.614675925928</v>
      </c>
      <c r="E6776" s="20">
        <v>1479</v>
      </c>
      <c r="F6776" s="27" t="str">
        <f>VLOOKUP(E6776,PROVEEDORES!$A$2:$D$1013,2,0)</f>
        <v>HUMBERTO SPITALE</v>
      </c>
      <c r="G6776" s="6" t="s">
        <v>351</v>
      </c>
      <c r="H6776" s="6" t="s">
        <v>1285</v>
      </c>
      <c r="I6776" s="8">
        <v>21</v>
      </c>
      <c r="J6776" s="9">
        <v>40.39</v>
      </c>
      <c r="K6776" s="9">
        <v>8.4819000000000013</v>
      </c>
      <c r="L6776" s="9">
        <v>48.871900000000004</v>
      </c>
      <c r="M6776" s="16" t="s">
        <v>8436</v>
      </c>
      <c r="N6776" s="14" t="str">
        <f>IF(M6776=0,"",VLOOKUP(M6776,'CUENTAS_CONTABLES'!$A$2:$B$100,2,0))</f>
        <v>LIBRERIA</v>
      </c>
      <c r="O6776" s="11" t="s">
        <v>9248</v>
      </c>
      <c r="P6776" s="40" t="s">
        <v>9252</v>
      </c>
      <c r="Q6776" s="107">
        <v>4500006774</v>
      </c>
      <c r="R6776" s="43">
        <v>60961</v>
      </c>
      <c r="T6776" s="119"/>
      <c r="U6776" s="119"/>
      <c r="V6776" s="119"/>
    </row>
    <row r="6777" spans="1:22" ht="15.95" customHeight="1" x14ac:dyDescent="0.2">
      <c r="A6777" s="28" t="s">
        <v>2113</v>
      </c>
      <c r="B6777" s="7">
        <v>44884</v>
      </c>
      <c r="C6777" s="7">
        <v>44884</v>
      </c>
      <c r="D6777" s="7">
        <v>44885.402754629627</v>
      </c>
      <c r="E6777" s="20">
        <v>1484</v>
      </c>
      <c r="F6777" s="27" t="str">
        <f>VLOOKUP(E6777,PROVEEDORES!$A$2:$D$1013,2,0)</f>
        <v>INC S.A.</v>
      </c>
      <c r="G6777" s="6" t="s">
        <v>351</v>
      </c>
      <c r="H6777" s="6" t="s">
        <v>1086</v>
      </c>
      <c r="I6777" s="8">
        <v>0</v>
      </c>
      <c r="J6777" s="9">
        <v>44495</v>
      </c>
      <c r="K6777" s="9">
        <v>0</v>
      </c>
      <c r="L6777" s="9">
        <v>44495</v>
      </c>
      <c r="M6777" s="16" t="s">
        <v>8436</v>
      </c>
      <c r="N6777" s="14" t="str">
        <f>IF(M6777=0,"",VLOOKUP(M6777,'CUENTAS_CONTABLES'!$A$2:$B$100,2,0))</f>
        <v>LIBRERIA</v>
      </c>
      <c r="O6777" s="11" t="s">
        <v>9244</v>
      </c>
      <c r="P6777" s="40" t="s">
        <v>9252</v>
      </c>
      <c r="Q6777" s="108">
        <v>4500006775</v>
      </c>
      <c r="R6777" s="43">
        <v>60962</v>
      </c>
      <c r="T6777" s="119"/>
      <c r="U6777" s="119"/>
      <c r="V6777" s="119"/>
    </row>
    <row r="6778" spans="1:22" ht="15.95" customHeight="1" x14ac:dyDescent="0.2">
      <c r="A6778" s="28" t="s">
        <v>7589</v>
      </c>
      <c r="B6778" s="7">
        <v>44884</v>
      </c>
      <c r="C6778" s="7">
        <v>44884</v>
      </c>
      <c r="D6778" s="7">
        <v>44890.689560185187</v>
      </c>
      <c r="E6778" s="20">
        <v>1504</v>
      </c>
      <c r="F6778" s="27" t="str">
        <f>VLOOKUP(E6778,PROVEEDORES!$A$2:$D$1013,2,0)</f>
        <v>JAVIER ERNESTO ANLLO</v>
      </c>
      <c r="G6778" s="6" t="s">
        <v>351</v>
      </c>
      <c r="H6778" s="6" t="s">
        <v>357</v>
      </c>
      <c r="I6778" s="8">
        <v>21</v>
      </c>
      <c r="J6778" s="9">
        <v>122.66</v>
      </c>
      <c r="K6778" s="9">
        <v>25.758600000000001</v>
      </c>
      <c r="L6778" s="9">
        <v>148.4186</v>
      </c>
      <c r="M6778" s="16" t="s">
        <v>8436</v>
      </c>
      <c r="N6778" s="14" t="str">
        <f>IF(M6778=0,"",VLOOKUP(M6778,'CUENTAS_CONTABLES'!$A$2:$B$100,2,0))</f>
        <v>LIBRERIA</v>
      </c>
      <c r="O6778" s="11" t="s">
        <v>8357</v>
      </c>
      <c r="P6778" s="40" t="s">
        <v>9252</v>
      </c>
      <c r="Q6778" s="107">
        <v>4500006776</v>
      </c>
      <c r="R6778" s="43">
        <v>60963</v>
      </c>
      <c r="T6778" s="119"/>
      <c r="U6778" s="119"/>
      <c r="V6778" s="119"/>
    </row>
    <row r="6779" spans="1:22" ht="15.95" customHeight="1" x14ac:dyDescent="0.2">
      <c r="A6779" s="28" t="s">
        <v>7586</v>
      </c>
      <c r="B6779" s="7">
        <v>44884</v>
      </c>
      <c r="C6779" s="7">
        <v>44884</v>
      </c>
      <c r="D6779" s="7">
        <v>44889.694606481484</v>
      </c>
      <c r="E6779" s="20">
        <v>1529</v>
      </c>
      <c r="F6779" s="27" t="str">
        <f>VLOOKUP(E6779,PROVEEDORES!$A$2:$D$1013,2,0)</f>
        <v>JUAN CARLOS SAGÁS</v>
      </c>
      <c r="G6779" s="6" t="s">
        <v>351</v>
      </c>
      <c r="H6779" s="6" t="s">
        <v>657</v>
      </c>
      <c r="I6779" s="8">
        <v>21</v>
      </c>
      <c r="J6779" s="9">
        <v>41.32</v>
      </c>
      <c r="K6779" s="9">
        <v>8.6772000000000009</v>
      </c>
      <c r="L6779" s="9">
        <v>49.997199999999999</v>
      </c>
      <c r="M6779" s="16" t="s">
        <v>8436</v>
      </c>
      <c r="N6779" s="14" t="str">
        <f>IF(M6779=0,"",VLOOKUP(M6779,'CUENTAS_CONTABLES'!$A$2:$B$100,2,0))</f>
        <v>LIBRERIA</v>
      </c>
      <c r="O6779" s="11" t="s">
        <v>8357</v>
      </c>
      <c r="P6779" s="40" t="s">
        <v>9252</v>
      </c>
      <c r="Q6779" s="108">
        <v>4500006777</v>
      </c>
      <c r="R6779" s="43">
        <v>60964</v>
      </c>
      <c r="T6779" s="119"/>
      <c r="U6779" s="119"/>
      <c r="V6779" s="119"/>
    </row>
    <row r="6780" spans="1:22" ht="15.95" customHeight="1" x14ac:dyDescent="0.2">
      <c r="A6780" s="28" t="s">
        <v>7590</v>
      </c>
      <c r="B6780" s="7">
        <v>44884</v>
      </c>
      <c r="C6780" s="7">
        <v>44884</v>
      </c>
      <c r="D6780" s="7">
        <v>44890.688645833332</v>
      </c>
      <c r="E6780" s="20">
        <v>1590</v>
      </c>
      <c r="F6780" s="27" t="str">
        <f>VLOOKUP(E6780,PROVEEDORES!$A$2:$D$1013,2,0)</f>
        <v>LIBEROIL S.R.L</v>
      </c>
      <c r="G6780" s="6" t="s">
        <v>351</v>
      </c>
      <c r="H6780" s="6" t="s">
        <v>357</v>
      </c>
      <c r="I6780" s="8">
        <v>21</v>
      </c>
      <c r="J6780" s="9">
        <v>13852.95</v>
      </c>
      <c r="K6780" s="9">
        <v>2909.1195000000002</v>
      </c>
      <c r="L6780" s="9">
        <v>16762.069500000001</v>
      </c>
      <c r="M6780" s="16" t="s">
        <v>8436</v>
      </c>
      <c r="N6780" s="14" t="str">
        <f>IF(M6780=0,"",VLOOKUP(M6780,'CUENTAS_CONTABLES'!$A$2:$B$100,2,0))</f>
        <v>LIBRERIA</v>
      </c>
      <c r="O6780" s="11" t="s">
        <v>8357</v>
      </c>
      <c r="P6780" s="40" t="s">
        <v>9256</v>
      </c>
      <c r="Q6780" s="107">
        <v>4500006778</v>
      </c>
      <c r="R6780" s="43">
        <v>60965</v>
      </c>
      <c r="T6780" s="119"/>
      <c r="U6780" s="119"/>
      <c r="V6780" s="119"/>
    </row>
    <row r="6781" spans="1:22" ht="15.95" customHeight="1" x14ac:dyDescent="0.2">
      <c r="A6781" s="28" t="s">
        <v>7593</v>
      </c>
      <c r="B6781" s="7">
        <v>44884</v>
      </c>
      <c r="C6781" s="7">
        <v>44884</v>
      </c>
      <c r="D6781" s="7">
        <v>44884.769016203703</v>
      </c>
      <c r="E6781" s="20">
        <v>1784</v>
      </c>
      <c r="F6781" s="27" t="str">
        <f>VLOOKUP(E6781,PROVEEDORES!$A$2:$D$1013,2,0)</f>
        <v>PODADERA SABRINA</v>
      </c>
      <c r="G6781" s="6" t="s">
        <v>351</v>
      </c>
      <c r="H6781" s="6" t="s">
        <v>396</v>
      </c>
      <c r="I6781" s="8">
        <v>21</v>
      </c>
      <c r="J6781" s="9">
        <v>239.13</v>
      </c>
      <c r="K6781" s="9">
        <v>50.217299999999994</v>
      </c>
      <c r="L6781" s="9">
        <v>289.34730000000002</v>
      </c>
      <c r="M6781" s="16" t="s">
        <v>8436</v>
      </c>
      <c r="N6781" s="14" t="str">
        <f>IF(M6781=0,"",VLOOKUP(M6781,'CUENTAS_CONTABLES'!$A$2:$B$100,2,0))</f>
        <v>LIBRERIA</v>
      </c>
      <c r="O6781" s="11" t="s">
        <v>9243</v>
      </c>
      <c r="P6781" s="40" t="s">
        <v>9257</v>
      </c>
      <c r="Q6781" s="108">
        <v>4500006779</v>
      </c>
      <c r="R6781" s="43">
        <v>60966</v>
      </c>
      <c r="T6781" s="119"/>
      <c r="U6781" s="119"/>
      <c r="V6781" s="119"/>
    </row>
    <row r="6782" spans="1:22" ht="15.95" customHeight="1" x14ac:dyDescent="0.2">
      <c r="A6782" s="28" t="s">
        <v>7598</v>
      </c>
      <c r="B6782" s="7">
        <v>44884</v>
      </c>
      <c r="C6782" s="7">
        <v>44884</v>
      </c>
      <c r="D6782" s="7">
        <v>44889.666967592595</v>
      </c>
      <c r="E6782" s="20">
        <v>1789</v>
      </c>
      <c r="F6782" s="27" t="str">
        <f>VLOOKUP(E6782,PROVEEDORES!$A$2:$D$1013,2,0)</f>
        <v>POSADAS S.R.L</v>
      </c>
      <c r="G6782" s="6" t="s">
        <v>351</v>
      </c>
      <c r="H6782" s="6" t="s">
        <v>478</v>
      </c>
      <c r="I6782" s="8">
        <v>21</v>
      </c>
      <c r="J6782" s="9">
        <v>999.83</v>
      </c>
      <c r="K6782" s="9">
        <v>209.96430000000001</v>
      </c>
      <c r="L6782" s="9">
        <v>1209.7943</v>
      </c>
      <c r="M6782" s="16" t="s">
        <v>8436</v>
      </c>
      <c r="N6782" s="14" t="str">
        <f>IF(M6782=0,"",VLOOKUP(M6782,'CUENTAS_CONTABLES'!$A$2:$B$100,2,0))</f>
        <v>LIBRERIA</v>
      </c>
      <c r="O6782" s="11" t="s">
        <v>8357</v>
      </c>
      <c r="P6782" s="40" t="s">
        <v>9252</v>
      </c>
      <c r="Q6782" s="107">
        <v>4500006780</v>
      </c>
      <c r="R6782" s="43">
        <v>60967</v>
      </c>
      <c r="T6782" s="119"/>
      <c r="U6782" s="119"/>
      <c r="V6782" s="119"/>
    </row>
    <row r="6783" spans="1:22" ht="15.95" customHeight="1" x14ac:dyDescent="0.2">
      <c r="A6783" s="28" t="s">
        <v>7588</v>
      </c>
      <c r="B6783" s="7">
        <v>44884</v>
      </c>
      <c r="C6783" s="7">
        <v>44884</v>
      </c>
      <c r="D6783" s="7">
        <v>44909.67832175926</v>
      </c>
      <c r="E6783" s="20">
        <v>1890</v>
      </c>
      <c r="F6783" s="27" t="str">
        <f>VLOOKUP(E6783,PROVEEDORES!$A$2:$D$1013,2,0)</f>
        <v>SERVICIOS GAS AUTOMOTORES SRL</v>
      </c>
      <c r="G6783" s="6" t="s">
        <v>351</v>
      </c>
      <c r="H6783" s="6" t="s">
        <v>415</v>
      </c>
      <c r="I6783" s="8">
        <v>21</v>
      </c>
      <c r="J6783" s="9">
        <v>49.59</v>
      </c>
      <c r="K6783" s="9">
        <v>10.413900000000002</v>
      </c>
      <c r="L6783" s="9">
        <v>60.003900000000002</v>
      </c>
      <c r="M6783" s="16" t="s">
        <v>8436</v>
      </c>
      <c r="N6783" s="14" t="str">
        <f>IF(M6783=0,"",VLOOKUP(M6783,'CUENTAS_CONTABLES'!$A$2:$B$100,2,0))</f>
        <v>LIBRERIA</v>
      </c>
      <c r="O6783" s="11" t="s">
        <v>9241</v>
      </c>
      <c r="P6783" s="40" t="s">
        <v>9257</v>
      </c>
      <c r="Q6783" s="108">
        <v>4500006781</v>
      </c>
      <c r="R6783" s="43">
        <v>60968</v>
      </c>
      <c r="T6783" s="119"/>
      <c r="U6783" s="119"/>
      <c r="V6783" s="119"/>
    </row>
    <row r="6784" spans="1:22" ht="15.95" customHeight="1" x14ac:dyDescent="0.2">
      <c r="A6784" s="28" t="s">
        <v>7587</v>
      </c>
      <c r="B6784" s="7">
        <v>44884</v>
      </c>
      <c r="C6784" s="7">
        <v>44884</v>
      </c>
      <c r="D6784" s="7">
        <v>44911.746493055558</v>
      </c>
      <c r="E6784" s="20">
        <v>1891</v>
      </c>
      <c r="F6784" s="27" t="str">
        <f>VLOOKUP(E6784,PROVEEDORES!$A$2:$D$1013,2,0)</f>
        <v>SERVICIOS JYF S.A.</v>
      </c>
      <c r="G6784" s="6" t="s">
        <v>351</v>
      </c>
      <c r="H6784" s="6" t="s">
        <v>387</v>
      </c>
      <c r="I6784" s="8">
        <v>27</v>
      </c>
      <c r="J6784" s="9">
        <v>755.11</v>
      </c>
      <c r="K6784" s="9">
        <v>203.87970000000001</v>
      </c>
      <c r="L6784" s="9">
        <v>958.98970000000008</v>
      </c>
      <c r="M6784" s="16" t="s">
        <v>8436</v>
      </c>
      <c r="N6784" s="14" t="str">
        <f>IF(M6784=0,"",VLOOKUP(M6784,'CUENTAS_CONTABLES'!$A$2:$B$100,2,0))</f>
        <v>LIBRERIA</v>
      </c>
      <c r="O6784" s="11" t="s">
        <v>9245</v>
      </c>
      <c r="P6784" s="40" t="s">
        <v>9252</v>
      </c>
      <c r="Q6784" s="107">
        <v>4500006782</v>
      </c>
      <c r="R6784" s="43">
        <v>60969</v>
      </c>
      <c r="T6784" s="119"/>
      <c r="U6784" s="119"/>
      <c r="V6784" s="119"/>
    </row>
    <row r="6785" spans="1:22" ht="15.95" customHeight="1" x14ac:dyDescent="0.2">
      <c r="A6785" s="28" t="s">
        <v>7599</v>
      </c>
      <c r="B6785" s="7">
        <v>44884</v>
      </c>
      <c r="C6785" s="7">
        <v>44884</v>
      </c>
      <c r="D6785" s="7">
        <v>44903.735196759262</v>
      </c>
      <c r="E6785" s="20">
        <v>1979</v>
      </c>
      <c r="F6785" s="27" t="str">
        <f>VLOOKUP(E6785,PROVEEDORES!$A$2:$D$1013,2,0)</f>
        <v>VALENCIA MIGUEL ANGEL</v>
      </c>
      <c r="G6785" s="6" t="s">
        <v>351</v>
      </c>
      <c r="H6785" s="6" t="s">
        <v>1168</v>
      </c>
      <c r="I6785" s="8">
        <v>21</v>
      </c>
      <c r="J6785" s="9">
        <v>248.86</v>
      </c>
      <c r="K6785" s="9">
        <v>52.260600000000004</v>
      </c>
      <c r="L6785" s="9">
        <v>301.12060000000002</v>
      </c>
      <c r="M6785" s="16" t="s">
        <v>8436</v>
      </c>
      <c r="N6785" s="14" t="str">
        <f>IF(M6785=0,"",VLOOKUP(M6785,'CUENTAS_CONTABLES'!$A$2:$B$100,2,0))</f>
        <v>LIBRERIA</v>
      </c>
      <c r="O6785" s="11" t="s">
        <v>9242</v>
      </c>
      <c r="P6785" s="40" t="s">
        <v>9252</v>
      </c>
      <c r="Q6785" s="108">
        <v>4500006783</v>
      </c>
      <c r="R6785" s="43">
        <v>60970</v>
      </c>
      <c r="T6785" s="119"/>
      <c r="U6785" s="119"/>
      <c r="V6785" s="119"/>
    </row>
    <row r="6786" spans="1:22" ht="15.95" customHeight="1" x14ac:dyDescent="0.2">
      <c r="A6786" s="28" t="s">
        <v>7585</v>
      </c>
      <c r="B6786" s="7">
        <v>44884</v>
      </c>
      <c r="C6786" s="7">
        <v>44884</v>
      </c>
      <c r="D6786" s="7">
        <v>44925.606793981482</v>
      </c>
      <c r="E6786" s="20">
        <v>1981</v>
      </c>
      <c r="F6786" s="27" t="str">
        <f>VLOOKUP(E6786,PROVEEDORES!$A$2:$D$1013,2,0)</f>
        <v>VALOT S.A</v>
      </c>
      <c r="G6786" s="6" t="s">
        <v>351</v>
      </c>
      <c r="H6786" s="6" t="s">
        <v>452</v>
      </c>
      <c r="I6786" s="8">
        <v>10.5</v>
      </c>
      <c r="J6786" s="9">
        <v>5259.52</v>
      </c>
      <c r="K6786" s="9">
        <v>552.2496000000001</v>
      </c>
      <c r="L6786" s="9">
        <v>5811.7696000000005</v>
      </c>
      <c r="M6786" s="16" t="s">
        <v>8436</v>
      </c>
      <c r="N6786" s="14" t="str">
        <f>IF(M6786=0,"",VLOOKUP(M6786,'CUENTAS_CONTABLES'!$A$2:$B$100,2,0))</f>
        <v>LIBRERIA</v>
      </c>
      <c r="O6786" s="11" t="s">
        <v>9246</v>
      </c>
      <c r="P6786" s="40" t="s">
        <v>9256</v>
      </c>
      <c r="Q6786" s="107">
        <v>4500006784</v>
      </c>
      <c r="R6786" s="43">
        <v>60971</v>
      </c>
      <c r="T6786" s="119"/>
      <c r="U6786" s="119"/>
      <c r="V6786" s="119"/>
    </row>
    <row r="6787" spans="1:22" ht="15.95" customHeight="1" x14ac:dyDescent="0.2">
      <c r="A6787" s="28" t="s">
        <v>7604</v>
      </c>
      <c r="B6787" s="7">
        <v>44884</v>
      </c>
      <c r="C6787" s="7">
        <v>44884</v>
      </c>
      <c r="D6787" s="7">
        <v>44920.475694444445</v>
      </c>
      <c r="E6787" s="20">
        <v>1997</v>
      </c>
      <c r="F6787" s="27" t="str">
        <f>VLOOKUP(E6787,PROVEEDORES!$A$2:$D$1013,2,0)</f>
        <v>VILLAFUEL S.A</v>
      </c>
      <c r="G6787" s="6" t="s">
        <v>351</v>
      </c>
      <c r="H6787" s="6" t="s">
        <v>1083</v>
      </c>
      <c r="I6787" s="8">
        <v>21</v>
      </c>
      <c r="J6787" s="9">
        <v>210.74</v>
      </c>
      <c r="K6787" s="9">
        <v>44.255400000000002</v>
      </c>
      <c r="L6787" s="9">
        <v>254.99540000000002</v>
      </c>
      <c r="M6787" s="16" t="s">
        <v>8436</v>
      </c>
      <c r="N6787" s="14" t="str">
        <f>IF(M6787=0,"",VLOOKUP(M6787,'CUENTAS_CONTABLES'!$A$2:$B$100,2,0))</f>
        <v>LIBRERIA</v>
      </c>
      <c r="O6787" s="11" t="s">
        <v>9245</v>
      </c>
      <c r="P6787" s="40" t="s">
        <v>9252</v>
      </c>
      <c r="Q6787" s="108">
        <v>4500006785</v>
      </c>
      <c r="R6787" s="43">
        <v>60972</v>
      </c>
      <c r="T6787" s="119"/>
      <c r="U6787" s="119"/>
      <c r="V6787" s="119"/>
    </row>
    <row r="6788" spans="1:22" ht="15.95" customHeight="1" x14ac:dyDescent="0.2">
      <c r="A6788" s="28" t="s">
        <v>7613</v>
      </c>
      <c r="B6788" s="7">
        <v>44885</v>
      </c>
      <c r="C6788" s="7">
        <v>44885</v>
      </c>
      <c r="D6788" s="7">
        <v>44902.725104166668</v>
      </c>
      <c r="E6788" s="20">
        <v>1058</v>
      </c>
      <c r="F6788" s="27" t="str">
        <f>VLOOKUP(E6788,PROVEEDORES!$A$2:$D$1013,2,0)</f>
        <v>ANA MARÍA SALOMÓN</v>
      </c>
      <c r="G6788" s="6" t="s">
        <v>351</v>
      </c>
      <c r="H6788" s="6" t="s">
        <v>357</v>
      </c>
      <c r="I6788" s="8">
        <v>21</v>
      </c>
      <c r="J6788" s="9">
        <v>83.12</v>
      </c>
      <c r="K6788" s="9">
        <v>17.455200000000001</v>
      </c>
      <c r="L6788" s="9">
        <v>100.57520000000001</v>
      </c>
      <c r="M6788" s="16" t="s">
        <v>8436</v>
      </c>
      <c r="N6788" s="14" t="str">
        <f>IF(M6788=0,"",VLOOKUP(M6788,'CUENTAS_CONTABLES'!$A$2:$B$100,2,0))</f>
        <v>LIBRERIA</v>
      </c>
      <c r="O6788" s="11" t="s">
        <v>9243</v>
      </c>
      <c r="P6788" s="40" t="s">
        <v>9252</v>
      </c>
      <c r="Q6788" s="107">
        <v>4500006786</v>
      </c>
      <c r="R6788" s="43">
        <v>60973</v>
      </c>
      <c r="T6788" s="119"/>
      <c r="U6788" s="119"/>
      <c r="V6788" s="119"/>
    </row>
    <row r="6789" spans="1:22" ht="15.95" customHeight="1" x14ac:dyDescent="0.2">
      <c r="A6789" s="28" t="s">
        <v>7626</v>
      </c>
      <c r="B6789" s="7">
        <v>44885</v>
      </c>
      <c r="C6789" s="7">
        <v>44885</v>
      </c>
      <c r="D6789" s="7">
        <v>44920.475104166668</v>
      </c>
      <c r="E6789" s="20">
        <v>1091</v>
      </c>
      <c r="F6789" s="27" t="str">
        <f>VLOOKUP(E6789,PROVEEDORES!$A$2:$D$1013,2,0)</f>
        <v>AUTOPISTAS DEL SOL SA</v>
      </c>
      <c r="G6789" s="6" t="s">
        <v>351</v>
      </c>
      <c r="H6789" s="6" t="s">
        <v>1083</v>
      </c>
      <c r="I6789" s="8">
        <v>21</v>
      </c>
      <c r="J6789" s="9">
        <v>371.9</v>
      </c>
      <c r="K6789" s="9">
        <v>78.09899999999999</v>
      </c>
      <c r="L6789" s="9">
        <v>449.99899999999997</v>
      </c>
      <c r="M6789" s="16" t="s">
        <v>8436</v>
      </c>
      <c r="N6789" s="14" t="str">
        <f>IF(M6789=0,"",VLOOKUP(M6789,'CUENTAS_CONTABLES'!$A$2:$B$100,2,0))</f>
        <v>LIBRERIA</v>
      </c>
      <c r="O6789" s="11" t="s">
        <v>9240</v>
      </c>
      <c r="P6789" s="40" t="s">
        <v>9252</v>
      </c>
      <c r="Q6789" s="108">
        <v>4500006787</v>
      </c>
      <c r="R6789" s="43">
        <v>60974</v>
      </c>
      <c r="T6789" s="119"/>
      <c r="U6789" s="119"/>
      <c r="V6789" s="119"/>
    </row>
    <row r="6790" spans="1:22" ht="15.95" customHeight="1" x14ac:dyDescent="0.2">
      <c r="A6790" s="28" t="s">
        <v>7627</v>
      </c>
      <c r="B6790" s="7">
        <v>44885</v>
      </c>
      <c r="C6790" s="7">
        <v>44885</v>
      </c>
      <c r="D6790" s="7">
        <v>44902.72855324074</v>
      </c>
      <c r="E6790" s="20">
        <v>1140</v>
      </c>
      <c r="F6790" s="27" t="str">
        <f>VLOOKUP(E6790,PROVEEDORES!$A$2:$D$1013,2,0)</f>
        <v>BUJIPAR S.A.</v>
      </c>
      <c r="G6790" s="6" t="s">
        <v>351</v>
      </c>
      <c r="H6790" s="6" t="s">
        <v>412</v>
      </c>
      <c r="I6790" s="8">
        <v>21</v>
      </c>
      <c r="J6790" s="9">
        <v>31.08</v>
      </c>
      <c r="K6790" s="9">
        <v>6.5267999999999997</v>
      </c>
      <c r="L6790" s="9">
        <v>37.6068</v>
      </c>
      <c r="M6790" s="16" t="s">
        <v>8436</v>
      </c>
      <c r="N6790" s="14" t="str">
        <f>IF(M6790=0,"",VLOOKUP(M6790,'CUENTAS_CONTABLES'!$A$2:$B$100,2,0))</f>
        <v>LIBRERIA</v>
      </c>
      <c r="O6790" s="11" t="s">
        <v>9243</v>
      </c>
      <c r="P6790" s="40" t="s">
        <v>9252</v>
      </c>
      <c r="Q6790" s="107">
        <v>4500006788</v>
      </c>
      <c r="R6790" s="43">
        <v>0</v>
      </c>
      <c r="T6790" s="119"/>
      <c r="U6790" s="119"/>
      <c r="V6790" s="119"/>
    </row>
    <row r="6791" spans="1:22" ht="15.95" customHeight="1" x14ac:dyDescent="0.2">
      <c r="A6791" s="28" t="s">
        <v>1470</v>
      </c>
      <c r="B6791" s="7">
        <v>44885</v>
      </c>
      <c r="C6791" s="7">
        <v>44885</v>
      </c>
      <c r="D6791" s="7">
        <v>44889.685960648145</v>
      </c>
      <c r="E6791" s="20">
        <v>1232</v>
      </c>
      <c r="F6791" s="27" t="str">
        <f>VLOOKUP(E6791,PROVEEDORES!$A$2:$D$1013,2,0)</f>
        <v>COTO C.I.C.S.A.</v>
      </c>
      <c r="G6791" s="6" t="s">
        <v>351</v>
      </c>
      <c r="H6791" s="6" t="s">
        <v>834</v>
      </c>
      <c r="I6791" s="8">
        <v>21</v>
      </c>
      <c r="J6791" s="9">
        <v>366.94</v>
      </c>
      <c r="K6791" s="9">
        <v>77.057400000000001</v>
      </c>
      <c r="L6791" s="9">
        <v>443.99739999999997</v>
      </c>
      <c r="M6791" s="16" t="s">
        <v>8436</v>
      </c>
      <c r="N6791" s="14" t="str">
        <f>IF(M6791=0,"",VLOOKUP(M6791,'CUENTAS_CONTABLES'!$A$2:$B$100,2,0))</f>
        <v>LIBRERIA</v>
      </c>
      <c r="O6791" s="11" t="s">
        <v>9241</v>
      </c>
      <c r="P6791" s="40" t="s">
        <v>9252</v>
      </c>
      <c r="Q6791" s="108">
        <v>4500006789</v>
      </c>
      <c r="R6791" s="43">
        <v>0</v>
      </c>
      <c r="T6791" s="119"/>
      <c r="U6791" s="119"/>
      <c r="V6791" s="119"/>
    </row>
    <row r="6792" spans="1:22" ht="15.95" customHeight="1" x14ac:dyDescent="0.2">
      <c r="A6792" s="28" t="s">
        <v>2244</v>
      </c>
      <c r="B6792" s="7">
        <v>44885</v>
      </c>
      <c r="C6792" s="7">
        <v>44885</v>
      </c>
      <c r="D6792" s="7">
        <v>44897.743576388886</v>
      </c>
      <c r="E6792" s="20">
        <v>1286</v>
      </c>
      <c r="F6792" s="27" t="str">
        <f>VLOOKUP(E6792,PROVEEDORES!$A$2:$D$1013,2,0)</f>
        <v>ECADAT SA</v>
      </c>
      <c r="G6792" s="6" t="s">
        <v>352</v>
      </c>
      <c r="H6792" s="6" t="s">
        <v>983</v>
      </c>
      <c r="I6792" s="8">
        <v>0</v>
      </c>
      <c r="J6792" s="9">
        <v>20291</v>
      </c>
      <c r="K6792" s="9">
        <v>0</v>
      </c>
      <c r="L6792" s="9">
        <v>20291</v>
      </c>
      <c r="M6792" s="16" t="s">
        <v>8436</v>
      </c>
      <c r="N6792" s="14" t="str">
        <f>IF(M6792=0,"",VLOOKUP(M6792,'CUENTAS_CONTABLES'!$A$2:$B$100,2,0))</f>
        <v>LIBRERIA</v>
      </c>
      <c r="O6792" s="11" t="s">
        <v>9241</v>
      </c>
      <c r="P6792" s="40" t="s">
        <v>9252</v>
      </c>
      <c r="Q6792" s="107">
        <v>4500006790</v>
      </c>
      <c r="R6792" s="43">
        <v>60977</v>
      </c>
      <c r="T6792" s="119"/>
      <c r="U6792" s="119"/>
      <c r="V6792" s="119"/>
    </row>
    <row r="6793" spans="1:22" ht="15.95" customHeight="1" x14ac:dyDescent="0.2">
      <c r="A6793" s="28" t="s">
        <v>3470</v>
      </c>
      <c r="B6793" s="7">
        <v>44885</v>
      </c>
      <c r="C6793" s="7">
        <v>44885</v>
      </c>
      <c r="D6793" s="7">
        <v>44912.810636574075</v>
      </c>
      <c r="E6793" s="20">
        <v>1323</v>
      </c>
      <c r="F6793" s="27" t="str">
        <f>VLOOKUP(E6793,PROVEEDORES!$A$2:$D$1013,2,0)</f>
        <v>EMPRESA DEL SUR Y MEDIA AGUA</v>
      </c>
      <c r="G6793" s="6" t="s">
        <v>351</v>
      </c>
      <c r="H6793" s="6" t="s">
        <v>1090</v>
      </c>
      <c r="I6793" s="8">
        <v>0</v>
      </c>
      <c r="J6793" s="9">
        <v>47292</v>
      </c>
      <c r="K6793" s="9">
        <v>0</v>
      </c>
      <c r="L6793" s="9">
        <v>47292</v>
      </c>
      <c r="M6793" s="16" t="s">
        <v>8436</v>
      </c>
      <c r="N6793" s="14" t="str">
        <f>IF(M6793=0,"",VLOOKUP(M6793,'CUENTAS_CONTABLES'!$A$2:$B$100,2,0))</f>
        <v>LIBRERIA</v>
      </c>
      <c r="O6793" s="11" t="s">
        <v>9244</v>
      </c>
      <c r="P6793" s="40" t="s">
        <v>9252</v>
      </c>
      <c r="Q6793" s="108">
        <v>4500006791</v>
      </c>
      <c r="R6793" s="43">
        <v>60978</v>
      </c>
      <c r="T6793" s="119"/>
      <c r="U6793" s="119"/>
      <c r="V6793" s="119"/>
    </row>
    <row r="6794" spans="1:22" ht="15.95" customHeight="1" x14ac:dyDescent="0.2">
      <c r="A6794" s="28" t="s">
        <v>7628</v>
      </c>
      <c r="B6794" s="7">
        <v>44885</v>
      </c>
      <c r="C6794" s="7">
        <v>44885</v>
      </c>
      <c r="D6794" s="7">
        <v>44897.524467592593</v>
      </c>
      <c r="E6794" s="20">
        <v>1340</v>
      </c>
      <c r="F6794" s="27" t="str">
        <f>VLOOKUP(E6794,PROVEEDORES!$A$2:$D$1013,2,0)</f>
        <v>ESPIL JUAN MANUEL</v>
      </c>
      <c r="G6794" s="6" t="s">
        <v>351</v>
      </c>
      <c r="H6794" s="6" t="s">
        <v>412</v>
      </c>
      <c r="I6794" s="8">
        <v>21</v>
      </c>
      <c r="J6794" s="9">
        <v>415.36</v>
      </c>
      <c r="K6794" s="9">
        <v>87.2256</v>
      </c>
      <c r="L6794" s="9">
        <v>502.5856</v>
      </c>
      <c r="M6794" s="16" t="s">
        <v>8436</v>
      </c>
      <c r="N6794" s="14" t="str">
        <f>IF(M6794=0,"",VLOOKUP(M6794,'CUENTAS_CONTABLES'!$A$2:$B$100,2,0))</f>
        <v>LIBRERIA</v>
      </c>
      <c r="O6794" s="11" t="s">
        <v>8357</v>
      </c>
      <c r="P6794" s="40" t="s">
        <v>9252</v>
      </c>
      <c r="Q6794" s="107">
        <v>4500006792</v>
      </c>
      <c r="R6794" s="43">
        <v>60979</v>
      </c>
      <c r="T6794" s="119"/>
      <c r="U6794" s="119"/>
      <c r="V6794" s="119"/>
    </row>
    <row r="6795" spans="1:22" ht="15.95" customHeight="1" x14ac:dyDescent="0.2">
      <c r="A6795" s="28" t="s">
        <v>7611</v>
      </c>
      <c r="B6795" s="7">
        <v>44885</v>
      </c>
      <c r="C6795" s="7">
        <v>44885</v>
      </c>
      <c r="D6795" s="7">
        <v>44902.727546296293</v>
      </c>
      <c r="E6795" s="20">
        <v>1347</v>
      </c>
      <c r="F6795" s="27" t="str">
        <f>VLOOKUP(E6795,PROVEEDORES!$A$2:$D$1013,2,0)</f>
        <v>ESTACION DE SERVICIO SAAVEDRA S.R.L</v>
      </c>
      <c r="G6795" s="6" t="s">
        <v>351</v>
      </c>
      <c r="H6795" s="6" t="s">
        <v>357</v>
      </c>
      <c r="I6795" s="8">
        <v>21</v>
      </c>
      <c r="J6795" s="9">
        <v>56.15</v>
      </c>
      <c r="K6795" s="9">
        <v>11.791499999999999</v>
      </c>
      <c r="L6795" s="9">
        <v>67.941499999999991</v>
      </c>
      <c r="M6795" s="16" t="s">
        <v>8436</v>
      </c>
      <c r="N6795" s="14" t="str">
        <f>IF(M6795=0,"",VLOOKUP(M6795,'CUENTAS_CONTABLES'!$A$2:$B$100,2,0))</f>
        <v>LIBRERIA</v>
      </c>
      <c r="O6795" s="11" t="s">
        <v>9245</v>
      </c>
      <c r="P6795" s="40" t="s">
        <v>9252</v>
      </c>
      <c r="Q6795" s="108">
        <v>4500006793</v>
      </c>
      <c r="R6795" s="43">
        <v>60980</v>
      </c>
      <c r="T6795" s="119"/>
      <c r="U6795" s="119"/>
      <c r="V6795" s="119"/>
    </row>
    <row r="6796" spans="1:22" ht="15.95" customHeight="1" x14ac:dyDescent="0.2">
      <c r="A6796" s="28" t="s">
        <v>7623</v>
      </c>
      <c r="B6796" s="7">
        <v>44885</v>
      </c>
      <c r="C6796" s="7">
        <v>44885</v>
      </c>
      <c r="D6796" s="7">
        <v>44897.585914351854</v>
      </c>
      <c r="E6796" s="20">
        <v>1352</v>
      </c>
      <c r="F6796" s="27" t="str">
        <f>VLOOKUP(E6796,PROVEEDORES!$A$2:$D$1013,2,0)</f>
        <v xml:space="preserve">ESTACION MONTE GRANDE S.A. </v>
      </c>
      <c r="G6796" s="6" t="s">
        <v>352</v>
      </c>
      <c r="H6796" s="6" t="s">
        <v>925</v>
      </c>
      <c r="I6796" s="8">
        <v>0</v>
      </c>
      <c r="J6796" s="9">
        <v>19816</v>
      </c>
      <c r="K6796" s="9">
        <v>0</v>
      </c>
      <c r="L6796" s="9">
        <v>19816</v>
      </c>
      <c r="M6796" s="16" t="s">
        <v>8436</v>
      </c>
      <c r="N6796" s="14" t="str">
        <f>IF(M6796=0,"",VLOOKUP(M6796,'CUENTAS_CONTABLES'!$A$2:$B$100,2,0))</f>
        <v>LIBRERIA</v>
      </c>
      <c r="O6796" s="11" t="s">
        <v>9243</v>
      </c>
      <c r="P6796" s="40" t="s">
        <v>9252</v>
      </c>
      <c r="Q6796" s="107">
        <v>4500006794</v>
      </c>
      <c r="R6796" s="43">
        <v>60981</v>
      </c>
      <c r="T6796" s="119"/>
      <c r="U6796" s="119"/>
      <c r="V6796" s="119"/>
    </row>
    <row r="6797" spans="1:22" ht="15.95" customHeight="1" x14ac:dyDescent="0.2">
      <c r="A6797" s="28" t="s">
        <v>7621</v>
      </c>
      <c r="B6797" s="7">
        <v>44885</v>
      </c>
      <c r="C6797" s="7">
        <v>44885</v>
      </c>
      <c r="D6797" s="7">
        <v>44897.529537037037</v>
      </c>
      <c r="E6797" s="20">
        <v>1437</v>
      </c>
      <c r="F6797" s="27" t="str">
        <f>VLOOKUP(E6797,PROVEEDORES!$A$2:$D$1013,2,0)</f>
        <v>GNC ROSARIO S.A</v>
      </c>
      <c r="G6797" s="6" t="s">
        <v>351</v>
      </c>
      <c r="H6797" s="6" t="s">
        <v>437</v>
      </c>
      <c r="I6797" s="8">
        <v>21</v>
      </c>
      <c r="J6797" s="9">
        <v>1009.92</v>
      </c>
      <c r="K6797" s="9">
        <v>212.08320000000001</v>
      </c>
      <c r="L6797" s="9">
        <v>1222.0031999999999</v>
      </c>
      <c r="M6797" s="16" t="s">
        <v>8436</v>
      </c>
      <c r="N6797" s="14" t="str">
        <f>IF(M6797=0,"",VLOOKUP(M6797,'CUENTAS_CONTABLES'!$A$2:$B$100,2,0))</f>
        <v>LIBRERIA</v>
      </c>
      <c r="O6797" s="11" t="s">
        <v>9244</v>
      </c>
      <c r="P6797" s="40" t="s">
        <v>9253</v>
      </c>
      <c r="Q6797" s="108">
        <v>4500006795</v>
      </c>
      <c r="R6797" s="43">
        <v>60982</v>
      </c>
      <c r="T6797" s="119"/>
      <c r="U6797" s="119"/>
      <c r="V6797" s="119"/>
    </row>
    <row r="6798" spans="1:22" ht="15.95" customHeight="1" x14ac:dyDescent="0.2">
      <c r="A6798" s="28" t="s">
        <v>7618</v>
      </c>
      <c r="B6798" s="7">
        <v>44885</v>
      </c>
      <c r="C6798" s="7">
        <v>44885</v>
      </c>
      <c r="D6798" s="7">
        <v>44885.775902777779</v>
      </c>
      <c r="E6798" s="20">
        <v>1457</v>
      </c>
      <c r="F6798" s="27" t="str">
        <f>VLOOKUP(E6798,PROVEEDORES!$A$2:$D$1013,2,0)</f>
        <v>GUILLERMO FABIAN BARRIOS</v>
      </c>
      <c r="G6798" s="6" t="s">
        <v>351</v>
      </c>
      <c r="H6798" s="6" t="s">
        <v>396</v>
      </c>
      <c r="I6798" s="8">
        <v>21</v>
      </c>
      <c r="J6798" s="9">
        <v>40.909999999999997</v>
      </c>
      <c r="K6798" s="9">
        <v>8.5910999999999991</v>
      </c>
      <c r="L6798" s="9">
        <v>49.501099999999994</v>
      </c>
      <c r="M6798" s="16" t="s">
        <v>8436</v>
      </c>
      <c r="N6798" s="14" t="str">
        <f>IF(M6798=0,"",VLOOKUP(M6798,'CUENTAS_CONTABLES'!$A$2:$B$100,2,0))</f>
        <v>LIBRERIA</v>
      </c>
      <c r="O6798" s="11" t="s">
        <v>9243</v>
      </c>
      <c r="P6798" s="40" t="s">
        <v>9253</v>
      </c>
      <c r="Q6798" s="107">
        <v>4500006796</v>
      </c>
      <c r="R6798" s="43">
        <v>60983</v>
      </c>
      <c r="T6798" s="119"/>
      <c r="U6798" s="119"/>
      <c r="V6798" s="119"/>
    </row>
    <row r="6799" spans="1:22" ht="15.95" customHeight="1" x14ac:dyDescent="0.2">
      <c r="A6799" s="28" t="s">
        <v>7620</v>
      </c>
      <c r="B6799" s="7">
        <v>44885</v>
      </c>
      <c r="C6799" s="7">
        <v>44885</v>
      </c>
      <c r="D6799" s="7">
        <v>44912.811932870369</v>
      </c>
      <c r="E6799" s="20">
        <v>1475</v>
      </c>
      <c r="F6799" s="27" t="str">
        <f>VLOOKUP(E6799,PROVEEDORES!$A$2:$D$1013,2,0)</f>
        <v>HOTELERA LOS ANDES SA</v>
      </c>
      <c r="G6799" s="6" t="s">
        <v>351</v>
      </c>
      <c r="H6799" s="6" t="s">
        <v>1089</v>
      </c>
      <c r="I6799" s="8">
        <v>0</v>
      </c>
      <c r="J6799" s="9">
        <v>48428</v>
      </c>
      <c r="K6799" s="9">
        <v>0</v>
      </c>
      <c r="L6799" s="9">
        <v>48428</v>
      </c>
      <c r="M6799" s="16" t="s">
        <v>8436</v>
      </c>
      <c r="N6799" s="14" t="str">
        <f>IF(M6799=0,"",VLOOKUP(M6799,'CUENTAS_CONTABLES'!$A$2:$B$100,2,0))</f>
        <v>LIBRERIA</v>
      </c>
      <c r="O6799" s="11" t="s">
        <v>9242</v>
      </c>
      <c r="P6799" s="40" t="s">
        <v>9252</v>
      </c>
      <c r="Q6799" s="108">
        <v>4500006797</v>
      </c>
      <c r="R6799" s="43">
        <v>60984</v>
      </c>
      <c r="T6799" s="119"/>
      <c r="U6799" s="119"/>
      <c r="V6799" s="119"/>
    </row>
    <row r="6800" spans="1:22" ht="15.95" customHeight="1" x14ac:dyDescent="0.2">
      <c r="A6800" s="28" t="s">
        <v>7619</v>
      </c>
      <c r="B6800" s="7">
        <v>44885</v>
      </c>
      <c r="C6800" s="7">
        <v>44885</v>
      </c>
      <c r="D6800" s="7">
        <v>44918.66479166667</v>
      </c>
      <c r="E6800" s="20">
        <v>1478</v>
      </c>
      <c r="F6800" s="27" t="str">
        <f>VLOOKUP(E6800,PROVEEDORES!$A$2:$D$1013,2,0)</f>
        <v>HSBC BANK ARGENTINA S.A.</v>
      </c>
      <c r="G6800" s="6" t="s">
        <v>351</v>
      </c>
      <c r="H6800" s="6" t="s">
        <v>396</v>
      </c>
      <c r="I6800" s="8">
        <v>21</v>
      </c>
      <c r="J6800" s="9">
        <v>211.32</v>
      </c>
      <c r="K6800" s="9">
        <v>44.377200000000002</v>
      </c>
      <c r="L6800" s="9">
        <v>255.69720000000001</v>
      </c>
      <c r="M6800" s="16" t="s">
        <v>8436</v>
      </c>
      <c r="N6800" s="14" t="str">
        <f>IF(M6800=0,"",VLOOKUP(M6800,'CUENTAS_CONTABLES'!$A$2:$B$100,2,0))</f>
        <v>LIBRERIA</v>
      </c>
      <c r="O6800" s="11" t="s">
        <v>9244</v>
      </c>
      <c r="P6800" s="40" t="s">
        <v>9252</v>
      </c>
      <c r="Q6800" s="107">
        <v>4500006798</v>
      </c>
      <c r="R6800" s="43">
        <v>60985</v>
      </c>
      <c r="T6800" s="119"/>
      <c r="U6800" s="119"/>
      <c r="V6800" s="119"/>
    </row>
    <row r="6801" spans="1:22" ht="15.95" customHeight="1" x14ac:dyDescent="0.2">
      <c r="A6801" s="28" t="s">
        <v>7622</v>
      </c>
      <c r="B6801" s="7">
        <v>44885</v>
      </c>
      <c r="C6801" s="7">
        <v>44885</v>
      </c>
      <c r="D6801" s="7">
        <v>44896.695023148146</v>
      </c>
      <c r="E6801" s="20">
        <v>1497</v>
      </c>
      <c r="F6801" s="27" t="str">
        <f>VLOOKUP(E6801,PROVEEDORES!$A$2:$D$1013,2,0)</f>
        <v>IPSER SERVICIOS SRL</v>
      </c>
      <c r="G6801" s="6" t="s">
        <v>351</v>
      </c>
      <c r="H6801" s="6">
        <v>30506730038</v>
      </c>
      <c r="I6801" s="8">
        <v>21</v>
      </c>
      <c r="J6801" s="9">
        <v>440.83</v>
      </c>
      <c r="K6801" s="9">
        <v>92.574300000000008</v>
      </c>
      <c r="L6801" s="9">
        <v>533.40430000000003</v>
      </c>
      <c r="M6801" s="16" t="s">
        <v>8436</v>
      </c>
      <c r="N6801" s="14" t="str">
        <f>IF(M6801=0,"",VLOOKUP(M6801,'CUENTAS_CONTABLES'!$A$2:$B$100,2,0))</f>
        <v>LIBRERIA</v>
      </c>
      <c r="O6801" s="11" t="s">
        <v>9242</v>
      </c>
      <c r="P6801" s="40" t="s">
        <v>9252</v>
      </c>
      <c r="Q6801" s="108">
        <v>4500006799</v>
      </c>
      <c r="R6801" s="43">
        <v>60986</v>
      </c>
      <c r="T6801" s="119"/>
      <c r="U6801" s="119"/>
      <c r="V6801" s="119"/>
    </row>
    <row r="6802" spans="1:22" ht="15.95" customHeight="1" x14ac:dyDescent="0.2">
      <c r="A6802" s="28" t="s">
        <v>7624</v>
      </c>
      <c r="B6802" s="7">
        <v>44885</v>
      </c>
      <c r="C6802" s="7">
        <v>44885</v>
      </c>
      <c r="D6802" s="7">
        <v>44896.691365740742</v>
      </c>
      <c r="E6802" s="20">
        <v>1515</v>
      </c>
      <c r="F6802" s="27" t="str">
        <f>VLOOKUP(E6802,PROVEEDORES!$A$2:$D$1013,2,0)</f>
        <v>JOSE ANTONIO FUENTES</v>
      </c>
      <c r="G6802" s="6" t="s">
        <v>351</v>
      </c>
      <c r="H6802" s="6" t="s">
        <v>671</v>
      </c>
      <c r="I6802" s="8">
        <v>10.5</v>
      </c>
      <c r="J6802" s="9">
        <v>226.24</v>
      </c>
      <c r="K6802" s="9">
        <v>23.755199999999999</v>
      </c>
      <c r="L6802" s="9">
        <v>249.99520000000001</v>
      </c>
      <c r="M6802" s="16" t="s">
        <v>8436</v>
      </c>
      <c r="N6802" s="14" t="str">
        <f>IF(M6802=0,"",VLOOKUP(M6802,'CUENTAS_CONTABLES'!$A$2:$B$100,2,0))</f>
        <v>LIBRERIA</v>
      </c>
      <c r="O6802" s="11" t="s">
        <v>8357</v>
      </c>
      <c r="P6802" s="40" t="s">
        <v>9252</v>
      </c>
      <c r="Q6802" s="107">
        <v>4500006800</v>
      </c>
      <c r="R6802" s="43">
        <v>60987</v>
      </c>
      <c r="T6802" s="119"/>
      <c r="U6802" s="119"/>
      <c r="V6802" s="119"/>
    </row>
    <row r="6803" spans="1:22" ht="15.95" customHeight="1" x14ac:dyDescent="0.2">
      <c r="A6803" s="28" t="s">
        <v>7617</v>
      </c>
      <c r="B6803" s="7">
        <v>44885</v>
      </c>
      <c r="C6803" s="7">
        <v>44885</v>
      </c>
      <c r="D6803" s="7">
        <v>44889.684560185182</v>
      </c>
      <c r="E6803" s="20">
        <v>1538</v>
      </c>
      <c r="F6803" s="27" t="str">
        <f>VLOOKUP(E6803,PROVEEDORES!$A$2:$D$1013,2,0)</f>
        <v>JULIAN IGNACIO PIVA</v>
      </c>
      <c r="G6803" s="6" t="s">
        <v>351</v>
      </c>
      <c r="H6803" s="6" t="s">
        <v>418</v>
      </c>
      <c r="I6803" s="8">
        <v>21</v>
      </c>
      <c r="J6803" s="9">
        <v>37.19</v>
      </c>
      <c r="K6803" s="9">
        <v>7.8098999999999998</v>
      </c>
      <c r="L6803" s="9">
        <v>44.999899999999997</v>
      </c>
      <c r="M6803" s="16" t="s">
        <v>8436</v>
      </c>
      <c r="N6803" s="14" t="str">
        <f>IF(M6803=0,"",VLOOKUP(M6803,'CUENTAS_CONTABLES'!$A$2:$B$100,2,0))</f>
        <v>LIBRERIA</v>
      </c>
      <c r="O6803" s="11" t="s">
        <v>9242</v>
      </c>
      <c r="P6803" s="40" t="s">
        <v>9253</v>
      </c>
      <c r="Q6803" s="108">
        <v>4500006801</v>
      </c>
      <c r="R6803" s="43">
        <v>60988</v>
      </c>
      <c r="T6803" s="119"/>
      <c r="U6803" s="119"/>
      <c r="V6803" s="119"/>
    </row>
    <row r="6804" spans="1:22" ht="15.95" customHeight="1" x14ac:dyDescent="0.2">
      <c r="A6804" s="28" t="s">
        <v>7821</v>
      </c>
      <c r="B6804" s="7">
        <v>44885</v>
      </c>
      <c r="C6804" s="7">
        <v>44898</v>
      </c>
      <c r="D6804" s="7">
        <v>44920.407013888886</v>
      </c>
      <c r="E6804" s="20">
        <v>1548</v>
      </c>
      <c r="F6804" s="27" t="str">
        <f>VLOOKUP(E6804,PROVEEDORES!$A$2:$D$1013,2,0)</f>
        <v>KINKA S.A.</v>
      </c>
      <c r="G6804" s="6" t="s">
        <v>351</v>
      </c>
      <c r="H6804" s="6" t="s">
        <v>357</v>
      </c>
      <c r="I6804" s="8">
        <v>21</v>
      </c>
      <c r="J6804" s="9">
        <v>17912.87</v>
      </c>
      <c r="K6804" s="9">
        <v>3761.7026999999998</v>
      </c>
      <c r="L6804" s="9">
        <v>21674.572699999997</v>
      </c>
      <c r="M6804" s="16" t="s">
        <v>8438</v>
      </c>
      <c r="N6804" s="14" t="str">
        <f>IF(M6804=0,"",VLOOKUP(M6804,'CUENTAS_CONTABLES'!$A$2:$B$100,2,0))</f>
        <v>MANTENIMIENTO Y LIMPIEZA</v>
      </c>
      <c r="O6804" s="11" t="s">
        <v>9245</v>
      </c>
      <c r="P6804" s="40" t="s">
        <v>9257</v>
      </c>
      <c r="Q6804" s="107">
        <v>4500006802</v>
      </c>
      <c r="R6804" s="43">
        <v>60989</v>
      </c>
      <c r="T6804" s="119"/>
      <c r="U6804" s="119"/>
      <c r="V6804" s="119"/>
    </row>
    <row r="6805" spans="1:22" ht="15.95" customHeight="1" x14ac:dyDescent="0.2">
      <c r="A6805" s="28" t="s">
        <v>7614</v>
      </c>
      <c r="B6805" s="7">
        <v>44885</v>
      </c>
      <c r="C6805" s="7">
        <v>44885</v>
      </c>
      <c r="D6805" s="7">
        <v>44902.495254629626</v>
      </c>
      <c r="E6805" s="20">
        <v>1565</v>
      </c>
      <c r="F6805" s="27" t="str">
        <f>VLOOKUP(E6805,PROVEEDORES!$A$2:$D$1013,2,0)</f>
        <v>LABORANTI S.A.</v>
      </c>
      <c r="G6805" s="6" t="s">
        <v>351</v>
      </c>
      <c r="H6805" s="6" t="s">
        <v>651</v>
      </c>
      <c r="I6805" s="8">
        <v>21</v>
      </c>
      <c r="J6805" s="9">
        <v>93.39</v>
      </c>
      <c r="K6805" s="9">
        <v>19.611900000000002</v>
      </c>
      <c r="L6805" s="9">
        <v>113.00190000000001</v>
      </c>
      <c r="M6805" s="16" t="s">
        <v>8436</v>
      </c>
      <c r="N6805" s="14" t="str">
        <f>IF(M6805=0,"",VLOOKUP(M6805,'CUENTAS_CONTABLES'!$A$2:$B$100,2,0))</f>
        <v>LIBRERIA</v>
      </c>
      <c r="O6805" s="11" t="s">
        <v>9248</v>
      </c>
      <c r="P6805" s="40" t="s">
        <v>9252</v>
      </c>
      <c r="Q6805" s="108">
        <v>4500006803</v>
      </c>
      <c r="R6805" s="43">
        <v>60990</v>
      </c>
      <c r="T6805" s="119"/>
      <c r="U6805" s="119"/>
      <c r="V6805" s="119"/>
    </row>
    <row r="6806" spans="1:22" ht="15.95" customHeight="1" x14ac:dyDescent="0.2">
      <c r="A6806" s="28" t="s">
        <v>7616</v>
      </c>
      <c r="B6806" s="7">
        <v>44885</v>
      </c>
      <c r="C6806" s="7">
        <v>44885</v>
      </c>
      <c r="D6806" s="7">
        <v>44897.580462962964</v>
      </c>
      <c r="E6806" s="20">
        <v>1606</v>
      </c>
      <c r="F6806" s="27" t="str">
        <f>VLOOKUP(E6806,PROVEEDORES!$A$2:$D$1013,2,0)</f>
        <v>LUBRICOM S.R.L.</v>
      </c>
      <c r="G6806" s="6" t="s">
        <v>351</v>
      </c>
      <c r="H6806" s="6" t="s">
        <v>506</v>
      </c>
      <c r="I6806" s="8">
        <v>21</v>
      </c>
      <c r="J6806" s="9">
        <v>651</v>
      </c>
      <c r="K6806" s="9">
        <v>136.71</v>
      </c>
      <c r="L6806" s="9">
        <v>787.71</v>
      </c>
      <c r="M6806" s="16" t="s">
        <v>8436</v>
      </c>
      <c r="N6806" s="14" t="str">
        <f>IF(M6806=0,"",VLOOKUP(M6806,'CUENTAS_CONTABLES'!$A$2:$B$100,2,0))</f>
        <v>LIBRERIA</v>
      </c>
      <c r="O6806" s="11" t="s">
        <v>8357</v>
      </c>
      <c r="P6806" s="40" t="s">
        <v>9252</v>
      </c>
      <c r="Q6806" s="107">
        <v>4500006804</v>
      </c>
      <c r="R6806" s="43">
        <v>60991</v>
      </c>
      <c r="T6806" s="119"/>
      <c r="U6806" s="119"/>
      <c r="V6806" s="119"/>
    </row>
    <row r="6807" spans="1:22" ht="15.95" customHeight="1" x14ac:dyDescent="0.2">
      <c r="A6807" s="28" t="s">
        <v>7609</v>
      </c>
      <c r="B6807" s="7">
        <v>44885</v>
      </c>
      <c r="C6807" s="7">
        <v>44885</v>
      </c>
      <c r="D6807" s="7">
        <v>44918.800937499997</v>
      </c>
      <c r="E6807" s="20">
        <v>1645</v>
      </c>
      <c r="F6807" s="27" t="str">
        <f>VLOOKUP(E6807,PROVEEDORES!$A$2:$D$1013,2,0)</f>
        <v>MARISI Y VILLANUEVA S.A.</v>
      </c>
      <c r="G6807" s="6" t="s">
        <v>351</v>
      </c>
      <c r="H6807" s="6" t="s">
        <v>1159</v>
      </c>
      <c r="I6807" s="8">
        <v>10.5</v>
      </c>
      <c r="J6807" s="9">
        <v>3007.52</v>
      </c>
      <c r="K6807" s="9">
        <v>315.78960000000001</v>
      </c>
      <c r="L6807" s="9">
        <v>3323.3096</v>
      </c>
      <c r="M6807" s="16" t="s">
        <v>8436</v>
      </c>
      <c r="N6807" s="14" t="str">
        <f>IF(M6807=0,"",VLOOKUP(M6807,'CUENTAS_CONTABLES'!$A$2:$B$100,2,0))</f>
        <v>LIBRERIA</v>
      </c>
      <c r="O6807" s="11" t="s">
        <v>9242</v>
      </c>
      <c r="P6807" s="40" t="s">
        <v>9253</v>
      </c>
      <c r="Q6807" s="108">
        <v>4500006805</v>
      </c>
      <c r="R6807" s="43">
        <v>60992</v>
      </c>
      <c r="T6807" s="119"/>
      <c r="U6807" s="119"/>
      <c r="V6807" s="119"/>
    </row>
    <row r="6808" spans="1:22" ht="15.95" customHeight="1" x14ac:dyDescent="0.2">
      <c r="A6808" s="28" t="s">
        <v>7615</v>
      </c>
      <c r="B6808" s="7">
        <v>44885</v>
      </c>
      <c r="C6808" s="7">
        <v>44885</v>
      </c>
      <c r="D6808" s="7">
        <v>44902.685729166667</v>
      </c>
      <c r="E6808" s="20">
        <v>1647</v>
      </c>
      <c r="F6808" s="27" t="str">
        <f>VLOOKUP(E6808,PROVEEDORES!$A$2:$D$1013,2,0)</f>
        <v>MAR-SAN S.R.L</v>
      </c>
      <c r="G6808" s="6" t="s">
        <v>351</v>
      </c>
      <c r="H6808" s="6" t="s">
        <v>460</v>
      </c>
      <c r="I6808" s="8">
        <v>21</v>
      </c>
      <c r="J6808" s="9">
        <v>497.41</v>
      </c>
      <c r="K6808" s="9">
        <v>104.45610000000001</v>
      </c>
      <c r="L6808" s="9">
        <v>601.86610000000007</v>
      </c>
      <c r="M6808" s="16" t="s">
        <v>8436</v>
      </c>
      <c r="N6808" s="14" t="str">
        <f>IF(M6808=0,"",VLOOKUP(M6808,'CUENTAS_CONTABLES'!$A$2:$B$100,2,0))</f>
        <v>LIBRERIA</v>
      </c>
      <c r="O6808" s="11" t="s">
        <v>9243</v>
      </c>
      <c r="P6808" s="40" t="s">
        <v>9253</v>
      </c>
      <c r="Q6808" s="107">
        <v>4500006806</v>
      </c>
      <c r="R6808" s="43">
        <v>60993</v>
      </c>
      <c r="T6808" s="119"/>
      <c r="U6808" s="119"/>
      <c r="V6808" s="119"/>
    </row>
    <row r="6809" spans="1:22" ht="15.95" customHeight="1" x14ac:dyDescent="0.2">
      <c r="A6809" s="28" t="s">
        <v>7625</v>
      </c>
      <c r="B6809" s="7">
        <v>44885</v>
      </c>
      <c r="C6809" s="7">
        <v>44885</v>
      </c>
      <c r="D6809" s="7">
        <v>44909.685787037037</v>
      </c>
      <c r="E6809" s="20">
        <v>1667</v>
      </c>
      <c r="F6809" s="27" t="str">
        <f>VLOOKUP(E6809,PROVEEDORES!$A$2:$D$1013,2,0)</f>
        <v>MENDOZA FUNDACIONAL S.A.</v>
      </c>
      <c r="G6809" s="6" t="s">
        <v>352</v>
      </c>
      <c r="H6809" s="6" t="s">
        <v>928</v>
      </c>
      <c r="I6809" s="8">
        <v>0</v>
      </c>
      <c r="J6809" s="9">
        <v>56352</v>
      </c>
      <c r="K6809" s="9">
        <v>0</v>
      </c>
      <c r="L6809" s="9">
        <v>56352</v>
      </c>
      <c r="M6809" s="16" t="s">
        <v>8436</v>
      </c>
      <c r="N6809" s="14" t="str">
        <f>IF(M6809=0,"",VLOOKUP(M6809,'CUENTAS_CONTABLES'!$A$2:$B$100,2,0))</f>
        <v>LIBRERIA</v>
      </c>
      <c r="O6809" s="11" t="s">
        <v>9248</v>
      </c>
      <c r="P6809" s="40" t="s">
        <v>9252</v>
      </c>
      <c r="Q6809" s="108">
        <v>4500006807</v>
      </c>
      <c r="R6809" s="43">
        <v>60994</v>
      </c>
      <c r="T6809" s="119"/>
      <c r="U6809" s="119"/>
      <c r="V6809" s="119"/>
    </row>
    <row r="6810" spans="1:22" ht="15.95" customHeight="1" x14ac:dyDescent="0.2">
      <c r="A6810" s="28" t="s">
        <v>7608</v>
      </c>
      <c r="B6810" s="7">
        <v>44885</v>
      </c>
      <c r="C6810" s="7">
        <v>44885</v>
      </c>
      <c r="D6810" s="7">
        <v>44889.704039351855</v>
      </c>
      <c r="E6810" s="20">
        <v>1713</v>
      </c>
      <c r="F6810" s="27" t="str">
        <f>VLOOKUP(E6810,PROVEEDORES!$A$2:$D$1013,2,0)</f>
        <v>NOVELLO GRACIELA</v>
      </c>
      <c r="G6810" s="6" t="s">
        <v>351</v>
      </c>
      <c r="H6810" s="6" t="s">
        <v>573</v>
      </c>
      <c r="I6810" s="8">
        <v>21</v>
      </c>
      <c r="J6810" s="9">
        <v>119.83</v>
      </c>
      <c r="K6810" s="9">
        <v>25.164299999999997</v>
      </c>
      <c r="L6810" s="9">
        <v>144.99430000000001</v>
      </c>
      <c r="M6810" s="16" t="s">
        <v>8436</v>
      </c>
      <c r="N6810" s="14" t="str">
        <f>IF(M6810=0,"",VLOOKUP(M6810,'CUENTAS_CONTABLES'!$A$2:$B$100,2,0))</f>
        <v>LIBRERIA</v>
      </c>
      <c r="O6810" s="11" t="s">
        <v>9245</v>
      </c>
      <c r="P6810" s="40" t="s">
        <v>9252</v>
      </c>
      <c r="Q6810" s="107">
        <v>4500006808</v>
      </c>
      <c r="R6810" s="43">
        <v>60995</v>
      </c>
      <c r="T6810" s="119"/>
      <c r="U6810" s="119"/>
      <c r="V6810" s="119"/>
    </row>
    <row r="6811" spans="1:22" ht="15.95" customHeight="1" x14ac:dyDescent="0.2">
      <c r="A6811" s="28" t="s">
        <v>7808</v>
      </c>
      <c r="B6811" s="7">
        <v>44885</v>
      </c>
      <c r="C6811" s="7">
        <v>44898</v>
      </c>
      <c r="D6811" s="7">
        <v>44944.743587962963</v>
      </c>
      <c r="E6811" s="20">
        <v>1791</v>
      </c>
      <c r="F6811" s="27" t="str">
        <f>VLOOKUP(E6811,PROVEEDORES!$A$2:$D$1013,2,0)</f>
        <v>PRENDA YA</v>
      </c>
      <c r="G6811" s="6" t="s">
        <v>351</v>
      </c>
      <c r="H6811" s="6" t="s">
        <v>698</v>
      </c>
      <c r="I6811" s="8">
        <v>27</v>
      </c>
      <c r="J6811" s="9">
        <v>1654.2</v>
      </c>
      <c r="K6811" s="9">
        <v>446.63400000000001</v>
      </c>
      <c r="L6811" s="9">
        <v>2100.8339999999998</v>
      </c>
      <c r="M6811" s="16" t="s">
        <v>8438</v>
      </c>
      <c r="N6811" s="14" t="str">
        <f>IF(M6811=0,"",VLOOKUP(M6811,'CUENTAS_CONTABLES'!$A$2:$B$100,2,0))</f>
        <v>MANTENIMIENTO Y LIMPIEZA</v>
      </c>
      <c r="O6811" s="11" t="s">
        <v>9241</v>
      </c>
      <c r="P6811" s="40" t="s">
        <v>9253</v>
      </c>
      <c r="Q6811" s="108">
        <v>4500006809</v>
      </c>
      <c r="R6811" s="43">
        <v>60996</v>
      </c>
      <c r="T6811" s="119"/>
      <c r="U6811" s="119"/>
      <c r="V6811" s="119"/>
    </row>
    <row r="6812" spans="1:22" ht="15.95" customHeight="1" x14ac:dyDescent="0.2">
      <c r="A6812" s="28" t="s">
        <v>7612</v>
      </c>
      <c r="B6812" s="7">
        <v>44885</v>
      </c>
      <c r="C6812" s="7">
        <v>44885</v>
      </c>
      <c r="D6812" s="7">
        <v>44902.726412037038</v>
      </c>
      <c r="E6812" s="20">
        <v>1811</v>
      </c>
      <c r="F6812" s="27" t="str">
        <f>VLOOKUP(E6812,PROVEEDORES!$A$2:$D$1013,2,0)</f>
        <v>REYES FAUSTO NECTALIS</v>
      </c>
      <c r="G6812" s="6" t="s">
        <v>351</v>
      </c>
      <c r="H6812" s="6" t="s">
        <v>357</v>
      </c>
      <c r="I6812" s="8">
        <v>21</v>
      </c>
      <c r="J6812" s="9">
        <v>20492.91</v>
      </c>
      <c r="K6812" s="9">
        <v>4303.5110999999997</v>
      </c>
      <c r="L6812" s="9">
        <v>24796.4211</v>
      </c>
      <c r="M6812" s="16" t="s">
        <v>8436</v>
      </c>
      <c r="N6812" s="14" t="str">
        <f>IF(M6812=0,"",VLOOKUP(M6812,'CUENTAS_CONTABLES'!$A$2:$B$100,2,0))</f>
        <v>LIBRERIA</v>
      </c>
      <c r="O6812" s="11" t="s">
        <v>8357</v>
      </c>
      <c r="P6812" s="40" t="s">
        <v>9252</v>
      </c>
      <c r="Q6812" s="107">
        <v>4500006810</v>
      </c>
      <c r="R6812" s="43">
        <v>60997</v>
      </c>
      <c r="T6812" s="119"/>
      <c r="U6812" s="119"/>
      <c r="V6812" s="119"/>
    </row>
    <row r="6813" spans="1:22" ht="15.95" customHeight="1" x14ac:dyDescent="0.2">
      <c r="A6813" s="28" t="s">
        <v>7829</v>
      </c>
      <c r="B6813" s="7">
        <v>44885</v>
      </c>
      <c r="C6813" s="7">
        <v>44898</v>
      </c>
      <c r="D6813" s="7">
        <v>44918.810763888891</v>
      </c>
      <c r="E6813" s="20">
        <v>1815</v>
      </c>
      <c r="F6813" s="27" t="str">
        <f>VLOOKUP(E6813,PROVEEDORES!$A$2:$D$1013,2,0)</f>
        <v>RIESGONET S.A.</v>
      </c>
      <c r="G6813" s="6" t="s">
        <v>351</v>
      </c>
      <c r="H6813" s="6" t="s">
        <v>518</v>
      </c>
      <c r="I6813" s="8">
        <v>21</v>
      </c>
      <c r="J6813" s="9">
        <v>5342</v>
      </c>
      <c r="K6813" s="9">
        <v>1121.82</v>
      </c>
      <c r="L6813" s="9">
        <v>6463.82</v>
      </c>
      <c r="M6813" s="16" t="s">
        <v>8438</v>
      </c>
      <c r="N6813" s="14" t="str">
        <f>IF(M6813=0,"",VLOOKUP(M6813,'CUENTAS_CONTABLES'!$A$2:$B$100,2,0))</f>
        <v>MANTENIMIENTO Y LIMPIEZA</v>
      </c>
      <c r="O6813" s="11" t="s">
        <v>9244</v>
      </c>
      <c r="P6813" s="40" t="s">
        <v>9259</v>
      </c>
      <c r="Q6813" s="108">
        <v>4500006811</v>
      </c>
      <c r="R6813" s="43">
        <v>0</v>
      </c>
      <c r="T6813" s="119"/>
      <c r="U6813" s="119"/>
      <c r="V6813" s="119"/>
    </row>
    <row r="6814" spans="1:22" ht="15.95" customHeight="1" x14ac:dyDescent="0.2">
      <c r="A6814" s="28" t="s">
        <v>7807</v>
      </c>
      <c r="B6814" s="7">
        <v>44885</v>
      </c>
      <c r="C6814" s="7">
        <v>44898</v>
      </c>
      <c r="D6814" s="7">
        <v>44944.742800925924</v>
      </c>
      <c r="E6814" s="20">
        <v>1880</v>
      </c>
      <c r="F6814" s="27" t="str">
        <f>VLOOKUP(E6814,PROVEEDORES!$A$2:$D$1013,2,0)</f>
        <v>SELLOS QUER S.R.L.</v>
      </c>
      <c r="G6814" s="6" t="s">
        <v>351</v>
      </c>
      <c r="H6814" s="6" t="s">
        <v>698</v>
      </c>
      <c r="I6814" s="8">
        <v>21</v>
      </c>
      <c r="J6814" s="9">
        <v>115.7</v>
      </c>
      <c r="K6814" s="9">
        <v>24.297000000000004</v>
      </c>
      <c r="L6814" s="9">
        <v>139.99700000000001</v>
      </c>
      <c r="M6814" s="16" t="s">
        <v>8438</v>
      </c>
      <c r="N6814" s="14" t="str">
        <f>IF(M6814=0,"",VLOOKUP(M6814,'CUENTAS_CONTABLES'!$A$2:$B$100,2,0))</f>
        <v>MANTENIMIENTO Y LIMPIEZA</v>
      </c>
      <c r="O6814" s="11" t="s">
        <v>9240</v>
      </c>
      <c r="P6814" s="40" t="s">
        <v>9252</v>
      </c>
      <c r="Q6814" s="107">
        <v>4500006812</v>
      </c>
      <c r="R6814" s="43">
        <v>60999</v>
      </c>
      <c r="T6814" s="119"/>
      <c r="U6814" s="119"/>
      <c r="V6814" s="119"/>
    </row>
    <row r="6815" spans="1:22" ht="15.95" customHeight="1" x14ac:dyDescent="0.2">
      <c r="A6815" s="28" t="s">
        <v>7629</v>
      </c>
      <c r="B6815" s="7">
        <v>44885</v>
      </c>
      <c r="C6815" s="7">
        <v>44885</v>
      </c>
      <c r="D6815" s="7">
        <v>44918.640509259261</v>
      </c>
      <c r="E6815" s="20">
        <v>1894</v>
      </c>
      <c r="F6815" s="27" t="str">
        <f>VLOOKUP(E6815,PROVEEDORES!$A$2:$D$1013,2,0)</f>
        <v>SERVICIOS MIGUEL ANGEL S.A.</v>
      </c>
      <c r="G6815" s="6" t="s">
        <v>351</v>
      </c>
      <c r="H6815" s="6" t="s">
        <v>1288</v>
      </c>
      <c r="I6815" s="8">
        <v>21</v>
      </c>
      <c r="J6815" s="9">
        <v>209.07</v>
      </c>
      <c r="K6815" s="9">
        <v>43.904700000000005</v>
      </c>
      <c r="L6815" s="9">
        <v>252.97469999999998</v>
      </c>
      <c r="M6815" s="16" t="s">
        <v>8436</v>
      </c>
      <c r="N6815" s="14" t="str">
        <f>IF(M6815=0,"",VLOOKUP(M6815,'CUENTAS_CONTABLES'!$A$2:$B$100,2,0))</f>
        <v>LIBRERIA</v>
      </c>
      <c r="O6815" s="11" t="s">
        <v>9244</v>
      </c>
      <c r="P6815" s="40" t="s">
        <v>9253</v>
      </c>
      <c r="Q6815" s="108">
        <v>4500006813</v>
      </c>
      <c r="R6815" s="43">
        <v>61000</v>
      </c>
      <c r="T6815" s="119"/>
      <c r="U6815" s="119"/>
      <c r="V6815" s="119"/>
    </row>
    <row r="6816" spans="1:22" ht="15.95" customHeight="1" x14ac:dyDescent="0.2">
      <c r="A6816" s="28" t="s">
        <v>7610</v>
      </c>
      <c r="B6816" s="7">
        <v>44885</v>
      </c>
      <c r="C6816" s="7">
        <v>44885</v>
      </c>
      <c r="D6816" s="7">
        <v>44897.567986111113</v>
      </c>
      <c r="E6816" s="20">
        <v>1899</v>
      </c>
      <c r="F6816" s="27" t="str">
        <f>VLOOKUP(E6816,PROVEEDORES!$A$2:$D$1013,2,0)</f>
        <v>SI  S.R.L</v>
      </c>
      <c r="G6816" s="6" t="s">
        <v>351</v>
      </c>
      <c r="H6816" s="6" t="s">
        <v>504</v>
      </c>
      <c r="I6816" s="8">
        <v>21</v>
      </c>
      <c r="J6816" s="9">
        <v>124.82</v>
      </c>
      <c r="K6816" s="9">
        <v>26.212199999999999</v>
      </c>
      <c r="L6816" s="9">
        <v>151.03219999999999</v>
      </c>
      <c r="M6816" s="16" t="s">
        <v>8436</v>
      </c>
      <c r="N6816" s="14" t="str">
        <f>IF(M6816=0,"",VLOOKUP(M6816,'CUENTAS_CONTABLES'!$A$2:$B$100,2,0))</f>
        <v>LIBRERIA</v>
      </c>
      <c r="O6816" s="11" t="s">
        <v>9245</v>
      </c>
      <c r="P6816" s="40" t="s">
        <v>9252</v>
      </c>
      <c r="Q6816" s="107">
        <v>4500006814</v>
      </c>
      <c r="R6816" s="43">
        <v>61001</v>
      </c>
      <c r="T6816" s="119"/>
      <c r="U6816" s="119"/>
      <c r="V6816" s="119"/>
    </row>
    <row r="6817" spans="1:22" ht="15.95" customHeight="1" x14ac:dyDescent="0.2">
      <c r="A6817" s="28" t="s">
        <v>3306</v>
      </c>
      <c r="B6817" s="7">
        <v>44885</v>
      </c>
      <c r="C6817" s="7">
        <v>44885</v>
      </c>
      <c r="D6817" s="7">
        <v>44909.684340277781</v>
      </c>
      <c r="E6817" s="20">
        <v>1923</v>
      </c>
      <c r="F6817" s="27" t="str">
        <f>VLOOKUP(E6817,PROVEEDORES!$A$2:$D$1013,2,0)</f>
        <v>SOLVER B.S.I</v>
      </c>
      <c r="G6817" s="6" t="s">
        <v>352</v>
      </c>
      <c r="H6817" s="6" t="s">
        <v>935</v>
      </c>
      <c r="I6817" s="8">
        <v>0</v>
      </c>
      <c r="J6817" s="9">
        <v>19414</v>
      </c>
      <c r="K6817" s="9">
        <v>0</v>
      </c>
      <c r="L6817" s="9">
        <v>19414</v>
      </c>
      <c r="M6817" s="16" t="s">
        <v>8436</v>
      </c>
      <c r="N6817" s="14" t="str">
        <f>IF(M6817=0,"",VLOOKUP(M6817,'CUENTAS_CONTABLES'!$A$2:$B$100,2,0))</f>
        <v>LIBRERIA</v>
      </c>
      <c r="O6817" s="11" t="s">
        <v>9242</v>
      </c>
      <c r="P6817" s="40" t="s">
        <v>9253</v>
      </c>
      <c r="Q6817" s="108">
        <v>4500006815</v>
      </c>
      <c r="R6817" s="43">
        <v>61002</v>
      </c>
      <c r="T6817" s="119"/>
      <c r="U6817" s="119"/>
      <c r="V6817" s="119"/>
    </row>
    <row r="6818" spans="1:22" ht="15.95" customHeight="1" x14ac:dyDescent="0.2">
      <c r="A6818" s="28" t="s">
        <v>7631</v>
      </c>
      <c r="B6818" s="7">
        <v>44886</v>
      </c>
      <c r="C6818" s="7">
        <v>44886</v>
      </c>
      <c r="D6818" s="7">
        <v>44902.727754629632</v>
      </c>
      <c r="E6818" s="20">
        <v>1504</v>
      </c>
      <c r="F6818" s="27" t="str">
        <f>VLOOKUP(E6818,PROVEEDORES!$A$2:$D$1013,2,0)</f>
        <v>JAVIER ERNESTO ANLLO</v>
      </c>
      <c r="G6818" s="6" t="s">
        <v>351</v>
      </c>
      <c r="H6818" s="6" t="s">
        <v>371</v>
      </c>
      <c r="I6818" s="8">
        <v>21</v>
      </c>
      <c r="J6818" s="9">
        <v>187.53</v>
      </c>
      <c r="K6818" s="9">
        <v>39.381300000000003</v>
      </c>
      <c r="L6818" s="9">
        <v>226.91130000000001</v>
      </c>
      <c r="M6818" s="16" t="s">
        <v>8436</v>
      </c>
      <c r="N6818" s="14" t="str">
        <f>IF(M6818=0,"",VLOOKUP(M6818,'CUENTAS_CONTABLES'!$A$2:$B$100,2,0))</f>
        <v>LIBRERIA</v>
      </c>
      <c r="O6818" s="11" t="s">
        <v>9248</v>
      </c>
      <c r="P6818" s="40" t="s">
        <v>9252</v>
      </c>
      <c r="Q6818" s="107">
        <v>4500006816</v>
      </c>
      <c r="R6818" s="43">
        <v>61003</v>
      </c>
      <c r="T6818" s="119"/>
      <c r="U6818" s="119"/>
      <c r="V6818" s="119"/>
    </row>
    <row r="6819" spans="1:22" ht="15.95" customHeight="1" x14ac:dyDescent="0.2">
      <c r="A6819" s="28" t="s">
        <v>7630</v>
      </c>
      <c r="B6819" s="7">
        <v>44886</v>
      </c>
      <c r="C6819" s="7">
        <v>44886</v>
      </c>
      <c r="D6819" s="7">
        <v>44902.728263888886</v>
      </c>
      <c r="E6819" s="20">
        <v>1907</v>
      </c>
      <c r="F6819" s="27" t="str">
        <f>VLOOKUP(E6819,PROVEEDORES!$A$2:$D$1013,2,0)</f>
        <v>SILVIO VICENTE GRILLO</v>
      </c>
      <c r="G6819" s="6" t="s">
        <v>351</v>
      </c>
      <c r="H6819" s="6" t="s">
        <v>357</v>
      </c>
      <c r="I6819" s="8">
        <v>21</v>
      </c>
      <c r="J6819" s="9">
        <v>14334.38</v>
      </c>
      <c r="K6819" s="9">
        <v>3010.2197999999999</v>
      </c>
      <c r="L6819" s="9">
        <v>17344.5998</v>
      </c>
      <c r="M6819" s="16" t="s">
        <v>8436</v>
      </c>
      <c r="N6819" s="14" t="str">
        <f>IF(M6819=0,"",VLOOKUP(M6819,'CUENTAS_CONTABLES'!$A$2:$B$100,2,0))</f>
        <v>LIBRERIA</v>
      </c>
      <c r="O6819" s="11" t="s">
        <v>9244</v>
      </c>
      <c r="P6819" s="40" t="s">
        <v>9252</v>
      </c>
      <c r="Q6819" s="108">
        <v>4500006817</v>
      </c>
      <c r="R6819" s="43">
        <v>61004</v>
      </c>
      <c r="T6819" s="119"/>
      <c r="U6819" s="119"/>
      <c r="V6819" s="119"/>
    </row>
    <row r="6820" spans="1:22" ht="15.95" customHeight="1" x14ac:dyDescent="0.2">
      <c r="A6820" s="28" t="s">
        <v>7636</v>
      </c>
      <c r="B6820" s="7">
        <v>44887</v>
      </c>
      <c r="C6820" s="7">
        <v>44887</v>
      </c>
      <c r="D6820" s="7">
        <v>44904.576793981483</v>
      </c>
      <c r="E6820" s="20">
        <v>1066</v>
      </c>
      <c r="F6820" s="27" t="str">
        <f>VLOOKUP(E6820,PROVEEDORES!$A$2:$D$1013,2,0)</f>
        <v>ANDREA VERONICA DOMINGUEZ</v>
      </c>
      <c r="G6820" s="6" t="s">
        <v>352</v>
      </c>
      <c r="H6820" s="6" t="s">
        <v>1289</v>
      </c>
      <c r="I6820" s="8">
        <v>0</v>
      </c>
      <c r="J6820" s="9">
        <v>48191</v>
      </c>
      <c r="K6820" s="9">
        <v>0</v>
      </c>
      <c r="L6820" s="9">
        <v>48191</v>
      </c>
      <c r="M6820" s="16" t="s">
        <v>8436</v>
      </c>
      <c r="N6820" s="14" t="str">
        <f>IF(M6820=0,"",VLOOKUP(M6820,'CUENTAS_CONTABLES'!$A$2:$B$100,2,0))</f>
        <v>LIBRERIA</v>
      </c>
      <c r="O6820" s="11" t="s">
        <v>9246</v>
      </c>
      <c r="P6820" s="40" t="s">
        <v>9258</v>
      </c>
      <c r="Q6820" s="107">
        <v>4500006818</v>
      </c>
      <c r="R6820" s="43">
        <v>61005</v>
      </c>
      <c r="T6820" s="119"/>
      <c r="U6820" s="119"/>
      <c r="V6820" s="119"/>
    </row>
    <row r="6821" spans="1:22" ht="15.95" customHeight="1" x14ac:dyDescent="0.2">
      <c r="A6821" s="28" t="s">
        <v>7634</v>
      </c>
      <c r="B6821" s="7">
        <v>44887</v>
      </c>
      <c r="C6821" s="7">
        <v>44887</v>
      </c>
      <c r="D6821" s="7">
        <v>44902.730416666665</v>
      </c>
      <c r="E6821" s="20">
        <v>1134</v>
      </c>
      <c r="F6821" s="27" t="str">
        <f>VLOOKUP(E6821,PROVEEDORES!$A$2:$D$1013,2,0)</f>
        <v>BOLAÑA MARTIN DIEGO</v>
      </c>
      <c r="G6821" s="6" t="s">
        <v>351</v>
      </c>
      <c r="H6821" s="6" t="s">
        <v>514</v>
      </c>
      <c r="I6821" s="8">
        <v>21</v>
      </c>
      <c r="J6821" s="9">
        <v>62.14</v>
      </c>
      <c r="K6821" s="9">
        <v>13.0494</v>
      </c>
      <c r="L6821" s="9">
        <v>75.189400000000006</v>
      </c>
      <c r="M6821" s="16" t="s">
        <v>8436</v>
      </c>
      <c r="N6821" s="14" t="str">
        <f>IF(M6821=0,"",VLOOKUP(M6821,'CUENTAS_CONTABLES'!$A$2:$B$100,2,0))</f>
        <v>LIBRERIA</v>
      </c>
      <c r="O6821" s="11" t="s">
        <v>8357</v>
      </c>
      <c r="P6821" s="40" t="s">
        <v>9252</v>
      </c>
      <c r="Q6821" s="108">
        <v>4500006819</v>
      </c>
      <c r="R6821" s="43">
        <v>61006</v>
      </c>
      <c r="T6821" s="119"/>
      <c r="U6821" s="119"/>
      <c r="V6821" s="119"/>
    </row>
    <row r="6822" spans="1:22" ht="15.95" customHeight="1" x14ac:dyDescent="0.2">
      <c r="A6822" s="28" t="s">
        <v>7635</v>
      </c>
      <c r="B6822" s="7">
        <v>44887</v>
      </c>
      <c r="C6822" s="7">
        <v>44887</v>
      </c>
      <c r="D6822" s="7">
        <v>44904.642118055555</v>
      </c>
      <c r="E6822" s="20">
        <v>1333</v>
      </c>
      <c r="F6822" s="27" t="str">
        <f>VLOOKUP(E6822,PROVEEDORES!$A$2:$D$1013,2,0)</f>
        <v>ENRIQUES MARCELA ALEJANDRA</v>
      </c>
      <c r="G6822" s="6" t="s">
        <v>351</v>
      </c>
      <c r="H6822" s="6" t="s">
        <v>836</v>
      </c>
      <c r="I6822" s="8">
        <v>21</v>
      </c>
      <c r="J6822" s="9">
        <v>235.55</v>
      </c>
      <c r="K6822" s="9">
        <v>49.465499999999999</v>
      </c>
      <c r="L6822" s="9">
        <v>285.01550000000003</v>
      </c>
      <c r="M6822" s="16" t="s">
        <v>8436</v>
      </c>
      <c r="N6822" s="14" t="str">
        <f>IF(M6822=0,"",VLOOKUP(M6822,'CUENTAS_CONTABLES'!$A$2:$B$100,2,0))</f>
        <v>LIBRERIA</v>
      </c>
      <c r="O6822" s="11" t="s">
        <v>9243</v>
      </c>
      <c r="P6822" s="40" t="s">
        <v>9252</v>
      </c>
      <c r="Q6822" s="107">
        <v>4500006820</v>
      </c>
      <c r="R6822" s="43">
        <v>61007</v>
      </c>
      <c r="T6822" s="119"/>
      <c r="U6822" s="119"/>
      <c r="V6822" s="119"/>
    </row>
    <row r="6823" spans="1:22" ht="15.95" customHeight="1" x14ac:dyDescent="0.2">
      <c r="A6823" s="28" t="s">
        <v>7632</v>
      </c>
      <c r="B6823" s="7">
        <v>44887</v>
      </c>
      <c r="C6823" s="7">
        <v>44887</v>
      </c>
      <c r="D6823" s="7">
        <v>44903.695914351854</v>
      </c>
      <c r="E6823" s="20">
        <v>1825</v>
      </c>
      <c r="F6823" s="27" t="str">
        <f>VLOOKUP(E6823,PROVEEDORES!$A$2:$D$1013,2,0)</f>
        <v>ROCCUZZO E HIJOS S.A.</v>
      </c>
      <c r="G6823" s="6" t="s">
        <v>351</v>
      </c>
      <c r="H6823" s="6" t="s">
        <v>357</v>
      </c>
      <c r="I6823" s="8">
        <v>21</v>
      </c>
      <c r="J6823" s="9">
        <v>56.14</v>
      </c>
      <c r="K6823" s="9">
        <v>11.789400000000001</v>
      </c>
      <c r="L6823" s="9">
        <v>67.929400000000001</v>
      </c>
      <c r="M6823" s="16" t="s">
        <v>8436</v>
      </c>
      <c r="N6823" s="14" t="str">
        <f>IF(M6823=0,"",VLOOKUP(M6823,'CUENTAS_CONTABLES'!$A$2:$B$100,2,0))</f>
        <v>LIBRERIA</v>
      </c>
      <c r="O6823" s="11" t="s">
        <v>9242</v>
      </c>
      <c r="P6823" s="40" t="s">
        <v>9252</v>
      </c>
      <c r="Q6823" s="108">
        <v>4500006821</v>
      </c>
      <c r="R6823" s="43">
        <v>61008</v>
      </c>
      <c r="T6823" s="119"/>
      <c r="U6823" s="119"/>
      <c r="V6823" s="119"/>
    </row>
    <row r="6824" spans="1:22" ht="15.95" customHeight="1" x14ac:dyDescent="0.2">
      <c r="A6824" s="28" t="s">
        <v>7535</v>
      </c>
      <c r="B6824" s="7">
        <v>44887</v>
      </c>
      <c r="C6824" s="7">
        <v>44887</v>
      </c>
      <c r="D6824" s="7">
        <v>44913.527245370373</v>
      </c>
      <c r="E6824" s="20">
        <v>1835</v>
      </c>
      <c r="F6824" s="27" t="str">
        <f>VLOOKUP(E6824,PROVEEDORES!$A$2:$D$1013,2,0)</f>
        <v>ROMA COMBUSTIBLES S.A</v>
      </c>
      <c r="G6824" s="6" t="s">
        <v>351</v>
      </c>
      <c r="H6824" s="6" t="s">
        <v>389</v>
      </c>
      <c r="I6824" s="8">
        <v>21</v>
      </c>
      <c r="J6824" s="9">
        <v>3874</v>
      </c>
      <c r="K6824" s="9">
        <v>813.54</v>
      </c>
      <c r="L6824" s="9">
        <v>4687.54</v>
      </c>
      <c r="M6824" s="16" t="s">
        <v>8436</v>
      </c>
      <c r="N6824" s="14" t="str">
        <f>IF(M6824=0,"",VLOOKUP(M6824,'CUENTAS_CONTABLES'!$A$2:$B$100,2,0))</f>
        <v>LIBRERIA</v>
      </c>
      <c r="O6824" s="11" t="s">
        <v>9242</v>
      </c>
      <c r="P6824" s="40" t="s">
        <v>9252</v>
      </c>
      <c r="Q6824" s="107">
        <v>4500006822</v>
      </c>
      <c r="R6824" s="43">
        <v>61009</v>
      </c>
      <c r="T6824" s="119"/>
      <c r="U6824" s="119"/>
      <c r="V6824" s="119"/>
    </row>
    <row r="6825" spans="1:22" ht="15.95" customHeight="1" x14ac:dyDescent="0.2">
      <c r="A6825" s="28" t="s">
        <v>7633</v>
      </c>
      <c r="B6825" s="7">
        <v>44887</v>
      </c>
      <c r="C6825" s="7">
        <v>44887</v>
      </c>
      <c r="D6825" s="7">
        <v>44903.697905092595</v>
      </c>
      <c r="E6825" s="20">
        <v>1960</v>
      </c>
      <c r="F6825" s="27" t="str">
        <f>VLOOKUP(E6825,PROVEEDORES!$A$2:$D$1013,2,0)</f>
        <v>TRAMAT S.A. Y OTROS U.T.E.</v>
      </c>
      <c r="G6825" s="6" t="s">
        <v>351</v>
      </c>
      <c r="H6825" s="6" t="s">
        <v>357</v>
      </c>
      <c r="I6825" s="8">
        <v>21</v>
      </c>
      <c r="J6825" s="9">
        <v>3446.07</v>
      </c>
      <c r="K6825" s="9">
        <v>723.67470000000003</v>
      </c>
      <c r="L6825" s="9">
        <v>4169.7447000000002</v>
      </c>
      <c r="M6825" s="16" t="s">
        <v>8436</v>
      </c>
      <c r="N6825" s="14" t="str">
        <f>IF(M6825=0,"",VLOOKUP(M6825,'CUENTAS_CONTABLES'!$A$2:$B$100,2,0))</f>
        <v>LIBRERIA</v>
      </c>
      <c r="O6825" s="11" t="s">
        <v>9246</v>
      </c>
      <c r="P6825" s="40" t="s">
        <v>9258</v>
      </c>
      <c r="Q6825" s="108">
        <v>4500006823</v>
      </c>
      <c r="R6825" s="43">
        <v>61010</v>
      </c>
      <c r="T6825" s="119"/>
      <c r="U6825" s="119"/>
      <c r="V6825" s="119"/>
    </row>
    <row r="6826" spans="1:22" ht="15.95" customHeight="1" x14ac:dyDescent="0.2">
      <c r="A6826" s="28" t="s">
        <v>7652</v>
      </c>
      <c r="B6826" s="7">
        <v>44888</v>
      </c>
      <c r="C6826" s="7">
        <v>44888</v>
      </c>
      <c r="D6826" s="7">
        <v>44888.786319444444</v>
      </c>
      <c r="E6826" s="20">
        <v>1058</v>
      </c>
      <c r="F6826" s="27" t="str">
        <f>VLOOKUP(E6826,PROVEEDORES!$A$2:$D$1013,2,0)</f>
        <v>ANA MARÍA SALOMÓN</v>
      </c>
      <c r="G6826" s="6" t="s">
        <v>351</v>
      </c>
      <c r="H6826" s="6" t="s">
        <v>398</v>
      </c>
      <c r="I6826" s="8">
        <v>21</v>
      </c>
      <c r="J6826" s="9">
        <v>96.25</v>
      </c>
      <c r="K6826" s="9">
        <v>20.212499999999999</v>
      </c>
      <c r="L6826" s="9">
        <v>116.46250000000001</v>
      </c>
      <c r="M6826" s="16" t="s">
        <v>8436</v>
      </c>
      <c r="N6826" s="14" t="str">
        <f>IF(M6826=0,"",VLOOKUP(M6826,'CUENTAS_CONTABLES'!$A$2:$B$100,2,0))</f>
        <v>LIBRERIA</v>
      </c>
      <c r="O6826" s="11" t="s">
        <v>9244</v>
      </c>
      <c r="P6826" s="40" t="s">
        <v>9256</v>
      </c>
      <c r="Q6826" s="107">
        <v>4500006824</v>
      </c>
      <c r="R6826" s="43">
        <v>61011</v>
      </c>
      <c r="T6826" s="119"/>
      <c r="U6826" s="119"/>
      <c r="V6826" s="119"/>
    </row>
    <row r="6827" spans="1:22" ht="15.95" customHeight="1" x14ac:dyDescent="0.2">
      <c r="A6827" s="28" t="s">
        <v>7649</v>
      </c>
      <c r="B6827" s="7">
        <v>44888</v>
      </c>
      <c r="C6827" s="7">
        <v>44888</v>
      </c>
      <c r="D6827" s="7">
        <v>44888.770092592589</v>
      </c>
      <c r="E6827" s="20">
        <v>1064</v>
      </c>
      <c r="F6827" s="27" t="str">
        <f>VLOOKUP(E6827,PROVEEDORES!$A$2:$D$1013,2,0)</f>
        <v>ANDREA M. ROS CROCITTO</v>
      </c>
      <c r="G6827" s="6" t="s">
        <v>351</v>
      </c>
      <c r="H6827" s="6" t="s">
        <v>396</v>
      </c>
      <c r="I6827" s="8">
        <v>21</v>
      </c>
      <c r="J6827" s="9">
        <v>185.16</v>
      </c>
      <c r="K6827" s="9">
        <v>38.883600000000001</v>
      </c>
      <c r="L6827" s="9">
        <v>224.0436</v>
      </c>
      <c r="M6827" s="16" t="s">
        <v>8436</v>
      </c>
      <c r="N6827" s="14" t="str">
        <f>IF(M6827=0,"",VLOOKUP(M6827,'CUENTAS_CONTABLES'!$A$2:$B$100,2,0))</f>
        <v>LIBRERIA</v>
      </c>
      <c r="O6827" s="11" t="s">
        <v>9244</v>
      </c>
      <c r="P6827" s="40" t="s">
        <v>9252</v>
      </c>
      <c r="Q6827" s="108">
        <v>4500006825</v>
      </c>
      <c r="R6827" s="43">
        <v>61012</v>
      </c>
      <c r="T6827" s="119"/>
      <c r="U6827" s="119"/>
      <c r="V6827" s="119"/>
    </row>
    <row r="6828" spans="1:22" ht="15.95" customHeight="1" x14ac:dyDescent="0.2">
      <c r="A6828" s="28" t="s">
        <v>3732</v>
      </c>
      <c r="B6828" s="7">
        <v>44888</v>
      </c>
      <c r="C6828" s="7">
        <v>44888</v>
      </c>
      <c r="D6828" s="7">
        <v>44919.601990740739</v>
      </c>
      <c r="E6828" s="20">
        <v>1117</v>
      </c>
      <c r="F6828" s="27" t="str">
        <f>VLOOKUP(E6828,PROVEEDORES!$A$2:$D$1013,2,0)</f>
        <v>BCN FLORES</v>
      </c>
      <c r="G6828" s="6" t="s">
        <v>351</v>
      </c>
      <c r="H6828" s="6" t="s">
        <v>529</v>
      </c>
      <c r="I6828" s="8">
        <v>21</v>
      </c>
      <c r="J6828" s="9">
        <v>40000</v>
      </c>
      <c r="K6828" s="9">
        <v>8400</v>
      </c>
      <c r="L6828" s="9">
        <v>48400</v>
      </c>
      <c r="M6828" s="16" t="s">
        <v>8436</v>
      </c>
      <c r="N6828" s="14" t="str">
        <f>IF(M6828=0,"",VLOOKUP(M6828,'CUENTAS_CONTABLES'!$A$2:$B$100,2,0))</f>
        <v>LIBRERIA</v>
      </c>
      <c r="O6828" s="11" t="s">
        <v>9242</v>
      </c>
      <c r="P6828" s="40" t="s">
        <v>9252</v>
      </c>
      <c r="Q6828" s="107">
        <v>4500006826</v>
      </c>
      <c r="R6828" s="43">
        <v>61013</v>
      </c>
      <c r="T6828" s="119"/>
      <c r="U6828" s="119"/>
      <c r="V6828" s="119"/>
    </row>
    <row r="6829" spans="1:22" ht="15.95" customHeight="1" x14ac:dyDescent="0.2">
      <c r="A6829" s="28" t="s">
        <v>7637</v>
      </c>
      <c r="B6829" s="7">
        <v>44888</v>
      </c>
      <c r="C6829" s="7">
        <v>44888</v>
      </c>
      <c r="D6829" s="7">
        <v>44902.491354166668</v>
      </c>
      <c r="E6829" s="20">
        <v>1124</v>
      </c>
      <c r="F6829" s="27" t="str">
        <f>VLOOKUP(E6829,PROVEEDORES!$A$2:$D$1013,2,0)</f>
        <v>BENVEPAZ  SOCIEDAD ANONIMA</v>
      </c>
      <c r="G6829" s="6" t="s">
        <v>351</v>
      </c>
      <c r="H6829" s="6" t="s">
        <v>380</v>
      </c>
      <c r="I6829" s="8">
        <v>21</v>
      </c>
      <c r="J6829" s="9">
        <v>317.36</v>
      </c>
      <c r="K6829" s="9">
        <v>66.645600000000002</v>
      </c>
      <c r="L6829" s="9">
        <v>384.00560000000002</v>
      </c>
      <c r="M6829" s="16" t="s">
        <v>8436</v>
      </c>
      <c r="N6829" s="14" t="str">
        <f>IF(M6829=0,"",VLOOKUP(M6829,'CUENTAS_CONTABLES'!$A$2:$B$100,2,0))</f>
        <v>LIBRERIA</v>
      </c>
      <c r="O6829" s="11" t="s">
        <v>9246</v>
      </c>
      <c r="P6829" s="40" t="s">
        <v>9253</v>
      </c>
      <c r="Q6829" s="108">
        <v>4500006827</v>
      </c>
      <c r="R6829" s="43">
        <v>61014</v>
      </c>
      <c r="T6829" s="119"/>
      <c r="U6829" s="119"/>
      <c r="V6829" s="119"/>
    </row>
    <row r="6830" spans="1:22" ht="15.95" customHeight="1" x14ac:dyDescent="0.2">
      <c r="A6830" s="28" t="s">
        <v>7644</v>
      </c>
      <c r="B6830" s="7">
        <v>44888</v>
      </c>
      <c r="C6830" s="7">
        <v>44888</v>
      </c>
      <c r="D6830" s="7">
        <v>44903.699340277781</v>
      </c>
      <c r="E6830" s="20">
        <v>1197</v>
      </c>
      <c r="F6830" s="27" t="str">
        <f>VLOOKUP(E6830,PROVEEDORES!$A$2:$D$1013,2,0)</f>
        <v>CLAVERO SEBASTIAN ALDO Y OTROS</v>
      </c>
      <c r="G6830" s="6" t="s">
        <v>351</v>
      </c>
      <c r="H6830" s="6" t="s">
        <v>357</v>
      </c>
      <c r="I6830" s="8">
        <v>21</v>
      </c>
      <c r="J6830" s="9">
        <v>28198.32</v>
      </c>
      <c r="K6830" s="9">
        <v>5921.6471999999994</v>
      </c>
      <c r="L6830" s="9">
        <v>34119.967199999999</v>
      </c>
      <c r="M6830" s="16" t="s">
        <v>8436</v>
      </c>
      <c r="N6830" s="14" t="str">
        <f>IF(M6830=0,"",VLOOKUP(M6830,'CUENTAS_CONTABLES'!$A$2:$B$100,2,0))</f>
        <v>LIBRERIA</v>
      </c>
      <c r="O6830" s="11" t="s">
        <v>9245</v>
      </c>
      <c r="P6830" s="40" t="s">
        <v>9252</v>
      </c>
      <c r="Q6830" s="107">
        <v>4500006828</v>
      </c>
      <c r="R6830" s="43">
        <v>61015</v>
      </c>
      <c r="T6830" s="119"/>
      <c r="U6830" s="119"/>
      <c r="V6830" s="119"/>
    </row>
    <row r="6831" spans="1:22" ht="15.95" customHeight="1" x14ac:dyDescent="0.2">
      <c r="A6831" s="28" t="s">
        <v>7640</v>
      </c>
      <c r="B6831" s="7">
        <v>44888</v>
      </c>
      <c r="C6831" s="7">
        <v>44888</v>
      </c>
      <c r="D6831" s="7">
        <v>44897.557569444441</v>
      </c>
      <c r="E6831" s="20">
        <v>1200</v>
      </c>
      <c r="F6831" s="27" t="str">
        <f>VLOOKUP(E6831,PROVEEDORES!$A$2:$D$1013,2,0)</f>
        <v>CLOP ORLANDO RUBEN Y CLOP GUSTAVO</v>
      </c>
      <c r="G6831" s="6" t="s">
        <v>351</v>
      </c>
      <c r="H6831" s="6" t="s">
        <v>504</v>
      </c>
      <c r="I6831" s="8">
        <v>21</v>
      </c>
      <c r="J6831" s="9">
        <v>418.21</v>
      </c>
      <c r="K6831" s="9">
        <v>87.824100000000001</v>
      </c>
      <c r="L6831" s="9">
        <v>506.03409999999997</v>
      </c>
      <c r="M6831" s="16" t="s">
        <v>8436</v>
      </c>
      <c r="N6831" s="14" t="str">
        <f>IF(M6831=0,"",VLOOKUP(M6831,'CUENTAS_CONTABLES'!$A$2:$B$100,2,0))</f>
        <v>LIBRERIA</v>
      </c>
      <c r="O6831" s="11" t="s">
        <v>8357</v>
      </c>
      <c r="P6831" s="40" t="s">
        <v>9258</v>
      </c>
      <c r="Q6831" s="108">
        <v>4500006829</v>
      </c>
      <c r="R6831" s="43">
        <v>61016</v>
      </c>
      <c r="T6831" s="119"/>
      <c r="U6831" s="119"/>
      <c r="V6831" s="119"/>
    </row>
    <row r="6832" spans="1:22" ht="15.95" customHeight="1" x14ac:dyDescent="0.2">
      <c r="A6832" s="28" t="s">
        <v>5907</v>
      </c>
      <c r="B6832" s="7">
        <v>44888</v>
      </c>
      <c r="C6832" s="7">
        <v>44888</v>
      </c>
      <c r="D6832" s="7">
        <v>44919.604537037034</v>
      </c>
      <c r="E6832" s="20">
        <v>1247</v>
      </c>
      <c r="F6832" s="27" t="str">
        <f>VLOOKUP(E6832,PROVEEDORES!$A$2:$D$1013,2,0)</f>
        <v>DAMARIO LUJAN DONATO</v>
      </c>
      <c r="G6832" s="6" t="s">
        <v>351</v>
      </c>
      <c r="H6832" s="6" t="s">
        <v>529</v>
      </c>
      <c r="I6832" s="8">
        <v>21</v>
      </c>
      <c r="J6832" s="9">
        <v>55000</v>
      </c>
      <c r="K6832" s="9">
        <v>11550</v>
      </c>
      <c r="L6832" s="9">
        <v>66550</v>
      </c>
      <c r="M6832" s="16" t="s">
        <v>8436</v>
      </c>
      <c r="N6832" s="14" t="str">
        <f>IF(M6832=0,"",VLOOKUP(M6832,'CUENTAS_CONTABLES'!$A$2:$B$100,2,0))</f>
        <v>LIBRERIA</v>
      </c>
      <c r="O6832" s="11" t="s">
        <v>9242</v>
      </c>
      <c r="P6832" s="40" t="s">
        <v>9252</v>
      </c>
      <c r="Q6832" s="107">
        <v>4500006830</v>
      </c>
      <c r="R6832" s="43">
        <v>61017</v>
      </c>
      <c r="T6832" s="119"/>
      <c r="U6832" s="119"/>
      <c r="V6832" s="119"/>
    </row>
    <row r="6833" spans="1:22" ht="15.95" customHeight="1" x14ac:dyDescent="0.2">
      <c r="A6833" s="28" t="s">
        <v>7650</v>
      </c>
      <c r="B6833" s="7">
        <v>44888</v>
      </c>
      <c r="C6833" s="7">
        <v>44888</v>
      </c>
      <c r="D6833" s="7">
        <v>44918.66547453704</v>
      </c>
      <c r="E6833" s="20">
        <v>1253</v>
      </c>
      <c r="F6833" s="27" t="str">
        <f>VLOOKUP(E6833,PROVEEDORES!$A$2:$D$1013,2,0)</f>
        <v>DATA INFO SRL</v>
      </c>
      <c r="G6833" s="6" t="s">
        <v>351</v>
      </c>
      <c r="H6833" s="6" t="s">
        <v>396</v>
      </c>
      <c r="I6833" s="8">
        <v>21</v>
      </c>
      <c r="J6833" s="9">
        <v>561.95000000000005</v>
      </c>
      <c r="K6833" s="9">
        <v>118.0095</v>
      </c>
      <c r="L6833" s="9">
        <v>679.95950000000005</v>
      </c>
      <c r="M6833" s="16" t="s">
        <v>8436</v>
      </c>
      <c r="N6833" s="14" t="str">
        <f>IF(M6833=0,"",VLOOKUP(M6833,'CUENTAS_CONTABLES'!$A$2:$B$100,2,0))</f>
        <v>LIBRERIA</v>
      </c>
      <c r="O6833" s="11" t="s">
        <v>9243</v>
      </c>
      <c r="P6833" s="40" t="s">
        <v>9252</v>
      </c>
      <c r="Q6833" s="108">
        <v>4500006831</v>
      </c>
      <c r="R6833" s="43">
        <v>61018</v>
      </c>
      <c r="T6833" s="119"/>
      <c r="U6833" s="119"/>
      <c r="V6833" s="119"/>
    </row>
    <row r="6834" spans="1:22" ht="15.95" customHeight="1" x14ac:dyDescent="0.2">
      <c r="A6834" s="28" t="s">
        <v>7647</v>
      </c>
      <c r="B6834" s="7">
        <v>44888</v>
      </c>
      <c r="C6834" s="7">
        <v>44888</v>
      </c>
      <c r="D6834" s="7">
        <v>44902.496111111112</v>
      </c>
      <c r="E6834" s="20">
        <v>1254</v>
      </c>
      <c r="F6834" s="27" t="str">
        <f>VLOOKUP(E6834,PROVEEDORES!$A$2:$D$1013,2,0)</f>
        <v>DAVID ROSENTAL E HIJOS S.A.C.I.</v>
      </c>
      <c r="G6834" s="6" t="s">
        <v>351</v>
      </c>
      <c r="H6834" s="6" t="s">
        <v>462</v>
      </c>
      <c r="I6834" s="8">
        <v>21</v>
      </c>
      <c r="J6834" s="9">
        <v>71.900000000000006</v>
      </c>
      <c r="K6834" s="9">
        <v>15.099</v>
      </c>
      <c r="L6834" s="9">
        <v>86.999000000000009</v>
      </c>
      <c r="M6834" s="16" t="s">
        <v>8436</v>
      </c>
      <c r="N6834" s="14" t="str">
        <f>IF(M6834=0,"",VLOOKUP(M6834,'CUENTAS_CONTABLES'!$A$2:$B$100,2,0))</f>
        <v>LIBRERIA</v>
      </c>
      <c r="O6834" s="11" t="s">
        <v>9246</v>
      </c>
      <c r="P6834" s="40" t="s">
        <v>9252</v>
      </c>
      <c r="Q6834" s="107">
        <v>4500006832</v>
      </c>
      <c r="R6834" s="43">
        <v>61019</v>
      </c>
      <c r="T6834" s="119"/>
      <c r="U6834" s="119"/>
      <c r="V6834" s="119"/>
    </row>
    <row r="6835" spans="1:22" ht="15.95" customHeight="1" x14ac:dyDescent="0.2">
      <c r="A6835" s="28" t="s">
        <v>7849</v>
      </c>
      <c r="B6835" s="7">
        <v>44888</v>
      </c>
      <c r="C6835" s="7">
        <v>44898</v>
      </c>
      <c r="D6835" s="7">
        <v>44924.517835648148</v>
      </c>
      <c r="E6835" s="20">
        <v>1265</v>
      </c>
      <c r="F6835" s="27" t="str">
        <f>VLOOKUP(E6835,PROVEEDORES!$A$2:$D$1013,2,0)</f>
        <v>DI VITO GENEROSO</v>
      </c>
      <c r="G6835" s="6" t="s">
        <v>352</v>
      </c>
      <c r="H6835" s="6" t="s">
        <v>586</v>
      </c>
      <c r="I6835" s="8">
        <v>0</v>
      </c>
      <c r="J6835" s="9">
        <v>56684</v>
      </c>
      <c r="K6835" s="9">
        <v>0</v>
      </c>
      <c r="L6835" s="9">
        <v>56684</v>
      </c>
      <c r="M6835" s="16" t="s">
        <v>8438</v>
      </c>
      <c r="N6835" s="14" t="str">
        <f>IF(M6835=0,"",VLOOKUP(M6835,'CUENTAS_CONTABLES'!$A$2:$B$100,2,0))</f>
        <v>MANTENIMIENTO Y LIMPIEZA</v>
      </c>
      <c r="O6835" s="11" t="s">
        <v>9245</v>
      </c>
      <c r="P6835" s="40" t="s">
        <v>9254</v>
      </c>
      <c r="Q6835" s="108">
        <v>4500006833</v>
      </c>
      <c r="R6835" s="43">
        <v>61020</v>
      </c>
      <c r="T6835" s="119"/>
      <c r="U6835" s="119"/>
      <c r="V6835" s="119"/>
    </row>
    <row r="6836" spans="1:22" ht="15.95" customHeight="1" x14ac:dyDescent="0.2">
      <c r="A6836" s="28" t="s">
        <v>4323</v>
      </c>
      <c r="B6836" s="7">
        <v>44888</v>
      </c>
      <c r="C6836" s="7">
        <v>44888</v>
      </c>
      <c r="D6836" s="7">
        <v>44896.731076388889</v>
      </c>
      <c r="E6836" s="20">
        <v>1273</v>
      </c>
      <c r="F6836" s="27" t="str">
        <f>VLOOKUP(E6836,PROVEEDORES!$A$2:$D$1013,2,0)</f>
        <v>DISTRIBUIDORA DE BEBIDAS S.R.L</v>
      </c>
      <c r="G6836" s="6" t="s">
        <v>351</v>
      </c>
      <c r="H6836" s="6" t="s">
        <v>1291</v>
      </c>
      <c r="I6836" s="8">
        <v>21</v>
      </c>
      <c r="J6836" s="9">
        <v>13800</v>
      </c>
      <c r="K6836" s="9">
        <v>2898</v>
      </c>
      <c r="L6836" s="9">
        <v>16698</v>
      </c>
      <c r="M6836" s="16" t="s">
        <v>8436</v>
      </c>
      <c r="N6836" s="14" t="str">
        <f>IF(M6836=0,"",VLOOKUP(M6836,'CUENTAS_CONTABLES'!$A$2:$B$100,2,0))</f>
        <v>LIBRERIA</v>
      </c>
      <c r="O6836" s="11" t="s">
        <v>9242</v>
      </c>
      <c r="P6836" s="40" t="s">
        <v>9252</v>
      </c>
      <c r="Q6836" s="107">
        <v>4500006834</v>
      </c>
      <c r="R6836" s="43">
        <v>61021</v>
      </c>
      <c r="T6836" s="119"/>
      <c r="U6836" s="119"/>
      <c r="V6836" s="119"/>
    </row>
    <row r="6837" spans="1:22" ht="15.95" customHeight="1" x14ac:dyDescent="0.2">
      <c r="A6837" s="28" t="s">
        <v>7643</v>
      </c>
      <c r="B6837" s="7">
        <v>44888</v>
      </c>
      <c r="C6837" s="7">
        <v>44888</v>
      </c>
      <c r="D6837" s="7">
        <v>44903.698553240742</v>
      </c>
      <c r="E6837" s="20">
        <v>1294</v>
      </c>
      <c r="F6837" s="27" t="str">
        <f>VLOOKUP(E6837,PROVEEDORES!$A$2:$D$1013,2,0)</f>
        <v>EDSYMAR SA</v>
      </c>
      <c r="G6837" s="6" t="s">
        <v>351</v>
      </c>
      <c r="H6837" s="6" t="s">
        <v>357</v>
      </c>
      <c r="I6837" s="8">
        <v>21</v>
      </c>
      <c r="J6837" s="9">
        <v>102.72</v>
      </c>
      <c r="K6837" s="9">
        <v>21.571199999999997</v>
      </c>
      <c r="L6837" s="9">
        <v>124.2912</v>
      </c>
      <c r="M6837" s="16" t="s">
        <v>8436</v>
      </c>
      <c r="N6837" s="14" t="str">
        <f>IF(M6837=0,"",VLOOKUP(M6837,'CUENTAS_CONTABLES'!$A$2:$B$100,2,0))</f>
        <v>LIBRERIA</v>
      </c>
      <c r="O6837" s="11" t="s">
        <v>9248</v>
      </c>
      <c r="P6837" s="40" t="s">
        <v>9252</v>
      </c>
      <c r="Q6837" s="108">
        <v>4500006835</v>
      </c>
      <c r="R6837" s="43">
        <v>0</v>
      </c>
      <c r="T6837" s="119"/>
      <c r="U6837" s="119"/>
      <c r="V6837" s="119"/>
    </row>
    <row r="6838" spans="1:22" ht="15.95" customHeight="1" x14ac:dyDescent="0.2">
      <c r="A6838" s="28" t="s">
        <v>7655</v>
      </c>
      <c r="B6838" s="7">
        <v>44888</v>
      </c>
      <c r="C6838" s="7">
        <v>44888</v>
      </c>
      <c r="D6838" s="7">
        <v>44904.637557870374</v>
      </c>
      <c r="E6838" s="20">
        <v>1318</v>
      </c>
      <c r="F6838" s="27" t="str">
        <f>VLOOKUP(E6838,PROVEEDORES!$A$2:$D$1013,2,0)</f>
        <v>EMILIANO CARLOS FERREYRA</v>
      </c>
      <c r="G6838" s="6" t="s">
        <v>351</v>
      </c>
      <c r="H6838" s="6" t="s">
        <v>679</v>
      </c>
      <c r="I6838" s="8">
        <v>21</v>
      </c>
      <c r="J6838" s="9">
        <v>624.77</v>
      </c>
      <c r="K6838" s="9">
        <v>131.20169999999999</v>
      </c>
      <c r="L6838" s="9">
        <v>755.97169999999994</v>
      </c>
      <c r="M6838" s="16" t="s">
        <v>8436</v>
      </c>
      <c r="N6838" s="14" t="str">
        <f>IF(M6838=0,"",VLOOKUP(M6838,'CUENTAS_CONTABLES'!$A$2:$B$100,2,0))</f>
        <v>LIBRERIA</v>
      </c>
      <c r="O6838" s="11" t="s">
        <v>9244</v>
      </c>
      <c r="P6838" s="40" t="s">
        <v>9252</v>
      </c>
      <c r="Q6838" s="107">
        <v>4500006836</v>
      </c>
      <c r="R6838" s="43">
        <v>0</v>
      </c>
      <c r="T6838" s="119"/>
      <c r="U6838" s="119"/>
      <c r="V6838" s="119"/>
    </row>
    <row r="6839" spans="1:22" ht="15.95" customHeight="1" x14ac:dyDescent="0.2">
      <c r="A6839" s="28" t="s">
        <v>7651</v>
      </c>
      <c r="B6839" s="7">
        <v>44888</v>
      </c>
      <c r="C6839" s="7">
        <v>44888</v>
      </c>
      <c r="D6839" s="7">
        <v>44888.433136574073</v>
      </c>
      <c r="E6839" s="20">
        <v>1331</v>
      </c>
      <c r="F6839" s="27" t="str">
        <f>VLOOKUP(E6839,PROVEEDORES!$A$2:$D$1013,2,0)</f>
        <v>ENRIQUE A. MORA</v>
      </c>
      <c r="G6839" s="6" t="s">
        <v>351</v>
      </c>
      <c r="H6839" s="6" t="s">
        <v>398</v>
      </c>
      <c r="I6839" s="8">
        <v>21</v>
      </c>
      <c r="J6839" s="9">
        <v>50</v>
      </c>
      <c r="K6839" s="9">
        <v>10.5</v>
      </c>
      <c r="L6839" s="9">
        <v>60.5</v>
      </c>
      <c r="M6839" s="16" t="s">
        <v>8436</v>
      </c>
      <c r="N6839" s="14" t="str">
        <f>IF(M6839=0,"",VLOOKUP(M6839,'CUENTAS_CONTABLES'!$A$2:$B$100,2,0))</f>
        <v>LIBRERIA</v>
      </c>
      <c r="O6839" s="11" t="s">
        <v>9245</v>
      </c>
      <c r="P6839" s="40" t="s">
        <v>9252</v>
      </c>
      <c r="Q6839" s="108">
        <v>4500006837</v>
      </c>
      <c r="R6839" s="43">
        <v>61024</v>
      </c>
      <c r="T6839" s="119"/>
      <c r="U6839" s="119"/>
      <c r="V6839" s="119"/>
    </row>
    <row r="6840" spans="1:22" ht="15.95" customHeight="1" x14ac:dyDescent="0.2">
      <c r="A6840" s="28" t="s">
        <v>7654</v>
      </c>
      <c r="B6840" s="7">
        <v>44888</v>
      </c>
      <c r="C6840" s="7">
        <v>44888</v>
      </c>
      <c r="D6840" s="7">
        <v>44888.688680555555</v>
      </c>
      <c r="E6840" s="20">
        <v>1364</v>
      </c>
      <c r="F6840" s="27" t="str">
        <f>VLOOKUP(E6840,PROVEEDORES!$A$2:$D$1013,2,0)</f>
        <v>EYMANN JUAN ALBERTO RAMON</v>
      </c>
      <c r="G6840" s="6" t="s">
        <v>351</v>
      </c>
      <c r="H6840" s="6" t="s">
        <v>1290</v>
      </c>
      <c r="I6840" s="8">
        <v>21</v>
      </c>
      <c r="J6840" s="9">
        <v>1555.1</v>
      </c>
      <c r="K6840" s="9">
        <v>326.57099999999997</v>
      </c>
      <c r="L6840" s="9">
        <v>1881.6709999999998</v>
      </c>
      <c r="M6840" s="16" t="s">
        <v>8436</v>
      </c>
      <c r="N6840" s="14" t="str">
        <f>IF(M6840=0,"",VLOOKUP(M6840,'CUENTAS_CONTABLES'!$A$2:$B$100,2,0))</f>
        <v>LIBRERIA</v>
      </c>
      <c r="O6840" s="11" t="s">
        <v>9246</v>
      </c>
      <c r="P6840" s="40" t="s">
        <v>9252</v>
      </c>
      <c r="Q6840" s="107">
        <v>4500006838</v>
      </c>
      <c r="R6840" s="43">
        <v>61025</v>
      </c>
      <c r="T6840" s="119"/>
      <c r="U6840" s="119"/>
      <c r="V6840" s="119"/>
    </row>
    <row r="6841" spans="1:22" ht="15.95" customHeight="1" x14ac:dyDescent="0.2">
      <c r="A6841" s="28" t="s">
        <v>7639</v>
      </c>
      <c r="B6841" s="7">
        <v>44888</v>
      </c>
      <c r="C6841" s="7">
        <v>44888</v>
      </c>
      <c r="D6841" s="7">
        <v>44903.691840277781</v>
      </c>
      <c r="E6841" s="20">
        <v>1481</v>
      </c>
      <c r="F6841" s="27" t="str">
        <f>VLOOKUP(E6841,PROVEEDORES!$A$2:$D$1013,2,0)</f>
        <v>IACONO JUAN</v>
      </c>
      <c r="G6841" s="6" t="s">
        <v>351</v>
      </c>
      <c r="H6841" s="6" t="s">
        <v>383</v>
      </c>
      <c r="I6841" s="8">
        <v>21</v>
      </c>
      <c r="J6841" s="9">
        <v>93.67</v>
      </c>
      <c r="K6841" s="9">
        <v>19.6707</v>
      </c>
      <c r="L6841" s="9">
        <v>113.3407</v>
      </c>
      <c r="M6841" s="16" t="s">
        <v>8436</v>
      </c>
      <c r="N6841" s="14" t="str">
        <f>IF(M6841=0,"",VLOOKUP(M6841,'CUENTAS_CONTABLES'!$A$2:$B$100,2,0))</f>
        <v>LIBRERIA</v>
      </c>
      <c r="O6841" s="11" t="s">
        <v>9246</v>
      </c>
      <c r="P6841" s="40" t="s">
        <v>9252</v>
      </c>
      <c r="Q6841" s="108">
        <v>4500006839</v>
      </c>
      <c r="R6841" s="43">
        <v>0</v>
      </c>
      <c r="T6841" s="119"/>
      <c r="U6841" s="119"/>
      <c r="V6841" s="119"/>
    </row>
    <row r="6842" spans="1:22" ht="15.95" customHeight="1" x14ac:dyDescent="0.2">
      <c r="A6842" s="28" t="s">
        <v>7648</v>
      </c>
      <c r="B6842" s="7">
        <v>44888</v>
      </c>
      <c r="C6842" s="7">
        <v>44888</v>
      </c>
      <c r="D6842" s="7">
        <v>44888.422384259262</v>
      </c>
      <c r="E6842" s="20">
        <v>1484</v>
      </c>
      <c r="F6842" s="27" t="str">
        <f>VLOOKUP(E6842,PROVEEDORES!$A$2:$D$1013,2,0)</f>
        <v>INC S.A.</v>
      </c>
      <c r="G6842" s="6" t="s">
        <v>351</v>
      </c>
      <c r="H6842" s="6" t="s">
        <v>396</v>
      </c>
      <c r="I6842" s="8">
        <v>21</v>
      </c>
      <c r="J6842" s="9">
        <v>522</v>
      </c>
      <c r="K6842" s="9">
        <v>109.62</v>
      </c>
      <c r="L6842" s="9">
        <v>631.62</v>
      </c>
      <c r="M6842" s="16" t="s">
        <v>8436</v>
      </c>
      <c r="N6842" s="14" t="str">
        <f>IF(M6842=0,"",VLOOKUP(M6842,'CUENTAS_CONTABLES'!$A$2:$B$100,2,0))</f>
        <v>LIBRERIA</v>
      </c>
      <c r="O6842" s="11" t="s">
        <v>9247</v>
      </c>
      <c r="P6842" s="40" t="s">
        <v>9252</v>
      </c>
      <c r="Q6842" s="107">
        <v>4500006840</v>
      </c>
      <c r="R6842" s="43">
        <v>61027</v>
      </c>
      <c r="T6842" s="119"/>
      <c r="U6842" s="119"/>
      <c r="V6842" s="119"/>
    </row>
    <row r="6843" spans="1:22" ht="15.95" customHeight="1" x14ac:dyDescent="0.2">
      <c r="A6843" s="28" t="s">
        <v>7638</v>
      </c>
      <c r="B6843" s="7">
        <v>44888</v>
      </c>
      <c r="C6843" s="7">
        <v>44888</v>
      </c>
      <c r="D6843" s="7">
        <v>44897.692384259259</v>
      </c>
      <c r="E6843" s="20">
        <v>1642</v>
      </c>
      <c r="F6843" s="27" t="str">
        <f>VLOOKUP(E6843,PROVEEDORES!$A$2:$D$1013,2,0)</f>
        <v>MARIJO S.A.</v>
      </c>
      <c r="G6843" s="6" t="s">
        <v>351</v>
      </c>
      <c r="H6843" s="6" t="s">
        <v>698</v>
      </c>
      <c r="I6843" s="8">
        <v>21</v>
      </c>
      <c r="J6843" s="9">
        <v>520.66</v>
      </c>
      <c r="K6843" s="9">
        <v>109.33859999999999</v>
      </c>
      <c r="L6843" s="9">
        <v>629.9985999999999</v>
      </c>
      <c r="M6843" s="16" t="s">
        <v>8436</v>
      </c>
      <c r="N6843" s="14" t="str">
        <f>IF(M6843=0,"",VLOOKUP(M6843,'CUENTAS_CONTABLES'!$A$2:$B$100,2,0))</f>
        <v>LIBRERIA</v>
      </c>
      <c r="O6843" s="11" t="s">
        <v>9247</v>
      </c>
      <c r="P6843" s="40" t="s">
        <v>9252</v>
      </c>
      <c r="Q6843" s="108">
        <v>4500006841</v>
      </c>
      <c r="R6843" s="43">
        <v>61028</v>
      </c>
      <c r="T6843" s="119"/>
      <c r="U6843" s="119"/>
      <c r="V6843" s="119"/>
    </row>
    <row r="6844" spans="1:22" ht="15.95" customHeight="1" x14ac:dyDescent="0.2">
      <c r="A6844" s="28" t="s">
        <v>1456</v>
      </c>
      <c r="B6844" s="7">
        <v>44888</v>
      </c>
      <c r="C6844" s="7">
        <v>44888</v>
      </c>
      <c r="D6844" s="7">
        <v>44919.534849537034</v>
      </c>
      <c r="E6844" s="20">
        <v>1739</v>
      </c>
      <c r="F6844" s="27" t="str">
        <f>VLOOKUP(E6844,PROVEEDORES!$A$2:$D$1013,2,0)</f>
        <v>PALO VERDE ADROGUE S.R.L</v>
      </c>
      <c r="G6844" s="6" t="s">
        <v>351</v>
      </c>
      <c r="H6844" s="6" t="s">
        <v>527</v>
      </c>
      <c r="I6844" s="8">
        <v>21</v>
      </c>
      <c r="J6844" s="9">
        <v>31000</v>
      </c>
      <c r="K6844" s="9">
        <v>6510</v>
      </c>
      <c r="L6844" s="9">
        <v>37510</v>
      </c>
      <c r="M6844" s="16" t="s">
        <v>8436</v>
      </c>
      <c r="N6844" s="14" t="str">
        <f>IF(M6844=0,"",VLOOKUP(M6844,'CUENTAS_CONTABLES'!$A$2:$B$100,2,0))</f>
        <v>LIBRERIA</v>
      </c>
      <c r="O6844" s="11" t="s">
        <v>9244</v>
      </c>
      <c r="P6844" s="40" t="s">
        <v>9252</v>
      </c>
      <c r="Q6844" s="107">
        <v>4500006842</v>
      </c>
      <c r="R6844" s="43">
        <v>0</v>
      </c>
      <c r="T6844" s="119"/>
      <c r="U6844" s="119"/>
      <c r="V6844" s="119"/>
    </row>
    <row r="6845" spans="1:22" ht="15.95" customHeight="1" x14ac:dyDescent="0.2">
      <c r="A6845" s="28" t="s">
        <v>7653</v>
      </c>
      <c r="B6845" s="7">
        <v>44888</v>
      </c>
      <c r="C6845" s="7">
        <v>44888</v>
      </c>
      <c r="D6845" s="7">
        <v>44888.786620370367</v>
      </c>
      <c r="E6845" s="20">
        <v>1744</v>
      </c>
      <c r="F6845" s="27" t="str">
        <f>VLOOKUP(E6845,PROVEEDORES!$A$2:$D$1013,2,0)</f>
        <v>PAOLINO CLAUDIA</v>
      </c>
      <c r="G6845" s="6" t="s">
        <v>351</v>
      </c>
      <c r="H6845" s="6" t="s">
        <v>398</v>
      </c>
      <c r="I6845" s="8">
        <v>21</v>
      </c>
      <c r="J6845" s="9">
        <v>96.25</v>
      </c>
      <c r="K6845" s="9">
        <v>20.212499999999999</v>
      </c>
      <c r="L6845" s="9">
        <v>116.46250000000001</v>
      </c>
      <c r="M6845" s="16" t="s">
        <v>8436</v>
      </c>
      <c r="N6845" s="14" t="str">
        <f>IF(M6845=0,"",VLOOKUP(M6845,'CUENTAS_CONTABLES'!$A$2:$B$100,2,0))</f>
        <v>LIBRERIA</v>
      </c>
      <c r="O6845" s="11" t="s">
        <v>8357</v>
      </c>
      <c r="P6845" s="40" t="s">
        <v>9252</v>
      </c>
      <c r="Q6845" s="108">
        <v>4500006843</v>
      </c>
      <c r="R6845" s="43">
        <v>61030</v>
      </c>
      <c r="T6845" s="119"/>
      <c r="U6845" s="119"/>
      <c r="V6845" s="119"/>
    </row>
    <row r="6846" spans="1:22" ht="15.95" customHeight="1" x14ac:dyDescent="0.2">
      <c r="A6846" s="28" t="s">
        <v>7645</v>
      </c>
      <c r="B6846" s="7">
        <v>44888</v>
      </c>
      <c r="C6846" s="7">
        <v>44888</v>
      </c>
      <c r="D6846" s="7">
        <v>44919.380567129629</v>
      </c>
      <c r="E6846" s="20">
        <v>1745</v>
      </c>
      <c r="F6846" s="27" t="str">
        <f>VLOOKUP(E6846,PROVEEDORES!$A$2:$D$1013,2,0)</f>
        <v>PAPELERA GASO S.R.L.</v>
      </c>
      <c r="G6846" s="6" t="s">
        <v>351</v>
      </c>
      <c r="H6846" s="6" t="s">
        <v>416</v>
      </c>
      <c r="I6846" s="8">
        <v>21</v>
      </c>
      <c r="J6846" s="9">
        <v>11656.08</v>
      </c>
      <c r="K6846" s="9">
        <v>2447.7768000000001</v>
      </c>
      <c r="L6846" s="9">
        <v>14103.8568</v>
      </c>
      <c r="M6846" s="16" t="s">
        <v>8436</v>
      </c>
      <c r="N6846" s="14" t="str">
        <f>IF(M6846=0,"",VLOOKUP(M6846,'CUENTAS_CONTABLES'!$A$2:$B$100,2,0))</f>
        <v>LIBRERIA</v>
      </c>
      <c r="O6846" s="11" t="s">
        <v>9246</v>
      </c>
      <c r="P6846" s="40" t="s">
        <v>9255</v>
      </c>
      <c r="Q6846" s="107">
        <v>4500006844</v>
      </c>
      <c r="R6846" s="43">
        <v>61031</v>
      </c>
      <c r="T6846" s="119"/>
      <c r="U6846" s="119"/>
      <c r="V6846" s="119"/>
    </row>
    <row r="6847" spans="1:22" ht="15.95" customHeight="1" x14ac:dyDescent="0.2">
      <c r="A6847" s="28" t="s">
        <v>7646</v>
      </c>
      <c r="B6847" s="7">
        <v>44888</v>
      </c>
      <c r="C6847" s="7">
        <v>44888</v>
      </c>
      <c r="D6847" s="7">
        <v>44903.737025462964</v>
      </c>
      <c r="E6847" s="20">
        <v>1918</v>
      </c>
      <c r="F6847" s="27" t="str">
        <f>VLOOKUP(E6847,PROVEEDORES!$A$2:$D$1013,2,0)</f>
        <v>SODERIA LA NUEVA SA</v>
      </c>
      <c r="G6847" s="6" t="s">
        <v>351</v>
      </c>
      <c r="H6847" s="6" t="s">
        <v>687</v>
      </c>
      <c r="I6847" s="8">
        <v>21</v>
      </c>
      <c r="J6847" s="9">
        <v>106.28</v>
      </c>
      <c r="K6847" s="9">
        <v>22.3188</v>
      </c>
      <c r="L6847" s="9">
        <v>128.59880000000001</v>
      </c>
      <c r="M6847" s="16" t="s">
        <v>8436</v>
      </c>
      <c r="N6847" s="14" t="str">
        <f>IF(M6847=0,"",VLOOKUP(M6847,'CUENTAS_CONTABLES'!$A$2:$B$100,2,0))</f>
        <v>LIBRERIA</v>
      </c>
      <c r="O6847" s="11" t="s">
        <v>9245</v>
      </c>
      <c r="P6847" s="40" t="s">
        <v>9252</v>
      </c>
      <c r="Q6847" s="108">
        <v>4500006845</v>
      </c>
      <c r="R6847" s="43">
        <v>61032</v>
      </c>
      <c r="T6847" s="119"/>
      <c r="U6847" s="119"/>
      <c r="V6847" s="119"/>
    </row>
    <row r="6848" spans="1:22" ht="15.95" customHeight="1" x14ac:dyDescent="0.2">
      <c r="A6848" s="28" t="s">
        <v>7641</v>
      </c>
      <c r="B6848" s="7">
        <v>44888</v>
      </c>
      <c r="C6848" s="7">
        <v>44888</v>
      </c>
      <c r="D6848" s="7">
        <v>44902.660462962966</v>
      </c>
      <c r="E6848" s="20">
        <v>1961</v>
      </c>
      <c r="F6848" s="27" t="str">
        <f>VLOOKUP(E6848,PROVEEDORES!$A$2:$D$1013,2,0)</f>
        <v>TRANSPORTE SAN JUAN S.A.C.I.F.A.</v>
      </c>
      <c r="G6848" s="6" t="s">
        <v>351</v>
      </c>
      <c r="H6848" s="6" t="s">
        <v>657</v>
      </c>
      <c r="I6848" s="8">
        <v>21</v>
      </c>
      <c r="J6848" s="9">
        <v>41.32</v>
      </c>
      <c r="K6848" s="9">
        <v>8.6772000000000009</v>
      </c>
      <c r="L6848" s="9">
        <v>49.997199999999999</v>
      </c>
      <c r="M6848" s="16" t="s">
        <v>8436</v>
      </c>
      <c r="N6848" s="14" t="str">
        <f>IF(M6848=0,"",VLOOKUP(M6848,'CUENTAS_CONTABLES'!$A$2:$B$100,2,0))</f>
        <v>LIBRERIA</v>
      </c>
      <c r="O6848" s="11" t="s">
        <v>9242</v>
      </c>
      <c r="P6848" s="40" t="s">
        <v>9252</v>
      </c>
      <c r="Q6848" s="107">
        <v>4500006846</v>
      </c>
      <c r="R6848" s="43">
        <v>61033</v>
      </c>
      <c r="T6848" s="119"/>
      <c r="U6848" s="119"/>
      <c r="V6848" s="119"/>
    </row>
    <row r="6849" spans="1:22" ht="15.95" customHeight="1" x14ac:dyDescent="0.2">
      <c r="A6849" s="28" t="s">
        <v>7642</v>
      </c>
      <c r="B6849" s="7">
        <v>44888</v>
      </c>
      <c r="C6849" s="7">
        <v>44888</v>
      </c>
      <c r="D6849" s="7">
        <v>44904.636134259257</v>
      </c>
      <c r="E6849" s="20">
        <v>1971</v>
      </c>
      <c r="F6849" s="27" t="str">
        <f>VLOOKUP(E6849,PROVEEDORES!$A$2:$D$1013,2,0)</f>
        <v>TRIVI SACACIFI Y E</v>
      </c>
      <c r="G6849" s="6" t="s">
        <v>351</v>
      </c>
      <c r="H6849" s="6" t="s">
        <v>543</v>
      </c>
      <c r="I6849" s="8">
        <v>27</v>
      </c>
      <c r="J6849" s="9">
        <v>4737.32</v>
      </c>
      <c r="K6849" s="9">
        <v>1279.0763999999999</v>
      </c>
      <c r="L6849" s="9">
        <v>6016.3963999999996</v>
      </c>
      <c r="M6849" s="16" t="s">
        <v>8436</v>
      </c>
      <c r="N6849" s="14" t="str">
        <f>IF(M6849=0,"",VLOOKUP(M6849,'CUENTAS_CONTABLES'!$A$2:$B$100,2,0))</f>
        <v>LIBRERIA</v>
      </c>
      <c r="O6849" s="11" t="s">
        <v>9248</v>
      </c>
      <c r="P6849" s="40" t="s">
        <v>9252</v>
      </c>
      <c r="Q6849" s="108">
        <v>4500006847</v>
      </c>
      <c r="R6849" s="43">
        <v>61034</v>
      </c>
      <c r="T6849" s="119"/>
      <c r="U6849" s="119"/>
      <c r="V6849" s="119"/>
    </row>
    <row r="6850" spans="1:22" ht="15.95" customHeight="1" x14ac:dyDescent="0.2">
      <c r="A6850" s="28" t="s">
        <v>2371</v>
      </c>
      <c r="B6850" s="7">
        <v>44889</v>
      </c>
      <c r="C6850" s="7">
        <v>44898</v>
      </c>
      <c r="D6850" s="7">
        <v>44947.477071759262</v>
      </c>
      <c r="E6850" s="20">
        <v>1007</v>
      </c>
      <c r="F6850" s="27" t="str">
        <f>VLOOKUP(E6850,PROVEEDORES!$A$2:$D$1013,2,0)</f>
        <v>ACCESO NORTE S.R.L.</v>
      </c>
      <c r="G6850" s="6" t="s">
        <v>352</v>
      </c>
      <c r="H6850" s="6" t="s">
        <v>843</v>
      </c>
      <c r="I6850" s="8">
        <v>0</v>
      </c>
      <c r="J6850" s="9">
        <v>33977</v>
      </c>
      <c r="K6850" s="9">
        <v>0</v>
      </c>
      <c r="L6850" s="9">
        <v>33977</v>
      </c>
      <c r="M6850" s="16" t="s">
        <v>8438</v>
      </c>
      <c r="N6850" s="14" t="str">
        <f>IF(M6850=0,"",VLOOKUP(M6850,'CUENTAS_CONTABLES'!$A$2:$B$100,2,0))</f>
        <v>MANTENIMIENTO Y LIMPIEZA</v>
      </c>
      <c r="O6850" s="11" t="s">
        <v>9242</v>
      </c>
      <c r="P6850" s="40" t="s">
        <v>9259</v>
      </c>
      <c r="Q6850" s="107">
        <v>4500006848</v>
      </c>
      <c r="R6850" s="43">
        <v>61035</v>
      </c>
      <c r="T6850" s="119"/>
      <c r="U6850" s="119"/>
      <c r="V6850" s="119"/>
    </row>
    <row r="6851" spans="1:22" ht="15.95" customHeight="1" x14ac:dyDescent="0.2">
      <c r="A6851" s="28" t="s">
        <v>7670</v>
      </c>
      <c r="B6851" s="7">
        <v>44889</v>
      </c>
      <c r="C6851" s="7">
        <v>44889</v>
      </c>
      <c r="D6851" s="7">
        <v>44902.69363425926</v>
      </c>
      <c r="E6851" s="20">
        <v>1032</v>
      </c>
      <c r="F6851" s="27" t="str">
        <f>VLOOKUP(E6851,PROVEEDORES!$A$2:$D$1013,2,0)</f>
        <v>ALDUNCIN LUCIA BELEN</v>
      </c>
      <c r="G6851" s="6" t="s">
        <v>351</v>
      </c>
      <c r="H6851" s="6" t="s">
        <v>476</v>
      </c>
      <c r="I6851" s="8">
        <v>21</v>
      </c>
      <c r="J6851" s="9">
        <v>486.04</v>
      </c>
      <c r="K6851" s="9">
        <v>102.0684</v>
      </c>
      <c r="L6851" s="9">
        <v>588.10840000000007</v>
      </c>
      <c r="M6851" s="16" t="s">
        <v>8436</v>
      </c>
      <c r="N6851" s="14" t="str">
        <f>IF(M6851=0,"",VLOOKUP(M6851,'CUENTAS_CONTABLES'!$A$2:$B$100,2,0))</f>
        <v>LIBRERIA</v>
      </c>
      <c r="O6851" s="11" t="s">
        <v>8357</v>
      </c>
      <c r="P6851" s="40" t="s">
        <v>9259</v>
      </c>
      <c r="Q6851" s="108">
        <v>4500006849</v>
      </c>
      <c r="R6851" s="43">
        <v>61036</v>
      </c>
      <c r="T6851" s="119"/>
      <c r="U6851" s="119"/>
      <c r="V6851" s="119"/>
    </row>
    <row r="6852" spans="1:22" ht="15.95" customHeight="1" x14ac:dyDescent="0.2">
      <c r="A6852" s="28" t="s">
        <v>7671</v>
      </c>
      <c r="B6852" s="7">
        <v>44889</v>
      </c>
      <c r="C6852" s="7">
        <v>44889</v>
      </c>
      <c r="D6852" s="7">
        <v>44898.642905092594</v>
      </c>
      <c r="E6852" s="20">
        <v>1053</v>
      </c>
      <c r="F6852" s="27" t="str">
        <f>VLOOKUP(E6852,PROVEEDORES!$A$2:$D$1013,2,0)</f>
        <v>AMELIA CARO</v>
      </c>
      <c r="G6852" s="6" t="s">
        <v>352</v>
      </c>
      <c r="H6852" s="6" t="s">
        <v>488</v>
      </c>
      <c r="I6852" s="8">
        <v>0</v>
      </c>
      <c r="J6852" s="9">
        <v>32579</v>
      </c>
      <c r="K6852" s="9">
        <v>0</v>
      </c>
      <c r="L6852" s="9">
        <v>32579</v>
      </c>
      <c r="M6852" s="16" t="s">
        <v>8436</v>
      </c>
      <c r="N6852" s="14" t="str">
        <f>IF(M6852=0,"",VLOOKUP(M6852,'CUENTAS_CONTABLES'!$A$2:$B$100,2,0))</f>
        <v>LIBRERIA</v>
      </c>
      <c r="O6852" s="11" t="s">
        <v>9242</v>
      </c>
      <c r="P6852" s="40" t="s">
        <v>9259</v>
      </c>
      <c r="Q6852" s="107">
        <v>4500006850</v>
      </c>
      <c r="R6852" s="43">
        <v>61037</v>
      </c>
      <c r="T6852" s="119"/>
      <c r="U6852" s="119"/>
      <c r="V6852" s="119"/>
    </row>
    <row r="6853" spans="1:22" ht="15.95" customHeight="1" x14ac:dyDescent="0.2">
      <c r="A6853" s="28" t="s">
        <v>7669</v>
      </c>
      <c r="B6853" s="7">
        <v>44889</v>
      </c>
      <c r="C6853" s="7">
        <v>44889</v>
      </c>
      <c r="D6853" s="7">
        <v>44918.66642361111</v>
      </c>
      <c r="E6853" s="20">
        <v>1069</v>
      </c>
      <c r="F6853" s="27" t="str">
        <f>VLOOKUP(E6853,PROVEEDORES!$A$2:$D$1013,2,0)</f>
        <v>ANDRES MERINO PINTURERIAS S.A.</v>
      </c>
      <c r="G6853" s="6" t="s">
        <v>351</v>
      </c>
      <c r="H6853" s="6" t="s">
        <v>396</v>
      </c>
      <c r="I6853" s="8">
        <v>21</v>
      </c>
      <c r="J6853" s="9">
        <v>1248.1500000000001</v>
      </c>
      <c r="K6853" s="9">
        <v>262.11150000000004</v>
      </c>
      <c r="L6853" s="9">
        <v>1510.2615000000001</v>
      </c>
      <c r="M6853" s="16" t="s">
        <v>8436</v>
      </c>
      <c r="N6853" s="14" t="str">
        <f>IF(M6853=0,"",VLOOKUP(M6853,'CUENTAS_CONTABLES'!$A$2:$B$100,2,0))</f>
        <v>LIBRERIA</v>
      </c>
      <c r="O6853" s="11" t="s">
        <v>9243</v>
      </c>
      <c r="P6853" s="40" t="s">
        <v>9252</v>
      </c>
      <c r="Q6853" s="108">
        <v>4500006851</v>
      </c>
      <c r="R6853" s="43">
        <v>61038</v>
      </c>
      <c r="T6853" s="119"/>
      <c r="U6853" s="119"/>
      <c r="V6853" s="119"/>
    </row>
    <row r="6854" spans="1:22" ht="15.95" customHeight="1" x14ac:dyDescent="0.2">
      <c r="A6854" s="28" t="s">
        <v>7665</v>
      </c>
      <c r="B6854" s="7">
        <v>44889</v>
      </c>
      <c r="C6854" s="7">
        <v>44889</v>
      </c>
      <c r="D6854" s="7">
        <v>44890.580405092594</v>
      </c>
      <c r="E6854" s="20">
        <v>1092</v>
      </c>
      <c r="F6854" s="27" t="str">
        <f>VLOOKUP(E6854,PROVEEDORES!$A$2:$D$1013,2,0)</f>
        <v>AUTOPISTAS URBANAS S.A.</v>
      </c>
      <c r="G6854" s="6" t="s">
        <v>351</v>
      </c>
      <c r="H6854" s="6" t="s">
        <v>506</v>
      </c>
      <c r="I6854" s="8">
        <v>21</v>
      </c>
      <c r="J6854" s="9">
        <v>206.61</v>
      </c>
      <c r="K6854" s="9">
        <v>43.388100000000001</v>
      </c>
      <c r="L6854" s="9">
        <v>249.99810000000002</v>
      </c>
      <c r="M6854" s="16" t="s">
        <v>8436</v>
      </c>
      <c r="N6854" s="14" t="str">
        <f>IF(M6854=0,"",VLOOKUP(M6854,'CUENTAS_CONTABLES'!$A$2:$B$100,2,0))</f>
        <v>LIBRERIA</v>
      </c>
      <c r="O6854" s="11" t="s">
        <v>9246</v>
      </c>
      <c r="P6854" s="40" t="s">
        <v>9252</v>
      </c>
      <c r="Q6854" s="107">
        <v>4500006852</v>
      </c>
      <c r="R6854" s="43">
        <v>61039</v>
      </c>
      <c r="T6854" s="119"/>
      <c r="U6854" s="119"/>
      <c r="V6854" s="119"/>
    </row>
    <row r="6855" spans="1:22" ht="15.95" customHeight="1" x14ac:dyDescent="0.2">
      <c r="A6855" s="28" t="s">
        <v>7661</v>
      </c>
      <c r="B6855" s="7">
        <v>44889</v>
      </c>
      <c r="C6855" s="7">
        <v>44889</v>
      </c>
      <c r="D6855" s="7">
        <v>44903.701284722221</v>
      </c>
      <c r="E6855" s="20">
        <v>1102</v>
      </c>
      <c r="F6855" s="27" t="str">
        <f>VLOOKUP(E6855,PROVEEDORES!$A$2:$D$1013,2,0)</f>
        <v>BADAN TECHERA RAFAEL ENRIQUE</v>
      </c>
      <c r="G6855" s="6" t="s">
        <v>351</v>
      </c>
      <c r="H6855" s="6" t="s">
        <v>357</v>
      </c>
      <c r="I6855" s="8">
        <v>21</v>
      </c>
      <c r="J6855" s="9">
        <v>19398.8</v>
      </c>
      <c r="K6855" s="9">
        <v>4073.748</v>
      </c>
      <c r="L6855" s="9">
        <v>23472.547999999999</v>
      </c>
      <c r="M6855" s="16" t="s">
        <v>8436</v>
      </c>
      <c r="N6855" s="14" t="str">
        <f>IF(M6855=0,"",VLOOKUP(M6855,'CUENTAS_CONTABLES'!$A$2:$B$100,2,0))</f>
        <v>LIBRERIA</v>
      </c>
      <c r="O6855" s="11" t="s">
        <v>9243</v>
      </c>
      <c r="P6855" s="40" t="s">
        <v>9252</v>
      </c>
      <c r="Q6855" s="108">
        <v>4500006853</v>
      </c>
      <c r="R6855" s="43">
        <v>61040</v>
      </c>
      <c r="T6855" s="119"/>
      <c r="U6855" s="119"/>
      <c r="V6855" s="119"/>
    </row>
    <row r="6856" spans="1:22" ht="15.95" customHeight="1" x14ac:dyDescent="0.2">
      <c r="A6856" s="28" t="s">
        <v>7662</v>
      </c>
      <c r="B6856" s="7">
        <v>44889</v>
      </c>
      <c r="C6856" s="7">
        <v>44889</v>
      </c>
      <c r="D6856" s="7">
        <v>44919.382488425923</v>
      </c>
      <c r="E6856" s="20">
        <v>1151</v>
      </c>
      <c r="F6856" s="27" t="str">
        <f>VLOOKUP(E6856,PROVEEDORES!$A$2:$D$1013,2,0)</f>
        <v>CALITRI F.L Y NIETO A.H.   S.H</v>
      </c>
      <c r="G6856" s="6" t="s">
        <v>351</v>
      </c>
      <c r="H6856" s="6" t="s">
        <v>416</v>
      </c>
      <c r="I6856" s="8">
        <v>21</v>
      </c>
      <c r="J6856" s="9">
        <v>-2613.08</v>
      </c>
      <c r="K6856" s="9">
        <v>-548.74680000000001</v>
      </c>
      <c r="L6856" s="9">
        <v>-3161.8267999999998</v>
      </c>
      <c r="M6856" s="16" t="s">
        <v>8436</v>
      </c>
      <c r="N6856" s="14" t="str">
        <f>IF(M6856=0,"",VLOOKUP(M6856,'CUENTAS_CONTABLES'!$A$2:$B$100,2,0))</f>
        <v>LIBRERIA</v>
      </c>
      <c r="O6856" s="11" t="s">
        <v>8357</v>
      </c>
      <c r="P6856" s="40" t="s">
        <v>9252</v>
      </c>
      <c r="Q6856" s="107">
        <v>4500006854</v>
      </c>
      <c r="R6856" s="43">
        <v>61041</v>
      </c>
      <c r="T6856" s="119"/>
      <c r="U6856" s="119"/>
      <c r="V6856" s="119"/>
    </row>
    <row r="6857" spans="1:22" ht="15.95" customHeight="1" x14ac:dyDescent="0.2">
      <c r="A6857" s="28" t="s">
        <v>7786</v>
      </c>
      <c r="B6857" s="7">
        <v>44889</v>
      </c>
      <c r="C6857" s="7">
        <v>44898</v>
      </c>
      <c r="D6857" s="7">
        <v>44944.75240740741</v>
      </c>
      <c r="E6857" s="20">
        <v>1204</v>
      </c>
      <c r="F6857" s="27" t="str">
        <f>VLOOKUP(E6857,PROVEEDORES!$A$2:$D$1013,2,0)</f>
        <v>COMBUSTIBLE BOMBAL S.R.L.</v>
      </c>
      <c r="G6857" s="6" t="s">
        <v>352</v>
      </c>
      <c r="H6857" s="6" t="s">
        <v>765</v>
      </c>
      <c r="I6857" s="8">
        <v>0</v>
      </c>
      <c r="J6857" s="9">
        <v>31717</v>
      </c>
      <c r="K6857" s="9">
        <v>0</v>
      </c>
      <c r="L6857" s="9">
        <v>31717</v>
      </c>
      <c r="M6857" s="16" t="s">
        <v>8438</v>
      </c>
      <c r="N6857" s="14" t="str">
        <f>IF(M6857=0,"",VLOOKUP(M6857,'CUENTAS_CONTABLES'!$A$2:$B$100,2,0))</f>
        <v>MANTENIMIENTO Y LIMPIEZA</v>
      </c>
      <c r="O6857" s="11" t="s">
        <v>9243</v>
      </c>
      <c r="P6857" s="40" t="s">
        <v>9259</v>
      </c>
      <c r="Q6857" s="108">
        <v>4500006855</v>
      </c>
      <c r="R6857" s="43">
        <v>61042</v>
      </c>
      <c r="T6857" s="119"/>
      <c r="U6857" s="119"/>
      <c r="V6857" s="119"/>
    </row>
    <row r="6858" spans="1:22" ht="15.95" customHeight="1" x14ac:dyDescent="0.2">
      <c r="A6858" s="28" t="s">
        <v>7667</v>
      </c>
      <c r="B6858" s="7">
        <v>44889</v>
      </c>
      <c r="C6858" s="7">
        <v>44889</v>
      </c>
      <c r="D6858" s="7">
        <v>44892.746979166666</v>
      </c>
      <c r="E6858" s="20">
        <v>1262</v>
      </c>
      <c r="F6858" s="27" t="str">
        <f>VLOOKUP(E6858,PROVEEDORES!$A$2:$D$1013,2,0)</f>
        <v>DELFO DOMÍNGUEZ</v>
      </c>
      <c r="G6858" s="6" t="s">
        <v>351</v>
      </c>
      <c r="H6858" s="6" t="s">
        <v>1293</v>
      </c>
      <c r="I6858" s="8">
        <v>21</v>
      </c>
      <c r="J6858" s="9">
        <v>497.19</v>
      </c>
      <c r="K6858" s="9">
        <v>104.40989999999999</v>
      </c>
      <c r="L6858" s="9">
        <v>601.59989999999993</v>
      </c>
      <c r="M6858" s="16" t="s">
        <v>8436</v>
      </c>
      <c r="N6858" s="14" t="str">
        <f>IF(M6858=0,"",VLOOKUP(M6858,'CUENTAS_CONTABLES'!$A$2:$B$100,2,0))</f>
        <v>LIBRERIA</v>
      </c>
      <c r="O6858" s="11" t="s">
        <v>9245</v>
      </c>
      <c r="P6858" s="40" t="s">
        <v>9252</v>
      </c>
      <c r="Q6858" s="107">
        <v>4500006856</v>
      </c>
      <c r="R6858" s="43">
        <v>0</v>
      </c>
      <c r="T6858" s="119"/>
      <c r="U6858" s="119"/>
      <c r="V6858" s="119"/>
    </row>
    <row r="6859" spans="1:22" ht="15.95" customHeight="1" x14ac:dyDescent="0.2">
      <c r="A6859" s="28" t="s">
        <v>7672</v>
      </c>
      <c r="B6859" s="7">
        <v>44889</v>
      </c>
      <c r="C6859" s="7">
        <v>44889</v>
      </c>
      <c r="D6859" s="7">
        <v>44892.75072916667</v>
      </c>
      <c r="E6859" s="20">
        <v>1262</v>
      </c>
      <c r="F6859" s="27" t="str">
        <f>VLOOKUP(E6859,PROVEEDORES!$A$2:$D$1013,2,0)</f>
        <v>DELFO DOMÍNGUEZ</v>
      </c>
      <c r="G6859" s="6" t="s">
        <v>351</v>
      </c>
      <c r="H6859" s="6" t="s">
        <v>491</v>
      </c>
      <c r="I6859" s="8">
        <v>21</v>
      </c>
      <c r="J6859" s="9">
        <v>495.86</v>
      </c>
      <c r="K6859" s="9">
        <v>104.1306</v>
      </c>
      <c r="L6859" s="9">
        <v>599.99059999999997</v>
      </c>
      <c r="M6859" s="16" t="s">
        <v>8436</v>
      </c>
      <c r="N6859" s="14" t="str">
        <f>IF(M6859=0,"",VLOOKUP(M6859,'CUENTAS_CONTABLES'!$A$2:$B$100,2,0))</f>
        <v>LIBRERIA</v>
      </c>
      <c r="O6859" s="11" t="s">
        <v>9244</v>
      </c>
      <c r="P6859" s="40" t="s">
        <v>9252</v>
      </c>
      <c r="Q6859" s="108">
        <v>4500006857</v>
      </c>
      <c r="R6859" s="43">
        <v>61044</v>
      </c>
      <c r="T6859" s="119"/>
      <c r="U6859" s="119"/>
      <c r="V6859" s="119"/>
    </row>
    <row r="6860" spans="1:22" ht="15.95" customHeight="1" x14ac:dyDescent="0.2">
      <c r="A6860" s="28" t="s">
        <v>7656</v>
      </c>
      <c r="B6860" s="7">
        <v>44889</v>
      </c>
      <c r="C6860" s="7">
        <v>44889</v>
      </c>
      <c r="D6860" s="7">
        <v>44897.581296296295</v>
      </c>
      <c r="E6860" s="20">
        <v>1305</v>
      </c>
      <c r="F6860" s="27" t="str">
        <f>VLOOKUP(E6860,PROVEEDORES!$A$2:$D$1013,2,0)</f>
        <v>EL SURTIDOR SA</v>
      </c>
      <c r="G6860" s="6" t="s">
        <v>351</v>
      </c>
      <c r="H6860" s="6" t="s">
        <v>380</v>
      </c>
      <c r="I6860" s="8">
        <v>21</v>
      </c>
      <c r="J6860" s="9">
        <v>169.98</v>
      </c>
      <c r="K6860" s="9">
        <v>35.695799999999998</v>
      </c>
      <c r="L6860" s="9">
        <v>205.67579999999998</v>
      </c>
      <c r="M6860" s="16" t="s">
        <v>8436</v>
      </c>
      <c r="N6860" s="14" t="str">
        <f>IF(M6860=0,"",VLOOKUP(M6860,'CUENTAS_CONTABLES'!$A$2:$B$100,2,0))</f>
        <v>LIBRERIA</v>
      </c>
      <c r="O6860" s="11" t="s">
        <v>9243</v>
      </c>
      <c r="P6860" s="40" t="s">
        <v>9252</v>
      </c>
      <c r="Q6860" s="107">
        <v>4500006858</v>
      </c>
      <c r="R6860" s="43">
        <v>61045</v>
      </c>
      <c r="T6860" s="119"/>
      <c r="U6860" s="119"/>
      <c r="V6860" s="119"/>
    </row>
    <row r="6861" spans="1:22" ht="15.95" customHeight="1" x14ac:dyDescent="0.2">
      <c r="A6861" s="28" t="s">
        <v>3114</v>
      </c>
      <c r="B6861" s="7">
        <v>44889</v>
      </c>
      <c r="C6861" s="7">
        <v>44898</v>
      </c>
      <c r="D6861" s="7">
        <v>44947.477546296293</v>
      </c>
      <c r="E6861" s="20">
        <v>1330</v>
      </c>
      <c r="F6861" s="27" t="str">
        <f>VLOOKUP(E6861,PROVEEDORES!$A$2:$D$1013,2,0)</f>
        <v>ENERPLUS SRL</v>
      </c>
      <c r="G6861" s="6" t="s">
        <v>352</v>
      </c>
      <c r="H6861" s="6" t="s">
        <v>843</v>
      </c>
      <c r="I6861" s="8">
        <v>0</v>
      </c>
      <c r="J6861" s="9">
        <v>48730</v>
      </c>
      <c r="K6861" s="9">
        <v>0</v>
      </c>
      <c r="L6861" s="9">
        <v>48730</v>
      </c>
      <c r="M6861" s="16" t="s">
        <v>8438</v>
      </c>
      <c r="N6861" s="14" t="str">
        <f>IF(M6861=0,"",VLOOKUP(M6861,'CUENTAS_CONTABLES'!$A$2:$B$100,2,0))</f>
        <v>MANTENIMIENTO Y LIMPIEZA</v>
      </c>
      <c r="O6861" s="11" t="s">
        <v>9243</v>
      </c>
      <c r="P6861" s="40" t="s">
        <v>9259</v>
      </c>
      <c r="Q6861" s="108">
        <v>4500006859</v>
      </c>
      <c r="R6861" s="43">
        <v>61046</v>
      </c>
      <c r="T6861" s="119"/>
      <c r="U6861" s="119"/>
      <c r="V6861" s="119"/>
    </row>
    <row r="6862" spans="1:22" ht="15.95" customHeight="1" x14ac:dyDescent="0.2">
      <c r="A6862" s="28" t="s">
        <v>7663</v>
      </c>
      <c r="B6862" s="7">
        <v>44889</v>
      </c>
      <c r="C6862" s="7">
        <v>44889</v>
      </c>
      <c r="D6862" s="7">
        <v>44919.381597222222</v>
      </c>
      <c r="E6862" s="20">
        <v>1373</v>
      </c>
      <c r="F6862" s="27" t="str">
        <f>VLOOKUP(E6862,PROVEEDORES!$A$2:$D$1013,2,0)</f>
        <v>FENOGLIO JESUS MARIA</v>
      </c>
      <c r="G6862" s="6" t="s">
        <v>351</v>
      </c>
      <c r="H6862" s="6" t="s">
        <v>416</v>
      </c>
      <c r="I6862" s="8">
        <v>21</v>
      </c>
      <c r="J6862" s="9">
        <v>2700.98</v>
      </c>
      <c r="K6862" s="9">
        <v>567.20580000000007</v>
      </c>
      <c r="L6862" s="9">
        <v>3268.1858000000002</v>
      </c>
      <c r="M6862" s="16" t="s">
        <v>8436</v>
      </c>
      <c r="N6862" s="14" t="str">
        <f>IF(M6862=0,"",VLOOKUP(M6862,'CUENTAS_CONTABLES'!$A$2:$B$100,2,0))</f>
        <v>LIBRERIA</v>
      </c>
      <c r="O6862" s="11" t="s">
        <v>9246</v>
      </c>
      <c r="P6862" s="40" t="s">
        <v>9259</v>
      </c>
      <c r="Q6862" s="107">
        <v>4500006860</v>
      </c>
      <c r="R6862" s="43">
        <v>61047</v>
      </c>
      <c r="T6862" s="119"/>
      <c r="U6862" s="119"/>
      <c r="V6862" s="119"/>
    </row>
    <row r="6863" spans="1:22" ht="15.95" customHeight="1" x14ac:dyDescent="0.2">
      <c r="A6863" s="28" t="s">
        <v>2517</v>
      </c>
      <c r="B6863" s="7">
        <v>44889</v>
      </c>
      <c r="C6863" s="7">
        <v>44898</v>
      </c>
      <c r="D6863" s="7">
        <v>44947.477986111109</v>
      </c>
      <c r="E6863" s="20">
        <v>1386</v>
      </c>
      <c r="F6863" s="27" t="str">
        <f>VLOOKUP(E6863,PROVEEDORES!$A$2:$D$1013,2,0)</f>
        <v>FIGUEROA ROBERTO JAVIER</v>
      </c>
      <c r="G6863" s="6" t="s">
        <v>352</v>
      </c>
      <c r="H6863" s="6" t="s">
        <v>843</v>
      </c>
      <c r="I6863" s="8">
        <v>0</v>
      </c>
      <c r="J6863" s="9">
        <v>47976</v>
      </c>
      <c r="K6863" s="9">
        <v>0</v>
      </c>
      <c r="L6863" s="9">
        <v>47976</v>
      </c>
      <c r="M6863" s="16" t="s">
        <v>8438</v>
      </c>
      <c r="N6863" s="14" t="str">
        <f>IF(M6863=0,"",VLOOKUP(M6863,'CUENTAS_CONTABLES'!$A$2:$B$100,2,0))</f>
        <v>MANTENIMIENTO Y LIMPIEZA</v>
      </c>
      <c r="O6863" s="11" t="s">
        <v>9248</v>
      </c>
      <c r="P6863" s="40" t="s">
        <v>9252</v>
      </c>
      <c r="Q6863" s="108">
        <v>4500006861</v>
      </c>
      <c r="R6863" s="43">
        <v>61048</v>
      </c>
      <c r="T6863" s="119"/>
      <c r="U6863" s="119"/>
      <c r="V6863" s="119"/>
    </row>
    <row r="6864" spans="1:22" ht="15.95" customHeight="1" x14ac:dyDescent="0.2">
      <c r="A6864" s="28" t="s">
        <v>5590</v>
      </c>
      <c r="B6864" s="7">
        <v>44889</v>
      </c>
      <c r="C6864" s="7">
        <v>44889</v>
      </c>
      <c r="D6864" s="7">
        <v>44891.668344907404</v>
      </c>
      <c r="E6864" s="20">
        <v>1398</v>
      </c>
      <c r="F6864" s="27" t="str">
        <f>VLOOKUP(E6864,PROVEEDORES!$A$2:$D$1013,2,0)</f>
        <v>FRANQUICIA DE MAGERFOOD S.A.</v>
      </c>
      <c r="G6864" s="6" t="s">
        <v>351</v>
      </c>
      <c r="H6864" s="6" t="s">
        <v>1294</v>
      </c>
      <c r="I6864" s="8">
        <v>21</v>
      </c>
      <c r="J6864" s="9">
        <v>6900</v>
      </c>
      <c r="K6864" s="9">
        <v>1449</v>
      </c>
      <c r="L6864" s="9">
        <v>8349</v>
      </c>
      <c r="M6864" s="16" t="s">
        <v>8436</v>
      </c>
      <c r="N6864" s="14" t="str">
        <f>IF(M6864=0,"",VLOOKUP(M6864,'CUENTAS_CONTABLES'!$A$2:$B$100,2,0))</f>
        <v>LIBRERIA</v>
      </c>
      <c r="O6864" s="11" t="s">
        <v>8357</v>
      </c>
      <c r="P6864" s="40" t="s">
        <v>9252</v>
      </c>
      <c r="Q6864" s="107">
        <v>4500006862</v>
      </c>
      <c r="R6864" s="43">
        <v>61049</v>
      </c>
      <c r="T6864" s="119"/>
      <c r="U6864" s="119"/>
      <c r="V6864" s="119"/>
    </row>
    <row r="6865" spans="1:22" ht="15.95" customHeight="1" x14ac:dyDescent="0.2">
      <c r="A6865" s="28" t="s">
        <v>7664</v>
      </c>
      <c r="B6865" s="7">
        <v>44889</v>
      </c>
      <c r="C6865" s="7">
        <v>44889</v>
      </c>
      <c r="D6865" s="7">
        <v>44903.740567129629</v>
      </c>
      <c r="E6865" s="20">
        <v>1421</v>
      </c>
      <c r="F6865" s="27" t="str">
        <f>VLOOKUP(E6865,PROVEEDORES!$A$2:$D$1013,2,0)</f>
        <v>GEMACO S.A</v>
      </c>
      <c r="G6865" s="6" t="s">
        <v>351</v>
      </c>
      <c r="H6865" s="6" t="s">
        <v>1292</v>
      </c>
      <c r="I6865" s="8">
        <v>21</v>
      </c>
      <c r="J6865" s="9">
        <v>61.34</v>
      </c>
      <c r="K6865" s="9">
        <v>12.881400000000001</v>
      </c>
      <c r="L6865" s="9">
        <v>74.221400000000003</v>
      </c>
      <c r="M6865" s="16" t="s">
        <v>8436</v>
      </c>
      <c r="N6865" s="14" t="str">
        <f>IF(M6865=0,"",VLOOKUP(M6865,'CUENTAS_CONTABLES'!$A$2:$B$100,2,0))</f>
        <v>LIBRERIA</v>
      </c>
      <c r="O6865" s="11" t="s">
        <v>9247</v>
      </c>
      <c r="P6865" s="40" t="s">
        <v>9252</v>
      </c>
      <c r="Q6865" s="108">
        <v>4500006863</v>
      </c>
      <c r="R6865" s="43">
        <v>61050</v>
      </c>
      <c r="T6865" s="119"/>
      <c r="U6865" s="119"/>
      <c r="V6865" s="119"/>
    </row>
    <row r="6866" spans="1:22" ht="15.95" customHeight="1" x14ac:dyDescent="0.2">
      <c r="A6866" s="28" t="s">
        <v>7658</v>
      </c>
      <c r="B6866" s="7">
        <v>44889</v>
      </c>
      <c r="C6866" s="7">
        <v>44889</v>
      </c>
      <c r="D6866" s="7">
        <v>44903.738969907405</v>
      </c>
      <c r="E6866" s="20">
        <v>1433</v>
      </c>
      <c r="F6866" s="27" t="str">
        <f>VLOOKUP(E6866,PROVEEDORES!$A$2:$D$1013,2,0)</f>
        <v>GLOBAL MANAGMENT  S.A</v>
      </c>
      <c r="G6866" s="6" t="s">
        <v>351</v>
      </c>
      <c r="H6866" s="6" t="s">
        <v>472</v>
      </c>
      <c r="I6866" s="8">
        <v>21</v>
      </c>
      <c r="J6866" s="9">
        <v>155.93</v>
      </c>
      <c r="K6866" s="9">
        <v>32.7453</v>
      </c>
      <c r="L6866" s="9">
        <v>188.67529999999999</v>
      </c>
      <c r="M6866" s="16" t="s">
        <v>8436</v>
      </c>
      <c r="N6866" s="14" t="str">
        <f>IF(M6866=0,"",VLOOKUP(M6866,'CUENTAS_CONTABLES'!$A$2:$B$100,2,0))</f>
        <v>LIBRERIA</v>
      </c>
      <c r="O6866" s="11" t="s">
        <v>9246</v>
      </c>
      <c r="P6866" s="40" t="s">
        <v>9252</v>
      </c>
      <c r="Q6866" s="107">
        <v>4500006864</v>
      </c>
      <c r="R6866" s="43">
        <v>61051</v>
      </c>
      <c r="T6866" s="119"/>
      <c r="U6866" s="119"/>
      <c r="V6866" s="119"/>
    </row>
    <row r="6867" spans="1:22" ht="15.95" customHeight="1" x14ac:dyDescent="0.2">
      <c r="A6867" s="28" t="s">
        <v>7668</v>
      </c>
      <c r="B6867" s="7">
        <v>44889</v>
      </c>
      <c r="C6867" s="7">
        <v>44889</v>
      </c>
      <c r="D6867" s="7">
        <v>44889.782650462963</v>
      </c>
      <c r="E6867" s="20">
        <v>1491</v>
      </c>
      <c r="F6867" s="27" t="str">
        <f>VLOOKUP(E6867,PROVEEDORES!$A$2:$D$1013,2,0)</f>
        <v>INHOFF S.R.L</v>
      </c>
      <c r="G6867" s="6" t="s">
        <v>351</v>
      </c>
      <c r="H6867" s="6" t="s">
        <v>396</v>
      </c>
      <c r="I6867" s="8">
        <v>21</v>
      </c>
      <c r="J6867" s="9">
        <v>218.42</v>
      </c>
      <c r="K6867" s="9">
        <v>45.868199999999995</v>
      </c>
      <c r="L6867" s="9">
        <v>264.28819999999996</v>
      </c>
      <c r="M6867" s="16" t="s">
        <v>8436</v>
      </c>
      <c r="N6867" s="14" t="str">
        <f>IF(M6867=0,"",VLOOKUP(M6867,'CUENTAS_CONTABLES'!$A$2:$B$100,2,0))</f>
        <v>LIBRERIA</v>
      </c>
      <c r="O6867" s="11" t="s">
        <v>9244</v>
      </c>
      <c r="P6867" s="40" t="s">
        <v>9252</v>
      </c>
      <c r="Q6867" s="108">
        <v>4500006865</v>
      </c>
      <c r="R6867" s="43">
        <v>61052</v>
      </c>
      <c r="T6867" s="119"/>
      <c r="U6867" s="119"/>
      <c r="V6867" s="119"/>
    </row>
    <row r="6868" spans="1:22" ht="15.95" customHeight="1" x14ac:dyDescent="0.2">
      <c r="A6868" s="28" t="s">
        <v>3900</v>
      </c>
      <c r="B6868" s="7">
        <v>44889</v>
      </c>
      <c r="C6868" s="7">
        <v>44889</v>
      </c>
      <c r="D6868" s="7">
        <v>44919.532407407409</v>
      </c>
      <c r="E6868" s="20">
        <v>1638</v>
      </c>
      <c r="F6868" s="27" t="str">
        <f>VLOOKUP(E6868,PROVEEDORES!$A$2:$D$1013,2,0)</f>
        <v>MARIA FLORENCIA ALAIMO</v>
      </c>
      <c r="G6868" s="6" t="s">
        <v>351</v>
      </c>
      <c r="H6868" s="6" t="s">
        <v>527</v>
      </c>
      <c r="I6868" s="8">
        <v>21</v>
      </c>
      <c r="J6868" s="9">
        <v>31000</v>
      </c>
      <c r="K6868" s="9">
        <v>6510</v>
      </c>
      <c r="L6868" s="9">
        <v>37510</v>
      </c>
      <c r="M6868" s="16" t="s">
        <v>8436</v>
      </c>
      <c r="N6868" s="14" t="str">
        <f>IF(M6868=0,"",VLOOKUP(M6868,'CUENTAS_CONTABLES'!$A$2:$B$100,2,0))</f>
        <v>LIBRERIA</v>
      </c>
      <c r="O6868" s="11" t="s">
        <v>9244</v>
      </c>
      <c r="P6868" s="40" t="s">
        <v>9252</v>
      </c>
      <c r="Q6868" s="107">
        <v>4500006866</v>
      </c>
      <c r="R6868" s="43">
        <v>61053</v>
      </c>
      <c r="T6868" s="119"/>
      <c r="U6868" s="119"/>
      <c r="V6868" s="119"/>
    </row>
    <row r="6869" spans="1:22" ht="15.95" customHeight="1" x14ac:dyDescent="0.2">
      <c r="A6869" s="28" t="s">
        <v>7673</v>
      </c>
      <c r="B6869" s="7">
        <v>44889</v>
      </c>
      <c r="C6869" s="7">
        <v>44889</v>
      </c>
      <c r="D6869" s="7">
        <v>44903.744710648149</v>
      </c>
      <c r="E6869" s="20">
        <v>1743</v>
      </c>
      <c r="F6869" s="27" t="str">
        <f>VLOOKUP(E6869,PROVEEDORES!$A$2:$D$1013,2,0)</f>
        <v>PANAMERICANA S.R.L</v>
      </c>
      <c r="G6869" s="6" t="s">
        <v>351</v>
      </c>
      <c r="H6869" s="6" t="s">
        <v>412</v>
      </c>
      <c r="I6869" s="8">
        <v>21</v>
      </c>
      <c r="J6869" s="9">
        <v>196.26</v>
      </c>
      <c r="K6869" s="9">
        <v>41.214599999999997</v>
      </c>
      <c r="L6869" s="9">
        <v>237.47459999999998</v>
      </c>
      <c r="M6869" s="16" t="s">
        <v>8436</v>
      </c>
      <c r="N6869" s="14" t="str">
        <f>IF(M6869=0,"",VLOOKUP(M6869,'CUENTAS_CONTABLES'!$A$2:$B$100,2,0))</f>
        <v>LIBRERIA</v>
      </c>
      <c r="O6869" s="11" t="s">
        <v>9240</v>
      </c>
      <c r="P6869" s="40" t="s">
        <v>9252</v>
      </c>
      <c r="Q6869" s="108">
        <v>4500006867</v>
      </c>
      <c r="R6869" s="43">
        <v>61054</v>
      </c>
      <c r="T6869" s="119"/>
      <c r="U6869" s="119"/>
      <c r="V6869" s="119"/>
    </row>
    <row r="6870" spans="1:22" ht="15.95" customHeight="1" x14ac:dyDescent="0.2">
      <c r="A6870" s="28" t="s">
        <v>7674</v>
      </c>
      <c r="B6870" s="7">
        <v>44889</v>
      </c>
      <c r="C6870" s="7">
        <v>44889</v>
      </c>
      <c r="D6870" s="7">
        <v>44896.678263888891</v>
      </c>
      <c r="E6870" s="20">
        <v>1762</v>
      </c>
      <c r="F6870" s="27" t="str">
        <f>VLOOKUP(E6870,PROVEEDORES!$A$2:$D$1013,2,0)</f>
        <v>PENTAGAS S.A.</v>
      </c>
      <c r="G6870" s="6" t="s">
        <v>351</v>
      </c>
      <c r="H6870" s="6" t="s">
        <v>1295</v>
      </c>
      <c r="I6870" s="8">
        <v>21</v>
      </c>
      <c r="J6870" s="9">
        <v>2500</v>
      </c>
      <c r="K6870" s="9">
        <v>525</v>
      </c>
      <c r="L6870" s="9">
        <v>3025</v>
      </c>
      <c r="M6870" s="16" t="s">
        <v>8436</v>
      </c>
      <c r="N6870" s="14" t="str">
        <f>IF(M6870=0,"",VLOOKUP(M6870,'CUENTAS_CONTABLES'!$A$2:$B$100,2,0))</f>
        <v>LIBRERIA</v>
      </c>
      <c r="O6870" s="11" t="s">
        <v>9241</v>
      </c>
      <c r="P6870" s="40" t="s">
        <v>9259</v>
      </c>
      <c r="Q6870" s="107">
        <v>4500006868</v>
      </c>
      <c r="R6870" s="43">
        <v>61055</v>
      </c>
      <c r="T6870" s="119"/>
      <c r="U6870" s="119"/>
      <c r="V6870" s="119"/>
    </row>
    <row r="6871" spans="1:22" ht="15.95" customHeight="1" x14ac:dyDescent="0.2">
      <c r="A6871" s="28" t="s">
        <v>7666</v>
      </c>
      <c r="B6871" s="7">
        <v>44889</v>
      </c>
      <c r="C6871" s="7">
        <v>44889</v>
      </c>
      <c r="D6871" s="7">
        <v>44897.727268518516</v>
      </c>
      <c r="E6871" s="20">
        <v>1805</v>
      </c>
      <c r="F6871" s="27" t="str">
        <f>VLOOKUP(E6871,PROVEEDORES!$A$2:$D$1013,2,0)</f>
        <v>RECARGAS EXPRESS SA</v>
      </c>
      <c r="G6871" s="6" t="s">
        <v>351</v>
      </c>
      <c r="H6871" s="6" t="s">
        <v>394</v>
      </c>
      <c r="I6871" s="8">
        <v>21</v>
      </c>
      <c r="J6871" s="9">
        <v>805.5</v>
      </c>
      <c r="K6871" s="9">
        <v>169.155</v>
      </c>
      <c r="L6871" s="9">
        <v>974.65499999999997</v>
      </c>
      <c r="M6871" s="16" t="s">
        <v>8436</v>
      </c>
      <c r="N6871" s="14" t="str">
        <f>IF(M6871=0,"",VLOOKUP(M6871,'CUENTAS_CONTABLES'!$A$2:$B$100,2,0))</f>
        <v>LIBRERIA</v>
      </c>
      <c r="O6871" s="11" t="s">
        <v>9248</v>
      </c>
      <c r="P6871" s="40" t="s">
        <v>9252</v>
      </c>
      <c r="Q6871" s="108">
        <v>4500006869</v>
      </c>
      <c r="R6871" s="43">
        <v>61056</v>
      </c>
      <c r="T6871" s="119"/>
      <c r="U6871" s="119"/>
      <c r="V6871" s="119"/>
    </row>
    <row r="6872" spans="1:22" ht="15.95" customHeight="1" x14ac:dyDescent="0.2">
      <c r="A6872" s="28" t="s">
        <v>7659</v>
      </c>
      <c r="B6872" s="7">
        <v>44889</v>
      </c>
      <c r="C6872" s="7">
        <v>44889</v>
      </c>
      <c r="D6872" s="7">
        <v>44909.67765046296</v>
      </c>
      <c r="E6872" s="20">
        <v>1830</v>
      </c>
      <c r="F6872" s="27" t="str">
        <f>VLOOKUP(E6872,PROVEEDORES!$A$2:$D$1013,2,0)</f>
        <v>RODRIGUEZ PEÑA 1101 S.A.</v>
      </c>
      <c r="G6872" s="6" t="s">
        <v>351</v>
      </c>
      <c r="H6872" s="6" t="s">
        <v>415</v>
      </c>
      <c r="I6872" s="8">
        <v>21</v>
      </c>
      <c r="J6872" s="9">
        <v>49.59</v>
      </c>
      <c r="K6872" s="9">
        <v>10.413900000000002</v>
      </c>
      <c r="L6872" s="9">
        <v>60.003900000000002</v>
      </c>
      <c r="M6872" s="16" t="s">
        <v>8436</v>
      </c>
      <c r="N6872" s="14" t="str">
        <f>IF(M6872=0,"",VLOOKUP(M6872,'CUENTAS_CONTABLES'!$A$2:$B$100,2,0))</f>
        <v>LIBRERIA</v>
      </c>
      <c r="O6872" s="11" t="s">
        <v>9242</v>
      </c>
      <c r="P6872" s="40" t="s">
        <v>9259</v>
      </c>
      <c r="Q6872" s="107">
        <v>4500006870</v>
      </c>
      <c r="R6872" s="43">
        <v>0</v>
      </c>
      <c r="T6872" s="119"/>
      <c r="U6872" s="119"/>
      <c r="V6872" s="119"/>
    </row>
    <row r="6873" spans="1:22" ht="15.95" customHeight="1" x14ac:dyDescent="0.2">
      <c r="A6873" s="28" t="s">
        <v>2925</v>
      </c>
      <c r="B6873" s="7">
        <v>44889</v>
      </c>
      <c r="C6873" s="7">
        <v>44898</v>
      </c>
      <c r="D6873" s="7">
        <v>44944.750532407408</v>
      </c>
      <c r="E6873" s="20">
        <v>1891</v>
      </c>
      <c r="F6873" s="27" t="str">
        <f>VLOOKUP(E6873,PROVEEDORES!$A$2:$D$1013,2,0)</f>
        <v>SERVICIOS JYF S.A.</v>
      </c>
      <c r="G6873" s="6" t="s">
        <v>351</v>
      </c>
      <c r="H6873" s="6" t="s">
        <v>1127</v>
      </c>
      <c r="I6873" s="8">
        <v>21</v>
      </c>
      <c r="J6873" s="9">
        <v>826.45</v>
      </c>
      <c r="K6873" s="9">
        <v>173.55450000000002</v>
      </c>
      <c r="L6873" s="9">
        <v>1000.0045</v>
      </c>
      <c r="M6873" s="16" t="s">
        <v>8440</v>
      </c>
      <c r="N6873" s="14" t="str">
        <f>IF(M6873=0,"",VLOOKUP(M6873,'CUENTAS_CONTABLES'!$A$2:$B$100,2,0))</f>
        <v>MANTENIMIENTO MUEBLES Y UTILES</v>
      </c>
      <c r="O6873" s="11" t="s">
        <v>9244</v>
      </c>
      <c r="P6873" s="40" t="s">
        <v>9252</v>
      </c>
      <c r="Q6873" s="108">
        <v>4500006871</v>
      </c>
      <c r="R6873" s="43">
        <v>0</v>
      </c>
      <c r="T6873" s="119"/>
      <c r="U6873" s="119"/>
      <c r="V6873" s="119"/>
    </row>
    <row r="6874" spans="1:22" ht="15.95" customHeight="1" x14ac:dyDescent="0.2">
      <c r="A6874" s="28" t="s">
        <v>7657</v>
      </c>
      <c r="B6874" s="7">
        <v>44889</v>
      </c>
      <c r="C6874" s="7">
        <v>44889</v>
      </c>
      <c r="D6874" s="7">
        <v>44902.70108796296</v>
      </c>
      <c r="E6874" s="20">
        <v>1934</v>
      </c>
      <c r="F6874" s="27" t="str">
        <f>VLOOKUP(E6874,PROVEEDORES!$A$2:$D$1013,2,0)</f>
        <v>SULPROM S.A.</v>
      </c>
      <c r="G6874" s="6" t="s">
        <v>351</v>
      </c>
      <c r="H6874" s="6" t="s">
        <v>573</v>
      </c>
      <c r="I6874" s="8">
        <v>21</v>
      </c>
      <c r="J6874" s="9">
        <v>86.78</v>
      </c>
      <c r="K6874" s="9">
        <v>18.223800000000001</v>
      </c>
      <c r="L6874" s="9">
        <v>105.0038</v>
      </c>
      <c r="M6874" s="16" t="s">
        <v>8436</v>
      </c>
      <c r="N6874" s="14" t="str">
        <f>IF(M6874=0,"",VLOOKUP(M6874,'CUENTAS_CONTABLES'!$A$2:$B$100,2,0))</f>
        <v>LIBRERIA</v>
      </c>
      <c r="O6874" s="11" t="s">
        <v>9245</v>
      </c>
      <c r="P6874" s="40" t="s">
        <v>9259</v>
      </c>
      <c r="Q6874" s="107">
        <v>4500006872</v>
      </c>
      <c r="R6874" s="43">
        <v>61059</v>
      </c>
      <c r="T6874" s="119"/>
      <c r="U6874" s="119"/>
      <c r="V6874" s="119"/>
    </row>
    <row r="6875" spans="1:22" ht="15.95" customHeight="1" x14ac:dyDescent="0.2">
      <c r="A6875" s="28" t="s">
        <v>7660</v>
      </c>
      <c r="B6875" s="7">
        <v>44889</v>
      </c>
      <c r="C6875" s="7">
        <v>44889</v>
      </c>
      <c r="D6875" s="7">
        <v>44903.700011574074</v>
      </c>
      <c r="E6875" s="20">
        <v>1996</v>
      </c>
      <c r="F6875" s="27" t="str">
        <f>VLOOKUP(E6875,PROVEEDORES!$A$2:$D$1013,2,0)</f>
        <v>VILLAFAÑE PABLO-VILLAFAÑE MAURICIO S.H.</v>
      </c>
      <c r="G6875" s="6" t="s">
        <v>351</v>
      </c>
      <c r="H6875" s="6" t="s">
        <v>357</v>
      </c>
      <c r="I6875" s="8">
        <v>21</v>
      </c>
      <c r="J6875" s="9">
        <v>185.71</v>
      </c>
      <c r="K6875" s="9">
        <v>38.999100000000006</v>
      </c>
      <c r="L6875" s="9">
        <v>224.70910000000001</v>
      </c>
      <c r="M6875" s="16" t="s">
        <v>8436</v>
      </c>
      <c r="N6875" s="14" t="str">
        <f>IF(M6875=0,"",VLOOKUP(M6875,'CUENTAS_CONTABLES'!$A$2:$B$100,2,0))</f>
        <v>LIBRERIA</v>
      </c>
      <c r="O6875" s="11" t="s">
        <v>8357</v>
      </c>
      <c r="P6875" s="40" t="s">
        <v>9259</v>
      </c>
      <c r="Q6875" s="108">
        <v>4500006873</v>
      </c>
      <c r="R6875" s="43">
        <v>61060</v>
      </c>
      <c r="T6875" s="119"/>
      <c r="U6875" s="119"/>
      <c r="V6875" s="119"/>
    </row>
    <row r="6876" spans="1:22" ht="15.95" customHeight="1" x14ac:dyDescent="0.2">
      <c r="A6876" s="28" t="s">
        <v>5455</v>
      </c>
      <c r="B6876" s="7">
        <v>44890</v>
      </c>
      <c r="C6876" s="7">
        <v>44890</v>
      </c>
      <c r="D6876" s="7">
        <v>44909.713171296295</v>
      </c>
      <c r="E6876" s="20">
        <v>1015</v>
      </c>
      <c r="F6876" s="27" t="str">
        <f>VLOOKUP(E6876,PROVEEDORES!$A$2:$D$1013,2,0)</f>
        <v>ADRIAN LANZIDERIS</v>
      </c>
      <c r="G6876" s="6" t="s">
        <v>351</v>
      </c>
      <c r="H6876" s="6" t="s">
        <v>737</v>
      </c>
      <c r="I6876" s="8">
        <v>21</v>
      </c>
      <c r="J6876" s="9">
        <v>142.15</v>
      </c>
      <c r="K6876" s="9">
        <v>29.851500000000001</v>
      </c>
      <c r="L6876" s="9">
        <v>172.00150000000002</v>
      </c>
      <c r="M6876" s="16" t="s">
        <v>8436</v>
      </c>
      <c r="N6876" s="14" t="str">
        <f>IF(M6876=0,"",VLOOKUP(M6876,'CUENTAS_CONTABLES'!$A$2:$B$100,2,0))</f>
        <v>LIBRERIA</v>
      </c>
      <c r="O6876" s="11" t="s">
        <v>9246</v>
      </c>
      <c r="P6876" s="40" t="s">
        <v>9252</v>
      </c>
      <c r="Q6876" s="107">
        <v>4500006874</v>
      </c>
      <c r="R6876" s="43">
        <v>0</v>
      </c>
      <c r="T6876" s="119"/>
      <c r="U6876" s="119"/>
      <c r="V6876" s="119"/>
    </row>
    <row r="6877" spans="1:22" ht="15.95" customHeight="1" x14ac:dyDescent="0.2">
      <c r="A6877" s="28" t="s">
        <v>7687</v>
      </c>
      <c r="B6877" s="7">
        <v>44890</v>
      </c>
      <c r="C6877" s="7">
        <v>44890</v>
      </c>
      <c r="D6877" s="7">
        <v>44918.667037037034</v>
      </c>
      <c r="E6877" s="20">
        <v>1038</v>
      </c>
      <c r="F6877" s="27" t="str">
        <f>VLOOKUP(E6877,PROVEEDORES!$A$2:$D$1013,2,0)</f>
        <v>ALFA SUR SRL</v>
      </c>
      <c r="G6877" s="6" t="s">
        <v>351</v>
      </c>
      <c r="H6877" s="6" t="s">
        <v>396</v>
      </c>
      <c r="I6877" s="8">
        <v>21</v>
      </c>
      <c r="J6877" s="9">
        <v>471.52</v>
      </c>
      <c r="K6877" s="9">
        <v>99.019199999999998</v>
      </c>
      <c r="L6877" s="9">
        <v>570.53919999999994</v>
      </c>
      <c r="M6877" s="16" t="s">
        <v>8436</v>
      </c>
      <c r="N6877" s="14" t="str">
        <f>IF(M6877=0,"",VLOOKUP(M6877,'CUENTAS_CONTABLES'!$A$2:$B$100,2,0))</f>
        <v>LIBRERIA</v>
      </c>
      <c r="O6877" s="11" t="s">
        <v>8357</v>
      </c>
      <c r="P6877" s="40" t="s">
        <v>9252</v>
      </c>
      <c r="Q6877" s="108">
        <v>4500006875</v>
      </c>
      <c r="R6877" s="43">
        <v>61062</v>
      </c>
      <c r="T6877" s="119"/>
      <c r="U6877" s="119"/>
      <c r="V6877" s="119"/>
    </row>
    <row r="6878" spans="1:22" ht="15.95" customHeight="1" x14ac:dyDescent="0.2">
      <c r="A6878" s="28" t="s">
        <v>7689</v>
      </c>
      <c r="B6878" s="7">
        <v>44890</v>
      </c>
      <c r="C6878" s="7">
        <v>44890</v>
      </c>
      <c r="D6878" s="7">
        <v>44904.638749999998</v>
      </c>
      <c r="E6878" s="20">
        <v>1100</v>
      </c>
      <c r="F6878" s="27" t="str">
        <f>VLOOKUP(E6878,PROVEEDORES!$A$2:$D$1013,2,0)</f>
        <v>BACCOLA HERNAN PEDRO</v>
      </c>
      <c r="G6878" s="6" t="s">
        <v>351</v>
      </c>
      <c r="H6878" s="6" t="s">
        <v>538</v>
      </c>
      <c r="I6878" s="8">
        <v>21</v>
      </c>
      <c r="J6878" s="9">
        <v>183.99</v>
      </c>
      <c r="K6878" s="9">
        <v>38.637900000000002</v>
      </c>
      <c r="L6878" s="9">
        <v>222.62790000000001</v>
      </c>
      <c r="M6878" s="16" t="s">
        <v>8436</v>
      </c>
      <c r="N6878" s="14" t="str">
        <f>IF(M6878=0,"",VLOOKUP(M6878,'CUENTAS_CONTABLES'!$A$2:$B$100,2,0))</f>
        <v>LIBRERIA</v>
      </c>
      <c r="O6878" s="11" t="s">
        <v>9242</v>
      </c>
      <c r="P6878" s="40" t="s">
        <v>9259</v>
      </c>
      <c r="Q6878" s="107">
        <v>4500006876</v>
      </c>
      <c r="R6878" s="43">
        <v>61063</v>
      </c>
      <c r="T6878" s="119"/>
      <c r="U6878" s="119"/>
      <c r="V6878" s="119"/>
    </row>
    <row r="6879" spans="1:22" ht="15.95" customHeight="1" x14ac:dyDescent="0.2">
      <c r="A6879" s="28" t="s">
        <v>7691</v>
      </c>
      <c r="B6879" s="7">
        <v>44890</v>
      </c>
      <c r="C6879" s="7">
        <v>44890</v>
      </c>
      <c r="D6879" s="7">
        <v>44902.694664351853</v>
      </c>
      <c r="E6879" s="20">
        <v>1120</v>
      </c>
      <c r="F6879" s="27" t="str">
        <f>VLOOKUP(E6879,PROVEEDORES!$A$2:$D$1013,2,0)</f>
        <v>BELZA ANDRES CARLOS</v>
      </c>
      <c r="G6879" s="6" t="s">
        <v>351</v>
      </c>
      <c r="H6879" s="6" t="s">
        <v>830</v>
      </c>
      <c r="I6879" s="8">
        <v>21</v>
      </c>
      <c r="J6879" s="9">
        <v>413.22</v>
      </c>
      <c r="K6879" s="9">
        <v>86.776200000000003</v>
      </c>
      <c r="L6879" s="9">
        <v>499.99620000000004</v>
      </c>
      <c r="M6879" s="16" t="s">
        <v>8436</v>
      </c>
      <c r="N6879" s="14" t="str">
        <f>IF(M6879=0,"",VLOOKUP(M6879,'CUENTAS_CONTABLES'!$A$2:$B$100,2,0))</f>
        <v>LIBRERIA</v>
      </c>
      <c r="O6879" s="11" t="s">
        <v>9241</v>
      </c>
      <c r="P6879" s="40" t="s">
        <v>9252</v>
      </c>
      <c r="Q6879" s="108">
        <v>4500006877</v>
      </c>
      <c r="R6879" s="43">
        <v>61064</v>
      </c>
      <c r="T6879" s="119"/>
      <c r="U6879" s="119"/>
      <c r="V6879" s="119"/>
    </row>
    <row r="6880" spans="1:22" ht="15.95" customHeight="1" x14ac:dyDescent="0.2">
      <c r="A6880" s="28" t="s">
        <v>3584</v>
      </c>
      <c r="B6880" s="7">
        <v>44890</v>
      </c>
      <c r="C6880" s="7">
        <v>44890</v>
      </c>
      <c r="D6880" s="7">
        <v>44909.680555555555</v>
      </c>
      <c r="E6880" s="20">
        <v>1145</v>
      </c>
      <c r="F6880" s="27" t="str">
        <f>VLOOKUP(E6880,PROVEEDORES!$A$2:$D$1013,2,0)</f>
        <v xml:space="preserve">BUZANCY S.A </v>
      </c>
      <c r="G6880" s="6" t="s">
        <v>352</v>
      </c>
      <c r="H6880" s="6" t="s">
        <v>935</v>
      </c>
      <c r="I6880" s="8">
        <v>0</v>
      </c>
      <c r="J6880" s="9">
        <v>53594</v>
      </c>
      <c r="K6880" s="9">
        <v>0</v>
      </c>
      <c r="L6880" s="9">
        <v>53594</v>
      </c>
      <c r="M6880" s="16" t="s">
        <v>8436</v>
      </c>
      <c r="N6880" s="14" t="str">
        <f>IF(M6880=0,"",VLOOKUP(M6880,'CUENTAS_CONTABLES'!$A$2:$B$100,2,0))</f>
        <v>LIBRERIA</v>
      </c>
      <c r="O6880" s="11" t="s">
        <v>8357</v>
      </c>
      <c r="P6880" s="40" t="s">
        <v>9259</v>
      </c>
      <c r="Q6880" s="107">
        <v>4500006878</v>
      </c>
      <c r="R6880" s="43">
        <v>0</v>
      </c>
      <c r="T6880" s="119"/>
      <c r="U6880" s="119"/>
      <c r="V6880" s="119"/>
    </row>
    <row r="6881" spans="1:22" ht="15.95" customHeight="1" x14ac:dyDescent="0.2">
      <c r="A6881" s="28" t="s">
        <v>7678</v>
      </c>
      <c r="B6881" s="7">
        <v>44890</v>
      </c>
      <c r="C6881" s="7">
        <v>44890</v>
      </c>
      <c r="D6881" s="7">
        <v>44909.679583333331</v>
      </c>
      <c r="E6881" s="20">
        <v>1162</v>
      </c>
      <c r="F6881" s="27" t="str">
        <f>VLOOKUP(E6881,PROVEEDORES!$A$2:$D$1013,2,0)</f>
        <v xml:space="preserve">CARLOS GIUDICE  S.A. </v>
      </c>
      <c r="G6881" s="6" t="s">
        <v>351</v>
      </c>
      <c r="H6881" s="6" t="s">
        <v>415</v>
      </c>
      <c r="I6881" s="8">
        <v>21</v>
      </c>
      <c r="J6881" s="9">
        <v>78.510000000000005</v>
      </c>
      <c r="K6881" s="9">
        <v>16.487100000000002</v>
      </c>
      <c r="L6881" s="9">
        <v>94.997100000000003</v>
      </c>
      <c r="M6881" s="16" t="s">
        <v>8436</v>
      </c>
      <c r="N6881" s="14" t="str">
        <f>IF(M6881=0,"",VLOOKUP(M6881,'CUENTAS_CONTABLES'!$A$2:$B$100,2,0))</f>
        <v>LIBRERIA</v>
      </c>
      <c r="O6881" s="11" t="s">
        <v>9242</v>
      </c>
      <c r="P6881" s="40" t="s">
        <v>9259</v>
      </c>
      <c r="Q6881" s="108">
        <v>4500006879</v>
      </c>
      <c r="R6881" s="43">
        <v>61066</v>
      </c>
      <c r="T6881" s="119"/>
      <c r="U6881" s="119"/>
      <c r="V6881" s="119"/>
    </row>
    <row r="6882" spans="1:22" ht="15.95" customHeight="1" x14ac:dyDescent="0.2">
      <c r="A6882" s="28" t="s">
        <v>7684</v>
      </c>
      <c r="B6882" s="7">
        <v>44890</v>
      </c>
      <c r="C6882" s="7">
        <v>44890</v>
      </c>
      <c r="D6882" s="7">
        <v>44909.713854166665</v>
      </c>
      <c r="E6882" s="20">
        <v>1163</v>
      </c>
      <c r="F6882" s="27" t="str">
        <f>VLOOKUP(E6882,PROVEEDORES!$A$2:$D$1013,2,0)</f>
        <v>CARONI CARLOS FERNANDO</v>
      </c>
      <c r="G6882" s="6" t="s">
        <v>351</v>
      </c>
      <c r="H6882" s="6" t="s">
        <v>731</v>
      </c>
      <c r="I6882" s="8">
        <v>21</v>
      </c>
      <c r="J6882" s="9">
        <v>1462.8</v>
      </c>
      <c r="K6882" s="9">
        <v>307.18799999999999</v>
      </c>
      <c r="L6882" s="9">
        <v>1769.9879999999998</v>
      </c>
      <c r="M6882" s="16" t="s">
        <v>8436</v>
      </c>
      <c r="N6882" s="14" t="str">
        <f>IF(M6882=0,"",VLOOKUP(M6882,'CUENTAS_CONTABLES'!$A$2:$B$100,2,0))</f>
        <v>LIBRERIA</v>
      </c>
      <c r="O6882" s="11" t="s">
        <v>9244</v>
      </c>
      <c r="P6882" s="40" t="s">
        <v>9252</v>
      </c>
      <c r="Q6882" s="107">
        <v>4500006880</v>
      </c>
      <c r="R6882" s="43">
        <v>61067</v>
      </c>
      <c r="T6882" s="119"/>
      <c r="U6882" s="119"/>
      <c r="V6882" s="119"/>
    </row>
    <row r="6883" spans="1:22" ht="15.95" customHeight="1" x14ac:dyDescent="0.2">
      <c r="A6883" s="28" t="s">
        <v>7683</v>
      </c>
      <c r="B6883" s="7">
        <v>44890</v>
      </c>
      <c r="C6883" s="7">
        <v>44890</v>
      </c>
      <c r="D6883" s="7">
        <v>44897.562164351853</v>
      </c>
      <c r="E6883" s="20">
        <v>1322</v>
      </c>
      <c r="F6883" s="27" t="str">
        <f>VLOOKUP(E6883,PROVEEDORES!$A$2:$D$1013,2,0)</f>
        <v>EMPET S.R.L.</v>
      </c>
      <c r="G6883" s="6" t="s">
        <v>351</v>
      </c>
      <c r="H6883" s="6" t="s">
        <v>459</v>
      </c>
      <c r="I6883" s="8">
        <v>21</v>
      </c>
      <c r="J6883" s="9">
        <v>63.17</v>
      </c>
      <c r="K6883" s="9">
        <v>13.265699999999999</v>
      </c>
      <c r="L6883" s="9">
        <v>76.435699999999997</v>
      </c>
      <c r="M6883" s="16" t="s">
        <v>8436</v>
      </c>
      <c r="N6883" s="14" t="str">
        <f>IF(M6883=0,"",VLOOKUP(M6883,'CUENTAS_CONTABLES'!$A$2:$B$100,2,0))</f>
        <v>LIBRERIA</v>
      </c>
      <c r="O6883" s="11" t="s">
        <v>9248</v>
      </c>
      <c r="P6883" s="40" t="s">
        <v>9259</v>
      </c>
      <c r="Q6883" s="108">
        <v>4500006881</v>
      </c>
      <c r="R6883" s="43">
        <v>61068</v>
      </c>
      <c r="T6883" s="119"/>
      <c r="U6883" s="119"/>
      <c r="V6883" s="119"/>
    </row>
    <row r="6884" spans="1:22" ht="15.95" customHeight="1" x14ac:dyDescent="0.2">
      <c r="A6884" s="28" t="s">
        <v>2144</v>
      </c>
      <c r="B6884" s="7">
        <v>44890</v>
      </c>
      <c r="C6884" s="7">
        <v>44890</v>
      </c>
      <c r="D6884" s="7">
        <v>44919.605231481481</v>
      </c>
      <c r="E6884" s="20">
        <v>1327</v>
      </c>
      <c r="F6884" s="27" t="str">
        <f>VLOOKUP(E6884,PROVEEDORES!$A$2:$D$1013,2,0)</f>
        <v>ENDAPLA S.A</v>
      </c>
      <c r="G6884" s="6" t="s">
        <v>351</v>
      </c>
      <c r="H6884" s="6" t="s">
        <v>529</v>
      </c>
      <c r="I6884" s="8">
        <v>21</v>
      </c>
      <c r="J6884" s="9">
        <v>5945.62</v>
      </c>
      <c r="K6884" s="9">
        <v>1248.5802000000001</v>
      </c>
      <c r="L6884" s="9">
        <v>7194.2002000000002</v>
      </c>
      <c r="M6884" s="16" t="s">
        <v>8436</v>
      </c>
      <c r="N6884" s="14" t="str">
        <f>IF(M6884=0,"",VLOOKUP(M6884,'CUENTAS_CONTABLES'!$A$2:$B$100,2,0))</f>
        <v>LIBRERIA</v>
      </c>
      <c r="O6884" s="11" t="s">
        <v>9243</v>
      </c>
      <c r="P6884" s="40" t="s">
        <v>9259</v>
      </c>
      <c r="Q6884" s="107">
        <v>4500006882</v>
      </c>
      <c r="R6884" s="43">
        <v>61069</v>
      </c>
      <c r="T6884" s="119"/>
      <c r="U6884" s="119"/>
      <c r="V6884" s="119"/>
    </row>
    <row r="6885" spans="1:22" ht="15.95" customHeight="1" x14ac:dyDescent="0.2">
      <c r="A6885" s="28" t="s">
        <v>7688</v>
      </c>
      <c r="B6885" s="7">
        <v>44890</v>
      </c>
      <c r="C6885" s="7">
        <v>44890</v>
      </c>
      <c r="D6885" s="7">
        <v>44890.427604166667</v>
      </c>
      <c r="E6885" s="20">
        <v>1348</v>
      </c>
      <c r="F6885" s="27" t="str">
        <f>VLOOKUP(E6885,PROVEEDORES!$A$2:$D$1013,2,0)</f>
        <v>ESTACION DE SERVICIO SUPER</v>
      </c>
      <c r="G6885" s="6" t="s">
        <v>351</v>
      </c>
      <c r="H6885" s="6" t="s">
        <v>398</v>
      </c>
      <c r="I6885" s="8">
        <v>21</v>
      </c>
      <c r="J6885" s="9">
        <v>50</v>
      </c>
      <c r="K6885" s="9">
        <v>10.5</v>
      </c>
      <c r="L6885" s="9">
        <v>60.5</v>
      </c>
      <c r="M6885" s="16" t="s">
        <v>8436</v>
      </c>
      <c r="N6885" s="14" t="str">
        <f>IF(M6885=0,"",VLOOKUP(M6885,'CUENTAS_CONTABLES'!$A$2:$B$100,2,0))</f>
        <v>LIBRERIA</v>
      </c>
      <c r="O6885" s="11" t="s">
        <v>9245</v>
      </c>
      <c r="P6885" s="40" t="s">
        <v>9252</v>
      </c>
      <c r="Q6885" s="108">
        <v>4500006883</v>
      </c>
      <c r="R6885" s="43">
        <v>61070</v>
      </c>
      <c r="T6885" s="119"/>
      <c r="U6885" s="119"/>
      <c r="V6885" s="119"/>
    </row>
    <row r="6886" spans="1:22" ht="15.95" customHeight="1" x14ac:dyDescent="0.2">
      <c r="A6886" s="28" t="s">
        <v>7675</v>
      </c>
      <c r="B6886" s="7">
        <v>44890</v>
      </c>
      <c r="C6886" s="7">
        <v>44890</v>
      </c>
      <c r="D6886" s="7">
        <v>44919.534282407411</v>
      </c>
      <c r="E6886" s="20">
        <v>1356</v>
      </c>
      <c r="F6886" s="27" t="str">
        <f>VLOOKUP(E6886,PROVEEDORES!$A$2:$D$1013,2,0)</f>
        <v>ESTER ARGENTINA ZULIANI</v>
      </c>
      <c r="G6886" s="6" t="s">
        <v>351</v>
      </c>
      <c r="H6886" s="6" t="s">
        <v>527</v>
      </c>
      <c r="I6886" s="8">
        <v>21</v>
      </c>
      <c r="J6886" s="9">
        <v>30800</v>
      </c>
      <c r="K6886" s="9">
        <v>6468</v>
      </c>
      <c r="L6886" s="9">
        <v>37268</v>
      </c>
      <c r="M6886" s="16" t="s">
        <v>8436</v>
      </c>
      <c r="N6886" s="14" t="str">
        <f>IF(M6886=0,"",VLOOKUP(M6886,'CUENTAS_CONTABLES'!$A$2:$B$100,2,0))</f>
        <v>LIBRERIA</v>
      </c>
      <c r="O6886" s="11" t="s">
        <v>9248</v>
      </c>
      <c r="P6886" s="40" t="s">
        <v>9252</v>
      </c>
      <c r="Q6886" s="107">
        <v>4500006884</v>
      </c>
      <c r="R6886" s="43">
        <v>61071</v>
      </c>
      <c r="T6886" s="119"/>
      <c r="U6886" s="119"/>
      <c r="V6886" s="119"/>
    </row>
    <row r="6887" spans="1:22" ht="15.95" customHeight="1" x14ac:dyDescent="0.2">
      <c r="A6887" s="28" t="s">
        <v>2794</v>
      </c>
      <c r="B6887" s="7">
        <v>44890</v>
      </c>
      <c r="C6887" s="7">
        <v>44890</v>
      </c>
      <c r="D6887" s="7">
        <v>44891.668043981481</v>
      </c>
      <c r="E6887" s="20">
        <v>1358</v>
      </c>
      <c r="F6887" s="27" t="str">
        <f>VLOOKUP(E6887,PROVEEDORES!$A$2:$D$1013,2,0)</f>
        <v>EUROLAMP SRL</v>
      </c>
      <c r="G6887" s="6" t="s">
        <v>351</v>
      </c>
      <c r="H6887" s="6" t="s">
        <v>1294</v>
      </c>
      <c r="I6887" s="8">
        <v>21</v>
      </c>
      <c r="J6887" s="9">
        <v>1350</v>
      </c>
      <c r="K6887" s="9">
        <v>283.5</v>
      </c>
      <c r="L6887" s="9">
        <v>1633.5</v>
      </c>
      <c r="M6887" s="16" t="s">
        <v>8436</v>
      </c>
      <c r="N6887" s="14" t="str">
        <f>IF(M6887=0,"",VLOOKUP(M6887,'CUENTAS_CONTABLES'!$A$2:$B$100,2,0))</f>
        <v>LIBRERIA</v>
      </c>
      <c r="O6887" s="11" t="s">
        <v>8357</v>
      </c>
      <c r="P6887" s="40" t="s">
        <v>9259</v>
      </c>
      <c r="Q6887" s="108">
        <v>4500006885</v>
      </c>
      <c r="R6887" s="43">
        <v>61072</v>
      </c>
      <c r="T6887" s="119"/>
      <c r="U6887" s="119"/>
      <c r="V6887" s="119"/>
    </row>
    <row r="6888" spans="1:22" ht="15.95" customHeight="1" x14ac:dyDescent="0.2">
      <c r="A6888" s="28" t="s">
        <v>7690</v>
      </c>
      <c r="B6888" s="7">
        <v>44890</v>
      </c>
      <c r="C6888" s="7">
        <v>44890</v>
      </c>
      <c r="D6888" s="7">
        <v>44897.745393518519</v>
      </c>
      <c r="E6888" s="20">
        <v>1448</v>
      </c>
      <c r="F6888" s="27" t="str">
        <f>VLOOKUP(E6888,PROVEEDORES!$A$2:$D$1013,2,0)</f>
        <v>GRAN LIBERTADOR S.A.</v>
      </c>
      <c r="G6888" s="6" t="s">
        <v>351</v>
      </c>
      <c r="H6888" s="6" t="s">
        <v>974</v>
      </c>
      <c r="I6888" s="8">
        <v>21</v>
      </c>
      <c r="J6888" s="9">
        <v>2458</v>
      </c>
      <c r="K6888" s="9">
        <v>516.17999999999995</v>
      </c>
      <c r="L6888" s="9">
        <v>2974.18</v>
      </c>
      <c r="M6888" s="16" t="s">
        <v>8436</v>
      </c>
      <c r="N6888" s="14" t="str">
        <f>IF(M6888=0,"",VLOOKUP(M6888,'CUENTAS_CONTABLES'!$A$2:$B$100,2,0))</f>
        <v>LIBRERIA</v>
      </c>
      <c r="O6888" s="11" t="s">
        <v>9242</v>
      </c>
      <c r="P6888" s="40" t="s">
        <v>9252</v>
      </c>
      <c r="Q6888" s="107">
        <v>4500006886</v>
      </c>
      <c r="R6888" s="43">
        <v>61073</v>
      </c>
      <c r="T6888" s="119"/>
      <c r="U6888" s="119"/>
      <c r="V6888" s="119"/>
    </row>
    <row r="6889" spans="1:22" ht="15.95" customHeight="1" x14ac:dyDescent="0.2">
      <c r="A6889" s="28" t="s">
        <v>7682</v>
      </c>
      <c r="B6889" s="7">
        <v>44890</v>
      </c>
      <c r="C6889" s="7">
        <v>44890</v>
      </c>
      <c r="D6889" s="7">
        <v>44897.564236111109</v>
      </c>
      <c r="E6889" s="20">
        <v>1506</v>
      </c>
      <c r="F6889" s="27" t="str">
        <f>VLOOKUP(E6889,PROVEEDORES!$A$2:$D$1013,2,0)</f>
        <v>JONATHAN EMMANUEL AGUILERA</v>
      </c>
      <c r="G6889" s="6" t="s">
        <v>351</v>
      </c>
      <c r="H6889" s="6" t="s">
        <v>459</v>
      </c>
      <c r="I6889" s="8">
        <v>21</v>
      </c>
      <c r="J6889" s="9">
        <v>189.12</v>
      </c>
      <c r="K6889" s="9">
        <v>39.715200000000003</v>
      </c>
      <c r="L6889" s="9">
        <v>228.83520000000001</v>
      </c>
      <c r="M6889" s="16" t="s">
        <v>8436</v>
      </c>
      <c r="N6889" s="14" t="str">
        <f>IF(M6889=0,"",VLOOKUP(M6889,'CUENTAS_CONTABLES'!$A$2:$B$100,2,0))</f>
        <v>LIBRERIA</v>
      </c>
      <c r="O6889" s="11" t="s">
        <v>9245</v>
      </c>
      <c r="P6889" s="40" t="s">
        <v>9252</v>
      </c>
      <c r="Q6889" s="108">
        <v>4500006887</v>
      </c>
      <c r="R6889" s="43">
        <v>61074</v>
      </c>
      <c r="T6889" s="119"/>
      <c r="U6889" s="119"/>
      <c r="V6889" s="119"/>
    </row>
    <row r="6890" spans="1:22" ht="15.95" customHeight="1" x14ac:dyDescent="0.2">
      <c r="A6890" s="28" t="s">
        <v>7685</v>
      </c>
      <c r="B6890" s="7">
        <v>44890</v>
      </c>
      <c r="C6890" s="7">
        <v>44890</v>
      </c>
      <c r="D6890" s="7">
        <v>44902.688472222224</v>
      </c>
      <c r="E6890" s="20">
        <v>1616</v>
      </c>
      <c r="F6890" s="27" t="str">
        <f>VLOOKUP(E6890,PROVEEDORES!$A$2:$D$1013,2,0)</f>
        <v>MADINA PAULO RUBEN</v>
      </c>
      <c r="G6890" s="6" t="s">
        <v>351</v>
      </c>
      <c r="H6890" s="6" t="s">
        <v>474</v>
      </c>
      <c r="I6890" s="8">
        <v>21</v>
      </c>
      <c r="J6890" s="9">
        <v>45.45</v>
      </c>
      <c r="K6890" s="9">
        <v>9.5445000000000011</v>
      </c>
      <c r="L6890" s="9">
        <v>54.994500000000002</v>
      </c>
      <c r="M6890" s="16" t="s">
        <v>8436</v>
      </c>
      <c r="N6890" s="14" t="str">
        <f>IF(M6890=0,"",VLOOKUP(M6890,'CUENTAS_CONTABLES'!$A$2:$B$100,2,0))</f>
        <v>LIBRERIA</v>
      </c>
      <c r="O6890" s="11" t="s">
        <v>8357</v>
      </c>
      <c r="P6890" s="40" t="s">
        <v>9252</v>
      </c>
      <c r="Q6890" s="107">
        <v>4500006888</v>
      </c>
      <c r="R6890" s="43">
        <v>61075</v>
      </c>
      <c r="T6890" s="119"/>
      <c r="U6890" s="119"/>
      <c r="V6890" s="119"/>
    </row>
    <row r="6891" spans="1:22" ht="15.95" customHeight="1" x14ac:dyDescent="0.2">
      <c r="A6891" s="28" t="s">
        <v>7680</v>
      </c>
      <c r="B6891" s="7">
        <v>44890</v>
      </c>
      <c r="C6891" s="7">
        <v>44890</v>
      </c>
      <c r="D6891" s="7">
        <v>44898.699745370373</v>
      </c>
      <c r="E6891" s="20">
        <v>1857</v>
      </c>
      <c r="F6891" s="27" t="str">
        <f>VLOOKUP(E6891,PROVEEDORES!$A$2:$D$1013,2,0)</f>
        <v>SALVADOR SRL</v>
      </c>
      <c r="G6891" s="6" t="s">
        <v>351</v>
      </c>
      <c r="H6891" s="6" t="s">
        <v>567</v>
      </c>
      <c r="I6891" s="8">
        <v>21</v>
      </c>
      <c r="J6891" s="9">
        <v>925.62</v>
      </c>
      <c r="K6891" s="9">
        <v>194.3802</v>
      </c>
      <c r="L6891" s="9">
        <v>1120.0001999999999</v>
      </c>
      <c r="M6891" s="16" t="s">
        <v>8436</v>
      </c>
      <c r="N6891" s="14" t="str">
        <f>IF(M6891=0,"",VLOOKUP(M6891,'CUENTAS_CONTABLES'!$A$2:$B$100,2,0))</f>
        <v>LIBRERIA</v>
      </c>
      <c r="O6891" s="11" t="s">
        <v>9244</v>
      </c>
      <c r="P6891" s="40" t="s">
        <v>9252</v>
      </c>
      <c r="Q6891" s="108">
        <v>4500006889</v>
      </c>
      <c r="R6891" s="43">
        <v>61076</v>
      </c>
      <c r="T6891" s="119"/>
      <c r="U6891" s="119"/>
      <c r="V6891" s="119"/>
    </row>
    <row r="6892" spans="1:22" ht="15.95" customHeight="1" x14ac:dyDescent="0.2">
      <c r="A6892" s="28" t="s">
        <v>7679</v>
      </c>
      <c r="B6892" s="7">
        <v>44890</v>
      </c>
      <c r="C6892" s="7">
        <v>44890</v>
      </c>
      <c r="D6892" s="7">
        <v>44897.72855324074</v>
      </c>
      <c r="E6892" s="20">
        <v>1865</v>
      </c>
      <c r="F6892" s="27" t="str">
        <f>VLOOKUP(E6892,PROVEEDORES!$A$2:$D$1013,2,0)</f>
        <v>SANTAMARÍA COMBUSTIBLES SRL</v>
      </c>
      <c r="G6892" s="6" t="s">
        <v>352</v>
      </c>
      <c r="H6892" s="6" t="s">
        <v>473</v>
      </c>
      <c r="I6892" s="8">
        <v>0</v>
      </c>
      <c r="J6892" s="9">
        <v>34314</v>
      </c>
      <c r="K6892" s="9">
        <v>0</v>
      </c>
      <c r="L6892" s="9">
        <v>34314</v>
      </c>
      <c r="M6892" s="16" t="s">
        <v>8436</v>
      </c>
      <c r="N6892" s="14" t="str">
        <f>IF(M6892=0,"",VLOOKUP(M6892,'CUENTAS_CONTABLES'!$A$2:$B$100,2,0))</f>
        <v>LIBRERIA</v>
      </c>
      <c r="O6892" s="11" t="s">
        <v>9241</v>
      </c>
      <c r="P6892" s="40" t="s">
        <v>9256</v>
      </c>
      <c r="Q6892" s="107">
        <v>4500006890</v>
      </c>
      <c r="R6892" s="43">
        <v>61077</v>
      </c>
      <c r="T6892" s="119"/>
      <c r="U6892" s="119"/>
      <c r="V6892" s="119"/>
    </row>
    <row r="6893" spans="1:22" ht="15.95" customHeight="1" x14ac:dyDescent="0.2">
      <c r="A6893" s="28" t="s">
        <v>7676</v>
      </c>
      <c r="B6893" s="7">
        <v>44890</v>
      </c>
      <c r="C6893" s="7">
        <v>44890</v>
      </c>
      <c r="D6893" s="7">
        <v>44902.704699074071</v>
      </c>
      <c r="E6893" s="20">
        <v>1866</v>
      </c>
      <c r="F6893" s="27" t="str">
        <f>VLOOKUP(E6893,PROVEEDORES!$A$2:$D$1013,2,0)</f>
        <v>SARABIA ROST MARIA TAMARA</v>
      </c>
      <c r="G6893" s="6" t="s">
        <v>351</v>
      </c>
      <c r="H6893" s="6" t="s">
        <v>573</v>
      </c>
      <c r="I6893" s="8">
        <v>21</v>
      </c>
      <c r="J6893" s="9">
        <v>86.78</v>
      </c>
      <c r="K6893" s="9">
        <v>18.223800000000001</v>
      </c>
      <c r="L6893" s="9">
        <v>105.0038</v>
      </c>
      <c r="M6893" s="16" t="s">
        <v>8436</v>
      </c>
      <c r="N6893" s="14" t="str">
        <f>IF(M6893=0,"",VLOOKUP(M6893,'CUENTAS_CONTABLES'!$A$2:$B$100,2,0))</f>
        <v>LIBRERIA</v>
      </c>
      <c r="O6893" s="11" t="s">
        <v>9248</v>
      </c>
      <c r="P6893" s="40" t="s">
        <v>9252</v>
      </c>
      <c r="Q6893" s="108">
        <v>4500006891</v>
      </c>
      <c r="R6893" s="43">
        <v>61078</v>
      </c>
      <c r="T6893" s="119"/>
      <c r="U6893" s="119"/>
      <c r="V6893" s="119"/>
    </row>
    <row r="6894" spans="1:22" ht="15.95" customHeight="1" x14ac:dyDescent="0.2">
      <c r="A6894" s="28" t="s">
        <v>7677</v>
      </c>
      <c r="B6894" s="7">
        <v>44890</v>
      </c>
      <c r="C6894" s="7">
        <v>44890</v>
      </c>
      <c r="D6894" s="7">
        <v>44897.58693287037</v>
      </c>
      <c r="E6894" s="20">
        <v>1877</v>
      </c>
      <c r="F6894" s="27" t="str">
        <f>VLOOKUP(E6894,PROVEEDORES!$A$2:$D$1013,2,0)</f>
        <v>SEBASTIAN TOLESCO</v>
      </c>
      <c r="G6894" s="6" t="s">
        <v>351</v>
      </c>
      <c r="H6894" s="6" t="s">
        <v>698</v>
      </c>
      <c r="I6894" s="8">
        <v>21</v>
      </c>
      <c r="J6894" s="9">
        <v>446.31</v>
      </c>
      <c r="K6894" s="9">
        <v>93.725099999999998</v>
      </c>
      <c r="L6894" s="9">
        <v>540.03510000000006</v>
      </c>
      <c r="M6894" s="16" t="s">
        <v>8436</v>
      </c>
      <c r="N6894" s="14" t="str">
        <f>IF(M6894=0,"",VLOOKUP(M6894,'CUENTAS_CONTABLES'!$A$2:$B$100,2,0))</f>
        <v>LIBRERIA</v>
      </c>
      <c r="O6894" s="11" t="s">
        <v>9242</v>
      </c>
      <c r="P6894" s="40" t="s">
        <v>9252</v>
      </c>
      <c r="Q6894" s="107">
        <v>4500006892</v>
      </c>
      <c r="R6894" s="43">
        <v>61079</v>
      </c>
      <c r="T6894" s="119"/>
      <c r="U6894" s="119"/>
      <c r="V6894" s="119"/>
    </row>
    <row r="6895" spans="1:22" ht="15.95" customHeight="1" x14ac:dyDescent="0.2">
      <c r="A6895" s="28" t="s">
        <v>7686</v>
      </c>
      <c r="B6895" s="7">
        <v>44890</v>
      </c>
      <c r="C6895" s="7">
        <v>44890</v>
      </c>
      <c r="D6895" s="7">
        <v>44890.769583333335</v>
      </c>
      <c r="E6895" s="20">
        <v>1950</v>
      </c>
      <c r="F6895" s="27" t="str">
        <f>VLOOKUP(E6895,PROVEEDORES!$A$2:$D$1013,2,0)</f>
        <v>TELECOM ARGENTINA S.A.</v>
      </c>
      <c r="G6895" s="6" t="s">
        <v>351</v>
      </c>
      <c r="H6895" s="6" t="s">
        <v>396</v>
      </c>
      <c r="I6895" s="8">
        <v>21</v>
      </c>
      <c r="J6895" s="9">
        <v>254.75</v>
      </c>
      <c r="K6895" s="9">
        <v>53.497500000000002</v>
      </c>
      <c r="L6895" s="9">
        <v>308.2475</v>
      </c>
      <c r="M6895" s="16" t="s">
        <v>8436</v>
      </c>
      <c r="N6895" s="14" t="str">
        <f>IF(M6895=0,"",VLOOKUP(M6895,'CUENTAS_CONTABLES'!$A$2:$B$100,2,0))</f>
        <v>LIBRERIA</v>
      </c>
      <c r="O6895" s="11" t="s">
        <v>8357</v>
      </c>
      <c r="P6895" s="40" t="s">
        <v>9252</v>
      </c>
      <c r="Q6895" s="108">
        <v>4500006893</v>
      </c>
      <c r="R6895" s="43">
        <v>61080</v>
      </c>
      <c r="T6895" s="119"/>
      <c r="U6895" s="119"/>
      <c r="V6895" s="119"/>
    </row>
    <row r="6896" spans="1:22" ht="15.95" customHeight="1" x14ac:dyDescent="0.2">
      <c r="A6896" s="28" t="s">
        <v>7681</v>
      </c>
      <c r="B6896" s="7">
        <v>44890</v>
      </c>
      <c r="C6896" s="7">
        <v>44890</v>
      </c>
      <c r="D6896" s="7">
        <v>44903.69458333333</v>
      </c>
      <c r="E6896" s="20">
        <v>1983</v>
      </c>
      <c r="F6896" s="27" t="str">
        <f>VLOOKUP(E6896,PROVEEDORES!$A$2:$D$1013,2,0)</f>
        <v>VARGAS VICENTELO SONIA VIVIANA</v>
      </c>
      <c r="G6896" s="6" t="s">
        <v>351</v>
      </c>
      <c r="H6896" s="6" t="s">
        <v>391</v>
      </c>
      <c r="I6896" s="8">
        <v>21</v>
      </c>
      <c r="J6896" s="9">
        <v>85.27</v>
      </c>
      <c r="K6896" s="9">
        <v>17.906699999999997</v>
      </c>
      <c r="L6896" s="9">
        <v>103.1767</v>
      </c>
      <c r="M6896" s="16" t="s">
        <v>8436</v>
      </c>
      <c r="N6896" s="14" t="str">
        <f>IF(M6896=0,"",VLOOKUP(M6896,'CUENTAS_CONTABLES'!$A$2:$B$100,2,0))</f>
        <v>LIBRERIA</v>
      </c>
      <c r="O6896" s="11" t="s">
        <v>9246</v>
      </c>
      <c r="P6896" s="40" t="s">
        <v>9252</v>
      </c>
      <c r="Q6896" s="107">
        <v>4500006894</v>
      </c>
      <c r="R6896" s="43">
        <v>61081</v>
      </c>
      <c r="T6896" s="119"/>
      <c r="U6896" s="119"/>
      <c r="V6896" s="119"/>
    </row>
    <row r="6897" spans="1:22" ht="15.95" customHeight="1" x14ac:dyDescent="0.2">
      <c r="A6897" s="28" t="s">
        <v>7703</v>
      </c>
      <c r="B6897" s="7">
        <v>44891</v>
      </c>
      <c r="C6897" s="7">
        <v>44891</v>
      </c>
      <c r="D6897" s="7">
        <v>44898.700370370374</v>
      </c>
      <c r="E6897" s="20">
        <v>1032</v>
      </c>
      <c r="F6897" s="27" t="str">
        <f>VLOOKUP(E6897,PROVEEDORES!$A$2:$D$1013,2,0)</f>
        <v>ALDUNCIN LUCIA BELEN</v>
      </c>
      <c r="G6897" s="6" t="s">
        <v>351</v>
      </c>
      <c r="H6897" s="6" t="s">
        <v>583</v>
      </c>
      <c r="I6897" s="8">
        <v>21</v>
      </c>
      <c r="J6897" s="9">
        <v>272.73</v>
      </c>
      <c r="K6897" s="9">
        <v>57.273299999999999</v>
      </c>
      <c r="L6897" s="9">
        <v>330.00330000000002</v>
      </c>
      <c r="M6897" s="16" t="s">
        <v>8436</v>
      </c>
      <c r="N6897" s="14" t="str">
        <f>IF(M6897=0,"",VLOOKUP(M6897,'CUENTAS_CONTABLES'!$A$2:$B$100,2,0))</f>
        <v>LIBRERIA</v>
      </c>
      <c r="O6897" s="11" t="s">
        <v>9245</v>
      </c>
      <c r="P6897" s="40" t="s">
        <v>9259</v>
      </c>
      <c r="Q6897" s="108">
        <v>4500006895</v>
      </c>
      <c r="R6897" s="43">
        <v>61082</v>
      </c>
      <c r="T6897" s="119"/>
      <c r="U6897" s="119"/>
      <c r="V6897" s="119"/>
    </row>
    <row r="6898" spans="1:22" ht="15.95" customHeight="1" x14ac:dyDescent="0.2">
      <c r="A6898" s="28" t="s">
        <v>7711</v>
      </c>
      <c r="B6898" s="7">
        <v>44891</v>
      </c>
      <c r="C6898" s="7">
        <v>44891</v>
      </c>
      <c r="D6898" s="7">
        <v>44918.647997685184</v>
      </c>
      <c r="E6898" s="20">
        <v>1055</v>
      </c>
      <c r="F6898" s="27" t="str">
        <f>VLOOKUP(E6898,PROVEEDORES!$A$2:$D$1013,2,0)</f>
        <v>AMPHORA ARGENTINA SA</v>
      </c>
      <c r="G6898" s="6" t="s">
        <v>351</v>
      </c>
      <c r="H6898" s="6" t="s">
        <v>1297</v>
      </c>
      <c r="I6898" s="8">
        <v>21</v>
      </c>
      <c r="J6898" s="9">
        <v>556.88</v>
      </c>
      <c r="K6898" s="9">
        <v>116.9448</v>
      </c>
      <c r="L6898" s="9">
        <v>673.82479999999998</v>
      </c>
      <c r="M6898" s="16" t="s">
        <v>8436</v>
      </c>
      <c r="N6898" s="14" t="str">
        <f>IF(M6898=0,"",VLOOKUP(M6898,'CUENTAS_CONTABLES'!$A$2:$B$100,2,0))</f>
        <v>LIBRERIA</v>
      </c>
      <c r="O6898" s="11" t="s">
        <v>9244</v>
      </c>
      <c r="P6898" s="40" t="s">
        <v>9259</v>
      </c>
      <c r="Q6898" s="107">
        <v>4500006896</v>
      </c>
      <c r="R6898" s="43">
        <v>61083</v>
      </c>
      <c r="T6898" s="119"/>
      <c r="U6898" s="119"/>
      <c r="V6898" s="119"/>
    </row>
    <row r="6899" spans="1:22" ht="15.95" customHeight="1" x14ac:dyDescent="0.2">
      <c r="A6899" s="28" t="s">
        <v>7707</v>
      </c>
      <c r="B6899" s="7">
        <v>44891</v>
      </c>
      <c r="C6899" s="7">
        <v>44891</v>
      </c>
      <c r="D6899" s="7">
        <v>44909.71607638889</v>
      </c>
      <c r="E6899" s="20">
        <v>1056</v>
      </c>
      <c r="F6899" s="27" t="str">
        <f>VLOOKUP(E6899,PROVEEDORES!$A$2:$D$1013,2,0)</f>
        <v>ANA CAROLINA IRENE Y  DANIELA BEATRIZ MICHELINI S.H</v>
      </c>
      <c r="G6899" s="6" t="s">
        <v>351</v>
      </c>
      <c r="H6899" s="6" t="s">
        <v>737</v>
      </c>
      <c r="I6899" s="8">
        <v>21</v>
      </c>
      <c r="J6899" s="9">
        <v>181.82</v>
      </c>
      <c r="K6899" s="9">
        <v>38.182199999999995</v>
      </c>
      <c r="L6899" s="9">
        <v>220.00219999999999</v>
      </c>
      <c r="M6899" s="16" t="s">
        <v>8436</v>
      </c>
      <c r="N6899" s="14" t="str">
        <f>IF(M6899=0,"",VLOOKUP(M6899,'CUENTAS_CONTABLES'!$A$2:$B$100,2,0))</f>
        <v>LIBRERIA</v>
      </c>
      <c r="O6899" s="11" t="s">
        <v>9242</v>
      </c>
      <c r="P6899" s="40" t="s">
        <v>9252</v>
      </c>
      <c r="Q6899" s="108">
        <v>4500006897</v>
      </c>
      <c r="R6899" s="43">
        <v>61084</v>
      </c>
      <c r="T6899" s="119"/>
      <c r="U6899" s="119"/>
      <c r="V6899" s="119"/>
    </row>
    <row r="6900" spans="1:22" ht="15.95" customHeight="1" x14ac:dyDescent="0.2">
      <c r="A6900" s="28" t="s">
        <v>7702</v>
      </c>
      <c r="B6900" s="7">
        <v>44891</v>
      </c>
      <c r="C6900" s="7">
        <v>44891</v>
      </c>
      <c r="D6900" s="7">
        <v>44891.800162037034</v>
      </c>
      <c r="E6900" s="20">
        <v>1075</v>
      </c>
      <c r="F6900" s="27" t="str">
        <f>VLOOKUP(E6900,PROVEEDORES!$A$2:$D$1013,2,0)</f>
        <v>ANTONIO RODRIGUEZ</v>
      </c>
      <c r="G6900" s="6" t="s">
        <v>351</v>
      </c>
      <c r="H6900" s="6" t="s">
        <v>398</v>
      </c>
      <c r="I6900" s="8">
        <v>21</v>
      </c>
      <c r="J6900" s="9">
        <v>112.5</v>
      </c>
      <c r="K6900" s="9">
        <v>23.625</v>
      </c>
      <c r="L6900" s="9">
        <v>136.125</v>
      </c>
      <c r="M6900" s="16" t="s">
        <v>8436</v>
      </c>
      <c r="N6900" s="14" t="str">
        <f>IF(M6900=0,"",VLOOKUP(M6900,'CUENTAS_CONTABLES'!$A$2:$B$100,2,0))</f>
        <v>LIBRERIA</v>
      </c>
      <c r="O6900" s="11" t="s">
        <v>8357</v>
      </c>
      <c r="P6900" s="40" t="s">
        <v>9259</v>
      </c>
      <c r="Q6900" s="107">
        <v>4500006898</v>
      </c>
      <c r="R6900" s="43">
        <v>61085</v>
      </c>
      <c r="T6900" s="119"/>
      <c r="U6900" s="119"/>
      <c r="V6900" s="119"/>
    </row>
    <row r="6901" spans="1:22" ht="15.95" customHeight="1" x14ac:dyDescent="0.2">
      <c r="A6901" s="28" t="s">
        <v>7694</v>
      </c>
      <c r="B6901" s="7">
        <v>44891</v>
      </c>
      <c r="C6901" s="7">
        <v>44891</v>
      </c>
      <c r="D6901" s="7">
        <v>44909.656805555554</v>
      </c>
      <c r="E6901" s="20">
        <v>1135</v>
      </c>
      <c r="F6901" s="27" t="str">
        <f>VLOOKUP(E6901,PROVEEDORES!$A$2:$D$1013,2,0)</f>
        <v>BOLSA DE COMERCIO DE BUENOS AIRES</v>
      </c>
      <c r="G6901" s="6" t="s">
        <v>351</v>
      </c>
      <c r="H6901" s="6" t="s">
        <v>415</v>
      </c>
      <c r="I6901" s="8">
        <v>21</v>
      </c>
      <c r="J6901" s="9">
        <v>49.59</v>
      </c>
      <c r="K6901" s="9">
        <v>10.413900000000002</v>
      </c>
      <c r="L6901" s="9">
        <v>60.003900000000002</v>
      </c>
      <c r="M6901" s="16" t="s">
        <v>8436</v>
      </c>
      <c r="N6901" s="14" t="str">
        <f>IF(M6901=0,"",VLOOKUP(M6901,'CUENTAS_CONTABLES'!$A$2:$B$100,2,0))</f>
        <v>LIBRERIA</v>
      </c>
      <c r="O6901" s="11" t="s">
        <v>9243</v>
      </c>
      <c r="P6901" s="40" t="s">
        <v>9259</v>
      </c>
      <c r="Q6901" s="108">
        <v>4500006899</v>
      </c>
      <c r="R6901" s="43">
        <v>61086</v>
      </c>
      <c r="T6901" s="119"/>
      <c r="U6901" s="119"/>
      <c r="V6901" s="119"/>
    </row>
    <row r="6902" spans="1:22" ht="15.95" customHeight="1" x14ac:dyDescent="0.2">
      <c r="A6902" s="28" t="s">
        <v>7704</v>
      </c>
      <c r="B6902" s="7">
        <v>44891</v>
      </c>
      <c r="C6902" s="7">
        <v>44891</v>
      </c>
      <c r="D6902" s="7">
        <v>44897.565717592595</v>
      </c>
      <c r="E6902" s="20">
        <v>1170</v>
      </c>
      <c r="F6902" s="27" t="str">
        <f>VLOOKUP(E6902,PROVEEDORES!$A$2:$D$1013,2,0)</f>
        <v>CASASNOVAS EDUARDO FABIÁN</v>
      </c>
      <c r="G6902" s="6" t="s">
        <v>351</v>
      </c>
      <c r="H6902" s="6" t="s">
        <v>1296</v>
      </c>
      <c r="I6902" s="8">
        <v>21</v>
      </c>
      <c r="J6902" s="9">
        <v>193.26</v>
      </c>
      <c r="K6902" s="9">
        <v>40.584600000000002</v>
      </c>
      <c r="L6902" s="9">
        <v>233.84459999999999</v>
      </c>
      <c r="M6902" s="16" t="s">
        <v>8436</v>
      </c>
      <c r="N6902" s="14" t="str">
        <f>IF(M6902=0,"",VLOOKUP(M6902,'CUENTAS_CONTABLES'!$A$2:$B$100,2,0))</f>
        <v>LIBRERIA</v>
      </c>
      <c r="O6902" s="11" t="s">
        <v>9246</v>
      </c>
      <c r="P6902" s="40" t="s">
        <v>9259</v>
      </c>
      <c r="Q6902" s="107">
        <v>4500006900</v>
      </c>
      <c r="R6902" s="43">
        <v>61087</v>
      </c>
      <c r="T6902" s="119"/>
      <c r="U6902" s="119"/>
      <c r="V6902" s="119"/>
    </row>
    <row r="6903" spans="1:22" ht="15.95" customHeight="1" x14ac:dyDescent="0.2">
      <c r="A6903" s="28" t="s">
        <v>7854</v>
      </c>
      <c r="B6903" s="7">
        <v>44891</v>
      </c>
      <c r="C6903" s="7">
        <v>44898</v>
      </c>
      <c r="D6903" s="7">
        <v>44947.451655092591</v>
      </c>
      <c r="E6903" s="20">
        <v>1190</v>
      </c>
      <c r="F6903" s="27" t="str">
        <f>VLOOKUP(E6903,PROVEEDORES!$A$2:$D$1013,2,0)</f>
        <v>CHIARENZA FELIPE</v>
      </c>
      <c r="G6903" s="6" t="s">
        <v>352</v>
      </c>
      <c r="H6903" s="6" t="s">
        <v>1146</v>
      </c>
      <c r="I6903" s="8">
        <v>0</v>
      </c>
      <c r="J6903" s="9">
        <v>36223</v>
      </c>
      <c r="K6903" s="9">
        <v>0</v>
      </c>
      <c r="L6903" s="9">
        <v>36223</v>
      </c>
      <c r="M6903" s="16" t="s">
        <v>8439</v>
      </c>
      <c r="N6903" s="14" t="str">
        <f>IF(M6903=0,"",VLOOKUP(M6903,'CUENTAS_CONTABLES'!$A$2:$B$100,2,0))</f>
        <v>MANTENIMIENTO EDIFICIOS</v>
      </c>
      <c r="O6903" s="11" t="s">
        <v>9248</v>
      </c>
      <c r="P6903" s="40" t="s">
        <v>9253</v>
      </c>
      <c r="Q6903" s="108">
        <v>4500006901</v>
      </c>
      <c r="R6903" s="43">
        <v>61088</v>
      </c>
      <c r="T6903" s="119"/>
      <c r="U6903" s="119"/>
      <c r="V6903" s="119"/>
    </row>
    <row r="6904" spans="1:22" ht="15.95" customHeight="1" x14ac:dyDescent="0.2">
      <c r="A6904" s="28" t="s">
        <v>7697</v>
      </c>
      <c r="B6904" s="7">
        <v>44891</v>
      </c>
      <c r="C6904" s="7">
        <v>44891</v>
      </c>
      <c r="D6904" s="7">
        <v>44891.421793981484</v>
      </c>
      <c r="E6904" s="20">
        <v>1219</v>
      </c>
      <c r="F6904" s="27" t="str">
        <f>VLOOKUP(E6904,PROVEEDORES!$A$2:$D$1013,2,0)</f>
        <v>CONAFE S.R.L</v>
      </c>
      <c r="G6904" s="6" t="s">
        <v>351</v>
      </c>
      <c r="H6904" s="6" t="s">
        <v>396</v>
      </c>
      <c r="I6904" s="8">
        <v>21</v>
      </c>
      <c r="J6904" s="9">
        <v>2530</v>
      </c>
      <c r="K6904" s="9">
        <v>531.29999999999995</v>
      </c>
      <c r="L6904" s="9">
        <v>3061.3</v>
      </c>
      <c r="M6904" s="16" t="s">
        <v>8436</v>
      </c>
      <c r="N6904" s="14" t="str">
        <f>IF(M6904=0,"",VLOOKUP(M6904,'CUENTAS_CONTABLES'!$A$2:$B$100,2,0))</f>
        <v>LIBRERIA</v>
      </c>
      <c r="O6904" s="11" t="s">
        <v>9242</v>
      </c>
      <c r="P6904" s="40" t="s">
        <v>9259</v>
      </c>
      <c r="Q6904" s="107">
        <v>4500006902</v>
      </c>
      <c r="R6904" s="43">
        <v>61089</v>
      </c>
      <c r="T6904" s="119"/>
      <c r="U6904" s="119"/>
      <c r="V6904" s="119"/>
    </row>
    <row r="6905" spans="1:22" ht="15.95" customHeight="1" x14ac:dyDescent="0.2">
      <c r="A6905" s="28" t="s">
        <v>7700</v>
      </c>
      <c r="B6905" s="7">
        <v>44891</v>
      </c>
      <c r="C6905" s="7">
        <v>44891</v>
      </c>
      <c r="D6905" s="7">
        <v>44899.449050925927</v>
      </c>
      <c r="E6905" s="20">
        <v>1275</v>
      </c>
      <c r="F6905" s="27" t="str">
        <f>VLOOKUP(E6905,PROVEEDORES!$A$2:$D$1013,2,0)</f>
        <v>DISTROLUBE S.R.L.</v>
      </c>
      <c r="G6905" s="6" t="s">
        <v>351</v>
      </c>
      <c r="H6905" s="6" t="s">
        <v>396</v>
      </c>
      <c r="I6905" s="8">
        <v>10.5</v>
      </c>
      <c r="J6905" s="9">
        <v>798654</v>
      </c>
      <c r="K6905" s="9">
        <v>83858.67</v>
      </c>
      <c r="L6905" s="9">
        <v>882512.67</v>
      </c>
      <c r="M6905" s="16" t="s">
        <v>8436</v>
      </c>
      <c r="N6905" s="14" t="str">
        <f>IF(M6905=0,"",VLOOKUP(M6905,'CUENTAS_CONTABLES'!$A$2:$B$100,2,0))</f>
        <v>LIBRERIA</v>
      </c>
      <c r="O6905" s="11" t="s">
        <v>8357</v>
      </c>
      <c r="P6905" s="40" t="s">
        <v>9252</v>
      </c>
      <c r="Q6905" s="108">
        <v>4500006903</v>
      </c>
      <c r="R6905" s="43">
        <v>61090</v>
      </c>
      <c r="T6905" s="119"/>
      <c r="U6905" s="119"/>
      <c r="V6905" s="119"/>
    </row>
    <row r="6906" spans="1:22" ht="15.95" customHeight="1" x14ac:dyDescent="0.2">
      <c r="A6906" s="28" t="s">
        <v>7705</v>
      </c>
      <c r="B6906" s="7">
        <v>44891</v>
      </c>
      <c r="C6906" s="7">
        <v>44891</v>
      </c>
      <c r="D6906" s="7">
        <v>44892.688333333332</v>
      </c>
      <c r="E6906" s="20">
        <v>1330</v>
      </c>
      <c r="F6906" s="27" t="str">
        <f>VLOOKUP(E6906,PROVEEDORES!$A$2:$D$1013,2,0)</f>
        <v>ENERPLUS SRL</v>
      </c>
      <c r="G6906" s="6" t="s">
        <v>351</v>
      </c>
      <c r="H6906" s="6" t="s">
        <v>869</v>
      </c>
      <c r="I6906" s="8">
        <v>21</v>
      </c>
      <c r="J6906" s="9">
        <v>578.52</v>
      </c>
      <c r="K6906" s="9">
        <v>121.4892</v>
      </c>
      <c r="L6906" s="9">
        <v>700.00919999999996</v>
      </c>
      <c r="M6906" s="16" t="s">
        <v>8436</v>
      </c>
      <c r="N6906" s="14" t="str">
        <f>IF(M6906=0,"",VLOOKUP(M6906,'CUENTAS_CONTABLES'!$A$2:$B$100,2,0))</f>
        <v>LIBRERIA</v>
      </c>
      <c r="O6906" s="11" t="s">
        <v>9243</v>
      </c>
      <c r="P6906" s="40" t="s">
        <v>9259</v>
      </c>
      <c r="Q6906" s="107">
        <v>4500006904</v>
      </c>
      <c r="R6906" s="43">
        <v>61091</v>
      </c>
      <c r="T6906" s="119"/>
      <c r="U6906" s="119"/>
      <c r="V6906" s="119"/>
    </row>
    <row r="6907" spans="1:22" ht="15.95" customHeight="1" x14ac:dyDescent="0.2">
      <c r="A6907" s="28" t="s">
        <v>7698</v>
      </c>
      <c r="B6907" s="7">
        <v>44891</v>
      </c>
      <c r="C6907" s="7">
        <v>44891</v>
      </c>
      <c r="D6907" s="7">
        <v>44918.667766203704</v>
      </c>
      <c r="E6907" s="20">
        <v>1332</v>
      </c>
      <c r="F6907" s="27" t="str">
        <f>VLOOKUP(E6907,PROVEEDORES!$A$2:$D$1013,2,0)</f>
        <v>ENRIQUE ERNESTO PEDREIRA</v>
      </c>
      <c r="G6907" s="6" t="s">
        <v>351</v>
      </c>
      <c r="H6907" s="6" t="s">
        <v>396</v>
      </c>
      <c r="I6907" s="8">
        <v>21</v>
      </c>
      <c r="J6907" s="9">
        <v>216.57</v>
      </c>
      <c r="K6907" s="9">
        <v>45.479700000000001</v>
      </c>
      <c r="L6907" s="9">
        <v>262.04969999999997</v>
      </c>
      <c r="M6907" s="16" t="s">
        <v>8436</v>
      </c>
      <c r="N6907" s="14" t="str">
        <f>IF(M6907=0,"",VLOOKUP(M6907,'CUENTAS_CONTABLES'!$A$2:$B$100,2,0))</f>
        <v>LIBRERIA</v>
      </c>
      <c r="O6907" s="11" t="s">
        <v>9248</v>
      </c>
      <c r="P6907" s="40" t="s">
        <v>9259</v>
      </c>
      <c r="Q6907" s="108">
        <v>4500006905</v>
      </c>
      <c r="R6907" s="43">
        <v>61092</v>
      </c>
      <c r="T6907" s="119"/>
      <c r="U6907" s="119"/>
      <c r="V6907" s="119"/>
    </row>
    <row r="6908" spans="1:22" ht="15.95" customHeight="1" x14ac:dyDescent="0.2">
      <c r="A6908" s="28" t="s">
        <v>3745</v>
      </c>
      <c r="B6908" s="7">
        <v>44891</v>
      </c>
      <c r="C6908" s="7">
        <v>44898</v>
      </c>
      <c r="D6908" s="7">
        <v>44947.453449074077</v>
      </c>
      <c r="E6908" s="20">
        <v>1361</v>
      </c>
      <c r="F6908" s="27" t="str">
        <f>VLOOKUP(E6908,PROVEEDORES!$A$2:$D$1013,2,0)</f>
        <v>EXPRESO DIFERENCIA CÓRDOBA RÍO CUARTO SRL</v>
      </c>
      <c r="G6908" s="6" t="s">
        <v>351</v>
      </c>
      <c r="H6908" s="6" t="s">
        <v>1127</v>
      </c>
      <c r="I6908" s="8">
        <v>21</v>
      </c>
      <c r="J6908" s="9">
        <v>826.45</v>
      </c>
      <c r="K6908" s="9">
        <v>173.55450000000002</v>
      </c>
      <c r="L6908" s="9">
        <v>1000.0045</v>
      </c>
      <c r="M6908" s="16" t="s">
        <v>8439</v>
      </c>
      <c r="N6908" s="14" t="str">
        <f>IF(M6908=0,"",VLOOKUP(M6908,'CUENTAS_CONTABLES'!$A$2:$B$100,2,0))</f>
        <v>MANTENIMIENTO EDIFICIOS</v>
      </c>
      <c r="O6908" s="11" t="s">
        <v>9247</v>
      </c>
      <c r="P6908" s="40" t="s">
        <v>9252</v>
      </c>
      <c r="Q6908" s="107">
        <v>4500006906</v>
      </c>
      <c r="R6908" s="43">
        <v>61093</v>
      </c>
      <c r="T6908" s="119"/>
      <c r="U6908" s="119"/>
      <c r="V6908" s="119"/>
    </row>
    <row r="6909" spans="1:22" ht="15.95" customHeight="1" x14ac:dyDescent="0.2">
      <c r="A6909" s="28" t="s">
        <v>7693</v>
      </c>
      <c r="B6909" s="7">
        <v>44891</v>
      </c>
      <c r="C6909" s="7">
        <v>44891</v>
      </c>
      <c r="D6909" s="7">
        <v>44902.717534722222</v>
      </c>
      <c r="E6909" s="20">
        <v>1373</v>
      </c>
      <c r="F6909" s="27" t="str">
        <f>VLOOKUP(E6909,PROVEEDORES!$A$2:$D$1013,2,0)</f>
        <v>FENOGLIO JESUS MARIA</v>
      </c>
      <c r="G6909" s="6" t="s">
        <v>351</v>
      </c>
      <c r="H6909" s="6" t="s">
        <v>657</v>
      </c>
      <c r="I6909" s="8">
        <v>21</v>
      </c>
      <c r="J6909" s="9">
        <v>41.32</v>
      </c>
      <c r="K6909" s="9">
        <v>8.6772000000000009</v>
      </c>
      <c r="L6909" s="9">
        <v>49.997199999999999</v>
      </c>
      <c r="M6909" s="16" t="s">
        <v>8436</v>
      </c>
      <c r="N6909" s="14" t="str">
        <f>IF(M6909=0,"",VLOOKUP(M6909,'CUENTAS_CONTABLES'!$A$2:$B$100,2,0))</f>
        <v>LIBRERIA</v>
      </c>
      <c r="O6909" s="11" t="s">
        <v>8357</v>
      </c>
      <c r="P6909" s="40" t="s">
        <v>9259</v>
      </c>
      <c r="Q6909" s="108">
        <v>4500006907</v>
      </c>
      <c r="R6909" s="43">
        <v>0</v>
      </c>
      <c r="T6909" s="119"/>
      <c r="U6909" s="119"/>
      <c r="V6909" s="119"/>
    </row>
    <row r="6910" spans="1:22" ht="15.95" customHeight="1" x14ac:dyDescent="0.2">
      <c r="A6910" s="28" t="s">
        <v>7695</v>
      </c>
      <c r="B6910" s="7">
        <v>44891</v>
      </c>
      <c r="C6910" s="7">
        <v>44891</v>
      </c>
      <c r="D6910" s="7">
        <v>44903.702604166669</v>
      </c>
      <c r="E6910" s="20">
        <v>1414</v>
      </c>
      <c r="F6910" s="27" t="str">
        <f>VLOOKUP(E6910,PROVEEDORES!$A$2:$D$1013,2,0)</f>
        <v>GARBARINO S.A.</v>
      </c>
      <c r="G6910" s="6" t="s">
        <v>351</v>
      </c>
      <c r="H6910" s="6" t="s">
        <v>357</v>
      </c>
      <c r="I6910" s="8">
        <v>21</v>
      </c>
      <c r="J6910" s="9">
        <v>16372.85</v>
      </c>
      <c r="K6910" s="9">
        <v>3438.2985000000003</v>
      </c>
      <c r="L6910" s="9">
        <v>19811.148499999999</v>
      </c>
      <c r="M6910" s="16" t="s">
        <v>8436</v>
      </c>
      <c r="N6910" s="14" t="str">
        <f>IF(M6910=0,"",VLOOKUP(M6910,'CUENTAS_CONTABLES'!$A$2:$B$100,2,0))</f>
        <v>LIBRERIA</v>
      </c>
      <c r="O6910" s="11" t="s">
        <v>9242</v>
      </c>
      <c r="P6910" s="40" t="s">
        <v>9259</v>
      </c>
      <c r="Q6910" s="107">
        <v>4500006908</v>
      </c>
      <c r="R6910" s="43">
        <v>61095</v>
      </c>
      <c r="T6910" s="119"/>
      <c r="U6910" s="119"/>
      <c r="V6910" s="119"/>
    </row>
    <row r="6911" spans="1:22" ht="15.95" customHeight="1" x14ac:dyDescent="0.2">
      <c r="A6911" s="28" t="s">
        <v>7709</v>
      </c>
      <c r="B6911" s="7">
        <v>44891</v>
      </c>
      <c r="C6911" s="7">
        <v>44891</v>
      </c>
      <c r="D6911" s="7">
        <v>44918.542291666665</v>
      </c>
      <c r="E6911" s="20">
        <v>1423</v>
      </c>
      <c r="F6911" s="27" t="str">
        <f>VLOOKUP(E6911,PROVEEDORES!$A$2:$D$1013,2,0)</f>
        <v>GERARDO LUQUE SRL</v>
      </c>
      <c r="G6911" s="6" t="s">
        <v>351</v>
      </c>
      <c r="H6911" s="6" t="s">
        <v>1244</v>
      </c>
      <c r="I6911" s="8">
        <v>21</v>
      </c>
      <c r="J6911" s="9">
        <v>40.58</v>
      </c>
      <c r="K6911" s="9">
        <v>8.5217999999999989</v>
      </c>
      <c r="L6911" s="9">
        <v>49.101799999999997</v>
      </c>
      <c r="M6911" s="16" t="s">
        <v>8436</v>
      </c>
      <c r="N6911" s="14" t="str">
        <f>IF(M6911=0,"",VLOOKUP(M6911,'CUENTAS_CONTABLES'!$A$2:$B$100,2,0))</f>
        <v>LIBRERIA</v>
      </c>
      <c r="O6911" s="11" t="s">
        <v>9248</v>
      </c>
      <c r="P6911" s="40" t="s">
        <v>9259</v>
      </c>
      <c r="Q6911" s="108">
        <v>4500006909</v>
      </c>
      <c r="R6911" s="43">
        <v>61096</v>
      </c>
      <c r="T6911" s="119"/>
      <c r="U6911" s="119"/>
      <c r="V6911" s="119"/>
    </row>
    <row r="6912" spans="1:22" ht="15.95" customHeight="1" x14ac:dyDescent="0.2">
      <c r="A6912" s="28" t="s">
        <v>4744</v>
      </c>
      <c r="B6912" s="7">
        <v>44891</v>
      </c>
      <c r="C6912" s="7">
        <v>44891</v>
      </c>
      <c r="D6912" s="7">
        <v>44891.796550925923</v>
      </c>
      <c r="E6912" s="20">
        <v>1472</v>
      </c>
      <c r="F6912" s="27" t="str">
        <f>VLOOKUP(E6912,PROVEEDORES!$A$2:$D$1013,2,0)</f>
        <v>HORACIO A. AMELA</v>
      </c>
      <c r="G6912" s="6" t="s">
        <v>351</v>
      </c>
      <c r="H6912" s="6" t="s">
        <v>396</v>
      </c>
      <c r="I6912" s="8">
        <v>21</v>
      </c>
      <c r="J6912" s="9">
        <v>333.75</v>
      </c>
      <c r="K6912" s="9">
        <v>70.087500000000006</v>
      </c>
      <c r="L6912" s="9">
        <v>403.83749999999998</v>
      </c>
      <c r="M6912" s="16" t="s">
        <v>8436</v>
      </c>
      <c r="N6912" s="14" t="str">
        <f>IF(M6912=0,"",VLOOKUP(M6912,'CUENTAS_CONTABLES'!$A$2:$B$100,2,0))</f>
        <v>LIBRERIA</v>
      </c>
      <c r="O6912" s="11" t="s">
        <v>8357</v>
      </c>
      <c r="P6912" s="40" t="s">
        <v>9259</v>
      </c>
      <c r="Q6912" s="107">
        <v>4500006910</v>
      </c>
      <c r="R6912" s="43">
        <v>61097</v>
      </c>
      <c r="T6912" s="119"/>
      <c r="U6912" s="119"/>
      <c r="V6912" s="119"/>
    </row>
    <row r="6913" spans="1:22" ht="15.95" customHeight="1" x14ac:dyDescent="0.2">
      <c r="A6913" s="28" t="s">
        <v>7710</v>
      </c>
      <c r="B6913" s="7">
        <v>44891</v>
      </c>
      <c r="C6913" s="7">
        <v>44891</v>
      </c>
      <c r="D6913" s="7">
        <v>44920.470902777779</v>
      </c>
      <c r="E6913" s="20">
        <v>1527</v>
      </c>
      <c r="F6913" s="27" t="str">
        <f>VLOOKUP(E6913,PROVEEDORES!$A$2:$D$1013,2,0)</f>
        <v xml:space="preserve">JUAN CARLOS MORALES </v>
      </c>
      <c r="G6913" s="6" t="s">
        <v>351</v>
      </c>
      <c r="H6913" s="6" t="s">
        <v>1142</v>
      </c>
      <c r="I6913" s="8">
        <v>21</v>
      </c>
      <c r="J6913" s="9">
        <v>239.67</v>
      </c>
      <c r="K6913" s="9">
        <v>50.3307</v>
      </c>
      <c r="L6913" s="9">
        <v>290.00069999999999</v>
      </c>
      <c r="M6913" s="16" t="s">
        <v>8436</v>
      </c>
      <c r="N6913" s="14" t="str">
        <f>IF(M6913=0,"",VLOOKUP(M6913,'CUENTAS_CONTABLES'!$A$2:$B$100,2,0))</f>
        <v>LIBRERIA</v>
      </c>
      <c r="O6913" s="11" t="s">
        <v>9246</v>
      </c>
      <c r="P6913" s="40" t="s">
        <v>9259</v>
      </c>
      <c r="Q6913" s="108">
        <v>4500006911</v>
      </c>
      <c r="R6913" s="43">
        <v>61098</v>
      </c>
      <c r="T6913" s="119"/>
      <c r="U6913" s="119"/>
      <c r="V6913" s="119"/>
    </row>
    <row r="6914" spans="1:22" ht="15.95" customHeight="1" x14ac:dyDescent="0.2">
      <c r="A6914" s="28" t="s">
        <v>7708</v>
      </c>
      <c r="B6914" s="7">
        <v>44891</v>
      </c>
      <c r="C6914" s="7">
        <v>44891</v>
      </c>
      <c r="D6914" s="7">
        <v>44913.529467592591</v>
      </c>
      <c r="E6914" s="20">
        <v>1627</v>
      </c>
      <c r="F6914" s="27" t="str">
        <f>VLOOKUP(E6914,PROVEEDORES!$A$2:$D$1013,2,0)</f>
        <v>MAPLE ROSARIO S.A.</v>
      </c>
      <c r="G6914" s="6" t="s">
        <v>351</v>
      </c>
      <c r="H6914" s="6" t="s">
        <v>1031</v>
      </c>
      <c r="I6914" s="8">
        <v>21</v>
      </c>
      <c r="J6914" s="9">
        <v>5540.11</v>
      </c>
      <c r="K6914" s="9">
        <v>1163.4231</v>
      </c>
      <c r="L6914" s="9">
        <v>6703.5330999999996</v>
      </c>
      <c r="M6914" s="16" t="s">
        <v>8436</v>
      </c>
      <c r="N6914" s="14" t="str">
        <f>IF(M6914=0,"",VLOOKUP(M6914,'CUENTAS_CONTABLES'!$A$2:$B$100,2,0))</f>
        <v>LIBRERIA</v>
      </c>
      <c r="O6914" s="11" t="s">
        <v>9246</v>
      </c>
      <c r="P6914" s="40" t="s">
        <v>9259</v>
      </c>
      <c r="Q6914" s="107">
        <v>4500006912</v>
      </c>
      <c r="R6914" s="43">
        <v>61099</v>
      </c>
      <c r="T6914" s="119"/>
      <c r="U6914" s="119"/>
      <c r="V6914" s="119"/>
    </row>
    <row r="6915" spans="1:22" ht="15.95" customHeight="1" x14ac:dyDescent="0.2">
      <c r="A6915" s="28" t="s">
        <v>7706</v>
      </c>
      <c r="B6915" s="7">
        <v>44891</v>
      </c>
      <c r="C6915" s="7">
        <v>44891</v>
      </c>
      <c r="D6915" s="7">
        <v>44909.724097222221</v>
      </c>
      <c r="E6915" s="20">
        <v>1803</v>
      </c>
      <c r="F6915" s="27" t="str">
        <f>VLOOKUP(E6915,PROVEEDORES!$A$2:$D$1013,2,0)</f>
        <v>RDM TILES GROUP S.R.L.</v>
      </c>
      <c r="G6915" s="6" t="s">
        <v>351</v>
      </c>
      <c r="H6915" s="6" t="s">
        <v>737</v>
      </c>
      <c r="I6915" s="8">
        <v>21</v>
      </c>
      <c r="J6915" s="9">
        <v>150.41</v>
      </c>
      <c r="K6915" s="9">
        <v>31.586100000000002</v>
      </c>
      <c r="L6915" s="9">
        <v>181.99610000000001</v>
      </c>
      <c r="M6915" s="16" t="s">
        <v>8436</v>
      </c>
      <c r="N6915" s="14" t="str">
        <f>IF(M6915=0,"",VLOOKUP(M6915,'CUENTAS_CONTABLES'!$A$2:$B$100,2,0))</f>
        <v>LIBRERIA</v>
      </c>
      <c r="O6915" s="11" t="s">
        <v>9241</v>
      </c>
      <c r="P6915" s="40" t="s">
        <v>9254</v>
      </c>
      <c r="Q6915" s="108">
        <v>4500006913</v>
      </c>
      <c r="R6915" s="43">
        <v>61100</v>
      </c>
      <c r="T6915" s="119"/>
      <c r="U6915" s="119"/>
      <c r="V6915" s="119"/>
    </row>
    <row r="6916" spans="1:22" ht="15.95" customHeight="1" x14ac:dyDescent="0.2">
      <c r="A6916" s="28" t="s">
        <v>7696</v>
      </c>
      <c r="B6916" s="7">
        <v>44891</v>
      </c>
      <c r="C6916" s="7">
        <v>44891</v>
      </c>
      <c r="D6916" s="7">
        <v>44909.715208333335</v>
      </c>
      <c r="E6916" s="20">
        <v>1822</v>
      </c>
      <c r="F6916" s="27" t="str">
        <f>VLOOKUP(E6916,PROVEEDORES!$A$2:$D$1013,2,0)</f>
        <v>RIVERO EMANUEL</v>
      </c>
      <c r="G6916" s="6" t="s">
        <v>351</v>
      </c>
      <c r="H6916" s="6" t="s">
        <v>1111</v>
      </c>
      <c r="I6916" s="8">
        <v>21</v>
      </c>
      <c r="J6916" s="9">
        <v>560.25</v>
      </c>
      <c r="K6916" s="9">
        <v>117.6525</v>
      </c>
      <c r="L6916" s="9">
        <v>677.90250000000003</v>
      </c>
      <c r="M6916" s="16" t="s">
        <v>8436</v>
      </c>
      <c r="N6916" s="14" t="str">
        <f>IF(M6916=0,"",VLOOKUP(M6916,'CUENTAS_CONTABLES'!$A$2:$B$100,2,0))</f>
        <v>LIBRERIA</v>
      </c>
      <c r="O6916" s="11" t="s">
        <v>9244</v>
      </c>
      <c r="P6916" s="40" t="s">
        <v>9259</v>
      </c>
      <c r="Q6916" s="107">
        <v>4500006914</v>
      </c>
      <c r="R6916" s="43">
        <v>61101</v>
      </c>
      <c r="T6916" s="119"/>
      <c r="U6916" s="119"/>
      <c r="V6916" s="119"/>
    </row>
    <row r="6917" spans="1:22" ht="15.95" customHeight="1" x14ac:dyDescent="0.2">
      <c r="A6917" s="28" t="s">
        <v>3203</v>
      </c>
      <c r="B6917" s="7">
        <v>44891</v>
      </c>
      <c r="C6917" s="7">
        <v>44891</v>
      </c>
      <c r="D6917" s="7">
        <v>44911.630567129629</v>
      </c>
      <c r="E6917" s="20">
        <v>1841</v>
      </c>
      <c r="F6917" s="27" t="str">
        <f>VLOOKUP(E6917,PROVEEDORES!$A$2:$D$1013,2,0)</f>
        <v>RUDENZ SA</v>
      </c>
      <c r="G6917" s="6" t="s">
        <v>352</v>
      </c>
      <c r="H6917" s="6" t="s">
        <v>1287</v>
      </c>
      <c r="I6917" s="8">
        <v>0</v>
      </c>
      <c r="J6917" s="9">
        <v>24919</v>
      </c>
      <c r="K6917" s="9">
        <v>0</v>
      </c>
      <c r="L6917" s="9">
        <v>24919</v>
      </c>
      <c r="M6917" s="16" t="s">
        <v>8436</v>
      </c>
      <c r="N6917" s="14" t="str">
        <f>IF(M6917=0,"",VLOOKUP(M6917,'CUENTAS_CONTABLES'!$A$2:$B$100,2,0))</f>
        <v>LIBRERIA</v>
      </c>
      <c r="O6917" s="11" t="s">
        <v>9246</v>
      </c>
      <c r="P6917" s="40" t="s">
        <v>9259</v>
      </c>
      <c r="Q6917" s="108"/>
      <c r="R6917" s="43">
        <v>61102</v>
      </c>
      <c r="T6917" s="119"/>
      <c r="U6917" s="119"/>
      <c r="V6917" s="119"/>
    </row>
    <row r="6918" spans="1:22" ht="15.95" customHeight="1" x14ac:dyDescent="0.2">
      <c r="A6918" s="28" t="s">
        <v>7692</v>
      </c>
      <c r="B6918" s="7">
        <v>44891</v>
      </c>
      <c r="C6918" s="7">
        <v>44891</v>
      </c>
      <c r="D6918" s="7">
        <v>44912.765775462962</v>
      </c>
      <c r="E6918" s="20">
        <v>1910</v>
      </c>
      <c r="F6918" s="27" t="str">
        <f>VLOOKUP(E6918,PROVEEDORES!$A$2:$D$1013,2,0)</f>
        <v>SINIGALIA MARIANA</v>
      </c>
      <c r="G6918" s="6" t="s">
        <v>351</v>
      </c>
      <c r="H6918" s="6" t="s">
        <v>502</v>
      </c>
      <c r="I6918" s="8">
        <v>21</v>
      </c>
      <c r="J6918" s="9">
        <v>1650</v>
      </c>
      <c r="K6918" s="9">
        <v>346.5</v>
      </c>
      <c r="L6918" s="9">
        <v>1996.5</v>
      </c>
      <c r="M6918" s="16" t="s">
        <v>8436</v>
      </c>
      <c r="N6918" s="14" t="str">
        <f>IF(M6918=0,"",VLOOKUP(M6918,'CUENTAS_CONTABLES'!$A$2:$B$100,2,0))</f>
        <v>LIBRERIA</v>
      </c>
      <c r="O6918" s="11" t="s">
        <v>9245</v>
      </c>
      <c r="P6918" s="40" t="s">
        <v>9259</v>
      </c>
      <c r="Q6918" s="107">
        <v>4500006916</v>
      </c>
      <c r="R6918" s="43">
        <v>61103</v>
      </c>
      <c r="T6918" s="119"/>
      <c r="U6918" s="119"/>
      <c r="V6918" s="119"/>
    </row>
    <row r="6919" spans="1:22" ht="15.95" customHeight="1" x14ac:dyDescent="0.2">
      <c r="A6919" s="28" t="s">
        <v>7699</v>
      </c>
      <c r="B6919" s="7">
        <v>44891</v>
      </c>
      <c r="C6919" s="7">
        <v>44891</v>
      </c>
      <c r="D6919" s="7">
        <v>44899.450208333335</v>
      </c>
      <c r="E6919" s="20">
        <v>1954</v>
      </c>
      <c r="F6919" s="27" t="str">
        <f>VLOOKUP(E6919,PROVEEDORES!$A$2:$D$1013,2,0)</f>
        <v>TESTORELLI S.A.</v>
      </c>
      <c r="G6919" s="6" t="s">
        <v>351</v>
      </c>
      <c r="H6919" s="6" t="s">
        <v>396</v>
      </c>
      <c r="I6919" s="8">
        <v>10.5</v>
      </c>
      <c r="J6919" s="9">
        <v>36301</v>
      </c>
      <c r="K6919" s="9">
        <v>3811.605</v>
      </c>
      <c r="L6919" s="9">
        <v>40112.605000000003</v>
      </c>
      <c r="M6919" s="16" t="s">
        <v>8436</v>
      </c>
      <c r="N6919" s="14" t="str">
        <f>IF(M6919=0,"",VLOOKUP(M6919,'CUENTAS_CONTABLES'!$A$2:$B$100,2,0))</f>
        <v>LIBRERIA</v>
      </c>
      <c r="O6919" s="11" t="s">
        <v>9243</v>
      </c>
      <c r="P6919" s="40" t="s">
        <v>9259</v>
      </c>
      <c r="Q6919" s="108"/>
      <c r="R6919" s="43">
        <v>0</v>
      </c>
      <c r="T6919" s="119"/>
      <c r="U6919" s="119"/>
      <c r="V6919" s="119"/>
    </row>
    <row r="6920" spans="1:22" ht="15.95" customHeight="1" x14ac:dyDescent="0.2">
      <c r="A6920" s="28" t="s">
        <v>7701</v>
      </c>
      <c r="B6920" s="7">
        <v>44891</v>
      </c>
      <c r="C6920" s="7">
        <v>44891</v>
      </c>
      <c r="D6920" s="7">
        <v>44891.799780092595</v>
      </c>
      <c r="E6920" s="20">
        <v>1968</v>
      </c>
      <c r="F6920" s="27" t="str">
        <f>VLOOKUP(E6920,PROVEEDORES!$A$2:$D$1013,2,0)</f>
        <v>TRIULZI ABEL BASILIO NARCISO</v>
      </c>
      <c r="G6920" s="6" t="s">
        <v>351</v>
      </c>
      <c r="H6920" s="6" t="s">
        <v>398</v>
      </c>
      <c r="I6920" s="8">
        <v>21</v>
      </c>
      <c r="J6920" s="9">
        <v>87.5</v>
      </c>
      <c r="K6920" s="9">
        <v>18.375</v>
      </c>
      <c r="L6920" s="9">
        <v>105.875</v>
      </c>
      <c r="M6920" s="16" t="s">
        <v>8436</v>
      </c>
      <c r="N6920" s="14" t="str">
        <f>IF(M6920=0,"",VLOOKUP(M6920,'CUENTAS_CONTABLES'!$A$2:$B$100,2,0))</f>
        <v>LIBRERIA</v>
      </c>
      <c r="O6920" s="11" t="s">
        <v>9248</v>
      </c>
      <c r="P6920" s="40" t="s">
        <v>9259</v>
      </c>
      <c r="Q6920" s="107">
        <v>4500006918</v>
      </c>
      <c r="R6920" s="43">
        <v>61105</v>
      </c>
      <c r="T6920" s="119"/>
      <c r="U6920" s="119"/>
      <c r="V6920" s="119"/>
    </row>
    <row r="6921" spans="1:22" ht="15.95" customHeight="1" x14ac:dyDescent="0.2">
      <c r="A6921" s="28" t="s">
        <v>7806</v>
      </c>
      <c r="B6921" s="7">
        <v>44892</v>
      </c>
      <c r="C6921" s="7">
        <v>44898</v>
      </c>
      <c r="D6921" s="7">
        <v>44930.530277777776</v>
      </c>
      <c r="E6921" s="20">
        <v>1007</v>
      </c>
      <c r="F6921" s="27" t="str">
        <f>VLOOKUP(E6921,PROVEEDORES!$A$2:$D$1013,2,0)</f>
        <v>ACCESO NORTE S.R.L.</v>
      </c>
      <c r="G6921" s="6" t="s">
        <v>351</v>
      </c>
      <c r="H6921" s="6" t="s">
        <v>573</v>
      </c>
      <c r="I6921" s="8">
        <v>21</v>
      </c>
      <c r="J6921" s="9">
        <v>86.78</v>
      </c>
      <c r="K6921" s="9">
        <v>18.223800000000001</v>
      </c>
      <c r="L6921" s="9">
        <v>105.0038</v>
      </c>
      <c r="M6921" s="16" t="s">
        <v>8438</v>
      </c>
      <c r="N6921" s="14" t="str">
        <f>IF(M6921=0,"",VLOOKUP(M6921,'CUENTAS_CONTABLES'!$A$2:$B$100,2,0))</f>
        <v>MANTENIMIENTO Y LIMPIEZA</v>
      </c>
      <c r="O6921" s="11" t="s">
        <v>9248</v>
      </c>
      <c r="P6921" s="40" t="s">
        <v>9252</v>
      </c>
      <c r="Q6921" s="108">
        <v>4500006919</v>
      </c>
      <c r="R6921" s="43">
        <v>61106</v>
      </c>
      <c r="T6921" s="119"/>
      <c r="U6921" s="119"/>
      <c r="V6921" s="119"/>
    </row>
    <row r="6922" spans="1:22" ht="15.95" customHeight="1" x14ac:dyDescent="0.2">
      <c r="A6922" s="28" t="s">
        <v>7733</v>
      </c>
      <c r="B6922" s="7">
        <v>44892</v>
      </c>
      <c r="C6922" s="7">
        <v>44892</v>
      </c>
      <c r="D6922" s="7">
        <v>44892.793692129628</v>
      </c>
      <c r="E6922" s="20">
        <v>1034</v>
      </c>
      <c r="F6922" s="27" t="str">
        <f>VLOOKUP(E6922,PROVEEDORES!$A$2:$D$1013,2,0)</f>
        <v>ALEJANDRO JAVIER SANCHEZ</v>
      </c>
      <c r="G6922" s="6" t="s">
        <v>351</v>
      </c>
      <c r="H6922" s="6" t="s">
        <v>398</v>
      </c>
      <c r="I6922" s="8">
        <v>21</v>
      </c>
      <c r="J6922" s="9">
        <v>91.66</v>
      </c>
      <c r="K6922" s="9">
        <v>19.2486</v>
      </c>
      <c r="L6922" s="9">
        <v>110.90859999999999</v>
      </c>
      <c r="M6922" s="16" t="s">
        <v>8436</v>
      </c>
      <c r="N6922" s="14" t="str">
        <f>IF(M6922=0,"",VLOOKUP(M6922,'CUENTAS_CONTABLES'!$A$2:$B$100,2,0))</f>
        <v>LIBRERIA</v>
      </c>
      <c r="O6922" s="11" t="s">
        <v>9241</v>
      </c>
      <c r="P6922" s="40" t="s">
        <v>9259</v>
      </c>
      <c r="Q6922" s="107">
        <v>4500006920</v>
      </c>
      <c r="R6922" s="43">
        <v>61107</v>
      </c>
      <c r="T6922" s="119"/>
      <c r="U6922" s="119"/>
      <c r="V6922" s="119"/>
    </row>
    <row r="6923" spans="1:22" ht="15.95" customHeight="1" x14ac:dyDescent="0.2">
      <c r="A6923" s="28" t="s">
        <v>7737</v>
      </c>
      <c r="B6923" s="7">
        <v>44892</v>
      </c>
      <c r="C6923" s="7">
        <v>44892</v>
      </c>
      <c r="D6923" s="7">
        <v>44892.689629629633</v>
      </c>
      <c r="E6923" s="20">
        <v>1048</v>
      </c>
      <c r="F6923" s="27" t="str">
        <f>VLOOKUP(E6923,PROVEEDORES!$A$2:$D$1013,2,0)</f>
        <v>ALLUB HERMANOS S.R.L</v>
      </c>
      <c r="G6923" s="6" t="s">
        <v>351</v>
      </c>
      <c r="H6923" s="6" t="s">
        <v>549</v>
      </c>
      <c r="I6923" s="8">
        <v>0</v>
      </c>
      <c r="J6923" s="9">
        <v>24402</v>
      </c>
      <c r="K6923" s="9">
        <v>0</v>
      </c>
      <c r="L6923" s="9">
        <v>24402</v>
      </c>
      <c r="M6923" s="16" t="s">
        <v>8437</v>
      </c>
      <c r="N6923" s="14" t="str">
        <f>IF(M6923=0,"",VLOOKUP(M6923,'CUENTAS_CONTABLES'!$A$2:$B$100,2,0))</f>
        <v>FOTOCOPIAS</v>
      </c>
      <c r="O6923" s="11" t="s">
        <v>9248</v>
      </c>
      <c r="P6923" s="40" t="s">
        <v>9253</v>
      </c>
      <c r="Q6923" s="108"/>
      <c r="R6923" s="43">
        <v>61108</v>
      </c>
      <c r="T6923" s="119"/>
      <c r="U6923" s="119"/>
      <c r="V6923" s="119"/>
    </row>
    <row r="6924" spans="1:22" ht="15.95" customHeight="1" x14ac:dyDescent="0.2">
      <c r="A6924" s="28" t="s">
        <v>7845</v>
      </c>
      <c r="B6924" s="7">
        <v>44892</v>
      </c>
      <c r="C6924" s="7">
        <v>44898</v>
      </c>
      <c r="D6924" s="7">
        <v>44917.672835648147</v>
      </c>
      <c r="E6924" s="20">
        <v>1080</v>
      </c>
      <c r="F6924" s="27" t="str">
        <f>VLOOKUP(E6924,PROVEEDORES!$A$2:$D$1013,2,0)</f>
        <v>ARDILES RICARDO MATIAS</v>
      </c>
      <c r="G6924" s="6" t="s">
        <v>351</v>
      </c>
      <c r="H6924" s="6" t="s">
        <v>558</v>
      </c>
      <c r="I6924" s="8">
        <v>21</v>
      </c>
      <c r="J6924" s="9">
        <v>1386.39</v>
      </c>
      <c r="K6924" s="9">
        <v>291.14190000000002</v>
      </c>
      <c r="L6924" s="9">
        <v>1677.5319000000002</v>
      </c>
      <c r="M6924" s="16" t="s">
        <v>8438</v>
      </c>
      <c r="N6924" s="14" t="str">
        <f>IF(M6924=0,"",VLOOKUP(M6924,'CUENTAS_CONTABLES'!$A$2:$B$100,2,0))</f>
        <v>MANTENIMIENTO Y LIMPIEZA</v>
      </c>
      <c r="O6924" s="11" t="s">
        <v>9241</v>
      </c>
      <c r="P6924" s="40" t="s">
        <v>9259</v>
      </c>
      <c r="Q6924" s="107">
        <v>4500006922</v>
      </c>
      <c r="R6924" s="43">
        <v>61109</v>
      </c>
      <c r="T6924" s="119"/>
      <c r="U6924" s="119"/>
      <c r="V6924" s="119"/>
    </row>
    <row r="6925" spans="1:22" ht="15.95" customHeight="1" x14ac:dyDescent="0.2">
      <c r="A6925" s="28" t="s">
        <v>7717</v>
      </c>
      <c r="B6925" s="7">
        <v>44892</v>
      </c>
      <c r="C6925" s="7">
        <v>44892</v>
      </c>
      <c r="D6925" s="7">
        <v>44912.758715277778</v>
      </c>
      <c r="E6925" s="20">
        <v>1091</v>
      </c>
      <c r="F6925" s="27" t="str">
        <f>VLOOKUP(E6925,PROVEEDORES!$A$2:$D$1013,2,0)</f>
        <v>AUTOPISTAS DEL SOL SA</v>
      </c>
      <c r="G6925" s="6" t="s">
        <v>351</v>
      </c>
      <c r="H6925" s="6" t="s">
        <v>387</v>
      </c>
      <c r="I6925" s="8">
        <v>27</v>
      </c>
      <c r="J6925" s="9">
        <v>10627.73</v>
      </c>
      <c r="K6925" s="9">
        <v>2869.4870999999998</v>
      </c>
      <c r="L6925" s="9">
        <v>13497.2171</v>
      </c>
      <c r="M6925" s="16" t="s">
        <v>8436</v>
      </c>
      <c r="N6925" s="14" t="str">
        <f>IF(M6925=0,"",VLOOKUP(M6925,'CUENTAS_CONTABLES'!$A$2:$B$100,2,0))</f>
        <v>LIBRERIA</v>
      </c>
      <c r="O6925" s="11" t="s">
        <v>9242</v>
      </c>
      <c r="P6925" s="40" t="s">
        <v>9259</v>
      </c>
      <c r="Q6925" s="108">
        <v>4500006923</v>
      </c>
      <c r="R6925" s="43">
        <v>61110</v>
      </c>
      <c r="T6925" s="119"/>
      <c r="U6925" s="119"/>
      <c r="V6925" s="119"/>
    </row>
    <row r="6926" spans="1:22" ht="15.95" customHeight="1" x14ac:dyDescent="0.2">
      <c r="A6926" s="28" t="s">
        <v>7848</v>
      </c>
      <c r="B6926" s="7">
        <v>44892</v>
      </c>
      <c r="C6926" s="7">
        <v>44898</v>
      </c>
      <c r="D6926" s="7">
        <v>44924.51662037037</v>
      </c>
      <c r="E6926" s="20">
        <v>1202</v>
      </c>
      <c r="F6926" s="27" t="str">
        <f>VLOOKUP(E6926,PROVEEDORES!$A$2:$D$1013,2,0)</f>
        <v>COLON S.R.L.</v>
      </c>
      <c r="G6926" s="6" t="s">
        <v>351</v>
      </c>
      <c r="H6926" s="6" t="s">
        <v>426</v>
      </c>
      <c r="I6926" s="8">
        <v>21</v>
      </c>
      <c r="J6926" s="9">
        <v>826.45</v>
      </c>
      <c r="K6926" s="9">
        <v>173.55450000000002</v>
      </c>
      <c r="L6926" s="9">
        <v>1000.0045</v>
      </c>
      <c r="M6926" s="16" t="s">
        <v>8438</v>
      </c>
      <c r="N6926" s="14" t="str">
        <f>IF(M6926=0,"",VLOOKUP(M6926,'CUENTAS_CONTABLES'!$A$2:$B$100,2,0))</f>
        <v>MANTENIMIENTO Y LIMPIEZA</v>
      </c>
      <c r="O6926" s="11" t="s">
        <v>9244</v>
      </c>
      <c r="P6926" s="40" t="s">
        <v>9256</v>
      </c>
      <c r="Q6926" s="107">
        <v>4500006924</v>
      </c>
      <c r="R6926" s="43">
        <v>61111</v>
      </c>
      <c r="T6926" s="119"/>
      <c r="U6926" s="119"/>
      <c r="V6926" s="119"/>
    </row>
    <row r="6927" spans="1:22" ht="15.95" customHeight="1" x14ac:dyDescent="0.2">
      <c r="A6927" s="28" t="s">
        <v>7734</v>
      </c>
      <c r="B6927" s="7">
        <v>44892</v>
      </c>
      <c r="C6927" s="7">
        <v>44892</v>
      </c>
      <c r="D6927" s="7">
        <v>44892.794432870367</v>
      </c>
      <c r="E6927" s="20">
        <v>1223</v>
      </c>
      <c r="F6927" s="27" t="str">
        <f>VLOOKUP(E6927,PROVEEDORES!$A$2:$D$1013,2,0)</f>
        <v>COOPER DARIO E.</v>
      </c>
      <c r="G6927" s="6" t="s">
        <v>351</v>
      </c>
      <c r="H6927" s="6" t="s">
        <v>398</v>
      </c>
      <c r="I6927" s="8">
        <v>21</v>
      </c>
      <c r="J6927" s="9">
        <v>91.66</v>
      </c>
      <c r="K6927" s="9">
        <v>19.2486</v>
      </c>
      <c r="L6927" s="9">
        <v>110.90859999999999</v>
      </c>
      <c r="M6927" s="16" t="s">
        <v>8436</v>
      </c>
      <c r="N6927" s="14" t="str">
        <f>IF(M6927=0,"",VLOOKUP(M6927,'CUENTAS_CONTABLES'!$A$2:$B$100,2,0))</f>
        <v>LIBRERIA</v>
      </c>
      <c r="O6927" s="11" t="s">
        <v>9245</v>
      </c>
      <c r="P6927" s="40" t="s">
        <v>9256</v>
      </c>
      <c r="Q6927" s="108">
        <v>4500006925</v>
      </c>
      <c r="R6927" s="43">
        <v>61112</v>
      </c>
      <c r="T6927" s="119"/>
      <c r="U6927" s="119"/>
      <c r="V6927" s="119"/>
    </row>
    <row r="6928" spans="1:22" ht="15.95" customHeight="1" x14ac:dyDescent="0.2">
      <c r="A6928" s="28" t="s">
        <v>7732</v>
      </c>
      <c r="B6928" s="7">
        <v>44892</v>
      </c>
      <c r="C6928" s="7">
        <v>44892</v>
      </c>
      <c r="D6928" s="7">
        <v>44899.43953703704</v>
      </c>
      <c r="E6928" s="20">
        <v>1231</v>
      </c>
      <c r="F6928" s="27" t="str">
        <f>VLOOKUP(E6928,PROVEEDORES!$A$2:$D$1013,2,0)</f>
        <v>COSTA WALTER ANIBAL</v>
      </c>
      <c r="G6928" s="6" t="s">
        <v>351</v>
      </c>
      <c r="H6928" s="6" t="s">
        <v>396</v>
      </c>
      <c r="I6928" s="8">
        <v>0</v>
      </c>
      <c r="J6928" s="9">
        <v>33057</v>
      </c>
      <c r="K6928" s="9">
        <v>0</v>
      </c>
      <c r="L6928" s="9">
        <v>33057</v>
      </c>
      <c r="M6928" s="16" t="s">
        <v>8436</v>
      </c>
      <c r="N6928" s="14" t="str">
        <f>IF(M6928=0,"",VLOOKUP(M6928,'CUENTAS_CONTABLES'!$A$2:$B$100,2,0))</f>
        <v>LIBRERIA</v>
      </c>
      <c r="O6928" s="11" t="s">
        <v>9246</v>
      </c>
      <c r="P6928" s="40" t="s">
        <v>9259</v>
      </c>
      <c r="Q6928" s="107">
        <v>4500006926</v>
      </c>
      <c r="R6928" s="43">
        <v>61113</v>
      </c>
      <c r="T6928" s="119"/>
      <c r="U6928" s="119"/>
      <c r="V6928" s="119"/>
    </row>
    <row r="6929" spans="1:22" ht="15.95" customHeight="1" x14ac:dyDescent="0.2">
      <c r="A6929" s="28" t="s">
        <v>7731</v>
      </c>
      <c r="B6929" s="7">
        <v>44892</v>
      </c>
      <c r="C6929" s="7">
        <v>44892</v>
      </c>
      <c r="D6929" s="7">
        <v>44899.440335648149</v>
      </c>
      <c r="E6929" s="20">
        <v>1270</v>
      </c>
      <c r="F6929" s="27" t="str">
        <f>VLOOKUP(E6929,PROVEEDORES!$A$2:$D$1013,2,0)</f>
        <v>DIFEL S.A</v>
      </c>
      <c r="G6929" s="6" t="s">
        <v>351</v>
      </c>
      <c r="H6929" s="6" t="s">
        <v>396</v>
      </c>
      <c r="I6929" s="8">
        <v>0</v>
      </c>
      <c r="J6929" s="9">
        <v>45616</v>
      </c>
      <c r="K6929" s="9">
        <v>0</v>
      </c>
      <c r="L6929" s="9">
        <v>45616</v>
      </c>
      <c r="M6929" s="16" t="s">
        <v>8436</v>
      </c>
      <c r="N6929" s="14" t="str">
        <f>IF(M6929=0,"",VLOOKUP(M6929,'CUENTAS_CONTABLES'!$A$2:$B$100,2,0))</f>
        <v>LIBRERIA</v>
      </c>
      <c r="O6929" s="11" t="s">
        <v>8357</v>
      </c>
      <c r="P6929" s="40" t="s">
        <v>9259</v>
      </c>
      <c r="Q6929" s="108">
        <v>4500006927</v>
      </c>
      <c r="R6929" s="43">
        <v>0</v>
      </c>
      <c r="T6929" s="119"/>
      <c r="U6929" s="119"/>
      <c r="V6929" s="119"/>
    </row>
    <row r="6930" spans="1:22" ht="15.95" customHeight="1" x14ac:dyDescent="0.2">
      <c r="A6930" s="28" t="s">
        <v>7740</v>
      </c>
      <c r="B6930" s="7">
        <v>44892</v>
      </c>
      <c r="C6930" s="7">
        <v>44892</v>
      </c>
      <c r="D6930" s="7">
        <v>44910.624849537038</v>
      </c>
      <c r="E6930" s="20">
        <v>1294</v>
      </c>
      <c r="F6930" s="27" t="str">
        <f>VLOOKUP(E6930,PROVEEDORES!$A$2:$D$1013,2,0)</f>
        <v>EDSYMAR SA</v>
      </c>
      <c r="G6930" s="6" t="s">
        <v>351</v>
      </c>
      <c r="H6930" s="6" t="s">
        <v>412</v>
      </c>
      <c r="I6930" s="8">
        <v>21</v>
      </c>
      <c r="J6930" s="9">
        <v>24.89</v>
      </c>
      <c r="K6930" s="9">
        <v>5.2269000000000005</v>
      </c>
      <c r="L6930" s="9">
        <v>30.116900000000001</v>
      </c>
      <c r="M6930" s="16" t="s">
        <v>8437</v>
      </c>
      <c r="N6930" s="14" t="str">
        <f>IF(M6930=0,"",VLOOKUP(M6930,'CUENTAS_CONTABLES'!$A$2:$B$100,2,0))</f>
        <v>FOTOCOPIAS</v>
      </c>
      <c r="O6930" s="11" t="s">
        <v>9243</v>
      </c>
      <c r="P6930" s="40" t="s">
        <v>9252</v>
      </c>
      <c r="Q6930" s="107">
        <v>4500006928</v>
      </c>
      <c r="R6930" s="43">
        <v>61115</v>
      </c>
      <c r="T6930" s="119"/>
      <c r="U6930" s="119"/>
      <c r="V6930" s="119"/>
    </row>
    <row r="6931" spans="1:22" ht="15.95" customHeight="1" x14ac:dyDescent="0.2">
      <c r="A6931" s="28" t="s">
        <v>7725</v>
      </c>
      <c r="B6931" s="7">
        <v>44892</v>
      </c>
      <c r="C6931" s="7">
        <v>44892</v>
      </c>
      <c r="D6931" s="7">
        <v>44903.712870370371</v>
      </c>
      <c r="E6931" s="20">
        <v>1355</v>
      </c>
      <c r="F6931" s="27" t="str">
        <f>VLOOKUP(E6931,PROVEEDORES!$A$2:$D$1013,2,0)</f>
        <v>ESTELA LUCIA VILLAFAÑE</v>
      </c>
      <c r="G6931" s="6" t="s">
        <v>351</v>
      </c>
      <c r="H6931" s="6" t="s">
        <v>357</v>
      </c>
      <c r="I6931" s="8">
        <v>21</v>
      </c>
      <c r="J6931" s="9">
        <v>16763.080000000002</v>
      </c>
      <c r="K6931" s="9">
        <v>3520.2468000000003</v>
      </c>
      <c r="L6931" s="9">
        <v>20283.326800000003</v>
      </c>
      <c r="M6931" s="16" t="s">
        <v>8436</v>
      </c>
      <c r="N6931" s="14" t="str">
        <f>IF(M6931=0,"",VLOOKUP(M6931,'CUENTAS_CONTABLES'!$A$2:$B$100,2,0))</f>
        <v>LIBRERIA</v>
      </c>
      <c r="O6931" s="11" t="s">
        <v>9246</v>
      </c>
      <c r="P6931" s="40" t="s">
        <v>9259</v>
      </c>
      <c r="Q6931" s="108">
        <v>4500006929</v>
      </c>
      <c r="R6931" s="43">
        <v>0</v>
      </c>
      <c r="T6931" s="119"/>
      <c r="U6931" s="119"/>
      <c r="V6931" s="119"/>
    </row>
    <row r="6932" spans="1:22" ht="15.95" customHeight="1" x14ac:dyDescent="0.2">
      <c r="A6932" s="28" t="s">
        <v>7726</v>
      </c>
      <c r="B6932" s="7">
        <v>44892</v>
      </c>
      <c r="C6932" s="7">
        <v>44892</v>
      </c>
      <c r="D6932" s="7">
        <v>44909.618993055556</v>
      </c>
      <c r="E6932" s="20">
        <v>1363</v>
      </c>
      <c r="F6932" s="27" t="str">
        <f>VLOOKUP(E6932,PROVEEDORES!$A$2:$D$1013,2,0)</f>
        <v>EXPRESO VILLA DEL ROSARIO S.A.</v>
      </c>
      <c r="G6932" s="6" t="s">
        <v>351</v>
      </c>
      <c r="H6932" s="6" t="s">
        <v>1279</v>
      </c>
      <c r="I6932" s="8">
        <v>21</v>
      </c>
      <c r="J6932" s="9">
        <v>231.45</v>
      </c>
      <c r="K6932" s="9">
        <v>48.604500000000002</v>
      </c>
      <c r="L6932" s="9">
        <v>280.05449999999996</v>
      </c>
      <c r="M6932" s="16" t="s">
        <v>8436</v>
      </c>
      <c r="N6932" s="14" t="str">
        <f>IF(M6932=0,"",VLOOKUP(M6932,'CUENTAS_CONTABLES'!$A$2:$B$100,2,0))</f>
        <v>LIBRERIA</v>
      </c>
      <c r="O6932" s="11" t="s">
        <v>9245</v>
      </c>
      <c r="P6932" s="40" t="s">
        <v>9259</v>
      </c>
      <c r="Q6932" s="107">
        <v>4500006930</v>
      </c>
      <c r="R6932" s="43">
        <v>61117</v>
      </c>
      <c r="T6932" s="119"/>
      <c r="U6932" s="119"/>
      <c r="V6932" s="119"/>
    </row>
    <row r="6933" spans="1:22" ht="15.95" customHeight="1" x14ac:dyDescent="0.2">
      <c r="A6933" s="28" t="s">
        <v>7736</v>
      </c>
      <c r="B6933" s="7">
        <v>44892</v>
      </c>
      <c r="C6933" s="7">
        <v>44892</v>
      </c>
      <c r="D6933" s="7">
        <v>44899.796377314815</v>
      </c>
      <c r="E6933" s="20">
        <v>1365</v>
      </c>
      <c r="F6933" s="27" t="str">
        <f>VLOOKUP(E6933,PROVEEDORES!$A$2:$D$1013,2,0)</f>
        <v>F Y F LLANTAS Y CUBIERTAS SRL</v>
      </c>
      <c r="G6933" s="6" t="s">
        <v>351</v>
      </c>
      <c r="H6933" s="6" t="s">
        <v>849</v>
      </c>
      <c r="I6933" s="8">
        <v>21</v>
      </c>
      <c r="J6933" s="9">
        <v>1350</v>
      </c>
      <c r="K6933" s="9">
        <v>283.5</v>
      </c>
      <c r="L6933" s="9">
        <v>1633.5</v>
      </c>
      <c r="M6933" s="16" t="s">
        <v>8437</v>
      </c>
      <c r="N6933" s="14" t="str">
        <f>IF(M6933=0,"",VLOOKUP(M6933,'CUENTAS_CONTABLES'!$A$2:$B$100,2,0))</f>
        <v>FOTOCOPIAS</v>
      </c>
      <c r="O6933" s="11" t="s">
        <v>8357</v>
      </c>
      <c r="P6933" s="40" t="s">
        <v>9252</v>
      </c>
      <c r="Q6933" s="108">
        <v>4500006931</v>
      </c>
      <c r="R6933" s="43">
        <v>61118</v>
      </c>
      <c r="T6933" s="119"/>
      <c r="U6933" s="119"/>
      <c r="V6933" s="119"/>
    </row>
    <row r="6934" spans="1:22" ht="15.95" customHeight="1" x14ac:dyDescent="0.2">
      <c r="A6934" s="28" t="s">
        <v>7720</v>
      </c>
      <c r="B6934" s="7">
        <v>44892</v>
      </c>
      <c r="C6934" s="7">
        <v>44892</v>
      </c>
      <c r="D6934" s="7">
        <v>44909.639849537038</v>
      </c>
      <c r="E6934" s="20">
        <v>1384</v>
      </c>
      <c r="F6934" s="27" t="str">
        <f>VLOOKUP(E6934,PROVEEDORES!$A$2:$D$1013,2,0)</f>
        <v>FIDEICOMISO DE ADM. DE LA EST. TERM. DE OMNIBUS</v>
      </c>
      <c r="G6934" s="6" t="s">
        <v>351</v>
      </c>
      <c r="H6934" s="6" t="s">
        <v>751</v>
      </c>
      <c r="I6934" s="8">
        <v>21</v>
      </c>
      <c r="J6934" s="9">
        <v>67.09</v>
      </c>
      <c r="K6934" s="9">
        <v>14.088900000000001</v>
      </c>
      <c r="L6934" s="9">
        <v>81.178899999999999</v>
      </c>
      <c r="M6934" s="16" t="s">
        <v>8436</v>
      </c>
      <c r="N6934" s="14" t="str">
        <f>IF(M6934=0,"",VLOOKUP(M6934,'CUENTAS_CONTABLES'!$A$2:$B$100,2,0))</f>
        <v>LIBRERIA</v>
      </c>
      <c r="O6934" s="11" t="s">
        <v>8357</v>
      </c>
      <c r="P6934" s="40" t="s">
        <v>9259</v>
      </c>
      <c r="Q6934" s="107">
        <v>4500006932</v>
      </c>
      <c r="R6934" s="43">
        <v>61119</v>
      </c>
      <c r="T6934" s="119"/>
      <c r="U6934" s="119"/>
      <c r="V6934" s="119"/>
    </row>
    <row r="6935" spans="1:22" ht="15.95" customHeight="1" x14ac:dyDescent="0.2">
      <c r="A6935" s="28" t="s">
        <v>7722</v>
      </c>
      <c r="B6935" s="7">
        <v>44892</v>
      </c>
      <c r="C6935" s="7">
        <v>44892</v>
      </c>
      <c r="D6935" s="7">
        <v>44903.703831018516</v>
      </c>
      <c r="E6935" s="20">
        <v>1466</v>
      </c>
      <c r="F6935" s="27" t="str">
        <f>VLOOKUP(E6935,PROVEEDORES!$A$2:$D$1013,2,0)</f>
        <v>HENRY COOK SRL</v>
      </c>
      <c r="G6935" s="6" t="s">
        <v>351</v>
      </c>
      <c r="H6935" s="6" t="s">
        <v>357</v>
      </c>
      <c r="I6935" s="8">
        <v>21</v>
      </c>
      <c r="J6935" s="9">
        <v>100.3</v>
      </c>
      <c r="K6935" s="9">
        <v>21.062999999999999</v>
      </c>
      <c r="L6935" s="9">
        <v>121.363</v>
      </c>
      <c r="M6935" s="16" t="s">
        <v>8436</v>
      </c>
      <c r="N6935" s="14" t="str">
        <f>IF(M6935=0,"",VLOOKUP(M6935,'CUENTAS_CONTABLES'!$A$2:$B$100,2,0))</f>
        <v>LIBRERIA</v>
      </c>
      <c r="O6935" s="11" t="s">
        <v>9242</v>
      </c>
      <c r="P6935" s="40" t="s">
        <v>9259</v>
      </c>
      <c r="Q6935" s="108">
        <v>4500006933</v>
      </c>
      <c r="R6935" s="43">
        <v>61120</v>
      </c>
      <c r="T6935" s="119"/>
      <c r="U6935" s="119"/>
      <c r="V6935" s="119"/>
    </row>
    <row r="6936" spans="1:22" ht="15.95" customHeight="1" x14ac:dyDescent="0.2">
      <c r="A6936" s="28" t="s">
        <v>7727</v>
      </c>
      <c r="B6936" s="7">
        <v>44892</v>
      </c>
      <c r="C6936" s="7">
        <v>44892</v>
      </c>
      <c r="D6936" s="7">
        <v>44909.704143518517</v>
      </c>
      <c r="E6936" s="20">
        <v>1480</v>
      </c>
      <c r="F6936" s="27" t="str">
        <f>VLOOKUP(E6936,PROVEEDORES!$A$2:$D$1013,2,0)</f>
        <v>I.T.L. ARGENTINA S.A.</v>
      </c>
      <c r="G6936" s="6" t="s">
        <v>351</v>
      </c>
      <c r="H6936" s="6" t="s">
        <v>474</v>
      </c>
      <c r="I6936" s="8">
        <v>21</v>
      </c>
      <c r="J6936" s="9">
        <v>45.45</v>
      </c>
      <c r="K6936" s="9">
        <v>9.5445000000000011</v>
      </c>
      <c r="L6936" s="9">
        <v>54.994500000000002</v>
      </c>
      <c r="M6936" s="16" t="s">
        <v>8436</v>
      </c>
      <c r="N6936" s="14" t="str">
        <f>IF(M6936=0,"",VLOOKUP(M6936,'CUENTAS_CONTABLES'!$A$2:$B$100,2,0))</f>
        <v>LIBRERIA</v>
      </c>
      <c r="O6936" s="11" t="s">
        <v>9242</v>
      </c>
      <c r="P6936" s="40" t="s">
        <v>9259</v>
      </c>
      <c r="Q6936" s="107">
        <v>4500006934</v>
      </c>
      <c r="R6936" s="43">
        <v>61122</v>
      </c>
      <c r="T6936" s="119"/>
      <c r="U6936" s="119"/>
      <c r="V6936" s="119"/>
    </row>
    <row r="6937" spans="1:22" ht="15.95" customHeight="1" x14ac:dyDescent="0.2">
      <c r="A6937" s="28" t="s">
        <v>7715</v>
      </c>
      <c r="B6937" s="7">
        <v>44892</v>
      </c>
      <c r="C6937" s="7">
        <v>44892</v>
      </c>
      <c r="D6937" s="7">
        <v>44912.751585648148</v>
      </c>
      <c r="E6937" s="20">
        <v>1480</v>
      </c>
      <c r="F6937" s="27" t="str">
        <f>VLOOKUP(E6937,PROVEEDORES!$A$2:$D$1013,2,0)</f>
        <v>I.T.L. ARGENTINA S.A.</v>
      </c>
      <c r="G6937" s="6" t="s">
        <v>351</v>
      </c>
      <c r="H6937" s="6" t="s">
        <v>387</v>
      </c>
      <c r="I6937" s="8">
        <v>27</v>
      </c>
      <c r="J6937" s="9">
        <v>6120.5</v>
      </c>
      <c r="K6937" s="9">
        <v>1652.5350000000001</v>
      </c>
      <c r="L6937" s="9">
        <v>7773.0349999999999</v>
      </c>
      <c r="M6937" s="16" t="s">
        <v>8436</v>
      </c>
      <c r="N6937" s="14" t="str">
        <f>IF(M6937=0,"",VLOOKUP(M6937,'CUENTAS_CONTABLES'!$A$2:$B$100,2,0))</f>
        <v>LIBRERIA</v>
      </c>
      <c r="O6937" s="11" t="s">
        <v>9245</v>
      </c>
      <c r="P6937" s="40" t="s">
        <v>9259</v>
      </c>
      <c r="Q6937" s="108">
        <v>4500006935</v>
      </c>
      <c r="R6937" s="43">
        <v>61121</v>
      </c>
      <c r="T6937" s="119"/>
      <c r="U6937" s="119"/>
      <c r="V6937" s="119"/>
    </row>
    <row r="6938" spans="1:22" ht="15.95" customHeight="1" x14ac:dyDescent="0.2">
      <c r="A6938" s="28" t="s">
        <v>7712</v>
      </c>
      <c r="B6938" s="7">
        <v>44892</v>
      </c>
      <c r="C6938" s="7">
        <v>44892</v>
      </c>
      <c r="D6938" s="7">
        <v>44897.752175925925</v>
      </c>
      <c r="E6938" s="20">
        <v>1487</v>
      </c>
      <c r="F6938" s="27" t="str">
        <f>VLOOKUP(E6938,PROVEEDORES!$A$2:$D$1013,2,0)</f>
        <v>INDUSTRIAL AND COMMERCIAL BANK OF CHINA (ARG.) S.A.</v>
      </c>
      <c r="G6938" s="6" t="s">
        <v>351</v>
      </c>
      <c r="H6938" s="6" t="s">
        <v>441</v>
      </c>
      <c r="I6938" s="8">
        <v>21</v>
      </c>
      <c r="J6938" s="9">
        <v>3396.69</v>
      </c>
      <c r="K6938" s="9">
        <v>713.30490000000009</v>
      </c>
      <c r="L6938" s="9">
        <v>4109.9948999999997</v>
      </c>
      <c r="M6938" s="16" t="s">
        <v>8436</v>
      </c>
      <c r="N6938" s="14" t="str">
        <f>IF(M6938=0,"",VLOOKUP(M6938,'CUENTAS_CONTABLES'!$A$2:$B$100,2,0))</f>
        <v>LIBRERIA</v>
      </c>
      <c r="O6938" s="11" t="s">
        <v>9246</v>
      </c>
      <c r="P6938" s="40" t="s">
        <v>9259</v>
      </c>
      <c r="Q6938" s="107">
        <v>4500006936</v>
      </c>
      <c r="R6938" s="43">
        <v>61123</v>
      </c>
      <c r="T6938" s="119"/>
      <c r="U6938" s="119"/>
      <c r="V6938" s="119"/>
    </row>
    <row r="6939" spans="1:22" ht="15.95" customHeight="1" x14ac:dyDescent="0.2">
      <c r="A6939" s="28" t="s">
        <v>7739</v>
      </c>
      <c r="B6939" s="7">
        <v>44892</v>
      </c>
      <c r="C6939" s="7">
        <v>44892</v>
      </c>
      <c r="D6939" s="7">
        <v>44920.471226851849</v>
      </c>
      <c r="E6939" s="20">
        <v>1494</v>
      </c>
      <c r="F6939" s="27" t="str">
        <f>VLOOKUP(E6939,PROVEEDORES!$A$2:$D$1013,2,0)</f>
        <v>INTERBANKING S.A.</v>
      </c>
      <c r="G6939" s="6" t="s">
        <v>351</v>
      </c>
      <c r="H6939" s="6" t="s">
        <v>1083</v>
      </c>
      <c r="I6939" s="8">
        <v>21</v>
      </c>
      <c r="J6939" s="9">
        <v>330.58</v>
      </c>
      <c r="K6939" s="9">
        <v>69.42179999999999</v>
      </c>
      <c r="L6939" s="9">
        <v>400.0018</v>
      </c>
      <c r="M6939" s="16" t="s">
        <v>8437</v>
      </c>
      <c r="N6939" s="14" t="str">
        <f>IF(M6939=0,"",VLOOKUP(M6939,'CUENTAS_CONTABLES'!$A$2:$B$100,2,0))</f>
        <v>FOTOCOPIAS</v>
      </c>
      <c r="O6939" s="11" t="s">
        <v>9242</v>
      </c>
      <c r="P6939" s="40" t="s">
        <v>9253</v>
      </c>
      <c r="Q6939" s="108">
        <v>4500006937</v>
      </c>
      <c r="R6939" s="43">
        <v>61124</v>
      </c>
      <c r="T6939" s="119"/>
      <c r="U6939" s="119"/>
      <c r="V6939" s="119"/>
    </row>
    <row r="6940" spans="1:22" ht="15.95" customHeight="1" x14ac:dyDescent="0.2">
      <c r="A6940" s="28" t="s">
        <v>7729</v>
      </c>
      <c r="B6940" s="7">
        <v>44892</v>
      </c>
      <c r="C6940" s="7">
        <v>44892</v>
      </c>
      <c r="D6940" s="7">
        <v>44892.773888888885</v>
      </c>
      <c r="E6940" s="20">
        <v>1511</v>
      </c>
      <c r="F6940" s="27" t="str">
        <f>VLOOKUP(E6940,PROVEEDORES!$A$2:$D$1013,2,0)</f>
        <v>JORGE HUGO COSO</v>
      </c>
      <c r="G6940" s="6" t="s">
        <v>351</v>
      </c>
      <c r="H6940" s="6" t="s">
        <v>396</v>
      </c>
      <c r="I6940" s="8">
        <v>21</v>
      </c>
      <c r="J6940" s="9">
        <v>278.77999999999997</v>
      </c>
      <c r="K6940" s="9">
        <v>58.54379999999999</v>
      </c>
      <c r="L6940" s="9">
        <v>337.32379999999995</v>
      </c>
      <c r="M6940" s="16" t="s">
        <v>8436</v>
      </c>
      <c r="N6940" s="14" t="str">
        <f>IF(M6940=0,"",VLOOKUP(M6940,'CUENTAS_CONTABLES'!$A$2:$B$100,2,0))</f>
        <v>LIBRERIA</v>
      </c>
      <c r="O6940" s="11" t="s">
        <v>9241</v>
      </c>
      <c r="P6940" s="40" t="s">
        <v>9259</v>
      </c>
      <c r="Q6940" s="107">
        <v>4500006938</v>
      </c>
      <c r="R6940" s="43">
        <v>0</v>
      </c>
      <c r="T6940" s="119"/>
      <c r="U6940" s="119"/>
      <c r="V6940" s="119"/>
    </row>
    <row r="6941" spans="1:22" ht="15.95" customHeight="1" x14ac:dyDescent="0.2">
      <c r="A6941" s="28" t="s">
        <v>7718</v>
      </c>
      <c r="B6941" s="7">
        <v>44892</v>
      </c>
      <c r="C6941" s="7">
        <v>44892</v>
      </c>
      <c r="D6941" s="7">
        <v>44912.757256944446</v>
      </c>
      <c r="E6941" s="20">
        <v>1531</v>
      </c>
      <c r="F6941" s="27" t="str">
        <f>VLOOKUP(E6941,PROVEEDORES!$A$2:$D$1013,2,0)</f>
        <v>JUAN JOSE IGNACIO ROSA</v>
      </c>
      <c r="G6941" s="6" t="s">
        <v>351</v>
      </c>
      <c r="H6941" s="6" t="s">
        <v>387</v>
      </c>
      <c r="I6941" s="8">
        <v>27</v>
      </c>
      <c r="J6941" s="9">
        <v>3245</v>
      </c>
      <c r="K6941" s="9">
        <v>876.15</v>
      </c>
      <c r="L6941" s="9">
        <v>4121.1499999999996</v>
      </c>
      <c r="M6941" s="16" t="s">
        <v>8436</v>
      </c>
      <c r="N6941" s="14" t="str">
        <f>IF(M6941=0,"",VLOOKUP(M6941,'CUENTAS_CONTABLES'!$A$2:$B$100,2,0))</f>
        <v>LIBRERIA</v>
      </c>
      <c r="O6941" s="11" t="s">
        <v>9242</v>
      </c>
      <c r="P6941" s="40" t="s">
        <v>9259</v>
      </c>
      <c r="Q6941" s="108">
        <v>4500006939</v>
      </c>
      <c r="R6941" s="43">
        <v>61126</v>
      </c>
      <c r="T6941" s="119"/>
      <c r="U6941" s="119"/>
      <c r="V6941" s="119"/>
    </row>
    <row r="6942" spans="1:22" ht="15.95" customHeight="1" x14ac:dyDescent="0.2">
      <c r="A6942" s="28" t="s">
        <v>7714</v>
      </c>
      <c r="B6942" s="7">
        <v>44892</v>
      </c>
      <c r="C6942" s="7">
        <v>44892</v>
      </c>
      <c r="D6942" s="7">
        <v>44920.406886574077</v>
      </c>
      <c r="E6942" s="20">
        <v>1535</v>
      </c>
      <c r="F6942" s="27" t="str">
        <f>VLOOKUP(E6942,PROVEEDORES!$A$2:$D$1013,2,0)</f>
        <v>JUAN PABLO GOMEZ Y ADRIANA GOMEZ SOC LEY 19550 CAP I SECC. I</v>
      </c>
      <c r="G6942" s="6" t="s">
        <v>351</v>
      </c>
      <c r="H6942" s="6" t="s">
        <v>978</v>
      </c>
      <c r="I6942" s="8">
        <v>21</v>
      </c>
      <c r="J6942" s="9">
        <v>29437.5</v>
      </c>
      <c r="K6942" s="9">
        <v>6181.875</v>
      </c>
      <c r="L6942" s="9">
        <v>35619.375</v>
      </c>
      <c r="M6942" s="16" t="s">
        <v>8436</v>
      </c>
      <c r="N6942" s="14" t="str">
        <f>IF(M6942=0,"",VLOOKUP(M6942,'CUENTAS_CONTABLES'!$A$2:$B$100,2,0))</f>
        <v>LIBRERIA</v>
      </c>
      <c r="O6942" s="11" t="s">
        <v>9246</v>
      </c>
      <c r="P6942" s="40" t="s">
        <v>9252</v>
      </c>
      <c r="Q6942" s="107">
        <v>4500006940</v>
      </c>
      <c r="R6942" s="43">
        <v>61127</v>
      </c>
      <c r="T6942" s="119"/>
      <c r="U6942" s="119"/>
      <c r="V6942" s="119"/>
    </row>
    <row r="6943" spans="1:22" ht="15.95" customHeight="1" x14ac:dyDescent="0.2">
      <c r="A6943" s="28" t="s">
        <v>7719</v>
      </c>
      <c r="B6943" s="7">
        <v>44892</v>
      </c>
      <c r="C6943" s="7">
        <v>44892</v>
      </c>
      <c r="D6943" s="7">
        <v>44909.657384259262</v>
      </c>
      <c r="E6943" s="20">
        <v>1578</v>
      </c>
      <c r="F6943" s="27" t="str">
        <f>VLOOKUP(E6943,PROVEEDORES!$A$2:$D$1013,2,0)</f>
        <v>LB GENEROS SA</v>
      </c>
      <c r="G6943" s="6" t="s">
        <v>351</v>
      </c>
      <c r="H6943" s="6" t="s">
        <v>415</v>
      </c>
      <c r="I6943" s="8">
        <v>21</v>
      </c>
      <c r="J6943" s="9">
        <v>49.59</v>
      </c>
      <c r="K6943" s="9">
        <v>10.413900000000002</v>
      </c>
      <c r="L6943" s="9">
        <v>60.003900000000002</v>
      </c>
      <c r="M6943" s="16" t="s">
        <v>8436</v>
      </c>
      <c r="N6943" s="14" t="str">
        <f>IF(M6943=0,"",VLOOKUP(M6943,'CUENTAS_CONTABLES'!$A$2:$B$100,2,0))</f>
        <v>LIBRERIA</v>
      </c>
      <c r="O6943" s="11" t="s">
        <v>9247</v>
      </c>
      <c r="P6943" s="40" t="s">
        <v>9259</v>
      </c>
      <c r="Q6943" s="108">
        <v>4500006941</v>
      </c>
      <c r="R6943" s="43">
        <v>61128</v>
      </c>
      <c r="T6943" s="119"/>
      <c r="U6943" s="119"/>
      <c r="V6943" s="119"/>
    </row>
    <row r="6944" spans="1:22" ht="15.95" customHeight="1" x14ac:dyDescent="0.2">
      <c r="A6944" s="28" t="s">
        <v>7730</v>
      </c>
      <c r="B6944" s="7">
        <v>44892</v>
      </c>
      <c r="C6944" s="7">
        <v>44892</v>
      </c>
      <c r="D6944" s="7">
        <v>44918.699756944443</v>
      </c>
      <c r="E6944" s="20">
        <v>1648</v>
      </c>
      <c r="F6944" s="27" t="str">
        <f>VLOOKUP(E6944,PROVEEDORES!$A$2:$D$1013,2,0)</f>
        <v xml:space="preserve">MARTA ELBA BRUNO </v>
      </c>
      <c r="G6944" s="6" t="s">
        <v>351</v>
      </c>
      <c r="H6944" s="6" t="s">
        <v>396</v>
      </c>
      <c r="I6944" s="8">
        <v>21</v>
      </c>
      <c r="J6944" s="9">
        <v>333.53</v>
      </c>
      <c r="K6944" s="9">
        <v>70.041299999999993</v>
      </c>
      <c r="L6944" s="9">
        <v>403.57129999999995</v>
      </c>
      <c r="M6944" s="16" t="s">
        <v>8436</v>
      </c>
      <c r="N6944" s="14" t="str">
        <f>IF(M6944=0,"",VLOOKUP(M6944,'CUENTAS_CONTABLES'!$A$2:$B$100,2,0))</f>
        <v>LIBRERIA</v>
      </c>
      <c r="O6944" s="11" t="s">
        <v>8357</v>
      </c>
      <c r="P6944" s="40" t="s">
        <v>9259</v>
      </c>
      <c r="Q6944" s="107">
        <v>4500006942</v>
      </c>
      <c r="R6944" s="43">
        <v>0</v>
      </c>
      <c r="T6944" s="119"/>
      <c r="U6944" s="119"/>
      <c r="V6944" s="119"/>
    </row>
    <row r="6945" spans="1:22" ht="15.95" customHeight="1" x14ac:dyDescent="0.2">
      <c r="A6945" s="28" t="s">
        <v>7721</v>
      </c>
      <c r="B6945" s="7">
        <v>44892</v>
      </c>
      <c r="C6945" s="7">
        <v>44892</v>
      </c>
      <c r="D6945" s="7">
        <v>44909.635150462964</v>
      </c>
      <c r="E6945" s="20">
        <v>1650</v>
      </c>
      <c r="F6945" s="27" t="str">
        <f>VLOOKUP(E6945,PROVEEDORES!$A$2:$D$1013,2,0)</f>
        <v>MARTIN ALEJANDRO MARTUCCIO</v>
      </c>
      <c r="G6945" s="6" t="s">
        <v>351</v>
      </c>
      <c r="H6945" s="6" t="s">
        <v>686</v>
      </c>
      <c r="I6945" s="8">
        <v>21</v>
      </c>
      <c r="J6945" s="9">
        <v>101.36</v>
      </c>
      <c r="K6945" s="9">
        <v>21.285599999999999</v>
      </c>
      <c r="L6945" s="9">
        <v>122.6456</v>
      </c>
      <c r="M6945" s="16" t="s">
        <v>8436</v>
      </c>
      <c r="N6945" s="14" t="str">
        <f>IF(M6945=0,"",VLOOKUP(M6945,'CUENTAS_CONTABLES'!$A$2:$B$100,2,0))</f>
        <v>LIBRERIA</v>
      </c>
      <c r="O6945" s="11" t="s">
        <v>9242</v>
      </c>
      <c r="P6945" s="40" t="s">
        <v>9254</v>
      </c>
      <c r="Q6945" s="108">
        <v>4500006943</v>
      </c>
      <c r="R6945" s="43">
        <v>61130</v>
      </c>
      <c r="T6945" s="119"/>
      <c r="U6945" s="119"/>
      <c r="V6945" s="119"/>
    </row>
    <row r="6946" spans="1:22" ht="15.95" customHeight="1" x14ac:dyDescent="0.2">
      <c r="A6946" s="28" t="s">
        <v>7738</v>
      </c>
      <c r="B6946" s="7">
        <v>44892</v>
      </c>
      <c r="C6946" s="7">
        <v>44892</v>
      </c>
      <c r="D6946" s="7">
        <v>44897.680277777778</v>
      </c>
      <c r="E6946" s="20">
        <v>1702</v>
      </c>
      <c r="F6946" s="27" t="str">
        <f>VLOOKUP(E6946,PROVEEDORES!$A$2:$D$1013,2,0)</f>
        <v>NEUMASHOP NARVAEZ S.A.</v>
      </c>
      <c r="G6946" s="6" t="s">
        <v>351</v>
      </c>
      <c r="H6946" s="6" t="s">
        <v>846</v>
      </c>
      <c r="I6946" s="8">
        <v>21</v>
      </c>
      <c r="J6946" s="9">
        <v>2635</v>
      </c>
      <c r="K6946" s="9">
        <v>553.35</v>
      </c>
      <c r="L6946" s="9">
        <v>3188.35</v>
      </c>
      <c r="M6946" s="16" t="s">
        <v>8437</v>
      </c>
      <c r="N6946" s="14" t="str">
        <f>IF(M6946=0,"",VLOOKUP(M6946,'CUENTAS_CONTABLES'!$A$2:$B$100,2,0))</f>
        <v>FOTOCOPIAS</v>
      </c>
      <c r="O6946" s="11" t="s">
        <v>9242</v>
      </c>
      <c r="P6946" s="40" t="s">
        <v>9253</v>
      </c>
      <c r="Q6946" s="107">
        <v>4500006944</v>
      </c>
      <c r="R6946" s="43">
        <v>0</v>
      </c>
      <c r="T6946" s="119"/>
      <c r="U6946" s="119"/>
      <c r="V6946" s="119"/>
    </row>
    <row r="6947" spans="1:22" ht="15.95" customHeight="1" x14ac:dyDescent="0.2">
      <c r="A6947" s="28" t="s">
        <v>7713</v>
      </c>
      <c r="B6947" s="7">
        <v>44892</v>
      </c>
      <c r="C6947" s="7">
        <v>44892</v>
      </c>
      <c r="D6947" s="7">
        <v>44897.555856481478</v>
      </c>
      <c r="E6947" s="20">
        <v>1747</v>
      </c>
      <c r="F6947" s="27" t="str">
        <f>VLOOKUP(E6947,PROVEEDORES!$A$2:$D$1013,2,0)</f>
        <v>PARADA NORTE S.R.L.</v>
      </c>
      <c r="G6947" s="6" t="s">
        <v>351</v>
      </c>
      <c r="H6947" s="6" t="s">
        <v>504</v>
      </c>
      <c r="I6947" s="8">
        <v>21</v>
      </c>
      <c r="J6947" s="9">
        <v>143.55000000000001</v>
      </c>
      <c r="K6947" s="9">
        <v>30.145500000000002</v>
      </c>
      <c r="L6947" s="9">
        <v>173.69550000000001</v>
      </c>
      <c r="M6947" s="16" t="s">
        <v>8436</v>
      </c>
      <c r="N6947" s="14" t="str">
        <f>IF(M6947=0,"",VLOOKUP(M6947,'CUENTAS_CONTABLES'!$A$2:$B$100,2,0))</f>
        <v>LIBRERIA</v>
      </c>
      <c r="O6947" s="11" t="s">
        <v>8357</v>
      </c>
      <c r="P6947" s="40" t="s">
        <v>9259</v>
      </c>
      <c r="Q6947" s="108">
        <v>4500006945</v>
      </c>
      <c r="R6947" s="43">
        <v>0</v>
      </c>
      <c r="T6947" s="119"/>
      <c r="U6947" s="119"/>
      <c r="V6947" s="119"/>
    </row>
    <row r="6948" spans="1:22" ht="15.95" customHeight="1" x14ac:dyDescent="0.2">
      <c r="A6948" s="28" t="s">
        <v>7728</v>
      </c>
      <c r="B6948" s="7">
        <v>44892</v>
      </c>
      <c r="C6948" s="7">
        <v>44892</v>
      </c>
      <c r="D6948" s="7">
        <v>44892.429942129631</v>
      </c>
      <c r="E6948" s="20">
        <v>1753</v>
      </c>
      <c r="F6948" s="27" t="str">
        <f>VLOOKUP(E6948,PROVEEDORES!$A$2:$D$1013,2,0)</f>
        <v>PAULA ANDREA MARTINEZ GIRAUDO</v>
      </c>
      <c r="G6948" s="6" t="s">
        <v>351</v>
      </c>
      <c r="H6948" s="6" t="s">
        <v>396</v>
      </c>
      <c r="I6948" s="8">
        <v>21</v>
      </c>
      <c r="J6948" s="9">
        <v>4</v>
      </c>
      <c r="K6948" s="9">
        <v>0.84</v>
      </c>
      <c r="L6948" s="9">
        <v>4.84</v>
      </c>
      <c r="M6948" s="16" t="s">
        <v>8436</v>
      </c>
      <c r="N6948" s="14" t="str">
        <f>IF(M6948=0,"",VLOOKUP(M6948,'CUENTAS_CONTABLES'!$A$2:$B$100,2,0))</f>
        <v>LIBRERIA</v>
      </c>
      <c r="O6948" s="11" t="s">
        <v>8357</v>
      </c>
      <c r="P6948" s="40" t="s">
        <v>9259</v>
      </c>
      <c r="Q6948" s="107">
        <v>4500006946</v>
      </c>
      <c r="R6948" s="43">
        <v>61133</v>
      </c>
      <c r="T6948" s="119"/>
      <c r="U6948" s="119"/>
      <c r="V6948" s="119"/>
    </row>
    <row r="6949" spans="1:22" ht="15.95" customHeight="1" x14ac:dyDescent="0.2">
      <c r="A6949" s="28" t="s">
        <v>7723</v>
      </c>
      <c r="B6949" s="7">
        <v>44892</v>
      </c>
      <c r="C6949" s="7">
        <v>44892</v>
      </c>
      <c r="D6949" s="7">
        <v>44903.710625</v>
      </c>
      <c r="E6949" s="20">
        <v>1777</v>
      </c>
      <c r="F6949" s="27" t="str">
        <f>VLOOKUP(E6949,PROVEEDORES!$A$2:$D$1013,2,0)</f>
        <v>PICONE JUAN JOSE</v>
      </c>
      <c r="G6949" s="6" t="s">
        <v>351</v>
      </c>
      <c r="H6949" s="6" t="s">
        <v>357</v>
      </c>
      <c r="I6949" s="8">
        <v>21</v>
      </c>
      <c r="J6949" s="9">
        <v>28745.3</v>
      </c>
      <c r="K6949" s="9">
        <v>6036.512999999999</v>
      </c>
      <c r="L6949" s="9">
        <v>34781.812999999995</v>
      </c>
      <c r="M6949" s="16" t="s">
        <v>8436</v>
      </c>
      <c r="N6949" s="14" t="str">
        <f>IF(M6949=0,"",VLOOKUP(M6949,'CUENTAS_CONTABLES'!$A$2:$B$100,2,0))</f>
        <v>LIBRERIA</v>
      </c>
      <c r="O6949" s="11" t="s">
        <v>9241</v>
      </c>
      <c r="P6949" s="40" t="s">
        <v>9259</v>
      </c>
      <c r="Q6949" s="108">
        <v>4500006947</v>
      </c>
      <c r="R6949" s="43">
        <v>61134</v>
      </c>
      <c r="T6949" s="119"/>
      <c r="U6949" s="119"/>
      <c r="V6949" s="119"/>
    </row>
    <row r="6950" spans="1:22" ht="15.95" customHeight="1" x14ac:dyDescent="0.2">
      <c r="A6950" s="28" t="s">
        <v>3585</v>
      </c>
      <c r="B6950" s="7">
        <v>44892</v>
      </c>
      <c r="C6950" s="7">
        <v>44892</v>
      </c>
      <c r="D6950" s="7">
        <v>44909.655972222223</v>
      </c>
      <c r="E6950" s="20">
        <v>1787</v>
      </c>
      <c r="F6950" s="27" t="str">
        <f>VLOOKUP(E6950,PROVEEDORES!$A$2:$D$1013,2,0)</f>
        <v>PONTEBRAP S.A.</v>
      </c>
      <c r="G6950" s="6" t="s">
        <v>352</v>
      </c>
      <c r="H6950" s="6" t="s">
        <v>935</v>
      </c>
      <c r="I6950" s="8">
        <v>0</v>
      </c>
      <c r="J6950" s="9">
        <v>26958</v>
      </c>
      <c r="K6950" s="9">
        <v>0</v>
      </c>
      <c r="L6950" s="9">
        <v>26958</v>
      </c>
      <c r="M6950" s="16" t="s">
        <v>8437</v>
      </c>
      <c r="N6950" s="14" t="str">
        <f>IF(M6950=0,"",VLOOKUP(M6950,'CUENTAS_CONTABLES'!$A$2:$B$100,2,0))</f>
        <v>FOTOCOPIAS</v>
      </c>
      <c r="O6950" s="11" t="s">
        <v>9246</v>
      </c>
      <c r="P6950" s="40" t="s">
        <v>9253</v>
      </c>
      <c r="Q6950" s="107">
        <v>4500006948</v>
      </c>
      <c r="R6950" s="43">
        <v>61135</v>
      </c>
      <c r="T6950" s="119"/>
      <c r="U6950" s="119"/>
      <c r="V6950" s="119"/>
    </row>
    <row r="6951" spans="1:22" ht="15.95" customHeight="1" x14ac:dyDescent="0.2">
      <c r="A6951" s="28" t="s">
        <v>7735</v>
      </c>
      <c r="B6951" s="7">
        <v>44892</v>
      </c>
      <c r="C6951" s="7">
        <v>44892</v>
      </c>
      <c r="D6951" s="7">
        <v>44892.796215277776</v>
      </c>
      <c r="E6951" s="20">
        <v>1923</v>
      </c>
      <c r="F6951" s="27" t="str">
        <f>VLOOKUP(E6951,PROVEEDORES!$A$2:$D$1013,2,0)</f>
        <v>SOLVER B.S.I</v>
      </c>
      <c r="G6951" s="6" t="s">
        <v>351</v>
      </c>
      <c r="H6951" s="6" t="s">
        <v>398</v>
      </c>
      <c r="I6951" s="8">
        <v>21</v>
      </c>
      <c r="J6951" s="9">
        <v>91.66</v>
      </c>
      <c r="K6951" s="9">
        <v>19.2486</v>
      </c>
      <c r="L6951" s="9">
        <v>110.90859999999999</v>
      </c>
      <c r="M6951" s="16" t="s">
        <v>8437</v>
      </c>
      <c r="N6951" s="14" t="str">
        <f>IF(M6951=0,"",VLOOKUP(M6951,'CUENTAS_CONTABLES'!$A$2:$B$100,2,0))</f>
        <v>FOTOCOPIAS</v>
      </c>
      <c r="O6951" s="11" t="s">
        <v>9244</v>
      </c>
      <c r="P6951" s="40" t="s">
        <v>9252</v>
      </c>
      <c r="Q6951" s="108">
        <v>4500006949</v>
      </c>
      <c r="R6951" s="43">
        <v>61136</v>
      </c>
      <c r="T6951" s="119"/>
      <c r="U6951" s="119"/>
      <c r="V6951" s="119"/>
    </row>
    <row r="6952" spans="1:22" ht="15.95" customHeight="1" x14ac:dyDescent="0.2">
      <c r="A6952" s="28" t="s">
        <v>7716</v>
      </c>
      <c r="B6952" s="7">
        <v>44892</v>
      </c>
      <c r="C6952" s="7">
        <v>44892</v>
      </c>
      <c r="D6952" s="7">
        <v>44912.756249999999</v>
      </c>
      <c r="E6952" s="20">
        <v>1935</v>
      </c>
      <c r="F6952" s="27" t="str">
        <f>VLOOKUP(E6952,PROVEEDORES!$A$2:$D$1013,2,0)</f>
        <v>SUN GROUP INVESTMENTS S.A</v>
      </c>
      <c r="G6952" s="6" t="s">
        <v>351</v>
      </c>
      <c r="H6952" s="6" t="s">
        <v>387</v>
      </c>
      <c r="I6952" s="8">
        <v>27</v>
      </c>
      <c r="J6952" s="9">
        <v>1222.54</v>
      </c>
      <c r="K6952" s="9">
        <v>330.08580000000001</v>
      </c>
      <c r="L6952" s="9">
        <v>1552.6258</v>
      </c>
      <c r="M6952" s="16" t="s">
        <v>8436</v>
      </c>
      <c r="N6952" s="14" t="str">
        <f>IF(M6952=0,"",VLOOKUP(M6952,'CUENTAS_CONTABLES'!$A$2:$B$100,2,0))</f>
        <v>LIBRERIA</v>
      </c>
      <c r="O6952" s="11" t="s">
        <v>9242</v>
      </c>
      <c r="P6952" s="40" t="s">
        <v>9252</v>
      </c>
      <c r="Q6952" s="107">
        <v>4500006950</v>
      </c>
      <c r="R6952" s="43">
        <v>61137</v>
      </c>
      <c r="T6952" s="119"/>
      <c r="U6952" s="119"/>
      <c r="V6952" s="119"/>
    </row>
    <row r="6953" spans="1:22" ht="15.95" customHeight="1" x14ac:dyDescent="0.2">
      <c r="A6953" s="28" t="s">
        <v>4191</v>
      </c>
      <c r="B6953" s="7">
        <v>44892</v>
      </c>
      <c r="C6953" s="7">
        <v>44892</v>
      </c>
      <c r="D6953" s="7">
        <v>44896.445613425924</v>
      </c>
      <c r="E6953" s="20">
        <v>1943</v>
      </c>
      <c r="F6953" s="27" t="str">
        <f>VLOOKUP(E6953,PROVEEDORES!$A$2:$D$1013,2,0)</f>
        <v>T.A. LA ESTRELLA S.A.</v>
      </c>
      <c r="G6953" s="6" t="s">
        <v>351</v>
      </c>
      <c r="H6953" s="6" t="s">
        <v>398</v>
      </c>
      <c r="I6953" s="8">
        <v>21</v>
      </c>
      <c r="J6953" s="9">
        <v>50</v>
      </c>
      <c r="K6953" s="9">
        <v>10.5</v>
      </c>
      <c r="L6953" s="9">
        <v>60.5</v>
      </c>
      <c r="M6953" s="16" t="s">
        <v>8437</v>
      </c>
      <c r="N6953" s="14" t="str">
        <f>IF(M6953=0,"",VLOOKUP(M6953,'CUENTAS_CONTABLES'!$A$2:$B$100,2,0))</f>
        <v>FOTOCOPIAS</v>
      </c>
      <c r="O6953" s="11" t="s">
        <v>9244</v>
      </c>
      <c r="P6953" s="40" t="s">
        <v>9252</v>
      </c>
      <c r="Q6953" s="108">
        <v>4500006951</v>
      </c>
      <c r="R6953" s="43">
        <v>0</v>
      </c>
      <c r="T6953" s="119"/>
      <c r="U6953" s="119"/>
      <c r="V6953" s="119"/>
    </row>
    <row r="6954" spans="1:22" ht="15.95" customHeight="1" x14ac:dyDescent="0.2">
      <c r="A6954" s="28" t="s">
        <v>7847</v>
      </c>
      <c r="B6954" s="7">
        <v>44892</v>
      </c>
      <c r="C6954" s="7">
        <v>44898</v>
      </c>
      <c r="D6954" s="7">
        <v>44930.522407407407</v>
      </c>
      <c r="E6954" s="20">
        <v>1965</v>
      </c>
      <c r="F6954" s="27" t="str">
        <f>VLOOKUP(E6954,PROVEEDORES!$A$2:$D$1013,2,0)</f>
        <v>TRC SERVICIOS SRL</v>
      </c>
      <c r="G6954" s="6" t="s">
        <v>351</v>
      </c>
      <c r="H6954" s="6" t="s">
        <v>564</v>
      </c>
      <c r="I6954" s="8">
        <v>21</v>
      </c>
      <c r="J6954" s="9">
        <v>437.3</v>
      </c>
      <c r="K6954" s="9">
        <v>91.833000000000013</v>
      </c>
      <c r="L6954" s="9">
        <v>529.13300000000004</v>
      </c>
      <c r="M6954" s="16" t="s">
        <v>8438</v>
      </c>
      <c r="N6954" s="14" t="str">
        <f>IF(M6954=0,"",VLOOKUP(M6954,'CUENTAS_CONTABLES'!$A$2:$B$100,2,0))</f>
        <v>MANTENIMIENTO Y LIMPIEZA</v>
      </c>
      <c r="O6954" s="11" t="s">
        <v>9244</v>
      </c>
      <c r="P6954" s="40" t="s">
        <v>9252</v>
      </c>
      <c r="Q6954" s="107">
        <v>4500006952</v>
      </c>
      <c r="R6954" s="43">
        <v>61139</v>
      </c>
      <c r="T6954" s="119"/>
      <c r="U6954" s="119"/>
      <c r="V6954" s="119"/>
    </row>
    <row r="6955" spans="1:22" ht="15.95" customHeight="1" x14ac:dyDescent="0.2">
      <c r="A6955" s="28" t="s">
        <v>7724</v>
      </c>
      <c r="B6955" s="7">
        <v>44892</v>
      </c>
      <c r="C6955" s="7">
        <v>44892</v>
      </c>
      <c r="D6955" s="7">
        <v>44903.711747685185</v>
      </c>
      <c r="E6955" s="20">
        <v>1966</v>
      </c>
      <c r="F6955" s="27" t="str">
        <f>VLOOKUP(E6955,PROVEEDORES!$A$2:$D$1013,2,0)</f>
        <v>TRILLA DANIEL PEDRO</v>
      </c>
      <c r="G6955" s="6" t="s">
        <v>351</v>
      </c>
      <c r="H6955" s="6" t="s">
        <v>357</v>
      </c>
      <c r="I6955" s="8">
        <v>21</v>
      </c>
      <c r="J6955" s="9">
        <v>85.55</v>
      </c>
      <c r="K6955" s="9">
        <v>17.965499999999999</v>
      </c>
      <c r="L6955" s="9">
        <v>103.5155</v>
      </c>
      <c r="M6955" s="16" t="s">
        <v>8436</v>
      </c>
      <c r="N6955" s="14" t="str">
        <f>IF(M6955=0,"",VLOOKUP(M6955,'CUENTAS_CONTABLES'!$A$2:$B$100,2,0))</f>
        <v>LIBRERIA</v>
      </c>
      <c r="O6955" s="11" t="s">
        <v>9242</v>
      </c>
      <c r="P6955" s="40" t="s">
        <v>9254</v>
      </c>
      <c r="Q6955" s="108">
        <v>4500006953</v>
      </c>
      <c r="R6955" s="43">
        <v>61140</v>
      </c>
      <c r="T6955" s="119"/>
      <c r="U6955" s="119"/>
      <c r="V6955" s="119"/>
    </row>
    <row r="6956" spans="1:22" ht="15.95" customHeight="1" x14ac:dyDescent="0.2">
      <c r="A6956" s="28" t="s">
        <v>7742</v>
      </c>
      <c r="B6956" s="7">
        <v>44893</v>
      </c>
      <c r="C6956" s="7">
        <v>44893</v>
      </c>
      <c r="D6956" s="7">
        <v>44897.746168981481</v>
      </c>
      <c r="E6956" s="20">
        <v>1113</v>
      </c>
      <c r="F6956" s="27" t="str">
        <f>VLOOKUP(E6956,PROVEEDORES!$A$2:$D$1013,2,0)</f>
        <v>BARGO JOSÉ OSVALDO</v>
      </c>
      <c r="G6956" s="6" t="s">
        <v>351</v>
      </c>
      <c r="H6956" s="6" t="s">
        <v>416</v>
      </c>
      <c r="I6956" s="8">
        <v>21</v>
      </c>
      <c r="J6956" s="9">
        <v>45614.239999999998</v>
      </c>
      <c r="K6956" s="9">
        <v>9578.9903999999988</v>
      </c>
      <c r="L6956" s="9">
        <v>55193.2304</v>
      </c>
      <c r="M6956" s="16" t="s">
        <v>8437</v>
      </c>
      <c r="N6956" s="14" t="str">
        <f>IF(M6956=0,"",VLOOKUP(M6956,'CUENTAS_CONTABLES'!$A$2:$B$100,2,0))</f>
        <v>FOTOCOPIAS</v>
      </c>
      <c r="O6956" s="11" t="s">
        <v>8357</v>
      </c>
      <c r="P6956" s="40" t="s">
        <v>9253</v>
      </c>
      <c r="Q6956" s="107">
        <v>4500006954</v>
      </c>
      <c r="R6956" s="43">
        <v>61141</v>
      </c>
      <c r="T6956" s="119"/>
      <c r="U6956" s="119"/>
      <c r="V6956" s="119"/>
    </row>
    <row r="6957" spans="1:22" ht="15.95" customHeight="1" x14ac:dyDescent="0.2">
      <c r="A6957" s="28" t="s">
        <v>7743</v>
      </c>
      <c r="B6957" s="7">
        <v>44893</v>
      </c>
      <c r="C6957" s="7">
        <v>44893</v>
      </c>
      <c r="D6957" s="7">
        <v>44916.66002314815</v>
      </c>
      <c r="E6957" s="20">
        <v>1342</v>
      </c>
      <c r="F6957" s="27" t="str">
        <f>VLOOKUP(E6957,PROVEEDORES!$A$2:$D$1013,2,0)</f>
        <v>EST.SERV.LAS FLORES S.R.L.</v>
      </c>
      <c r="G6957" s="6" t="s">
        <v>351</v>
      </c>
      <c r="H6957" s="6" t="s">
        <v>568</v>
      </c>
      <c r="I6957" s="8">
        <v>21</v>
      </c>
      <c r="J6957" s="9">
        <v>3500.6</v>
      </c>
      <c r="K6957" s="9">
        <v>735.12599999999986</v>
      </c>
      <c r="L6957" s="9">
        <v>4235.7259999999997</v>
      </c>
      <c r="M6957" s="16" t="s">
        <v>8437</v>
      </c>
      <c r="N6957" s="14" t="str">
        <f>IF(M6957=0,"",VLOOKUP(M6957,'CUENTAS_CONTABLES'!$A$2:$B$100,2,0))</f>
        <v>FOTOCOPIAS</v>
      </c>
      <c r="O6957" s="11" t="s">
        <v>9244</v>
      </c>
      <c r="P6957" s="40" t="s">
        <v>9253</v>
      </c>
      <c r="Q6957" s="108">
        <v>4500006955</v>
      </c>
      <c r="R6957" s="43">
        <v>0</v>
      </c>
      <c r="T6957" s="119"/>
      <c r="U6957" s="119"/>
      <c r="V6957" s="119"/>
    </row>
    <row r="6958" spans="1:22" ht="15.95" customHeight="1" x14ac:dyDescent="0.2">
      <c r="A6958" s="28" t="s">
        <v>7741</v>
      </c>
      <c r="B6958" s="7">
        <v>44893</v>
      </c>
      <c r="C6958" s="7">
        <v>44893</v>
      </c>
      <c r="D6958" s="7">
        <v>44903.713865740741</v>
      </c>
      <c r="E6958" s="20">
        <v>1344</v>
      </c>
      <c r="F6958" s="27" t="str">
        <f>VLOOKUP(E6958,PROVEEDORES!$A$2:$D$1013,2,0)</f>
        <v>ESTACIÓN DE SERV. NORTEÑA SRL</v>
      </c>
      <c r="G6958" s="6" t="s">
        <v>351</v>
      </c>
      <c r="H6958" s="6" t="s">
        <v>357</v>
      </c>
      <c r="I6958" s="8">
        <v>21</v>
      </c>
      <c r="J6958" s="9">
        <v>9426.92</v>
      </c>
      <c r="K6958" s="9">
        <v>1979.6532</v>
      </c>
      <c r="L6958" s="9">
        <v>11406.573200000001</v>
      </c>
      <c r="M6958" s="16" t="s">
        <v>8437</v>
      </c>
      <c r="N6958" s="14" t="str">
        <f>IF(M6958=0,"",VLOOKUP(M6958,'CUENTAS_CONTABLES'!$A$2:$B$100,2,0))</f>
        <v>FOTOCOPIAS</v>
      </c>
      <c r="O6958" s="11" t="s">
        <v>9242</v>
      </c>
      <c r="P6958" s="40" t="s">
        <v>9256</v>
      </c>
      <c r="Q6958" s="107">
        <v>4500006956</v>
      </c>
      <c r="R6958" s="43">
        <v>0</v>
      </c>
      <c r="T6958" s="119"/>
      <c r="U6958" s="119"/>
      <c r="V6958" s="119"/>
    </row>
    <row r="6959" spans="1:22" ht="15.95" customHeight="1" x14ac:dyDescent="0.2">
      <c r="A6959" s="28" t="s">
        <v>7744</v>
      </c>
      <c r="B6959" s="7">
        <v>44894</v>
      </c>
      <c r="C6959" s="7">
        <v>44894</v>
      </c>
      <c r="D6959" s="7">
        <v>44903.71466435185</v>
      </c>
      <c r="E6959" s="20">
        <v>1159</v>
      </c>
      <c r="F6959" s="27" t="str">
        <f>VLOOKUP(E6959,PROVEEDORES!$A$2:$D$1013,2,0)</f>
        <v>CARLETTI HERMANOS S.R.L</v>
      </c>
      <c r="G6959" s="6" t="s">
        <v>351</v>
      </c>
      <c r="H6959" s="6" t="s">
        <v>357</v>
      </c>
      <c r="I6959" s="8">
        <v>21</v>
      </c>
      <c r="J6959" s="9">
        <v>1605.74</v>
      </c>
      <c r="K6959" s="9">
        <v>337.2054</v>
      </c>
      <c r="L6959" s="9">
        <v>1942.9454000000001</v>
      </c>
      <c r="M6959" s="16" t="s">
        <v>8437</v>
      </c>
      <c r="N6959" s="14" t="str">
        <f>IF(M6959=0,"",VLOOKUP(M6959,'CUENTAS_CONTABLES'!$A$2:$B$100,2,0))</f>
        <v>FOTOCOPIAS</v>
      </c>
      <c r="O6959" s="11" t="s">
        <v>9245</v>
      </c>
      <c r="P6959" s="40" t="s">
        <v>9252</v>
      </c>
      <c r="Q6959" s="108">
        <v>4500006957</v>
      </c>
      <c r="R6959" s="43">
        <v>61144</v>
      </c>
      <c r="T6959" s="119"/>
      <c r="U6959" s="119"/>
      <c r="V6959" s="119"/>
    </row>
    <row r="6960" spans="1:22" ht="15.95" customHeight="1" x14ac:dyDescent="0.2">
      <c r="A6960" s="28" t="s">
        <v>7746</v>
      </c>
      <c r="B6960" s="7">
        <v>44895</v>
      </c>
      <c r="C6960" s="7">
        <v>44895</v>
      </c>
      <c r="D6960" s="7">
        <v>44897.519699074073</v>
      </c>
      <c r="E6960" s="20">
        <v>1120</v>
      </c>
      <c r="F6960" s="27" t="str">
        <f>VLOOKUP(E6960,PROVEEDORES!$A$2:$D$1013,2,0)</f>
        <v>BELZA ANDRES CARLOS</v>
      </c>
      <c r="G6960" s="6" t="s">
        <v>351</v>
      </c>
      <c r="H6960" s="6" t="s">
        <v>376</v>
      </c>
      <c r="I6960" s="8">
        <v>21</v>
      </c>
      <c r="J6960" s="9">
        <v>1034.46</v>
      </c>
      <c r="K6960" s="9">
        <v>217.23660000000001</v>
      </c>
      <c r="L6960" s="9">
        <v>1251.6966</v>
      </c>
      <c r="M6960" s="16" t="s">
        <v>8437</v>
      </c>
      <c r="N6960" s="14" t="str">
        <f>IF(M6960=0,"",VLOOKUP(M6960,'CUENTAS_CONTABLES'!$A$2:$B$100,2,0))</f>
        <v>FOTOCOPIAS</v>
      </c>
      <c r="O6960" s="11" t="s">
        <v>9242</v>
      </c>
      <c r="P6960" s="40" t="s">
        <v>9252</v>
      </c>
      <c r="Q6960" s="107">
        <v>4500006958</v>
      </c>
      <c r="R6960" s="43">
        <v>61145</v>
      </c>
      <c r="T6960" s="119"/>
      <c r="U6960" s="119"/>
      <c r="V6960" s="119"/>
    </row>
    <row r="6961" spans="1:22" ht="15.95" customHeight="1" x14ac:dyDescent="0.2">
      <c r="A6961" s="28" t="s">
        <v>5590</v>
      </c>
      <c r="B6961" s="7">
        <v>44895</v>
      </c>
      <c r="C6961" s="7">
        <v>44898</v>
      </c>
      <c r="D6961" s="7">
        <v>44947.454027777778</v>
      </c>
      <c r="E6961" s="20">
        <v>1234</v>
      </c>
      <c r="F6961" s="27" t="str">
        <f>VLOOKUP(E6961,PROVEEDORES!$A$2:$D$1013,2,0)</f>
        <v>CRICRI NAZARENO</v>
      </c>
      <c r="G6961" s="6" t="s">
        <v>351</v>
      </c>
      <c r="H6961" s="6" t="s">
        <v>793</v>
      </c>
      <c r="I6961" s="8">
        <v>21</v>
      </c>
      <c r="J6961" s="9">
        <v>1157.03</v>
      </c>
      <c r="K6961" s="9">
        <v>242.97630000000001</v>
      </c>
      <c r="L6961" s="9">
        <v>1400.0063</v>
      </c>
      <c r="M6961" s="16" t="s">
        <v>8438</v>
      </c>
      <c r="N6961" s="14" t="str">
        <f>IF(M6961=0,"",VLOOKUP(M6961,'CUENTAS_CONTABLES'!$A$2:$B$100,2,0))</f>
        <v>MANTENIMIENTO Y LIMPIEZA</v>
      </c>
      <c r="O6961" s="11" t="s">
        <v>9245</v>
      </c>
      <c r="P6961" s="40" t="s">
        <v>9259</v>
      </c>
      <c r="Q6961" s="108">
        <v>4500006959</v>
      </c>
      <c r="R6961" s="43">
        <v>61146</v>
      </c>
      <c r="T6961" s="119"/>
      <c r="U6961" s="119"/>
      <c r="V6961" s="119"/>
    </row>
    <row r="6962" spans="1:22" ht="15.95" customHeight="1" x14ac:dyDescent="0.2">
      <c r="A6962" s="28" t="s">
        <v>7748</v>
      </c>
      <c r="B6962" s="7">
        <v>44895</v>
      </c>
      <c r="C6962" s="7">
        <v>44895</v>
      </c>
      <c r="D6962" s="7">
        <v>44903.693391203706</v>
      </c>
      <c r="E6962" s="20">
        <v>1330</v>
      </c>
      <c r="F6962" s="27" t="str">
        <f>VLOOKUP(E6962,PROVEEDORES!$A$2:$D$1013,2,0)</f>
        <v>ENERPLUS SRL</v>
      </c>
      <c r="G6962" s="6" t="s">
        <v>351</v>
      </c>
      <c r="H6962" s="6" t="s">
        <v>1298</v>
      </c>
      <c r="I6962" s="8">
        <v>21</v>
      </c>
      <c r="J6962" s="9">
        <v>85.84</v>
      </c>
      <c r="K6962" s="9">
        <v>18.026400000000002</v>
      </c>
      <c r="L6962" s="9">
        <v>103.8664</v>
      </c>
      <c r="M6962" s="16" t="s">
        <v>8437</v>
      </c>
      <c r="N6962" s="14" t="str">
        <f>IF(M6962=0,"",VLOOKUP(M6962,'CUENTAS_CONTABLES'!$A$2:$B$100,2,0))</f>
        <v>FOTOCOPIAS</v>
      </c>
      <c r="O6962" s="11" t="s">
        <v>9245</v>
      </c>
      <c r="P6962" s="40" t="s">
        <v>9252</v>
      </c>
      <c r="Q6962" s="107">
        <v>4500006960</v>
      </c>
      <c r="R6962" s="43">
        <v>61147</v>
      </c>
      <c r="T6962" s="119"/>
      <c r="U6962" s="119"/>
      <c r="V6962" s="119"/>
    </row>
    <row r="6963" spans="1:22" ht="15.95" customHeight="1" x14ac:dyDescent="0.2">
      <c r="A6963" s="28" t="s">
        <v>7745</v>
      </c>
      <c r="B6963" s="7">
        <v>44895</v>
      </c>
      <c r="C6963" s="7">
        <v>44895</v>
      </c>
      <c r="D6963" s="7">
        <v>44897.516539351855</v>
      </c>
      <c r="E6963" s="20">
        <v>1547</v>
      </c>
      <c r="F6963" s="27" t="str">
        <f>VLOOKUP(E6963,PROVEEDORES!$A$2:$D$1013,2,0)</f>
        <v>KENPLUS ARGENTINA SA</v>
      </c>
      <c r="G6963" s="6" t="s">
        <v>351</v>
      </c>
      <c r="H6963" s="6" t="s">
        <v>376</v>
      </c>
      <c r="I6963" s="8">
        <v>21</v>
      </c>
      <c r="J6963" s="9">
        <v>949.95</v>
      </c>
      <c r="K6963" s="9">
        <v>199.48950000000002</v>
      </c>
      <c r="L6963" s="9">
        <v>1149.4395</v>
      </c>
      <c r="M6963" s="16" t="s">
        <v>8437</v>
      </c>
      <c r="N6963" s="14" t="str">
        <f>IF(M6963=0,"",VLOOKUP(M6963,'CUENTAS_CONTABLES'!$A$2:$B$100,2,0))</f>
        <v>FOTOCOPIAS</v>
      </c>
      <c r="O6963" s="11" t="s">
        <v>9248</v>
      </c>
      <c r="P6963" s="40" t="s">
        <v>9256</v>
      </c>
      <c r="Q6963" s="108">
        <v>4500006961</v>
      </c>
      <c r="R6963" s="43">
        <v>0</v>
      </c>
      <c r="T6963" s="119"/>
      <c r="U6963" s="119"/>
      <c r="V6963" s="119"/>
    </row>
    <row r="6964" spans="1:22" ht="15.95" customHeight="1" x14ac:dyDescent="0.2">
      <c r="A6964" s="28" t="s">
        <v>7749</v>
      </c>
      <c r="B6964" s="7">
        <v>44895</v>
      </c>
      <c r="C6964" s="7">
        <v>44895</v>
      </c>
      <c r="D6964" s="7">
        <v>44917.766608796293</v>
      </c>
      <c r="E6964" s="20">
        <v>1664</v>
      </c>
      <c r="F6964" s="27" t="str">
        <f>VLOOKUP(E6964,PROVEEDORES!$A$2:$D$1013,2,0)</f>
        <v>MEDICINA LABORAL RP SALUD SA</v>
      </c>
      <c r="G6964" s="6" t="s">
        <v>351</v>
      </c>
      <c r="H6964" s="6" t="s">
        <v>1197</v>
      </c>
      <c r="I6964" s="8">
        <v>21</v>
      </c>
      <c r="J6964" s="9">
        <v>5400</v>
      </c>
      <c r="K6964" s="9">
        <v>1134</v>
      </c>
      <c r="L6964" s="9">
        <v>6534</v>
      </c>
      <c r="M6964" s="16" t="s">
        <v>8437</v>
      </c>
      <c r="N6964" s="14" t="str">
        <f>IF(M6964=0,"",VLOOKUP(M6964,'CUENTAS_CONTABLES'!$A$2:$B$100,2,0))</f>
        <v>FOTOCOPIAS</v>
      </c>
      <c r="O6964" s="11" t="s">
        <v>9246</v>
      </c>
      <c r="P6964" s="40" t="s">
        <v>9252</v>
      </c>
      <c r="Q6964" s="107">
        <v>4500006962</v>
      </c>
      <c r="R6964" s="43">
        <v>61149</v>
      </c>
      <c r="T6964" s="119"/>
      <c r="U6964" s="119"/>
      <c r="V6964" s="119"/>
    </row>
    <row r="6965" spans="1:22" ht="15.95" customHeight="1" x14ac:dyDescent="0.2">
      <c r="A6965" s="28" t="s">
        <v>7747</v>
      </c>
      <c r="B6965" s="7">
        <v>44895</v>
      </c>
      <c r="C6965" s="7">
        <v>44895</v>
      </c>
      <c r="D6965" s="7">
        <v>44903.715624999997</v>
      </c>
      <c r="E6965" s="20">
        <v>1755</v>
      </c>
      <c r="F6965" s="27" t="str">
        <f>VLOOKUP(E6965,PROVEEDORES!$A$2:$D$1013,2,0)</f>
        <v>PAVONE LUIS ANGEL</v>
      </c>
      <c r="G6965" s="6" t="s">
        <v>351</v>
      </c>
      <c r="H6965" s="6" t="s">
        <v>357</v>
      </c>
      <c r="I6965" s="8">
        <v>21</v>
      </c>
      <c r="J6965" s="9">
        <v>1744.06</v>
      </c>
      <c r="K6965" s="9">
        <v>366.25260000000003</v>
      </c>
      <c r="L6965" s="9">
        <v>2110.3126000000002</v>
      </c>
      <c r="M6965" s="16" t="s">
        <v>8437</v>
      </c>
      <c r="N6965" s="14" t="str">
        <f>IF(M6965=0,"",VLOOKUP(M6965,'CUENTAS_CONTABLES'!$A$2:$B$100,2,0))</f>
        <v>FOTOCOPIAS</v>
      </c>
      <c r="O6965" s="11" t="s">
        <v>9243</v>
      </c>
      <c r="P6965" s="40" t="s">
        <v>9252</v>
      </c>
      <c r="Q6965" s="108">
        <v>4500006963</v>
      </c>
      <c r="R6965" s="43">
        <v>61150</v>
      </c>
      <c r="T6965" s="119"/>
      <c r="U6965" s="119"/>
      <c r="V6965" s="119"/>
    </row>
    <row r="6966" spans="1:22" ht="15.95" customHeight="1" x14ac:dyDescent="0.2">
      <c r="A6966" s="28" t="s">
        <v>7751</v>
      </c>
      <c r="B6966" s="7">
        <v>44896</v>
      </c>
      <c r="C6966" s="7">
        <v>44896</v>
      </c>
      <c r="D6966" s="7">
        <v>44920.479537037034</v>
      </c>
      <c r="E6966" s="20">
        <v>1022</v>
      </c>
      <c r="F6966" s="27" t="str">
        <f>VLOOKUP(E6966,PROVEEDORES!$A$2:$D$1013,2,0)</f>
        <v>AGUILERA CRISTIAN EZEQUIEL</v>
      </c>
      <c r="G6966" s="6" t="s">
        <v>351</v>
      </c>
      <c r="H6966" s="6" t="s">
        <v>380</v>
      </c>
      <c r="I6966" s="8">
        <v>21</v>
      </c>
      <c r="J6966" s="9">
        <v>226.87</v>
      </c>
      <c r="K6966" s="9">
        <v>47.642700000000005</v>
      </c>
      <c r="L6966" s="9">
        <v>274.5127</v>
      </c>
      <c r="M6966" s="16" t="s">
        <v>8437</v>
      </c>
      <c r="N6966" s="14" t="str">
        <f>IF(M6966=0,"",VLOOKUP(M6966,'CUENTAS_CONTABLES'!$A$2:$B$100,2,0))</f>
        <v>FOTOCOPIAS</v>
      </c>
      <c r="O6966" s="11" t="s">
        <v>9242</v>
      </c>
      <c r="P6966" s="40" t="s">
        <v>9252</v>
      </c>
      <c r="Q6966" s="107">
        <v>4500006964</v>
      </c>
      <c r="R6966" s="43">
        <v>61151</v>
      </c>
      <c r="T6966" s="119"/>
      <c r="U6966" s="119"/>
      <c r="V6966" s="119"/>
    </row>
    <row r="6967" spans="1:22" ht="15.95" customHeight="1" x14ac:dyDescent="0.2">
      <c r="A6967" s="28" t="s">
        <v>7752</v>
      </c>
      <c r="B6967" s="7">
        <v>44896</v>
      </c>
      <c r="C6967" s="7">
        <v>44896</v>
      </c>
      <c r="D6967" s="7">
        <v>44897.746678240743</v>
      </c>
      <c r="E6967" s="20">
        <v>1043</v>
      </c>
      <c r="F6967" s="27" t="str">
        <f>VLOOKUP(E6967,PROVEEDORES!$A$2:$D$1013,2,0)</f>
        <v>ALICIA ESTER VILLEGAS</v>
      </c>
      <c r="G6967" s="6" t="s">
        <v>351</v>
      </c>
      <c r="H6967" s="6" t="s">
        <v>1299</v>
      </c>
      <c r="I6967" s="8">
        <v>21</v>
      </c>
      <c r="J6967" s="9">
        <v>13300</v>
      </c>
      <c r="K6967" s="9">
        <v>2793</v>
      </c>
      <c r="L6967" s="9">
        <v>16093</v>
      </c>
      <c r="M6967" s="16" t="s">
        <v>8437</v>
      </c>
      <c r="N6967" s="14" t="str">
        <f>IF(M6967=0,"",VLOOKUP(M6967,'CUENTAS_CONTABLES'!$A$2:$B$100,2,0))</f>
        <v>FOTOCOPIAS</v>
      </c>
      <c r="O6967" s="11" t="s">
        <v>9248</v>
      </c>
      <c r="P6967" s="40" t="s">
        <v>9252</v>
      </c>
      <c r="Q6967" s="108">
        <v>4500006965</v>
      </c>
      <c r="R6967" s="43">
        <v>61152</v>
      </c>
      <c r="T6967" s="119"/>
      <c r="U6967" s="119"/>
      <c r="V6967" s="119"/>
    </row>
    <row r="6968" spans="1:22" ht="15.95" customHeight="1" x14ac:dyDescent="0.2">
      <c r="A6968" s="28" t="s">
        <v>7859</v>
      </c>
      <c r="B6968" s="7">
        <v>44896</v>
      </c>
      <c r="C6968" s="7">
        <v>44898</v>
      </c>
      <c r="D6968" s="7">
        <v>44944.53297453704</v>
      </c>
      <c r="E6968" s="20">
        <v>1051</v>
      </c>
      <c r="F6968" s="27" t="str">
        <f>VLOOKUP(E6968,PROVEEDORES!$A$2:$D$1013,2,0)</f>
        <v>AM EMPRENDIMIENTOS S.A.</v>
      </c>
      <c r="G6968" s="6" t="s">
        <v>351</v>
      </c>
      <c r="H6968" s="6" t="s">
        <v>1309</v>
      </c>
      <c r="I6968" s="8">
        <v>21</v>
      </c>
      <c r="J6968" s="9">
        <v>10909.08</v>
      </c>
      <c r="K6968" s="9">
        <v>2290.9067999999997</v>
      </c>
      <c r="L6968" s="9">
        <v>13199.986799999999</v>
      </c>
      <c r="M6968" s="16" t="s">
        <v>8441</v>
      </c>
      <c r="N6968" s="14" t="str">
        <f>IF(M6968=0,"",VLOOKUP(M6968,'CUENTAS_CONTABLES'!$A$2:$B$100,2,0))</f>
        <v>MANTENIMIENTO COMPUTADORAS</v>
      </c>
      <c r="O6968" s="11" t="s">
        <v>9241</v>
      </c>
      <c r="P6968" s="40" t="s">
        <v>9252</v>
      </c>
      <c r="Q6968" s="107">
        <v>4500006966</v>
      </c>
      <c r="R6968" s="43">
        <v>61153</v>
      </c>
      <c r="T6968" s="119"/>
      <c r="U6968" s="119"/>
      <c r="V6968" s="119"/>
    </row>
    <row r="6969" spans="1:22" ht="15.95" customHeight="1" x14ac:dyDescent="0.2">
      <c r="A6969" s="28" t="s">
        <v>7767</v>
      </c>
      <c r="B6969" s="7">
        <v>44896</v>
      </c>
      <c r="C6969" s="7">
        <v>44896</v>
      </c>
      <c r="D6969" s="7">
        <v>44903.681030092594</v>
      </c>
      <c r="E6969" s="20">
        <v>1056</v>
      </c>
      <c r="F6969" s="27" t="str">
        <f>VLOOKUP(E6969,PROVEEDORES!$A$2:$D$1013,2,0)</f>
        <v>ANA CAROLINA IRENE Y  DANIELA BEATRIZ MICHELINI S.H</v>
      </c>
      <c r="G6969" s="6" t="s">
        <v>352</v>
      </c>
      <c r="H6969" s="6" t="s">
        <v>488</v>
      </c>
      <c r="I6969" s="8">
        <v>0</v>
      </c>
      <c r="J6969" s="9">
        <v>40636</v>
      </c>
      <c r="K6969" s="9">
        <v>0</v>
      </c>
      <c r="L6969" s="9">
        <v>40636</v>
      </c>
      <c r="M6969" s="16" t="s">
        <v>8437</v>
      </c>
      <c r="N6969" s="14" t="str">
        <f>IF(M6969=0,"",VLOOKUP(M6969,'CUENTAS_CONTABLES'!$A$2:$B$100,2,0))</f>
        <v>FOTOCOPIAS</v>
      </c>
      <c r="O6969" s="11" t="s">
        <v>8357</v>
      </c>
      <c r="P6969" s="40" t="s">
        <v>9252</v>
      </c>
      <c r="Q6969" s="108">
        <v>4500006967</v>
      </c>
      <c r="R6969" s="43">
        <v>61154</v>
      </c>
      <c r="T6969" s="119"/>
      <c r="U6969" s="119"/>
      <c r="V6969" s="119"/>
    </row>
    <row r="6970" spans="1:22" ht="15.95" customHeight="1" x14ac:dyDescent="0.2">
      <c r="A6970" s="28" t="s">
        <v>7810</v>
      </c>
      <c r="B6970" s="7">
        <v>44896</v>
      </c>
      <c r="C6970" s="7">
        <v>44898</v>
      </c>
      <c r="D6970" s="7">
        <v>44946.542372685188</v>
      </c>
      <c r="E6970" s="20">
        <v>1146</v>
      </c>
      <c r="F6970" s="27" t="str">
        <f>VLOOKUP(E6970,PROVEEDORES!$A$2:$D$1013,2,0)</f>
        <v>C.A.S. COMPUTACION S.R.L.</v>
      </c>
      <c r="G6970" s="6" t="s">
        <v>351</v>
      </c>
      <c r="H6970" s="6" t="s">
        <v>504</v>
      </c>
      <c r="I6970" s="8">
        <v>21</v>
      </c>
      <c r="J6970" s="9">
        <v>412.03</v>
      </c>
      <c r="K6970" s="9">
        <v>86.526299999999992</v>
      </c>
      <c r="L6970" s="9">
        <v>498.55629999999996</v>
      </c>
      <c r="M6970" s="16" t="s">
        <v>8438</v>
      </c>
      <c r="N6970" s="14" t="str">
        <f>IF(M6970=0,"",VLOOKUP(M6970,'CUENTAS_CONTABLES'!$A$2:$B$100,2,0))</f>
        <v>MANTENIMIENTO Y LIMPIEZA</v>
      </c>
      <c r="O6970" s="11" t="s">
        <v>9245</v>
      </c>
      <c r="P6970" s="40" t="s">
        <v>9253</v>
      </c>
      <c r="Q6970" s="107">
        <v>4500006968</v>
      </c>
      <c r="R6970" s="43">
        <v>61155</v>
      </c>
      <c r="T6970" s="119"/>
      <c r="U6970" s="119"/>
      <c r="V6970" s="119"/>
    </row>
    <row r="6971" spans="1:22" ht="15.95" customHeight="1" x14ac:dyDescent="0.2">
      <c r="A6971" s="28" t="s">
        <v>7750</v>
      </c>
      <c r="B6971" s="7">
        <v>44896</v>
      </c>
      <c r="C6971" s="7">
        <v>44896</v>
      </c>
      <c r="D6971" s="7">
        <v>44897.745706018519</v>
      </c>
      <c r="E6971" s="20">
        <v>1200</v>
      </c>
      <c r="F6971" s="27" t="str">
        <f>VLOOKUP(E6971,PROVEEDORES!$A$2:$D$1013,2,0)</f>
        <v>CLOP ORLANDO RUBEN Y CLOP GUSTAVO</v>
      </c>
      <c r="G6971" s="6" t="s">
        <v>351</v>
      </c>
      <c r="H6971" s="6" t="s">
        <v>841</v>
      </c>
      <c r="I6971" s="8">
        <v>21</v>
      </c>
      <c r="J6971" s="9">
        <v>2060</v>
      </c>
      <c r="K6971" s="9">
        <v>432.6</v>
      </c>
      <c r="L6971" s="9">
        <v>2492.6</v>
      </c>
      <c r="M6971" s="16" t="s">
        <v>8437</v>
      </c>
      <c r="N6971" s="14" t="str">
        <f>IF(M6971=0,"",VLOOKUP(M6971,'CUENTAS_CONTABLES'!$A$2:$B$100,2,0))</f>
        <v>FOTOCOPIAS</v>
      </c>
      <c r="O6971" s="11" t="s">
        <v>8357</v>
      </c>
      <c r="P6971" s="40" t="s">
        <v>9252</v>
      </c>
      <c r="Q6971" s="108">
        <v>4500006969</v>
      </c>
      <c r="R6971" s="43">
        <v>61156</v>
      </c>
      <c r="T6971" s="119"/>
      <c r="U6971" s="119"/>
      <c r="V6971" s="119"/>
    </row>
    <row r="6972" spans="1:22" ht="15.95" customHeight="1" x14ac:dyDescent="0.2">
      <c r="A6972" s="28" t="s">
        <v>7758</v>
      </c>
      <c r="B6972" s="7">
        <v>44896</v>
      </c>
      <c r="C6972" s="7">
        <v>44896</v>
      </c>
      <c r="D6972" s="7">
        <v>44896.456944444442</v>
      </c>
      <c r="E6972" s="20">
        <v>1230</v>
      </c>
      <c r="F6972" s="27" t="str">
        <f>VLOOKUP(E6972,PROVEEDORES!$A$2:$D$1013,2,0)</f>
        <v>COSTA PARANA S.C.A</v>
      </c>
      <c r="G6972" s="6" t="s">
        <v>351</v>
      </c>
      <c r="H6972" s="6" t="s">
        <v>396</v>
      </c>
      <c r="I6972" s="8">
        <v>21</v>
      </c>
      <c r="J6972" s="9">
        <v>80</v>
      </c>
      <c r="K6972" s="9">
        <v>16.8</v>
      </c>
      <c r="L6972" s="9">
        <v>96.8</v>
      </c>
      <c r="M6972" s="16" t="s">
        <v>8437</v>
      </c>
      <c r="N6972" s="14" t="str">
        <f>IF(M6972=0,"",VLOOKUP(M6972,'CUENTAS_CONTABLES'!$A$2:$B$100,2,0))</f>
        <v>FOTOCOPIAS</v>
      </c>
      <c r="O6972" s="11" t="s">
        <v>9246</v>
      </c>
      <c r="P6972" s="40" t="s">
        <v>9252</v>
      </c>
      <c r="Q6972" s="107">
        <v>4500006970</v>
      </c>
      <c r="R6972" s="43">
        <v>61157</v>
      </c>
      <c r="T6972" s="119"/>
      <c r="U6972" s="119"/>
      <c r="V6972" s="119"/>
    </row>
    <row r="6973" spans="1:22" ht="15.95" customHeight="1" x14ac:dyDescent="0.2">
      <c r="A6973" s="28" t="s">
        <v>7755</v>
      </c>
      <c r="B6973" s="7">
        <v>44896</v>
      </c>
      <c r="C6973" s="7">
        <v>44896</v>
      </c>
      <c r="D6973" s="7">
        <v>44909.444710648146</v>
      </c>
      <c r="E6973" s="20">
        <v>1298</v>
      </c>
      <c r="F6973" s="27" t="str">
        <f>VLOOKUP(E6973,PROVEEDORES!$A$2:$D$1013,2,0)</f>
        <v>EGOX S.R.L.</v>
      </c>
      <c r="G6973" s="6" t="s">
        <v>351</v>
      </c>
      <c r="H6973" s="6" t="s">
        <v>561</v>
      </c>
      <c r="I6973" s="8">
        <v>21</v>
      </c>
      <c r="J6973" s="9">
        <v>501.76</v>
      </c>
      <c r="K6973" s="9">
        <v>105.36959999999999</v>
      </c>
      <c r="L6973" s="9">
        <v>607.12959999999998</v>
      </c>
      <c r="M6973" s="16" t="s">
        <v>8437</v>
      </c>
      <c r="N6973" s="14" t="str">
        <f>IF(M6973=0,"",VLOOKUP(M6973,'CUENTAS_CONTABLES'!$A$2:$B$100,2,0))</f>
        <v>FOTOCOPIAS</v>
      </c>
      <c r="O6973" s="11" t="s">
        <v>9241</v>
      </c>
      <c r="P6973" s="40" t="s">
        <v>9253</v>
      </c>
      <c r="Q6973" s="108">
        <v>4500006971</v>
      </c>
      <c r="R6973" s="43">
        <v>61158</v>
      </c>
      <c r="T6973" s="119"/>
      <c r="U6973" s="119"/>
      <c r="V6973" s="119"/>
    </row>
    <row r="6974" spans="1:22" ht="15.95" customHeight="1" x14ac:dyDescent="0.2">
      <c r="A6974" s="28" t="s">
        <v>7762</v>
      </c>
      <c r="B6974" s="7">
        <v>44896</v>
      </c>
      <c r="C6974" s="7">
        <v>44896</v>
      </c>
      <c r="D6974" s="7">
        <v>44896.78869212963</v>
      </c>
      <c r="E6974" s="20">
        <v>1328</v>
      </c>
      <c r="F6974" s="27" t="str">
        <f>VLOOKUP(E6974,PROVEEDORES!$A$2:$D$1013,2,0)</f>
        <v>ENDEMOL ARGENTINA SA</v>
      </c>
      <c r="G6974" s="6" t="s">
        <v>351</v>
      </c>
      <c r="H6974" s="6" t="s">
        <v>398</v>
      </c>
      <c r="I6974" s="8">
        <v>21</v>
      </c>
      <c r="J6974" s="9">
        <v>81.25</v>
      </c>
      <c r="K6974" s="9">
        <v>17.0625</v>
      </c>
      <c r="L6974" s="9">
        <v>98.3125</v>
      </c>
      <c r="M6974" s="16" t="s">
        <v>8437</v>
      </c>
      <c r="N6974" s="14" t="str">
        <f>IF(M6974=0,"",VLOOKUP(M6974,'CUENTAS_CONTABLES'!$A$2:$B$100,2,0))</f>
        <v>FOTOCOPIAS</v>
      </c>
      <c r="O6974" s="11" t="s">
        <v>9247</v>
      </c>
      <c r="P6974" s="40" t="s">
        <v>9252</v>
      </c>
      <c r="Q6974" s="107">
        <v>4500006972</v>
      </c>
      <c r="R6974" s="43">
        <v>61159</v>
      </c>
      <c r="T6974" s="119"/>
      <c r="U6974" s="119"/>
      <c r="V6974" s="119"/>
    </row>
    <row r="6975" spans="1:22" ht="15.95" customHeight="1" x14ac:dyDescent="0.2">
      <c r="A6975" s="28" t="s">
        <v>7768</v>
      </c>
      <c r="B6975" s="7">
        <v>44896</v>
      </c>
      <c r="C6975" s="7">
        <v>44896</v>
      </c>
      <c r="D6975" s="7">
        <v>44909.645590277774</v>
      </c>
      <c r="E6975" s="20">
        <v>1368</v>
      </c>
      <c r="F6975" s="27" t="str">
        <f>VLOOKUP(E6975,PROVEEDORES!$A$2:$D$1013,2,0)</f>
        <v>FALABELLA S.A.</v>
      </c>
      <c r="G6975" s="6" t="s">
        <v>351</v>
      </c>
      <c r="H6975" s="6" t="s">
        <v>1281</v>
      </c>
      <c r="I6975" s="8">
        <v>21</v>
      </c>
      <c r="J6975" s="9">
        <v>130.54</v>
      </c>
      <c r="K6975" s="9">
        <v>27.413399999999996</v>
      </c>
      <c r="L6975" s="9">
        <v>157.95339999999999</v>
      </c>
      <c r="M6975" s="16" t="s">
        <v>8437</v>
      </c>
      <c r="N6975" s="14" t="str">
        <f>IF(M6975=0,"",VLOOKUP(M6975,'CUENTAS_CONTABLES'!$A$2:$B$100,2,0))</f>
        <v>FOTOCOPIAS</v>
      </c>
      <c r="O6975" s="11" t="s">
        <v>9248</v>
      </c>
      <c r="P6975" s="40" t="s">
        <v>9252</v>
      </c>
      <c r="Q6975" s="108">
        <v>4500006973</v>
      </c>
      <c r="R6975" s="43">
        <v>61160</v>
      </c>
      <c r="T6975" s="119"/>
      <c r="U6975" s="119"/>
      <c r="V6975" s="119"/>
    </row>
    <row r="6976" spans="1:22" ht="15.95" customHeight="1" x14ac:dyDescent="0.2">
      <c r="A6976" s="28" t="s">
        <v>4023</v>
      </c>
      <c r="B6976" s="7">
        <v>44896</v>
      </c>
      <c r="C6976" s="7">
        <v>44896</v>
      </c>
      <c r="D6976" s="7">
        <v>44896.790231481478</v>
      </c>
      <c r="E6976" s="20">
        <v>1374</v>
      </c>
      <c r="F6976" s="27" t="str">
        <f>VLOOKUP(E6976,PROVEEDORES!$A$2:$D$1013,2,0)</f>
        <v>FERNAN SA</v>
      </c>
      <c r="G6976" s="6" t="s">
        <v>351</v>
      </c>
      <c r="H6976" s="6" t="s">
        <v>398</v>
      </c>
      <c r="I6976" s="8">
        <v>21</v>
      </c>
      <c r="J6976" s="9">
        <v>75</v>
      </c>
      <c r="K6976" s="9">
        <v>15.75</v>
      </c>
      <c r="L6976" s="9">
        <v>90.75</v>
      </c>
      <c r="M6976" s="16" t="s">
        <v>8437</v>
      </c>
      <c r="N6976" s="14" t="str">
        <f>IF(M6976=0,"",VLOOKUP(M6976,'CUENTAS_CONTABLES'!$A$2:$B$100,2,0))</f>
        <v>FOTOCOPIAS</v>
      </c>
      <c r="O6976" s="11" t="s">
        <v>9243</v>
      </c>
      <c r="P6976" s="40" t="s">
        <v>9252</v>
      </c>
      <c r="Q6976" s="107">
        <v>4500006974</v>
      </c>
      <c r="R6976" s="43">
        <v>61161</v>
      </c>
      <c r="T6976" s="119"/>
      <c r="U6976" s="119"/>
      <c r="V6976" s="119"/>
    </row>
    <row r="6977" spans="1:22" ht="15.95" customHeight="1" x14ac:dyDescent="0.2">
      <c r="A6977" s="28" t="s">
        <v>7760</v>
      </c>
      <c r="B6977" s="7">
        <v>44896</v>
      </c>
      <c r="C6977" s="7">
        <v>44896</v>
      </c>
      <c r="D6977" s="7">
        <v>44897.447094907409</v>
      </c>
      <c r="E6977" s="20">
        <v>1375</v>
      </c>
      <c r="F6977" s="27" t="str">
        <f>VLOOKUP(E6977,PROVEEDORES!$A$2:$D$1013,2,0)</f>
        <v>FERNANDEZ DANIEL ABENAMAR</v>
      </c>
      <c r="G6977" s="6" t="s">
        <v>351</v>
      </c>
      <c r="H6977" s="6" t="s">
        <v>396</v>
      </c>
      <c r="I6977" s="8">
        <v>21</v>
      </c>
      <c r="J6977" s="9">
        <v>2530</v>
      </c>
      <c r="K6977" s="9">
        <v>531.29999999999995</v>
      </c>
      <c r="L6977" s="9">
        <v>3061.3</v>
      </c>
      <c r="M6977" s="16" t="s">
        <v>8437</v>
      </c>
      <c r="N6977" s="14" t="str">
        <f>IF(M6977=0,"",VLOOKUP(M6977,'CUENTAS_CONTABLES'!$A$2:$B$100,2,0))</f>
        <v>FOTOCOPIAS</v>
      </c>
      <c r="O6977" s="11" t="s">
        <v>9244</v>
      </c>
      <c r="P6977" s="40" t="s">
        <v>9252</v>
      </c>
      <c r="Q6977" s="108">
        <v>4500006975</v>
      </c>
      <c r="R6977" s="43">
        <v>61162</v>
      </c>
      <c r="T6977" s="119"/>
      <c r="U6977" s="119"/>
      <c r="V6977" s="119"/>
    </row>
    <row r="6978" spans="1:22" ht="15.95" customHeight="1" x14ac:dyDescent="0.2">
      <c r="A6978" s="28" t="s">
        <v>7812</v>
      </c>
      <c r="B6978" s="7">
        <v>44896</v>
      </c>
      <c r="C6978" s="7">
        <v>44898</v>
      </c>
      <c r="D6978" s="7">
        <v>44918.71675925926</v>
      </c>
      <c r="E6978" s="20">
        <v>1437</v>
      </c>
      <c r="F6978" s="27" t="str">
        <f>VLOOKUP(E6978,PROVEEDORES!$A$2:$D$1013,2,0)</f>
        <v>GNC ROSARIO S.A</v>
      </c>
      <c r="G6978" s="6" t="s">
        <v>351</v>
      </c>
      <c r="H6978" s="6" t="s">
        <v>590</v>
      </c>
      <c r="I6978" s="8">
        <v>21</v>
      </c>
      <c r="J6978" s="9">
        <v>4195.0600000000004</v>
      </c>
      <c r="K6978" s="9">
        <v>880.96260000000007</v>
      </c>
      <c r="L6978" s="9">
        <v>5076.0226000000002</v>
      </c>
      <c r="M6978" s="16" t="s">
        <v>8438</v>
      </c>
      <c r="N6978" s="14" t="str">
        <f>IF(M6978=0,"",VLOOKUP(M6978,'CUENTAS_CONTABLES'!$A$2:$B$100,2,0))</f>
        <v>MANTENIMIENTO Y LIMPIEZA</v>
      </c>
      <c r="O6978" s="11" t="s">
        <v>9248</v>
      </c>
      <c r="P6978" s="40" t="s">
        <v>9252</v>
      </c>
      <c r="Q6978" s="107">
        <v>4500006976</v>
      </c>
      <c r="R6978" s="43">
        <v>0</v>
      </c>
      <c r="T6978" s="119"/>
      <c r="U6978" s="119"/>
      <c r="V6978" s="119"/>
    </row>
    <row r="6979" spans="1:22" ht="15.95" customHeight="1" x14ac:dyDescent="0.2">
      <c r="A6979" s="28" t="s">
        <v>7764</v>
      </c>
      <c r="B6979" s="7">
        <v>44896</v>
      </c>
      <c r="C6979" s="7">
        <v>44896</v>
      </c>
      <c r="D6979" s="7">
        <v>44898.700694444444</v>
      </c>
      <c r="E6979" s="20">
        <v>1516</v>
      </c>
      <c r="F6979" s="27" t="str">
        <f>VLOOKUP(E6979,PROVEEDORES!$A$2:$D$1013,2,0)</f>
        <v>JOSE BERGESSIO</v>
      </c>
      <c r="G6979" s="6" t="s">
        <v>351</v>
      </c>
      <c r="H6979" s="6" t="s">
        <v>583</v>
      </c>
      <c r="I6979" s="8">
        <v>21</v>
      </c>
      <c r="J6979" s="9">
        <v>1173.55</v>
      </c>
      <c r="K6979" s="9">
        <v>246.44549999999998</v>
      </c>
      <c r="L6979" s="9">
        <v>1419.9955</v>
      </c>
      <c r="M6979" s="16" t="s">
        <v>8437</v>
      </c>
      <c r="N6979" s="14" t="str">
        <f>IF(M6979=0,"",VLOOKUP(M6979,'CUENTAS_CONTABLES'!$A$2:$B$100,2,0))</f>
        <v>FOTOCOPIAS</v>
      </c>
      <c r="O6979" s="11" t="s">
        <v>9245</v>
      </c>
      <c r="P6979" s="40" t="s">
        <v>9252</v>
      </c>
      <c r="Q6979" s="108">
        <v>4500006977</v>
      </c>
      <c r="R6979" s="43">
        <v>61164</v>
      </c>
      <c r="T6979" s="119"/>
      <c r="U6979" s="119"/>
      <c r="V6979" s="119"/>
    </row>
    <row r="6980" spans="1:22" ht="15.95" customHeight="1" x14ac:dyDescent="0.2">
      <c r="A6980" s="28" t="s">
        <v>7763</v>
      </c>
      <c r="B6980" s="7">
        <v>44896</v>
      </c>
      <c r="C6980" s="7">
        <v>44896</v>
      </c>
      <c r="D6980" s="7">
        <v>44896.789826388886</v>
      </c>
      <c r="E6980" s="20">
        <v>1553</v>
      </c>
      <c r="F6980" s="27" t="str">
        <f>VLOOKUP(E6980,PROVEEDORES!$A$2:$D$1013,2,0)</f>
        <v>LA BARALLA COMBUSTIBLES SRL</v>
      </c>
      <c r="G6980" s="6" t="s">
        <v>351</v>
      </c>
      <c r="H6980" s="6" t="s">
        <v>398</v>
      </c>
      <c r="I6980" s="8">
        <v>21</v>
      </c>
      <c r="J6980" s="9">
        <v>81.25</v>
      </c>
      <c r="K6980" s="9">
        <v>17.0625</v>
      </c>
      <c r="L6980" s="9">
        <v>98.3125</v>
      </c>
      <c r="M6980" s="16" t="s">
        <v>8437</v>
      </c>
      <c r="N6980" s="14" t="str">
        <f>IF(M6980=0,"",VLOOKUP(M6980,'CUENTAS_CONTABLES'!$A$2:$B$100,2,0))</f>
        <v>FOTOCOPIAS</v>
      </c>
      <c r="O6980" s="11" t="s">
        <v>9245</v>
      </c>
      <c r="P6980" s="40" t="s">
        <v>9252</v>
      </c>
      <c r="Q6980" s="107">
        <v>4500006978</v>
      </c>
      <c r="R6980" s="43">
        <v>61165</v>
      </c>
      <c r="T6980" s="119"/>
      <c r="U6980" s="119"/>
      <c r="V6980" s="119"/>
    </row>
    <row r="6981" spans="1:22" ht="15.95" customHeight="1" x14ac:dyDescent="0.2">
      <c r="A6981" s="28" t="s">
        <v>7765</v>
      </c>
      <c r="B6981" s="7">
        <v>44896</v>
      </c>
      <c r="C6981" s="7">
        <v>44896</v>
      </c>
      <c r="D6981" s="7">
        <v>44904.643125000002</v>
      </c>
      <c r="E6981" s="20">
        <v>1563</v>
      </c>
      <c r="F6981" s="27" t="str">
        <f>VLOOKUP(E6981,PROVEEDORES!$A$2:$D$1013,2,0)</f>
        <v>LA QUINTA ESTACION S.R.L</v>
      </c>
      <c r="G6981" s="6" t="s">
        <v>351</v>
      </c>
      <c r="H6981" s="6" t="s">
        <v>783</v>
      </c>
      <c r="I6981" s="8">
        <v>21</v>
      </c>
      <c r="J6981" s="9">
        <v>16.46</v>
      </c>
      <c r="K6981" s="9">
        <v>3.4566000000000003</v>
      </c>
      <c r="L6981" s="9">
        <v>19.916600000000003</v>
      </c>
      <c r="M6981" s="16" t="s">
        <v>8437</v>
      </c>
      <c r="N6981" s="14" t="str">
        <f>IF(M6981=0,"",VLOOKUP(M6981,'CUENTAS_CONTABLES'!$A$2:$B$100,2,0))</f>
        <v>FOTOCOPIAS</v>
      </c>
      <c r="O6981" s="11" t="s">
        <v>8357</v>
      </c>
      <c r="P6981" s="40" t="s">
        <v>9252</v>
      </c>
      <c r="Q6981" s="108">
        <v>4500006979</v>
      </c>
      <c r="R6981" s="43">
        <v>61166</v>
      </c>
      <c r="T6981" s="119"/>
      <c r="U6981" s="119"/>
      <c r="V6981" s="119"/>
    </row>
    <row r="6982" spans="1:22" ht="15.95" customHeight="1" x14ac:dyDescent="0.2">
      <c r="A6982" s="28" t="s">
        <v>7753</v>
      </c>
      <c r="B6982" s="7">
        <v>44896</v>
      </c>
      <c r="C6982" s="7">
        <v>44896</v>
      </c>
      <c r="D6982" s="7">
        <v>44903.716979166667</v>
      </c>
      <c r="E6982" s="20">
        <v>1674</v>
      </c>
      <c r="F6982" s="27" t="str">
        <f>VLOOKUP(E6982,PROVEEDORES!$A$2:$D$1013,2,0)</f>
        <v>MICELI CLAUDIA ELIZABETH</v>
      </c>
      <c r="G6982" s="6" t="s">
        <v>351</v>
      </c>
      <c r="H6982" s="6" t="s">
        <v>357</v>
      </c>
      <c r="I6982" s="8">
        <v>21</v>
      </c>
      <c r="J6982" s="9">
        <v>19897.16</v>
      </c>
      <c r="K6982" s="9">
        <v>4178.4035999999996</v>
      </c>
      <c r="L6982" s="9">
        <v>24075.563600000001</v>
      </c>
      <c r="M6982" s="16" t="s">
        <v>8437</v>
      </c>
      <c r="N6982" s="14" t="str">
        <f>IF(M6982=0,"",VLOOKUP(M6982,'CUENTAS_CONTABLES'!$A$2:$B$100,2,0))</f>
        <v>FOTOCOPIAS</v>
      </c>
      <c r="O6982" s="11" t="s">
        <v>9241</v>
      </c>
      <c r="P6982" s="40" t="s">
        <v>9253</v>
      </c>
      <c r="Q6982" s="107">
        <v>4500006980</v>
      </c>
      <c r="R6982" s="43">
        <v>61167</v>
      </c>
      <c r="T6982" s="119"/>
      <c r="U6982" s="119"/>
      <c r="V6982" s="119"/>
    </row>
    <row r="6983" spans="1:22" ht="15.95" customHeight="1" x14ac:dyDescent="0.2">
      <c r="A6983" s="28" t="s">
        <v>7766</v>
      </c>
      <c r="B6983" s="7">
        <v>44896</v>
      </c>
      <c r="C6983" s="7">
        <v>44896</v>
      </c>
      <c r="D6983" s="7">
        <v>44920.450462962966</v>
      </c>
      <c r="E6983" s="20">
        <v>1674</v>
      </c>
      <c r="F6983" s="27" t="str">
        <f>VLOOKUP(E6983,PROVEEDORES!$A$2:$D$1013,2,0)</f>
        <v>MICELI CLAUDIA ELIZABETH</v>
      </c>
      <c r="G6983" s="6" t="s">
        <v>351</v>
      </c>
      <c r="H6983" s="6" t="s">
        <v>498</v>
      </c>
      <c r="I6983" s="8">
        <v>21</v>
      </c>
      <c r="J6983" s="9">
        <v>664</v>
      </c>
      <c r="K6983" s="9">
        <v>139.44</v>
      </c>
      <c r="L6983" s="9">
        <v>803.44</v>
      </c>
      <c r="M6983" s="16" t="s">
        <v>8437</v>
      </c>
      <c r="N6983" s="14" t="str">
        <f>IF(M6983=0,"",VLOOKUP(M6983,'CUENTAS_CONTABLES'!$A$2:$B$100,2,0))</f>
        <v>FOTOCOPIAS</v>
      </c>
      <c r="O6983" s="11" t="s">
        <v>9242</v>
      </c>
      <c r="P6983" s="40" t="s">
        <v>9252</v>
      </c>
      <c r="Q6983" s="108">
        <v>4500006981</v>
      </c>
      <c r="R6983" s="43">
        <v>61168</v>
      </c>
      <c r="T6983" s="119"/>
      <c r="U6983" s="119"/>
      <c r="V6983" s="119"/>
    </row>
    <row r="6984" spans="1:22" ht="15.95" customHeight="1" x14ac:dyDescent="0.2">
      <c r="A6984" s="28" t="s">
        <v>7770</v>
      </c>
      <c r="B6984" s="7">
        <v>44896</v>
      </c>
      <c r="C6984" s="7">
        <v>44896</v>
      </c>
      <c r="D6984" s="7">
        <v>44909.747256944444</v>
      </c>
      <c r="E6984" s="20">
        <v>1708</v>
      </c>
      <c r="F6984" s="27" t="str">
        <f>VLOOKUP(E6984,PROVEEDORES!$A$2:$D$1013,2,0)</f>
        <v>NICHOLSON Y CANO SRL</v>
      </c>
      <c r="G6984" s="6" t="s">
        <v>351</v>
      </c>
      <c r="H6984" s="6" t="s">
        <v>412</v>
      </c>
      <c r="I6984" s="8">
        <v>21</v>
      </c>
      <c r="J6984" s="9">
        <v>370.46</v>
      </c>
      <c r="K6984" s="9">
        <v>77.796599999999998</v>
      </c>
      <c r="L6984" s="9">
        <v>448.25659999999999</v>
      </c>
      <c r="M6984" s="16" t="s">
        <v>8437</v>
      </c>
      <c r="N6984" s="14" t="str">
        <f>IF(M6984=0,"",VLOOKUP(M6984,'CUENTAS_CONTABLES'!$A$2:$B$100,2,0))</f>
        <v>FOTOCOPIAS</v>
      </c>
      <c r="O6984" s="11" t="s">
        <v>9242</v>
      </c>
      <c r="P6984" s="40" t="s">
        <v>9252</v>
      </c>
      <c r="Q6984" s="107">
        <v>4500006982</v>
      </c>
      <c r="R6984" s="43">
        <v>61169</v>
      </c>
      <c r="T6984" s="119"/>
      <c r="U6984" s="119"/>
      <c r="V6984" s="119"/>
    </row>
    <row r="6985" spans="1:22" ht="15.95" customHeight="1" x14ac:dyDescent="0.2">
      <c r="A6985" s="28" t="s">
        <v>7756</v>
      </c>
      <c r="B6985" s="7">
        <v>44896</v>
      </c>
      <c r="C6985" s="7">
        <v>44896</v>
      </c>
      <c r="D6985" s="7">
        <v>44909.641145833331</v>
      </c>
      <c r="E6985" s="20">
        <v>1715</v>
      </c>
      <c r="F6985" s="27" t="str">
        <f>VLOOKUP(E6985,PROVEEDORES!$A$2:$D$1013,2,0)</f>
        <v>NUEVOS EMPRENDIMIENTOS S.R.L.</v>
      </c>
      <c r="G6985" s="6" t="s">
        <v>351</v>
      </c>
      <c r="H6985" s="6" t="s">
        <v>1162</v>
      </c>
      <c r="I6985" s="8">
        <v>21</v>
      </c>
      <c r="J6985" s="9">
        <v>42.45</v>
      </c>
      <c r="K6985" s="9">
        <v>8.9145000000000003</v>
      </c>
      <c r="L6985" s="9">
        <v>51.364500000000007</v>
      </c>
      <c r="M6985" s="16" t="s">
        <v>8437</v>
      </c>
      <c r="N6985" s="14" t="str">
        <f>IF(M6985=0,"",VLOOKUP(M6985,'CUENTAS_CONTABLES'!$A$2:$B$100,2,0))</f>
        <v>FOTOCOPIAS</v>
      </c>
      <c r="O6985" s="11" t="s">
        <v>9243</v>
      </c>
      <c r="P6985" s="40" t="s">
        <v>9252</v>
      </c>
      <c r="Q6985" s="108">
        <v>4500006983</v>
      </c>
      <c r="R6985" s="43">
        <v>61170</v>
      </c>
      <c r="T6985" s="119"/>
      <c r="U6985" s="119"/>
      <c r="V6985" s="119"/>
    </row>
    <row r="6986" spans="1:22" ht="15.95" customHeight="1" x14ac:dyDescent="0.2">
      <c r="A6986" s="28" t="s">
        <v>7769</v>
      </c>
      <c r="B6986" s="7">
        <v>44896</v>
      </c>
      <c r="C6986" s="7">
        <v>44896</v>
      </c>
      <c r="D6986" s="7">
        <v>44904.569768518515</v>
      </c>
      <c r="E6986" s="20">
        <v>1738</v>
      </c>
      <c r="F6986" s="27" t="str">
        <f>VLOOKUP(E6986,PROVEEDORES!$A$2:$D$1013,2,0)</f>
        <v>PALERMO NUEVO SA</v>
      </c>
      <c r="G6986" s="6" t="s">
        <v>351</v>
      </c>
      <c r="H6986" s="6" t="s">
        <v>374</v>
      </c>
      <c r="I6986" s="8">
        <v>21</v>
      </c>
      <c r="J6986" s="9">
        <v>18849.77</v>
      </c>
      <c r="K6986" s="9">
        <v>3958.4516999999996</v>
      </c>
      <c r="L6986" s="9">
        <v>22808.221700000002</v>
      </c>
      <c r="M6986" s="16" t="s">
        <v>8437</v>
      </c>
      <c r="N6986" s="14" t="str">
        <f>IF(M6986=0,"",VLOOKUP(M6986,'CUENTAS_CONTABLES'!$A$2:$B$100,2,0))</f>
        <v>FOTOCOPIAS</v>
      </c>
      <c r="O6986" s="11" t="s">
        <v>9248</v>
      </c>
      <c r="P6986" s="40" t="s">
        <v>9252</v>
      </c>
      <c r="Q6986" s="107">
        <v>4500006984</v>
      </c>
      <c r="R6986" s="43">
        <v>61171</v>
      </c>
      <c r="T6986" s="119"/>
      <c r="U6986" s="119"/>
      <c r="V6986" s="119"/>
    </row>
    <row r="6987" spans="1:22" ht="15.95" customHeight="1" x14ac:dyDescent="0.2">
      <c r="A6987" s="28" t="s">
        <v>7761</v>
      </c>
      <c r="B6987" s="7">
        <v>44896</v>
      </c>
      <c r="C6987" s="7">
        <v>44896</v>
      </c>
      <c r="D6987" s="7">
        <v>44918.668182870373</v>
      </c>
      <c r="E6987" s="20">
        <v>1750</v>
      </c>
      <c r="F6987" s="27" t="str">
        <f>VLOOKUP(E6987,PROVEEDORES!$A$2:$D$1013,2,0)</f>
        <v>PASCARELLI JUAN BAUTISTA</v>
      </c>
      <c r="G6987" s="6" t="s">
        <v>351</v>
      </c>
      <c r="H6987" s="6" t="s">
        <v>396</v>
      </c>
      <c r="I6987" s="8">
        <v>21</v>
      </c>
      <c r="J6987" s="9">
        <v>467.65</v>
      </c>
      <c r="K6987" s="9">
        <v>98.206499999999991</v>
      </c>
      <c r="L6987" s="9">
        <v>565.85649999999998</v>
      </c>
      <c r="M6987" s="16" t="s">
        <v>8437</v>
      </c>
      <c r="N6987" s="14" t="str">
        <f>IF(M6987=0,"",VLOOKUP(M6987,'CUENTAS_CONTABLES'!$A$2:$B$100,2,0))</f>
        <v>FOTOCOPIAS</v>
      </c>
      <c r="O6987" s="11" t="s">
        <v>9243</v>
      </c>
      <c r="P6987" s="40" t="s">
        <v>9252</v>
      </c>
      <c r="Q6987" s="108">
        <v>4500006985</v>
      </c>
      <c r="R6987" s="43">
        <v>0</v>
      </c>
      <c r="T6987" s="119"/>
      <c r="U6987" s="119"/>
      <c r="V6987" s="119"/>
    </row>
    <row r="6988" spans="1:22" ht="15.95" customHeight="1" x14ac:dyDescent="0.2">
      <c r="A6988" s="28" t="s">
        <v>7757</v>
      </c>
      <c r="B6988" s="7">
        <v>44896</v>
      </c>
      <c r="C6988" s="7">
        <v>44896</v>
      </c>
      <c r="D6988" s="7">
        <v>44918.701620370368</v>
      </c>
      <c r="E6988" s="20">
        <v>1775</v>
      </c>
      <c r="F6988" s="27" t="str">
        <f>VLOOKUP(E6988,PROVEEDORES!$A$2:$D$1013,2,0)</f>
        <v>PIAMONTE SERVICIOS SRL</v>
      </c>
      <c r="G6988" s="6" t="s">
        <v>351</v>
      </c>
      <c r="H6988" s="6" t="s">
        <v>455</v>
      </c>
      <c r="I6988" s="8">
        <v>0</v>
      </c>
      <c r="J6988" s="9">
        <v>39746</v>
      </c>
      <c r="K6988" s="9">
        <v>0</v>
      </c>
      <c r="L6988" s="9">
        <v>39746</v>
      </c>
      <c r="M6988" s="16" t="s">
        <v>8437</v>
      </c>
      <c r="N6988" s="14" t="str">
        <f>IF(M6988=0,"",VLOOKUP(M6988,'CUENTAS_CONTABLES'!$A$2:$B$100,2,0))</f>
        <v>FOTOCOPIAS</v>
      </c>
      <c r="O6988" s="11" t="s">
        <v>9248</v>
      </c>
      <c r="P6988" s="40" t="s">
        <v>9252</v>
      </c>
      <c r="Q6988" s="107">
        <v>4500006986</v>
      </c>
      <c r="R6988" s="43">
        <v>61173</v>
      </c>
      <c r="T6988" s="119"/>
      <c r="U6988" s="119"/>
      <c r="V6988" s="119"/>
    </row>
    <row r="6989" spans="1:22" ht="15.95" customHeight="1" x14ac:dyDescent="0.2">
      <c r="A6989" s="28" t="s">
        <v>7860</v>
      </c>
      <c r="B6989" s="7">
        <v>44896</v>
      </c>
      <c r="C6989" s="7">
        <v>44898</v>
      </c>
      <c r="D6989" s="7">
        <v>44946.536053240743</v>
      </c>
      <c r="E6989" s="20">
        <v>1799</v>
      </c>
      <c r="F6989" s="27" t="str">
        <f>VLOOKUP(E6989,PROVEEDORES!$A$2:$D$1013,2,0)</f>
        <v xml:space="preserve">QUEVEDO MARIA ALEJANDRA </v>
      </c>
      <c r="G6989" s="6" t="s">
        <v>351</v>
      </c>
      <c r="H6989" s="6" t="s">
        <v>1310</v>
      </c>
      <c r="I6989" s="8">
        <v>21</v>
      </c>
      <c r="J6989" s="9">
        <v>69.290000000000006</v>
      </c>
      <c r="K6989" s="9">
        <v>14.550900000000002</v>
      </c>
      <c r="L6989" s="9">
        <v>83.840900000000005</v>
      </c>
      <c r="M6989" s="16" t="s">
        <v>8441</v>
      </c>
      <c r="N6989" s="14" t="str">
        <f>IF(M6989=0,"",VLOOKUP(M6989,'CUENTAS_CONTABLES'!$A$2:$B$100,2,0))</f>
        <v>MANTENIMIENTO COMPUTADORAS</v>
      </c>
      <c r="O6989" s="11" t="s">
        <v>9246</v>
      </c>
      <c r="P6989" s="40" t="s">
        <v>9252</v>
      </c>
      <c r="Q6989" s="108">
        <v>4500006987</v>
      </c>
      <c r="R6989" s="43">
        <v>0</v>
      </c>
      <c r="T6989" s="119"/>
      <c r="U6989" s="119"/>
      <c r="V6989" s="119"/>
    </row>
    <row r="6990" spans="1:22" ht="15.95" customHeight="1" x14ac:dyDescent="0.2">
      <c r="A6990" s="28" t="s">
        <v>7857</v>
      </c>
      <c r="B6990" s="7">
        <v>44896</v>
      </c>
      <c r="C6990" s="7">
        <v>44898</v>
      </c>
      <c r="D6990" s="7">
        <v>44939.507094907407</v>
      </c>
      <c r="E6990" s="20">
        <v>1823</v>
      </c>
      <c r="F6990" s="27" t="str">
        <f>VLOOKUP(E6990,PROVEEDORES!$A$2:$D$1013,2,0)</f>
        <v>ROBERTO F. MAURI</v>
      </c>
      <c r="G6990" s="6" t="s">
        <v>351</v>
      </c>
      <c r="H6990" s="6" t="s">
        <v>1307</v>
      </c>
      <c r="I6990" s="8">
        <v>21</v>
      </c>
      <c r="J6990" s="9">
        <v>388.03</v>
      </c>
      <c r="K6990" s="9">
        <v>81.486299999999986</v>
      </c>
      <c r="L6990" s="9">
        <v>469.51629999999994</v>
      </c>
      <c r="M6990" s="16" t="s">
        <v>8441</v>
      </c>
      <c r="N6990" s="14" t="str">
        <f>IF(M6990=0,"",VLOOKUP(M6990,'CUENTAS_CONTABLES'!$A$2:$B$100,2,0))</f>
        <v>MANTENIMIENTO COMPUTADORAS</v>
      </c>
      <c r="O6990" s="11" t="s">
        <v>9242</v>
      </c>
      <c r="P6990" s="40" t="s">
        <v>9252</v>
      </c>
      <c r="Q6990" s="107">
        <v>4500006988</v>
      </c>
      <c r="R6990" s="43">
        <v>61175</v>
      </c>
      <c r="T6990" s="119"/>
      <c r="U6990" s="119"/>
      <c r="V6990" s="119"/>
    </row>
    <row r="6991" spans="1:22" ht="15.95" customHeight="1" x14ac:dyDescent="0.2">
      <c r="A6991" s="28" t="s">
        <v>7754</v>
      </c>
      <c r="B6991" s="7">
        <v>44896</v>
      </c>
      <c r="C6991" s="7">
        <v>44896</v>
      </c>
      <c r="D6991" s="7">
        <v>44909.445474537039</v>
      </c>
      <c r="E6991" s="20">
        <v>1875</v>
      </c>
      <c r="F6991" s="27" t="str">
        <f>VLOOKUP(E6991,PROVEEDORES!$A$2:$D$1013,2,0)</f>
        <v>SCOLLO JORGE FERNANDO</v>
      </c>
      <c r="G6991" s="6" t="s">
        <v>351</v>
      </c>
      <c r="H6991" s="6" t="s">
        <v>561</v>
      </c>
      <c r="I6991" s="8">
        <v>21</v>
      </c>
      <c r="J6991" s="9">
        <v>1068.19</v>
      </c>
      <c r="K6991" s="9">
        <v>224.31990000000002</v>
      </c>
      <c r="L6991" s="9">
        <v>1292.5099</v>
      </c>
      <c r="M6991" s="16" t="s">
        <v>8437</v>
      </c>
      <c r="N6991" s="14" t="str">
        <f>IF(M6991=0,"",VLOOKUP(M6991,'CUENTAS_CONTABLES'!$A$2:$B$100,2,0))</f>
        <v>FOTOCOPIAS</v>
      </c>
      <c r="O6991" s="11" t="s">
        <v>9246</v>
      </c>
      <c r="P6991" s="40" t="s">
        <v>9252</v>
      </c>
      <c r="Q6991" s="108">
        <v>4500006989</v>
      </c>
      <c r="R6991" s="43">
        <v>61176</v>
      </c>
      <c r="T6991" s="119"/>
      <c r="U6991" s="119"/>
      <c r="V6991" s="119"/>
    </row>
    <row r="6992" spans="1:22" ht="15.95" customHeight="1" x14ac:dyDescent="0.2">
      <c r="A6992" s="28" t="s">
        <v>7759</v>
      </c>
      <c r="B6992" s="7">
        <v>44896</v>
      </c>
      <c r="C6992" s="7">
        <v>44896</v>
      </c>
      <c r="D6992" s="7">
        <v>44896.766412037039</v>
      </c>
      <c r="E6992" s="20">
        <v>1880</v>
      </c>
      <c r="F6992" s="27" t="str">
        <f>VLOOKUP(E6992,PROVEEDORES!$A$2:$D$1013,2,0)</f>
        <v>SELLOS QUER S.R.L.</v>
      </c>
      <c r="G6992" s="6" t="s">
        <v>351</v>
      </c>
      <c r="H6992" s="6" t="s">
        <v>396</v>
      </c>
      <c r="I6992" s="8">
        <v>21</v>
      </c>
      <c r="J6992" s="9">
        <v>54.05</v>
      </c>
      <c r="K6992" s="9">
        <v>11.3505</v>
      </c>
      <c r="L6992" s="9">
        <v>65.400499999999994</v>
      </c>
      <c r="M6992" s="16" t="s">
        <v>8437</v>
      </c>
      <c r="N6992" s="14" t="str">
        <f>IF(M6992=0,"",VLOOKUP(M6992,'CUENTAS_CONTABLES'!$A$2:$B$100,2,0))</f>
        <v>FOTOCOPIAS</v>
      </c>
      <c r="O6992" s="11" t="s">
        <v>9247</v>
      </c>
      <c r="P6992" s="40" t="s">
        <v>9252</v>
      </c>
      <c r="Q6992" s="107">
        <v>4500006990</v>
      </c>
      <c r="R6992" s="43">
        <v>61177</v>
      </c>
      <c r="T6992" s="119"/>
      <c r="U6992" s="119"/>
      <c r="V6992" s="119"/>
    </row>
    <row r="6993" spans="1:22" ht="15.95" customHeight="1" x14ac:dyDescent="0.2">
      <c r="A6993" s="28" t="s">
        <v>7797</v>
      </c>
      <c r="B6993" s="7">
        <v>44897</v>
      </c>
      <c r="C6993" s="7">
        <v>44897</v>
      </c>
      <c r="D6993" s="7">
        <v>44903.710150462961</v>
      </c>
      <c r="E6993" s="20">
        <v>1012</v>
      </c>
      <c r="F6993" s="27" t="str">
        <f>VLOOKUP(E6993,PROVEEDORES!$A$2:$D$1013,2,0)</f>
        <v>ADECCO RRHH ARGENTINA SA</v>
      </c>
      <c r="G6993" s="6" t="s">
        <v>351</v>
      </c>
      <c r="H6993" s="6" t="s">
        <v>1300</v>
      </c>
      <c r="I6993" s="8">
        <v>21</v>
      </c>
      <c r="J6993" s="9">
        <v>495.9</v>
      </c>
      <c r="K6993" s="9">
        <v>104.139</v>
      </c>
      <c r="L6993" s="9">
        <v>600.03899999999999</v>
      </c>
      <c r="M6993" s="16" t="s">
        <v>8438</v>
      </c>
      <c r="N6993" s="14" t="str">
        <f>IF(M6993=0,"",VLOOKUP(M6993,'CUENTAS_CONTABLES'!$A$2:$B$100,2,0))</f>
        <v>MANTENIMIENTO Y LIMPIEZA</v>
      </c>
      <c r="O6993" s="11" t="s">
        <v>9242</v>
      </c>
      <c r="P6993" s="40" t="s">
        <v>9257</v>
      </c>
      <c r="Q6993" s="108">
        <v>4500006991</v>
      </c>
      <c r="R6993" s="43">
        <v>61178</v>
      </c>
      <c r="T6993" s="119"/>
      <c r="U6993" s="119"/>
      <c r="V6993" s="119"/>
    </row>
    <row r="6994" spans="1:22" ht="15.95" customHeight="1" x14ac:dyDescent="0.2">
      <c r="A6994" s="28" t="s">
        <v>2264</v>
      </c>
      <c r="B6994" s="7">
        <v>44897</v>
      </c>
      <c r="C6994" s="7">
        <v>44897</v>
      </c>
      <c r="D6994" s="7">
        <v>44925.379618055558</v>
      </c>
      <c r="E6994" s="20">
        <v>1039</v>
      </c>
      <c r="F6994" s="27" t="str">
        <f>VLOOKUP(E6994,PROVEEDORES!$A$2:$D$1013,2,0)</f>
        <v>ALFABIS SRL</v>
      </c>
      <c r="G6994" s="6" t="s">
        <v>351</v>
      </c>
      <c r="H6994" s="6" t="s">
        <v>1301</v>
      </c>
      <c r="I6994" s="8">
        <v>21</v>
      </c>
      <c r="J6994" s="9">
        <v>4962.8100000000004</v>
      </c>
      <c r="K6994" s="9">
        <v>1042.1901</v>
      </c>
      <c r="L6994" s="9">
        <v>6005.0001000000002</v>
      </c>
      <c r="M6994" s="16" t="s">
        <v>8438</v>
      </c>
      <c r="N6994" s="14" t="str">
        <f>IF(M6994=0,"",VLOOKUP(M6994,'CUENTAS_CONTABLES'!$A$2:$B$100,2,0))</f>
        <v>MANTENIMIENTO Y LIMPIEZA</v>
      </c>
      <c r="O6994" s="11" t="s">
        <v>9244</v>
      </c>
      <c r="P6994" s="40" t="s">
        <v>9253</v>
      </c>
      <c r="Q6994" s="107">
        <v>4500006992</v>
      </c>
      <c r="R6994" s="43">
        <v>61179</v>
      </c>
      <c r="T6994" s="119"/>
      <c r="U6994" s="119"/>
      <c r="V6994" s="119"/>
    </row>
    <row r="6995" spans="1:22" ht="15.95" customHeight="1" x14ac:dyDescent="0.2">
      <c r="A6995" s="28" t="s">
        <v>7774</v>
      </c>
      <c r="B6995" s="7">
        <v>44897</v>
      </c>
      <c r="C6995" s="7">
        <v>44897</v>
      </c>
      <c r="D6995" s="7">
        <v>44897.762083333335</v>
      </c>
      <c r="E6995" s="20">
        <v>1120</v>
      </c>
      <c r="F6995" s="27" t="str">
        <f>VLOOKUP(E6995,PROVEEDORES!$A$2:$D$1013,2,0)</f>
        <v>BELZA ANDRES CARLOS</v>
      </c>
      <c r="G6995" s="6" t="s">
        <v>351</v>
      </c>
      <c r="H6995" s="6" t="s">
        <v>495</v>
      </c>
      <c r="I6995" s="8">
        <v>21</v>
      </c>
      <c r="J6995" s="9">
        <v>1021.73</v>
      </c>
      <c r="K6995" s="9">
        <v>214.56330000000003</v>
      </c>
      <c r="L6995" s="9">
        <v>1236.2933</v>
      </c>
      <c r="M6995" s="16" t="s">
        <v>8437</v>
      </c>
      <c r="N6995" s="14" t="str">
        <f>IF(M6995=0,"",VLOOKUP(M6995,'CUENTAS_CONTABLES'!$A$2:$B$100,2,0))</f>
        <v>FOTOCOPIAS</v>
      </c>
      <c r="O6995" s="11" t="s">
        <v>9242</v>
      </c>
      <c r="P6995" s="40" t="s">
        <v>9252</v>
      </c>
      <c r="Q6995" s="108">
        <v>4500006993</v>
      </c>
      <c r="R6995" s="43">
        <v>0</v>
      </c>
      <c r="T6995" s="119"/>
      <c r="U6995" s="119"/>
      <c r="V6995" s="119"/>
    </row>
    <row r="6996" spans="1:22" ht="15.95" customHeight="1" x14ac:dyDescent="0.2">
      <c r="A6996" s="28" t="s">
        <v>7796</v>
      </c>
      <c r="B6996" s="7">
        <v>44897</v>
      </c>
      <c r="C6996" s="7">
        <v>44897</v>
      </c>
      <c r="D6996" s="7">
        <v>44898.41505787037</v>
      </c>
      <c r="E6996" s="20">
        <v>1145</v>
      </c>
      <c r="F6996" s="27" t="str">
        <f>VLOOKUP(E6996,PROVEEDORES!$A$2:$D$1013,2,0)</f>
        <v xml:space="preserve">BUZANCY S.A </v>
      </c>
      <c r="G6996" s="6" t="s">
        <v>351</v>
      </c>
      <c r="H6996" s="6" t="s">
        <v>398</v>
      </c>
      <c r="I6996" s="8">
        <v>21</v>
      </c>
      <c r="J6996" s="9">
        <v>24.58</v>
      </c>
      <c r="K6996" s="9">
        <v>5.1617999999999995</v>
      </c>
      <c r="L6996" s="9">
        <v>29.741799999999998</v>
      </c>
      <c r="M6996" s="16" t="s">
        <v>8438</v>
      </c>
      <c r="N6996" s="14" t="str">
        <f>IF(M6996=0,"",VLOOKUP(M6996,'CUENTAS_CONTABLES'!$A$2:$B$100,2,0))</f>
        <v>MANTENIMIENTO Y LIMPIEZA</v>
      </c>
      <c r="O6996" s="11" t="s">
        <v>9242</v>
      </c>
      <c r="P6996" s="40" t="s">
        <v>9256</v>
      </c>
      <c r="Q6996" s="107">
        <v>4500006994</v>
      </c>
      <c r="R6996" s="43">
        <v>61181</v>
      </c>
      <c r="T6996" s="119"/>
      <c r="U6996" s="119"/>
      <c r="V6996" s="119"/>
    </row>
    <row r="6997" spans="1:22" ht="15.95" customHeight="1" x14ac:dyDescent="0.2">
      <c r="A6997" s="28" t="s">
        <v>7771</v>
      </c>
      <c r="B6997" s="7">
        <v>44897</v>
      </c>
      <c r="C6997" s="7">
        <v>44897</v>
      </c>
      <c r="D6997" s="7">
        <v>44920.478576388887</v>
      </c>
      <c r="E6997" s="20">
        <v>1172</v>
      </c>
      <c r="F6997" s="27" t="str">
        <f>VLOOKUP(E6997,PROVEEDORES!$A$2:$D$1013,2,0)</f>
        <v>CASTELLANO GUSTAVO HECTOR</v>
      </c>
      <c r="G6997" s="6" t="s">
        <v>351</v>
      </c>
      <c r="H6997" s="6" t="s">
        <v>380</v>
      </c>
      <c r="I6997" s="8">
        <v>21</v>
      </c>
      <c r="J6997" s="9">
        <v>226.42</v>
      </c>
      <c r="K6997" s="9">
        <v>47.548199999999994</v>
      </c>
      <c r="L6997" s="9">
        <v>273.96819999999997</v>
      </c>
      <c r="M6997" s="16" t="s">
        <v>8437</v>
      </c>
      <c r="N6997" s="14" t="str">
        <f>IF(M6997=0,"",VLOOKUP(M6997,'CUENTAS_CONTABLES'!$A$2:$B$100,2,0))</f>
        <v>FOTOCOPIAS</v>
      </c>
      <c r="O6997" s="11" t="s">
        <v>9241</v>
      </c>
      <c r="P6997" s="40" t="s">
        <v>9252</v>
      </c>
      <c r="Q6997" s="108">
        <v>4500006995</v>
      </c>
      <c r="R6997" s="43">
        <v>0</v>
      </c>
      <c r="T6997" s="119"/>
      <c r="U6997" s="119"/>
      <c r="V6997" s="119"/>
    </row>
    <row r="6998" spans="1:22" ht="15.95" customHeight="1" x14ac:dyDescent="0.2">
      <c r="A6998" s="28" t="s">
        <v>7794</v>
      </c>
      <c r="B6998" s="7">
        <v>44897</v>
      </c>
      <c r="C6998" s="7">
        <v>44897</v>
      </c>
      <c r="D6998" s="7">
        <v>44897.467997685184</v>
      </c>
      <c r="E6998" s="20">
        <v>1212</v>
      </c>
      <c r="F6998" s="27" t="str">
        <f>VLOOKUP(E6998,PROVEEDORES!$A$2:$D$1013,2,0)</f>
        <v>COMBUSTIBLES Y SERVICIOS S.A.</v>
      </c>
      <c r="G6998" s="6" t="s">
        <v>351</v>
      </c>
      <c r="H6998" s="6" t="s">
        <v>398</v>
      </c>
      <c r="I6998" s="8">
        <v>21</v>
      </c>
      <c r="J6998" s="9">
        <v>50</v>
      </c>
      <c r="K6998" s="9">
        <v>10.5</v>
      </c>
      <c r="L6998" s="9">
        <v>60.5</v>
      </c>
      <c r="M6998" s="16" t="s">
        <v>8438</v>
      </c>
      <c r="N6998" s="14" t="str">
        <f>IF(M6998=0,"",VLOOKUP(M6998,'CUENTAS_CONTABLES'!$A$2:$B$100,2,0))</f>
        <v>MANTENIMIENTO Y LIMPIEZA</v>
      </c>
      <c r="O6998" s="11" t="s">
        <v>9242</v>
      </c>
      <c r="P6998" s="40" t="s">
        <v>9253</v>
      </c>
      <c r="Q6998" s="107">
        <v>4500006996</v>
      </c>
      <c r="R6998" s="43">
        <v>61183</v>
      </c>
      <c r="T6998" s="119"/>
      <c r="U6998" s="119"/>
      <c r="V6998" s="119"/>
    </row>
    <row r="6999" spans="1:22" ht="15.95" customHeight="1" x14ac:dyDescent="0.2">
      <c r="A6999" s="28" t="s">
        <v>6625</v>
      </c>
      <c r="B6999" s="7">
        <v>44897</v>
      </c>
      <c r="C6999" s="7">
        <v>44897</v>
      </c>
      <c r="D6999" s="7">
        <v>44912.685624999998</v>
      </c>
      <c r="E6999" s="20">
        <v>1266</v>
      </c>
      <c r="F6999" s="27" t="str">
        <f>VLOOKUP(E6999,PROVEEDORES!$A$2:$D$1013,2,0)</f>
        <v>DIAGONAL DON BOSCO S.R.L.</v>
      </c>
      <c r="G6999" s="6" t="s">
        <v>352</v>
      </c>
      <c r="H6999" s="6" t="s">
        <v>593</v>
      </c>
      <c r="I6999" s="8">
        <v>0</v>
      </c>
      <c r="J6999" s="9">
        <v>35826</v>
      </c>
      <c r="K6999" s="9">
        <v>0</v>
      </c>
      <c r="L6999" s="9">
        <v>35826</v>
      </c>
      <c r="M6999" s="16" t="s">
        <v>8438</v>
      </c>
      <c r="N6999" s="14" t="str">
        <f>IF(M6999=0,"",VLOOKUP(M6999,'CUENTAS_CONTABLES'!$A$2:$B$100,2,0))</f>
        <v>MANTENIMIENTO Y LIMPIEZA</v>
      </c>
      <c r="O6999" s="11" t="s">
        <v>8357</v>
      </c>
      <c r="P6999" s="40" t="s">
        <v>9252</v>
      </c>
      <c r="Q6999" s="108">
        <v>4500006997</v>
      </c>
      <c r="R6999" s="43">
        <v>61184</v>
      </c>
      <c r="T6999" s="119"/>
      <c r="U6999" s="119"/>
      <c r="V6999" s="119"/>
    </row>
    <row r="7000" spans="1:22" ht="15.95" customHeight="1" x14ac:dyDescent="0.2">
      <c r="A7000" s="28" t="s">
        <v>5448</v>
      </c>
      <c r="B7000" s="7">
        <v>44897</v>
      </c>
      <c r="C7000" s="7">
        <v>44897</v>
      </c>
      <c r="D7000" s="7">
        <v>44919.395185185182</v>
      </c>
      <c r="E7000" s="20">
        <v>1274</v>
      </c>
      <c r="F7000" s="27" t="str">
        <f>VLOOKUP(E7000,PROVEEDORES!$A$2:$D$1013,2,0)</f>
        <v>DISTRIBUIDORA SANDORE SRL</v>
      </c>
      <c r="G7000" s="6" t="s">
        <v>352</v>
      </c>
      <c r="H7000" s="6" t="s">
        <v>599</v>
      </c>
      <c r="I7000" s="8">
        <v>0</v>
      </c>
      <c r="J7000" s="9">
        <v>47482</v>
      </c>
      <c r="K7000" s="9">
        <v>0</v>
      </c>
      <c r="L7000" s="9">
        <v>47482</v>
      </c>
      <c r="M7000" s="16" t="s">
        <v>8437</v>
      </c>
      <c r="N7000" s="14" t="str">
        <f>IF(M7000=0,"",VLOOKUP(M7000,'CUENTAS_CONTABLES'!$A$2:$B$100,2,0))</f>
        <v>FOTOCOPIAS</v>
      </c>
      <c r="O7000" s="11" t="s">
        <v>9245</v>
      </c>
      <c r="P7000" s="40" t="s">
        <v>9252</v>
      </c>
      <c r="Q7000" s="107">
        <v>4500006998</v>
      </c>
      <c r="R7000" s="43">
        <v>61185</v>
      </c>
      <c r="T7000" s="119"/>
      <c r="U7000" s="119"/>
      <c r="V7000" s="119"/>
    </row>
    <row r="7001" spans="1:22" ht="15.95" customHeight="1" x14ac:dyDescent="0.2">
      <c r="A7001" s="28" t="s">
        <v>7786</v>
      </c>
      <c r="B7001" s="7">
        <v>44897</v>
      </c>
      <c r="C7001" s="7">
        <v>44897</v>
      </c>
      <c r="D7001" s="7">
        <v>44909.645416666666</v>
      </c>
      <c r="E7001" s="20">
        <v>1303</v>
      </c>
      <c r="F7001" s="27" t="str">
        <f>VLOOKUP(E7001,PROVEEDORES!$A$2:$D$1013,2,0)</f>
        <v>EL QUIJOTE SRL</v>
      </c>
      <c r="G7001" s="6" t="s">
        <v>351</v>
      </c>
      <c r="H7001" s="6" t="s">
        <v>605</v>
      </c>
      <c r="I7001" s="8">
        <v>21</v>
      </c>
      <c r="J7001" s="9">
        <v>17000</v>
      </c>
      <c r="K7001" s="9">
        <v>3570</v>
      </c>
      <c r="L7001" s="9">
        <v>20570</v>
      </c>
      <c r="M7001" s="16" t="s">
        <v>8438</v>
      </c>
      <c r="N7001" s="14" t="str">
        <f>IF(M7001=0,"",VLOOKUP(M7001,'CUENTAS_CONTABLES'!$A$2:$B$100,2,0))</f>
        <v>MANTENIMIENTO Y LIMPIEZA</v>
      </c>
      <c r="O7001" s="11" t="s">
        <v>9246</v>
      </c>
      <c r="P7001" s="40" t="s">
        <v>9253</v>
      </c>
      <c r="Q7001" s="108">
        <v>4500006999</v>
      </c>
      <c r="R7001" s="43">
        <v>61186</v>
      </c>
      <c r="T7001" s="119"/>
      <c r="U7001" s="119"/>
      <c r="V7001" s="119"/>
    </row>
    <row r="7002" spans="1:22" ht="15.95" customHeight="1" x14ac:dyDescent="0.2">
      <c r="A7002" s="28" t="s">
        <v>3629</v>
      </c>
      <c r="B7002" s="7">
        <v>44897</v>
      </c>
      <c r="C7002" s="7">
        <v>44897</v>
      </c>
      <c r="D7002" s="7">
        <v>44912.828946759262</v>
      </c>
      <c r="E7002" s="20">
        <v>1313</v>
      </c>
      <c r="F7002" s="27" t="str">
        <f>VLOOKUP(E7002,PROVEEDORES!$A$2:$D$1013,2,0)</f>
        <v>ELOSEGUI HNOS S.A.</v>
      </c>
      <c r="G7002" s="6" t="s">
        <v>351</v>
      </c>
      <c r="H7002" s="6" t="s">
        <v>995</v>
      </c>
      <c r="I7002" s="8">
        <v>21</v>
      </c>
      <c r="J7002" s="9">
        <v>14725.81</v>
      </c>
      <c r="K7002" s="9">
        <v>3092.4201000000003</v>
      </c>
      <c r="L7002" s="9">
        <v>17818.230100000001</v>
      </c>
      <c r="M7002" s="16" t="s">
        <v>8437</v>
      </c>
      <c r="N7002" s="14" t="str">
        <f>IF(M7002=0,"",VLOOKUP(M7002,'CUENTAS_CONTABLES'!$A$2:$B$100,2,0))</f>
        <v>FOTOCOPIAS</v>
      </c>
      <c r="O7002" s="11" t="s">
        <v>9246</v>
      </c>
      <c r="P7002" s="40" t="s">
        <v>9256</v>
      </c>
      <c r="Q7002" s="107">
        <v>4500007000</v>
      </c>
      <c r="R7002" s="43">
        <v>61187</v>
      </c>
      <c r="T7002" s="119"/>
      <c r="U7002" s="119"/>
      <c r="V7002" s="119"/>
    </row>
    <row r="7003" spans="1:22" ht="15.95" customHeight="1" x14ac:dyDescent="0.2">
      <c r="A7003" s="28" t="s">
        <v>4649</v>
      </c>
      <c r="B7003" s="7">
        <v>44897</v>
      </c>
      <c r="C7003" s="7">
        <v>44897</v>
      </c>
      <c r="D7003" s="7">
        <v>44912.403784722221</v>
      </c>
      <c r="E7003" s="20">
        <v>1316</v>
      </c>
      <c r="F7003" s="27" t="str">
        <f>VLOOKUP(E7003,PROVEEDORES!$A$2:$D$1013,2,0)</f>
        <v>EMICAS S.R.L.</v>
      </c>
      <c r="G7003" s="6" t="s">
        <v>352</v>
      </c>
      <c r="H7003" s="6" t="s">
        <v>589</v>
      </c>
      <c r="I7003" s="8">
        <v>0</v>
      </c>
      <c r="J7003" s="9">
        <v>29191</v>
      </c>
      <c r="K7003" s="9">
        <v>0</v>
      </c>
      <c r="L7003" s="9">
        <v>29191</v>
      </c>
      <c r="M7003" s="16" t="s">
        <v>8437</v>
      </c>
      <c r="N7003" s="14" t="str">
        <f>IF(M7003=0,"",VLOOKUP(M7003,'CUENTAS_CONTABLES'!$A$2:$B$100,2,0))</f>
        <v>FOTOCOPIAS</v>
      </c>
      <c r="O7003" s="11" t="s">
        <v>9243</v>
      </c>
      <c r="P7003" s="40" t="s">
        <v>9256</v>
      </c>
      <c r="Q7003" s="108">
        <v>4500007001</v>
      </c>
      <c r="R7003" s="43">
        <v>0</v>
      </c>
      <c r="T7003" s="119"/>
      <c r="U7003" s="119"/>
      <c r="V7003" s="119"/>
    </row>
    <row r="7004" spans="1:22" ht="15.95" customHeight="1" x14ac:dyDescent="0.2">
      <c r="A7004" s="28" t="s">
        <v>7781</v>
      </c>
      <c r="B7004" s="7">
        <v>44897</v>
      </c>
      <c r="C7004" s="7">
        <v>44897</v>
      </c>
      <c r="D7004" s="7">
        <v>44903.717673611114</v>
      </c>
      <c r="E7004" s="20">
        <v>1323</v>
      </c>
      <c r="F7004" s="27" t="str">
        <f>VLOOKUP(E7004,PROVEEDORES!$A$2:$D$1013,2,0)</f>
        <v>EMPRESA DEL SUR Y MEDIA AGUA</v>
      </c>
      <c r="G7004" s="6" t="s">
        <v>351</v>
      </c>
      <c r="H7004" s="6" t="s">
        <v>357</v>
      </c>
      <c r="I7004" s="8">
        <v>21</v>
      </c>
      <c r="J7004" s="9">
        <v>72.64</v>
      </c>
      <c r="K7004" s="9">
        <v>15.2544</v>
      </c>
      <c r="L7004" s="9">
        <v>87.894400000000005</v>
      </c>
      <c r="M7004" s="16" t="s">
        <v>8437</v>
      </c>
      <c r="N7004" s="14" t="str">
        <f>IF(M7004=0,"",VLOOKUP(M7004,'CUENTAS_CONTABLES'!$A$2:$B$100,2,0))</f>
        <v>FOTOCOPIAS</v>
      </c>
      <c r="O7004" s="11" t="s">
        <v>9244</v>
      </c>
      <c r="P7004" s="40" t="s">
        <v>9259</v>
      </c>
      <c r="Q7004" s="107">
        <v>4500007002</v>
      </c>
      <c r="R7004" s="43">
        <v>61189</v>
      </c>
      <c r="T7004" s="119"/>
      <c r="U7004" s="119"/>
      <c r="V7004" s="119"/>
    </row>
    <row r="7005" spans="1:22" ht="15.95" customHeight="1" x14ac:dyDescent="0.2">
      <c r="A7005" s="28" t="s">
        <v>3619</v>
      </c>
      <c r="B7005" s="7">
        <v>44897</v>
      </c>
      <c r="C7005" s="7">
        <v>44897</v>
      </c>
      <c r="D7005" s="7">
        <v>44902.618356481478</v>
      </c>
      <c r="E7005" s="20">
        <v>1325</v>
      </c>
      <c r="F7005" s="27" t="str">
        <f>VLOOKUP(E7005,PROVEEDORES!$A$2:$D$1013,2,0)</f>
        <v>EMPRESA SARMIENTO S.R.L.</v>
      </c>
      <c r="G7005" s="6" t="s">
        <v>351</v>
      </c>
      <c r="H7005" s="6" t="s">
        <v>763</v>
      </c>
      <c r="I7005" s="8">
        <v>0</v>
      </c>
      <c r="J7005" s="9">
        <v>29148</v>
      </c>
      <c r="K7005" s="9">
        <v>0</v>
      </c>
      <c r="L7005" s="9">
        <v>29148</v>
      </c>
      <c r="M7005" s="16" t="s">
        <v>8438</v>
      </c>
      <c r="N7005" s="14" t="str">
        <f>IF(M7005=0,"",VLOOKUP(M7005,'CUENTAS_CONTABLES'!$A$2:$B$100,2,0))</f>
        <v>MANTENIMIENTO Y LIMPIEZA</v>
      </c>
      <c r="O7005" s="11" t="s">
        <v>9242</v>
      </c>
      <c r="P7005" s="40" t="s">
        <v>9253</v>
      </c>
      <c r="Q7005" s="108">
        <v>4500007003</v>
      </c>
      <c r="R7005" s="43">
        <v>61190</v>
      </c>
      <c r="T7005" s="119"/>
      <c r="U7005" s="119"/>
      <c r="V7005" s="119"/>
    </row>
    <row r="7006" spans="1:22" ht="15.95" customHeight="1" x14ac:dyDescent="0.2">
      <c r="A7006" s="28" t="s">
        <v>3383</v>
      </c>
      <c r="B7006" s="7">
        <v>44897</v>
      </c>
      <c r="C7006" s="7">
        <v>44897</v>
      </c>
      <c r="D7006" s="7">
        <v>44920.476979166669</v>
      </c>
      <c r="E7006" s="20">
        <v>1338</v>
      </c>
      <c r="F7006" s="27" t="str">
        <f>VLOOKUP(E7006,PROVEEDORES!$A$2:$D$1013,2,0)</f>
        <v>ESCRIBANO JUAN MANUEL</v>
      </c>
      <c r="G7006" s="6" t="s">
        <v>351</v>
      </c>
      <c r="H7006" s="6" t="s">
        <v>439</v>
      </c>
      <c r="I7006" s="8">
        <v>21</v>
      </c>
      <c r="J7006" s="9">
        <v>260.33</v>
      </c>
      <c r="K7006" s="9">
        <v>54.669299999999993</v>
      </c>
      <c r="L7006" s="9">
        <v>314.99929999999995</v>
      </c>
      <c r="M7006" s="16" t="s">
        <v>8438</v>
      </c>
      <c r="N7006" s="14" t="str">
        <f>IF(M7006=0,"",VLOOKUP(M7006,'CUENTAS_CONTABLES'!$A$2:$B$100,2,0))</f>
        <v>MANTENIMIENTO Y LIMPIEZA</v>
      </c>
      <c r="O7006" s="11" t="s">
        <v>9242</v>
      </c>
      <c r="P7006" s="40" t="s">
        <v>9253</v>
      </c>
      <c r="Q7006" s="107">
        <v>4500007004</v>
      </c>
      <c r="R7006" s="43">
        <v>61191</v>
      </c>
      <c r="T7006" s="119"/>
      <c r="U7006" s="119"/>
      <c r="V7006" s="119"/>
    </row>
    <row r="7007" spans="1:22" ht="15.95" customHeight="1" x14ac:dyDescent="0.2">
      <c r="A7007" s="28" t="s">
        <v>4378</v>
      </c>
      <c r="B7007" s="7">
        <v>44897</v>
      </c>
      <c r="C7007" s="7">
        <v>44897</v>
      </c>
      <c r="D7007" s="7">
        <v>44912.404131944444</v>
      </c>
      <c r="E7007" s="20">
        <v>1362</v>
      </c>
      <c r="F7007" s="27" t="str">
        <f>VLOOKUP(E7007,PROVEEDORES!$A$2:$D$1013,2,0)</f>
        <v>EXPRESO SER-PAQ S.R.L</v>
      </c>
      <c r="G7007" s="6" t="s">
        <v>352</v>
      </c>
      <c r="H7007" s="6" t="s">
        <v>591</v>
      </c>
      <c r="I7007" s="8">
        <v>0</v>
      </c>
      <c r="J7007" s="9">
        <v>54233</v>
      </c>
      <c r="K7007" s="9">
        <v>0</v>
      </c>
      <c r="L7007" s="9">
        <v>54233</v>
      </c>
      <c r="M7007" s="16" t="s">
        <v>8437</v>
      </c>
      <c r="N7007" s="14" t="str">
        <f>IF(M7007=0,"",VLOOKUP(M7007,'CUENTAS_CONTABLES'!$A$2:$B$100,2,0))</f>
        <v>FOTOCOPIAS</v>
      </c>
      <c r="O7007" s="11" t="s">
        <v>9244</v>
      </c>
      <c r="P7007" s="40" t="s">
        <v>9252</v>
      </c>
      <c r="Q7007" s="108">
        <v>4500007005</v>
      </c>
      <c r="R7007" s="43">
        <v>61192</v>
      </c>
      <c r="T7007" s="119"/>
      <c r="U7007" s="119"/>
      <c r="V7007" s="119"/>
    </row>
    <row r="7008" spans="1:22" ht="15.95" customHeight="1" x14ac:dyDescent="0.2">
      <c r="A7008" s="28" t="s">
        <v>7777</v>
      </c>
      <c r="B7008" s="7">
        <v>44897</v>
      </c>
      <c r="C7008" s="7">
        <v>44897</v>
      </c>
      <c r="D7008" s="7">
        <v>44909.513981481483</v>
      </c>
      <c r="E7008" s="20">
        <v>1386</v>
      </c>
      <c r="F7008" s="27" t="str">
        <f>VLOOKUP(E7008,PROVEEDORES!$A$2:$D$1013,2,0)</f>
        <v>FIGUEROA ROBERTO JAVIER</v>
      </c>
      <c r="G7008" s="6" t="s">
        <v>351</v>
      </c>
      <c r="H7008" s="6" t="s">
        <v>386</v>
      </c>
      <c r="I7008" s="8">
        <v>0</v>
      </c>
      <c r="J7008" s="9">
        <v>29579</v>
      </c>
      <c r="K7008" s="9">
        <v>0</v>
      </c>
      <c r="L7008" s="9">
        <v>29579</v>
      </c>
      <c r="M7008" s="16" t="s">
        <v>8437</v>
      </c>
      <c r="N7008" s="14" t="str">
        <f>IF(M7008=0,"",VLOOKUP(M7008,'CUENTAS_CONTABLES'!$A$2:$B$100,2,0))</f>
        <v>FOTOCOPIAS</v>
      </c>
      <c r="O7008" s="11" t="s">
        <v>8357</v>
      </c>
      <c r="P7008" s="40" t="s">
        <v>9252</v>
      </c>
      <c r="Q7008" s="107">
        <v>4500007006</v>
      </c>
      <c r="R7008" s="43">
        <v>61194</v>
      </c>
      <c r="T7008" s="119"/>
      <c r="U7008" s="119"/>
      <c r="V7008" s="119"/>
    </row>
    <row r="7009" spans="1:22" ht="15.95" customHeight="1" x14ac:dyDescent="0.2">
      <c r="A7009" s="28" t="s">
        <v>7772</v>
      </c>
      <c r="B7009" s="7">
        <v>44897</v>
      </c>
      <c r="C7009" s="7">
        <v>44897</v>
      </c>
      <c r="D7009" s="7">
        <v>44909.647407407407</v>
      </c>
      <c r="E7009" s="20">
        <v>1386</v>
      </c>
      <c r="F7009" s="27" t="str">
        <f>VLOOKUP(E7009,PROVEEDORES!$A$2:$D$1013,2,0)</f>
        <v>FIGUEROA ROBERTO JAVIER</v>
      </c>
      <c r="G7009" s="6" t="s">
        <v>351</v>
      </c>
      <c r="H7009" s="6" t="s">
        <v>656</v>
      </c>
      <c r="I7009" s="8">
        <v>21</v>
      </c>
      <c r="J7009" s="9">
        <v>61.38</v>
      </c>
      <c r="K7009" s="9">
        <v>12.889800000000001</v>
      </c>
      <c r="L7009" s="9">
        <v>74.269800000000004</v>
      </c>
      <c r="M7009" s="16" t="s">
        <v>8437</v>
      </c>
      <c r="N7009" s="14" t="str">
        <f>IF(M7009=0,"",VLOOKUP(M7009,'CUENTAS_CONTABLES'!$A$2:$B$100,2,0))</f>
        <v>FOTOCOPIAS</v>
      </c>
      <c r="O7009" s="11" t="s">
        <v>9248</v>
      </c>
      <c r="P7009" s="40" t="s">
        <v>9252</v>
      </c>
      <c r="Q7009" s="108">
        <v>4500007007</v>
      </c>
      <c r="R7009" s="43">
        <v>61193</v>
      </c>
      <c r="T7009" s="119"/>
      <c r="U7009" s="119"/>
      <c r="V7009" s="119"/>
    </row>
    <row r="7010" spans="1:22" ht="15.95" customHeight="1" x14ac:dyDescent="0.2">
      <c r="A7010" s="28" t="s">
        <v>7798</v>
      </c>
      <c r="B7010" s="7">
        <v>44897</v>
      </c>
      <c r="C7010" s="7">
        <v>44897</v>
      </c>
      <c r="D7010" s="7">
        <v>44918.669421296298</v>
      </c>
      <c r="E7010" s="20">
        <v>1415</v>
      </c>
      <c r="F7010" s="27" t="str">
        <f>VLOOKUP(E7010,PROVEEDORES!$A$2:$D$1013,2,0)</f>
        <v>GARCIA GUILLERMO LUIS</v>
      </c>
      <c r="G7010" s="6" t="s">
        <v>351</v>
      </c>
      <c r="H7010" s="6" t="s">
        <v>609</v>
      </c>
      <c r="I7010" s="8">
        <v>21</v>
      </c>
      <c r="J7010" s="9">
        <v>2545.25</v>
      </c>
      <c r="K7010" s="9">
        <v>534.50250000000005</v>
      </c>
      <c r="L7010" s="9">
        <v>3079.7525000000001</v>
      </c>
      <c r="M7010" s="16" t="s">
        <v>8438</v>
      </c>
      <c r="N7010" s="14" t="str">
        <f>IF(M7010=0,"",VLOOKUP(M7010,'CUENTAS_CONTABLES'!$A$2:$B$100,2,0))</f>
        <v>MANTENIMIENTO Y LIMPIEZA</v>
      </c>
      <c r="O7010" s="11" t="s">
        <v>9248</v>
      </c>
      <c r="P7010" s="40" t="s">
        <v>9252</v>
      </c>
      <c r="Q7010" s="107">
        <v>4500007008</v>
      </c>
      <c r="R7010" s="43">
        <v>61195</v>
      </c>
      <c r="T7010" s="119"/>
      <c r="U7010" s="119"/>
      <c r="V7010" s="119"/>
    </row>
    <row r="7011" spans="1:22" ht="15.95" customHeight="1" x14ac:dyDescent="0.2">
      <c r="A7011" s="28" t="s">
        <v>7780</v>
      </c>
      <c r="B7011" s="7">
        <v>44897</v>
      </c>
      <c r="C7011" s="7">
        <v>44897</v>
      </c>
      <c r="D7011" s="7">
        <v>44912.655370370368</v>
      </c>
      <c r="E7011" s="20">
        <v>1418</v>
      </c>
      <c r="F7011" s="27" t="str">
        <f>VLOOKUP(E7011,PROVEEDORES!$A$2:$D$1013,2,0)</f>
        <v>GASKO S.A.</v>
      </c>
      <c r="G7011" s="6" t="s">
        <v>351</v>
      </c>
      <c r="H7011" s="6" t="s">
        <v>601</v>
      </c>
      <c r="I7011" s="8">
        <v>21</v>
      </c>
      <c r="J7011" s="9">
        <v>56481.02</v>
      </c>
      <c r="K7011" s="9">
        <v>11861.0142</v>
      </c>
      <c r="L7011" s="9">
        <v>68342.034199999995</v>
      </c>
      <c r="M7011" s="16" t="s">
        <v>8437</v>
      </c>
      <c r="N7011" s="14" t="str">
        <f>IF(M7011=0,"",VLOOKUP(M7011,'CUENTAS_CONTABLES'!$A$2:$B$100,2,0))</f>
        <v>FOTOCOPIAS</v>
      </c>
      <c r="O7011" s="11" t="s">
        <v>9245</v>
      </c>
      <c r="P7011" s="40" t="s">
        <v>9254</v>
      </c>
      <c r="Q7011" s="108">
        <v>4500007009</v>
      </c>
      <c r="R7011" s="43">
        <v>61196</v>
      </c>
      <c r="T7011" s="119"/>
      <c r="U7011" s="119"/>
      <c r="V7011" s="119"/>
    </row>
    <row r="7012" spans="1:22" ht="15.95" customHeight="1" x14ac:dyDescent="0.2">
      <c r="A7012" s="28" t="s">
        <v>5453</v>
      </c>
      <c r="B7012" s="7">
        <v>44897</v>
      </c>
      <c r="C7012" s="7">
        <v>44897</v>
      </c>
      <c r="D7012" s="7">
        <v>44899.665798611109</v>
      </c>
      <c r="E7012" s="20">
        <v>1437</v>
      </c>
      <c r="F7012" s="27" t="str">
        <f>VLOOKUP(E7012,PROVEEDORES!$A$2:$D$1013,2,0)</f>
        <v>GNC ROSARIO S.A</v>
      </c>
      <c r="G7012" s="6" t="s">
        <v>352</v>
      </c>
      <c r="H7012" s="6" t="s">
        <v>600</v>
      </c>
      <c r="I7012" s="8">
        <v>0</v>
      </c>
      <c r="J7012" s="9">
        <v>44980</v>
      </c>
      <c r="K7012" s="9">
        <v>0</v>
      </c>
      <c r="L7012" s="9">
        <v>44980</v>
      </c>
      <c r="M7012" s="16" t="s">
        <v>8437</v>
      </c>
      <c r="N7012" s="14" t="str">
        <f>IF(M7012=0,"",VLOOKUP(M7012,'CUENTAS_CONTABLES'!$A$2:$B$100,2,0))</f>
        <v>FOTOCOPIAS</v>
      </c>
      <c r="O7012" s="11" t="s">
        <v>9246</v>
      </c>
      <c r="P7012" s="40" t="s">
        <v>9252</v>
      </c>
      <c r="Q7012" s="107">
        <v>4500007010</v>
      </c>
      <c r="R7012" s="43">
        <v>61197</v>
      </c>
      <c r="T7012" s="119"/>
      <c r="U7012" s="119"/>
      <c r="V7012" s="119"/>
    </row>
    <row r="7013" spans="1:22" ht="15.95" customHeight="1" x14ac:dyDescent="0.2">
      <c r="A7013" s="28" t="s">
        <v>7776</v>
      </c>
      <c r="B7013" s="7">
        <v>44897</v>
      </c>
      <c r="C7013" s="7">
        <v>44897</v>
      </c>
      <c r="D7013" s="7">
        <v>44919.635787037034</v>
      </c>
      <c r="E7013" s="20">
        <v>1447</v>
      </c>
      <c r="F7013" s="27" t="str">
        <f>VLOOKUP(E7013,PROVEEDORES!$A$2:$D$1013,2,0)</f>
        <v>GRADEL DIEGO LEANDRO</v>
      </c>
      <c r="G7013" s="6" t="s">
        <v>351</v>
      </c>
      <c r="H7013" s="6" t="s">
        <v>453</v>
      </c>
      <c r="I7013" s="8">
        <v>21</v>
      </c>
      <c r="J7013" s="9">
        <v>6074.43</v>
      </c>
      <c r="K7013" s="9">
        <v>1275.6303</v>
      </c>
      <c r="L7013" s="9">
        <v>7350.0603000000001</v>
      </c>
      <c r="M7013" s="16" t="s">
        <v>8437</v>
      </c>
      <c r="N7013" s="14" t="str">
        <f>IF(M7013=0,"",VLOOKUP(M7013,'CUENTAS_CONTABLES'!$A$2:$B$100,2,0))</f>
        <v>FOTOCOPIAS</v>
      </c>
      <c r="O7013" s="11" t="s">
        <v>9242</v>
      </c>
      <c r="P7013" s="40" t="s">
        <v>9252</v>
      </c>
      <c r="Q7013" s="108">
        <v>4500007011</v>
      </c>
      <c r="R7013" s="43">
        <v>0</v>
      </c>
      <c r="T7013" s="119"/>
      <c r="U7013" s="119"/>
      <c r="V7013" s="119"/>
    </row>
    <row r="7014" spans="1:22" ht="15.95" customHeight="1" x14ac:dyDescent="0.2">
      <c r="A7014" s="28" t="s">
        <v>3779</v>
      </c>
      <c r="B7014" s="7">
        <v>44897</v>
      </c>
      <c r="C7014" s="7">
        <v>44897</v>
      </c>
      <c r="D7014" s="7">
        <v>44919.601284722223</v>
      </c>
      <c r="E7014" s="20">
        <v>1462</v>
      </c>
      <c r="F7014" s="27" t="str">
        <f>VLOOKUP(E7014,PROVEEDORES!$A$2:$D$1013,2,0)</f>
        <v>GUSTAVO MARTIN CARRILLO</v>
      </c>
      <c r="G7014" s="6" t="s">
        <v>351</v>
      </c>
      <c r="H7014" s="6" t="s">
        <v>529</v>
      </c>
      <c r="I7014" s="8">
        <v>21</v>
      </c>
      <c r="J7014" s="9">
        <v>10595.03</v>
      </c>
      <c r="K7014" s="9">
        <v>2224.9562999999998</v>
      </c>
      <c r="L7014" s="9">
        <v>12819.9863</v>
      </c>
      <c r="M7014" s="16" t="s">
        <v>8437</v>
      </c>
      <c r="N7014" s="14" t="str">
        <f>IF(M7014=0,"",VLOOKUP(M7014,'CUENTAS_CONTABLES'!$A$2:$B$100,2,0))</f>
        <v>FOTOCOPIAS</v>
      </c>
      <c r="O7014" s="11" t="s">
        <v>9242</v>
      </c>
      <c r="P7014" s="40" t="s">
        <v>9252</v>
      </c>
      <c r="Q7014" s="107">
        <v>4500007012</v>
      </c>
      <c r="R7014" s="43">
        <v>61200</v>
      </c>
      <c r="T7014" s="119"/>
      <c r="U7014" s="119"/>
      <c r="V7014" s="119"/>
    </row>
    <row r="7015" spans="1:22" ht="15.95" customHeight="1" x14ac:dyDescent="0.2">
      <c r="A7015" s="28" t="s">
        <v>2174</v>
      </c>
      <c r="B7015" s="7">
        <v>44897</v>
      </c>
      <c r="C7015" s="7">
        <v>44897</v>
      </c>
      <c r="D7015" s="7">
        <v>44899.413275462961</v>
      </c>
      <c r="E7015" s="20">
        <v>1479</v>
      </c>
      <c r="F7015" s="27" t="str">
        <f>VLOOKUP(E7015,PROVEEDORES!$A$2:$D$1013,2,0)</f>
        <v>HUMBERTO SPITALE</v>
      </c>
      <c r="G7015" s="6" t="s">
        <v>351</v>
      </c>
      <c r="H7015" s="6" t="s">
        <v>384</v>
      </c>
      <c r="I7015" s="8">
        <v>21</v>
      </c>
      <c r="J7015" s="9">
        <v>350</v>
      </c>
      <c r="K7015" s="9">
        <v>73.5</v>
      </c>
      <c r="L7015" s="9">
        <v>423.5</v>
      </c>
      <c r="M7015" s="16" t="s">
        <v>8437</v>
      </c>
      <c r="N7015" s="14" t="str">
        <f>IF(M7015=0,"",VLOOKUP(M7015,'CUENTAS_CONTABLES'!$A$2:$B$100,2,0))</f>
        <v>FOTOCOPIAS</v>
      </c>
      <c r="O7015" s="11" t="s">
        <v>9244</v>
      </c>
      <c r="P7015" s="40" t="s">
        <v>9252</v>
      </c>
      <c r="Q7015" s="108">
        <v>4500007013</v>
      </c>
      <c r="R7015" s="43">
        <v>61201</v>
      </c>
      <c r="T7015" s="119"/>
      <c r="U7015" s="119"/>
      <c r="V7015" s="119"/>
    </row>
    <row r="7016" spans="1:22" ht="15.95" customHeight="1" x14ac:dyDescent="0.2">
      <c r="A7016" s="28" t="s">
        <v>7782</v>
      </c>
      <c r="B7016" s="7">
        <v>44897</v>
      </c>
      <c r="C7016" s="7">
        <v>44897</v>
      </c>
      <c r="D7016" s="7">
        <v>44903.718773148146</v>
      </c>
      <c r="E7016" s="20">
        <v>1496</v>
      </c>
      <c r="F7016" s="27" t="str">
        <f>VLOOKUP(E7016,PROVEEDORES!$A$2:$D$1013,2,0)</f>
        <v>IOS S.A.</v>
      </c>
      <c r="G7016" s="6" t="s">
        <v>351</v>
      </c>
      <c r="H7016" s="6" t="s">
        <v>357</v>
      </c>
      <c r="I7016" s="8">
        <v>21</v>
      </c>
      <c r="J7016" s="9">
        <v>16524.5</v>
      </c>
      <c r="K7016" s="9">
        <v>3470.145</v>
      </c>
      <c r="L7016" s="9">
        <v>19994.645</v>
      </c>
      <c r="M7016" s="16" t="s">
        <v>8437</v>
      </c>
      <c r="N7016" s="14" t="str">
        <f>IF(M7016=0,"",VLOOKUP(M7016,'CUENTAS_CONTABLES'!$A$2:$B$100,2,0))</f>
        <v>FOTOCOPIAS</v>
      </c>
      <c r="O7016" s="11" t="s">
        <v>9242</v>
      </c>
      <c r="P7016" s="40" t="s">
        <v>9254</v>
      </c>
      <c r="Q7016" s="107">
        <v>4500007014</v>
      </c>
      <c r="R7016" s="43">
        <v>61202</v>
      </c>
      <c r="T7016" s="119"/>
      <c r="U7016" s="119"/>
      <c r="V7016" s="119"/>
    </row>
    <row r="7017" spans="1:22" ht="15.95" customHeight="1" x14ac:dyDescent="0.2">
      <c r="A7017" s="28" t="s">
        <v>4253</v>
      </c>
      <c r="B7017" s="7">
        <v>44897</v>
      </c>
      <c r="C7017" s="7">
        <v>44897</v>
      </c>
      <c r="D7017" s="7">
        <v>44902.561631944445</v>
      </c>
      <c r="E7017" s="20">
        <v>1521</v>
      </c>
      <c r="F7017" s="27" t="str">
        <f>VLOOKUP(E7017,PROVEEDORES!$A$2:$D$1013,2,0)</f>
        <v>JOSE LUIS PEREYRA LUCENA (H)</v>
      </c>
      <c r="G7017" s="6" t="s">
        <v>351</v>
      </c>
      <c r="H7017" s="6" t="s">
        <v>763</v>
      </c>
      <c r="I7017" s="8">
        <v>21</v>
      </c>
      <c r="J7017" s="9">
        <v>33590</v>
      </c>
      <c r="K7017" s="9">
        <v>7053.9</v>
      </c>
      <c r="L7017" s="9">
        <v>40643.9</v>
      </c>
      <c r="M7017" s="16" t="s">
        <v>8438</v>
      </c>
      <c r="N7017" s="14" t="str">
        <f>IF(M7017=0,"",VLOOKUP(M7017,'CUENTAS_CONTABLES'!$A$2:$B$100,2,0))</f>
        <v>MANTENIMIENTO Y LIMPIEZA</v>
      </c>
      <c r="O7017" s="11" t="s">
        <v>9244</v>
      </c>
      <c r="P7017" s="40" t="s">
        <v>9253</v>
      </c>
      <c r="Q7017" s="108">
        <v>4500007015</v>
      </c>
      <c r="R7017" s="43">
        <v>0</v>
      </c>
      <c r="T7017" s="119"/>
      <c r="U7017" s="119"/>
      <c r="V7017" s="119"/>
    </row>
    <row r="7018" spans="1:22" ht="15.95" customHeight="1" x14ac:dyDescent="0.2">
      <c r="A7018" s="28" t="s">
        <v>5180</v>
      </c>
      <c r="B7018" s="7">
        <v>44897</v>
      </c>
      <c r="C7018" s="7">
        <v>44898</v>
      </c>
      <c r="D7018" s="7">
        <v>44939.492025462961</v>
      </c>
      <c r="E7018" s="20">
        <v>1539</v>
      </c>
      <c r="F7018" s="27" t="str">
        <f>VLOOKUP(E7018,PROVEEDORES!$A$2:$D$1013,2,0)</f>
        <v>JULIETA P ASCARRUNZ PRINZA</v>
      </c>
      <c r="G7018" s="6" t="s">
        <v>351</v>
      </c>
      <c r="H7018" s="6" t="s">
        <v>1306</v>
      </c>
      <c r="I7018" s="8">
        <v>21</v>
      </c>
      <c r="J7018" s="9">
        <v>500</v>
      </c>
      <c r="K7018" s="9">
        <v>105</v>
      </c>
      <c r="L7018" s="9">
        <v>605</v>
      </c>
      <c r="M7018" s="16" t="s">
        <v>8441</v>
      </c>
      <c r="N7018" s="14" t="str">
        <f>IF(M7018=0,"",VLOOKUP(M7018,'CUENTAS_CONTABLES'!$A$2:$B$100,2,0))</f>
        <v>MANTENIMIENTO COMPUTADORAS</v>
      </c>
      <c r="O7018" s="11" t="s">
        <v>9248</v>
      </c>
      <c r="P7018" s="40" t="s">
        <v>9252</v>
      </c>
      <c r="Q7018" s="107">
        <v>4500007016</v>
      </c>
      <c r="R7018" s="43">
        <v>0</v>
      </c>
      <c r="T7018" s="119"/>
      <c r="U7018" s="119"/>
      <c r="V7018" s="119"/>
    </row>
    <row r="7019" spans="1:22" ht="15.95" customHeight="1" x14ac:dyDescent="0.2">
      <c r="A7019" s="28" t="s">
        <v>7788</v>
      </c>
      <c r="B7019" s="7">
        <v>44897</v>
      </c>
      <c r="C7019" s="7">
        <v>44897</v>
      </c>
      <c r="D7019" s="7">
        <v>44903.717592592591</v>
      </c>
      <c r="E7019" s="20">
        <v>1555</v>
      </c>
      <c r="F7019" s="27" t="str">
        <f>VLOOKUP(E7019,PROVEEDORES!$A$2:$D$1013,2,0)</f>
        <v>LA CASA DEL CARTUCHO SRL</v>
      </c>
      <c r="G7019" s="6" t="s">
        <v>351</v>
      </c>
      <c r="H7019" s="6" t="s">
        <v>474</v>
      </c>
      <c r="I7019" s="8">
        <v>21</v>
      </c>
      <c r="J7019" s="9">
        <v>49.58</v>
      </c>
      <c r="K7019" s="9">
        <v>10.411800000000001</v>
      </c>
      <c r="L7019" s="9">
        <v>59.991799999999998</v>
      </c>
      <c r="M7019" s="16" t="s">
        <v>8438</v>
      </c>
      <c r="N7019" s="14" t="str">
        <f>IF(M7019=0,"",VLOOKUP(M7019,'CUENTAS_CONTABLES'!$A$2:$B$100,2,0))</f>
        <v>MANTENIMIENTO Y LIMPIEZA</v>
      </c>
      <c r="O7019" s="11" t="s">
        <v>9242</v>
      </c>
      <c r="P7019" s="40" t="s">
        <v>9253</v>
      </c>
      <c r="Q7019" s="108">
        <v>4500007017</v>
      </c>
      <c r="R7019" s="43">
        <v>61205</v>
      </c>
      <c r="T7019" s="119"/>
      <c r="U7019" s="119"/>
      <c r="V7019" s="119"/>
    </row>
    <row r="7020" spans="1:22" ht="15.95" customHeight="1" x14ac:dyDescent="0.2">
      <c r="A7020" s="28" t="s">
        <v>7849</v>
      </c>
      <c r="B7020" s="7">
        <v>44897</v>
      </c>
      <c r="C7020" s="7">
        <v>44898</v>
      </c>
      <c r="D7020" s="7">
        <v>44939.493402777778</v>
      </c>
      <c r="E7020" s="20">
        <v>1556</v>
      </c>
      <c r="F7020" s="27" t="str">
        <f>VLOOKUP(E7020,PROVEEDORES!$A$2:$D$1013,2,0)</f>
        <v xml:space="preserve">LA COLONIA </v>
      </c>
      <c r="G7020" s="6" t="s">
        <v>351</v>
      </c>
      <c r="H7020" s="6" t="s">
        <v>1306</v>
      </c>
      <c r="I7020" s="8">
        <v>21</v>
      </c>
      <c r="J7020" s="9">
        <v>826.42</v>
      </c>
      <c r="K7020" s="9">
        <v>173.54820000000001</v>
      </c>
      <c r="L7020" s="9">
        <v>999.96820000000002</v>
      </c>
      <c r="M7020" s="16" t="s">
        <v>8441</v>
      </c>
      <c r="N7020" s="14" t="str">
        <f>IF(M7020=0,"",VLOOKUP(M7020,'CUENTAS_CONTABLES'!$A$2:$B$100,2,0))</f>
        <v>MANTENIMIENTO COMPUTADORAS</v>
      </c>
      <c r="O7020" s="11" t="s">
        <v>9248</v>
      </c>
      <c r="P7020" s="40" t="s">
        <v>9252</v>
      </c>
      <c r="Q7020" s="107">
        <v>4500007018</v>
      </c>
      <c r="R7020" s="43">
        <v>61206</v>
      </c>
      <c r="T7020" s="119"/>
      <c r="U7020" s="119"/>
      <c r="V7020" s="119"/>
    </row>
    <row r="7021" spans="1:22" ht="15.95" customHeight="1" x14ac:dyDescent="0.2">
      <c r="A7021" s="28" t="s">
        <v>7792</v>
      </c>
      <c r="B7021" s="7">
        <v>44897</v>
      </c>
      <c r="C7021" s="7">
        <v>44897</v>
      </c>
      <c r="D7021" s="7">
        <v>44918.668668981481</v>
      </c>
      <c r="E7021" s="20">
        <v>1571</v>
      </c>
      <c r="F7021" s="27" t="str">
        <f>VLOOKUP(E7021,PROVEEDORES!$A$2:$D$1013,2,0)</f>
        <v>LAN - LINEAS AEREAS</v>
      </c>
      <c r="G7021" s="6" t="s">
        <v>351</v>
      </c>
      <c r="H7021" s="6" t="s">
        <v>396</v>
      </c>
      <c r="I7021" s="8">
        <v>21</v>
      </c>
      <c r="J7021" s="9">
        <v>950.51</v>
      </c>
      <c r="K7021" s="9">
        <v>199.6071</v>
      </c>
      <c r="L7021" s="9">
        <v>1150.1170999999999</v>
      </c>
      <c r="M7021" s="16" t="s">
        <v>8438</v>
      </c>
      <c r="N7021" s="14" t="str">
        <f>IF(M7021=0,"",VLOOKUP(M7021,'CUENTAS_CONTABLES'!$A$2:$B$100,2,0))</f>
        <v>MANTENIMIENTO Y LIMPIEZA</v>
      </c>
      <c r="O7021" s="11" t="s">
        <v>8357</v>
      </c>
      <c r="P7021" s="40" t="s">
        <v>9253</v>
      </c>
      <c r="Q7021" s="108">
        <v>4500007019</v>
      </c>
      <c r="R7021" s="43">
        <v>61207</v>
      </c>
      <c r="T7021" s="119"/>
      <c r="U7021" s="119"/>
      <c r="V7021" s="119"/>
    </row>
    <row r="7022" spans="1:22" ht="15.95" customHeight="1" x14ac:dyDescent="0.2">
      <c r="A7022" s="28" t="s">
        <v>2679</v>
      </c>
      <c r="B7022" s="7">
        <v>44897</v>
      </c>
      <c r="C7022" s="7">
        <v>44898</v>
      </c>
      <c r="D7022" s="7">
        <v>44939.493807870371</v>
      </c>
      <c r="E7022" s="20">
        <v>1574</v>
      </c>
      <c r="F7022" s="27" t="str">
        <f>VLOOKUP(E7022,PROVEEDORES!$A$2:$D$1013,2,0)</f>
        <v>LAS ACACIAS S.R.L</v>
      </c>
      <c r="G7022" s="6" t="s">
        <v>351</v>
      </c>
      <c r="H7022" s="6" t="s">
        <v>1306</v>
      </c>
      <c r="I7022" s="8">
        <v>21</v>
      </c>
      <c r="J7022" s="9">
        <v>768.6</v>
      </c>
      <c r="K7022" s="9">
        <v>161.40600000000001</v>
      </c>
      <c r="L7022" s="9">
        <v>930.00600000000009</v>
      </c>
      <c r="M7022" s="16" t="s">
        <v>8440</v>
      </c>
      <c r="N7022" s="14" t="str">
        <f>IF(M7022=0,"",VLOOKUP(M7022,'CUENTAS_CONTABLES'!$A$2:$B$100,2,0))</f>
        <v>MANTENIMIENTO MUEBLES Y UTILES</v>
      </c>
      <c r="O7022" s="11" t="s">
        <v>9243</v>
      </c>
      <c r="P7022" s="40" t="s">
        <v>9256</v>
      </c>
      <c r="Q7022" s="107">
        <v>4500007020</v>
      </c>
      <c r="R7022" s="43">
        <v>61208</v>
      </c>
      <c r="T7022" s="119"/>
      <c r="U7022" s="119"/>
      <c r="V7022" s="119"/>
    </row>
    <row r="7023" spans="1:22" ht="15.95" customHeight="1" x14ac:dyDescent="0.2">
      <c r="A7023" s="28" t="s">
        <v>7790</v>
      </c>
      <c r="B7023" s="7">
        <v>44897</v>
      </c>
      <c r="C7023" s="7">
        <v>44897</v>
      </c>
      <c r="D7023" s="7">
        <v>44897.771215277775</v>
      </c>
      <c r="E7023" s="20">
        <v>1626</v>
      </c>
      <c r="F7023" s="27" t="str">
        <f>VLOOKUP(E7023,PROVEEDORES!$A$2:$D$1013,2,0)</f>
        <v>MANUEL OMAR CASTAÑEDA</v>
      </c>
      <c r="G7023" s="6" t="s">
        <v>351</v>
      </c>
      <c r="H7023" s="6" t="s">
        <v>396</v>
      </c>
      <c r="I7023" s="8">
        <v>21</v>
      </c>
      <c r="J7023" s="9">
        <v>208.49</v>
      </c>
      <c r="K7023" s="9">
        <v>43.782899999999998</v>
      </c>
      <c r="L7023" s="9">
        <v>252.27289999999999</v>
      </c>
      <c r="M7023" s="16" t="s">
        <v>8438</v>
      </c>
      <c r="N7023" s="14" t="str">
        <f>IF(M7023=0,"",VLOOKUP(M7023,'CUENTAS_CONTABLES'!$A$2:$B$100,2,0))</f>
        <v>MANTENIMIENTO Y LIMPIEZA</v>
      </c>
      <c r="O7023" s="11" t="s">
        <v>9248</v>
      </c>
      <c r="P7023" s="40" t="s">
        <v>9253</v>
      </c>
      <c r="Q7023" s="108">
        <v>4500007021</v>
      </c>
      <c r="R7023" s="43">
        <v>61209</v>
      </c>
      <c r="T7023" s="119"/>
      <c r="U7023" s="119"/>
      <c r="V7023" s="119"/>
    </row>
    <row r="7024" spans="1:22" ht="15.95" customHeight="1" x14ac:dyDescent="0.2">
      <c r="A7024" s="28" t="s">
        <v>7801</v>
      </c>
      <c r="B7024" s="7">
        <v>44897</v>
      </c>
      <c r="C7024" s="7">
        <v>44897</v>
      </c>
      <c r="D7024" s="7">
        <v>44913.525682870371</v>
      </c>
      <c r="E7024" s="20">
        <v>1645</v>
      </c>
      <c r="F7024" s="27" t="str">
        <f>VLOOKUP(E7024,PROVEEDORES!$A$2:$D$1013,2,0)</f>
        <v>MARISI Y VILLANUEVA S.A.</v>
      </c>
      <c r="G7024" s="6" t="s">
        <v>351</v>
      </c>
      <c r="H7024" s="6" t="s">
        <v>798</v>
      </c>
      <c r="I7024" s="8">
        <v>21</v>
      </c>
      <c r="J7024" s="9">
        <v>1510</v>
      </c>
      <c r="K7024" s="9">
        <v>317.10000000000002</v>
      </c>
      <c r="L7024" s="9">
        <v>1827.1</v>
      </c>
      <c r="M7024" s="16" t="s">
        <v>8438</v>
      </c>
      <c r="N7024" s="14" t="str">
        <f>IF(M7024=0,"",VLOOKUP(M7024,'CUENTAS_CONTABLES'!$A$2:$B$100,2,0))</f>
        <v>MANTENIMIENTO Y LIMPIEZA</v>
      </c>
      <c r="O7024" s="11" t="s">
        <v>9246</v>
      </c>
      <c r="P7024" s="40" t="s">
        <v>9252</v>
      </c>
      <c r="Q7024" s="107">
        <v>4500007022</v>
      </c>
      <c r="R7024" s="43">
        <v>61210</v>
      </c>
      <c r="T7024" s="119"/>
      <c r="U7024" s="119"/>
      <c r="V7024" s="119"/>
    </row>
    <row r="7025" spans="1:22" ht="15.95" customHeight="1" x14ac:dyDescent="0.2">
      <c r="A7025" s="28" t="s">
        <v>7789</v>
      </c>
      <c r="B7025" s="7">
        <v>44897</v>
      </c>
      <c r="C7025" s="7">
        <v>44897</v>
      </c>
      <c r="D7025" s="7">
        <v>44897.464722222219</v>
      </c>
      <c r="E7025" s="20">
        <v>1649</v>
      </c>
      <c r="F7025" s="27" t="str">
        <f>VLOOKUP(E7025,PROVEEDORES!$A$2:$D$1013,2,0)</f>
        <v>MARTHER S.A.</v>
      </c>
      <c r="G7025" s="6" t="s">
        <v>351</v>
      </c>
      <c r="H7025" s="6" t="s">
        <v>396</v>
      </c>
      <c r="I7025" s="8">
        <v>21</v>
      </c>
      <c r="J7025" s="9">
        <v>14</v>
      </c>
      <c r="K7025" s="9">
        <v>2.94</v>
      </c>
      <c r="L7025" s="9">
        <v>16.940000000000001</v>
      </c>
      <c r="M7025" s="16" t="s">
        <v>8438</v>
      </c>
      <c r="N7025" s="14" t="str">
        <f>IF(M7025=0,"",VLOOKUP(M7025,'CUENTAS_CONTABLES'!$A$2:$B$100,2,0))</f>
        <v>MANTENIMIENTO Y LIMPIEZA</v>
      </c>
      <c r="O7025" s="11" t="s">
        <v>9242</v>
      </c>
      <c r="P7025" s="40" t="s">
        <v>9252</v>
      </c>
      <c r="Q7025" s="108">
        <v>4500007023</v>
      </c>
      <c r="R7025" s="43">
        <v>61211</v>
      </c>
      <c r="T7025" s="119"/>
      <c r="U7025" s="119"/>
      <c r="V7025" s="119"/>
    </row>
    <row r="7026" spans="1:22" ht="15.95" customHeight="1" x14ac:dyDescent="0.2">
      <c r="A7026" s="28" t="s">
        <v>4041</v>
      </c>
      <c r="B7026" s="7">
        <v>44897</v>
      </c>
      <c r="C7026" s="7">
        <v>44897</v>
      </c>
      <c r="D7026" s="7">
        <v>44913.526585648149</v>
      </c>
      <c r="E7026" s="20">
        <v>1660</v>
      </c>
      <c r="F7026" s="27" t="str">
        <f>VLOOKUP(E7026,PROVEEDORES!$A$2:$D$1013,2,0)</f>
        <v>MAURO OSCAR LAGO</v>
      </c>
      <c r="G7026" s="6" t="s">
        <v>351</v>
      </c>
      <c r="H7026" s="6" t="s">
        <v>607</v>
      </c>
      <c r="I7026" s="8">
        <v>21</v>
      </c>
      <c r="J7026" s="9">
        <v>21693.52</v>
      </c>
      <c r="K7026" s="9">
        <v>4555.6391999999996</v>
      </c>
      <c r="L7026" s="9">
        <v>26249.159200000002</v>
      </c>
      <c r="M7026" s="16" t="s">
        <v>8438</v>
      </c>
      <c r="N7026" s="14" t="str">
        <f>IF(M7026=0,"",VLOOKUP(M7026,'CUENTAS_CONTABLES'!$A$2:$B$100,2,0))</f>
        <v>MANTENIMIENTO Y LIMPIEZA</v>
      </c>
      <c r="O7026" s="10" t="s">
        <v>9242</v>
      </c>
      <c r="P7026" s="39" t="s">
        <v>9253</v>
      </c>
      <c r="Q7026" s="107">
        <v>4500007024</v>
      </c>
      <c r="R7026" s="43">
        <v>61212</v>
      </c>
      <c r="T7026" s="119"/>
      <c r="U7026" s="119"/>
      <c r="V7026" s="119"/>
    </row>
    <row r="7027" spans="1:22" ht="15.95" customHeight="1" x14ac:dyDescent="0.2">
      <c r="A7027" s="28" t="s">
        <v>7784</v>
      </c>
      <c r="B7027" s="7">
        <v>44897</v>
      </c>
      <c r="C7027" s="7">
        <v>44897</v>
      </c>
      <c r="D7027" s="7">
        <v>44918.796168981484</v>
      </c>
      <c r="E7027" s="20">
        <v>1753</v>
      </c>
      <c r="F7027" s="27" t="str">
        <f>VLOOKUP(E7027,PROVEEDORES!$A$2:$D$1013,2,0)</f>
        <v>PAULA ANDREA MARTINEZ GIRAUDO</v>
      </c>
      <c r="G7027" s="6" t="s">
        <v>351</v>
      </c>
      <c r="H7027" s="6" t="s">
        <v>602</v>
      </c>
      <c r="I7027" s="8">
        <v>21</v>
      </c>
      <c r="J7027" s="9">
        <v>9077.92</v>
      </c>
      <c r="K7027" s="9">
        <v>1906.3632</v>
      </c>
      <c r="L7027" s="9">
        <v>10984.2832</v>
      </c>
      <c r="M7027" s="16" t="s">
        <v>8437</v>
      </c>
      <c r="N7027" s="14" t="str">
        <f>IF(M7027=0,"",VLOOKUP(M7027,'CUENTAS_CONTABLES'!$A$2:$B$100,2,0))</f>
        <v>FOTOCOPIAS</v>
      </c>
      <c r="O7027" s="11" t="s">
        <v>9244</v>
      </c>
      <c r="P7027" s="40" t="s">
        <v>9259</v>
      </c>
      <c r="Q7027" s="108">
        <v>4500007025</v>
      </c>
      <c r="R7027" s="43">
        <v>61213</v>
      </c>
      <c r="T7027" s="119"/>
      <c r="U7027" s="119"/>
      <c r="V7027" s="119"/>
    </row>
    <row r="7028" spans="1:22" ht="15.95" customHeight="1" x14ac:dyDescent="0.2">
      <c r="A7028" s="28" t="s">
        <v>7778</v>
      </c>
      <c r="B7028" s="7">
        <v>44897</v>
      </c>
      <c r="C7028" s="7">
        <v>44897</v>
      </c>
      <c r="D7028" s="7">
        <v>44909.658020833333</v>
      </c>
      <c r="E7028" s="20">
        <v>1763</v>
      </c>
      <c r="F7028" s="27" t="str">
        <f>VLOOKUP(E7028,PROVEEDORES!$A$2:$D$1013,2,0)</f>
        <v>PERALTA ROMINA LAURA</v>
      </c>
      <c r="G7028" s="6" t="s">
        <v>351</v>
      </c>
      <c r="H7028" s="6" t="s">
        <v>415</v>
      </c>
      <c r="I7028" s="8">
        <v>21</v>
      </c>
      <c r="J7028" s="9">
        <v>53.71</v>
      </c>
      <c r="K7028" s="9">
        <v>11.279100000000001</v>
      </c>
      <c r="L7028" s="9">
        <v>64.989100000000008</v>
      </c>
      <c r="M7028" s="16" t="s">
        <v>8437</v>
      </c>
      <c r="N7028" s="14" t="str">
        <f>IF(M7028=0,"",VLOOKUP(M7028,'CUENTAS_CONTABLES'!$A$2:$B$100,2,0))</f>
        <v>FOTOCOPIAS</v>
      </c>
      <c r="O7028" s="11" t="s">
        <v>9244</v>
      </c>
      <c r="P7028" s="40" t="s">
        <v>9259</v>
      </c>
      <c r="Q7028" s="107">
        <v>4500007026</v>
      </c>
      <c r="R7028" s="43">
        <v>61214</v>
      </c>
      <c r="T7028" s="119"/>
      <c r="U7028" s="119"/>
      <c r="V7028" s="119"/>
    </row>
    <row r="7029" spans="1:22" ht="15.95" customHeight="1" x14ac:dyDescent="0.2">
      <c r="A7029" s="28" t="s">
        <v>7793</v>
      </c>
      <c r="B7029" s="7">
        <v>44897</v>
      </c>
      <c r="C7029" s="7">
        <v>44897</v>
      </c>
      <c r="D7029" s="7">
        <v>44910.626342592594</v>
      </c>
      <c r="E7029" s="20">
        <v>1783</v>
      </c>
      <c r="F7029" s="27" t="str">
        <f>VLOOKUP(E7029,PROVEEDORES!$A$2:$D$1013,2,0)</f>
        <v>PLACOMGAS S.A</v>
      </c>
      <c r="G7029" s="6" t="s">
        <v>351</v>
      </c>
      <c r="H7029" s="6" t="s">
        <v>514</v>
      </c>
      <c r="I7029" s="8">
        <v>21</v>
      </c>
      <c r="J7029" s="9">
        <v>37.4</v>
      </c>
      <c r="K7029" s="9">
        <v>7.8540000000000001</v>
      </c>
      <c r="L7029" s="9">
        <v>45.253999999999998</v>
      </c>
      <c r="M7029" s="16" t="s">
        <v>8438</v>
      </c>
      <c r="N7029" s="14" t="str">
        <f>IF(M7029=0,"",VLOOKUP(M7029,'CUENTAS_CONTABLES'!$A$2:$B$100,2,0))</f>
        <v>MANTENIMIENTO Y LIMPIEZA</v>
      </c>
      <c r="O7029" s="11" t="s">
        <v>9245</v>
      </c>
      <c r="P7029" s="40" t="s">
        <v>9253</v>
      </c>
      <c r="Q7029" s="108">
        <v>4500007027</v>
      </c>
      <c r="R7029" s="43">
        <v>61215</v>
      </c>
      <c r="T7029" s="119"/>
      <c r="U7029" s="119"/>
      <c r="V7029" s="119"/>
    </row>
    <row r="7030" spans="1:22" ht="15.95" customHeight="1" x14ac:dyDescent="0.2">
      <c r="A7030" s="28" t="s">
        <v>7783</v>
      </c>
      <c r="B7030" s="7">
        <v>44897</v>
      </c>
      <c r="C7030" s="7">
        <v>44897</v>
      </c>
      <c r="D7030" s="7">
        <v>44899.713958333334</v>
      </c>
      <c r="E7030" s="20">
        <v>1797</v>
      </c>
      <c r="F7030" s="27" t="str">
        <f>VLOOKUP(E7030,PROVEEDORES!$A$2:$D$1013,2,0)</f>
        <v xml:space="preserve">PUNTANA  SERVICIOS  S.R.L. </v>
      </c>
      <c r="G7030" s="6" t="s">
        <v>352</v>
      </c>
      <c r="H7030" s="6" t="s">
        <v>359</v>
      </c>
      <c r="I7030" s="8">
        <v>21</v>
      </c>
      <c r="J7030" s="9">
        <v>18150</v>
      </c>
      <c r="K7030" s="9">
        <v>3811.5</v>
      </c>
      <c r="L7030" s="9">
        <v>21961.5</v>
      </c>
      <c r="M7030" s="16" t="s">
        <v>8437</v>
      </c>
      <c r="N7030" s="14" t="str">
        <f>IF(M7030=0,"",VLOOKUP(M7030,'CUENTAS_CONTABLES'!$A$2:$B$100,2,0))</f>
        <v>FOTOCOPIAS</v>
      </c>
      <c r="O7030" s="11" t="s">
        <v>9242</v>
      </c>
      <c r="P7030" s="40" t="s">
        <v>9259</v>
      </c>
      <c r="Q7030" s="107">
        <v>4500007028</v>
      </c>
      <c r="R7030" s="43">
        <v>61216</v>
      </c>
      <c r="T7030" s="119"/>
      <c r="U7030" s="119"/>
      <c r="V7030" s="119"/>
    </row>
    <row r="7031" spans="1:22" ht="15.95" customHeight="1" x14ac:dyDescent="0.2">
      <c r="A7031" s="28" t="s">
        <v>7819</v>
      </c>
      <c r="B7031" s="7">
        <v>44897</v>
      </c>
      <c r="C7031" s="7">
        <v>44898</v>
      </c>
      <c r="D7031" s="7">
        <v>44946.533796296295</v>
      </c>
      <c r="E7031" s="20">
        <v>1819</v>
      </c>
      <c r="F7031" s="27" t="str">
        <f>VLOOKUP(E7031,PROVEEDORES!$A$2:$D$1013,2,0)</f>
        <v>RIS S.R.L.</v>
      </c>
      <c r="G7031" s="6" t="s">
        <v>351</v>
      </c>
      <c r="H7031" s="6" t="s">
        <v>388</v>
      </c>
      <c r="I7031" s="8">
        <v>21</v>
      </c>
      <c r="J7031" s="9">
        <v>200</v>
      </c>
      <c r="K7031" s="9">
        <v>42</v>
      </c>
      <c r="L7031" s="9">
        <v>242</v>
      </c>
      <c r="M7031" s="16" t="s">
        <v>8438</v>
      </c>
      <c r="N7031" s="14" t="str">
        <f>IF(M7031=0,"",VLOOKUP(M7031,'CUENTAS_CONTABLES'!$A$2:$B$100,2,0))</f>
        <v>MANTENIMIENTO Y LIMPIEZA</v>
      </c>
      <c r="O7031" s="11" t="s">
        <v>9245</v>
      </c>
      <c r="P7031" s="40" t="s">
        <v>9255</v>
      </c>
      <c r="Q7031" s="108">
        <v>4500007029</v>
      </c>
      <c r="R7031" s="43">
        <v>61217</v>
      </c>
      <c r="T7031" s="119"/>
      <c r="U7031" s="119"/>
      <c r="V7031" s="119"/>
    </row>
    <row r="7032" spans="1:22" ht="15.95" customHeight="1" x14ac:dyDescent="0.2">
      <c r="A7032" s="28" t="s">
        <v>7787</v>
      </c>
      <c r="B7032" s="7">
        <v>44897</v>
      </c>
      <c r="C7032" s="7">
        <v>44897</v>
      </c>
      <c r="D7032" s="7">
        <v>44920.477569444447</v>
      </c>
      <c r="E7032" s="20">
        <v>1836</v>
      </c>
      <c r="F7032" s="27" t="str">
        <f>VLOOKUP(E7032,PROVEEDORES!$A$2:$D$1013,2,0)</f>
        <v>ROMERO SILVIA DEL VALLE</v>
      </c>
      <c r="G7032" s="6" t="s">
        <v>351</v>
      </c>
      <c r="H7032" s="6" t="s">
        <v>709</v>
      </c>
      <c r="I7032" s="8">
        <v>21</v>
      </c>
      <c r="J7032" s="9">
        <v>281</v>
      </c>
      <c r="K7032" s="9">
        <v>59.01</v>
      </c>
      <c r="L7032" s="9">
        <v>340.01</v>
      </c>
      <c r="M7032" s="16" t="s">
        <v>8438</v>
      </c>
      <c r="N7032" s="14" t="str">
        <f>IF(M7032=0,"",VLOOKUP(M7032,'CUENTAS_CONTABLES'!$A$2:$B$100,2,0))</f>
        <v>MANTENIMIENTO Y LIMPIEZA</v>
      </c>
      <c r="O7032" s="11" t="s">
        <v>9245</v>
      </c>
      <c r="P7032" s="40" t="s">
        <v>9253</v>
      </c>
      <c r="Q7032" s="107">
        <v>4500007030</v>
      </c>
      <c r="R7032" s="43">
        <v>61218</v>
      </c>
      <c r="T7032" s="119"/>
      <c r="U7032" s="119"/>
      <c r="V7032" s="119"/>
    </row>
    <row r="7033" spans="1:22" ht="15.95" customHeight="1" x14ac:dyDescent="0.2">
      <c r="A7033" s="28" t="s">
        <v>7795</v>
      </c>
      <c r="B7033" s="7">
        <v>44897</v>
      </c>
      <c r="C7033" s="7">
        <v>44897</v>
      </c>
      <c r="D7033" s="7">
        <v>44897.745810185188</v>
      </c>
      <c r="E7033" s="20">
        <v>1878</v>
      </c>
      <c r="F7033" s="27" t="str">
        <f>VLOOKUP(E7033,PROVEEDORES!$A$2:$D$1013,2,0)</f>
        <v>SECORVEP S.A.</v>
      </c>
      <c r="G7033" s="6" t="s">
        <v>351</v>
      </c>
      <c r="H7033" s="6" t="s">
        <v>398</v>
      </c>
      <c r="I7033" s="8">
        <v>21</v>
      </c>
      <c r="J7033" s="9">
        <v>75</v>
      </c>
      <c r="K7033" s="9">
        <v>15.75</v>
      </c>
      <c r="L7033" s="9">
        <v>90.75</v>
      </c>
      <c r="M7033" s="16" t="s">
        <v>8438</v>
      </c>
      <c r="N7033" s="14" t="str">
        <f>IF(M7033=0,"",VLOOKUP(M7033,'CUENTAS_CONTABLES'!$A$2:$B$100,2,0))</f>
        <v>MANTENIMIENTO Y LIMPIEZA</v>
      </c>
      <c r="O7033" s="11" t="s">
        <v>9242</v>
      </c>
      <c r="P7033" s="40" t="s">
        <v>9256</v>
      </c>
      <c r="Q7033" s="108">
        <v>4500007031</v>
      </c>
      <c r="R7033" s="43">
        <v>61219</v>
      </c>
      <c r="T7033" s="119"/>
      <c r="U7033" s="119"/>
      <c r="V7033" s="119"/>
    </row>
    <row r="7034" spans="1:22" ht="15.95" customHeight="1" x14ac:dyDescent="0.2">
      <c r="A7034" s="28" t="s">
        <v>7773</v>
      </c>
      <c r="B7034" s="7">
        <v>44897</v>
      </c>
      <c r="C7034" s="7">
        <v>44897</v>
      </c>
      <c r="D7034" s="7">
        <v>44904.572430555556</v>
      </c>
      <c r="E7034" s="20">
        <v>1884</v>
      </c>
      <c r="F7034" s="27" t="str">
        <f>VLOOKUP(E7034,PROVEEDORES!$A$2:$D$1013,2,0)</f>
        <v>SERV. ESTADIO BARBOGAS 21 SRL</v>
      </c>
      <c r="G7034" s="6" t="s">
        <v>352</v>
      </c>
      <c r="H7034" s="6" t="s">
        <v>711</v>
      </c>
      <c r="I7034" s="8">
        <v>0</v>
      </c>
      <c r="J7034" s="9">
        <v>52824</v>
      </c>
      <c r="K7034" s="9">
        <v>0</v>
      </c>
      <c r="L7034" s="9">
        <v>52824</v>
      </c>
      <c r="M7034" s="16" t="s">
        <v>8437</v>
      </c>
      <c r="N7034" s="14" t="str">
        <f>IF(M7034=0,"",VLOOKUP(M7034,'CUENTAS_CONTABLES'!$A$2:$B$100,2,0))</f>
        <v>FOTOCOPIAS</v>
      </c>
      <c r="O7034" s="11" t="s">
        <v>9243</v>
      </c>
      <c r="P7034" s="40" t="s">
        <v>9252</v>
      </c>
      <c r="Q7034" s="107">
        <v>4500007032</v>
      </c>
      <c r="R7034" s="43">
        <v>61220</v>
      </c>
      <c r="T7034" s="119"/>
      <c r="U7034" s="119"/>
      <c r="V7034" s="119"/>
    </row>
    <row r="7035" spans="1:22" ht="15.95" customHeight="1" x14ac:dyDescent="0.2">
      <c r="A7035" s="28" t="s">
        <v>7799</v>
      </c>
      <c r="B7035" s="7">
        <v>44897</v>
      </c>
      <c r="C7035" s="7">
        <v>44897</v>
      </c>
      <c r="D7035" s="7">
        <v>44911.61414351852</v>
      </c>
      <c r="E7035" s="20">
        <v>1890</v>
      </c>
      <c r="F7035" s="27" t="str">
        <f>VLOOKUP(E7035,PROVEEDORES!$A$2:$D$1013,2,0)</f>
        <v>SERVICIOS GAS AUTOMOTORES SRL</v>
      </c>
      <c r="G7035" s="6" t="s">
        <v>351</v>
      </c>
      <c r="H7035" s="6" t="s">
        <v>448</v>
      </c>
      <c r="I7035" s="8">
        <v>21</v>
      </c>
      <c r="J7035" s="9">
        <v>527.76</v>
      </c>
      <c r="K7035" s="9">
        <v>110.82959999999999</v>
      </c>
      <c r="L7035" s="9">
        <v>638.58960000000002</v>
      </c>
      <c r="M7035" s="16" t="s">
        <v>8438</v>
      </c>
      <c r="N7035" s="14" t="str">
        <f>IF(M7035=0,"",VLOOKUP(M7035,'CUENTAS_CONTABLES'!$A$2:$B$100,2,0))</f>
        <v>MANTENIMIENTO Y LIMPIEZA</v>
      </c>
      <c r="O7035" s="11" t="s">
        <v>9243</v>
      </c>
      <c r="P7035" s="40" t="s">
        <v>9257</v>
      </c>
      <c r="Q7035" s="108">
        <v>4500007033</v>
      </c>
      <c r="R7035" s="43">
        <v>0</v>
      </c>
      <c r="T7035" s="119"/>
      <c r="U7035" s="119"/>
      <c r="V7035" s="119"/>
    </row>
    <row r="7036" spans="1:22" ht="15.95" customHeight="1" x14ac:dyDescent="0.2">
      <c r="A7036" s="28" t="s">
        <v>7805</v>
      </c>
      <c r="B7036" s="7">
        <v>44897</v>
      </c>
      <c r="C7036" s="7">
        <v>44898</v>
      </c>
      <c r="D7036" s="7">
        <v>44939.601307870369</v>
      </c>
      <c r="E7036" s="20">
        <v>1897</v>
      </c>
      <c r="F7036" s="27" t="str">
        <f>VLOOKUP(E7036,PROVEEDORES!$A$2:$D$1013,2,0)</f>
        <v>SERVIQUIL S.R.L.</v>
      </c>
      <c r="G7036" s="6" t="s">
        <v>351</v>
      </c>
      <c r="H7036" s="6" t="s">
        <v>470</v>
      </c>
      <c r="I7036" s="8">
        <v>21</v>
      </c>
      <c r="J7036" s="9">
        <v>41.3</v>
      </c>
      <c r="K7036" s="9">
        <v>8.673</v>
      </c>
      <c r="L7036" s="9">
        <v>49.972999999999999</v>
      </c>
      <c r="M7036" s="16" t="s">
        <v>8438</v>
      </c>
      <c r="N7036" s="14" t="str">
        <f>IF(M7036=0,"",VLOOKUP(M7036,'CUENTAS_CONTABLES'!$A$2:$B$100,2,0))</f>
        <v>MANTENIMIENTO Y LIMPIEZA</v>
      </c>
      <c r="O7036" s="11" t="s">
        <v>9241</v>
      </c>
      <c r="P7036" s="40" t="s">
        <v>9252</v>
      </c>
      <c r="Q7036" s="107">
        <v>4500007034</v>
      </c>
      <c r="R7036" s="43">
        <v>0</v>
      </c>
      <c r="T7036" s="119"/>
      <c r="U7036" s="119"/>
      <c r="V7036" s="119"/>
    </row>
    <row r="7037" spans="1:22" ht="15.95" customHeight="1" x14ac:dyDescent="0.2">
      <c r="A7037" s="28" t="s">
        <v>7775</v>
      </c>
      <c r="B7037" s="7">
        <v>44897</v>
      </c>
      <c r="C7037" s="7">
        <v>44897</v>
      </c>
      <c r="D7037" s="7">
        <v>44904.577303240738</v>
      </c>
      <c r="E7037" s="20">
        <v>1915</v>
      </c>
      <c r="F7037" s="27" t="str">
        <f>VLOOKUP(E7037,PROVEEDORES!$A$2:$D$1013,2,0)</f>
        <v>SOCASA S.A</v>
      </c>
      <c r="G7037" s="6" t="s">
        <v>351</v>
      </c>
      <c r="H7037" s="6" t="s">
        <v>461</v>
      </c>
      <c r="I7037" s="8">
        <v>21</v>
      </c>
      <c r="J7037" s="9">
        <v>480.19</v>
      </c>
      <c r="K7037" s="9">
        <v>100.8399</v>
      </c>
      <c r="L7037" s="9">
        <v>581.0299</v>
      </c>
      <c r="M7037" s="16" t="s">
        <v>8437</v>
      </c>
      <c r="N7037" s="14" t="str">
        <f>IF(M7037=0,"",VLOOKUP(M7037,'CUENTAS_CONTABLES'!$A$2:$B$100,2,0))</f>
        <v>FOTOCOPIAS</v>
      </c>
      <c r="O7037" s="11" t="s">
        <v>9241</v>
      </c>
      <c r="P7037" s="40" t="s">
        <v>9252</v>
      </c>
      <c r="Q7037" s="108">
        <v>4500007035</v>
      </c>
      <c r="R7037" s="43">
        <v>61223</v>
      </c>
      <c r="T7037" s="119"/>
      <c r="U7037" s="119"/>
      <c r="V7037" s="119"/>
    </row>
    <row r="7038" spans="1:22" ht="15.95" customHeight="1" x14ac:dyDescent="0.2">
      <c r="A7038" s="28" t="s">
        <v>7779</v>
      </c>
      <c r="B7038" s="7">
        <v>44897</v>
      </c>
      <c r="C7038" s="7">
        <v>44897</v>
      </c>
      <c r="D7038" s="7">
        <v>44909.658750000002</v>
      </c>
      <c r="E7038" s="20">
        <v>1934</v>
      </c>
      <c r="F7038" s="27" t="str">
        <f>VLOOKUP(E7038,PROVEEDORES!$A$2:$D$1013,2,0)</f>
        <v>SULPROM S.A.</v>
      </c>
      <c r="G7038" s="6" t="s">
        <v>351</v>
      </c>
      <c r="H7038" s="6" t="s">
        <v>415</v>
      </c>
      <c r="I7038" s="8">
        <v>21</v>
      </c>
      <c r="J7038" s="9">
        <v>49.59</v>
      </c>
      <c r="K7038" s="9">
        <v>10.413900000000002</v>
      </c>
      <c r="L7038" s="9">
        <v>60.003900000000002</v>
      </c>
      <c r="M7038" s="16" t="s">
        <v>8437</v>
      </c>
      <c r="N7038" s="14" t="str">
        <f>IF(M7038=0,"",VLOOKUP(M7038,'CUENTAS_CONTABLES'!$A$2:$B$100,2,0))</f>
        <v>FOTOCOPIAS</v>
      </c>
      <c r="O7038" s="11" t="s">
        <v>9243</v>
      </c>
      <c r="P7038" s="40" t="s">
        <v>9252</v>
      </c>
      <c r="Q7038" s="107">
        <v>4500007036</v>
      </c>
      <c r="R7038" s="43">
        <v>61224</v>
      </c>
      <c r="T7038" s="119"/>
      <c r="U7038" s="119"/>
      <c r="V7038" s="119"/>
    </row>
    <row r="7039" spans="1:22" ht="15.95" customHeight="1" x14ac:dyDescent="0.2">
      <c r="A7039" s="28" t="s">
        <v>7820</v>
      </c>
      <c r="B7039" s="7">
        <v>44897</v>
      </c>
      <c r="C7039" s="7">
        <v>44898</v>
      </c>
      <c r="D7039" s="7">
        <v>44946.54409722222</v>
      </c>
      <c r="E7039" s="20">
        <v>1940</v>
      </c>
      <c r="F7039" s="27" t="str">
        <f>VLOOKUP(E7039,PROVEEDORES!$A$2:$D$1013,2,0)</f>
        <v>SURIANO SA</v>
      </c>
      <c r="G7039" s="6" t="s">
        <v>351</v>
      </c>
      <c r="H7039" s="6" t="s">
        <v>388</v>
      </c>
      <c r="I7039" s="8">
        <v>21</v>
      </c>
      <c r="J7039" s="9">
        <v>129.18</v>
      </c>
      <c r="K7039" s="9">
        <v>27.127800000000001</v>
      </c>
      <c r="L7039" s="9">
        <v>156.30780000000001</v>
      </c>
      <c r="M7039" s="16" t="s">
        <v>8438</v>
      </c>
      <c r="N7039" s="14" t="str">
        <f>IF(M7039=0,"",VLOOKUP(M7039,'CUENTAS_CONTABLES'!$A$2:$B$100,2,0))</f>
        <v>MANTENIMIENTO Y LIMPIEZA</v>
      </c>
      <c r="O7039" s="11" t="s">
        <v>9244</v>
      </c>
      <c r="P7039" s="40" t="s">
        <v>9255</v>
      </c>
      <c r="Q7039" s="108">
        <v>4500007037</v>
      </c>
      <c r="R7039" s="43">
        <v>0</v>
      </c>
      <c r="T7039" s="119"/>
      <c r="U7039" s="119"/>
      <c r="V7039" s="119"/>
    </row>
    <row r="7040" spans="1:22" ht="15.95" customHeight="1" x14ac:dyDescent="0.2">
      <c r="A7040" s="28" t="s">
        <v>7800</v>
      </c>
      <c r="B7040" s="7">
        <v>44897</v>
      </c>
      <c r="C7040" s="7">
        <v>44897</v>
      </c>
      <c r="D7040" s="7">
        <v>44913.528124999997</v>
      </c>
      <c r="E7040" s="20">
        <v>1971</v>
      </c>
      <c r="F7040" s="27" t="str">
        <f>VLOOKUP(E7040,PROVEEDORES!$A$2:$D$1013,2,0)</f>
        <v>TRIVI SACACIFI Y E</v>
      </c>
      <c r="G7040" s="6" t="s">
        <v>351</v>
      </c>
      <c r="H7040" s="6" t="s">
        <v>611</v>
      </c>
      <c r="I7040" s="8">
        <v>21</v>
      </c>
      <c r="J7040" s="9">
        <v>4881.97</v>
      </c>
      <c r="K7040" s="9">
        <v>1025.2137</v>
      </c>
      <c r="L7040" s="9">
        <v>5907.1837000000005</v>
      </c>
      <c r="M7040" s="16" t="s">
        <v>8438</v>
      </c>
      <c r="N7040" s="14" t="str">
        <f>IF(M7040=0,"",VLOOKUP(M7040,'CUENTAS_CONTABLES'!$A$2:$B$100,2,0))</f>
        <v>MANTENIMIENTO Y LIMPIEZA</v>
      </c>
      <c r="O7040" s="11" t="s">
        <v>9244</v>
      </c>
      <c r="P7040" s="40" t="s">
        <v>9253</v>
      </c>
      <c r="Q7040" s="107">
        <v>4500007038</v>
      </c>
      <c r="R7040" s="43">
        <v>61226</v>
      </c>
      <c r="T7040" s="119"/>
      <c r="U7040" s="119"/>
      <c r="V7040" s="119"/>
    </row>
    <row r="7041" spans="1:22" ht="15.95" customHeight="1" x14ac:dyDescent="0.2">
      <c r="A7041" s="28" t="s">
        <v>7791</v>
      </c>
      <c r="B7041" s="7">
        <v>44897</v>
      </c>
      <c r="C7041" s="7">
        <v>44897</v>
      </c>
      <c r="D7041" s="7">
        <v>44898.437696759262</v>
      </c>
      <c r="E7041" s="20">
        <v>1981</v>
      </c>
      <c r="F7041" s="27" t="str">
        <f>VLOOKUP(E7041,PROVEEDORES!$A$2:$D$1013,2,0)</f>
        <v>VALOT S.A</v>
      </c>
      <c r="G7041" s="6" t="s">
        <v>351</v>
      </c>
      <c r="H7041" s="6" t="s">
        <v>396</v>
      </c>
      <c r="I7041" s="8">
        <v>0</v>
      </c>
      <c r="J7041" s="9">
        <v>21272</v>
      </c>
      <c r="K7041" s="9">
        <v>0</v>
      </c>
      <c r="L7041" s="9">
        <v>21272</v>
      </c>
      <c r="M7041" s="16" t="s">
        <v>8438</v>
      </c>
      <c r="N7041" s="14" t="str">
        <f>IF(M7041=0,"",VLOOKUP(M7041,'CUENTAS_CONTABLES'!$A$2:$B$100,2,0))</f>
        <v>MANTENIMIENTO Y LIMPIEZA</v>
      </c>
      <c r="O7041" s="11" t="s">
        <v>9242</v>
      </c>
      <c r="P7041" s="40" t="s">
        <v>9253</v>
      </c>
      <c r="Q7041" s="108">
        <v>4500007039</v>
      </c>
      <c r="R7041" s="43">
        <v>61227</v>
      </c>
      <c r="T7041" s="119"/>
      <c r="U7041" s="119"/>
      <c r="V7041" s="119"/>
    </row>
    <row r="7042" spans="1:22" ht="15.95" customHeight="1" x14ac:dyDescent="0.2">
      <c r="A7042" s="28" t="s">
        <v>7785</v>
      </c>
      <c r="B7042" s="7">
        <v>44897</v>
      </c>
      <c r="C7042" s="7">
        <v>44897</v>
      </c>
      <c r="D7042" s="7">
        <v>44909.446192129632</v>
      </c>
      <c r="E7042" s="20">
        <v>1991</v>
      </c>
      <c r="F7042" s="27" t="str">
        <f>VLOOKUP(E7042,PROVEEDORES!$A$2:$D$1013,2,0)</f>
        <v>VICENTE GARABITO TICONA</v>
      </c>
      <c r="G7042" s="6" t="s">
        <v>351</v>
      </c>
      <c r="H7042" s="6" t="s">
        <v>561</v>
      </c>
      <c r="I7042" s="8">
        <v>21</v>
      </c>
      <c r="J7042" s="9">
        <v>509.84</v>
      </c>
      <c r="K7042" s="9">
        <v>107.06639999999999</v>
      </c>
      <c r="L7042" s="9">
        <v>616.90639999999996</v>
      </c>
      <c r="M7042" s="16" t="s">
        <v>8437</v>
      </c>
      <c r="N7042" s="14" t="str">
        <f>IF(M7042=0,"",VLOOKUP(M7042,'CUENTAS_CONTABLES'!$A$2:$B$100,2,0))</f>
        <v>FOTOCOPIAS</v>
      </c>
      <c r="O7042" s="11" t="s">
        <v>9242</v>
      </c>
      <c r="P7042" s="40" t="s">
        <v>9259</v>
      </c>
      <c r="Q7042" s="107">
        <v>4500007040</v>
      </c>
      <c r="R7042" s="43">
        <v>61228</v>
      </c>
      <c r="T7042" s="119"/>
      <c r="U7042" s="119"/>
      <c r="V7042" s="119"/>
    </row>
    <row r="7043" spans="1:22" ht="15.95" customHeight="1" x14ac:dyDescent="0.2">
      <c r="A7043" s="28" t="s">
        <v>7834</v>
      </c>
      <c r="B7043" s="7">
        <v>44898</v>
      </c>
      <c r="C7043" s="7">
        <v>44898</v>
      </c>
      <c r="D7043" s="7">
        <v>44899.671099537038</v>
      </c>
      <c r="E7043" s="20">
        <v>1028</v>
      </c>
      <c r="F7043" s="27" t="str">
        <f>VLOOKUP(E7043,PROVEEDORES!$A$2:$D$1013,2,0)</f>
        <v>AIRAMAT GONNET S.R.L.</v>
      </c>
      <c r="G7043" s="6" t="s">
        <v>351</v>
      </c>
      <c r="H7043" s="6" t="s">
        <v>554</v>
      </c>
      <c r="I7043" s="8">
        <v>21</v>
      </c>
      <c r="J7043" s="9">
        <v>6479.1</v>
      </c>
      <c r="K7043" s="9">
        <v>1360.6110000000001</v>
      </c>
      <c r="L7043" s="9">
        <v>7839.7110000000002</v>
      </c>
      <c r="M7043" s="16" t="s">
        <v>8438</v>
      </c>
      <c r="N7043" s="14" t="str">
        <f>IF(M7043=0,"",VLOOKUP(M7043,'CUENTAS_CONTABLES'!$A$2:$B$100,2,0))</f>
        <v>MANTENIMIENTO Y LIMPIEZA</v>
      </c>
      <c r="O7043" s="10" t="s">
        <v>8357</v>
      </c>
      <c r="P7043" s="39" t="s">
        <v>9252</v>
      </c>
      <c r="Q7043" s="108">
        <v>4500007041</v>
      </c>
      <c r="R7043" s="43">
        <v>61229</v>
      </c>
      <c r="T7043" s="119"/>
      <c r="U7043" s="119"/>
      <c r="V7043" s="119"/>
    </row>
    <row r="7044" spans="1:22" ht="15.95" customHeight="1" x14ac:dyDescent="0.2">
      <c r="A7044" s="28" t="s">
        <v>6652</v>
      </c>
      <c r="B7044" s="7">
        <v>44898</v>
      </c>
      <c r="C7044" s="7">
        <v>44898</v>
      </c>
      <c r="D7044" s="7">
        <v>44904.569201388891</v>
      </c>
      <c r="E7044" s="20">
        <v>1053</v>
      </c>
      <c r="F7044" s="27" t="str">
        <f>VLOOKUP(E7044,PROVEEDORES!$A$2:$D$1013,2,0)</f>
        <v>AMELIA CARO</v>
      </c>
      <c r="G7044" s="6" t="s">
        <v>351</v>
      </c>
      <c r="H7044" s="6" t="s">
        <v>405</v>
      </c>
      <c r="I7044" s="8">
        <v>21</v>
      </c>
      <c r="J7044" s="9">
        <v>107087.5</v>
      </c>
      <c r="K7044" s="9">
        <v>22488.375</v>
      </c>
      <c r="L7044" s="9">
        <v>129575.875</v>
      </c>
      <c r="M7044" s="16" t="s">
        <v>8438</v>
      </c>
      <c r="N7044" s="14" t="str">
        <f>IF(M7044=0,"",VLOOKUP(M7044,'CUENTAS_CONTABLES'!$A$2:$B$100,2,0))</f>
        <v>MANTENIMIENTO Y LIMPIEZA</v>
      </c>
      <c r="O7044" s="11" t="s">
        <v>9248</v>
      </c>
      <c r="P7044" s="40" t="s">
        <v>9252</v>
      </c>
      <c r="Q7044" s="107">
        <v>4500007042</v>
      </c>
      <c r="R7044" s="43">
        <v>61230</v>
      </c>
      <c r="T7044" s="119"/>
      <c r="U7044" s="119"/>
      <c r="V7044" s="119"/>
    </row>
    <row r="7045" spans="1:22" ht="15.95" customHeight="1" x14ac:dyDescent="0.2">
      <c r="A7045" s="28" t="s">
        <v>7851</v>
      </c>
      <c r="B7045" s="7">
        <v>44898</v>
      </c>
      <c r="C7045" s="7">
        <v>44898</v>
      </c>
      <c r="D7045" s="7">
        <v>44903.72246527778</v>
      </c>
      <c r="E7045" s="20">
        <v>1073</v>
      </c>
      <c r="F7045" s="27" t="str">
        <f>VLOOKUP(E7045,PROVEEDORES!$A$2:$D$1013,2,0)</f>
        <v>ANSURA SRL</v>
      </c>
      <c r="G7045" s="6" t="s">
        <v>351</v>
      </c>
      <c r="H7045" s="6" t="s">
        <v>830</v>
      </c>
      <c r="I7045" s="8">
        <v>21</v>
      </c>
      <c r="J7045" s="9">
        <v>413.22</v>
      </c>
      <c r="K7045" s="9">
        <v>86.776200000000003</v>
      </c>
      <c r="L7045" s="9">
        <v>499.99620000000004</v>
      </c>
      <c r="M7045" s="16" t="s">
        <v>8438</v>
      </c>
      <c r="N7045" s="14" t="str">
        <f>IF(M7045=0,"",VLOOKUP(M7045,'CUENTAS_CONTABLES'!$A$2:$B$100,2,0))</f>
        <v>MANTENIMIENTO Y LIMPIEZA</v>
      </c>
      <c r="O7045" s="11" t="s">
        <v>9248</v>
      </c>
      <c r="P7045" s="40" t="s">
        <v>9259</v>
      </c>
      <c r="Q7045" s="108">
        <v>4500007043</v>
      </c>
      <c r="R7045" s="43">
        <v>61231</v>
      </c>
      <c r="T7045" s="119"/>
      <c r="U7045" s="119"/>
      <c r="V7045" s="119"/>
    </row>
    <row r="7046" spans="1:22" ht="15.95" customHeight="1" x14ac:dyDescent="0.2">
      <c r="A7046" s="28" t="s">
        <v>7832</v>
      </c>
      <c r="B7046" s="7">
        <v>44898</v>
      </c>
      <c r="C7046" s="7">
        <v>44898</v>
      </c>
      <c r="D7046" s="7">
        <v>44898.786400462966</v>
      </c>
      <c r="E7046" s="20">
        <v>1079</v>
      </c>
      <c r="F7046" s="27" t="str">
        <f>VLOOKUP(E7046,PROVEEDORES!$A$2:$D$1013,2,0)</f>
        <v>ARCOS MENDOCINOS S.A.</v>
      </c>
      <c r="G7046" s="6" t="s">
        <v>351</v>
      </c>
      <c r="H7046" s="6" t="s">
        <v>396</v>
      </c>
      <c r="I7046" s="8">
        <v>21</v>
      </c>
      <c r="J7046" s="9">
        <v>38.96</v>
      </c>
      <c r="K7046" s="9">
        <v>8.1815999999999995</v>
      </c>
      <c r="L7046" s="9">
        <v>47.141599999999997</v>
      </c>
      <c r="M7046" s="16" t="s">
        <v>8438</v>
      </c>
      <c r="N7046" s="14" t="str">
        <f>IF(M7046=0,"",VLOOKUP(M7046,'CUENTAS_CONTABLES'!$A$2:$B$100,2,0))</f>
        <v>MANTENIMIENTO Y LIMPIEZA</v>
      </c>
      <c r="O7046" s="11" t="s">
        <v>9240</v>
      </c>
      <c r="P7046" s="40" t="s">
        <v>9259</v>
      </c>
      <c r="Q7046" s="107">
        <v>4500007044</v>
      </c>
      <c r="R7046" s="43">
        <v>61232</v>
      </c>
      <c r="T7046" s="119"/>
      <c r="U7046" s="119"/>
      <c r="V7046" s="119"/>
    </row>
    <row r="7047" spans="1:22" ht="15.95" customHeight="1" x14ac:dyDescent="0.2">
      <c r="A7047" s="28" t="s">
        <v>7809</v>
      </c>
      <c r="B7047" s="7">
        <v>44898</v>
      </c>
      <c r="C7047" s="7">
        <v>44898</v>
      </c>
      <c r="D7047" s="7">
        <v>44923.603368055556</v>
      </c>
      <c r="E7047" s="20">
        <v>1087</v>
      </c>
      <c r="F7047" s="27" t="str">
        <f>VLOOKUP(E7047,PROVEEDORES!$A$2:$D$1013,2,0)</f>
        <v>AUFKOCHEN S.A.C.I.F.I</v>
      </c>
      <c r="G7047" s="6" t="s">
        <v>351</v>
      </c>
      <c r="H7047" s="6" t="s">
        <v>356</v>
      </c>
      <c r="I7047" s="8">
        <v>21</v>
      </c>
      <c r="J7047" s="9">
        <v>330.58</v>
      </c>
      <c r="K7047" s="9">
        <v>69.42179999999999</v>
      </c>
      <c r="L7047" s="9">
        <v>400.0018</v>
      </c>
      <c r="M7047" s="16" t="s">
        <v>8438</v>
      </c>
      <c r="N7047" s="14" t="str">
        <f>IF(M7047=0,"",VLOOKUP(M7047,'CUENTAS_CONTABLES'!$A$2:$B$100,2,0))</f>
        <v>MANTENIMIENTO Y LIMPIEZA</v>
      </c>
      <c r="O7047" s="11" t="s">
        <v>9244</v>
      </c>
      <c r="P7047" s="40" t="s">
        <v>9253</v>
      </c>
      <c r="Q7047" s="108">
        <v>4500007045</v>
      </c>
      <c r="R7047" s="43">
        <v>61233</v>
      </c>
      <c r="T7047" s="119"/>
      <c r="U7047" s="119"/>
      <c r="V7047" s="119"/>
    </row>
    <row r="7048" spans="1:22" ht="15.95" customHeight="1" x14ac:dyDescent="0.2">
      <c r="A7048" s="28" t="s">
        <v>7840</v>
      </c>
      <c r="B7048" s="7">
        <v>44898</v>
      </c>
      <c r="C7048" s="7">
        <v>44898</v>
      </c>
      <c r="D7048" s="7">
        <v>44898.795335648145</v>
      </c>
      <c r="E7048" s="20">
        <v>1101</v>
      </c>
      <c r="F7048" s="27" t="str">
        <f>VLOOKUP(E7048,PROVEEDORES!$A$2:$D$1013,2,0)</f>
        <v>BACS BANCO DE CRÉDITO &amp; SECURITIZACIÓN S.A.</v>
      </c>
      <c r="G7048" s="6" t="s">
        <v>351</v>
      </c>
      <c r="H7048" s="6" t="s">
        <v>398</v>
      </c>
      <c r="I7048" s="8">
        <v>21</v>
      </c>
      <c r="J7048" s="9">
        <v>87.5</v>
      </c>
      <c r="K7048" s="9">
        <v>18.375</v>
      </c>
      <c r="L7048" s="9">
        <v>105.875</v>
      </c>
      <c r="M7048" s="16" t="s">
        <v>8438</v>
      </c>
      <c r="N7048" s="14" t="str">
        <f>IF(M7048=0,"",VLOOKUP(M7048,'CUENTAS_CONTABLES'!$A$2:$B$100,2,0))</f>
        <v>MANTENIMIENTO Y LIMPIEZA</v>
      </c>
      <c r="O7048" s="11" t="s">
        <v>9243</v>
      </c>
      <c r="P7048" s="40" t="s">
        <v>9259</v>
      </c>
      <c r="Q7048" s="107">
        <v>4500007046</v>
      </c>
      <c r="R7048" s="43">
        <v>0</v>
      </c>
      <c r="T7048" s="119"/>
      <c r="U7048" s="119"/>
      <c r="V7048" s="119"/>
    </row>
    <row r="7049" spans="1:22" ht="15.95" customHeight="1" x14ac:dyDescent="0.2">
      <c r="A7049" s="28" t="s">
        <v>7802</v>
      </c>
      <c r="B7049" s="7">
        <v>44898</v>
      </c>
      <c r="C7049" s="7">
        <v>44898</v>
      </c>
      <c r="D7049" s="7">
        <v>44909.666331018518</v>
      </c>
      <c r="E7049" s="20">
        <v>1168</v>
      </c>
      <c r="F7049" s="27" t="str">
        <f>VLOOKUP(E7049,PROVEEDORES!$A$2:$D$1013,2,0)</f>
        <v>CASA MIA S.R.L.</v>
      </c>
      <c r="G7049" s="6" t="s">
        <v>351</v>
      </c>
      <c r="H7049" s="6" t="s">
        <v>1302</v>
      </c>
      <c r="I7049" s="8">
        <v>21</v>
      </c>
      <c r="J7049" s="9">
        <v>49.5</v>
      </c>
      <c r="K7049" s="9">
        <v>10.395</v>
      </c>
      <c r="L7049" s="9">
        <v>59.894999999999996</v>
      </c>
      <c r="M7049" s="16" t="s">
        <v>8438</v>
      </c>
      <c r="N7049" s="14" t="str">
        <f>IF(M7049=0,"",VLOOKUP(M7049,'CUENTAS_CONTABLES'!$A$2:$B$100,2,0))</f>
        <v>MANTENIMIENTO Y LIMPIEZA</v>
      </c>
      <c r="O7049" s="11" t="s">
        <v>9244</v>
      </c>
      <c r="P7049" s="40" t="s">
        <v>9253</v>
      </c>
      <c r="Q7049" s="108">
        <v>4500007047</v>
      </c>
      <c r="R7049" s="43">
        <v>0</v>
      </c>
      <c r="T7049" s="119"/>
      <c r="U7049" s="119"/>
      <c r="V7049" s="119"/>
    </row>
    <row r="7050" spans="1:22" ht="15.95" customHeight="1" x14ac:dyDescent="0.2">
      <c r="A7050" s="28" t="s">
        <v>7837</v>
      </c>
      <c r="B7050" s="7">
        <v>44898</v>
      </c>
      <c r="C7050" s="7">
        <v>44898</v>
      </c>
      <c r="D7050" s="7">
        <v>44918.447291666664</v>
      </c>
      <c r="E7050" s="20">
        <v>1227</v>
      </c>
      <c r="F7050" s="27" t="str">
        <f>VLOOKUP(E7050,PROVEEDORES!$A$2:$D$1013,2,0)</f>
        <v>CORDOZA S.A.</v>
      </c>
      <c r="G7050" s="6" t="s">
        <v>351</v>
      </c>
      <c r="H7050" s="6" t="s">
        <v>664</v>
      </c>
      <c r="I7050" s="8">
        <v>21</v>
      </c>
      <c r="J7050" s="9">
        <v>632.41999999999996</v>
      </c>
      <c r="K7050" s="9">
        <v>132.8082</v>
      </c>
      <c r="L7050" s="9">
        <v>765.22820000000002</v>
      </c>
      <c r="M7050" s="16" t="s">
        <v>8438</v>
      </c>
      <c r="N7050" s="14" t="str">
        <f>IF(M7050=0,"",VLOOKUP(M7050,'CUENTAS_CONTABLES'!$A$2:$B$100,2,0))</f>
        <v>MANTENIMIENTO Y LIMPIEZA</v>
      </c>
      <c r="O7050" s="11" t="s">
        <v>8357</v>
      </c>
      <c r="P7050" s="40" t="s">
        <v>9252</v>
      </c>
      <c r="Q7050" s="107">
        <v>4500007048</v>
      </c>
      <c r="R7050" s="43">
        <v>61236</v>
      </c>
      <c r="T7050" s="119"/>
      <c r="U7050" s="119"/>
      <c r="V7050" s="119"/>
    </row>
    <row r="7051" spans="1:22" ht="15.95" customHeight="1" x14ac:dyDescent="0.2">
      <c r="A7051" s="28" t="s">
        <v>2359</v>
      </c>
      <c r="B7051" s="7">
        <v>44898</v>
      </c>
      <c r="C7051" s="7">
        <v>44898</v>
      </c>
      <c r="D7051" s="7">
        <v>44898.448263888888</v>
      </c>
      <c r="E7051" s="20">
        <v>1234</v>
      </c>
      <c r="F7051" s="27" t="str">
        <f>VLOOKUP(E7051,PROVEEDORES!$A$2:$D$1013,2,0)</f>
        <v>CRICRI NAZARENO</v>
      </c>
      <c r="G7051" s="6" t="s">
        <v>351</v>
      </c>
      <c r="H7051" s="6" t="s">
        <v>396</v>
      </c>
      <c r="I7051" s="8">
        <v>21</v>
      </c>
      <c r="J7051" s="9">
        <v>144</v>
      </c>
      <c r="K7051" s="9">
        <v>30.24</v>
      </c>
      <c r="L7051" s="9">
        <v>174.24</v>
      </c>
      <c r="M7051" s="16" t="s">
        <v>8438</v>
      </c>
      <c r="N7051" s="14" t="str">
        <f>IF(M7051=0,"",VLOOKUP(M7051,'CUENTAS_CONTABLES'!$A$2:$B$100,2,0))</f>
        <v>MANTENIMIENTO Y LIMPIEZA</v>
      </c>
      <c r="O7051" s="11" t="s">
        <v>9243</v>
      </c>
      <c r="P7051" s="40" t="s">
        <v>9252</v>
      </c>
      <c r="Q7051" s="108">
        <v>4500007049</v>
      </c>
      <c r="R7051" s="43">
        <v>61237</v>
      </c>
      <c r="T7051" s="119"/>
      <c r="U7051" s="119"/>
      <c r="V7051" s="119"/>
    </row>
    <row r="7052" spans="1:22" ht="15.95" customHeight="1" x14ac:dyDescent="0.2">
      <c r="A7052" s="28" t="s">
        <v>7846</v>
      </c>
      <c r="B7052" s="7">
        <v>44898</v>
      </c>
      <c r="C7052" s="7">
        <v>44898</v>
      </c>
      <c r="D7052" s="7">
        <v>44909.583854166667</v>
      </c>
      <c r="E7052" s="20">
        <v>1236</v>
      </c>
      <c r="F7052" s="27" t="str">
        <f>VLOOKUP(E7052,PROVEEDORES!$A$2:$D$1013,2,0)</f>
        <v>CRISTIAN WALTER DE FILIPPO</v>
      </c>
      <c r="G7052" s="6" t="s">
        <v>351</v>
      </c>
      <c r="H7052" s="6" t="s">
        <v>373</v>
      </c>
      <c r="I7052" s="8">
        <v>21</v>
      </c>
      <c r="J7052" s="9">
        <v>15730</v>
      </c>
      <c r="K7052" s="9">
        <v>3303.3</v>
      </c>
      <c r="L7052" s="9">
        <v>19033.3</v>
      </c>
      <c r="M7052" s="16" t="s">
        <v>8438</v>
      </c>
      <c r="N7052" s="14" t="str">
        <f>IF(M7052=0,"",VLOOKUP(M7052,'CUENTAS_CONTABLES'!$A$2:$B$100,2,0))</f>
        <v>MANTENIMIENTO Y LIMPIEZA</v>
      </c>
      <c r="O7052" s="11" t="s">
        <v>9246</v>
      </c>
      <c r="P7052" s="40" t="s">
        <v>9259</v>
      </c>
      <c r="Q7052" s="107">
        <v>4500007050</v>
      </c>
      <c r="R7052" s="43">
        <v>61238</v>
      </c>
      <c r="T7052" s="119"/>
      <c r="U7052" s="119"/>
      <c r="V7052" s="119"/>
    </row>
    <row r="7053" spans="1:22" ht="15.95" customHeight="1" x14ac:dyDescent="0.2">
      <c r="A7053" s="28" t="s">
        <v>7852</v>
      </c>
      <c r="B7053" s="7">
        <v>44898</v>
      </c>
      <c r="C7053" s="7">
        <v>44898</v>
      </c>
      <c r="D7053" s="7">
        <v>44904.625231481485</v>
      </c>
      <c r="E7053" s="20">
        <v>1317</v>
      </c>
      <c r="F7053" s="27" t="str">
        <f>VLOOKUP(E7053,PROVEEDORES!$A$2:$D$1013,2,0)</f>
        <v>EMIDAN S.R.L</v>
      </c>
      <c r="G7053" s="6" t="s">
        <v>351</v>
      </c>
      <c r="H7053" s="6" t="s">
        <v>860</v>
      </c>
      <c r="I7053" s="8">
        <v>27</v>
      </c>
      <c r="J7053" s="9">
        <v>3109</v>
      </c>
      <c r="K7053" s="9">
        <v>839.43</v>
      </c>
      <c r="L7053" s="9">
        <v>3948.43</v>
      </c>
      <c r="M7053" s="16" t="s">
        <v>8438</v>
      </c>
      <c r="N7053" s="14" t="str">
        <f>IF(M7053=0,"",VLOOKUP(M7053,'CUENTAS_CONTABLES'!$A$2:$B$100,2,0))</f>
        <v>MANTENIMIENTO Y LIMPIEZA</v>
      </c>
      <c r="O7053" s="11" t="s">
        <v>9246</v>
      </c>
      <c r="P7053" s="40" t="s">
        <v>9252</v>
      </c>
      <c r="Q7053" s="108">
        <v>4500007051</v>
      </c>
      <c r="R7053" s="43">
        <v>61239</v>
      </c>
      <c r="T7053" s="119"/>
      <c r="U7053" s="119"/>
      <c r="V7053" s="119"/>
    </row>
    <row r="7054" spans="1:22" ht="15.95" customHeight="1" x14ac:dyDescent="0.2">
      <c r="A7054" s="28" t="s">
        <v>7831</v>
      </c>
      <c r="B7054" s="7">
        <v>44898</v>
      </c>
      <c r="C7054" s="7">
        <v>44898</v>
      </c>
      <c r="D7054" s="7">
        <v>44898.445289351854</v>
      </c>
      <c r="E7054" s="20">
        <v>1331</v>
      </c>
      <c r="F7054" s="27" t="str">
        <f>VLOOKUP(E7054,PROVEEDORES!$A$2:$D$1013,2,0)</f>
        <v>ENRIQUE A. MORA</v>
      </c>
      <c r="G7054" s="6" t="s">
        <v>351</v>
      </c>
      <c r="H7054" s="6" t="s">
        <v>396</v>
      </c>
      <c r="I7054" s="8">
        <v>21</v>
      </c>
      <c r="J7054" s="9">
        <v>471</v>
      </c>
      <c r="K7054" s="9">
        <v>98.91</v>
      </c>
      <c r="L7054" s="9">
        <v>569.91</v>
      </c>
      <c r="M7054" s="16" t="s">
        <v>8438</v>
      </c>
      <c r="N7054" s="14" t="str">
        <f>IF(M7054=0,"",VLOOKUP(M7054,'CUENTAS_CONTABLES'!$A$2:$B$100,2,0))</f>
        <v>MANTENIMIENTO Y LIMPIEZA</v>
      </c>
      <c r="O7054" s="11" t="s">
        <v>9242</v>
      </c>
      <c r="P7054" s="40" t="s">
        <v>9259</v>
      </c>
      <c r="Q7054" s="107">
        <v>4500007052</v>
      </c>
      <c r="R7054" s="43">
        <v>61240</v>
      </c>
      <c r="T7054" s="119"/>
      <c r="U7054" s="119"/>
      <c r="V7054" s="119"/>
    </row>
    <row r="7055" spans="1:22" ht="15.95" customHeight="1" x14ac:dyDescent="0.2">
      <c r="A7055" s="28" t="s">
        <v>7803</v>
      </c>
      <c r="B7055" s="7">
        <v>44898</v>
      </c>
      <c r="C7055" s="7">
        <v>44898</v>
      </c>
      <c r="D7055" s="7">
        <v>44930.53733796296</v>
      </c>
      <c r="E7055" s="20">
        <v>1356</v>
      </c>
      <c r="F7055" s="27" t="str">
        <f>VLOOKUP(E7055,PROVEEDORES!$A$2:$D$1013,2,0)</f>
        <v>ESTER ARGENTINA ZULIANI</v>
      </c>
      <c r="G7055" s="6" t="s">
        <v>351</v>
      </c>
      <c r="H7055" s="6" t="s">
        <v>380</v>
      </c>
      <c r="I7055" s="8">
        <v>21</v>
      </c>
      <c r="J7055" s="9">
        <v>82.23</v>
      </c>
      <c r="K7055" s="9">
        <v>17.2683</v>
      </c>
      <c r="L7055" s="9">
        <v>99.4983</v>
      </c>
      <c r="M7055" s="16" t="s">
        <v>8438</v>
      </c>
      <c r="N7055" s="14" t="str">
        <f>IF(M7055=0,"",VLOOKUP(M7055,'CUENTAS_CONTABLES'!$A$2:$B$100,2,0))</f>
        <v>MANTENIMIENTO Y LIMPIEZA</v>
      </c>
      <c r="O7055" s="11" t="s">
        <v>9242</v>
      </c>
      <c r="P7055" s="40" t="s">
        <v>9252</v>
      </c>
      <c r="Q7055" s="108">
        <v>4500007053</v>
      </c>
      <c r="R7055" s="43">
        <v>61241</v>
      </c>
      <c r="T7055" s="119"/>
      <c r="U7055" s="119"/>
      <c r="V7055" s="119"/>
    </row>
    <row r="7056" spans="1:22" ht="15.95" customHeight="1" x14ac:dyDescent="0.2">
      <c r="A7056" s="28" t="s">
        <v>7827</v>
      </c>
      <c r="B7056" s="7">
        <v>44898</v>
      </c>
      <c r="C7056" s="7">
        <v>44898</v>
      </c>
      <c r="D7056" s="7">
        <v>44944.536354166667</v>
      </c>
      <c r="E7056" s="20">
        <v>1379</v>
      </c>
      <c r="F7056" s="27" t="str">
        <f>VLOOKUP(E7056,PROVEEDORES!$A$2:$D$1013,2,0)</f>
        <v>FERNANDO ADRIAN MOURE</v>
      </c>
      <c r="G7056" s="6" t="s">
        <v>351</v>
      </c>
      <c r="H7056" s="6" t="s">
        <v>745</v>
      </c>
      <c r="I7056" s="8">
        <v>10.5</v>
      </c>
      <c r="J7056" s="9">
        <v>632.58000000000004</v>
      </c>
      <c r="K7056" s="9">
        <v>66.420900000000003</v>
      </c>
      <c r="L7056" s="9">
        <v>699.0009</v>
      </c>
      <c r="M7056" s="16" t="s">
        <v>8438</v>
      </c>
      <c r="N7056" s="14" t="str">
        <f>IF(M7056=0,"",VLOOKUP(M7056,'CUENTAS_CONTABLES'!$A$2:$B$100,2,0))</f>
        <v>MANTENIMIENTO Y LIMPIEZA</v>
      </c>
      <c r="O7056" s="11" t="s">
        <v>8357</v>
      </c>
      <c r="P7056" s="40" t="s">
        <v>9259</v>
      </c>
      <c r="Q7056" s="107">
        <v>4500007054</v>
      </c>
      <c r="R7056" s="43">
        <v>61242</v>
      </c>
      <c r="T7056" s="119"/>
      <c r="U7056" s="119"/>
      <c r="V7056" s="119"/>
    </row>
    <row r="7057" spans="1:22" ht="15.95" customHeight="1" x14ac:dyDescent="0.2">
      <c r="A7057" s="28" t="s">
        <v>6423</v>
      </c>
      <c r="B7057" s="7">
        <v>44898</v>
      </c>
      <c r="C7057" s="7">
        <v>44898</v>
      </c>
      <c r="D7057" s="7">
        <v>44898.449444444443</v>
      </c>
      <c r="E7057" s="20">
        <v>1425</v>
      </c>
      <c r="F7057" s="27" t="str">
        <f>VLOOKUP(E7057,PROVEEDORES!$A$2:$D$1013,2,0)</f>
        <v>GESTION FINANCIERA S.A.</v>
      </c>
      <c r="G7057" s="6" t="s">
        <v>351</v>
      </c>
      <c r="H7057" s="6" t="s">
        <v>396</v>
      </c>
      <c r="I7057" s="8">
        <v>21</v>
      </c>
      <c r="J7057" s="9">
        <v>10</v>
      </c>
      <c r="K7057" s="9">
        <v>2.1</v>
      </c>
      <c r="L7057" s="9">
        <v>12.1</v>
      </c>
      <c r="M7057" s="16" t="s">
        <v>8438</v>
      </c>
      <c r="N7057" s="14" t="str">
        <f>IF(M7057=0,"",VLOOKUP(M7057,'CUENTAS_CONTABLES'!$A$2:$B$100,2,0))</f>
        <v>MANTENIMIENTO Y LIMPIEZA</v>
      </c>
      <c r="O7057" s="11" t="s">
        <v>9245</v>
      </c>
      <c r="P7057" s="40" t="s">
        <v>9252</v>
      </c>
      <c r="Q7057" s="108">
        <v>4500007055</v>
      </c>
      <c r="R7057" s="43">
        <v>61243</v>
      </c>
      <c r="T7057" s="119"/>
      <c r="U7057" s="119"/>
      <c r="V7057" s="119"/>
    </row>
    <row r="7058" spans="1:22" ht="15.95" customHeight="1" x14ac:dyDescent="0.2">
      <c r="A7058" s="28" t="s">
        <v>7833</v>
      </c>
      <c r="B7058" s="7">
        <v>44898</v>
      </c>
      <c r="C7058" s="7">
        <v>44898</v>
      </c>
      <c r="D7058" s="7">
        <v>44925.576319444444</v>
      </c>
      <c r="E7058" s="20">
        <v>1427</v>
      </c>
      <c r="F7058" s="27" t="str">
        <f>VLOOKUP(E7058,PROVEEDORES!$A$2:$D$1013,2,0)</f>
        <v>GIANNASSI WALTER ALBERTO</v>
      </c>
      <c r="G7058" s="6" t="s">
        <v>351</v>
      </c>
      <c r="H7058" s="6" t="s">
        <v>396</v>
      </c>
      <c r="I7058" s="8">
        <v>21</v>
      </c>
      <c r="J7058" s="9">
        <v>1372.05</v>
      </c>
      <c r="K7058" s="9">
        <v>288.13049999999998</v>
      </c>
      <c r="L7058" s="9">
        <v>1660.1804999999999</v>
      </c>
      <c r="M7058" s="16" t="s">
        <v>8438</v>
      </c>
      <c r="N7058" s="14" t="str">
        <f>IF(M7058=0,"",VLOOKUP(M7058,'CUENTAS_CONTABLES'!$A$2:$B$100,2,0))</f>
        <v>MANTENIMIENTO Y LIMPIEZA</v>
      </c>
      <c r="O7058" s="11" t="s">
        <v>8357</v>
      </c>
      <c r="P7058" s="40" t="s">
        <v>9259</v>
      </c>
      <c r="Q7058" s="107">
        <v>4500007056</v>
      </c>
      <c r="R7058" s="43">
        <v>61244</v>
      </c>
      <c r="T7058" s="119"/>
      <c r="U7058" s="119"/>
      <c r="V7058" s="119"/>
    </row>
    <row r="7059" spans="1:22" ht="15.95" customHeight="1" x14ac:dyDescent="0.2">
      <c r="A7059" s="28" t="s">
        <v>7841</v>
      </c>
      <c r="B7059" s="7">
        <v>44898</v>
      </c>
      <c r="C7059" s="7">
        <v>44898</v>
      </c>
      <c r="D7059" s="7">
        <v>44917.71199074074</v>
      </c>
      <c r="E7059" s="20">
        <v>1470</v>
      </c>
      <c r="F7059" s="27" t="str">
        <f>VLOOKUP(E7059,PROVEEDORES!$A$2:$D$1013,2,0)</f>
        <v>HMM SRL</v>
      </c>
      <c r="G7059" s="6" t="s">
        <v>351</v>
      </c>
      <c r="H7059" s="6" t="s">
        <v>368</v>
      </c>
      <c r="I7059" s="8">
        <v>27</v>
      </c>
      <c r="J7059" s="9">
        <v>406.61</v>
      </c>
      <c r="K7059" s="9">
        <v>109.78470000000002</v>
      </c>
      <c r="L7059" s="9">
        <v>516.39470000000006</v>
      </c>
      <c r="M7059" s="16" t="s">
        <v>8438</v>
      </c>
      <c r="N7059" s="14" t="str">
        <f>IF(M7059=0,"",VLOOKUP(M7059,'CUENTAS_CONTABLES'!$A$2:$B$100,2,0))</f>
        <v>MANTENIMIENTO Y LIMPIEZA</v>
      </c>
      <c r="O7059" s="11" t="s">
        <v>9248</v>
      </c>
      <c r="P7059" s="40" t="s">
        <v>9259</v>
      </c>
      <c r="Q7059" s="108">
        <v>4500007057</v>
      </c>
      <c r="R7059" s="43">
        <v>61245</v>
      </c>
      <c r="T7059" s="119"/>
      <c r="U7059" s="119"/>
      <c r="V7059" s="119"/>
    </row>
    <row r="7060" spans="1:22" ht="15.95" customHeight="1" x14ac:dyDescent="0.2">
      <c r="A7060" s="28" t="s">
        <v>7824</v>
      </c>
      <c r="B7060" s="7">
        <v>44898</v>
      </c>
      <c r="C7060" s="7">
        <v>44898</v>
      </c>
      <c r="D7060" s="7">
        <v>44933.733483796299</v>
      </c>
      <c r="E7060" s="20">
        <v>1481</v>
      </c>
      <c r="F7060" s="27" t="str">
        <f>VLOOKUP(E7060,PROVEEDORES!$A$2:$D$1013,2,0)</f>
        <v>IACONO JUAN</v>
      </c>
      <c r="G7060" s="6" t="s">
        <v>351</v>
      </c>
      <c r="H7060" s="6" t="s">
        <v>360</v>
      </c>
      <c r="I7060" s="8">
        <v>21</v>
      </c>
      <c r="J7060" s="9">
        <v>1774.86</v>
      </c>
      <c r="K7060" s="9">
        <v>372.72059999999999</v>
      </c>
      <c r="L7060" s="9">
        <v>2147.5805999999998</v>
      </c>
      <c r="M7060" s="16" t="s">
        <v>8438</v>
      </c>
      <c r="N7060" s="14" t="str">
        <f>IF(M7060=0,"",VLOOKUP(M7060,'CUENTAS_CONTABLES'!$A$2:$B$100,2,0))</f>
        <v>MANTENIMIENTO Y LIMPIEZA</v>
      </c>
      <c r="O7060" s="11" t="s">
        <v>9244</v>
      </c>
      <c r="P7060" s="40" t="s">
        <v>9252</v>
      </c>
      <c r="Q7060" s="107">
        <v>4500007058</v>
      </c>
      <c r="R7060" s="43">
        <v>61247</v>
      </c>
      <c r="T7060" s="119"/>
      <c r="U7060" s="119"/>
      <c r="V7060" s="119"/>
    </row>
    <row r="7061" spans="1:22" ht="15.95" customHeight="1" x14ac:dyDescent="0.2">
      <c r="A7061" s="28" t="s">
        <v>7818</v>
      </c>
      <c r="B7061" s="7">
        <v>44898</v>
      </c>
      <c r="C7061" s="7">
        <v>44898</v>
      </c>
      <c r="D7061" s="7">
        <v>44944.54005787037</v>
      </c>
      <c r="E7061" s="20">
        <v>1481</v>
      </c>
      <c r="F7061" s="27" t="str">
        <f>VLOOKUP(E7061,PROVEEDORES!$A$2:$D$1013,2,0)</f>
        <v>IACONO JUAN</v>
      </c>
      <c r="G7061" s="6" t="s">
        <v>351</v>
      </c>
      <c r="H7061" s="6" t="s">
        <v>1303</v>
      </c>
      <c r="I7061" s="8">
        <v>10.5</v>
      </c>
      <c r="J7061" s="9">
        <v>2931.55</v>
      </c>
      <c r="K7061" s="9">
        <v>307.81274999999999</v>
      </c>
      <c r="L7061" s="9">
        <v>3239.3627500000002</v>
      </c>
      <c r="M7061" s="16" t="s">
        <v>8438</v>
      </c>
      <c r="N7061" s="14" t="str">
        <f>IF(M7061=0,"",VLOOKUP(M7061,'CUENTAS_CONTABLES'!$A$2:$B$100,2,0))</f>
        <v>MANTENIMIENTO Y LIMPIEZA</v>
      </c>
      <c r="O7061" s="11" t="s">
        <v>9245</v>
      </c>
      <c r="P7061" s="40" t="s">
        <v>9253</v>
      </c>
      <c r="Q7061" s="108">
        <v>4500007059</v>
      </c>
      <c r="R7061" s="43">
        <v>61246</v>
      </c>
      <c r="T7061" s="119"/>
      <c r="U7061" s="119"/>
      <c r="V7061" s="119"/>
    </row>
    <row r="7062" spans="1:22" ht="15.95" customHeight="1" x14ac:dyDescent="0.2">
      <c r="A7062" s="28" t="s">
        <v>7843</v>
      </c>
      <c r="B7062" s="7">
        <v>44898</v>
      </c>
      <c r="C7062" s="7">
        <v>44898</v>
      </c>
      <c r="D7062" s="7">
        <v>44913.527777777781</v>
      </c>
      <c r="E7062" s="20">
        <v>1567</v>
      </c>
      <c r="F7062" s="27" t="str">
        <f>VLOOKUP(E7062,PROVEEDORES!$A$2:$D$1013,2,0)</f>
        <v>LAGO FEDERICO DANIEL</v>
      </c>
      <c r="G7062" s="6" t="s">
        <v>351</v>
      </c>
      <c r="H7062" s="6" t="s">
        <v>372</v>
      </c>
      <c r="I7062" s="8">
        <v>21</v>
      </c>
      <c r="J7062" s="9">
        <v>5900</v>
      </c>
      <c r="K7062" s="9">
        <v>1239</v>
      </c>
      <c r="L7062" s="9">
        <v>7139</v>
      </c>
      <c r="M7062" s="16" t="s">
        <v>8438</v>
      </c>
      <c r="N7062" s="14" t="str">
        <f>IF(M7062=0,"",VLOOKUP(M7062,'CUENTAS_CONTABLES'!$A$2:$B$100,2,0))</f>
        <v>MANTENIMIENTO Y LIMPIEZA</v>
      </c>
      <c r="O7062" s="11" t="s">
        <v>9242</v>
      </c>
      <c r="P7062" s="40" t="s">
        <v>9259</v>
      </c>
      <c r="Q7062" s="107">
        <v>4500007060</v>
      </c>
      <c r="R7062" s="43">
        <v>61248</v>
      </c>
      <c r="T7062" s="119"/>
      <c r="U7062" s="119"/>
      <c r="V7062" s="119"/>
    </row>
    <row r="7063" spans="1:22" ht="15.95" customHeight="1" x14ac:dyDescent="0.2">
      <c r="A7063" s="28" t="s">
        <v>7828</v>
      </c>
      <c r="B7063" s="7">
        <v>44898</v>
      </c>
      <c r="C7063" s="7">
        <v>44898</v>
      </c>
      <c r="D7063" s="7">
        <v>44944.538900462961</v>
      </c>
      <c r="E7063" s="20">
        <v>1578</v>
      </c>
      <c r="F7063" s="27" t="str">
        <f>VLOOKUP(E7063,PROVEEDORES!$A$2:$D$1013,2,0)</f>
        <v>LB GENEROS SA</v>
      </c>
      <c r="G7063" s="6" t="s">
        <v>351</v>
      </c>
      <c r="H7063" s="6" t="s">
        <v>745</v>
      </c>
      <c r="I7063" s="8">
        <v>21</v>
      </c>
      <c r="J7063" s="9">
        <v>15623</v>
      </c>
      <c r="K7063" s="9">
        <v>3280.83</v>
      </c>
      <c r="L7063" s="9">
        <v>18903.830000000002</v>
      </c>
      <c r="M7063" s="16" t="s">
        <v>8438</v>
      </c>
      <c r="N7063" s="14" t="str">
        <f>IF(M7063=0,"",VLOOKUP(M7063,'CUENTAS_CONTABLES'!$A$2:$B$100,2,0))</f>
        <v>MANTENIMIENTO Y LIMPIEZA</v>
      </c>
      <c r="O7063" s="11" t="s">
        <v>9242</v>
      </c>
      <c r="P7063" s="40" t="s">
        <v>9259</v>
      </c>
      <c r="Q7063" s="108">
        <v>4500007061</v>
      </c>
      <c r="R7063" s="43">
        <v>61249</v>
      </c>
      <c r="T7063" s="119"/>
      <c r="U7063" s="119"/>
      <c r="V7063" s="119"/>
    </row>
    <row r="7064" spans="1:22" ht="15.95" customHeight="1" x14ac:dyDescent="0.2">
      <c r="A7064" s="28" t="s">
        <v>7835</v>
      </c>
      <c r="B7064" s="7">
        <v>44898</v>
      </c>
      <c r="C7064" s="7">
        <v>44898</v>
      </c>
      <c r="D7064" s="7">
        <v>44904.571446759262</v>
      </c>
      <c r="E7064" s="20">
        <v>1654</v>
      </c>
      <c r="F7064" s="27" t="str">
        <f>VLOOKUP(E7064,PROVEEDORES!$A$2:$D$1013,2,0)</f>
        <v xml:space="preserve">MASETTO SUSANA </v>
      </c>
      <c r="G7064" s="6" t="s">
        <v>351</v>
      </c>
      <c r="H7064" s="6" t="s">
        <v>791</v>
      </c>
      <c r="I7064" s="8">
        <v>21</v>
      </c>
      <c r="J7064" s="9">
        <v>11897</v>
      </c>
      <c r="K7064" s="9">
        <v>2498.37</v>
      </c>
      <c r="L7064" s="9">
        <v>14395.369999999999</v>
      </c>
      <c r="M7064" s="16" t="s">
        <v>8438</v>
      </c>
      <c r="N7064" s="14" t="str">
        <f>IF(M7064=0,"",VLOOKUP(M7064,'CUENTAS_CONTABLES'!$A$2:$B$100,2,0))</f>
        <v>MANTENIMIENTO Y LIMPIEZA</v>
      </c>
      <c r="O7064" s="11" t="s">
        <v>9242</v>
      </c>
      <c r="P7064" s="40" t="s">
        <v>9259</v>
      </c>
      <c r="Q7064" s="107">
        <v>4500007062</v>
      </c>
      <c r="R7064" s="43">
        <v>61250</v>
      </c>
      <c r="T7064" s="119"/>
      <c r="U7064" s="119"/>
      <c r="V7064" s="119"/>
    </row>
    <row r="7065" spans="1:22" ht="15.95" customHeight="1" x14ac:dyDescent="0.2">
      <c r="A7065" s="28" t="s">
        <v>7825</v>
      </c>
      <c r="B7065" s="7">
        <v>44898</v>
      </c>
      <c r="C7065" s="7">
        <v>44898</v>
      </c>
      <c r="D7065" s="7">
        <v>44903.719687500001</v>
      </c>
      <c r="E7065" s="20">
        <v>1674</v>
      </c>
      <c r="F7065" s="27" t="str">
        <f>VLOOKUP(E7065,PROVEEDORES!$A$2:$D$1013,2,0)</f>
        <v>MICELI CLAUDIA ELIZABETH</v>
      </c>
      <c r="G7065" s="6" t="s">
        <v>351</v>
      </c>
      <c r="H7065" s="6" t="s">
        <v>651</v>
      </c>
      <c r="I7065" s="8">
        <v>21</v>
      </c>
      <c r="J7065" s="9">
        <v>93.39</v>
      </c>
      <c r="K7065" s="9">
        <v>19.611900000000002</v>
      </c>
      <c r="L7065" s="9">
        <v>113.00190000000001</v>
      </c>
      <c r="M7065" s="16" t="s">
        <v>8438</v>
      </c>
      <c r="N7065" s="14" t="str">
        <f>IF(M7065=0,"",VLOOKUP(M7065,'CUENTAS_CONTABLES'!$A$2:$B$100,2,0))</f>
        <v>MANTENIMIENTO Y LIMPIEZA</v>
      </c>
      <c r="O7065" s="11" t="s">
        <v>9244</v>
      </c>
      <c r="P7065" s="40" t="s">
        <v>9252</v>
      </c>
      <c r="Q7065" s="108">
        <v>4500007063</v>
      </c>
      <c r="R7065" s="43">
        <v>61251</v>
      </c>
      <c r="T7065" s="119"/>
      <c r="U7065" s="119"/>
      <c r="V7065" s="119"/>
    </row>
    <row r="7066" spans="1:22" ht="15.95" customHeight="1" x14ac:dyDescent="0.2">
      <c r="A7066" s="28" t="s">
        <v>7817</v>
      </c>
      <c r="B7066" s="7">
        <v>44898</v>
      </c>
      <c r="C7066" s="7">
        <v>44898</v>
      </c>
      <c r="D7066" s="7">
        <v>44909.659421296295</v>
      </c>
      <c r="E7066" s="20">
        <v>1676</v>
      </c>
      <c r="F7066" s="27" t="str">
        <f>VLOOKUP(E7066,PROVEEDORES!$A$2:$D$1013,2,0)</f>
        <v>MILCIEN SA</v>
      </c>
      <c r="G7066" s="6" t="s">
        <v>351</v>
      </c>
      <c r="H7066" s="6" t="s">
        <v>415</v>
      </c>
      <c r="I7066" s="8">
        <v>21</v>
      </c>
      <c r="J7066" s="9">
        <v>49.59</v>
      </c>
      <c r="K7066" s="9">
        <v>10.413900000000002</v>
      </c>
      <c r="L7066" s="9">
        <v>60.003900000000002</v>
      </c>
      <c r="M7066" s="16" t="s">
        <v>8438</v>
      </c>
      <c r="N7066" s="14" t="str">
        <f>IF(M7066=0,"",VLOOKUP(M7066,'CUENTAS_CONTABLES'!$A$2:$B$100,2,0))</f>
        <v>MANTENIMIENTO Y LIMPIEZA</v>
      </c>
      <c r="O7066" s="11" t="s">
        <v>9245</v>
      </c>
      <c r="P7066" s="40" t="s">
        <v>9253</v>
      </c>
      <c r="Q7066" s="107">
        <v>4500007064</v>
      </c>
      <c r="R7066" s="43">
        <v>61252</v>
      </c>
      <c r="T7066" s="119"/>
      <c r="U7066" s="119"/>
      <c r="V7066" s="119"/>
    </row>
    <row r="7067" spans="1:22" ht="15.95" customHeight="1" x14ac:dyDescent="0.2">
      <c r="A7067" s="28" t="s">
        <v>7823</v>
      </c>
      <c r="B7067" s="7">
        <v>44898</v>
      </c>
      <c r="C7067" s="7">
        <v>44898</v>
      </c>
      <c r="D7067" s="7">
        <v>44925.652905092589</v>
      </c>
      <c r="E7067" s="20">
        <v>1693</v>
      </c>
      <c r="F7067" s="27" t="str">
        <f>VLOOKUP(E7067,PROVEEDORES!$A$2:$D$1013,2,0)</f>
        <v>NATALIA BEATRIZ CORVALAN</v>
      </c>
      <c r="G7067" s="6" t="s">
        <v>351</v>
      </c>
      <c r="H7067" s="6" t="s">
        <v>715</v>
      </c>
      <c r="I7067" s="8">
        <v>21</v>
      </c>
      <c r="J7067" s="9">
        <v>1762.72</v>
      </c>
      <c r="K7067" s="9">
        <v>370.1712</v>
      </c>
      <c r="L7067" s="9">
        <v>2132.8912</v>
      </c>
      <c r="M7067" s="16" t="s">
        <v>8438</v>
      </c>
      <c r="N7067" s="14" t="str">
        <f>IF(M7067=0,"",VLOOKUP(M7067,'CUENTAS_CONTABLES'!$A$2:$B$100,2,0))</f>
        <v>MANTENIMIENTO Y LIMPIEZA</v>
      </c>
      <c r="O7067" s="11" t="s">
        <v>9246</v>
      </c>
      <c r="P7067" s="40" t="s">
        <v>9252</v>
      </c>
      <c r="Q7067" s="108">
        <v>4500007065</v>
      </c>
      <c r="R7067" s="43">
        <v>61253</v>
      </c>
      <c r="T7067" s="119"/>
      <c r="U7067" s="119"/>
      <c r="V7067" s="119"/>
    </row>
    <row r="7068" spans="1:22" ht="15.95" customHeight="1" x14ac:dyDescent="0.2">
      <c r="A7068" s="28" t="s">
        <v>7850</v>
      </c>
      <c r="B7068" s="7">
        <v>44898</v>
      </c>
      <c r="C7068" s="7">
        <v>44898</v>
      </c>
      <c r="D7068" s="7">
        <v>44924.484861111108</v>
      </c>
      <c r="E7068" s="20">
        <v>1696</v>
      </c>
      <c r="F7068" s="27" t="str">
        <f>VLOOKUP(E7068,PROVEEDORES!$A$2:$D$1013,2,0)</f>
        <v>NEGRO CARLOS ALBERTO</v>
      </c>
      <c r="G7068" s="6" t="s">
        <v>351</v>
      </c>
      <c r="H7068" s="6" t="s">
        <v>408</v>
      </c>
      <c r="I7068" s="8">
        <v>21</v>
      </c>
      <c r="J7068" s="9">
        <v>1250.4000000000001</v>
      </c>
      <c r="K7068" s="9">
        <v>262.584</v>
      </c>
      <c r="L7068" s="9">
        <v>1512.9840000000002</v>
      </c>
      <c r="M7068" s="16" t="s">
        <v>8438</v>
      </c>
      <c r="N7068" s="14" t="str">
        <f>IF(M7068=0,"",VLOOKUP(M7068,'CUENTAS_CONTABLES'!$A$2:$B$100,2,0))</f>
        <v>MANTENIMIENTO Y LIMPIEZA</v>
      </c>
      <c r="O7068" s="10" t="s">
        <v>9246</v>
      </c>
      <c r="P7068" s="39" t="s">
        <v>9259</v>
      </c>
      <c r="Q7068" s="107">
        <v>4500007066</v>
      </c>
      <c r="R7068" s="43">
        <v>61254</v>
      </c>
      <c r="T7068" s="119"/>
      <c r="U7068" s="119"/>
      <c r="V7068" s="119"/>
    </row>
    <row r="7069" spans="1:22" ht="15.95" customHeight="1" x14ac:dyDescent="0.2">
      <c r="A7069" s="28" t="s">
        <v>7813</v>
      </c>
      <c r="B7069" s="7">
        <v>44898</v>
      </c>
      <c r="C7069" s="7">
        <v>44898</v>
      </c>
      <c r="D7069" s="7">
        <v>44902.452557870369</v>
      </c>
      <c r="E7069" s="20">
        <v>1727</v>
      </c>
      <c r="F7069" s="27" t="str">
        <f>VLOOKUP(E7069,PROVEEDORES!$A$2:$D$1013,2,0)</f>
        <v>ORGANIZACION VERAZ S.A</v>
      </c>
      <c r="G7069" s="6" t="s">
        <v>351</v>
      </c>
      <c r="H7069" s="6" t="s">
        <v>384</v>
      </c>
      <c r="I7069" s="8">
        <v>10.5</v>
      </c>
      <c r="J7069" s="9">
        <v>14339.8</v>
      </c>
      <c r="K7069" s="9">
        <v>1505.6789999999999</v>
      </c>
      <c r="L7069" s="9">
        <v>15845.478999999999</v>
      </c>
      <c r="M7069" s="16" t="s">
        <v>8438</v>
      </c>
      <c r="N7069" s="14" t="str">
        <f>IF(M7069=0,"",VLOOKUP(M7069,'CUENTAS_CONTABLES'!$A$2:$B$100,2,0))</f>
        <v>MANTENIMIENTO Y LIMPIEZA</v>
      </c>
      <c r="O7069" s="11" t="s">
        <v>9244</v>
      </c>
      <c r="P7069" s="40" t="s">
        <v>9253</v>
      </c>
      <c r="Q7069" s="108">
        <v>4500007067</v>
      </c>
      <c r="R7069" s="43">
        <v>61255</v>
      </c>
      <c r="T7069" s="119"/>
      <c r="U7069" s="119"/>
      <c r="V7069" s="119"/>
    </row>
    <row r="7070" spans="1:22" ht="15.95" customHeight="1" x14ac:dyDescent="0.2">
      <c r="A7070" s="28" t="s">
        <v>7816</v>
      </c>
      <c r="B7070" s="7">
        <v>44898</v>
      </c>
      <c r="C7070" s="7">
        <v>44898</v>
      </c>
      <c r="D7070" s="7">
        <v>44909.665543981479</v>
      </c>
      <c r="E7070" s="20">
        <v>1738</v>
      </c>
      <c r="F7070" s="27" t="str">
        <f>VLOOKUP(E7070,PROVEEDORES!$A$2:$D$1013,2,0)</f>
        <v>PALERMO NUEVO SA</v>
      </c>
      <c r="G7070" s="6" t="s">
        <v>351</v>
      </c>
      <c r="H7070" s="6" t="s">
        <v>415</v>
      </c>
      <c r="I7070" s="8">
        <v>21</v>
      </c>
      <c r="J7070" s="9">
        <v>78.510000000000005</v>
      </c>
      <c r="K7070" s="9">
        <v>16.487100000000002</v>
      </c>
      <c r="L7070" s="9">
        <v>94.997100000000003</v>
      </c>
      <c r="M7070" s="16" t="s">
        <v>8438</v>
      </c>
      <c r="N7070" s="14" t="str">
        <f>IF(M7070=0,"",VLOOKUP(M7070,'CUENTAS_CONTABLES'!$A$2:$B$100,2,0))</f>
        <v>MANTENIMIENTO Y LIMPIEZA</v>
      </c>
      <c r="O7070" s="11" t="s">
        <v>9244</v>
      </c>
      <c r="P7070" s="40" t="s">
        <v>9258</v>
      </c>
      <c r="Q7070" s="107">
        <v>4500007068</v>
      </c>
      <c r="R7070" s="43">
        <v>61256</v>
      </c>
      <c r="T7070" s="119"/>
      <c r="U7070" s="119"/>
      <c r="V7070" s="119"/>
    </row>
    <row r="7071" spans="1:22" ht="15.95" customHeight="1" x14ac:dyDescent="0.2">
      <c r="A7071" s="28" t="s">
        <v>7855</v>
      </c>
      <c r="B7071" s="7">
        <v>44898</v>
      </c>
      <c r="C7071" s="7">
        <v>44898</v>
      </c>
      <c r="D7071" s="7">
        <v>44913.524791666663</v>
      </c>
      <c r="E7071" s="20">
        <v>1740</v>
      </c>
      <c r="F7071" s="27" t="str">
        <f>VLOOKUP(E7071,PROVEEDORES!$A$2:$D$1013,2,0)</f>
        <v>PANADERIA CRISOL</v>
      </c>
      <c r="G7071" s="6" t="s">
        <v>351</v>
      </c>
      <c r="H7071" s="6" t="s">
        <v>1191</v>
      </c>
      <c r="I7071" s="8">
        <v>21</v>
      </c>
      <c r="J7071" s="9">
        <v>1665.45</v>
      </c>
      <c r="K7071" s="9">
        <v>349.74450000000002</v>
      </c>
      <c r="L7071" s="9">
        <v>2015.1945000000001</v>
      </c>
      <c r="M7071" s="16" t="s">
        <v>8440</v>
      </c>
      <c r="N7071" s="14" t="str">
        <f>IF(M7071=0,"",VLOOKUP(M7071,'CUENTAS_CONTABLES'!$A$2:$B$100,2,0))</f>
        <v>MANTENIMIENTO MUEBLES Y UTILES</v>
      </c>
      <c r="O7071" s="11" t="s">
        <v>9240</v>
      </c>
      <c r="P7071" s="40" t="s">
        <v>9252</v>
      </c>
      <c r="Q7071" s="108">
        <v>4500007069</v>
      </c>
      <c r="R7071" s="43">
        <v>61257</v>
      </c>
      <c r="T7071" s="119"/>
      <c r="U7071" s="119"/>
      <c r="V7071" s="119"/>
    </row>
    <row r="7072" spans="1:22" ht="15.95" customHeight="1" x14ac:dyDescent="0.2">
      <c r="A7072" s="28" t="s">
        <v>7811</v>
      </c>
      <c r="B7072" s="7">
        <v>44898</v>
      </c>
      <c r="C7072" s="7">
        <v>44898</v>
      </c>
      <c r="D7072" s="7">
        <v>44946.541828703703</v>
      </c>
      <c r="E7072" s="20">
        <v>1765</v>
      </c>
      <c r="F7072" s="27" t="str">
        <f>VLOOKUP(E7072,PROVEEDORES!$A$2:$D$1013,2,0)</f>
        <v>PEREZ GUSTAVO F.</v>
      </c>
      <c r="G7072" s="6" t="s">
        <v>351</v>
      </c>
      <c r="H7072" s="6" t="s">
        <v>504</v>
      </c>
      <c r="I7072" s="8">
        <v>21</v>
      </c>
      <c r="J7072" s="9">
        <v>124.82</v>
      </c>
      <c r="K7072" s="9">
        <v>26.212199999999999</v>
      </c>
      <c r="L7072" s="9">
        <v>151.03219999999999</v>
      </c>
      <c r="M7072" s="16" t="s">
        <v>8438</v>
      </c>
      <c r="N7072" s="14" t="str">
        <f>IF(M7072=0,"",VLOOKUP(M7072,'CUENTAS_CONTABLES'!$A$2:$B$100,2,0))</f>
        <v>MANTENIMIENTO Y LIMPIEZA</v>
      </c>
      <c r="O7072" s="11" t="s">
        <v>9248</v>
      </c>
      <c r="P7072" s="40" t="s">
        <v>9253</v>
      </c>
      <c r="Q7072" s="107">
        <v>4500007070</v>
      </c>
      <c r="R7072" s="43">
        <v>61258</v>
      </c>
      <c r="T7072" s="119"/>
      <c r="U7072" s="119"/>
      <c r="V7072" s="119"/>
    </row>
    <row r="7073" spans="1:22" ht="15.95" customHeight="1" x14ac:dyDescent="0.2">
      <c r="A7073" s="28" t="s">
        <v>3529</v>
      </c>
      <c r="B7073" s="7">
        <v>44898</v>
      </c>
      <c r="C7073" s="7">
        <v>44898</v>
      </c>
      <c r="D7073" s="7">
        <v>44898.450185185182</v>
      </c>
      <c r="E7073" s="20">
        <v>1768</v>
      </c>
      <c r="F7073" s="27" t="str">
        <f>VLOOKUP(E7073,PROVEEDORES!$A$2:$D$1013,2,0)</f>
        <v>PETROBRAS FIDANZA</v>
      </c>
      <c r="G7073" s="6" t="s">
        <v>351</v>
      </c>
      <c r="H7073" s="6" t="s">
        <v>396</v>
      </c>
      <c r="I7073" s="8">
        <v>10.5</v>
      </c>
      <c r="J7073" s="9">
        <v>3419.37</v>
      </c>
      <c r="K7073" s="9">
        <v>359.03385000000003</v>
      </c>
      <c r="L7073" s="9">
        <v>3778.4038499999997</v>
      </c>
      <c r="M7073" s="16" t="s">
        <v>8438</v>
      </c>
      <c r="N7073" s="14" t="str">
        <f>IF(M7073=0,"",VLOOKUP(M7073,'CUENTAS_CONTABLES'!$A$2:$B$100,2,0))</f>
        <v>MANTENIMIENTO Y LIMPIEZA</v>
      </c>
      <c r="O7073" s="11" t="s">
        <v>8357</v>
      </c>
      <c r="P7073" s="40" t="s">
        <v>9259</v>
      </c>
      <c r="Q7073" s="108">
        <v>4500007071</v>
      </c>
      <c r="R7073" s="43">
        <v>61259</v>
      </c>
      <c r="T7073" s="119"/>
      <c r="U7073" s="119"/>
      <c r="V7073" s="119"/>
    </row>
    <row r="7074" spans="1:22" ht="15.95" customHeight="1" x14ac:dyDescent="0.2">
      <c r="A7074" s="28" t="s">
        <v>7826</v>
      </c>
      <c r="B7074" s="7">
        <v>44898</v>
      </c>
      <c r="C7074" s="7">
        <v>44898</v>
      </c>
      <c r="D7074" s="7">
        <v>44933.537928240738</v>
      </c>
      <c r="E7074" s="20">
        <v>1816</v>
      </c>
      <c r="F7074" s="27" t="str">
        <f>VLOOKUP(E7074,PROVEEDORES!$A$2:$D$1013,2,0)</f>
        <v>RIJEKA S.R.L.</v>
      </c>
      <c r="G7074" s="6" t="s">
        <v>351</v>
      </c>
      <c r="H7074" s="6" t="s">
        <v>394</v>
      </c>
      <c r="I7074" s="8">
        <v>21</v>
      </c>
      <c r="J7074" s="9">
        <v>27918</v>
      </c>
      <c r="K7074" s="9">
        <v>5862.78</v>
      </c>
      <c r="L7074" s="9">
        <v>33780.78</v>
      </c>
      <c r="M7074" s="16" t="s">
        <v>8438</v>
      </c>
      <c r="N7074" s="14" t="str">
        <f>IF(M7074=0,"",VLOOKUP(M7074,'CUENTAS_CONTABLES'!$A$2:$B$100,2,0))</f>
        <v>MANTENIMIENTO Y LIMPIEZA</v>
      </c>
      <c r="O7074" s="11" t="s">
        <v>9240</v>
      </c>
      <c r="P7074" s="40" t="s">
        <v>9252</v>
      </c>
      <c r="Q7074" s="107">
        <v>4500007072</v>
      </c>
      <c r="R7074" s="43">
        <v>61260</v>
      </c>
      <c r="T7074" s="119"/>
      <c r="U7074" s="119"/>
      <c r="V7074" s="119"/>
    </row>
    <row r="7075" spans="1:22" ht="15.95" customHeight="1" x14ac:dyDescent="0.2">
      <c r="A7075" s="28" t="s">
        <v>7804</v>
      </c>
      <c r="B7075" s="7">
        <v>44898</v>
      </c>
      <c r="C7075" s="7">
        <v>44898</v>
      </c>
      <c r="D7075" s="7">
        <v>44917.671006944445</v>
      </c>
      <c r="E7075" s="20">
        <v>1834</v>
      </c>
      <c r="F7075" s="27" t="str">
        <f>VLOOKUP(E7075,PROVEEDORES!$A$2:$D$1013,2,0)</f>
        <v>ROJO Y AMARILLO S.R.L.</v>
      </c>
      <c r="G7075" s="6" t="s">
        <v>351</v>
      </c>
      <c r="H7075" s="6" t="s">
        <v>413</v>
      </c>
      <c r="I7075" s="8">
        <v>21</v>
      </c>
      <c r="J7075" s="9">
        <v>544.04999999999995</v>
      </c>
      <c r="K7075" s="9">
        <v>114.25049999999999</v>
      </c>
      <c r="L7075" s="9">
        <v>658.30049999999994</v>
      </c>
      <c r="M7075" s="16" t="s">
        <v>8438</v>
      </c>
      <c r="N7075" s="14" t="str">
        <f>IF(M7075=0,"",VLOOKUP(M7075,'CUENTAS_CONTABLES'!$A$2:$B$100,2,0))</f>
        <v>MANTENIMIENTO Y LIMPIEZA</v>
      </c>
      <c r="O7075" s="11" t="s">
        <v>9244</v>
      </c>
      <c r="P7075" s="40" t="s">
        <v>9253</v>
      </c>
      <c r="Q7075" s="108">
        <v>4500007073</v>
      </c>
      <c r="R7075" s="43">
        <v>61261</v>
      </c>
      <c r="T7075" s="119"/>
      <c r="U7075" s="119"/>
      <c r="V7075" s="119"/>
    </row>
    <row r="7076" spans="1:22" ht="15.95" customHeight="1" x14ac:dyDescent="0.2">
      <c r="A7076" s="28" t="s">
        <v>3555</v>
      </c>
      <c r="B7076" s="7">
        <v>44898</v>
      </c>
      <c r="C7076" s="7">
        <v>44898</v>
      </c>
      <c r="D7076" s="7">
        <v>44898.447650462964</v>
      </c>
      <c r="E7076" s="20">
        <v>1842</v>
      </c>
      <c r="F7076" s="27" t="str">
        <f>VLOOKUP(E7076,PROVEEDORES!$A$2:$D$1013,2,0)</f>
        <v>RUGNIA HECTOR HORACIO</v>
      </c>
      <c r="G7076" s="6" t="s">
        <v>351</v>
      </c>
      <c r="H7076" s="6" t="s">
        <v>396</v>
      </c>
      <c r="I7076" s="8">
        <v>21</v>
      </c>
      <c r="J7076" s="9">
        <v>13040</v>
      </c>
      <c r="K7076" s="9">
        <v>2738.4</v>
      </c>
      <c r="L7076" s="9">
        <v>15778.4</v>
      </c>
      <c r="M7076" s="16" t="s">
        <v>8438</v>
      </c>
      <c r="N7076" s="14" t="str">
        <f>IF(M7076=0,"",VLOOKUP(M7076,'CUENTAS_CONTABLES'!$A$2:$B$100,2,0))</f>
        <v>MANTENIMIENTO Y LIMPIEZA</v>
      </c>
      <c r="O7076" s="11" t="s">
        <v>9242</v>
      </c>
      <c r="P7076" s="40" t="s">
        <v>9259</v>
      </c>
      <c r="Q7076" s="107">
        <v>4500007074</v>
      </c>
      <c r="R7076" s="43">
        <v>61262</v>
      </c>
      <c r="T7076" s="119"/>
      <c r="U7076" s="119"/>
      <c r="V7076" s="119"/>
    </row>
    <row r="7077" spans="1:22" ht="15.95" customHeight="1" x14ac:dyDescent="0.2">
      <c r="A7077" s="28" t="s">
        <v>7815</v>
      </c>
      <c r="B7077" s="7">
        <v>44898</v>
      </c>
      <c r="C7077" s="7">
        <v>44898</v>
      </c>
      <c r="D7077" s="7">
        <v>44909.659953703704</v>
      </c>
      <c r="E7077" s="20">
        <v>1847</v>
      </c>
      <c r="F7077" s="27" t="str">
        <f>VLOOKUP(E7077,PROVEEDORES!$A$2:$D$1013,2,0)</f>
        <v>RUTAS DEL SOL S.A.</v>
      </c>
      <c r="G7077" s="6" t="s">
        <v>351</v>
      </c>
      <c r="H7077" s="6" t="s">
        <v>415</v>
      </c>
      <c r="I7077" s="8">
        <v>21</v>
      </c>
      <c r="J7077" s="9">
        <v>49.59</v>
      </c>
      <c r="K7077" s="9">
        <v>10.413900000000002</v>
      </c>
      <c r="L7077" s="9">
        <v>60.003900000000002</v>
      </c>
      <c r="M7077" s="16" t="s">
        <v>8438</v>
      </c>
      <c r="N7077" s="14" t="str">
        <f>IF(M7077=0,"",VLOOKUP(M7077,'CUENTAS_CONTABLES'!$A$2:$B$100,2,0))</f>
        <v>MANTENIMIENTO Y LIMPIEZA</v>
      </c>
      <c r="O7077" s="11" t="s">
        <v>9242</v>
      </c>
      <c r="P7077" s="40" t="s">
        <v>9253</v>
      </c>
      <c r="Q7077" s="108">
        <v>4500007075</v>
      </c>
      <c r="R7077" s="43">
        <v>61263</v>
      </c>
      <c r="T7077" s="119"/>
      <c r="U7077" s="119"/>
      <c r="V7077" s="119"/>
    </row>
    <row r="7078" spans="1:22" ht="15.95" customHeight="1" x14ac:dyDescent="0.2">
      <c r="A7078" s="28" t="s">
        <v>7836</v>
      </c>
      <c r="B7078" s="7">
        <v>44898</v>
      </c>
      <c r="C7078" s="7">
        <v>44898</v>
      </c>
      <c r="D7078" s="7">
        <v>44918.442418981482</v>
      </c>
      <c r="E7078" s="20">
        <v>1853</v>
      </c>
      <c r="F7078" s="27" t="str">
        <f>VLOOKUP(E7078,PROVEEDORES!$A$2:$D$1013,2,0)</f>
        <v>SAINT GERMAINE S.A.</v>
      </c>
      <c r="G7078" s="6" t="s">
        <v>351</v>
      </c>
      <c r="H7078" s="6" t="s">
        <v>664</v>
      </c>
      <c r="I7078" s="8">
        <v>21</v>
      </c>
      <c r="J7078" s="9">
        <v>28223.24</v>
      </c>
      <c r="K7078" s="9">
        <v>5926.8804</v>
      </c>
      <c r="L7078" s="9">
        <v>34150.1204</v>
      </c>
      <c r="M7078" s="16" t="s">
        <v>8438</v>
      </c>
      <c r="N7078" s="14" t="str">
        <f>IF(M7078=0,"",VLOOKUP(M7078,'CUENTAS_CONTABLES'!$A$2:$B$100,2,0))</f>
        <v>MANTENIMIENTO Y LIMPIEZA</v>
      </c>
      <c r="O7078" s="11" t="s">
        <v>9241</v>
      </c>
      <c r="P7078" s="40" t="s">
        <v>9259</v>
      </c>
      <c r="Q7078" s="107">
        <v>4500007076</v>
      </c>
      <c r="R7078" s="43">
        <v>61264</v>
      </c>
      <c r="T7078" s="119"/>
      <c r="U7078" s="119"/>
      <c r="V7078" s="119"/>
    </row>
    <row r="7079" spans="1:22" ht="15.95" customHeight="1" x14ac:dyDescent="0.2">
      <c r="A7079" s="28" t="s">
        <v>7839</v>
      </c>
      <c r="B7079" s="7">
        <v>44898</v>
      </c>
      <c r="C7079" s="7">
        <v>44898</v>
      </c>
      <c r="D7079" s="7">
        <v>44898.451770833337</v>
      </c>
      <c r="E7079" s="20">
        <v>1923</v>
      </c>
      <c r="F7079" s="27" t="str">
        <f>VLOOKUP(E7079,PROVEEDORES!$A$2:$D$1013,2,0)</f>
        <v>SOLVER B.S.I</v>
      </c>
      <c r="G7079" s="6" t="s">
        <v>351</v>
      </c>
      <c r="H7079" s="6" t="s">
        <v>398</v>
      </c>
      <c r="I7079" s="8">
        <v>21</v>
      </c>
      <c r="J7079" s="9">
        <v>372</v>
      </c>
      <c r="K7079" s="9">
        <v>78.12</v>
      </c>
      <c r="L7079" s="9">
        <v>450.12</v>
      </c>
      <c r="M7079" s="16" t="s">
        <v>8438</v>
      </c>
      <c r="N7079" s="14" t="str">
        <f>IF(M7079=0,"",VLOOKUP(M7079,'CUENTAS_CONTABLES'!$A$2:$B$100,2,0))</f>
        <v>MANTENIMIENTO Y LIMPIEZA</v>
      </c>
      <c r="O7079" s="11" t="s">
        <v>9245</v>
      </c>
      <c r="P7079" s="40" t="s">
        <v>9259</v>
      </c>
      <c r="Q7079" s="108">
        <v>4500007077</v>
      </c>
      <c r="R7079" s="43">
        <v>61265</v>
      </c>
      <c r="T7079" s="119"/>
      <c r="U7079" s="119"/>
      <c r="V7079" s="119"/>
    </row>
    <row r="7080" spans="1:22" ht="15.95" customHeight="1" x14ac:dyDescent="0.2">
      <c r="A7080" s="28" t="s">
        <v>7838</v>
      </c>
      <c r="B7080" s="7">
        <v>44898</v>
      </c>
      <c r="C7080" s="7">
        <v>44898</v>
      </c>
      <c r="D7080" s="7">
        <v>44898.451192129629</v>
      </c>
      <c r="E7080" s="20">
        <v>1954</v>
      </c>
      <c r="F7080" s="27" t="str">
        <f>VLOOKUP(E7080,PROVEEDORES!$A$2:$D$1013,2,0)</f>
        <v>TESTORELLI S.A.</v>
      </c>
      <c r="G7080" s="6" t="s">
        <v>351</v>
      </c>
      <c r="H7080" s="6" t="s">
        <v>398</v>
      </c>
      <c r="I7080" s="8">
        <v>21</v>
      </c>
      <c r="J7080" s="9">
        <v>266.60000000000002</v>
      </c>
      <c r="K7080" s="9">
        <v>55.986000000000004</v>
      </c>
      <c r="L7080" s="9">
        <v>322.58600000000001</v>
      </c>
      <c r="M7080" s="16" t="s">
        <v>8438</v>
      </c>
      <c r="N7080" s="14" t="str">
        <f>IF(M7080=0,"",VLOOKUP(M7080,'CUENTAS_CONTABLES'!$A$2:$B$100,2,0))</f>
        <v>MANTENIMIENTO Y LIMPIEZA</v>
      </c>
      <c r="O7080" s="11" t="s">
        <v>9242</v>
      </c>
      <c r="P7080" s="40" t="s">
        <v>9259</v>
      </c>
      <c r="Q7080" s="107">
        <v>4500007078</v>
      </c>
      <c r="R7080" s="43">
        <v>61266</v>
      </c>
      <c r="T7080" s="119"/>
      <c r="U7080" s="119"/>
      <c r="V7080" s="119"/>
    </row>
    <row r="7081" spans="1:22" ht="15.95" customHeight="1" x14ac:dyDescent="0.2">
      <c r="A7081" s="28" t="s">
        <v>7853</v>
      </c>
      <c r="B7081" s="7">
        <v>44898</v>
      </c>
      <c r="C7081" s="7">
        <v>44898</v>
      </c>
      <c r="D7081" s="7">
        <v>44909.655300925922</v>
      </c>
      <c r="E7081" s="20">
        <v>1960</v>
      </c>
      <c r="F7081" s="27" t="str">
        <f>VLOOKUP(E7081,PROVEEDORES!$A$2:$D$1013,2,0)</f>
        <v>TRAMAT S.A. Y OTROS U.T.E.</v>
      </c>
      <c r="G7081" s="6" t="s">
        <v>352</v>
      </c>
      <c r="H7081" s="6" t="s">
        <v>935</v>
      </c>
      <c r="I7081" s="8">
        <v>0</v>
      </c>
      <c r="J7081" s="9">
        <v>33969</v>
      </c>
      <c r="K7081" s="9">
        <v>0</v>
      </c>
      <c r="L7081" s="9">
        <v>33969</v>
      </c>
      <c r="M7081" s="16" t="s">
        <v>8439</v>
      </c>
      <c r="N7081" s="14" t="str">
        <f>IF(M7081=0,"",VLOOKUP(M7081,'CUENTAS_CONTABLES'!$A$2:$B$100,2,0))</f>
        <v>MANTENIMIENTO EDIFICIOS</v>
      </c>
      <c r="O7081" s="11" t="s">
        <v>9248</v>
      </c>
      <c r="P7081" s="40" t="s">
        <v>9253</v>
      </c>
      <c r="Q7081" s="108">
        <v>4500007079</v>
      </c>
      <c r="R7081" s="43">
        <v>61267</v>
      </c>
      <c r="T7081" s="119"/>
      <c r="U7081" s="119"/>
      <c r="V7081" s="119"/>
    </row>
    <row r="7082" spans="1:22" ht="15.95" customHeight="1" x14ac:dyDescent="0.2">
      <c r="A7082" s="28" t="s">
        <v>7822</v>
      </c>
      <c r="B7082" s="7">
        <v>44898</v>
      </c>
      <c r="C7082" s="7">
        <v>44898</v>
      </c>
      <c r="D7082" s="7">
        <v>44909.652060185188</v>
      </c>
      <c r="E7082" s="20">
        <v>1963</v>
      </c>
      <c r="F7082" s="27" t="str">
        <f>VLOOKUP(E7082,PROVEEDORES!$A$2:$D$1013,2,0)</f>
        <v>TRASLADOS ESPECIALES S.A.</v>
      </c>
      <c r="G7082" s="6" t="s">
        <v>351</v>
      </c>
      <c r="H7082" s="6" t="s">
        <v>687</v>
      </c>
      <c r="I7082" s="8">
        <v>21</v>
      </c>
      <c r="J7082" s="9">
        <v>141.69999999999999</v>
      </c>
      <c r="K7082" s="9">
        <v>29.756999999999998</v>
      </c>
      <c r="L7082" s="9">
        <v>171.45699999999999</v>
      </c>
      <c r="M7082" s="16" t="s">
        <v>8438</v>
      </c>
      <c r="N7082" s="14" t="str">
        <f>IF(M7082=0,"",VLOOKUP(M7082,'CUENTAS_CONTABLES'!$A$2:$B$100,2,0))</f>
        <v>MANTENIMIENTO Y LIMPIEZA</v>
      </c>
      <c r="O7082" s="11" t="s">
        <v>9242</v>
      </c>
      <c r="P7082" s="40" t="s">
        <v>9252</v>
      </c>
      <c r="Q7082" s="107">
        <v>4500007080</v>
      </c>
      <c r="R7082" s="43">
        <v>61268</v>
      </c>
      <c r="T7082" s="119"/>
      <c r="U7082" s="119"/>
      <c r="V7082" s="119"/>
    </row>
    <row r="7083" spans="1:22" ht="15.95" customHeight="1" x14ac:dyDescent="0.2">
      <c r="A7083" s="28" t="s">
        <v>7842</v>
      </c>
      <c r="B7083" s="7">
        <v>44898</v>
      </c>
      <c r="C7083" s="7">
        <v>44898</v>
      </c>
      <c r="D7083" s="7">
        <v>44913.526064814818</v>
      </c>
      <c r="E7083" s="20">
        <v>1988</v>
      </c>
      <c r="F7083" s="27" t="str">
        <f>VLOOKUP(E7083,PROVEEDORES!$A$2:$D$1013,2,0)</f>
        <v>VERDOLINI JORGE PEDRO</v>
      </c>
      <c r="G7083" s="6" t="s">
        <v>351</v>
      </c>
      <c r="H7083" s="6" t="s">
        <v>401</v>
      </c>
      <c r="I7083" s="8">
        <v>21</v>
      </c>
      <c r="J7083" s="9">
        <v>59090.91</v>
      </c>
      <c r="K7083" s="9">
        <v>12409.091100000001</v>
      </c>
      <c r="L7083" s="9">
        <v>71500.001100000009</v>
      </c>
      <c r="M7083" s="16" t="s">
        <v>8438</v>
      </c>
      <c r="N7083" s="14" t="str">
        <f>IF(M7083=0,"",VLOOKUP(M7083,'CUENTAS_CONTABLES'!$A$2:$B$100,2,0))</f>
        <v>MANTENIMIENTO Y LIMPIEZA</v>
      </c>
      <c r="O7083" s="11" t="s">
        <v>9242</v>
      </c>
      <c r="P7083" s="40" t="s">
        <v>9252</v>
      </c>
      <c r="Q7083" s="108">
        <v>4500007081</v>
      </c>
      <c r="R7083" s="43">
        <v>61269</v>
      </c>
      <c r="T7083" s="119"/>
      <c r="U7083" s="119"/>
      <c r="V7083" s="119"/>
    </row>
    <row r="7084" spans="1:22" ht="15.95" customHeight="1" x14ac:dyDescent="0.2">
      <c r="A7084" s="28" t="s">
        <v>7881</v>
      </c>
      <c r="B7084" s="7">
        <v>44899</v>
      </c>
      <c r="C7084" s="7">
        <v>44899</v>
      </c>
      <c r="D7084" s="7">
        <v>44904.429618055554</v>
      </c>
      <c r="E7084" s="20">
        <v>1091</v>
      </c>
      <c r="F7084" s="27" t="str">
        <f>VLOOKUP(E7084,PROVEEDORES!$A$2:$D$1013,2,0)</f>
        <v>AUTOPISTAS DEL SOL SA</v>
      </c>
      <c r="G7084" s="6" t="s">
        <v>351</v>
      </c>
      <c r="H7084" s="6" t="s">
        <v>869</v>
      </c>
      <c r="I7084" s="8">
        <v>21</v>
      </c>
      <c r="J7084" s="9">
        <v>578.52</v>
      </c>
      <c r="K7084" s="9">
        <v>121.4892</v>
      </c>
      <c r="L7084" s="9">
        <v>700.00919999999996</v>
      </c>
      <c r="M7084" s="16" t="s">
        <v>8442</v>
      </c>
      <c r="N7084" s="14" t="str">
        <f>IF(M7084=0,"",VLOOKUP(M7084,'CUENTAS_CONTABLES'!$A$2:$B$100,2,0))</f>
        <v>MANTENIMIENTO INSTALACIONES</v>
      </c>
      <c r="O7084" s="11" t="s">
        <v>8357</v>
      </c>
      <c r="P7084" s="40" t="s">
        <v>9253</v>
      </c>
      <c r="Q7084" s="107">
        <v>4500007082</v>
      </c>
      <c r="R7084" s="43">
        <v>61270</v>
      </c>
      <c r="T7084" s="119"/>
      <c r="U7084" s="119"/>
      <c r="V7084" s="119"/>
    </row>
    <row r="7085" spans="1:22" ht="15.95" customHeight="1" x14ac:dyDescent="0.2">
      <c r="A7085" s="28" t="s">
        <v>3817</v>
      </c>
      <c r="B7085" s="7">
        <v>44899</v>
      </c>
      <c r="C7085" s="7">
        <v>44899</v>
      </c>
      <c r="D7085" s="7">
        <v>44909.659872685188</v>
      </c>
      <c r="E7085" s="20">
        <v>1104</v>
      </c>
      <c r="F7085" s="27" t="str">
        <f>VLOOKUP(E7085,PROVEEDORES!$A$2:$D$1013,2,0)</f>
        <v>BALEANI GUSA MAURO ARIEL</v>
      </c>
      <c r="G7085" s="6" t="s">
        <v>351</v>
      </c>
      <c r="H7085" s="6" t="s">
        <v>1213</v>
      </c>
      <c r="I7085" s="8">
        <v>21</v>
      </c>
      <c r="J7085" s="9">
        <v>4680</v>
      </c>
      <c r="K7085" s="9">
        <v>982.8</v>
      </c>
      <c r="L7085" s="9">
        <v>5662.8</v>
      </c>
      <c r="M7085" s="16" t="s">
        <v>8442</v>
      </c>
      <c r="N7085" s="14" t="str">
        <f>IF(M7085=0,"",VLOOKUP(M7085,'CUENTAS_CONTABLES'!$A$2:$B$100,2,0))</f>
        <v>MANTENIMIENTO INSTALACIONES</v>
      </c>
      <c r="O7085" s="11" t="s">
        <v>9244</v>
      </c>
      <c r="P7085" s="40" t="s">
        <v>9252</v>
      </c>
      <c r="Q7085" s="108">
        <v>4500007083</v>
      </c>
      <c r="R7085" s="43">
        <v>61271</v>
      </c>
      <c r="T7085" s="119"/>
      <c r="U7085" s="119"/>
      <c r="V7085" s="119"/>
    </row>
    <row r="7086" spans="1:22" ht="15.95" customHeight="1" x14ac:dyDescent="0.2">
      <c r="A7086" s="28" t="s">
        <v>7887</v>
      </c>
      <c r="B7086" s="7">
        <v>44899</v>
      </c>
      <c r="C7086" s="7">
        <v>44899</v>
      </c>
      <c r="D7086" s="7">
        <v>44925.382256944446</v>
      </c>
      <c r="E7086" s="20">
        <v>1106</v>
      </c>
      <c r="F7086" s="27" t="str">
        <f>VLOOKUP(E7086,PROVEEDORES!$A$2:$D$1013,2,0)</f>
        <v>BANCO DE VALORES</v>
      </c>
      <c r="G7086" s="6" t="s">
        <v>351</v>
      </c>
      <c r="H7086" s="6" t="s">
        <v>1311</v>
      </c>
      <c r="I7086" s="8">
        <v>21</v>
      </c>
      <c r="J7086" s="9">
        <v>632.65</v>
      </c>
      <c r="K7086" s="9">
        <v>132.85649999999998</v>
      </c>
      <c r="L7086" s="9">
        <v>765.50649999999996</v>
      </c>
      <c r="M7086" s="16" t="s">
        <v>8442</v>
      </c>
      <c r="N7086" s="14" t="str">
        <f>IF(M7086=0,"",VLOOKUP(M7086,'CUENTAS_CONTABLES'!$A$2:$B$100,2,0))</f>
        <v>MANTENIMIENTO INSTALACIONES</v>
      </c>
      <c r="O7086" s="11" t="s">
        <v>9240</v>
      </c>
      <c r="P7086" s="40" t="s">
        <v>9252</v>
      </c>
      <c r="Q7086" s="107">
        <v>4500007084</v>
      </c>
      <c r="R7086" s="43">
        <v>61272</v>
      </c>
      <c r="T7086" s="119"/>
      <c r="U7086" s="119"/>
      <c r="V7086" s="119"/>
    </row>
    <row r="7087" spans="1:22" ht="15.95" customHeight="1" x14ac:dyDescent="0.2">
      <c r="A7087" s="28" t="s">
        <v>7866</v>
      </c>
      <c r="B7087" s="7">
        <v>44899</v>
      </c>
      <c r="C7087" s="7">
        <v>44899</v>
      </c>
      <c r="D7087" s="7">
        <v>44925.654699074075</v>
      </c>
      <c r="E7087" s="20">
        <v>1107</v>
      </c>
      <c r="F7087" s="27" t="str">
        <f>VLOOKUP(E7087,PROVEEDORES!$A$2:$D$1013,2,0)</f>
        <v>BANCO FRANCÉS BBVA S.A.</v>
      </c>
      <c r="G7087" s="6" t="s">
        <v>351</v>
      </c>
      <c r="H7087" s="6" t="s">
        <v>715</v>
      </c>
      <c r="I7087" s="8">
        <v>21</v>
      </c>
      <c r="J7087" s="9">
        <v>1094.8</v>
      </c>
      <c r="K7087" s="9">
        <v>229.90799999999999</v>
      </c>
      <c r="L7087" s="9">
        <v>1324.7079999999999</v>
      </c>
      <c r="M7087" s="16" t="s">
        <v>8441</v>
      </c>
      <c r="N7087" s="14" t="str">
        <f>IF(M7087=0,"",VLOOKUP(M7087,'CUENTAS_CONTABLES'!$A$2:$B$100,2,0))</f>
        <v>MANTENIMIENTO COMPUTADORAS</v>
      </c>
      <c r="O7087" s="11" t="s">
        <v>9244</v>
      </c>
      <c r="P7087" s="40" t="s">
        <v>9252</v>
      </c>
      <c r="Q7087" s="108">
        <v>4500007085</v>
      </c>
      <c r="R7087" s="43">
        <v>61273</v>
      </c>
      <c r="T7087" s="119"/>
      <c r="U7087" s="119"/>
      <c r="V7087" s="119"/>
    </row>
    <row r="7088" spans="1:22" ht="15.95" customHeight="1" x14ac:dyDescent="0.2">
      <c r="A7088" s="28" t="s">
        <v>7885</v>
      </c>
      <c r="B7088" s="7">
        <v>44899</v>
      </c>
      <c r="C7088" s="7">
        <v>44899</v>
      </c>
      <c r="D7088" s="7">
        <v>44923.64135416667</v>
      </c>
      <c r="E7088" s="20">
        <v>1133</v>
      </c>
      <c r="F7088" s="27" t="str">
        <f>VLOOKUP(E7088,PROVEEDORES!$A$2:$D$1013,2,0)</f>
        <v>BLUE ABS ELECTRONICA SRL</v>
      </c>
      <c r="G7088" s="6" t="s">
        <v>351</v>
      </c>
      <c r="H7088" s="6" t="s">
        <v>726</v>
      </c>
      <c r="I7088" s="8">
        <v>21</v>
      </c>
      <c r="J7088" s="9">
        <v>603.33000000000004</v>
      </c>
      <c r="K7088" s="9">
        <v>126.69930000000001</v>
      </c>
      <c r="L7088" s="9">
        <v>730.02930000000003</v>
      </c>
      <c r="M7088" s="16" t="s">
        <v>8442</v>
      </c>
      <c r="N7088" s="14" t="str">
        <f>IF(M7088=0,"",VLOOKUP(M7088,'CUENTAS_CONTABLES'!$A$2:$B$100,2,0))</f>
        <v>MANTENIMIENTO INSTALACIONES</v>
      </c>
      <c r="O7088" s="11" t="s">
        <v>9244</v>
      </c>
      <c r="P7088" s="40" t="s">
        <v>9252</v>
      </c>
      <c r="Q7088" s="107">
        <v>4500007086</v>
      </c>
      <c r="R7088" s="43">
        <v>61274</v>
      </c>
      <c r="T7088" s="119"/>
      <c r="U7088" s="119"/>
      <c r="V7088" s="119"/>
    </row>
    <row r="7089" spans="1:22" ht="15.95" customHeight="1" x14ac:dyDescent="0.2">
      <c r="A7089" s="28" t="s">
        <v>7882</v>
      </c>
      <c r="B7089" s="7">
        <v>44899</v>
      </c>
      <c r="C7089" s="7">
        <v>44899</v>
      </c>
      <c r="D7089" s="7">
        <v>44919.62771990741</v>
      </c>
      <c r="E7089" s="20">
        <v>1190</v>
      </c>
      <c r="F7089" s="27" t="str">
        <f>VLOOKUP(E7089,PROVEEDORES!$A$2:$D$1013,2,0)</f>
        <v>CHIARENZA FELIPE</v>
      </c>
      <c r="G7089" s="6" t="s">
        <v>351</v>
      </c>
      <c r="H7089" s="6" t="s">
        <v>403</v>
      </c>
      <c r="I7089" s="8">
        <v>21</v>
      </c>
      <c r="J7089" s="9">
        <v>4000</v>
      </c>
      <c r="K7089" s="9">
        <v>840</v>
      </c>
      <c r="L7089" s="9">
        <v>4840</v>
      </c>
      <c r="M7089" s="16" t="s">
        <v>8442</v>
      </c>
      <c r="N7089" s="14" t="str">
        <f>IF(M7089=0,"",VLOOKUP(M7089,'CUENTAS_CONTABLES'!$A$2:$B$100,2,0))</f>
        <v>MANTENIMIENTO INSTALACIONES</v>
      </c>
      <c r="O7089" s="11" t="s">
        <v>9245</v>
      </c>
      <c r="P7089" s="40" t="s">
        <v>9252</v>
      </c>
      <c r="Q7089" s="108">
        <v>4500007087</v>
      </c>
      <c r="R7089" s="43">
        <v>0</v>
      </c>
      <c r="T7089" s="119"/>
      <c r="U7089" s="119"/>
      <c r="V7089" s="119"/>
    </row>
    <row r="7090" spans="1:22" ht="15.95" customHeight="1" x14ac:dyDescent="0.2">
      <c r="A7090" s="28" t="s">
        <v>7889</v>
      </c>
      <c r="B7090" s="7">
        <v>44899</v>
      </c>
      <c r="C7090" s="7">
        <v>44899</v>
      </c>
      <c r="D7090" s="7">
        <v>44939.531030092592</v>
      </c>
      <c r="E7090" s="20">
        <v>1210</v>
      </c>
      <c r="F7090" s="27" t="str">
        <f>VLOOKUP(E7090,PROVEEDORES!$A$2:$D$1013,2,0)</f>
        <v>COMBUSTIBLES Y LOGISTICA S.A.</v>
      </c>
      <c r="G7090" s="6" t="s">
        <v>351</v>
      </c>
      <c r="H7090" s="6" t="s">
        <v>1312</v>
      </c>
      <c r="I7090" s="8">
        <v>21</v>
      </c>
      <c r="J7090" s="9">
        <v>564.98</v>
      </c>
      <c r="K7090" s="9">
        <v>118.64579999999999</v>
      </c>
      <c r="L7090" s="9">
        <v>683.62580000000003</v>
      </c>
      <c r="M7090" s="16" t="s">
        <v>8442</v>
      </c>
      <c r="N7090" s="14" t="str">
        <f>IF(M7090=0,"",VLOOKUP(M7090,'CUENTAS_CONTABLES'!$A$2:$B$100,2,0))</f>
        <v>MANTENIMIENTO INSTALACIONES</v>
      </c>
      <c r="O7090" s="11" t="s">
        <v>9248</v>
      </c>
      <c r="P7090" s="40" t="s">
        <v>9252</v>
      </c>
      <c r="Q7090" s="107">
        <v>4500007088</v>
      </c>
      <c r="R7090" s="43">
        <v>61276</v>
      </c>
      <c r="T7090" s="119"/>
      <c r="U7090" s="119"/>
      <c r="V7090" s="119"/>
    </row>
    <row r="7091" spans="1:22" ht="15.95" customHeight="1" x14ac:dyDescent="0.2">
      <c r="A7091" s="28" t="s">
        <v>3745</v>
      </c>
      <c r="B7091" s="7">
        <v>44899</v>
      </c>
      <c r="C7091" s="7">
        <v>44899</v>
      </c>
      <c r="D7091" s="7">
        <v>44903.678773148145</v>
      </c>
      <c r="E7091" s="20">
        <v>1213</v>
      </c>
      <c r="F7091" s="27" t="str">
        <f>VLOOKUP(E7091,PROVEEDORES!$A$2:$D$1013,2,0)</f>
        <v>COMBUSTIBLES Y SERVICIOS S.R.L.</v>
      </c>
      <c r="G7091" s="6" t="s">
        <v>352</v>
      </c>
      <c r="H7091" s="6" t="s">
        <v>507</v>
      </c>
      <c r="I7091" s="8">
        <v>0</v>
      </c>
      <c r="J7091" s="9">
        <v>41832</v>
      </c>
      <c r="K7091" s="9">
        <v>0</v>
      </c>
      <c r="L7091" s="9">
        <v>41832</v>
      </c>
      <c r="M7091" s="16" t="s">
        <v>8441</v>
      </c>
      <c r="N7091" s="14" t="str">
        <f>IF(M7091=0,"",VLOOKUP(M7091,'CUENTAS_CONTABLES'!$A$2:$B$100,2,0))</f>
        <v>MANTENIMIENTO COMPUTADORAS</v>
      </c>
      <c r="O7091" s="11" t="s">
        <v>9241</v>
      </c>
      <c r="P7091" s="40" t="s">
        <v>9252</v>
      </c>
      <c r="Q7091" s="108">
        <v>4500007089</v>
      </c>
      <c r="R7091" s="43">
        <v>61277</v>
      </c>
      <c r="T7091" s="119"/>
      <c r="U7091" s="119"/>
      <c r="V7091" s="119"/>
    </row>
    <row r="7092" spans="1:22" ht="15.95" customHeight="1" x14ac:dyDescent="0.2">
      <c r="A7092" s="28" t="s">
        <v>7886</v>
      </c>
      <c r="B7092" s="7">
        <v>44899</v>
      </c>
      <c r="C7092" s="7">
        <v>44899</v>
      </c>
      <c r="D7092" s="7">
        <v>44933.667175925926</v>
      </c>
      <c r="E7092" s="20">
        <v>1246</v>
      </c>
      <c r="F7092" s="27" t="str">
        <f>VLOOKUP(E7092,PROVEEDORES!$A$2:$D$1013,2,0)</f>
        <v>DALLWYN S.A.</v>
      </c>
      <c r="G7092" s="6" t="s">
        <v>351</v>
      </c>
      <c r="H7092" s="6" t="s">
        <v>1206</v>
      </c>
      <c r="I7092" s="8">
        <v>21</v>
      </c>
      <c r="J7092" s="9">
        <v>6735.54</v>
      </c>
      <c r="K7092" s="9">
        <v>1414.4633999999999</v>
      </c>
      <c r="L7092" s="9">
        <v>8150.0033999999996</v>
      </c>
      <c r="M7092" s="16" t="s">
        <v>8442</v>
      </c>
      <c r="N7092" s="14" t="str">
        <f>IF(M7092=0,"",VLOOKUP(M7092,'CUENTAS_CONTABLES'!$A$2:$B$100,2,0))</f>
        <v>MANTENIMIENTO INSTALACIONES</v>
      </c>
      <c r="O7092" s="11" t="s">
        <v>9245</v>
      </c>
      <c r="P7092" s="40" t="s">
        <v>9253</v>
      </c>
      <c r="Q7092" s="107">
        <v>4500007090</v>
      </c>
      <c r="R7092" s="43">
        <v>61278</v>
      </c>
      <c r="T7092" s="119"/>
      <c r="U7092" s="119"/>
      <c r="V7092" s="119"/>
    </row>
    <row r="7093" spans="1:22" ht="15.95" customHeight="1" x14ac:dyDescent="0.2">
      <c r="A7093" s="28" t="s">
        <v>3793</v>
      </c>
      <c r="B7093" s="7">
        <v>44899</v>
      </c>
      <c r="C7093" s="7">
        <v>44899</v>
      </c>
      <c r="D7093" s="7">
        <v>44903.682303240741</v>
      </c>
      <c r="E7093" s="20">
        <v>1248</v>
      </c>
      <c r="F7093" s="27" t="str">
        <f>VLOOKUP(E7093,PROVEEDORES!$A$2:$D$1013,2,0)</f>
        <v>DANIEL ALBERTO FERRUFINO</v>
      </c>
      <c r="G7093" s="6" t="s">
        <v>352</v>
      </c>
      <c r="H7093" s="6" t="s">
        <v>507</v>
      </c>
      <c r="I7093" s="8">
        <v>0</v>
      </c>
      <c r="J7093" s="9">
        <v>28455</v>
      </c>
      <c r="K7093" s="9">
        <v>0</v>
      </c>
      <c r="L7093" s="9">
        <v>28455</v>
      </c>
      <c r="M7093" s="16" t="s">
        <v>8441</v>
      </c>
      <c r="N7093" s="14" t="str">
        <f>IF(M7093=0,"",VLOOKUP(M7093,'CUENTAS_CONTABLES'!$A$2:$B$100,2,0))</f>
        <v>MANTENIMIENTO COMPUTADORAS</v>
      </c>
      <c r="O7093" s="11" t="s">
        <v>9246</v>
      </c>
      <c r="P7093" s="40" t="s">
        <v>9252</v>
      </c>
      <c r="Q7093" s="108">
        <v>4500007091</v>
      </c>
      <c r="R7093" s="43">
        <v>61279</v>
      </c>
      <c r="T7093" s="119"/>
      <c r="U7093" s="119"/>
      <c r="V7093" s="119"/>
    </row>
    <row r="7094" spans="1:22" ht="15.95" customHeight="1" x14ac:dyDescent="0.2">
      <c r="A7094" s="28" t="s">
        <v>7865</v>
      </c>
      <c r="B7094" s="7">
        <v>44899</v>
      </c>
      <c r="C7094" s="7">
        <v>44899</v>
      </c>
      <c r="D7094" s="7">
        <v>44909.670601851853</v>
      </c>
      <c r="E7094" s="20">
        <v>1299</v>
      </c>
      <c r="F7094" s="27" t="str">
        <f>VLOOKUP(E7094,PROVEEDORES!$A$2:$D$1013,2,0)</f>
        <v>EL ARTE DEL SELLO S.R.L.</v>
      </c>
      <c r="G7094" s="6" t="s">
        <v>351</v>
      </c>
      <c r="H7094" s="6" t="s">
        <v>415</v>
      </c>
      <c r="I7094" s="8">
        <v>21</v>
      </c>
      <c r="J7094" s="9">
        <v>49.59</v>
      </c>
      <c r="K7094" s="9">
        <v>10.413900000000002</v>
      </c>
      <c r="L7094" s="9">
        <v>60.003900000000002</v>
      </c>
      <c r="M7094" s="16" t="s">
        <v>8441</v>
      </c>
      <c r="N7094" s="14" t="str">
        <f>IF(M7094=0,"",VLOOKUP(M7094,'CUENTAS_CONTABLES'!$A$2:$B$100,2,0))</f>
        <v>MANTENIMIENTO COMPUTADORAS</v>
      </c>
      <c r="O7094" s="11" t="s">
        <v>8357</v>
      </c>
      <c r="P7094" s="40" t="s">
        <v>9252</v>
      </c>
      <c r="Q7094" s="107">
        <v>4500007092</v>
      </c>
      <c r="R7094" s="43">
        <v>61280</v>
      </c>
      <c r="T7094" s="119"/>
      <c r="U7094" s="119"/>
      <c r="V7094" s="119"/>
    </row>
    <row r="7095" spans="1:22" ht="15.95" customHeight="1" x14ac:dyDescent="0.2">
      <c r="A7095" s="28" t="s">
        <v>7876</v>
      </c>
      <c r="B7095" s="7">
        <v>44899</v>
      </c>
      <c r="C7095" s="7">
        <v>44899</v>
      </c>
      <c r="D7095" s="7">
        <v>44902.426504629628</v>
      </c>
      <c r="E7095" s="20">
        <v>1319</v>
      </c>
      <c r="F7095" s="27" t="str">
        <f>VLOOKUP(E7095,PROVEEDORES!$A$2:$D$1013,2,0)</f>
        <v>EMILIANO SACCOL</v>
      </c>
      <c r="G7095" s="6" t="s">
        <v>351</v>
      </c>
      <c r="H7095" s="6" t="s">
        <v>398</v>
      </c>
      <c r="I7095" s="8">
        <v>21</v>
      </c>
      <c r="J7095" s="9">
        <v>35</v>
      </c>
      <c r="K7095" s="9">
        <v>7.35</v>
      </c>
      <c r="L7095" s="9">
        <v>42.35</v>
      </c>
      <c r="M7095" s="16" t="s">
        <v>8441</v>
      </c>
      <c r="N7095" s="14" t="str">
        <f>IF(M7095=0,"",VLOOKUP(M7095,'CUENTAS_CONTABLES'!$A$2:$B$100,2,0))</f>
        <v>MANTENIMIENTO COMPUTADORAS</v>
      </c>
      <c r="O7095" s="11" t="s">
        <v>9242</v>
      </c>
      <c r="P7095" s="40" t="s">
        <v>9252</v>
      </c>
      <c r="Q7095" s="108">
        <v>4500007093</v>
      </c>
      <c r="R7095" s="43">
        <v>61281</v>
      </c>
      <c r="T7095" s="119"/>
      <c r="U7095" s="119"/>
      <c r="V7095" s="119"/>
    </row>
    <row r="7096" spans="1:22" ht="15.95" customHeight="1" x14ac:dyDescent="0.2">
      <c r="A7096" s="28" t="s">
        <v>7864</v>
      </c>
      <c r="B7096" s="7">
        <v>44899</v>
      </c>
      <c r="C7096" s="7">
        <v>44899</v>
      </c>
      <c r="D7096" s="7">
        <v>44909.66783564815</v>
      </c>
      <c r="E7096" s="20">
        <v>1325</v>
      </c>
      <c r="F7096" s="27" t="str">
        <f>VLOOKUP(E7096,PROVEEDORES!$A$2:$D$1013,2,0)</f>
        <v>EMPRESA SARMIENTO S.R.L.</v>
      </c>
      <c r="G7096" s="6" t="s">
        <v>351</v>
      </c>
      <c r="H7096" s="6" t="s">
        <v>415</v>
      </c>
      <c r="I7096" s="8">
        <v>21</v>
      </c>
      <c r="J7096" s="9">
        <v>49.59</v>
      </c>
      <c r="K7096" s="9">
        <v>10.413900000000002</v>
      </c>
      <c r="L7096" s="9">
        <v>60.003900000000002</v>
      </c>
      <c r="M7096" s="16" t="s">
        <v>8441</v>
      </c>
      <c r="N7096" s="14" t="str">
        <f>IF(M7096=0,"",VLOOKUP(M7096,'CUENTAS_CONTABLES'!$A$2:$B$100,2,0))</f>
        <v>MANTENIMIENTO COMPUTADORAS</v>
      </c>
      <c r="O7096" s="11" t="s">
        <v>9242</v>
      </c>
      <c r="P7096" s="40" t="s">
        <v>9252</v>
      </c>
      <c r="Q7096" s="107">
        <v>4500007094</v>
      </c>
      <c r="R7096" s="43">
        <v>61282</v>
      </c>
      <c r="T7096" s="119"/>
      <c r="U7096" s="119"/>
      <c r="V7096" s="119"/>
    </row>
    <row r="7097" spans="1:22" ht="15.95" customHeight="1" x14ac:dyDescent="0.2">
      <c r="A7097" s="28" t="s">
        <v>7878</v>
      </c>
      <c r="B7097" s="7">
        <v>44899</v>
      </c>
      <c r="C7097" s="7">
        <v>44899</v>
      </c>
      <c r="D7097" s="7">
        <v>44923.71665509259</v>
      </c>
      <c r="E7097" s="20">
        <v>1371</v>
      </c>
      <c r="F7097" s="27" t="str">
        <f>VLOOKUP(E7097,PROVEEDORES!$A$2:$D$1013,2,0)</f>
        <v>FEDERACIÓN PATRONAL SEGUROS SA</v>
      </c>
      <c r="G7097" s="6" t="s">
        <v>351</v>
      </c>
      <c r="H7097" s="6" t="s">
        <v>647</v>
      </c>
      <c r="I7097" s="8">
        <v>27</v>
      </c>
      <c r="J7097" s="9">
        <v>700.26</v>
      </c>
      <c r="K7097" s="9">
        <v>189.0702</v>
      </c>
      <c r="L7097" s="9">
        <v>889.33019999999999</v>
      </c>
      <c r="M7097" s="16" t="s">
        <v>8441</v>
      </c>
      <c r="N7097" s="14" t="str">
        <f>IF(M7097=0,"",VLOOKUP(M7097,'CUENTAS_CONTABLES'!$A$2:$B$100,2,0))</f>
        <v>MANTENIMIENTO COMPUTADORAS</v>
      </c>
      <c r="O7097" s="11" t="s">
        <v>8357</v>
      </c>
      <c r="P7097" s="40" t="s">
        <v>9252</v>
      </c>
      <c r="Q7097" s="108">
        <v>4500007095</v>
      </c>
      <c r="R7097" s="43">
        <v>61283</v>
      </c>
      <c r="T7097" s="119"/>
      <c r="U7097" s="119"/>
      <c r="V7097" s="119"/>
    </row>
    <row r="7098" spans="1:22" ht="15.95" customHeight="1" x14ac:dyDescent="0.2">
      <c r="A7098" s="28" t="s">
        <v>7867</v>
      </c>
      <c r="B7098" s="7">
        <v>44899</v>
      </c>
      <c r="C7098" s="7">
        <v>44899</v>
      </c>
      <c r="D7098" s="7">
        <v>44933.659108796295</v>
      </c>
      <c r="E7098" s="20">
        <v>1418</v>
      </c>
      <c r="F7098" s="27" t="str">
        <f>VLOOKUP(E7098,PROVEEDORES!$A$2:$D$1013,2,0)</f>
        <v>GASKO S.A.</v>
      </c>
      <c r="G7098" s="6" t="s">
        <v>351</v>
      </c>
      <c r="H7098" s="6" t="s">
        <v>417</v>
      </c>
      <c r="I7098" s="8">
        <v>21</v>
      </c>
      <c r="J7098" s="9">
        <v>13800</v>
      </c>
      <c r="K7098" s="9">
        <v>2898</v>
      </c>
      <c r="L7098" s="9">
        <v>16698</v>
      </c>
      <c r="M7098" s="16" t="s">
        <v>8441</v>
      </c>
      <c r="N7098" s="14" t="str">
        <f>IF(M7098=0,"",VLOOKUP(M7098,'CUENTAS_CONTABLES'!$A$2:$B$100,2,0))</f>
        <v>MANTENIMIENTO COMPUTADORAS</v>
      </c>
      <c r="O7098" s="11" t="s">
        <v>9241</v>
      </c>
      <c r="P7098" s="40" t="s">
        <v>9252</v>
      </c>
      <c r="Q7098" s="107">
        <v>4500007096</v>
      </c>
      <c r="R7098" s="43">
        <v>61285</v>
      </c>
      <c r="T7098" s="119"/>
      <c r="U7098" s="119"/>
      <c r="V7098" s="119"/>
    </row>
    <row r="7099" spans="1:22" ht="15.95" customHeight="1" x14ac:dyDescent="0.2">
      <c r="A7099" s="28" t="s">
        <v>3206</v>
      </c>
      <c r="B7099" s="7">
        <v>44899</v>
      </c>
      <c r="C7099" s="7">
        <v>44899</v>
      </c>
      <c r="D7099" s="7">
        <v>44918.456932870373</v>
      </c>
      <c r="E7099" s="20">
        <v>1439</v>
      </c>
      <c r="F7099" s="27" t="str">
        <f>VLOOKUP(E7099,PROVEEDORES!$A$2:$D$1013,2,0)</f>
        <v>GODOY CARLOS ALBERTO</v>
      </c>
      <c r="G7099" s="6" t="s">
        <v>351</v>
      </c>
      <c r="H7099" s="6" t="s">
        <v>423</v>
      </c>
      <c r="I7099" s="8">
        <v>21</v>
      </c>
      <c r="J7099" s="9">
        <v>9075</v>
      </c>
      <c r="K7099" s="9">
        <v>1905.75</v>
      </c>
      <c r="L7099" s="9">
        <v>10980.75</v>
      </c>
      <c r="M7099" s="16" t="s">
        <v>8441</v>
      </c>
      <c r="N7099" s="14" t="str">
        <f>IF(M7099=0,"",VLOOKUP(M7099,'CUENTAS_CONTABLES'!$A$2:$B$100,2,0))</f>
        <v>MANTENIMIENTO COMPUTADORAS</v>
      </c>
      <c r="O7099" s="11" t="s">
        <v>9248</v>
      </c>
      <c r="P7099" s="40" t="s">
        <v>9252</v>
      </c>
      <c r="Q7099" s="108">
        <v>4500007097</v>
      </c>
      <c r="R7099" s="43">
        <v>61286</v>
      </c>
      <c r="T7099" s="119"/>
      <c r="U7099" s="119"/>
      <c r="V7099" s="119"/>
    </row>
    <row r="7100" spans="1:22" ht="15.95" customHeight="1" x14ac:dyDescent="0.2">
      <c r="A7100" s="28" t="s">
        <v>7870</v>
      </c>
      <c r="B7100" s="7">
        <v>44899</v>
      </c>
      <c r="C7100" s="7">
        <v>44899</v>
      </c>
      <c r="D7100" s="7">
        <v>44919.518761574072</v>
      </c>
      <c r="E7100" s="20">
        <v>1451</v>
      </c>
      <c r="F7100" s="27" t="str">
        <f>VLOOKUP(E7100,PROVEEDORES!$A$2:$D$1013,2,0)</f>
        <v>GRUPO CONCESIONARIO DEL OESTE SA</v>
      </c>
      <c r="G7100" s="6" t="s">
        <v>351</v>
      </c>
      <c r="H7100" s="6" t="s">
        <v>455</v>
      </c>
      <c r="I7100" s="8">
        <v>21</v>
      </c>
      <c r="J7100" s="9">
        <v>20800</v>
      </c>
      <c r="K7100" s="9">
        <v>4368</v>
      </c>
      <c r="L7100" s="9">
        <v>25168</v>
      </c>
      <c r="M7100" s="16" t="s">
        <v>8441</v>
      </c>
      <c r="N7100" s="14" t="str">
        <f>IF(M7100=0,"",VLOOKUP(M7100,'CUENTAS_CONTABLES'!$A$2:$B$100,2,0))</f>
        <v>MANTENIMIENTO COMPUTADORAS</v>
      </c>
      <c r="O7100" s="11" t="s">
        <v>8357</v>
      </c>
      <c r="P7100" s="40" t="s">
        <v>9252</v>
      </c>
      <c r="Q7100" s="107">
        <v>4500007098</v>
      </c>
      <c r="R7100" s="43">
        <v>61287</v>
      </c>
      <c r="T7100" s="119"/>
      <c r="U7100" s="119"/>
      <c r="V7100" s="119"/>
    </row>
    <row r="7101" spans="1:22" ht="15.95" customHeight="1" x14ac:dyDescent="0.2">
      <c r="A7101" s="28" t="s">
        <v>7871</v>
      </c>
      <c r="B7101" s="7">
        <v>44899</v>
      </c>
      <c r="C7101" s="7">
        <v>44899</v>
      </c>
      <c r="D7101" s="7">
        <v>44919.517280092594</v>
      </c>
      <c r="E7101" s="20">
        <v>1466</v>
      </c>
      <c r="F7101" s="27" t="str">
        <f>VLOOKUP(E7101,PROVEEDORES!$A$2:$D$1013,2,0)</f>
        <v>HENRY COOK SRL</v>
      </c>
      <c r="G7101" s="6" t="s">
        <v>351</v>
      </c>
      <c r="H7101" s="6" t="s">
        <v>455</v>
      </c>
      <c r="I7101" s="8">
        <v>21</v>
      </c>
      <c r="J7101" s="9">
        <v>13650</v>
      </c>
      <c r="K7101" s="9">
        <v>2866.5</v>
      </c>
      <c r="L7101" s="9">
        <v>16516.5</v>
      </c>
      <c r="M7101" s="16" t="s">
        <v>8441</v>
      </c>
      <c r="N7101" s="14" t="str">
        <f>IF(M7101=0,"",VLOOKUP(M7101,'CUENTAS_CONTABLES'!$A$2:$B$100,2,0))</f>
        <v>MANTENIMIENTO COMPUTADORAS</v>
      </c>
      <c r="O7101" s="11" t="s">
        <v>9242</v>
      </c>
      <c r="P7101" s="40" t="s">
        <v>9252</v>
      </c>
      <c r="Q7101" s="108">
        <v>4500007099</v>
      </c>
      <c r="R7101" s="43">
        <v>61288</v>
      </c>
      <c r="T7101" s="119"/>
      <c r="U7101" s="119"/>
      <c r="V7101" s="119"/>
    </row>
    <row r="7102" spans="1:22" ht="15.95" customHeight="1" x14ac:dyDescent="0.2">
      <c r="A7102" s="28" t="s">
        <v>7883</v>
      </c>
      <c r="B7102" s="7">
        <v>44899</v>
      </c>
      <c r="C7102" s="7">
        <v>44899</v>
      </c>
      <c r="D7102" s="7">
        <v>44916.670914351853</v>
      </c>
      <c r="E7102" s="20">
        <v>1472</v>
      </c>
      <c r="F7102" s="27" t="str">
        <f>VLOOKUP(E7102,PROVEEDORES!$A$2:$D$1013,2,0)</f>
        <v>HORACIO A. AMELA</v>
      </c>
      <c r="G7102" s="6" t="s">
        <v>351</v>
      </c>
      <c r="H7102" s="6" t="s">
        <v>425</v>
      </c>
      <c r="I7102" s="8">
        <v>21</v>
      </c>
      <c r="J7102" s="9">
        <v>2890.91</v>
      </c>
      <c r="K7102" s="9">
        <v>607.09109999999998</v>
      </c>
      <c r="L7102" s="9">
        <v>3498.0011</v>
      </c>
      <c r="M7102" s="16" t="s">
        <v>8442</v>
      </c>
      <c r="N7102" s="14" t="str">
        <f>IF(M7102=0,"",VLOOKUP(M7102,'CUENTAS_CONTABLES'!$A$2:$B$100,2,0))</f>
        <v>MANTENIMIENTO INSTALACIONES</v>
      </c>
      <c r="O7102" s="11" t="s">
        <v>9247</v>
      </c>
      <c r="P7102" s="40" t="s">
        <v>9252</v>
      </c>
      <c r="Q7102" s="107">
        <v>4500007100</v>
      </c>
      <c r="R7102" s="43">
        <v>61289</v>
      </c>
      <c r="T7102" s="119"/>
      <c r="U7102" s="119"/>
      <c r="V7102" s="119"/>
    </row>
    <row r="7103" spans="1:22" ht="15.95" customHeight="1" x14ac:dyDescent="0.2">
      <c r="A7103" s="28" t="s">
        <v>2925</v>
      </c>
      <c r="B7103" s="7">
        <v>44899</v>
      </c>
      <c r="C7103" s="7">
        <v>44899</v>
      </c>
      <c r="D7103" s="7">
        <v>44903.679548611108</v>
      </c>
      <c r="E7103" s="20">
        <v>1536</v>
      </c>
      <c r="F7103" s="27" t="str">
        <f>VLOOKUP(E7103,PROVEEDORES!$A$2:$D$1013,2,0)</f>
        <v>JULERIAQUE S.A.</v>
      </c>
      <c r="G7103" s="6" t="s">
        <v>352</v>
      </c>
      <c r="H7103" s="6" t="s">
        <v>507</v>
      </c>
      <c r="I7103" s="8">
        <v>0</v>
      </c>
      <c r="J7103" s="9">
        <v>20154</v>
      </c>
      <c r="K7103" s="9">
        <v>0</v>
      </c>
      <c r="L7103" s="9">
        <v>20154</v>
      </c>
      <c r="M7103" s="16" t="s">
        <v>8441</v>
      </c>
      <c r="N7103" s="14" t="str">
        <f>IF(M7103=0,"",VLOOKUP(M7103,'CUENTAS_CONTABLES'!$A$2:$B$100,2,0))</f>
        <v>MANTENIMIENTO COMPUTADORAS</v>
      </c>
      <c r="O7103" s="11" t="s">
        <v>9243</v>
      </c>
      <c r="P7103" s="40" t="s">
        <v>9252</v>
      </c>
      <c r="Q7103" s="108">
        <v>4500007101</v>
      </c>
      <c r="R7103" s="43">
        <v>0</v>
      </c>
      <c r="T7103" s="119"/>
      <c r="U7103" s="119"/>
      <c r="V7103" s="119"/>
    </row>
    <row r="7104" spans="1:22" ht="15.95" customHeight="1" x14ac:dyDescent="0.2">
      <c r="A7104" s="28" t="s">
        <v>7888</v>
      </c>
      <c r="B7104" s="7">
        <v>44899</v>
      </c>
      <c r="C7104" s="7">
        <v>44899</v>
      </c>
      <c r="D7104" s="7">
        <v>44939.52548611111</v>
      </c>
      <c r="E7104" s="20">
        <v>1612</v>
      </c>
      <c r="F7104" s="27" t="str">
        <f>VLOOKUP(E7104,PROVEEDORES!$A$2:$D$1013,2,0)</f>
        <v>M.SANCHEZ SILLERO E HIJOS S.A.</v>
      </c>
      <c r="G7104" s="6" t="s">
        <v>351</v>
      </c>
      <c r="H7104" s="6" t="s">
        <v>1311</v>
      </c>
      <c r="I7104" s="8">
        <v>21</v>
      </c>
      <c r="J7104" s="9">
        <v>316.27</v>
      </c>
      <c r="K7104" s="9">
        <v>66.416700000000006</v>
      </c>
      <c r="L7104" s="9">
        <v>382.68669999999997</v>
      </c>
      <c r="M7104" s="16" t="s">
        <v>8442</v>
      </c>
      <c r="N7104" s="14" t="str">
        <f>IF(M7104=0,"",VLOOKUP(M7104,'CUENTAS_CONTABLES'!$A$2:$B$100,2,0))</f>
        <v>MANTENIMIENTO INSTALACIONES</v>
      </c>
      <c r="O7104" s="11" t="s">
        <v>9242</v>
      </c>
      <c r="P7104" s="40" t="s">
        <v>9252</v>
      </c>
      <c r="Q7104" s="107">
        <v>4500007102</v>
      </c>
      <c r="R7104" s="43">
        <v>61291</v>
      </c>
      <c r="T7104" s="119"/>
      <c r="U7104" s="119"/>
      <c r="V7104" s="119"/>
    </row>
    <row r="7105" spans="1:22" ht="15.95" customHeight="1" x14ac:dyDescent="0.2">
      <c r="A7105" s="28" t="s">
        <v>7875</v>
      </c>
      <c r="B7105" s="7">
        <v>44899</v>
      </c>
      <c r="C7105" s="7">
        <v>44899</v>
      </c>
      <c r="D7105" s="7">
        <v>44899.744293981479</v>
      </c>
      <c r="E7105" s="20">
        <v>1643</v>
      </c>
      <c r="F7105" s="27" t="str">
        <f>VLOOKUP(E7105,PROVEEDORES!$A$2:$D$1013,2,0)</f>
        <v>MARIN ROSA DE LAS MERCEDES</v>
      </c>
      <c r="G7105" s="6" t="s">
        <v>351</v>
      </c>
      <c r="H7105" s="6" t="s">
        <v>398</v>
      </c>
      <c r="I7105" s="8">
        <v>21</v>
      </c>
      <c r="J7105" s="9">
        <v>146.25</v>
      </c>
      <c r="K7105" s="9">
        <v>30.712499999999999</v>
      </c>
      <c r="L7105" s="9">
        <v>176.96250000000001</v>
      </c>
      <c r="M7105" s="16" t="s">
        <v>8441</v>
      </c>
      <c r="N7105" s="14" t="str">
        <f>IF(M7105=0,"",VLOOKUP(M7105,'CUENTAS_CONTABLES'!$A$2:$B$100,2,0))</f>
        <v>MANTENIMIENTO COMPUTADORAS</v>
      </c>
      <c r="O7105" s="11" t="s">
        <v>9240</v>
      </c>
      <c r="P7105" s="40" t="s">
        <v>9259</v>
      </c>
      <c r="Q7105" s="108">
        <v>4500007103</v>
      </c>
      <c r="R7105" s="43">
        <v>61292</v>
      </c>
      <c r="T7105" s="119"/>
      <c r="U7105" s="119"/>
      <c r="V7105" s="119"/>
    </row>
    <row r="7106" spans="1:22" ht="15.95" customHeight="1" x14ac:dyDescent="0.2">
      <c r="A7106" s="28" t="s">
        <v>6178</v>
      </c>
      <c r="B7106" s="7">
        <v>44899</v>
      </c>
      <c r="C7106" s="7">
        <v>44899</v>
      </c>
      <c r="D7106" s="7">
        <v>44913.525185185186</v>
      </c>
      <c r="E7106" s="20">
        <v>1655</v>
      </c>
      <c r="F7106" s="27" t="str">
        <f>VLOOKUP(E7106,PROVEEDORES!$A$2:$D$1013,2,0)</f>
        <v>MATEO WALTER JAVIER</v>
      </c>
      <c r="G7106" s="6" t="s">
        <v>351</v>
      </c>
      <c r="H7106" s="6" t="s">
        <v>458</v>
      </c>
      <c r="I7106" s="8">
        <v>21</v>
      </c>
      <c r="J7106" s="9">
        <v>8325</v>
      </c>
      <c r="K7106" s="9">
        <v>1748.25</v>
      </c>
      <c r="L7106" s="9">
        <v>10073.25</v>
      </c>
      <c r="M7106" s="16" t="s">
        <v>8441</v>
      </c>
      <c r="N7106" s="14" t="str">
        <f>IF(M7106=0,"",VLOOKUP(M7106,'CUENTAS_CONTABLES'!$A$2:$B$100,2,0))</f>
        <v>MANTENIMIENTO COMPUTADORAS</v>
      </c>
      <c r="O7106" s="11" t="s">
        <v>9242</v>
      </c>
      <c r="P7106" s="40" t="s">
        <v>9256</v>
      </c>
      <c r="Q7106" s="107">
        <v>4500007104</v>
      </c>
      <c r="R7106" s="43">
        <v>0</v>
      </c>
      <c r="T7106" s="119"/>
      <c r="U7106" s="119"/>
      <c r="V7106" s="119"/>
    </row>
    <row r="7107" spans="1:22" ht="15.95" customHeight="1" x14ac:dyDescent="0.2">
      <c r="A7107" s="28" t="s">
        <v>7868</v>
      </c>
      <c r="B7107" s="7">
        <v>44899</v>
      </c>
      <c r="C7107" s="7">
        <v>44899</v>
      </c>
      <c r="D7107" s="7">
        <v>44911.642071759263</v>
      </c>
      <c r="E7107" s="20">
        <v>1674</v>
      </c>
      <c r="F7107" s="27" t="str">
        <f>VLOOKUP(E7107,PROVEEDORES!$A$2:$D$1013,2,0)</f>
        <v>MICELI CLAUDIA ELIZABETH</v>
      </c>
      <c r="G7107" s="6" t="s">
        <v>351</v>
      </c>
      <c r="H7107" s="6" t="s">
        <v>392</v>
      </c>
      <c r="I7107" s="8">
        <v>21</v>
      </c>
      <c r="J7107" s="9">
        <v>195.03</v>
      </c>
      <c r="K7107" s="9">
        <v>40.956299999999999</v>
      </c>
      <c r="L7107" s="9">
        <v>235.9863</v>
      </c>
      <c r="M7107" s="16" t="s">
        <v>8441</v>
      </c>
      <c r="N7107" s="14" t="str">
        <f>IF(M7107=0,"",VLOOKUP(M7107,'CUENTAS_CONTABLES'!$A$2:$B$100,2,0))</f>
        <v>MANTENIMIENTO COMPUTADORAS</v>
      </c>
      <c r="O7107" s="11" t="s">
        <v>8357</v>
      </c>
      <c r="P7107" s="40" t="s">
        <v>9252</v>
      </c>
      <c r="Q7107" s="108">
        <v>4500007105</v>
      </c>
      <c r="R7107" s="43">
        <v>0</v>
      </c>
      <c r="T7107" s="119"/>
      <c r="U7107" s="119"/>
      <c r="V7107" s="119"/>
    </row>
    <row r="7108" spans="1:22" ht="15.95" customHeight="1" x14ac:dyDescent="0.2">
      <c r="A7108" s="28" t="s">
        <v>7879</v>
      </c>
      <c r="B7108" s="7">
        <v>44899</v>
      </c>
      <c r="C7108" s="7">
        <v>44899</v>
      </c>
      <c r="D7108" s="7">
        <v>44910.633599537039</v>
      </c>
      <c r="E7108" s="20">
        <v>1709</v>
      </c>
      <c r="F7108" s="27" t="str">
        <f>VLOOKUP(E7108,PROVEEDORES!$A$2:$D$1013,2,0)</f>
        <v>NIEVA LUIS ALBERTO</v>
      </c>
      <c r="G7108" s="6" t="s">
        <v>352</v>
      </c>
      <c r="H7108" s="6" t="s">
        <v>400</v>
      </c>
      <c r="I7108" s="8">
        <v>0</v>
      </c>
      <c r="J7108" s="9">
        <v>50576</v>
      </c>
      <c r="K7108" s="9">
        <v>0</v>
      </c>
      <c r="L7108" s="9">
        <v>50576</v>
      </c>
      <c r="M7108" s="16" t="s">
        <v>8441</v>
      </c>
      <c r="N7108" s="14" t="str">
        <f>IF(M7108=0,"",VLOOKUP(M7108,'CUENTAS_CONTABLES'!$A$2:$B$100,2,0))</f>
        <v>MANTENIMIENTO COMPUTADORAS</v>
      </c>
      <c r="O7108" s="11" t="s">
        <v>9246</v>
      </c>
      <c r="P7108" s="40" t="s">
        <v>9252</v>
      </c>
      <c r="Q7108" s="107">
        <v>4500007106</v>
      </c>
      <c r="R7108" s="43">
        <v>61295</v>
      </c>
      <c r="T7108" s="119"/>
      <c r="U7108" s="119"/>
      <c r="V7108" s="119"/>
    </row>
    <row r="7109" spans="1:22" ht="15.95" customHeight="1" x14ac:dyDescent="0.2">
      <c r="A7109" s="28" t="s">
        <v>7863</v>
      </c>
      <c r="B7109" s="7">
        <v>44899</v>
      </c>
      <c r="C7109" s="7">
        <v>44899</v>
      </c>
      <c r="D7109" s="7">
        <v>44909.669803240744</v>
      </c>
      <c r="E7109" s="20">
        <v>1710</v>
      </c>
      <c r="F7109" s="27" t="str">
        <f>VLOOKUP(E7109,PROVEEDORES!$A$2:$D$1013,2,0)</f>
        <v>NILDA FONTI DE MARTINATTO Y OTROS</v>
      </c>
      <c r="G7109" s="6" t="s">
        <v>351</v>
      </c>
      <c r="H7109" s="6" t="s">
        <v>415</v>
      </c>
      <c r="I7109" s="8">
        <v>21</v>
      </c>
      <c r="J7109" s="9">
        <v>49.59</v>
      </c>
      <c r="K7109" s="9">
        <v>10.413900000000002</v>
      </c>
      <c r="L7109" s="9">
        <v>60.003900000000002</v>
      </c>
      <c r="M7109" s="16" t="s">
        <v>8441</v>
      </c>
      <c r="N7109" s="14" t="str">
        <f>IF(M7109=0,"",VLOOKUP(M7109,'CUENTAS_CONTABLES'!$A$2:$B$100,2,0))</f>
        <v>MANTENIMIENTO COMPUTADORAS</v>
      </c>
      <c r="O7109" s="11" t="s">
        <v>9242</v>
      </c>
      <c r="P7109" s="40" t="s">
        <v>9252</v>
      </c>
      <c r="Q7109" s="108">
        <v>4500007107</v>
      </c>
      <c r="R7109" s="43">
        <v>61296</v>
      </c>
      <c r="T7109" s="119"/>
      <c r="U7109" s="119"/>
      <c r="V7109" s="119"/>
    </row>
    <row r="7110" spans="1:22" ht="15.95" customHeight="1" x14ac:dyDescent="0.2">
      <c r="A7110" s="28" t="s">
        <v>7862</v>
      </c>
      <c r="B7110" s="7">
        <v>44899</v>
      </c>
      <c r="C7110" s="7">
        <v>44899</v>
      </c>
      <c r="D7110" s="7">
        <v>44930.507592592592</v>
      </c>
      <c r="E7110" s="20">
        <v>1713</v>
      </c>
      <c r="F7110" s="27" t="str">
        <f>VLOOKUP(E7110,PROVEEDORES!$A$2:$D$1013,2,0)</f>
        <v>NOVELLO GRACIELA</v>
      </c>
      <c r="G7110" s="6" t="s">
        <v>351</v>
      </c>
      <c r="H7110" s="6" t="s">
        <v>657</v>
      </c>
      <c r="I7110" s="8">
        <v>21</v>
      </c>
      <c r="J7110" s="9">
        <v>41.32</v>
      </c>
      <c r="K7110" s="9">
        <v>8.6772000000000009</v>
      </c>
      <c r="L7110" s="9">
        <v>49.997199999999999</v>
      </c>
      <c r="M7110" s="16" t="s">
        <v>8441</v>
      </c>
      <c r="N7110" s="14" t="str">
        <f>IF(M7110=0,"",VLOOKUP(M7110,'CUENTAS_CONTABLES'!$A$2:$B$100,2,0))</f>
        <v>MANTENIMIENTO COMPUTADORAS</v>
      </c>
      <c r="O7110" s="11" t="s">
        <v>9248</v>
      </c>
      <c r="P7110" s="40" t="s">
        <v>9252</v>
      </c>
      <c r="Q7110" s="107">
        <v>4500007108</v>
      </c>
      <c r="R7110" s="43">
        <v>61297</v>
      </c>
      <c r="T7110" s="119"/>
      <c r="U7110" s="119"/>
      <c r="V7110" s="119"/>
    </row>
    <row r="7111" spans="1:22" ht="15.95" customHeight="1" x14ac:dyDescent="0.2">
      <c r="A7111" s="28" t="s">
        <v>7873</v>
      </c>
      <c r="B7111" s="7">
        <v>44899</v>
      </c>
      <c r="C7111" s="7">
        <v>44899</v>
      </c>
      <c r="D7111" s="7">
        <v>44899.740023148152</v>
      </c>
      <c r="E7111" s="20">
        <v>1724</v>
      </c>
      <c r="F7111" s="27" t="str">
        <f>VLOOKUP(E7111,PROVEEDORES!$A$2:$D$1013,2,0)</f>
        <v>OPERADORA DE COMBUSTIBLES ROSARIO S.A</v>
      </c>
      <c r="G7111" s="6" t="s">
        <v>351</v>
      </c>
      <c r="H7111" s="6" t="s">
        <v>396</v>
      </c>
      <c r="I7111" s="8">
        <v>21</v>
      </c>
      <c r="J7111" s="9">
        <v>185.19</v>
      </c>
      <c r="K7111" s="9">
        <v>38.889899999999997</v>
      </c>
      <c r="L7111" s="9">
        <v>224.07990000000001</v>
      </c>
      <c r="M7111" s="16" t="s">
        <v>8441</v>
      </c>
      <c r="N7111" s="14" t="str">
        <f>IF(M7111=0,"",VLOOKUP(M7111,'CUENTAS_CONTABLES'!$A$2:$B$100,2,0))</f>
        <v>MANTENIMIENTO COMPUTADORAS</v>
      </c>
      <c r="O7111" s="11" t="s">
        <v>9243</v>
      </c>
      <c r="P7111" s="40" t="s">
        <v>9252</v>
      </c>
      <c r="Q7111" s="108">
        <v>4500007109</v>
      </c>
      <c r="R7111" s="43">
        <v>61298</v>
      </c>
      <c r="T7111" s="119"/>
      <c r="U7111" s="119"/>
      <c r="V7111" s="119"/>
    </row>
    <row r="7112" spans="1:22" ht="15.95" customHeight="1" x14ac:dyDescent="0.2">
      <c r="A7112" s="28" t="s">
        <v>7869</v>
      </c>
      <c r="B7112" s="7">
        <v>44899</v>
      </c>
      <c r="C7112" s="7">
        <v>44899</v>
      </c>
      <c r="D7112" s="7">
        <v>44917.758796296293</v>
      </c>
      <c r="E7112" s="20">
        <v>1731</v>
      </c>
      <c r="F7112" s="27" t="str">
        <f>VLOOKUP(E7112,PROVEEDORES!$A$2:$D$1013,2,0)</f>
        <v>ORTEGA JORGE ANTONIO</v>
      </c>
      <c r="G7112" s="6" t="s">
        <v>351</v>
      </c>
      <c r="H7112" s="6" t="s">
        <v>419</v>
      </c>
      <c r="I7112" s="8">
        <v>21</v>
      </c>
      <c r="J7112" s="9">
        <v>4130</v>
      </c>
      <c r="K7112" s="9">
        <v>867.3</v>
      </c>
      <c r="L7112" s="9">
        <v>4997.3</v>
      </c>
      <c r="M7112" s="16" t="s">
        <v>8441</v>
      </c>
      <c r="N7112" s="14" t="str">
        <f>IF(M7112=0,"",VLOOKUP(M7112,'CUENTAS_CONTABLES'!$A$2:$B$100,2,0))</f>
        <v>MANTENIMIENTO COMPUTADORAS</v>
      </c>
      <c r="O7112" s="11" t="s">
        <v>9242</v>
      </c>
      <c r="P7112" s="40" t="s">
        <v>9252</v>
      </c>
      <c r="Q7112" s="107">
        <v>4500007110</v>
      </c>
      <c r="R7112" s="43">
        <v>61299</v>
      </c>
      <c r="T7112" s="119"/>
      <c r="U7112" s="119"/>
      <c r="V7112" s="119"/>
    </row>
    <row r="7113" spans="1:22" ht="15.95" customHeight="1" x14ac:dyDescent="0.2">
      <c r="A7113" s="28" t="s">
        <v>7880</v>
      </c>
      <c r="B7113" s="7">
        <v>44899</v>
      </c>
      <c r="C7113" s="7">
        <v>44899</v>
      </c>
      <c r="D7113" s="7">
        <v>44925.386145833334</v>
      </c>
      <c r="E7113" s="20">
        <v>1737</v>
      </c>
      <c r="F7113" s="27" t="str">
        <f>VLOOKUP(E7113,PROVEEDORES!$A$2:$D$1013,2,0)</f>
        <v>P. ZUCCO Y CIA. SA</v>
      </c>
      <c r="G7113" s="6" t="s">
        <v>351</v>
      </c>
      <c r="H7113" s="6" t="s">
        <v>1260</v>
      </c>
      <c r="I7113" s="8">
        <v>21</v>
      </c>
      <c r="J7113" s="9">
        <v>1383.88</v>
      </c>
      <c r="K7113" s="9">
        <v>290.61480000000006</v>
      </c>
      <c r="L7113" s="9">
        <v>1674.4948000000002</v>
      </c>
      <c r="M7113" s="16" t="s">
        <v>8441</v>
      </c>
      <c r="N7113" s="14" t="str">
        <f>IF(M7113=0,"",VLOOKUP(M7113,'CUENTAS_CONTABLES'!$A$2:$B$100,2,0))</f>
        <v>MANTENIMIENTO COMPUTADORAS</v>
      </c>
      <c r="O7113" s="11" t="s">
        <v>8357</v>
      </c>
      <c r="P7113" s="40" t="s">
        <v>9252</v>
      </c>
      <c r="Q7113" s="108">
        <v>4500007111</v>
      </c>
      <c r="R7113" s="43">
        <v>61300</v>
      </c>
      <c r="T7113" s="119"/>
      <c r="U7113" s="119"/>
      <c r="V7113" s="119"/>
    </row>
    <row r="7114" spans="1:22" ht="15.95" customHeight="1" x14ac:dyDescent="0.2">
      <c r="A7114" s="28" t="s">
        <v>2212</v>
      </c>
      <c r="B7114" s="7">
        <v>44899</v>
      </c>
      <c r="C7114" s="7">
        <v>44899</v>
      </c>
      <c r="D7114" s="7">
        <v>44899.665358796294</v>
      </c>
      <c r="E7114" s="20">
        <v>1878</v>
      </c>
      <c r="F7114" s="27" t="str">
        <f>VLOOKUP(E7114,PROVEEDORES!$A$2:$D$1013,2,0)</f>
        <v>SECORVEP S.A.</v>
      </c>
      <c r="G7114" s="6" t="s">
        <v>351</v>
      </c>
      <c r="H7114" s="6" t="s">
        <v>1264</v>
      </c>
      <c r="I7114" s="8">
        <v>21</v>
      </c>
      <c r="J7114" s="9">
        <v>16500</v>
      </c>
      <c r="K7114" s="9">
        <v>3465</v>
      </c>
      <c r="L7114" s="9">
        <v>19965</v>
      </c>
      <c r="M7114" s="16" t="s">
        <v>8442</v>
      </c>
      <c r="N7114" s="14" t="str">
        <f>IF(M7114=0,"",VLOOKUP(M7114,'CUENTAS_CONTABLES'!$A$2:$B$100,2,0))</f>
        <v>MANTENIMIENTO INSTALACIONES</v>
      </c>
      <c r="O7114" s="11" t="s">
        <v>8357</v>
      </c>
      <c r="P7114" s="40" t="s">
        <v>9252</v>
      </c>
      <c r="Q7114" s="107">
        <v>4500007112</v>
      </c>
      <c r="R7114" s="43">
        <v>61301</v>
      </c>
      <c r="T7114" s="119"/>
      <c r="U7114" s="119"/>
      <c r="V7114" s="119"/>
    </row>
    <row r="7115" spans="1:22" ht="15.95" customHeight="1" x14ac:dyDescent="0.2">
      <c r="A7115" s="28" t="s">
        <v>7874</v>
      </c>
      <c r="B7115" s="7">
        <v>44899</v>
      </c>
      <c r="C7115" s="7">
        <v>44899</v>
      </c>
      <c r="D7115" s="7">
        <v>44925.63994212963</v>
      </c>
      <c r="E7115" s="20">
        <v>1908</v>
      </c>
      <c r="F7115" s="27" t="str">
        <f>VLOOKUP(E7115,PROVEEDORES!$A$2:$D$1013,2,0)</f>
        <v>SIMONETTA ORSINI SRL</v>
      </c>
      <c r="G7115" s="6" t="s">
        <v>351</v>
      </c>
      <c r="H7115" s="6" t="s">
        <v>396</v>
      </c>
      <c r="I7115" s="8">
        <v>21</v>
      </c>
      <c r="J7115" s="9">
        <v>2089.44</v>
      </c>
      <c r="K7115" s="9">
        <v>438.7824</v>
      </c>
      <c r="L7115" s="9">
        <v>2528.2224000000001</v>
      </c>
      <c r="M7115" s="16" t="s">
        <v>8441</v>
      </c>
      <c r="N7115" s="14" t="str">
        <f>IF(M7115=0,"",VLOOKUP(M7115,'CUENTAS_CONTABLES'!$A$2:$B$100,2,0))</f>
        <v>MANTENIMIENTO COMPUTADORAS</v>
      </c>
      <c r="O7115" s="11" t="s">
        <v>9248</v>
      </c>
      <c r="P7115" s="40" t="s">
        <v>9252</v>
      </c>
      <c r="Q7115" s="108">
        <v>4500007113</v>
      </c>
      <c r="R7115" s="43">
        <v>61302</v>
      </c>
      <c r="T7115" s="119"/>
      <c r="U7115" s="119"/>
      <c r="V7115" s="119"/>
    </row>
    <row r="7116" spans="1:22" ht="15.95" customHeight="1" x14ac:dyDescent="0.2">
      <c r="A7116" s="28" t="s">
        <v>7861</v>
      </c>
      <c r="B7116" s="7">
        <v>44899</v>
      </c>
      <c r="C7116" s="7">
        <v>44899</v>
      </c>
      <c r="D7116" s="7">
        <v>44909.654374999998</v>
      </c>
      <c r="E7116" s="20">
        <v>1925</v>
      </c>
      <c r="F7116" s="27" t="str">
        <f>VLOOKUP(E7116,PROVEEDORES!$A$2:$D$1013,2,0)</f>
        <v>SOUTH W. GROUP S.A.</v>
      </c>
      <c r="G7116" s="6" t="s">
        <v>351</v>
      </c>
      <c r="H7116" s="6" t="s">
        <v>656</v>
      </c>
      <c r="I7116" s="8">
        <v>21</v>
      </c>
      <c r="J7116" s="9">
        <v>24.58</v>
      </c>
      <c r="K7116" s="9">
        <v>5.1617999999999995</v>
      </c>
      <c r="L7116" s="9">
        <v>29.741799999999998</v>
      </c>
      <c r="M7116" s="16" t="s">
        <v>8441</v>
      </c>
      <c r="N7116" s="14" t="str">
        <f>IF(M7116=0,"",VLOOKUP(M7116,'CUENTAS_CONTABLES'!$A$2:$B$100,2,0))</f>
        <v>MANTENIMIENTO COMPUTADORAS</v>
      </c>
      <c r="O7116" s="11" t="s">
        <v>9246</v>
      </c>
      <c r="P7116" s="40" t="s">
        <v>9252</v>
      </c>
      <c r="Q7116" s="107">
        <v>4500007114</v>
      </c>
      <c r="R7116" s="43">
        <v>61303</v>
      </c>
      <c r="T7116" s="119"/>
      <c r="U7116" s="119"/>
      <c r="V7116" s="119"/>
    </row>
    <row r="7117" spans="1:22" ht="15.95" customHeight="1" x14ac:dyDescent="0.2">
      <c r="A7117" s="28" t="s">
        <v>7877</v>
      </c>
      <c r="B7117" s="7">
        <v>44899</v>
      </c>
      <c r="C7117" s="7">
        <v>44899</v>
      </c>
      <c r="D7117" s="7">
        <v>44917.670162037037</v>
      </c>
      <c r="E7117" s="20">
        <v>1931</v>
      </c>
      <c r="F7117" s="27" t="str">
        <f>VLOOKUP(E7117,PROVEEDORES!$A$2:$D$1013,2,0)</f>
        <v>SUC. FREITAS DE CARVALHO S.H</v>
      </c>
      <c r="G7117" s="6" t="s">
        <v>351</v>
      </c>
      <c r="H7117" s="6" t="s">
        <v>366</v>
      </c>
      <c r="I7117" s="8">
        <v>21</v>
      </c>
      <c r="J7117" s="9">
        <v>1876.2</v>
      </c>
      <c r="K7117" s="9">
        <v>394.00200000000007</v>
      </c>
      <c r="L7117" s="9">
        <v>2270.2020000000002</v>
      </c>
      <c r="M7117" s="16" t="s">
        <v>8441</v>
      </c>
      <c r="N7117" s="14" t="str">
        <f>IF(M7117=0,"",VLOOKUP(M7117,'CUENTAS_CONTABLES'!$A$2:$B$100,2,0))</f>
        <v>MANTENIMIENTO COMPUTADORAS</v>
      </c>
      <c r="O7117" s="11" t="s">
        <v>9244</v>
      </c>
      <c r="P7117" s="40" t="s">
        <v>9252</v>
      </c>
      <c r="Q7117" s="108">
        <v>4500007115</v>
      </c>
      <c r="R7117" s="43">
        <v>61304</v>
      </c>
      <c r="T7117" s="119"/>
      <c r="U7117" s="119"/>
      <c r="V7117" s="119"/>
    </row>
    <row r="7118" spans="1:22" ht="15.95" customHeight="1" x14ac:dyDescent="0.2">
      <c r="A7118" s="28" t="s">
        <v>7872</v>
      </c>
      <c r="B7118" s="7">
        <v>44899</v>
      </c>
      <c r="C7118" s="7">
        <v>44899</v>
      </c>
      <c r="D7118" s="7">
        <v>44919.406631944446</v>
      </c>
      <c r="E7118" s="20">
        <v>1935</v>
      </c>
      <c r="F7118" s="27" t="str">
        <f>VLOOKUP(E7118,PROVEEDORES!$A$2:$D$1013,2,0)</f>
        <v>SUN GROUP INVESTMENTS S.A</v>
      </c>
      <c r="G7118" s="6" t="s">
        <v>351</v>
      </c>
      <c r="H7118" s="6" t="s">
        <v>375</v>
      </c>
      <c r="I7118" s="8">
        <v>21</v>
      </c>
      <c r="J7118" s="9">
        <v>12705</v>
      </c>
      <c r="K7118" s="9">
        <v>2668.05</v>
      </c>
      <c r="L7118" s="9">
        <v>15373.05</v>
      </c>
      <c r="M7118" s="16" t="s">
        <v>8441</v>
      </c>
      <c r="N7118" s="14" t="str">
        <f>IF(M7118=0,"",VLOOKUP(M7118,'CUENTAS_CONTABLES'!$A$2:$B$100,2,0))</f>
        <v>MANTENIMIENTO COMPUTADORAS</v>
      </c>
      <c r="O7118" s="11" t="s">
        <v>9242</v>
      </c>
      <c r="P7118" s="40" t="s">
        <v>9252</v>
      </c>
      <c r="Q7118" s="107">
        <v>4500007116</v>
      </c>
      <c r="R7118" s="43">
        <v>61305</v>
      </c>
      <c r="T7118" s="119"/>
      <c r="U7118" s="119"/>
      <c r="V7118" s="119"/>
    </row>
    <row r="7119" spans="1:22" ht="15.95" customHeight="1" x14ac:dyDescent="0.2">
      <c r="A7119" s="28" t="s">
        <v>2113</v>
      </c>
      <c r="B7119" s="7">
        <v>44899</v>
      </c>
      <c r="C7119" s="7">
        <v>44899</v>
      </c>
      <c r="D7119" s="7">
        <v>44944.745810185188</v>
      </c>
      <c r="E7119" s="20">
        <v>1958</v>
      </c>
      <c r="F7119" s="27" t="str">
        <f>VLOOKUP(E7119,PROVEEDORES!$A$2:$D$1013,2,0)</f>
        <v>TIO TOM S.A.</v>
      </c>
      <c r="G7119" s="6" t="s">
        <v>351</v>
      </c>
      <c r="H7119" s="6" t="s">
        <v>1092</v>
      </c>
      <c r="I7119" s="8">
        <v>21</v>
      </c>
      <c r="J7119" s="9">
        <v>1983.47</v>
      </c>
      <c r="K7119" s="9">
        <v>416.52870000000001</v>
      </c>
      <c r="L7119" s="9">
        <v>2399.9987000000001</v>
      </c>
      <c r="M7119" s="16" t="s">
        <v>8442</v>
      </c>
      <c r="N7119" s="14" t="str">
        <f>IF(M7119=0,"",VLOOKUP(M7119,'CUENTAS_CONTABLES'!$A$2:$B$100,2,0))</f>
        <v>MANTENIMIENTO INSTALACIONES</v>
      </c>
      <c r="O7119" s="11" t="s">
        <v>9248</v>
      </c>
      <c r="P7119" s="40" t="s">
        <v>9252</v>
      </c>
      <c r="Q7119" s="108">
        <v>4500007117</v>
      </c>
      <c r="R7119" s="43">
        <v>61306</v>
      </c>
      <c r="T7119" s="119"/>
      <c r="U7119" s="119"/>
      <c r="V7119" s="119"/>
    </row>
    <row r="7120" spans="1:22" ht="15.95" customHeight="1" x14ac:dyDescent="0.2">
      <c r="A7120" s="28" t="s">
        <v>7884</v>
      </c>
      <c r="B7120" s="7">
        <v>44899</v>
      </c>
      <c r="C7120" s="7">
        <v>44899</v>
      </c>
      <c r="D7120" s="7">
        <v>44909.674143518518</v>
      </c>
      <c r="E7120" s="20">
        <v>1989</v>
      </c>
      <c r="F7120" s="27" t="str">
        <f>VLOOKUP(E7120,PROVEEDORES!$A$2:$D$1013,2,0)</f>
        <v>VETVEL S.A</v>
      </c>
      <c r="G7120" s="6" t="s">
        <v>351</v>
      </c>
      <c r="H7120" s="6" t="s">
        <v>1236</v>
      </c>
      <c r="I7120" s="8">
        <v>21</v>
      </c>
      <c r="J7120" s="9">
        <v>593.07000000000005</v>
      </c>
      <c r="K7120" s="9">
        <v>124.54470000000001</v>
      </c>
      <c r="L7120" s="9">
        <v>717.61470000000008</v>
      </c>
      <c r="M7120" s="16" t="s">
        <v>8442</v>
      </c>
      <c r="N7120" s="14" t="str">
        <f>IF(M7120=0,"",VLOOKUP(M7120,'CUENTAS_CONTABLES'!$A$2:$B$100,2,0))</f>
        <v>MANTENIMIENTO INSTALACIONES</v>
      </c>
      <c r="O7120" s="11" t="s">
        <v>9245</v>
      </c>
      <c r="P7120" s="40" t="s">
        <v>9252</v>
      </c>
      <c r="Q7120" s="107">
        <v>4500007118</v>
      </c>
      <c r="R7120" s="43">
        <v>61307</v>
      </c>
      <c r="T7120" s="119"/>
      <c r="U7120" s="119"/>
      <c r="V7120" s="119"/>
    </row>
    <row r="7121" spans="1:22" ht="15.95" customHeight="1" x14ac:dyDescent="0.2">
      <c r="A7121" s="28" t="s">
        <v>2018</v>
      </c>
      <c r="B7121" s="7">
        <v>44900</v>
      </c>
      <c r="C7121" s="7">
        <v>44900</v>
      </c>
      <c r="D7121" s="7">
        <v>44911.636678240742</v>
      </c>
      <c r="E7121" s="20">
        <v>1194</v>
      </c>
      <c r="F7121" s="27" t="str">
        <f>VLOOKUP(E7121,PROVEEDORES!$A$2:$D$1013,2,0)</f>
        <v>CLAUDIA PATRICIA RODRIGUEZ</v>
      </c>
      <c r="G7121" s="6" t="s">
        <v>352</v>
      </c>
      <c r="H7121" s="6" t="s">
        <v>1313</v>
      </c>
      <c r="I7121" s="8">
        <v>0</v>
      </c>
      <c r="J7121" s="9">
        <v>51601</v>
      </c>
      <c r="K7121" s="9">
        <v>0</v>
      </c>
      <c r="L7121" s="9">
        <v>51601</v>
      </c>
      <c r="M7121" s="16" t="s">
        <v>8442</v>
      </c>
      <c r="N7121" s="14" t="str">
        <f>IF(M7121=0,"",VLOOKUP(M7121,'CUENTAS_CONTABLES'!$A$2:$B$100,2,0))</f>
        <v>MANTENIMIENTO INSTALACIONES</v>
      </c>
      <c r="O7121" s="11" t="s">
        <v>9246</v>
      </c>
      <c r="P7121" s="40" t="s">
        <v>9256</v>
      </c>
      <c r="Q7121" s="108">
        <v>4500007119</v>
      </c>
      <c r="R7121" s="43">
        <v>61308</v>
      </c>
      <c r="T7121" s="119"/>
      <c r="U7121" s="119"/>
      <c r="V7121" s="119"/>
    </row>
    <row r="7122" spans="1:22" ht="15.95" customHeight="1" x14ac:dyDescent="0.2">
      <c r="A7122" s="28" t="s">
        <v>7891</v>
      </c>
      <c r="B7122" s="7">
        <v>44900</v>
      </c>
      <c r="C7122" s="7">
        <v>44900</v>
      </c>
      <c r="D7122" s="7">
        <v>44918.440196759257</v>
      </c>
      <c r="E7122" s="20">
        <v>1282</v>
      </c>
      <c r="F7122" s="27" t="str">
        <f>VLOOKUP(E7122,PROVEEDORES!$A$2:$D$1013,2,0)</f>
        <v>DUGOUR ALEJANDRO CLAUDIO</v>
      </c>
      <c r="G7122" s="6" t="s">
        <v>351</v>
      </c>
      <c r="H7122" s="6" t="s">
        <v>355</v>
      </c>
      <c r="I7122" s="8">
        <v>21</v>
      </c>
      <c r="J7122" s="9">
        <v>892.47</v>
      </c>
      <c r="K7122" s="9">
        <v>187.4187</v>
      </c>
      <c r="L7122" s="9">
        <v>1079.8887</v>
      </c>
      <c r="M7122" s="16" t="s">
        <v>8442</v>
      </c>
      <c r="N7122" s="14" t="str">
        <f>IF(M7122=0,"",VLOOKUP(M7122,'CUENTAS_CONTABLES'!$A$2:$B$100,2,0))</f>
        <v>MANTENIMIENTO INSTALACIONES</v>
      </c>
      <c r="O7122" s="11" t="s">
        <v>9245</v>
      </c>
      <c r="P7122" s="40" t="s">
        <v>9256</v>
      </c>
      <c r="Q7122" s="107">
        <v>4500007120</v>
      </c>
      <c r="R7122" s="43">
        <v>61309</v>
      </c>
      <c r="T7122" s="119"/>
      <c r="U7122" s="119"/>
      <c r="V7122" s="119"/>
    </row>
    <row r="7123" spans="1:22" ht="15.95" customHeight="1" x14ac:dyDescent="0.2">
      <c r="A7123" s="28" t="s">
        <v>7894</v>
      </c>
      <c r="B7123" s="7">
        <v>44900</v>
      </c>
      <c r="C7123" s="7">
        <v>44900</v>
      </c>
      <c r="D7123" s="7">
        <v>44918.443240740744</v>
      </c>
      <c r="E7123" s="20">
        <v>1293</v>
      </c>
      <c r="F7123" s="27" t="str">
        <f>VLOOKUP(E7123,PROVEEDORES!$A$2:$D$1013,2,0)</f>
        <v>EDITORIAL DIARIO LA CAPITAL S.A.</v>
      </c>
      <c r="G7123" s="6" t="s">
        <v>351</v>
      </c>
      <c r="H7123" s="6" t="s">
        <v>355</v>
      </c>
      <c r="I7123" s="8">
        <v>21</v>
      </c>
      <c r="J7123" s="9">
        <v>719</v>
      </c>
      <c r="K7123" s="9">
        <v>150.99</v>
      </c>
      <c r="L7123" s="9">
        <v>869.99</v>
      </c>
      <c r="M7123" s="16" t="s">
        <v>8442</v>
      </c>
      <c r="N7123" s="14" t="str">
        <f>IF(M7123=0,"",VLOOKUP(M7123,'CUENTAS_CONTABLES'!$A$2:$B$100,2,0))</f>
        <v>MANTENIMIENTO INSTALACIONES</v>
      </c>
      <c r="O7123" s="11" t="s">
        <v>9240</v>
      </c>
      <c r="P7123" s="40" t="s">
        <v>9252</v>
      </c>
      <c r="Q7123" s="108">
        <v>4500007121</v>
      </c>
      <c r="R7123" s="43">
        <v>61310</v>
      </c>
      <c r="T7123" s="119"/>
      <c r="U7123" s="119"/>
      <c r="V7123" s="119"/>
    </row>
    <row r="7124" spans="1:22" ht="15.95" customHeight="1" x14ac:dyDescent="0.2">
      <c r="A7124" s="28" t="s">
        <v>7890</v>
      </c>
      <c r="B7124" s="7">
        <v>44900</v>
      </c>
      <c r="C7124" s="7">
        <v>44900</v>
      </c>
      <c r="D7124" s="7">
        <v>44918.445</v>
      </c>
      <c r="E7124" s="20">
        <v>1590</v>
      </c>
      <c r="F7124" s="27" t="str">
        <f>VLOOKUP(E7124,PROVEEDORES!$A$2:$D$1013,2,0)</f>
        <v>LIBEROIL S.R.L</v>
      </c>
      <c r="G7124" s="6" t="s">
        <v>351</v>
      </c>
      <c r="H7124" s="6" t="s">
        <v>355</v>
      </c>
      <c r="I7124" s="8">
        <v>21</v>
      </c>
      <c r="J7124" s="9">
        <v>760.32</v>
      </c>
      <c r="K7124" s="9">
        <v>159.66720000000001</v>
      </c>
      <c r="L7124" s="9">
        <v>919.98720000000003</v>
      </c>
      <c r="M7124" s="16" t="s">
        <v>8442</v>
      </c>
      <c r="N7124" s="14" t="str">
        <f>IF(M7124=0,"",VLOOKUP(M7124,'CUENTAS_CONTABLES'!$A$2:$B$100,2,0))</f>
        <v>MANTENIMIENTO INSTALACIONES</v>
      </c>
      <c r="O7124" s="11" t="s">
        <v>9242</v>
      </c>
      <c r="P7124" s="40" t="s">
        <v>9259</v>
      </c>
      <c r="Q7124" s="107">
        <v>4500007122</v>
      </c>
      <c r="R7124" s="43">
        <v>61311</v>
      </c>
      <c r="T7124" s="119"/>
      <c r="U7124" s="119"/>
      <c r="V7124" s="119"/>
    </row>
    <row r="7125" spans="1:22" ht="15.95" customHeight="1" x14ac:dyDescent="0.2">
      <c r="A7125" s="28" t="s">
        <v>7893</v>
      </c>
      <c r="B7125" s="7">
        <v>44900</v>
      </c>
      <c r="C7125" s="7">
        <v>44900</v>
      </c>
      <c r="D7125" s="7">
        <v>44916.67</v>
      </c>
      <c r="E7125" s="20">
        <v>1613</v>
      </c>
      <c r="F7125" s="27" t="str">
        <f>VLOOKUP(E7125,PROVEEDORES!$A$2:$D$1013,2,0)</f>
        <v>MA COMERCIAL S.R.L.</v>
      </c>
      <c r="G7125" s="6" t="s">
        <v>351</v>
      </c>
      <c r="H7125" s="6" t="s">
        <v>355</v>
      </c>
      <c r="I7125" s="8">
        <v>21</v>
      </c>
      <c r="J7125" s="9">
        <v>785.03</v>
      </c>
      <c r="K7125" s="9">
        <v>164.8563</v>
      </c>
      <c r="L7125" s="9">
        <v>949.88630000000001</v>
      </c>
      <c r="M7125" s="16" t="s">
        <v>8442</v>
      </c>
      <c r="N7125" s="14" t="str">
        <f>IF(M7125=0,"",VLOOKUP(M7125,'CUENTAS_CONTABLES'!$A$2:$B$100,2,0))</f>
        <v>MANTENIMIENTO INSTALACIONES</v>
      </c>
      <c r="O7125" s="11" t="s">
        <v>9244</v>
      </c>
      <c r="P7125" s="40" t="s">
        <v>9252</v>
      </c>
      <c r="Q7125" s="108">
        <v>4500007123</v>
      </c>
      <c r="R7125" s="43">
        <v>61312</v>
      </c>
      <c r="T7125" s="119"/>
      <c r="U7125" s="119"/>
      <c r="V7125" s="119"/>
    </row>
    <row r="7126" spans="1:22" ht="15.95" customHeight="1" x14ac:dyDescent="0.2">
      <c r="A7126" s="28" t="s">
        <v>7895</v>
      </c>
      <c r="B7126" s="7">
        <v>44900</v>
      </c>
      <c r="C7126" s="7">
        <v>44900</v>
      </c>
      <c r="D7126" s="7">
        <v>44925.523275462961</v>
      </c>
      <c r="E7126" s="20">
        <v>1683</v>
      </c>
      <c r="F7126" s="27" t="str">
        <f>VLOOKUP(E7126,PROVEEDORES!$A$2:$D$1013,2,0)</f>
        <v>MONTES DE OCA 1885 SRL</v>
      </c>
      <c r="G7126" s="6" t="s">
        <v>351</v>
      </c>
      <c r="H7126" s="6" t="s">
        <v>357</v>
      </c>
      <c r="I7126" s="8">
        <v>21</v>
      </c>
      <c r="J7126" s="9">
        <v>27838.51</v>
      </c>
      <c r="K7126" s="9">
        <v>5846.0870999999997</v>
      </c>
      <c r="L7126" s="9">
        <v>33684.597099999999</v>
      </c>
      <c r="M7126" s="16" t="s">
        <v>8442</v>
      </c>
      <c r="N7126" s="14" t="str">
        <f>IF(M7126=0,"",VLOOKUP(M7126,'CUENTAS_CONTABLES'!$A$2:$B$100,2,0))</f>
        <v>MANTENIMIENTO INSTALACIONES</v>
      </c>
      <c r="O7126" s="11" t="s">
        <v>9242</v>
      </c>
      <c r="P7126" s="40" t="s">
        <v>9256</v>
      </c>
      <c r="Q7126" s="107">
        <v>4500007124</v>
      </c>
      <c r="R7126" s="43">
        <v>61313</v>
      </c>
      <c r="T7126" s="119"/>
      <c r="U7126" s="119"/>
      <c r="V7126" s="119"/>
    </row>
    <row r="7127" spans="1:22" ht="15.95" customHeight="1" x14ac:dyDescent="0.2">
      <c r="A7127" s="28" t="s">
        <v>7892</v>
      </c>
      <c r="B7127" s="7">
        <v>44900</v>
      </c>
      <c r="C7127" s="7">
        <v>44900</v>
      </c>
      <c r="D7127" s="7">
        <v>44916.671550925923</v>
      </c>
      <c r="E7127" s="20">
        <v>1808</v>
      </c>
      <c r="F7127" s="27" t="str">
        <f>VLOOKUP(E7127,PROVEEDORES!$A$2:$D$1013,2,0)</f>
        <v>RESET ARGENTINA S.R.L.</v>
      </c>
      <c r="G7127" s="6" t="s">
        <v>351</v>
      </c>
      <c r="H7127" s="6" t="s">
        <v>355</v>
      </c>
      <c r="I7127" s="8">
        <v>21</v>
      </c>
      <c r="J7127" s="9">
        <v>835.28</v>
      </c>
      <c r="K7127" s="9">
        <v>175.40880000000001</v>
      </c>
      <c r="L7127" s="9">
        <v>1010.6888</v>
      </c>
      <c r="M7127" s="16" t="s">
        <v>8442</v>
      </c>
      <c r="N7127" s="14" t="str">
        <f>IF(M7127=0,"",VLOOKUP(M7127,'CUENTAS_CONTABLES'!$A$2:$B$100,2,0))</f>
        <v>MANTENIMIENTO INSTALACIONES</v>
      </c>
      <c r="O7127" s="11" t="s">
        <v>9244</v>
      </c>
      <c r="P7127" s="40" t="s">
        <v>9259</v>
      </c>
      <c r="Q7127" s="108">
        <v>4500007125</v>
      </c>
      <c r="R7127" s="43">
        <v>61314</v>
      </c>
      <c r="T7127" s="119"/>
      <c r="U7127" s="119"/>
      <c r="V7127" s="119"/>
    </row>
    <row r="7128" spans="1:22" ht="15.95" customHeight="1" x14ac:dyDescent="0.2">
      <c r="A7128" s="28" t="s">
        <v>7897</v>
      </c>
      <c r="B7128" s="7">
        <v>44901</v>
      </c>
      <c r="C7128" s="7">
        <v>44901</v>
      </c>
      <c r="D7128" s="7">
        <v>44925.524039351854</v>
      </c>
      <c r="E7128" s="20">
        <v>1173</v>
      </c>
      <c r="F7128" s="27" t="str">
        <f>VLOOKUP(E7128,PROVEEDORES!$A$2:$D$1013,2,0)</f>
        <v>CASTORANI VITALE PATRICIO</v>
      </c>
      <c r="G7128" s="6" t="s">
        <v>351</v>
      </c>
      <c r="H7128" s="6" t="s">
        <v>357</v>
      </c>
      <c r="I7128" s="8">
        <v>21</v>
      </c>
      <c r="J7128" s="9">
        <v>127.32</v>
      </c>
      <c r="K7128" s="9">
        <v>26.737199999999998</v>
      </c>
      <c r="L7128" s="9">
        <v>154.05719999999999</v>
      </c>
      <c r="M7128" s="16" t="s">
        <v>8443</v>
      </c>
      <c r="N7128" s="14" t="str">
        <f>IF(M7128=0,"",VLOOKUP(M7128,'CUENTAS_CONTABLES'!$A$2:$B$100,2,0))</f>
        <v>REFACCIONES SUCURSALES</v>
      </c>
      <c r="O7128" s="11" t="s">
        <v>9245</v>
      </c>
      <c r="P7128" s="40" t="s">
        <v>9252</v>
      </c>
      <c r="Q7128" s="107">
        <v>4500007126</v>
      </c>
      <c r="R7128" s="43">
        <v>61315</v>
      </c>
      <c r="T7128" s="119"/>
      <c r="U7128" s="119"/>
      <c r="V7128" s="119"/>
    </row>
    <row r="7129" spans="1:22" ht="15.95" customHeight="1" x14ac:dyDescent="0.2">
      <c r="A7129" s="28" t="s">
        <v>7858</v>
      </c>
      <c r="B7129" s="7">
        <v>44901</v>
      </c>
      <c r="C7129" s="7">
        <v>44898</v>
      </c>
      <c r="D7129" s="7">
        <v>44944.534351851849</v>
      </c>
      <c r="E7129" s="20">
        <v>1617</v>
      </c>
      <c r="F7129" s="27" t="str">
        <f>VLOOKUP(E7129,PROVEEDORES!$A$2:$D$1013,2,0)</f>
        <v>MAGALLANES HUGO ORLANDO</v>
      </c>
      <c r="G7129" s="6" t="s">
        <v>351</v>
      </c>
      <c r="H7129" s="6" t="s">
        <v>1308</v>
      </c>
      <c r="I7129" s="8">
        <v>21</v>
      </c>
      <c r="J7129" s="9">
        <v>6694.21</v>
      </c>
      <c r="K7129" s="9">
        <v>1405.7841000000001</v>
      </c>
      <c r="L7129" s="9">
        <v>8099.9940999999999</v>
      </c>
      <c r="M7129" s="16" t="s">
        <v>8441</v>
      </c>
      <c r="N7129" s="14" t="str">
        <f>IF(M7129=0,"",VLOOKUP(M7129,'CUENTAS_CONTABLES'!$A$2:$B$100,2,0))</f>
        <v>MANTENIMIENTO COMPUTADORAS</v>
      </c>
      <c r="O7129" s="11" t="s">
        <v>9241</v>
      </c>
      <c r="P7129" s="40" t="s">
        <v>9252</v>
      </c>
      <c r="Q7129" s="108">
        <v>4500007127</v>
      </c>
      <c r="R7129" s="43">
        <v>61316</v>
      </c>
      <c r="T7129" s="119"/>
      <c r="U7129" s="119"/>
      <c r="V7129" s="119"/>
    </row>
    <row r="7130" spans="1:22" ht="15.95" customHeight="1" x14ac:dyDescent="0.2">
      <c r="A7130" s="28" t="s">
        <v>7896</v>
      </c>
      <c r="B7130" s="7">
        <v>44901</v>
      </c>
      <c r="C7130" s="7">
        <v>44901</v>
      </c>
      <c r="D7130" s="7">
        <v>44918.622048611112</v>
      </c>
      <c r="E7130" s="20">
        <v>1749</v>
      </c>
      <c r="F7130" s="27" t="str">
        <f>VLOOKUP(E7130,PROVEEDORES!$A$2:$D$1013,2,0)</f>
        <v>PARQUE COMBUSTIBLES SA</v>
      </c>
      <c r="G7130" s="6" t="s">
        <v>351</v>
      </c>
      <c r="H7130" s="6" t="s">
        <v>387</v>
      </c>
      <c r="I7130" s="8">
        <v>27</v>
      </c>
      <c r="J7130" s="9">
        <v>561.35</v>
      </c>
      <c r="K7130" s="9">
        <v>151.56450000000001</v>
      </c>
      <c r="L7130" s="9">
        <v>712.91450000000009</v>
      </c>
      <c r="M7130" s="16" t="s">
        <v>8442</v>
      </c>
      <c r="N7130" s="14" t="str">
        <f>IF(M7130=0,"",VLOOKUP(M7130,'CUENTAS_CONTABLES'!$A$2:$B$100,2,0))</f>
        <v>MANTENIMIENTO INSTALACIONES</v>
      </c>
      <c r="O7130" s="11" t="s">
        <v>8357</v>
      </c>
      <c r="P7130" s="40" t="s">
        <v>9254</v>
      </c>
      <c r="Q7130" s="107">
        <v>4500007128</v>
      </c>
      <c r="R7130" s="43">
        <v>61317</v>
      </c>
      <c r="T7130" s="119"/>
      <c r="U7130" s="119"/>
      <c r="V7130" s="119"/>
    </row>
    <row r="7131" spans="1:22" ht="15.95" customHeight="1" x14ac:dyDescent="0.2">
      <c r="A7131" s="28" t="s">
        <v>7899</v>
      </c>
      <c r="B7131" s="7">
        <v>44901</v>
      </c>
      <c r="C7131" s="7">
        <v>44901</v>
      </c>
      <c r="D7131" s="7">
        <v>44923.630243055559</v>
      </c>
      <c r="E7131" s="20">
        <v>1826</v>
      </c>
      <c r="F7131" s="27" t="str">
        <f>VLOOKUP(E7131,PROVEEDORES!$A$2:$D$1013,2,0)</f>
        <v>RODADOS ATALAYA SRL</v>
      </c>
      <c r="G7131" s="6" t="s">
        <v>351</v>
      </c>
      <c r="H7131" s="6" t="s">
        <v>1122</v>
      </c>
      <c r="I7131" s="8">
        <v>21</v>
      </c>
      <c r="J7131" s="9">
        <v>509.61</v>
      </c>
      <c r="K7131" s="9">
        <v>107.01809999999999</v>
      </c>
      <c r="L7131" s="9">
        <v>616.62810000000002</v>
      </c>
      <c r="M7131" s="16" t="s">
        <v>8443</v>
      </c>
      <c r="N7131" s="14" t="str">
        <f>IF(M7131=0,"",VLOOKUP(M7131,'CUENTAS_CONTABLES'!$A$2:$B$100,2,0))</f>
        <v>REFACCIONES SUCURSALES</v>
      </c>
      <c r="O7131" s="11" t="s">
        <v>9242</v>
      </c>
      <c r="P7131" s="40" t="s">
        <v>9253</v>
      </c>
      <c r="Q7131" s="108">
        <v>4500007129</v>
      </c>
      <c r="R7131" s="43">
        <v>61318</v>
      </c>
      <c r="T7131" s="119"/>
      <c r="U7131" s="119"/>
      <c r="V7131" s="119"/>
    </row>
    <row r="7132" spans="1:22" ht="15.95" customHeight="1" x14ac:dyDescent="0.2">
      <c r="A7132" s="28" t="s">
        <v>7898</v>
      </c>
      <c r="B7132" s="7">
        <v>44901</v>
      </c>
      <c r="C7132" s="7">
        <v>44901</v>
      </c>
      <c r="D7132" s="7">
        <v>44925.524710648147</v>
      </c>
      <c r="E7132" s="20">
        <v>1997</v>
      </c>
      <c r="F7132" s="27" t="str">
        <f>VLOOKUP(E7132,PROVEEDORES!$A$2:$D$1013,2,0)</f>
        <v>VILLAFUEL S.A</v>
      </c>
      <c r="G7132" s="6" t="s">
        <v>351</v>
      </c>
      <c r="H7132" s="6" t="s">
        <v>357</v>
      </c>
      <c r="I7132" s="8">
        <v>21</v>
      </c>
      <c r="J7132" s="9">
        <v>28667.41</v>
      </c>
      <c r="K7132" s="9">
        <v>6020.1561000000002</v>
      </c>
      <c r="L7132" s="9">
        <v>34687.566099999996</v>
      </c>
      <c r="M7132" s="16" t="s">
        <v>8443</v>
      </c>
      <c r="N7132" s="14" t="str">
        <f>IF(M7132=0,"",VLOOKUP(M7132,'CUENTAS_CONTABLES'!$A$2:$B$100,2,0))</f>
        <v>REFACCIONES SUCURSALES</v>
      </c>
      <c r="O7132" s="11" t="s">
        <v>9244</v>
      </c>
      <c r="P7132" s="40" t="s">
        <v>9253</v>
      </c>
      <c r="Q7132" s="107">
        <v>4500007130</v>
      </c>
      <c r="R7132" s="43">
        <v>61320</v>
      </c>
      <c r="T7132" s="119"/>
      <c r="U7132" s="119"/>
      <c r="V7132" s="119"/>
    </row>
    <row r="7133" spans="1:22" ht="15.95" customHeight="1" x14ac:dyDescent="0.2">
      <c r="A7133" s="28" t="s">
        <v>7900</v>
      </c>
      <c r="B7133" s="7">
        <v>44902</v>
      </c>
      <c r="C7133" s="7">
        <v>44902</v>
      </c>
      <c r="D7133" s="7">
        <v>44924.497303240743</v>
      </c>
      <c r="E7133" s="20">
        <v>1108</v>
      </c>
      <c r="F7133" s="27" t="str">
        <f>VLOOKUP(E7133,PROVEEDORES!$A$2:$D$1013,2,0)</f>
        <v>BANELSIP S.A.</v>
      </c>
      <c r="G7133" s="6" t="s">
        <v>351</v>
      </c>
      <c r="H7133" s="6" t="s">
        <v>378</v>
      </c>
      <c r="I7133" s="8">
        <v>21</v>
      </c>
      <c r="J7133" s="9">
        <v>6000</v>
      </c>
      <c r="K7133" s="9">
        <v>1260</v>
      </c>
      <c r="L7133" s="9">
        <v>7260</v>
      </c>
      <c r="M7133" s="16" t="s">
        <v>8443</v>
      </c>
      <c r="N7133" s="14" t="str">
        <f>IF(M7133=0,"",VLOOKUP(M7133,'CUENTAS_CONTABLES'!$A$2:$B$100,2,0))</f>
        <v>REFACCIONES SUCURSALES</v>
      </c>
      <c r="O7133" s="11" t="s">
        <v>9240</v>
      </c>
      <c r="P7133" s="40" t="s">
        <v>9253</v>
      </c>
      <c r="Q7133" s="108">
        <v>4500007131</v>
      </c>
      <c r="R7133" s="43">
        <v>61321</v>
      </c>
      <c r="T7133" s="119"/>
      <c r="U7133" s="119"/>
      <c r="V7133" s="119"/>
    </row>
    <row r="7134" spans="1:22" ht="15.95" customHeight="1" x14ac:dyDescent="0.2">
      <c r="A7134" s="28" t="s">
        <v>7909</v>
      </c>
      <c r="B7134" s="7">
        <v>44902</v>
      </c>
      <c r="C7134" s="7">
        <v>44902</v>
      </c>
      <c r="D7134" s="7">
        <v>44902.425844907404</v>
      </c>
      <c r="E7134" s="20">
        <v>1146</v>
      </c>
      <c r="F7134" s="27" t="str">
        <f>VLOOKUP(E7134,PROVEEDORES!$A$2:$D$1013,2,0)</f>
        <v>C.A.S. COMPUTACION S.R.L.</v>
      </c>
      <c r="G7134" s="6" t="s">
        <v>351</v>
      </c>
      <c r="H7134" s="6" t="s">
        <v>398</v>
      </c>
      <c r="I7134" s="8">
        <v>21</v>
      </c>
      <c r="J7134" s="9">
        <v>50</v>
      </c>
      <c r="K7134" s="9">
        <v>10.5</v>
      </c>
      <c r="L7134" s="9">
        <v>60.5</v>
      </c>
      <c r="M7134" s="16" t="s">
        <v>8443</v>
      </c>
      <c r="N7134" s="14" t="str">
        <f>IF(M7134=0,"",VLOOKUP(M7134,'CUENTAS_CONTABLES'!$A$2:$B$100,2,0))</f>
        <v>REFACCIONES SUCURSALES</v>
      </c>
      <c r="O7134" s="11" t="s">
        <v>9242</v>
      </c>
      <c r="P7134" s="40" t="s">
        <v>9259</v>
      </c>
      <c r="Q7134" s="107">
        <v>4500007132</v>
      </c>
      <c r="R7134" s="43">
        <v>61322</v>
      </c>
      <c r="T7134" s="119"/>
      <c r="U7134" s="119"/>
      <c r="V7134" s="119"/>
    </row>
    <row r="7135" spans="1:22" ht="15.95" customHeight="1" x14ac:dyDescent="0.2">
      <c r="A7135" s="28" t="s">
        <v>7915</v>
      </c>
      <c r="B7135" s="7">
        <v>44902</v>
      </c>
      <c r="C7135" s="7">
        <v>44902</v>
      </c>
      <c r="D7135" s="7">
        <v>44918.715196759258</v>
      </c>
      <c r="E7135" s="20">
        <v>1166</v>
      </c>
      <c r="F7135" s="27" t="str">
        <f>VLOOKUP(E7135,PROVEEDORES!$A$2:$D$1013,2,0)</f>
        <v>CASA GRANDE APART SA</v>
      </c>
      <c r="G7135" s="6" t="s">
        <v>351</v>
      </c>
      <c r="H7135" s="6" t="s">
        <v>842</v>
      </c>
      <c r="I7135" s="8">
        <v>21</v>
      </c>
      <c r="J7135" s="9">
        <v>565.28</v>
      </c>
      <c r="K7135" s="9">
        <v>118.7088</v>
      </c>
      <c r="L7135" s="9">
        <v>683.98879999999997</v>
      </c>
      <c r="M7135" s="16" t="s">
        <v>8444</v>
      </c>
      <c r="N7135" s="14" t="str">
        <f>IF(M7135=0,"",VLOOKUP(M7135,'CUENTAS_CONTABLES'!$A$2:$B$100,2,0))</f>
        <v>REFACCIONES CABA</v>
      </c>
      <c r="O7135" s="11" t="s">
        <v>9242</v>
      </c>
      <c r="P7135" s="40" t="s">
        <v>9252</v>
      </c>
      <c r="Q7135" s="108">
        <v>4500007133</v>
      </c>
      <c r="R7135" s="43">
        <v>61323</v>
      </c>
      <c r="T7135" s="119"/>
      <c r="U7135" s="119"/>
      <c r="V7135" s="119"/>
    </row>
    <row r="7136" spans="1:22" ht="15.95" customHeight="1" x14ac:dyDescent="0.2">
      <c r="A7136" s="28" t="s">
        <v>7912</v>
      </c>
      <c r="B7136" s="7">
        <v>44902</v>
      </c>
      <c r="C7136" s="7">
        <v>44902</v>
      </c>
      <c r="D7136" s="7">
        <v>44909.663599537038</v>
      </c>
      <c r="E7136" s="20">
        <v>1230</v>
      </c>
      <c r="F7136" s="27" t="str">
        <f>VLOOKUP(E7136,PROVEEDORES!$A$2:$D$1013,2,0)</f>
        <v>COSTA PARANA S.C.A</v>
      </c>
      <c r="G7136" s="6" t="s">
        <v>351</v>
      </c>
      <c r="H7136" s="6" t="s">
        <v>948</v>
      </c>
      <c r="I7136" s="8">
        <v>21</v>
      </c>
      <c r="J7136" s="9">
        <v>8925.66</v>
      </c>
      <c r="K7136" s="9">
        <v>1874.3885999999998</v>
      </c>
      <c r="L7136" s="9">
        <v>10800.0486</v>
      </c>
      <c r="M7136" s="16" t="s">
        <v>8444</v>
      </c>
      <c r="N7136" s="14" t="str">
        <f>IF(M7136=0,"",VLOOKUP(M7136,'CUENTAS_CONTABLES'!$A$2:$B$100,2,0))</f>
        <v>REFACCIONES CABA</v>
      </c>
      <c r="O7136" s="11" t="s">
        <v>9242</v>
      </c>
      <c r="P7136" s="40" t="s">
        <v>9252</v>
      </c>
      <c r="Q7136" s="107">
        <v>4500007134</v>
      </c>
      <c r="R7136" s="43">
        <v>61325</v>
      </c>
      <c r="T7136" s="119"/>
      <c r="U7136" s="119"/>
      <c r="V7136" s="119"/>
    </row>
    <row r="7137" spans="1:22" ht="15.95" customHeight="1" x14ac:dyDescent="0.2">
      <c r="A7137" s="28" t="s">
        <v>7913</v>
      </c>
      <c r="B7137" s="7">
        <v>44902</v>
      </c>
      <c r="C7137" s="7">
        <v>44902</v>
      </c>
      <c r="D7137" s="7">
        <v>44909.663923611108</v>
      </c>
      <c r="E7137" s="20">
        <v>1254</v>
      </c>
      <c r="F7137" s="27" t="str">
        <f>VLOOKUP(E7137,PROVEEDORES!$A$2:$D$1013,2,0)</f>
        <v>DAVID ROSENTAL E HIJOS S.A.C.I.</v>
      </c>
      <c r="G7137" s="6" t="s">
        <v>351</v>
      </c>
      <c r="H7137" s="6" t="s">
        <v>948</v>
      </c>
      <c r="I7137" s="8">
        <v>21</v>
      </c>
      <c r="J7137" s="9">
        <v>4462.83</v>
      </c>
      <c r="K7137" s="9">
        <v>937.19429999999988</v>
      </c>
      <c r="L7137" s="9">
        <v>5400.0243</v>
      </c>
      <c r="M7137" s="16" t="s">
        <v>8444</v>
      </c>
      <c r="N7137" s="14" t="str">
        <f>IF(M7137=0,"",VLOOKUP(M7137,'CUENTAS_CONTABLES'!$A$2:$B$100,2,0))</f>
        <v>REFACCIONES CABA</v>
      </c>
      <c r="O7137" s="11" t="s">
        <v>8357</v>
      </c>
      <c r="P7137" s="40" t="s">
        <v>9252</v>
      </c>
      <c r="Q7137" s="108">
        <v>4500007135</v>
      </c>
      <c r="R7137" s="43">
        <v>61326</v>
      </c>
      <c r="T7137" s="119"/>
      <c r="U7137" s="119"/>
      <c r="V7137" s="119"/>
    </row>
    <row r="7138" spans="1:22" ht="15.95" customHeight="1" x14ac:dyDescent="0.2">
      <c r="A7138" s="28" t="s">
        <v>7901</v>
      </c>
      <c r="B7138" s="7">
        <v>44902</v>
      </c>
      <c r="C7138" s="7">
        <v>44902</v>
      </c>
      <c r="D7138" s="7">
        <v>44946.545613425929</v>
      </c>
      <c r="E7138" s="20">
        <v>1272</v>
      </c>
      <c r="F7138" s="27" t="str">
        <f>VLOOKUP(E7138,PROVEEDORES!$A$2:$D$1013,2,0)</f>
        <v>DIN DON S.R.L.</v>
      </c>
      <c r="G7138" s="6" t="s">
        <v>351</v>
      </c>
      <c r="H7138" s="6" t="s">
        <v>504</v>
      </c>
      <c r="I7138" s="8">
        <v>21</v>
      </c>
      <c r="J7138" s="9">
        <v>156.02000000000001</v>
      </c>
      <c r="K7138" s="9">
        <v>32.764200000000002</v>
      </c>
      <c r="L7138" s="9">
        <v>188.7842</v>
      </c>
      <c r="M7138" s="16" t="s">
        <v>8443</v>
      </c>
      <c r="N7138" s="14" t="str">
        <f>IF(M7138=0,"",VLOOKUP(M7138,'CUENTAS_CONTABLES'!$A$2:$B$100,2,0))</f>
        <v>REFACCIONES SUCURSALES</v>
      </c>
      <c r="O7138" s="11" t="s">
        <v>9246</v>
      </c>
      <c r="P7138" s="40" t="s">
        <v>9252</v>
      </c>
      <c r="Q7138" s="107">
        <v>4500007136</v>
      </c>
      <c r="R7138" s="43">
        <v>61327</v>
      </c>
      <c r="T7138" s="119"/>
      <c r="U7138" s="119"/>
      <c r="V7138" s="119"/>
    </row>
    <row r="7139" spans="1:22" ht="15.95" customHeight="1" x14ac:dyDescent="0.2">
      <c r="A7139" s="28" t="s">
        <v>7916</v>
      </c>
      <c r="B7139" s="7">
        <v>44902</v>
      </c>
      <c r="C7139" s="7">
        <v>44902</v>
      </c>
      <c r="D7139" s="7">
        <v>44918.724178240744</v>
      </c>
      <c r="E7139" s="20">
        <v>1291</v>
      </c>
      <c r="F7139" s="27" t="str">
        <f>VLOOKUP(E7139,PROVEEDORES!$A$2:$D$1013,2,0)</f>
        <v>EDIN S.A.</v>
      </c>
      <c r="G7139" s="6" t="s">
        <v>351</v>
      </c>
      <c r="H7139" s="6" t="s">
        <v>1155</v>
      </c>
      <c r="I7139" s="8">
        <v>10.5</v>
      </c>
      <c r="J7139" s="9">
        <v>126.7</v>
      </c>
      <c r="K7139" s="9">
        <v>13.303500000000001</v>
      </c>
      <c r="L7139" s="9">
        <v>140.0035</v>
      </c>
      <c r="M7139" s="16" t="s">
        <v>8444</v>
      </c>
      <c r="N7139" s="14" t="str">
        <f>IF(M7139=0,"",VLOOKUP(M7139,'CUENTAS_CONTABLES'!$A$2:$B$100,2,0))</f>
        <v>REFACCIONES CABA</v>
      </c>
      <c r="O7139" s="11" t="s">
        <v>9242</v>
      </c>
      <c r="P7139" s="40" t="s">
        <v>9252</v>
      </c>
      <c r="Q7139" s="108">
        <v>4500007137</v>
      </c>
      <c r="R7139" s="43">
        <v>61328</v>
      </c>
      <c r="T7139" s="119"/>
      <c r="U7139" s="119"/>
      <c r="V7139" s="119"/>
    </row>
    <row r="7140" spans="1:22" ht="15.95" customHeight="1" x14ac:dyDescent="0.2">
      <c r="A7140" s="28" t="s">
        <v>7902</v>
      </c>
      <c r="B7140" s="7">
        <v>44902</v>
      </c>
      <c r="C7140" s="7">
        <v>44902</v>
      </c>
      <c r="D7140" s="7">
        <v>44930.546435185184</v>
      </c>
      <c r="E7140" s="20">
        <v>1308</v>
      </c>
      <c r="F7140" s="27" t="str">
        <f>VLOOKUP(E7140,PROVEEDORES!$A$2:$D$1013,2,0)</f>
        <v>ELECTRO SERVICE M&amp;E SRL</v>
      </c>
      <c r="G7140" s="6" t="s">
        <v>351</v>
      </c>
      <c r="H7140" s="6" t="s">
        <v>461</v>
      </c>
      <c r="I7140" s="8">
        <v>21</v>
      </c>
      <c r="J7140" s="9">
        <v>124.06</v>
      </c>
      <c r="K7140" s="9">
        <v>26.052600000000002</v>
      </c>
      <c r="L7140" s="9">
        <v>150.11260000000001</v>
      </c>
      <c r="M7140" s="16" t="s">
        <v>8443</v>
      </c>
      <c r="N7140" s="14" t="str">
        <f>IF(M7140=0,"",VLOOKUP(M7140,'CUENTAS_CONTABLES'!$A$2:$B$100,2,0))</f>
        <v>REFACCIONES SUCURSALES</v>
      </c>
      <c r="O7140" s="11" t="s">
        <v>8357</v>
      </c>
      <c r="P7140" s="40" t="s">
        <v>9253</v>
      </c>
      <c r="Q7140" s="107">
        <v>4500007138</v>
      </c>
      <c r="R7140" s="43">
        <v>61329</v>
      </c>
      <c r="T7140" s="119"/>
      <c r="U7140" s="119"/>
      <c r="V7140" s="119"/>
    </row>
    <row r="7141" spans="1:22" ht="15.95" customHeight="1" x14ac:dyDescent="0.2">
      <c r="A7141" s="28" t="s">
        <v>7905</v>
      </c>
      <c r="B7141" s="7">
        <v>44902</v>
      </c>
      <c r="C7141" s="7">
        <v>44902</v>
      </c>
      <c r="D7141" s="7">
        <v>44918.651620370372</v>
      </c>
      <c r="E7141" s="20">
        <v>1316</v>
      </c>
      <c r="F7141" s="27" t="str">
        <f>VLOOKUP(E7141,PROVEEDORES!$A$2:$D$1013,2,0)</f>
        <v>EMICAS S.R.L.</v>
      </c>
      <c r="G7141" s="6" t="s">
        <v>351</v>
      </c>
      <c r="H7141" s="6" t="s">
        <v>391</v>
      </c>
      <c r="I7141" s="8">
        <v>21</v>
      </c>
      <c r="J7141" s="9">
        <v>101.51</v>
      </c>
      <c r="K7141" s="9">
        <v>21.3171</v>
      </c>
      <c r="L7141" s="9">
        <v>122.8271</v>
      </c>
      <c r="M7141" s="16" t="s">
        <v>8443</v>
      </c>
      <c r="N7141" s="14" t="str">
        <f>IF(M7141=0,"",VLOOKUP(M7141,'CUENTAS_CONTABLES'!$A$2:$B$100,2,0))</f>
        <v>REFACCIONES SUCURSALES</v>
      </c>
      <c r="O7141" s="11" t="s">
        <v>8357</v>
      </c>
      <c r="P7141" s="40" t="s">
        <v>9252</v>
      </c>
      <c r="Q7141" s="108">
        <v>4500007139</v>
      </c>
      <c r="R7141" s="43">
        <v>61330</v>
      </c>
      <c r="T7141" s="119"/>
      <c r="U7141" s="119"/>
      <c r="V7141" s="119"/>
    </row>
    <row r="7142" spans="1:22" ht="15.95" customHeight="1" x14ac:dyDescent="0.2">
      <c r="A7142" s="28" t="s">
        <v>7904</v>
      </c>
      <c r="B7142" s="7">
        <v>44902</v>
      </c>
      <c r="C7142" s="7">
        <v>44902</v>
      </c>
      <c r="D7142" s="7">
        <v>44944.668090277781</v>
      </c>
      <c r="E7142" s="20">
        <v>1394</v>
      </c>
      <c r="F7142" s="27" t="str">
        <f>VLOOKUP(E7142,PROVEEDORES!$A$2:$D$1013,2,0)</f>
        <v>FONTI DE MARTINATTO NILDA Y OTROS S.H.</v>
      </c>
      <c r="G7142" s="6" t="s">
        <v>351</v>
      </c>
      <c r="H7142" s="6" t="s">
        <v>535</v>
      </c>
      <c r="I7142" s="8">
        <v>21</v>
      </c>
      <c r="J7142" s="9">
        <v>2968</v>
      </c>
      <c r="K7142" s="9">
        <v>623.28</v>
      </c>
      <c r="L7142" s="9">
        <v>3591.2799999999997</v>
      </c>
      <c r="M7142" s="16" t="s">
        <v>8443</v>
      </c>
      <c r="N7142" s="14" t="str">
        <f>IF(M7142=0,"",VLOOKUP(M7142,'CUENTAS_CONTABLES'!$A$2:$B$100,2,0))</f>
        <v>REFACCIONES SUCURSALES</v>
      </c>
      <c r="O7142" s="11" t="s">
        <v>8357</v>
      </c>
      <c r="P7142" s="40" t="s">
        <v>9252</v>
      </c>
      <c r="Q7142" s="107">
        <v>4500007140</v>
      </c>
      <c r="R7142" s="43">
        <v>61332</v>
      </c>
      <c r="T7142" s="119"/>
      <c r="U7142" s="119"/>
      <c r="V7142" s="119"/>
    </row>
    <row r="7143" spans="1:22" ht="15.95" customHeight="1" x14ac:dyDescent="0.2">
      <c r="A7143" s="28" t="s">
        <v>7911</v>
      </c>
      <c r="B7143" s="7">
        <v>44902</v>
      </c>
      <c r="C7143" s="7">
        <v>44902</v>
      </c>
      <c r="D7143" s="7">
        <v>44918.722199074073</v>
      </c>
      <c r="E7143" s="20">
        <v>1592</v>
      </c>
      <c r="F7143" s="27" t="str">
        <f>VLOOKUP(E7143,PROVEEDORES!$A$2:$D$1013,2,0)</f>
        <v>LIBRERIA MARPA 2000 SRL</v>
      </c>
      <c r="G7143" s="6" t="s">
        <v>352</v>
      </c>
      <c r="H7143" s="6" t="s">
        <v>725</v>
      </c>
      <c r="I7143" s="8">
        <v>0</v>
      </c>
      <c r="J7143" s="9">
        <v>22676</v>
      </c>
      <c r="K7143" s="9">
        <v>0</v>
      </c>
      <c r="L7143" s="9">
        <v>22676</v>
      </c>
      <c r="M7143" s="16" t="s">
        <v>8443</v>
      </c>
      <c r="N7143" s="14" t="str">
        <f>IF(M7143=0,"",VLOOKUP(M7143,'CUENTAS_CONTABLES'!$A$2:$B$100,2,0))</f>
        <v>REFACCIONES SUCURSALES</v>
      </c>
      <c r="O7143" s="11" t="s">
        <v>9242</v>
      </c>
      <c r="P7143" s="40" t="s">
        <v>9259</v>
      </c>
      <c r="Q7143" s="108">
        <v>4500007141</v>
      </c>
      <c r="R7143" s="43">
        <v>61333</v>
      </c>
      <c r="T7143" s="119"/>
      <c r="U7143" s="119"/>
      <c r="V7143" s="119"/>
    </row>
    <row r="7144" spans="1:22" ht="15.95" customHeight="1" x14ac:dyDescent="0.2">
      <c r="A7144" s="28" t="s">
        <v>7914</v>
      </c>
      <c r="B7144" s="7">
        <v>44902</v>
      </c>
      <c r="C7144" s="7">
        <v>44902</v>
      </c>
      <c r="D7144" s="7">
        <v>44911.614976851852</v>
      </c>
      <c r="E7144" s="20">
        <v>1651</v>
      </c>
      <c r="F7144" s="27" t="str">
        <f>VLOOKUP(E7144,PROVEEDORES!$A$2:$D$1013,2,0)</f>
        <v>MARTIN OSCAR SISTERO</v>
      </c>
      <c r="G7144" s="6" t="s">
        <v>352</v>
      </c>
      <c r="H7144" s="6" t="s">
        <v>488</v>
      </c>
      <c r="I7144" s="8">
        <v>0</v>
      </c>
      <c r="J7144" s="9">
        <v>27097</v>
      </c>
      <c r="K7144" s="9">
        <v>0</v>
      </c>
      <c r="L7144" s="9">
        <v>27097</v>
      </c>
      <c r="M7144" s="16" t="s">
        <v>8444</v>
      </c>
      <c r="N7144" s="14" t="str">
        <f>IF(M7144=0,"",VLOOKUP(M7144,'CUENTAS_CONTABLES'!$A$2:$B$100,2,0))</f>
        <v>REFACCIONES CABA</v>
      </c>
      <c r="O7144" s="11" t="s">
        <v>9246</v>
      </c>
      <c r="P7144" s="40" t="s">
        <v>9252</v>
      </c>
      <c r="Q7144" s="107">
        <v>4500007142</v>
      </c>
      <c r="R7144" s="43">
        <v>61334</v>
      </c>
      <c r="T7144" s="119"/>
      <c r="U7144" s="119"/>
      <c r="V7144" s="119"/>
    </row>
    <row r="7145" spans="1:22" ht="15.95" customHeight="1" x14ac:dyDescent="0.2">
      <c r="A7145" s="28" t="s">
        <v>7907</v>
      </c>
      <c r="B7145" s="7">
        <v>44902</v>
      </c>
      <c r="C7145" s="7">
        <v>44902</v>
      </c>
      <c r="D7145" s="7">
        <v>44902.772083333337</v>
      </c>
      <c r="E7145" s="20">
        <v>1706</v>
      </c>
      <c r="F7145" s="27" t="str">
        <f>VLOOKUP(E7145,PROVEEDORES!$A$2:$D$1013,2,0)</f>
        <v>NEXTEL S.A.</v>
      </c>
      <c r="G7145" s="6" t="s">
        <v>351</v>
      </c>
      <c r="H7145" s="6" t="s">
        <v>396</v>
      </c>
      <c r="I7145" s="8">
        <v>21</v>
      </c>
      <c r="J7145" s="9">
        <v>344.76</v>
      </c>
      <c r="K7145" s="9">
        <v>72.399600000000007</v>
      </c>
      <c r="L7145" s="9">
        <v>417.15960000000001</v>
      </c>
      <c r="M7145" s="16" t="s">
        <v>8443</v>
      </c>
      <c r="N7145" s="14" t="str">
        <f>IF(M7145=0,"",VLOOKUP(M7145,'CUENTAS_CONTABLES'!$A$2:$B$100,2,0))</f>
        <v>REFACCIONES SUCURSALES</v>
      </c>
      <c r="O7145" s="11" t="s">
        <v>9244</v>
      </c>
      <c r="P7145" s="40" t="s">
        <v>9259</v>
      </c>
      <c r="Q7145" s="108">
        <v>4500007143</v>
      </c>
      <c r="R7145" s="43">
        <v>0</v>
      </c>
      <c r="T7145" s="119"/>
      <c r="U7145" s="119"/>
      <c r="V7145" s="119"/>
    </row>
    <row r="7146" spans="1:22" ht="15.95" customHeight="1" x14ac:dyDescent="0.2">
      <c r="A7146" s="28" t="s">
        <v>7906</v>
      </c>
      <c r="B7146" s="7">
        <v>44902</v>
      </c>
      <c r="C7146" s="7">
        <v>44902</v>
      </c>
      <c r="D7146" s="7">
        <v>44918.715925925928</v>
      </c>
      <c r="E7146" s="20">
        <v>1749</v>
      </c>
      <c r="F7146" s="27" t="str">
        <f>VLOOKUP(E7146,PROVEEDORES!$A$2:$D$1013,2,0)</f>
        <v>PARQUE COMBUSTIBLES SA</v>
      </c>
      <c r="G7146" s="6" t="s">
        <v>351</v>
      </c>
      <c r="H7146" s="6" t="s">
        <v>474</v>
      </c>
      <c r="I7146" s="8">
        <v>21</v>
      </c>
      <c r="J7146" s="9">
        <v>45.45</v>
      </c>
      <c r="K7146" s="9">
        <v>9.5445000000000011</v>
      </c>
      <c r="L7146" s="9">
        <v>54.994500000000002</v>
      </c>
      <c r="M7146" s="16" t="s">
        <v>8443</v>
      </c>
      <c r="N7146" s="14" t="str">
        <f>IF(M7146=0,"",VLOOKUP(M7146,'CUENTAS_CONTABLES'!$A$2:$B$100,2,0))</f>
        <v>REFACCIONES SUCURSALES</v>
      </c>
      <c r="O7146" s="11" t="s">
        <v>9244</v>
      </c>
      <c r="P7146" s="40" t="s">
        <v>9252</v>
      </c>
      <c r="Q7146" s="107">
        <v>4500007144</v>
      </c>
      <c r="R7146" s="43">
        <v>61336</v>
      </c>
      <c r="T7146" s="119"/>
      <c r="U7146" s="119"/>
      <c r="V7146" s="119"/>
    </row>
    <row r="7147" spans="1:22" ht="15.95" customHeight="1" x14ac:dyDescent="0.2">
      <c r="A7147" s="28" t="s">
        <v>7910</v>
      </c>
      <c r="B7147" s="7">
        <v>44902</v>
      </c>
      <c r="C7147" s="7">
        <v>44902</v>
      </c>
      <c r="D7147" s="7">
        <v>44909.662928240738</v>
      </c>
      <c r="E7147" s="20">
        <v>1816</v>
      </c>
      <c r="F7147" s="27" t="str">
        <f>VLOOKUP(E7147,PROVEEDORES!$A$2:$D$1013,2,0)</f>
        <v>RIJEKA S.R.L.</v>
      </c>
      <c r="G7147" s="6" t="s">
        <v>351</v>
      </c>
      <c r="H7147" s="6" t="s">
        <v>475</v>
      </c>
      <c r="I7147" s="8">
        <v>21</v>
      </c>
      <c r="J7147" s="9">
        <v>4300</v>
      </c>
      <c r="K7147" s="9">
        <v>903</v>
      </c>
      <c r="L7147" s="9">
        <v>5203</v>
      </c>
      <c r="M7147" s="16" t="s">
        <v>8443</v>
      </c>
      <c r="N7147" s="14" t="str">
        <f>IF(M7147=0,"",VLOOKUP(M7147,'CUENTAS_CONTABLES'!$A$2:$B$100,2,0))</f>
        <v>REFACCIONES SUCURSALES</v>
      </c>
      <c r="O7147" s="11" t="s">
        <v>9242</v>
      </c>
      <c r="P7147" s="40" t="s">
        <v>9259</v>
      </c>
      <c r="Q7147" s="108">
        <v>4500007145</v>
      </c>
      <c r="R7147" s="43">
        <v>61337</v>
      </c>
      <c r="T7147" s="119"/>
      <c r="U7147" s="119"/>
      <c r="V7147" s="119"/>
    </row>
    <row r="7148" spans="1:22" ht="15.95" customHeight="1" x14ac:dyDescent="0.2">
      <c r="A7148" s="28" t="s">
        <v>7908</v>
      </c>
      <c r="B7148" s="7">
        <v>44902</v>
      </c>
      <c r="C7148" s="7">
        <v>44902</v>
      </c>
      <c r="D7148" s="7">
        <v>44925.648310185185</v>
      </c>
      <c r="E7148" s="20">
        <v>1837</v>
      </c>
      <c r="F7148" s="27" t="str">
        <f>VLOOKUP(E7148,PROVEEDORES!$A$2:$D$1013,2,0)</f>
        <v>ROSARIO DUAL S.A</v>
      </c>
      <c r="G7148" s="6" t="s">
        <v>351</v>
      </c>
      <c r="H7148" s="6" t="s">
        <v>396</v>
      </c>
      <c r="I7148" s="8">
        <v>21</v>
      </c>
      <c r="J7148" s="9">
        <v>2258.7199999999998</v>
      </c>
      <c r="K7148" s="9">
        <v>474.33119999999997</v>
      </c>
      <c r="L7148" s="9">
        <v>2733.0511999999999</v>
      </c>
      <c r="M7148" s="16" t="s">
        <v>8443</v>
      </c>
      <c r="N7148" s="14" t="str">
        <f>IF(M7148=0,"",VLOOKUP(M7148,'CUENTAS_CONTABLES'!$A$2:$B$100,2,0))</f>
        <v>REFACCIONES SUCURSALES</v>
      </c>
      <c r="O7148" s="11" t="s">
        <v>9241</v>
      </c>
      <c r="P7148" s="40" t="s">
        <v>9259</v>
      </c>
      <c r="Q7148" s="107">
        <v>4500007146</v>
      </c>
      <c r="R7148" s="43">
        <v>61338</v>
      </c>
      <c r="T7148" s="119"/>
      <c r="U7148" s="119"/>
      <c r="V7148" s="119"/>
    </row>
    <row r="7149" spans="1:22" ht="15.95" customHeight="1" x14ac:dyDescent="0.2">
      <c r="A7149" s="28" t="s">
        <v>7903</v>
      </c>
      <c r="B7149" s="7">
        <v>44902</v>
      </c>
      <c r="C7149" s="7">
        <v>44902</v>
      </c>
      <c r="D7149" s="7">
        <v>44911.63354166667</v>
      </c>
      <c r="E7149" s="20">
        <v>1904</v>
      </c>
      <c r="F7149" s="27" t="str">
        <f>VLOOKUP(E7149,PROVEEDORES!$A$2:$D$1013,2,0)</f>
        <v>SILVIA C. INTROSSI</v>
      </c>
      <c r="G7149" s="6" t="s">
        <v>351</v>
      </c>
      <c r="H7149" s="6" t="s">
        <v>1314</v>
      </c>
      <c r="I7149" s="8">
        <v>21</v>
      </c>
      <c r="J7149" s="9">
        <v>61.38</v>
      </c>
      <c r="K7149" s="9">
        <v>12.889800000000001</v>
      </c>
      <c r="L7149" s="9">
        <v>74.269800000000004</v>
      </c>
      <c r="M7149" s="16" t="s">
        <v>8443</v>
      </c>
      <c r="N7149" s="14" t="str">
        <f>IF(M7149=0,"",VLOOKUP(M7149,'CUENTAS_CONTABLES'!$A$2:$B$100,2,0))</f>
        <v>REFACCIONES SUCURSALES</v>
      </c>
      <c r="O7149" s="11" t="s">
        <v>9246</v>
      </c>
      <c r="P7149" s="40" t="s">
        <v>9253</v>
      </c>
      <c r="Q7149" s="108">
        <v>4500007147</v>
      </c>
      <c r="R7149" s="43">
        <v>61339</v>
      </c>
      <c r="T7149" s="119"/>
      <c r="U7149" s="119"/>
      <c r="V7149" s="119"/>
    </row>
    <row r="7150" spans="1:22" ht="15.95" customHeight="1" x14ac:dyDescent="0.2">
      <c r="A7150" s="28" t="s">
        <v>7932</v>
      </c>
      <c r="B7150" s="7">
        <v>44903</v>
      </c>
      <c r="C7150" s="7">
        <v>44903</v>
      </c>
      <c r="D7150" s="7">
        <v>44924.527175925927</v>
      </c>
      <c r="E7150" s="20">
        <v>1018</v>
      </c>
      <c r="F7150" s="27" t="str">
        <f>VLOOKUP(E7150,PROVEEDORES!$A$2:$D$1013,2,0)</f>
        <v>AEC S.A.</v>
      </c>
      <c r="G7150" s="6" t="s">
        <v>351</v>
      </c>
      <c r="H7150" s="6" t="s">
        <v>1315</v>
      </c>
      <c r="I7150" s="8">
        <v>21</v>
      </c>
      <c r="J7150" s="9">
        <v>43.61</v>
      </c>
      <c r="K7150" s="9">
        <v>9.1580999999999992</v>
      </c>
      <c r="L7150" s="9">
        <v>52.768099999999997</v>
      </c>
      <c r="M7150" s="16" t="s">
        <v>8444</v>
      </c>
      <c r="N7150" s="14" t="str">
        <f>IF(M7150=0,"",VLOOKUP(M7150,'CUENTAS_CONTABLES'!$A$2:$B$100,2,0))</f>
        <v>REFACCIONES CABA</v>
      </c>
      <c r="O7150" s="11" t="s">
        <v>9244</v>
      </c>
      <c r="P7150" s="40" t="s">
        <v>9252</v>
      </c>
      <c r="Q7150" s="107">
        <v>4500007148</v>
      </c>
      <c r="R7150" s="43">
        <v>61340</v>
      </c>
      <c r="T7150" s="119"/>
      <c r="U7150" s="119"/>
      <c r="V7150" s="119"/>
    </row>
    <row r="7151" spans="1:22" ht="15.95" customHeight="1" x14ac:dyDescent="0.2">
      <c r="A7151" s="28" t="s">
        <v>7930</v>
      </c>
      <c r="B7151" s="7">
        <v>44903</v>
      </c>
      <c r="C7151" s="7">
        <v>44903</v>
      </c>
      <c r="D7151" s="7">
        <v>44909.744513888887</v>
      </c>
      <c r="E7151" s="20">
        <v>1021</v>
      </c>
      <c r="F7151" s="27" t="str">
        <f>VLOOKUP(E7151,PROVEEDORES!$A$2:$D$1013,2,0)</f>
        <v>AGUACORP SRL</v>
      </c>
      <c r="G7151" s="6" t="s">
        <v>351</v>
      </c>
      <c r="H7151" s="6" t="s">
        <v>643</v>
      </c>
      <c r="I7151" s="8">
        <v>21</v>
      </c>
      <c r="J7151" s="9">
        <v>184.32</v>
      </c>
      <c r="K7151" s="9">
        <v>38.7072</v>
      </c>
      <c r="L7151" s="9">
        <v>223.02719999999999</v>
      </c>
      <c r="M7151" s="16" t="s">
        <v>8444</v>
      </c>
      <c r="N7151" s="14" t="str">
        <f>IF(M7151=0,"",VLOOKUP(M7151,'CUENTAS_CONTABLES'!$A$2:$B$100,2,0))</f>
        <v>REFACCIONES CABA</v>
      </c>
      <c r="O7151" s="11" t="s">
        <v>9242</v>
      </c>
      <c r="P7151" s="40" t="s">
        <v>9252</v>
      </c>
      <c r="Q7151" s="108">
        <v>4500007149</v>
      </c>
      <c r="R7151" s="43">
        <v>61341</v>
      </c>
      <c r="T7151" s="119"/>
      <c r="U7151" s="119"/>
      <c r="V7151" s="119"/>
    </row>
    <row r="7152" spans="1:22" ht="15.95" customHeight="1" x14ac:dyDescent="0.2">
      <c r="A7152" s="28" t="s">
        <v>7937</v>
      </c>
      <c r="B7152" s="7">
        <v>44903</v>
      </c>
      <c r="C7152" s="7">
        <v>44903</v>
      </c>
      <c r="D7152" s="7">
        <v>44911.615543981483</v>
      </c>
      <c r="E7152" s="20">
        <v>1054</v>
      </c>
      <c r="F7152" s="27" t="str">
        <f>VLOOKUP(E7152,PROVEEDORES!$A$2:$D$1013,2,0)</f>
        <v>AMERICAN EXPRESS ARGENTINA S.A.</v>
      </c>
      <c r="G7152" s="6" t="s">
        <v>351</v>
      </c>
      <c r="H7152" s="6" t="s">
        <v>491</v>
      </c>
      <c r="I7152" s="8">
        <v>21</v>
      </c>
      <c r="J7152" s="9">
        <v>495.86</v>
      </c>
      <c r="K7152" s="9">
        <v>104.1306</v>
      </c>
      <c r="L7152" s="9">
        <v>599.99059999999997</v>
      </c>
      <c r="M7152" s="16" t="s">
        <v>8444</v>
      </c>
      <c r="N7152" s="14" t="str">
        <f>IF(M7152=0,"",VLOOKUP(M7152,'CUENTAS_CONTABLES'!$A$2:$B$100,2,0))</f>
        <v>REFACCIONES CABA</v>
      </c>
      <c r="O7152" s="11" t="s">
        <v>9240</v>
      </c>
      <c r="P7152" s="40" t="s">
        <v>9252</v>
      </c>
      <c r="Q7152" s="107">
        <v>4500007150</v>
      </c>
      <c r="R7152" s="43">
        <v>0</v>
      </c>
      <c r="T7152" s="119"/>
      <c r="U7152" s="119"/>
      <c r="V7152" s="119"/>
    </row>
    <row r="7153" spans="1:22" ht="15.95" customHeight="1" x14ac:dyDescent="0.2">
      <c r="A7153" s="28" t="s">
        <v>7927</v>
      </c>
      <c r="B7153" s="7">
        <v>44903</v>
      </c>
      <c r="C7153" s="7">
        <v>44903</v>
      </c>
      <c r="D7153" s="7">
        <v>44903.417442129627</v>
      </c>
      <c r="E7153" s="20">
        <v>1097</v>
      </c>
      <c r="F7153" s="27" t="str">
        <f>VLOOKUP(E7153,PROVEEDORES!$A$2:$D$1013,2,0)</f>
        <v>AZUL COMBUSTIBLES S.A</v>
      </c>
      <c r="G7153" s="6" t="s">
        <v>351</v>
      </c>
      <c r="H7153" s="6" t="s">
        <v>396</v>
      </c>
      <c r="I7153" s="8">
        <v>21</v>
      </c>
      <c r="J7153" s="9">
        <v>519.16999999999996</v>
      </c>
      <c r="K7153" s="9">
        <v>109.0257</v>
      </c>
      <c r="L7153" s="9">
        <v>628.19569999999999</v>
      </c>
      <c r="M7153" s="16" t="s">
        <v>8444</v>
      </c>
      <c r="N7153" s="14" t="str">
        <f>IF(M7153=0,"",VLOOKUP(M7153,'CUENTAS_CONTABLES'!$A$2:$B$100,2,0))</f>
        <v>REFACCIONES CABA</v>
      </c>
      <c r="O7153" s="11" t="s">
        <v>9243</v>
      </c>
      <c r="P7153" s="40" t="s">
        <v>9252</v>
      </c>
      <c r="Q7153" s="108">
        <v>4500007151</v>
      </c>
      <c r="R7153" s="43">
        <v>61343</v>
      </c>
      <c r="T7153" s="119"/>
      <c r="U7153" s="119"/>
      <c r="V7153" s="119"/>
    </row>
    <row r="7154" spans="1:22" ht="15.95" customHeight="1" x14ac:dyDescent="0.2">
      <c r="A7154" s="28" t="s">
        <v>7926</v>
      </c>
      <c r="B7154" s="7">
        <v>44903</v>
      </c>
      <c r="C7154" s="7">
        <v>44903</v>
      </c>
      <c r="D7154" s="7">
        <v>44916.63082175926</v>
      </c>
      <c r="E7154" s="20">
        <v>1130</v>
      </c>
      <c r="F7154" s="27" t="str">
        <f>VLOOKUP(E7154,PROVEEDORES!$A$2:$D$1013,2,0)</f>
        <v>BIGLIARDI NESTOR F. PEÑA FRANCISCO L.</v>
      </c>
      <c r="G7154" s="6" t="s">
        <v>351</v>
      </c>
      <c r="H7154" s="6" t="s">
        <v>456</v>
      </c>
      <c r="I7154" s="8">
        <v>27</v>
      </c>
      <c r="J7154" s="9">
        <v>6250.51</v>
      </c>
      <c r="K7154" s="9">
        <v>1687.6377000000002</v>
      </c>
      <c r="L7154" s="9">
        <v>7938.1477000000004</v>
      </c>
      <c r="M7154" s="16" t="s">
        <v>8444</v>
      </c>
      <c r="N7154" s="14" t="str">
        <f>IF(M7154=0,"",VLOOKUP(M7154,'CUENTAS_CONTABLES'!$A$2:$B$100,2,0))</f>
        <v>REFACCIONES CABA</v>
      </c>
      <c r="O7154" s="11" t="s">
        <v>9244</v>
      </c>
      <c r="P7154" s="40" t="s">
        <v>9252</v>
      </c>
      <c r="Q7154" s="107">
        <v>4500007152</v>
      </c>
      <c r="R7154" s="43">
        <v>61344</v>
      </c>
      <c r="T7154" s="119"/>
      <c r="U7154" s="119"/>
      <c r="V7154" s="119"/>
    </row>
    <row r="7155" spans="1:22" ht="15.95" customHeight="1" x14ac:dyDescent="0.2">
      <c r="A7155" s="28" t="s">
        <v>7940</v>
      </c>
      <c r="B7155" s="7">
        <v>44903</v>
      </c>
      <c r="C7155" s="7">
        <v>44903</v>
      </c>
      <c r="D7155" s="7">
        <v>44919.804085648146</v>
      </c>
      <c r="E7155" s="20">
        <v>1140</v>
      </c>
      <c r="F7155" s="27" t="str">
        <f>VLOOKUP(E7155,PROVEEDORES!$A$2:$D$1013,2,0)</f>
        <v>BUJIPAR S.A.</v>
      </c>
      <c r="G7155" s="6" t="s">
        <v>352</v>
      </c>
      <c r="H7155" s="6" t="s">
        <v>1317</v>
      </c>
      <c r="I7155" s="8">
        <v>0</v>
      </c>
      <c r="J7155" s="9">
        <v>32261</v>
      </c>
      <c r="K7155" s="9">
        <v>0</v>
      </c>
      <c r="L7155" s="9">
        <v>32261</v>
      </c>
      <c r="M7155" s="16" t="s">
        <v>8444</v>
      </c>
      <c r="N7155" s="14" t="str">
        <f>IF(M7155=0,"",VLOOKUP(M7155,'CUENTAS_CONTABLES'!$A$2:$B$100,2,0))</f>
        <v>REFACCIONES CABA</v>
      </c>
      <c r="O7155" s="11" t="s">
        <v>9248</v>
      </c>
      <c r="P7155" s="40" t="s">
        <v>9252</v>
      </c>
      <c r="Q7155" s="108">
        <v>4500007153</v>
      </c>
      <c r="R7155" s="43">
        <v>61345</v>
      </c>
      <c r="T7155" s="119"/>
      <c r="U7155" s="119"/>
      <c r="V7155" s="119"/>
    </row>
    <row r="7156" spans="1:22" ht="15.95" customHeight="1" x14ac:dyDescent="0.2">
      <c r="A7156" s="28" t="s">
        <v>7924</v>
      </c>
      <c r="B7156" s="7">
        <v>44903</v>
      </c>
      <c r="C7156" s="7">
        <v>44903</v>
      </c>
      <c r="D7156" s="7">
        <v>44916.634293981479</v>
      </c>
      <c r="E7156" s="20">
        <v>1226</v>
      </c>
      <c r="F7156" s="27" t="str">
        <f>VLOOKUP(E7156,PROVEEDORES!$A$2:$D$1013,2,0)</f>
        <v>CORAFAL NORTE S.A.</v>
      </c>
      <c r="G7156" s="6" t="s">
        <v>351</v>
      </c>
      <c r="H7156" s="6" t="s">
        <v>456</v>
      </c>
      <c r="I7156" s="8">
        <v>27</v>
      </c>
      <c r="J7156" s="9">
        <v>1666.76</v>
      </c>
      <c r="K7156" s="9">
        <v>450.02519999999998</v>
      </c>
      <c r="L7156" s="9">
        <v>2116.7851999999998</v>
      </c>
      <c r="M7156" s="16" t="s">
        <v>8444</v>
      </c>
      <c r="N7156" s="14" t="str">
        <f>IF(M7156=0,"",VLOOKUP(M7156,'CUENTAS_CONTABLES'!$A$2:$B$100,2,0))</f>
        <v>REFACCIONES CABA</v>
      </c>
      <c r="O7156" s="11" t="s">
        <v>9245</v>
      </c>
      <c r="P7156" s="40" t="s">
        <v>9252</v>
      </c>
      <c r="Q7156" s="107">
        <v>4500007154</v>
      </c>
      <c r="R7156" s="43">
        <v>61346</v>
      </c>
      <c r="T7156" s="119"/>
      <c r="U7156" s="119"/>
      <c r="V7156" s="119"/>
    </row>
    <row r="7157" spans="1:22" ht="15.95" customHeight="1" x14ac:dyDescent="0.2">
      <c r="A7157" s="28" t="s">
        <v>7917</v>
      </c>
      <c r="B7157" s="7">
        <v>44903</v>
      </c>
      <c r="C7157" s="7">
        <v>44903</v>
      </c>
      <c r="D7157" s="7">
        <v>44930.544895833336</v>
      </c>
      <c r="E7157" s="20">
        <v>1239</v>
      </c>
      <c r="F7157" s="27" t="str">
        <f>VLOOKUP(E7157,PROVEEDORES!$A$2:$D$1013,2,0)</f>
        <v>CUATRO D S.A.</v>
      </c>
      <c r="G7157" s="6" t="s">
        <v>351</v>
      </c>
      <c r="H7157" s="6" t="s">
        <v>573</v>
      </c>
      <c r="I7157" s="8">
        <v>21</v>
      </c>
      <c r="J7157" s="9">
        <v>86.78</v>
      </c>
      <c r="K7157" s="9">
        <v>18.223800000000001</v>
      </c>
      <c r="L7157" s="9">
        <v>105.0038</v>
      </c>
      <c r="M7157" s="16" t="s">
        <v>8444</v>
      </c>
      <c r="N7157" s="14" t="str">
        <f>IF(M7157=0,"",VLOOKUP(M7157,'CUENTAS_CONTABLES'!$A$2:$B$100,2,0))</f>
        <v>REFACCIONES CABA</v>
      </c>
      <c r="O7157" s="11" t="s">
        <v>9245</v>
      </c>
      <c r="P7157" s="40" t="s">
        <v>9252</v>
      </c>
      <c r="Q7157" s="108">
        <v>4500007155</v>
      </c>
      <c r="R7157" s="43">
        <v>61347</v>
      </c>
      <c r="T7157" s="119"/>
      <c r="U7157" s="119"/>
      <c r="V7157" s="119"/>
    </row>
    <row r="7158" spans="1:22" ht="15.95" customHeight="1" x14ac:dyDescent="0.2">
      <c r="A7158" s="28" t="s">
        <v>7929</v>
      </c>
      <c r="B7158" s="7">
        <v>44903</v>
      </c>
      <c r="C7158" s="7">
        <v>44903</v>
      </c>
      <c r="D7158" s="7">
        <v>44904.423738425925</v>
      </c>
      <c r="E7158" s="20">
        <v>1259</v>
      </c>
      <c r="F7158" s="27" t="str">
        <f>VLOOKUP(E7158,PROVEEDORES!$A$2:$D$1013,2,0)</f>
        <v>DEAN FUNES SRL</v>
      </c>
      <c r="G7158" s="6" t="s">
        <v>351</v>
      </c>
      <c r="H7158" s="6" t="s">
        <v>398</v>
      </c>
      <c r="I7158" s="8">
        <v>21</v>
      </c>
      <c r="J7158" s="9">
        <v>50</v>
      </c>
      <c r="K7158" s="9">
        <v>10.5</v>
      </c>
      <c r="L7158" s="9">
        <v>60.5</v>
      </c>
      <c r="M7158" s="16" t="s">
        <v>8444</v>
      </c>
      <c r="N7158" s="14" t="str">
        <f>IF(M7158=0,"",VLOOKUP(M7158,'CUENTAS_CONTABLES'!$A$2:$B$100,2,0))</f>
        <v>REFACCIONES CABA</v>
      </c>
      <c r="O7158" s="11" t="s">
        <v>8357</v>
      </c>
      <c r="P7158" s="40" t="s">
        <v>9252</v>
      </c>
      <c r="Q7158" s="107">
        <v>4500007156</v>
      </c>
      <c r="R7158" s="43">
        <v>61348</v>
      </c>
      <c r="T7158" s="119"/>
      <c r="U7158" s="119"/>
      <c r="V7158" s="119"/>
    </row>
    <row r="7159" spans="1:22" ht="15.95" customHeight="1" x14ac:dyDescent="0.2">
      <c r="A7159" s="28" t="s">
        <v>7938</v>
      </c>
      <c r="B7159" s="7">
        <v>44903</v>
      </c>
      <c r="C7159" s="7">
        <v>44903</v>
      </c>
      <c r="D7159" s="7">
        <v>44917.746562499997</v>
      </c>
      <c r="E7159" s="20">
        <v>1356</v>
      </c>
      <c r="F7159" s="27" t="str">
        <f>VLOOKUP(E7159,PROVEEDORES!$A$2:$D$1013,2,0)</f>
        <v>ESTER ARGENTINA ZULIANI</v>
      </c>
      <c r="G7159" s="6" t="s">
        <v>352</v>
      </c>
      <c r="H7159" s="6" t="s">
        <v>1007</v>
      </c>
      <c r="I7159" s="8">
        <v>0</v>
      </c>
      <c r="J7159" s="9">
        <v>52339</v>
      </c>
      <c r="K7159" s="9">
        <v>0</v>
      </c>
      <c r="L7159" s="9">
        <v>52339</v>
      </c>
      <c r="M7159" s="16" t="s">
        <v>8444</v>
      </c>
      <c r="N7159" s="14" t="str">
        <f>IF(M7159=0,"",VLOOKUP(M7159,'CUENTAS_CONTABLES'!$A$2:$B$100,2,0))</f>
        <v>REFACCIONES CABA</v>
      </c>
      <c r="O7159" s="11" t="s">
        <v>8357</v>
      </c>
      <c r="P7159" s="40" t="s">
        <v>9252</v>
      </c>
      <c r="Q7159" s="108">
        <v>4500007157</v>
      </c>
      <c r="R7159" s="43">
        <v>61349</v>
      </c>
      <c r="T7159" s="119"/>
      <c r="U7159" s="119"/>
      <c r="V7159" s="119"/>
    </row>
    <row r="7160" spans="1:22" ht="15.95" customHeight="1" x14ac:dyDescent="0.2">
      <c r="A7160" s="28" t="s">
        <v>7921</v>
      </c>
      <c r="B7160" s="7">
        <v>44903</v>
      </c>
      <c r="C7160" s="7">
        <v>44903</v>
      </c>
      <c r="D7160" s="7">
        <v>44918.718900462962</v>
      </c>
      <c r="E7160" s="20">
        <v>1395</v>
      </c>
      <c r="F7160" s="27" t="str">
        <f>VLOOKUP(E7160,PROVEEDORES!$A$2:$D$1013,2,0)</f>
        <v>FORMULARIOS EL TREBOL S.R.L.</v>
      </c>
      <c r="G7160" s="6" t="s">
        <v>351</v>
      </c>
      <c r="H7160" s="6" t="s">
        <v>462</v>
      </c>
      <c r="I7160" s="8">
        <v>21</v>
      </c>
      <c r="J7160" s="9">
        <v>106.49</v>
      </c>
      <c r="K7160" s="9">
        <v>22.3629</v>
      </c>
      <c r="L7160" s="9">
        <v>128.85290000000001</v>
      </c>
      <c r="M7160" s="16" t="s">
        <v>8444</v>
      </c>
      <c r="N7160" s="14" t="str">
        <f>IF(M7160=0,"",VLOOKUP(M7160,'CUENTAS_CONTABLES'!$A$2:$B$100,2,0))</f>
        <v>REFACCIONES CABA</v>
      </c>
      <c r="O7160" s="11" t="s">
        <v>9240</v>
      </c>
      <c r="P7160" s="40" t="s">
        <v>9252</v>
      </c>
      <c r="Q7160" s="107">
        <v>4500007158</v>
      </c>
      <c r="R7160" s="43">
        <v>61350</v>
      </c>
      <c r="T7160" s="119"/>
      <c r="U7160" s="119"/>
      <c r="V7160" s="119"/>
    </row>
    <row r="7161" spans="1:22" ht="15.95" customHeight="1" x14ac:dyDescent="0.2">
      <c r="A7161" s="28" t="s">
        <v>7934</v>
      </c>
      <c r="B7161" s="7">
        <v>44903</v>
      </c>
      <c r="C7161" s="7">
        <v>44903</v>
      </c>
      <c r="D7161" s="7">
        <v>44911.586527777778</v>
      </c>
      <c r="E7161" s="20">
        <v>1397</v>
      </c>
      <c r="F7161" s="27" t="str">
        <f>VLOOKUP(E7161,PROVEEDORES!$A$2:$D$1013,2,0)</f>
        <v>FRANCESCATO OMAR ALBERTO</v>
      </c>
      <c r="G7161" s="6" t="s">
        <v>351</v>
      </c>
      <c r="H7161" s="6" t="s">
        <v>803</v>
      </c>
      <c r="I7161" s="8">
        <v>21</v>
      </c>
      <c r="J7161" s="9">
        <v>1125</v>
      </c>
      <c r="K7161" s="9">
        <v>236.25</v>
      </c>
      <c r="L7161" s="9">
        <v>1361.25</v>
      </c>
      <c r="M7161" s="16" t="s">
        <v>8444</v>
      </c>
      <c r="N7161" s="14" t="str">
        <f>IF(M7161=0,"",VLOOKUP(M7161,'CUENTAS_CONTABLES'!$A$2:$B$100,2,0))</f>
        <v>REFACCIONES CABA</v>
      </c>
      <c r="O7161" s="11" t="s">
        <v>9240</v>
      </c>
      <c r="P7161" s="40" t="s">
        <v>9252</v>
      </c>
      <c r="Q7161" s="108">
        <v>4500007159</v>
      </c>
      <c r="R7161" s="43">
        <v>61351</v>
      </c>
      <c r="T7161" s="119"/>
      <c r="U7161" s="119"/>
      <c r="V7161" s="119"/>
    </row>
    <row r="7162" spans="1:22" ht="15.95" customHeight="1" x14ac:dyDescent="0.2">
      <c r="A7162" s="28" t="s">
        <v>7939</v>
      </c>
      <c r="B7162" s="7">
        <v>44903</v>
      </c>
      <c r="C7162" s="7">
        <v>44903</v>
      </c>
      <c r="D7162" s="7">
        <v>44939.662754629629</v>
      </c>
      <c r="E7162" s="20">
        <v>1405</v>
      </c>
      <c r="F7162" s="27" t="str">
        <f>VLOOKUP(E7162,PROVEEDORES!$A$2:$D$1013,2,0)</f>
        <v>FULINE MIGUEL ALBERTO</v>
      </c>
      <c r="G7162" s="6" t="s">
        <v>351</v>
      </c>
      <c r="H7162" s="6" t="s">
        <v>1083</v>
      </c>
      <c r="I7162" s="8">
        <v>21</v>
      </c>
      <c r="J7162" s="9">
        <v>239.67</v>
      </c>
      <c r="K7162" s="9">
        <v>50.3307</v>
      </c>
      <c r="L7162" s="9">
        <v>290.00069999999999</v>
      </c>
      <c r="M7162" s="16" t="s">
        <v>8444</v>
      </c>
      <c r="N7162" s="14" t="str">
        <f>IF(M7162=0,"",VLOOKUP(M7162,'CUENTAS_CONTABLES'!$A$2:$B$100,2,0))</f>
        <v>REFACCIONES CABA</v>
      </c>
      <c r="O7162" s="11" t="s">
        <v>9247</v>
      </c>
      <c r="P7162" s="40" t="s">
        <v>9252</v>
      </c>
      <c r="Q7162" s="107">
        <v>4500007160</v>
      </c>
      <c r="R7162" s="43">
        <v>61354</v>
      </c>
      <c r="T7162" s="119"/>
      <c r="U7162" s="119"/>
      <c r="V7162" s="119"/>
    </row>
    <row r="7163" spans="1:22" ht="15.95" customHeight="1" x14ac:dyDescent="0.2">
      <c r="A7163" s="28" t="s">
        <v>4536</v>
      </c>
      <c r="B7163" s="7">
        <v>44903</v>
      </c>
      <c r="C7163" s="7">
        <v>44903</v>
      </c>
      <c r="D7163" s="7">
        <v>44917.546412037038</v>
      </c>
      <c r="E7163" s="20">
        <v>1435</v>
      </c>
      <c r="F7163" s="27" t="str">
        <f>VLOOKUP(E7163,PROVEEDORES!$A$2:$D$1013,2,0)</f>
        <v>GN_COM S.R.L.</v>
      </c>
      <c r="G7163" s="6" t="s">
        <v>351</v>
      </c>
      <c r="H7163" s="6" t="s">
        <v>469</v>
      </c>
      <c r="I7163" s="8">
        <v>21</v>
      </c>
      <c r="J7163" s="9">
        <v>27827</v>
      </c>
      <c r="K7163" s="9">
        <v>5843.67</v>
      </c>
      <c r="L7163" s="9">
        <v>33670.67</v>
      </c>
      <c r="M7163" s="16" t="s">
        <v>8444</v>
      </c>
      <c r="N7163" s="14" t="str">
        <f>IF(M7163=0,"",VLOOKUP(M7163,'CUENTAS_CONTABLES'!$A$2:$B$100,2,0))</f>
        <v>REFACCIONES CABA</v>
      </c>
      <c r="O7163" s="11" t="s">
        <v>9244</v>
      </c>
      <c r="P7163" s="40" t="s">
        <v>9252</v>
      </c>
      <c r="Q7163" s="108">
        <v>4500007161</v>
      </c>
      <c r="R7163" s="43">
        <v>61355</v>
      </c>
      <c r="T7163" s="119"/>
      <c r="U7163" s="119"/>
      <c r="V7163" s="119"/>
    </row>
    <row r="7164" spans="1:22" ht="15.95" customHeight="1" x14ac:dyDescent="0.2">
      <c r="A7164" s="28" t="s">
        <v>7922</v>
      </c>
      <c r="B7164" s="7">
        <v>44903</v>
      </c>
      <c r="C7164" s="7">
        <v>44903</v>
      </c>
      <c r="D7164" s="7">
        <v>44924.501435185186</v>
      </c>
      <c r="E7164" s="20">
        <v>1520</v>
      </c>
      <c r="F7164" s="27" t="str">
        <f>VLOOKUP(E7164,PROVEEDORES!$A$2:$D$1013,2,0)</f>
        <v>JOSE LUIS BECERRA</v>
      </c>
      <c r="G7164" s="6" t="s">
        <v>351</v>
      </c>
      <c r="H7164" s="6" t="s">
        <v>365</v>
      </c>
      <c r="I7164" s="8">
        <v>21</v>
      </c>
      <c r="J7164" s="9">
        <v>1871.79</v>
      </c>
      <c r="K7164" s="9">
        <v>393.07589999999999</v>
      </c>
      <c r="L7164" s="9">
        <v>2264.8658999999998</v>
      </c>
      <c r="M7164" s="16" t="s">
        <v>8444</v>
      </c>
      <c r="N7164" s="14" t="str">
        <f>IF(M7164=0,"",VLOOKUP(M7164,'CUENTAS_CONTABLES'!$A$2:$B$100,2,0))</f>
        <v>REFACCIONES CABA</v>
      </c>
      <c r="O7164" s="11" t="s">
        <v>9243</v>
      </c>
      <c r="P7164" s="40" t="s">
        <v>9252</v>
      </c>
      <c r="Q7164" s="107">
        <v>4500007162</v>
      </c>
      <c r="R7164" s="43">
        <v>61356</v>
      </c>
      <c r="T7164" s="119"/>
      <c r="U7164" s="119"/>
      <c r="V7164" s="119"/>
    </row>
    <row r="7165" spans="1:22" ht="15.95" customHeight="1" x14ac:dyDescent="0.2">
      <c r="A7165" s="28" t="s">
        <v>4575</v>
      </c>
      <c r="B7165" s="7">
        <v>44903</v>
      </c>
      <c r="C7165" s="7">
        <v>44903</v>
      </c>
      <c r="D7165" s="7">
        <v>44909.662499999999</v>
      </c>
      <c r="E7165" s="20">
        <v>1548</v>
      </c>
      <c r="F7165" s="27" t="str">
        <f>VLOOKUP(E7165,PROVEEDORES!$A$2:$D$1013,2,0)</f>
        <v>KINKA S.A.</v>
      </c>
      <c r="G7165" s="6" t="s">
        <v>351</v>
      </c>
      <c r="H7165" s="6" t="s">
        <v>1316</v>
      </c>
      <c r="I7165" s="8">
        <v>21</v>
      </c>
      <c r="J7165" s="9">
        <v>13636.37</v>
      </c>
      <c r="K7165" s="9">
        <v>2863.6377000000002</v>
      </c>
      <c r="L7165" s="9">
        <v>16500.007700000002</v>
      </c>
      <c r="M7165" s="16" t="s">
        <v>8444</v>
      </c>
      <c r="N7165" s="14" t="str">
        <f>IF(M7165=0,"",VLOOKUP(M7165,'CUENTAS_CONTABLES'!$A$2:$B$100,2,0))</f>
        <v>REFACCIONES CABA</v>
      </c>
      <c r="O7165" s="11" t="s">
        <v>9242</v>
      </c>
      <c r="P7165" s="40" t="s">
        <v>9252</v>
      </c>
      <c r="Q7165" s="108">
        <v>4500007163</v>
      </c>
      <c r="R7165" s="43">
        <v>61357</v>
      </c>
      <c r="T7165" s="119"/>
      <c r="U7165" s="119"/>
      <c r="V7165" s="119"/>
    </row>
    <row r="7166" spans="1:22" ht="15.95" customHeight="1" x14ac:dyDescent="0.2">
      <c r="A7166" s="28" t="s">
        <v>7933</v>
      </c>
      <c r="B7166" s="7">
        <v>44903</v>
      </c>
      <c r="C7166" s="7">
        <v>44903</v>
      </c>
      <c r="D7166" s="7">
        <v>44911.587037037039</v>
      </c>
      <c r="E7166" s="20">
        <v>1573</v>
      </c>
      <c r="F7166" s="27" t="str">
        <f>VLOOKUP(E7166,PROVEEDORES!$A$2:$D$1013,2,0)</f>
        <v>LARPA  S.R.L.</v>
      </c>
      <c r="G7166" s="6" t="s">
        <v>351</v>
      </c>
      <c r="H7166" s="6" t="s">
        <v>803</v>
      </c>
      <c r="I7166" s="8">
        <v>21</v>
      </c>
      <c r="J7166" s="9">
        <v>1125</v>
      </c>
      <c r="K7166" s="9">
        <v>236.25</v>
      </c>
      <c r="L7166" s="9">
        <v>1361.25</v>
      </c>
      <c r="M7166" s="16" t="s">
        <v>8444</v>
      </c>
      <c r="N7166" s="14" t="str">
        <f>IF(M7166=0,"",VLOOKUP(M7166,'CUENTAS_CONTABLES'!$A$2:$B$100,2,0))</f>
        <v>REFACCIONES CABA</v>
      </c>
      <c r="O7166" s="11" t="s">
        <v>9242</v>
      </c>
      <c r="P7166" s="40" t="s">
        <v>9252</v>
      </c>
      <c r="Q7166" s="107">
        <v>4500007164</v>
      </c>
      <c r="R7166" s="43">
        <v>61358</v>
      </c>
      <c r="T7166" s="119"/>
      <c r="U7166" s="119"/>
      <c r="V7166" s="119"/>
    </row>
    <row r="7167" spans="1:22" ht="15.95" customHeight="1" x14ac:dyDescent="0.2">
      <c r="A7167" s="28" t="s">
        <v>7928</v>
      </c>
      <c r="B7167" s="7">
        <v>44903</v>
      </c>
      <c r="C7167" s="7">
        <v>44903</v>
      </c>
      <c r="D7167" s="7">
        <v>44925.655833333331</v>
      </c>
      <c r="E7167" s="20">
        <v>1594</v>
      </c>
      <c r="F7167" s="27" t="str">
        <f>VLOOKUP(E7167,PROVEEDORES!$A$2:$D$1013,2,0)</f>
        <v>LICENCIAS ONLINE SA</v>
      </c>
      <c r="G7167" s="6" t="s">
        <v>351</v>
      </c>
      <c r="H7167" s="6" t="s">
        <v>396</v>
      </c>
      <c r="I7167" s="8">
        <v>21</v>
      </c>
      <c r="J7167" s="9">
        <v>3694.46</v>
      </c>
      <c r="K7167" s="9">
        <v>775.83660000000009</v>
      </c>
      <c r="L7167" s="9">
        <v>4470.2965999999997</v>
      </c>
      <c r="M7167" s="16" t="s">
        <v>8444</v>
      </c>
      <c r="N7167" s="14" t="str">
        <f>IF(M7167=0,"",VLOOKUP(M7167,'CUENTAS_CONTABLES'!$A$2:$B$100,2,0))</f>
        <v>REFACCIONES CABA</v>
      </c>
      <c r="O7167" s="11" t="s">
        <v>9245</v>
      </c>
      <c r="P7167" s="40" t="s">
        <v>9252</v>
      </c>
      <c r="Q7167" s="108">
        <v>4500007165</v>
      </c>
      <c r="R7167" s="43">
        <v>61359</v>
      </c>
      <c r="T7167" s="119"/>
      <c r="U7167" s="119"/>
      <c r="V7167" s="119"/>
    </row>
    <row r="7168" spans="1:22" ht="15.95" customHeight="1" x14ac:dyDescent="0.2">
      <c r="A7168" s="28" t="s">
        <v>7923</v>
      </c>
      <c r="B7168" s="7">
        <v>44903</v>
      </c>
      <c r="C7168" s="7">
        <v>44903</v>
      </c>
      <c r="D7168" s="7">
        <v>44924.502569444441</v>
      </c>
      <c r="E7168" s="20">
        <v>1612</v>
      </c>
      <c r="F7168" s="27" t="str">
        <f>VLOOKUP(E7168,PROVEEDORES!$A$2:$D$1013,2,0)</f>
        <v>M.SANCHEZ SILLERO E HIJOS S.A.</v>
      </c>
      <c r="G7168" s="6" t="s">
        <v>351</v>
      </c>
      <c r="H7168" s="6" t="s">
        <v>365</v>
      </c>
      <c r="I7168" s="8">
        <v>21</v>
      </c>
      <c r="J7168" s="9">
        <v>1882.77</v>
      </c>
      <c r="K7168" s="9">
        <v>395.38169999999997</v>
      </c>
      <c r="L7168" s="9">
        <v>2278.1516999999999</v>
      </c>
      <c r="M7168" s="16" t="s">
        <v>8444</v>
      </c>
      <c r="N7168" s="14" t="str">
        <f>IF(M7168=0,"",VLOOKUP(M7168,'CUENTAS_CONTABLES'!$A$2:$B$100,2,0))</f>
        <v>REFACCIONES CABA</v>
      </c>
      <c r="O7168" s="11" t="s">
        <v>8357</v>
      </c>
      <c r="P7168" s="40" t="s">
        <v>9252</v>
      </c>
      <c r="Q7168" s="107">
        <v>4500007166</v>
      </c>
      <c r="R7168" s="43">
        <v>61360</v>
      </c>
      <c r="T7168" s="119"/>
      <c r="U7168" s="119"/>
      <c r="V7168" s="119"/>
    </row>
    <row r="7169" spans="1:22" ht="15.95" customHeight="1" x14ac:dyDescent="0.2">
      <c r="A7169" s="28" t="s">
        <v>7925</v>
      </c>
      <c r="B7169" s="7">
        <v>44903</v>
      </c>
      <c r="C7169" s="7">
        <v>44903</v>
      </c>
      <c r="D7169" s="7">
        <v>44916.635196759256</v>
      </c>
      <c r="E7169" s="20">
        <v>1624</v>
      </c>
      <c r="F7169" s="27" t="str">
        <f>VLOOKUP(E7169,PROVEEDORES!$A$2:$D$1013,2,0)</f>
        <v>MANSILLA FABIÁN</v>
      </c>
      <c r="G7169" s="6" t="s">
        <v>351</v>
      </c>
      <c r="H7169" s="6" t="s">
        <v>456</v>
      </c>
      <c r="I7169" s="8">
        <v>27</v>
      </c>
      <c r="J7169" s="9">
        <v>629.4</v>
      </c>
      <c r="K7169" s="9">
        <v>169.93799999999999</v>
      </c>
      <c r="L7169" s="9">
        <v>799.33799999999997</v>
      </c>
      <c r="M7169" s="16" t="s">
        <v>8444</v>
      </c>
      <c r="N7169" s="14" t="str">
        <f>IF(M7169=0,"",VLOOKUP(M7169,'CUENTAS_CONTABLES'!$A$2:$B$100,2,0))</f>
        <v>REFACCIONES CABA</v>
      </c>
      <c r="O7169" s="11" t="s">
        <v>9245</v>
      </c>
      <c r="P7169" s="40" t="s">
        <v>9252</v>
      </c>
      <c r="Q7169" s="108">
        <v>4500007167</v>
      </c>
      <c r="R7169" s="43">
        <v>61361</v>
      </c>
      <c r="T7169" s="119"/>
      <c r="U7169" s="119"/>
      <c r="V7169" s="119"/>
    </row>
    <row r="7170" spans="1:22" ht="15.95" customHeight="1" x14ac:dyDescent="0.2">
      <c r="A7170" s="28" t="s">
        <v>7941</v>
      </c>
      <c r="B7170" s="7">
        <v>44903</v>
      </c>
      <c r="C7170" s="7">
        <v>44903</v>
      </c>
      <c r="D7170" s="7">
        <v>44923.626770833333</v>
      </c>
      <c r="E7170" s="20">
        <v>1696</v>
      </c>
      <c r="F7170" s="27" t="str">
        <f>VLOOKUP(E7170,PROVEEDORES!$A$2:$D$1013,2,0)</f>
        <v>NEGRO CARLOS ALBERTO</v>
      </c>
      <c r="G7170" s="6" t="s">
        <v>351</v>
      </c>
      <c r="H7170" s="6" t="s">
        <v>1318</v>
      </c>
      <c r="I7170" s="8">
        <v>21</v>
      </c>
      <c r="J7170" s="9">
        <v>1595.04</v>
      </c>
      <c r="K7170" s="9">
        <v>334.95839999999998</v>
      </c>
      <c r="L7170" s="9">
        <v>1929.9983999999999</v>
      </c>
      <c r="M7170" s="16" t="s">
        <v>8444</v>
      </c>
      <c r="N7170" s="14" t="str">
        <f>IF(M7170=0,"",VLOOKUP(M7170,'CUENTAS_CONTABLES'!$A$2:$B$100,2,0))</f>
        <v>REFACCIONES CABA</v>
      </c>
      <c r="O7170" s="11" t="s">
        <v>9242</v>
      </c>
      <c r="P7170" s="40" t="s">
        <v>9252</v>
      </c>
      <c r="Q7170" s="107">
        <v>4500007168</v>
      </c>
      <c r="R7170" s="43">
        <v>61362</v>
      </c>
      <c r="T7170" s="119"/>
      <c r="U7170" s="119"/>
      <c r="V7170" s="119"/>
    </row>
    <row r="7171" spans="1:22" ht="15.95" customHeight="1" x14ac:dyDescent="0.2">
      <c r="A7171" s="28" t="s">
        <v>7920</v>
      </c>
      <c r="B7171" s="7">
        <v>44903</v>
      </c>
      <c r="C7171" s="7">
        <v>44903</v>
      </c>
      <c r="D7171" s="7">
        <v>44946.543587962966</v>
      </c>
      <c r="E7171" s="20">
        <v>1735</v>
      </c>
      <c r="F7171" s="27" t="str">
        <f>VLOOKUP(E7171,PROVEEDORES!$A$2:$D$1013,2,0)</f>
        <v>OSCAR WASHINGTON VALDEZ</v>
      </c>
      <c r="G7171" s="6" t="s">
        <v>351</v>
      </c>
      <c r="H7171" s="6" t="s">
        <v>388</v>
      </c>
      <c r="I7171" s="8">
        <v>21</v>
      </c>
      <c r="J7171" s="9">
        <v>333.33</v>
      </c>
      <c r="K7171" s="9">
        <v>69.999299999999991</v>
      </c>
      <c r="L7171" s="9">
        <v>403.32929999999999</v>
      </c>
      <c r="M7171" s="16" t="s">
        <v>8444</v>
      </c>
      <c r="N7171" s="14" t="str">
        <f>IF(M7171=0,"",VLOOKUP(M7171,'CUENTAS_CONTABLES'!$A$2:$B$100,2,0))</f>
        <v>REFACCIONES CABA</v>
      </c>
      <c r="O7171" s="11" t="s">
        <v>9242</v>
      </c>
      <c r="P7171" s="40" t="s">
        <v>9252</v>
      </c>
      <c r="Q7171" s="108">
        <v>4500007169</v>
      </c>
      <c r="R7171" s="43">
        <v>61363</v>
      </c>
      <c r="T7171" s="119"/>
      <c r="U7171" s="119"/>
      <c r="V7171" s="119"/>
    </row>
    <row r="7172" spans="1:22" ht="15.95" customHeight="1" x14ac:dyDescent="0.2">
      <c r="A7172" s="28" t="s">
        <v>7935</v>
      </c>
      <c r="B7172" s="7">
        <v>44903</v>
      </c>
      <c r="C7172" s="7">
        <v>44903</v>
      </c>
      <c r="D7172" s="7">
        <v>44910.663437499999</v>
      </c>
      <c r="E7172" s="20">
        <v>1826</v>
      </c>
      <c r="F7172" s="27" t="str">
        <f>VLOOKUP(E7172,PROVEEDORES!$A$2:$D$1013,2,0)</f>
        <v>RODADOS ATALAYA SRL</v>
      </c>
      <c r="G7172" s="6" t="s">
        <v>351</v>
      </c>
      <c r="H7172" s="6" t="s">
        <v>451</v>
      </c>
      <c r="I7172" s="8">
        <v>21</v>
      </c>
      <c r="J7172" s="9">
        <v>636</v>
      </c>
      <c r="K7172" s="9">
        <v>133.56</v>
      </c>
      <c r="L7172" s="9">
        <v>769.56</v>
      </c>
      <c r="M7172" s="16" t="s">
        <v>8444</v>
      </c>
      <c r="N7172" s="14" t="str">
        <f>IF(M7172=0,"",VLOOKUP(M7172,'CUENTAS_CONTABLES'!$A$2:$B$100,2,0))</f>
        <v>REFACCIONES CABA</v>
      </c>
      <c r="O7172" s="11" t="s">
        <v>9248</v>
      </c>
      <c r="P7172" s="40" t="s">
        <v>9252</v>
      </c>
      <c r="Q7172" s="107">
        <v>4500007170</v>
      </c>
      <c r="R7172" s="43">
        <v>61364</v>
      </c>
      <c r="T7172" s="119"/>
      <c r="U7172" s="119"/>
      <c r="V7172" s="119"/>
    </row>
    <row r="7173" spans="1:22" ht="15.95" customHeight="1" x14ac:dyDescent="0.2">
      <c r="A7173" s="28" t="s">
        <v>7936</v>
      </c>
      <c r="B7173" s="7">
        <v>44903</v>
      </c>
      <c r="C7173" s="7">
        <v>44903</v>
      </c>
      <c r="D7173" s="7">
        <v>44911.622071759259</v>
      </c>
      <c r="E7173" s="20">
        <v>1878</v>
      </c>
      <c r="F7173" s="27" t="str">
        <f>VLOOKUP(E7173,PROVEEDORES!$A$2:$D$1013,2,0)</f>
        <v>SECORVEP S.A.</v>
      </c>
      <c r="G7173" s="6" t="s">
        <v>351</v>
      </c>
      <c r="H7173" s="6" t="s">
        <v>512</v>
      </c>
      <c r="I7173" s="8">
        <v>0</v>
      </c>
      <c r="J7173" s="9">
        <v>20864</v>
      </c>
      <c r="K7173" s="9">
        <v>0</v>
      </c>
      <c r="L7173" s="9">
        <v>20864</v>
      </c>
      <c r="M7173" s="16" t="s">
        <v>8444</v>
      </c>
      <c r="N7173" s="14" t="str">
        <f>IF(M7173=0,"",VLOOKUP(M7173,'CUENTAS_CONTABLES'!$A$2:$B$100,2,0))</f>
        <v>REFACCIONES CABA</v>
      </c>
      <c r="O7173" s="11" t="s">
        <v>9243</v>
      </c>
      <c r="P7173" s="40" t="s">
        <v>9252</v>
      </c>
      <c r="Q7173" s="108"/>
      <c r="R7173" s="43">
        <v>61365</v>
      </c>
      <c r="T7173" s="119"/>
      <c r="U7173" s="119"/>
      <c r="V7173" s="119"/>
    </row>
    <row r="7174" spans="1:22" ht="15.95" customHeight="1" x14ac:dyDescent="0.2">
      <c r="A7174" s="28" t="s">
        <v>7931</v>
      </c>
      <c r="B7174" s="7">
        <v>44903</v>
      </c>
      <c r="C7174" s="7">
        <v>44903</v>
      </c>
      <c r="D7174" s="7">
        <v>44947.561851851853</v>
      </c>
      <c r="E7174" s="20">
        <v>1882</v>
      </c>
      <c r="F7174" s="27" t="str">
        <f>VLOOKUP(E7174,PROVEEDORES!$A$2:$D$1013,2,0)</f>
        <v>SERGIO MAURO MEDINA</v>
      </c>
      <c r="G7174" s="6" t="s">
        <v>351</v>
      </c>
      <c r="H7174" s="6" t="s">
        <v>367</v>
      </c>
      <c r="I7174" s="8">
        <v>21</v>
      </c>
      <c r="J7174" s="9">
        <v>1131</v>
      </c>
      <c r="K7174" s="9">
        <v>237.51</v>
      </c>
      <c r="L7174" s="9">
        <v>1368.51</v>
      </c>
      <c r="M7174" s="16" t="s">
        <v>8444</v>
      </c>
      <c r="N7174" s="14" t="str">
        <f>IF(M7174=0,"",VLOOKUP(M7174,'CUENTAS_CONTABLES'!$A$2:$B$100,2,0))</f>
        <v>REFACCIONES CABA</v>
      </c>
      <c r="O7174" s="11" t="s">
        <v>9242</v>
      </c>
      <c r="P7174" s="40" t="s">
        <v>9252</v>
      </c>
      <c r="Q7174" s="107">
        <v>4500007172</v>
      </c>
      <c r="R7174" s="43">
        <v>61366</v>
      </c>
      <c r="T7174" s="119"/>
      <c r="U7174" s="119"/>
      <c r="V7174" s="119"/>
    </row>
    <row r="7175" spans="1:22" ht="15.95" customHeight="1" x14ac:dyDescent="0.2">
      <c r="A7175" s="28" t="s">
        <v>7918</v>
      </c>
      <c r="B7175" s="7">
        <v>44903</v>
      </c>
      <c r="C7175" s="7">
        <v>44903</v>
      </c>
      <c r="D7175" s="7">
        <v>44946.54488425926</v>
      </c>
      <c r="E7175" s="20">
        <v>1890</v>
      </c>
      <c r="F7175" s="27" t="str">
        <f>VLOOKUP(E7175,PROVEEDORES!$A$2:$D$1013,2,0)</f>
        <v>SERVICIOS GAS AUTOMOTORES SRL</v>
      </c>
      <c r="G7175" s="6" t="s">
        <v>351</v>
      </c>
      <c r="H7175" s="6" t="s">
        <v>504</v>
      </c>
      <c r="I7175" s="8">
        <v>21</v>
      </c>
      <c r="J7175" s="9">
        <v>156.02000000000001</v>
      </c>
      <c r="K7175" s="9">
        <v>32.764200000000002</v>
      </c>
      <c r="L7175" s="9">
        <v>188.7842</v>
      </c>
      <c r="M7175" s="16" t="s">
        <v>8444</v>
      </c>
      <c r="N7175" s="14" t="str">
        <f>IF(M7175=0,"",VLOOKUP(M7175,'CUENTAS_CONTABLES'!$A$2:$B$100,2,0))</f>
        <v>REFACCIONES CABA</v>
      </c>
      <c r="O7175" s="11" t="s">
        <v>9243</v>
      </c>
      <c r="P7175" s="40" t="s">
        <v>9252</v>
      </c>
      <c r="Q7175" s="108">
        <v>4500007173</v>
      </c>
      <c r="R7175" s="43">
        <v>61367</v>
      </c>
      <c r="T7175" s="119"/>
      <c r="U7175" s="119"/>
      <c r="V7175" s="119"/>
    </row>
    <row r="7176" spans="1:22" ht="15.95" customHeight="1" x14ac:dyDescent="0.2">
      <c r="A7176" s="28" t="s">
        <v>7919</v>
      </c>
      <c r="B7176" s="7">
        <v>44903</v>
      </c>
      <c r="C7176" s="7">
        <v>44903</v>
      </c>
      <c r="D7176" s="7">
        <v>44909.444143518522</v>
      </c>
      <c r="E7176" s="20">
        <v>1984</v>
      </c>
      <c r="F7176" s="27" t="str">
        <f>VLOOKUP(E7176,PROVEEDORES!$A$2:$D$1013,2,0)</f>
        <v>VENADO COMBUSTIBLES S.A.</v>
      </c>
      <c r="G7176" s="6" t="s">
        <v>351</v>
      </c>
      <c r="H7176" s="6" t="s">
        <v>384</v>
      </c>
      <c r="I7176" s="8">
        <v>21</v>
      </c>
      <c r="J7176" s="9">
        <v>12500</v>
      </c>
      <c r="K7176" s="9">
        <v>2625</v>
      </c>
      <c r="L7176" s="9">
        <v>15125</v>
      </c>
      <c r="M7176" s="16" t="s">
        <v>8444</v>
      </c>
      <c r="N7176" s="14" t="str">
        <f>IF(M7176=0,"",VLOOKUP(M7176,'CUENTAS_CONTABLES'!$A$2:$B$100,2,0))</f>
        <v>REFACCIONES CABA</v>
      </c>
      <c r="O7176" s="11" t="s">
        <v>9245</v>
      </c>
      <c r="P7176" s="40" t="s">
        <v>9252</v>
      </c>
      <c r="Q7176" s="107">
        <v>4500007174</v>
      </c>
      <c r="R7176" s="43">
        <v>61368</v>
      </c>
      <c r="T7176" s="119"/>
      <c r="U7176" s="119"/>
      <c r="V7176" s="119"/>
    </row>
    <row r="7177" spans="1:22" ht="15.95" customHeight="1" x14ac:dyDescent="0.2">
      <c r="A7177" s="28" t="s">
        <v>7944</v>
      </c>
      <c r="B7177" s="7">
        <v>44904</v>
      </c>
      <c r="C7177" s="7">
        <v>44904</v>
      </c>
      <c r="D7177" s="7">
        <v>44944.74454861111</v>
      </c>
      <c r="E7177" s="20">
        <v>1007</v>
      </c>
      <c r="F7177" s="27" t="str">
        <f>VLOOKUP(E7177,PROVEEDORES!$A$2:$D$1013,2,0)</f>
        <v>ACCESO NORTE S.R.L.</v>
      </c>
      <c r="G7177" s="6" t="s">
        <v>351</v>
      </c>
      <c r="H7177" s="6" t="s">
        <v>698</v>
      </c>
      <c r="I7177" s="8">
        <v>21</v>
      </c>
      <c r="J7177" s="9">
        <v>115.7</v>
      </c>
      <c r="K7177" s="9">
        <v>24.297000000000004</v>
      </c>
      <c r="L7177" s="9">
        <v>139.99700000000001</v>
      </c>
      <c r="M7177" s="16" t="s">
        <v>8444</v>
      </c>
      <c r="N7177" s="14" t="str">
        <f>IF(M7177=0,"",VLOOKUP(M7177,'CUENTAS_CONTABLES'!$A$2:$B$100,2,0))</f>
        <v>REFACCIONES CABA</v>
      </c>
      <c r="O7177" s="11" t="s">
        <v>9246</v>
      </c>
      <c r="P7177" s="40" t="s">
        <v>9252</v>
      </c>
      <c r="Q7177" s="108">
        <v>4500007175</v>
      </c>
      <c r="R7177" s="43">
        <v>0</v>
      </c>
      <c r="T7177" s="119"/>
      <c r="U7177" s="119"/>
      <c r="V7177" s="119"/>
    </row>
    <row r="7178" spans="1:22" ht="15.95" customHeight="1" x14ac:dyDescent="0.2">
      <c r="A7178" s="28" t="s">
        <v>7952</v>
      </c>
      <c r="B7178" s="7">
        <v>44904</v>
      </c>
      <c r="C7178" s="7">
        <v>44904</v>
      </c>
      <c r="D7178" s="7">
        <v>44923.645648148151</v>
      </c>
      <c r="E7178" s="20">
        <v>1022</v>
      </c>
      <c r="F7178" s="27" t="str">
        <f>VLOOKUP(E7178,PROVEEDORES!$A$2:$D$1013,2,0)</f>
        <v>AGUILERA CRISTIAN EZEQUIEL</v>
      </c>
      <c r="G7178" s="6" t="s">
        <v>351</v>
      </c>
      <c r="H7178" s="6" t="s">
        <v>474</v>
      </c>
      <c r="I7178" s="8">
        <v>21</v>
      </c>
      <c r="J7178" s="9">
        <v>49.58</v>
      </c>
      <c r="K7178" s="9">
        <v>10.411800000000001</v>
      </c>
      <c r="L7178" s="9">
        <v>59.991799999999998</v>
      </c>
      <c r="M7178" s="16" t="s">
        <v>8446</v>
      </c>
      <c r="N7178" s="14" t="str">
        <f>IF(M7178=0,"",VLOOKUP(M7178,'CUENTAS_CONTABLES'!$A$2:$B$100,2,0))</f>
        <v>REFACCIONES SANTA FÉ</v>
      </c>
      <c r="O7178" s="11" t="s">
        <v>9248</v>
      </c>
      <c r="P7178" s="40" t="s">
        <v>9252</v>
      </c>
      <c r="Q7178" s="107">
        <v>4500007176</v>
      </c>
      <c r="R7178" s="43">
        <v>61370</v>
      </c>
      <c r="T7178" s="119"/>
      <c r="U7178" s="119"/>
      <c r="V7178" s="119"/>
    </row>
    <row r="7179" spans="1:22" ht="15.95" customHeight="1" x14ac:dyDescent="0.2">
      <c r="A7179" s="28" t="s">
        <v>7956</v>
      </c>
      <c r="B7179" s="7">
        <v>44904</v>
      </c>
      <c r="C7179" s="7">
        <v>44904</v>
      </c>
      <c r="D7179" s="7">
        <v>44925.656493055554</v>
      </c>
      <c r="E7179" s="20">
        <v>1043</v>
      </c>
      <c r="F7179" s="27" t="str">
        <f>VLOOKUP(E7179,PROVEEDORES!$A$2:$D$1013,2,0)</f>
        <v>ALICIA ESTER VILLEGAS</v>
      </c>
      <c r="G7179" s="6" t="s">
        <v>351</v>
      </c>
      <c r="H7179" s="6" t="s">
        <v>396</v>
      </c>
      <c r="I7179" s="8">
        <v>21</v>
      </c>
      <c r="J7179" s="9">
        <v>3062.95</v>
      </c>
      <c r="K7179" s="9">
        <v>643.21949999999993</v>
      </c>
      <c r="L7179" s="9">
        <v>3706.1695</v>
      </c>
      <c r="M7179" s="16" t="s">
        <v>8446</v>
      </c>
      <c r="N7179" s="14" t="str">
        <f>IF(M7179=0,"",VLOOKUP(M7179,'CUENTAS_CONTABLES'!$A$2:$B$100,2,0))</f>
        <v>REFACCIONES SANTA FÉ</v>
      </c>
      <c r="O7179" s="11" t="s">
        <v>9244</v>
      </c>
      <c r="P7179" s="40" t="s">
        <v>9252</v>
      </c>
      <c r="Q7179" s="108">
        <v>4500007177</v>
      </c>
      <c r="R7179" s="43">
        <v>61371</v>
      </c>
      <c r="T7179" s="119"/>
      <c r="U7179" s="119"/>
      <c r="V7179" s="119"/>
    </row>
    <row r="7180" spans="1:22" ht="15.95" customHeight="1" x14ac:dyDescent="0.2">
      <c r="A7180" s="28" t="s">
        <v>7965</v>
      </c>
      <c r="B7180" s="7">
        <v>44904</v>
      </c>
      <c r="C7180" s="7">
        <v>44904</v>
      </c>
      <c r="D7180" s="7">
        <v>44911.640925925924</v>
      </c>
      <c r="E7180" s="20">
        <v>1075</v>
      </c>
      <c r="F7180" s="27" t="str">
        <f>VLOOKUP(E7180,PROVEEDORES!$A$2:$D$1013,2,0)</f>
        <v>ANTONIO RODRIGUEZ</v>
      </c>
      <c r="G7180" s="6" t="s">
        <v>351</v>
      </c>
      <c r="H7180" s="6" t="s">
        <v>412</v>
      </c>
      <c r="I7180" s="8">
        <v>21</v>
      </c>
      <c r="J7180" s="9">
        <v>130.85</v>
      </c>
      <c r="K7180" s="9">
        <v>27.4785</v>
      </c>
      <c r="L7180" s="9">
        <v>158.32849999999999</v>
      </c>
      <c r="M7180" s="16" t="s">
        <v>8446</v>
      </c>
      <c r="N7180" s="14" t="str">
        <f>IF(M7180=0,"",VLOOKUP(M7180,'CUENTAS_CONTABLES'!$A$2:$B$100,2,0))</f>
        <v>REFACCIONES SANTA FÉ</v>
      </c>
      <c r="O7180" s="11" t="s">
        <v>9248</v>
      </c>
      <c r="P7180" s="40" t="s">
        <v>9252</v>
      </c>
      <c r="Q7180" s="107">
        <v>4500007178</v>
      </c>
      <c r="R7180" s="43">
        <v>61372</v>
      </c>
      <c r="T7180" s="119"/>
      <c r="U7180" s="119"/>
      <c r="V7180" s="119"/>
    </row>
    <row r="7181" spans="1:22" ht="15.95" customHeight="1" x14ac:dyDescent="0.2">
      <c r="A7181" s="28" t="s">
        <v>7946</v>
      </c>
      <c r="B7181" s="7">
        <v>44904</v>
      </c>
      <c r="C7181" s="7">
        <v>44904</v>
      </c>
      <c r="D7181" s="7">
        <v>44909.440138888887</v>
      </c>
      <c r="E7181" s="20">
        <v>1099</v>
      </c>
      <c r="F7181" s="27" t="str">
        <f>VLOOKUP(E7181,PROVEEDORES!$A$2:$D$1013,2,0)</f>
        <v>BACCHETTA MARIA SONIA</v>
      </c>
      <c r="G7181" s="6" t="s">
        <v>351</v>
      </c>
      <c r="H7181" s="6" t="s">
        <v>495</v>
      </c>
      <c r="I7181" s="8">
        <v>21</v>
      </c>
      <c r="J7181" s="9">
        <v>3809.85</v>
      </c>
      <c r="K7181" s="9">
        <v>800.06849999999986</v>
      </c>
      <c r="L7181" s="9">
        <v>4609.9184999999998</v>
      </c>
      <c r="M7181" s="16" t="s">
        <v>8444</v>
      </c>
      <c r="N7181" s="14" t="str">
        <f>IF(M7181=0,"",VLOOKUP(M7181,'CUENTAS_CONTABLES'!$A$2:$B$100,2,0))</f>
        <v>REFACCIONES CABA</v>
      </c>
      <c r="O7181" s="11" t="s">
        <v>9243</v>
      </c>
      <c r="P7181" s="40" t="s">
        <v>9252</v>
      </c>
      <c r="Q7181" s="108">
        <v>4500007179</v>
      </c>
      <c r="R7181" s="43">
        <v>61373</v>
      </c>
      <c r="T7181" s="119"/>
      <c r="U7181" s="119"/>
      <c r="V7181" s="119"/>
    </row>
    <row r="7182" spans="1:22" ht="15.95" customHeight="1" x14ac:dyDescent="0.2">
      <c r="A7182" s="28" t="s">
        <v>7947</v>
      </c>
      <c r="B7182" s="7">
        <v>44904</v>
      </c>
      <c r="C7182" s="7">
        <v>44904</v>
      </c>
      <c r="D7182" s="7">
        <v>44930.458738425928</v>
      </c>
      <c r="E7182" s="20">
        <v>1124</v>
      </c>
      <c r="F7182" s="27" t="str">
        <f>VLOOKUP(E7182,PROVEEDORES!$A$2:$D$1013,2,0)</f>
        <v>BENVEPAZ  SOCIEDAD ANONIMA</v>
      </c>
      <c r="G7182" s="6" t="s">
        <v>352</v>
      </c>
      <c r="H7182" s="6" t="s">
        <v>473</v>
      </c>
      <c r="I7182" s="8">
        <v>0</v>
      </c>
      <c r="J7182" s="9">
        <v>41700</v>
      </c>
      <c r="K7182" s="9">
        <v>0</v>
      </c>
      <c r="L7182" s="9">
        <v>41700</v>
      </c>
      <c r="M7182" s="16" t="s">
        <v>8444</v>
      </c>
      <c r="N7182" s="14" t="str">
        <f>IF(M7182=0,"",VLOOKUP(M7182,'CUENTAS_CONTABLES'!$A$2:$B$100,2,0))</f>
        <v>REFACCIONES CABA</v>
      </c>
      <c r="O7182" s="11" t="s">
        <v>9242</v>
      </c>
      <c r="P7182" s="40" t="s">
        <v>9256</v>
      </c>
      <c r="Q7182" s="107">
        <v>4500007180</v>
      </c>
      <c r="R7182" s="43">
        <v>61374</v>
      </c>
      <c r="T7182" s="119"/>
      <c r="U7182" s="119"/>
      <c r="V7182" s="119"/>
    </row>
    <row r="7183" spans="1:22" ht="15.95" customHeight="1" x14ac:dyDescent="0.2">
      <c r="A7183" s="28" t="s">
        <v>7959</v>
      </c>
      <c r="B7183" s="7">
        <v>44904</v>
      </c>
      <c r="C7183" s="7">
        <v>44904</v>
      </c>
      <c r="D7183" s="7">
        <v>44911.639641203707</v>
      </c>
      <c r="E7183" s="20">
        <v>1218</v>
      </c>
      <c r="F7183" s="27" t="str">
        <f>VLOOKUP(E7183,PROVEEDORES!$A$2:$D$1013,2,0)</f>
        <v>COMPU SOLVE SA</v>
      </c>
      <c r="G7183" s="6" t="s">
        <v>351</v>
      </c>
      <c r="H7183" s="6" t="s">
        <v>1319</v>
      </c>
      <c r="I7183" s="8">
        <v>21</v>
      </c>
      <c r="J7183" s="9">
        <v>60.24</v>
      </c>
      <c r="K7183" s="9">
        <v>12.650399999999999</v>
      </c>
      <c r="L7183" s="9">
        <v>72.8904</v>
      </c>
      <c r="M7183" s="16" t="s">
        <v>8446</v>
      </c>
      <c r="N7183" s="14" t="str">
        <f>IF(M7183=0,"",VLOOKUP(M7183,'CUENTAS_CONTABLES'!$A$2:$B$100,2,0))</f>
        <v>REFACCIONES SANTA FÉ</v>
      </c>
      <c r="O7183" s="11" t="s">
        <v>9245</v>
      </c>
      <c r="P7183" s="40" t="s">
        <v>9252</v>
      </c>
      <c r="Q7183" s="108">
        <v>4500007181</v>
      </c>
      <c r="R7183" s="43">
        <v>61375</v>
      </c>
      <c r="T7183" s="119"/>
      <c r="U7183" s="119"/>
      <c r="V7183" s="119"/>
    </row>
    <row r="7184" spans="1:22" ht="15.95" customHeight="1" x14ac:dyDescent="0.2">
      <c r="A7184" s="28" t="s">
        <v>7942</v>
      </c>
      <c r="B7184" s="7">
        <v>44904</v>
      </c>
      <c r="C7184" s="7">
        <v>44904</v>
      </c>
      <c r="D7184" s="7">
        <v>44939.617719907408</v>
      </c>
      <c r="E7184" s="20">
        <v>1267</v>
      </c>
      <c r="F7184" s="27" t="str">
        <f>VLOOKUP(E7184,PROVEEDORES!$A$2:$D$1013,2,0)</f>
        <v>DIAZ GISELA NANCY</v>
      </c>
      <c r="G7184" s="6" t="s">
        <v>351</v>
      </c>
      <c r="H7184" s="6" t="s">
        <v>380</v>
      </c>
      <c r="I7184" s="8">
        <v>21</v>
      </c>
      <c r="J7184" s="9">
        <v>38.200000000000003</v>
      </c>
      <c r="K7184" s="9">
        <v>8.0220000000000002</v>
      </c>
      <c r="L7184" s="9">
        <v>46.222000000000001</v>
      </c>
      <c r="M7184" s="16" t="s">
        <v>8444</v>
      </c>
      <c r="N7184" s="14" t="str">
        <f>IF(M7184=0,"",VLOOKUP(M7184,'CUENTAS_CONTABLES'!$A$2:$B$100,2,0))</f>
        <v>REFACCIONES CABA</v>
      </c>
      <c r="O7184" s="11" t="s">
        <v>9242</v>
      </c>
      <c r="P7184" s="40" t="s">
        <v>9252</v>
      </c>
      <c r="Q7184" s="107">
        <v>4500007182</v>
      </c>
      <c r="R7184" s="43">
        <v>61376</v>
      </c>
      <c r="T7184" s="119"/>
      <c r="U7184" s="119"/>
      <c r="V7184" s="119"/>
    </row>
    <row r="7185" spans="1:22" ht="15.95" customHeight="1" x14ac:dyDescent="0.2">
      <c r="A7185" s="28" t="s">
        <v>7953</v>
      </c>
      <c r="B7185" s="7">
        <v>44904</v>
      </c>
      <c r="C7185" s="7">
        <v>44904</v>
      </c>
      <c r="D7185" s="7">
        <v>44904.413969907408</v>
      </c>
      <c r="E7185" s="20">
        <v>1270</v>
      </c>
      <c r="F7185" s="27" t="str">
        <f>VLOOKUP(E7185,PROVEEDORES!$A$2:$D$1013,2,0)</f>
        <v>DIFEL S.A</v>
      </c>
      <c r="G7185" s="6" t="s">
        <v>351</v>
      </c>
      <c r="H7185" s="6" t="s">
        <v>396</v>
      </c>
      <c r="I7185" s="8">
        <v>21</v>
      </c>
      <c r="J7185" s="9">
        <v>74</v>
      </c>
      <c r="K7185" s="9">
        <v>15.54</v>
      </c>
      <c r="L7185" s="9">
        <v>89.539999999999992</v>
      </c>
      <c r="M7185" s="16" t="s">
        <v>8446</v>
      </c>
      <c r="N7185" s="14" t="str">
        <f>IF(M7185=0,"",VLOOKUP(M7185,'CUENTAS_CONTABLES'!$A$2:$B$100,2,0))</f>
        <v>REFACCIONES SANTA FÉ</v>
      </c>
      <c r="O7185" s="11" t="s">
        <v>9244</v>
      </c>
      <c r="P7185" s="40" t="s">
        <v>9252</v>
      </c>
      <c r="Q7185" s="108">
        <v>4500007183</v>
      </c>
      <c r="R7185" s="43">
        <v>61377</v>
      </c>
      <c r="T7185" s="119"/>
      <c r="U7185" s="119"/>
      <c r="V7185" s="119"/>
    </row>
    <row r="7186" spans="1:22" ht="15.95" customHeight="1" x14ac:dyDescent="0.2">
      <c r="A7186" s="28" t="s">
        <v>7966</v>
      </c>
      <c r="B7186" s="7">
        <v>44904</v>
      </c>
      <c r="C7186" s="7">
        <v>44904</v>
      </c>
      <c r="D7186" s="7">
        <v>44947.480949074074</v>
      </c>
      <c r="E7186" s="20">
        <v>1325</v>
      </c>
      <c r="F7186" s="27" t="str">
        <f>VLOOKUP(E7186,PROVEEDORES!$A$2:$D$1013,2,0)</f>
        <v>EMPRESA SARMIENTO S.R.L.</v>
      </c>
      <c r="G7186" s="6" t="s">
        <v>351</v>
      </c>
      <c r="H7186" s="6" t="s">
        <v>1092</v>
      </c>
      <c r="I7186" s="8">
        <v>21</v>
      </c>
      <c r="J7186" s="9">
        <v>826.45</v>
      </c>
      <c r="K7186" s="9">
        <v>173.55450000000002</v>
      </c>
      <c r="L7186" s="9">
        <v>1000.0045</v>
      </c>
      <c r="M7186" s="16" t="s">
        <v>8446</v>
      </c>
      <c r="N7186" s="14" t="str">
        <f>IF(M7186=0,"",VLOOKUP(M7186,'CUENTAS_CONTABLES'!$A$2:$B$100,2,0))</f>
        <v>REFACCIONES SANTA FÉ</v>
      </c>
      <c r="O7186" s="11" t="s">
        <v>9243</v>
      </c>
      <c r="P7186" s="40" t="s">
        <v>9252</v>
      </c>
      <c r="Q7186" s="107">
        <v>4500007184</v>
      </c>
      <c r="R7186" s="43">
        <v>61378</v>
      </c>
      <c r="T7186" s="119"/>
      <c r="U7186" s="119"/>
      <c r="V7186" s="119"/>
    </row>
    <row r="7187" spans="1:22" ht="15.95" customHeight="1" x14ac:dyDescent="0.2">
      <c r="A7187" s="28" t="s">
        <v>7948</v>
      </c>
      <c r="B7187" s="7">
        <v>44904</v>
      </c>
      <c r="C7187" s="7">
        <v>44904</v>
      </c>
      <c r="D7187" s="7">
        <v>44923.540231481478</v>
      </c>
      <c r="E7187" s="20">
        <v>1340</v>
      </c>
      <c r="F7187" s="27" t="str">
        <f>VLOOKUP(E7187,PROVEEDORES!$A$2:$D$1013,2,0)</f>
        <v>ESPIL JUAN MANUEL</v>
      </c>
      <c r="G7187" s="6" t="s">
        <v>351</v>
      </c>
      <c r="H7187" s="6" t="s">
        <v>1162</v>
      </c>
      <c r="I7187" s="8">
        <v>21</v>
      </c>
      <c r="J7187" s="9">
        <v>65.02</v>
      </c>
      <c r="K7187" s="9">
        <v>13.654199999999998</v>
      </c>
      <c r="L7187" s="9">
        <v>78.674199999999999</v>
      </c>
      <c r="M7187" s="16" t="s">
        <v>8444</v>
      </c>
      <c r="N7187" s="14" t="str">
        <f>IF(M7187=0,"",VLOOKUP(M7187,'CUENTAS_CONTABLES'!$A$2:$B$100,2,0))</f>
        <v>REFACCIONES CABA</v>
      </c>
      <c r="O7187" s="11" t="s">
        <v>9243</v>
      </c>
      <c r="P7187" s="40" t="s">
        <v>9256</v>
      </c>
      <c r="Q7187" s="108">
        <v>4500007185</v>
      </c>
      <c r="R7187" s="43">
        <v>61379</v>
      </c>
      <c r="T7187" s="119"/>
      <c r="U7187" s="119"/>
      <c r="V7187" s="119"/>
    </row>
    <row r="7188" spans="1:22" ht="15.95" customHeight="1" x14ac:dyDescent="0.2">
      <c r="A7188" s="28" t="s">
        <v>7950</v>
      </c>
      <c r="B7188" s="7">
        <v>44904</v>
      </c>
      <c r="C7188" s="7">
        <v>44904</v>
      </c>
      <c r="D7188" s="7">
        <v>44924.773657407408</v>
      </c>
      <c r="E7188" s="20">
        <v>1343</v>
      </c>
      <c r="F7188" s="27" t="str">
        <f>VLOOKUP(E7188,PROVEEDORES!$A$2:$D$1013,2,0)</f>
        <v>ESTACION 20 DE JULIO SA</v>
      </c>
      <c r="G7188" s="6" t="s">
        <v>351</v>
      </c>
      <c r="H7188" s="6" t="s">
        <v>745</v>
      </c>
      <c r="I7188" s="8">
        <v>21</v>
      </c>
      <c r="J7188" s="9">
        <v>15237.19</v>
      </c>
      <c r="K7188" s="9">
        <v>3199.8098999999997</v>
      </c>
      <c r="L7188" s="9">
        <v>18436.999899999999</v>
      </c>
      <c r="M7188" s="16" t="s">
        <v>8446</v>
      </c>
      <c r="N7188" s="14" t="str">
        <f>IF(M7188=0,"",VLOOKUP(M7188,'CUENTAS_CONTABLES'!$A$2:$B$100,2,0))</f>
        <v>REFACCIONES SANTA FÉ</v>
      </c>
      <c r="O7188" s="11" t="s">
        <v>9246</v>
      </c>
      <c r="P7188" s="40" t="s">
        <v>9252</v>
      </c>
      <c r="Q7188" s="107">
        <v>4500007186</v>
      </c>
      <c r="R7188" s="43">
        <v>61380</v>
      </c>
      <c r="T7188" s="119"/>
      <c r="U7188" s="119"/>
      <c r="V7188" s="119"/>
    </row>
    <row r="7189" spans="1:22" ht="15.95" customHeight="1" x14ac:dyDescent="0.2">
      <c r="A7189" s="28" t="s">
        <v>7954</v>
      </c>
      <c r="B7189" s="7">
        <v>44904</v>
      </c>
      <c r="C7189" s="7">
        <v>44904</v>
      </c>
      <c r="D7189" s="7">
        <v>44909.409884259258</v>
      </c>
      <c r="E7189" s="20">
        <v>1367</v>
      </c>
      <c r="F7189" s="27" t="str">
        <f>VLOOKUP(E7189,PROVEEDORES!$A$2:$D$1013,2,0)</f>
        <v>FABIANA ALIACIA NAVARRO</v>
      </c>
      <c r="G7189" s="6" t="s">
        <v>351</v>
      </c>
      <c r="H7189" s="6" t="s">
        <v>396</v>
      </c>
      <c r="I7189" s="8">
        <v>21</v>
      </c>
      <c r="J7189" s="9">
        <v>149.56</v>
      </c>
      <c r="K7189" s="9">
        <v>31.407600000000002</v>
      </c>
      <c r="L7189" s="9">
        <v>180.9676</v>
      </c>
      <c r="M7189" s="16" t="s">
        <v>8446</v>
      </c>
      <c r="N7189" s="14" t="str">
        <f>IF(M7189=0,"",VLOOKUP(M7189,'CUENTAS_CONTABLES'!$A$2:$B$100,2,0))</f>
        <v>REFACCIONES SANTA FÉ</v>
      </c>
      <c r="O7189" s="11" t="s">
        <v>8357</v>
      </c>
      <c r="P7189" s="40" t="s">
        <v>9252</v>
      </c>
      <c r="Q7189" s="108">
        <v>4500007187</v>
      </c>
      <c r="R7189" s="43">
        <v>61381</v>
      </c>
      <c r="T7189" s="119"/>
      <c r="U7189" s="119"/>
      <c r="V7189" s="119"/>
    </row>
    <row r="7190" spans="1:22" ht="15.95" customHeight="1" x14ac:dyDescent="0.2">
      <c r="A7190" s="28" t="s">
        <v>7949</v>
      </c>
      <c r="B7190" s="7">
        <v>44904</v>
      </c>
      <c r="C7190" s="7">
        <v>44904</v>
      </c>
      <c r="D7190" s="7">
        <v>44911.638773148145</v>
      </c>
      <c r="E7190" s="20">
        <v>1378</v>
      </c>
      <c r="F7190" s="27" t="str">
        <f>VLOOKUP(E7190,PROVEEDORES!$A$2:$D$1013,2,0)</f>
        <v>FERNANDO A. PIANO</v>
      </c>
      <c r="G7190" s="6" t="s">
        <v>351</v>
      </c>
      <c r="H7190" s="6" t="s">
        <v>392</v>
      </c>
      <c r="I7190" s="8">
        <v>21</v>
      </c>
      <c r="J7190" s="9">
        <v>54.91</v>
      </c>
      <c r="K7190" s="9">
        <v>11.531099999999999</v>
      </c>
      <c r="L7190" s="9">
        <v>66.441099999999992</v>
      </c>
      <c r="M7190" s="16" t="s">
        <v>8445</v>
      </c>
      <c r="N7190" s="14" t="str">
        <f>IF(M7190=0,"",VLOOKUP(M7190,'CUENTAS_CONTABLES'!$A$2:$B$100,2,0))</f>
        <v>REFACCIONES MENDOZA</v>
      </c>
      <c r="O7190" s="11" t="s">
        <v>9248</v>
      </c>
      <c r="P7190" s="40" t="s">
        <v>9252</v>
      </c>
      <c r="Q7190" s="107">
        <v>4500007188</v>
      </c>
      <c r="R7190" s="43">
        <v>61382</v>
      </c>
      <c r="T7190" s="119"/>
      <c r="U7190" s="119"/>
      <c r="V7190" s="119"/>
    </row>
    <row r="7191" spans="1:22" ht="15.95" customHeight="1" x14ac:dyDescent="0.2">
      <c r="A7191" s="28" t="s">
        <v>7955</v>
      </c>
      <c r="B7191" s="7">
        <v>44904</v>
      </c>
      <c r="C7191" s="7">
        <v>44904</v>
      </c>
      <c r="D7191" s="7">
        <v>44909.421365740738</v>
      </c>
      <c r="E7191" s="20">
        <v>1388</v>
      </c>
      <c r="F7191" s="27" t="str">
        <f>VLOOKUP(E7191,PROVEEDORES!$A$2:$D$1013,2,0)</f>
        <v>FIREPROOF S.A.</v>
      </c>
      <c r="G7191" s="6" t="s">
        <v>351</v>
      </c>
      <c r="H7191" s="6" t="s">
        <v>396</v>
      </c>
      <c r="I7191" s="8">
        <v>21</v>
      </c>
      <c r="J7191" s="9">
        <v>22</v>
      </c>
      <c r="K7191" s="9">
        <v>4.62</v>
      </c>
      <c r="L7191" s="9">
        <v>26.62</v>
      </c>
      <c r="M7191" s="16" t="s">
        <v>8446</v>
      </c>
      <c r="N7191" s="14" t="str">
        <f>IF(M7191=0,"",VLOOKUP(M7191,'CUENTAS_CONTABLES'!$A$2:$B$100,2,0))</f>
        <v>REFACCIONES SANTA FÉ</v>
      </c>
      <c r="O7191" s="11" t="s">
        <v>9243</v>
      </c>
      <c r="P7191" s="40" t="s">
        <v>9252</v>
      </c>
      <c r="Q7191" s="108">
        <v>4500007189</v>
      </c>
      <c r="R7191" s="43">
        <v>61384</v>
      </c>
      <c r="T7191" s="119"/>
      <c r="U7191" s="119"/>
      <c r="V7191" s="119"/>
    </row>
    <row r="7192" spans="1:22" ht="15.95" customHeight="1" x14ac:dyDescent="0.2">
      <c r="A7192" s="28" t="s">
        <v>4854</v>
      </c>
      <c r="B7192" s="7">
        <v>44904</v>
      </c>
      <c r="C7192" s="7">
        <v>44904</v>
      </c>
      <c r="D7192" s="7">
        <v>44911.398819444446</v>
      </c>
      <c r="E7192" s="20">
        <v>1388</v>
      </c>
      <c r="F7192" s="27" t="str">
        <f>VLOOKUP(E7192,PROVEEDORES!$A$2:$D$1013,2,0)</f>
        <v>FIREPROOF S.A.</v>
      </c>
      <c r="G7192" s="6" t="s">
        <v>352</v>
      </c>
      <c r="H7192" s="6" t="s">
        <v>615</v>
      </c>
      <c r="I7192" s="8">
        <v>0</v>
      </c>
      <c r="J7192" s="9">
        <v>36514</v>
      </c>
      <c r="K7192" s="9">
        <v>0</v>
      </c>
      <c r="L7192" s="9">
        <v>36514</v>
      </c>
      <c r="M7192" s="16" t="s">
        <v>8446</v>
      </c>
      <c r="N7192" s="14" t="str">
        <f>IF(M7192=0,"",VLOOKUP(M7192,'CUENTAS_CONTABLES'!$A$2:$B$100,2,0))</f>
        <v>REFACCIONES SANTA FÉ</v>
      </c>
      <c r="O7192" s="11" t="s">
        <v>8357</v>
      </c>
      <c r="P7192" s="40" t="s">
        <v>9252</v>
      </c>
      <c r="Q7192" s="107">
        <v>4500007190</v>
      </c>
      <c r="R7192" s="43">
        <v>61383</v>
      </c>
      <c r="T7192" s="119"/>
      <c r="U7192" s="119"/>
      <c r="V7192" s="119"/>
    </row>
    <row r="7193" spans="1:22" ht="15.95" customHeight="1" x14ac:dyDescent="0.2">
      <c r="A7193" s="28" t="s">
        <v>7960</v>
      </c>
      <c r="B7193" s="7">
        <v>44904</v>
      </c>
      <c r="C7193" s="7">
        <v>44904</v>
      </c>
      <c r="D7193" s="7">
        <v>44923.662962962961</v>
      </c>
      <c r="E7193" s="20">
        <v>1465</v>
      </c>
      <c r="F7193" s="27" t="str">
        <f>VLOOKUP(E7193,PROVEEDORES!$A$2:$D$1013,2,0)</f>
        <v>HEKAR S.R.L.</v>
      </c>
      <c r="G7193" s="6" t="s">
        <v>351</v>
      </c>
      <c r="H7193" s="6" t="s">
        <v>426</v>
      </c>
      <c r="I7193" s="8">
        <v>21</v>
      </c>
      <c r="J7193" s="9">
        <v>2479.34</v>
      </c>
      <c r="K7193" s="9">
        <v>520.66139999999996</v>
      </c>
      <c r="L7193" s="9">
        <v>3000.0014000000001</v>
      </c>
      <c r="M7193" s="16" t="s">
        <v>8446</v>
      </c>
      <c r="N7193" s="14" t="str">
        <f>IF(M7193=0,"",VLOOKUP(M7193,'CUENTAS_CONTABLES'!$A$2:$B$100,2,0))</f>
        <v>REFACCIONES SANTA FÉ</v>
      </c>
      <c r="O7193" s="11" t="s">
        <v>9243</v>
      </c>
      <c r="P7193" s="40" t="s">
        <v>9252</v>
      </c>
      <c r="Q7193" s="108">
        <v>4500007191</v>
      </c>
      <c r="R7193" s="43">
        <v>61385</v>
      </c>
      <c r="T7193" s="119"/>
      <c r="U7193" s="119"/>
      <c r="V7193" s="119"/>
    </row>
    <row r="7194" spans="1:22" ht="15.95" customHeight="1" x14ac:dyDescent="0.2">
      <c r="A7194" s="28" t="s">
        <v>7957</v>
      </c>
      <c r="B7194" s="7">
        <v>44904</v>
      </c>
      <c r="C7194" s="7">
        <v>44904</v>
      </c>
      <c r="D7194" s="7">
        <v>44909.397743055553</v>
      </c>
      <c r="E7194" s="20">
        <v>1531</v>
      </c>
      <c r="F7194" s="27" t="str">
        <f>VLOOKUP(E7194,PROVEEDORES!$A$2:$D$1013,2,0)</f>
        <v>JUAN JOSE IGNACIO ROSA</v>
      </c>
      <c r="G7194" s="6" t="s">
        <v>351</v>
      </c>
      <c r="H7194" s="6" t="s">
        <v>398</v>
      </c>
      <c r="I7194" s="8">
        <v>21</v>
      </c>
      <c r="J7194" s="9">
        <v>146.25</v>
      </c>
      <c r="K7194" s="9">
        <v>30.712499999999999</v>
      </c>
      <c r="L7194" s="9">
        <v>176.96250000000001</v>
      </c>
      <c r="M7194" s="16" t="s">
        <v>8446</v>
      </c>
      <c r="N7194" s="14" t="str">
        <f>IF(M7194=0,"",VLOOKUP(M7194,'CUENTAS_CONTABLES'!$A$2:$B$100,2,0))</f>
        <v>REFACCIONES SANTA FÉ</v>
      </c>
      <c r="O7194" s="11" t="s">
        <v>9240</v>
      </c>
      <c r="P7194" s="40" t="s">
        <v>9252</v>
      </c>
      <c r="Q7194" s="107">
        <v>4500007192</v>
      </c>
      <c r="R7194" s="43">
        <v>61386</v>
      </c>
      <c r="T7194" s="119"/>
      <c r="U7194" s="119"/>
      <c r="V7194" s="119"/>
    </row>
    <row r="7195" spans="1:22" ht="15.95" customHeight="1" x14ac:dyDescent="0.2">
      <c r="A7195" s="28" t="s">
        <v>7951</v>
      </c>
      <c r="B7195" s="7">
        <v>44904</v>
      </c>
      <c r="C7195" s="7">
        <v>44904</v>
      </c>
      <c r="D7195" s="7">
        <v>44924.783402777779</v>
      </c>
      <c r="E7195" s="20">
        <v>1556</v>
      </c>
      <c r="F7195" s="27" t="str">
        <f>VLOOKUP(E7195,PROVEEDORES!$A$2:$D$1013,2,0)</f>
        <v xml:space="preserve">LA COLONIA </v>
      </c>
      <c r="G7195" s="6" t="s">
        <v>351</v>
      </c>
      <c r="H7195" s="6" t="s">
        <v>745</v>
      </c>
      <c r="I7195" s="8">
        <v>21</v>
      </c>
      <c r="J7195" s="9">
        <v>4090.39</v>
      </c>
      <c r="K7195" s="9">
        <v>858.9819</v>
      </c>
      <c r="L7195" s="9">
        <v>4949.3719000000001</v>
      </c>
      <c r="M7195" s="16" t="s">
        <v>8446</v>
      </c>
      <c r="N7195" s="14" t="str">
        <f>IF(M7195=0,"",VLOOKUP(M7195,'CUENTAS_CONTABLES'!$A$2:$B$100,2,0))</f>
        <v>REFACCIONES SANTA FÉ</v>
      </c>
      <c r="O7195" s="11" t="s">
        <v>9243</v>
      </c>
      <c r="P7195" s="40" t="s">
        <v>9252</v>
      </c>
      <c r="Q7195" s="108">
        <v>4500007193</v>
      </c>
      <c r="R7195" s="43">
        <v>61387</v>
      </c>
      <c r="T7195" s="119"/>
      <c r="U7195" s="119"/>
      <c r="V7195" s="119"/>
    </row>
    <row r="7196" spans="1:22" ht="15.95" customHeight="1" x14ac:dyDescent="0.2">
      <c r="A7196" s="28" t="s">
        <v>7961</v>
      </c>
      <c r="B7196" s="7">
        <v>44904</v>
      </c>
      <c r="C7196" s="7">
        <v>44904</v>
      </c>
      <c r="D7196" s="7">
        <v>44917.767638888887</v>
      </c>
      <c r="E7196" s="20">
        <v>1595</v>
      </c>
      <c r="F7196" s="27" t="str">
        <f>VLOOKUP(E7196,PROVEEDORES!$A$2:$D$1013,2,0)</f>
        <v>LILIAN NOEMI DELGADO</v>
      </c>
      <c r="G7196" s="6" t="s">
        <v>351</v>
      </c>
      <c r="H7196" s="6" t="s">
        <v>427</v>
      </c>
      <c r="I7196" s="8">
        <v>21</v>
      </c>
      <c r="J7196" s="9">
        <v>1800</v>
      </c>
      <c r="K7196" s="9">
        <v>378</v>
      </c>
      <c r="L7196" s="9">
        <v>2178</v>
      </c>
      <c r="M7196" s="16" t="s">
        <v>8446</v>
      </c>
      <c r="N7196" s="14" t="str">
        <f>IF(M7196=0,"",VLOOKUP(M7196,'CUENTAS_CONTABLES'!$A$2:$B$100,2,0))</f>
        <v>REFACCIONES SANTA FÉ</v>
      </c>
      <c r="O7196" s="11" t="s">
        <v>9241</v>
      </c>
      <c r="P7196" s="40" t="s">
        <v>9253</v>
      </c>
      <c r="Q7196" s="107">
        <v>4500007194</v>
      </c>
      <c r="R7196" s="43">
        <v>61388</v>
      </c>
      <c r="T7196" s="119"/>
      <c r="U7196" s="119"/>
      <c r="V7196" s="119"/>
    </row>
    <row r="7197" spans="1:22" ht="15.95" customHeight="1" x14ac:dyDescent="0.2">
      <c r="A7197" s="28" t="s">
        <v>7945</v>
      </c>
      <c r="B7197" s="7">
        <v>44904</v>
      </c>
      <c r="C7197" s="7">
        <v>44904</v>
      </c>
      <c r="D7197" s="7">
        <v>44909.58321759259</v>
      </c>
      <c r="E7197" s="20">
        <v>1706</v>
      </c>
      <c r="F7197" s="27" t="str">
        <f>VLOOKUP(E7197,PROVEEDORES!$A$2:$D$1013,2,0)</f>
        <v>NEXTEL S.A.</v>
      </c>
      <c r="G7197" s="6" t="s">
        <v>351</v>
      </c>
      <c r="H7197" s="6" t="s">
        <v>482</v>
      </c>
      <c r="I7197" s="8">
        <v>21</v>
      </c>
      <c r="J7197" s="9">
        <v>800</v>
      </c>
      <c r="K7197" s="9">
        <v>168</v>
      </c>
      <c r="L7197" s="9">
        <v>968</v>
      </c>
      <c r="M7197" s="16" t="s">
        <v>8444</v>
      </c>
      <c r="N7197" s="14" t="str">
        <f>IF(M7197=0,"",VLOOKUP(M7197,'CUENTAS_CONTABLES'!$A$2:$B$100,2,0))</f>
        <v>REFACCIONES CABA</v>
      </c>
      <c r="O7197" s="11" t="s">
        <v>9246</v>
      </c>
      <c r="P7197" s="40" t="s">
        <v>9252</v>
      </c>
      <c r="Q7197" s="108">
        <v>4500007195</v>
      </c>
      <c r="R7197" s="43">
        <v>0</v>
      </c>
      <c r="T7197" s="119"/>
      <c r="U7197" s="119"/>
      <c r="V7197" s="119"/>
    </row>
    <row r="7198" spans="1:22" ht="15.95" customHeight="1" x14ac:dyDescent="0.2">
      <c r="A7198" s="28" t="s">
        <v>7943</v>
      </c>
      <c r="B7198" s="7">
        <v>44904</v>
      </c>
      <c r="C7198" s="7">
        <v>44904</v>
      </c>
      <c r="D7198" s="7">
        <v>44944.744247685187</v>
      </c>
      <c r="E7198" s="20">
        <v>1731</v>
      </c>
      <c r="F7198" s="27" t="str">
        <f>VLOOKUP(E7198,PROVEEDORES!$A$2:$D$1013,2,0)</f>
        <v>ORTEGA JORGE ANTONIO</v>
      </c>
      <c r="G7198" s="6" t="s">
        <v>351</v>
      </c>
      <c r="H7198" s="6" t="s">
        <v>698</v>
      </c>
      <c r="I7198" s="8">
        <v>10.5</v>
      </c>
      <c r="J7198" s="9">
        <v>1126.71</v>
      </c>
      <c r="K7198" s="9">
        <v>118.30455000000001</v>
      </c>
      <c r="L7198" s="9">
        <v>1245.0145500000001</v>
      </c>
      <c r="M7198" s="16" t="s">
        <v>8444</v>
      </c>
      <c r="N7198" s="14" t="str">
        <f>IF(M7198=0,"",VLOOKUP(M7198,'CUENTAS_CONTABLES'!$A$2:$B$100,2,0))</f>
        <v>REFACCIONES CABA</v>
      </c>
      <c r="O7198" s="11" t="s">
        <v>9240</v>
      </c>
      <c r="P7198" s="40" t="s">
        <v>9252</v>
      </c>
      <c r="Q7198" s="107">
        <v>4500007196</v>
      </c>
      <c r="R7198" s="43">
        <v>61390</v>
      </c>
      <c r="T7198" s="119"/>
      <c r="U7198" s="119"/>
      <c r="V7198" s="119"/>
    </row>
    <row r="7199" spans="1:22" ht="15.95" customHeight="1" x14ac:dyDescent="0.2">
      <c r="A7199" s="28" t="s">
        <v>7962</v>
      </c>
      <c r="B7199" s="7">
        <v>44904</v>
      </c>
      <c r="C7199" s="7">
        <v>44904</v>
      </c>
      <c r="D7199" s="7">
        <v>44918.545081018521</v>
      </c>
      <c r="E7199" s="20">
        <v>1752</v>
      </c>
      <c r="F7199" s="27" t="str">
        <f>VLOOKUP(E7199,PROVEEDORES!$A$2:$D$1013,2,0)</f>
        <v>PATRICIA VIVIANA BELTRAN</v>
      </c>
      <c r="G7199" s="6" t="s">
        <v>351</v>
      </c>
      <c r="H7199" s="6" t="s">
        <v>671</v>
      </c>
      <c r="I7199" s="8">
        <v>10.5</v>
      </c>
      <c r="J7199" s="9">
        <v>226.24</v>
      </c>
      <c r="K7199" s="9">
        <v>23.755199999999999</v>
      </c>
      <c r="L7199" s="9">
        <v>249.99520000000001</v>
      </c>
      <c r="M7199" s="16" t="s">
        <v>8446</v>
      </c>
      <c r="N7199" s="14" t="str">
        <f>IF(M7199=0,"",VLOOKUP(M7199,'CUENTAS_CONTABLES'!$A$2:$B$100,2,0))</f>
        <v>REFACCIONES SANTA FÉ</v>
      </c>
      <c r="O7199" s="11" t="s">
        <v>9243</v>
      </c>
      <c r="P7199" s="40" t="s">
        <v>9252</v>
      </c>
      <c r="Q7199" s="108">
        <v>4500007197</v>
      </c>
      <c r="R7199" s="43">
        <v>61391</v>
      </c>
      <c r="T7199" s="119"/>
      <c r="U7199" s="119"/>
      <c r="V7199" s="119"/>
    </row>
    <row r="7200" spans="1:22" ht="15.95" customHeight="1" x14ac:dyDescent="0.2">
      <c r="A7200" s="28" t="s">
        <v>6379</v>
      </c>
      <c r="B7200" s="7">
        <v>44904</v>
      </c>
      <c r="C7200" s="7">
        <v>44904</v>
      </c>
      <c r="D7200" s="7">
        <v>44930.459548611114</v>
      </c>
      <c r="E7200" s="20">
        <v>1832</v>
      </c>
      <c r="F7200" s="27" t="str">
        <f>VLOOKUP(E7200,PROVEEDORES!$A$2:$D$1013,2,0)</f>
        <v>RODSTATION S.A.</v>
      </c>
      <c r="G7200" s="6" t="s">
        <v>352</v>
      </c>
      <c r="H7200" s="6" t="s">
        <v>473</v>
      </c>
      <c r="I7200" s="8">
        <v>0</v>
      </c>
      <c r="J7200" s="9">
        <v>38038</v>
      </c>
      <c r="K7200" s="9">
        <v>0</v>
      </c>
      <c r="L7200" s="9">
        <v>38038</v>
      </c>
      <c r="M7200" s="16" t="s">
        <v>8444</v>
      </c>
      <c r="N7200" s="14" t="str">
        <f>IF(M7200=0,"",VLOOKUP(M7200,'CUENTAS_CONTABLES'!$A$2:$B$100,2,0))</f>
        <v>REFACCIONES CABA</v>
      </c>
      <c r="O7200" s="11" t="s">
        <v>9244</v>
      </c>
      <c r="P7200" s="40" t="s">
        <v>9252</v>
      </c>
      <c r="Q7200" s="107">
        <v>4500007198</v>
      </c>
      <c r="R7200" s="43">
        <v>61392</v>
      </c>
      <c r="T7200" s="119"/>
      <c r="U7200" s="119"/>
      <c r="V7200" s="119"/>
    </row>
    <row r="7201" spans="1:22" ht="15.95" customHeight="1" x14ac:dyDescent="0.2">
      <c r="A7201" s="28" t="s">
        <v>7963</v>
      </c>
      <c r="B7201" s="7">
        <v>44904</v>
      </c>
      <c r="C7201" s="7">
        <v>44904</v>
      </c>
      <c r="D7201" s="7">
        <v>44912.682349537034</v>
      </c>
      <c r="E7201" s="20">
        <v>1861</v>
      </c>
      <c r="F7201" s="27" t="str">
        <f>VLOOKUP(E7201,PROVEEDORES!$A$2:$D$1013,2,0)</f>
        <v>SANCHEZ ALDO DOMINGO</v>
      </c>
      <c r="G7201" s="6" t="s">
        <v>351</v>
      </c>
      <c r="H7201" s="6" t="s">
        <v>639</v>
      </c>
      <c r="I7201" s="8">
        <v>21</v>
      </c>
      <c r="J7201" s="9">
        <v>1414.88</v>
      </c>
      <c r="K7201" s="9">
        <v>297.12480000000005</v>
      </c>
      <c r="L7201" s="9">
        <v>1712.0048000000002</v>
      </c>
      <c r="M7201" s="16" t="s">
        <v>8446</v>
      </c>
      <c r="N7201" s="14" t="str">
        <f>IF(M7201=0,"",VLOOKUP(M7201,'CUENTAS_CONTABLES'!$A$2:$B$100,2,0))</f>
        <v>REFACCIONES SANTA FÉ</v>
      </c>
      <c r="O7201" s="11" t="s">
        <v>9242</v>
      </c>
      <c r="P7201" s="40" t="s">
        <v>9252</v>
      </c>
      <c r="Q7201" s="108">
        <v>4500007199</v>
      </c>
      <c r="R7201" s="43">
        <v>61393</v>
      </c>
      <c r="T7201" s="119"/>
      <c r="U7201" s="119"/>
      <c r="V7201" s="119"/>
    </row>
    <row r="7202" spans="1:22" ht="15.95" customHeight="1" x14ac:dyDescent="0.2">
      <c r="A7202" s="28" t="s">
        <v>7958</v>
      </c>
      <c r="B7202" s="7">
        <v>44904</v>
      </c>
      <c r="C7202" s="7">
        <v>44904</v>
      </c>
      <c r="D7202" s="7">
        <v>44904.80810185185</v>
      </c>
      <c r="E7202" s="20">
        <v>1881</v>
      </c>
      <c r="F7202" s="27" t="str">
        <f>VLOOKUP(E7202,PROVEEDORES!$A$2:$D$1013,2,0)</f>
        <v>SERGIO HORACIO LEITES</v>
      </c>
      <c r="G7202" s="6" t="s">
        <v>351</v>
      </c>
      <c r="H7202" s="6" t="s">
        <v>398</v>
      </c>
      <c r="I7202" s="8">
        <v>21</v>
      </c>
      <c r="J7202" s="9">
        <v>146.25</v>
      </c>
      <c r="K7202" s="9">
        <v>30.712499999999999</v>
      </c>
      <c r="L7202" s="9">
        <v>176.96250000000001</v>
      </c>
      <c r="M7202" s="16" t="s">
        <v>8446</v>
      </c>
      <c r="N7202" s="14" t="str">
        <f>IF(M7202=0,"",VLOOKUP(M7202,'CUENTAS_CONTABLES'!$A$2:$B$100,2,0))</f>
        <v>REFACCIONES SANTA FÉ</v>
      </c>
      <c r="O7202" s="11" t="s">
        <v>9247</v>
      </c>
      <c r="P7202" s="40" t="s">
        <v>9252</v>
      </c>
      <c r="Q7202" s="107">
        <v>4500007200</v>
      </c>
      <c r="R7202" s="43">
        <v>61394</v>
      </c>
      <c r="T7202" s="119"/>
      <c r="U7202" s="119"/>
      <c r="V7202" s="119"/>
    </row>
    <row r="7203" spans="1:22" ht="15.95" customHeight="1" x14ac:dyDescent="0.2">
      <c r="A7203" s="28" t="s">
        <v>7964</v>
      </c>
      <c r="B7203" s="7">
        <v>44904</v>
      </c>
      <c r="C7203" s="7">
        <v>44904</v>
      </c>
      <c r="D7203" s="7">
        <v>44911.635810185187</v>
      </c>
      <c r="E7203" s="20">
        <v>1907</v>
      </c>
      <c r="F7203" s="27" t="str">
        <f>VLOOKUP(E7203,PROVEEDORES!$A$2:$D$1013,2,0)</f>
        <v>SILVIO VICENTE GRILLO</v>
      </c>
      <c r="G7203" s="6" t="s">
        <v>352</v>
      </c>
      <c r="H7203" s="6" t="s">
        <v>935</v>
      </c>
      <c r="I7203" s="8">
        <v>0</v>
      </c>
      <c r="J7203" s="9">
        <v>53072</v>
      </c>
      <c r="K7203" s="9">
        <v>0</v>
      </c>
      <c r="L7203" s="9">
        <v>53072</v>
      </c>
      <c r="M7203" s="16" t="s">
        <v>8446</v>
      </c>
      <c r="N7203" s="14" t="str">
        <f>IF(M7203=0,"",VLOOKUP(M7203,'CUENTAS_CONTABLES'!$A$2:$B$100,2,0))</f>
        <v>REFACCIONES SANTA FÉ</v>
      </c>
      <c r="O7203" s="11" t="s">
        <v>9248</v>
      </c>
      <c r="P7203" s="40" t="s">
        <v>9252</v>
      </c>
      <c r="Q7203" s="108">
        <v>4500007201</v>
      </c>
      <c r="R7203" s="43">
        <v>61396</v>
      </c>
      <c r="T7203" s="119"/>
      <c r="U7203" s="119"/>
      <c r="V7203" s="119"/>
    </row>
    <row r="7204" spans="1:22" ht="15.95" customHeight="1" x14ac:dyDescent="0.2">
      <c r="A7204" s="28" t="s">
        <v>7183</v>
      </c>
      <c r="B7204" s="7">
        <v>44904</v>
      </c>
      <c r="C7204" s="7">
        <v>44904</v>
      </c>
      <c r="D7204" s="7">
        <v>44912.602233796293</v>
      </c>
      <c r="E7204" s="20">
        <v>1932</v>
      </c>
      <c r="F7204" s="27" t="str">
        <f>VLOOKUP(E7204,PROVEEDORES!$A$2:$D$1013,2,0)</f>
        <v>SUCESORES DE LOPEZ ALDAO Y CÑIA SRL</v>
      </c>
      <c r="G7204" s="6" t="s">
        <v>352</v>
      </c>
      <c r="H7204" s="6" t="s">
        <v>603</v>
      </c>
      <c r="I7204" s="8">
        <v>0</v>
      </c>
      <c r="J7204" s="9">
        <v>54037</v>
      </c>
      <c r="K7204" s="9">
        <v>0</v>
      </c>
      <c r="L7204" s="9">
        <v>54037</v>
      </c>
      <c r="M7204" s="16" t="s">
        <v>8445</v>
      </c>
      <c r="N7204" s="14" t="str">
        <f>IF(M7204=0,"",VLOOKUP(M7204,'CUENTAS_CONTABLES'!$A$2:$B$100,2,0))</f>
        <v>REFACCIONES MENDOZA</v>
      </c>
      <c r="O7204" s="11" t="s">
        <v>9242</v>
      </c>
      <c r="P7204" s="40" t="s">
        <v>9256</v>
      </c>
      <c r="Q7204" s="107"/>
      <c r="R7204" s="43">
        <v>61397</v>
      </c>
      <c r="T7204" s="119"/>
      <c r="U7204" s="119"/>
      <c r="V7204" s="119"/>
    </row>
    <row r="7205" spans="1:22" ht="15.95" customHeight="1" x14ac:dyDescent="0.2">
      <c r="A7205" s="28" t="s">
        <v>7967</v>
      </c>
      <c r="B7205" s="7">
        <v>44905</v>
      </c>
      <c r="C7205" s="7">
        <v>44905</v>
      </c>
      <c r="D7205" s="7">
        <v>44913.539849537039</v>
      </c>
      <c r="E7205" s="20">
        <v>1283</v>
      </c>
      <c r="F7205" s="27" t="str">
        <f>VLOOKUP(E7205,PROVEEDORES!$A$2:$D$1013,2,0)</f>
        <v>DURAN ANA MARIA</v>
      </c>
      <c r="G7205" s="6" t="s">
        <v>351</v>
      </c>
      <c r="H7205" s="6" t="s">
        <v>503</v>
      </c>
      <c r="I7205" s="8">
        <v>21</v>
      </c>
      <c r="J7205" s="9">
        <v>19165</v>
      </c>
      <c r="K7205" s="9">
        <v>4024.65</v>
      </c>
      <c r="L7205" s="9">
        <v>23189.65</v>
      </c>
      <c r="M7205" s="16" t="s">
        <v>8446</v>
      </c>
      <c r="N7205" s="14" t="str">
        <f>IF(M7205=0,"",VLOOKUP(M7205,'CUENTAS_CONTABLES'!$A$2:$B$100,2,0))</f>
        <v>REFACCIONES SANTA FÉ</v>
      </c>
      <c r="O7205" s="11" t="s">
        <v>9244</v>
      </c>
      <c r="P7205" s="40" t="s">
        <v>9252</v>
      </c>
      <c r="Q7205" s="108">
        <v>4500007203</v>
      </c>
      <c r="R7205" s="43">
        <v>61398</v>
      </c>
      <c r="T7205" s="119"/>
      <c r="U7205" s="119"/>
      <c r="V7205" s="119"/>
    </row>
    <row r="7206" spans="1:22" ht="15.95" customHeight="1" x14ac:dyDescent="0.2">
      <c r="A7206" s="28" t="s">
        <v>7968</v>
      </c>
      <c r="B7206" s="7">
        <v>44905</v>
      </c>
      <c r="C7206" s="7">
        <v>44905</v>
      </c>
      <c r="D7206" s="7">
        <v>44925.605057870373</v>
      </c>
      <c r="E7206" s="20">
        <v>1621</v>
      </c>
      <c r="F7206" s="27" t="str">
        <f>VLOOKUP(E7206,PROVEEDORES!$A$2:$D$1013,2,0)</f>
        <v>MANCINELLI BRUNO ALEJANDRO</v>
      </c>
      <c r="G7206" s="6" t="s">
        <v>351</v>
      </c>
      <c r="H7206" s="6" t="s">
        <v>452</v>
      </c>
      <c r="I7206" s="8">
        <v>10.5</v>
      </c>
      <c r="J7206" s="9">
        <v>4333.62</v>
      </c>
      <c r="K7206" s="9">
        <v>455.0301</v>
      </c>
      <c r="L7206" s="9">
        <v>4788.6500999999998</v>
      </c>
      <c r="M7206" s="16" t="s">
        <v>8446</v>
      </c>
      <c r="N7206" s="14" t="str">
        <f>IF(M7206=0,"",VLOOKUP(M7206,'CUENTAS_CONTABLES'!$A$2:$B$100,2,0))</f>
        <v>REFACCIONES SANTA FÉ</v>
      </c>
      <c r="O7206" s="11" t="s">
        <v>9242</v>
      </c>
      <c r="P7206" s="40" t="s">
        <v>9252</v>
      </c>
      <c r="Q7206" s="107">
        <v>4500007204</v>
      </c>
      <c r="R7206" s="43">
        <v>61399</v>
      </c>
      <c r="T7206" s="119"/>
      <c r="U7206" s="119"/>
      <c r="V7206" s="119"/>
    </row>
    <row r="7207" spans="1:22" ht="15.95" customHeight="1" x14ac:dyDescent="0.2">
      <c r="A7207" s="28" t="s">
        <v>4110</v>
      </c>
      <c r="B7207" s="7">
        <v>44905</v>
      </c>
      <c r="C7207" s="7">
        <v>44905</v>
      </c>
      <c r="D7207" s="7">
        <v>44909.663217592592</v>
      </c>
      <c r="E7207" s="20">
        <v>1801</v>
      </c>
      <c r="F7207" s="27" t="str">
        <f>VLOOKUP(E7207,PROVEEDORES!$A$2:$D$1013,2,0)</f>
        <v>RAS DISTRIBUCIONES S.R.L.</v>
      </c>
      <c r="G7207" s="6" t="s">
        <v>351</v>
      </c>
      <c r="H7207" s="6" t="s">
        <v>431</v>
      </c>
      <c r="I7207" s="8">
        <v>21</v>
      </c>
      <c r="J7207" s="9">
        <v>8450</v>
      </c>
      <c r="K7207" s="9">
        <v>1774.5</v>
      </c>
      <c r="L7207" s="9">
        <v>10224.5</v>
      </c>
      <c r="M7207" s="16" t="s">
        <v>8446</v>
      </c>
      <c r="N7207" s="14" t="str">
        <f>IF(M7207=0,"",VLOOKUP(M7207,'CUENTAS_CONTABLES'!$A$2:$B$100,2,0))</f>
        <v>REFACCIONES SANTA FÉ</v>
      </c>
      <c r="O7207" s="11" t="s">
        <v>9241</v>
      </c>
      <c r="P7207" s="40" t="s">
        <v>9252</v>
      </c>
      <c r="Q7207" s="108">
        <v>4500007205</v>
      </c>
      <c r="R7207" s="43">
        <v>61400</v>
      </c>
      <c r="T7207" s="119"/>
      <c r="U7207" s="119"/>
      <c r="V7207" s="119"/>
    </row>
    <row r="7208" spans="1:22" ht="15.95" customHeight="1" x14ac:dyDescent="0.2">
      <c r="A7208" s="28" t="s">
        <v>7969</v>
      </c>
      <c r="B7208" s="7">
        <v>44905</v>
      </c>
      <c r="C7208" s="7">
        <v>44905</v>
      </c>
      <c r="D7208" s="7">
        <v>44918.612754629627</v>
      </c>
      <c r="E7208" s="20">
        <v>1981</v>
      </c>
      <c r="F7208" s="27" t="str">
        <f>VLOOKUP(E7208,PROVEEDORES!$A$2:$D$1013,2,0)</f>
        <v>VALOT S.A</v>
      </c>
      <c r="G7208" s="6" t="s">
        <v>351</v>
      </c>
      <c r="H7208" s="6" t="s">
        <v>412</v>
      </c>
      <c r="I7208" s="8">
        <v>21</v>
      </c>
      <c r="J7208" s="9">
        <v>31.08</v>
      </c>
      <c r="K7208" s="9">
        <v>6.5267999999999997</v>
      </c>
      <c r="L7208" s="9">
        <v>37.6068</v>
      </c>
      <c r="M7208" s="16" t="s">
        <v>8446</v>
      </c>
      <c r="N7208" s="14" t="str">
        <f>IF(M7208=0,"",VLOOKUP(M7208,'CUENTAS_CONTABLES'!$A$2:$B$100,2,0))</f>
        <v>REFACCIONES SANTA FÉ</v>
      </c>
      <c r="O7208" s="11" t="s">
        <v>9243</v>
      </c>
      <c r="P7208" s="40" t="s">
        <v>9252</v>
      </c>
      <c r="Q7208" s="107">
        <v>4500007206</v>
      </c>
      <c r="R7208" s="43">
        <v>61401</v>
      </c>
      <c r="T7208" s="119"/>
      <c r="U7208" s="119"/>
      <c r="V7208" s="119"/>
    </row>
    <row r="7209" spans="1:22" ht="15.95" customHeight="1" x14ac:dyDescent="0.2">
      <c r="A7209" s="28" t="s">
        <v>2384</v>
      </c>
      <c r="B7209" s="7">
        <v>44907</v>
      </c>
      <c r="C7209" s="7">
        <v>44907</v>
      </c>
      <c r="D7209" s="7">
        <v>44938.690254629626</v>
      </c>
      <c r="E7209" s="20">
        <v>1372</v>
      </c>
      <c r="F7209" s="27" t="str">
        <f>VLOOKUP(E7209,PROVEEDORES!$A$2:$D$1013,2,0)</f>
        <v>FELER GROUP S.A.</v>
      </c>
      <c r="G7209" s="6" t="s">
        <v>351</v>
      </c>
      <c r="H7209" s="6" t="s">
        <v>1320</v>
      </c>
      <c r="I7209" s="8">
        <v>21</v>
      </c>
      <c r="J7209" s="9">
        <v>6825</v>
      </c>
      <c r="K7209" s="9">
        <v>1433.25</v>
      </c>
      <c r="L7209" s="9">
        <v>8258.25</v>
      </c>
      <c r="M7209" s="16" t="s">
        <v>8446</v>
      </c>
      <c r="N7209" s="14" t="str">
        <f>IF(M7209=0,"",VLOOKUP(M7209,'CUENTAS_CONTABLES'!$A$2:$B$100,2,0))</f>
        <v>REFACCIONES SANTA FÉ</v>
      </c>
      <c r="O7209" s="11" t="s">
        <v>9244</v>
      </c>
      <c r="P7209" s="40" t="s">
        <v>9252</v>
      </c>
      <c r="Q7209" s="108">
        <v>4500007207</v>
      </c>
      <c r="R7209" s="43">
        <v>61402</v>
      </c>
      <c r="T7209" s="119"/>
      <c r="U7209" s="119"/>
      <c r="V7209" s="119"/>
    </row>
    <row r="7210" spans="1:22" ht="15.95" customHeight="1" x14ac:dyDescent="0.2">
      <c r="A7210" s="28" t="s">
        <v>7971</v>
      </c>
      <c r="B7210" s="7">
        <v>44907</v>
      </c>
      <c r="C7210" s="7">
        <v>44907</v>
      </c>
      <c r="D7210" s="7">
        <v>44925.527870370373</v>
      </c>
      <c r="E7210" s="20">
        <v>1452</v>
      </c>
      <c r="F7210" s="27" t="str">
        <f>VLOOKUP(E7210,PROVEEDORES!$A$2:$D$1013,2,0)</f>
        <v>GRUPO FIP S.A.</v>
      </c>
      <c r="G7210" s="6" t="s">
        <v>351</v>
      </c>
      <c r="H7210" s="6" t="s">
        <v>357</v>
      </c>
      <c r="I7210" s="8">
        <v>21</v>
      </c>
      <c r="J7210" s="9">
        <v>3198.84</v>
      </c>
      <c r="K7210" s="9">
        <v>671.75639999999999</v>
      </c>
      <c r="L7210" s="9">
        <v>3870.5964000000004</v>
      </c>
      <c r="M7210" s="16" t="s">
        <v>8446</v>
      </c>
      <c r="N7210" s="14" t="str">
        <f>IF(M7210=0,"",VLOOKUP(M7210,'CUENTAS_CONTABLES'!$A$2:$B$100,2,0))</f>
        <v>REFACCIONES SANTA FÉ</v>
      </c>
      <c r="O7210" s="11" t="s">
        <v>9242</v>
      </c>
      <c r="P7210" s="40" t="s">
        <v>9252</v>
      </c>
      <c r="Q7210" s="107">
        <v>4500007208</v>
      </c>
      <c r="R7210" s="43">
        <v>61403</v>
      </c>
      <c r="T7210" s="119"/>
      <c r="U7210" s="119"/>
      <c r="V7210" s="119"/>
    </row>
    <row r="7211" spans="1:22" ht="15.95" customHeight="1" x14ac:dyDescent="0.2">
      <c r="A7211" s="28" t="s">
        <v>7970</v>
      </c>
      <c r="B7211" s="7">
        <v>44907</v>
      </c>
      <c r="C7211" s="7">
        <v>44907</v>
      </c>
      <c r="D7211" s="7">
        <v>44925.527060185188</v>
      </c>
      <c r="E7211" s="20">
        <v>1831</v>
      </c>
      <c r="F7211" s="27" t="str">
        <f>VLOOKUP(E7211,PROVEEDORES!$A$2:$D$1013,2,0)</f>
        <v>RODRIGUEZ RUBEN DARIO</v>
      </c>
      <c r="G7211" s="6" t="s">
        <v>351</v>
      </c>
      <c r="H7211" s="6" t="s">
        <v>357</v>
      </c>
      <c r="I7211" s="8">
        <v>21</v>
      </c>
      <c r="J7211" s="9">
        <v>15889.67</v>
      </c>
      <c r="K7211" s="9">
        <v>3336.8307</v>
      </c>
      <c r="L7211" s="9">
        <v>19226.500700000001</v>
      </c>
      <c r="M7211" s="16" t="s">
        <v>8446</v>
      </c>
      <c r="N7211" s="14" t="str">
        <f>IF(M7211=0,"",VLOOKUP(M7211,'CUENTAS_CONTABLES'!$A$2:$B$100,2,0))</f>
        <v>REFACCIONES SANTA FÉ</v>
      </c>
      <c r="O7211" s="11" t="s">
        <v>9242</v>
      </c>
      <c r="P7211" s="40" t="s">
        <v>9252</v>
      </c>
      <c r="Q7211" s="108">
        <v>4500007209</v>
      </c>
      <c r="R7211" s="43">
        <v>0</v>
      </c>
      <c r="T7211" s="119"/>
      <c r="U7211" s="119"/>
      <c r="V7211" s="119"/>
    </row>
    <row r="7212" spans="1:22" ht="15.95" customHeight="1" x14ac:dyDescent="0.2">
      <c r="A7212" s="28" t="s">
        <v>7973</v>
      </c>
      <c r="B7212" s="7">
        <v>44908</v>
      </c>
      <c r="C7212" s="7">
        <v>44908</v>
      </c>
      <c r="D7212" s="7">
        <v>44925.529224537036</v>
      </c>
      <c r="E7212" s="20">
        <v>1218</v>
      </c>
      <c r="F7212" s="27" t="str">
        <f>VLOOKUP(E7212,PROVEEDORES!$A$2:$D$1013,2,0)</f>
        <v>COMPU SOLVE SA</v>
      </c>
      <c r="G7212" s="6" t="s">
        <v>351</v>
      </c>
      <c r="H7212" s="6" t="s">
        <v>357</v>
      </c>
      <c r="I7212" s="8">
        <v>21</v>
      </c>
      <c r="J7212" s="9">
        <v>51302.12</v>
      </c>
      <c r="K7212" s="9">
        <v>10773.4452</v>
      </c>
      <c r="L7212" s="9">
        <v>62075.565200000005</v>
      </c>
      <c r="M7212" s="16" t="s">
        <v>8446</v>
      </c>
      <c r="N7212" s="14" t="str">
        <f>IF(M7212=0,"",VLOOKUP(M7212,'CUENTAS_CONTABLES'!$A$2:$B$100,2,0))</f>
        <v>REFACCIONES SANTA FÉ</v>
      </c>
      <c r="O7212" s="11" t="s">
        <v>9248</v>
      </c>
      <c r="P7212" s="40" t="s">
        <v>9252</v>
      </c>
      <c r="Q7212" s="107">
        <v>4500007210</v>
      </c>
      <c r="R7212" s="43">
        <v>61405</v>
      </c>
      <c r="T7212" s="119"/>
      <c r="U7212" s="119"/>
      <c r="V7212" s="119"/>
    </row>
    <row r="7213" spans="1:22" ht="15.95" customHeight="1" x14ac:dyDescent="0.2">
      <c r="A7213" s="28" t="s">
        <v>7978</v>
      </c>
      <c r="B7213" s="7">
        <v>44908</v>
      </c>
      <c r="C7213" s="7">
        <v>44908</v>
      </c>
      <c r="D7213" s="7">
        <v>44925.535081018519</v>
      </c>
      <c r="E7213" s="20">
        <v>1258</v>
      </c>
      <c r="F7213" s="27" t="str">
        <f>VLOOKUP(E7213,PROVEEDORES!$A$2:$D$1013,2,0)</f>
        <v>DE LUCIA DANIEL OMAR</v>
      </c>
      <c r="G7213" s="6" t="s">
        <v>351</v>
      </c>
      <c r="H7213" s="6" t="s">
        <v>357</v>
      </c>
      <c r="I7213" s="8">
        <v>21</v>
      </c>
      <c r="J7213" s="9">
        <v>7332.98</v>
      </c>
      <c r="K7213" s="9">
        <v>1539.9258</v>
      </c>
      <c r="L7213" s="9">
        <v>8872.9058000000005</v>
      </c>
      <c r="M7213" s="16" t="s">
        <v>8446</v>
      </c>
      <c r="N7213" s="14" t="str">
        <f>IF(M7213=0,"",VLOOKUP(M7213,'CUENTAS_CONTABLES'!$A$2:$B$100,2,0))</f>
        <v>REFACCIONES SANTA FÉ</v>
      </c>
      <c r="O7213" s="11" t="s">
        <v>9248</v>
      </c>
      <c r="P7213" s="40" t="s">
        <v>9252</v>
      </c>
      <c r="Q7213" s="108">
        <v>4500007211</v>
      </c>
      <c r="R7213" s="43">
        <v>61406</v>
      </c>
      <c r="T7213" s="119"/>
      <c r="U7213" s="119"/>
      <c r="V7213" s="119"/>
    </row>
    <row r="7214" spans="1:22" ht="15.95" customHeight="1" x14ac:dyDescent="0.2">
      <c r="A7214" s="28" t="s">
        <v>7976</v>
      </c>
      <c r="B7214" s="7">
        <v>44908</v>
      </c>
      <c r="C7214" s="7">
        <v>44908</v>
      </c>
      <c r="D7214" s="7">
        <v>44925.531828703701</v>
      </c>
      <c r="E7214" s="20">
        <v>1268</v>
      </c>
      <c r="F7214" s="27" t="str">
        <f>VLOOKUP(E7214,PROVEEDORES!$A$2:$D$1013,2,0)</f>
        <v>DIAZ ZULEMA DEL VALLE</v>
      </c>
      <c r="G7214" s="6" t="s">
        <v>351</v>
      </c>
      <c r="H7214" s="6" t="s">
        <v>357</v>
      </c>
      <c r="I7214" s="8">
        <v>21</v>
      </c>
      <c r="J7214" s="9">
        <v>40931.17</v>
      </c>
      <c r="K7214" s="9">
        <v>8595.5456999999988</v>
      </c>
      <c r="L7214" s="9">
        <v>49526.715700000001</v>
      </c>
      <c r="M7214" s="16" t="s">
        <v>8446</v>
      </c>
      <c r="N7214" s="14" t="str">
        <f>IF(M7214=0,"",VLOOKUP(M7214,'CUENTAS_CONTABLES'!$A$2:$B$100,2,0))</f>
        <v>REFACCIONES SANTA FÉ</v>
      </c>
      <c r="O7214" s="11" t="s">
        <v>9243</v>
      </c>
      <c r="P7214" s="40" t="s">
        <v>9252</v>
      </c>
      <c r="Q7214" s="107">
        <v>4500007212</v>
      </c>
      <c r="R7214" s="43">
        <v>61407</v>
      </c>
      <c r="T7214" s="119"/>
      <c r="U7214" s="119"/>
      <c r="V7214" s="119"/>
    </row>
    <row r="7215" spans="1:22" ht="15.95" customHeight="1" x14ac:dyDescent="0.2">
      <c r="A7215" s="28" t="s">
        <v>7987</v>
      </c>
      <c r="B7215" s="7">
        <v>44908</v>
      </c>
      <c r="C7215" s="7">
        <v>44909</v>
      </c>
      <c r="D7215" s="7">
        <v>44919.600046296298</v>
      </c>
      <c r="E7215" s="20">
        <v>1648</v>
      </c>
      <c r="F7215" s="27" t="str">
        <f>VLOOKUP(E7215,PROVEEDORES!$A$2:$D$1013,2,0)</f>
        <v xml:space="preserve">MARTA ELBA BRUNO </v>
      </c>
      <c r="G7215" s="6" t="s">
        <v>351</v>
      </c>
      <c r="H7215" s="6" t="s">
        <v>529</v>
      </c>
      <c r="I7215" s="8">
        <v>21</v>
      </c>
      <c r="J7215" s="9">
        <v>40000</v>
      </c>
      <c r="K7215" s="9">
        <v>8400</v>
      </c>
      <c r="L7215" s="9">
        <v>48400</v>
      </c>
      <c r="M7215" s="16" t="s">
        <v>8447</v>
      </c>
      <c r="N7215" s="14" t="str">
        <f>IF(M7215=0,"",VLOOKUP(M7215,'CUENTAS_CONTABLES'!$A$2:$B$100,2,0))</f>
        <v>MENSAJERÍA</v>
      </c>
      <c r="O7215" s="11" t="s">
        <v>9242</v>
      </c>
      <c r="P7215" s="40" t="s">
        <v>9253</v>
      </c>
      <c r="Q7215" s="108">
        <v>4500007213</v>
      </c>
      <c r="R7215" s="43">
        <v>61408</v>
      </c>
      <c r="T7215" s="119"/>
      <c r="U7215" s="119"/>
      <c r="V7215" s="119"/>
    </row>
    <row r="7216" spans="1:22" ht="15.95" customHeight="1" x14ac:dyDescent="0.2">
      <c r="A7216" s="28" t="s">
        <v>7975</v>
      </c>
      <c r="B7216" s="7">
        <v>44908</v>
      </c>
      <c r="C7216" s="7">
        <v>44908</v>
      </c>
      <c r="D7216" s="7">
        <v>44925.530763888892</v>
      </c>
      <c r="E7216" s="20">
        <v>1740</v>
      </c>
      <c r="F7216" s="27" t="str">
        <f>VLOOKUP(E7216,PROVEEDORES!$A$2:$D$1013,2,0)</f>
        <v>PANADERIA CRISOL</v>
      </c>
      <c r="G7216" s="6" t="s">
        <v>351</v>
      </c>
      <c r="H7216" s="6" t="s">
        <v>357</v>
      </c>
      <c r="I7216" s="8">
        <v>21</v>
      </c>
      <c r="J7216" s="9">
        <v>47020.32</v>
      </c>
      <c r="K7216" s="9">
        <v>9874.2672000000002</v>
      </c>
      <c r="L7216" s="9">
        <v>56894.587200000002</v>
      </c>
      <c r="M7216" s="16" t="s">
        <v>8446</v>
      </c>
      <c r="N7216" s="14" t="str">
        <f>IF(M7216=0,"",VLOOKUP(M7216,'CUENTAS_CONTABLES'!$A$2:$B$100,2,0))</f>
        <v>REFACCIONES SANTA FÉ</v>
      </c>
      <c r="O7216" s="11" t="s">
        <v>9243</v>
      </c>
      <c r="P7216" s="40" t="s">
        <v>9252</v>
      </c>
      <c r="Q7216" s="107">
        <v>4500007214</v>
      </c>
      <c r="R7216" s="43">
        <v>61409</v>
      </c>
      <c r="T7216" s="119"/>
      <c r="U7216" s="119"/>
      <c r="V7216" s="119"/>
    </row>
    <row r="7217" spans="1:22" ht="15.95" customHeight="1" x14ac:dyDescent="0.2">
      <c r="A7217" s="28" t="s">
        <v>7972</v>
      </c>
      <c r="B7217" s="7">
        <v>44908</v>
      </c>
      <c r="C7217" s="7">
        <v>44908</v>
      </c>
      <c r="D7217" s="7">
        <v>44925.528449074074</v>
      </c>
      <c r="E7217" s="20">
        <v>1746</v>
      </c>
      <c r="F7217" s="27" t="str">
        <f>VLOOKUP(E7217,PROVEEDORES!$A$2:$D$1013,2,0)</f>
        <v>PARADA LINIERS SA</v>
      </c>
      <c r="G7217" s="6" t="s">
        <v>351</v>
      </c>
      <c r="H7217" s="6" t="s">
        <v>357</v>
      </c>
      <c r="I7217" s="8">
        <v>21</v>
      </c>
      <c r="J7217" s="9">
        <v>222.04</v>
      </c>
      <c r="K7217" s="9">
        <v>46.628399999999999</v>
      </c>
      <c r="L7217" s="9">
        <v>268.66840000000002</v>
      </c>
      <c r="M7217" s="16" t="s">
        <v>8446</v>
      </c>
      <c r="N7217" s="14" t="str">
        <f>IF(M7217=0,"",VLOOKUP(M7217,'CUENTAS_CONTABLES'!$A$2:$B$100,2,0))</f>
        <v>REFACCIONES SANTA FÉ</v>
      </c>
      <c r="O7217" s="11" t="s">
        <v>9243</v>
      </c>
      <c r="P7217" s="40" t="s">
        <v>9252</v>
      </c>
      <c r="Q7217" s="108">
        <v>4500007215</v>
      </c>
      <c r="R7217" s="43">
        <v>61410</v>
      </c>
      <c r="T7217" s="119"/>
      <c r="U7217" s="119"/>
      <c r="V7217" s="119"/>
    </row>
    <row r="7218" spans="1:22" ht="15.95" customHeight="1" x14ac:dyDescent="0.2">
      <c r="A7218" s="28" t="s">
        <v>7980</v>
      </c>
      <c r="B7218" s="7">
        <v>44908</v>
      </c>
      <c r="C7218" s="7">
        <v>44908</v>
      </c>
      <c r="D7218" s="7">
        <v>44925.536608796298</v>
      </c>
      <c r="E7218" s="20">
        <v>1794</v>
      </c>
      <c r="F7218" s="27" t="str">
        <f>VLOOKUP(E7218,PROVEEDORES!$A$2:$D$1013,2,0)</f>
        <v>PUELO S.R.L.</v>
      </c>
      <c r="G7218" s="6" t="s">
        <v>351</v>
      </c>
      <c r="H7218" s="6" t="s">
        <v>357</v>
      </c>
      <c r="I7218" s="8">
        <v>21</v>
      </c>
      <c r="J7218" s="9">
        <v>19601.32</v>
      </c>
      <c r="K7218" s="9">
        <v>4116.2771999999995</v>
      </c>
      <c r="L7218" s="9">
        <v>23717.5972</v>
      </c>
      <c r="M7218" s="16" t="s">
        <v>8446</v>
      </c>
      <c r="N7218" s="14" t="str">
        <f>IF(M7218=0,"",VLOOKUP(M7218,'CUENTAS_CONTABLES'!$A$2:$B$100,2,0))</f>
        <v>REFACCIONES SANTA FÉ</v>
      </c>
      <c r="O7218" s="11" t="s">
        <v>8357</v>
      </c>
      <c r="P7218" s="40" t="s">
        <v>9259</v>
      </c>
      <c r="Q7218" s="107">
        <v>4500007216</v>
      </c>
      <c r="R7218" s="43">
        <v>61411</v>
      </c>
      <c r="T7218" s="119"/>
      <c r="U7218" s="119"/>
      <c r="V7218" s="119"/>
    </row>
    <row r="7219" spans="1:22" ht="15.95" customHeight="1" x14ac:dyDescent="0.2">
      <c r="A7219" s="28" t="s">
        <v>7981</v>
      </c>
      <c r="B7219" s="7">
        <v>44908</v>
      </c>
      <c r="C7219" s="7">
        <v>44908</v>
      </c>
      <c r="D7219" s="7">
        <v>44925.537314814814</v>
      </c>
      <c r="E7219" s="20">
        <v>1826</v>
      </c>
      <c r="F7219" s="27" t="str">
        <f>VLOOKUP(E7219,PROVEEDORES!$A$2:$D$1013,2,0)</f>
        <v>RODADOS ATALAYA SRL</v>
      </c>
      <c r="G7219" s="6" t="s">
        <v>351</v>
      </c>
      <c r="H7219" s="6" t="s">
        <v>357</v>
      </c>
      <c r="I7219" s="8">
        <v>21</v>
      </c>
      <c r="J7219" s="9">
        <v>2678.11</v>
      </c>
      <c r="K7219" s="9">
        <v>562.40309999999999</v>
      </c>
      <c r="L7219" s="9">
        <v>3240.5131000000001</v>
      </c>
      <c r="M7219" s="16" t="s">
        <v>8446</v>
      </c>
      <c r="N7219" s="14" t="str">
        <f>IF(M7219=0,"",VLOOKUP(M7219,'CUENTAS_CONTABLES'!$A$2:$B$100,2,0))</f>
        <v>REFACCIONES SANTA FÉ</v>
      </c>
      <c r="O7219" s="11" t="s">
        <v>9243</v>
      </c>
      <c r="P7219" s="40" t="s">
        <v>9259</v>
      </c>
      <c r="Q7219" s="108">
        <v>4500007217</v>
      </c>
      <c r="R7219" s="43">
        <v>61412</v>
      </c>
      <c r="T7219" s="119"/>
      <c r="U7219" s="119"/>
      <c r="V7219" s="119"/>
    </row>
    <row r="7220" spans="1:22" ht="15.95" customHeight="1" x14ac:dyDescent="0.2">
      <c r="A7220" s="28" t="s">
        <v>7979</v>
      </c>
      <c r="B7220" s="7">
        <v>44908</v>
      </c>
      <c r="C7220" s="7">
        <v>44908</v>
      </c>
      <c r="D7220" s="7">
        <v>44925.53570601852</v>
      </c>
      <c r="E7220" s="20">
        <v>1587</v>
      </c>
      <c r="F7220" s="27" t="str">
        <f>VLOOKUP(E7220,PROVEEDORES!$A$2:$D$1013,2,0)</f>
        <v>SANTIZO ESTEBAN</v>
      </c>
      <c r="G7220" s="6" t="s">
        <v>351</v>
      </c>
      <c r="H7220" s="6" t="s">
        <v>357</v>
      </c>
      <c r="I7220" s="8">
        <v>21</v>
      </c>
      <c r="J7220" s="9">
        <v>9747.69</v>
      </c>
      <c r="K7220" s="9">
        <v>2047.0149000000001</v>
      </c>
      <c r="L7220" s="9">
        <v>11794.704900000001</v>
      </c>
      <c r="M7220" s="16" t="s">
        <v>8446</v>
      </c>
      <c r="N7220" s="14" t="str">
        <f>IF(M7220=0,"",VLOOKUP(M7220,'CUENTAS_CONTABLES'!$A$2:$B$100,2,0))</f>
        <v>REFACCIONES SANTA FÉ</v>
      </c>
      <c r="O7220" s="11" t="s">
        <v>9241</v>
      </c>
      <c r="P7220" s="40" t="s">
        <v>9259</v>
      </c>
      <c r="Q7220" s="107">
        <v>4500007218</v>
      </c>
      <c r="R7220" s="43">
        <v>61413</v>
      </c>
      <c r="T7220" s="119"/>
      <c r="U7220" s="119"/>
      <c r="V7220" s="119"/>
    </row>
    <row r="7221" spans="1:22" ht="15.95" customHeight="1" x14ac:dyDescent="0.2">
      <c r="A7221" s="28" t="s">
        <v>7974</v>
      </c>
      <c r="B7221" s="7">
        <v>44908</v>
      </c>
      <c r="C7221" s="7">
        <v>44908</v>
      </c>
      <c r="D7221" s="7">
        <v>44925.529803240737</v>
      </c>
      <c r="E7221" s="20">
        <v>1898</v>
      </c>
      <c r="F7221" s="27" t="str">
        <f>VLOOKUP(E7221,PROVEEDORES!$A$2:$D$1013,2,0)</f>
        <v>SEVERO BRUNO</v>
      </c>
      <c r="G7221" s="6" t="s">
        <v>351</v>
      </c>
      <c r="H7221" s="6" t="s">
        <v>357</v>
      </c>
      <c r="I7221" s="8">
        <v>21</v>
      </c>
      <c r="J7221" s="9">
        <v>54.37</v>
      </c>
      <c r="K7221" s="9">
        <v>11.4177</v>
      </c>
      <c r="L7221" s="9">
        <v>65.787700000000001</v>
      </c>
      <c r="M7221" s="16" t="s">
        <v>8446</v>
      </c>
      <c r="N7221" s="14" t="str">
        <f>IF(M7221=0,"",VLOOKUP(M7221,'CUENTAS_CONTABLES'!$A$2:$B$100,2,0))</f>
        <v>REFACCIONES SANTA FÉ</v>
      </c>
      <c r="O7221" s="11" t="s">
        <v>9242</v>
      </c>
      <c r="P7221" s="40" t="s">
        <v>9252</v>
      </c>
      <c r="Q7221" s="108">
        <v>4500007219</v>
      </c>
      <c r="R7221" s="43">
        <v>61414</v>
      </c>
      <c r="T7221" s="119"/>
      <c r="U7221" s="119"/>
      <c r="V7221" s="119"/>
    </row>
    <row r="7222" spans="1:22" ht="15.95" customHeight="1" x14ac:dyDescent="0.2">
      <c r="A7222" s="28" t="s">
        <v>7977</v>
      </c>
      <c r="B7222" s="7">
        <v>44908</v>
      </c>
      <c r="C7222" s="7">
        <v>44908</v>
      </c>
      <c r="D7222" s="7">
        <v>44925.534178240741</v>
      </c>
      <c r="E7222" s="20">
        <v>1964</v>
      </c>
      <c r="F7222" s="27" t="str">
        <f>VLOOKUP(E7222,PROVEEDORES!$A$2:$D$1013,2,0)</f>
        <v>TRAVESIA DUAL SRL</v>
      </c>
      <c r="G7222" s="6" t="s">
        <v>351</v>
      </c>
      <c r="H7222" s="6" t="s">
        <v>357</v>
      </c>
      <c r="I7222" s="8">
        <v>21</v>
      </c>
      <c r="J7222" s="9">
        <v>98.79</v>
      </c>
      <c r="K7222" s="9">
        <v>20.745900000000002</v>
      </c>
      <c r="L7222" s="9">
        <v>119.53590000000001</v>
      </c>
      <c r="M7222" s="16" t="s">
        <v>8446</v>
      </c>
      <c r="N7222" s="14" t="str">
        <f>IF(M7222=0,"",VLOOKUP(M7222,'CUENTAS_CONTABLES'!$A$2:$B$100,2,0))</f>
        <v>REFACCIONES SANTA FÉ</v>
      </c>
      <c r="O7222" s="11" t="s">
        <v>9242</v>
      </c>
      <c r="P7222" s="40" t="s">
        <v>9252</v>
      </c>
      <c r="Q7222" s="107">
        <v>4500007220</v>
      </c>
      <c r="R7222" s="43">
        <v>61415</v>
      </c>
      <c r="T7222" s="119"/>
      <c r="U7222" s="119"/>
      <c r="V7222" s="119"/>
    </row>
    <row r="7223" spans="1:22" ht="15.95" customHeight="1" x14ac:dyDescent="0.2">
      <c r="A7223" s="28" t="s">
        <v>7995</v>
      </c>
      <c r="B7223" s="7">
        <v>44909</v>
      </c>
      <c r="C7223" s="7">
        <v>44909</v>
      </c>
      <c r="D7223" s="7">
        <v>44913.540891203702</v>
      </c>
      <c r="E7223" s="20">
        <v>1004</v>
      </c>
      <c r="F7223" s="27" t="str">
        <f>VLOOKUP(E7223,PROVEEDORES!$A$2:$D$1013,2,0)</f>
        <v>ABBRANANTE DOMINGO</v>
      </c>
      <c r="G7223" s="6" t="s">
        <v>351</v>
      </c>
      <c r="H7223" s="6" t="s">
        <v>394</v>
      </c>
      <c r="I7223" s="8">
        <v>21</v>
      </c>
      <c r="J7223" s="9">
        <v>800</v>
      </c>
      <c r="K7223" s="9">
        <v>168</v>
      </c>
      <c r="L7223" s="9">
        <v>968</v>
      </c>
      <c r="M7223" s="16" t="s">
        <v>8447</v>
      </c>
      <c r="N7223" s="14" t="str">
        <f>IF(M7223=0,"",VLOOKUP(M7223,'CUENTAS_CONTABLES'!$A$2:$B$100,2,0))</f>
        <v>MENSAJERÍA</v>
      </c>
      <c r="O7223" s="11" t="s">
        <v>9241</v>
      </c>
      <c r="P7223" s="40" t="s">
        <v>9252</v>
      </c>
      <c r="Q7223" s="108">
        <v>4500007221</v>
      </c>
      <c r="R7223" s="43">
        <v>61416</v>
      </c>
      <c r="T7223" s="119"/>
      <c r="U7223" s="119"/>
      <c r="V7223" s="119"/>
    </row>
    <row r="7224" spans="1:22" ht="15.95" customHeight="1" x14ac:dyDescent="0.2">
      <c r="A7224" s="28" t="s">
        <v>7984</v>
      </c>
      <c r="B7224" s="7">
        <v>44909</v>
      </c>
      <c r="C7224" s="7">
        <v>44909</v>
      </c>
      <c r="D7224" s="7">
        <v>44920.666608796295</v>
      </c>
      <c r="E7224" s="20">
        <v>1047</v>
      </c>
      <c r="F7224" s="27" t="str">
        <f>VLOOKUP(E7224,PROVEEDORES!$A$2:$D$1013,2,0)</f>
        <v>ALLEGRETTI S.A.</v>
      </c>
      <c r="G7224" s="6" t="s">
        <v>352</v>
      </c>
      <c r="H7224" s="6" t="s">
        <v>429</v>
      </c>
      <c r="I7224" s="8">
        <v>0</v>
      </c>
      <c r="J7224" s="9">
        <v>55037</v>
      </c>
      <c r="K7224" s="9">
        <v>0</v>
      </c>
      <c r="L7224" s="9">
        <v>55037</v>
      </c>
      <c r="M7224" s="16" t="s">
        <v>8446</v>
      </c>
      <c r="N7224" s="14" t="str">
        <f>IF(M7224=0,"",VLOOKUP(M7224,'CUENTAS_CONTABLES'!$A$2:$B$100,2,0))</f>
        <v>REFACCIONES SANTA FÉ</v>
      </c>
      <c r="O7224" s="11" t="s">
        <v>9248</v>
      </c>
      <c r="P7224" s="40" t="s">
        <v>9259</v>
      </c>
      <c r="Q7224" s="107">
        <v>4500007222</v>
      </c>
      <c r="R7224" s="43">
        <v>61417</v>
      </c>
      <c r="T7224" s="119"/>
      <c r="U7224" s="119"/>
      <c r="V7224" s="119"/>
    </row>
    <row r="7225" spans="1:22" ht="15.95" customHeight="1" x14ac:dyDescent="0.2">
      <c r="A7225" s="28" t="s">
        <v>7983</v>
      </c>
      <c r="B7225" s="7">
        <v>44909</v>
      </c>
      <c r="C7225" s="7">
        <v>44909</v>
      </c>
      <c r="D7225" s="7">
        <v>44930.509247685186</v>
      </c>
      <c r="E7225" s="20">
        <v>1178</v>
      </c>
      <c r="F7225" s="27" t="str">
        <f>VLOOKUP(E7225,PROVEEDORES!$A$2:$D$1013,2,0)</f>
        <v>CEMAFELU SA</v>
      </c>
      <c r="G7225" s="6" t="s">
        <v>351</v>
      </c>
      <c r="H7225" s="6" t="s">
        <v>573</v>
      </c>
      <c r="I7225" s="8">
        <v>21</v>
      </c>
      <c r="J7225" s="9">
        <v>86.78</v>
      </c>
      <c r="K7225" s="9">
        <v>18.223800000000001</v>
      </c>
      <c r="L7225" s="9">
        <v>105.0038</v>
      </c>
      <c r="M7225" s="16" t="s">
        <v>8446</v>
      </c>
      <c r="N7225" s="14" t="str">
        <f>IF(M7225=0,"",VLOOKUP(M7225,'CUENTAS_CONTABLES'!$A$2:$B$100,2,0))</f>
        <v>REFACCIONES SANTA FÉ</v>
      </c>
      <c r="O7225" s="11" t="s">
        <v>8357</v>
      </c>
      <c r="P7225" s="40" t="s">
        <v>9252</v>
      </c>
      <c r="Q7225" s="108">
        <v>4500007223</v>
      </c>
      <c r="R7225" s="43">
        <v>61418</v>
      </c>
      <c r="T7225" s="119"/>
      <c r="U7225" s="119"/>
      <c r="V7225" s="119"/>
    </row>
    <row r="7226" spans="1:22" ht="15.95" customHeight="1" x14ac:dyDescent="0.2">
      <c r="A7226" s="28" t="s">
        <v>7158</v>
      </c>
      <c r="B7226" s="7">
        <v>44909</v>
      </c>
      <c r="C7226" s="7">
        <v>44909</v>
      </c>
      <c r="D7226" s="7">
        <v>44919.592673611114</v>
      </c>
      <c r="E7226" s="20">
        <v>1182</v>
      </c>
      <c r="F7226" s="27" t="str">
        <f>VLOOKUP(E7226,PROVEEDORES!$A$2:$D$1013,2,0)</f>
        <v>CENTRO MEDICO LABORAL LA PLATA SRL</v>
      </c>
      <c r="G7226" s="6" t="s">
        <v>351</v>
      </c>
      <c r="H7226" s="6" t="s">
        <v>527</v>
      </c>
      <c r="I7226" s="8">
        <v>21</v>
      </c>
      <c r="J7226" s="9">
        <v>31000</v>
      </c>
      <c r="K7226" s="9">
        <v>6510</v>
      </c>
      <c r="L7226" s="9">
        <v>37510</v>
      </c>
      <c r="M7226" s="16" t="s">
        <v>8446</v>
      </c>
      <c r="N7226" s="14" t="str">
        <f>IF(M7226=0,"",VLOOKUP(M7226,'CUENTAS_CONTABLES'!$A$2:$B$100,2,0))</f>
        <v>REFACCIONES SANTA FÉ</v>
      </c>
      <c r="O7226" s="11" t="s">
        <v>9242</v>
      </c>
      <c r="P7226" s="40" t="s">
        <v>9252</v>
      </c>
      <c r="Q7226" s="107">
        <v>4500007224</v>
      </c>
      <c r="R7226" s="43">
        <v>61419</v>
      </c>
      <c r="T7226" s="119"/>
      <c r="U7226" s="119"/>
      <c r="V7226" s="119"/>
    </row>
    <row r="7227" spans="1:22" ht="15.95" customHeight="1" x14ac:dyDescent="0.2">
      <c r="A7227" s="28" t="s">
        <v>7990</v>
      </c>
      <c r="B7227" s="7">
        <v>44909</v>
      </c>
      <c r="C7227" s="7">
        <v>44909</v>
      </c>
      <c r="D7227" s="7">
        <v>44925.537974537037</v>
      </c>
      <c r="E7227" s="20">
        <v>1215</v>
      </c>
      <c r="F7227" s="27" t="str">
        <f>VLOOKUP(E7227,PROVEEDORES!$A$2:$D$1013,2,0)</f>
        <v>COMERCIAL ARGON S.A.</v>
      </c>
      <c r="G7227" s="6" t="s">
        <v>351</v>
      </c>
      <c r="H7227" s="6" t="s">
        <v>357</v>
      </c>
      <c r="I7227" s="8">
        <v>21</v>
      </c>
      <c r="J7227" s="9">
        <v>263.22000000000003</v>
      </c>
      <c r="K7227" s="9">
        <v>55.27620000000001</v>
      </c>
      <c r="L7227" s="9">
        <v>318.49620000000004</v>
      </c>
      <c r="M7227" s="16" t="s">
        <v>8447</v>
      </c>
      <c r="N7227" s="14" t="str">
        <f>IF(M7227=0,"",VLOOKUP(M7227,'CUENTAS_CONTABLES'!$A$2:$B$100,2,0))</f>
        <v>MENSAJERÍA</v>
      </c>
      <c r="O7227" s="11" t="s">
        <v>9242</v>
      </c>
      <c r="P7227" s="40" t="s">
        <v>9252</v>
      </c>
      <c r="Q7227" s="108">
        <v>4500007225</v>
      </c>
      <c r="R7227" s="43">
        <v>61420</v>
      </c>
      <c r="T7227" s="119"/>
      <c r="U7227" s="119"/>
      <c r="V7227" s="119"/>
    </row>
    <row r="7228" spans="1:22" ht="15.95" customHeight="1" x14ac:dyDescent="0.2">
      <c r="A7228" s="28" t="s">
        <v>7988</v>
      </c>
      <c r="B7228" s="7">
        <v>44909</v>
      </c>
      <c r="C7228" s="7">
        <v>44909</v>
      </c>
      <c r="D7228" s="7">
        <v>44911.634351851855</v>
      </c>
      <c r="E7228" s="20">
        <v>1340</v>
      </c>
      <c r="F7228" s="27" t="str">
        <f>VLOOKUP(E7228,PROVEEDORES!$A$2:$D$1013,2,0)</f>
        <v>ESPIL JUAN MANUEL</v>
      </c>
      <c r="G7228" s="6" t="s">
        <v>351</v>
      </c>
      <c r="H7228" s="6" t="s">
        <v>415</v>
      </c>
      <c r="I7228" s="8">
        <v>21</v>
      </c>
      <c r="J7228" s="9">
        <v>82.64</v>
      </c>
      <c r="K7228" s="9">
        <v>17.354400000000002</v>
      </c>
      <c r="L7228" s="9">
        <v>99.994399999999999</v>
      </c>
      <c r="M7228" s="16" t="s">
        <v>8447</v>
      </c>
      <c r="N7228" s="14" t="str">
        <f>IF(M7228=0,"",VLOOKUP(M7228,'CUENTAS_CONTABLES'!$A$2:$B$100,2,0))</f>
        <v>MENSAJERÍA</v>
      </c>
      <c r="O7228" s="11" t="s">
        <v>9248</v>
      </c>
      <c r="P7228" s="40" t="s">
        <v>9252</v>
      </c>
      <c r="Q7228" s="107">
        <v>4500007226</v>
      </c>
      <c r="R7228" s="43">
        <v>61421</v>
      </c>
      <c r="T7228" s="119"/>
      <c r="U7228" s="119"/>
      <c r="V7228" s="119"/>
    </row>
    <row r="7229" spans="1:22" ht="15.95" customHeight="1" x14ac:dyDescent="0.2">
      <c r="A7229" s="28" t="s">
        <v>7991</v>
      </c>
      <c r="B7229" s="7">
        <v>44909</v>
      </c>
      <c r="C7229" s="7">
        <v>44909</v>
      </c>
      <c r="D7229" s="7">
        <v>44925.5387962963</v>
      </c>
      <c r="E7229" s="20">
        <v>1378</v>
      </c>
      <c r="F7229" s="27" t="str">
        <f>VLOOKUP(E7229,PROVEEDORES!$A$2:$D$1013,2,0)</f>
        <v>FERNANDO A. PIANO</v>
      </c>
      <c r="G7229" s="6" t="s">
        <v>351</v>
      </c>
      <c r="H7229" s="6" t="s">
        <v>357</v>
      </c>
      <c r="I7229" s="8">
        <v>21</v>
      </c>
      <c r="J7229" s="9">
        <v>36562.5</v>
      </c>
      <c r="K7229" s="9">
        <v>7678.125</v>
      </c>
      <c r="L7229" s="9">
        <v>44240.625</v>
      </c>
      <c r="M7229" s="16" t="s">
        <v>8447</v>
      </c>
      <c r="N7229" s="14" t="str">
        <f>IF(M7229=0,"",VLOOKUP(M7229,'CUENTAS_CONTABLES'!$A$2:$B$100,2,0))</f>
        <v>MENSAJERÍA</v>
      </c>
      <c r="O7229" s="11" t="s">
        <v>9242</v>
      </c>
      <c r="P7229" s="40" t="s">
        <v>9252</v>
      </c>
      <c r="Q7229" s="108">
        <v>4500007227</v>
      </c>
      <c r="R7229" s="43">
        <v>61422</v>
      </c>
      <c r="T7229" s="119"/>
      <c r="U7229" s="119"/>
      <c r="V7229" s="119"/>
    </row>
    <row r="7230" spans="1:22" ht="15.95" customHeight="1" x14ac:dyDescent="0.2">
      <c r="A7230" s="28" t="s">
        <v>7999</v>
      </c>
      <c r="B7230" s="7">
        <v>44909</v>
      </c>
      <c r="C7230" s="7">
        <v>44909</v>
      </c>
      <c r="D7230" s="7">
        <v>44918.6016087963</v>
      </c>
      <c r="E7230" s="20">
        <v>1449</v>
      </c>
      <c r="F7230" s="27" t="str">
        <f>VLOOKUP(E7230,PROVEEDORES!$A$2:$D$1013,2,0)</f>
        <v>GRISELDA NORMA ALVAREZ</v>
      </c>
      <c r="G7230" s="6" t="s">
        <v>351</v>
      </c>
      <c r="H7230" s="6" t="s">
        <v>1148</v>
      </c>
      <c r="I7230" s="8">
        <v>21</v>
      </c>
      <c r="J7230" s="9">
        <v>99.67</v>
      </c>
      <c r="K7230" s="9">
        <v>20.930700000000002</v>
      </c>
      <c r="L7230" s="9">
        <v>120.6007</v>
      </c>
      <c r="M7230" s="16" t="s">
        <v>8447</v>
      </c>
      <c r="N7230" s="14" t="str">
        <f>IF(M7230=0,"",VLOOKUP(M7230,'CUENTAS_CONTABLES'!$A$2:$B$100,2,0))</f>
        <v>MENSAJERÍA</v>
      </c>
      <c r="O7230" s="11" t="s">
        <v>9244</v>
      </c>
      <c r="P7230" s="40" t="s">
        <v>9257</v>
      </c>
      <c r="Q7230" s="107">
        <v>4500007228</v>
      </c>
      <c r="R7230" s="43">
        <v>0</v>
      </c>
      <c r="T7230" s="119"/>
      <c r="U7230" s="119"/>
      <c r="V7230" s="119"/>
    </row>
    <row r="7231" spans="1:22" ht="15.95" customHeight="1" x14ac:dyDescent="0.2">
      <c r="A7231" s="28" t="s">
        <v>7982</v>
      </c>
      <c r="B7231" s="7">
        <v>44909</v>
      </c>
      <c r="C7231" s="7">
        <v>44909</v>
      </c>
      <c r="D7231" s="7">
        <v>44916.650787037041</v>
      </c>
      <c r="E7231" s="20">
        <v>1454</v>
      </c>
      <c r="F7231" s="27" t="str">
        <f>VLOOKUP(E7231,PROVEEDORES!$A$2:$D$1013,2,0)</f>
        <v>GRUPO MENDOBYTES S.A</v>
      </c>
      <c r="G7231" s="6" t="s">
        <v>351</v>
      </c>
      <c r="H7231" s="6" t="s">
        <v>441</v>
      </c>
      <c r="I7231" s="8">
        <v>21</v>
      </c>
      <c r="J7231" s="9">
        <v>2066.2800000000002</v>
      </c>
      <c r="K7231" s="9">
        <v>433.91880000000003</v>
      </c>
      <c r="L7231" s="9">
        <v>2500.1988000000001</v>
      </c>
      <c r="M7231" s="16" t="s">
        <v>8446</v>
      </c>
      <c r="N7231" s="14" t="str">
        <f>IF(M7231=0,"",VLOOKUP(M7231,'CUENTAS_CONTABLES'!$A$2:$B$100,2,0))</f>
        <v>REFACCIONES SANTA FÉ</v>
      </c>
      <c r="O7231" s="11" t="s">
        <v>9241</v>
      </c>
      <c r="P7231" s="40" t="s">
        <v>9252</v>
      </c>
      <c r="Q7231" s="108">
        <v>4500007229</v>
      </c>
      <c r="R7231" s="43">
        <v>61424</v>
      </c>
      <c r="T7231" s="119"/>
      <c r="U7231" s="119"/>
      <c r="V7231" s="119"/>
    </row>
    <row r="7232" spans="1:22" ht="15.95" customHeight="1" x14ac:dyDescent="0.2">
      <c r="A7232" s="28" t="s">
        <v>7985</v>
      </c>
      <c r="B7232" s="7">
        <v>44909</v>
      </c>
      <c r="C7232" s="7">
        <v>44909</v>
      </c>
      <c r="D7232" s="7">
        <v>44917.764837962961</v>
      </c>
      <c r="E7232" s="20">
        <v>1463</v>
      </c>
      <c r="F7232" s="27" t="str">
        <f>VLOOKUP(E7232,PROVEEDORES!$A$2:$D$1013,2,0)</f>
        <v>GUTIERREZ  LAURA ERESMILA</v>
      </c>
      <c r="G7232" s="6" t="s">
        <v>351</v>
      </c>
      <c r="H7232" s="6" t="s">
        <v>479</v>
      </c>
      <c r="I7232" s="8">
        <v>21</v>
      </c>
      <c r="J7232" s="9">
        <v>3956.85</v>
      </c>
      <c r="K7232" s="9">
        <v>830.93849999999986</v>
      </c>
      <c r="L7232" s="9">
        <v>4787.7884999999997</v>
      </c>
      <c r="M7232" s="16" t="s">
        <v>8446</v>
      </c>
      <c r="N7232" s="14" t="str">
        <f>IF(M7232=0,"",VLOOKUP(M7232,'CUENTAS_CONTABLES'!$A$2:$B$100,2,0))</f>
        <v>REFACCIONES SANTA FÉ</v>
      </c>
      <c r="O7232" s="11" t="s">
        <v>8357</v>
      </c>
      <c r="P7232" s="40" t="s">
        <v>9259</v>
      </c>
      <c r="Q7232" s="107">
        <v>4500007230</v>
      </c>
      <c r="R7232" s="43">
        <v>61425</v>
      </c>
      <c r="T7232" s="119"/>
      <c r="U7232" s="119"/>
      <c r="V7232" s="119"/>
    </row>
    <row r="7233" spans="1:22" ht="15.95" customHeight="1" x14ac:dyDescent="0.2">
      <c r="A7233" s="28" t="s">
        <v>7989</v>
      </c>
      <c r="B7233" s="7">
        <v>44909</v>
      </c>
      <c r="C7233" s="7">
        <v>44909</v>
      </c>
      <c r="D7233" s="7">
        <v>44911.635185185187</v>
      </c>
      <c r="E7233" s="20">
        <v>1464</v>
      </c>
      <c r="F7233" s="27" t="str">
        <f>VLOOKUP(E7233,PROVEEDORES!$A$2:$D$1013,2,0)</f>
        <v>HAVANNA S.A.</v>
      </c>
      <c r="G7233" s="6" t="s">
        <v>351</v>
      </c>
      <c r="H7233" s="6" t="s">
        <v>415</v>
      </c>
      <c r="I7233" s="8">
        <v>21</v>
      </c>
      <c r="J7233" s="9">
        <v>53.71</v>
      </c>
      <c r="K7233" s="9">
        <v>11.279100000000001</v>
      </c>
      <c r="L7233" s="9">
        <v>64.989100000000008</v>
      </c>
      <c r="M7233" s="16" t="s">
        <v>8447</v>
      </c>
      <c r="N7233" s="14" t="str">
        <f>IF(M7233=0,"",VLOOKUP(M7233,'CUENTAS_CONTABLES'!$A$2:$B$100,2,0))</f>
        <v>MENSAJERÍA</v>
      </c>
      <c r="O7233" s="11" t="s">
        <v>9241</v>
      </c>
      <c r="P7233" s="40" t="s">
        <v>9252</v>
      </c>
      <c r="Q7233" s="108">
        <v>4500007231</v>
      </c>
      <c r="R7233" s="43">
        <v>61426</v>
      </c>
      <c r="T7233" s="119"/>
      <c r="U7233" s="119"/>
      <c r="V7233" s="119"/>
    </row>
    <row r="7234" spans="1:22" ht="15.95" customHeight="1" x14ac:dyDescent="0.2">
      <c r="A7234" s="28" t="s">
        <v>7997</v>
      </c>
      <c r="B7234" s="7">
        <v>44909</v>
      </c>
      <c r="C7234" s="7">
        <v>44909</v>
      </c>
      <c r="D7234" s="7">
        <v>44925.657916666663</v>
      </c>
      <c r="E7234" s="20">
        <v>1477</v>
      </c>
      <c r="F7234" s="27" t="str">
        <f>VLOOKUP(E7234,PROVEEDORES!$A$2:$D$1013,2,0)</f>
        <v>HOTELNEW S.R.L.</v>
      </c>
      <c r="G7234" s="6" t="s">
        <v>351</v>
      </c>
      <c r="H7234" s="6" t="s">
        <v>396</v>
      </c>
      <c r="I7234" s="8">
        <v>21</v>
      </c>
      <c r="J7234" s="9">
        <v>1480.09</v>
      </c>
      <c r="K7234" s="9">
        <v>310.81889999999999</v>
      </c>
      <c r="L7234" s="9">
        <v>1790.9088999999999</v>
      </c>
      <c r="M7234" s="16" t="s">
        <v>8447</v>
      </c>
      <c r="N7234" s="14" t="str">
        <f>IF(M7234=0,"",VLOOKUP(M7234,'CUENTAS_CONTABLES'!$A$2:$B$100,2,0))</f>
        <v>MENSAJERÍA</v>
      </c>
      <c r="O7234" s="11" t="s">
        <v>9242</v>
      </c>
      <c r="P7234" s="40" t="s">
        <v>9252</v>
      </c>
      <c r="Q7234" s="107">
        <v>4500007232</v>
      </c>
      <c r="R7234" s="43">
        <v>61427</v>
      </c>
      <c r="T7234" s="119"/>
      <c r="U7234" s="119"/>
      <c r="V7234" s="119"/>
    </row>
    <row r="7235" spans="1:22" ht="15.95" customHeight="1" x14ac:dyDescent="0.2">
      <c r="A7235" s="28" t="s">
        <v>7992</v>
      </c>
      <c r="B7235" s="7">
        <v>44909</v>
      </c>
      <c r="C7235" s="7">
        <v>44909</v>
      </c>
      <c r="D7235" s="7">
        <v>44917.760000000002</v>
      </c>
      <c r="E7235" s="20">
        <v>1565</v>
      </c>
      <c r="F7235" s="27" t="str">
        <f>VLOOKUP(E7235,PROVEEDORES!$A$2:$D$1013,2,0)</f>
        <v>LABORANTI S.A.</v>
      </c>
      <c r="G7235" s="6" t="s">
        <v>351</v>
      </c>
      <c r="H7235" s="6" t="s">
        <v>535</v>
      </c>
      <c r="I7235" s="8">
        <v>21</v>
      </c>
      <c r="J7235" s="9">
        <v>3562.93</v>
      </c>
      <c r="K7235" s="9">
        <v>748.21529999999996</v>
      </c>
      <c r="L7235" s="9">
        <v>4311.1453000000001</v>
      </c>
      <c r="M7235" s="16" t="s">
        <v>8447</v>
      </c>
      <c r="N7235" s="14" t="str">
        <f>IF(M7235=0,"",VLOOKUP(M7235,'CUENTAS_CONTABLES'!$A$2:$B$100,2,0))</f>
        <v>MENSAJERÍA</v>
      </c>
      <c r="O7235" s="11" t="s">
        <v>9240</v>
      </c>
      <c r="P7235" s="40" t="s">
        <v>9259</v>
      </c>
      <c r="Q7235" s="108">
        <v>4500007233</v>
      </c>
      <c r="R7235" s="43">
        <v>61428</v>
      </c>
      <c r="T7235" s="119"/>
      <c r="U7235" s="119"/>
      <c r="V7235" s="119"/>
    </row>
    <row r="7236" spans="1:22" ht="15.95" customHeight="1" x14ac:dyDescent="0.2">
      <c r="A7236" s="28" t="s">
        <v>7994</v>
      </c>
      <c r="B7236" s="7">
        <v>44909</v>
      </c>
      <c r="C7236" s="7">
        <v>44909</v>
      </c>
      <c r="D7236" s="7">
        <v>44939.618067129632</v>
      </c>
      <c r="E7236" s="20">
        <v>1826</v>
      </c>
      <c r="F7236" s="27" t="str">
        <f>VLOOKUP(E7236,PROVEEDORES!$A$2:$D$1013,2,0)</f>
        <v>RODADOS ATALAYA SRL</v>
      </c>
      <c r="G7236" s="6" t="s">
        <v>351</v>
      </c>
      <c r="H7236" s="6" t="s">
        <v>506</v>
      </c>
      <c r="I7236" s="8">
        <v>21</v>
      </c>
      <c r="J7236" s="9">
        <v>206.61</v>
      </c>
      <c r="K7236" s="9">
        <v>43.388100000000001</v>
      </c>
      <c r="L7236" s="9">
        <v>249.99810000000002</v>
      </c>
      <c r="M7236" s="16" t="s">
        <v>8447</v>
      </c>
      <c r="N7236" s="14" t="str">
        <f>IF(M7236=0,"",VLOOKUP(M7236,'CUENTAS_CONTABLES'!$A$2:$B$100,2,0))</f>
        <v>MENSAJERÍA</v>
      </c>
      <c r="O7236" s="11" t="s">
        <v>9243</v>
      </c>
      <c r="P7236" s="40" t="s">
        <v>9252</v>
      </c>
      <c r="Q7236" s="107">
        <v>4500007234</v>
      </c>
      <c r="R7236" s="43">
        <v>61429</v>
      </c>
      <c r="T7236" s="119"/>
      <c r="U7236" s="119"/>
      <c r="V7236" s="119"/>
    </row>
    <row r="7237" spans="1:22" ht="15.95" customHeight="1" x14ac:dyDescent="0.2">
      <c r="A7237" s="28" t="s">
        <v>7986</v>
      </c>
      <c r="B7237" s="7">
        <v>44909</v>
      </c>
      <c r="C7237" s="7">
        <v>44909</v>
      </c>
      <c r="D7237" s="7">
        <v>44944.564953703702</v>
      </c>
      <c r="E7237" s="20">
        <v>1931</v>
      </c>
      <c r="F7237" s="27" t="str">
        <f>VLOOKUP(E7237,PROVEEDORES!$A$2:$D$1013,2,0)</f>
        <v>SUC. FREITAS DE CARVALHO S.H</v>
      </c>
      <c r="G7237" s="6" t="s">
        <v>351</v>
      </c>
      <c r="H7237" s="6" t="s">
        <v>504</v>
      </c>
      <c r="I7237" s="8">
        <v>21</v>
      </c>
      <c r="J7237" s="9">
        <v>462.02</v>
      </c>
      <c r="K7237" s="9">
        <v>97.024200000000008</v>
      </c>
      <c r="L7237" s="9">
        <v>559.04420000000005</v>
      </c>
      <c r="M7237" s="16" t="s">
        <v>8447</v>
      </c>
      <c r="N7237" s="14" t="str">
        <f>IF(M7237=0,"",VLOOKUP(M7237,'CUENTAS_CONTABLES'!$A$2:$B$100,2,0))</f>
        <v>MENSAJERÍA</v>
      </c>
      <c r="O7237" s="11" t="s">
        <v>8357</v>
      </c>
      <c r="P7237" s="40" t="s">
        <v>9252</v>
      </c>
      <c r="Q7237" s="108">
        <v>4500007235</v>
      </c>
      <c r="R7237" s="43">
        <v>61430</v>
      </c>
      <c r="T7237" s="119"/>
      <c r="U7237" s="119"/>
      <c r="V7237" s="119"/>
    </row>
    <row r="7238" spans="1:22" ht="15.95" customHeight="1" x14ac:dyDescent="0.2">
      <c r="A7238" s="28" t="s">
        <v>7998</v>
      </c>
      <c r="B7238" s="7">
        <v>44909</v>
      </c>
      <c r="C7238" s="7">
        <v>44909</v>
      </c>
      <c r="D7238" s="7">
        <v>44924.52789351852</v>
      </c>
      <c r="E7238" s="20">
        <v>1972</v>
      </c>
      <c r="F7238" s="27" t="str">
        <f>VLOOKUP(E7238,PROVEEDORES!$A$2:$D$1013,2,0)</f>
        <v>TUIN S.R.L</v>
      </c>
      <c r="G7238" s="6" t="s">
        <v>351</v>
      </c>
      <c r="H7238" s="6" t="s">
        <v>412</v>
      </c>
      <c r="I7238" s="8">
        <v>21</v>
      </c>
      <c r="J7238" s="9">
        <v>40.53</v>
      </c>
      <c r="K7238" s="9">
        <v>8.5113000000000003</v>
      </c>
      <c r="L7238" s="9">
        <v>49.0413</v>
      </c>
      <c r="M7238" s="16" t="s">
        <v>8447</v>
      </c>
      <c r="N7238" s="14" t="str">
        <f>IF(M7238=0,"",VLOOKUP(M7238,'CUENTAS_CONTABLES'!$A$2:$B$100,2,0))</f>
        <v>MENSAJERÍA</v>
      </c>
      <c r="O7238" s="11" t="s">
        <v>8357</v>
      </c>
      <c r="P7238" s="40" t="s">
        <v>9252</v>
      </c>
      <c r="Q7238" s="107">
        <v>4500007236</v>
      </c>
      <c r="R7238" s="43">
        <v>61431</v>
      </c>
      <c r="T7238" s="119"/>
      <c r="U7238" s="119"/>
      <c r="V7238" s="119"/>
    </row>
    <row r="7239" spans="1:22" ht="15.95" customHeight="1" x14ac:dyDescent="0.2">
      <c r="A7239" s="28" t="s">
        <v>7996</v>
      </c>
      <c r="B7239" s="7">
        <v>44909</v>
      </c>
      <c r="C7239" s="7">
        <v>44909</v>
      </c>
      <c r="D7239" s="7">
        <v>44910.445069444446</v>
      </c>
      <c r="E7239" s="20">
        <v>1998</v>
      </c>
      <c r="F7239" s="27" t="str">
        <f>VLOOKUP(E7239,PROVEEDORES!$A$2:$D$1013,2,0)</f>
        <v>VILLALBA CARLOS ALBERTO</v>
      </c>
      <c r="G7239" s="6" t="s">
        <v>351</v>
      </c>
      <c r="H7239" s="6" t="s">
        <v>396</v>
      </c>
      <c r="I7239" s="8">
        <v>21</v>
      </c>
      <c r="J7239" s="9">
        <v>200.94</v>
      </c>
      <c r="K7239" s="9">
        <v>42.197399999999995</v>
      </c>
      <c r="L7239" s="9">
        <v>243.13739999999999</v>
      </c>
      <c r="M7239" s="16" t="s">
        <v>8447</v>
      </c>
      <c r="N7239" s="14" t="str">
        <f>IF(M7239=0,"",VLOOKUP(M7239,'CUENTAS_CONTABLES'!$A$2:$B$100,2,0))</f>
        <v>MENSAJERÍA</v>
      </c>
      <c r="O7239" s="11" t="s">
        <v>8357</v>
      </c>
      <c r="P7239" s="40" t="s">
        <v>9252</v>
      </c>
      <c r="Q7239" s="108">
        <v>4500007237</v>
      </c>
      <c r="R7239" s="43">
        <v>61432</v>
      </c>
      <c r="T7239" s="119"/>
      <c r="U7239" s="119"/>
      <c r="V7239" s="119"/>
    </row>
    <row r="7240" spans="1:22" ht="15.95" customHeight="1" x14ac:dyDescent="0.2">
      <c r="A7240" s="28" t="s">
        <v>7993</v>
      </c>
      <c r="B7240" s="7">
        <v>44909</v>
      </c>
      <c r="C7240" s="7">
        <v>44909</v>
      </c>
      <c r="D7240" s="7">
        <v>44911.643518518518</v>
      </c>
      <c r="E7240" s="20">
        <v>2004</v>
      </c>
      <c r="F7240" s="27" t="str">
        <f>VLOOKUP(E7240,PROVEEDORES!$A$2:$D$1013,2,0)</f>
        <v>YA PUBLICIDAD SA</v>
      </c>
      <c r="G7240" s="6" t="s">
        <v>351</v>
      </c>
      <c r="H7240" s="6" t="s">
        <v>1162</v>
      </c>
      <c r="I7240" s="8">
        <v>21</v>
      </c>
      <c r="J7240" s="9">
        <v>325.10000000000002</v>
      </c>
      <c r="K7240" s="9">
        <v>68.271000000000001</v>
      </c>
      <c r="L7240" s="9">
        <v>393.37100000000004</v>
      </c>
      <c r="M7240" s="16" t="s">
        <v>8447</v>
      </c>
      <c r="N7240" s="14" t="str">
        <f>IF(M7240=0,"",VLOOKUP(M7240,'CUENTAS_CONTABLES'!$A$2:$B$100,2,0))</f>
        <v>MENSAJERÍA</v>
      </c>
      <c r="O7240" s="11" t="s">
        <v>9243</v>
      </c>
      <c r="P7240" s="40" t="s">
        <v>9252</v>
      </c>
      <c r="Q7240" s="107">
        <v>4500007238</v>
      </c>
      <c r="R7240" s="43">
        <v>61433</v>
      </c>
      <c r="T7240" s="119"/>
      <c r="U7240" s="119"/>
      <c r="V7240" s="119"/>
    </row>
    <row r="7241" spans="1:22" ht="15.95" customHeight="1" x14ac:dyDescent="0.2">
      <c r="A7241" s="28" t="s">
        <v>8018</v>
      </c>
      <c r="B7241" s="7">
        <v>44910</v>
      </c>
      <c r="C7241" s="7">
        <v>44910</v>
      </c>
      <c r="D7241" s="7">
        <v>44933.716134259259</v>
      </c>
      <c r="E7241" s="20">
        <v>1018</v>
      </c>
      <c r="F7241" s="27" t="str">
        <f>VLOOKUP(E7241,PROVEEDORES!$A$2:$D$1013,2,0)</f>
        <v>AEC S.A.</v>
      </c>
      <c r="G7241" s="6" t="s">
        <v>351</v>
      </c>
      <c r="H7241" s="6" t="s">
        <v>648</v>
      </c>
      <c r="I7241" s="8">
        <v>27</v>
      </c>
      <c r="J7241" s="9">
        <v>1950.07</v>
      </c>
      <c r="K7241" s="9">
        <v>526.51890000000003</v>
      </c>
      <c r="L7241" s="9">
        <v>2476.5888999999997</v>
      </c>
      <c r="M7241" s="16" t="s">
        <v>8448</v>
      </c>
      <c r="N7241" s="14" t="str">
        <f>IF(M7241=0,"",VLOOKUP(M7241,'CUENTAS_CONTABLES'!$A$2:$B$100,2,0))</f>
        <v>LUZ</v>
      </c>
      <c r="O7241" s="11" t="s">
        <v>9242</v>
      </c>
      <c r="P7241" s="40" t="s">
        <v>9252</v>
      </c>
      <c r="Q7241" s="108">
        <v>4500007239</v>
      </c>
      <c r="R7241" s="43">
        <v>61434</v>
      </c>
      <c r="T7241" s="119"/>
      <c r="U7241" s="119"/>
      <c r="V7241" s="119"/>
    </row>
    <row r="7242" spans="1:22" ht="15.95" customHeight="1" x14ac:dyDescent="0.2">
      <c r="A7242" s="28" t="s">
        <v>8022</v>
      </c>
      <c r="B7242" s="7">
        <v>44910</v>
      </c>
      <c r="C7242" s="7">
        <v>44910</v>
      </c>
      <c r="D7242" s="7">
        <v>44925.661030092589</v>
      </c>
      <c r="E7242" s="20">
        <v>1035</v>
      </c>
      <c r="F7242" s="27" t="str">
        <f>VLOOKUP(E7242,PROVEEDORES!$A$2:$D$1013,2,0)</f>
        <v>ALETEC SRL</v>
      </c>
      <c r="G7242" s="6" t="s">
        <v>351</v>
      </c>
      <c r="H7242" s="6" t="s">
        <v>396</v>
      </c>
      <c r="I7242" s="8">
        <v>21</v>
      </c>
      <c r="J7242" s="9">
        <v>1740.43</v>
      </c>
      <c r="K7242" s="9">
        <v>365.49029999999999</v>
      </c>
      <c r="L7242" s="9">
        <v>2105.9203000000002</v>
      </c>
      <c r="M7242" s="16" t="s">
        <v>8448</v>
      </c>
      <c r="N7242" s="14" t="str">
        <f>IF(M7242=0,"",VLOOKUP(M7242,'CUENTAS_CONTABLES'!$A$2:$B$100,2,0))</f>
        <v>LUZ</v>
      </c>
      <c r="O7242" s="11" t="s">
        <v>9246</v>
      </c>
      <c r="P7242" s="40" t="s">
        <v>9252</v>
      </c>
      <c r="Q7242" s="107">
        <v>4500007240</v>
      </c>
      <c r="R7242" s="43">
        <v>61435</v>
      </c>
      <c r="T7242" s="119"/>
      <c r="U7242" s="119"/>
      <c r="V7242" s="119"/>
    </row>
    <row r="7243" spans="1:22" ht="15.95" customHeight="1" x14ac:dyDescent="0.2">
      <c r="A7243" s="28" t="s">
        <v>8004</v>
      </c>
      <c r="B7243" s="7">
        <v>44910</v>
      </c>
      <c r="C7243" s="7">
        <v>44910</v>
      </c>
      <c r="D7243" s="7">
        <v>44931.636840277781</v>
      </c>
      <c r="E7243" s="20">
        <v>1047</v>
      </c>
      <c r="F7243" s="27" t="str">
        <f>VLOOKUP(E7243,PROVEEDORES!$A$2:$D$1013,2,0)</f>
        <v>ALLEGRETTI S.A.</v>
      </c>
      <c r="G7243" s="6" t="s">
        <v>351</v>
      </c>
      <c r="H7243" s="6" t="s">
        <v>500</v>
      </c>
      <c r="I7243" s="8">
        <v>27</v>
      </c>
      <c r="J7243" s="9">
        <v>782.25</v>
      </c>
      <c r="K7243" s="9">
        <v>211.20750000000001</v>
      </c>
      <c r="L7243" s="9">
        <v>993.45749999999998</v>
      </c>
      <c r="M7243" s="16" t="s">
        <v>8448</v>
      </c>
      <c r="N7243" s="14" t="str">
        <f>IF(M7243=0,"",VLOOKUP(M7243,'CUENTAS_CONTABLES'!$A$2:$B$100,2,0))</f>
        <v>LUZ</v>
      </c>
      <c r="O7243" s="11" t="s">
        <v>9245</v>
      </c>
      <c r="P7243" s="40" t="s">
        <v>9252</v>
      </c>
      <c r="Q7243" s="108">
        <v>4500007241</v>
      </c>
      <c r="R7243" s="43">
        <v>61436</v>
      </c>
      <c r="T7243" s="119"/>
      <c r="U7243" s="119"/>
      <c r="V7243" s="119"/>
    </row>
    <row r="7244" spans="1:22" ht="15.95" customHeight="1" x14ac:dyDescent="0.2">
      <c r="A7244" s="28" t="s">
        <v>8000</v>
      </c>
      <c r="B7244" s="7">
        <v>44910</v>
      </c>
      <c r="C7244" s="7">
        <v>44910</v>
      </c>
      <c r="D7244" s="7">
        <v>44931.632870370369</v>
      </c>
      <c r="E7244" s="20">
        <v>1102</v>
      </c>
      <c r="F7244" s="27" t="str">
        <f>VLOOKUP(E7244,PROVEEDORES!$A$2:$D$1013,2,0)</f>
        <v>BADAN TECHERA RAFAEL ENRIQUE</v>
      </c>
      <c r="G7244" s="6" t="s">
        <v>351</v>
      </c>
      <c r="H7244" s="6" t="s">
        <v>500</v>
      </c>
      <c r="I7244" s="8">
        <v>21</v>
      </c>
      <c r="J7244" s="9">
        <v>2104</v>
      </c>
      <c r="K7244" s="9">
        <v>441.84</v>
      </c>
      <c r="L7244" s="9">
        <v>2545.84</v>
      </c>
      <c r="M7244" s="16" t="s">
        <v>8447</v>
      </c>
      <c r="N7244" s="14" t="str">
        <f>IF(M7244=0,"",VLOOKUP(M7244,'CUENTAS_CONTABLES'!$A$2:$B$100,2,0))</f>
        <v>MENSAJERÍA</v>
      </c>
      <c r="O7244" s="11" t="s">
        <v>9244</v>
      </c>
      <c r="P7244" s="40" t="s">
        <v>9259</v>
      </c>
      <c r="Q7244" s="107">
        <v>4500007242</v>
      </c>
      <c r="R7244" s="43">
        <v>61437</v>
      </c>
      <c r="T7244" s="119"/>
      <c r="U7244" s="119"/>
      <c r="V7244" s="119"/>
    </row>
    <row r="7245" spans="1:22" ht="15.95" customHeight="1" x14ac:dyDescent="0.2">
      <c r="A7245" s="28" t="s">
        <v>8011</v>
      </c>
      <c r="B7245" s="7">
        <v>44910</v>
      </c>
      <c r="C7245" s="7">
        <v>44910</v>
      </c>
      <c r="D7245" s="7">
        <v>44923.600810185184</v>
      </c>
      <c r="E7245" s="20">
        <v>1104</v>
      </c>
      <c r="F7245" s="27" t="str">
        <f>VLOOKUP(E7245,PROVEEDORES!$A$2:$D$1013,2,0)</f>
        <v>BALEANI GUSA MAURO ARIEL</v>
      </c>
      <c r="G7245" s="6" t="s">
        <v>351</v>
      </c>
      <c r="H7245" s="6" t="s">
        <v>415</v>
      </c>
      <c r="I7245" s="8">
        <v>21</v>
      </c>
      <c r="J7245" s="9">
        <v>49.59</v>
      </c>
      <c r="K7245" s="9">
        <v>10.413900000000002</v>
      </c>
      <c r="L7245" s="9">
        <v>60.003900000000002</v>
      </c>
      <c r="M7245" s="16" t="s">
        <v>8448</v>
      </c>
      <c r="N7245" s="14" t="str">
        <f>IF(M7245=0,"",VLOOKUP(M7245,'CUENTAS_CONTABLES'!$A$2:$B$100,2,0))</f>
        <v>LUZ</v>
      </c>
      <c r="O7245" s="11" t="s">
        <v>9248</v>
      </c>
      <c r="P7245" s="40" t="s">
        <v>9252</v>
      </c>
      <c r="Q7245" s="108">
        <v>4500007243</v>
      </c>
      <c r="R7245" s="43">
        <v>61438</v>
      </c>
      <c r="T7245" s="119"/>
      <c r="U7245" s="119"/>
      <c r="V7245" s="119"/>
    </row>
    <row r="7246" spans="1:22" ht="15.95" customHeight="1" x14ac:dyDescent="0.2">
      <c r="A7246" s="28" t="s">
        <v>8028</v>
      </c>
      <c r="B7246" s="7">
        <v>44910</v>
      </c>
      <c r="C7246" s="7">
        <v>44910</v>
      </c>
      <c r="D7246" s="7">
        <v>44924.569872685184</v>
      </c>
      <c r="E7246" s="20">
        <v>1122</v>
      </c>
      <c r="F7246" s="27" t="str">
        <f>VLOOKUP(E7246,PROVEEDORES!$A$2:$D$1013,2,0)</f>
        <v>BENNASAR SA</v>
      </c>
      <c r="G7246" s="6" t="s">
        <v>351</v>
      </c>
      <c r="H7246" s="6" t="s">
        <v>1323</v>
      </c>
      <c r="I7246" s="8">
        <v>21</v>
      </c>
      <c r="J7246" s="9">
        <v>132.06</v>
      </c>
      <c r="K7246" s="9">
        <v>27.732600000000001</v>
      </c>
      <c r="L7246" s="9">
        <v>159.79259999999999</v>
      </c>
      <c r="M7246" s="16" t="s">
        <v>8449</v>
      </c>
      <c r="N7246" s="14" t="str">
        <f>IF(M7246=0,"",VLOOKUP(M7246,'CUENTAS_CONTABLES'!$A$2:$B$100,2,0))</f>
        <v>TELEFONIA FIJA</v>
      </c>
      <c r="O7246" s="11" t="s">
        <v>9244</v>
      </c>
      <c r="P7246" s="40" t="s">
        <v>9252</v>
      </c>
      <c r="Q7246" s="107">
        <v>4500007244</v>
      </c>
      <c r="R7246" s="43">
        <v>61439</v>
      </c>
      <c r="T7246" s="119"/>
      <c r="U7246" s="119"/>
      <c r="V7246" s="119"/>
    </row>
    <row r="7247" spans="1:22" ht="15.95" customHeight="1" x14ac:dyDescent="0.2">
      <c r="A7247" s="28" t="s">
        <v>2133</v>
      </c>
      <c r="B7247" s="7">
        <v>44910</v>
      </c>
      <c r="C7247" s="7">
        <v>44910</v>
      </c>
      <c r="D7247" s="7">
        <v>44947.480729166666</v>
      </c>
      <c r="E7247" s="20">
        <v>1127</v>
      </c>
      <c r="F7247" s="27" t="str">
        <f>VLOOKUP(E7247,PROVEEDORES!$A$2:$D$1013,2,0)</f>
        <v>BIANCA BLUE S.R.L.</v>
      </c>
      <c r="G7247" s="6" t="s">
        <v>351</v>
      </c>
      <c r="H7247" s="6" t="s">
        <v>1092</v>
      </c>
      <c r="I7247" s="8">
        <v>21</v>
      </c>
      <c r="J7247" s="9">
        <v>826.45</v>
      </c>
      <c r="K7247" s="9">
        <v>173.55450000000002</v>
      </c>
      <c r="L7247" s="9">
        <v>1000.0045</v>
      </c>
      <c r="M7247" s="16" t="s">
        <v>8449</v>
      </c>
      <c r="N7247" s="14" t="str">
        <f>IF(M7247=0,"",VLOOKUP(M7247,'CUENTAS_CONTABLES'!$A$2:$B$100,2,0))</f>
        <v>TELEFONIA FIJA</v>
      </c>
      <c r="O7247" s="11" t="s">
        <v>9248</v>
      </c>
      <c r="P7247" s="40" t="s">
        <v>9252</v>
      </c>
      <c r="Q7247" s="108">
        <v>4500007245</v>
      </c>
      <c r="R7247" s="43">
        <v>61440</v>
      </c>
      <c r="T7247" s="119"/>
      <c r="U7247" s="119"/>
      <c r="V7247" s="119"/>
    </row>
    <row r="7248" spans="1:22" ht="15.95" customHeight="1" x14ac:dyDescent="0.2">
      <c r="A7248" s="28" t="s">
        <v>8013</v>
      </c>
      <c r="B7248" s="7">
        <v>44910</v>
      </c>
      <c r="C7248" s="7">
        <v>44910</v>
      </c>
      <c r="D7248" s="7">
        <v>44925.540347222224</v>
      </c>
      <c r="E7248" s="20">
        <v>1202</v>
      </c>
      <c r="F7248" s="27" t="str">
        <f>VLOOKUP(E7248,PROVEEDORES!$A$2:$D$1013,2,0)</f>
        <v>COLON S.R.L.</v>
      </c>
      <c r="G7248" s="6" t="s">
        <v>351</v>
      </c>
      <c r="H7248" s="6" t="s">
        <v>357</v>
      </c>
      <c r="I7248" s="8">
        <v>21</v>
      </c>
      <c r="J7248" s="9">
        <v>34258.879999999997</v>
      </c>
      <c r="K7248" s="9">
        <v>7194.3647999999994</v>
      </c>
      <c r="L7248" s="9">
        <v>41453.2448</v>
      </c>
      <c r="M7248" s="16" t="s">
        <v>8448</v>
      </c>
      <c r="N7248" s="14" t="str">
        <f>IF(M7248=0,"",VLOOKUP(M7248,'CUENTAS_CONTABLES'!$A$2:$B$100,2,0))</f>
        <v>LUZ</v>
      </c>
      <c r="O7248" s="11" t="s">
        <v>9246</v>
      </c>
      <c r="P7248" s="40" t="s">
        <v>9252</v>
      </c>
      <c r="Q7248" s="107">
        <v>4500007246</v>
      </c>
      <c r="R7248" s="43">
        <v>61441</v>
      </c>
      <c r="T7248" s="119"/>
      <c r="U7248" s="119"/>
      <c r="V7248" s="119"/>
    </row>
    <row r="7249" spans="1:22" ht="15.95" customHeight="1" x14ac:dyDescent="0.2">
      <c r="A7249" s="28" t="s">
        <v>4965</v>
      </c>
      <c r="B7249" s="7">
        <v>44910</v>
      </c>
      <c r="C7249" s="7">
        <v>44910</v>
      </c>
      <c r="D7249" s="7">
        <v>44912.70003472222</v>
      </c>
      <c r="E7249" s="20">
        <v>1221</v>
      </c>
      <c r="F7249" s="27" t="str">
        <f>VLOOKUP(E7249,PROVEEDORES!$A$2:$D$1013,2,0)</f>
        <v>CONVERGIA ARGENTINA SA</v>
      </c>
      <c r="G7249" s="6" t="s">
        <v>352</v>
      </c>
      <c r="H7249" s="6" t="s">
        <v>454</v>
      </c>
      <c r="I7249" s="8">
        <v>0</v>
      </c>
      <c r="J7249" s="9">
        <v>39979</v>
      </c>
      <c r="K7249" s="9">
        <v>0</v>
      </c>
      <c r="L7249" s="9">
        <v>39979</v>
      </c>
      <c r="M7249" s="16" t="s">
        <v>8448</v>
      </c>
      <c r="N7249" s="14" t="str">
        <f>IF(M7249=0,"",VLOOKUP(M7249,'CUENTAS_CONTABLES'!$A$2:$B$100,2,0))</f>
        <v>LUZ</v>
      </c>
      <c r="O7249" s="11" t="s">
        <v>9248</v>
      </c>
      <c r="P7249" s="40" t="s">
        <v>9252</v>
      </c>
      <c r="Q7249" s="108">
        <v>4500007247</v>
      </c>
      <c r="R7249" s="43">
        <v>61442</v>
      </c>
      <c r="T7249" s="119"/>
      <c r="U7249" s="119"/>
      <c r="V7249" s="119"/>
    </row>
    <row r="7250" spans="1:22" ht="15.95" customHeight="1" x14ac:dyDescent="0.2">
      <c r="A7250" s="28" t="s">
        <v>8025</v>
      </c>
      <c r="B7250" s="7">
        <v>44910</v>
      </c>
      <c r="C7250" s="7">
        <v>44910</v>
      </c>
      <c r="D7250" s="7">
        <v>44931.745555555557</v>
      </c>
      <c r="E7250" s="20">
        <v>1281</v>
      </c>
      <c r="F7250" s="27" t="str">
        <f>VLOOKUP(E7250,PROVEEDORES!$A$2:$D$1013,2,0)</f>
        <v>DUEARTE ORUE ALCIDES ALIPIO</v>
      </c>
      <c r="G7250" s="6" t="s">
        <v>351</v>
      </c>
      <c r="H7250" s="6" t="s">
        <v>616</v>
      </c>
      <c r="I7250" s="8">
        <v>21</v>
      </c>
      <c r="J7250" s="9">
        <v>289.26</v>
      </c>
      <c r="K7250" s="9">
        <v>60.744599999999998</v>
      </c>
      <c r="L7250" s="9">
        <v>350.00459999999998</v>
      </c>
      <c r="M7250" s="16" t="s">
        <v>8448</v>
      </c>
      <c r="N7250" s="14" t="str">
        <f>IF(M7250=0,"",VLOOKUP(M7250,'CUENTAS_CONTABLES'!$A$2:$B$100,2,0))</f>
        <v>LUZ</v>
      </c>
      <c r="O7250" s="11" t="s">
        <v>9248</v>
      </c>
      <c r="P7250" s="40" t="s">
        <v>9256</v>
      </c>
      <c r="Q7250" s="107">
        <v>4500007248</v>
      </c>
      <c r="R7250" s="43">
        <v>0</v>
      </c>
      <c r="T7250" s="119"/>
      <c r="U7250" s="119"/>
      <c r="V7250" s="119"/>
    </row>
    <row r="7251" spans="1:22" ht="15.95" customHeight="1" x14ac:dyDescent="0.2">
      <c r="A7251" s="28" t="s">
        <v>8008</v>
      </c>
      <c r="B7251" s="7">
        <v>44910</v>
      </c>
      <c r="C7251" s="7">
        <v>44910</v>
      </c>
      <c r="D7251" s="7">
        <v>44912.660243055558</v>
      </c>
      <c r="E7251" s="20">
        <v>1298</v>
      </c>
      <c r="F7251" s="27" t="str">
        <f>VLOOKUP(E7251,PROVEEDORES!$A$2:$D$1013,2,0)</f>
        <v>EGOX S.R.L.</v>
      </c>
      <c r="G7251" s="6" t="s">
        <v>351</v>
      </c>
      <c r="H7251" s="6" t="s">
        <v>443</v>
      </c>
      <c r="I7251" s="8">
        <v>21</v>
      </c>
      <c r="J7251" s="9">
        <v>74.38</v>
      </c>
      <c r="K7251" s="9">
        <v>15.6198</v>
      </c>
      <c r="L7251" s="9">
        <v>89.999799999999993</v>
      </c>
      <c r="M7251" s="16" t="s">
        <v>8448</v>
      </c>
      <c r="N7251" s="14" t="str">
        <f>IF(M7251=0,"",VLOOKUP(M7251,'CUENTAS_CONTABLES'!$A$2:$B$100,2,0))</f>
        <v>LUZ</v>
      </c>
      <c r="O7251" s="11" t="s">
        <v>9248</v>
      </c>
      <c r="P7251" s="40" t="s">
        <v>9252</v>
      </c>
      <c r="Q7251" s="108">
        <v>4500007249</v>
      </c>
      <c r="R7251" s="43">
        <v>61444</v>
      </c>
      <c r="T7251" s="119"/>
      <c r="U7251" s="119"/>
      <c r="V7251" s="119"/>
    </row>
    <row r="7252" spans="1:22" ht="15.95" customHeight="1" x14ac:dyDescent="0.2">
      <c r="A7252" s="28" t="s">
        <v>8032</v>
      </c>
      <c r="B7252" s="7">
        <v>44910</v>
      </c>
      <c r="C7252" s="7">
        <v>44910</v>
      </c>
      <c r="D7252" s="7">
        <v>44910.661122685182</v>
      </c>
      <c r="E7252" s="20">
        <v>1310</v>
      </c>
      <c r="F7252" s="27" t="str">
        <f>VLOOKUP(E7252,PROVEEDORES!$A$2:$D$1013,2,0)</f>
        <v>ELI S.A.</v>
      </c>
      <c r="G7252" s="6" t="s">
        <v>351</v>
      </c>
      <c r="H7252" s="6" t="s">
        <v>1324</v>
      </c>
      <c r="I7252" s="8">
        <v>21</v>
      </c>
      <c r="J7252" s="9">
        <v>38975</v>
      </c>
      <c r="K7252" s="9">
        <v>8184.75</v>
      </c>
      <c r="L7252" s="9">
        <v>47159.75</v>
      </c>
      <c r="M7252" s="16" t="s">
        <v>8449</v>
      </c>
      <c r="N7252" s="14" t="str">
        <f>IF(M7252=0,"",VLOOKUP(M7252,'CUENTAS_CONTABLES'!$A$2:$B$100,2,0))</f>
        <v>TELEFONIA FIJA</v>
      </c>
      <c r="O7252" s="11" t="s">
        <v>8357</v>
      </c>
      <c r="P7252" s="40" t="s">
        <v>9252</v>
      </c>
      <c r="Q7252" s="107">
        <v>4500007250</v>
      </c>
      <c r="R7252" s="43">
        <v>61445</v>
      </c>
      <c r="T7252" s="119"/>
      <c r="U7252" s="119"/>
      <c r="V7252" s="119"/>
    </row>
    <row r="7253" spans="1:22" ht="15.95" customHeight="1" x14ac:dyDescent="0.2">
      <c r="A7253" s="28" t="s">
        <v>8005</v>
      </c>
      <c r="B7253" s="7">
        <v>44910</v>
      </c>
      <c r="C7253" s="7">
        <v>44910</v>
      </c>
      <c r="D7253" s="7">
        <v>44931.627870370372</v>
      </c>
      <c r="E7253" s="20">
        <v>1336</v>
      </c>
      <c r="F7253" s="27" t="str">
        <f>VLOOKUP(E7253,PROVEEDORES!$A$2:$D$1013,2,0)</f>
        <v>EQUIPEL SRL</v>
      </c>
      <c r="G7253" s="6" t="s">
        <v>351</v>
      </c>
      <c r="H7253" s="6" t="s">
        <v>500</v>
      </c>
      <c r="I7253" s="8">
        <v>21</v>
      </c>
      <c r="J7253" s="9">
        <v>739.25</v>
      </c>
      <c r="K7253" s="9">
        <v>155.24250000000001</v>
      </c>
      <c r="L7253" s="9">
        <v>894.49250000000006</v>
      </c>
      <c r="M7253" s="16" t="s">
        <v>8448</v>
      </c>
      <c r="N7253" s="14" t="str">
        <f>IF(M7253=0,"",VLOOKUP(M7253,'CUENTAS_CONTABLES'!$A$2:$B$100,2,0))</f>
        <v>LUZ</v>
      </c>
      <c r="O7253" s="11" t="s">
        <v>9244</v>
      </c>
      <c r="P7253" s="40" t="s">
        <v>9252</v>
      </c>
      <c r="Q7253" s="108">
        <v>4500007251</v>
      </c>
      <c r="R7253" s="43">
        <v>61446</v>
      </c>
      <c r="T7253" s="119"/>
      <c r="U7253" s="119"/>
      <c r="V7253" s="119"/>
    </row>
    <row r="7254" spans="1:22" ht="15.95" customHeight="1" x14ac:dyDescent="0.2">
      <c r="A7254" s="28" t="s">
        <v>8030</v>
      </c>
      <c r="B7254" s="7">
        <v>44910</v>
      </c>
      <c r="C7254" s="7">
        <v>44910</v>
      </c>
      <c r="D7254" s="7">
        <v>44910.663842592592</v>
      </c>
      <c r="E7254" s="20">
        <v>1352</v>
      </c>
      <c r="F7254" s="27" t="str">
        <f>VLOOKUP(E7254,PROVEEDORES!$A$2:$D$1013,2,0)</f>
        <v xml:space="preserve">ESTACION MONTE GRANDE S.A. </v>
      </c>
      <c r="G7254" s="6" t="s">
        <v>351</v>
      </c>
      <c r="H7254" s="6" t="s">
        <v>756</v>
      </c>
      <c r="I7254" s="8">
        <v>21</v>
      </c>
      <c r="J7254" s="9">
        <v>20661.16</v>
      </c>
      <c r="K7254" s="9">
        <v>4338.8436000000002</v>
      </c>
      <c r="L7254" s="9">
        <v>25000.0036</v>
      </c>
      <c r="M7254" s="16" t="s">
        <v>8449</v>
      </c>
      <c r="N7254" s="14" t="str">
        <f>IF(M7254=0,"",VLOOKUP(M7254,'CUENTAS_CONTABLES'!$A$2:$B$100,2,0))</f>
        <v>TELEFONIA FIJA</v>
      </c>
      <c r="O7254" s="11" t="s">
        <v>9244</v>
      </c>
      <c r="P7254" s="40" t="s">
        <v>9252</v>
      </c>
      <c r="Q7254" s="107">
        <v>4500007252</v>
      </c>
      <c r="R7254" s="43">
        <v>61447</v>
      </c>
      <c r="T7254" s="119"/>
      <c r="U7254" s="119"/>
      <c r="V7254" s="119"/>
    </row>
    <row r="7255" spans="1:22" ht="15.95" customHeight="1" x14ac:dyDescent="0.2">
      <c r="A7255" s="28" t="s">
        <v>8007</v>
      </c>
      <c r="B7255" s="7">
        <v>44910</v>
      </c>
      <c r="C7255" s="7">
        <v>44910</v>
      </c>
      <c r="D7255" s="7">
        <v>44939.631967592592</v>
      </c>
      <c r="E7255" s="20">
        <v>1373</v>
      </c>
      <c r="F7255" s="27" t="str">
        <f>VLOOKUP(E7255,PROVEEDORES!$A$2:$D$1013,2,0)</f>
        <v>FENOGLIO JESUS MARIA</v>
      </c>
      <c r="G7255" s="6" t="s">
        <v>351</v>
      </c>
      <c r="H7255" s="6" t="s">
        <v>380</v>
      </c>
      <c r="I7255" s="8">
        <v>21</v>
      </c>
      <c r="J7255" s="9">
        <v>115.45</v>
      </c>
      <c r="K7255" s="9">
        <v>24.244500000000002</v>
      </c>
      <c r="L7255" s="9">
        <v>139.69450000000001</v>
      </c>
      <c r="M7255" s="16" t="s">
        <v>8448</v>
      </c>
      <c r="N7255" s="14" t="str">
        <f>IF(M7255=0,"",VLOOKUP(M7255,'CUENTAS_CONTABLES'!$A$2:$B$100,2,0))</f>
        <v>LUZ</v>
      </c>
      <c r="O7255" s="11" t="s">
        <v>8357</v>
      </c>
      <c r="P7255" s="40" t="s">
        <v>9252</v>
      </c>
      <c r="Q7255" s="108">
        <v>4500007253</v>
      </c>
      <c r="R7255" s="43">
        <v>61448</v>
      </c>
      <c r="T7255" s="119"/>
      <c r="U7255" s="119"/>
      <c r="V7255" s="119"/>
    </row>
    <row r="7256" spans="1:22" ht="15.95" customHeight="1" x14ac:dyDescent="0.2">
      <c r="A7256" s="28" t="s">
        <v>8016</v>
      </c>
      <c r="B7256" s="7">
        <v>44910</v>
      </c>
      <c r="C7256" s="7">
        <v>44910</v>
      </c>
      <c r="D7256" s="7">
        <v>44923.521435185183</v>
      </c>
      <c r="E7256" s="20">
        <v>1389</v>
      </c>
      <c r="F7256" s="27" t="str">
        <f>VLOOKUP(E7256,PROVEEDORES!$A$2:$D$1013,2,0)</f>
        <v>FISMENDO SRL</v>
      </c>
      <c r="G7256" s="6" t="s">
        <v>351</v>
      </c>
      <c r="H7256" s="6" t="s">
        <v>392</v>
      </c>
      <c r="I7256" s="8">
        <v>21</v>
      </c>
      <c r="J7256" s="9">
        <v>61.45</v>
      </c>
      <c r="K7256" s="9">
        <v>12.904500000000001</v>
      </c>
      <c r="L7256" s="9">
        <v>74.354500000000002</v>
      </c>
      <c r="M7256" s="16" t="s">
        <v>8448</v>
      </c>
      <c r="N7256" s="14" t="str">
        <f>IF(M7256=0,"",VLOOKUP(M7256,'CUENTAS_CONTABLES'!$A$2:$B$100,2,0))</f>
        <v>LUZ</v>
      </c>
      <c r="O7256" s="11" t="s">
        <v>9244</v>
      </c>
      <c r="P7256" s="40" t="s">
        <v>9252</v>
      </c>
      <c r="Q7256" s="107">
        <v>4500007254</v>
      </c>
      <c r="R7256" s="43">
        <v>61449</v>
      </c>
      <c r="T7256" s="119"/>
      <c r="U7256" s="119"/>
      <c r="V7256" s="119"/>
    </row>
    <row r="7257" spans="1:22" ht="15.95" customHeight="1" x14ac:dyDescent="0.2">
      <c r="A7257" s="28" t="s">
        <v>8014</v>
      </c>
      <c r="B7257" s="7">
        <v>44910</v>
      </c>
      <c r="C7257" s="7">
        <v>44910</v>
      </c>
      <c r="D7257" s="7">
        <v>44911.584699074076</v>
      </c>
      <c r="E7257" s="20">
        <v>1455</v>
      </c>
      <c r="F7257" s="27" t="str">
        <f>VLOOKUP(E7257,PROVEEDORES!$A$2:$D$1013,2,0)</f>
        <v>GRUPO NET SRL</v>
      </c>
      <c r="G7257" s="6" t="s">
        <v>351</v>
      </c>
      <c r="H7257" s="6" t="s">
        <v>416</v>
      </c>
      <c r="I7257" s="8">
        <v>21</v>
      </c>
      <c r="J7257" s="9">
        <v>71579.33</v>
      </c>
      <c r="K7257" s="9">
        <v>15031.659299999999</v>
      </c>
      <c r="L7257" s="9">
        <v>86610.989300000001</v>
      </c>
      <c r="M7257" s="16" t="s">
        <v>8448</v>
      </c>
      <c r="N7257" s="14" t="str">
        <f>IF(M7257=0,"",VLOOKUP(M7257,'CUENTAS_CONTABLES'!$A$2:$B$100,2,0))</f>
        <v>LUZ</v>
      </c>
      <c r="O7257" s="11" t="s">
        <v>9240</v>
      </c>
      <c r="P7257" s="40" t="s">
        <v>9258</v>
      </c>
      <c r="Q7257" s="108">
        <v>4500007255</v>
      </c>
      <c r="R7257" s="43">
        <v>61450</v>
      </c>
      <c r="T7257" s="119"/>
      <c r="U7257" s="119"/>
      <c r="V7257" s="119"/>
    </row>
    <row r="7258" spans="1:22" ht="15.95" customHeight="1" x14ac:dyDescent="0.2">
      <c r="A7258" s="28" t="s">
        <v>8029</v>
      </c>
      <c r="B7258" s="7">
        <v>44910</v>
      </c>
      <c r="C7258" s="7">
        <v>44910</v>
      </c>
      <c r="D7258" s="7">
        <v>44939.632847222223</v>
      </c>
      <c r="E7258" s="20">
        <v>1461</v>
      </c>
      <c r="F7258" s="27" t="str">
        <f>VLOOKUP(E7258,PROVEEDORES!$A$2:$D$1013,2,0)</f>
        <v>GUSTAVO MARCELO VALLE</v>
      </c>
      <c r="G7258" s="6" t="s">
        <v>352</v>
      </c>
      <c r="H7258" s="6" t="s">
        <v>925</v>
      </c>
      <c r="I7258" s="8">
        <v>0</v>
      </c>
      <c r="J7258" s="9">
        <v>28888</v>
      </c>
      <c r="K7258" s="9">
        <v>0</v>
      </c>
      <c r="L7258" s="9">
        <v>28888</v>
      </c>
      <c r="M7258" s="16" t="s">
        <v>8449</v>
      </c>
      <c r="N7258" s="14" t="str">
        <f>IF(M7258=0,"",VLOOKUP(M7258,'CUENTAS_CONTABLES'!$A$2:$B$100,2,0))</f>
        <v>TELEFONIA FIJA</v>
      </c>
      <c r="O7258" s="11" t="s">
        <v>9242</v>
      </c>
      <c r="P7258" s="40" t="s">
        <v>9252</v>
      </c>
      <c r="Q7258" s="107">
        <v>4500007256</v>
      </c>
      <c r="R7258" s="43">
        <v>61451</v>
      </c>
      <c r="T7258" s="119"/>
      <c r="U7258" s="119"/>
      <c r="V7258" s="119"/>
    </row>
    <row r="7259" spans="1:22" ht="15.95" customHeight="1" x14ac:dyDescent="0.2">
      <c r="A7259" s="28" t="s">
        <v>8006</v>
      </c>
      <c r="B7259" s="7">
        <v>44910</v>
      </c>
      <c r="C7259" s="7">
        <v>44910</v>
      </c>
      <c r="D7259" s="7">
        <v>44919.591550925928</v>
      </c>
      <c r="E7259" s="20">
        <v>1493</v>
      </c>
      <c r="F7259" s="27" t="str">
        <f>VLOOKUP(E7259,PROVEEDORES!$A$2:$D$1013,2,0)</f>
        <v>INTEGRAL PACK EXPRESS S.A</v>
      </c>
      <c r="G7259" s="6" t="s">
        <v>351</v>
      </c>
      <c r="H7259" s="6" t="s">
        <v>527</v>
      </c>
      <c r="I7259" s="8">
        <v>21</v>
      </c>
      <c r="J7259" s="9">
        <v>31000</v>
      </c>
      <c r="K7259" s="9">
        <v>6510</v>
      </c>
      <c r="L7259" s="9">
        <v>37510</v>
      </c>
      <c r="M7259" s="16" t="s">
        <v>8448</v>
      </c>
      <c r="N7259" s="14" t="str">
        <f>IF(M7259=0,"",VLOOKUP(M7259,'CUENTAS_CONTABLES'!$A$2:$B$100,2,0))</f>
        <v>LUZ</v>
      </c>
      <c r="O7259" s="11" t="s">
        <v>9244</v>
      </c>
      <c r="P7259" s="40" t="s">
        <v>9252</v>
      </c>
      <c r="Q7259" s="108">
        <v>4500007257</v>
      </c>
      <c r="R7259" s="43">
        <v>61452</v>
      </c>
      <c r="T7259" s="119"/>
      <c r="U7259" s="119"/>
      <c r="V7259" s="119"/>
    </row>
    <row r="7260" spans="1:22" ht="15.95" customHeight="1" x14ac:dyDescent="0.2">
      <c r="A7260" s="28" t="s">
        <v>8012</v>
      </c>
      <c r="B7260" s="7">
        <v>44910</v>
      </c>
      <c r="C7260" s="7">
        <v>44910</v>
      </c>
      <c r="D7260" s="7">
        <v>44925.539375</v>
      </c>
      <c r="E7260" s="20">
        <v>1530</v>
      </c>
      <c r="F7260" s="27" t="str">
        <f>VLOOKUP(E7260,PROVEEDORES!$A$2:$D$1013,2,0)</f>
        <v>JUAN CARLOS VUELVA</v>
      </c>
      <c r="G7260" s="6" t="s">
        <v>351</v>
      </c>
      <c r="H7260" s="6" t="s">
        <v>357</v>
      </c>
      <c r="I7260" s="8">
        <v>21</v>
      </c>
      <c r="J7260" s="9">
        <v>50.87</v>
      </c>
      <c r="K7260" s="9">
        <v>10.682700000000001</v>
      </c>
      <c r="L7260" s="9">
        <v>61.552700000000002</v>
      </c>
      <c r="M7260" s="16" t="s">
        <v>8448</v>
      </c>
      <c r="N7260" s="14" t="str">
        <f>IF(M7260=0,"",VLOOKUP(M7260,'CUENTAS_CONTABLES'!$A$2:$B$100,2,0))</f>
        <v>LUZ</v>
      </c>
      <c r="O7260" s="11" t="s">
        <v>9248</v>
      </c>
      <c r="P7260" s="40" t="s">
        <v>9252</v>
      </c>
      <c r="Q7260" s="107">
        <v>4500007258</v>
      </c>
      <c r="R7260" s="43">
        <v>61453</v>
      </c>
      <c r="T7260" s="119"/>
      <c r="U7260" s="119"/>
      <c r="V7260" s="119"/>
    </row>
    <row r="7261" spans="1:22" ht="15.95" customHeight="1" x14ac:dyDescent="0.2">
      <c r="A7261" s="28" t="s">
        <v>8023</v>
      </c>
      <c r="B7261" s="7">
        <v>44910</v>
      </c>
      <c r="C7261" s="7">
        <v>44910</v>
      </c>
      <c r="D7261" s="7">
        <v>44911.414444444446</v>
      </c>
      <c r="E7261" s="20">
        <v>1580</v>
      </c>
      <c r="F7261" s="27" t="str">
        <f>VLOOKUP(E7261,PROVEEDORES!$A$2:$D$1013,2,0)</f>
        <v>LEANDRO NESTOR RAELE</v>
      </c>
      <c r="G7261" s="6" t="s">
        <v>351</v>
      </c>
      <c r="H7261" s="6" t="s">
        <v>398</v>
      </c>
      <c r="I7261" s="8">
        <v>21</v>
      </c>
      <c r="J7261" s="9">
        <v>50</v>
      </c>
      <c r="K7261" s="9">
        <v>10.5</v>
      </c>
      <c r="L7261" s="9">
        <v>60.5</v>
      </c>
      <c r="M7261" s="16" t="s">
        <v>8448</v>
      </c>
      <c r="N7261" s="14" t="str">
        <f>IF(M7261=0,"",VLOOKUP(M7261,'CUENTAS_CONTABLES'!$A$2:$B$100,2,0))</f>
        <v>LUZ</v>
      </c>
      <c r="O7261" s="11" t="s">
        <v>9242</v>
      </c>
      <c r="P7261" s="40" t="s">
        <v>9256</v>
      </c>
      <c r="Q7261" s="108">
        <v>4500007259</v>
      </c>
      <c r="R7261" s="43">
        <v>61454</v>
      </c>
      <c r="T7261" s="119"/>
      <c r="U7261" s="119"/>
      <c r="V7261" s="119"/>
    </row>
    <row r="7262" spans="1:22" ht="15.95" customHeight="1" x14ac:dyDescent="0.2">
      <c r="A7262" s="28" t="s">
        <v>8010</v>
      </c>
      <c r="B7262" s="7">
        <v>44910</v>
      </c>
      <c r="C7262" s="7">
        <v>44910</v>
      </c>
      <c r="D7262" s="7">
        <v>44919.600601851853</v>
      </c>
      <c r="E7262" s="20">
        <v>1616</v>
      </c>
      <c r="F7262" s="27" t="str">
        <f>VLOOKUP(E7262,PROVEEDORES!$A$2:$D$1013,2,0)</f>
        <v>MADINA PAULO RUBEN</v>
      </c>
      <c r="G7262" s="6" t="s">
        <v>351</v>
      </c>
      <c r="H7262" s="6" t="s">
        <v>529</v>
      </c>
      <c r="I7262" s="8">
        <v>21</v>
      </c>
      <c r="J7262" s="9">
        <v>55000</v>
      </c>
      <c r="K7262" s="9">
        <v>11550</v>
      </c>
      <c r="L7262" s="9">
        <v>66550</v>
      </c>
      <c r="M7262" s="16" t="s">
        <v>8448</v>
      </c>
      <c r="N7262" s="14" t="str">
        <f>IF(M7262=0,"",VLOOKUP(M7262,'CUENTAS_CONTABLES'!$A$2:$B$100,2,0))</f>
        <v>LUZ</v>
      </c>
      <c r="O7262" s="11" t="s">
        <v>9248</v>
      </c>
      <c r="P7262" s="40" t="s">
        <v>9252</v>
      </c>
      <c r="Q7262" s="107">
        <v>4500007260</v>
      </c>
      <c r="R7262" s="43">
        <v>61455</v>
      </c>
      <c r="T7262" s="119"/>
      <c r="U7262" s="119"/>
      <c r="V7262" s="119"/>
    </row>
    <row r="7263" spans="1:22" ht="15.95" customHeight="1" x14ac:dyDescent="0.2">
      <c r="A7263" s="28" t="s">
        <v>8026</v>
      </c>
      <c r="B7263" s="7">
        <v>44910</v>
      </c>
      <c r="C7263" s="7">
        <v>44910</v>
      </c>
      <c r="D7263" s="7">
        <v>44920.706574074073</v>
      </c>
      <c r="E7263" s="20">
        <v>1638</v>
      </c>
      <c r="F7263" s="27" t="str">
        <f>VLOOKUP(E7263,PROVEEDORES!$A$2:$D$1013,2,0)</f>
        <v>MARIA FLORENCIA ALAIMO</v>
      </c>
      <c r="G7263" s="6" t="s">
        <v>352</v>
      </c>
      <c r="H7263" s="6" t="s">
        <v>820</v>
      </c>
      <c r="I7263" s="8">
        <v>0</v>
      </c>
      <c r="J7263" s="9">
        <v>40626</v>
      </c>
      <c r="K7263" s="9">
        <v>0</v>
      </c>
      <c r="L7263" s="9">
        <v>40626</v>
      </c>
      <c r="M7263" s="16" t="s">
        <v>8448</v>
      </c>
      <c r="N7263" s="14" t="str">
        <f>IF(M7263=0,"",VLOOKUP(M7263,'CUENTAS_CONTABLES'!$A$2:$B$100,2,0))</f>
        <v>LUZ</v>
      </c>
      <c r="O7263" s="11" t="s">
        <v>9245</v>
      </c>
      <c r="P7263" s="40" t="s">
        <v>9256</v>
      </c>
      <c r="Q7263" s="108">
        <v>4500007261</v>
      </c>
      <c r="R7263" s="43">
        <v>61457</v>
      </c>
      <c r="T7263" s="119"/>
      <c r="U7263" s="119"/>
      <c r="V7263" s="119"/>
    </row>
    <row r="7264" spans="1:22" ht="15.95" customHeight="1" x14ac:dyDescent="0.2">
      <c r="A7264" s="28" t="s">
        <v>8015</v>
      </c>
      <c r="B7264" s="7">
        <v>44910</v>
      </c>
      <c r="C7264" s="7">
        <v>44910</v>
      </c>
      <c r="D7264" s="7">
        <v>44923.649976851855</v>
      </c>
      <c r="E7264" s="20">
        <v>1638</v>
      </c>
      <c r="F7264" s="27" t="str">
        <f>VLOOKUP(E7264,PROVEEDORES!$A$2:$D$1013,2,0)</f>
        <v>MARIA FLORENCIA ALAIMO</v>
      </c>
      <c r="G7264" s="6" t="s">
        <v>351</v>
      </c>
      <c r="H7264" s="6" t="s">
        <v>444</v>
      </c>
      <c r="I7264" s="8">
        <v>21</v>
      </c>
      <c r="J7264" s="9">
        <v>36.36</v>
      </c>
      <c r="K7264" s="9">
        <v>7.6355999999999993</v>
      </c>
      <c r="L7264" s="9">
        <v>43.995599999999996</v>
      </c>
      <c r="M7264" s="16" t="s">
        <v>8448</v>
      </c>
      <c r="N7264" s="14" t="str">
        <f>IF(M7264=0,"",VLOOKUP(M7264,'CUENTAS_CONTABLES'!$A$2:$B$100,2,0))</f>
        <v>LUZ</v>
      </c>
      <c r="O7264" s="11" t="s">
        <v>9243</v>
      </c>
      <c r="P7264" s="40" t="s">
        <v>9252</v>
      </c>
      <c r="Q7264" s="107">
        <v>4500007262</v>
      </c>
      <c r="R7264" s="43">
        <v>61456</v>
      </c>
      <c r="T7264" s="119"/>
      <c r="U7264" s="119"/>
      <c r="V7264" s="119"/>
    </row>
    <row r="7265" spans="1:22" ht="15.95" customHeight="1" x14ac:dyDescent="0.2">
      <c r="A7265" s="28" t="s">
        <v>8031</v>
      </c>
      <c r="B7265" s="7">
        <v>44910</v>
      </c>
      <c r="C7265" s="7">
        <v>44910</v>
      </c>
      <c r="D7265" s="7">
        <v>44939.663113425922</v>
      </c>
      <c r="E7265" s="20">
        <v>1666</v>
      </c>
      <c r="F7265" s="27" t="str">
        <f>VLOOKUP(E7265,PROVEEDORES!$A$2:$D$1013,2,0)</f>
        <v>MELLINO PATRICIA BEATRIZ</v>
      </c>
      <c r="G7265" s="6" t="s">
        <v>351</v>
      </c>
      <c r="H7265" s="6" t="s">
        <v>1083</v>
      </c>
      <c r="I7265" s="8">
        <v>21</v>
      </c>
      <c r="J7265" s="9">
        <v>210.74</v>
      </c>
      <c r="K7265" s="9">
        <v>44.255400000000002</v>
      </c>
      <c r="L7265" s="9">
        <v>254.99540000000002</v>
      </c>
      <c r="M7265" s="16" t="s">
        <v>8449</v>
      </c>
      <c r="N7265" s="14" t="str">
        <f>IF(M7265=0,"",VLOOKUP(M7265,'CUENTAS_CONTABLES'!$A$2:$B$100,2,0))</f>
        <v>TELEFONIA FIJA</v>
      </c>
      <c r="O7265" s="11" t="s">
        <v>9242</v>
      </c>
      <c r="P7265" s="40" t="s">
        <v>9252</v>
      </c>
      <c r="Q7265" s="108">
        <v>4500007263</v>
      </c>
      <c r="R7265" s="43">
        <v>61458</v>
      </c>
      <c r="T7265" s="119"/>
      <c r="U7265" s="119"/>
      <c r="V7265" s="119"/>
    </row>
    <row r="7266" spans="1:22" ht="15.95" customHeight="1" x14ac:dyDescent="0.2">
      <c r="A7266" s="28" t="s">
        <v>8019</v>
      </c>
      <c r="B7266" s="7">
        <v>44910</v>
      </c>
      <c r="C7266" s="7">
        <v>44910</v>
      </c>
      <c r="D7266" s="7">
        <v>44912.602997685186</v>
      </c>
      <c r="E7266" s="20">
        <v>1668</v>
      </c>
      <c r="F7266" s="27" t="str">
        <f>VLOOKUP(E7266,PROVEEDORES!$A$2:$D$1013,2,0)</f>
        <v>MENDOZA VARGAS FREDDY CAUSSIN</v>
      </c>
      <c r="G7266" s="6" t="s">
        <v>352</v>
      </c>
      <c r="H7266" s="6" t="s">
        <v>604</v>
      </c>
      <c r="I7266" s="8">
        <v>0</v>
      </c>
      <c r="J7266" s="9">
        <v>47106</v>
      </c>
      <c r="K7266" s="9">
        <v>0</v>
      </c>
      <c r="L7266" s="9">
        <v>47106</v>
      </c>
      <c r="M7266" s="16" t="s">
        <v>8448</v>
      </c>
      <c r="N7266" s="14" t="str">
        <f>IF(M7266=0,"",VLOOKUP(M7266,'CUENTAS_CONTABLES'!$A$2:$B$100,2,0))</f>
        <v>LUZ</v>
      </c>
      <c r="O7266" s="11" t="s">
        <v>9248</v>
      </c>
      <c r="P7266" s="40" t="s">
        <v>9252</v>
      </c>
      <c r="Q7266" s="107">
        <v>4500007264</v>
      </c>
      <c r="R7266" s="43">
        <v>61459</v>
      </c>
      <c r="T7266" s="119"/>
      <c r="U7266" s="119"/>
      <c r="V7266" s="119"/>
    </row>
    <row r="7267" spans="1:22" ht="15.95" customHeight="1" x14ac:dyDescent="0.2">
      <c r="A7267" s="28" t="s">
        <v>8024</v>
      </c>
      <c r="B7267" s="7">
        <v>44910</v>
      </c>
      <c r="C7267" s="7">
        <v>44910</v>
      </c>
      <c r="D7267" s="7">
        <v>44944.561874999999</v>
      </c>
      <c r="E7267" s="20">
        <v>1671</v>
      </c>
      <c r="F7267" s="27" t="str">
        <f>VLOOKUP(E7267,PROVEEDORES!$A$2:$D$1013,2,0)</f>
        <v>MERCEDES LLAVER BADUI</v>
      </c>
      <c r="G7267" s="6" t="s">
        <v>351</v>
      </c>
      <c r="H7267" s="6" t="s">
        <v>1322</v>
      </c>
      <c r="I7267" s="8">
        <v>21</v>
      </c>
      <c r="J7267" s="9">
        <v>72.73</v>
      </c>
      <c r="K7267" s="9">
        <v>15.273300000000001</v>
      </c>
      <c r="L7267" s="9">
        <v>88.00330000000001</v>
      </c>
      <c r="M7267" s="16" t="s">
        <v>8448</v>
      </c>
      <c r="N7267" s="14" t="str">
        <f>IF(M7267=0,"",VLOOKUP(M7267,'CUENTAS_CONTABLES'!$A$2:$B$100,2,0))</f>
        <v>LUZ</v>
      </c>
      <c r="O7267" s="11" t="s">
        <v>9242</v>
      </c>
      <c r="P7267" s="40" t="s">
        <v>9259</v>
      </c>
      <c r="Q7267" s="108">
        <v>4500007265</v>
      </c>
      <c r="R7267" s="43">
        <v>61460</v>
      </c>
      <c r="T7267" s="119"/>
      <c r="U7267" s="119"/>
      <c r="V7267" s="119"/>
    </row>
    <row r="7268" spans="1:22" ht="15.95" customHeight="1" x14ac:dyDescent="0.2">
      <c r="A7268" s="28" t="s">
        <v>8003</v>
      </c>
      <c r="B7268" s="7">
        <v>44910</v>
      </c>
      <c r="C7268" s="7">
        <v>44910</v>
      </c>
      <c r="D7268" s="7">
        <v>44931.623865740738</v>
      </c>
      <c r="E7268" s="20">
        <v>1706</v>
      </c>
      <c r="F7268" s="27" t="str">
        <f>VLOOKUP(E7268,PROVEEDORES!$A$2:$D$1013,2,0)</f>
        <v>NEXTEL S.A.</v>
      </c>
      <c r="G7268" s="6" t="s">
        <v>351</v>
      </c>
      <c r="H7268" s="6" t="s">
        <v>500</v>
      </c>
      <c r="I7268" s="8">
        <v>21</v>
      </c>
      <c r="J7268" s="9">
        <v>918</v>
      </c>
      <c r="K7268" s="9">
        <v>192.78</v>
      </c>
      <c r="L7268" s="9">
        <v>1110.78</v>
      </c>
      <c r="M7268" s="16" t="s">
        <v>8447</v>
      </c>
      <c r="N7268" s="14" t="str">
        <f>IF(M7268=0,"",VLOOKUP(M7268,'CUENTAS_CONTABLES'!$A$2:$B$100,2,0))</f>
        <v>MENSAJERÍA</v>
      </c>
      <c r="O7268" s="11" t="s">
        <v>8357</v>
      </c>
      <c r="P7268" s="40" t="s">
        <v>9252</v>
      </c>
      <c r="Q7268" s="107">
        <v>4500007266</v>
      </c>
      <c r="R7268" s="43">
        <v>61461</v>
      </c>
      <c r="T7268" s="119"/>
      <c r="U7268" s="119"/>
      <c r="V7268" s="119"/>
    </row>
    <row r="7269" spans="1:22" ht="15.95" customHeight="1" x14ac:dyDescent="0.2">
      <c r="A7269" s="28" t="s">
        <v>2705</v>
      </c>
      <c r="B7269" s="7">
        <v>44910</v>
      </c>
      <c r="C7269" s="7">
        <v>44910</v>
      </c>
      <c r="D7269" s="7">
        <v>44912.602662037039</v>
      </c>
      <c r="E7269" s="20">
        <v>1717</v>
      </c>
      <c r="F7269" s="27" t="str">
        <f>VLOOKUP(E7269,PROVEEDORES!$A$2:$D$1013,2,0)</f>
        <v>NUN SRL</v>
      </c>
      <c r="G7269" s="6" t="s">
        <v>352</v>
      </c>
      <c r="H7269" s="6" t="s">
        <v>1321</v>
      </c>
      <c r="I7269" s="8">
        <v>0</v>
      </c>
      <c r="J7269" s="9">
        <v>45742</v>
      </c>
      <c r="K7269" s="9">
        <v>0</v>
      </c>
      <c r="L7269" s="9">
        <v>45742</v>
      </c>
      <c r="M7269" s="16" t="s">
        <v>8448</v>
      </c>
      <c r="N7269" s="14" t="str">
        <f>IF(M7269=0,"",VLOOKUP(M7269,'CUENTAS_CONTABLES'!$A$2:$B$100,2,0))</f>
        <v>LUZ</v>
      </c>
      <c r="O7269" s="11" t="s">
        <v>9241</v>
      </c>
      <c r="P7269" s="40" t="s">
        <v>9252</v>
      </c>
      <c r="Q7269" s="108">
        <v>4500007267</v>
      </c>
      <c r="R7269" s="43">
        <v>61462</v>
      </c>
      <c r="T7269" s="119"/>
      <c r="U7269" s="119"/>
      <c r="V7269" s="119"/>
    </row>
    <row r="7270" spans="1:22" ht="15.95" customHeight="1" x14ac:dyDescent="0.2">
      <c r="A7270" s="28" t="s">
        <v>8027</v>
      </c>
      <c r="B7270" s="7">
        <v>44910</v>
      </c>
      <c r="C7270" s="7">
        <v>44910</v>
      </c>
      <c r="D7270" s="7">
        <v>44912.665810185186</v>
      </c>
      <c r="E7270" s="20">
        <v>1786</v>
      </c>
      <c r="F7270" s="27" t="str">
        <f>VLOOKUP(E7270,PROVEEDORES!$A$2:$D$1013,2,0)</f>
        <v>POLAR VISION SRL</v>
      </c>
      <c r="G7270" s="6" t="s">
        <v>352</v>
      </c>
      <c r="H7270" s="6" t="s">
        <v>550</v>
      </c>
      <c r="I7270" s="8">
        <v>0</v>
      </c>
      <c r="J7270" s="9">
        <v>24792</v>
      </c>
      <c r="K7270" s="9">
        <v>0</v>
      </c>
      <c r="L7270" s="9">
        <v>24792</v>
      </c>
      <c r="M7270" s="16" t="s">
        <v>8449</v>
      </c>
      <c r="N7270" s="14" t="str">
        <f>IF(M7270=0,"",VLOOKUP(M7270,'CUENTAS_CONTABLES'!$A$2:$B$100,2,0))</f>
        <v>TELEFONIA FIJA</v>
      </c>
      <c r="O7270" s="11" t="s">
        <v>9241</v>
      </c>
      <c r="P7270" s="40" t="s">
        <v>9252</v>
      </c>
      <c r="Q7270" s="107">
        <v>4500007268</v>
      </c>
      <c r="R7270" s="43">
        <v>61463</v>
      </c>
      <c r="T7270" s="119"/>
      <c r="U7270" s="119"/>
      <c r="V7270" s="119"/>
    </row>
    <row r="7271" spans="1:22" ht="15.95" customHeight="1" x14ac:dyDescent="0.2">
      <c r="A7271" s="28" t="s">
        <v>8001</v>
      </c>
      <c r="B7271" s="7">
        <v>44910</v>
      </c>
      <c r="C7271" s="7">
        <v>44910</v>
      </c>
      <c r="D7271" s="7">
        <v>44931.634826388887</v>
      </c>
      <c r="E7271" s="20">
        <v>1787</v>
      </c>
      <c r="F7271" s="27" t="str">
        <f>VLOOKUP(E7271,PROVEEDORES!$A$2:$D$1013,2,0)</f>
        <v>PONTEBRAP S.A.</v>
      </c>
      <c r="G7271" s="6" t="s">
        <v>351</v>
      </c>
      <c r="H7271" s="6" t="s">
        <v>500</v>
      </c>
      <c r="I7271" s="8">
        <v>21</v>
      </c>
      <c r="J7271" s="9">
        <v>1665</v>
      </c>
      <c r="K7271" s="9">
        <v>349.65</v>
      </c>
      <c r="L7271" s="9">
        <v>2014.65</v>
      </c>
      <c r="M7271" s="16" t="s">
        <v>8447</v>
      </c>
      <c r="N7271" s="14" t="str">
        <f>IF(M7271=0,"",VLOOKUP(M7271,'CUENTAS_CONTABLES'!$A$2:$B$100,2,0))</f>
        <v>MENSAJERÍA</v>
      </c>
      <c r="O7271" s="11" t="s">
        <v>9244</v>
      </c>
      <c r="P7271" s="40" t="s">
        <v>9252</v>
      </c>
      <c r="Q7271" s="108">
        <v>4500007269</v>
      </c>
      <c r="R7271" s="43">
        <v>0</v>
      </c>
      <c r="T7271" s="119"/>
      <c r="U7271" s="119"/>
      <c r="V7271" s="119"/>
    </row>
    <row r="7272" spans="1:22" ht="15.95" customHeight="1" x14ac:dyDescent="0.2">
      <c r="A7272" s="28" t="s">
        <v>8002</v>
      </c>
      <c r="B7272" s="7">
        <v>44910</v>
      </c>
      <c r="C7272" s="7">
        <v>44910</v>
      </c>
      <c r="D7272" s="7">
        <v>44931.625648148147</v>
      </c>
      <c r="E7272" s="20">
        <v>1800</v>
      </c>
      <c r="F7272" s="27" t="str">
        <f>VLOOKUP(E7272,PROVEEDORES!$A$2:$D$1013,2,0)</f>
        <v>RAMON DOMINGUEZ</v>
      </c>
      <c r="G7272" s="6" t="s">
        <v>351</v>
      </c>
      <c r="H7272" s="6" t="s">
        <v>500</v>
      </c>
      <c r="I7272" s="8">
        <v>21</v>
      </c>
      <c r="J7272" s="9">
        <v>1186</v>
      </c>
      <c r="K7272" s="9">
        <v>249.06</v>
      </c>
      <c r="L7272" s="9">
        <v>1435.06</v>
      </c>
      <c r="M7272" s="16" t="s">
        <v>8447</v>
      </c>
      <c r="N7272" s="14" t="str">
        <f>IF(M7272=0,"",VLOOKUP(M7272,'CUENTAS_CONTABLES'!$A$2:$B$100,2,0))</f>
        <v>MENSAJERÍA</v>
      </c>
      <c r="O7272" s="11" t="s">
        <v>9242</v>
      </c>
      <c r="P7272" s="40" t="s">
        <v>9252</v>
      </c>
      <c r="Q7272" s="107">
        <v>4500007270</v>
      </c>
      <c r="R7272" s="43">
        <v>61465</v>
      </c>
      <c r="T7272" s="119"/>
      <c r="U7272" s="119"/>
      <c r="V7272" s="119"/>
    </row>
    <row r="7273" spans="1:22" ht="15.95" customHeight="1" x14ac:dyDescent="0.2">
      <c r="A7273" s="28" t="s">
        <v>8017</v>
      </c>
      <c r="B7273" s="7">
        <v>44910</v>
      </c>
      <c r="C7273" s="7">
        <v>44910</v>
      </c>
      <c r="D7273" s="7">
        <v>44923.648981481485</v>
      </c>
      <c r="E7273" s="20">
        <v>1803</v>
      </c>
      <c r="F7273" s="27" t="str">
        <f>VLOOKUP(E7273,PROVEEDORES!$A$2:$D$1013,2,0)</f>
        <v>RDM TILES GROUP S.R.L.</v>
      </c>
      <c r="G7273" s="6" t="s">
        <v>351</v>
      </c>
      <c r="H7273" s="6" t="s">
        <v>418</v>
      </c>
      <c r="I7273" s="8">
        <v>21</v>
      </c>
      <c r="J7273" s="9">
        <v>37.19</v>
      </c>
      <c r="K7273" s="9">
        <v>7.8098999999999998</v>
      </c>
      <c r="L7273" s="9">
        <v>44.999899999999997</v>
      </c>
      <c r="M7273" s="16" t="s">
        <v>8448</v>
      </c>
      <c r="N7273" s="14" t="str">
        <f>IF(M7273=0,"",VLOOKUP(M7273,'CUENTAS_CONTABLES'!$A$2:$B$100,2,0))</f>
        <v>LUZ</v>
      </c>
      <c r="O7273" s="11" t="s">
        <v>8357</v>
      </c>
      <c r="P7273" s="40" t="s">
        <v>9252</v>
      </c>
      <c r="Q7273" s="108">
        <v>4500007271</v>
      </c>
      <c r="R7273" s="43">
        <v>61466</v>
      </c>
      <c r="T7273" s="119"/>
      <c r="U7273" s="119"/>
      <c r="V7273" s="119"/>
    </row>
    <row r="7274" spans="1:22" ht="15.95" customHeight="1" x14ac:dyDescent="0.2">
      <c r="A7274" s="28" t="s">
        <v>8021</v>
      </c>
      <c r="B7274" s="7">
        <v>44910</v>
      </c>
      <c r="C7274" s="7">
        <v>44910</v>
      </c>
      <c r="D7274" s="7">
        <v>44926.747696759259</v>
      </c>
      <c r="E7274" s="20">
        <v>1862</v>
      </c>
      <c r="F7274" s="27" t="str">
        <f>VLOOKUP(E7274,PROVEEDORES!$A$2:$D$1013,2,0)</f>
        <v>SANCHEZ ARTURO CANDIDO</v>
      </c>
      <c r="G7274" s="6" t="s">
        <v>351</v>
      </c>
      <c r="H7274" s="6" t="s">
        <v>365</v>
      </c>
      <c r="I7274" s="8">
        <v>21</v>
      </c>
      <c r="J7274" s="9">
        <v>1882.77</v>
      </c>
      <c r="K7274" s="9">
        <v>395.38169999999997</v>
      </c>
      <c r="L7274" s="9">
        <v>2278.1516999999999</v>
      </c>
      <c r="M7274" s="16" t="s">
        <v>8448</v>
      </c>
      <c r="N7274" s="14" t="str">
        <f>IF(M7274=0,"",VLOOKUP(M7274,'CUENTAS_CONTABLES'!$A$2:$B$100,2,0))</f>
        <v>LUZ</v>
      </c>
      <c r="O7274" s="11" t="s">
        <v>9246</v>
      </c>
      <c r="P7274" s="40" t="s">
        <v>9252</v>
      </c>
      <c r="Q7274" s="107">
        <v>4500007272</v>
      </c>
      <c r="R7274" s="43">
        <v>61467</v>
      </c>
      <c r="T7274" s="119"/>
      <c r="U7274" s="119"/>
      <c r="V7274" s="119"/>
    </row>
    <row r="7275" spans="1:22" ht="15.95" customHeight="1" x14ac:dyDescent="0.2">
      <c r="A7275" s="28" t="s">
        <v>8020</v>
      </c>
      <c r="B7275" s="7">
        <v>44910</v>
      </c>
      <c r="C7275" s="7">
        <v>44910</v>
      </c>
      <c r="D7275" s="7">
        <v>44926.742847222224</v>
      </c>
      <c r="E7275" s="20">
        <v>1964</v>
      </c>
      <c r="F7275" s="27" t="str">
        <f>VLOOKUP(E7275,PROVEEDORES!$A$2:$D$1013,2,0)</f>
        <v>TRAVESIA DUAL SRL</v>
      </c>
      <c r="G7275" s="6" t="s">
        <v>351</v>
      </c>
      <c r="H7275" s="6" t="s">
        <v>365</v>
      </c>
      <c r="I7275" s="8">
        <v>21</v>
      </c>
      <c r="J7275" s="9">
        <v>1871.79</v>
      </c>
      <c r="K7275" s="9">
        <v>393.07589999999999</v>
      </c>
      <c r="L7275" s="9">
        <v>2264.8658999999998</v>
      </c>
      <c r="M7275" s="16" t="s">
        <v>8448</v>
      </c>
      <c r="N7275" s="14" t="str">
        <f>IF(M7275=0,"",VLOOKUP(M7275,'CUENTAS_CONTABLES'!$A$2:$B$100,2,0))</f>
        <v>LUZ</v>
      </c>
      <c r="O7275" s="11" t="s">
        <v>9243</v>
      </c>
      <c r="P7275" s="40" t="s">
        <v>9252</v>
      </c>
      <c r="Q7275" s="108">
        <v>4500007273</v>
      </c>
      <c r="R7275" s="43">
        <v>61468</v>
      </c>
      <c r="T7275" s="119"/>
      <c r="U7275" s="119"/>
      <c r="V7275" s="119"/>
    </row>
    <row r="7276" spans="1:22" ht="15.95" customHeight="1" x14ac:dyDescent="0.2">
      <c r="A7276" s="28" t="s">
        <v>8009</v>
      </c>
      <c r="B7276" s="7">
        <v>44910</v>
      </c>
      <c r="C7276" s="7">
        <v>44910</v>
      </c>
      <c r="D7276" s="7">
        <v>44911.586111111108</v>
      </c>
      <c r="E7276" s="20">
        <v>1989</v>
      </c>
      <c r="F7276" s="27" t="str">
        <f>VLOOKUP(E7276,PROVEEDORES!$A$2:$D$1013,2,0)</f>
        <v>VETVEL S.A</v>
      </c>
      <c r="G7276" s="6" t="s">
        <v>351</v>
      </c>
      <c r="H7276" s="6" t="s">
        <v>821</v>
      </c>
      <c r="I7276" s="8">
        <v>21</v>
      </c>
      <c r="J7276" s="9">
        <v>208800</v>
      </c>
      <c r="K7276" s="9">
        <v>43848</v>
      </c>
      <c r="L7276" s="9">
        <v>252648</v>
      </c>
      <c r="M7276" s="16" t="s">
        <v>8448</v>
      </c>
      <c r="N7276" s="14" t="str">
        <f>IF(M7276=0,"",VLOOKUP(M7276,'CUENTAS_CONTABLES'!$A$2:$B$100,2,0))</f>
        <v>LUZ</v>
      </c>
      <c r="O7276" s="11" t="s">
        <v>8357</v>
      </c>
      <c r="P7276" s="40" t="s">
        <v>9252</v>
      </c>
      <c r="Q7276" s="107">
        <v>4500007274</v>
      </c>
      <c r="R7276" s="43">
        <v>61469</v>
      </c>
      <c r="T7276" s="119"/>
      <c r="U7276" s="119"/>
      <c r="V7276" s="119"/>
    </row>
    <row r="7277" spans="1:22" ht="15.95" customHeight="1" x14ac:dyDescent="0.2">
      <c r="A7277" s="28" t="s">
        <v>7236</v>
      </c>
      <c r="B7277" s="7">
        <v>44911</v>
      </c>
      <c r="C7277" s="7">
        <v>44911</v>
      </c>
      <c r="D7277" s="7">
        <v>44923.651203703703</v>
      </c>
      <c r="E7277" s="20">
        <v>1030</v>
      </c>
      <c r="F7277" s="27" t="str">
        <f>VLOOKUP(E7277,PROVEEDORES!$A$2:$D$1013,2,0)</f>
        <v>ALBORNOZ VASQUEZ VANESA GISEL</v>
      </c>
      <c r="G7277" s="6" t="s">
        <v>352</v>
      </c>
      <c r="H7277" s="6" t="s">
        <v>1325</v>
      </c>
      <c r="I7277" s="8">
        <v>0</v>
      </c>
      <c r="J7277" s="9">
        <v>44308</v>
      </c>
      <c r="K7277" s="9">
        <v>0</v>
      </c>
      <c r="L7277" s="9">
        <v>44308</v>
      </c>
      <c r="M7277" s="16" t="s">
        <v>8449</v>
      </c>
      <c r="N7277" s="14" t="str">
        <f>IF(M7277=0,"",VLOOKUP(M7277,'CUENTAS_CONTABLES'!$A$2:$B$100,2,0))</f>
        <v>TELEFONIA FIJA</v>
      </c>
      <c r="O7277" s="11" t="s">
        <v>9242</v>
      </c>
      <c r="P7277" s="40" t="s">
        <v>9252</v>
      </c>
      <c r="Q7277" s="108">
        <v>4500007275</v>
      </c>
      <c r="R7277" s="43">
        <v>61471</v>
      </c>
      <c r="T7277" s="119"/>
      <c r="U7277" s="119"/>
      <c r="V7277" s="119"/>
    </row>
    <row r="7278" spans="1:22" ht="15.95" customHeight="1" x14ac:dyDescent="0.2">
      <c r="A7278" s="28" t="s">
        <v>8048</v>
      </c>
      <c r="B7278" s="7">
        <v>44911</v>
      </c>
      <c r="C7278" s="7">
        <v>44911</v>
      </c>
      <c r="D7278" s="7">
        <v>44925.661712962959</v>
      </c>
      <c r="E7278" s="20">
        <v>1030</v>
      </c>
      <c r="F7278" s="27" t="str">
        <f>VLOOKUP(E7278,PROVEEDORES!$A$2:$D$1013,2,0)</f>
        <v>ALBORNOZ VASQUEZ VANESA GISEL</v>
      </c>
      <c r="G7278" s="6" t="s">
        <v>351</v>
      </c>
      <c r="H7278" s="6" t="s">
        <v>396</v>
      </c>
      <c r="I7278" s="8">
        <v>21</v>
      </c>
      <c r="J7278" s="9">
        <v>394.91</v>
      </c>
      <c r="K7278" s="9">
        <v>82.931100000000001</v>
      </c>
      <c r="L7278" s="9">
        <v>477.84110000000004</v>
      </c>
      <c r="M7278" s="16" t="s">
        <v>8449</v>
      </c>
      <c r="N7278" s="14" t="str">
        <f>IF(M7278=0,"",VLOOKUP(M7278,'CUENTAS_CONTABLES'!$A$2:$B$100,2,0))</f>
        <v>TELEFONIA FIJA</v>
      </c>
      <c r="O7278" s="11" t="s">
        <v>9247</v>
      </c>
      <c r="P7278" s="40" t="s">
        <v>9252</v>
      </c>
      <c r="Q7278" s="107">
        <v>4500007276</v>
      </c>
      <c r="R7278" s="43">
        <v>61470</v>
      </c>
      <c r="T7278" s="119"/>
      <c r="U7278" s="119"/>
      <c r="V7278" s="119"/>
    </row>
    <row r="7279" spans="1:22" ht="15.95" customHeight="1" x14ac:dyDescent="0.2">
      <c r="A7279" s="28" t="s">
        <v>8044</v>
      </c>
      <c r="B7279" s="7">
        <v>44911</v>
      </c>
      <c r="C7279" s="7">
        <v>44911</v>
      </c>
      <c r="D7279" s="7">
        <v>44924.539166666669</v>
      </c>
      <c r="E7279" s="20">
        <v>1067</v>
      </c>
      <c r="F7279" s="27" t="str">
        <f>VLOOKUP(E7279,PROVEEDORES!$A$2:$D$1013,2,0)</f>
        <v>ANDREATTA JESICA BETSABE</v>
      </c>
      <c r="G7279" s="6" t="s">
        <v>351</v>
      </c>
      <c r="H7279" s="6" t="s">
        <v>444</v>
      </c>
      <c r="I7279" s="8">
        <v>21</v>
      </c>
      <c r="J7279" s="9">
        <v>36.36</v>
      </c>
      <c r="K7279" s="9">
        <v>7.6355999999999993</v>
      </c>
      <c r="L7279" s="9">
        <v>43.995599999999996</v>
      </c>
      <c r="M7279" s="16" t="s">
        <v>8449</v>
      </c>
      <c r="N7279" s="14" t="str">
        <f>IF(M7279=0,"",VLOOKUP(M7279,'CUENTAS_CONTABLES'!$A$2:$B$100,2,0))</f>
        <v>TELEFONIA FIJA</v>
      </c>
      <c r="O7279" s="11" t="s">
        <v>9244</v>
      </c>
      <c r="P7279" s="40" t="s">
        <v>9252</v>
      </c>
      <c r="Q7279" s="108">
        <v>4500007277</v>
      </c>
      <c r="R7279" s="43">
        <v>61472</v>
      </c>
      <c r="T7279" s="119"/>
      <c r="U7279" s="119"/>
      <c r="V7279" s="119"/>
    </row>
    <row r="7280" spans="1:22" ht="15.95" customHeight="1" x14ac:dyDescent="0.2">
      <c r="A7280" s="28" t="s">
        <v>8035</v>
      </c>
      <c r="B7280" s="7">
        <v>44911</v>
      </c>
      <c r="C7280" s="7">
        <v>44911</v>
      </c>
      <c r="D7280" s="7">
        <v>44930.662129629629</v>
      </c>
      <c r="E7280" s="20">
        <v>1171</v>
      </c>
      <c r="F7280" s="27" t="str">
        <f>VLOOKUP(E7280,PROVEEDORES!$A$2:$D$1013,2,0)</f>
        <v>CASERO MARCELO MANUEL</v>
      </c>
      <c r="G7280" s="6" t="s">
        <v>351</v>
      </c>
      <c r="H7280" s="6" t="s">
        <v>573</v>
      </c>
      <c r="I7280" s="8">
        <v>21</v>
      </c>
      <c r="J7280" s="9">
        <v>103.31</v>
      </c>
      <c r="K7280" s="9">
        <v>21.695100000000004</v>
      </c>
      <c r="L7280" s="9">
        <v>125.0051</v>
      </c>
      <c r="M7280" s="16" t="s">
        <v>8449</v>
      </c>
      <c r="N7280" s="14" t="str">
        <f>IF(M7280=0,"",VLOOKUP(M7280,'CUENTAS_CONTABLES'!$A$2:$B$100,2,0))</f>
        <v>TELEFONIA FIJA</v>
      </c>
      <c r="O7280" s="11" t="s">
        <v>9248</v>
      </c>
      <c r="P7280" s="40" t="s">
        <v>9256</v>
      </c>
      <c r="Q7280" s="107">
        <v>4500007278</v>
      </c>
      <c r="R7280" s="43">
        <v>61473</v>
      </c>
      <c r="T7280" s="119"/>
      <c r="U7280" s="119"/>
      <c r="V7280" s="119"/>
    </row>
    <row r="7281" spans="1:22" ht="15.95" customHeight="1" x14ac:dyDescent="0.2">
      <c r="A7281" s="28" t="s">
        <v>1426</v>
      </c>
      <c r="B7281" s="7">
        <v>44911</v>
      </c>
      <c r="C7281" s="7">
        <v>44911</v>
      </c>
      <c r="D7281" s="7">
        <v>44912.715486111112</v>
      </c>
      <c r="E7281" s="20">
        <v>1245</v>
      </c>
      <c r="F7281" s="27" t="str">
        <f>VLOOKUP(E7281,PROVEEDORES!$A$2:$D$1013,2,0)</f>
        <v>DA COSTA E HIJOS S.A</v>
      </c>
      <c r="G7281" s="6" t="s">
        <v>352</v>
      </c>
      <c r="H7281" s="6" t="s">
        <v>1326</v>
      </c>
      <c r="I7281" s="8">
        <v>0</v>
      </c>
      <c r="J7281" s="9">
        <v>55098</v>
      </c>
      <c r="K7281" s="9">
        <v>0</v>
      </c>
      <c r="L7281" s="9">
        <v>55098</v>
      </c>
      <c r="M7281" s="16" t="s">
        <v>8449</v>
      </c>
      <c r="N7281" s="14" t="str">
        <f>IF(M7281=0,"",VLOOKUP(M7281,'CUENTAS_CONTABLES'!$A$2:$B$100,2,0))</f>
        <v>TELEFONIA FIJA</v>
      </c>
      <c r="O7281" s="11" t="s">
        <v>8357</v>
      </c>
      <c r="P7281" s="40" t="s">
        <v>9252</v>
      </c>
      <c r="Q7281" s="108">
        <v>4500007279</v>
      </c>
      <c r="R7281" s="43">
        <v>61474</v>
      </c>
      <c r="T7281" s="119"/>
      <c r="U7281" s="119"/>
      <c r="V7281" s="119"/>
    </row>
    <row r="7282" spans="1:22" ht="15.95" customHeight="1" x14ac:dyDescent="0.2">
      <c r="A7282" s="28" t="s">
        <v>8041</v>
      </c>
      <c r="B7282" s="7">
        <v>44911</v>
      </c>
      <c r="C7282" s="7">
        <v>44911</v>
      </c>
      <c r="D7282" s="7">
        <v>44937.708807870367</v>
      </c>
      <c r="E7282" s="20">
        <v>1300</v>
      </c>
      <c r="F7282" s="27" t="str">
        <f>VLOOKUP(E7282,PROVEEDORES!$A$2:$D$1013,2,0)</f>
        <v>EL AUDITOR S.A.</v>
      </c>
      <c r="G7282" s="6" t="s">
        <v>351</v>
      </c>
      <c r="H7282" s="6" t="s">
        <v>387</v>
      </c>
      <c r="I7282" s="8">
        <v>27</v>
      </c>
      <c r="J7282" s="9">
        <v>127.21</v>
      </c>
      <c r="K7282" s="9">
        <v>34.346699999999998</v>
      </c>
      <c r="L7282" s="9">
        <v>161.55669999999998</v>
      </c>
      <c r="M7282" s="16" t="s">
        <v>8449</v>
      </c>
      <c r="N7282" s="14" t="str">
        <f>IF(M7282=0,"",VLOOKUP(M7282,'CUENTAS_CONTABLES'!$A$2:$B$100,2,0))</f>
        <v>TELEFONIA FIJA</v>
      </c>
      <c r="O7282" s="11" t="s">
        <v>9248</v>
      </c>
      <c r="P7282" s="40" t="s">
        <v>9252</v>
      </c>
      <c r="Q7282" s="107">
        <v>4500007280</v>
      </c>
      <c r="R7282" s="43">
        <v>61475</v>
      </c>
      <c r="T7282" s="119"/>
      <c r="U7282" s="119"/>
      <c r="V7282" s="119"/>
    </row>
    <row r="7283" spans="1:22" ht="15.95" customHeight="1" x14ac:dyDescent="0.2">
      <c r="A7283" s="28" t="s">
        <v>8037</v>
      </c>
      <c r="B7283" s="7">
        <v>44911</v>
      </c>
      <c r="C7283" s="7">
        <v>44911</v>
      </c>
      <c r="D7283" s="7">
        <v>44920.41097222222</v>
      </c>
      <c r="E7283" s="20">
        <v>1460</v>
      </c>
      <c r="F7283" s="27" t="str">
        <f>VLOOKUP(E7283,PROVEEDORES!$A$2:$D$1013,2,0)</f>
        <v>GUSTAVO ENRIQUE BASTIAS</v>
      </c>
      <c r="G7283" s="6" t="s">
        <v>351</v>
      </c>
      <c r="H7283" s="6" t="s">
        <v>978</v>
      </c>
      <c r="I7283" s="8">
        <v>21</v>
      </c>
      <c r="J7283" s="9">
        <v>76475</v>
      </c>
      <c r="K7283" s="9">
        <v>16059.75</v>
      </c>
      <c r="L7283" s="9">
        <v>92534.75</v>
      </c>
      <c r="M7283" s="16" t="s">
        <v>8449</v>
      </c>
      <c r="N7283" s="14" t="str">
        <f>IF(M7283=0,"",VLOOKUP(M7283,'CUENTAS_CONTABLES'!$A$2:$B$100,2,0))</f>
        <v>TELEFONIA FIJA</v>
      </c>
      <c r="O7283" s="11" t="s">
        <v>8357</v>
      </c>
      <c r="P7283" s="40" t="s">
        <v>9253</v>
      </c>
      <c r="Q7283" s="108">
        <v>4500007281</v>
      </c>
      <c r="R7283" s="43">
        <v>61476</v>
      </c>
      <c r="T7283" s="119"/>
      <c r="U7283" s="119"/>
      <c r="V7283" s="119"/>
    </row>
    <row r="7284" spans="1:22" ht="15.95" customHeight="1" x14ac:dyDescent="0.2">
      <c r="A7284" s="28" t="s">
        <v>8049</v>
      </c>
      <c r="B7284" s="7">
        <v>44911</v>
      </c>
      <c r="C7284" s="7">
        <v>44911</v>
      </c>
      <c r="D7284" s="7">
        <v>44923.65483796296</v>
      </c>
      <c r="E7284" s="20">
        <v>1496</v>
      </c>
      <c r="F7284" s="27" t="str">
        <f>VLOOKUP(E7284,PROVEEDORES!$A$2:$D$1013,2,0)</f>
        <v>IOS S.A.</v>
      </c>
      <c r="G7284" s="6" t="s">
        <v>351</v>
      </c>
      <c r="H7284" s="6" t="s">
        <v>436</v>
      </c>
      <c r="I7284" s="8">
        <v>0</v>
      </c>
      <c r="J7284" s="9">
        <v>31536</v>
      </c>
      <c r="K7284" s="9">
        <v>0</v>
      </c>
      <c r="L7284" s="9">
        <v>31536</v>
      </c>
      <c r="M7284" s="16" t="s">
        <v>8449</v>
      </c>
      <c r="N7284" s="14" t="str">
        <f>IF(M7284=0,"",VLOOKUP(M7284,'CUENTAS_CONTABLES'!$A$2:$B$100,2,0))</f>
        <v>TELEFONIA FIJA</v>
      </c>
      <c r="O7284" s="11" t="s">
        <v>9243</v>
      </c>
      <c r="P7284" s="40" t="s">
        <v>9252</v>
      </c>
      <c r="Q7284" s="107">
        <v>4500007282</v>
      </c>
      <c r="R7284" s="43">
        <v>61477</v>
      </c>
      <c r="T7284" s="119"/>
      <c r="U7284" s="119"/>
      <c r="V7284" s="119"/>
    </row>
    <row r="7285" spans="1:22" ht="15.95" customHeight="1" x14ac:dyDescent="0.2">
      <c r="A7285" s="28" t="s">
        <v>8051</v>
      </c>
      <c r="B7285" s="7">
        <v>44911</v>
      </c>
      <c r="C7285" s="7">
        <v>44911</v>
      </c>
      <c r="D7285" s="7">
        <v>44939.663414351853</v>
      </c>
      <c r="E7285" s="20">
        <v>1504</v>
      </c>
      <c r="F7285" s="27" t="str">
        <f>VLOOKUP(E7285,PROVEEDORES!$A$2:$D$1013,2,0)</f>
        <v>JAVIER ERNESTO ANLLO</v>
      </c>
      <c r="G7285" s="6" t="s">
        <v>351</v>
      </c>
      <c r="H7285" s="6" t="s">
        <v>1083</v>
      </c>
      <c r="I7285" s="8">
        <v>21</v>
      </c>
      <c r="J7285" s="9">
        <v>210.74</v>
      </c>
      <c r="K7285" s="9">
        <v>44.255400000000002</v>
      </c>
      <c r="L7285" s="9">
        <v>254.99540000000002</v>
      </c>
      <c r="M7285" s="16" t="s">
        <v>8449</v>
      </c>
      <c r="N7285" s="14" t="str">
        <f>IF(M7285=0,"",VLOOKUP(M7285,'CUENTAS_CONTABLES'!$A$2:$B$100,2,0))</f>
        <v>TELEFONIA FIJA</v>
      </c>
      <c r="O7285" s="11" t="s">
        <v>9242</v>
      </c>
      <c r="P7285" s="40" t="s">
        <v>9252</v>
      </c>
      <c r="Q7285" s="108">
        <v>4500007283</v>
      </c>
      <c r="R7285" s="43">
        <v>61478</v>
      </c>
      <c r="T7285" s="119"/>
      <c r="U7285" s="119"/>
      <c r="V7285" s="119"/>
    </row>
    <row r="7286" spans="1:22" ht="15.95" customHeight="1" x14ac:dyDescent="0.2">
      <c r="A7286" s="28" t="s">
        <v>8039</v>
      </c>
      <c r="B7286" s="7">
        <v>44911</v>
      </c>
      <c r="C7286" s="7">
        <v>44911</v>
      </c>
      <c r="D7286" s="7">
        <v>44913.541365740741</v>
      </c>
      <c r="E7286" s="20">
        <v>1512</v>
      </c>
      <c r="F7286" s="27" t="str">
        <f>VLOOKUP(E7286,PROVEEDORES!$A$2:$D$1013,2,0)</f>
        <v>JORGE LUIS MININNI</v>
      </c>
      <c r="G7286" s="6" t="s">
        <v>351</v>
      </c>
      <c r="H7286" s="6" t="s">
        <v>461</v>
      </c>
      <c r="I7286" s="8">
        <v>21</v>
      </c>
      <c r="J7286" s="9">
        <v>2960.15</v>
      </c>
      <c r="K7286" s="9">
        <v>621.63149999999996</v>
      </c>
      <c r="L7286" s="9">
        <v>3581.7815000000001</v>
      </c>
      <c r="M7286" s="16" t="s">
        <v>8449</v>
      </c>
      <c r="N7286" s="14" t="str">
        <f>IF(M7286=0,"",VLOOKUP(M7286,'CUENTAS_CONTABLES'!$A$2:$B$100,2,0))</f>
        <v>TELEFONIA FIJA</v>
      </c>
      <c r="O7286" s="11" t="s">
        <v>9243</v>
      </c>
      <c r="P7286" s="40" t="s">
        <v>9253</v>
      </c>
      <c r="Q7286" s="107">
        <v>4500007284</v>
      </c>
      <c r="R7286" s="43">
        <v>61479</v>
      </c>
      <c r="T7286" s="119"/>
      <c r="U7286" s="119"/>
      <c r="V7286" s="119"/>
    </row>
    <row r="7287" spans="1:22" ht="15.95" customHeight="1" x14ac:dyDescent="0.2">
      <c r="A7287" s="28" t="s">
        <v>7044</v>
      </c>
      <c r="B7287" s="7">
        <v>44911</v>
      </c>
      <c r="C7287" s="7">
        <v>44911</v>
      </c>
      <c r="D7287" s="7">
        <v>44919.505057870374</v>
      </c>
      <c r="E7287" s="20">
        <v>1523</v>
      </c>
      <c r="F7287" s="27" t="str">
        <f>VLOOKUP(E7287,PROVEEDORES!$A$2:$D$1013,2,0)</f>
        <v>JUAN C. IRIGARAY Y M. A. SORRENTINO</v>
      </c>
      <c r="G7287" s="6" t="s">
        <v>351</v>
      </c>
      <c r="H7287" s="6" t="s">
        <v>576</v>
      </c>
      <c r="I7287" s="8">
        <v>21</v>
      </c>
      <c r="J7287" s="9">
        <v>1289.26</v>
      </c>
      <c r="K7287" s="9">
        <v>270.74459999999999</v>
      </c>
      <c r="L7287" s="9">
        <v>1560.0046</v>
      </c>
      <c r="M7287" s="16" t="s">
        <v>8449</v>
      </c>
      <c r="N7287" s="14" t="str">
        <f>IF(M7287=0,"",VLOOKUP(M7287,'CUENTAS_CONTABLES'!$A$2:$B$100,2,0))</f>
        <v>TELEFONIA FIJA</v>
      </c>
      <c r="O7287" s="11" t="s">
        <v>9242</v>
      </c>
      <c r="P7287" s="40" t="s">
        <v>9252</v>
      </c>
      <c r="Q7287" s="108">
        <v>4500007285</v>
      </c>
      <c r="R7287" s="43">
        <v>61480</v>
      </c>
      <c r="T7287" s="119"/>
      <c r="U7287" s="119"/>
      <c r="V7287" s="119"/>
    </row>
    <row r="7288" spans="1:22" ht="15.95" customHeight="1" x14ac:dyDescent="0.2">
      <c r="A7288" s="28" t="s">
        <v>2696</v>
      </c>
      <c r="B7288" s="7">
        <v>44911</v>
      </c>
      <c r="C7288" s="7">
        <v>44911</v>
      </c>
      <c r="D7288" s="7">
        <v>44947.481435185182</v>
      </c>
      <c r="E7288" s="20">
        <v>1527</v>
      </c>
      <c r="F7288" s="27" t="str">
        <f>VLOOKUP(E7288,PROVEEDORES!$A$2:$D$1013,2,0)</f>
        <v xml:space="preserve">JUAN CARLOS MORALES </v>
      </c>
      <c r="G7288" s="6" t="s">
        <v>351</v>
      </c>
      <c r="H7288" s="6" t="s">
        <v>862</v>
      </c>
      <c r="I7288" s="8">
        <v>21</v>
      </c>
      <c r="J7288" s="9">
        <v>826.45</v>
      </c>
      <c r="K7288" s="9">
        <v>173.55450000000002</v>
      </c>
      <c r="L7288" s="9">
        <v>1000.0045</v>
      </c>
      <c r="M7288" s="16" t="s">
        <v>8449</v>
      </c>
      <c r="N7288" s="14" t="str">
        <f>IF(M7288=0,"",VLOOKUP(M7288,'CUENTAS_CONTABLES'!$A$2:$B$100,2,0))</f>
        <v>TELEFONIA FIJA</v>
      </c>
      <c r="O7288" s="11" t="s">
        <v>9243</v>
      </c>
      <c r="P7288" s="40" t="s">
        <v>9252</v>
      </c>
      <c r="Q7288" s="107">
        <v>4500007286</v>
      </c>
      <c r="R7288" s="43">
        <v>61481</v>
      </c>
      <c r="T7288" s="119"/>
      <c r="U7288" s="119"/>
      <c r="V7288" s="119"/>
    </row>
    <row r="7289" spans="1:22" ht="15.95" customHeight="1" x14ac:dyDescent="0.2">
      <c r="A7289" s="28" t="s">
        <v>8033</v>
      </c>
      <c r="B7289" s="7">
        <v>44911</v>
      </c>
      <c r="C7289" s="7">
        <v>44911</v>
      </c>
      <c r="D7289" s="7">
        <v>44916.642731481479</v>
      </c>
      <c r="E7289" s="20">
        <v>1535</v>
      </c>
      <c r="F7289" s="27" t="str">
        <f>VLOOKUP(E7289,PROVEEDORES!$A$2:$D$1013,2,0)</f>
        <v>JUAN PABLO GOMEZ Y ADRIANA GOMEZ SOC LEY 19550 CAP I SECC. I</v>
      </c>
      <c r="G7289" s="6" t="s">
        <v>351</v>
      </c>
      <c r="H7289" s="6" t="s">
        <v>441</v>
      </c>
      <c r="I7289" s="8">
        <v>21</v>
      </c>
      <c r="J7289" s="9">
        <v>3396.69</v>
      </c>
      <c r="K7289" s="9">
        <v>713.30490000000009</v>
      </c>
      <c r="L7289" s="9">
        <v>4109.9948999999997</v>
      </c>
      <c r="M7289" s="16" t="s">
        <v>8449</v>
      </c>
      <c r="N7289" s="14" t="str">
        <f>IF(M7289=0,"",VLOOKUP(M7289,'CUENTAS_CONTABLES'!$A$2:$B$100,2,0))</f>
        <v>TELEFONIA FIJA</v>
      </c>
      <c r="O7289" s="11" t="s">
        <v>9243</v>
      </c>
      <c r="P7289" s="40" t="s">
        <v>9257</v>
      </c>
      <c r="Q7289" s="108">
        <v>4500007287</v>
      </c>
      <c r="R7289" s="43">
        <v>61482</v>
      </c>
      <c r="T7289" s="119"/>
      <c r="U7289" s="119"/>
      <c r="V7289" s="119"/>
    </row>
    <row r="7290" spans="1:22" ht="15.95" customHeight="1" x14ac:dyDescent="0.2">
      <c r="A7290" s="28" t="s">
        <v>8040</v>
      </c>
      <c r="B7290" s="7">
        <v>44911</v>
      </c>
      <c r="C7290" s="7">
        <v>44911</v>
      </c>
      <c r="D7290" s="7">
        <v>44919.599050925928</v>
      </c>
      <c r="E7290" s="20">
        <v>1536</v>
      </c>
      <c r="F7290" s="27" t="str">
        <f>VLOOKUP(E7290,PROVEEDORES!$A$2:$D$1013,2,0)</f>
        <v>JULERIAQUE S.A.</v>
      </c>
      <c r="G7290" s="6" t="s">
        <v>351</v>
      </c>
      <c r="H7290" s="6" t="s">
        <v>529</v>
      </c>
      <c r="I7290" s="8">
        <v>0</v>
      </c>
      <c r="J7290" s="9">
        <v>45014</v>
      </c>
      <c r="K7290" s="9">
        <v>0</v>
      </c>
      <c r="L7290" s="9">
        <v>45014</v>
      </c>
      <c r="M7290" s="16" t="s">
        <v>8449</v>
      </c>
      <c r="N7290" s="14" t="str">
        <f>IF(M7290=0,"",VLOOKUP(M7290,'CUENTAS_CONTABLES'!$A$2:$B$100,2,0))</f>
        <v>TELEFONIA FIJA</v>
      </c>
      <c r="O7290" s="11" t="s">
        <v>9246</v>
      </c>
      <c r="P7290" s="40" t="s">
        <v>9252</v>
      </c>
      <c r="Q7290" s="107">
        <v>4500007288</v>
      </c>
      <c r="R7290" s="43">
        <v>61483</v>
      </c>
      <c r="T7290" s="119"/>
      <c r="U7290" s="119"/>
      <c r="V7290" s="119"/>
    </row>
    <row r="7291" spans="1:22" ht="15.95" customHeight="1" x14ac:dyDescent="0.2">
      <c r="A7291" s="28" t="s">
        <v>8046</v>
      </c>
      <c r="B7291" s="7">
        <v>44911</v>
      </c>
      <c r="C7291" s="7">
        <v>44911</v>
      </c>
      <c r="D7291" s="7">
        <v>44912.404351851852</v>
      </c>
      <c r="E7291" s="20">
        <v>1612</v>
      </c>
      <c r="F7291" s="27" t="str">
        <f>VLOOKUP(E7291,PROVEEDORES!$A$2:$D$1013,2,0)</f>
        <v>M.SANCHEZ SILLERO E HIJOS S.A.</v>
      </c>
      <c r="G7291" s="6" t="s">
        <v>351</v>
      </c>
      <c r="H7291" s="6" t="s">
        <v>396</v>
      </c>
      <c r="I7291" s="8">
        <v>21</v>
      </c>
      <c r="J7291" s="9">
        <v>2530</v>
      </c>
      <c r="K7291" s="9">
        <v>531.29999999999995</v>
      </c>
      <c r="L7291" s="9">
        <v>3061.3</v>
      </c>
      <c r="M7291" s="16" t="s">
        <v>8449</v>
      </c>
      <c r="N7291" s="14" t="str">
        <f>IF(M7291=0,"",VLOOKUP(M7291,'CUENTAS_CONTABLES'!$A$2:$B$100,2,0))</f>
        <v>TELEFONIA FIJA</v>
      </c>
      <c r="O7291" s="11" t="s">
        <v>9240</v>
      </c>
      <c r="P7291" s="40" t="s">
        <v>9252</v>
      </c>
      <c r="Q7291" s="108">
        <v>4500007289</v>
      </c>
      <c r="R7291" s="43">
        <v>61484</v>
      </c>
      <c r="T7291" s="119"/>
      <c r="U7291" s="119"/>
      <c r="V7291" s="119"/>
    </row>
    <row r="7292" spans="1:22" ht="15.95" customHeight="1" x14ac:dyDescent="0.2">
      <c r="A7292" s="28" t="s">
        <v>8045</v>
      </c>
      <c r="B7292" s="7">
        <v>44911</v>
      </c>
      <c r="C7292" s="7">
        <v>44911</v>
      </c>
      <c r="D7292" s="7">
        <v>44911.396168981482</v>
      </c>
      <c r="E7292" s="20">
        <v>1628</v>
      </c>
      <c r="F7292" s="27" t="str">
        <f>VLOOKUP(E7292,PROVEEDORES!$A$2:$D$1013,2,0)</f>
        <v>MAPLE SANTA FÉ S.A.</v>
      </c>
      <c r="G7292" s="6" t="s">
        <v>351</v>
      </c>
      <c r="H7292" s="6" t="s">
        <v>396</v>
      </c>
      <c r="I7292" s="8">
        <v>21</v>
      </c>
      <c r="J7292" s="9">
        <v>48</v>
      </c>
      <c r="K7292" s="9">
        <v>10.08</v>
      </c>
      <c r="L7292" s="9">
        <v>58.08</v>
      </c>
      <c r="M7292" s="16" t="s">
        <v>8449</v>
      </c>
      <c r="N7292" s="14" t="str">
        <f>IF(M7292=0,"",VLOOKUP(M7292,'CUENTAS_CONTABLES'!$A$2:$B$100,2,0))</f>
        <v>TELEFONIA FIJA</v>
      </c>
      <c r="O7292" s="11" t="s">
        <v>9242</v>
      </c>
      <c r="P7292" s="40" t="s">
        <v>9252</v>
      </c>
      <c r="Q7292" s="107">
        <v>4500007290</v>
      </c>
      <c r="R7292" s="43">
        <v>61485</v>
      </c>
      <c r="T7292" s="119"/>
      <c r="U7292" s="119"/>
      <c r="V7292" s="119"/>
    </row>
    <row r="7293" spans="1:22" ht="15.95" customHeight="1" x14ac:dyDescent="0.2">
      <c r="A7293" s="28" t="s">
        <v>8043</v>
      </c>
      <c r="B7293" s="7">
        <v>44911</v>
      </c>
      <c r="C7293" s="7">
        <v>44911</v>
      </c>
      <c r="D7293" s="7">
        <v>44925.549675925926</v>
      </c>
      <c r="E7293" s="20">
        <v>1641</v>
      </c>
      <c r="F7293" s="27" t="str">
        <f>VLOOKUP(E7293,PROVEEDORES!$A$2:$D$1013,2,0)</f>
        <v>MARIANO PALOMA Y DANIEL MARTINEZ SH</v>
      </c>
      <c r="G7293" s="6" t="s">
        <v>351</v>
      </c>
      <c r="H7293" s="6" t="s">
        <v>357</v>
      </c>
      <c r="I7293" s="8">
        <v>21</v>
      </c>
      <c r="J7293" s="9">
        <v>27008.62</v>
      </c>
      <c r="K7293" s="9">
        <v>5671.8101999999999</v>
      </c>
      <c r="L7293" s="9">
        <v>32680.430199999999</v>
      </c>
      <c r="M7293" s="16" t="s">
        <v>8449</v>
      </c>
      <c r="N7293" s="14" t="str">
        <f>IF(M7293=0,"",VLOOKUP(M7293,'CUENTAS_CONTABLES'!$A$2:$B$100,2,0))</f>
        <v>TELEFONIA FIJA</v>
      </c>
      <c r="O7293" s="11" t="s">
        <v>8357</v>
      </c>
      <c r="P7293" s="40" t="s">
        <v>9252</v>
      </c>
      <c r="Q7293" s="108">
        <v>4500007291</v>
      </c>
      <c r="R7293" s="43">
        <v>61486</v>
      </c>
      <c r="T7293" s="119"/>
      <c r="U7293" s="119"/>
      <c r="V7293" s="119"/>
    </row>
    <row r="7294" spans="1:22" ht="15.95" customHeight="1" x14ac:dyDescent="0.2">
      <c r="A7294" s="28" t="s">
        <v>8042</v>
      </c>
      <c r="B7294" s="7">
        <v>44911</v>
      </c>
      <c r="C7294" s="7">
        <v>44911</v>
      </c>
      <c r="D7294" s="7">
        <v>44925.540879629632</v>
      </c>
      <c r="E7294" s="20">
        <v>1660</v>
      </c>
      <c r="F7294" s="27" t="str">
        <f>VLOOKUP(E7294,PROVEEDORES!$A$2:$D$1013,2,0)</f>
        <v>MAURO OSCAR LAGO</v>
      </c>
      <c r="G7294" s="6" t="s">
        <v>351</v>
      </c>
      <c r="H7294" s="6" t="s">
        <v>357</v>
      </c>
      <c r="I7294" s="8">
        <v>21</v>
      </c>
      <c r="J7294" s="9">
        <v>137.65</v>
      </c>
      <c r="K7294" s="9">
        <v>28.906500000000001</v>
      </c>
      <c r="L7294" s="9">
        <v>166.5565</v>
      </c>
      <c r="M7294" s="16" t="s">
        <v>8449</v>
      </c>
      <c r="N7294" s="14" t="str">
        <f>IF(M7294=0,"",VLOOKUP(M7294,'CUENTAS_CONTABLES'!$A$2:$B$100,2,0))</f>
        <v>TELEFONIA FIJA</v>
      </c>
      <c r="O7294" s="11" t="s">
        <v>9241</v>
      </c>
      <c r="P7294" s="40" t="s">
        <v>9252</v>
      </c>
      <c r="Q7294" s="107">
        <v>4500007292</v>
      </c>
      <c r="R7294" s="43">
        <v>61487</v>
      </c>
      <c r="T7294" s="119"/>
      <c r="U7294" s="119"/>
      <c r="V7294" s="119"/>
    </row>
    <row r="7295" spans="1:22" ht="15.95" customHeight="1" x14ac:dyDescent="0.2">
      <c r="A7295" s="28" t="s">
        <v>8052</v>
      </c>
      <c r="B7295" s="7">
        <v>44911</v>
      </c>
      <c r="C7295" s="7">
        <v>44911</v>
      </c>
      <c r="D7295" s="7">
        <v>44952.454201388886</v>
      </c>
      <c r="E7295" s="20">
        <v>1699</v>
      </c>
      <c r="F7295" s="27" t="str">
        <f>VLOOKUP(E7295,PROVEEDORES!$A$2:$D$1013,2,0)</f>
        <v>NESTOR DOMINGUEZ</v>
      </c>
      <c r="G7295" s="6" t="s">
        <v>351</v>
      </c>
      <c r="H7295" s="6" t="s">
        <v>1328</v>
      </c>
      <c r="I7295" s="8">
        <v>21</v>
      </c>
      <c r="J7295" s="9">
        <v>489.28</v>
      </c>
      <c r="K7295" s="9">
        <v>102.74879999999999</v>
      </c>
      <c r="L7295" s="9">
        <v>592.02879999999993</v>
      </c>
      <c r="M7295" s="16" t="s">
        <v>8449</v>
      </c>
      <c r="N7295" s="14" t="str">
        <f>IF(M7295=0,"",VLOOKUP(M7295,'CUENTAS_CONTABLES'!$A$2:$B$100,2,0))</f>
        <v>TELEFONIA FIJA</v>
      </c>
      <c r="O7295" s="11" t="s">
        <v>9244</v>
      </c>
      <c r="P7295" s="40" t="s">
        <v>9252</v>
      </c>
      <c r="Q7295" s="108">
        <v>4500007293</v>
      </c>
      <c r="R7295" s="43">
        <v>61488</v>
      </c>
      <c r="T7295" s="119"/>
      <c r="U7295" s="119"/>
      <c r="V7295" s="119"/>
    </row>
    <row r="7296" spans="1:22" ht="15.95" customHeight="1" x14ac:dyDescent="0.2">
      <c r="A7296" s="28" t="s">
        <v>8047</v>
      </c>
      <c r="B7296" s="7">
        <v>44911</v>
      </c>
      <c r="C7296" s="7">
        <v>44911</v>
      </c>
      <c r="D7296" s="7">
        <v>44912.430798611109</v>
      </c>
      <c r="E7296" s="20">
        <v>1765</v>
      </c>
      <c r="F7296" s="27" t="str">
        <f>VLOOKUP(E7296,PROVEEDORES!$A$2:$D$1013,2,0)</f>
        <v>PEREZ GUSTAVO F.</v>
      </c>
      <c r="G7296" s="6" t="s">
        <v>351</v>
      </c>
      <c r="H7296" s="6" t="s">
        <v>396</v>
      </c>
      <c r="I7296" s="8">
        <v>21</v>
      </c>
      <c r="J7296" s="9">
        <v>2.4</v>
      </c>
      <c r="K7296" s="9">
        <v>0.504</v>
      </c>
      <c r="L7296" s="9">
        <v>2.9039999999999999</v>
      </c>
      <c r="M7296" s="16" t="s">
        <v>8449</v>
      </c>
      <c r="N7296" s="14" t="str">
        <f>IF(M7296=0,"",VLOOKUP(M7296,'CUENTAS_CONTABLES'!$A$2:$B$100,2,0))</f>
        <v>TELEFONIA FIJA</v>
      </c>
      <c r="O7296" s="11" t="s">
        <v>9243</v>
      </c>
      <c r="P7296" s="40" t="s">
        <v>9252</v>
      </c>
      <c r="Q7296" s="107">
        <v>4500007294</v>
      </c>
      <c r="R7296" s="43">
        <v>61489</v>
      </c>
      <c r="T7296" s="119"/>
      <c r="U7296" s="119"/>
      <c r="V7296" s="119"/>
    </row>
    <row r="7297" spans="1:22" ht="15.95" customHeight="1" x14ac:dyDescent="0.2">
      <c r="A7297" s="28" t="s">
        <v>8050</v>
      </c>
      <c r="B7297" s="7">
        <v>44911</v>
      </c>
      <c r="C7297" s="7">
        <v>44911</v>
      </c>
      <c r="D7297" s="7">
        <v>44918.607638888891</v>
      </c>
      <c r="E7297" s="20">
        <v>1778</v>
      </c>
      <c r="F7297" s="27" t="str">
        <f>VLOOKUP(E7297,PROVEEDORES!$A$2:$D$1013,2,0)</f>
        <v>PIERRI ANTONIO ERNESTO</v>
      </c>
      <c r="G7297" s="6" t="s">
        <v>351</v>
      </c>
      <c r="H7297" s="6" t="s">
        <v>807</v>
      </c>
      <c r="I7297" s="8">
        <v>10.5</v>
      </c>
      <c r="J7297" s="9">
        <v>212.3</v>
      </c>
      <c r="K7297" s="9">
        <v>22.291499999999999</v>
      </c>
      <c r="L7297" s="9">
        <v>234.5915</v>
      </c>
      <c r="M7297" s="16" t="s">
        <v>8449</v>
      </c>
      <c r="N7297" s="14" t="str">
        <f>IF(M7297=0,"",VLOOKUP(M7297,'CUENTAS_CONTABLES'!$A$2:$B$100,2,0))</f>
        <v>TELEFONIA FIJA</v>
      </c>
      <c r="O7297" s="11" t="s">
        <v>9241</v>
      </c>
      <c r="P7297" s="40" t="s">
        <v>9252</v>
      </c>
      <c r="Q7297" s="108">
        <v>4500007295</v>
      </c>
      <c r="R7297" s="43">
        <v>61490</v>
      </c>
      <c r="T7297" s="119"/>
      <c r="U7297" s="119"/>
      <c r="V7297" s="119"/>
    </row>
    <row r="7298" spans="1:22" ht="15.95" customHeight="1" x14ac:dyDescent="0.2">
      <c r="A7298" s="28" t="s">
        <v>8034</v>
      </c>
      <c r="B7298" s="7">
        <v>44911</v>
      </c>
      <c r="C7298" s="7">
        <v>44911</v>
      </c>
      <c r="D7298" s="7">
        <v>44924.655636574076</v>
      </c>
      <c r="E7298" s="20">
        <v>1828</v>
      </c>
      <c r="F7298" s="27" t="str">
        <f>VLOOKUP(E7298,PROVEEDORES!$A$2:$D$1013,2,0)</f>
        <v>RODRIGO SCHULDBERG</v>
      </c>
      <c r="G7298" s="6" t="s">
        <v>351</v>
      </c>
      <c r="H7298" s="6" t="s">
        <v>492</v>
      </c>
      <c r="I7298" s="8">
        <v>27</v>
      </c>
      <c r="J7298" s="9">
        <v>1832.9299999999998</v>
      </c>
      <c r="K7298" s="9">
        <v>494.89109999999994</v>
      </c>
      <c r="L7298" s="9">
        <v>2327.8210999999997</v>
      </c>
      <c r="M7298" s="16" t="s">
        <v>8449</v>
      </c>
      <c r="N7298" s="14" t="str">
        <f>IF(M7298=0,"",VLOOKUP(M7298,'CUENTAS_CONTABLES'!$A$2:$B$100,2,0))</f>
        <v>TELEFONIA FIJA</v>
      </c>
      <c r="O7298" s="11" t="s">
        <v>9242</v>
      </c>
      <c r="P7298" s="40" t="s">
        <v>9253</v>
      </c>
      <c r="Q7298" s="107">
        <v>4500007296</v>
      </c>
      <c r="R7298" s="43">
        <v>0</v>
      </c>
      <c r="T7298" s="119"/>
      <c r="U7298" s="119"/>
      <c r="V7298" s="119"/>
    </row>
    <row r="7299" spans="1:22" ht="15.95" customHeight="1" x14ac:dyDescent="0.2">
      <c r="A7299" s="28" t="s">
        <v>4943</v>
      </c>
      <c r="B7299" s="7">
        <v>44911</v>
      </c>
      <c r="C7299" s="7">
        <v>44911</v>
      </c>
      <c r="D7299" s="7">
        <v>44923.506331018521</v>
      </c>
      <c r="E7299" s="20">
        <v>1906</v>
      </c>
      <c r="F7299" s="27" t="str">
        <f>VLOOKUP(E7299,PROVEEDORES!$A$2:$D$1013,2,0)</f>
        <v>SILVINA ELENA LOPRESTI</v>
      </c>
      <c r="G7299" s="6" t="s">
        <v>352</v>
      </c>
      <c r="H7299" s="6" t="s">
        <v>1327</v>
      </c>
      <c r="I7299" s="8">
        <v>0</v>
      </c>
      <c r="J7299" s="9">
        <v>52248</v>
      </c>
      <c r="K7299" s="9">
        <v>0</v>
      </c>
      <c r="L7299" s="9">
        <v>52248</v>
      </c>
      <c r="M7299" s="16" t="s">
        <v>8449</v>
      </c>
      <c r="N7299" s="14" t="str">
        <f>IF(M7299=0,"",VLOOKUP(M7299,'CUENTAS_CONTABLES'!$A$2:$B$100,2,0))</f>
        <v>TELEFONIA FIJA</v>
      </c>
      <c r="O7299" s="11" t="s">
        <v>8357</v>
      </c>
      <c r="P7299" s="40" t="s">
        <v>9252</v>
      </c>
      <c r="Q7299" s="108">
        <v>4500007297</v>
      </c>
      <c r="R7299" s="43">
        <v>61492</v>
      </c>
      <c r="T7299" s="119"/>
      <c r="U7299" s="119"/>
      <c r="V7299" s="119"/>
    </row>
    <row r="7300" spans="1:22" ht="15.95" customHeight="1" x14ac:dyDescent="0.2">
      <c r="A7300" s="28" t="s">
        <v>8036</v>
      </c>
      <c r="B7300" s="7">
        <v>44911</v>
      </c>
      <c r="C7300" s="7">
        <v>44911</v>
      </c>
      <c r="D7300" s="7">
        <v>44944.565925925926</v>
      </c>
      <c r="E7300" s="20">
        <v>1933</v>
      </c>
      <c r="F7300" s="27" t="str">
        <f>VLOOKUP(E7300,PROVEEDORES!$A$2:$D$1013,2,0)</f>
        <v>SUHAIMAN YAMILA, SUHAIMAN MUNIR Y OTROS</v>
      </c>
      <c r="G7300" s="6" t="s">
        <v>351</v>
      </c>
      <c r="H7300" s="6" t="s">
        <v>625</v>
      </c>
      <c r="I7300" s="8">
        <v>21</v>
      </c>
      <c r="J7300" s="9">
        <v>287.33999999999997</v>
      </c>
      <c r="K7300" s="9">
        <v>60.341399999999993</v>
      </c>
      <c r="L7300" s="9">
        <v>347.68139999999994</v>
      </c>
      <c r="M7300" s="16" t="s">
        <v>8449</v>
      </c>
      <c r="N7300" s="14" t="str">
        <f>IF(M7300=0,"",VLOOKUP(M7300,'CUENTAS_CONTABLES'!$A$2:$B$100,2,0))</f>
        <v>TELEFONIA FIJA</v>
      </c>
      <c r="O7300" s="11" t="s">
        <v>9244</v>
      </c>
      <c r="P7300" s="40" t="s">
        <v>9256</v>
      </c>
      <c r="Q7300" s="107">
        <v>4500007298</v>
      </c>
      <c r="R7300" s="43">
        <v>61493</v>
      </c>
      <c r="T7300" s="119"/>
      <c r="U7300" s="119"/>
      <c r="V7300" s="119"/>
    </row>
    <row r="7301" spans="1:22" ht="15.95" customHeight="1" x14ac:dyDescent="0.2">
      <c r="A7301" s="28" t="s">
        <v>8038</v>
      </c>
      <c r="B7301" s="7">
        <v>44911</v>
      </c>
      <c r="C7301" s="7">
        <v>44911</v>
      </c>
      <c r="D7301" s="7">
        <v>44931.752534722225</v>
      </c>
      <c r="E7301" s="20">
        <v>1962</v>
      </c>
      <c r="F7301" s="27" t="str">
        <f>VLOOKUP(E7301,PROVEEDORES!$A$2:$D$1013,2,0)</f>
        <v>TRANSPORTES SERVEMAR S.A.</v>
      </c>
      <c r="G7301" s="6" t="s">
        <v>351</v>
      </c>
      <c r="H7301" s="6" t="s">
        <v>657</v>
      </c>
      <c r="I7301" s="8">
        <v>21</v>
      </c>
      <c r="J7301" s="9">
        <v>41.32</v>
      </c>
      <c r="K7301" s="9">
        <v>8.6772000000000009</v>
      </c>
      <c r="L7301" s="9">
        <v>49.997199999999999</v>
      </c>
      <c r="M7301" s="16" t="s">
        <v>8449</v>
      </c>
      <c r="N7301" s="14" t="str">
        <f>IF(M7301=0,"",VLOOKUP(M7301,'CUENTAS_CONTABLES'!$A$2:$B$100,2,0))</f>
        <v>TELEFONIA FIJA</v>
      </c>
      <c r="O7301" s="11" t="s">
        <v>9245</v>
      </c>
      <c r="P7301" s="40" t="s">
        <v>9253</v>
      </c>
      <c r="Q7301" s="108">
        <v>4500007299</v>
      </c>
      <c r="R7301" s="43">
        <v>61494</v>
      </c>
      <c r="T7301" s="119"/>
      <c r="U7301" s="119"/>
      <c r="V7301" s="119"/>
    </row>
    <row r="7302" spans="1:22" ht="15.95" customHeight="1" x14ac:dyDescent="0.2">
      <c r="A7302" s="28" t="s">
        <v>3034</v>
      </c>
      <c r="B7302" s="7">
        <v>44911</v>
      </c>
      <c r="C7302" s="7">
        <v>44911</v>
      </c>
      <c r="D7302" s="7">
        <v>44947.480451388888</v>
      </c>
      <c r="E7302" s="20">
        <v>1998</v>
      </c>
      <c r="F7302" s="27" t="str">
        <f>VLOOKUP(E7302,PROVEEDORES!$A$2:$D$1013,2,0)</f>
        <v>VILLALBA CARLOS ALBERTO</v>
      </c>
      <c r="G7302" s="6" t="s">
        <v>352</v>
      </c>
      <c r="H7302" s="6" t="s">
        <v>843</v>
      </c>
      <c r="I7302" s="8">
        <v>0</v>
      </c>
      <c r="J7302" s="9">
        <v>53588</v>
      </c>
      <c r="K7302" s="9">
        <v>0</v>
      </c>
      <c r="L7302" s="9">
        <v>53588</v>
      </c>
      <c r="M7302" s="16" t="s">
        <v>8449</v>
      </c>
      <c r="N7302" s="14" t="str">
        <f>IF(M7302=0,"",VLOOKUP(M7302,'CUENTAS_CONTABLES'!$A$2:$B$100,2,0))</f>
        <v>TELEFONIA FIJA</v>
      </c>
      <c r="O7302" s="11" t="s">
        <v>9242</v>
      </c>
      <c r="P7302" s="40" t="s">
        <v>9252</v>
      </c>
      <c r="Q7302" s="107">
        <v>4500007300</v>
      </c>
      <c r="R7302" s="43">
        <v>61495</v>
      </c>
      <c r="T7302" s="119"/>
      <c r="U7302" s="119"/>
      <c r="V7302" s="119"/>
    </row>
    <row r="7303" spans="1:22" ht="15.95" customHeight="1" x14ac:dyDescent="0.2">
      <c r="A7303" s="28" t="s">
        <v>8065</v>
      </c>
      <c r="B7303" s="7">
        <v>44912</v>
      </c>
      <c r="C7303" s="7">
        <v>44912</v>
      </c>
      <c r="D7303" s="7">
        <v>44916.778680555559</v>
      </c>
      <c r="E7303" s="20">
        <v>1090</v>
      </c>
      <c r="F7303" s="27" t="str">
        <f>VLOOKUP(E7303,PROVEEDORES!$A$2:$D$1013,2,0)</f>
        <v>AUTOPISTAS DE BUENOS AIRES SA</v>
      </c>
      <c r="G7303" s="6" t="s">
        <v>351</v>
      </c>
      <c r="H7303" s="6" t="s">
        <v>457</v>
      </c>
      <c r="I7303" s="8">
        <v>21</v>
      </c>
      <c r="J7303" s="9">
        <v>1400</v>
      </c>
      <c r="K7303" s="9">
        <v>294</v>
      </c>
      <c r="L7303" s="9">
        <v>1694</v>
      </c>
      <c r="M7303" s="16" t="s">
        <v>8449</v>
      </c>
      <c r="N7303" s="14" t="str">
        <f>IF(M7303=0,"",VLOOKUP(M7303,'CUENTAS_CONTABLES'!$A$2:$B$100,2,0))</f>
        <v>TELEFONIA FIJA</v>
      </c>
      <c r="O7303" s="11" t="s">
        <v>9247</v>
      </c>
      <c r="P7303" s="40" t="s">
        <v>9252</v>
      </c>
      <c r="Q7303" s="108">
        <v>4500007301</v>
      </c>
      <c r="R7303" s="43">
        <v>61496</v>
      </c>
      <c r="T7303" s="119"/>
      <c r="U7303" s="119"/>
      <c r="V7303" s="119"/>
    </row>
    <row r="7304" spans="1:22" ht="15.95" customHeight="1" x14ac:dyDescent="0.2">
      <c r="A7304" s="28" t="s">
        <v>8064</v>
      </c>
      <c r="B7304" s="7">
        <v>44912</v>
      </c>
      <c r="C7304" s="7">
        <v>44912</v>
      </c>
      <c r="D7304" s="7">
        <v>44925.66238425926</v>
      </c>
      <c r="E7304" s="20">
        <v>1133</v>
      </c>
      <c r="F7304" s="27" t="str">
        <f>VLOOKUP(E7304,PROVEEDORES!$A$2:$D$1013,2,0)</f>
        <v>BLUE ABS ELECTRONICA SRL</v>
      </c>
      <c r="G7304" s="6" t="s">
        <v>351</v>
      </c>
      <c r="H7304" s="6" t="s">
        <v>396</v>
      </c>
      <c r="I7304" s="8">
        <v>21</v>
      </c>
      <c r="J7304" s="9">
        <v>1079.0899999999999</v>
      </c>
      <c r="K7304" s="9">
        <v>226.60890000000001</v>
      </c>
      <c r="L7304" s="9">
        <v>1305.6988999999999</v>
      </c>
      <c r="M7304" s="16" t="s">
        <v>8449</v>
      </c>
      <c r="N7304" s="14" t="str">
        <f>IF(M7304=0,"",VLOOKUP(M7304,'CUENTAS_CONTABLES'!$A$2:$B$100,2,0))</f>
        <v>TELEFONIA FIJA</v>
      </c>
      <c r="O7304" s="11" t="s">
        <v>9244</v>
      </c>
      <c r="P7304" s="40" t="s">
        <v>9252</v>
      </c>
      <c r="Q7304" s="107">
        <v>4500007302</v>
      </c>
      <c r="R7304" s="43">
        <v>61497</v>
      </c>
      <c r="T7304" s="119"/>
      <c r="U7304" s="119"/>
      <c r="V7304" s="119"/>
    </row>
    <row r="7305" spans="1:22" ht="15.95" customHeight="1" x14ac:dyDescent="0.2">
      <c r="A7305" s="28" t="s">
        <v>8072</v>
      </c>
      <c r="B7305" s="7">
        <v>44912</v>
      </c>
      <c r="C7305" s="7">
        <v>44912</v>
      </c>
      <c r="D7305" s="7">
        <v>44944.559247685182</v>
      </c>
      <c r="E7305" s="20">
        <v>1180</v>
      </c>
      <c r="F7305" s="27" t="str">
        <f>VLOOKUP(E7305,PROVEEDORES!$A$2:$D$1013,2,0)</f>
        <v>CENTRO INTEGRAL G.N.C.. SOCIEDAD ANONIMA</v>
      </c>
      <c r="G7305" s="6" t="s">
        <v>351</v>
      </c>
      <c r="H7305" s="6" t="s">
        <v>412</v>
      </c>
      <c r="I7305" s="8">
        <v>21</v>
      </c>
      <c r="J7305" s="9">
        <v>243.54</v>
      </c>
      <c r="K7305" s="9">
        <v>51.1434</v>
      </c>
      <c r="L7305" s="9">
        <v>294.68340000000001</v>
      </c>
      <c r="M7305" s="16" t="s">
        <v>8449</v>
      </c>
      <c r="N7305" s="14" t="str">
        <f>IF(M7305=0,"",VLOOKUP(M7305,'CUENTAS_CONTABLES'!$A$2:$B$100,2,0))</f>
        <v>TELEFONIA FIJA</v>
      </c>
      <c r="O7305" s="11" t="s">
        <v>9245</v>
      </c>
      <c r="P7305" s="40" t="s">
        <v>9252</v>
      </c>
      <c r="Q7305" s="108">
        <v>4500007303</v>
      </c>
      <c r="R7305" s="43">
        <v>61498</v>
      </c>
      <c r="T7305" s="119"/>
      <c r="U7305" s="119"/>
      <c r="V7305" s="119"/>
    </row>
    <row r="7306" spans="1:22" ht="15.95" customHeight="1" x14ac:dyDescent="0.2">
      <c r="A7306" s="28" t="s">
        <v>8060</v>
      </c>
      <c r="B7306" s="7">
        <v>44912</v>
      </c>
      <c r="C7306" s="7">
        <v>44912</v>
      </c>
      <c r="D7306" s="7">
        <v>44939.630752314813</v>
      </c>
      <c r="E7306" s="20">
        <v>1246</v>
      </c>
      <c r="F7306" s="27" t="str">
        <f>VLOOKUP(E7306,PROVEEDORES!$A$2:$D$1013,2,0)</f>
        <v>DALLWYN S.A.</v>
      </c>
      <c r="G7306" s="6" t="s">
        <v>351</v>
      </c>
      <c r="H7306" s="6" t="s">
        <v>863</v>
      </c>
      <c r="I7306" s="8">
        <v>0</v>
      </c>
      <c r="J7306" s="9">
        <v>33947</v>
      </c>
      <c r="K7306" s="9">
        <v>0</v>
      </c>
      <c r="L7306" s="9">
        <v>33947</v>
      </c>
      <c r="M7306" s="16" t="s">
        <v>8449</v>
      </c>
      <c r="N7306" s="14" t="str">
        <f>IF(M7306=0,"",VLOOKUP(M7306,'CUENTAS_CONTABLES'!$A$2:$B$100,2,0))</f>
        <v>TELEFONIA FIJA</v>
      </c>
      <c r="O7306" s="11" t="s">
        <v>9248</v>
      </c>
      <c r="P7306" s="40" t="s">
        <v>9252</v>
      </c>
      <c r="Q7306" s="107">
        <v>4500007304</v>
      </c>
      <c r="R7306" s="43">
        <v>0</v>
      </c>
      <c r="T7306" s="119"/>
      <c r="U7306" s="119"/>
      <c r="V7306" s="119"/>
    </row>
    <row r="7307" spans="1:22" ht="15.95" customHeight="1" x14ac:dyDescent="0.2">
      <c r="A7307" s="28" t="s">
        <v>8062</v>
      </c>
      <c r="B7307" s="7">
        <v>44912</v>
      </c>
      <c r="C7307" s="7">
        <v>44912</v>
      </c>
      <c r="D7307" s="7">
        <v>44918.623530092591</v>
      </c>
      <c r="E7307" s="20">
        <v>1388</v>
      </c>
      <c r="F7307" s="27" t="str">
        <f>VLOOKUP(E7307,PROVEEDORES!$A$2:$D$1013,2,0)</f>
        <v>FIREPROOF S.A.</v>
      </c>
      <c r="G7307" s="6" t="s">
        <v>351</v>
      </c>
      <c r="H7307" s="6" t="s">
        <v>1329</v>
      </c>
      <c r="I7307" s="8">
        <v>21</v>
      </c>
      <c r="J7307" s="9">
        <v>935.54</v>
      </c>
      <c r="K7307" s="9">
        <v>196.46340000000001</v>
      </c>
      <c r="L7307" s="9">
        <v>1132.0034000000001</v>
      </c>
      <c r="M7307" s="16" t="s">
        <v>8449</v>
      </c>
      <c r="N7307" s="14" t="str">
        <f>IF(M7307=0,"",VLOOKUP(M7307,'CUENTAS_CONTABLES'!$A$2:$B$100,2,0))</f>
        <v>TELEFONIA FIJA</v>
      </c>
      <c r="O7307" s="11" t="s">
        <v>9242</v>
      </c>
      <c r="P7307" s="40" t="s">
        <v>9252</v>
      </c>
      <c r="Q7307" s="108">
        <v>4500007305</v>
      </c>
      <c r="R7307" s="43">
        <v>61500</v>
      </c>
      <c r="T7307" s="119"/>
      <c r="U7307" s="119"/>
      <c r="V7307" s="119"/>
    </row>
    <row r="7308" spans="1:22" ht="15.95" customHeight="1" x14ac:dyDescent="0.2">
      <c r="A7308" s="28" t="s">
        <v>8057</v>
      </c>
      <c r="B7308" s="7">
        <v>44912</v>
      </c>
      <c r="C7308" s="7">
        <v>44912</v>
      </c>
      <c r="D7308" s="7">
        <v>44924.548807870371</v>
      </c>
      <c r="E7308" s="20">
        <v>1404</v>
      </c>
      <c r="F7308" s="27" t="str">
        <f>VLOOKUP(E7308,PROVEEDORES!$A$2:$D$1013,2,0)</f>
        <v>FUERZAS DEL INTERIOR SRL</v>
      </c>
      <c r="G7308" s="6" t="s">
        <v>351</v>
      </c>
      <c r="H7308" s="6" t="s">
        <v>863</v>
      </c>
      <c r="I7308" s="8">
        <v>21</v>
      </c>
      <c r="J7308" s="9">
        <v>268.58999999999997</v>
      </c>
      <c r="K7308" s="9">
        <v>56.403899999999993</v>
      </c>
      <c r="L7308" s="9">
        <v>324.99389999999994</v>
      </c>
      <c r="M7308" s="16" t="s">
        <v>8449</v>
      </c>
      <c r="N7308" s="14" t="str">
        <f>IF(M7308=0,"",VLOOKUP(M7308,'CUENTAS_CONTABLES'!$A$2:$B$100,2,0))</f>
        <v>TELEFONIA FIJA</v>
      </c>
      <c r="O7308" s="11" t="s">
        <v>9242</v>
      </c>
      <c r="P7308" s="40" t="s">
        <v>9252</v>
      </c>
      <c r="Q7308" s="107">
        <v>4500007306</v>
      </c>
      <c r="R7308" s="43">
        <v>61501</v>
      </c>
      <c r="T7308" s="119"/>
      <c r="U7308" s="119"/>
      <c r="V7308" s="119"/>
    </row>
    <row r="7309" spans="1:22" ht="15.95" customHeight="1" x14ac:dyDescent="0.2">
      <c r="A7309" s="28" t="s">
        <v>8054</v>
      </c>
      <c r="B7309" s="7">
        <v>44912</v>
      </c>
      <c r="C7309" s="7">
        <v>44912</v>
      </c>
      <c r="D7309" s="7">
        <v>44944.560069444444</v>
      </c>
      <c r="E7309" s="20">
        <v>1422</v>
      </c>
      <c r="F7309" s="27" t="str">
        <f>VLOOKUP(E7309,PROVEEDORES!$A$2:$D$1013,2,0)</f>
        <v>GENERAL MITRE SRL</v>
      </c>
      <c r="G7309" s="6" t="s">
        <v>351</v>
      </c>
      <c r="H7309" s="6" t="s">
        <v>388</v>
      </c>
      <c r="I7309" s="8">
        <v>21</v>
      </c>
      <c r="J7309" s="9">
        <v>64.59</v>
      </c>
      <c r="K7309" s="9">
        <v>13.5639</v>
      </c>
      <c r="L7309" s="9">
        <v>78.153900000000007</v>
      </c>
      <c r="M7309" s="16" t="s">
        <v>8449</v>
      </c>
      <c r="N7309" s="14" t="str">
        <f>IF(M7309=0,"",VLOOKUP(M7309,'CUENTAS_CONTABLES'!$A$2:$B$100,2,0))</f>
        <v>TELEFONIA FIJA</v>
      </c>
      <c r="O7309" s="11" t="s">
        <v>9244</v>
      </c>
      <c r="P7309" s="40" t="s">
        <v>9252</v>
      </c>
      <c r="Q7309" s="108">
        <v>4500007307</v>
      </c>
      <c r="R7309" s="43">
        <v>61502</v>
      </c>
      <c r="T7309" s="119"/>
      <c r="U7309" s="119"/>
      <c r="V7309" s="119"/>
    </row>
    <row r="7310" spans="1:22" ht="15.95" customHeight="1" x14ac:dyDescent="0.2">
      <c r="A7310" s="28" t="s">
        <v>8070</v>
      </c>
      <c r="B7310" s="7">
        <v>44912</v>
      </c>
      <c r="C7310" s="7">
        <v>44912</v>
      </c>
      <c r="D7310" s="7">
        <v>44939.663657407407</v>
      </c>
      <c r="E7310" s="20">
        <v>1469</v>
      </c>
      <c r="F7310" s="27" t="str">
        <f>VLOOKUP(E7310,PROVEEDORES!$A$2:$D$1013,2,0)</f>
        <v>HERRERA CARLOS ALBERTO</v>
      </c>
      <c r="G7310" s="6" t="s">
        <v>351</v>
      </c>
      <c r="H7310" s="6" t="s">
        <v>1083</v>
      </c>
      <c r="I7310" s="8">
        <v>21</v>
      </c>
      <c r="J7310" s="9">
        <v>210.74</v>
      </c>
      <c r="K7310" s="9">
        <v>44.255400000000002</v>
      </c>
      <c r="L7310" s="9">
        <v>254.99540000000002</v>
      </c>
      <c r="M7310" s="16" t="s">
        <v>8449</v>
      </c>
      <c r="N7310" s="14" t="str">
        <f>IF(M7310=0,"",VLOOKUP(M7310,'CUENTAS_CONTABLES'!$A$2:$B$100,2,0))</f>
        <v>TELEFONIA FIJA</v>
      </c>
      <c r="O7310" s="11" t="s">
        <v>9248</v>
      </c>
      <c r="P7310" s="40" t="s">
        <v>9252</v>
      </c>
      <c r="Q7310" s="107">
        <v>4500007308</v>
      </c>
      <c r="R7310" s="43">
        <v>0</v>
      </c>
      <c r="T7310" s="119"/>
      <c r="U7310" s="119"/>
      <c r="V7310" s="119"/>
    </row>
    <row r="7311" spans="1:22" ht="15.95" customHeight="1" x14ac:dyDescent="0.2">
      <c r="A7311" s="28" t="s">
        <v>8066</v>
      </c>
      <c r="B7311" s="7">
        <v>44912</v>
      </c>
      <c r="C7311" s="7">
        <v>44912</v>
      </c>
      <c r="D7311" s="7">
        <v>44926.725648148145</v>
      </c>
      <c r="E7311" s="20">
        <v>1472</v>
      </c>
      <c r="F7311" s="27" t="str">
        <f>VLOOKUP(E7311,PROVEEDORES!$A$2:$D$1013,2,0)</f>
        <v>HORACIO A. AMELA</v>
      </c>
      <c r="G7311" s="6" t="s">
        <v>351</v>
      </c>
      <c r="H7311" s="6" t="s">
        <v>659</v>
      </c>
      <c r="I7311" s="8">
        <v>21</v>
      </c>
      <c r="J7311" s="9">
        <v>881.49</v>
      </c>
      <c r="K7311" s="9">
        <v>185.1129</v>
      </c>
      <c r="L7311" s="9">
        <v>1066.6029000000001</v>
      </c>
      <c r="M7311" s="16" t="s">
        <v>8449</v>
      </c>
      <c r="N7311" s="14" t="str">
        <f>IF(M7311=0,"",VLOOKUP(M7311,'CUENTAS_CONTABLES'!$A$2:$B$100,2,0))</f>
        <v>TELEFONIA FIJA</v>
      </c>
      <c r="O7311" s="11" t="s">
        <v>9241</v>
      </c>
      <c r="P7311" s="40" t="s">
        <v>9252</v>
      </c>
      <c r="Q7311" s="108">
        <v>4500007309</v>
      </c>
      <c r="R7311" s="43">
        <v>61504</v>
      </c>
      <c r="T7311" s="119"/>
      <c r="U7311" s="119"/>
      <c r="V7311" s="119"/>
    </row>
    <row r="7312" spans="1:22" ht="15.95" customHeight="1" x14ac:dyDescent="0.2">
      <c r="A7312" s="28" t="s">
        <v>8069</v>
      </c>
      <c r="B7312" s="7">
        <v>44912</v>
      </c>
      <c r="C7312" s="7">
        <v>44912</v>
      </c>
      <c r="D7312" s="7">
        <v>44913.530810185184</v>
      </c>
      <c r="E7312" s="20">
        <v>1500</v>
      </c>
      <c r="F7312" s="27" t="str">
        <f>VLOOKUP(E7312,PROVEEDORES!$A$2:$D$1013,2,0)</f>
        <v>ISIDORO STRAVITZ</v>
      </c>
      <c r="G7312" s="6" t="s">
        <v>351</v>
      </c>
      <c r="H7312" s="6" t="s">
        <v>1031</v>
      </c>
      <c r="I7312" s="8">
        <v>21</v>
      </c>
      <c r="J7312" s="9">
        <v>5770.19</v>
      </c>
      <c r="K7312" s="9">
        <v>1211.7398999999998</v>
      </c>
      <c r="L7312" s="9">
        <v>6981.9298999999992</v>
      </c>
      <c r="M7312" s="16" t="s">
        <v>8449</v>
      </c>
      <c r="N7312" s="14" t="str">
        <f>IF(M7312=0,"",VLOOKUP(M7312,'CUENTAS_CONTABLES'!$A$2:$B$100,2,0))</f>
        <v>TELEFONIA FIJA</v>
      </c>
      <c r="O7312" s="11" t="s">
        <v>9246</v>
      </c>
      <c r="P7312" s="40" t="s">
        <v>9252</v>
      </c>
      <c r="Q7312" s="107">
        <v>4500007310</v>
      </c>
      <c r="R7312" s="43">
        <v>61506</v>
      </c>
      <c r="T7312" s="119"/>
      <c r="U7312" s="119"/>
      <c r="V7312" s="119"/>
    </row>
    <row r="7313" spans="1:22" ht="15.95" customHeight="1" x14ac:dyDescent="0.2">
      <c r="A7313" s="28" t="s">
        <v>8059</v>
      </c>
      <c r="B7313" s="7">
        <v>44912</v>
      </c>
      <c r="C7313" s="7">
        <v>44912</v>
      </c>
      <c r="D7313" s="7">
        <v>44939.63140046296</v>
      </c>
      <c r="E7313" s="20">
        <v>1500</v>
      </c>
      <c r="F7313" s="27" t="str">
        <f>VLOOKUP(E7313,PROVEEDORES!$A$2:$D$1013,2,0)</f>
        <v>ISIDORO STRAVITZ</v>
      </c>
      <c r="G7313" s="6" t="s">
        <v>351</v>
      </c>
      <c r="H7313" s="6" t="s">
        <v>863</v>
      </c>
      <c r="I7313" s="8">
        <v>0</v>
      </c>
      <c r="J7313" s="9">
        <v>30276</v>
      </c>
      <c r="K7313" s="9">
        <v>0</v>
      </c>
      <c r="L7313" s="9">
        <v>30276</v>
      </c>
      <c r="M7313" s="16" t="s">
        <v>8449</v>
      </c>
      <c r="N7313" s="14" t="str">
        <f>IF(M7313=0,"",VLOOKUP(M7313,'CUENTAS_CONTABLES'!$A$2:$B$100,2,0))</f>
        <v>TELEFONIA FIJA</v>
      </c>
      <c r="O7313" s="11" t="s">
        <v>8357</v>
      </c>
      <c r="P7313" s="40" t="s">
        <v>9252</v>
      </c>
      <c r="Q7313" s="108">
        <v>4500007311</v>
      </c>
      <c r="R7313" s="43">
        <v>61505</v>
      </c>
      <c r="T7313" s="119"/>
      <c r="U7313" s="119"/>
      <c r="V7313" s="119"/>
    </row>
    <row r="7314" spans="1:22" ht="15.95" customHeight="1" x14ac:dyDescent="0.2">
      <c r="A7314" s="28" t="s">
        <v>8058</v>
      </c>
      <c r="B7314" s="7">
        <v>44912</v>
      </c>
      <c r="C7314" s="7">
        <v>44912</v>
      </c>
      <c r="D7314" s="7">
        <v>44939.631099537037</v>
      </c>
      <c r="E7314" s="20">
        <v>1635</v>
      </c>
      <c r="F7314" s="27" t="str">
        <f>VLOOKUP(E7314,PROVEEDORES!$A$2:$D$1013,2,0)</f>
        <v>MARIA DE LOS ANGELES BENITO</v>
      </c>
      <c r="G7314" s="6" t="s">
        <v>351</v>
      </c>
      <c r="H7314" s="6" t="s">
        <v>863</v>
      </c>
      <c r="I7314" s="8">
        <v>0</v>
      </c>
      <c r="J7314" s="9">
        <v>33680</v>
      </c>
      <c r="K7314" s="9">
        <v>0</v>
      </c>
      <c r="L7314" s="9">
        <v>33680</v>
      </c>
      <c r="M7314" s="16" t="s">
        <v>8449</v>
      </c>
      <c r="N7314" s="14" t="str">
        <f>IF(M7314=0,"",VLOOKUP(M7314,'CUENTAS_CONTABLES'!$A$2:$B$100,2,0))</f>
        <v>TELEFONIA FIJA</v>
      </c>
      <c r="O7314" s="11" t="s">
        <v>9240</v>
      </c>
      <c r="P7314" s="40" t="s">
        <v>9252</v>
      </c>
      <c r="Q7314" s="107">
        <v>4500007312</v>
      </c>
      <c r="R7314" s="43">
        <v>61507</v>
      </c>
      <c r="T7314" s="119"/>
      <c r="U7314" s="119"/>
      <c r="V7314" s="119"/>
    </row>
    <row r="7315" spans="1:22" ht="15.95" customHeight="1" x14ac:dyDescent="0.2">
      <c r="A7315" s="28" t="s">
        <v>8073</v>
      </c>
      <c r="B7315" s="7">
        <v>44912</v>
      </c>
      <c r="C7315" s="7">
        <v>44912</v>
      </c>
      <c r="D7315" s="7">
        <v>44923.65384259259</v>
      </c>
      <c r="E7315" s="20">
        <v>1684</v>
      </c>
      <c r="F7315" s="27" t="str">
        <f>VLOOKUP(E7315,PROVEEDORES!$A$2:$D$1013,2,0)</f>
        <v>MORGAN KEVIN</v>
      </c>
      <c r="G7315" s="6" t="s">
        <v>352</v>
      </c>
      <c r="H7315" s="6" t="s">
        <v>1330</v>
      </c>
      <c r="I7315" s="8">
        <v>0</v>
      </c>
      <c r="J7315" s="9">
        <v>22480</v>
      </c>
      <c r="K7315" s="9">
        <v>0</v>
      </c>
      <c r="L7315" s="9">
        <v>22480</v>
      </c>
      <c r="M7315" s="16" t="s">
        <v>8449</v>
      </c>
      <c r="N7315" s="14" t="str">
        <f>IF(M7315=0,"",VLOOKUP(M7315,'CUENTAS_CONTABLES'!$A$2:$B$100,2,0))</f>
        <v>TELEFONIA FIJA</v>
      </c>
      <c r="O7315" s="11" t="s">
        <v>9248</v>
      </c>
      <c r="P7315" s="40" t="s">
        <v>9252</v>
      </c>
      <c r="Q7315" s="108">
        <v>4500007313</v>
      </c>
      <c r="R7315" s="43">
        <v>61508</v>
      </c>
      <c r="T7315" s="119"/>
      <c r="U7315" s="119"/>
      <c r="V7315" s="119"/>
    </row>
    <row r="7316" spans="1:22" ht="15.95" customHeight="1" x14ac:dyDescent="0.2">
      <c r="A7316" s="28" t="s">
        <v>8068</v>
      </c>
      <c r="B7316" s="7">
        <v>44912</v>
      </c>
      <c r="C7316" s="7">
        <v>44912</v>
      </c>
      <c r="D7316" s="7">
        <v>44918.696122685185</v>
      </c>
      <c r="E7316" s="20">
        <v>1698</v>
      </c>
      <c r="F7316" s="27" t="str">
        <f>VLOOKUP(E7316,PROVEEDORES!$A$2:$D$1013,2,0)</f>
        <v>NESTLE ARGENTINA S.A.</v>
      </c>
      <c r="G7316" s="6" t="s">
        <v>351</v>
      </c>
      <c r="H7316" s="6" t="s">
        <v>1278</v>
      </c>
      <c r="I7316" s="8">
        <v>21</v>
      </c>
      <c r="J7316" s="9">
        <v>16453.150000000001</v>
      </c>
      <c r="K7316" s="9">
        <v>3455.1615000000002</v>
      </c>
      <c r="L7316" s="9">
        <v>19908.311500000003</v>
      </c>
      <c r="M7316" s="16" t="s">
        <v>8449</v>
      </c>
      <c r="N7316" s="14" t="str">
        <f>IF(M7316=0,"",VLOOKUP(M7316,'CUENTAS_CONTABLES'!$A$2:$B$100,2,0))</f>
        <v>TELEFONIA FIJA</v>
      </c>
      <c r="O7316" s="11" t="s">
        <v>9245</v>
      </c>
      <c r="P7316" s="40" t="s">
        <v>9252</v>
      </c>
      <c r="Q7316" s="107">
        <v>4500007314</v>
      </c>
      <c r="R7316" s="43">
        <v>61509</v>
      </c>
      <c r="T7316" s="119"/>
      <c r="U7316" s="119"/>
      <c r="V7316" s="119"/>
    </row>
    <row r="7317" spans="1:22" ht="15.95" customHeight="1" x14ac:dyDescent="0.2">
      <c r="A7317" s="28" t="s">
        <v>8056</v>
      </c>
      <c r="B7317" s="7">
        <v>44912</v>
      </c>
      <c r="C7317" s="7">
        <v>44912</v>
      </c>
      <c r="D7317" s="7">
        <v>44925.55128472222</v>
      </c>
      <c r="E7317" s="20">
        <v>1738</v>
      </c>
      <c r="F7317" s="27" t="str">
        <f>VLOOKUP(E7317,PROVEEDORES!$A$2:$D$1013,2,0)</f>
        <v>PALERMO NUEVO SA</v>
      </c>
      <c r="G7317" s="6" t="s">
        <v>351</v>
      </c>
      <c r="H7317" s="6" t="s">
        <v>357</v>
      </c>
      <c r="I7317" s="8">
        <v>21</v>
      </c>
      <c r="J7317" s="9">
        <v>28116.23</v>
      </c>
      <c r="K7317" s="9">
        <v>5904.4082999999991</v>
      </c>
      <c r="L7317" s="9">
        <v>34020.638299999999</v>
      </c>
      <c r="M7317" s="16" t="s">
        <v>8449</v>
      </c>
      <c r="N7317" s="14" t="str">
        <f>IF(M7317=0,"",VLOOKUP(M7317,'CUENTAS_CONTABLES'!$A$2:$B$100,2,0))</f>
        <v>TELEFONIA FIJA</v>
      </c>
      <c r="O7317" s="11" t="s">
        <v>9244</v>
      </c>
      <c r="P7317" s="40" t="s">
        <v>9252</v>
      </c>
      <c r="Q7317" s="108">
        <v>4500007315</v>
      </c>
      <c r="R7317" s="43">
        <v>61510</v>
      </c>
      <c r="T7317" s="119"/>
      <c r="U7317" s="119"/>
      <c r="V7317" s="119"/>
    </row>
    <row r="7318" spans="1:22" ht="15.95" customHeight="1" x14ac:dyDescent="0.2">
      <c r="A7318" s="28" t="s">
        <v>1744</v>
      </c>
      <c r="B7318" s="7">
        <v>44912</v>
      </c>
      <c r="C7318" s="7">
        <v>44912</v>
      </c>
      <c r="D7318" s="7">
        <v>44913.531435185185</v>
      </c>
      <c r="E7318" s="20">
        <v>1756</v>
      </c>
      <c r="F7318" s="27" t="str">
        <f>VLOOKUP(E7318,PROVEEDORES!$A$2:$D$1013,2,0)</f>
        <v>PCCP S.A. SERVICIO DE TELECOMUNICACIONES</v>
      </c>
      <c r="G7318" s="6" t="s">
        <v>351</v>
      </c>
      <c r="H7318" s="6" t="s">
        <v>841</v>
      </c>
      <c r="I7318" s="8">
        <v>21</v>
      </c>
      <c r="J7318" s="9">
        <v>640</v>
      </c>
      <c r="K7318" s="9">
        <v>134.4</v>
      </c>
      <c r="L7318" s="9">
        <v>774.4</v>
      </c>
      <c r="M7318" s="16" t="s">
        <v>8449</v>
      </c>
      <c r="N7318" s="14" t="str">
        <f>IF(M7318=0,"",VLOOKUP(M7318,'CUENTAS_CONTABLES'!$A$2:$B$100,2,0))</f>
        <v>TELEFONIA FIJA</v>
      </c>
      <c r="O7318" s="11" t="s">
        <v>8357</v>
      </c>
      <c r="P7318" s="40" t="s">
        <v>9252</v>
      </c>
      <c r="Q7318" s="107">
        <v>4500007316</v>
      </c>
      <c r="R7318" s="43">
        <v>61511</v>
      </c>
      <c r="T7318" s="119"/>
      <c r="U7318" s="119"/>
      <c r="V7318" s="119"/>
    </row>
    <row r="7319" spans="1:22" ht="15.95" customHeight="1" x14ac:dyDescent="0.2">
      <c r="A7319" s="28" t="s">
        <v>8055</v>
      </c>
      <c r="B7319" s="7">
        <v>44912</v>
      </c>
      <c r="C7319" s="7">
        <v>44912</v>
      </c>
      <c r="D7319" s="7">
        <v>44925.550381944442</v>
      </c>
      <c r="E7319" s="20">
        <v>1839</v>
      </c>
      <c r="F7319" s="27" t="str">
        <f>VLOOKUP(E7319,PROVEEDORES!$A$2:$D$1013,2,0)</f>
        <v>ROSSI BETINA PAOLA</v>
      </c>
      <c r="G7319" s="6" t="s">
        <v>351</v>
      </c>
      <c r="H7319" s="6" t="s">
        <v>357</v>
      </c>
      <c r="I7319" s="8">
        <v>21</v>
      </c>
      <c r="J7319" s="9">
        <v>280.72000000000003</v>
      </c>
      <c r="K7319" s="9">
        <v>58.951200000000007</v>
      </c>
      <c r="L7319" s="9">
        <v>339.67120000000006</v>
      </c>
      <c r="M7319" s="16" t="s">
        <v>8449</v>
      </c>
      <c r="N7319" s="14" t="str">
        <f>IF(M7319=0,"",VLOOKUP(M7319,'CUENTAS_CONTABLES'!$A$2:$B$100,2,0))</f>
        <v>TELEFONIA FIJA</v>
      </c>
      <c r="O7319" s="11" t="s">
        <v>9244</v>
      </c>
      <c r="P7319" s="40" t="s">
        <v>9252</v>
      </c>
      <c r="Q7319" s="108">
        <v>4500007317</v>
      </c>
      <c r="R7319" s="43">
        <v>61512</v>
      </c>
      <c r="T7319" s="119"/>
      <c r="U7319" s="119"/>
      <c r="V7319" s="119"/>
    </row>
    <row r="7320" spans="1:22" ht="15.95" customHeight="1" x14ac:dyDescent="0.2">
      <c r="A7320" s="28" t="s">
        <v>8061</v>
      </c>
      <c r="B7320" s="7">
        <v>44912</v>
      </c>
      <c r="C7320" s="7">
        <v>44912</v>
      </c>
      <c r="D7320" s="7">
        <v>44924.514374999999</v>
      </c>
      <c r="E7320" s="20">
        <v>1892</v>
      </c>
      <c r="F7320" s="27" t="str">
        <f>VLOOKUP(E7320,PROVEEDORES!$A$2:$D$1013,2,0)</f>
        <v>SERVICIOS LIMPECO SRL</v>
      </c>
      <c r="G7320" s="6" t="s">
        <v>351</v>
      </c>
      <c r="H7320" s="6" t="s">
        <v>1329</v>
      </c>
      <c r="I7320" s="8">
        <v>21</v>
      </c>
      <c r="J7320" s="9">
        <v>190.08</v>
      </c>
      <c r="K7320" s="9">
        <v>39.916800000000002</v>
      </c>
      <c r="L7320" s="9">
        <v>229.99680000000001</v>
      </c>
      <c r="M7320" s="16" t="s">
        <v>8449</v>
      </c>
      <c r="N7320" s="14" t="str">
        <f>IF(M7320=0,"",VLOOKUP(M7320,'CUENTAS_CONTABLES'!$A$2:$B$100,2,0))</f>
        <v>TELEFONIA FIJA</v>
      </c>
      <c r="O7320" s="11" t="s">
        <v>8357</v>
      </c>
      <c r="P7320" s="40" t="s">
        <v>9252</v>
      </c>
      <c r="Q7320" s="107">
        <v>4500007318</v>
      </c>
      <c r="R7320" s="43">
        <v>61513</v>
      </c>
      <c r="T7320" s="119"/>
      <c r="U7320" s="119"/>
      <c r="V7320" s="119"/>
    </row>
    <row r="7321" spans="1:22" ht="15.95" customHeight="1" x14ac:dyDescent="0.2">
      <c r="A7321" s="28" t="s">
        <v>8071</v>
      </c>
      <c r="B7321" s="7">
        <v>44912</v>
      </c>
      <c r="C7321" s="7">
        <v>44912</v>
      </c>
      <c r="D7321" s="7">
        <v>44944.564305555556</v>
      </c>
      <c r="E7321" s="20">
        <v>1897</v>
      </c>
      <c r="F7321" s="27" t="str">
        <f>VLOOKUP(E7321,PROVEEDORES!$A$2:$D$1013,2,0)</f>
        <v>SERVIQUIL S.R.L.</v>
      </c>
      <c r="G7321" s="6" t="s">
        <v>351</v>
      </c>
      <c r="H7321" s="6" t="s">
        <v>412</v>
      </c>
      <c r="I7321" s="8">
        <v>21</v>
      </c>
      <c r="J7321" s="9">
        <v>215.28</v>
      </c>
      <c r="K7321" s="9">
        <v>45.208800000000004</v>
      </c>
      <c r="L7321" s="9">
        <v>260.48880000000003</v>
      </c>
      <c r="M7321" s="16" t="s">
        <v>8449</v>
      </c>
      <c r="N7321" s="14" t="str">
        <f>IF(M7321=0,"",VLOOKUP(M7321,'CUENTAS_CONTABLES'!$A$2:$B$100,2,0))</f>
        <v>TELEFONIA FIJA</v>
      </c>
      <c r="O7321" s="11" t="s">
        <v>9244</v>
      </c>
      <c r="P7321" s="40" t="s">
        <v>9252</v>
      </c>
      <c r="Q7321" s="108">
        <v>4500007319</v>
      </c>
      <c r="R7321" s="43">
        <v>61514</v>
      </c>
      <c r="T7321" s="119"/>
      <c r="U7321" s="119"/>
      <c r="V7321" s="119"/>
    </row>
    <row r="7322" spans="1:22" ht="15.95" customHeight="1" x14ac:dyDescent="0.2">
      <c r="A7322" s="28" t="s">
        <v>8067</v>
      </c>
      <c r="B7322" s="7">
        <v>44912</v>
      </c>
      <c r="C7322" s="7">
        <v>44912</v>
      </c>
      <c r="D7322" s="7">
        <v>44918.484606481485</v>
      </c>
      <c r="E7322" s="20">
        <v>1973</v>
      </c>
      <c r="F7322" s="27" t="str">
        <f>VLOOKUP(E7322,PROVEEDORES!$A$2:$D$1013,2,0)</f>
        <v>TURDERA COMBUSTIBLES SRL</v>
      </c>
      <c r="G7322" s="6" t="s">
        <v>352</v>
      </c>
      <c r="H7322" s="6" t="s">
        <v>488</v>
      </c>
      <c r="I7322" s="8">
        <v>0</v>
      </c>
      <c r="J7322" s="9">
        <v>20577</v>
      </c>
      <c r="K7322" s="9">
        <v>0</v>
      </c>
      <c r="L7322" s="9">
        <v>20577</v>
      </c>
      <c r="M7322" s="16" t="s">
        <v>8449</v>
      </c>
      <c r="N7322" s="14" t="str">
        <f>IF(M7322=0,"",VLOOKUP(M7322,'CUENTAS_CONTABLES'!$A$2:$B$100,2,0))</f>
        <v>TELEFONIA FIJA</v>
      </c>
      <c r="O7322" s="11" t="s">
        <v>9246</v>
      </c>
      <c r="P7322" s="40" t="s">
        <v>9252</v>
      </c>
      <c r="Q7322" s="107">
        <v>4500007320</v>
      </c>
      <c r="R7322" s="43">
        <v>61515</v>
      </c>
      <c r="T7322" s="119"/>
      <c r="U7322" s="119"/>
      <c r="V7322" s="119"/>
    </row>
    <row r="7323" spans="1:22" ht="15.95" customHeight="1" x14ac:dyDescent="0.2">
      <c r="A7323" s="28" t="s">
        <v>8053</v>
      </c>
      <c r="B7323" s="7">
        <v>44912</v>
      </c>
      <c r="C7323" s="7">
        <v>44912</v>
      </c>
      <c r="D7323" s="7">
        <v>44924.537523148145</v>
      </c>
      <c r="E7323" s="20">
        <v>1985</v>
      </c>
      <c r="F7323" s="27" t="str">
        <f>VLOOKUP(E7323,PROVEEDORES!$A$2:$D$1013,2,0)</f>
        <v>VENETA SYSTEM SUDAMERICA S.A.</v>
      </c>
      <c r="G7323" s="6" t="s">
        <v>351</v>
      </c>
      <c r="H7323" s="6" t="s">
        <v>414</v>
      </c>
      <c r="I7323" s="8">
        <v>21</v>
      </c>
      <c r="J7323" s="9">
        <v>65.290000000000006</v>
      </c>
      <c r="K7323" s="9">
        <v>13.710900000000002</v>
      </c>
      <c r="L7323" s="9">
        <v>79.000900000000001</v>
      </c>
      <c r="M7323" s="16" t="s">
        <v>8449</v>
      </c>
      <c r="N7323" s="14" t="str">
        <f>IF(M7323=0,"",VLOOKUP(M7323,'CUENTAS_CONTABLES'!$A$2:$B$100,2,0))</f>
        <v>TELEFONIA FIJA</v>
      </c>
      <c r="O7323" s="11" t="s">
        <v>9242</v>
      </c>
      <c r="P7323" s="40" t="s">
        <v>9252</v>
      </c>
      <c r="Q7323" s="108">
        <v>4500007321</v>
      </c>
      <c r="R7323" s="43">
        <v>61516</v>
      </c>
      <c r="T7323" s="119"/>
      <c r="U7323" s="119"/>
      <c r="V7323" s="119"/>
    </row>
    <row r="7324" spans="1:22" ht="15.95" customHeight="1" x14ac:dyDescent="0.2">
      <c r="A7324" s="28" t="s">
        <v>8063</v>
      </c>
      <c r="B7324" s="7">
        <v>44912</v>
      </c>
      <c r="C7324" s="7">
        <v>44912</v>
      </c>
      <c r="D7324" s="7">
        <v>44912.788449074076</v>
      </c>
      <c r="E7324" s="20">
        <v>1991</v>
      </c>
      <c r="F7324" s="27" t="str">
        <f>VLOOKUP(E7324,PROVEEDORES!$A$2:$D$1013,2,0)</f>
        <v>VICENTE GARABITO TICONA</v>
      </c>
      <c r="G7324" s="6" t="s">
        <v>351</v>
      </c>
      <c r="H7324" s="6" t="s">
        <v>396</v>
      </c>
      <c r="I7324" s="8">
        <v>21</v>
      </c>
      <c r="J7324" s="9">
        <v>388.51</v>
      </c>
      <c r="K7324" s="9">
        <v>81.587100000000007</v>
      </c>
      <c r="L7324" s="9">
        <v>470.09710000000001</v>
      </c>
      <c r="M7324" s="16" t="s">
        <v>8449</v>
      </c>
      <c r="N7324" s="14" t="str">
        <f>IF(M7324=0,"",VLOOKUP(M7324,'CUENTAS_CONTABLES'!$A$2:$B$100,2,0))</f>
        <v>TELEFONIA FIJA</v>
      </c>
      <c r="O7324" s="11" t="s">
        <v>9242</v>
      </c>
      <c r="P7324" s="40" t="s">
        <v>9252</v>
      </c>
      <c r="Q7324" s="107">
        <v>4500007322</v>
      </c>
      <c r="R7324" s="43">
        <v>61517</v>
      </c>
      <c r="T7324" s="119"/>
      <c r="U7324" s="119"/>
      <c r="V7324" s="119"/>
    </row>
    <row r="7325" spans="1:22" ht="15.95" customHeight="1" x14ac:dyDescent="0.2">
      <c r="A7325" s="28" t="s">
        <v>8075</v>
      </c>
      <c r="B7325" s="7">
        <v>44913</v>
      </c>
      <c r="C7325" s="7">
        <v>44913</v>
      </c>
      <c r="D7325" s="7">
        <v>44937.706620370373</v>
      </c>
      <c r="E7325" s="20">
        <v>1022</v>
      </c>
      <c r="F7325" s="27" t="str">
        <f>VLOOKUP(E7325,PROVEEDORES!$A$2:$D$1013,2,0)</f>
        <v>AGUILERA CRISTIAN EZEQUIEL</v>
      </c>
      <c r="G7325" s="6" t="s">
        <v>351</v>
      </c>
      <c r="H7325" s="6" t="s">
        <v>387</v>
      </c>
      <c r="I7325" s="8">
        <v>27</v>
      </c>
      <c r="J7325" s="9">
        <v>655.41</v>
      </c>
      <c r="K7325" s="9">
        <v>176.9607</v>
      </c>
      <c r="L7325" s="9">
        <v>832.37069999999994</v>
      </c>
      <c r="M7325" s="16" t="s">
        <v>8449</v>
      </c>
      <c r="N7325" s="14" t="str">
        <f>IF(M7325=0,"",VLOOKUP(M7325,'CUENTAS_CONTABLES'!$A$2:$B$100,2,0))</f>
        <v>TELEFONIA FIJA</v>
      </c>
      <c r="O7325" s="11" t="s">
        <v>9244</v>
      </c>
      <c r="P7325" s="40" t="s">
        <v>9252</v>
      </c>
      <c r="Q7325" s="108">
        <v>4500007323</v>
      </c>
      <c r="R7325" s="43">
        <v>0</v>
      </c>
      <c r="T7325" s="119"/>
      <c r="U7325" s="119"/>
      <c r="V7325" s="119"/>
    </row>
    <row r="7326" spans="1:22" ht="15.95" customHeight="1" x14ac:dyDescent="0.2">
      <c r="A7326" s="28" t="s">
        <v>8081</v>
      </c>
      <c r="B7326" s="7">
        <v>44913</v>
      </c>
      <c r="C7326" s="7">
        <v>44913</v>
      </c>
      <c r="D7326" s="7">
        <v>44913.425833333335</v>
      </c>
      <c r="E7326" s="20">
        <v>1069</v>
      </c>
      <c r="F7326" s="27" t="str">
        <f>VLOOKUP(E7326,PROVEEDORES!$A$2:$D$1013,2,0)</f>
        <v>ANDRES MERINO PINTURERIAS S.A.</v>
      </c>
      <c r="G7326" s="6" t="s">
        <v>351</v>
      </c>
      <c r="H7326" s="6" t="s">
        <v>396</v>
      </c>
      <c r="I7326" s="8">
        <v>21</v>
      </c>
      <c r="J7326" s="9">
        <v>126.16</v>
      </c>
      <c r="K7326" s="9">
        <v>26.493600000000001</v>
      </c>
      <c r="L7326" s="9">
        <v>152.65359999999998</v>
      </c>
      <c r="M7326" s="16" t="s">
        <v>8449</v>
      </c>
      <c r="N7326" s="14" t="str">
        <f>IF(M7326=0,"",VLOOKUP(M7326,'CUENTAS_CONTABLES'!$A$2:$B$100,2,0))</f>
        <v>TELEFONIA FIJA</v>
      </c>
      <c r="O7326" s="11" t="s">
        <v>9243</v>
      </c>
      <c r="P7326" s="40" t="s">
        <v>9252</v>
      </c>
      <c r="Q7326" s="107">
        <v>4500007324</v>
      </c>
      <c r="R7326" s="43">
        <v>0</v>
      </c>
      <c r="T7326" s="119"/>
      <c r="U7326" s="119"/>
      <c r="V7326" s="119"/>
    </row>
    <row r="7327" spans="1:22" ht="15.95" customHeight="1" x14ac:dyDescent="0.2">
      <c r="A7327" s="28" t="s">
        <v>8082</v>
      </c>
      <c r="B7327" s="7">
        <v>44913</v>
      </c>
      <c r="C7327" s="7">
        <v>44913</v>
      </c>
      <c r="D7327" s="7">
        <v>44925.66300925926</v>
      </c>
      <c r="E7327" s="20">
        <v>1125</v>
      </c>
      <c r="F7327" s="27" t="str">
        <f>VLOOKUP(E7327,PROVEEDORES!$A$2:$D$1013,2,0)</f>
        <v>BERTORA &amp; ASOCIADOS S.R.L.</v>
      </c>
      <c r="G7327" s="6" t="s">
        <v>351</v>
      </c>
      <c r="H7327" s="6" t="s">
        <v>396</v>
      </c>
      <c r="I7327" s="8">
        <v>21</v>
      </c>
      <c r="J7327" s="9">
        <v>708.45</v>
      </c>
      <c r="K7327" s="9">
        <v>148.77450000000002</v>
      </c>
      <c r="L7327" s="9">
        <v>857.22450000000003</v>
      </c>
      <c r="M7327" s="16" t="s">
        <v>8449</v>
      </c>
      <c r="N7327" s="14" t="str">
        <f>IF(M7327=0,"",VLOOKUP(M7327,'CUENTAS_CONTABLES'!$A$2:$B$100,2,0))</f>
        <v>TELEFONIA FIJA</v>
      </c>
      <c r="O7327" s="11" t="s">
        <v>9243</v>
      </c>
      <c r="P7327" s="40" t="s">
        <v>9252</v>
      </c>
      <c r="Q7327" s="108">
        <v>4500007325</v>
      </c>
      <c r="R7327" s="43">
        <v>61520</v>
      </c>
      <c r="T7327" s="119"/>
      <c r="U7327" s="119"/>
      <c r="V7327" s="119"/>
    </row>
    <row r="7328" spans="1:22" ht="15.95" customHeight="1" x14ac:dyDescent="0.2">
      <c r="A7328" s="28" t="s">
        <v>1951</v>
      </c>
      <c r="B7328" s="7">
        <v>44913</v>
      </c>
      <c r="C7328" s="7">
        <v>44913</v>
      </c>
      <c r="D7328" s="7">
        <v>44916.418483796297</v>
      </c>
      <c r="E7328" s="20">
        <v>1147</v>
      </c>
      <c r="F7328" s="27" t="str">
        <f>VLOOKUP(E7328,PROVEEDORES!$A$2:$D$1013,2,0)</f>
        <v>C.O.A.T.A S.A</v>
      </c>
      <c r="G7328" s="6" t="s">
        <v>351</v>
      </c>
      <c r="H7328" s="6" t="s">
        <v>396</v>
      </c>
      <c r="I7328" s="8">
        <v>21</v>
      </c>
      <c r="J7328" s="9">
        <v>-297.19</v>
      </c>
      <c r="K7328" s="9">
        <v>-62.4099</v>
      </c>
      <c r="L7328" s="9">
        <v>-359.59989999999999</v>
      </c>
      <c r="M7328" s="16" t="s">
        <v>8449</v>
      </c>
      <c r="N7328" s="14" t="str">
        <f>IF(M7328=0,"",VLOOKUP(M7328,'CUENTAS_CONTABLES'!$A$2:$B$100,2,0))</f>
        <v>TELEFONIA FIJA</v>
      </c>
      <c r="O7328" s="11" t="s">
        <v>9242</v>
      </c>
      <c r="P7328" s="40" t="s">
        <v>9252</v>
      </c>
      <c r="Q7328" s="107">
        <v>4500007326</v>
      </c>
      <c r="R7328" s="43">
        <v>61521</v>
      </c>
      <c r="T7328" s="119"/>
      <c r="U7328" s="119"/>
      <c r="V7328" s="119"/>
    </row>
    <row r="7329" spans="1:22" ht="15.95" customHeight="1" x14ac:dyDescent="0.2">
      <c r="A7329" s="28" t="s">
        <v>8077</v>
      </c>
      <c r="B7329" s="7">
        <v>44913</v>
      </c>
      <c r="C7329" s="7">
        <v>44913</v>
      </c>
      <c r="D7329" s="7">
        <v>44925.55400462963</v>
      </c>
      <c r="E7329" s="20">
        <v>1149</v>
      </c>
      <c r="F7329" s="27" t="str">
        <f>VLOOKUP(E7329,PROVEEDORES!$A$2:$D$1013,2,0)</f>
        <v>CABLEVISIÓN S.A.</v>
      </c>
      <c r="G7329" s="6" t="s">
        <v>351</v>
      </c>
      <c r="H7329" s="6" t="s">
        <v>357</v>
      </c>
      <c r="I7329" s="8">
        <v>21</v>
      </c>
      <c r="J7329" s="9">
        <v>21662.36</v>
      </c>
      <c r="K7329" s="9">
        <v>4549.0955999999996</v>
      </c>
      <c r="L7329" s="9">
        <v>26211.455600000001</v>
      </c>
      <c r="M7329" s="16" t="s">
        <v>8449</v>
      </c>
      <c r="N7329" s="14" t="str">
        <f>IF(M7329=0,"",VLOOKUP(M7329,'CUENTAS_CONTABLES'!$A$2:$B$100,2,0))</f>
        <v>TELEFONIA FIJA</v>
      </c>
      <c r="O7329" s="11" t="s">
        <v>9243</v>
      </c>
      <c r="P7329" s="40" t="s">
        <v>9252</v>
      </c>
      <c r="Q7329" s="108">
        <v>4500007327</v>
      </c>
      <c r="R7329" s="43">
        <v>61522</v>
      </c>
      <c r="T7329" s="119"/>
      <c r="U7329" s="119"/>
      <c r="V7329" s="119"/>
    </row>
    <row r="7330" spans="1:22" ht="15.95" customHeight="1" x14ac:dyDescent="0.2">
      <c r="A7330" s="28" t="s">
        <v>8076</v>
      </c>
      <c r="B7330" s="7">
        <v>44913</v>
      </c>
      <c r="C7330" s="7">
        <v>44913</v>
      </c>
      <c r="D7330" s="7">
        <v>44925.553124999999</v>
      </c>
      <c r="E7330" s="20">
        <v>1252</v>
      </c>
      <c r="F7330" s="27" t="str">
        <f>VLOOKUP(E7330,PROVEEDORES!$A$2:$D$1013,2,0)</f>
        <v>DARSISA S.A.</v>
      </c>
      <c r="G7330" s="6" t="s">
        <v>351</v>
      </c>
      <c r="H7330" s="6" t="s">
        <v>357</v>
      </c>
      <c r="I7330" s="8">
        <v>21</v>
      </c>
      <c r="J7330" s="9">
        <v>119.53</v>
      </c>
      <c r="K7330" s="9">
        <v>25.101300000000002</v>
      </c>
      <c r="L7330" s="9">
        <v>144.63130000000001</v>
      </c>
      <c r="M7330" s="16" t="s">
        <v>8449</v>
      </c>
      <c r="N7330" s="14" t="str">
        <f>IF(M7330=0,"",VLOOKUP(M7330,'CUENTAS_CONTABLES'!$A$2:$B$100,2,0))</f>
        <v>TELEFONIA FIJA</v>
      </c>
      <c r="O7330" s="11" t="s">
        <v>9243</v>
      </c>
      <c r="P7330" s="40" t="s">
        <v>9252</v>
      </c>
      <c r="Q7330" s="107">
        <v>4500007328</v>
      </c>
      <c r="R7330" s="43">
        <v>0</v>
      </c>
      <c r="T7330" s="119"/>
      <c r="U7330" s="119"/>
      <c r="V7330" s="119"/>
    </row>
    <row r="7331" spans="1:22" ht="15.95" customHeight="1" x14ac:dyDescent="0.2">
      <c r="A7331" s="28" t="s">
        <v>8087</v>
      </c>
      <c r="B7331" s="7">
        <v>44913</v>
      </c>
      <c r="C7331" s="7">
        <v>44913</v>
      </c>
      <c r="D7331" s="7">
        <v>44924.541712962964</v>
      </c>
      <c r="E7331" s="20">
        <v>1263</v>
      </c>
      <c r="F7331" s="27" t="str">
        <f>VLOOKUP(E7331,PROVEEDORES!$A$2:$D$1013,2,0)</f>
        <v>DESPEGAR.COM.AR S.A.</v>
      </c>
      <c r="G7331" s="6" t="s">
        <v>351</v>
      </c>
      <c r="H7331" s="6" t="s">
        <v>1332</v>
      </c>
      <c r="I7331" s="8">
        <v>10.5</v>
      </c>
      <c r="J7331" s="9">
        <v>416.29</v>
      </c>
      <c r="K7331" s="9">
        <v>43.710450000000002</v>
      </c>
      <c r="L7331" s="9">
        <v>460.00045</v>
      </c>
      <c r="M7331" s="16" t="s">
        <v>8449</v>
      </c>
      <c r="N7331" s="14" t="str">
        <f>IF(M7331=0,"",VLOOKUP(M7331,'CUENTAS_CONTABLES'!$A$2:$B$100,2,0))</f>
        <v>TELEFONIA FIJA</v>
      </c>
      <c r="O7331" s="11" t="s">
        <v>9244</v>
      </c>
      <c r="P7331" s="40" t="s">
        <v>9252</v>
      </c>
      <c r="Q7331" s="108">
        <v>4500007329</v>
      </c>
      <c r="R7331" s="43">
        <v>61524</v>
      </c>
      <c r="T7331" s="119"/>
      <c r="U7331" s="119"/>
      <c r="V7331" s="119"/>
    </row>
    <row r="7332" spans="1:22" ht="15.95" customHeight="1" x14ac:dyDescent="0.2">
      <c r="A7332" s="28" t="s">
        <v>8088</v>
      </c>
      <c r="B7332" s="7">
        <v>44913</v>
      </c>
      <c r="C7332" s="7">
        <v>44913</v>
      </c>
      <c r="D7332" s="7">
        <v>44924.481400462966</v>
      </c>
      <c r="E7332" s="20">
        <v>1512</v>
      </c>
      <c r="F7332" s="27" t="str">
        <f>VLOOKUP(E7332,PROVEEDORES!$A$2:$D$1013,2,0)</f>
        <v>JORGE LUIS MININNI</v>
      </c>
      <c r="G7332" s="6" t="s">
        <v>351</v>
      </c>
      <c r="H7332" s="6" t="s">
        <v>1333</v>
      </c>
      <c r="I7332" s="8">
        <v>21</v>
      </c>
      <c r="J7332" s="9">
        <v>1500</v>
      </c>
      <c r="K7332" s="9">
        <v>315</v>
      </c>
      <c r="L7332" s="9">
        <v>1815</v>
      </c>
      <c r="M7332" s="16" t="s">
        <v>8449</v>
      </c>
      <c r="N7332" s="14" t="str">
        <f>IF(M7332=0,"",VLOOKUP(M7332,'CUENTAS_CONTABLES'!$A$2:$B$100,2,0))</f>
        <v>TELEFONIA FIJA</v>
      </c>
      <c r="O7332" s="11" t="s">
        <v>9240</v>
      </c>
      <c r="P7332" s="40" t="s">
        <v>9252</v>
      </c>
      <c r="Q7332" s="107">
        <v>4500007330</v>
      </c>
      <c r="R7332" s="43">
        <v>61525</v>
      </c>
      <c r="T7332" s="119"/>
      <c r="U7332" s="119"/>
      <c r="V7332" s="119"/>
    </row>
    <row r="7333" spans="1:22" ht="15.95" customHeight="1" x14ac:dyDescent="0.2">
      <c r="A7333" s="28" t="s">
        <v>8078</v>
      </c>
      <c r="B7333" s="7">
        <v>44913</v>
      </c>
      <c r="C7333" s="7">
        <v>44913</v>
      </c>
      <c r="D7333" s="7">
        <v>44930.446643518517</v>
      </c>
      <c r="E7333" s="20">
        <v>1526</v>
      </c>
      <c r="F7333" s="27" t="str">
        <f>VLOOKUP(E7333,PROVEEDORES!$A$2:$D$1013,2,0)</f>
        <v>JUAN CARLOS MONTAÑA</v>
      </c>
      <c r="G7333" s="6" t="s">
        <v>351</v>
      </c>
      <c r="H7333" s="6" t="s">
        <v>530</v>
      </c>
      <c r="I7333" s="8">
        <v>27</v>
      </c>
      <c r="J7333" s="9">
        <v>1093.6099999999999</v>
      </c>
      <c r="K7333" s="9">
        <v>295.2747</v>
      </c>
      <c r="L7333" s="9">
        <v>1388.8846999999998</v>
      </c>
      <c r="M7333" s="16" t="s">
        <v>8449</v>
      </c>
      <c r="N7333" s="14" t="str">
        <f>IF(M7333=0,"",VLOOKUP(M7333,'CUENTAS_CONTABLES'!$A$2:$B$100,2,0))</f>
        <v>TELEFONIA FIJA</v>
      </c>
      <c r="O7333" s="11" t="s">
        <v>9241</v>
      </c>
      <c r="P7333" s="40" t="s">
        <v>9252</v>
      </c>
      <c r="Q7333" s="108">
        <v>4500007331</v>
      </c>
      <c r="R7333" s="43">
        <v>0</v>
      </c>
      <c r="T7333" s="119"/>
      <c r="U7333" s="119"/>
      <c r="V7333" s="119"/>
    </row>
    <row r="7334" spans="1:22" ht="15.95" customHeight="1" x14ac:dyDescent="0.2">
      <c r="A7334" s="28" t="s">
        <v>8080</v>
      </c>
      <c r="B7334" s="7">
        <v>44913</v>
      </c>
      <c r="C7334" s="7">
        <v>44913</v>
      </c>
      <c r="D7334" s="7">
        <v>44939.630381944444</v>
      </c>
      <c r="E7334" s="20">
        <v>1627</v>
      </c>
      <c r="F7334" s="27" t="str">
        <f>VLOOKUP(E7334,PROVEEDORES!$A$2:$D$1013,2,0)</f>
        <v>MAPLE ROSARIO S.A.</v>
      </c>
      <c r="G7334" s="6" t="s">
        <v>351</v>
      </c>
      <c r="H7334" s="6" t="s">
        <v>823</v>
      </c>
      <c r="I7334" s="8">
        <v>21</v>
      </c>
      <c r="J7334" s="9">
        <v>1128.1099999999999</v>
      </c>
      <c r="K7334" s="9">
        <v>236.90309999999997</v>
      </c>
      <c r="L7334" s="9">
        <v>1365.0130999999999</v>
      </c>
      <c r="M7334" s="16" t="s">
        <v>8449</v>
      </c>
      <c r="N7334" s="14" t="str">
        <f>IF(M7334=0,"",VLOOKUP(M7334,'CUENTAS_CONTABLES'!$A$2:$B$100,2,0))</f>
        <v>TELEFONIA FIJA</v>
      </c>
      <c r="O7334" s="11" t="s">
        <v>9248</v>
      </c>
      <c r="P7334" s="40" t="s">
        <v>9252</v>
      </c>
      <c r="Q7334" s="107">
        <v>4500007332</v>
      </c>
      <c r="R7334" s="43">
        <v>61527</v>
      </c>
      <c r="T7334" s="119"/>
      <c r="U7334" s="119"/>
      <c r="V7334" s="119"/>
    </row>
    <row r="7335" spans="1:22" ht="15.95" customHeight="1" x14ac:dyDescent="0.2">
      <c r="A7335" s="28" t="s">
        <v>8083</v>
      </c>
      <c r="B7335" s="7">
        <v>44913</v>
      </c>
      <c r="C7335" s="7">
        <v>44913</v>
      </c>
      <c r="D7335" s="7">
        <v>44931.45517361111</v>
      </c>
      <c r="E7335" s="20">
        <v>1726</v>
      </c>
      <c r="F7335" s="27" t="str">
        <f>VLOOKUP(E7335,PROVEEDORES!$A$2:$D$1013,2,0)</f>
        <v>ORBIS - COMPAÑÍA ARGENTINA DE SEGUROS</v>
      </c>
      <c r="G7335" s="6" t="s">
        <v>351</v>
      </c>
      <c r="H7335" s="6" t="s">
        <v>664</v>
      </c>
      <c r="I7335" s="8">
        <v>21</v>
      </c>
      <c r="J7335" s="9">
        <v>35216.699999999997</v>
      </c>
      <c r="K7335" s="9">
        <v>7395.5069999999996</v>
      </c>
      <c r="L7335" s="9">
        <v>42612.206999999995</v>
      </c>
      <c r="M7335" s="16" t="s">
        <v>8449</v>
      </c>
      <c r="N7335" s="14" t="str">
        <f>IF(M7335=0,"",VLOOKUP(M7335,'CUENTAS_CONTABLES'!$A$2:$B$100,2,0))</f>
        <v>TELEFONIA FIJA</v>
      </c>
      <c r="O7335" s="11" t="s">
        <v>9242</v>
      </c>
      <c r="P7335" s="40" t="s">
        <v>9252</v>
      </c>
      <c r="Q7335" s="108">
        <v>4500007333</v>
      </c>
      <c r="R7335" s="43">
        <v>61528</v>
      </c>
      <c r="T7335" s="119"/>
      <c r="U7335" s="119"/>
      <c r="V7335" s="119"/>
    </row>
    <row r="7336" spans="1:22" ht="15.95" customHeight="1" x14ac:dyDescent="0.2">
      <c r="A7336" s="28" t="s">
        <v>8084</v>
      </c>
      <c r="B7336" s="7">
        <v>44913</v>
      </c>
      <c r="C7336" s="7">
        <v>44913</v>
      </c>
      <c r="D7336" s="7">
        <v>44931.450011574074</v>
      </c>
      <c r="E7336" s="20">
        <v>1765</v>
      </c>
      <c r="F7336" s="27" t="str">
        <f>VLOOKUP(E7336,PROVEEDORES!$A$2:$D$1013,2,0)</f>
        <v>PEREZ GUSTAVO F.</v>
      </c>
      <c r="G7336" s="6" t="s">
        <v>351</v>
      </c>
      <c r="H7336" s="6" t="s">
        <v>664</v>
      </c>
      <c r="I7336" s="8">
        <v>21</v>
      </c>
      <c r="J7336" s="9">
        <v>860.34</v>
      </c>
      <c r="K7336" s="9">
        <v>180.67140000000001</v>
      </c>
      <c r="L7336" s="9">
        <v>1041.0114000000001</v>
      </c>
      <c r="M7336" s="16" t="s">
        <v>8449</v>
      </c>
      <c r="N7336" s="14" t="str">
        <f>IF(M7336=0,"",VLOOKUP(M7336,'CUENTAS_CONTABLES'!$A$2:$B$100,2,0))</f>
        <v>TELEFONIA FIJA</v>
      </c>
      <c r="O7336" s="11" t="s">
        <v>9245</v>
      </c>
      <c r="P7336" s="40" t="s">
        <v>9252</v>
      </c>
      <c r="Q7336" s="107">
        <v>4500007334</v>
      </c>
      <c r="R7336" s="43">
        <v>61529</v>
      </c>
      <c r="T7336" s="119"/>
      <c r="U7336" s="119"/>
      <c r="V7336" s="119"/>
    </row>
    <row r="7337" spans="1:22" ht="15.95" customHeight="1" x14ac:dyDescent="0.2">
      <c r="A7337" s="28" t="s">
        <v>8079</v>
      </c>
      <c r="B7337" s="7">
        <v>44913</v>
      </c>
      <c r="C7337" s="7">
        <v>44913</v>
      </c>
      <c r="D7337" s="7">
        <v>44923.522569444445</v>
      </c>
      <c r="E7337" s="20">
        <v>1798</v>
      </c>
      <c r="F7337" s="27" t="str">
        <f>VLOOKUP(E7337,PROVEEDORES!$A$2:$D$1013,2,0)</f>
        <v>PUNTO MEDIO 210 S.R.L.</v>
      </c>
      <c r="G7337" s="6" t="s">
        <v>351</v>
      </c>
      <c r="H7337" s="6" t="s">
        <v>1331</v>
      </c>
      <c r="I7337" s="8">
        <v>21</v>
      </c>
      <c r="J7337" s="9">
        <v>61.55</v>
      </c>
      <c r="K7337" s="9">
        <v>12.9255</v>
      </c>
      <c r="L7337" s="9">
        <v>74.475499999999997</v>
      </c>
      <c r="M7337" s="16" t="s">
        <v>8449</v>
      </c>
      <c r="N7337" s="14" t="str">
        <f>IF(M7337=0,"",VLOOKUP(M7337,'CUENTAS_CONTABLES'!$A$2:$B$100,2,0))</f>
        <v>TELEFONIA FIJA</v>
      </c>
      <c r="O7337" s="11" t="s">
        <v>9240</v>
      </c>
      <c r="P7337" s="40" t="s">
        <v>9252</v>
      </c>
      <c r="Q7337" s="108">
        <v>4500007335</v>
      </c>
      <c r="R7337" s="43">
        <v>61530</v>
      </c>
      <c r="T7337" s="119"/>
      <c r="U7337" s="119"/>
      <c r="V7337" s="119"/>
    </row>
    <row r="7338" spans="1:22" ht="15.95" customHeight="1" x14ac:dyDescent="0.2">
      <c r="A7338" s="28" t="s">
        <v>8085</v>
      </c>
      <c r="B7338" s="7">
        <v>44913</v>
      </c>
      <c r="C7338" s="7">
        <v>44913</v>
      </c>
      <c r="D7338" s="7">
        <v>44916.434618055559</v>
      </c>
      <c r="E7338" s="20">
        <v>1831</v>
      </c>
      <c r="F7338" s="27" t="str">
        <f>VLOOKUP(E7338,PROVEEDORES!$A$2:$D$1013,2,0)</f>
        <v>RODRIGUEZ RUBEN DARIO</v>
      </c>
      <c r="G7338" s="6" t="s">
        <v>351</v>
      </c>
      <c r="H7338" s="6" t="s">
        <v>398</v>
      </c>
      <c r="I7338" s="8">
        <v>21</v>
      </c>
      <c r="J7338" s="9">
        <v>50</v>
      </c>
      <c r="K7338" s="9">
        <v>10.5</v>
      </c>
      <c r="L7338" s="9">
        <v>60.5</v>
      </c>
      <c r="M7338" s="16" t="s">
        <v>8449</v>
      </c>
      <c r="N7338" s="14" t="str">
        <f>IF(M7338=0,"",VLOOKUP(M7338,'CUENTAS_CONTABLES'!$A$2:$B$100,2,0))</f>
        <v>TELEFONIA FIJA</v>
      </c>
      <c r="O7338" s="11" t="s">
        <v>9242</v>
      </c>
      <c r="P7338" s="40" t="s">
        <v>9252</v>
      </c>
      <c r="Q7338" s="107">
        <v>4500007336</v>
      </c>
      <c r="R7338" s="43">
        <v>61531</v>
      </c>
      <c r="T7338" s="119"/>
      <c r="U7338" s="119"/>
      <c r="V7338" s="119"/>
    </row>
    <row r="7339" spans="1:22" ht="15.95" customHeight="1" x14ac:dyDescent="0.2">
      <c r="A7339" s="28" t="s">
        <v>6578</v>
      </c>
      <c r="B7339" s="7">
        <v>44913</v>
      </c>
      <c r="C7339" s="7">
        <v>44913</v>
      </c>
      <c r="D7339" s="7">
        <v>44917.548472222225</v>
      </c>
      <c r="E7339" s="20">
        <v>1840</v>
      </c>
      <c r="F7339" s="27" t="str">
        <f>VLOOKUP(E7339,PROVEEDORES!$A$2:$D$1013,2,0)</f>
        <v>RUBIO DIEGO FERNANDO</v>
      </c>
      <c r="G7339" s="6" t="s">
        <v>351</v>
      </c>
      <c r="H7339" s="6" t="s">
        <v>469</v>
      </c>
      <c r="I7339" s="8">
        <v>21</v>
      </c>
      <c r="J7339" s="9">
        <v>42000</v>
      </c>
      <c r="K7339" s="9">
        <v>8820</v>
      </c>
      <c r="L7339" s="9">
        <v>50820</v>
      </c>
      <c r="M7339" s="16" t="s">
        <v>8449</v>
      </c>
      <c r="N7339" s="14" t="str">
        <f>IF(M7339=0,"",VLOOKUP(M7339,'CUENTAS_CONTABLES'!$A$2:$B$100,2,0))</f>
        <v>TELEFONIA FIJA</v>
      </c>
      <c r="O7339" s="11" t="s">
        <v>9242</v>
      </c>
      <c r="P7339" s="40" t="s">
        <v>9252</v>
      </c>
      <c r="Q7339" s="108">
        <v>4500007337</v>
      </c>
      <c r="R7339" s="43">
        <v>61532</v>
      </c>
      <c r="T7339" s="119"/>
      <c r="U7339" s="119"/>
      <c r="V7339" s="119"/>
    </row>
    <row r="7340" spans="1:22" ht="15.95" customHeight="1" x14ac:dyDescent="0.2">
      <c r="A7340" s="28" t="s">
        <v>8074</v>
      </c>
      <c r="B7340" s="7">
        <v>44913</v>
      </c>
      <c r="C7340" s="7">
        <v>44913</v>
      </c>
      <c r="D7340" s="7">
        <v>44919.529409722221</v>
      </c>
      <c r="E7340" s="20">
        <v>1877</v>
      </c>
      <c r="F7340" s="27" t="str">
        <f>VLOOKUP(E7340,PROVEEDORES!$A$2:$D$1013,2,0)</f>
        <v>SEBASTIAN TOLESCO</v>
      </c>
      <c r="G7340" s="6" t="s">
        <v>351</v>
      </c>
      <c r="H7340" s="6" t="s">
        <v>1299</v>
      </c>
      <c r="I7340" s="8">
        <v>21</v>
      </c>
      <c r="J7340" s="9">
        <v>3800</v>
      </c>
      <c r="K7340" s="9">
        <v>798</v>
      </c>
      <c r="L7340" s="9">
        <v>4598</v>
      </c>
      <c r="M7340" s="16" t="s">
        <v>8449</v>
      </c>
      <c r="N7340" s="14" t="str">
        <f>IF(M7340=0,"",VLOOKUP(M7340,'CUENTAS_CONTABLES'!$A$2:$B$100,2,0))</f>
        <v>TELEFONIA FIJA</v>
      </c>
      <c r="O7340" s="11" t="s">
        <v>9243</v>
      </c>
      <c r="P7340" s="40" t="s">
        <v>9252</v>
      </c>
      <c r="Q7340" s="107">
        <v>4500007338</v>
      </c>
      <c r="R7340" s="43">
        <v>61533</v>
      </c>
      <c r="T7340" s="119"/>
      <c r="U7340" s="119"/>
      <c r="V7340" s="119"/>
    </row>
    <row r="7341" spans="1:22" ht="15.95" customHeight="1" x14ac:dyDescent="0.2">
      <c r="A7341" s="28" t="s">
        <v>8086</v>
      </c>
      <c r="B7341" s="7">
        <v>44913</v>
      </c>
      <c r="C7341" s="7">
        <v>44913</v>
      </c>
      <c r="D7341" s="7">
        <v>44939.663946759261</v>
      </c>
      <c r="E7341" s="20">
        <v>1881</v>
      </c>
      <c r="F7341" s="27" t="str">
        <f>VLOOKUP(E7341,PROVEEDORES!$A$2:$D$1013,2,0)</f>
        <v>SERGIO HORACIO LEITES</v>
      </c>
      <c r="G7341" s="6" t="s">
        <v>351</v>
      </c>
      <c r="H7341" s="6" t="s">
        <v>1083</v>
      </c>
      <c r="I7341" s="8">
        <v>21</v>
      </c>
      <c r="J7341" s="9">
        <v>210.74</v>
      </c>
      <c r="K7341" s="9">
        <v>44.255400000000002</v>
      </c>
      <c r="L7341" s="9">
        <v>254.99540000000002</v>
      </c>
      <c r="M7341" s="16" t="s">
        <v>8449</v>
      </c>
      <c r="N7341" s="14" t="str">
        <f>IF(M7341=0,"",VLOOKUP(M7341,'CUENTAS_CONTABLES'!$A$2:$B$100,2,0))</f>
        <v>TELEFONIA FIJA</v>
      </c>
      <c r="O7341" s="11" t="s">
        <v>9248</v>
      </c>
      <c r="P7341" s="40" t="s">
        <v>9252</v>
      </c>
      <c r="Q7341" s="108">
        <v>4500007339</v>
      </c>
      <c r="R7341" s="43">
        <v>61534</v>
      </c>
      <c r="T7341" s="119"/>
      <c r="U7341" s="119"/>
      <c r="V7341" s="119"/>
    </row>
    <row r="7342" spans="1:22" ht="15.95" customHeight="1" x14ac:dyDescent="0.2">
      <c r="A7342" s="28" t="s">
        <v>2775</v>
      </c>
      <c r="B7342" s="7">
        <v>44913</v>
      </c>
      <c r="C7342" s="7">
        <v>44913</v>
      </c>
      <c r="D7342" s="7">
        <v>44924.482835648145</v>
      </c>
      <c r="E7342" s="20">
        <v>1987</v>
      </c>
      <c r="F7342" s="27" t="str">
        <f>VLOOKUP(E7342,PROVEEDORES!$A$2:$D$1013,2,0)</f>
        <v>VERDE HERNAN PABLO</v>
      </c>
      <c r="G7342" s="6" t="s">
        <v>352</v>
      </c>
      <c r="H7342" s="6" t="s">
        <v>1334</v>
      </c>
      <c r="I7342" s="8">
        <v>0</v>
      </c>
      <c r="J7342" s="9">
        <v>31491</v>
      </c>
      <c r="K7342" s="9">
        <v>0</v>
      </c>
      <c r="L7342" s="9">
        <v>31491</v>
      </c>
      <c r="M7342" s="16" t="s">
        <v>8449</v>
      </c>
      <c r="N7342" s="14" t="str">
        <f>IF(M7342=0,"",VLOOKUP(M7342,'CUENTAS_CONTABLES'!$A$2:$B$100,2,0))</f>
        <v>TELEFONIA FIJA</v>
      </c>
      <c r="O7342" s="11" t="s">
        <v>9242</v>
      </c>
      <c r="P7342" s="40" t="s">
        <v>9252</v>
      </c>
      <c r="Q7342" s="107">
        <v>4500007340</v>
      </c>
      <c r="R7342" s="43">
        <v>61535</v>
      </c>
      <c r="T7342" s="119"/>
      <c r="U7342" s="119"/>
      <c r="V7342" s="119"/>
    </row>
    <row r="7343" spans="1:22" ht="15.95" customHeight="1" x14ac:dyDescent="0.2">
      <c r="A7343" s="28" t="s">
        <v>5736</v>
      </c>
      <c r="B7343" s="7">
        <v>44914</v>
      </c>
      <c r="C7343" s="7">
        <v>44914</v>
      </c>
      <c r="D7343" s="7">
        <v>44923.504224537035</v>
      </c>
      <c r="E7343" s="20">
        <v>1042</v>
      </c>
      <c r="F7343" s="27" t="str">
        <f>VLOOKUP(E7343,PROVEEDORES!$A$2:$D$1013,2,0)</f>
        <v>ALGAR S.R.L</v>
      </c>
      <c r="G7343" s="6" t="s">
        <v>352</v>
      </c>
      <c r="H7343" s="6" t="s">
        <v>1335</v>
      </c>
      <c r="I7343" s="8">
        <v>0</v>
      </c>
      <c r="J7343" s="9">
        <v>21197</v>
      </c>
      <c r="K7343" s="9">
        <v>0</v>
      </c>
      <c r="L7343" s="9">
        <v>21197</v>
      </c>
      <c r="M7343" s="16" t="s">
        <v>8449</v>
      </c>
      <c r="N7343" s="14" t="str">
        <f>IF(M7343=0,"",VLOOKUP(M7343,'CUENTAS_CONTABLES'!$A$2:$B$100,2,0))</f>
        <v>TELEFONIA FIJA</v>
      </c>
      <c r="O7343" s="11" t="s">
        <v>8357</v>
      </c>
      <c r="P7343" s="40" t="s">
        <v>9252</v>
      </c>
      <c r="Q7343" s="108">
        <v>4500007341</v>
      </c>
      <c r="R7343" s="43">
        <v>61536</v>
      </c>
      <c r="T7343" s="119"/>
      <c r="U7343" s="119"/>
      <c r="V7343" s="119"/>
    </row>
    <row r="7344" spans="1:22" ht="15.95" customHeight="1" x14ac:dyDescent="0.2">
      <c r="A7344" s="28" t="s">
        <v>8098</v>
      </c>
      <c r="B7344" s="7">
        <v>44914</v>
      </c>
      <c r="C7344" s="7">
        <v>44914</v>
      </c>
      <c r="D7344" s="7">
        <v>44924.753020833334</v>
      </c>
      <c r="E7344" s="20">
        <v>1065</v>
      </c>
      <c r="F7344" s="27" t="str">
        <f>VLOOKUP(E7344,PROVEEDORES!$A$2:$D$1013,2,0)</f>
        <v>ANDREA MARCELA OLACE</v>
      </c>
      <c r="G7344" s="6" t="s">
        <v>351</v>
      </c>
      <c r="H7344" s="6" t="s">
        <v>515</v>
      </c>
      <c r="I7344" s="8">
        <v>27</v>
      </c>
      <c r="J7344" s="9">
        <v>36957.61</v>
      </c>
      <c r="K7344" s="9">
        <v>9978.5547000000006</v>
      </c>
      <c r="L7344" s="9">
        <v>46936.164700000001</v>
      </c>
      <c r="M7344" s="16" t="s">
        <v>8449</v>
      </c>
      <c r="N7344" s="14" t="str">
        <f>IF(M7344=0,"",VLOOKUP(M7344,'CUENTAS_CONTABLES'!$A$2:$B$100,2,0))</f>
        <v>TELEFONIA FIJA</v>
      </c>
      <c r="O7344" s="11" t="s">
        <v>9245</v>
      </c>
      <c r="P7344" s="40" t="s">
        <v>9252</v>
      </c>
      <c r="Q7344" s="107">
        <v>4500007342</v>
      </c>
      <c r="R7344" s="43">
        <v>61537</v>
      </c>
      <c r="T7344" s="119"/>
      <c r="U7344" s="119"/>
      <c r="V7344" s="119"/>
    </row>
    <row r="7345" spans="1:22" ht="15.95" customHeight="1" x14ac:dyDescent="0.2">
      <c r="A7345" s="28" t="s">
        <v>8090</v>
      </c>
      <c r="B7345" s="7">
        <v>44914</v>
      </c>
      <c r="C7345" s="7">
        <v>44914</v>
      </c>
      <c r="D7345" s="7">
        <v>44927.756180555552</v>
      </c>
      <c r="E7345" s="20">
        <v>1081</v>
      </c>
      <c r="F7345" s="27" t="str">
        <f>VLOOKUP(E7345,PROVEEDORES!$A$2:$D$1013,2,0)</f>
        <v>AREVALO MARIA JIMENA</v>
      </c>
      <c r="G7345" s="6" t="s">
        <v>351</v>
      </c>
      <c r="H7345" s="6" t="s">
        <v>452</v>
      </c>
      <c r="I7345" s="8">
        <v>10.5</v>
      </c>
      <c r="J7345" s="9">
        <v>2561.33</v>
      </c>
      <c r="K7345" s="9">
        <v>268.93965000000003</v>
      </c>
      <c r="L7345" s="9">
        <v>2830.2696500000002</v>
      </c>
      <c r="M7345" s="16" t="s">
        <v>8449</v>
      </c>
      <c r="N7345" s="14" t="str">
        <f>IF(M7345=0,"",VLOOKUP(M7345,'CUENTAS_CONTABLES'!$A$2:$B$100,2,0))</f>
        <v>TELEFONIA FIJA</v>
      </c>
      <c r="O7345" s="11" t="s">
        <v>9246</v>
      </c>
      <c r="P7345" s="40" t="s">
        <v>9252</v>
      </c>
      <c r="Q7345" s="108">
        <v>4500007343</v>
      </c>
      <c r="R7345" s="43">
        <v>61538</v>
      </c>
      <c r="T7345" s="119"/>
      <c r="U7345" s="119"/>
      <c r="V7345" s="119"/>
    </row>
    <row r="7346" spans="1:22" ht="15.95" customHeight="1" x14ac:dyDescent="0.2">
      <c r="A7346" s="28" t="s">
        <v>8095</v>
      </c>
      <c r="B7346" s="7">
        <v>44914</v>
      </c>
      <c r="C7346" s="7">
        <v>44914</v>
      </c>
      <c r="D7346" s="7">
        <v>44924.546087962961</v>
      </c>
      <c r="E7346" s="20">
        <v>1139</v>
      </c>
      <c r="F7346" s="27" t="str">
        <f>VLOOKUP(E7346,PROVEEDORES!$A$2:$D$1013,2,0)</f>
        <v>BUEN CREDIT S.A.</v>
      </c>
      <c r="G7346" s="6" t="s">
        <v>351</v>
      </c>
      <c r="H7346" s="6" t="s">
        <v>863</v>
      </c>
      <c r="I7346" s="8">
        <v>0</v>
      </c>
      <c r="J7346" s="9">
        <v>32129</v>
      </c>
      <c r="K7346" s="9">
        <v>0</v>
      </c>
      <c r="L7346" s="9">
        <v>32129</v>
      </c>
      <c r="M7346" s="16" t="s">
        <v>8449</v>
      </c>
      <c r="N7346" s="14" t="str">
        <f>IF(M7346=0,"",VLOOKUP(M7346,'CUENTAS_CONTABLES'!$A$2:$B$100,2,0))</f>
        <v>TELEFONIA FIJA</v>
      </c>
      <c r="O7346" s="11" t="s">
        <v>9246</v>
      </c>
      <c r="P7346" s="40" t="s">
        <v>9252</v>
      </c>
      <c r="Q7346" s="107">
        <v>4500007344</v>
      </c>
      <c r="R7346" s="43">
        <v>61539</v>
      </c>
      <c r="T7346" s="119"/>
      <c r="U7346" s="119"/>
      <c r="V7346" s="119"/>
    </row>
    <row r="7347" spans="1:22" ht="15.95" customHeight="1" x14ac:dyDescent="0.2">
      <c r="A7347" s="28" t="s">
        <v>8089</v>
      </c>
      <c r="B7347" s="7">
        <v>44914</v>
      </c>
      <c r="C7347" s="7">
        <v>44914</v>
      </c>
      <c r="D7347" s="7">
        <v>44927.755127314813</v>
      </c>
      <c r="E7347" s="20">
        <v>1223</v>
      </c>
      <c r="F7347" s="27" t="str">
        <f>VLOOKUP(E7347,PROVEEDORES!$A$2:$D$1013,2,0)</f>
        <v>COOPER DARIO E.</v>
      </c>
      <c r="G7347" s="6" t="s">
        <v>351</v>
      </c>
      <c r="H7347" s="6" t="s">
        <v>452</v>
      </c>
      <c r="I7347" s="8">
        <v>10.5</v>
      </c>
      <c r="J7347" s="9">
        <v>3296.48</v>
      </c>
      <c r="K7347" s="9">
        <v>346.13040000000001</v>
      </c>
      <c r="L7347" s="9">
        <v>3642.6104</v>
      </c>
      <c r="M7347" s="16" t="s">
        <v>8449</v>
      </c>
      <c r="N7347" s="14" t="str">
        <f>IF(M7347=0,"",VLOOKUP(M7347,'CUENTAS_CONTABLES'!$A$2:$B$100,2,0))</f>
        <v>TELEFONIA FIJA</v>
      </c>
      <c r="O7347" s="11" t="s">
        <v>9242</v>
      </c>
      <c r="P7347" s="40" t="s">
        <v>9252</v>
      </c>
      <c r="Q7347" s="108">
        <v>4500007345</v>
      </c>
      <c r="R7347" s="43">
        <v>61540</v>
      </c>
      <c r="T7347" s="119"/>
      <c r="U7347" s="119"/>
      <c r="V7347" s="119"/>
    </row>
    <row r="7348" spans="1:22" ht="15.95" customHeight="1" x14ac:dyDescent="0.2">
      <c r="A7348" s="28" t="s">
        <v>8097</v>
      </c>
      <c r="B7348" s="7">
        <v>44914</v>
      </c>
      <c r="C7348" s="7">
        <v>44914</v>
      </c>
      <c r="D7348" s="7">
        <v>44918.627986111111</v>
      </c>
      <c r="E7348" s="20">
        <v>1226</v>
      </c>
      <c r="F7348" s="27" t="str">
        <f>VLOOKUP(E7348,PROVEEDORES!$A$2:$D$1013,2,0)</f>
        <v>CORAFAL NORTE S.A.</v>
      </c>
      <c r="G7348" s="6" t="s">
        <v>351</v>
      </c>
      <c r="H7348" s="6" t="s">
        <v>1336</v>
      </c>
      <c r="I7348" s="8">
        <v>27</v>
      </c>
      <c r="J7348" s="9">
        <v>678.22</v>
      </c>
      <c r="K7348" s="9">
        <v>183.11940000000001</v>
      </c>
      <c r="L7348" s="9">
        <v>861.33940000000007</v>
      </c>
      <c r="M7348" s="16" t="s">
        <v>8449</v>
      </c>
      <c r="N7348" s="14" t="str">
        <f>IF(M7348=0,"",VLOOKUP(M7348,'CUENTAS_CONTABLES'!$A$2:$B$100,2,0))</f>
        <v>TELEFONIA FIJA</v>
      </c>
      <c r="O7348" s="11" t="s">
        <v>9246</v>
      </c>
      <c r="P7348" s="40" t="s">
        <v>9252</v>
      </c>
      <c r="Q7348" s="107">
        <v>4500007346</v>
      </c>
      <c r="R7348" s="43">
        <v>61541</v>
      </c>
      <c r="T7348" s="119"/>
      <c r="U7348" s="119"/>
      <c r="V7348" s="119"/>
    </row>
    <row r="7349" spans="1:22" ht="15.95" customHeight="1" x14ac:dyDescent="0.2">
      <c r="A7349" s="28" t="s">
        <v>8096</v>
      </c>
      <c r="B7349" s="7">
        <v>44914</v>
      </c>
      <c r="C7349" s="7">
        <v>44914</v>
      </c>
      <c r="D7349" s="7">
        <v>44924.546956018516</v>
      </c>
      <c r="E7349" s="20">
        <v>1297</v>
      </c>
      <c r="F7349" s="27" t="str">
        <f>VLOOKUP(E7349,PROVEEDORES!$A$2:$D$1013,2,0)</f>
        <v>EG3 RED S.A.</v>
      </c>
      <c r="G7349" s="6" t="s">
        <v>351</v>
      </c>
      <c r="H7349" s="6" t="s">
        <v>863</v>
      </c>
      <c r="I7349" s="8">
        <v>21</v>
      </c>
      <c r="J7349" s="9">
        <v>322.31</v>
      </c>
      <c r="K7349" s="9">
        <v>67.685100000000006</v>
      </c>
      <c r="L7349" s="9">
        <v>389.99509999999998</v>
      </c>
      <c r="M7349" s="16" t="s">
        <v>8449</v>
      </c>
      <c r="N7349" s="14" t="str">
        <f>IF(M7349=0,"",VLOOKUP(M7349,'CUENTAS_CONTABLES'!$A$2:$B$100,2,0))</f>
        <v>TELEFONIA FIJA</v>
      </c>
      <c r="O7349" s="11" t="s">
        <v>9244</v>
      </c>
      <c r="P7349" s="40" t="s">
        <v>9252</v>
      </c>
      <c r="Q7349" s="108">
        <v>4500007347</v>
      </c>
      <c r="R7349" s="43">
        <v>61542</v>
      </c>
      <c r="T7349" s="119"/>
      <c r="U7349" s="119"/>
      <c r="V7349" s="119"/>
    </row>
    <row r="7350" spans="1:22" ht="15.95" customHeight="1" x14ac:dyDescent="0.2">
      <c r="A7350" s="28" t="s">
        <v>8094</v>
      </c>
      <c r="B7350" s="7">
        <v>44914</v>
      </c>
      <c r="C7350" s="7">
        <v>44914</v>
      </c>
      <c r="D7350" s="7">
        <v>44926.632384259261</v>
      </c>
      <c r="E7350" s="20">
        <v>1578</v>
      </c>
      <c r="F7350" s="27" t="str">
        <f>VLOOKUP(E7350,PROVEEDORES!$A$2:$D$1013,2,0)</f>
        <v>LB GENEROS SA</v>
      </c>
      <c r="G7350" s="6" t="s">
        <v>351</v>
      </c>
      <c r="H7350" s="6" t="s">
        <v>357</v>
      </c>
      <c r="I7350" s="8">
        <v>21</v>
      </c>
      <c r="J7350" s="9">
        <v>10728.45</v>
      </c>
      <c r="K7350" s="9">
        <v>2252.9745000000003</v>
      </c>
      <c r="L7350" s="9">
        <v>12981.424500000001</v>
      </c>
      <c r="M7350" s="16" t="s">
        <v>8449</v>
      </c>
      <c r="N7350" s="14" t="str">
        <f>IF(M7350=0,"",VLOOKUP(M7350,'CUENTAS_CONTABLES'!$A$2:$B$100,2,0))</f>
        <v>TELEFONIA FIJA</v>
      </c>
      <c r="O7350" s="11" t="s">
        <v>9242</v>
      </c>
      <c r="P7350" s="40" t="s">
        <v>9252</v>
      </c>
      <c r="Q7350" s="107">
        <v>4500007348</v>
      </c>
      <c r="R7350" s="43">
        <v>61543</v>
      </c>
      <c r="T7350" s="119"/>
      <c r="U7350" s="119"/>
      <c r="V7350" s="119"/>
    </row>
    <row r="7351" spans="1:22" ht="15.95" customHeight="1" x14ac:dyDescent="0.2">
      <c r="A7351" s="28" t="s">
        <v>8093</v>
      </c>
      <c r="B7351" s="7">
        <v>44914</v>
      </c>
      <c r="C7351" s="7">
        <v>44914</v>
      </c>
      <c r="D7351" s="7">
        <v>44930.531192129631</v>
      </c>
      <c r="E7351" s="20">
        <v>1731</v>
      </c>
      <c r="F7351" s="27" t="str">
        <f>VLOOKUP(E7351,PROVEEDORES!$A$2:$D$1013,2,0)</f>
        <v>ORTEGA JORGE ANTONIO</v>
      </c>
      <c r="G7351" s="6" t="s">
        <v>351</v>
      </c>
      <c r="H7351" s="6" t="s">
        <v>657</v>
      </c>
      <c r="I7351" s="8">
        <v>21</v>
      </c>
      <c r="J7351" s="9">
        <v>219.01</v>
      </c>
      <c r="K7351" s="9">
        <v>45.992100000000001</v>
      </c>
      <c r="L7351" s="9">
        <v>265.00209999999998</v>
      </c>
      <c r="M7351" s="16" t="s">
        <v>8449</v>
      </c>
      <c r="N7351" s="14" t="str">
        <f>IF(M7351=0,"",VLOOKUP(M7351,'CUENTAS_CONTABLES'!$A$2:$B$100,2,0))</f>
        <v>TELEFONIA FIJA</v>
      </c>
      <c r="O7351" s="11" t="s">
        <v>9248</v>
      </c>
      <c r="P7351" s="40" t="s">
        <v>9252</v>
      </c>
      <c r="Q7351" s="108">
        <v>4500007349</v>
      </c>
      <c r="R7351" s="43">
        <v>61544</v>
      </c>
      <c r="T7351" s="119"/>
      <c r="U7351" s="119"/>
      <c r="V7351" s="119"/>
    </row>
    <row r="7352" spans="1:22" ht="15.95" customHeight="1" x14ac:dyDescent="0.2">
      <c r="A7352" s="28" t="s">
        <v>8091</v>
      </c>
      <c r="B7352" s="7">
        <v>44914</v>
      </c>
      <c r="C7352" s="7">
        <v>44914</v>
      </c>
      <c r="D7352" s="7">
        <v>44927.757685185185</v>
      </c>
      <c r="E7352" s="20">
        <v>1925</v>
      </c>
      <c r="F7352" s="27" t="str">
        <f>VLOOKUP(E7352,PROVEEDORES!$A$2:$D$1013,2,0)</f>
        <v>SOUTH W. GROUP S.A.</v>
      </c>
      <c r="G7352" s="6" t="s">
        <v>351</v>
      </c>
      <c r="H7352" s="6" t="s">
        <v>452</v>
      </c>
      <c r="I7352" s="8">
        <v>10.5</v>
      </c>
      <c r="J7352" s="9">
        <v>1770.76</v>
      </c>
      <c r="K7352" s="9">
        <v>185.9298</v>
      </c>
      <c r="L7352" s="9">
        <v>1956.6898000000001</v>
      </c>
      <c r="M7352" s="16" t="s">
        <v>8449</v>
      </c>
      <c r="N7352" s="14" t="str">
        <f>IF(M7352=0,"",VLOOKUP(M7352,'CUENTAS_CONTABLES'!$A$2:$B$100,2,0))</f>
        <v>TELEFONIA FIJA</v>
      </c>
      <c r="O7352" s="11" t="s">
        <v>9242</v>
      </c>
      <c r="P7352" s="40" t="s">
        <v>9252</v>
      </c>
      <c r="Q7352" s="107">
        <v>4500007350</v>
      </c>
      <c r="R7352" s="43">
        <v>0</v>
      </c>
      <c r="T7352" s="119"/>
      <c r="U7352" s="119"/>
      <c r="V7352" s="119"/>
    </row>
    <row r="7353" spans="1:22" ht="15.95" customHeight="1" x14ac:dyDescent="0.2">
      <c r="A7353" s="28" t="s">
        <v>8092</v>
      </c>
      <c r="B7353" s="7">
        <v>44914</v>
      </c>
      <c r="C7353" s="7">
        <v>44914</v>
      </c>
      <c r="D7353" s="7">
        <v>44927.759201388886</v>
      </c>
      <c r="E7353" s="20">
        <v>1994</v>
      </c>
      <c r="F7353" s="27" t="str">
        <f>VLOOKUP(E7353,PROVEEDORES!$A$2:$D$1013,2,0)</f>
        <v>VIEJA ESTACION S.A.</v>
      </c>
      <c r="G7353" s="6" t="s">
        <v>351</v>
      </c>
      <c r="H7353" s="6" t="s">
        <v>452</v>
      </c>
      <c r="I7353" s="8">
        <v>10.5</v>
      </c>
      <c r="J7353" s="9">
        <v>2117.14</v>
      </c>
      <c r="K7353" s="9">
        <v>222.29969999999997</v>
      </c>
      <c r="L7353" s="9">
        <v>2339.4396999999999</v>
      </c>
      <c r="M7353" s="16" t="s">
        <v>8449</v>
      </c>
      <c r="N7353" s="14" t="str">
        <f>IF(M7353=0,"",VLOOKUP(M7353,'CUENTAS_CONTABLES'!$A$2:$B$100,2,0))</f>
        <v>TELEFONIA FIJA</v>
      </c>
      <c r="O7353" s="11" t="s">
        <v>9244</v>
      </c>
      <c r="P7353" s="40" t="s">
        <v>9252</v>
      </c>
      <c r="Q7353" s="108">
        <v>4500007351</v>
      </c>
      <c r="R7353" s="43">
        <v>61546</v>
      </c>
      <c r="T7353" s="119"/>
      <c r="U7353" s="119"/>
      <c r="V7353" s="119"/>
    </row>
    <row r="7354" spans="1:22" ht="15.95" customHeight="1" x14ac:dyDescent="0.2">
      <c r="A7354" s="28" t="s">
        <v>8099</v>
      </c>
      <c r="B7354" s="7">
        <v>44915</v>
      </c>
      <c r="C7354" s="7">
        <v>44915</v>
      </c>
      <c r="D7354" s="7">
        <v>44925.563842592594</v>
      </c>
      <c r="E7354" s="20">
        <v>1213</v>
      </c>
      <c r="F7354" s="27" t="str">
        <f>VLOOKUP(E7354,PROVEEDORES!$A$2:$D$1013,2,0)</f>
        <v>COMBUSTIBLES Y SERVICIOS S.R.L.</v>
      </c>
      <c r="G7354" s="6" t="s">
        <v>351</v>
      </c>
      <c r="H7354" s="6" t="s">
        <v>357</v>
      </c>
      <c r="I7354" s="8">
        <v>21</v>
      </c>
      <c r="J7354" s="9">
        <v>2229.9</v>
      </c>
      <c r="K7354" s="9">
        <v>468.279</v>
      </c>
      <c r="L7354" s="9">
        <v>2698.1790000000001</v>
      </c>
      <c r="M7354" s="16" t="s">
        <v>8449</v>
      </c>
      <c r="N7354" s="14" t="str">
        <f>IF(M7354=0,"",VLOOKUP(M7354,'CUENTAS_CONTABLES'!$A$2:$B$100,2,0))</f>
        <v>TELEFONIA FIJA</v>
      </c>
      <c r="O7354" s="11" t="s">
        <v>9246</v>
      </c>
      <c r="P7354" s="40" t="s">
        <v>9252</v>
      </c>
      <c r="Q7354" s="107">
        <v>4500007352</v>
      </c>
      <c r="R7354" s="43">
        <v>61547</v>
      </c>
      <c r="T7354" s="119"/>
      <c r="U7354" s="119"/>
      <c r="V7354" s="119"/>
    </row>
    <row r="7355" spans="1:22" ht="15.95" customHeight="1" x14ac:dyDescent="0.2">
      <c r="A7355" s="28" t="s">
        <v>8103</v>
      </c>
      <c r="B7355" s="7">
        <v>44915</v>
      </c>
      <c r="C7355" s="7">
        <v>44915</v>
      </c>
      <c r="D7355" s="7">
        <v>44944.535034722219</v>
      </c>
      <c r="E7355" s="20">
        <v>1256</v>
      </c>
      <c r="F7355" s="27" t="str">
        <f>VLOOKUP(E7355,PROVEEDORES!$A$2:$D$1013,2,0)</f>
        <v>DAYCHE S.A.</v>
      </c>
      <c r="G7355" s="6" t="s">
        <v>351</v>
      </c>
      <c r="H7355" s="6" t="s">
        <v>1308</v>
      </c>
      <c r="I7355" s="8">
        <v>21</v>
      </c>
      <c r="J7355" s="9">
        <v>743.8</v>
      </c>
      <c r="K7355" s="9">
        <v>156.19799999999998</v>
      </c>
      <c r="L7355" s="9">
        <v>899.99799999999993</v>
      </c>
      <c r="M7355" s="16" t="s">
        <v>8449</v>
      </c>
      <c r="N7355" s="14" t="str">
        <f>IF(M7355=0,"",VLOOKUP(M7355,'CUENTAS_CONTABLES'!$A$2:$B$100,2,0))</f>
        <v>TELEFONIA FIJA</v>
      </c>
      <c r="O7355" s="11" t="s">
        <v>9240</v>
      </c>
      <c r="P7355" s="40" t="s">
        <v>9252</v>
      </c>
      <c r="Q7355" s="108">
        <v>4500007353</v>
      </c>
      <c r="R7355" s="43">
        <v>61548</v>
      </c>
      <c r="T7355" s="119"/>
      <c r="U7355" s="119"/>
      <c r="V7355" s="119"/>
    </row>
    <row r="7356" spans="1:22" ht="15.95" customHeight="1" x14ac:dyDescent="0.2">
      <c r="A7356" s="28" t="s">
        <v>8102</v>
      </c>
      <c r="B7356" s="7">
        <v>44915</v>
      </c>
      <c r="C7356" s="7">
        <v>44915</v>
      </c>
      <c r="D7356" s="7">
        <v>44953.661793981482</v>
      </c>
      <c r="E7356" s="20">
        <v>1358</v>
      </c>
      <c r="F7356" s="27" t="str">
        <f>VLOOKUP(E7356,PROVEEDORES!$A$2:$D$1013,2,0)</f>
        <v>EUROLAMP SRL</v>
      </c>
      <c r="G7356" s="6" t="s">
        <v>351</v>
      </c>
      <c r="H7356" s="6" t="s">
        <v>1199</v>
      </c>
      <c r="I7356" s="8">
        <v>21</v>
      </c>
      <c r="J7356" s="9">
        <v>1239.67</v>
      </c>
      <c r="K7356" s="9">
        <v>260.33069999999998</v>
      </c>
      <c r="L7356" s="9">
        <v>1500.0007000000001</v>
      </c>
      <c r="M7356" s="16" t="s">
        <v>8449</v>
      </c>
      <c r="N7356" s="14" t="str">
        <f>IF(M7356=0,"",VLOOKUP(M7356,'CUENTAS_CONTABLES'!$A$2:$B$100,2,0))</f>
        <v>TELEFONIA FIJA</v>
      </c>
      <c r="O7356" s="11" t="s">
        <v>9244</v>
      </c>
      <c r="P7356" s="40" t="s">
        <v>9252</v>
      </c>
      <c r="Q7356" s="107">
        <v>4500007354</v>
      </c>
      <c r="R7356" s="43">
        <v>61549</v>
      </c>
      <c r="T7356" s="119"/>
      <c r="U7356" s="119"/>
      <c r="V7356" s="119"/>
    </row>
    <row r="7357" spans="1:22" ht="15.95" customHeight="1" x14ac:dyDescent="0.2">
      <c r="A7357" s="28" t="s">
        <v>8100</v>
      </c>
      <c r="B7357" s="7">
        <v>44915</v>
      </c>
      <c r="C7357" s="7">
        <v>44915</v>
      </c>
      <c r="D7357" s="7">
        <v>44923.636956018519</v>
      </c>
      <c r="E7357" s="20">
        <v>1746</v>
      </c>
      <c r="F7357" s="27" t="str">
        <f>VLOOKUP(E7357,PROVEEDORES!$A$2:$D$1013,2,0)</f>
        <v>PARADA LINIERS SA</v>
      </c>
      <c r="G7357" s="6" t="s">
        <v>351</v>
      </c>
      <c r="H7357" s="6" t="s">
        <v>752</v>
      </c>
      <c r="I7357" s="8">
        <v>21</v>
      </c>
      <c r="J7357" s="9">
        <v>34780.1</v>
      </c>
      <c r="K7357" s="9">
        <v>7303.8209999999999</v>
      </c>
      <c r="L7357" s="9">
        <v>42083.921000000002</v>
      </c>
      <c r="M7357" s="16" t="s">
        <v>8449</v>
      </c>
      <c r="N7357" s="14" t="str">
        <f>IF(M7357=0,"",VLOOKUP(M7357,'CUENTAS_CONTABLES'!$A$2:$B$100,2,0))</f>
        <v>TELEFONIA FIJA</v>
      </c>
      <c r="O7357" s="11" t="s">
        <v>9240</v>
      </c>
      <c r="P7357" s="40" t="s">
        <v>9252</v>
      </c>
      <c r="Q7357" s="108">
        <v>4500007355</v>
      </c>
      <c r="R7357" s="43">
        <v>61550</v>
      </c>
      <c r="T7357" s="119"/>
      <c r="U7357" s="119"/>
      <c r="V7357" s="119"/>
    </row>
    <row r="7358" spans="1:22" ht="15.95" customHeight="1" x14ac:dyDescent="0.2">
      <c r="A7358" s="28" t="s">
        <v>8101</v>
      </c>
      <c r="B7358" s="7">
        <v>44915</v>
      </c>
      <c r="C7358" s="7">
        <v>44915</v>
      </c>
      <c r="D7358" s="7">
        <v>44934.411377314813</v>
      </c>
      <c r="E7358" s="20">
        <v>1884</v>
      </c>
      <c r="F7358" s="27" t="str">
        <f>VLOOKUP(E7358,PROVEEDORES!$A$2:$D$1013,2,0)</f>
        <v>SERV. ESTADIO BARBOGAS 21 SRL</v>
      </c>
      <c r="G7358" s="6" t="s">
        <v>351</v>
      </c>
      <c r="H7358" s="6" t="s">
        <v>518</v>
      </c>
      <c r="I7358" s="8">
        <v>21</v>
      </c>
      <c r="J7358" s="9">
        <v>5342</v>
      </c>
      <c r="K7358" s="9">
        <v>1121.82</v>
      </c>
      <c r="L7358" s="9">
        <v>6463.82</v>
      </c>
      <c r="M7358" s="16" t="s">
        <v>8449</v>
      </c>
      <c r="N7358" s="14" t="str">
        <f>IF(M7358=0,"",VLOOKUP(M7358,'CUENTAS_CONTABLES'!$A$2:$B$100,2,0))</f>
        <v>TELEFONIA FIJA</v>
      </c>
      <c r="O7358" s="11" t="s">
        <v>9245</v>
      </c>
      <c r="P7358" s="40" t="s">
        <v>9252</v>
      </c>
      <c r="Q7358" s="107">
        <v>4500007356</v>
      </c>
      <c r="R7358" s="43">
        <v>0</v>
      </c>
      <c r="T7358" s="119"/>
      <c r="U7358" s="119"/>
      <c r="V7358" s="119"/>
    </row>
    <row r="7359" spans="1:22" ht="15.95" customHeight="1" x14ac:dyDescent="0.2">
      <c r="A7359" s="28" t="s">
        <v>8113</v>
      </c>
      <c r="B7359" s="7">
        <v>44916</v>
      </c>
      <c r="C7359" s="7">
        <v>44916</v>
      </c>
      <c r="D7359" s="7">
        <v>44916.461539351854</v>
      </c>
      <c r="E7359" s="20">
        <v>1048</v>
      </c>
      <c r="F7359" s="27" t="str">
        <f>VLOOKUP(E7359,PROVEEDORES!$A$2:$D$1013,2,0)</f>
        <v>ALLUB HERMANOS S.R.L</v>
      </c>
      <c r="G7359" s="6" t="s">
        <v>351</v>
      </c>
      <c r="H7359" s="6" t="s">
        <v>396</v>
      </c>
      <c r="I7359" s="8">
        <v>21</v>
      </c>
      <c r="J7359" s="9">
        <v>330</v>
      </c>
      <c r="K7359" s="9">
        <v>69.3</v>
      </c>
      <c r="L7359" s="9">
        <v>399.3</v>
      </c>
      <c r="M7359" s="16" t="s">
        <v>8449</v>
      </c>
      <c r="N7359" s="14" t="str">
        <f>IF(M7359=0,"",VLOOKUP(M7359,'CUENTAS_CONTABLES'!$A$2:$B$100,2,0))</f>
        <v>TELEFONIA FIJA</v>
      </c>
      <c r="O7359" s="11" t="s">
        <v>9246</v>
      </c>
      <c r="P7359" s="40" t="s">
        <v>9252</v>
      </c>
      <c r="Q7359" s="108">
        <v>4500007357</v>
      </c>
      <c r="R7359" s="43">
        <v>61552</v>
      </c>
      <c r="T7359" s="119"/>
      <c r="U7359" s="119"/>
      <c r="V7359" s="119"/>
    </row>
    <row r="7360" spans="1:22" ht="15.95" customHeight="1" x14ac:dyDescent="0.2">
      <c r="A7360" s="28" t="s">
        <v>8110</v>
      </c>
      <c r="B7360" s="7">
        <v>44916</v>
      </c>
      <c r="C7360" s="7">
        <v>44916</v>
      </c>
      <c r="D7360" s="7">
        <v>44925.564560185187</v>
      </c>
      <c r="E7360" s="20">
        <v>1083</v>
      </c>
      <c r="F7360" s="27" t="str">
        <f>VLOOKUP(E7360,PROVEEDORES!$A$2:$D$1013,2,0)</f>
        <v>ARMANDO MARCUZZI S.R.L</v>
      </c>
      <c r="G7360" s="6" t="s">
        <v>351</v>
      </c>
      <c r="H7360" s="6" t="s">
        <v>357</v>
      </c>
      <c r="I7360" s="8">
        <v>21</v>
      </c>
      <c r="J7360" s="9">
        <v>56.13</v>
      </c>
      <c r="K7360" s="9">
        <v>11.7873</v>
      </c>
      <c r="L7360" s="9">
        <v>67.917299999999997</v>
      </c>
      <c r="M7360" s="16" t="s">
        <v>8449</v>
      </c>
      <c r="N7360" s="14" t="str">
        <f>IF(M7360=0,"",VLOOKUP(M7360,'CUENTAS_CONTABLES'!$A$2:$B$100,2,0))</f>
        <v>TELEFONIA FIJA</v>
      </c>
      <c r="O7360" s="11" t="s">
        <v>8357</v>
      </c>
      <c r="P7360" s="40" t="s">
        <v>9254</v>
      </c>
      <c r="Q7360" s="107">
        <v>4500007358</v>
      </c>
      <c r="R7360" s="43">
        <v>0</v>
      </c>
      <c r="T7360" s="119"/>
      <c r="U7360" s="119"/>
      <c r="V7360" s="119"/>
    </row>
    <row r="7361" spans="1:22" ht="15.95" customHeight="1" x14ac:dyDescent="0.2">
      <c r="A7361" s="28" t="s">
        <v>8107</v>
      </c>
      <c r="B7361" s="7">
        <v>44916</v>
      </c>
      <c r="C7361" s="7">
        <v>44916</v>
      </c>
      <c r="D7361" s="7">
        <v>44917.405104166668</v>
      </c>
      <c r="E7361" s="20">
        <v>1087</v>
      </c>
      <c r="F7361" s="27" t="str">
        <f>VLOOKUP(E7361,PROVEEDORES!$A$2:$D$1013,2,0)</f>
        <v>AUFKOCHEN S.A.C.I.F.I</v>
      </c>
      <c r="G7361" s="6" t="s">
        <v>351</v>
      </c>
      <c r="H7361" s="6" t="s">
        <v>495</v>
      </c>
      <c r="I7361" s="8">
        <v>21</v>
      </c>
      <c r="J7361" s="9">
        <v>1435.26</v>
      </c>
      <c r="K7361" s="9">
        <v>301.40460000000002</v>
      </c>
      <c r="L7361" s="9">
        <v>1736.6646000000001</v>
      </c>
      <c r="M7361" s="16" t="s">
        <v>8449</v>
      </c>
      <c r="N7361" s="14" t="str">
        <f>IF(M7361=0,"",VLOOKUP(M7361,'CUENTAS_CONTABLES'!$A$2:$B$100,2,0))</f>
        <v>TELEFONIA FIJA</v>
      </c>
      <c r="O7361" s="11" t="s">
        <v>9243</v>
      </c>
      <c r="P7361" s="40" t="s">
        <v>9252</v>
      </c>
      <c r="Q7361" s="108">
        <v>4500007359</v>
      </c>
      <c r="R7361" s="43">
        <v>61554</v>
      </c>
      <c r="T7361" s="119"/>
      <c r="U7361" s="119"/>
      <c r="V7361" s="119"/>
    </row>
    <row r="7362" spans="1:22" ht="15.95" customHeight="1" x14ac:dyDescent="0.2">
      <c r="A7362" s="28" t="s">
        <v>8115</v>
      </c>
      <c r="B7362" s="7">
        <v>44916</v>
      </c>
      <c r="C7362" s="7">
        <v>44916</v>
      </c>
      <c r="D7362" s="7">
        <v>44930.505347222221</v>
      </c>
      <c r="E7362" s="20">
        <v>1107</v>
      </c>
      <c r="F7362" s="27" t="str">
        <f>VLOOKUP(E7362,PROVEEDORES!$A$2:$D$1013,2,0)</f>
        <v>BANCO FRANCÉS BBVA S.A.</v>
      </c>
      <c r="G7362" s="6" t="s">
        <v>351</v>
      </c>
      <c r="H7362" s="6" t="s">
        <v>564</v>
      </c>
      <c r="I7362" s="8">
        <v>21</v>
      </c>
      <c r="J7362" s="9">
        <v>142.06</v>
      </c>
      <c r="K7362" s="9">
        <v>29.832600000000003</v>
      </c>
      <c r="L7362" s="9">
        <v>171.89260000000002</v>
      </c>
      <c r="M7362" s="16" t="s">
        <v>8449</v>
      </c>
      <c r="N7362" s="14" t="str">
        <f>IF(M7362=0,"",VLOOKUP(M7362,'CUENTAS_CONTABLES'!$A$2:$B$100,2,0))</f>
        <v>TELEFONIA FIJA</v>
      </c>
      <c r="O7362" s="11" t="s">
        <v>9248</v>
      </c>
      <c r="P7362" s="40" t="s">
        <v>9252</v>
      </c>
      <c r="Q7362" s="107">
        <v>4500007360</v>
      </c>
      <c r="R7362" s="43">
        <v>61555</v>
      </c>
      <c r="T7362" s="119"/>
      <c r="U7362" s="119"/>
      <c r="V7362" s="119"/>
    </row>
    <row r="7363" spans="1:22" ht="15.95" customHeight="1" x14ac:dyDescent="0.2">
      <c r="A7363" s="28" t="s">
        <v>8112</v>
      </c>
      <c r="B7363" s="7">
        <v>44916</v>
      </c>
      <c r="C7363" s="7">
        <v>44916</v>
      </c>
      <c r="D7363" s="7">
        <v>44924.557314814818</v>
      </c>
      <c r="E7363" s="20">
        <v>1138</v>
      </c>
      <c r="F7363" s="27" t="str">
        <f>VLOOKUP(E7363,PROVEEDORES!$A$2:$D$1013,2,0)</f>
        <v>BRANCOLINI  MARTÍN G.</v>
      </c>
      <c r="G7363" s="6" t="s">
        <v>351</v>
      </c>
      <c r="H7363" s="6" t="s">
        <v>559</v>
      </c>
      <c r="I7363" s="8">
        <v>21</v>
      </c>
      <c r="J7363" s="9">
        <v>403.8</v>
      </c>
      <c r="K7363" s="9">
        <v>84.798000000000016</v>
      </c>
      <c r="L7363" s="9">
        <v>488.59800000000001</v>
      </c>
      <c r="M7363" s="16" t="s">
        <v>8449</v>
      </c>
      <c r="N7363" s="14" t="str">
        <f>IF(M7363=0,"",VLOOKUP(M7363,'CUENTAS_CONTABLES'!$A$2:$B$100,2,0))</f>
        <v>TELEFONIA FIJA</v>
      </c>
      <c r="O7363" s="11" t="s">
        <v>9244</v>
      </c>
      <c r="P7363" s="40" t="s">
        <v>9254</v>
      </c>
      <c r="Q7363" s="108">
        <v>4500007361</v>
      </c>
      <c r="R7363" s="43">
        <v>61556</v>
      </c>
      <c r="T7363" s="119"/>
      <c r="U7363" s="119"/>
      <c r="V7363" s="119"/>
    </row>
    <row r="7364" spans="1:22" ht="15.95" customHeight="1" x14ac:dyDescent="0.2">
      <c r="A7364" s="28" t="s">
        <v>8109</v>
      </c>
      <c r="B7364" s="7">
        <v>44916</v>
      </c>
      <c r="C7364" s="7">
        <v>44916</v>
      </c>
      <c r="D7364" s="7">
        <v>44923.601238425923</v>
      </c>
      <c r="E7364" s="20">
        <v>1149</v>
      </c>
      <c r="F7364" s="27" t="str">
        <f>VLOOKUP(E7364,PROVEEDORES!$A$2:$D$1013,2,0)</f>
        <v>CABLEVISIÓN S.A.</v>
      </c>
      <c r="G7364" s="6" t="s">
        <v>351</v>
      </c>
      <c r="H7364" s="6" t="s">
        <v>415</v>
      </c>
      <c r="I7364" s="8">
        <v>21</v>
      </c>
      <c r="J7364" s="9">
        <v>49.59</v>
      </c>
      <c r="K7364" s="9">
        <v>10.413900000000002</v>
      </c>
      <c r="L7364" s="9">
        <v>60.003900000000002</v>
      </c>
      <c r="M7364" s="16" t="s">
        <v>8449</v>
      </c>
      <c r="N7364" s="14" t="str">
        <f>IF(M7364=0,"",VLOOKUP(M7364,'CUENTAS_CONTABLES'!$A$2:$B$100,2,0))</f>
        <v>TELEFONIA FIJA</v>
      </c>
      <c r="O7364" s="11" t="s">
        <v>9244</v>
      </c>
      <c r="P7364" s="40" t="s">
        <v>9254</v>
      </c>
      <c r="Q7364" s="107">
        <v>4500007362</v>
      </c>
      <c r="R7364" s="43">
        <v>61557</v>
      </c>
      <c r="T7364" s="119"/>
      <c r="U7364" s="119"/>
      <c r="V7364" s="119"/>
    </row>
    <row r="7365" spans="1:22" ht="15.95" customHeight="1" x14ac:dyDescent="0.2">
      <c r="A7365" s="28" t="s">
        <v>2119</v>
      </c>
      <c r="B7365" s="7">
        <v>44916</v>
      </c>
      <c r="C7365" s="7">
        <v>44916</v>
      </c>
      <c r="D7365" s="7">
        <v>44917.545405092591</v>
      </c>
      <c r="E7365" s="20">
        <v>1155</v>
      </c>
      <c r="F7365" s="27" t="str">
        <f>VLOOKUP(E7365,PROVEEDORES!$A$2:$D$1013,2,0)</f>
        <v>CAPRI HERMANOS S.H.</v>
      </c>
      <c r="G7365" s="6" t="s">
        <v>351</v>
      </c>
      <c r="H7365" s="6" t="s">
        <v>1294</v>
      </c>
      <c r="I7365" s="8">
        <v>21</v>
      </c>
      <c r="J7365" s="9">
        <v>6870</v>
      </c>
      <c r="K7365" s="9">
        <v>1442.7</v>
      </c>
      <c r="L7365" s="9">
        <v>8312.7000000000007</v>
      </c>
      <c r="M7365" s="16" t="s">
        <v>8449</v>
      </c>
      <c r="N7365" s="14" t="str">
        <f>IF(M7365=0,"",VLOOKUP(M7365,'CUENTAS_CONTABLES'!$A$2:$B$100,2,0))</f>
        <v>TELEFONIA FIJA</v>
      </c>
      <c r="O7365" s="11" t="s">
        <v>8357</v>
      </c>
      <c r="P7365" s="40" t="s">
        <v>9252</v>
      </c>
      <c r="Q7365" s="108">
        <v>4500007363</v>
      </c>
      <c r="R7365" s="43">
        <v>61558</v>
      </c>
      <c r="T7365" s="119"/>
      <c r="U7365" s="119"/>
      <c r="V7365" s="119"/>
    </row>
    <row r="7366" spans="1:22" ht="15.95" customHeight="1" x14ac:dyDescent="0.2">
      <c r="A7366" s="28" t="s">
        <v>6382</v>
      </c>
      <c r="B7366" s="7">
        <v>44916</v>
      </c>
      <c r="C7366" s="7">
        <v>44916</v>
      </c>
      <c r="D7366" s="7">
        <v>44938.716469907406</v>
      </c>
      <c r="E7366" s="20">
        <v>1186</v>
      </c>
      <c r="F7366" s="27" t="str">
        <f>VLOOKUP(E7366,PROVEEDORES!$A$2:$D$1013,2,0)</f>
        <v>CHADA JOSE SALVADOR</v>
      </c>
      <c r="G7366" s="6" t="s">
        <v>351</v>
      </c>
      <c r="H7366" s="6" t="s">
        <v>389</v>
      </c>
      <c r="I7366" s="8">
        <v>21</v>
      </c>
      <c r="J7366" s="9">
        <v>4630</v>
      </c>
      <c r="K7366" s="9">
        <v>972.3</v>
      </c>
      <c r="L7366" s="9">
        <v>5602.3</v>
      </c>
      <c r="M7366" s="16" t="s">
        <v>8449</v>
      </c>
      <c r="N7366" s="14" t="str">
        <f>IF(M7366=0,"",VLOOKUP(M7366,'CUENTAS_CONTABLES'!$A$2:$B$100,2,0))</f>
        <v>TELEFONIA FIJA</v>
      </c>
      <c r="O7366" s="11" t="s">
        <v>9246</v>
      </c>
      <c r="P7366" s="40" t="s">
        <v>9252</v>
      </c>
      <c r="Q7366" s="107">
        <v>4500007364</v>
      </c>
      <c r="R7366" s="43">
        <v>61559</v>
      </c>
      <c r="T7366" s="119"/>
      <c r="U7366" s="119"/>
      <c r="V7366" s="119"/>
    </row>
    <row r="7367" spans="1:22" ht="15.95" customHeight="1" x14ac:dyDescent="0.2">
      <c r="A7367" s="28" t="s">
        <v>8118</v>
      </c>
      <c r="B7367" s="7">
        <v>44916</v>
      </c>
      <c r="C7367" s="7">
        <v>44916</v>
      </c>
      <c r="D7367" s="7">
        <v>44946.55023148148</v>
      </c>
      <c r="E7367" s="20">
        <v>1200</v>
      </c>
      <c r="F7367" s="27" t="str">
        <f>VLOOKUP(E7367,PROVEEDORES!$A$2:$D$1013,2,0)</f>
        <v>CLOP ORLANDO RUBEN Y CLOP GUSTAVO</v>
      </c>
      <c r="G7367" s="6" t="s">
        <v>351</v>
      </c>
      <c r="H7367" s="6" t="s">
        <v>412</v>
      </c>
      <c r="I7367" s="8">
        <v>21</v>
      </c>
      <c r="J7367" s="9">
        <v>61.86</v>
      </c>
      <c r="K7367" s="9">
        <v>12.990599999999999</v>
      </c>
      <c r="L7367" s="9">
        <v>74.8506</v>
      </c>
      <c r="M7367" s="16" t="s">
        <v>8449</v>
      </c>
      <c r="N7367" s="14" t="str">
        <f>IF(M7367=0,"",VLOOKUP(M7367,'CUENTAS_CONTABLES'!$A$2:$B$100,2,0))</f>
        <v>TELEFONIA FIJA</v>
      </c>
      <c r="O7367" s="11" t="s">
        <v>8357</v>
      </c>
      <c r="P7367" s="40" t="s">
        <v>9252</v>
      </c>
      <c r="Q7367" s="108">
        <v>4500007365</v>
      </c>
      <c r="R7367" s="43">
        <v>61560</v>
      </c>
      <c r="T7367" s="119"/>
      <c r="U7367" s="119"/>
      <c r="V7367" s="119"/>
    </row>
    <row r="7368" spans="1:22" ht="15.95" customHeight="1" x14ac:dyDescent="0.2">
      <c r="A7368" s="28" t="s">
        <v>3470</v>
      </c>
      <c r="B7368" s="7">
        <v>44916</v>
      </c>
      <c r="C7368" s="7">
        <v>44916</v>
      </c>
      <c r="D7368" s="7">
        <v>44939.69908564815</v>
      </c>
      <c r="E7368" s="20">
        <v>1230</v>
      </c>
      <c r="F7368" s="27" t="str">
        <f>VLOOKUP(E7368,PROVEEDORES!$A$2:$D$1013,2,0)</f>
        <v>COSTA PARANA S.C.A</v>
      </c>
      <c r="G7368" s="6" t="s">
        <v>351</v>
      </c>
      <c r="H7368" s="6" t="s">
        <v>1339</v>
      </c>
      <c r="I7368" s="8">
        <v>0</v>
      </c>
      <c r="J7368" s="9">
        <v>40661</v>
      </c>
      <c r="K7368" s="9">
        <v>0</v>
      </c>
      <c r="L7368" s="9">
        <v>40661</v>
      </c>
      <c r="M7368" s="16" t="s">
        <v>8449</v>
      </c>
      <c r="N7368" s="14" t="str">
        <f>IF(M7368=0,"",VLOOKUP(M7368,'CUENTAS_CONTABLES'!$A$2:$B$100,2,0))</f>
        <v>TELEFONIA FIJA</v>
      </c>
      <c r="O7368" s="11" t="s">
        <v>9248</v>
      </c>
      <c r="P7368" s="40" t="s">
        <v>9252</v>
      </c>
      <c r="Q7368" s="107">
        <v>4500007366</v>
      </c>
      <c r="R7368" s="43">
        <v>61561</v>
      </c>
      <c r="T7368" s="119"/>
      <c r="U7368" s="119"/>
      <c r="V7368" s="119"/>
    </row>
    <row r="7369" spans="1:22" ht="15.95" customHeight="1" x14ac:dyDescent="0.2">
      <c r="A7369" s="28" t="s">
        <v>3619</v>
      </c>
      <c r="B7369" s="7">
        <v>44916</v>
      </c>
      <c r="C7369" s="7">
        <v>44916</v>
      </c>
      <c r="D7369" s="7">
        <v>44939.667094907411</v>
      </c>
      <c r="E7369" s="20">
        <v>1321</v>
      </c>
      <c r="F7369" s="27" t="str">
        <f>VLOOKUP(E7369,PROVEEDORES!$A$2:$D$1013,2,0)</f>
        <v>EMILSE ELISABETH TOLEDO CANDUSSI</v>
      </c>
      <c r="G7369" s="6" t="s">
        <v>351</v>
      </c>
      <c r="H7369" s="6" t="s">
        <v>439</v>
      </c>
      <c r="I7369" s="8">
        <v>21</v>
      </c>
      <c r="J7369" s="9">
        <v>90.9</v>
      </c>
      <c r="K7369" s="9">
        <v>19.089000000000002</v>
      </c>
      <c r="L7369" s="9">
        <v>109.989</v>
      </c>
      <c r="M7369" s="16" t="s">
        <v>8449</v>
      </c>
      <c r="N7369" s="14" t="str">
        <f>IF(M7369=0,"",VLOOKUP(M7369,'CUENTAS_CONTABLES'!$A$2:$B$100,2,0))</f>
        <v>TELEFONIA FIJA</v>
      </c>
      <c r="O7369" s="11" t="s">
        <v>9246</v>
      </c>
      <c r="P7369" s="40" t="s">
        <v>9252</v>
      </c>
      <c r="Q7369" s="108">
        <v>4500007367</v>
      </c>
      <c r="R7369" s="43">
        <v>61562</v>
      </c>
      <c r="T7369" s="119"/>
      <c r="U7369" s="119"/>
      <c r="V7369" s="119"/>
    </row>
    <row r="7370" spans="1:22" ht="15.95" customHeight="1" x14ac:dyDescent="0.2">
      <c r="A7370" s="28" t="s">
        <v>8117</v>
      </c>
      <c r="B7370" s="7">
        <v>44916</v>
      </c>
      <c r="C7370" s="7">
        <v>44916</v>
      </c>
      <c r="D7370" s="7">
        <v>44923.525868055556</v>
      </c>
      <c r="E7370" s="20">
        <v>1324</v>
      </c>
      <c r="F7370" s="27" t="str">
        <f>VLOOKUP(E7370,PROVEEDORES!$A$2:$D$1013,2,0)</f>
        <v>EMPRESA DISTRIBUIDORA Y COMERCIALIZADORA NORTE S.A.</v>
      </c>
      <c r="G7370" s="6" t="s">
        <v>352</v>
      </c>
      <c r="H7370" s="6" t="s">
        <v>935</v>
      </c>
      <c r="I7370" s="8">
        <v>0</v>
      </c>
      <c r="J7370" s="9">
        <v>52722</v>
      </c>
      <c r="K7370" s="9">
        <v>0</v>
      </c>
      <c r="L7370" s="9">
        <v>52722</v>
      </c>
      <c r="M7370" s="16" t="s">
        <v>8449</v>
      </c>
      <c r="N7370" s="14" t="str">
        <f>IF(M7370=0,"",VLOOKUP(M7370,'CUENTAS_CONTABLES'!$A$2:$B$100,2,0))</f>
        <v>TELEFONIA FIJA</v>
      </c>
      <c r="O7370" s="11" t="s">
        <v>9245</v>
      </c>
      <c r="P7370" s="40" t="s">
        <v>9252</v>
      </c>
      <c r="Q7370" s="107">
        <v>4500007368</v>
      </c>
      <c r="R7370" s="43">
        <v>61563</v>
      </c>
      <c r="T7370" s="119"/>
      <c r="U7370" s="119"/>
      <c r="V7370" s="119"/>
    </row>
    <row r="7371" spans="1:22" ht="15.95" customHeight="1" x14ac:dyDescent="0.2">
      <c r="A7371" s="28" t="s">
        <v>8106</v>
      </c>
      <c r="B7371" s="7">
        <v>44916</v>
      </c>
      <c r="C7371" s="7">
        <v>44916</v>
      </c>
      <c r="D7371" s="7">
        <v>44927.761203703703</v>
      </c>
      <c r="E7371" s="20">
        <v>1434</v>
      </c>
      <c r="F7371" s="27" t="str">
        <f>VLOOKUP(E7371,PROVEEDORES!$A$2:$D$1013,2,0)</f>
        <v>GLOBAL OIL  S.R.L.</v>
      </c>
      <c r="G7371" s="6" t="s">
        <v>351</v>
      </c>
      <c r="H7371" s="6" t="s">
        <v>452</v>
      </c>
      <c r="I7371" s="8">
        <v>10.5</v>
      </c>
      <c r="J7371" s="9">
        <v>2184.09</v>
      </c>
      <c r="K7371" s="9">
        <v>229.32945000000001</v>
      </c>
      <c r="L7371" s="9">
        <v>2413.4194500000003</v>
      </c>
      <c r="M7371" s="16" t="s">
        <v>8449</v>
      </c>
      <c r="N7371" s="14" t="str">
        <f>IF(M7371=0,"",VLOOKUP(M7371,'CUENTAS_CONTABLES'!$A$2:$B$100,2,0))</f>
        <v>TELEFONIA FIJA</v>
      </c>
      <c r="O7371" s="11" t="s">
        <v>9248</v>
      </c>
      <c r="P7371" s="40" t="s">
        <v>9252</v>
      </c>
      <c r="Q7371" s="108">
        <v>4500007369</v>
      </c>
      <c r="R7371" s="43">
        <v>61564</v>
      </c>
      <c r="T7371" s="119"/>
      <c r="U7371" s="119"/>
      <c r="V7371" s="119"/>
    </row>
    <row r="7372" spans="1:22" ht="15.95" customHeight="1" x14ac:dyDescent="0.2">
      <c r="A7372" s="28" t="s">
        <v>4651</v>
      </c>
      <c r="B7372" s="7">
        <v>44916</v>
      </c>
      <c r="C7372" s="7">
        <v>44916</v>
      </c>
      <c r="D7372" s="7">
        <v>44918.80605324074</v>
      </c>
      <c r="E7372" s="20">
        <v>1443</v>
      </c>
      <c r="F7372" s="27" t="str">
        <f>VLOOKUP(E7372,PROVEEDORES!$A$2:$D$1013,2,0)</f>
        <v>GONZALEZ NELLY ELENA</v>
      </c>
      <c r="G7372" s="6" t="s">
        <v>351</v>
      </c>
      <c r="H7372" s="6" t="s">
        <v>1337</v>
      </c>
      <c r="I7372" s="8">
        <v>10.5</v>
      </c>
      <c r="J7372" s="9">
        <v>12300</v>
      </c>
      <c r="K7372" s="9">
        <v>1291.5</v>
      </c>
      <c r="L7372" s="9">
        <v>13591.5</v>
      </c>
      <c r="M7372" s="16" t="s">
        <v>8449</v>
      </c>
      <c r="N7372" s="14" t="str">
        <f>IF(M7372=0,"",VLOOKUP(M7372,'CUENTAS_CONTABLES'!$A$2:$B$100,2,0))</f>
        <v>TELEFONIA FIJA</v>
      </c>
      <c r="O7372" s="11" t="s">
        <v>9246</v>
      </c>
      <c r="P7372" s="40" t="s">
        <v>9252</v>
      </c>
      <c r="Q7372" s="107">
        <v>4500007370</v>
      </c>
      <c r="R7372" s="43">
        <v>61565</v>
      </c>
      <c r="T7372" s="119"/>
      <c r="U7372" s="119"/>
      <c r="V7372" s="119"/>
    </row>
    <row r="7373" spans="1:22" ht="15.95" customHeight="1" x14ac:dyDescent="0.2">
      <c r="A7373" s="28" t="s">
        <v>8108</v>
      </c>
      <c r="B7373" s="7">
        <v>44916</v>
      </c>
      <c r="C7373" s="7">
        <v>44916</v>
      </c>
      <c r="D7373" s="7">
        <v>44930.540613425925</v>
      </c>
      <c r="E7373" s="20">
        <v>1540</v>
      </c>
      <c r="F7373" s="27" t="str">
        <f>VLOOKUP(E7373,PROVEEDORES!$A$2:$D$1013,2,0)</f>
        <v>JULIO CESAR MELO DE OLIVEIRA</v>
      </c>
      <c r="G7373" s="6" t="s">
        <v>351</v>
      </c>
      <c r="H7373" s="6" t="s">
        <v>657</v>
      </c>
      <c r="I7373" s="8">
        <v>21</v>
      </c>
      <c r="J7373" s="9">
        <v>41.32</v>
      </c>
      <c r="K7373" s="9">
        <v>8.6772000000000009</v>
      </c>
      <c r="L7373" s="9">
        <v>49.997199999999999</v>
      </c>
      <c r="M7373" s="16" t="s">
        <v>8449</v>
      </c>
      <c r="N7373" s="14" t="str">
        <f>IF(M7373=0,"",VLOOKUP(M7373,'CUENTAS_CONTABLES'!$A$2:$B$100,2,0))</f>
        <v>TELEFONIA FIJA</v>
      </c>
      <c r="O7373" s="11" t="s">
        <v>9246</v>
      </c>
      <c r="P7373" s="40" t="s">
        <v>9254</v>
      </c>
      <c r="Q7373" s="108">
        <v>4500007371</v>
      </c>
      <c r="R7373" s="43">
        <v>61566</v>
      </c>
      <c r="T7373" s="119"/>
      <c r="U7373" s="119"/>
      <c r="V7373" s="119"/>
    </row>
    <row r="7374" spans="1:22" ht="15.95" customHeight="1" x14ac:dyDescent="0.2">
      <c r="A7374" s="28" t="s">
        <v>8116</v>
      </c>
      <c r="B7374" s="7">
        <v>44916</v>
      </c>
      <c r="C7374" s="7">
        <v>44916</v>
      </c>
      <c r="D7374" s="7">
        <v>44923.526377314818</v>
      </c>
      <c r="E7374" s="20">
        <v>1561</v>
      </c>
      <c r="F7374" s="27" t="str">
        <f>VLOOKUP(E7374,PROVEEDORES!$A$2:$D$1013,2,0)</f>
        <v>LA PICASA S.A.</v>
      </c>
      <c r="G7374" s="6" t="s">
        <v>352</v>
      </c>
      <c r="H7374" s="6" t="s">
        <v>935</v>
      </c>
      <c r="I7374" s="8">
        <v>0</v>
      </c>
      <c r="J7374" s="9">
        <v>25502</v>
      </c>
      <c r="K7374" s="9">
        <v>0</v>
      </c>
      <c r="L7374" s="9">
        <v>25502</v>
      </c>
      <c r="M7374" s="16" t="s">
        <v>8449</v>
      </c>
      <c r="N7374" s="14" t="str">
        <f>IF(M7374=0,"",VLOOKUP(M7374,'CUENTAS_CONTABLES'!$A$2:$B$100,2,0))</f>
        <v>TELEFONIA FIJA</v>
      </c>
      <c r="O7374" s="11" t="s">
        <v>9246</v>
      </c>
      <c r="P7374" s="40" t="s">
        <v>9252</v>
      </c>
      <c r="Q7374" s="107">
        <v>4500007372</v>
      </c>
      <c r="R7374" s="43">
        <v>61567</v>
      </c>
      <c r="T7374" s="119"/>
      <c r="U7374" s="119"/>
      <c r="V7374" s="119"/>
    </row>
    <row r="7375" spans="1:22" ht="15.95" customHeight="1" x14ac:dyDescent="0.2">
      <c r="A7375" s="28" t="s">
        <v>4739</v>
      </c>
      <c r="B7375" s="7">
        <v>44916</v>
      </c>
      <c r="C7375" s="7">
        <v>44916</v>
      </c>
      <c r="D7375" s="7">
        <v>44927.70239583333</v>
      </c>
      <c r="E7375" s="20">
        <v>1596</v>
      </c>
      <c r="F7375" s="27" t="str">
        <f>VLOOKUP(E7375,PROVEEDORES!$A$2:$D$1013,2,0)</f>
        <v>LINCH SILVIA ADRIANA</v>
      </c>
      <c r="G7375" s="6" t="s">
        <v>351</v>
      </c>
      <c r="H7375" s="6" t="s">
        <v>1338</v>
      </c>
      <c r="I7375" s="8">
        <v>21</v>
      </c>
      <c r="J7375" s="9">
        <v>214.88</v>
      </c>
      <c r="K7375" s="9">
        <v>45.124799999999993</v>
      </c>
      <c r="L7375" s="9">
        <v>260.00479999999999</v>
      </c>
      <c r="M7375" s="16" t="s">
        <v>8449</v>
      </c>
      <c r="N7375" s="14" t="str">
        <f>IF(M7375=0,"",VLOOKUP(M7375,'CUENTAS_CONTABLES'!$A$2:$B$100,2,0))</f>
        <v>TELEFONIA FIJA</v>
      </c>
      <c r="O7375" s="11" t="s">
        <v>9243</v>
      </c>
      <c r="P7375" s="40" t="s">
        <v>9252</v>
      </c>
      <c r="Q7375" s="108">
        <v>4500007373</v>
      </c>
      <c r="R7375" s="43">
        <v>61568</v>
      </c>
      <c r="T7375" s="119"/>
      <c r="U7375" s="119"/>
      <c r="V7375" s="119"/>
    </row>
    <row r="7376" spans="1:22" ht="15.95" customHeight="1" x14ac:dyDescent="0.2">
      <c r="A7376" s="28" t="s">
        <v>8104</v>
      </c>
      <c r="B7376" s="7">
        <v>44916</v>
      </c>
      <c r="C7376" s="7">
        <v>44916</v>
      </c>
      <c r="D7376" s="7">
        <v>44924.519236111111</v>
      </c>
      <c r="E7376" s="20">
        <v>1635</v>
      </c>
      <c r="F7376" s="27" t="str">
        <f>VLOOKUP(E7376,PROVEEDORES!$A$2:$D$1013,2,0)</f>
        <v>MARIA DE LOS ANGELES BENITO</v>
      </c>
      <c r="G7376" s="6" t="s">
        <v>351</v>
      </c>
      <c r="H7376" s="6" t="s">
        <v>380</v>
      </c>
      <c r="I7376" s="8">
        <v>21</v>
      </c>
      <c r="J7376" s="9">
        <v>448.76</v>
      </c>
      <c r="K7376" s="9">
        <v>94.239599999999996</v>
      </c>
      <c r="L7376" s="9">
        <v>542.99959999999999</v>
      </c>
      <c r="M7376" s="16" t="s">
        <v>8449</v>
      </c>
      <c r="N7376" s="14" t="str">
        <f>IF(M7376=0,"",VLOOKUP(M7376,'CUENTAS_CONTABLES'!$A$2:$B$100,2,0))</f>
        <v>TELEFONIA FIJA</v>
      </c>
      <c r="O7376" s="11" t="s">
        <v>9242</v>
      </c>
      <c r="P7376" s="40" t="s">
        <v>9252</v>
      </c>
      <c r="Q7376" s="107">
        <v>4500007374</v>
      </c>
      <c r="R7376" s="43">
        <v>61570</v>
      </c>
      <c r="T7376" s="119"/>
      <c r="U7376" s="119"/>
      <c r="V7376" s="119"/>
    </row>
    <row r="7377" spans="1:22" ht="15.95" customHeight="1" x14ac:dyDescent="0.2">
      <c r="A7377" s="28" t="s">
        <v>8111</v>
      </c>
      <c r="B7377" s="7">
        <v>44916</v>
      </c>
      <c r="C7377" s="7">
        <v>44916</v>
      </c>
      <c r="D7377" s="7">
        <v>44925.56527777778</v>
      </c>
      <c r="E7377" s="20">
        <v>1679</v>
      </c>
      <c r="F7377" s="27" t="str">
        <f>VLOOKUP(E7377,PROVEEDORES!$A$2:$D$1013,2,0)</f>
        <v>MIRVAR S.A.</v>
      </c>
      <c r="G7377" s="6" t="s">
        <v>351</v>
      </c>
      <c r="H7377" s="6" t="s">
        <v>357</v>
      </c>
      <c r="I7377" s="8">
        <v>21</v>
      </c>
      <c r="J7377" s="9">
        <v>30807.16</v>
      </c>
      <c r="K7377" s="9">
        <v>6469.5036</v>
      </c>
      <c r="L7377" s="9">
        <v>37276.6636</v>
      </c>
      <c r="M7377" s="16" t="s">
        <v>8449</v>
      </c>
      <c r="N7377" s="14" t="str">
        <f>IF(M7377=0,"",VLOOKUP(M7377,'CUENTAS_CONTABLES'!$A$2:$B$100,2,0))</f>
        <v>TELEFONIA FIJA</v>
      </c>
      <c r="O7377" s="11" t="s">
        <v>9244</v>
      </c>
      <c r="P7377" s="40" t="s">
        <v>9254</v>
      </c>
      <c r="Q7377" s="108">
        <v>4500007375</v>
      </c>
      <c r="R7377" s="43">
        <v>61571</v>
      </c>
      <c r="T7377" s="119"/>
      <c r="U7377" s="119"/>
      <c r="V7377" s="119"/>
    </row>
    <row r="7378" spans="1:22" ht="15.95" customHeight="1" x14ac:dyDescent="0.2">
      <c r="A7378" s="28" t="s">
        <v>8119</v>
      </c>
      <c r="B7378" s="7">
        <v>44916</v>
      </c>
      <c r="C7378" s="7">
        <v>44916</v>
      </c>
      <c r="D7378" s="7">
        <v>44918.781273148146</v>
      </c>
      <c r="E7378" s="20">
        <v>1690</v>
      </c>
      <c r="F7378" s="27" t="str">
        <f>VLOOKUP(E7378,PROVEEDORES!$A$2:$D$1013,2,0)</f>
        <v>NAFPUR S.A.</v>
      </c>
      <c r="G7378" s="6" t="s">
        <v>351</v>
      </c>
      <c r="H7378" s="6" t="s">
        <v>1140</v>
      </c>
      <c r="I7378" s="8">
        <v>21</v>
      </c>
      <c r="J7378" s="9">
        <v>321191.61</v>
      </c>
      <c r="K7378" s="9">
        <v>67450.238100000002</v>
      </c>
      <c r="L7378" s="9">
        <v>388641.8481</v>
      </c>
      <c r="M7378" s="16" t="s">
        <v>8449</v>
      </c>
      <c r="N7378" s="14" t="str">
        <f>IF(M7378=0,"",VLOOKUP(M7378,'CUENTAS_CONTABLES'!$A$2:$B$100,2,0))</f>
        <v>TELEFONIA FIJA</v>
      </c>
      <c r="O7378" s="11" t="s">
        <v>9243</v>
      </c>
      <c r="P7378" s="40" t="s">
        <v>9252</v>
      </c>
      <c r="Q7378" s="107">
        <v>4500007376</v>
      </c>
      <c r="R7378" s="43">
        <v>61572</v>
      </c>
      <c r="T7378" s="119"/>
      <c r="U7378" s="119"/>
      <c r="V7378" s="119"/>
    </row>
    <row r="7379" spans="1:22" ht="15.95" customHeight="1" x14ac:dyDescent="0.2">
      <c r="A7379" s="28" t="s">
        <v>8114</v>
      </c>
      <c r="B7379" s="7">
        <v>44916</v>
      </c>
      <c r="C7379" s="7">
        <v>44916</v>
      </c>
      <c r="D7379" s="7">
        <v>44925.663587962961</v>
      </c>
      <c r="E7379" s="20">
        <v>1872</v>
      </c>
      <c r="F7379" s="27" t="str">
        <f>VLOOKUP(E7379,PROVEEDORES!$A$2:$D$1013,2,0)</f>
        <v>SCARIMBOLO SILVINA ANDREA</v>
      </c>
      <c r="G7379" s="6" t="s">
        <v>351</v>
      </c>
      <c r="H7379" s="6" t="s">
        <v>396</v>
      </c>
      <c r="I7379" s="8">
        <v>21</v>
      </c>
      <c r="J7379" s="9">
        <v>922.29</v>
      </c>
      <c r="K7379" s="9">
        <v>193.68090000000001</v>
      </c>
      <c r="L7379" s="9">
        <v>1115.9709</v>
      </c>
      <c r="M7379" s="16" t="s">
        <v>8449</v>
      </c>
      <c r="N7379" s="14" t="str">
        <f>IF(M7379=0,"",VLOOKUP(M7379,'CUENTAS_CONTABLES'!$A$2:$B$100,2,0))</f>
        <v>TELEFONIA FIJA</v>
      </c>
      <c r="O7379" s="11" t="s">
        <v>8357</v>
      </c>
      <c r="P7379" s="40" t="s">
        <v>9252</v>
      </c>
      <c r="Q7379" s="108">
        <v>4500007377</v>
      </c>
      <c r="R7379" s="43">
        <v>61573</v>
      </c>
      <c r="T7379" s="119"/>
      <c r="U7379" s="119"/>
      <c r="V7379" s="119"/>
    </row>
    <row r="7380" spans="1:22" ht="15.95" customHeight="1" x14ac:dyDescent="0.2">
      <c r="A7380" s="28" t="s">
        <v>8105</v>
      </c>
      <c r="B7380" s="7">
        <v>44916</v>
      </c>
      <c r="C7380" s="7">
        <v>44916</v>
      </c>
      <c r="D7380" s="7">
        <v>44946.547997685186</v>
      </c>
      <c r="E7380" s="20">
        <v>1909</v>
      </c>
      <c r="F7380" s="27" t="str">
        <f>VLOOKUP(E7380,PROVEEDORES!$A$2:$D$1013,2,0)</f>
        <v>SIMOSA S.R.L</v>
      </c>
      <c r="G7380" s="6" t="s">
        <v>351</v>
      </c>
      <c r="H7380" s="6" t="s">
        <v>504</v>
      </c>
      <c r="I7380" s="8">
        <v>21</v>
      </c>
      <c r="J7380" s="9">
        <v>467.89</v>
      </c>
      <c r="K7380" s="9">
        <v>98.256900000000002</v>
      </c>
      <c r="L7380" s="9">
        <v>566.14689999999996</v>
      </c>
      <c r="M7380" s="16" t="s">
        <v>8449</v>
      </c>
      <c r="N7380" s="14" t="str">
        <f>IF(M7380=0,"",VLOOKUP(M7380,'CUENTAS_CONTABLES'!$A$2:$B$100,2,0))</f>
        <v>TELEFONIA FIJA</v>
      </c>
      <c r="O7380" s="11" t="s">
        <v>9245</v>
      </c>
      <c r="P7380" s="40" t="s">
        <v>9252</v>
      </c>
      <c r="Q7380" s="107">
        <v>4500007378</v>
      </c>
      <c r="R7380" s="43">
        <v>61574</v>
      </c>
      <c r="T7380" s="119"/>
      <c r="U7380" s="119"/>
      <c r="V7380" s="119"/>
    </row>
    <row r="7381" spans="1:22" ht="15.95" customHeight="1" x14ac:dyDescent="0.2">
      <c r="A7381" s="28" t="s">
        <v>5235</v>
      </c>
      <c r="B7381" s="7">
        <v>44916</v>
      </c>
      <c r="C7381" s="7">
        <v>44916</v>
      </c>
      <c r="D7381" s="7">
        <v>44916.794282407405</v>
      </c>
      <c r="E7381" s="20">
        <v>1945</v>
      </c>
      <c r="F7381" s="27" t="str">
        <f>VLOOKUP(E7381,PROVEEDORES!$A$2:$D$1013,2,0)</f>
        <v>TALLARA LUIS</v>
      </c>
      <c r="G7381" s="6" t="s">
        <v>351</v>
      </c>
      <c r="H7381" s="6" t="s">
        <v>396</v>
      </c>
      <c r="I7381" s="8">
        <v>21</v>
      </c>
      <c r="J7381" s="9">
        <v>163.13999999999999</v>
      </c>
      <c r="K7381" s="9">
        <v>34.259399999999999</v>
      </c>
      <c r="L7381" s="9">
        <v>197.39939999999999</v>
      </c>
      <c r="M7381" s="16" t="s">
        <v>8449</v>
      </c>
      <c r="N7381" s="14" t="str">
        <f>IF(M7381=0,"",VLOOKUP(M7381,'CUENTAS_CONTABLES'!$A$2:$B$100,2,0))</f>
        <v>TELEFONIA FIJA</v>
      </c>
      <c r="O7381" s="11" t="s">
        <v>9245</v>
      </c>
      <c r="P7381" s="40" t="s">
        <v>9252</v>
      </c>
      <c r="Q7381" s="108">
        <v>4500007379</v>
      </c>
      <c r="R7381" s="43">
        <v>61575</v>
      </c>
      <c r="T7381" s="119"/>
      <c r="U7381" s="119"/>
      <c r="V7381" s="119"/>
    </row>
    <row r="7382" spans="1:22" ht="15.95" customHeight="1" x14ac:dyDescent="0.2">
      <c r="A7382" s="28" t="s">
        <v>4354</v>
      </c>
      <c r="B7382" s="7">
        <v>44917</v>
      </c>
      <c r="C7382" s="7">
        <v>44917</v>
      </c>
      <c r="D7382" s="7">
        <v>44917.776863425926</v>
      </c>
      <c r="E7382" s="20">
        <v>1070</v>
      </c>
      <c r="F7382" s="27" t="str">
        <f>VLOOKUP(E7382,PROVEEDORES!$A$2:$D$1013,2,0)</f>
        <v>ANGELA NESCI S.R.L.</v>
      </c>
      <c r="G7382" s="6" t="s">
        <v>351</v>
      </c>
      <c r="H7382" s="6" t="s">
        <v>398</v>
      </c>
      <c r="I7382" s="8">
        <v>21</v>
      </c>
      <c r="J7382" s="9">
        <v>136.35</v>
      </c>
      <c r="K7382" s="9">
        <v>28.633499999999998</v>
      </c>
      <c r="L7382" s="9">
        <v>164.98349999999999</v>
      </c>
      <c r="M7382" s="16" t="s">
        <v>8449</v>
      </c>
      <c r="N7382" s="14" t="str">
        <f>IF(M7382=0,"",VLOOKUP(M7382,'CUENTAS_CONTABLES'!$A$2:$B$100,2,0))</f>
        <v>TELEFONIA FIJA</v>
      </c>
      <c r="O7382" s="11" t="s">
        <v>9244</v>
      </c>
      <c r="P7382" s="40" t="s">
        <v>9252</v>
      </c>
      <c r="Q7382" s="107">
        <v>4500007380</v>
      </c>
      <c r="R7382" s="43">
        <v>61576</v>
      </c>
      <c r="T7382" s="119"/>
      <c r="U7382" s="119"/>
      <c r="V7382" s="119"/>
    </row>
    <row r="7383" spans="1:22" ht="15.95" customHeight="1" x14ac:dyDescent="0.2">
      <c r="A7383" s="28" t="s">
        <v>8125</v>
      </c>
      <c r="B7383" s="7">
        <v>44917</v>
      </c>
      <c r="C7383" s="7">
        <v>44917</v>
      </c>
      <c r="D7383" s="7">
        <v>44925.566504629627</v>
      </c>
      <c r="E7383" s="20">
        <v>1102</v>
      </c>
      <c r="F7383" s="27" t="str">
        <f>VLOOKUP(E7383,PROVEEDORES!$A$2:$D$1013,2,0)</f>
        <v>BADAN TECHERA RAFAEL ENRIQUE</v>
      </c>
      <c r="G7383" s="6" t="s">
        <v>351</v>
      </c>
      <c r="H7383" s="6" t="s">
        <v>357</v>
      </c>
      <c r="I7383" s="8">
        <v>21</v>
      </c>
      <c r="J7383" s="9">
        <v>34262.239999999998</v>
      </c>
      <c r="K7383" s="9">
        <v>7195.0703999999996</v>
      </c>
      <c r="L7383" s="9">
        <v>41457.310399999995</v>
      </c>
      <c r="M7383" s="16" t="s">
        <v>8449</v>
      </c>
      <c r="N7383" s="14" t="str">
        <f>IF(M7383=0,"",VLOOKUP(M7383,'CUENTAS_CONTABLES'!$A$2:$B$100,2,0))</f>
        <v>TELEFONIA FIJA</v>
      </c>
      <c r="O7383" s="11" t="s">
        <v>9245</v>
      </c>
      <c r="P7383" s="40" t="s">
        <v>9252</v>
      </c>
      <c r="Q7383" s="108">
        <v>4500007381</v>
      </c>
      <c r="R7383" s="43">
        <v>61577</v>
      </c>
      <c r="T7383" s="119"/>
      <c r="U7383" s="119"/>
      <c r="V7383" s="119"/>
    </row>
    <row r="7384" spans="1:22" ht="15.95" customHeight="1" x14ac:dyDescent="0.2">
      <c r="A7384" s="28" t="s">
        <v>8135</v>
      </c>
      <c r="B7384" s="7">
        <v>44917</v>
      </c>
      <c r="C7384" s="7">
        <v>44917</v>
      </c>
      <c r="D7384" s="7">
        <v>44918.458680555559</v>
      </c>
      <c r="E7384" s="20">
        <v>1115</v>
      </c>
      <c r="F7384" s="27" t="str">
        <f>VLOOKUP(E7384,PROVEEDORES!$A$2:$D$1013,2,0)</f>
        <v>BATTISTELLA JUAN MARCELO</v>
      </c>
      <c r="G7384" s="6" t="s">
        <v>351</v>
      </c>
      <c r="H7384" s="6" t="s">
        <v>398</v>
      </c>
      <c r="I7384" s="8">
        <v>21</v>
      </c>
      <c r="J7384" s="9">
        <v>50</v>
      </c>
      <c r="K7384" s="9">
        <v>10.5</v>
      </c>
      <c r="L7384" s="9">
        <v>60.5</v>
      </c>
      <c r="M7384" s="16" t="s">
        <v>8449</v>
      </c>
      <c r="N7384" s="14" t="str">
        <f>IF(M7384=0,"",VLOOKUP(M7384,'CUENTAS_CONTABLES'!$A$2:$B$100,2,0))</f>
        <v>TELEFONIA FIJA</v>
      </c>
      <c r="O7384" s="11" t="s">
        <v>8357</v>
      </c>
      <c r="P7384" s="40" t="s">
        <v>9252</v>
      </c>
      <c r="Q7384" s="107">
        <v>4500007382</v>
      </c>
      <c r="R7384" s="43">
        <v>61578</v>
      </c>
      <c r="T7384" s="119"/>
      <c r="U7384" s="119"/>
      <c r="V7384" s="119"/>
    </row>
    <row r="7385" spans="1:22" ht="15.95" customHeight="1" x14ac:dyDescent="0.2">
      <c r="A7385" s="28" t="s">
        <v>8139</v>
      </c>
      <c r="B7385" s="7">
        <v>44917</v>
      </c>
      <c r="C7385" s="7">
        <v>44917</v>
      </c>
      <c r="D7385" s="7">
        <v>44923.527291666665</v>
      </c>
      <c r="E7385" s="20">
        <v>1131</v>
      </c>
      <c r="F7385" s="27" t="str">
        <f>VLOOKUP(E7385,PROVEEDORES!$A$2:$D$1013,2,0)</f>
        <v>BIOSUR</v>
      </c>
      <c r="G7385" s="6" t="s">
        <v>352</v>
      </c>
      <c r="H7385" s="6" t="s">
        <v>952</v>
      </c>
      <c r="I7385" s="8">
        <v>0</v>
      </c>
      <c r="J7385" s="9">
        <v>37770</v>
      </c>
      <c r="K7385" s="9">
        <v>0</v>
      </c>
      <c r="L7385" s="9">
        <v>37770</v>
      </c>
      <c r="M7385" s="16" t="s">
        <v>8449</v>
      </c>
      <c r="N7385" s="14" t="str">
        <f>IF(M7385=0,"",VLOOKUP(M7385,'CUENTAS_CONTABLES'!$A$2:$B$100,2,0))</f>
        <v>TELEFONIA FIJA</v>
      </c>
      <c r="O7385" s="11" t="s">
        <v>8357</v>
      </c>
      <c r="P7385" s="40" t="s">
        <v>9259</v>
      </c>
      <c r="Q7385" s="108">
        <v>4500007383</v>
      </c>
      <c r="R7385" s="43">
        <v>61579</v>
      </c>
      <c r="T7385" s="119"/>
      <c r="U7385" s="119"/>
      <c r="V7385" s="119"/>
    </row>
    <row r="7386" spans="1:22" ht="15.95" customHeight="1" x14ac:dyDescent="0.2">
      <c r="A7386" s="28" t="s">
        <v>8133</v>
      </c>
      <c r="B7386" s="7">
        <v>44917</v>
      </c>
      <c r="C7386" s="7">
        <v>44917</v>
      </c>
      <c r="D7386" s="7">
        <v>44917.776192129626</v>
      </c>
      <c r="E7386" s="20">
        <v>1150</v>
      </c>
      <c r="F7386" s="27" t="str">
        <f>VLOOKUP(E7386,PROVEEDORES!$A$2:$D$1013,2,0)</f>
        <v>CALDERON LUIS M</v>
      </c>
      <c r="G7386" s="6" t="s">
        <v>351</v>
      </c>
      <c r="H7386" s="6" t="s">
        <v>398</v>
      </c>
      <c r="I7386" s="8">
        <v>21</v>
      </c>
      <c r="J7386" s="9">
        <v>135</v>
      </c>
      <c r="K7386" s="9">
        <v>28.35</v>
      </c>
      <c r="L7386" s="9">
        <v>163.35</v>
      </c>
      <c r="M7386" s="16" t="s">
        <v>8449</v>
      </c>
      <c r="N7386" s="14" t="str">
        <f>IF(M7386=0,"",VLOOKUP(M7386,'CUENTAS_CONTABLES'!$A$2:$B$100,2,0))</f>
        <v>TELEFONIA FIJA</v>
      </c>
      <c r="O7386" s="11" t="s">
        <v>9248</v>
      </c>
      <c r="P7386" s="40" t="s">
        <v>9252</v>
      </c>
      <c r="Q7386" s="107">
        <v>4500007384</v>
      </c>
      <c r="R7386" s="43">
        <v>61580</v>
      </c>
      <c r="T7386" s="119"/>
      <c r="U7386" s="119"/>
      <c r="V7386" s="119"/>
    </row>
    <row r="7387" spans="1:22" ht="15.95" customHeight="1" x14ac:dyDescent="0.2">
      <c r="A7387" s="28" t="s">
        <v>8142</v>
      </c>
      <c r="B7387" s="7">
        <v>44917</v>
      </c>
      <c r="C7387" s="7">
        <v>44917</v>
      </c>
      <c r="D7387" s="7">
        <v>44934.483449074076</v>
      </c>
      <c r="E7387" s="20">
        <v>1195</v>
      </c>
      <c r="F7387" s="27" t="str">
        <f>VLOOKUP(E7387,PROVEEDORES!$A$2:$D$1013,2,0)</f>
        <v>CLAUDIA SILVANA E. COLOMBI</v>
      </c>
      <c r="G7387" s="6" t="s">
        <v>351</v>
      </c>
      <c r="H7387" s="6" t="s">
        <v>1177</v>
      </c>
      <c r="I7387" s="8">
        <v>21</v>
      </c>
      <c r="J7387" s="9">
        <v>194.02</v>
      </c>
      <c r="K7387" s="9">
        <v>40.744199999999999</v>
      </c>
      <c r="L7387" s="9">
        <v>234.76420000000002</v>
      </c>
      <c r="M7387" s="16" t="s">
        <v>8449</v>
      </c>
      <c r="N7387" s="14" t="str">
        <f>IF(M7387=0,"",VLOOKUP(M7387,'CUENTAS_CONTABLES'!$A$2:$B$100,2,0))</f>
        <v>TELEFONIA FIJA</v>
      </c>
      <c r="O7387" s="11" t="s">
        <v>8357</v>
      </c>
      <c r="P7387" s="40" t="s">
        <v>9252</v>
      </c>
      <c r="Q7387" s="108">
        <v>4500007385</v>
      </c>
      <c r="R7387" s="43">
        <v>61582</v>
      </c>
      <c r="T7387" s="119"/>
      <c r="U7387" s="119"/>
      <c r="V7387" s="119"/>
    </row>
    <row r="7388" spans="1:22" ht="15.95" customHeight="1" x14ac:dyDescent="0.2">
      <c r="A7388" s="28" t="s">
        <v>8132</v>
      </c>
      <c r="B7388" s="7">
        <v>44917</v>
      </c>
      <c r="C7388" s="7">
        <v>44917</v>
      </c>
      <c r="D7388" s="7">
        <v>44925.664247685185</v>
      </c>
      <c r="E7388" s="20">
        <v>1244</v>
      </c>
      <c r="F7388" s="27" t="str">
        <f>VLOOKUP(E7388,PROVEEDORES!$A$2:$D$1013,2,0)</f>
        <v>CYPLA S.A</v>
      </c>
      <c r="G7388" s="6" t="s">
        <v>351</v>
      </c>
      <c r="H7388" s="6" t="s">
        <v>396</v>
      </c>
      <c r="I7388" s="8">
        <v>21</v>
      </c>
      <c r="J7388" s="9">
        <v>1705.68</v>
      </c>
      <c r="K7388" s="9">
        <v>358.19279999999998</v>
      </c>
      <c r="L7388" s="9">
        <v>2063.8728000000001</v>
      </c>
      <c r="M7388" s="16" t="s">
        <v>8449</v>
      </c>
      <c r="N7388" s="14" t="str">
        <f>IF(M7388=0,"",VLOOKUP(M7388,'CUENTAS_CONTABLES'!$A$2:$B$100,2,0))</f>
        <v>TELEFONIA FIJA</v>
      </c>
      <c r="O7388" s="11" t="s">
        <v>8357</v>
      </c>
      <c r="P7388" s="40" t="s">
        <v>9252</v>
      </c>
      <c r="Q7388" s="107">
        <v>4500007386</v>
      </c>
      <c r="R7388" s="43">
        <v>61583</v>
      </c>
      <c r="T7388" s="119"/>
      <c r="U7388" s="119"/>
      <c r="V7388" s="119"/>
    </row>
    <row r="7389" spans="1:22" ht="15.95" customHeight="1" x14ac:dyDescent="0.2">
      <c r="A7389" s="28" t="s">
        <v>4301</v>
      </c>
      <c r="B7389" s="7">
        <v>44917</v>
      </c>
      <c r="C7389" s="7">
        <v>44917</v>
      </c>
      <c r="D7389" s="7">
        <v>44918.485243055555</v>
      </c>
      <c r="E7389" s="20">
        <v>1249</v>
      </c>
      <c r="F7389" s="27" t="str">
        <f>VLOOKUP(E7389,PROVEEDORES!$A$2:$D$1013,2,0)</f>
        <v>DANIEL CASTIÑEIRA Y CIA S.R.L.</v>
      </c>
      <c r="G7389" s="6" t="s">
        <v>351</v>
      </c>
      <c r="H7389" s="6" t="s">
        <v>1316</v>
      </c>
      <c r="I7389" s="8">
        <v>21</v>
      </c>
      <c r="J7389" s="9">
        <v>13636.36</v>
      </c>
      <c r="K7389" s="9">
        <v>2863.6356000000001</v>
      </c>
      <c r="L7389" s="9">
        <v>16499.995600000002</v>
      </c>
      <c r="M7389" s="16" t="s">
        <v>8449</v>
      </c>
      <c r="N7389" s="14" t="str">
        <f>IF(M7389=0,"",VLOOKUP(M7389,'CUENTAS_CONTABLES'!$A$2:$B$100,2,0))</f>
        <v>TELEFONIA FIJA</v>
      </c>
      <c r="O7389" s="11" t="s">
        <v>9246</v>
      </c>
      <c r="P7389" s="40" t="s">
        <v>9252</v>
      </c>
      <c r="Q7389" s="108">
        <v>4500007387</v>
      </c>
      <c r="R7389" s="43">
        <v>0</v>
      </c>
      <c r="T7389" s="119"/>
      <c r="U7389" s="119"/>
      <c r="V7389" s="119"/>
    </row>
    <row r="7390" spans="1:22" ht="15.95" customHeight="1" x14ac:dyDescent="0.2">
      <c r="A7390" s="28" t="s">
        <v>8126</v>
      </c>
      <c r="B7390" s="7">
        <v>44917</v>
      </c>
      <c r="C7390" s="7">
        <v>44917</v>
      </c>
      <c r="D7390" s="7">
        <v>44931.539513888885</v>
      </c>
      <c r="E7390" s="20">
        <v>1291</v>
      </c>
      <c r="F7390" s="27" t="str">
        <f>VLOOKUP(E7390,PROVEEDORES!$A$2:$D$1013,2,0)</f>
        <v>EDIN S.A.</v>
      </c>
      <c r="G7390" s="6" t="s">
        <v>351</v>
      </c>
      <c r="H7390" s="6" t="s">
        <v>568</v>
      </c>
      <c r="I7390" s="8">
        <v>21</v>
      </c>
      <c r="J7390" s="9">
        <v>1798.4</v>
      </c>
      <c r="K7390" s="9">
        <v>377.66399999999999</v>
      </c>
      <c r="L7390" s="9">
        <v>2176.0640000000003</v>
      </c>
      <c r="M7390" s="16" t="s">
        <v>8449</v>
      </c>
      <c r="N7390" s="14" t="str">
        <f>IF(M7390=0,"",VLOOKUP(M7390,'CUENTAS_CONTABLES'!$A$2:$B$100,2,0))</f>
        <v>TELEFONIA FIJA</v>
      </c>
      <c r="O7390" s="11" t="s">
        <v>8357</v>
      </c>
      <c r="P7390" s="40" t="s">
        <v>9252</v>
      </c>
      <c r="Q7390" s="107">
        <v>4500007388</v>
      </c>
      <c r="R7390" s="43">
        <v>0</v>
      </c>
      <c r="T7390" s="119"/>
      <c r="U7390" s="119"/>
      <c r="V7390" s="119"/>
    </row>
    <row r="7391" spans="1:22" ht="15.95" customHeight="1" x14ac:dyDescent="0.2">
      <c r="A7391" s="28" t="s">
        <v>8138</v>
      </c>
      <c r="B7391" s="7">
        <v>44917</v>
      </c>
      <c r="C7391" s="7">
        <v>44917</v>
      </c>
      <c r="D7391" s="7">
        <v>44924.540196759262</v>
      </c>
      <c r="E7391" s="20">
        <v>1299</v>
      </c>
      <c r="F7391" s="27" t="str">
        <f>VLOOKUP(E7391,PROVEEDORES!$A$2:$D$1013,2,0)</f>
        <v>EL ARTE DEL SELLO S.R.L.</v>
      </c>
      <c r="G7391" s="6" t="s">
        <v>351</v>
      </c>
      <c r="H7391" s="6" t="s">
        <v>512</v>
      </c>
      <c r="I7391" s="8">
        <v>21</v>
      </c>
      <c r="J7391" s="9">
        <v>33.06</v>
      </c>
      <c r="K7391" s="9">
        <v>6.9425999999999997</v>
      </c>
      <c r="L7391" s="9">
        <v>40.002600000000001</v>
      </c>
      <c r="M7391" s="16" t="s">
        <v>8449</v>
      </c>
      <c r="N7391" s="14" t="str">
        <f>IF(M7391=0,"",VLOOKUP(M7391,'CUENTAS_CONTABLES'!$A$2:$B$100,2,0))</f>
        <v>TELEFONIA FIJA</v>
      </c>
      <c r="O7391" s="11" t="s">
        <v>8357</v>
      </c>
      <c r="P7391" s="40" t="s">
        <v>9252</v>
      </c>
      <c r="Q7391" s="108">
        <v>4500007389</v>
      </c>
      <c r="R7391" s="43">
        <v>61586</v>
      </c>
      <c r="T7391" s="119"/>
      <c r="U7391" s="119"/>
      <c r="V7391" s="119"/>
    </row>
    <row r="7392" spans="1:22" ht="15.95" customHeight="1" x14ac:dyDescent="0.2">
      <c r="A7392" s="28" t="s">
        <v>8141</v>
      </c>
      <c r="B7392" s="7">
        <v>44917</v>
      </c>
      <c r="C7392" s="7">
        <v>44917</v>
      </c>
      <c r="D7392" s="7">
        <v>44920.693506944444</v>
      </c>
      <c r="E7392" s="20">
        <v>1408</v>
      </c>
      <c r="F7392" s="27" t="str">
        <f>VLOOKUP(E7392,PROVEEDORES!$A$2:$D$1013,2,0)</f>
        <v>GABAGLIO CLAUDIA ANA ELIZABETH</v>
      </c>
      <c r="G7392" s="6" t="s">
        <v>351</v>
      </c>
      <c r="H7392" s="6" t="s">
        <v>412</v>
      </c>
      <c r="I7392" s="8">
        <v>21</v>
      </c>
      <c r="J7392" s="9">
        <v>518.96</v>
      </c>
      <c r="K7392" s="9">
        <v>108.9816</v>
      </c>
      <c r="L7392" s="9">
        <v>627.94159999999999</v>
      </c>
      <c r="M7392" s="16" t="s">
        <v>8449</v>
      </c>
      <c r="N7392" s="14" t="str">
        <f>IF(M7392=0,"",VLOOKUP(M7392,'CUENTAS_CONTABLES'!$A$2:$B$100,2,0))</f>
        <v>TELEFONIA FIJA</v>
      </c>
      <c r="O7392" s="11" t="s">
        <v>9245</v>
      </c>
      <c r="P7392" s="40" t="s">
        <v>9259</v>
      </c>
      <c r="Q7392" s="107">
        <v>4500007390</v>
      </c>
      <c r="R7392" s="43">
        <v>61587</v>
      </c>
      <c r="T7392" s="119"/>
      <c r="U7392" s="119"/>
      <c r="V7392" s="119"/>
    </row>
    <row r="7393" spans="1:22" ht="15.95" customHeight="1" x14ac:dyDescent="0.2">
      <c r="A7393" s="28" t="s">
        <v>8140</v>
      </c>
      <c r="B7393" s="7">
        <v>44917</v>
      </c>
      <c r="C7393" s="7">
        <v>44917</v>
      </c>
      <c r="D7393" s="7">
        <v>44923.542939814812</v>
      </c>
      <c r="E7393" s="20">
        <v>1461</v>
      </c>
      <c r="F7393" s="27" t="str">
        <f>VLOOKUP(E7393,PROVEEDORES!$A$2:$D$1013,2,0)</f>
        <v>GUSTAVO MARCELO VALLE</v>
      </c>
      <c r="G7393" s="6" t="s">
        <v>351</v>
      </c>
      <c r="H7393" s="6" t="s">
        <v>412</v>
      </c>
      <c r="I7393" s="8">
        <v>21</v>
      </c>
      <c r="J7393" s="9">
        <v>196.29</v>
      </c>
      <c r="K7393" s="9">
        <v>41.2209</v>
      </c>
      <c r="L7393" s="9">
        <v>237.51089999999999</v>
      </c>
      <c r="M7393" s="16" t="s">
        <v>8449</v>
      </c>
      <c r="N7393" s="14" t="str">
        <f>IF(M7393=0,"",VLOOKUP(M7393,'CUENTAS_CONTABLES'!$A$2:$B$100,2,0))</f>
        <v>TELEFONIA FIJA</v>
      </c>
      <c r="O7393" s="11" t="s">
        <v>9241</v>
      </c>
      <c r="P7393" s="40" t="s">
        <v>9252</v>
      </c>
      <c r="Q7393" s="108">
        <v>4500007391</v>
      </c>
      <c r="R7393" s="43">
        <v>61588</v>
      </c>
      <c r="T7393" s="119"/>
      <c r="U7393" s="119"/>
      <c r="V7393" s="119"/>
    </row>
    <row r="7394" spans="1:22" ht="15.95" customHeight="1" x14ac:dyDescent="0.2">
      <c r="A7394" s="28" t="s">
        <v>8122</v>
      </c>
      <c r="B7394" s="7">
        <v>44917</v>
      </c>
      <c r="C7394" s="7">
        <v>44917</v>
      </c>
      <c r="D7394" s="7">
        <v>44930.64576388889</v>
      </c>
      <c r="E7394" s="20">
        <v>1487</v>
      </c>
      <c r="F7394" s="27" t="str">
        <f>VLOOKUP(E7394,PROVEEDORES!$A$2:$D$1013,2,0)</f>
        <v>INDUSTRIAL AND COMMERCIAL BANK OF CHINA (ARG.) S.A.</v>
      </c>
      <c r="G7394" s="6" t="s">
        <v>351</v>
      </c>
      <c r="H7394" s="6" t="s">
        <v>415</v>
      </c>
      <c r="I7394" s="8">
        <v>21</v>
      </c>
      <c r="J7394" s="9">
        <v>53.71</v>
      </c>
      <c r="K7394" s="9">
        <v>11.279100000000001</v>
      </c>
      <c r="L7394" s="9">
        <v>64.989100000000008</v>
      </c>
      <c r="M7394" s="16" t="s">
        <v>8449</v>
      </c>
      <c r="N7394" s="14" t="str">
        <f>IF(M7394=0,"",VLOOKUP(M7394,'CUENTAS_CONTABLES'!$A$2:$B$100,2,0))</f>
        <v>TELEFONIA FIJA</v>
      </c>
      <c r="O7394" s="11" t="s">
        <v>9248</v>
      </c>
      <c r="P7394" s="40" t="s">
        <v>9252</v>
      </c>
      <c r="Q7394" s="107">
        <v>4500007392</v>
      </c>
      <c r="R7394" s="43">
        <v>61589</v>
      </c>
      <c r="T7394" s="119"/>
      <c r="U7394" s="119"/>
      <c r="V7394" s="119"/>
    </row>
    <row r="7395" spans="1:22" ht="15.95" customHeight="1" x14ac:dyDescent="0.2">
      <c r="A7395" s="28" t="s">
        <v>8127</v>
      </c>
      <c r="B7395" s="7">
        <v>44917</v>
      </c>
      <c r="C7395" s="7">
        <v>44917</v>
      </c>
      <c r="D7395" s="7">
        <v>44923.540821759256</v>
      </c>
      <c r="E7395" s="20">
        <v>1575</v>
      </c>
      <c r="F7395" s="27" t="str">
        <f>VLOOKUP(E7395,PROVEEDORES!$A$2:$D$1013,2,0)</f>
        <v>LAS SIERRAS S.R.L</v>
      </c>
      <c r="G7395" s="6" t="s">
        <v>351</v>
      </c>
      <c r="H7395" s="6" t="s">
        <v>1162</v>
      </c>
      <c r="I7395" s="8">
        <v>21</v>
      </c>
      <c r="J7395" s="9">
        <v>65.02</v>
      </c>
      <c r="K7395" s="9">
        <v>13.654199999999998</v>
      </c>
      <c r="L7395" s="9">
        <v>78.674199999999999</v>
      </c>
      <c r="M7395" s="16" t="s">
        <v>8449</v>
      </c>
      <c r="N7395" s="14" t="str">
        <f>IF(M7395=0,"",VLOOKUP(M7395,'CUENTAS_CONTABLES'!$A$2:$B$100,2,0))</f>
        <v>TELEFONIA FIJA</v>
      </c>
      <c r="O7395" s="11" t="s">
        <v>9248</v>
      </c>
      <c r="P7395" s="40" t="s">
        <v>9259</v>
      </c>
      <c r="Q7395" s="108">
        <v>4500007393</v>
      </c>
      <c r="R7395" s="43">
        <v>0</v>
      </c>
      <c r="T7395" s="119"/>
      <c r="U7395" s="119"/>
      <c r="V7395" s="119"/>
    </row>
    <row r="7396" spans="1:22" ht="15.95" customHeight="1" x14ac:dyDescent="0.2">
      <c r="A7396" s="28" t="s">
        <v>8120</v>
      </c>
      <c r="B7396" s="7">
        <v>44917</v>
      </c>
      <c r="C7396" s="7">
        <v>44917</v>
      </c>
      <c r="D7396" s="7">
        <v>44919.509282407409</v>
      </c>
      <c r="E7396" s="20">
        <v>1581</v>
      </c>
      <c r="F7396" s="27" t="str">
        <f>VLOOKUP(E7396,PROVEEDORES!$A$2:$D$1013,2,0)</f>
        <v>LEIVA HERNANDEZ GUILLERMO MAURICIO</v>
      </c>
      <c r="G7396" s="6" t="s">
        <v>351</v>
      </c>
      <c r="H7396" s="6" t="s">
        <v>441</v>
      </c>
      <c r="I7396" s="8">
        <v>21</v>
      </c>
      <c r="J7396" s="9">
        <v>2066.12</v>
      </c>
      <c r="K7396" s="9">
        <v>433.88519999999994</v>
      </c>
      <c r="L7396" s="9">
        <v>2500.0051999999996</v>
      </c>
      <c r="M7396" s="16" t="s">
        <v>8449</v>
      </c>
      <c r="N7396" s="14" t="str">
        <f>IF(M7396=0,"",VLOOKUP(M7396,'CUENTAS_CONTABLES'!$A$2:$B$100,2,0))</f>
        <v>TELEFONIA FIJA</v>
      </c>
      <c r="O7396" s="11" t="s">
        <v>9245</v>
      </c>
      <c r="P7396" s="40" t="s">
        <v>9252</v>
      </c>
      <c r="Q7396" s="107">
        <v>4500007394</v>
      </c>
      <c r="R7396" s="43">
        <v>61591</v>
      </c>
      <c r="T7396" s="119"/>
      <c r="U7396" s="119"/>
      <c r="V7396" s="119"/>
    </row>
    <row r="7397" spans="1:22" ht="15.95" customHeight="1" x14ac:dyDescent="0.2">
      <c r="A7397" s="28" t="s">
        <v>8123</v>
      </c>
      <c r="B7397" s="7">
        <v>44917</v>
      </c>
      <c r="C7397" s="7">
        <v>44917</v>
      </c>
      <c r="D7397" s="7">
        <v>44923.600219907406</v>
      </c>
      <c r="E7397" s="20">
        <v>1611</v>
      </c>
      <c r="F7397" s="27" t="str">
        <f>VLOOKUP(E7397,PROVEEDORES!$A$2:$D$1013,2,0)</f>
        <v>M.D. CONSULTORES S.A.</v>
      </c>
      <c r="G7397" s="6" t="s">
        <v>351</v>
      </c>
      <c r="H7397" s="6" t="s">
        <v>415</v>
      </c>
      <c r="I7397" s="8">
        <v>21</v>
      </c>
      <c r="J7397" s="9">
        <v>49.59</v>
      </c>
      <c r="K7397" s="9">
        <v>10.413900000000002</v>
      </c>
      <c r="L7397" s="9">
        <v>60.003900000000002</v>
      </c>
      <c r="M7397" s="16" t="s">
        <v>8449</v>
      </c>
      <c r="N7397" s="14" t="str">
        <f>IF(M7397=0,"",VLOOKUP(M7397,'CUENTAS_CONTABLES'!$A$2:$B$100,2,0))</f>
        <v>TELEFONIA FIJA</v>
      </c>
      <c r="O7397" s="11" t="s">
        <v>9242</v>
      </c>
      <c r="P7397" s="40" t="s">
        <v>9252</v>
      </c>
      <c r="Q7397" s="108">
        <v>4500007395</v>
      </c>
      <c r="R7397" s="43">
        <v>0</v>
      </c>
      <c r="T7397" s="119"/>
      <c r="U7397" s="119"/>
      <c r="V7397" s="119"/>
    </row>
    <row r="7398" spans="1:22" ht="15.95" customHeight="1" x14ac:dyDescent="0.2">
      <c r="A7398" s="28" t="s">
        <v>8124</v>
      </c>
      <c r="B7398" s="7">
        <v>44917</v>
      </c>
      <c r="C7398" s="7">
        <v>44917</v>
      </c>
      <c r="D7398" s="7">
        <v>44946.549398148149</v>
      </c>
      <c r="E7398" s="20">
        <v>1640</v>
      </c>
      <c r="F7398" s="27" t="str">
        <f>VLOOKUP(E7398,PROVEEDORES!$A$2:$D$1013,2,0)</f>
        <v>MARIA GABRIELA SVIDERSKOS</v>
      </c>
      <c r="G7398" s="6" t="s">
        <v>351</v>
      </c>
      <c r="H7398" s="6" t="s">
        <v>388</v>
      </c>
      <c r="I7398" s="8">
        <v>21</v>
      </c>
      <c r="J7398" s="9">
        <v>64.59</v>
      </c>
      <c r="K7398" s="9">
        <v>13.5639</v>
      </c>
      <c r="L7398" s="9">
        <v>78.153900000000007</v>
      </c>
      <c r="M7398" s="16" t="s">
        <v>8449</v>
      </c>
      <c r="N7398" s="14" t="str">
        <f>IF(M7398=0,"",VLOOKUP(M7398,'CUENTAS_CONTABLES'!$A$2:$B$100,2,0))</f>
        <v>TELEFONIA FIJA</v>
      </c>
      <c r="O7398" s="11" t="s">
        <v>9243</v>
      </c>
      <c r="P7398" s="40" t="s">
        <v>9252</v>
      </c>
      <c r="Q7398" s="107">
        <v>4500007396</v>
      </c>
      <c r="R7398" s="43">
        <v>61593</v>
      </c>
      <c r="T7398" s="119"/>
      <c r="U7398" s="119"/>
      <c r="V7398" s="119"/>
    </row>
    <row r="7399" spans="1:22" ht="15.95" customHeight="1" x14ac:dyDescent="0.2">
      <c r="A7399" s="28" t="s">
        <v>8136</v>
      </c>
      <c r="B7399" s="7">
        <v>44917</v>
      </c>
      <c r="C7399" s="7">
        <v>44917</v>
      </c>
      <c r="D7399" s="7">
        <v>44926.709155092591</v>
      </c>
      <c r="E7399" s="20">
        <v>1644</v>
      </c>
      <c r="F7399" s="27" t="str">
        <f>VLOOKUP(E7399,PROVEEDORES!$A$2:$D$1013,2,0)</f>
        <v>MARINA YANINA LEBAN</v>
      </c>
      <c r="G7399" s="6" t="s">
        <v>351</v>
      </c>
      <c r="H7399" s="6" t="s">
        <v>679</v>
      </c>
      <c r="I7399" s="8">
        <v>21</v>
      </c>
      <c r="J7399" s="9">
        <v>490.34</v>
      </c>
      <c r="K7399" s="9">
        <v>102.97139999999999</v>
      </c>
      <c r="L7399" s="9">
        <v>593.31139999999994</v>
      </c>
      <c r="M7399" s="16" t="s">
        <v>8449</v>
      </c>
      <c r="N7399" s="14" t="str">
        <f>IF(M7399=0,"",VLOOKUP(M7399,'CUENTAS_CONTABLES'!$A$2:$B$100,2,0))</f>
        <v>TELEFONIA FIJA</v>
      </c>
      <c r="O7399" s="11" t="s">
        <v>8357</v>
      </c>
      <c r="P7399" s="40" t="s">
        <v>9252</v>
      </c>
      <c r="Q7399" s="108">
        <v>4500007397</v>
      </c>
      <c r="R7399" s="43">
        <v>61594</v>
      </c>
      <c r="T7399" s="119"/>
      <c r="U7399" s="119"/>
      <c r="V7399" s="119"/>
    </row>
    <row r="7400" spans="1:22" ht="15.95" customHeight="1" x14ac:dyDescent="0.2">
      <c r="A7400" s="28" t="s">
        <v>8131</v>
      </c>
      <c r="B7400" s="7">
        <v>44917</v>
      </c>
      <c r="C7400" s="7">
        <v>44917</v>
      </c>
      <c r="D7400" s="7">
        <v>44918.408819444441</v>
      </c>
      <c r="E7400" s="20">
        <v>1676</v>
      </c>
      <c r="F7400" s="27" t="str">
        <f>VLOOKUP(E7400,PROVEEDORES!$A$2:$D$1013,2,0)</f>
        <v>MILCIEN SA</v>
      </c>
      <c r="G7400" s="6" t="s">
        <v>351</v>
      </c>
      <c r="H7400" s="6" t="s">
        <v>396</v>
      </c>
      <c r="I7400" s="8">
        <v>21</v>
      </c>
      <c r="J7400" s="9">
        <v>482.93</v>
      </c>
      <c r="K7400" s="9">
        <v>101.4153</v>
      </c>
      <c r="L7400" s="9">
        <v>584.34529999999995</v>
      </c>
      <c r="M7400" s="16" t="s">
        <v>8449</v>
      </c>
      <c r="N7400" s="14" t="str">
        <f>IF(M7400=0,"",VLOOKUP(M7400,'CUENTAS_CONTABLES'!$A$2:$B$100,2,0))</f>
        <v>TELEFONIA FIJA</v>
      </c>
      <c r="O7400" s="11" t="s">
        <v>9240</v>
      </c>
      <c r="P7400" s="40" t="s">
        <v>9252</v>
      </c>
      <c r="Q7400" s="107">
        <v>4500007398</v>
      </c>
      <c r="R7400" s="43">
        <v>61595</v>
      </c>
      <c r="T7400" s="119"/>
      <c r="U7400" s="119"/>
      <c r="V7400" s="119"/>
    </row>
    <row r="7401" spans="1:22" ht="15.95" customHeight="1" x14ac:dyDescent="0.2">
      <c r="A7401" s="28" t="s">
        <v>8121</v>
      </c>
      <c r="B7401" s="7">
        <v>44917</v>
      </c>
      <c r="C7401" s="7">
        <v>44917</v>
      </c>
      <c r="D7401" s="7">
        <v>44939.660902777781</v>
      </c>
      <c r="E7401" s="20">
        <v>1685</v>
      </c>
      <c r="F7401" s="27" t="str">
        <f>VLOOKUP(E7401,PROVEEDORES!$A$2:$D$1013,2,0)</f>
        <v>MOSCON FERNANDO GABRIEL</v>
      </c>
      <c r="G7401" s="6" t="s">
        <v>351</v>
      </c>
      <c r="H7401" s="6" t="s">
        <v>380</v>
      </c>
      <c r="I7401" s="8">
        <v>21</v>
      </c>
      <c r="J7401" s="9">
        <v>101.31</v>
      </c>
      <c r="K7401" s="9">
        <v>21.275100000000002</v>
      </c>
      <c r="L7401" s="9">
        <v>122.58510000000001</v>
      </c>
      <c r="M7401" s="16" t="s">
        <v>8449</v>
      </c>
      <c r="N7401" s="14" t="str">
        <f>IF(M7401=0,"",VLOOKUP(M7401,'CUENTAS_CONTABLES'!$A$2:$B$100,2,0))</f>
        <v>TELEFONIA FIJA</v>
      </c>
      <c r="O7401" s="11" t="s">
        <v>9241</v>
      </c>
      <c r="P7401" s="40" t="s">
        <v>9252</v>
      </c>
      <c r="Q7401" s="108">
        <v>4500007399</v>
      </c>
      <c r="R7401" s="43">
        <v>61596</v>
      </c>
      <c r="T7401" s="119"/>
      <c r="U7401" s="119"/>
      <c r="V7401" s="119"/>
    </row>
    <row r="7402" spans="1:22" ht="15.95" customHeight="1" x14ac:dyDescent="0.2">
      <c r="A7402" s="28" t="s">
        <v>8128</v>
      </c>
      <c r="B7402" s="7">
        <v>44917</v>
      </c>
      <c r="C7402" s="7">
        <v>44917</v>
      </c>
      <c r="D7402" s="7">
        <v>44923.537800925929</v>
      </c>
      <c r="E7402" s="20">
        <v>1737</v>
      </c>
      <c r="F7402" s="27" t="str">
        <f>VLOOKUP(E7402,PROVEEDORES!$A$2:$D$1013,2,0)</f>
        <v>P. ZUCCO Y CIA. SA</v>
      </c>
      <c r="G7402" s="6" t="s">
        <v>351</v>
      </c>
      <c r="H7402" s="6" t="s">
        <v>392</v>
      </c>
      <c r="I7402" s="8">
        <v>21</v>
      </c>
      <c r="J7402" s="9">
        <v>97.57</v>
      </c>
      <c r="K7402" s="9">
        <v>20.489699999999999</v>
      </c>
      <c r="L7402" s="9">
        <v>118.05969999999999</v>
      </c>
      <c r="M7402" s="16" t="s">
        <v>8449</v>
      </c>
      <c r="N7402" s="14" t="str">
        <f>IF(M7402=0,"",VLOOKUP(M7402,'CUENTAS_CONTABLES'!$A$2:$B$100,2,0))</f>
        <v>TELEFONIA FIJA</v>
      </c>
      <c r="O7402" s="11" t="s">
        <v>8357</v>
      </c>
      <c r="P7402" s="40" t="s">
        <v>9252</v>
      </c>
      <c r="Q7402" s="107">
        <v>4500007400</v>
      </c>
      <c r="R7402" s="43">
        <v>61597</v>
      </c>
      <c r="T7402" s="119"/>
      <c r="U7402" s="119"/>
      <c r="V7402" s="119"/>
    </row>
    <row r="7403" spans="1:22" ht="15.95" customHeight="1" x14ac:dyDescent="0.2">
      <c r="A7403" s="28" t="s">
        <v>8137</v>
      </c>
      <c r="B7403" s="7">
        <v>44917</v>
      </c>
      <c r="C7403" s="7">
        <v>44917</v>
      </c>
      <c r="D7403" s="7">
        <v>44939.660428240742</v>
      </c>
      <c r="E7403" s="20">
        <v>1748</v>
      </c>
      <c r="F7403" s="27" t="str">
        <f>VLOOKUP(E7403,PROVEEDORES!$A$2:$D$1013,2,0)</f>
        <v>PARKING &amp; SERVICE S.R.L.</v>
      </c>
      <c r="G7403" s="6" t="s">
        <v>352</v>
      </c>
      <c r="H7403" s="6" t="s">
        <v>769</v>
      </c>
      <c r="I7403" s="8">
        <v>0</v>
      </c>
      <c r="J7403" s="9">
        <v>41399</v>
      </c>
      <c r="K7403" s="9">
        <v>0</v>
      </c>
      <c r="L7403" s="9">
        <v>41399</v>
      </c>
      <c r="M7403" s="16" t="s">
        <v>8449</v>
      </c>
      <c r="N7403" s="14" t="str">
        <f>IF(M7403=0,"",VLOOKUP(M7403,'CUENTAS_CONTABLES'!$A$2:$B$100,2,0))</f>
        <v>TELEFONIA FIJA</v>
      </c>
      <c r="O7403" s="11" t="s">
        <v>8357</v>
      </c>
      <c r="P7403" s="40" t="s">
        <v>9252</v>
      </c>
      <c r="Q7403" s="108">
        <v>4500007401</v>
      </c>
      <c r="R7403" s="43">
        <v>61598</v>
      </c>
      <c r="T7403" s="119"/>
      <c r="U7403" s="119"/>
      <c r="V7403" s="119"/>
    </row>
    <row r="7404" spans="1:22" ht="15.95" customHeight="1" x14ac:dyDescent="0.2">
      <c r="A7404" s="28" t="s">
        <v>2906</v>
      </c>
      <c r="B7404" s="7">
        <v>44917</v>
      </c>
      <c r="C7404" s="7">
        <v>44917</v>
      </c>
      <c r="D7404" s="7">
        <v>44923.676226851851</v>
      </c>
      <c r="E7404" s="20">
        <v>1791</v>
      </c>
      <c r="F7404" s="27" t="str">
        <f>VLOOKUP(E7404,PROVEEDORES!$A$2:$D$1013,2,0)</f>
        <v>PRENDA YA</v>
      </c>
      <c r="G7404" s="6" t="s">
        <v>352</v>
      </c>
      <c r="H7404" s="6" t="s">
        <v>523</v>
      </c>
      <c r="I7404" s="8">
        <v>0</v>
      </c>
      <c r="J7404" s="9">
        <v>38487</v>
      </c>
      <c r="K7404" s="9">
        <v>0</v>
      </c>
      <c r="L7404" s="9">
        <v>38487</v>
      </c>
      <c r="M7404" s="16" t="s">
        <v>8449</v>
      </c>
      <c r="N7404" s="14" t="str">
        <f>IF(M7404=0,"",VLOOKUP(M7404,'CUENTAS_CONTABLES'!$A$2:$B$100,2,0))</f>
        <v>TELEFONIA FIJA</v>
      </c>
      <c r="O7404" s="11" t="s">
        <v>9246</v>
      </c>
      <c r="P7404" s="40" t="s">
        <v>9252</v>
      </c>
      <c r="Q7404" s="107">
        <v>4500007402</v>
      </c>
      <c r="R7404" s="43">
        <v>61599</v>
      </c>
      <c r="T7404" s="119"/>
      <c r="U7404" s="119"/>
      <c r="V7404" s="119"/>
    </row>
    <row r="7405" spans="1:22" ht="15.95" customHeight="1" x14ac:dyDescent="0.2">
      <c r="A7405" s="28" t="s">
        <v>8134</v>
      </c>
      <c r="B7405" s="7">
        <v>44917</v>
      </c>
      <c r="C7405" s="7">
        <v>44917</v>
      </c>
      <c r="D7405" s="7">
        <v>44917.777303240742</v>
      </c>
      <c r="E7405" s="20">
        <v>1871</v>
      </c>
      <c r="F7405" s="27" t="str">
        <f>VLOOKUP(E7405,PROVEEDORES!$A$2:$D$1013,2,0)</f>
        <v>SCALISI HERNÁN</v>
      </c>
      <c r="G7405" s="6" t="s">
        <v>351</v>
      </c>
      <c r="H7405" s="6" t="s">
        <v>398</v>
      </c>
      <c r="I7405" s="8">
        <v>21</v>
      </c>
      <c r="J7405" s="9">
        <v>136.35</v>
      </c>
      <c r="K7405" s="9">
        <v>28.633499999999998</v>
      </c>
      <c r="L7405" s="9">
        <v>164.98349999999999</v>
      </c>
      <c r="M7405" s="16" t="s">
        <v>8449</v>
      </c>
      <c r="N7405" s="14" t="str">
        <f>IF(M7405=0,"",VLOOKUP(M7405,'CUENTAS_CONTABLES'!$A$2:$B$100,2,0))</f>
        <v>TELEFONIA FIJA</v>
      </c>
      <c r="O7405" s="11" t="s">
        <v>9241</v>
      </c>
      <c r="P7405" s="40" t="s">
        <v>9252</v>
      </c>
      <c r="Q7405" s="108">
        <v>4500007403</v>
      </c>
      <c r="R7405" s="43">
        <v>0</v>
      </c>
      <c r="T7405" s="119"/>
      <c r="U7405" s="119"/>
      <c r="V7405" s="119"/>
    </row>
    <row r="7406" spans="1:22" ht="15.95" customHeight="1" x14ac:dyDescent="0.2">
      <c r="A7406" s="28" t="s">
        <v>8130</v>
      </c>
      <c r="B7406" s="7">
        <v>44917</v>
      </c>
      <c r="C7406" s="7">
        <v>44917</v>
      </c>
      <c r="D7406" s="7">
        <v>44923.646377314813</v>
      </c>
      <c r="E7406" s="20">
        <v>1930</v>
      </c>
      <c r="F7406" s="27" t="str">
        <f>VLOOKUP(E7406,PROVEEDORES!$A$2:$D$1013,2,0)</f>
        <v>SUAREZ LANDRO JAVIER</v>
      </c>
      <c r="G7406" s="6" t="s">
        <v>351</v>
      </c>
      <c r="H7406" s="6" t="s">
        <v>474</v>
      </c>
      <c r="I7406" s="8">
        <v>21</v>
      </c>
      <c r="J7406" s="9">
        <v>49.58</v>
      </c>
      <c r="K7406" s="9">
        <v>10.411800000000001</v>
      </c>
      <c r="L7406" s="9">
        <v>59.991799999999998</v>
      </c>
      <c r="M7406" s="16" t="s">
        <v>8449</v>
      </c>
      <c r="N7406" s="14" t="str">
        <f>IF(M7406=0,"",VLOOKUP(M7406,'CUENTAS_CONTABLES'!$A$2:$B$100,2,0))</f>
        <v>TELEFONIA FIJA</v>
      </c>
      <c r="O7406" s="11" t="s">
        <v>9246</v>
      </c>
      <c r="P7406" s="40" t="s">
        <v>9252</v>
      </c>
      <c r="Q7406" s="107">
        <v>4500007404</v>
      </c>
      <c r="R7406" s="43">
        <v>61601</v>
      </c>
      <c r="T7406" s="119"/>
      <c r="U7406" s="119"/>
      <c r="V7406" s="119"/>
    </row>
    <row r="7407" spans="1:22" ht="15.95" customHeight="1" x14ac:dyDescent="0.2">
      <c r="A7407" s="28" t="s">
        <v>8129</v>
      </c>
      <c r="B7407" s="7">
        <v>44917</v>
      </c>
      <c r="C7407" s="7">
        <v>44917</v>
      </c>
      <c r="D7407" s="7">
        <v>44917.78765046296</v>
      </c>
      <c r="E7407" s="20">
        <v>1987</v>
      </c>
      <c r="F7407" s="27" t="str">
        <f>VLOOKUP(E7407,PROVEEDORES!$A$2:$D$1013,2,0)</f>
        <v>VERDE HERNAN PABLO</v>
      </c>
      <c r="G7407" s="6" t="s">
        <v>351</v>
      </c>
      <c r="H7407" s="6" t="s">
        <v>752</v>
      </c>
      <c r="I7407" s="8">
        <v>21</v>
      </c>
      <c r="J7407" s="9">
        <v>903.27</v>
      </c>
      <c r="K7407" s="9">
        <v>189.68669999999997</v>
      </c>
      <c r="L7407" s="9">
        <v>1092.9567</v>
      </c>
      <c r="M7407" s="16" t="s">
        <v>8449</v>
      </c>
      <c r="N7407" s="14" t="str">
        <f>IF(M7407=0,"",VLOOKUP(M7407,'CUENTAS_CONTABLES'!$A$2:$B$100,2,0))</f>
        <v>TELEFONIA FIJA</v>
      </c>
      <c r="O7407" s="11" t="s">
        <v>8357</v>
      </c>
      <c r="P7407" s="40" t="s">
        <v>9252</v>
      </c>
      <c r="Q7407" s="108">
        <v>4500007405</v>
      </c>
      <c r="R7407" s="43">
        <v>61602</v>
      </c>
      <c r="T7407" s="119"/>
      <c r="U7407" s="119"/>
      <c r="V7407" s="119"/>
    </row>
    <row r="7408" spans="1:22" ht="15.95" customHeight="1" x14ac:dyDescent="0.2">
      <c r="A7408" s="28" t="s">
        <v>3424</v>
      </c>
      <c r="B7408" s="7">
        <v>44917</v>
      </c>
      <c r="C7408" s="7">
        <v>44917</v>
      </c>
      <c r="D7408" s="7">
        <v>44925.491400462961</v>
      </c>
      <c r="E7408" s="20">
        <v>1996</v>
      </c>
      <c r="F7408" s="27" t="str">
        <f>VLOOKUP(E7408,PROVEEDORES!$A$2:$D$1013,2,0)</f>
        <v>VILLAFAÑE PABLO-VILLAFAÑE MAURICIO S.H.</v>
      </c>
      <c r="G7408" s="6" t="s">
        <v>351</v>
      </c>
      <c r="H7408" s="6" t="s">
        <v>735</v>
      </c>
      <c r="I7408" s="8">
        <v>21</v>
      </c>
      <c r="J7408" s="9">
        <v>650</v>
      </c>
      <c r="K7408" s="9">
        <v>136.5</v>
      </c>
      <c r="L7408" s="9">
        <v>786.5</v>
      </c>
      <c r="M7408" s="16" t="s">
        <v>8449</v>
      </c>
      <c r="N7408" s="14" t="str">
        <f>IF(M7408=0,"",VLOOKUP(M7408,'CUENTAS_CONTABLES'!$A$2:$B$100,2,0))</f>
        <v>TELEFONIA FIJA</v>
      </c>
      <c r="O7408" s="11" t="s">
        <v>8357</v>
      </c>
      <c r="P7408" s="40" t="s">
        <v>9252</v>
      </c>
      <c r="Q7408" s="107">
        <v>4500007406</v>
      </c>
      <c r="R7408" s="43">
        <v>61603</v>
      </c>
      <c r="T7408" s="119"/>
      <c r="U7408" s="119"/>
      <c r="V7408" s="119"/>
    </row>
    <row r="7409" spans="1:22" ht="15.95" customHeight="1" x14ac:dyDescent="0.2">
      <c r="A7409" s="28" t="s">
        <v>8155</v>
      </c>
      <c r="B7409" s="7">
        <v>44918</v>
      </c>
      <c r="C7409" s="7">
        <v>44918</v>
      </c>
      <c r="D7409" s="7">
        <v>44923.640567129631</v>
      </c>
      <c r="E7409" s="20">
        <v>1018</v>
      </c>
      <c r="F7409" s="27" t="str">
        <f>VLOOKUP(E7409,PROVEEDORES!$A$2:$D$1013,2,0)</f>
        <v>AEC S.A.</v>
      </c>
      <c r="G7409" s="6" t="s">
        <v>351</v>
      </c>
      <c r="H7409" s="6" t="s">
        <v>432</v>
      </c>
      <c r="I7409" s="8">
        <v>21</v>
      </c>
      <c r="J7409" s="9">
        <v>3650</v>
      </c>
      <c r="K7409" s="9">
        <v>766.5</v>
      </c>
      <c r="L7409" s="9">
        <v>4416.5</v>
      </c>
      <c r="M7409" s="16" t="s">
        <v>8449</v>
      </c>
      <c r="N7409" s="14" t="str">
        <f>IF(M7409=0,"",VLOOKUP(M7409,'CUENTAS_CONTABLES'!$A$2:$B$100,2,0))</f>
        <v>TELEFONIA FIJA</v>
      </c>
      <c r="O7409" s="11" t="s">
        <v>9246</v>
      </c>
      <c r="P7409" s="40" t="s">
        <v>9252</v>
      </c>
      <c r="Q7409" s="108">
        <v>4500007407</v>
      </c>
      <c r="R7409" s="43">
        <v>61604</v>
      </c>
      <c r="T7409" s="119"/>
      <c r="U7409" s="119"/>
      <c r="V7409" s="119"/>
    </row>
    <row r="7410" spans="1:22" ht="15.95" customHeight="1" x14ac:dyDescent="0.2">
      <c r="A7410" s="28" t="s">
        <v>8144</v>
      </c>
      <c r="B7410" s="7">
        <v>44918</v>
      </c>
      <c r="C7410" s="7">
        <v>44918</v>
      </c>
      <c r="D7410" s="7">
        <v>44930.545474537037</v>
      </c>
      <c r="E7410" s="20">
        <v>1019</v>
      </c>
      <c r="F7410" s="27" t="str">
        <f>VLOOKUP(E7410,PROVEEDORES!$A$2:$D$1013,2,0)</f>
        <v>AEROLINEAS ARGENTINAS S.A.</v>
      </c>
      <c r="G7410" s="6" t="s">
        <v>351</v>
      </c>
      <c r="H7410" s="6" t="s">
        <v>573</v>
      </c>
      <c r="I7410" s="8">
        <v>21</v>
      </c>
      <c r="J7410" s="9">
        <v>86.78</v>
      </c>
      <c r="K7410" s="9">
        <v>18.223800000000001</v>
      </c>
      <c r="L7410" s="9">
        <v>105.0038</v>
      </c>
      <c r="M7410" s="16" t="s">
        <v>8449</v>
      </c>
      <c r="N7410" s="14" t="str">
        <f>IF(M7410=0,"",VLOOKUP(M7410,'CUENTAS_CONTABLES'!$A$2:$B$100,2,0))</f>
        <v>TELEFONIA FIJA</v>
      </c>
      <c r="O7410" s="11" t="s">
        <v>9243</v>
      </c>
      <c r="P7410" s="40" t="s">
        <v>9252</v>
      </c>
      <c r="Q7410" s="107">
        <v>4500007408</v>
      </c>
      <c r="R7410" s="43">
        <v>0</v>
      </c>
      <c r="T7410" s="119"/>
      <c r="U7410" s="119"/>
      <c r="V7410" s="119"/>
    </row>
    <row r="7411" spans="1:22" ht="15.95" customHeight="1" x14ac:dyDescent="0.2">
      <c r="A7411" s="28" t="s">
        <v>8148</v>
      </c>
      <c r="B7411" s="7">
        <v>44918</v>
      </c>
      <c r="C7411" s="7">
        <v>44918</v>
      </c>
      <c r="D7411" s="7">
        <v>44923.539317129631</v>
      </c>
      <c r="E7411" s="20">
        <v>1028</v>
      </c>
      <c r="F7411" s="27" t="str">
        <f>VLOOKUP(E7411,PROVEEDORES!$A$2:$D$1013,2,0)</f>
        <v>AIRAMAT GONNET S.R.L.</v>
      </c>
      <c r="G7411" s="6" t="s">
        <v>351</v>
      </c>
      <c r="H7411" s="6" t="s">
        <v>472</v>
      </c>
      <c r="I7411" s="8">
        <v>21</v>
      </c>
      <c r="J7411" s="9">
        <v>62.3</v>
      </c>
      <c r="K7411" s="9">
        <v>13.083</v>
      </c>
      <c r="L7411" s="9">
        <v>75.382999999999996</v>
      </c>
      <c r="M7411" s="16" t="s">
        <v>8449</v>
      </c>
      <c r="N7411" s="14" t="str">
        <f>IF(M7411=0,"",VLOOKUP(M7411,'CUENTAS_CONTABLES'!$A$2:$B$100,2,0))</f>
        <v>TELEFONIA FIJA</v>
      </c>
      <c r="O7411" s="11" t="s">
        <v>9244</v>
      </c>
      <c r="P7411" s="40" t="s">
        <v>9252</v>
      </c>
      <c r="Q7411" s="108">
        <v>4500007409</v>
      </c>
      <c r="R7411" s="43">
        <v>61606</v>
      </c>
      <c r="T7411" s="119"/>
      <c r="U7411" s="119"/>
      <c r="V7411" s="119"/>
    </row>
    <row r="7412" spans="1:22" ht="15.95" customHeight="1" x14ac:dyDescent="0.2">
      <c r="A7412" s="28" t="s">
        <v>8164</v>
      </c>
      <c r="B7412" s="7">
        <v>44918</v>
      </c>
      <c r="C7412" s="7">
        <v>44918</v>
      </c>
      <c r="D7412" s="7">
        <v>44932.677384259259</v>
      </c>
      <c r="E7412" s="20">
        <v>1029</v>
      </c>
      <c r="F7412" s="27" t="str">
        <f>VLOOKUP(E7412,PROVEEDORES!$A$2:$D$1013,2,0)</f>
        <v>ALBERTO RAMON CARRARA</v>
      </c>
      <c r="G7412" s="6" t="s">
        <v>352</v>
      </c>
      <c r="H7412" s="6" t="s">
        <v>637</v>
      </c>
      <c r="I7412" s="8">
        <v>0</v>
      </c>
      <c r="J7412" s="9">
        <v>43256</v>
      </c>
      <c r="K7412" s="9">
        <v>0</v>
      </c>
      <c r="L7412" s="9">
        <v>43256</v>
      </c>
      <c r="M7412" s="16" t="s">
        <v>8449</v>
      </c>
      <c r="N7412" s="14" t="str">
        <f>IF(M7412=0,"",VLOOKUP(M7412,'CUENTAS_CONTABLES'!$A$2:$B$100,2,0))</f>
        <v>TELEFONIA FIJA</v>
      </c>
      <c r="O7412" s="11" t="s">
        <v>9245</v>
      </c>
      <c r="P7412" s="40" t="s">
        <v>9256</v>
      </c>
      <c r="Q7412" s="107"/>
      <c r="R7412" s="43">
        <v>0</v>
      </c>
      <c r="T7412" s="119"/>
      <c r="U7412" s="119"/>
      <c r="V7412" s="119"/>
    </row>
    <row r="7413" spans="1:22" ht="15.95" customHeight="1" x14ac:dyDescent="0.2">
      <c r="A7413" s="28" t="s">
        <v>3793</v>
      </c>
      <c r="B7413" s="7">
        <v>44918</v>
      </c>
      <c r="C7413" s="7">
        <v>44918</v>
      </c>
      <c r="D7413" s="7">
        <v>44947.478437500002</v>
      </c>
      <c r="E7413" s="20">
        <v>1093</v>
      </c>
      <c r="F7413" s="27" t="str">
        <f>VLOOKUP(E7413,PROVEEDORES!$A$2:$D$1013,2,0)</f>
        <v>AUTOTRANSPORTES ISELIN S.A.</v>
      </c>
      <c r="G7413" s="6" t="s">
        <v>351</v>
      </c>
      <c r="H7413" s="6" t="s">
        <v>1127</v>
      </c>
      <c r="I7413" s="8">
        <v>21</v>
      </c>
      <c r="J7413" s="9">
        <v>2809.92</v>
      </c>
      <c r="K7413" s="9">
        <v>590.08320000000003</v>
      </c>
      <c r="L7413" s="9">
        <v>3400.0032000000001</v>
      </c>
      <c r="M7413" s="16" t="s">
        <v>8449</v>
      </c>
      <c r="N7413" s="14" t="str">
        <f>IF(M7413=0,"",VLOOKUP(M7413,'CUENTAS_CONTABLES'!$A$2:$B$100,2,0))</f>
        <v>TELEFONIA FIJA</v>
      </c>
      <c r="O7413" s="11" t="s">
        <v>9242</v>
      </c>
      <c r="P7413" s="40" t="s">
        <v>9256</v>
      </c>
      <c r="Q7413" s="108">
        <v>4500007411</v>
      </c>
      <c r="R7413" s="43">
        <v>61608</v>
      </c>
      <c r="T7413" s="119"/>
      <c r="U7413" s="119"/>
      <c r="V7413" s="119"/>
    </row>
    <row r="7414" spans="1:22" ht="15.95" customHeight="1" x14ac:dyDescent="0.2">
      <c r="A7414" s="28" t="s">
        <v>8154</v>
      </c>
      <c r="B7414" s="7">
        <v>44918</v>
      </c>
      <c r="C7414" s="7">
        <v>44918</v>
      </c>
      <c r="D7414" s="7">
        <v>44925.567499999997</v>
      </c>
      <c r="E7414" s="20">
        <v>1122</v>
      </c>
      <c r="F7414" s="27" t="str">
        <f>VLOOKUP(E7414,PROVEEDORES!$A$2:$D$1013,2,0)</f>
        <v>BENNASAR SA</v>
      </c>
      <c r="G7414" s="6" t="s">
        <v>351</v>
      </c>
      <c r="H7414" s="6" t="s">
        <v>357</v>
      </c>
      <c r="I7414" s="8">
        <v>21</v>
      </c>
      <c r="J7414" s="9">
        <v>24355.08</v>
      </c>
      <c r="K7414" s="9">
        <v>5114.5668000000005</v>
      </c>
      <c r="L7414" s="9">
        <v>29469.646800000002</v>
      </c>
      <c r="M7414" s="16" t="s">
        <v>8449</v>
      </c>
      <c r="N7414" s="14" t="str">
        <f>IF(M7414=0,"",VLOOKUP(M7414,'CUENTAS_CONTABLES'!$A$2:$B$100,2,0))</f>
        <v>TELEFONIA FIJA</v>
      </c>
      <c r="O7414" s="11" t="s">
        <v>9242</v>
      </c>
      <c r="P7414" s="40" t="s">
        <v>9252</v>
      </c>
      <c r="Q7414" s="107">
        <v>4500007412</v>
      </c>
      <c r="R7414" s="43">
        <v>61609</v>
      </c>
      <c r="T7414" s="119"/>
      <c r="U7414" s="119"/>
      <c r="V7414" s="119"/>
    </row>
    <row r="7415" spans="1:22" ht="15.95" customHeight="1" x14ac:dyDescent="0.2">
      <c r="A7415" s="28" t="s">
        <v>8170</v>
      </c>
      <c r="B7415" s="7">
        <v>44918</v>
      </c>
      <c r="C7415" s="7">
        <v>44918</v>
      </c>
      <c r="D7415" s="7">
        <v>44932.683194444442</v>
      </c>
      <c r="E7415" s="20">
        <v>1132</v>
      </c>
      <c r="F7415" s="27" t="str">
        <f>VLOOKUP(E7415,PROVEEDORES!$A$2:$D$1013,2,0)</f>
        <v>BISTRO S.A.</v>
      </c>
      <c r="G7415" s="6" t="s">
        <v>351</v>
      </c>
      <c r="H7415" s="6" t="s">
        <v>412</v>
      </c>
      <c r="I7415" s="8">
        <v>21</v>
      </c>
      <c r="J7415" s="9">
        <v>37.520000000000003</v>
      </c>
      <c r="K7415" s="9">
        <v>7.8792000000000009</v>
      </c>
      <c r="L7415" s="9">
        <v>45.399200000000008</v>
      </c>
      <c r="M7415" s="16" t="s">
        <v>8449</v>
      </c>
      <c r="N7415" s="14" t="str">
        <f>IF(M7415=0,"",VLOOKUP(M7415,'CUENTAS_CONTABLES'!$A$2:$B$100,2,0))</f>
        <v>TELEFONIA FIJA</v>
      </c>
      <c r="O7415" s="11" t="s">
        <v>9248</v>
      </c>
      <c r="P7415" s="40" t="s">
        <v>9252</v>
      </c>
      <c r="Q7415" s="108">
        <v>4500007413</v>
      </c>
      <c r="R7415" s="43">
        <v>61610</v>
      </c>
      <c r="T7415" s="119"/>
      <c r="U7415" s="119"/>
      <c r="V7415" s="119"/>
    </row>
    <row r="7416" spans="1:22" ht="15.95" customHeight="1" x14ac:dyDescent="0.2">
      <c r="A7416" s="28" t="s">
        <v>8152</v>
      </c>
      <c r="B7416" s="7">
        <v>44918</v>
      </c>
      <c r="C7416" s="7">
        <v>44918</v>
      </c>
      <c r="D7416" s="7">
        <v>44923.545127314814</v>
      </c>
      <c r="E7416" s="20">
        <v>1140</v>
      </c>
      <c r="F7416" s="27" t="str">
        <f>VLOOKUP(E7416,PROVEEDORES!$A$2:$D$1013,2,0)</f>
        <v>BUJIPAR S.A.</v>
      </c>
      <c r="G7416" s="6" t="s">
        <v>351</v>
      </c>
      <c r="H7416" s="6" t="s">
        <v>415</v>
      </c>
      <c r="I7416" s="8">
        <v>21</v>
      </c>
      <c r="J7416" s="9">
        <v>49.59</v>
      </c>
      <c r="K7416" s="9">
        <v>10.413900000000002</v>
      </c>
      <c r="L7416" s="9">
        <v>60.003900000000002</v>
      </c>
      <c r="M7416" s="16" t="s">
        <v>8449</v>
      </c>
      <c r="N7416" s="14" t="str">
        <f>IF(M7416=0,"",VLOOKUP(M7416,'CUENTAS_CONTABLES'!$A$2:$B$100,2,0))</f>
        <v>TELEFONIA FIJA</v>
      </c>
      <c r="O7416" s="11" t="s">
        <v>9246</v>
      </c>
      <c r="P7416" s="40" t="s">
        <v>9252</v>
      </c>
      <c r="Q7416" s="107">
        <v>4500007414</v>
      </c>
      <c r="R7416" s="43">
        <v>61611</v>
      </c>
      <c r="T7416" s="119"/>
      <c r="U7416" s="119"/>
      <c r="V7416" s="119"/>
    </row>
    <row r="7417" spans="1:22" ht="15.95" customHeight="1" x14ac:dyDescent="0.2">
      <c r="A7417" s="28" t="s">
        <v>8150</v>
      </c>
      <c r="B7417" s="7">
        <v>44918</v>
      </c>
      <c r="C7417" s="7">
        <v>44918</v>
      </c>
      <c r="D7417" s="7">
        <v>44923.548020833332</v>
      </c>
      <c r="E7417" s="20">
        <v>1148</v>
      </c>
      <c r="F7417" s="27" t="str">
        <f>VLOOKUP(E7417,PROVEEDORES!$A$2:$D$1013,2,0)</f>
        <v>CABARO S.R.L</v>
      </c>
      <c r="G7417" s="6" t="s">
        <v>351</v>
      </c>
      <c r="H7417" s="6" t="s">
        <v>415</v>
      </c>
      <c r="I7417" s="8">
        <v>21</v>
      </c>
      <c r="J7417" s="9">
        <v>53.71</v>
      </c>
      <c r="K7417" s="9">
        <v>11.279100000000001</v>
      </c>
      <c r="L7417" s="9">
        <v>64.989100000000008</v>
      </c>
      <c r="M7417" s="16" t="s">
        <v>8449</v>
      </c>
      <c r="N7417" s="14" t="str">
        <f>IF(M7417=0,"",VLOOKUP(M7417,'CUENTAS_CONTABLES'!$A$2:$B$100,2,0))</f>
        <v>TELEFONIA FIJA</v>
      </c>
      <c r="O7417" s="11" t="s">
        <v>9244</v>
      </c>
      <c r="P7417" s="40" t="s">
        <v>9252</v>
      </c>
      <c r="Q7417" s="108">
        <v>4500007415</v>
      </c>
      <c r="R7417" s="43">
        <v>61612</v>
      </c>
      <c r="T7417" s="119"/>
      <c r="U7417" s="119"/>
      <c r="V7417" s="119"/>
    </row>
    <row r="7418" spans="1:22" ht="15.95" customHeight="1" x14ac:dyDescent="0.2">
      <c r="A7418" s="28" t="s">
        <v>8168</v>
      </c>
      <c r="B7418" s="7">
        <v>44918</v>
      </c>
      <c r="C7418" s="7">
        <v>44918</v>
      </c>
      <c r="D7418" s="7">
        <v>44945.493043981478</v>
      </c>
      <c r="E7418" s="20">
        <v>1151</v>
      </c>
      <c r="F7418" s="27" t="str">
        <f>VLOOKUP(E7418,PROVEEDORES!$A$2:$D$1013,2,0)</f>
        <v>CALITRI F.L Y NIETO A.H.   S.H</v>
      </c>
      <c r="G7418" s="6" t="s">
        <v>351</v>
      </c>
      <c r="H7418" s="6" t="s">
        <v>671</v>
      </c>
      <c r="I7418" s="8">
        <v>10.5</v>
      </c>
      <c r="J7418" s="9">
        <v>316.74</v>
      </c>
      <c r="K7418" s="9">
        <v>33.2577</v>
      </c>
      <c r="L7418" s="9">
        <v>349.99770000000001</v>
      </c>
      <c r="M7418" s="16" t="s">
        <v>8449</v>
      </c>
      <c r="N7418" s="14" t="str">
        <f>IF(M7418=0,"",VLOOKUP(M7418,'CUENTAS_CONTABLES'!$A$2:$B$100,2,0))</f>
        <v>TELEFONIA FIJA</v>
      </c>
      <c r="O7418" s="11" t="s">
        <v>9248</v>
      </c>
      <c r="P7418" s="40" t="s">
        <v>9252</v>
      </c>
      <c r="Q7418" s="107">
        <v>4500007416</v>
      </c>
      <c r="R7418" s="43">
        <v>61613</v>
      </c>
      <c r="T7418" s="119"/>
      <c r="U7418" s="119"/>
      <c r="V7418" s="119"/>
    </row>
    <row r="7419" spans="1:22" ht="15.95" customHeight="1" x14ac:dyDescent="0.2">
      <c r="A7419" s="28" t="s">
        <v>8159</v>
      </c>
      <c r="B7419" s="7">
        <v>44918</v>
      </c>
      <c r="C7419" s="7">
        <v>44918</v>
      </c>
      <c r="D7419" s="7">
        <v>44946.549756944441</v>
      </c>
      <c r="E7419" s="20">
        <v>1202</v>
      </c>
      <c r="F7419" s="27" t="str">
        <f>VLOOKUP(E7419,PROVEEDORES!$A$2:$D$1013,2,0)</f>
        <v>COLON S.R.L.</v>
      </c>
      <c r="G7419" s="6" t="s">
        <v>351</v>
      </c>
      <c r="H7419" s="6" t="s">
        <v>395</v>
      </c>
      <c r="I7419" s="8">
        <v>21</v>
      </c>
      <c r="J7419" s="9">
        <v>73.86</v>
      </c>
      <c r="K7419" s="9">
        <v>15.5106</v>
      </c>
      <c r="L7419" s="9">
        <v>89.370599999999996</v>
      </c>
      <c r="M7419" s="16" t="s">
        <v>8449</v>
      </c>
      <c r="N7419" s="14" t="str">
        <f>IF(M7419=0,"",VLOOKUP(M7419,'CUENTAS_CONTABLES'!$A$2:$B$100,2,0))</f>
        <v>TELEFONIA FIJA</v>
      </c>
      <c r="O7419" s="11" t="s">
        <v>9242</v>
      </c>
      <c r="P7419" s="40" t="s">
        <v>9252</v>
      </c>
      <c r="Q7419" s="108">
        <v>4500007417</v>
      </c>
      <c r="R7419" s="43">
        <v>61614</v>
      </c>
      <c r="T7419" s="119"/>
      <c r="U7419" s="119"/>
      <c r="V7419" s="119"/>
    </row>
    <row r="7420" spans="1:22" ht="15.95" customHeight="1" x14ac:dyDescent="0.2">
      <c r="A7420" s="28" t="s">
        <v>8158</v>
      </c>
      <c r="B7420" s="7">
        <v>44918</v>
      </c>
      <c r="C7420" s="7">
        <v>44918</v>
      </c>
      <c r="D7420" s="7">
        <v>44924.450995370367</v>
      </c>
      <c r="E7420" s="20">
        <v>1226</v>
      </c>
      <c r="F7420" s="27" t="str">
        <f>VLOOKUP(E7420,PROVEEDORES!$A$2:$D$1013,2,0)</f>
        <v>CORAFAL NORTE S.A.</v>
      </c>
      <c r="G7420" s="6" t="s">
        <v>351</v>
      </c>
      <c r="H7420" s="6" t="s">
        <v>394</v>
      </c>
      <c r="I7420" s="8">
        <v>21</v>
      </c>
      <c r="J7420" s="9">
        <v>560</v>
      </c>
      <c r="K7420" s="9">
        <v>117.6</v>
      </c>
      <c r="L7420" s="9">
        <v>677.6</v>
      </c>
      <c r="M7420" s="16" t="s">
        <v>8449</v>
      </c>
      <c r="N7420" s="14" t="str">
        <f>IF(M7420=0,"",VLOOKUP(M7420,'CUENTAS_CONTABLES'!$A$2:$B$100,2,0))</f>
        <v>TELEFONIA FIJA</v>
      </c>
      <c r="O7420" s="11" t="s">
        <v>9246</v>
      </c>
      <c r="P7420" s="40" t="s">
        <v>9252</v>
      </c>
      <c r="Q7420" s="107">
        <v>4500007418</v>
      </c>
      <c r="R7420" s="43">
        <v>61615</v>
      </c>
      <c r="T7420" s="119"/>
      <c r="U7420" s="119"/>
      <c r="V7420" s="119"/>
    </row>
    <row r="7421" spans="1:22" ht="15.95" customHeight="1" x14ac:dyDescent="0.2">
      <c r="A7421" s="28" t="s">
        <v>8169</v>
      </c>
      <c r="B7421" s="7">
        <v>44918</v>
      </c>
      <c r="C7421" s="7">
        <v>44918</v>
      </c>
      <c r="D7421" s="7">
        <v>44939.664212962962</v>
      </c>
      <c r="E7421" s="20">
        <v>1233</v>
      </c>
      <c r="F7421" s="27" t="str">
        <f>VLOOKUP(E7421,PROVEEDORES!$A$2:$D$1013,2,0)</f>
        <v>CRESCENTINI ROBERTO ANTONIO</v>
      </c>
      <c r="G7421" s="6" t="s">
        <v>351</v>
      </c>
      <c r="H7421" s="6" t="s">
        <v>1083</v>
      </c>
      <c r="I7421" s="8">
        <v>21</v>
      </c>
      <c r="J7421" s="9">
        <v>297.52</v>
      </c>
      <c r="K7421" s="9">
        <v>62.479199999999999</v>
      </c>
      <c r="L7421" s="9">
        <v>359.99919999999997</v>
      </c>
      <c r="M7421" s="16" t="s">
        <v>8449</v>
      </c>
      <c r="N7421" s="14" t="str">
        <f>IF(M7421=0,"",VLOOKUP(M7421,'CUENTAS_CONTABLES'!$A$2:$B$100,2,0))</f>
        <v>TELEFONIA FIJA</v>
      </c>
      <c r="O7421" s="11" t="s">
        <v>9242</v>
      </c>
      <c r="P7421" s="40" t="s">
        <v>9259</v>
      </c>
      <c r="Q7421" s="108">
        <v>4500007419</v>
      </c>
      <c r="R7421" s="43">
        <v>61616</v>
      </c>
      <c r="T7421" s="119"/>
      <c r="U7421" s="119"/>
      <c r="V7421" s="119"/>
    </row>
    <row r="7422" spans="1:22" ht="15.95" customHeight="1" x14ac:dyDescent="0.2">
      <c r="A7422" s="28" t="s">
        <v>8163</v>
      </c>
      <c r="B7422" s="7">
        <v>44918</v>
      </c>
      <c r="C7422" s="7">
        <v>44918</v>
      </c>
      <c r="D7422" s="7">
        <v>44926.471550925926</v>
      </c>
      <c r="E7422" s="20">
        <v>1253</v>
      </c>
      <c r="F7422" s="27" t="str">
        <f>VLOOKUP(E7422,PROVEEDORES!$A$2:$D$1013,2,0)</f>
        <v>DATA INFO SRL</v>
      </c>
      <c r="G7422" s="6" t="s">
        <v>352</v>
      </c>
      <c r="H7422" s="6" t="s">
        <v>1340</v>
      </c>
      <c r="I7422" s="8">
        <v>0</v>
      </c>
      <c r="J7422" s="9">
        <v>40287</v>
      </c>
      <c r="K7422" s="9">
        <v>0</v>
      </c>
      <c r="L7422" s="9">
        <v>40287</v>
      </c>
      <c r="M7422" s="16" t="s">
        <v>8449</v>
      </c>
      <c r="N7422" s="14" t="str">
        <f>IF(M7422=0,"",VLOOKUP(M7422,'CUENTAS_CONTABLES'!$A$2:$B$100,2,0))</f>
        <v>TELEFONIA FIJA</v>
      </c>
      <c r="O7422" s="11" t="s">
        <v>9242</v>
      </c>
      <c r="P7422" s="40" t="s">
        <v>9252</v>
      </c>
      <c r="Q7422" s="107">
        <v>4500007420</v>
      </c>
      <c r="R7422" s="43">
        <v>61617</v>
      </c>
      <c r="T7422" s="119"/>
      <c r="U7422" s="119"/>
      <c r="V7422" s="119"/>
    </row>
    <row r="7423" spans="1:22" ht="15.95" customHeight="1" x14ac:dyDescent="0.2">
      <c r="A7423" s="28" t="s">
        <v>8165</v>
      </c>
      <c r="B7423" s="7">
        <v>44918</v>
      </c>
      <c r="C7423" s="7">
        <v>44918</v>
      </c>
      <c r="D7423" s="7">
        <v>44919.654687499999</v>
      </c>
      <c r="E7423" s="20">
        <v>1278</v>
      </c>
      <c r="F7423" s="27" t="str">
        <f>VLOOKUP(E7423,PROVEEDORES!$A$2:$D$1013,2,0)</f>
        <v>DRAGO ALEJANDRO ESTEBAN</v>
      </c>
      <c r="G7423" s="6" t="s">
        <v>351</v>
      </c>
      <c r="H7423" s="6" t="s">
        <v>869</v>
      </c>
      <c r="I7423" s="8">
        <v>21</v>
      </c>
      <c r="J7423" s="9">
        <v>826.44</v>
      </c>
      <c r="K7423" s="9">
        <v>173.55240000000001</v>
      </c>
      <c r="L7423" s="9">
        <v>999.99240000000009</v>
      </c>
      <c r="M7423" s="16" t="s">
        <v>8449</v>
      </c>
      <c r="N7423" s="14" t="str">
        <f>IF(M7423=0,"",VLOOKUP(M7423,'CUENTAS_CONTABLES'!$A$2:$B$100,2,0))</f>
        <v>TELEFONIA FIJA</v>
      </c>
      <c r="O7423" s="11" t="s">
        <v>9242</v>
      </c>
      <c r="P7423" s="40" t="s">
        <v>9252</v>
      </c>
      <c r="Q7423" s="108">
        <v>4500007421</v>
      </c>
      <c r="R7423" s="43">
        <v>61618</v>
      </c>
      <c r="T7423" s="119"/>
      <c r="U7423" s="119"/>
      <c r="V7423" s="119"/>
    </row>
    <row r="7424" spans="1:22" ht="15.95" customHeight="1" x14ac:dyDescent="0.2">
      <c r="A7424" s="28" t="s">
        <v>8160</v>
      </c>
      <c r="B7424" s="7">
        <v>44918</v>
      </c>
      <c r="C7424" s="7">
        <v>44918</v>
      </c>
      <c r="D7424" s="7">
        <v>44918.458819444444</v>
      </c>
      <c r="E7424" s="20">
        <v>1281</v>
      </c>
      <c r="F7424" s="27" t="str">
        <f>VLOOKUP(E7424,PROVEEDORES!$A$2:$D$1013,2,0)</f>
        <v>DUEARTE ORUE ALCIDES ALIPIO</v>
      </c>
      <c r="G7424" s="6" t="s">
        <v>351</v>
      </c>
      <c r="H7424" s="6" t="s">
        <v>396</v>
      </c>
      <c r="I7424" s="8">
        <v>21</v>
      </c>
      <c r="J7424" s="9">
        <v>8</v>
      </c>
      <c r="K7424" s="9">
        <v>1.68</v>
      </c>
      <c r="L7424" s="9">
        <v>9.68</v>
      </c>
      <c r="M7424" s="16" t="s">
        <v>8449</v>
      </c>
      <c r="N7424" s="14" t="str">
        <f>IF(M7424=0,"",VLOOKUP(M7424,'CUENTAS_CONTABLES'!$A$2:$B$100,2,0))</f>
        <v>TELEFONIA FIJA</v>
      </c>
      <c r="O7424" s="11" t="s">
        <v>9246</v>
      </c>
      <c r="P7424" s="40" t="s">
        <v>9252</v>
      </c>
      <c r="Q7424" s="107">
        <v>4500007422</v>
      </c>
      <c r="R7424" s="43">
        <v>61619</v>
      </c>
      <c r="T7424" s="119"/>
      <c r="U7424" s="119"/>
      <c r="V7424" s="119"/>
    </row>
    <row r="7425" spans="1:22" ht="15.95" customHeight="1" x14ac:dyDescent="0.2">
      <c r="A7425" s="28" t="s">
        <v>8153</v>
      </c>
      <c r="B7425" s="7">
        <v>44918</v>
      </c>
      <c r="C7425" s="7">
        <v>44918</v>
      </c>
      <c r="D7425" s="7">
        <v>44932.537361111114</v>
      </c>
      <c r="E7425" s="20">
        <v>1301</v>
      </c>
      <c r="F7425" s="27" t="str">
        <f>VLOOKUP(E7425,PROVEEDORES!$A$2:$D$1013,2,0)</f>
        <v>EL EUSKAL S.R.L.</v>
      </c>
      <c r="G7425" s="6" t="s">
        <v>351</v>
      </c>
      <c r="H7425" s="6" t="s">
        <v>543</v>
      </c>
      <c r="I7425" s="8">
        <v>27</v>
      </c>
      <c r="J7425" s="9">
        <v>4737.32</v>
      </c>
      <c r="K7425" s="9">
        <v>1279.0763999999999</v>
      </c>
      <c r="L7425" s="9">
        <v>6016.3963999999996</v>
      </c>
      <c r="M7425" s="16" t="s">
        <v>8449</v>
      </c>
      <c r="N7425" s="14" t="str">
        <f>IF(M7425=0,"",VLOOKUP(M7425,'CUENTAS_CONTABLES'!$A$2:$B$100,2,0))</f>
        <v>TELEFONIA FIJA</v>
      </c>
      <c r="O7425" s="11" t="s">
        <v>9244</v>
      </c>
      <c r="P7425" s="40" t="s">
        <v>9252</v>
      </c>
      <c r="Q7425" s="108">
        <v>4500007423</v>
      </c>
      <c r="R7425" s="43">
        <v>61620</v>
      </c>
      <c r="T7425" s="119"/>
      <c r="U7425" s="119"/>
      <c r="V7425" s="119"/>
    </row>
    <row r="7426" spans="1:22" ht="15.95" customHeight="1" x14ac:dyDescent="0.2">
      <c r="A7426" s="28" t="s">
        <v>8167</v>
      </c>
      <c r="B7426" s="7">
        <v>44918</v>
      </c>
      <c r="C7426" s="7">
        <v>44918</v>
      </c>
      <c r="D7426" s="7">
        <v>44925.575555555559</v>
      </c>
      <c r="E7426" s="20">
        <v>1331</v>
      </c>
      <c r="F7426" s="27" t="str">
        <f>VLOOKUP(E7426,PROVEEDORES!$A$2:$D$1013,2,0)</f>
        <v>ENRIQUE A. MORA</v>
      </c>
      <c r="G7426" s="6" t="s">
        <v>352</v>
      </c>
      <c r="H7426" s="6" t="s">
        <v>488</v>
      </c>
      <c r="I7426" s="8">
        <v>0</v>
      </c>
      <c r="J7426" s="9">
        <v>51289</v>
      </c>
      <c r="K7426" s="9">
        <v>0</v>
      </c>
      <c r="L7426" s="9">
        <v>51289</v>
      </c>
      <c r="M7426" s="16" t="s">
        <v>8449</v>
      </c>
      <c r="N7426" s="14" t="str">
        <f>IF(M7426=0,"",VLOOKUP(M7426,'CUENTAS_CONTABLES'!$A$2:$B$100,2,0))</f>
        <v>TELEFONIA FIJA</v>
      </c>
      <c r="O7426" s="11" t="s">
        <v>9245</v>
      </c>
      <c r="P7426" s="40" t="s">
        <v>9259</v>
      </c>
      <c r="Q7426" s="107">
        <v>4500007424</v>
      </c>
      <c r="R7426" s="43">
        <v>61621</v>
      </c>
      <c r="T7426" s="119"/>
      <c r="U7426" s="119"/>
      <c r="V7426" s="119"/>
    </row>
    <row r="7427" spans="1:22" ht="15.95" customHeight="1" x14ac:dyDescent="0.2">
      <c r="A7427" s="28" t="s">
        <v>8151</v>
      </c>
      <c r="B7427" s="7">
        <v>44918</v>
      </c>
      <c r="C7427" s="7">
        <v>44918</v>
      </c>
      <c r="D7427" s="7">
        <v>44923.547037037039</v>
      </c>
      <c r="E7427" s="20">
        <v>1389</v>
      </c>
      <c r="F7427" s="27" t="str">
        <f>VLOOKUP(E7427,PROVEEDORES!$A$2:$D$1013,2,0)</f>
        <v>FISMENDO SRL</v>
      </c>
      <c r="G7427" s="6" t="s">
        <v>351</v>
      </c>
      <c r="H7427" s="6" t="s">
        <v>415</v>
      </c>
      <c r="I7427" s="8">
        <v>21</v>
      </c>
      <c r="J7427" s="9">
        <v>49.59</v>
      </c>
      <c r="K7427" s="9">
        <v>10.413900000000002</v>
      </c>
      <c r="L7427" s="9">
        <v>60.003900000000002</v>
      </c>
      <c r="M7427" s="16" t="s">
        <v>8449</v>
      </c>
      <c r="N7427" s="14" t="str">
        <f>IF(M7427=0,"",VLOOKUP(M7427,'CUENTAS_CONTABLES'!$A$2:$B$100,2,0))</f>
        <v>TELEFONIA FIJA</v>
      </c>
      <c r="O7427" s="11" t="s">
        <v>9245</v>
      </c>
      <c r="P7427" s="40" t="s">
        <v>9252</v>
      </c>
      <c r="Q7427" s="108">
        <v>4500007425</v>
      </c>
      <c r="R7427" s="43">
        <v>61622</v>
      </c>
      <c r="T7427" s="119"/>
      <c r="U7427" s="119"/>
      <c r="V7427" s="119"/>
    </row>
    <row r="7428" spans="1:22" ht="15.95" customHeight="1" x14ac:dyDescent="0.2">
      <c r="A7428" s="28" t="s">
        <v>5392</v>
      </c>
      <c r="B7428" s="7">
        <v>44918</v>
      </c>
      <c r="C7428" s="7">
        <v>44918</v>
      </c>
      <c r="D7428" s="7">
        <v>44919.442835648151</v>
      </c>
      <c r="E7428" s="20">
        <v>1438</v>
      </c>
      <c r="F7428" s="27" t="str">
        <f>VLOOKUP(E7428,PROVEEDORES!$A$2:$D$1013,2,0)</f>
        <v>GNC SANTA FÉ S.A</v>
      </c>
      <c r="G7428" s="6" t="s">
        <v>351</v>
      </c>
      <c r="H7428" s="6" t="s">
        <v>763</v>
      </c>
      <c r="I7428" s="8">
        <v>0</v>
      </c>
      <c r="J7428" s="9">
        <v>42086</v>
      </c>
      <c r="K7428" s="9">
        <v>0</v>
      </c>
      <c r="L7428" s="9">
        <v>42086</v>
      </c>
      <c r="M7428" s="16" t="s">
        <v>8449</v>
      </c>
      <c r="N7428" s="14" t="str">
        <f>IF(M7428=0,"",VLOOKUP(M7428,'CUENTAS_CONTABLES'!$A$2:$B$100,2,0))</f>
        <v>TELEFONIA FIJA</v>
      </c>
      <c r="O7428" s="11" t="s">
        <v>9244</v>
      </c>
      <c r="P7428" s="40" t="s">
        <v>9252</v>
      </c>
      <c r="Q7428" s="107">
        <v>4500007426</v>
      </c>
      <c r="R7428" s="43">
        <v>61623</v>
      </c>
      <c r="T7428" s="119"/>
      <c r="U7428" s="119"/>
      <c r="V7428" s="119"/>
    </row>
    <row r="7429" spans="1:22" ht="15.95" customHeight="1" x14ac:dyDescent="0.2">
      <c r="A7429" s="28" t="s">
        <v>8157</v>
      </c>
      <c r="B7429" s="7">
        <v>44918</v>
      </c>
      <c r="C7429" s="7">
        <v>44918</v>
      </c>
      <c r="D7429" s="7">
        <v>44926.478275462963</v>
      </c>
      <c r="E7429" s="20">
        <v>1449</v>
      </c>
      <c r="F7429" s="27" t="str">
        <f>VLOOKUP(E7429,PROVEEDORES!$A$2:$D$1013,2,0)</f>
        <v>GRISELDA NORMA ALVAREZ</v>
      </c>
      <c r="G7429" s="6" t="s">
        <v>351</v>
      </c>
      <c r="H7429" s="6" t="s">
        <v>741</v>
      </c>
      <c r="I7429" s="8">
        <v>21</v>
      </c>
      <c r="J7429" s="9">
        <v>371.07</v>
      </c>
      <c r="K7429" s="9">
        <v>77.924700000000001</v>
      </c>
      <c r="L7429" s="9">
        <v>448.99469999999997</v>
      </c>
      <c r="M7429" s="16" t="s">
        <v>8449</v>
      </c>
      <c r="N7429" s="14" t="str">
        <f>IF(M7429=0,"",VLOOKUP(M7429,'CUENTAS_CONTABLES'!$A$2:$B$100,2,0))</f>
        <v>TELEFONIA FIJA</v>
      </c>
      <c r="O7429" s="11" t="s">
        <v>9244</v>
      </c>
      <c r="P7429" s="40" t="s">
        <v>9252</v>
      </c>
      <c r="Q7429" s="108">
        <v>4500007427</v>
      </c>
      <c r="R7429" s="43">
        <v>61624</v>
      </c>
      <c r="T7429" s="119"/>
      <c r="U7429" s="119"/>
      <c r="V7429" s="119"/>
    </row>
    <row r="7430" spans="1:22" ht="15.95" customHeight="1" x14ac:dyDescent="0.2">
      <c r="A7430" s="28" t="s">
        <v>1521</v>
      </c>
      <c r="B7430" s="7">
        <v>44918</v>
      </c>
      <c r="C7430" s="7">
        <v>44918</v>
      </c>
      <c r="D7430" s="7">
        <v>44930.460520833331</v>
      </c>
      <c r="E7430" s="20">
        <v>1492</v>
      </c>
      <c r="F7430" s="27" t="str">
        <f>VLOOKUP(E7430,PROVEEDORES!$A$2:$D$1013,2,0)</f>
        <v>INSTITUTO SEGURA  WALROND  S.A</v>
      </c>
      <c r="G7430" s="6" t="s">
        <v>352</v>
      </c>
      <c r="H7430" s="6" t="s">
        <v>473</v>
      </c>
      <c r="I7430" s="8">
        <v>0</v>
      </c>
      <c r="J7430" s="9">
        <v>42821</v>
      </c>
      <c r="K7430" s="9">
        <v>0</v>
      </c>
      <c r="L7430" s="9">
        <v>42821</v>
      </c>
      <c r="M7430" s="16" t="s">
        <v>8449</v>
      </c>
      <c r="N7430" s="14" t="str">
        <f>IF(M7430=0,"",VLOOKUP(M7430,'CUENTAS_CONTABLES'!$A$2:$B$100,2,0))</f>
        <v>TELEFONIA FIJA</v>
      </c>
      <c r="O7430" s="11" t="s">
        <v>9243</v>
      </c>
      <c r="P7430" s="40" t="s">
        <v>9252</v>
      </c>
      <c r="Q7430" s="107">
        <v>4500007428</v>
      </c>
      <c r="R7430" s="43">
        <v>61625</v>
      </c>
      <c r="T7430" s="119"/>
      <c r="U7430" s="119"/>
      <c r="V7430" s="119"/>
    </row>
    <row r="7431" spans="1:22" ht="15.95" customHeight="1" x14ac:dyDescent="0.2">
      <c r="A7431" s="28" t="s">
        <v>8171</v>
      </c>
      <c r="B7431" s="7">
        <v>44918</v>
      </c>
      <c r="C7431" s="7">
        <v>44918</v>
      </c>
      <c r="D7431" s="7">
        <v>44952.454699074071</v>
      </c>
      <c r="E7431" s="20">
        <v>1525</v>
      </c>
      <c r="F7431" s="27" t="str">
        <f>VLOOKUP(E7431,PROVEEDORES!$A$2:$D$1013,2,0)</f>
        <v>JUAN CARLOS GATO</v>
      </c>
      <c r="G7431" s="6" t="s">
        <v>351</v>
      </c>
      <c r="H7431" s="6" t="s">
        <v>1341</v>
      </c>
      <c r="I7431" s="8">
        <v>21</v>
      </c>
      <c r="J7431" s="9">
        <v>495.87</v>
      </c>
      <c r="K7431" s="9">
        <v>104.1327</v>
      </c>
      <c r="L7431" s="9">
        <v>600.0027</v>
      </c>
      <c r="M7431" s="16" t="s">
        <v>8449</v>
      </c>
      <c r="N7431" s="14" t="str">
        <f>IF(M7431=0,"",VLOOKUP(M7431,'CUENTAS_CONTABLES'!$A$2:$B$100,2,0))</f>
        <v>TELEFONIA FIJA</v>
      </c>
      <c r="O7431" s="11" t="s">
        <v>9242</v>
      </c>
      <c r="P7431" s="40" t="s">
        <v>9259</v>
      </c>
      <c r="Q7431" s="108">
        <v>4500007429</v>
      </c>
      <c r="R7431" s="43">
        <v>61626</v>
      </c>
      <c r="T7431" s="119"/>
      <c r="U7431" s="119"/>
      <c r="V7431" s="119"/>
    </row>
    <row r="7432" spans="1:22" ht="15.95" customHeight="1" x14ac:dyDescent="0.2">
      <c r="A7432" s="28" t="s">
        <v>8161</v>
      </c>
      <c r="B7432" s="7">
        <v>44918</v>
      </c>
      <c r="C7432" s="7">
        <v>44918</v>
      </c>
      <c r="D7432" s="7">
        <v>44918.794652777775</v>
      </c>
      <c r="E7432" s="20">
        <v>1538</v>
      </c>
      <c r="F7432" s="27" t="str">
        <f>VLOOKUP(E7432,PROVEEDORES!$A$2:$D$1013,2,0)</f>
        <v>JULIAN IGNACIO PIVA</v>
      </c>
      <c r="G7432" s="6" t="s">
        <v>351</v>
      </c>
      <c r="H7432" s="6" t="s">
        <v>396</v>
      </c>
      <c r="I7432" s="8">
        <v>21</v>
      </c>
      <c r="J7432" s="9">
        <v>185.13</v>
      </c>
      <c r="K7432" s="9">
        <v>38.877299999999998</v>
      </c>
      <c r="L7432" s="9">
        <v>224.00729999999999</v>
      </c>
      <c r="M7432" s="16" t="s">
        <v>8449</v>
      </c>
      <c r="N7432" s="14" t="str">
        <f>IF(M7432=0,"",VLOOKUP(M7432,'CUENTAS_CONTABLES'!$A$2:$B$100,2,0))</f>
        <v>TELEFONIA FIJA</v>
      </c>
      <c r="O7432" s="11" t="s">
        <v>9248</v>
      </c>
      <c r="P7432" s="40" t="s">
        <v>9252</v>
      </c>
      <c r="Q7432" s="107">
        <v>4500007430</v>
      </c>
      <c r="R7432" s="43">
        <v>61627</v>
      </c>
      <c r="T7432" s="119"/>
      <c r="U7432" s="119"/>
      <c r="V7432" s="119"/>
    </row>
    <row r="7433" spans="1:22" ht="15.95" customHeight="1" x14ac:dyDescent="0.2">
      <c r="A7433" s="28" t="s">
        <v>8166</v>
      </c>
      <c r="B7433" s="7">
        <v>44918</v>
      </c>
      <c r="C7433" s="7">
        <v>44918</v>
      </c>
      <c r="D7433" s="7">
        <v>44926.727835648147</v>
      </c>
      <c r="E7433" s="20">
        <v>1581</v>
      </c>
      <c r="F7433" s="27" t="str">
        <f>VLOOKUP(E7433,PROVEEDORES!$A$2:$D$1013,2,0)</f>
        <v>LEIVA HERNANDEZ GUILLERMO MAURICIO</v>
      </c>
      <c r="G7433" s="6" t="s">
        <v>351</v>
      </c>
      <c r="H7433" s="6" t="s">
        <v>836</v>
      </c>
      <c r="I7433" s="8">
        <v>21</v>
      </c>
      <c r="J7433" s="9">
        <v>148.78</v>
      </c>
      <c r="K7433" s="9">
        <v>31.2438</v>
      </c>
      <c r="L7433" s="9">
        <v>180.02379999999999</v>
      </c>
      <c r="M7433" s="16" t="s">
        <v>8449</v>
      </c>
      <c r="N7433" s="14" t="str">
        <f>IF(M7433=0,"",VLOOKUP(M7433,'CUENTAS_CONTABLES'!$A$2:$B$100,2,0))</f>
        <v>TELEFONIA FIJA</v>
      </c>
      <c r="O7433" s="11" t="s">
        <v>9245</v>
      </c>
      <c r="P7433" s="40" t="s">
        <v>9252</v>
      </c>
      <c r="Q7433" s="108">
        <v>4500007431</v>
      </c>
      <c r="R7433" s="43">
        <v>61628</v>
      </c>
      <c r="T7433" s="119"/>
      <c r="U7433" s="119"/>
      <c r="V7433" s="119"/>
    </row>
    <row r="7434" spans="1:22" ht="15.95" customHeight="1" x14ac:dyDescent="0.2">
      <c r="A7434" s="28" t="s">
        <v>8162</v>
      </c>
      <c r="B7434" s="7">
        <v>44918</v>
      </c>
      <c r="C7434" s="7">
        <v>44918</v>
      </c>
      <c r="D7434" s="7">
        <v>44925.664803240739</v>
      </c>
      <c r="E7434" s="20">
        <v>1635</v>
      </c>
      <c r="F7434" s="27" t="str">
        <f>VLOOKUP(E7434,PROVEEDORES!$A$2:$D$1013,2,0)</f>
        <v>MARIA DE LOS ANGELES BENITO</v>
      </c>
      <c r="G7434" s="6" t="s">
        <v>351</v>
      </c>
      <c r="H7434" s="6" t="s">
        <v>396</v>
      </c>
      <c r="I7434" s="8">
        <v>21</v>
      </c>
      <c r="J7434" s="9">
        <v>946.99</v>
      </c>
      <c r="K7434" s="9">
        <v>198.86790000000002</v>
      </c>
      <c r="L7434" s="9">
        <v>1145.8579</v>
      </c>
      <c r="M7434" s="16" t="s">
        <v>8449</v>
      </c>
      <c r="N7434" s="14" t="str">
        <f>IF(M7434=0,"",VLOOKUP(M7434,'CUENTAS_CONTABLES'!$A$2:$B$100,2,0))</f>
        <v>TELEFONIA FIJA</v>
      </c>
      <c r="O7434" s="11" t="s">
        <v>9248</v>
      </c>
      <c r="P7434" s="40" t="s">
        <v>9252</v>
      </c>
      <c r="Q7434" s="107">
        <v>4500007432</v>
      </c>
      <c r="R7434" s="43">
        <v>61629</v>
      </c>
      <c r="T7434" s="119"/>
      <c r="U7434" s="119"/>
      <c r="V7434" s="119"/>
    </row>
    <row r="7435" spans="1:22" ht="15.95" customHeight="1" x14ac:dyDescent="0.2">
      <c r="A7435" s="28" t="s">
        <v>4768</v>
      </c>
      <c r="B7435" s="7">
        <v>44918</v>
      </c>
      <c r="C7435" s="7">
        <v>44918</v>
      </c>
      <c r="D7435" s="7">
        <v>44923.525300925925</v>
      </c>
      <c r="E7435" s="20">
        <v>1653</v>
      </c>
      <c r="F7435" s="27" t="str">
        <f>VLOOKUP(E7435,PROVEEDORES!$A$2:$D$1013,2,0)</f>
        <v xml:space="preserve">MARTINEZ JUAN CARLOS </v>
      </c>
      <c r="G7435" s="6" t="s">
        <v>352</v>
      </c>
      <c r="H7435" s="6" t="s">
        <v>935</v>
      </c>
      <c r="I7435" s="8">
        <v>0</v>
      </c>
      <c r="J7435" s="9">
        <v>32728</v>
      </c>
      <c r="K7435" s="9">
        <v>0</v>
      </c>
      <c r="L7435" s="9">
        <v>32728</v>
      </c>
      <c r="M7435" s="16" t="s">
        <v>8449</v>
      </c>
      <c r="N7435" s="14" t="str">
        <f>IF(M7435=0,"",VLOOKUP(M7435,'CUENTAS_CONTABLES'!$A$2:$B$100,2,0))</f>
        <v>TELEFONIA FIJA</v>
      </c>
      <c r="O7435" s="11" t="s">
        <v>9248</v>
      </c>
      <c r="P7435" s="40" t="s">
        <v>9252</v>
      </c>
      <c r="Q7435" s="108">
        <v>4500007433</v>
      </c>
      <c r="R7435" s="43">
        <v>61630</v>
      </c>
      <c r="T7435" s="119"/>
      <c r="U7435" s="119"/>
      <c r="V7435" s="119"/>
    </row>
    <row r="7436" spans="1:22" ht="15.95" customHeight="1" x14ac:dyDescent="0.2">
      <c r="A7436" s="28" t="s">
        <v>8145</v>
      </c>
      <c r="B7436" s="7">
        <v>44918</v>
      </c>
      <c r="C7436" s="7">
        <v>44918</v>
      </c>
      <c r="D7436" s="7">
        <v>44918.718935185185</v>
      </c>
      <c r="E7436" s="20">
        <v>1739</v>
      </c>
      <c r="F7436" s="27" t="str">
        <f>VLOOKUP(E7436,PROVEEDORES!$A$2:$D$1013,2,0)</f>
        <v>PALO VERDE ADROGUE S.R.L</v>
      </c>
      <c r="G7436" s="6" t="s">
        <v>351</v>
      </c>
      <c r="H7436" s="6" t="s">
        <v>381</v>
      </c>
      <c r="I7436" s="8">
        <v>21</v>
      </c>
      <c r="J7436" s="9">
        <v>4000</v>
      </c>
      <c r="K7436" s="9">
        <v>840</v>
      </c>
      <c r="L7436" s="9">
        <v>4840</v>
      </c>
      <c r="M7436" s="16" t="s">
        <v>8449</v>
      </c>
      <c r="N7436" s="14" t="str">
        <f>IF(M7436=0,"",VLOOKUP(M7436,'CUENTAS_CONTABLES'!$A$2:$B$100,2,0))</f>
        <v>TELEFONIA FIJA</v>
      </c>
      <c r="O7436" s="11" t="s">
        <v>9241</v>
      </c>
      <c r="P7436" s="40" t="s">
        <v>9252</v>
      </c>
      <c r="Q7436" s="107">
        <v>4500007434</v>
      </c>
      <c r="R7436" s="43">
        <v>61631</v>
      </c>
      <c r="T7436" s="119"/>
      <c r="U7436" s="119"/>
      <c r="V7436" s="119"/>
    </row>
    <row r="7437" spans="1:22" ht="15.95" customHeight="1" x14ac:dyDescent="0.2">
      <c r="A7437" s="28" t="s">
        <v>5533</v>
      </c>
      <c r="B7437" s="7">
        <v>44918</v>
      </c>
      <c r="C7437" s="7">
        <v>44918</v>
      </c>
      <c r="D7437" s="7">
        <v>44918.799826388888</v>
      </c>
      <c r="E7437" s="20">
        <v>1758</v>
      </c>
      <c r="F7437" s="27" t="str">
        <f>VLOOKUP(E7437,PROVEEDORES!$A$2:$D$1013,2,0)</f>
        <v>PEISA</v>
      </c>
      <c r="G7437" s="6" t="s">
        <v>351</v>
      </c>
      <c r="H7437" s="6" t="s">
        <v>398</v>
      </c>
      <c r="I7437" s="8">
        <v>21</v>
      </c>
      <c r="J7437" s="9">
        <v>135</v>
      </c>
      <c r="K7437" s="9">
        <v>28.35</v>
      </c>
      <c r="L7437" s="9">
        <v>163.35</v>
      </c>
      <c r="M7437" s="16" t="s">
        <v>8449</v>
      </c>
      <c r="N7437" s="14" t="str">
        <f>IF(M7437=0,"",VLOOKUP(M7437,'CUENTAS_CONTABLES'!$A$2:$B$100,2,0))</f>
        <v>TELEFONIA FIJA</v>
      </c>
      <c r="O7437" s="11" t="s">
        <v>9248</v>
      </c>
      <c r="P7437" s="40" t="s">
        <v>9252</v>
      </c>
      <c r="Q7437" s="108">
        <v>4500007435</v>
      </c>
      <c r="R7437" s="43">
        <v>61632</v>
      </c>
      <c r="T7437" s="119"/>
      <c r="U7437" s="119"/>
      <c r="V7437" s="119"/>
    </row>
    <row r="7438" spans="1:22" ht="15.95" customHeight="1" x14ac:dyDescent="0.2">
      <c r="A7438" s="28" t="s">
        <v>5102</v>
      </c>
      <c r="B7438" s="7">
        <v>44918</v>
      </c>
      <c r="C7438" s="7">
        <v>44918</v>
      </c>
      <c r="D7438" s="7">
        <v>44920.702453703707</v>
      </c>
      <c r="E7438" s="20">
        <v>1759</v>
      </c>
      <c r="F7438" s="27" t="str">
        <f>VLOOKUP(E7438,PROVEEDORES!$A$2:$D$1013,2,0)</f>
        <v>PELA HERMANOS S.R.L.</v>
      </c>
      <c r="G7438" s="6" t="s">
        <v>351</v>
      </c>
      <c r="H7438" s="6" t="s">
        <v>546</v>
      </c>
      <c r="I7438" s="8">
        <v>21</v>
      </c>
      <c r="J7438" s="9">
        <v>177.71</v>
      </c>
      <c r="K7438" s="9">
        <v>37.319100000000006</v>
      </c>
      <c r="L7438" s="9">
        <v>215.02910000000003</v>
      </c>
      <c r="M7438" s="16" t="s">
        <v>8449</v>
      </c>
      <c r="N7438" s="14" t="str">
        <f>IF(M7438=0,"",VLOOKUP(M7438,'CUENTAS_CONTABLES'!$A$2:$B$100,2,0))</f>
        <v>TELEFONIA FIJA</v>
      </c>
      <c r="O7438" s="11" t="s">
        <v>9244</v>
      </c>
      <c r="P7438" s="40" t="s">
        <v>9252</v>
      </c>
      <c r="Q7438" s="107">
        <v>4500007436</v>
      </c>
      <c r="R7438" s="43">
        <v>61633</v>
      </c>
      <c r="T7438" s="119"/>
      <c r="U7438" s="119"/>
      <c r="V7438" s="119"/>
    </row>
    <row r="7439" spans="1:22" ht="15.95" customHeight="1" x14ac:dyDescent="0.2">
      <c r="A7439" s="28" t="s">
        <v>2739</v>
      </c>
      <c r="B7439" s="7">
        <v>44918</v>
      </c>
      <c r="C7439" s="7">
        <v>44918</v>
      </c>
      <c r="D7439" s="7">
        <v>44930.647685185184</v>
      </c>
      <c r="E7439" s="20">
        <v>1785</v>
      </c>
      <c r="F7439" s="27" t="str">
        <f>VLOOKUP(E7439,PROVEEDORES!$A$2:$D$1013,2,0)</f>
        <v>POGGIO CAROLA BERNARDA MAGD</v>
      </c>
      <c r="G7439" s="6" t="s">
        <v>352</v>
      </c>
      <c r="H7439" s="6" t="s">
        <v>1287</v>
      </c>
      <c r="I7439" s="8">
        <v>0</v>
      </c>
      <c r="J7439" s="9">
        <v>51360</v>
      </c>
      <c r="K7439" s="9">
        <v>0</v>
      </c>
      <c r="L7439" s="9">
        <v>51360</v>
      </c>
      <c r="M7439" s="16" t="s">
        <v>8449</v>
      </c>
      <c r="N7439" s="14" t="str">
        <f>IF(M7439=0,"",VLOOKUP(M7439,'CUENTAS_CONTABLES'!$A$2:$B$100,2,0))</f>
        <v>TELEFONIA FIJA</v>
      </c>
      <c r="O7439" s="11" t="s">
        <v>9245</v>
      </c>
      <c r="P7439" s="40" t="s">
        <v>9252</v>
      </c>
      <c r="Q7439" s="108">
        <v>4500007437</v>
      </c>
      <c r="R7439" s="43">
        <v>61634</v>
      </c>
      <c r="T7439" s="119"/>
      <c r="U7439" s="119"/>
      <c r="V7439" s="119"/>
    </row>
    <row r="7440" spans="1:22" ht="15.95" customHeight="1" x14ac:dyDescent="0.2">
      <c r="A7440" s="28" t="s">
        <v>6197</v>
      </c>
      <c r="B7440" s="7">
        <v>44918</v>
      </c>
      <c r="C7440" s="7">
        <v>44918</v>
      </c>
      <c r="D7440" s="7">
        <v>44919.438715277778</v>
      </c>
      <c r="E7440" s="20">
        <v>1863</v>
      </c>
      <c r="F7440" s="27" t="str">
        <f>VLOOKUP(E7440,PROVEEDORES!$A$2:$D$1013,2,0)</f>
        <v>SANCHEZ EDUARDO JORGE</v>
      </c>
      <c r="G7440" s="6" t="s">
        <v>351</v>
      </c>
      <c r="H7440" s="6" t="s">
        <v>763</v>
      </c>
      <c r="I7440" s="8">
        <v>21</v>
      </c>
      <c r="J7440" s="9">
        <v>22100</v>
      </c>
      <c r="K7440" s="9">
        <v>4641</v>
      </c>
      <c r="L7440" s="9">
        <v>26741</v>
      </c>
      <c r="M7440" s="16" t="s">
        <v>8449</v>
      </c>
      <c r="N7440" s="14" t="str">
        <f>IF(M7440=0,"",VLOOKUP(M7440,'CUENTAS_CONTABLES'!$A$2:$B$100,2,0))</f>
        <v>TELEFONIA FIJA</v>
      </c>
      <c r="O7440" s="11" t="s">
        <v>8357</v>
      </c>
      <c r="P7440" s="40" t="s">
        <v>9252</v>
      </c>
      <c r="Q7440" s="107">
        <v>4500007438</v>
      </c>
      <c r="R7440" s="43">
        <v>0</v>
      </c>
      <c r="T7440" s="119"/>
      <c r="U7440" s="119"/>
      <c r="V7440" s="119"/>
    </row>
    <row r="7441" spans="1:22" ht="15.95" customHeight="1" x14ac:dyDescent="0.2">
      <c r="A7441" s="28" t="s">
        <v>8149</v>
      </c>
      <c r="B7441" s="7">
        <v>44918</v>
      </c>
      <c r="C7441" s="7">
        <v>44918</v>
      </c>
      <c r="D7441" s="7">
        <v>44930.644814814812</v>
      </c>
      <c r="E7441" s="20">
        <v>1880</v>
      </c>
      <c r="F7441" s="27" t="str">
        <f>VLOOKUP(E7441,PROVEEDORES!$A$2:$D$1013,2,0)</f>
        <v>SELLOS QUER S.R.L.</v>
      </c>
      <c r="G7441" s="6" t="s">
        <v>351</v>
      </c>
      <c r="H7441" s="6" t="s">
        <v>415</v>
      </c>
      <c r="I7441" s="8">
        <v>21</v>
      </c>
      <c r="J7441" s="9">
        <v>53.71</v>
      </c>
      <c r="K7441" s="9">
        <v>11.279100000000001</v>
      </c>
      <c r="L7441" s="9">
        <v>64.989100000000008</v>
      </c>
      <c r="M7441" s="16" t="s">
        <v>8449</v>
      </c>
      <c r="N7441" s="14" t="str">
        <f>IF(M7441=0,"",VLOOKUP(M7441,'CUENTAS_CONTABLES'!$A$2:$B$100,2,0))</f>
        <v>TELEFONIA FIJA</v>
      </c>
      <c r="O7441" s="11" t="s">
        <v>8357</v>
      </c>
      <c r="P7441" s="40" t="s">
        <v>9252</v>
      </c>
      <c r="Q7441" s="108">
        <v>4500007439</v>
      </c>
      <c r="R7441" s="43">
        <v>61636</v>
      </c>
      <c r="T7441" s="119"/>
      <c r="U7441" s="119"/>
      <c r="V7441" s="119"/>
    </row>
    <row r="7442" spans="1:22" ht="15.95" customHeight="1" x14ac:dyDescent="0.2">
      <c r="A7442" s="28" t="s">
        <v>8156</v>
      </c>
      <c r="B7442" s="7">
        <v>44918</v>
      </c>
      <c r="C7442" s="7">
        <v>44918</v>
      </c>
      <c r="D7442" s="7">
        <v>44946.549016203702</v>
      </c>
      <c r="E7442" s="20">
        <v>1905</v>
      </c>
      <c r="F7442" s="27" t="str">
        <f>VLOOKUP(E7442,PROVEEDORES!$A$2:$D$1013,2,0)</f>
        <v>SILVIA CAUDANA MARTINEZ</v>
      </c>
      <c r="G7442" s="6" t="s">
        <v>351</v>
      </c>
      <c r="H7442" s="6" t="s">
        <v>390</v>
      </c>
      <c r="I7442" s="8">
        <v>21</v>
      </c>
      <c r="J7442" s="9">
        <v>30.36</v>
      </c>
      <c r="K7442" s="9">
        <v>6.3755999999999995</v>
      </c>
      <c r="L7442" s="9">
        <v>36.735599999999998</v>
      </c>
      <c r="M7442" s="16" t="s">
        <v>8449</v>
      </c>
      <c r="N7442" s="14" t="str">
        <f>IF(M7442=0,"",VLOOKUP(M7442,'CUENTAS_CONTABLES'!$A$2:$B$100,2,0))</f>
        <v>TELEFONIA FIJA</v>
      </c>
      <c r="O7442" s="11" t="s">
        <v>8357</v>
      </c>
      <c r="P7442" s="40" t="s">
        <v>9252</v>
      </c>
      <c r="Q7442" s="107">
        <v>4500007440</v>
      </c>
      <c r="R7442" s="43">
        <v>61637</v>
      </c>
      <c r="T7442" s="119"/>
      <c r="U7442" s="119"/>
      <c r="V7442" s="119"/>
    </row>
    <row r="7443" spans="1:22" ht="15.95" customHeight="1" x14ac:dyDescent="0.2">
      <c r="A7443" s="28" t="s">
        <v>8146</v>
      </c>
      <c r="B7443" s="7">
        <v>44918</v>
      </c>
      <c r="C7443" s="7">
        <v>44918</v>
      </c>
      <c r="D7443" s="7">
        <v>44925.759293981479</v>
      </c>
      <c r="E7443" s="20">
        <v>1909</v>
      </c>
      <c r="F7443" s="27" t="str">
        <f>VLOOKUP(E7443,PROVEEDORES!$A$2:$D$1013,2,0)</f>
        <v>SIMOSA S.R.L</v>
      </c>
      <c r="G7443" s="6" t="s">
        <v>351</v>
      </c>
      <c r="H7443" s="6" t="s">
        <v>452</v>
      </c>
      <c r="I7443" s="8">
        <v>10.5</v>
      </c>
      <c r="J7443" s="9">
        <v>2452.66</v>
      </c>
      <c r="K7443" s="9">
        <v>257.52929999999998</v>
      </c>
      <c r="L7443" s="9">
        <v>2710.1893</v>
      </c>
      <c r="M7443" s="16" t="s">
        <v>8449</v>
      </c>
      <c r="N7443" s="14" t="str">
        <f>IF(M7443=0,"",VLOOKUP(M7443,'CUENTAS_CONTABLES'!$A$2:$B$100,2,0))</f>
        <v>TELEFONIA FIJA</v>
      </c>
      <c r="O7443" s="11" t="s">
        <v>9248</v>
      </c>
      <c r="P7443" s="40" t="s">
        <v>9252</v>
      </c>
      <c r="Q7443" s="108">
        <v>4500007441</v>
      </c>
      <c r="R7443" s="43">
        <v>61638</v>
      </c>
      <c r="T7443" s="119"/>
      <c r="U7443" s="119"/>
      <c r="V7443" s="119"/>
    </row>
    <row r="7444" spans="1:22" ht="15.95" customHeight="1" x14ac:dyDescent="0.2">
      <c r="A7444" s="28" t="s">
        <v>8143</v>
      </c>
      <c r="B7444" s="7">
        <v>44918</v>
      </c>
      <c r="C7444" s="7">
        <v>44918</v>
      </c>
      <c r="D7444" s="7">
        <v>44930.511458333334</v>
      </c>
      <c r="E7444" s="20">
        <v>1961</v>
      </c>
      <c r="F7444" s="27" t="str">
        <f>VLOOKUP(E7444,PROVEEDORES!$A$2:$D$1013,2,0)</f>
        <v>TRANSPORTE SAN JUAN S.A.C.I.F.A.</v>
      </c>
      <c r="G7444" s="6" t="s">
        <v>351</v>
      </c>
      <c r="H7444" s="6" t="s">
        <v>573</v>
      </c>
      <c r="I7444" s="8">
        <v>21</v>
      </c>
      <c r="J7444" s="9">
        <v>136.36000000000001</v>
      </c>
      <c r="K7444" s="9">
        <v>28.635600000000004</v>
      </c>
      <c r="L7444" s="9">
        <v>164.99560000000002</v>
      </c>
      <c r="M7444" s="16" t="s">
        <v>8449</v>
      </c>
      <c r="N7444" s="14" t="str">
        <f>IF(M7444=0,"",VLOOKUP(M7444,'CUENTAS_CONTABLES'!$A$2:$B$100,2,0))</f>
        <v>TELEFONIA FIJA</v>
      </c>
      <c r="O7444" s="11" t="s">
        <v>9241</v>
      </c>
      <c r="P7444" s="40" t="s">
        <v>9252</v>
      </c>
      <c r="Q7444" s="107">
        <v>4500007442</v>
      </c>
      <c r="R7444" s="43">
        <v>61639</v>
      </c>
      <c r="T7444" s="119"/>
      <c r="U7444" s="119"/>
      <c r="V7444" s="119"/>
    </row>
    <row r="7445" spans="1:22" ht="15.95" customHeight="1" x14ac:dyDescent="0.2">
      <c r="A7445" s="28" t="s">
        <v>8147</v>
      </c>
      <c r="B7445" s="7">
        <v>44918</v>
      </c>
      <c r="C7445" s="7">
        <v>44918</v>
      </c>
      <c r="D7445" s="7">
        <v>44933.728958333333</v>
      </c>
      <c r="E7445" s="20">
        <v>1977</v>
      </c>
      <c r="F7445" s="27" t="str">
        <f>VLOOKUP(E7445,PROVEEDORES!$A$2:$D$1013,2,0)</f>
        <v>UNIVERSIDAD NACIONAL DE CORDOBA</v>
      </c>
      <c r="G7445" s="6" t="s">
        <v>351</v>
      </c>
      <c r="H7445" s="6" t="s">
        <v>590</v>
      </c>
      <c r="I7445" s="8">
        <v>21</v>
      </c>
      <c r="J7445" s="9">
        <v>4219.12</v>
      </c>
      <c r="K7445" s="9">
        <v>886.01520000000005</v>
      </c>
      <c r="L7445" s="9">
        <v>5105.1351999999997</v>
      </c>
      <c r="M7445" s="16" t="s">
        <v>8449</v>
      </c>
      <c r="N7445" s="14" t="str">
        <f>IF(M7445=0,"",VLOOKUP(M7445,'CUENTAS_CONTABLES'!$A$2:$B$100,2,0))</f>
        <v>TELEFONIA FIJA</v>
      </c>
      <c r="O7445" s="11" t="s">
        <v>9248</v>
      </c>
      <c r="P7445" s="40" t="s">
        <v>9252</v>
      </c>
      <c r="Q7445" s="108">
        <v>4500007443</v>
      </c>
      <c r="R7445" s="43">
        <v>61640</v>
      </c>
      <c r="T7445" s="119"/>
      <c r="U7445" s="119"/>
      <c r="V7445" s="119"/>
    </row>
    <row r="7446" spans="1:22" ht="15.95" customHeight="1" x14ac:dyDescent="0.2">
      <c r="A7446" s="28" t="s">
        <v>8188</v>
      </c>
      <c r="B7446" s="7">
        <v>44919</v>
      </c>
      <c r="C7446" s="7">
        <v>44919</v>
      </c>
      <c r="D7446" s="7">
        <v>44925.665567129632</v>
      </c>
      <c r="E7446" s="20">
        <v>1019</v>
      </c>
      <c r="F7446" s="27" t="str">
        <f>VLOOKUP(E7446,PROVEEDORES!$A$2:$D$1013,2,0)</f>
        <v>AEROLINEAS ARGENTINAS S.A.</v>
      </c>
      <c r="G7446" s="6" t="s">
        <v>351</v>
      </c>
      <c r="H7446" s="6" t="s">
        <v>396</v>
      </c>
      <c r="I7446" s="8">
        <v>21</v>
      </c>
      <c r="J7446" s="9">
        <v>507.01</v>
      </c>
      <c r="K7446" s="9">
        <v>106.4721</v>
      </c>
      <c r="L7446" s="9">
        <v>613.48209999999995</v>
      </c>
      <c r="M7446" s="16" t="s">
        <v>8450</v>
      </c>
      <c r="N7446" s="14" t="str">
        <f>IF(M7446=0,"",VLOOKUP(M7446,'CUENTAS_CONTABLES'!$A$2:$B$100,2,0))</f>
        <v>TELEFONIA MOVIL</v>
      </c>
      <c r="O7446" s="11" t="s">
        <v>9248</v>
      </c>
      <c r="P7446" s="40" t="s">
        <v>9256</v>
      </c>
      <c r="Q7446" s="107">
        <v>4500007444</v>
      </c>
      <c r="R7446" s="43">
        <v>61641</v>
      </c>
      <c r="T7446" s="119"/>
      <c r="U7446" s="119"/>
      <c r="V7446" s="119"/>
    </row>
    <row r="7447" spans="1:22" ht="15.95" customHeight="1" x14ac:dyDescent="0.2">
      <c r="A7447" s="28" t="s">
        <v>8184</v>
      </c>
      <c r="B7447" s="7">
        <v>44919</v>
      </c>
      <c r="C7447" s="7">
        <v>44919</v>
      </c>
      <c r="D7447" s="7">
        <v>44924.493171296293</v>
      </c>
      <c r="E7447" s="20">
        <v>1027</v>
      </c>
      <c r="F7447" s="27" t="str">
        <f>VLOOKUP(E7447,PROVEEDORES!$A$2:$D$1013,2,0)</f>
        <v>AIMETTA Y RIMONDA SRL</v>
      </c>
      <c r="G7447" s="6" t="s">
        <v>351</v>
      </c>
      <c r="H7447" s="6" t="s">
        <v>419</v>
      </c>
      <c r="I7447" s="8">
        <v>21</v>
      </c>
      <c r="J7447" s="9">
        <v>396.72</v>
      </c>
      <c r="K7447" s="9">
        <v>83.311200000000014</v>
      </c>
      <c r="L7447" s="9">
        <v>480.03120000000001</v>
      </c>
      <c r="M7447" s="16" t="s">
        <v>8450</v>
      </c>
      <c r="N7447" s="14" t="str">
        <f>IF(M7447=0,"",VLOOKUP(M7447,'CUENTAS_CONTABLES'!$A$2:$B$100,2,0))</f>
        <v>TELEFONIA MOVIL</v>
      </c>
      <c r="O7447" s="11" t="s">
        <v>9246</v>
      </c>
      <c r="P7447" s="40" t="s">
        <v>9256</v>
      </c>
      <c r="Q7447" s="108">
        <v>4500007445</v>
      </c>
      <c r="R7447" s="43">
        <v>61642</v>
      </c>
      <c r="T7447" s="119"/>
      <c r="U7447" s="119"/>
      <c r="V7447" s="119"/>
    </row>
    <row r="7448" spans="1:22" ht="15.95" customHeight="1" x14ac:dyDescent="0.2">
      <c r="A7448" s="28" t="s">
        <v>8197</v>
      </c>
      <c r="B7448" s="7">
        <v>44919</v>
      </c>
      <c r="C7448" s="7">
        <v>44919</v>
      </c>
      <c r="D7448" s="7">
        <v>44946.548472222225</v>
      </c>
      <c r="E7448" s="20">
        <v>1032</v>
      </c>
      <c r="F7448" s="27" t="str">
        <f>VLOOKUP(E7448,PROVEEDORES!$A$2:$D$1013,2,0)</f>
        <v>ALDUNCIN LUCIA BELEN</v>
      </c>
      <c r="G7448" s="6" t="s">
        <v>351</v>
      </c>
      <c r="H7448" s="6" t="s">
        <v>412</v>
      </c>
      <c r="I7448" s="8">
        <v>21</v>
      </c>
      <c r="J7448" s="9">
        <v>61.42</v>
      </c>
      <c r="K7448" s="9">
        <v>12.898199999999999</v>
      </c>
      <c r="L7448" s="9">
        <v>74.318200000000004</v>
      </c>
      <c r="M7448" s="16" t="s">
        <v>8450</v>
      </c>
      <c r="N7448" s="14" t="str">
        <f>IF(M7448=0,"",VLOOKUP(M7448,'CUENTAS_CONTABLES'!$A$2:$B$100,2,0))</f>
        <v>TELEFONIA MOVIL</v>
      </c>
      <c r="O7448" s="11" t="s">
        <v>9245</v>
      </c>
      <c r="P7448" s="40" t="s">
        <v>9252</v>
      </c>
      <c r="Q7448" s="107">
        <v>4500007446</v>
      </c>
      <c r="R7448" s="43">
        <v>61643</v>
      </c>
      <c r="T7448" s="119"/>
      <c r="U7448" s="119"/>
      <c r="V7448" s="119"/>
    </row>
    <row r="7449" spans="1:22" ht="15.95" customHeight="1" x14ac:dyDescent="0.2">
      <c r="A7449" s="28" t="s">
        <v>8175</v>
      </c>
      <c r="B7449" s="7">
        <v>44919</v>
      </c>
      <c r="C7449" s="7">
        <v>44919</v>
      </c>
      <c r="D7449" s="7">
        <v>44946.547500000001</v>
      </c>
      <c r="E7449" s="20">
        <v>1077</v>
      </c>
      <c r="F7449" s="27" t="str">
        <f>VLOOKUP(E7449,PROVEEDORES!$A$2:$D$1013,2,0)</f>
        <v>ARCE JUAN MANUEL</v>
      </c>
      <c r="G7449" s="6" t="s">
        <v>351</v>
      </c>
      <c r="H7449" s="6" t="s">
        <v>504</v>
      </c>
      <c r="I7449" s="8">
        <v>21</v>
      </c>
      <c r="J7449" s="9">
        <v>131.06</v>
      </c>
      <c r="K7449" s="9">
        <v>27.522600000000001</v>
      </c>
      <c r="L7449" s="9">
        <v>158.58260000000001</v>
      </c>
      <c r="M7449" s="16" t="s">
        <v>8449</v>
      </c>
      <c r="N7449" s="14" t="str">
        <f>IF(M7449=0,"",VLOOKUP(M7449,'CUENTAS_CONTABLES'!$A$2:$B$100,2,0))</f>
        <v>TELEFONIA FIJA</v>
      </c>
      <c r="O7449" s="11" t="s">
        <v>9242</v>
      </c>
      <c r="P7449" s="40" t="s">
        <v>9259</v>
      </c>
      <c r="Q7449" s="108">
        <v>4500007447</v>
      </c>
      <c r="R7449" s="43">
        <v>61644</v>
      </c>
      <c r="T7449" s="119"/>
      <c r="U7449" s="119"/>
      <c r="V7449" s="119"/>
    </row>
    <row r="7450" spans="1:22" ht="15.95" customHeight="1" x14ac:dyDescent="0.2">
      <c r="A7450" s="28" t="s">
        <v>8187</v>
      </c>
      <c r="B7450" s="7">
        <v>44919</v>
      </c>
      <c r="C7450" s="7">
        <v>44919</v>
      </c>
      <c r="D7450" s="7">
        <v>44920.384016203701</v>
      </c>
      <c r="E7450" s="20">
        <v>1139</v>
      </c>
      <c r="F7450" s="27" t="str">
        <f>VLOOKUP(E7450,PROVEEDORES!$A$2:$D$1013,2,0)</f>
        <v>BUEN CREDIT S.A.</v>
      </c>
      <c r="G7450" s="6" t="s">
        <v>351</v>
      </c>
      <c r="H7450" s="6" t="s">
        <v>396</v>
      </c>
      <c r="I7450" s="8">
        <v>21</v>
      </c>
      <c r="J7450" s="9">
        <v>2530</v>
      </c>
      <c r="K7450" s="9">
        <v>531.29999999999995</v>
      </c>
      <c r="L7450" s="9">
        <v>3061.3</v>
      </c>
      <c r="M7450" s="16" t="s">
        <v>8450</v>
      </c>
      <c r="N7450" s="14" t="str">
        <f>IF(M7450=0,"",VLOOKUP(M7450,'CUENTAS_CONTABLES'!$A$2:$B$100,2,0))</f>
        <v>TELEFONIA MOVIL</v>
      </c>
      <c r="O7450" s="11" t="s">
        <v>9245</v>
      </c>
      <c r="P7450" s="40" t="s">
        <v>9256</v>
      </c>
      <c r="Q7450" s="107">
        <v>4500007448</v>
      </c>
      <c r="R7450" s="43">
        <v>61645</v>
      </c>
      <c r="T7450" s="119"/>
      <c r="U7450" s="119"/>
      <c r="V7450" s="119"/>
    </row>
    <row r="7451" spans="1:22" ht="15.95" customHeight="1" x14ac:dyDescent="0.2">
      <c r="A7451" s="28" t="s">
        <v>8178</v>
      </c>
      <c r="B7451" s="7">
        <v>44919</v>
      </c>
      <c r="C7451" s="7">
        <v>44919</v>
      </c>
      <c r="D7451" s="7">
        <v>44923.550196759257</v>
      </c>
      <c r="E7451" s="20">
        <v>1153</v>
      </c>
      <c r="F7451" s="27" t="str">
        <f>VLOOKUP(E7451,PROVEEDORES!$A$2:$D$1013,2,0)</f>
        <v>CAMAROTTI JAVIER Y RODRIGO SH</v>
      </c>
      <c r="G7451" s="6" t="s">
        <v>351</v>
      </c>
      <c r="H7451" s="6" t="s">
        <v>415</v>
      </c>
      <c r="I7451" s="8">
        <v>21</v>
      </c>
      <c r="J7451" s="9">
        <v>49.59</v>
      </c>
      <c r="K7451" s="9">
        <v>10.413900000000002</v>
      </c>
      <c r="L7451" s="9">
        <v>60.003900000000002</v>
      </c>
      <c r="M7451" s="16" t="s">
        <v>8449</v>
      </c>
      <c r="N7451" s="14" t="str">
        <f>IF(M7451=0,"",VLOOKUP(M7451,'CUENTAS_CONTABLES'!$A$2:$B$100,2,0))</f>
        <v>TELEFONIA FIJA</v>
      </c>
      <c r="O7451" s="11" t="s">
        <v>9241</v>
      </c>
      <c r="P7451" s="40" t="s">
        <v>9259</v>
      </c>
      <c r="Q7451" s="108">
        <v>4500007449</v>
      </c>
      <c r="R7451" s="43">
        <v>61646</v>
      </c>
      <c r="T7451" s="119"/>
      <c r="U7451" s="119"/>
      <c r="V7451" s="119"/>
    </row>
    <row r="7452" spans="1:22" ht="15.95" customHeight="1" x14ac:dyDescent="0.2">
      <c r="A7452" s="28" t="s">
        <v>8183</v>
      </c>
      <c r="B7452" s="7">
        <v>44919</v>
      </c>
      <c r="C7452" s="7">
        <v>44919</v>
      </c>
      <c r="D7452" s="7">
        <v>44940.550625000003</v>
      </c>
      <c r="E7452" s="20">
        <v>1163</v>
      </c>
      <c r="F7452" s="27" t="str">
        <f>VLOOKUP(E7452,PROVEEDORES!$A$2:$D$1013,2,0)</f>
        <v>CARONI CARLOS FERNANDO</v>
      </c>
      <c r="G7452" s="6" t="s">
        <v>351</v>
      </c>
      <c r="H7452" s="6" t="s">
        <v>358</v>
      </c>
      <c r="I7452" s="8">
        <v>27</v>
      </c>
      <c r="J7452" s="9">
        <v>900.29</v>
      </c>
      <c r="K7452" s="9">
        <v>243.07829999999998</v>
      </c>
      <c r="L7452" s="9">
        <v>1143.3682999999999</v>
      </c>
      <c r="M7452" s="16" t="s">
        <v>8450</v>
      </c>
      <c r="N7452" s="14" t="str">
        <f>IF(M7452=0,"",VLOOKUP(M7452,'CUENTAS_CONTABLES'!$A$2:$B$100,2,0))</f>
        <v>TELEFONIA MOVIL</v>
      </c>
      <c r="O7452" s="11" t="s">
        <v>8357</v>
      </c>
      <c r="P7452" s="40" t="s">
        <v>9256</v>
      </c>
      <c r="Q7452" s="107">
        <v>4500007450</v>
      </c>
      <c r="R7452" s="43">
        <v>61647</v>
      </c>
      <c r="T7452" s="119"/>
      <c r="U7452" s="119"/>
      <c r="V7452" s="119"/>
    </row>
    <row r="7453" spans="1:22" ht="15.95" customHeight="1" x14ac:dyDescent="0.2">
      <c r="A7453" s="28" t="s">
        <v>8190</v>
      </c>
      <c r="B7453" s="7">
        <v>44919</v>
      </c>
      <c r="C7453" s="7">
        <v>44919</v>
      </c>
      <c r="D7453" s="7">
        <v>44927.682870370372</v>
      </c>
      <c r="E7453" s="20">
        <v>1188</v>
      </c>
      <c r="F7453" s="27" t="str">
        <f>VLOOKUP(E7453,PROVEEDORES!$A$2:$D$1013,2,0)</f>
        <v>CHAVARRIA WALTER JAIME</v>
      </c>
      <c r="G7453" s="6" t="s">
        <v>351</v>
      </c>
      <c r="H7453" s="6" t="s">
        <v>396</v>
      </c>
      <c r="I7453" s="8">
        <v>10.5</v>
      </c>
      <c r="J7453" s="9">
        <v>871139</v>
      </c>
      <c r="K7453" s="9">
        <v>91469.595000000001</v>
      </c>
      <c r="L7453" s="9">
        <v>962608.59499999997</v>
      </c>
      <c r="M7453" s="16" t="s">
        <v>8450</v>
      </c>
      <c r="N7453" s="14" t="str">
        <f>IF(M7453=0,"",VLOOKUP(M7453,'CUENTAS_CONTABLES'!$A$2:$B$100,2,0))</f>
        <v>TELEFONIA MOVIL</v>
      </c>
      <c r="O7453" s="11" t="s">
        <v>9246</v>
      </c>
      <c r="P7453" s="40" t="s">
        <v>9256</v>
      </c>
      <c r="Q7453" s="108">
        <v>4500007451</v>
      </c>
      <c r="R7453" s="43">
        <v>61648</v>
      </c>
      <c r="T7453" s="119"/>
      <c r="U7453" s="119"/>
      <c r="V7453" s="119"/>
    </row>
    <row r="7454" spans="1:22" ht="15.95" customHeight="1" x14ac:dyDescent="0.2">
      <c r="A7454" s="28" t="s">
        <v>4119</v>
      </c>
      <c r="B7454" s="7">
        <v>44919</v>
      </c>
      <c r="C7454" s="7">
        <v>44919</v>
      </c>
      <c r="D7454" s="7">
        <v>44919.733356481483</v>
      </c>
      <c r="E7454" s="20">
        <v>1193</v>
      </c>
      <c r="F7454" s="27" t="str">
        <f>VLOOKUP(E7454,PROVEEDORES!$A$2:$D$1013,2,0)</f>
        <v>CITILAN ARGENTINA SA</v>
      </c>
      <c r="G7454" s="6" t="s">
        <v>351</v>
      </c>
      <c r="H7454" s="6" t="s">
        <v>605</v>
      </c>
      <c r="I7454" s="8">
        <v>21</v>
      </c>
      <c r="J7454" s="9">
        <v>8500</v>
      </c>
      <c r="K7454" s="9">
        <v>1785</v>
      </c>
      <c r="L7454" s="9">
        <v>10285</v>
      </c>
      <c r="M7454" s="16" t="s">
        <v>8450</v>
      </c>
      <c r="N7454" s="14" t="str">
        <f>IF(M7454=0,"",VLOOKUP(M7454,'CUENTAS_CONTABLES'!$A$2:$B$100,2,0))</f>
        <v>TELEFONIA MOVIL</v>
      </c>
      <c r="O7454" s="11" t="s">
        <v>9242</v>
      </c>
      <c r="P7454" s="40" t="s">
        <v>9256</v>
      </c>
      <c r="Q7454" s="107">
        <v>4500007452</v>
      </c>
      <c r="R7454" s="43">
        <v>0</v>
      </c>
      <c r="T7454" s="119"/>
      <c r="U7454" s="119"/>
      <c r="V7454" s="119"/>
    </row>
    <row r="7455" spans="1:22" ht="15.95" customHeight="1" x14ac:dyDescent="0.2">
      <c r="A7455" s="28" t="s">
        <v>8179</v>
      </c>
      <c r="B7455" s="7">
        <v>44919</v>
      </c>
      <c r="C7455" s="7">
        <v>44919</v>
      </c>
      <c r="D7455" s="7">
        <v>44923.548576388886</v>
      </c>
      <c r="E7455" s="20">
        <v>1226</v>
      </c>
      <c r="F7455" s="27" t="str">
        <f>VLOOKUP(E7455,PROVEEDORES!$A$2:$D$1013,2,0)</f>
        <v>CORAFAL NORTE S.A.</v>
      </c>
      <c r="G7455" s="6" t="s">
        <v>351</v>
      </c>
      <c r="H7455" s="6" t="s">
        <v>415</v>
      </c>
      <c r="I7455" s="8">
        <v>21</v>
      </c>
      <c r="J7455" s="9">
        <v>53.71</v>
      </c>
      <c r="K7455" s="9">
        <v>11.279100000000001</v>
      </c>
      <c r="L7455" s="9">
        <v>64.989100000000008</v>
      </c>
      <c r="M7455" s="16" t="s">
        <v>8449</v>
      </c>
      <c r="N7455" s="14" t="str">
        <f>IF(M7455=0,"",VLOOKUP(M7455,'CUENTAS_CONTABLES'!$A$2:$B$100,2,0))</f>
        <v>TELEFONIA FIJA</v>
      </c>
      <c r="O7455" s="11" t="s">
        <v>9244</v>
      </c>
      <c r="P7455" s="40" t="s">
        <v>9259</v>
      </c>
      <c r="Q7455" s="108">
        <v>4500007453</v>
      </c>
      <c r="R7455" s="43">
        <v>61650</v>
      </c>
      <c r="T7455" s="119"/>
      <c r="U7455" s="119"/>
      <c r="V7455" s="119"/>
    </row>
    <row r="7456" spans="1:22" ht="15.95" customHeight="1" x14ac:dyDescent="0.2">
      <c r="A7456" s="28" t="s">
        <v>8194</v>
      </c>
      <c r="B7456" s="7">
        <v>44919</v>
      </c>
      <c r="C7456" s="7">
        <v>44919</v>
      </c>
      <c r="D7456" s="7">
        <v>44926.645567129628</v>
      </c>
      <c r="E7456" s="20">
        <v>1259</v>
      </c>
      <c r="F7456" s="27" t="str">
        <f>VLOOKUP(E7456,PROVEEDORES!$A$2:$D$1013,2,0)</f>
        <v>DEAN FUNES SRL</v>
      </c>
      <c r="G7456" s="6" t="s">
        <v>351</v>
      </c>
      <c r="H7456" s="6" t="s">
        <v>624</v>
      </c>
      <c r="I7456" s="8">
        <v>21</v>
      </c>
      <c r="J7456" s="9">
        <v>330.48</v>
      </c>
      <c r="K7456" s="9">
        <v>69.400800000000004</v>
      </c>
      <c r="L7456" s="9">
        <v>399.88080000000002</v>
      </c>
      <c r="M7456" s="16" t="s">
        <v>8450</v>
      </c>
      <c r="N7456" s="14" t="str">
        <f>IF(M7456=0,"",VLOOKUP(M7456,'CUENTAS_CONTABLES'!$A$2:$B$100,2,0))</f>
        <v>TELEFONIA MOVIL</v>
      </c>
      <c r="O7456" s="11" t="s">
        <v>9242</v>
      </c>
      <c r="P7456" s="40" t="s">
        <v>9252</v>
      </c>
      <c r="Q7456" s="107">
        <v>4500007454</v>
      </c>
      <c r="R7456" s="43">
        <v>61651</v>
      </c>
      <c r="T7456" s="119"/>
      <c r="U7456" s="119"/>
      <c r="V7456" s="119"/>
    </row>
    <row r="7457" spans="1:22" ht="15.95" customHeight="1" x14ac:dyDescent="0.2">
      <c r="A7457" s="28" t="s">
        <v>8199</v>
      </c>
      <c r="B7457" s="7">
        <v>44919</v>
      </c>
      <c r="C7457" s="7">
        <v>44919</v>
      </c>
      <c r="D7457" s="7">
        <v>44927.701620370368</v>
      </c>
      <c r="E7457" s="20">
        <v>1345</v>
      </c>
      <c r="F7457" s="27" t="str">
        <f>VLOOKUP(E7457,PROVEEDORES!$A$2:$D$1013,2,0)</f>
        <v>ESTACION DE SERVICIO DE AUTOPISTA S.R.L.</v>
      </c>
      <c r="G7457" s="6" t="s">
        <v>351</v>
      </c>
      <c r="H7457" s="6" t="s">
        <v>1344</v>
      </c>
      <c r="I7457" s="8">
        <v>21</v>
      </c>
      <c r="J7457" s="9">
        <v>229.27</v>
      </c>
      <c r="K7457" s="9">
        <v>48.146700000000003</v>
      </c>
      <c r="L7457" s="9">
        <v>277.41669999999999</v>
      </c>
      <c r="M7457" s="16" t="s">
        <v>8450</v>
      </c>
      <c r="N7457" s="14" t="str">
        <f>IF(M7457=0,"",VLOOKUP(M7457,'CUENTAS_CONTABLES'!$A$2:$B$100,2,0))</f>
        <v>TELEFONIA MOVIL</v>
      </c>
      <c r="O7457" s="11" t="s">
        <v>9246</v>
      </c>
      <c r="P7457" s="40" t="s">
        <v>9252</v>
      </c>
      <c r="Q7457" s="108">
        <v>4500007455</v>
      </c>
      <c r="R7457" s="43">
        <v>0</v>
      </c>
      <c r="T7457" s="119"/>
      <c r="U7457" s="119"/>
      <c r="V7457" s="119"/>
    </row>
    <row r="7458" spans="1:22" ht="15.95" customHeight="1" x14ac:dyDescent="0.2">
      <c r="A7458" s="28" t="s">
        <v>8191</v>
      </c>
      <c r="B7458" s="7">
        <v>44919</v>
      </c>
      <c r="C7458" s="7">
        <v>44919</v>
      </c>
      <c r="D7458" s="7">
        <v>44919.655347222222</v>
      </c>
      <c r="E7458" s="20">
        <v>2010</v>
      </c>
      <c r="F7458" s="27" t="str">
        <f>VLOOKUP(E7458,PROVEEDORES!$A$2:$D$1013,2,0)</f>
        <v>FABIÁN TORRES</v>
      </c>
      <c r="G7458" s="6" t="s">
        <v>351</v>
      </c>
      <c r="H7458" s="6" t="s">
        <v>869</v>
      </c>
      <c r="I7458" s="8">
        <v>21</v>
      </c>
      <c r="J7458" s="9">
        <v>206.61</v>
      </c>
      <c r="K7458" s="9">
        <v>43.388100000000001</v>
      </c>
      <c r="L7458" s="9">
        <v>249.99810000000002</v>
      </c>
      <c r="M7458" s="16" t="s">
        <v>8450</v>
      </c>
      <c r="N7458" s="14" t="str">
        <f>IF(M7458=0,"",VLOOKUP(M7458,'CUENTAS_CONTABLES'!$A$2:$B$100,2,0))</f>
        <v>TELEFONIA MOVIL</v>
      </c>
      <c r="O7458" s="11" t="s">
        <v>9242</v>
      </c>
      <c r="P7458" s="40" t="s">
        <v>9256</v>
      </c>
      <c r="Q7458" s="107">
        <v>4500007456</v>
      </c>
      <c r="R7458" s="43">
        <v>61653</v>
      </c>
      <c r="T7458" s="119"/>
      <c r="U7458" s="119"/>
      <c r="V7458" s="119"/>
    </row>
    <row r="7459" spans="1:22" ht="15.95" customHeight="1" x14ac:dyDescent="0.2">
      <c r="A7459" s="28" t="s">
        <v>8177</v>
      </c>
      <c r="B7459" s="7">
        <v>44919</v>
      </c>
      <c r="C7459" s="7">
        <v>44919</v>
      </c>
      <c r="D7459" s="7">
        <v>44919.595023148147</v>
      </c>
      <c r="E7459" s="20">
        <v>1401</v>
      </c>
      <c r="F7459" s="27" t="str">
        <f>VLOOKUP(E7459,PROVEEDORES!$A$2:$D$1013,2,0)</f>
        <v>FUENTES GOMEZ SEBASTIAN EMANUEL</v>
      </c>
      <c r="G7459" s="6" t="s">
        <v>351</v>
      </c>
      <c r="H7459" s="6" t="s">
        <v>529</v>
      </c>
      <c r="I7459" s="8">
        <v>21</v>
      </c>
      <c r="J7459" s="9">
        <v>10595.03</v>
      </c>
      <c r="K7459" s="9">
        <v>2224.9562999999998</v>
      </c>
      <c r="L7459" s="9">
        <v>12819.9863</v>
      </c>
      <c r="M7459" s="16" t="s">
        <v>8449</v>
      </c>
      <c r="N7459" s="14" t="str">
        <f>IF(M7459=0,"",VLOOKUP(M7459,'CUENTAS_CONTABLES'!$A$2:$B$100,2,0))</f>
        <v>TELEFONIA FIJA</v>
      </c>
      <c r="O7459" s="11" t="s">
        <v>9247</v>
      </c>
      <c r="P7459" s="40" t="s">
        <v>9259</v>
      </c>
      <c r="Q7459" s="108">
        <v>4500007457</v>
      </c>
      <c r="R7459" s="43">
        <v>61654</v>
      </c>
      <c r="T7459" s="119"/>
      <c r="U7459" s="119"/>
      <c r="V7459" s="119"/>
    </row>
    <row r="7460" spans="1:22" ht="15.95" customHeight="1" x14ac:dyDescent="0.2">
      <c r="A7460" s="28" t="s">
        <v>7786</v>
      </c>
      <c r="B7460" s="7">
        <v>44919</v>
      </c>
      <c r="C7460" s="7">
        <v>44919</v>
      </c>
      <c r="D7460" s="7">
        <v>44952.453425925924</v>
      </c>
      <c r="E7460" s="20">
        <v>1482</v>
      </c>
      <c r="F7460" s="27" t="str">
        <f>VLOOKUP(E7460,PROVEEDORES!$A$2:$D$1013,2,0)</f>
        <v>IGNIS S.R.L.</v>
      </c>
      <c r="G7460" s="6" t="s">
        <v>351</v>
      </c>
      <c r="H7460" s="6" t="s">
        <v>1345</v>
      </c>
      <c r="I7460" s="8">
        <v>21</v>
      </c>
      <c r="J7460" s="9">
        <v>136.35</v>
      </c>
      <c r="K7460" s="9">
        <v>28.633499999999998</v>
      </c>
      <c r="L7460" s="9">
        <v>164.98349999999999</v>
      </c>
      <c r="M7460" s="16" t="s">
        <v>8450</v>
      </c>
      <c r="N7460" s="14" t="str">
        <f>IF(M7460=0,"",VLOOKUP(M7460,'CUENTAS_CONTABLES'!$A$2:$B$100,2,0))</f>
        <v>TELEFONIA MOVIL</v>
      </c>
      <c r="O7460" s="11" t="s">
        <v>8357</v>
      </c>
      <c r="P7460" s="40" t="s">
        <v>9252</v>
      </c>
      <c r="Q7460" s="107">
        <v>4500007458</v>
      </c>
      <c r="R7460" s="43">
        <v>61655</v>
      </c>
      <c r="T7460" s="119"/>
      <c r="U7460" s="119"/>
      <c r="V7460" s="119"/>
    </row>
    <row r="7461" spans="1:22" ht="15.95" customHeight="1" x14ac:dyDescent="0.2">
      <c r="A7461" s="28" t="s">
        <v>8182</v>
      </c>
      <c r="B7461" s="7">
        <v>44919</v>
      </c>
      <c r="C7461" s="7">
        <v>44919</v>
      </c>
      <c r="D7461" s="7">
        <v>44925.679293981484</v>
      </c>
      <c r="E7461" s="20">
        <v>1506</v>
      </c>
      <c r="F7461" s="27" t="str">
        <f>VLOOKUP(E7461,PROVEEDORES!$A$2:$D$1013,2,0)</f>
        <v>JONATHAN EMMANUEL AGUILERA</v>
      </c>
      <c r="G7461" s="6" t="s">
        <v>351</v>
      </c>
      <c r="H7461" s="6" t="s">
        <v>357</v>
      </c>
      <c r="I7461" s="8">
        <v>21</v>
      </c>
      <c r="J7461" s="9">
        <v>24536.79</v>
      </c>
      <c r="K7461" s="9">
        <v>5152.7259000000004</v>
      </c>
      <c r="L7461" s="9">
        <v>29689.515900000002</v>
      </c>
      <c r="M7461" s="16" t="s">
        <v>8449</v>
      </c>
      <c r="N7461" s="14" t="str">
        <f>IF(M7461=0,"",VLOOKUP(M7461,'CUENTAS_CONTABLES'!$A$2:$B$100,2,0))</f>
        <v>TELEFONIA FIJA</v>
      </c>
      <c r="O7461" s="11" t="s">
        <v>9244</v>
      </c>
      <c r="P7461" s="40" t="s">
        <v>9259</v>
      </c>
      <c r="Q7461" s="108">
        <v>4500007459</v>
      </c>
      <c r="R7461" s="43">
        <v>61656</v>
      </c>
      <c r="T7461" s="119"/>
      <c r="U7461" s="119"/>
      <c r="V7461" s="119"/>
    </row>
    <row r="7462" spans="1:22" ht="15.95" customHeight="1" x14ac:dyDescent="0.2">
      <c r="A7462" s="28" t="s">
        <v>8181</v>
      </c>
      <c r="B7462" s="7">
        <v>44919</v>
      </c>
      <c r="C7462" s="7">
        <v>44919</v>
      </c>
      <c r="D7462" s="7">
        <v>44925.570428240739</v>
      </c>
      <c r="E7462" s="20">
        <v>1541</v>
      </c>
      <c r="F7462" s="27" t="str">
        <f>VLOOKUP(E7462,PROVEEDORES!$A$2:$D$1013,2,0)</f>
        <v>JULIO HUMBERTO  GRONDONA S.A.</v>
      </c>
      <c r="G7462" s="6" t="s">
        <v>351</v>
      </c>
      <c r="H7462" s="6" t="s">
        <v>357</v>
      </c>
      <c r="I7462" s="8">
        <v>21</v>
      </c>
      <c r="J7462" s="9">
        <v>57.51</v>
      </c>
      <c r="K7462" s="9">
        <v>12.0771</v>
      </c>
      <c r="L7462" s="9">
        <v>69.587099999999992</v>
      </c>
      <c r="M7462" s="16" t="s">
        <v>8449</v>
      </c>
      <c r="N7462" s="14" t="str">
        <f>IF(M7462=0,"",VLOOKUP(M7462,'CUENTAS_CONTABLES'!$A$2:$B$100,2,0))</f>
        <v>TELEFONIA FIJA</v>
      </c>
      <c r="O7462" s="11" t="s">
        <v>9243</v>
      </c>
      <c r="P7462" s="40" t="s">
        <v>9259</v>
      </c>
      <c r="Q7462" s="107">
        <v>4500007460</v>
      </c>
      <c r="R7462" s="43">
        <v>61657</v>
      </c>
      <c r="T7462" s="119"/>
      <c r="U7462" s="119"/>
      <c r="V7462" s="119"/>
    </row>
    <row r="7463" spans="1:22" ht="15.95" customHeight="1" x14ac:dyDescent="0.2">
      <c r="A7463" s="28" t="s">
        <v>3131</v>
      </c>
      <c r="B7463" s="7">
        <v>44919</v>
      </c>
      <c r="C7463" s="7">
        <v>44919</v>
      </c>
      <c r="D7463" s="7">
        <v>44919.568483796298</v>
      </c>
      <c r="E7463" s="20">
        <v>1643</v>
      </c>
      <c r="F7463" s="27" t="str">
        <f>VLOOKUP(E7463,PROVEEDORES!$A$2:$D$1013,2,0)</f>
        <v>MARIN ROSA DE LAS MERCEDES</v>
      </c>
      <c r="G7463" s="6" t="s">
        <v>351</v>
      </c>
      <c r="H7463" s="6" t="s">
        <v>1343</v>
      </c>
      <c r="I7463" s="8">
        <v>21</v>
      </c>
      <c r="J7463" s="9">
        <v>20661.16</v>
      </c>
      <c r="K7463" s="9">
        <v>4338.8436000000002</v>
      </c>
      <c r="L7463" s="9">
        <v>25000.0036</v>
      </c>
      <c r="M7463" s="16" t="s">
        <v>8450</v>
      </c>
      <c r="N7463" s="14" t="str">
        <f>IF(M7463=0,"",VLOOKUP(M7463,'CUENTAS_CONTABLES'!$A$2:$B$100,2,0))</f>
        <v>TELEFONIA MOVIL</v>
      </c>
      <c r="O7463" s="11" t="s">
        <v>8357</v>
      </c>
      <c r="P7463" s="40" t="s">
        <v>9256</v>
      </c>
      <c r="Q7463" s="108">
        <v>4500007461</v>
      </c>
      <c r="R7463" s="43">
        <v>61658</v>
      </c>
      <c r="T7463" s="119"/>
      <c r="U7463" s="119"/>
      <c r="V7463" s="119"/>
    </row>
    <row r="7464" spans="1:22" ht="15.95" customHeight="1" x14ac:dyDescent="0.2">
      <c r="A7464" s="28" t="s">
        <v>8186</v>
      </c>
      <c r="B7464" s="7">
        <v>44919</v>
      </c>
      <c r="C7464" s="7">
        <v>44919</v>
      </c>
      <c r="D7464" s="7">
        <v>44920.378599537034</v>
      </c>
      <c r="E7464" s="20">
        <v>1645</v>
      </c>
      <c r="F7464" s="27" t="str">
        <f>VLOOKUP(E7464,PROVEEDORES!$A$2:$D$1013,2,0)</f>
        <v>MARISI Y VILLANUEVA S.A.</v>
      </c>
      <c r="G7464" s="6" t="s">
        <v>351</v>
      </c>
      <c r="H7464" s="6" t="s">
        <v>396</v>
      </c>
      <c r="I7464" s="8">
        <v>21</v>
      </c>
      <c r="J7464" s="9">
        <v>131.33000000000001</v>
      </c>
      <c r="K7464" s="9">
        <v>27.579300000000003</v>
      </c>
      <c r="L7464" s="9">
        <v>158.90930000000003</v>
      </c>
      <c r="M7464" s="16" t="s">
        <v>8450</v>
      </c>
      <c r="N7464" s="14" t="str">
        <f>IF(M7464=0,"",VLOOKUP(M7464,'CUENTAS_CONTABLES'!$A$2:$B$100,2,0))</f>
        <v>TELEFONIA MOVIL</v>
      </c>
      <c r="O7464" s="11" t="s">
        <v>9244</v>
      </c>
      <c r="P7464" s="40" t="s">
        <v>9256</v>
      </c>
      <c r="Q7464" s="107">
        <v>4500007462</v>
      </c>
      <c r="R7464" s="43">
        <v>61659</v>
      </c>
      <c r="T7464" s="119"/>
      <c r="U7464" s="119"/>
      <c r="V7464" s="119"/>
    </row>
    <row r="7465" spans="1:22" ht="15.95" customHeight="1" x14ac:dyDescent="0.2">
      <c r="A7465" s="28" t="s">
        <v>8193</v>
      </c>
      <c r="B7465" s="7">
        <v>44919</v>
      </c>
      <c r="C7465" s="7">
        <v>44919</v>
      </c>
      <c r="D7465" s="7">
        <v>44930.608460648145</v>
      </c>
      <c r="E7465" s="20">
        <v>1672</v>
      </c>
      <c r="F7465" s="27" t="str">
        <f>VLOOKUP(E7465,PROVEEDORES!$A$2:$D$1013,2,0)</f>
        <v>MERLO DODGE DE GOYANES R. Y CANCHERE C.</v>
      </c>
      <c r="G7465" s="6" t="s">
        <v>351</v>
      </c>
      <c r="H7465" s="6" t="s">
        <v>1057</v>
      </c>
      <c r="I7465" s="8">
        <v>21</v>
      </c>
      <c r="J7465" s="9">
        <v>648.76</v>
      </c>
      <c r="K7465" s="9">
        <v>136.2396</v>
      </c>
      <c r="L7465" s="9">
        <v>784.99959999999999</v>
      </c>
      <c r="M7465" s="16" t="s">
        <v>8450</v>
      </c>
      <c r="N7465" s="14" t="str">
        <f>IF(M7465=0,"",VLOOKUP(M7465,'CUENTAS_CONTABLES'!$A$2:$B$100,2,0))</f>
        <v>TELEFONIA MOVIL</v>
      </c>
      <c r="O7465" s="11" t="s">
        <v>9240</v>
      </c>
      <c r="P7465" s="40" t="s">
        <v>9252</v>
      </c>
      <c r="Q7465" s="108">
        <v>4500007463</v>
      </c>
      <c r="R7465" s="43">
        <v>61660</v>
      </c>
      <c r="T7465" s="119"/>
      <c r="U7465" s="119"/>
      <c r="V7465" s="119"/>
    </row>
    <row r="7466" spans="1:22" ht="15.95" customHeight="1" x14ac:dyDescent="0.2">
      <c r="A7466" s="28" t="s">
        <v>8196</v>
      </c>
      <c r="B7466" s="7">
        <v>44919</v>
      </c>
      <c r="C7466" s="7">
        <v>44919</v>
      </c>
      <c r="D7466" s="7">
        <v>44939.664490740739</v>
      </c>
      <c r="E7466" s="20">
        <v>1715</v>
      </c>
      <c r="F7466" s="27" t="str">
        <f>VLOOKUP(E7466,PROVEEDORES!$A$2:$D$1013,2,0)</f>
        <v>NUEVOS EMPRENDIMIENTOS S.R.L.</v>
      </c>
      <c r="G7466" s="6" t="s">
        <v>351</v>
      </c>
      <c r="H7466" s="6" t="s">
        <v>1083</v>
      </c>
      <c r="I7466" s="8">
        <v>21</v>
      </c>
      <c r="J7466" s="9">
        <v>210.74</v>
      </c>
      <c r="K7466" s="9">
        <v>44.255400000000002</v>
      </c>
      <c r="L7466" s="9">
        <v>254.99540000000002</v>
      </c>
      <c r="M7466" s="16" t="s">
        <v>8450</v>
      </c>
      <c r="N7466" s="14" t="str">
        <f>IF(M7466=0,"",VLOOKUP(M7466,'CUENTAS_CONTABLES'!$A$2:$B$100,2,0))</f>
        <v>TELEFONIA MOVIL</v>
      </c>
      <c r="O7466" s="11" t="s">
        <v>9248</v>
      </c>
      <c r="P7466" s="40" t="s">
        <v>9256</v>
      </c>
      <c r="Q7466" s="107">
        <v>4500007464</v>
      </c>
      <c r="R7466" s="43">
        <v>61661</v>
      </c>
      <c r="T7466" s="119"/>
      <c r="U7466" s="119"/>
      <c r="V7466" s="119"/>
    </row>
    <row r="7467" spans="1:22" ht="15.95" customHeight="1" x14ac:dyDescent="0.2">
      <c r="A7467" s="28" t="s">
        <v>2105</v>
      </c>
      <c r="B7467" s="7">
        <v>44919</v>
      </c>
      <c r="C7467" s="7">
        <v>44919</v>
      </c>
      <c r="D7467" s="7">
        <v>44919.592129629629</v>
      </c>
      <c r="E7467" s="20">
        <v>1735</v>
      </c>
      <c r="F7467" s="27" t="str">
        <f>VLOOKUP(E7467,PROVEEDORES!$A$2:$D$1013,2,0)</f>
        <v>OSCAR WASHINGTON VALDEZ</v>
      </c>
      <c r="G7467" s="6" t="s">
        <v>351</v>
      </c>
      <c r="H7467" s="6" t="s">
        <v>527</v>
      </c>
      <c r="I7467" s="8">
        <v>21</v>
      </c>
      <c r="J7467" s="9">
        <v>30800</v>
      </c>
      <c r="K7467" s="9">
        <v>6468</v>
      </c>
      <c r="L7467" s="9">
        <v>37268</v>
      </c>
      <c r="M7467" s="16" t="s">
        <v>8449</v>
      </c>
      <c r="N7467" s="14" t="str">
        <f>IF(M7467=0,"",VLOOKUP(M7467,'CUENTAS_CONTABLES'!$A$2:$B$100,2,0))</f>
        <v>TELEFONIA FIJA</v>
      </c>
      <c r="O7467" s="11" t="s">
        <v>9247</v>
      </c>
      <c r="P7467" s="40" t="s">
        <v>9259</v>
      </c>
      <c r="Q7467" s="108">
        <v>4500007465</v>
      </c>
      <c r="R7467" s="43">
        <v>61662</v>
      </c>
      <c r="T7467" s="119"/>
      <c r="U7467" s="119"/>
      <c r="V7467" s="119"/>
    </row>
    <row r="7468" spans="1:22" ht="15.95" customHeight="1" x14ac:dyDescent="0.2">
      <c r="A7468" s="28" t="s">
        <v>8192</v>
      </c>
      <c r="B7468" s="7">
        <v>44919</v>
      </c>
      <c r="C7468" s="7">
        <v>44919</v>
      </c>
      <c r="D7468" s="7">
        <v>44926.719490740739</v>
      </c>
      <c r="E7468" s="20">
        <v>1789</v>
      </c>
      <c r="F7468" s="27" t="str">
        <f>VLOOKUP(E7468,PROVEEDORES!$A$2:$D$1013,2,0)</f>
        <v>POSADAS S.R.L</v>
      </c>
      <c r="G7468" s="6" t="s">
        <v>351</v>
      </c>
      <c r="H7468" s="6" t="s">
        <v>538</v>
      </c>
      <c r="I7468" s="8">
        <v>21</v>
      </c>
      <c r="J7468" s="9">
        <v>367.23</v>
      </c>
      <c r="K7468" s="9">
        <v>77.118300000000005</v>
      </c>
      <c r="L7468" s="9">
        <v>444.34829999999999</v>
      </c>
      <c r="M7468" s="16" t="s">
        <v>8450</v>
      </c>
      <c r="N7468" s="14" t="str">
        <f>IF(M7468=0,"",VLOOKUP(M7468,'CUENTAS_CONTABLES'!$A$2:$B$100,2,0))</f>
        <v>TELEFONIA MOVIL</v>
      </c>
      <c r="O7468" s="11" t="s">
        <v>9240</v>
      </c>
      <c r="P7468" s="40" t="s">
        <v>9252</v>
      </c>
      <c r="Q7468" s="107">
        <v>4500007466</v>
      </c>
      <c r="R7468" s="43">
        <v>61664</v>
      </c>
      <c r="T7468" s="119"/>
      <c r="U7468" s="119"/>
      <c r="V7468" s="119"/>
    </row>
    <row r="7469" spans="1:22" ht="15.95" customHeight="1" x14ac:dyDescent="0.2">
      <c r="A7469" s="28" t="s">
        <v>8173</v>
      </c>
      <c r="B7469" s="7">
        <v>44919</v>
      </c>
      <c r="C7469" s="7">
        <v>44919</v>
      </c>
      <c r="D7469" s="7">
        <v>44930.531828703701</v>
      </c>
      <c r="E7469" s="20">
        <v>1805</v>
      </c>
      <c r="F7469" s="27" t="str">
        <f>VLOOKUP(E7469,PROVEEDORES!$A$2:$D$1013,2,0)</f>
        <v>RECARGAS EXPRESS SA</v>
      </c>
      <c r="G7469" s="6" t="s">
        <v>351</v>
      </c>
      <c r="H7469" s="6" t="s">
        <v>573</v>
      </c>
      <c r="I7469" s="8">
        <v>21</v>
      </c>
      <c r="J7469" s="9">
        <v>85.95</v>
      </c>
      <c r="K7469" s="9">
        <v>18.049500000000002</v>
      </c>
      <c r="L7469" s="9">
        <v>103.99950000000001</v>
      </c>
      <c r="M7469" s="16" t="s">
        <v>8449</v>
      </c>
      <c r="N7469" s="14" t="str">
        <f>IF(M7469=0,"",VLOOKUP(M7469,'CUENTAS_CONTABLES'!$A$2:$B$100,2,0))</f>
        <v>TELEFONIA FIJA</v>
      </c>
      <c r="O7469" s="11" t="s">
        <v>8357</v>
      </c>
      <c r="P7469" s="40" t="s">
        <v>9259</v>
      </c>
      <c r="Q7469" s="108">
        <v>4500007467</v>
      </c>
      <c r="R7469" s="43">
        <v>61665</v>
      </c>
      <c r="T7469" s="119"/>
      <c r="U7469" s="119"/>
      <c r="V7469" s="119"/>
    </row>
    <row r="7470" spans="1:22" ht="15.95" customHeight="1" x14ac:dyDescent="0.2">
      <c r="A7470" s="28" t="s">
        <v>8198</v>
      </c>
      <c r="B7470" s="7">
        <v>44919</v>
      </c>
      <c r="C7470" s="7">
        <v>44919</v>
      </c>
      <c r="D7470" s="7">
        <v>44934.484918981485</v>
      </c>
      <c r="E7470" s="20">
        <v>1811</v>
      </c>
      <c r="F7470" s="27" t="str">
        <f>VLOOKUP(E7470,PROVEEDORES!$A$2:$D$1013,2,0)</f>
        <v>REYES FAUSTO NECTALIS</v>
      </c>
      <c r="G7470" s="6" t="s">
        <v>351</v>
      </c>
      <c r="H7470" s="6" t="s">
        <v>1177</v>
      </c>
      <c r="I7470" s="8">
        <v>21</v>
      </c>
      <c r="J7470" s="9">
        <v>323.37</v>
      </c>
      <c r="K7470" s="9">
        <v>67.907700000000006</v>
      </c>
      <c r="L7470" s="9">
        <v>391.27769999999998</v>
      </c>
      <c r="M7470" s="16" t="s">
        <v>8450</v>
      </c>
      <c r="N7470" s="14" t="str">
        <f>IF(M7470=0,"",VLOOKUP(M7470,'CUENTAS_CONTABLES'!$A$2:$B$100,2,0))</f>
        <v>TELEFONIA MOVIL</v>
      </c>
      <c r="O7470" s="11" t="s">
        <v>9246</v>
      </c>
      <c r="P7470" s="40" t="s">
        <v>9256</v>
      </c>
      <c r="Q7470" s="107">
        <v>4500007468</v>
      </c>
      <c r="R7470" s="43">
        <v>61666</v>
      </c>
      <c r="T7470" s="119"/>
      <c r="U7470" s="119"/>
      <c r="V7470" s="119"/>
    </row>
    <row r="7471" spans="1:22" ht="15.95" customHeight="1" x14ac:dyDescent="0.2">
      <c r="A7471" s="28" t="s">
        <v>8189</v>
      </c>
      <c r="B7471" s="7">
        <v>44919</v>
      </c>
      <c r="C7471" s="7">
        <v>44919</v>
      </c>
      <c r="D7471" s="7">
        <v>44927.69840277778</v>
      </c>
      <c r="E7471" s="20">
        <v>1833</v>
      </c>
      <c r="F7471" s="27" t="str">
        <f>VLOOKUP(E7471,PROVEEDORES!$A$2:$D$1013,2,0)</f>
        <v>ROHNER S.R.L</v>
      </c>
      <c r="G7471" s="6" t="s">
        <v>351</v>
      </c>
      <c r="H7471" s="6" t="s">
        <v>396</v>
      </c>
      <c r="I7471" s="8">
        <v>10.5</v>
      </c>
      <c r="J7471" s="9">
        <v>75510</v>
      </c>
      <c r="K7471" s="9">
        <v>7928.55</v>
      </c>
      <c r="L7471" s="9">
        <v>83438.55</v>
      </c>
      <c r="M7471" s="16" t="s">
        <v>8450</v>
      </c>
      <c r="N7471" s="14" t="str">
        <f>IF(M7471=0,"",VLOOKUP(M7471,'CUENTAS_CONTABLES'!$A$2:$B$100,2,0))</f>
        <v>TELEFONIA MOVIL</v>
      </c>
      <c r="O7471" s="11" t="s">
        <v>9245</v>
      </c>
      <c r="P7471" s="40" t="s">
        <v>9252</v>
      </c>
      <c r="Q7471" s="108">
        <v>4500007469</v>
      </c>
      <c r="R7471" s="43">
        <v>61667</v>
      </c>
      <c r="T7471" s="119"/>
      <c r="U7471" s="119"/>
      <c r="V7471" s="119"/>
    </row>
    <row r="7472" spans="1:22" ht="15.95" customHeight="1" x14ac:dyDescent="0.2">
      <c r="A7472" s="28" t="s">
        <v>8172</v>
      </c>
      <c r="B7472" s="7">
        <v>44919</v>
      </c>
      <c r="C7472" s="7">
        <v>44919</v>
      </c>
      <c r="D7472" s="7">
        <v>44924.488437499997</v>
      </c>
      <c r="E7472" s="20">
        <v>1850</v>
      </c>
      <c r="F7472" s="27" t="str">
        <f>VLOOKUP(E7472,PROVEEDORES!$A$2:$D$1013,2,0)</f>
        <v>SA IMPORTADORA Y EXPORTADORA DE LA PATAGONIA</v>
      </c>
      <c r="G7472" s="6" t="s">
        <v>351</v>
      </c>
      <c r="H7472" s="6" t="s">
        <v>441</v>
      </c>
      <c r="I7472" s="8">
        <v>21</v>
      </c>
      <c r="J7472" s="9">
        <v>13455.37</v>
      </c>
      <c r="K7472" s="9">
        <v>2825.6277</v>
      </c>
      <c r="L7472" s="9">
        <v>16280.9977</v>
      </c>
      <c r="M7472" s="16" t="s">
        <v>8449</v>
      </c>
      <c r="N7472" s="14" t="str">
        <f>IF(M7472=0,"",VLOOKUP(M7472,'CUENTAS_CONTABLES'!$A$2:$B$100,2,0))</f>
        <v>TELEFONIA FIJA</v>
      </c>
      <c r="O7472" s="11" t="s">
        <v>9245</v>
      </c>
      <c r="P7472" s="40" t="s">
        <v>9259</v>
      </c>
      <c r="Q7472" s="107">
        <v>4500007470</v>
      </c>
      <c r="R7472" s="43">
        <v>61668</v>
      </c>
      <c r="T7472" s="119"/>
      <c r="U7472" s="119"/>
      <c r="V7472" s="119"/>
    </row>
    <row r="7473" spans="1:22" ht="15.95" customHeight="1" x14ac:dyDescent="0.2">
      <c r="A7473" s="28" t="s">
        <v>8176</v>
      </c>
      <c r="B7473" s="7">
        <v>44919</v>
      </c>
      <c r="C7473" s="7">
        <v>44919</v>
      </c>
      <c r="D7473" s="7">
        <v>44930.533634259256</v>
      </c>
      <c r="E7473" s="20">
        <v>1861</v>
      </c>
      <c r="F7473" s="27" t="str">
        <f>VLOOKUP(E7473,PROVEEDORES!$A$2:$D$1013,2,0)</f>
        <v>SANCHEZ ALDO DOMINGO</v>
      </c>
      <c r="G7473" s="6" t="s">
        <v>351</v>
      </c>
      <c r="H7473" s="6" t="s">
        <v>657</v>
      </c>
      <c r="I7473" s="8">
        <v>21</v>
      </c>
      <c r="J7473" s="9">
        <v>41.32</v>
      </c>
      <c r="K7473" s="9">
        <v>8.6772000000000009</v>
      </c>
      <c r="L7473" s="9">
        <v>49.997199999999999</v>
      </c>
      <c r="M7473" s="16" t="s">
        <v>8449</v>
      </c>
      <c r="N7473" s="14" t="str">
        <f>IF(M7473=0,"",VLOOKUP(M7473,'CUENTAS_CONTABLES'!$A$2:$B$100,2,0))</f>
        <v>TELEFONIA FIJA</v>
      </c>
      <c r="O7473" s="11" t="s">
        <v>9242</v>
      </c>
      <c r="P7473" s="40" t="s">
        <v>9259</v>
      </c>
      <c r="Q7473" s="108">
        <v>4500007471</v>
      </c>
      <c r="R7473" s="43">
        <v>61669</v>
      </c>
      <c r="T7473" s="119"/>
      <c r="U7473" s="119"/>
      <c r="V7473" s="119"/>
    </row>
    <row r="7474" spans="1:22" ht="15.95" customHeight="1" x14ac:dyDescent="0.2">
      <c r="A7474" s="28" t="s">
        <v>8195</v>
      </c>
      <c r="B7474" s="7">
        <v>44919</v>
      </c>
      <c r="C7474" s="7">
        <v>44919</v>
      </c>
      <c r="D7474" s="7">
        <v>44939.66646990741</v>
      </c>
      <c r="E7474" s="20">
        <v>1867</v>
      </c>
      <c r="F7474" s="27" t="str">
        <f>VLOOKUP(E7474,PROVEEDORES!$A$2:$D$1013,2,0)</f>
        <v>SARAI LILIANA PATRICIA</v>
      </c>
      <c r="G7474" s="6" t="s">
        <v>352</v>
      </c>
      <c r="H7474" s="6" t="s">
        <v>925</v>
      </c>
      <c r="I7474" s="8">
        <v>0</v>
      </c>
      <c r="J7474" s="9">
        <v>21561</v>
      </c>
      <c r="K7474" s="9">
        <v>0</v>
      </c>
      <c r="L7474" s="9">
        <v>21561</v>
      </c>
      <c r="M7474" s="16" t="s">
        <v>8450</v>
      </c>
      <c r="N7474" s="14" t="str">
        <f>IF(M7474=0,"",VLOOKUP(M7474,'CUENTAS_CONTABLES'!$A$2:$B$100,2,0))</f>
        <v>TELEFONIA MOVIL</v>
      </c>
      <c r="O7474" s="11" t="s">
        <v>9240</v>
      </c>
      <c r="P7474" s="40" t="s">
        <v>9256</v>
      </c>
      <c r="Q7474" s="107">
        <v>4500007472</v>
      </c>
      <c r="R7474" s="43">
        <v>61670</v>
      </c>
      <c r="T7474" s="119"/>
      <c r="U7474" s="119"/>
      <c r="V7474" s="119"/>
    </row>
    <row r="7475" spans="1:22" ht="15.95" customHeight="1" x14ac:dyDescent="0.2">
      <c r="A7475" s="28" t="s">
        <v>8185</v>
      </c>
      <c r="B7475" s="7">
        <v>44919</v>
      </c>
      <c r="C7475" s="7">
        <v>44919</v>
      </c>
      <c r="D7475" s="7">
        <v>44919.383981481478</v>
      </c>
      <c r="E7475" s="20">
        <v>1875</v>
      </c>
      <c r="F7475" s="27" t="str">
        <f>VLOOKUP(E7475,PROVEEDORES!$A$2:$D$1013,2,0)</f>
        <v>SCOLLO JORGE FERNANDO</v>
      </c>
      <c r="G7475" s="6" t="s">
        <v>351</v>
      </c>
      <c r="H7475" s="6" t="s">
        <v>396</v>
      </c>
      <c r="I7475" s="8">
        <v>21</v>
      </c>
      <c r="J7475" s="9">
        <v>281.14999999999998</v>
      </c>
      <c r="K7475" s="9">
        <v>59.041499999999999</v>
      </c>
      <c r="L7475" s="9">
        <v>340.19149999999996</v>
      </c>
      <c r="M7475" s="16" t="s">
        <v>8450</v>
      </c>
      <c r="N7475" s="14" t="str">
        <f>IF(M7475=0,"",VLOOKUP(M7475,'CUENTAS_CONTABLES'!$A$2:$B$100,2,0))</f>
        <v>TELEFONIA MOVIL</v>
      </c>
      <c r="O7475" s="11" t="s">
        <v>9245</v>
      </c>
      <c r="P7475" s="40" t="s">
        <v>9256</v>
      </c>
      <c r="Q7475" s="108">
        <v>4500007473</v>
      </c>
      <c r="R7475" s="43">
        <v>61671</v>
      </c>
      <c r="T7475" s="119"/>
      <c r="U7475" s="119"/>
      <c r="V7475" s="119"/>
    </row>
    <row r="7476" spans="1:22" ht="15.95" customHeight="1" x14ac:dyDescent="0.2">
      <c r="A7476" s="28" t="s">
        <v>8180</v>
      </c>
      <c r="B7476" s="7">
        <v>44919</v>
      </c>
      <c r="C7476" s="7">
        <v>44919</v>
      </c>
      <c r="D7476" s="7">
        <v>44930.641655092593</v>
      </c>
      <c r="E7476" s="20">
        <v>1911</v>
      </c>
      <c r="F7476" s="27" t="str">
        <f>VLOOKUP(E7476,PROVEEDORES!$A$2:$D$1013,2,0)</f>
        <v>SISEC CONSTRUCCIONES SA</v>
      </c>
      <c r="G7476" s="6" t="s">
        <v>351</v>
      </c>
      <c r="H7476" s="6" t="s">
        <v>686</v>
      </c>
      <c r="I7476" s="8">
        <v>21</v>
      </c>
      <c r="J7476" s="9">
        <v>236.49</v>
      </c>
      <c r="K7476" s="9">
        <v>49.6629</v>
      </c>
      <c r="L7476" s="9">
        <v>286.15289999999999</v>
      </c>
      <c r="M7476" s="16" t="s">
        <v>8449</v>
      </c>
      <c r="N7476" s="14" t="str">
        <f>IF(M7476=0,"",VLOOKUP(M7476,'CUENTAS_CONTABLES'!$A$2:$B$100,2,0))</f>
        <v>TELEFONIA FIJA</v>
      </c>
      <c r="O7476" s="11" t="s">
        <v>8357</v>
      </c>
      <c r="P7476" s="40" t="s">
        <v>9259</v>
      </c>
      <c r="Q7476" s="107">
        <v>4500007474</v>
      </c>
      <c r="R7476" s="43">
        <v>61672</v>
      </c>
      <c r="T7476" s="119"/>
      <c r="U7476" s="119"/>
      <c r="V7476" s="119"/>
    </row>
    <row r="7477" spans="1:22" ht="15.95" customHeight="1" x14ac:dyDescent="0.2">
      <c r="A7477" s="28" t="s">
        <v>7189</v>
      </c>
      <c r="B7477" s="7">
        <v>44919</v>
      </c>
      <c r="C7477" s="7">
        <v>44919</v>
      </c>
      <c r="D7477" s="7">
        <v>44926.47215277778</v>
      </c>
      <c r="E7477" s="20">
        <v>1922</v>
      </c>
      <c r="F7477" s="27" t="str">
        <f>VLOOKUP(E7477,PROVEEDORES!$A$2:$D$1013,2,0)</f>
        <v>SOLOAGA WALTER ALEJANDRO</v>
      </c>
      <c r="G7477" s="6" t="s">
        <v>352</v>
      </c>
      <c r="H7477" s="6" t="s">
        <v>1079</v>
      </c>
      <c r="I7477" s="8">
        <v>0</v>
      </c>
      <c r="J7477" s="9">
        <v>28759</v>
      </c>
      <c r="K7477" s="9">
        <v>0</v>
      </c>
      <c r="L7477" s="9">
        <v>28759</v>
      </c>
      <c r="M7477" s="16" t="s">
        <v>8450</v>
      </c>
      <c r="N7477" s="14" t="str">
        <f>IF(M7477=0,"",VLOOKUP(M7477,'CUENTAS_CONTABLES'!$A$2:$B$100,2,0))</f>
        <v>TELEFONIA MOVIL</v>
      </c>
      <c r="O7477" s="11" t="s">
        <v>9245</v>
      </c>
      <c r="P7477" s="40" t="s">
        <v>9256</v>
      </c>
      <c r="Q7477" s="108">
        <v>4500007475</v>
      </c>
      <c r="R7477" s="43">
        <v>61673</v>
      </c>
      <c r="T7477" s="119"/>
      <c r="U7477" s="119"/>
      <c r="V7477" s="119"/>
    </row>
    <row r="7478" spans="1:22" ht="15.95" customHeight="1" x14ac:dyDescent="0.2">
      <c r="A7478" s="28" t="s">
        <v>8174</v>
      </c>
      <c r="B7478" s="7">
        <v>44919</v>
      </c>
      <c r="C7478" s="7">
        <v>44919</v>
      </c>
      <c r="D7478" s="7">
        <v>44930.643182870372</v>
      </c>
      <c r="E7478" s="20">
        <v>1924</v>
      </c>
      <c r="F7478" s="27" t="str">
        <f>VLOOKUP(E7478,PROVEEDORES!$A$2:$D$1013,2,0)</f>
        <v>SOTO JULIAN EDUARDO</v>
      </c>
      <c r="G7478" s="6" t="s">
        <v>351</v>
      </c>
      <c r="H7478" s="6" t="s">
        <v>1342</v>
      </c>
      <c r="I7478" s="8">
        <v>21</v>
      </c>
      <c r="J7478" s="9">
        <v>100.51</v>
      </c>
      <c r="K7478" s="9">
        <v>21.107099999999999</v>
      </c>
      <c r="L7478" s="9">
        <v>121.61710000000001</v>
      </c>
      <c r="M7478" s="16" t="s">
        <v>8449</v>
      </c>
      <c r="N7478" s="14" t="str">
        <f>IF(M7478=0,"",VLOOKUP(M7478,'CUENTAS_CONTABLES'!$A$2:$B$100,2,0))</f>
        <v>TELEFONIA FIJA</v>
      </c>
      <c r="O7478" s="11" t="s">
        <v>8357</v>
      </c>
      <c r="P7478" s="40" t="s">
        <v>9259</v>
      </c>
      <c r="Q7478" s="107">
        <v>4500007476</v>
      </c>
      <c r="R7478" s="43">
        <v>61674</v>
      </c>
      <c r="T7478" s="119"/>
      <c r="U7478" s="119"/>
      <c r="V7478" s="119"/>
    </row>
    <row r="7479" spans="1:22" ht="15.95" customHeight="1" x14ac:dyDescent="0.2">
      <c r="A7479" s="28" t="s">
        <v>8211</v>
      </c>
      <c r="B7479" s="7">
        <v>44920</v>
      </c>
      <c r="C7479" s="7">
        <v>44920</v>
      </c>
      <c r="D7479" s="7">
        <v>44938.635381944441</v>
      </c>
      <c r="E7479" s="20">
        <v>1021</v>
      </c>
      <c r="F7479" s="27" t="str">
        <f>VLOOKUP(E7479,PROVEEDORES!$A$2:$D$1013,2,0)</f>
        <v>AGUACORP SRL</v>
      </c>
      <c r="G7479" s="6" t="s">
        <v>351</v>
      </c>
      <c r="H7479" s="6" t="s">
        <v>358</v>
      </c>
      <c r="I7479" s="8">
        <v>27</v>
      </c>
      <c r="J7479" s="9">
        <v>2.54</v>
      </c>
      <c r="K7479" s="9">
        <v>0.68579999999999997</v>
      </c>
      <c r="L7479" s="9">
        <v>3.2258</v>
      </c>
      <c r="M7479" s="16" t="s">
        <v>8450</v>
      </c>
      <c r="N7479" s="14" t="str">
        <f>IF(M7479=0,"",VLOOKUP(M7479,'CUENTAS_CONTABLES'!$A$2:$B$100,2,0))</f>
        <v>TELEFONIA MOVIL</v>
      </c>
      <c r="O7479" s="11" t="s">
        <v>9242</v>
      </c>
      <c r="P7479" s="40" t="s">
        <v>9258</v>
      </c>
      <c r="Q7479" s="108">
        <v>4500007477</v>
      </c>
      <c r="R7479" s="43">
        <v>61675</v>
      </c>
      <c r="T7479" s="119"/>
      <c r="U7479" s="119"/>
      <c r="V7479" s="119"/>
    </row>
    <row r="7480" spans="1:22" ht="15.95" customHeight="1" x14ac:dyDescent="0.2">
      <c r="A7480" s="28" t="s">
        <v>8221</v>
      </c>
      <c r="B7480" s="7">
        <v>44920</v>
      </c>
      <c r="C7480" s="7">
        <v>44920</v>
      </c>
      <c r="D7480" s="7">
        <v>44924.510729166665</v>
      </c>
      <c r="E7480" s="20">
        <v>1036</v>
      </c>
      <c r="F7480" s="27" t="str">
        <f>VLOOKUP(E7480,PROVEEDORES!$A$2:$D$1013,2,0)</f>
        <v>ALEXIS PETEK</v>
      </c>
      <c r="G7480" s="6" t="s">
        <v>352</v>
      </c>
      <c r="H7480" s="6" t="s">
        <v>1109</v>
      </c>
      <c r="I7480" s="8">
        <v>0</v>
      </c>
      <c r="J7480" s="9">
        <v>47731</v>
      </c>
      <c r="K7480" s="9">
        <v>0</v>
      </c>
      <c r="L7480" s="9">
        <v>47731</v>
      </c>
      <c r="M7480" s="16" t="s">
        <v>8450</v>
      </c>
      <c r="N7480" s="14" t="str">
        <f>IF(M7480=0,"",VLOOKUP(M7480,'CUENTAS_CONTABLES'!$A$2:$B$100,2,0))</f>
        <v>TELEFONIA MOVIL</v>
      </c>
      <c r="O7480" s="11" t="s">
        <v>9248</v>
      </c>
      <c r="P7480" s="40" t="s">
        <v>9256</v>
      </c>
      <c r="Q7480" s="107">
        <v>4500007478</v>
      </c>
      <c r="R7480" s="43">
        <v>0</v>
      </c>
      <c r="T7480" s="119"/>
      <c r="U7480" s="119"/>
      <c r="V7480" s="119"/>
    </row>
    <row r="7481" spans="1:22" ht="15.95" customHeight="1" x14ac:dyDescent="0.2">
      <c r="A7481" s="28" t="s">
        <v>8223</v>
      </c>
      <c r="B7481" s="7">
        <v>44920</v>
      </c>
      <c r="C7481" s="7">
        <v>44920</v>
      </c>
      <c r="D7481" s="7">
        <v>44923.584317129629</v>
      </c>
      <c r="E7481" s="20">
        <v>1064</v>
      </c>
      <c r="F7481" s="27" t="str">
        <f>VLOOKUP(E7481,PROVEEDORES!$A$2:$D$1013,2,0)</f>
        <v>ANDREA M. ROS CROCITTO</v>
      </c>
      <c r="G7481" s="6" t="s">
        <v>351</v>
      </c>
      <c r="H7481" s="6" t="s">
        <v>869</v>
      </c>
      <c r="I7481" s="8">
        <v>21</v>
      </c>
      <c r="J7481" s="9">
        <v>206.6</v>
      </c>
      <c r="K7481" s="9">
        <v>43.385999999999996</v>
      </c>
      <c r="L7481" s="9">
        <v>249.98599999999999</v>
      </c>
      <c r="M7481" s="16" t="s">
        <v>8450</v>
      </c>
      <c r="N7481" s="14" t="str">
        <f>IF(M7481=0,"",VLOOKUP(M7481,'CUENTAS_CONTABLES'!$A$2:$B$100,2,0))</f>
        <v>TELEFONIA MOVIL</v>
      </c>
      <c r="O7481" s="11" t="s">
        <v>9247</v>
      </c>
      <c r="P7481" s="40" t="s">
        <v>9256</v>
      </c>
      <c r="Q7481" s="108">
        <v>4500007479</v>
      </c>
      <c r="R7481" s="43">
        <v>61677</v>
      </c>
      <c r="T7481" s="119"/>
      <c r="U7481" s="119"/>
      <c r="V7481" s="119"/>
    </row>
    <row r="7482" spans="1:22" ht="15.95" customHeight="1" x14ac:dyDescent="0.2">
      <c r="A7482" s="28" t="s">
        <v>8222</v>
      </c>
      <c r="B7482" s="7">
        <v>44920</v>
      </c>
      <c r="C7482" s="7">
        <v>44920</v>
      </c>
      <c r="D7482" s="7">
        <v>44944.528622685182</v>
      </c>
      <c r="E7482" s="20">
        <v>1086</v>
      </c>
      <c r="F7482" s="27" t="str">
        <f>VLOOKUP(E7482,PROVEEDORES!$A$2:$D$1013,2,0)</f>
        <v>ASTIE CARLOS Y BALLESTER JOSE LUIS</v>
      </c>
      <c r="G7482" s="6" t="s">
        <v>351</v>
      </c>
      <c r="H7482" s="6" t="s">
        <v>705</v>
      </c>
      <c r="I7482" s="8">
        <v>21</v>
      </c>
      <c r="J7482" s="9">
        <v>30.81</v>
      </c>
      <c r="K7482" s="9">
        <v>6.4700999999999995</v>
      </c>
      <c r="L7482" s="9">
        <v>37.280099999999997</v>
      </c>
      <c r="M7482" s="16" t="s">
        <v>8450</v>
      </c>
      <c r="N7482" s="14" t="str">
        <f>IF(M7482=0,"",VLOOKUP(M7482,'CUENTAS_CONTABLES'!$A$2:$B$100,2,0))</f>
        <v>TELEFONIA MOVIL</v>
      </c>
      <c r="O7482" s="11" t="s">
        <v>9243</v>
      </c>
      <c r="P7482" s="40" t="s">
        <v>9259</v>
      </c>
      <c r="Q7482" s="107">
        <v>4500007480</v>
      </c>
      <c r="R7482" s="43">
        <v>61680</v>
      </c>
      <c r="T7482" s="119"/>
      <c r="U7482" s="119"/>
      <c r="V7482" s="119"/>
    </row>
    <row r="7483" spans="1:22" ht="15.95" customHeight="1" x14ac:dyDescent="0.2">
      <c r="A7483" s="28" t="s">
        <v>8201</v>
      </c>
      <c r="B7483" s="7">
        <v>44920</v>
      </c>
      <c r="C7483" s="7">
        <v>44920</v>
      </c>
      <c r="D7483" s="7">
        <v>44926.453750000001</v>
      </c>
      <c r="E7483" s="20">
        <v>1089</v>
      </c>
      <c r="F7483" s="27" t="str">
        <f>VLOOKUP(E7483,PROVEEDORES!$A$2:$D$1013,2,0)</f>
        <v>AUTONET S.A</v>
      </c>
      <c r="G7483" s="6" t="s">
        <v>351</v>
      </c>
      <c r="H7483" s="6" t="s">
        <v>380</v>
      </c>
      <c r="I7483" s="8">
        <v>21</v>
      </c>
      <c r="J7483" s="9">
        <v>271.08</v>
      </c>
      <c r="K7483" s="9">
        <v>56.926799999999993</v>
      </c>
      <c r="L7483" s="9">
        <v>328.0068</v>
      </c>
      <c r="M7483" s="16" t="s">
        <v>8450</v>
      </c>
      <c r="N7483" s="14" t="str">
        <f>IF(M7483=0,"",VLOOKUP(M7483,'CUENTAS_CONTABLES'!$A$2:$B$100,2,0))</f>
        <v>TELEFONIA MOVIL</v>
      </c>
      <c r="O7483" s="11" t="s">
        <v>9244</v>
      </c>
      <c r="P7483" s="40" t="s">
        <v>9256</v>
      </c>
      <c r="Q7483" s="108">
        <v>4500007481</v>
      </c>
      <c r="R7483" s="43">
        <v>61681</v>
      </c>
      <c r="T7483" s="119"/>
      <c r="U7483" s="119"/>
      <c r="V7483" s="119"/>
    </row>
    <row r="7484" spans="1:22" ht="15.95" customHeight="1" x14ac:dyDescent="0.2">
      <c r="A7484" s="28" t="s">
        <v>8226</v>
      </c>
      <c r="B7484" s="7">
        <v>44920</v>
      </c>
      <c r="C7484" s="7">
        <v>44920</v>
      </c>
      <c r="D7484" s="7">
        <v>44926.690428240741</v>
      </c>
      <c r="E7484" s="20">
        <v>1121</v>
      </c>
      <c r="F7484" s="27" t="str">
        <f>VLOOKUP(E7484,PROVEEDORES!$A$2:$D$1013,2,0)</f>
        <v>BENADERETTE PABLO DANIEL</v>
      </c>
      <c r="G7484" s="6" t="s">
        <v>351</v>
      </c>
      <c r="H7484" s="6" t="s">
        <v>892</v>
      </c>
      <c r="I7484" s="8">
        <v>21</v>
      </c>
      <c r="J7484" s="9">
        <v>578.51</v>
      </c>
      <c r="K7484" s="9">
        <v>121.4871</v>
      </c>
      <c r="L7484" s="9">
        <v>699.99710000000005</v>
      </c>
      <c r="M7484" s="16" t="s">
        <v>8450</v>
      </c>
      <c r="N7484" s="14" t="str">
        <f>IF(M7484=0,"",VLOOKUP(M7484,'CUENTAS_CONTABLES'!$A$2:$B$100,2,0))</f>
        <v>TELEFONIA MOVIL</v>
      </c>
      <c r="O7484" s="11" t="s">
        <v>9242</v>
      </c>
      <c r="P7484" s="40" t="s">
        <v>9256</v>
      </c>
      <c r="Q7484" s="107">
        <v>4500007482</v>
      </c>
      <c r="R7484" s="43">
        <v>61682</v>
      </c>
      <c r="T7484" s="119"/>
      <c r="U7484" s="119"/>
      <c r="V7484" s="119"/>
    </row>
    <row r="7485" spans="1:22" ht="15.95" customHeight="1" x14ac:dyDescent="0.2">
      <c r="A7485" s="28" t="s">
        <v>8214</v>
      </c>
      <c r="B7485" s="7">
        <v>44920</v>
      </c>
      <c r="C7485" s="7">
        <v>44920</v>
      </c>
      <c r="D7485" s="7">
        <v>44923.585972222223</v>
      </c>
      <c r="E7485" s="20">
        <v>1142</v>
      </c>
      <c r="F7485" s="27" t="str">
        <f>VLOOKUP(E7485,PROVEEDORES!$A$2:$D$1013,2,0)</f>
        <v>BUMERAN.COM ARGENTINA S.A.</v>
      </c>
      <c r="G7485" s="6" t="s">
        <v>351</v>
      </c>
      <c r="H7485" s="6" t="s">
        <v>752</v>
      </c>
      <c r="I7485" s="8">
        <v>21</v>
      </c>
      <c r="J7485" s="9">
        <v>3606.4</v>
      </c>
      <c r="K7485" s="9">
        <v>757.34400000000005</v>
      </c>
      <c r="L7485" s="9">
        <v>4363.7440000000006</v>
      </c>
      <c r="M7485" s="16" t="s">
        <v>8450</v>
      </c>
      <c r="N7485" s="14" t="str">
        <f>IF(M7485=0,"",VLOOKUP(M7485,'CUENTAS_CONTABLES'!$A$2:$B$100,2,0))</f>
        <v>TELEFONIA MOVIL</v>
      </c>
      <c r="O7485" s="11" t="s">
        <v>9242</v>
      </c>
      <c r="P7485" s="40" t="s">
        <v>9253</v>
      </c>
      <c r="Q7485" s="108">
        <v>4500007483</v>
      </c>
      <c r="R7485" s="43">
        <v>61683</v>
      </c>
      <c r="T7485" s="119"/>
      <c r="U7485" s="119"/>
      <c r="V7485" s="119"/>
    </row>
    <row r="7486" spans="1:22" ht="15.95" customHeight="1" x14ac:dyDescent="0.2">
      <c r="A7486" s="28" t="s">
        <v>8216</v>
      </c>
      <c r="B7486" s="7">
        <v>44920</v>
      </c>
      <c r="C7486" s="7">
        <v>44920</v>
      </c>
      <c r="D7486" s="7">
        <v>44925.670590277776</v>
      </c>
      <c r="E7486" s="20">
        <v>1149</v>
      </c>
      <c r="F7486" s="27" t="str">
        <f>VLOOKUP(E7486,PROVEEDORES!$A$2:$D$1013,2,0)</f>
        <v>CABLEVISIÓN S.A.</v>
      </c>
      <c r="G7486" s="6" t="s">
        <v>351</v>
      </c>
      <c r="H7486" s="6" t="s">
        <v>396</v>
      </c>
      <c r="I7486" s="8">
        <v>21</v>
      </c>
      <c r="J7486" s="9">
        <v>261.13</v>
      </c>
      <c r="K7486" s="9">
        <v>54.837299999999999</v>
      </c>
      <c r="L7486" s="9">
        <v>315.96730000000002</v>
      </c>
      <c r="M7486" s="16" t="s">
        <v>8450</v>
      </c>
      <c r="N7486" s="14" t="str">
        <f>IF(M7486=0,"",VLOOKUP(M7486,'CUENTAS_CONTABLES'!$A$2:$B$100,2,0))</f>
        <v>TELEFONIA MOVIL</v>
      </c>
      <c r="O7486" s="11" t="s">
        <v>9242</v>
      </c>
      <c r="P7486" s="40" t="s">
        <v>9252</v>
      </c>
      <c r="Q7486" s="107">
        <v>4500007484</v>
      </c>
      <c r="R7486" s="43">
        <v>61685</v>
      </c>
      <c r="T7486" s="119"/>
      <c r="U7486" s="119"/>
      <c r="V7486" s="119"/>
    </row>
    <row r="7487" spans="1:22" ht="15.95" customHeight="1" x14ac:dyDescent="0.2">
      <c r="A7487" s="28" t="s">
        <v>8218</v>
      </c>
      <c r="B7487" s="7">
        <v>44920</v>
      </c>
      <c r="C7487" s="7">
        <v>44920</v>
      </c>
      <c r="D7487" s="7">
        <v>44923.436018518521</v>
      </c>
      <c r="E7487" s="20">
        <v>1166</v>
      </c>
      <c r="F7487" s="27" t="str">
        <f>VLOOKUP(E7487,PROVEEDORES!$A$2:$D$1013,2,0)</f>
        <v>CASA GRANDE APART SA</v>
      </c>
      <c r="G7487" s="6" t="s">
        <v>351</v>
      </c>
      <c r="H7487" s="6" t="s">
        <v>396</v>
      </c>
      <c r="I7487" s="8">
        <v>0</v>
      </c>
      <c r="J7487" s="9">
        <v>52159</v>
      </c>
      <c r="K7487" s="9">
        <v>0</v>
      </c>
      <c r="L7487" s="9">
        <v>52159</v>
      </c>
      <c r="M7487" s="16" t="s">
        <v>8450</v>
      </c>
      <c r="N7487" s="14" t="str">
        <f>IF(M7487=0,"",VLOOKUP(M7487,'CUENTAS_CONTABLES'!$A$2:$B$100,2,0))</f>
        <v>TELEFONIA MOVIL</v>
      </c>
      <c r="O7487" s="11" t="s">
        <v>8357</v>
      </c>
      <c r="P7487" s="40" t="s">
        <v>9256</v>
      </c>
      <c r="Q7487" s="108">
        <v>4500007485</v>
      </c>
      <c r="R7487" s="43">
        <v>61686</v>
      </c>
      <c r="T7487" s="119"/>
      <c r="U7487" s="119"/>
      <c r="V7487" s="119"/>
    </row>
    <row r="7488" spans="1:22" ht="15.95" customHeight="1" x14ac:dyDescent="0.2">
      <c r="A7488" s="28" t="s">
        <v>8220</v>
      </c>
      <c r="B7488" s="7">
        <v>44920</v>
      </c>
      <c r="C7488" s="7">
        <v>44920</v>
      </c>
      <c r="D7488" s="7">
        <v>44920.730127314811</v>
      </c>
      <c r="E7488" s="20">
        <v>1173</v>
      </c>
      <c r="F7488" s="27" t="str">
        <f>VLOOKUP(E7488,PROVEEDORES!$A$2:$D$1013,2,0)</f>
        <v>CASTORANI VITALE PATRICIO</v>
      </c>
      <c r="G7488" s="6" t="s">
        <v>351</v>
      </c>
      <c r="H7488" s="6" t="s">
        <v>398</v>
      </c>
      <c r="I7488" s="8">
        <v>21</v>
      </c>
      <c r="J7488" s="9">
        <v>222.75</v>
      </c>
      <c r="K7488" s="9">
        <v>46.777500000000003</v>
      </c>
      <c r="L7488" s="9">
        <v>269.52750000000003</v>
      </c>
      <c r="M7488" s="16" t="s">
        <v>8450</v>
      </c>
      <c r="N7488" s="14" t="str">
        <f>IF(M7488=0,"",VLOOKUP(M7488,'CUENTAS_CONTABLES'!$A$2:$B$100,2,0))</f>
        <v>TELEFONIA MOVIL</v>
      </c>
      <c r="O7488" s="11" t="s">
        <v>9245</v>
      </c>
      <c r="P7488" s="40" t="s">
        <v>9256</v>
      </c>
      <c r="Q7488" s="107">
        <v>4500007486</v>
      </c>
      <c r="R7488" s="43">
        <v>61687</v>
      </c>
      <c r="T7488" s="119"/>
      <c r="U7488" s="119"/>
      <c r="V7488" s="119"/>
    </row>
    <row r="7489" spans="1:22" ht="15.95" customHeight="1" x14ac:dyDescent="0.2">
      <c r="A7489" s="28" t="s">
        <v>8228</v>
      </c>
      <c r="B7489" s="7">
        <v>44920</v>
      </c>
      <c r="C7489" s="7">
        <v>44920</v>
      </c>
      <c r="D7489" s="7">
        <v>44947.480081018519</v>
      </c>
      <c r="E7489" s="20">
        <v>1244</v>
      </c>
      <c r="F7489" s="27" t="str">
        <f>VLOOKUP(E7489,PROVEEDORES!$A$2:$D$1013,2,0)</f>
        <v>CYPLA S.A</v>
      </c>
      <c r="G7489" s="6" t="s">
        <v>352</v>
      </c>
      <c r="H7489" s="6" t="s">
        <v>1347</v>
      </c>
      <c r="I7489" s="8">
        <v>0</v>
      </c>
      <c r="J7489" s="9">
        <v>29416</v>
      </c>
      <c r="K7489" s="9">
        <v>0</v>
      </c>
      <c r="L7489" s="9">
        <v>29416</v>
      </c>
      <c r="M7489" s="16" t="s">
        <v>8450</v>
      </c>
      <c r="N7489" s="14" t="str">
        <f>IF(M7489=0,"",VLOOKUP(M7489,'CUENTAS_CONTABLES'!$A$2:$B$100,2,0))</f>
        <v>TELEFONIA MOVIL</v>
      </c>
      <c r="O7489" s="11" t="s">
        <v>8357</v>
      </c>
      <c r="P7489" s="40" t="s">
        <v>9256</v>
      </c>
      <c r="Q7489" s="108">
        <v>4500007487</v>
      </c>
      <c r="R7489" s="43">
        <v>61688</v>
      </c>
      <c r="T7489" s="119"/>
      <c r="U7489" s="119"/>
      <c r="V7489" s="119"/>
    </row>
    <row r="7490" spans="1:22" ht="15.95" customHeight="1" x14ac:dyDescent="0.2">
      <c r="A7490" s="28" t="s">
        <v>8209</v>
      </c>
      <c r="B7490" s="7">
        <v>44920</v>
      </c>
      <c r="C7490" s="7">
        <v>44920</v>
      </c>
      <c r="D7490" s="7">
        <v>44938.647893518515</v>
      </c>
      <c r="E7490" s="20">
        <v>1318</v>
      </c>
      <c r="F7490" s="27" t="str">
        <f>VLOOKUP(E7490,PROVEEDORES!$A$2:$D$1013,2,0)</f>
        <v>EMILIANO CARLOS FERREYRA</v>
      </c>
      <c r="G7490" s="6" t="s">
        <v>351</v>
      </c>
      <c r="H7490" s="6" t="s">
        <v>358</v>
      </c>
      <c r="I7490" s="8">
        <v>27</v>
      </c>
      <c r="J7490" s="9">
        <v>331.84</v>
      </c>
      <c r="K7490" s="9">
        <v>89.596799999999988</v>
      </c>
      <c r="L7490" s="9">
        <v>421.43679999999995</v>
      </c>
      <c r="M7490" s="16" t="s">
        <v>8450</v>
      </c>
      <c r="N7490" s="14" t="str">
        <f>IF(M7490=0,"",VLOOKUP(M7490,'CUENTAS_CONTABLES'!$A$2:$B$100,2,0))</f>
        <v>TELEFONIA MOVIL</v>
      </c>
      <c r="O7490" s="11" t="s">
        <v>9246</v>
      </c>
      <c r="P7490" s="40" t="s">
        <v>9258</v>
      </c>
      <c r="Q7490" s="107">
        <v>4500007488</v>
      </c>
      <c r="R7490" s="43">
        <v>61689</v>
      </c>
      <c r="T7490" s="119"/>
      <c r="U7490" s="119"/>
      <c r="V7490" s="119"/>
    </row>
    <row r="7491" spans="1:22" ht="15.95" customHeight="1" x14ac:dyDescent="0.2">
      <c r="A7491" s="28" t="s">
        <v>8203</v>
      </c>
      <c r="B7491" s="7">
        <v>44920</v>
      </c>
      <c r="C7491" s="7">
        <v>44920</v>
      </c>
      <c r="D7491" s="7">
        <v>44946.547083333331</v>
      </c>
      <c r="E7491" s="20">
        <v>1349</v>
      </c>
      <c r="F7491" s="27" t="str">
        <f>VLOOKUP(E7491,PROVEEDORES!$A$2:$D$1013,2,0)</f>
        <v>ESTACION DE SERVICIO UNIVERSO S.R.L.</v>
      </c>
      <c r="G7491" s="6" t="s">
        <v>351</v>
      </c>
      <c r="H7491" s="6" t="s">
        <v>388</v>
      </c>
      <c r="I7491" s="8">
        <v>21</v>
      </c>
      <c r="J7491" s="9">
        <v>258.35000000000002</v>
      </c>
      <c r="K7491" s="9">
        <v>54.253500000000003</v>
      </c>
      <c r="L7491" s="9">
        <v>312.60350000000005</v>
      </c>
      <c r="M7491" s="16" t="s">
        <v>8450</v>
      </c>
      <c r="N7491" s="14" t="str">
        <f>IF(M7491=0,"",VLOOKUP(M7491,'CUENTAS_CONTABLES'!$A$2:$B$100,2,0))</f>
        <v>TELEFONIA MOVIL</v>
      </c>
      <c r="O7491" s="11" t="s">
        <v>9240</v>
      </c>
      <c r="P7491" s="40" t="s">
        <v>9256</v>
      </c>
      <c r="Q7491" s="108">
        <v>4500007489</v>
      </c>
      <c r="R7491" s="43">
        <v>61690</v>
      </c>
      <c r="T7491" s="119"/>
      <c r="U7491" s="119"/>
      <c r="V7491" s="119"/>
    </row>
    <row r="7492" spans="1:22" ht="15.95" customHeight="1" x14ac:dyDescent="0.2">
      <c r="A7492" s="28" t="s">
        <v>8206</v>
      </c>
      <c r="B7492" s="7">
        <v>44920</v>
      </c>
      <c r="C7492" s="7">
        <v>44920</v>
      </c>
      <c r="D7492" s="7">
        <v>44945.738043981481</v>
      </c>
      <c r="E7492" s="20">
        <v>2010</v>
      </c>
      <c r="F7492" s="27" t="str">
        <f>VLOOKUP(E7492,PROVEEDORES!$A$2:$D$1013,2,0)</f>
        <v>FABIÁN TORRES</v>
      </c>
      <c r="G7492" s="6" t="s">
        <v>351</v>
      </c>
      <c r="H7492" s="6" t="s">
        <v>358</v>
      </c>
      <c r="I7492" s="8">
        <v>27</v>
      </c>
      <c r="J7492" s="9">
        <v>807.64</v>
      </c>
      <c r="K7492" s="9">
        <v>218.06279999999998</v>
      </c>
      <c r="L7492" s="9">
        <v>1025.7028</v>
      </c>
      <c r="M7492" s="16" t="s">
        <v>8450</v>
      </c>
      <c r="N7492" s="14" t="str">
        <f>IF(M7492=0,"",VLOOKUP(M7492,'CUENTAS_CONTABLES'!$A$2:$B$100,2,0))</f>
        <v>TELEFONIA MOVIL</v>
      </c>
      <c r="O7492" s="11" t="s">
        <v>9245</v>
      </c>
      <c r="P7492" s="40" t="s">
        <v>9256</v>
      </c>
      <c r="Q7492" s="107">
        <v>4500007490</v>
      </c>
      <c r="R7492" s="43">
        <v>61691</v>
      </c>
      <c r="T7492" s="119"/>
      <c r="U7492" s="119"/>
      <c r="V7492" s="119"/>
    </row>
    <row r="7493" spans="1:22" ht="15.95" customHeight="1" x14ac:dyDescent="0.2">
      <c r="A7493" s="28" t="s">
        <v>8207</v>
      </c>
      <c r="B7493" s="7">
        <v>44920</v>
      </c>
      <c r="C7493" s="7">
        <v>44920</v>
      </c>
      <c r="D7493" s="7">
        <v>44938.629872685182</v>
      </c>
      <c r="E7493" s="20">
        <v>1493</v>
      </c>
      <c r="F7493" s="27" t="str">
        <f>VLOOKUP(E7493,PROVEEDORES!$A$2:$D$1013,2,0)</f>
        <v>INTEGRAL PACK EXPRESS S.A</v>
      </c>
      <c r="G7493" s="6" t="s">
        <v>351</v>
      </c>
      <c r="H7493" s="6" t="s">
        <v>358</v>
      </c>
      <c r="I7493" s="8">
        <v>27</v>
      </c>
      <c r="J7493" s="9">
        <v>90.11</v>
      </c>
      <c r="K7493" s="9">
        <v>24.329699999999999</v>
      </c>
      <c r="L7493" s="9">
        <v>114.4397</v>
      </c>
      <c r="M7493" s="16" t="s">
        <v>8450</v>
      </c>
      <c r="N7493" s="14" t="str">
        <f>IF(M7493=0,"",VLOOKUP(M7493,'CUENTAS_CONTABLES'!$A$2:$B$100,2,0))</f>
        <v>TELEFONIA MOVIL</v>
      </c>
      <c r="O7493" s="11" t="s">
        <v>9242</v>
      </c>
      <c r="P7493" s="40" t="s">
        <v>9258</v>
      </c>
      <c r="Q7493" s="108">
        <v>4500007491</v>
      </c>
      <c r="R7493" s="43">
        <v>61692</v>
      </c>
      <c r="T7493" s="119"/>
      <c r="U7493" s="119"/>
      <c r="V7493" s="119"/>
    </row>
    <row r="7494" spans="1:22" ht="15.95" customHeight="1" x14ac:dyDescent="0.2">
      <c r="A7494" s="28" t="s">
        <v>8205</v>
      </c>
      <c r="B7494" s="7">
        <v>44920</v>
      </c>
      <c r="C7494" s="7">
        <v>44920</v>
      </c>
      <c r="D7494" s="7">
        <v>44926.630474537036</v>
      </c>
      <c r="E7494" s="20">
        <v>1519</v>
      </c>
      <c r="F7494" s="27" t="str">
        <f>VLOOKUP(E7494,PROVEEDORES!$A$2:$D$1013,2,0)</f>
        <v>JOSE L. TONDI</v>
      </c>
      <c r="G7494" s="6" t="s">
        <v>351</v>
      </c>
      <c r="H7494" s="6" t="s">
        <v>357</v>
      </c>
      <c r="I7494" s="8">
        <v>21</v>
      </c>
      <c r="J7494" s="9">
        <v>32957.11</v>
      </c>
      <c r="K7494" s="9">
        <v>6920.9931000000006</v>
      </c>
      <c r="L7494" s="9">
        <v>39878.1031</v>
      </c>
      <c r="M7494" s="16" t="s">
        <v>8450</v>
      </c>
      <c r="N7494" s="14" t="str">
        <f>IF(M7494=0,"",VLOOKUP(M7494,'CUENTAS_CONTABLES'!$A$2:$B$100,2,0))</f>
        <v>TELEFONIA MOVIL</v>
      </c>
      <c r="O7494" s="11" t="s">
        <v>9244</v>
      </c>
      <c r="P7494" s="40" t="s">
        <v>9258</v>
      </c>
      <c r="Q7494" s="107">
        <v>4500007492</v>
      </c>
      <c r="R7494" s="43">
        <v>0</v>
      </c>
      <c r="T7494" s="119"/>
      <c r="U7494" s="119"/>
      <c r="V7494" s="119"/>
    </row>
    <row r="7495" spans="1:22" ht="15.95" customHeight="1" x14ac:dyDescent="0.2">
      <c r="A7495" s="28" t="s">
        <v>8217</v>
      </c>
      <c r="B7495" s="7">
        <v>44920</v>
      </c>
      <c r="C7495" s="7">
        <v>44920</v>
      </c>
      <c r="D7495" s="7">
        <v>44923.436944444446</v>
      </c>
      <c r="E7495" s="20">
        <v>1545</v>
      </c>
      <c r="F7495" s="27" t="str">
        <f>VLOOKUP(E7495,PROVEEDORES!$A$2:$D$1013,2,0)</f>
        <v>KAISHI S.A.</v>
      </c>
      <c r="G7495" s="6" t="s">
        <v>351</v>
      </c>
      <c r="H7495" s="6" t="s">
        <v>396</v>
      </c>
      <c r="I7495" s="8">
        <v>0</v>
      </c>
      <c r="J7495" s="9">
        <v>35267</v>
      </c>
      <c r="K7495" s="9">
        <v>0</v>
      </c>
      <c r="L7495" s="9">
        <v>35267</v>
      </c>
      <c r="M7495" s="16" t="s">
        <v>8450</v>
      </c>
      <c r="N7495" s="14" t="str">
        <f>IF(M7495=0,"",VLOOKUP(M7495,'CUENTAS_CONTABLES'!$A$2:$B$100,2,0))</f>
        <v>TELEFONIA MOVIL</v>
      </c>
      <c r="O7495" s="11" t="s">
        <v>9242</v>
      </c>
      <c r="P7495" s="40" t="s">
        <v>9256</v>
      </c>
      <c r="Q7495" s="108">
        <v>4500007493</v>
      </c>
      <c r="R7495" s="43">
        <v>61694</v>
      </c>
      <c r="T7495" s="119"/>
      <c r="U7495" s="119"/>
      <c r="V7495" s="119"/>
    </row>
    <row r="7496" spans="1:22" ht="15.95" customHeight="1" x14ac:dyDescent="0.2">
      <c r="A7496" s="28" t="s">
        <v>8210</v>
      </c>
      <c r="B7496" s="7">
        <v>44920</v>
      </c>
      <c r="C7496" s="7">
        <v>44920</v>
      </c>
      <c r="D7496" s="7">
        <v>44938.634293981479</v>
      </c>
      <c r="E7496" s="20">
        <v>1566</v>
      </c>
      <c r="F7496" s="27" t="str">
        <f>VLOOKUP(E7496,PROVEEDORES!$A$2:$D$1013,2,0)</f>
        <v>LAGO CARLOS NICOLAS</v>
      </c>
      <c r="G7496" s="6" t="s">
        <v>351</v>
      </c>
      <c r="H7496" s="6" t="s">
        <v>358</v>
      </c>
      <c r="I7496" s="8">
        <v>27</v>
      </c>
      <c r="J7496" s="9">
        <v>182.93</v>
      </c>
      <c r="K7496" s="9">
        <v>49.391100000000009</v>
      </c>
      <c r="L7496" s="9">
        <v>232.3211</v>
      </c>
      <c r="M7496" s="16" t="s">
        <v>8450</v>
      </c>
      <c r="N7496" s="14" t="str">
        <f>IF(M7496=0,"",VLOOKUP(M7496,'CUENTAS_CONTABLES'!$A$2:$B$100,2,0))</f>
        <v>TELEFONIA MOVIL</v>
      </c>
      <c r="O7496" s="11" t="s">
        <v>9243</v>
      </c>
      <c r="P7496" s="40" t="s">
        <v>9252</v>
      </c>
      <c r="Q7496" s="107">
        <v>4500007494</v>
      </c>
      <c r="R7496" s="43">
        <v>61695</v>
      </c>
      <c r="T7496" s="119"/>
      <c r="U7496" s="119"/>
      <c r="V7496" s="119"/>
    </row>
    <row r="7497" spans="1:22" ht="15.95" customHeight="1" x14ac:dyDescent="0.2">
      <c r="A7497" s="28" t="s">
        <v>6404</v>
      </c>
      <c r="B7497" s="7">
        <v>44920</v>
      </c>
      <c r="C7497" s="7">
        <v>44920</v>
      </c>
      <c r="D7497" s="7">
        <v>44939.665231481478</v>
      </c>
      <c r="E7497" s="20">
        <v>1588</v>
      </c>
      <c r="F7497" s="27" t="str">
        <f>VLOOKUP(E7497,PROVEEDORES!$A$2:$D$1013,2,0)</f>
        <v>LEDESMA PATRICIO</v>
      </c>
      <c r="G7497" s="6" t="s">
        <v>352</v>
      </c>
      <c r="H7497" s="6" t="s">
        <v>925</v>
      </c>
      <c r="I7497" s="8">
        <v>0</v>
      </c>
      <c r="J7497" s="9">
        <v>53921</v>
      </c>
      <c r="K7497" s="9">
        <v>0</v>
      </c>
      <c r="L7497" s="9">
        <v>53921</v>
      </c>
      <c r="M7497" s="16" t="s">
        <v>8450</v>
      </c>
      <c r="N7497" s="14" t="str">
        <f>IF(M7497=0,"",VLOOKUP(M7497,'CUENTAS_CONTABLES'!$A$2:$B$100,2,0))</f>
        <v>TELEFONIA MOVIL</v>
      </c>
      <c r="O7497" s="11" t="s">
        <v>9246</v>
      </c>
      <c r="P7497" s="40" t="s">
        <v>9256</v>
      </c>
      <c r="Q7497" s="108">
        <v>4500007495</v>
      </c>
      <c r="R7497" s="43">
        <v>61696</v>
      </c>
      <c r="T7497" s="119"/>
      <c r="U7497" s="119"/>
      <c r="V7497" s="119"/>
    </row>
    <row r="7498" spans="1:22" ht="15.95" customHeight="1" x14ac:dyDescent="0.2">
      <c r="A7498" s="28" t="s">
        <v>8213</v>
      </c>
      <c r="B7498" s="7">
        <v>44920</v>
      </c>
      <c r="C7498" s="7">
        <v>44920</v>
      </c>
      <c r="D7498" s="7">
        <v>44930.640636574077</v>
      </c>
      <c r="E7498" s="20">
        <v>1603</v>
      </c>
      <c r="F7498" s="27" t="str">
        <f>VLOOKUP(E7498,PROVEEDORES!$A$2:$D$1013,2,0)</f>
        <v>LORENZO EDUARDO</v>
      </c>
      <c r="G7498" s="6" t="s">
        <v>351</v>
      </c>
      <c r="H7498" s="6" t="s">
        <v>1279</v>
      </c>
      <c r="I7498" s="8">
        <v>21</v>
      </c>
      <c r="J7498" s="9">
        <v>231.45</v>
      </c>
      <c r="K7498" s="9">
        <v>48.604500000000002</v>
      </c>
      <c r="L7498" s="9">
        <v>280.05449999999996</v>
      </c>
      <c r="M7498" s="16" t="s">
        <v>8450</v>
      </c>
      <c r="N7498" s="14" t="str">
        <f>IF(M7498=0,"",VLOOKUP(M7498,'CUENTAS_CONTABLES'!$A$2:$B$100,2,0))</f>
        <v>TELEFONIA MOVIL</v>
      </c>
      <c r="O7498" s="11" t="s">
        <v>9246</v>
      </c>
      <c r="P7498" s="40" t="s">
        <v>9256</v>
      </c>
      <c r="Q7498" s="107">
        <v>4500007496</v>
      </c>
      <c r="R7498" s="43">
        <v>61697</v>
      </c>
      <c r="T7498" s="119"/>
      <c r="U7498" s="119"/>
      <c r="V7498" s="119"/>
    </row>
    <row r="7499" spans="1:22" ht="15.95" customHeight="1" x14ac:dyDescent="0.2">
      <c r="A7499" s="28" t="s">
        <v>8204</v>
      </c>
      <c r="B7499" s="7">
        <v>44920</v>
      </c>
      <c r="C7499" s="7">
        <v>44920</v>
      </c>
      <c r="D7499" s="7">
        <v>44926.636030092595</v>
      </c>
      <c r="E7499" s="20">
        <v>1643</v>
      </c>
      <c r="F7499" s="27" t="str">
        <f>VLOOKUP(E7499,PROVEEDORES!$A$2:$D$1013,2,0)</f>
        <v>MARIN ROSA DE LAS MERCEDES</v>
      </c>
      <c r="G7499" s="6" t="s">
        <v>351</v>
      </c>
      <c r="H7499" s="6" t="s">
        <v>357</v>
      </c>
      <c r="I7499" s="8">
        <v>21</v>
      </c>
      <c r="J7499" s="9">
        <v>85.17</v>
      </c>
      <c r="K7499" s="9">
        <v>17.8857</v>
      </c>
      <c r="L7499" s="9">
        <v>103.0557</v>
      </c>
      <c r="M7499" s="16" t="s">
        <v>8450</v>
      </c>
      <c r="N7499" s="14" t="str">
        <f>IF(M7499=0,"",VLOOKUP(M7499,'CUENTAS_CONTABLES'!$A$2:$B$100,2,0))</f>
        <v>TELEFONIA MOVIL</v>
      </c>
      <c r="O7499" s="11" t="s">
        <v>8357</v>
      </c>
      <c r="P7499" s="40" t="s">
        <v>9252</v>
      </c>
      <c r="Q7499" s="108">
        <v>4500007497</v>
      </c>
      <c r="R7499" s="43">
        <v>61698</v>
      </c>
      <c r="T7499" s="119"/>
      <c r="U7499" s="119"/>
      <c r="V7499" s="119"/>
    </row>
    <row r="7500" spans="1:22" ht="15.95" customHeight="1" x14ac:dyDescent="0.2">
      <c r="A7500" s="28" t="s">
        <v>8212</v>
      </c>
      <c r="B7500" s="7">
        <v>44920</v>
      </c>
      <c r="C7500" s="7">
        <v>44920</v>
      </c>
      <c r="D7500" s="7">
        <v>44924.553182870368</v>
      </c>
      <c r="E7500" s="20">
        <v>1652</v>
      </c>
      <c r="F7500" s="27" t="str">
        <f>VLOOKUP(E7500,PROVEEDORES!$A$2:$D$1013,2,0)</f>
        <v>MARTINATTI RAUL ALBERTO</v>
      </c>
      <c r="G7500" s="6" t="s">
        <v>351</v>
      </c>
      <c r="H7500" s="6" t="s">
        <v>559</v>
      </c>
      <c r="I7500" s="8">
        <v>21</v>
      </c>
      <c r="J7500" s="9">
        <v>403.6</v>
      </c>
      <c r="K7500" s="9">
        <v>84.756</v>
      </c>
      <c r="L7500" s="9">
        <v>488.35599999999999</v>
      </c>
      <c r="M7500" s="16" t="s">
        <v>8450</v>
      </c>
      <c r="N7500" s="14" t="str">
        <f>IF(M7500=0,"",VLOOKUP(M7500,'CUENTAS_CONTABLES'!$A$2:$B$100,2,0))</f>
        <v>TELEFONIA MOVIL</v>
      </c>
      <c r="O7500" s="11" t="s">
        <v>9242</v>
      </c>
      <c r="P7500" s="40" t="s">
        <v>9256</v>
      </c>
      <c r="Q7500" s="107">
        <v>4500007498</v>
      </c>
      <c r="R7500" s="43">
        <v>61699</v>
      </c>
      <c r="T7500" s="119"/>
      <c r="U7500" s="119"/>
      <c r="V7500" s="119"/>
    </row>
    <row r="7501" spans="1:22" ht="15.95" customHeight="1" x14ac:dyDescent="0.2">
      <c r="A7501" s="28" t="s">
        <v>8215</v>
      </c>
      <c r="B7501" s="7">
        <v>44920</v>
      </c>
      <c r="C7501" s="7">
        <v>44920</v>
      </c>
      <c r="D7501" s="7">
        <v>44920.411898148152</v>
      </c>
      <c r="E7501" s="20">
        <v>1663</v>
      </c>
      <c r="F7501" s="27" t="str">
        <f>VLOOKUP(E7501,PROVEEDORES!$A$2:$D$1013,2,0)</f>
        <v>MDS CONSULTORES S.A.</v>
      </c>
      <c r="G7501" s="6" t="s">
        <v>351</v>
      </c>
      <c r="H7501" s="6" t="s">
        <v>396</v>
      </c>
      <c r="I7501" s="8">
        <v>21</v>
      </c>
      <c r="J7501" s="9">
        <v>128</v>
      </c>
      <c r="K7501" s="9">
        <v>26.88</v>
      </c>
      <c r="L7501" s="9">
        <v>154.88</v>
      </c>
      <c r="M7501" s="16" t="s">
        <v>8450</v>
      </c>
      <c r="N7501" s="14" t="str">
        <f>IF(M7501=0,"",VLOOKUP(M7501,'CUENTAS_CONTABLES'!$A$2:$B$100,2,0))</f>
        <v>TELEFONIA MOVIL</v>
      </c>
      <c r="O7501" s="11" t="s">
        <v>8357</v>
      </c>
      <c r="P7501" s="40" t="s">
        <v>9256</v>
      </c>
      <c r="Q7501" s="108">
        <v>4500007499</v>
      </c>
      <c r="R7501" s="43">
        <v>61700</v>
      </c>
      <c r="T7501" s="119"/>
      <c r="U7501" s="119"/>
      <c r="V7501" s="119"/>
    </row>
    <row r="7502" spans="1:22" ht="15.95" customHeight="1" x14ac:dyDescent="0.2">
      <c r="A7502" s="28" t="s">
        <v>8202</v>
      </c>
      <c r="B7502" s="7">
        <v>44920</v>
      </c>
      <c r="C7502" s="7">
        <v>44920</v>
      </c>
      <c r="D7502" s="7">
        <v>44926.458680555559</v>
      </c>
      <c r="E7502" s="20">
        <v>1829</v>
      </c>
      <c r="F7502" s="27" t="str">
        <f>VLOOKUP(E7502,PROVEEDORES!$A$2:$D$1013,2,0)</f>
        <v>RODRIGUEZ DANIELA DEL CARMEN</v>
      </c>
      <c r="G7502" s="6" t="s">
        <v>352</v>
      </c>
      <c r="H7502" s="6" t="s">
        <v>718</v>
      </c>
      <c r="I7502" s="8">
        <v>0</v>
      </c>
      <c r="J7502" s="9">
        <v>46646</v>
      </c>
      <c r="K7502" s="9">
        <v>0</v>
      </c>
      <c r="L7502" s="9">
        <v>46646</v>
      </c>
      <c r="M7502" s="16" t="s">
        <v>8450</v>
      </c>
      <c r="N7502" s="14" t="str">
        <f>IF(M7502=0,"",VLOOKUP(M7502,'CUENTAS_CONTABLES'!$A$2:$B$100,2,0))</f>
        <v>TELEFONIA MOVIL</v>
      </c>
      <c r="O7502" s="11" t="s">
        <v>9248</v>
      </c>
      <c r="P7502" s="40" t="s">
        <v>9256</v>
      </c>
      <c r="Q7502" s="107">
        <v>4500007500</v>
      </c>
      <c r="R7502" s="43">
        <v>61701</v>
      </c>
      <c r="T7502" s="119"/>
      <c r="U7502" s="119"/>
      <c r="V7502" s="119"/>
    </row>
    <row r="7503" spans="1:22" ht="15.95" customHeight="1" x14ac:dyDescent="0.2">
      <c r="A7503" s="28" t="s">
        <v>8224</v>
      </c>
      <c r="B7503" s="7">
        <v>44920</v>
      </c>
      <c r="C7503" s="7">
        <v>44920</v>
      </c>
      <c r="D7503" s="7">
        <v>44939.665613425925</v>
      </c>
      <c r="E7503" s="20">
        <v>1870</v>
      </c>
      <c r="F7503" s="27" t="str">
        <f>VLOOKUP(E7503,PROVEEDORES!$A$2:$D$1013,2,0)</f>
        <v>SAYAGO PABLO JOSE</v>
      </c>
      <c r="G7503" s="6" t="s">
        <v>352</v>
      </c>
      <c r="H7503" s="6" t="s">
        <v>769</v>
      </c>
      <c r="I7503" s="8">
        <v>0</v>
      </c>
      <c r="J7503" s="9">
        <v>23371</v>
      </c>
      <c r="K7503" s="9">
        <v>0</v>
      </c>
      <c r="L7503" s="9">
        <v>23371</v>
      </c>
      <c r="M7503" s="16" t="s">
        <v>8450</v>
      </c>
      <c r="N7503" s="14" t="str">
        <f>IF(M7503=0,"",VLOOKUP(M7503,'CUENTAS_CONTABLES'!$A$2:$B$100,2,0))</f>
        <v>TELEFONIA MOVIL</v>
      </c>
      <c r="O7503" s="11" t="s">
        <v>9243</v>
      </c>
      <c r="P7503" s="40" t="s">
        <v>9256</v>
      </c>
      <c r="Q7503" s="108">
        <v>4500007501</v>
      </c>
      <c r="R7503" s="43">
        <v>61702</v>
      </c>
      <c r="T7503" s="119"/>
      <c r="U7503" s="119"/>
      <c r="V7503" s="119"/>
    </row>
    <row r="7504" spans="1:22" ht="15.95" customHeight="1" x14ac:dyDescent="0.2">
      <c r="A7504" s="28" t="s">
        <v>8227</v>
      </c>
      <c r="B7504" s="7">
        <v>44920</v>
      </c>
      <c r="C7504" s="7">
        <v>44920</v>
      </c>
      <c r="D7504" s="7">
        <v>44926.465069444443</v>
      </c>
      <c r="E7504" s="20">
        <v>1889</v>
      </c>
      <c r="F7504" s="27" t="str">
        <f>VLOOKUP(E7504,PROVEEDORES!$A$2:$D$1013,2,0)</f>
        <v>SERVICIOS CORDIALES S.R.L</v>
      </c>
      <c r="G7504" s="6" t="s">
        <v>352</v>
      </c>
      <c r="H7504" s="6" t="s">
        <v>1346</v>
      </c>
      <c r="I7504" s="8">
        <v>0</v>
      </c>
      <c r="J7504" s="9">
        <v>39459</v>
      </c>
      <c r="K7504" s="9">
        <v>0</v>
      </c>
      <c r="L7504" s="9">
        <v>39459</v>
      </c>
      <c r="M7504" s="16" t="s">
        <v>8450</v>
      </c>
      <c r="N7504" s="14" t="str">
        <f>IF(M7504=0,"",VLOOKUP(M7504,'CUENTAS_CONTABLES'!$A$2:$B$100,2,0))</f>
        <v>TELEFONIA MOVIL</v>
      </c>
      <c r="O7504" s="11" t="s">
        <v>9248</v>
      </c>
      <c r="P7504" s="40" t="s">
        <v>9256</v>
      </c>
      <c r="Q7504" s="107">
        <v>4500007502</v>
      </c>
      <c r="R7504" s="43">
        <v>61703</v>
      </c>
      <c r="T7504" s="119"/>
      <c r="U7504" s="119"/>
      <c r="V7504" s="119"/>
    </row>
    <row r="7505" spans="1:22" ht="15.95" customHeight="1" x14ac:dyDescent="0.2">
      <c r="A7505" s="28" t="s">
        <v>8225</v>
      </c>
      <c r="B7505" s="7">
        <v>44920</v>
      </c>
      <c r="C7505" s="7">
        <v>44920</v>
      </c>
      <c r="D7505" s="7">
        <v>44926.646898148145</v>
      </c>
      <c r="E7505" s="20">
        <v>1894</v>
      </c>
      <c r="F7505" s="27" t="str">
        <f>VLOOKUP(E7505,PROVEEDORES!$A$2:$D$1013,2,0)</f>
        <v>SERVICIOS MIGUEL ANGEL S.A.</v>
      </c>
      <c r="G7505" s="6" t="s">
        <v>351</v>
      </c>
      <c r="H7505" s="6" t="s">
        <v>624</v>
      </c>
      <c r="I7505" s="8">
        <v>21</v>
      </c>
      <c r="J7505" s="9">
        <v>321.48</v>
      </c>
      <c r="K7505" s="9">
        <v>67.510800000000003</v>
      </c>
      <c r="L7505" s="9">
        <v>388.99080000000004</v>
      </c>
      <c r="M7505" s="16" t="s">
        <v>8450</v>
      </c>
      <c r="N7505" s="14" t="str">
        <f>IF(M7505=0,"",VLOOKUP(M7505,'CUENTAS_CONTABLES'!$A$2:$B$100,2,0))</f>
        <v>TELEFONIA MOVIL</v>
      </c>
      <c r="O7505" s="11" t="s">
        <v>9243</v>
      </c>
      <c r="P7505" s="40" t="s">
        <v>9256</v>
      </c>
      <c r="Q7505" s="108">
        <v>4500007503</v>
      </c>
      <c r="R7505" s="43">
        <v>61704</v>
      </c>
      <c r="T7505" s="119"/>
      <c r="U7505" s="119"/>
      <c r="V7505" s="119"/>
    </row>
    <row r="7506" spans="1:22" ht="15.95" customHeight="1" x14ac:dyDescent="0.2">
      <c r="A7506" s="28" t="s">
        <v>1645</v>
      </c>
      <c r="B7506" s="7">
        <v>44920</v>
      </c>
      <c r="C7506" s="7">
        <v>44920</v>
      </c>
      <c r="D7506" s="7">
        <v>44927.682222222225</v>
      </c>
      <c r="E7506" s="20">
        <v>1897</v>
      </c>
      <c r="F7506" s="27" t="str">
        <f>VLOOKUP(E7506,PROVEEDORES!$A$2:$D$1013,2,0)</f>
        <v>SERVIQUIL S.R.L.</v>
      </c>
      <c r="G7506" s="6" t="s">
        <v>351</v>
      </c>
      <c r="H7506" s="6" t="s">
        <v>889</v>
      </c>
      <c r="I7506" s="8">
        <v>21</v>
      </c>
      <c r="J7506" s="9">
        <v>209.09</v>
      </c>
      <c r="K7506" s="9">
        <v>43.908900000000003</v>
      </c>
      <c r="L7506" s="9">
        <v>252.99889999999999</v>
      </c>
      <c r="M7506" s="16" t="s">
        <v>8450</v>
      </c>
      <c r="N7506" s="14" t="str">
        <f>IF(M7506=0,"",VLOOKUP(M7506,'CUENTAS_CONTABLES'!$A$2:$B$100,2,0))</f>
        <v>TELEFONIA MOVIL</v>
      </c>
      <c r="O7506" s="11" t="s">
        <v>9243</v>
      </c>
      <c r="P7506" s="40" t="s">
        <v>9259</v>
      </c>
      <c r="Q7506" s="107">
        <v>4500007504</v>
      </c>
      <c r="R7506" s="43">
        <v>61705</v>
      </c>
      <c r="T7506" s="119"/>
      <c r="U7506" s="119"/>
      <c r="V7506" s="119"/>
    </row>
    <row r="7507" spans="1:22" ht="15.95" customHeight="1" x14ac:dyDescent="0.2">
      <c r="A7507" s="28" t="s">
        <v>8219</v>
      </c>
      <c r="B7507" s="7">
        <v>44920</v>
      </c>
      <c r="C7507" s="7">
        <v>44920</v>
      </c>
      <c r="D7507" s="7">
        <v>44926.480914351851</v>
      </c>
      <c r="E7507" s="20">
        <v>1951</v>
      </c>
      <c r="F7507" s="27" t="str">
        <f>VLOOKUP(E7507,PROVEEDORES!$A$2:$D$1013,2,0)</f>
        <v>TELECOM PERSONAL S.A.</v>
      </c>
      <c r="G7507" s="6" t="s">
        <v>351</v>
      </c>
      <c r="H7507" s="6" t="s">
        <v>536</v>
      </c>
      <c r="I7507" s="8">
        <v>27</v>
      </c>
      <c r="J7507" s="9">
        <v>93.94</v>
      </c>
      <c r="K7507" s="9">
        <v>25.363800000000001</v>
      </c>
      <c r="L7507" s="9">
        <v>119.3038</v>
      </c>
      <c r="M7507" s="16" t="s">
        <v>8450</v>
      </c>
      <c r="N7507" s="14" t="str">
        <f>IF(M7507=0,"",VLOOKUP(M7507,'CUENTAS_CONTABLES'!$A$2:$B$100,2,0))</f>
        <v>TELEFONIA MOVIL</v>
      </c>
      <c r="O7507" s="11" t="s">
        <v>9241</v>
      </c>
      <c r="P7507" s="40" t="s">
        <v>9256</v>
      </c>
      <c r="Q7507" s="108">
        <v>4500007505</v>
      </c>
      <c r="R7507" s="43">
        <v>61706</v>
      </c>
      <c r="T7507" s="119"/>
      <c r="U7507" s="119"/>
      <c r="V7507" s="119"/>
    </row>
    <row r="7508" spans="1:22" ht="15.95" customHeight="1" x14ac:dyDescent="0.2">
      <c r="A7508" s="28" t="s">
        <v>8208</v>
      </c>
      <c r="B7508" s="7">
        <v>44920</v>
      </c>
      <c r="C7508" s="7">
        <v>44920</v>
      </c>
      <c r="D7508" s="7">
        <v>44938.642777777779</v>
      </c>
      <c r="E7508" s="20">
        <v>1958</v>
      </c>
      <c r="F7508" s="27" t="str">
        <f>VLOOKUP(E7508,PROVEEDORES!$A$2:$D$1013,2,0)</f>
        <v>TIO TOM S.A.</v>
      </c>
      <c r="G7508" s="6" t="s">
        <v>351</v>
      </c>
      <c r="H7508" s="6" t="s">
        <v>358</v>
      </c>
      <c r="I7508" s="8">
        <v>27</v>
      </c>
      <c r="J7508" s="9">
        <v>317.13</v>
      </c>
      <c r="K7508" s="9">
        <v>85.625100000000003</v>
      </c>
      <c r="L7508" s="9">
        <v>402.75509999999997</v>
      </c>
      <c r="M7508" s="16" t="s">
        <v>8450</v>
      </c>
      <c r="N7508" s="14" t="str">
        <f>IF(M7508=0,"",VLOOKUP(M7508,'CUENTAS_CONTABLES'!$A$2:$B$100,2,0))</f>
        <v>TELEFONIA MOVIL</v>
      </c>
      <c r="O7508" s="11" t="s">
        <v>9241</v>
      </c>
      <c r="P7508" s="40" t="s">
        <v>9256</v>
      </c>
      <c r="Q7508" s="107">
        <v>4500007506</v>
      </c>
      <c r="R7508" s="43">
        <v>61707</v>
      </c>
      <c r="T7508" s="119"/>
      <c r="U7508" s="119"/>
      <c r="V7508" s="119"/>
    </row>
    <row r="7509" spans="1:22" ht="15.95" customHeight="1" x14ac:dyDescent="0.2">
      <c r="A7509" s="28" t="s">
        <v>8200</v>
      </c>
      <c r="B7509" s="7">
        <v>44920</v>
      </c>
      <c r="C7509" s="7">
        <v>44920</v>
      </c>
      <c r="D7509" s="7">
        <v>44924.555243055554</v>
      </c>
      <c r="E7509" s="20">
        <v>1975</v>
      </c>
      <c r="F7509" s="27" t="str">
        <f>VLOOKUP(E7509,PROVEEDORES!$A$2:$D$1013,2,0)</f>
        <v>UN RINCON DE NAPOLI S.R.L.</v>
      </c>
      <c r="G7509" s="6" t="s">
        <v>351</v>
      </c>
      <c r="H7509" s="6" t="s">
        <v>380</v>
      </c>
      <c r="I7509" s="8">
        <v>21</v>
      </c>
      <c r="J7509" s="9">
        <v>575.21</v>
      </c>
      <c r="K7509" s="9">
        <v>120.7941</v>
      </c>
      <c r="L7509" s="9">
        <v>696.00409999999999</v>
      </c>
      <c r="M7509" s="16" t="s">
        <v>8450</v>
      </c>
      <c r="N7509" s="14" t="str">
        <f>IF(M7509=0,"",VLOOKUP(M7509,'CUENTAS_CONTABLES'!$A$2:$B$100,2,0))</f>
        <v>TELEFONIA MOVIL</v>
      </c>
      <c r="O7509" s="11" t="s">
        <v>9246</v>
      </c>
      <c r="P7509" s="40" t="s">
        <v>9252</v>
      </c>
      <c r="Q7509" s="108">
        <v>4500007507</v>
      </c>
      <c r="R7509" s="43">
        <v>0</v>
      </c>
      <c r="T7509" s="119"/>
      <c r="U7509" s="119"/>
      <c r="V7509" s="119"/>
    </row>
    <row r="7510" spans="1:22" ht="15.95" customHeight="1" x14ac:dyDescent="0.2">
      <c r="A7510" s="28" t="s">
        <v>8230</v>
      </c>
      <c r="B7510" s="7">
        <v>44921</v>
      </c>
      <c r="C7510" s="7">
        <v>44921</v>
      </c>
      <c r="D7510" s="7">
        <v>44952.457615740743</v>
      </c>
      <c r="E7510" s="20">
        <v>1384</v>
      </c>
      <c r="F7510" s="27" t="str">
        <f>VLOOKUP(E7510,PROVEEDORES!$A$2:$D$1013,2,0)</f>
        <v>FIDEICOMISO DE ADM. DE LA EST. TERM. DE OMNIBUS</v>
      </c>
      <c r="G7510" s="6" t="s">
        <v>351</v>
      </c>
      <c r="H7510" s="6" t="s">
        <v>416</v>
      </c>
      <c r="I7510" s="8">
        <v>21</v>
      </c>
      <c r="J7510" s="9">
        <v>784.3</v>
      </c>
      <c r="K7510" s="9">
        <v>164.703</v>
      </c>
      <c r="L7510" s="9">
        <v>949.00299999999993</v>
      </c>
      <c r="M7510" s="16" t="s">
        <v>8450</v>
      </c>
      <c r="N7510" s="14" t="str">
        <f>IF(M7510=0,"",VLOOKUP(M7510,'CUENTAS_CONTABLES'!$A$2:$B$100,2,0))</f>
        <v>TELEFONIA MOVIL</v>
      </c>
      <c r="O7510" s="11" t="s">
        <v>8357</v>
      </c>
      <c r="P7510" s="40" t="s">
        <v>9256</v>
      </c>
      <c r="Q7510" s="107">
        <v>4500007508</v>
      </c>
      <c r="R7510" s="43">
        <v>61709</v>
      </c>
      <c r="T7510" s="119"/>
      <c r="U7510" s="119"/>
      <c r="V7510" s="119"/>
    </row>
    <row r="7511" spans="1:22" ht="15.95" customHeight="1" x14ac:dyDescent="0.2">
      <c r="A7511" s="28" t="s">
        <v>8229</v>
      </c>
      <c r="B7511" s="7">
        <v>44921</v>
      </c>
      <c r="C7511" s="7">
        <v>44921</v>
      </c>
      <c r="D7511" s="7">
        <v>44926.628750000003</v>
      </c>
      <c r="E7511" s="20">
        <v>1504</v>
      </c>
      <c r="F7511" s="27" t="str">
        <f>VLOOKUP(E7511,PROVEEDORES!$A$2:$D$1013,2,0)</f>
        <v>JAVIER ERNESTO ANLLO</v>
      </c>
      <c r="G7511" s="6" t="s">
        <v>351</v>
      </c>
      <c r="H7511" s="6" t="s">
        <v>357</v>
      </c>
      <c r="I7511" s="8">
        <v>21</v>
      </c>
      <c r="J7511" s="9">
        <v>10366.83</v>
      </c>
      <c r="K7511" s="9">
        <v>2177.0342999999998</v>
      </c>
      <c r="L7511" s="9">
        <v>12543.864299999999</v>
      </c>
      <c r="M7511" s="16" t="s">
        <v>8450</v>
      </c>
      <c r="N7511" s="14" t="str">
        <f>IF(M7511=0,"",VLOOKUP(M7511,'CUENTAS_CONTABLES'!$A$2:$B$100,2,0))</f>
        <v>TELEFONIA MOVIL</v>
      </c>
      <c r="O7511" s="11" t="s">
        <v>8357</v>
      </c>
      <c r="P7511" s="40" t="s">
        <v>9256</v>
      </c>
      <c r="Q7511" s="108">
        <v>4500007509</v>
      </c>
      <c r="R7511" s="43">
        <v>61710</v>
      </c>
      <c r="T7511" s="119"/>
      <c r="U7511" s="119"/>
      <c r="V7511" s="119"/>
    </row>
    <row r="7512" spans="1:22" ht="15.95" customHeight="1" x14ac:dyDescent="0.2">
      <c r="A7512" s="28" t="s">
        <v>8231</v>
      </c>
      <c r="B7512" s="7">
        <v>44922</v>
      </c>
      <c r="C7512" s="7">
        <v>44922</v>
      </c>
      <c r="D7512" s="7">
        <v>44932.659421296295</v>
      </c>
      <c r="E7512" s="20">
        <v>1735</v>
      </c>
      <c r="F7512" s="27" t="str">
        <f>VLOOKUP(E7512,PROVEEDORES!$A$2:$D$1013,2,0)</f>
        <v>OSCAR WASHINGTON VALDEZ</v>
      </c>
      <c r="G7512" s="6" t="s">
        <v>351</v>
      </c>
      <c r="H7512" s="6" t="s">
        <v>357</v>
      </c>
      <c r="I7512" s="8">
        <v>21</v>
      </c>
      <c r="J7512" s="9">
        <v>188.84</v>
      </c>
      <c r="K7512" s="9">
        <v>39.656399999999998</v>
      </c>
      <c r="L7512" s="9">
        <v>228.49639999999999</v>
      </c>
      <c r="M7512" s="16" t="s">
        <v>8450</v>
      </c>
      <c r="N7512" s="14" t="str">
        <f>IF(M7512=0,"",VLOOKUP(M7512,'CUENTAS_CONTABLES'!$A$2:$B$100,2,0))</f>
        <v>TELEFONIA MOVIL</v>
      </c>
      <c r="O7512" s="11" t="s">
        <v>9242</v>
      </c>
      <c r="P7512" s="40" t="s">
        <v>9259</v>
      </c>
      <c r="Q7512" s="107">
        <v>4500007510</v>
      </c>
      <c r="R7512" s="43">
        <v>61711</v>
      </c>
      <c r="T7512" s="119"/>
      <c r="U7512" s="119"/>
      <c r="V7512" s="119"/>
    </row>
    <row r="7513" spans="1:22" ht="15.95" customHeight="1" x14ac:dyDescent="0.2">
      <c r="A7513" s="28" t="s">
        <v>5270</v>
      </c>
      <c r="B7513" s="7">
        <v>44922</v>
      </c>
      <c r="C7513" s="7">
        <v>44922</v>
      </c>
      <c r="D7513" s="7">
        <v>44939.664872685185</v>
      </c>
      <c r="E7513" s="20">
        <v>1803</v>
      </c>
      <c r="F7513" s="27" t="str">
        <f>VLOOKUP(E7513,PROVEEDORES!$A$2:$D$1013,2,0)</f>
        <v>RDM TILES GROUP S.R.L.</v>
      </c>
      <c r="G7513" s="6" t="s">
        <v>351</v>
      </c>
      <c r="H7513" s="6" t="s">
        <v>439</v>
      </c>
      <c r="I7513" s="8">
        <v>21</v>
      </c>
      <c r="J7513" s="9">
        <v>293.39</v>
      </c>
      <c r="K7513" s="9">
        <v>61.611899999999999</v>
      </c>
      <c r="L7513" s="9">
        <v>355.00189999999998</v>
      </c>
      <c r="M7513" s="16" t="s">
        <v>8450</v>
      </c>
      <c r="N7513" s="14" t="str">
        <f>IF(M7513=0,"",VLOOKUP(M7513,'CUENTAS_CONTABLES'!$A$2:$B$100,2,0))</f>
        <v>TELEFONIA MOVIL</v>
      </c>
      <c r="O7513" s="11" t="s">
        <v>9240</v>
      </c>
      <c r="P7513" s="40" t="s">
        <v>9252</v>
      </c>
      <c r="Q7513" s="108">
        <v>4500007511</v>
      </c>
      <c r="R7513" s="43">
        <v>61712</v>
      </c>
      <c r="T7513" s="119"/>
      <c r="U7513" s="119"/>
      <c r="V7513" s="119"/>
    </row>
    <row r="7514" spans="1:22" ht="15.95" customHeight="1" x14ac:dyDescent="0.2">
      <c r="A7514" s="28" t="s">
        <v>8251</v>
      </c>
      <c r="B7514" s="7">
        <v>44923</v>
      </c>
      <c r="C7514" s="7">
        <v>44923</v>
      </c>
      <c r="D7514" s="7">
        <v>44925.671400462961</v>
      </c>
      <c r="E7514" s="20">
        <v>1049</v>
      </c>
      <c r="F7514" s="27" t="str">
        <f>VLOOKUP(E7514,PROVEEDORES!$A$2:$D$1013,2,0)</f>
        <v>ALT S.A</v>
      </c>
      <c r="G7514" s="6" t="s">
        <v>351</v>
      </c>
      <c r="H7514" s="6" t="s">
        <v>396</v>
      </c>
      <c r="I7514" s="8">
        <v>21</v>
      </c>
      <c r="J7514" s="9">
        <v>689.86</v>
      </c>
      <c r="K7514" s="9">
        <v>144.8706</v>
      </c>
      <c r="L7514" s="9">
        <v>834.73059999999998</v>
      </c>
      <c r="M7514" s="16" t="s">
        <v>8452</v>
      </c>
      <c r="N7514" s="14" t="str">
        <f>IF(M7514=0,"",VLOOKUP(M7514,'CUENTAS_CONTABLES'!$A$2:$B$100,2,0))</f>
        <v>GASTOS FORMOSA</v>
      </c>
      <c r="O7514" s="11" t="s">
        <v>9242</v>
      </c>
      <c r="P7514" s="40" t="s">
        <v>9253</v>
      </c>
      <c r="Q7514" s="107">
        <v>4500007512</v>
      </c>
      <c r="R7514" s="43">
        <v>61713</v>
      </c>
      <c r="T7514" s="119"/>
      <c r="U7514" s="119"/>
      <c r="V7514" s="119"/>
    </row>
    <row r="7515" spans="1:22" ht="15.95" customHeight="1" x14ac:dyDescent="0.2">
      <c r="A7515" s="28" t="s">
        <v>8253</v>
      </c>
      <c r="B7515" s="7">
        <v>44923</v>
      </c>
      <c r="C7515" s="7">
        <v>44923</v>
      </c>
      <c r="D7515" s="7">
        <v>44923.38349537037</v>
      </c>
      <c r="E7515" s="20">
        <v>1097</v>
      </c>
      <c r="F7515" s="27" t="str">
        <f>VLOOKUP(E7515,PROVEEDORES!$A$2:$D$1013,2,0)</f>
        <v>AZUL COMBUSTIBLES S.A</v>
      </c>
      <c r="G7515" s="6" t="s">
        <v>351</v>
      </c>
      <c r="H7515" s="6" t="s">
        <v>398</v>
      </c>
      <c r="I7515" s="8">
        <v>21</v>
      </c>
      <c r="J7515" s="9">
        <v>50</v>
      </c>
      <c r="K7515" s="9">
        <v>10.5</v>
      </c>
      <c r="L7515" s="9">
        <v>60.5</v>
      </c>
      <c r="M7515" s="16" t="s">
        <v>8452</v>
      </c>
      <c r="N7515" s="14" t="str">
        <f>IF(M7515=0,"",VLOOKUP(M7515,'CUENTAS_CONTABLES'!$A$2:$B$100,2,0))</f>
        <v>GASTOS FORMOSA</v>
      </c>
      <c r="O7515" s="11" t="s">
        <v>9247</v>
      </c>
      <c r="P7515" s="40" t="s">
        <v>9253</v>
      </c>
      <c r="Q7515" s="108">
        <v>4500007513</v>
      </c>
      <c r="R7515" s="43">
        <v>61714</v>
      </c>
      <c r="T7515" s="119"/>
      <c r="U7515" s="119"/>
      <c r="V7515" s="119"/>
    </row>
    <row r="7516" spans="1:22" ht="15.95" customHeight="1" x14ac:dyDescent="0.2">
      <c r="A7516" s="28" t="s">
        <v>8242</v>
      </c>
      <c r="B7516" s="7">
        <v>44923</v>
      </c>
      <c r="C7516" s="7">
        <v>44923</v>
      </c>
      <c r="D7516" s="7">
        <v>44937.728391203702</v>
      </c>
      <c r="E7516" s="20">
        <v>1104</v>
      </c>
      <c r="F7516" s="27" t="str">
        <f>VLOOKUP(E7516,PROVEEDORES!$A$2:$D$1013,2,0)</f>
        <v>BALEANI GUSA MAURO ARIEL</v>
      </c>
      <c r="G7516" s="6" t="s">
        <v>351</v>
      </c>
      <c r="H7516" s="6" t="s">
        <v>387</v>
      </c>
      <c r="I7516" s="8">
        <v>27</v>
      </c>
      <c r="J7516" s="9">
        <v>3005.23</v>
      </c>
      <c r="K7516" s="9">
        <v>811.41210000000001</v>
      </c>
      <c r="L7516" s="9">
        <v>3816.6421</v>
      </c>
      <c r="M7516" s="16" t="s">
        <v>8451</v>
      </c>
      <c r="N7516" s="14" t="str">
        <f>IF(M7516=0,"",VLOOKUP(M7516,'CUENTAS_CONTABLES'!$A$2:$B$100,2,0))</f>
        <v>GASTOS SAN LUIS</v>
      </c>
      <c r="O7516" s="11" t="s">
        <v>9248</v>
      </c>
      <c r="P7516" s="40" t="s">
        <v>9253</v>
      </c>
      <c r="Q7516" s="107">
        <v>4500007514</v>
      </c>
      <c r="R7516" s="43">
        <v>61715</v>
      </c>
      <c r="T7516" s="119"/>
      <c r="U7516" s="119"/>
      <c r="V7516" s="119"/>
    </row>
    <row r="7517" spans="1:22" ht="15.95" customHeight="1" x14ac:dyDescent="0.2">
      <c r="A7517" s="28" t="s">
        <v>8255</v>
      </c>
      <c r="B7517" s="7">
        <v>44923</v>
      </c>
      <c r="C7517" s="7">
        <v>44923</v>
      </c>
      <c r="D7517" s="7">
        <v>44923.694976851853</v>
      </c>
      <c r="E7517" s="20">
        <v>1140</v>
      </c>
      <c r="F7517" s="27" t="str">
        <f>VLOOKUP(E7517,PROVEEDORES!$A$2:$D$1013,2,0)</f>
        <v>BUJIPAR S.A.</v>
      </c>
      <c r="G7517" s="6" t="s">
        <v>351</v>
      </c>
      <c r="H7517" s="6" t="s">
        <v>803</v>
      </c>
      <c r="I7517" s="8">
        <v>10.5</v>
      </c>
      <c r="J7517" s="9">
        <v>275576.46999999997</v>
      </c>
      <c r="K7517" s="9">
        <v>28935.529349999997</v>
      </c>
      <c r="L7517" s="9">
        <v>304511.99934999994</v>
      </c>
      <c r="M7517" s="16" t="s">
        <v>8452</v>
      </c>
      <c r="N7517" s="14" t="str">
        <f>IF(M7517=0,"",VLOOKUP(M7517,'CUENTAS_CONTABLES'!$A$2:$B$100,2,0))</f>
        <v>GASTOS FORMOSA</v>
      </c>
      <c r="O7517" s="11" t="s">
        <v>9245</v>
      </c>
      <c r="P7517" s="40" t="s">
        <v>9253</v>
      </c>
      <c r="Q7517" s="108">
        <v>4500007515</v>
      </c>
      <c r="R7517" s="43">
        <v>61716</v>
      </c>
      <c r="T7517" s="119"/>
      <c r="U7517" s="119"/>
      <c r="V7517" s="119"/>
    </row>
    <row r="7518" spans="1:22" ht="15.95" customHeight="1" x14ac:dyDescent="0.2">
      <c r="A7518" s="28" t="s">
        <v>3943</v>
      </c>
      <c r="B7518" s="7">
        <v>44923</v>
      </c>
      <c r="C7518" s="7">
        <v>44923</v>
      </c>
      <c r="D7518" s="7">
        <v>44923.639664351853</v>
      </c>
      <c r="E7518" s="20">
        <v>1171</v>
      </c>
      <c r="F7518" s="27" t="str">
        <f>VLOOKUP(E7518,PROVEEDORES!$A$2:$D$1013,2,0)</f>
        <v>CASERO MARCELO MANUEL</v>
      </c>
      <c r="G7518" s="6" t="s">
        <v>351</v>
      </c>
      <c r="H7518" s="6" t="s">
        <v>432</v>
      </c>
      <c r="I7518" s="8">
        <v>21</v>
      </c>
      <c r="J7518" s="9">
        <v>16000</v>
      </c>
      <c r="K7518" s="9">
        <v>3360</v>
      </c>
      <c r="L7518" s="9">
        <v>19360</v>
      </c>
      <c r="M7518" s="16" t="s">
        <v>8451</v>
      </c>
      <c r="N7518" s="14" t="str">
        <f>IF(M7518=0,"",VLOOKUP(M7518,'CUENTAS_CONTABLES'!$A$2:$B$100,2,0))</f>
        <v>GASTOS SAN LUIS</v>
      </c>
      <c r="O7518" s="10" t="s">
        <v>9242</v>
      </c>
      <c r="P7518" s="39" t="s">
        <v>9257</v>
      </c>
      <c r="Q7518" s="107">
        <v>4500007516</v>
      </c>
      <c r="R7518" s="43">
        <v>61717</v>
      </c>
      <c r="T7518" s="119"/>
      <c r="U7518" s="119"/>
      <c r="V7518" s="119"/>
    </row>
    <row r="7519" spans="1:22" ht="15.95" customHeight="1" x14ac:dyDescent="0.2">
      <c r="A7519" s="28" t="s">
        <v>8247</v>
      </c>
      <c r="B7519" s="7">
        <v>44923</v>
      </c>
      <c r="C7519" s="7">
        <v>44923</v>
      </c>
      <c r="D7519" s="7">
        <v>44930.461377314816</v>
      </c>
      <c r="E7519" s="20">
        <v>1223</v>
      </c>
      <c r="F7519" s="27" t="str">
        <f>VLOOKUP(E7519,PROVEEDORES!$A$2:$D$1013,2,0)</f>
        <v>COOPER DARIO E.</v>
      </c>
      <c r="G7519" s="6" t="s">
        <v>352</v>
      </c>
      <c r="H7519" s="6" t="s">
        <v>473</v>
      </c>
      <c r="I7519" s="8">
        <v>0</v>
      </c>
      <c r="J7519" s="9">
        <v>40946</v>
      </c>
      <c r="K7519" s="9">
        <v>0</v>
      </c>
      <c r="L7519" s="9">
        <v>40946</v>
      </c>
      <c r="M7519" s="16" t="s">
        <v>8451</v>
      </c>
      <c r="N7519" s="14" t="str">
        <f>IF(M7519=0,"",VLOOKUP(M7519,'CUENTAS_CONTABLES'!$A$2:$B$100,2,0))</f>
        <v>GASTOS SAN LUIS</v>
      </c>
      <c r="O7519" s="11" t="s">
        <v>9242</v>
      </c>
      <c r="P7519" s="40" t="s">
        <v>9252</v>
      </c>
      <c r="Q7519" s="108"/>
      <c r="R7519" s="43">
        <v>61718</v>
      </c>
      <c r="T7519" s="119"/>
      <c r="U7519" s="119"/>
      <c r="V7519" s="119"/>
    </row>
    <row r="7520" spans="1:22" ht="15.95" customHeight="1" x14ac:dyDescent="0.2">
      <c r="A7520" s="28" t="s">
        <v>8233</v>
      </c>
      <c r="B7520" s="7">
        <v>44923</v>
      </c>
      <c r="C7520" s="7">
        <v>44923</v>
      </c>
      <c r="D7520" s="7">
        <v>44944.519525462965</v>
      </c>
      <c r="E7520" s="20">
        <v>1224</v>
      </c>
      <c r="F7520" s="27" t="str">
        <f>VLOOKUP(E7520,PROVEEDORES!$A$2:$D$1013,2,0)</f>
        <v>COOPERATIVA ANDINA DE TRANSP.AUTOM.</v>
      </c>
      <c r="G7520" s="6" t="s">
        <v>351</v>
      </c>
      <c r="H7520" s="6" t="s">
        <v>480</v>
      </c>
      <c r="I7520" s="8">
        <v>21</v>
      </c>
      <c r="J7520" s="9">
        <v>201.8</v>
      </c>
      <c r="K7520" s="9">
        <v>42.378</v>
      </c>
      <c r="L7520" s="9">
        <v>244.178</v>
      </c>
      <c r="M7520" s="16" t="s">
        <v>8450</v>
      </c>
      <c r="N7520" s="14" t="str">
        <f>IF(M7520=0,"",VLOOKUP(M7520,'CUENTAS_CONTABLES'!$A$2:$B$100,2,0))</f>
        <v>TELEFONIA MOVIL</v>
      </c>
      <c r="O7520" s="11" t="s">
        <v>9246</v>
      </c>
      <c r="P7520" s="40" t="s">
        <v>9256</v>
      </c>
      <c r="Q7520" s="107">
        <v>4500007518</v>
      </c>
      <c r="R7520" s="43">
        <v>0</v>
      </c>
      <c r="T7520" s="119"/>
      <c r="U7520" s="119"/>
      <c r="V7520" s="119"/>
    </row>
    <row r="7521" spans="1:22" ht="15.95" customHeight="1" x14ac:dyDescent="0.2">
      <c r="A7521" s="28" t="s">
        <v>8235</v>
      </c>
      <c r="B7521" s="7">
        <v>44923</v>
      </c>
      <c r="C7521" s="7">
        <v>44923</v>
      </c>
      <c r="D7521" s="7">
        <v>44932.789502314816</v>
      </c>
      <c r="E7521" s="20">
        <v>1230</v>
      </c>
      <c r="F7521" s="27" t="str">
        <f>VLOOKUP(E7521,PROVEEDORES!$A$2:$D$1013,2,0)</f>
        <v>COSTA PARANA S.C.A</v>
      </c>
      <c r="G7521" s="6" t="s">
        <v>351</v>
      </c>
      <c r="H7521" s="6" t="s">
        <v>566</v>
      </c>
      <c r="I7521" s="8">
        <v>21</v>
      </c>
      <c r="J7521" s="9">
        <v>149190</v>
      </c>
      <c r="K7521" s="9">
        <v>31329.9</v>
      </c>
      <c r="L7521" s="9">
        <v>180519.9</v>
      </c>
      <c r="M7521" s="16" t="s">
        <v>8450</v>
      </c>
      <c r="N7521" s="14" t="str">
        <f>IF(M7521=0,"",VLOOKUP(M7521,'CUENTAS_CONTABLES'!$A$2:$B$100,2,0))</f>
        <v>TELEFONIA MOVIL</v>
      </c>
      <c r="O7521" s="11" t="s">
        <v>8357</v>
      </c>
      <c r="P7521" s="40" t="s">
        <v>9256</v>
      </c>
      <c r="Q7521" s="108">
        <v>4500007519</v>
      </c>
      <c r="R7521" s="43">
        <v>61720</v>
      </c>
      <c r="T7521" s="119"/>
      <c r="U7521" s="119"/>
      <c r="V7521" s="119"/>
    </row>
    <row r="7522" spans="1:22" ht="15.95" customHeight="1" x14ac:dyDescent="0.2">
      <c r="A7522" s="28" t="s">
        <v>8243</v>
      </c>
      <c r="B7522" s="7">
        <v>44923</v>
      </c>
      <c r="C7522" s="7">
        <v>44923</v>
      </c>
      <c r="D7522" s="7">
        <v>44944.517534722225</v>
      </c>
      <c r="E7522" s="20">
        <v>1245</v>
      </c>
      <c r="F7522" s="27" t="str">
        <f>VLOOKUP(E7522,PROVEEDORES!$A$2:$D$1013,2,0)</f>
        <v>DA COSTA E HIJOS S.A</v>
      </c>
      <c r="G7522" s="6" t="s">
        <v>351</v>
      </c>
      <c r="H7522" s="6" t="s">
        <v>388</v>
      </c>
      <c r="I7522" s="8">
        <v>21</v>
      </c>
      <c r="J7522" s="9">
        <v>200</v>
      </c>
      <c r="K7522" s="9">
        <v>42</v>
      </c>
      <c r="L7522" s="9">
        <v>242</v>
      </c>
      <c r="M7522" s="16" t="s">
        <v>8451</v>
      </c>
      <c r="N7522" s="14" t="str">
        <f>IF(M7522=0,"",VLOOKUP(M7522,'CUENTAS_CONTABLES'!$A$2:$B$100,2,0))</f>
        <v>GASTOS SAN LUIS</v>
      </c>
      <c r="O7522" s="11" t="s">
        <v>9243</v>
      </c>
      <c r="P7522" s="40" t="s">
        <v>9253</v>
      </c>
      <c r="Q7522" s="107">
        <v>4500007520</v>
      </c>
      <c r="R7522" s="43">
        <v>61721</v>
      </c>
      <c r="T7522" s="119"/>
      <c r="U7522" s="119"/>
      <c r="V7522" s="119"/>
    </row>
    <row r="7523" spans="1:22" ht="15.95" customHeight="1" x14ac:dyDescent="0.2">
      <c r="A7523" s="28" t="s">
        <v>8234</v>
      </c>
      <c r="B7523" s="7">
        <v>44923</v>
      </c>
      <c r="C7523" s="7">
        <v>44923</v>
      </c>
      <c r="D7523" s="7">
        <v>44944.534097222226</v>
      </c>
      <c r="E7523" s="20">
        <v>1271</v>
      </c>
      <c r="F7523" s="27" t="str">
        <f>VLOOKUP(E7523,PROVEEDORES!$A$2:$D$1013,2,0)</f>
        <v>DIFERENCIAL TRANSIERRAS S.R.L.</v>
      </c>
      <c r="G7523" s="6" t="s">
        <v>351</v>
      </c>
      <c r="H7523" s="6" t="s">
        <v>650</v>
      </c>
      <c r="I7523" s="8">
        <v>21</v>
      </c>
      <c r="J7523" s="9">
        <v>513.23</v>
      </c>
      <c r="K7523" s="9">
        <v>107.7783</v>
      </c>
      <c r="L7523" s="9">
        <v>621.00829999999996</v>
      </c>
      <c r="M7523" s="16" t="s">
        <v>8450</v>
      </c>
      <c r="N7523" s="14" t="str">
        <f>IF(M7523=0,"",VLOOKUP(M7523,'CUENTAS_CONTABLES'!$A$2:$B$100,2,0))</f>
        <v>TELEFONIA MOVIL</v>
      </c>
      <c r="O7523" s="11" t="s">
        <v>9242</v>
      </c>
      <c r="P7523" s="40" t="s">
        <v>9259</v>
      </c>
      <c r="Q7523" s="108">
        <v>4500007521</v>
      </c>
      <c r="R7523" s="43">
        <v>0</v>
      </c>
      <c r="T7523" s="119"/>
      <c r="U7523" s="119"/>
      <c r="V7523" s="119"/>
    </row>
    <row r="7524" spans="1:22" ht="15.95" customHeight="1" x14ac:dyDescent="0.2">
      <c r="A7524" s="28" t="s">
        <v>8241</v>
      </c>
      <c r="B7524" s="7">
        <v>44923</v>
      </c>
      <c r="C7524" s="7">
        <v>44923</v>
      </c>
      <c r="D7524" s="7">
        <v>44937.720983796295</v>
      </c>
      <c r="E7524" s="20">
        <v>1343</v>
      </c>
      <c r="F7524" s="27" t="str">
        <f>VLOOKUP(E7524,PROVEEDORES!$A$2:$D$1013,2,0)</f>
        <v>ESTACION 20 DE JULIO SA</v>
      </c>
      <c r="G7524" s="6" t="s">
        <v>351</v>
      </c>
      <c r="H7524" s="6" t="s">
        <v>387</v>
      </c>
      <c r="I7524" s="8">
        <v>27</v>
      </c>
      <c r="J7524" s="9">
        <v>10183.35</v>
      </c>
      <c r="K7524" s="9">
        <v>2749.5045</v>
      </c>
      <c r="L7524" s="9">
        <v>12932.854500000001</v>
      </c>
      <c r="M7524" s="16" t="s">
        <v>8451</v>
      </c>
      <c r="N7524" s="14" t="str">
        <f>IF(M7524=0,"",VLOOKUP(M7524,'CUENTAS_CONTABLES'!$A$2:$B$100,2,0))</f>
        <v>GASTOS SAN LUIS</v>
      </c>
      <c r="O7524" s="11" t="s">
        <v>8357</v>
      </c>
      <c r="P7524" s="40" t="s">
        <v>9253</v>
      </c>
      <c r="Q7524" s="107">
        <v>4500007522</v>
      </c>
      <c r="R7524" s="43">
        <v>0</v>
      </c>
      <c r="T7524" s="119"/>
      <c r="U7524" s="119"/>
      <c r="V7524" s="119"/>
    </row>
    <row r="7525" spans="1:22" ht="15.95" customHeight="1" x14ac:dyDescent="0.2">
      <c r="A7525" s="28" t="s">
        <v>8249</v>
      </c>
      <c r="B7525" s="7">
        <v>44923</v>
      </c>
      <c r="C7525" s="7">
        <v>44923</v>
      </c>
      <c r="D7525" s="7">
        <v>44923.377175925925</v>
      </c>
      <c r="E7525" s="20">
        <v>1355</v>
      </c>
      <c r="F7525" s="27" t="str">
        <f>VLOOKUP(E7525,PROVEEDORES!$A$2:$D$1013,2,0)</f>
        <v>ESTELA LUCIA VILLAFAÑE</v>
      </c>
      <c r="G7525" s="6" t="s">
        <v>351</v>
      </c>
      <c r="H7525" s="6" t="s">
        <v>396</v>
      </c>
      <c r="I7525" s="8">
        <v>21</v>
      </c>
      <c r="J7525" s="9">
        <v>10</v>
      </c>
      <c r="K7525" s="9">
        <v>2.1</v>
      </c>
      <c r="L7525" s="9">
        <v>12.1</v>
      </c>
      <c r="M7525" s="16" t="s">
        <v>8452</v>
      </c>
      <c r="N7525" s="14" t="str">
        <f>IF(M7525=0,"",VLOOKUP(M7525,'CUENTAS_CONTABLES'!$A$2:$B$100,2,0))</f>
        <v>GASTOS FORMOSA</v>
      </c>
      <c r="O7525" s="11" t="s">
        <v>9242</v>
      </c>
      <c r="P7525" s="40" t="s">
        <v>9253</v>
      </c>
      <c r="Q7525" s="108">
        <v>4500007523</v>
      </c>
      <c r="R7525" s="43">
        <v>0</v>
      </c>
      <c r="T7525" s="119"/>
      <c r="U7525" s="119"/>
      <c r="V7525" s="119"/>
    </row>
    <row r="7526" spans="1:22" ht="15.95" customHeight="1" x14ac:dyDescent="0.2">
      <c r="A7526" s="28" t="s">
        <v>8254</v>
      </c>
      <c r="B7526" s="7">
        <v>44923</v>
      </c>
      <c r="C7526" s="7">
        <v>44923</v>
      </c>
      <c r="D7526" s="7">
        <v>44944.531990740739</v>
      </c>
      <c r="E7526" s="20">
        <v>1409</v>
      </c>
      <c r="F7526" s="27" t="str">
        <f>VLOOKUP(E7526,PROVEEDORES!$A$2:$D$1013,2,0)</f>
        <v>GABRIEL ALFREDO PERROTTA</v>
      </c>
      <c r="G7526" s="6" t="s">
        <v>351</v>
      </c>
      <c r="H7526" s="6" t="s">
        <v>1204</v>
      </c>
      <c r="I7526" s="8">
        <v>21</v>
      </c>
      <c r="J7526" s="9">
        <v>62.86</v>
      </c>
      <c r="K7526" s="9">
        <v>13.2006</v>
      </c>
      <c r="L7526" s="9">
        <v>76.060599999999994</v>
      </c>
      <c r="M7526" s="16" t="s">
        <v>8452</v>
      </c>
      <c r="N7526" s="14" t="str">
        <f>IF(M7526=0,"",VLOOKUP(M7526,'CUENTAS_CONTABLES'!$A$2:$B$100,2,0))</f>
        <v>GASTOS FORMOSA</v>
      </c>
      <c r="O7526" s="11" t="s">
        <v>9243</v>
      </c>
      <c r="P7526" s="40" t="s">
        <v>9253</v>
      </c>
      <c r="Q7526" s="107">
        <v>4500007524</v>
      </c>
      <c r="R7526" s="43">
        <v>61725</v>
      </c>
      <c r="T7526" s="119"/>
      <c r="U7526" s="119"/>
      <c r="V7526" s="119"/>
    </row>
    <row r="7527" spans="1:22" ht="15.95" customHeight="1" x14ac:dyDescent="0.2">
      <c r="A7527" s="28" t="s">
        <v>8232</v>
      </c>
      <c r="B7527" s="7">
        <v>44923</v>
      </c>
      <c r="C7527" s="7">
        <v>44923</v>
      </c>
      <c r="D7527" s="7">
        <v>44930.623680555553</v>
      </c>
      <c r="E7527" s="20">
        <v>1602</v>
      </c>
      <c r="F7527" s="27" t="str">
        <f>VLOOKUP(E7527,PROVEEDORES!$A$2:$D$1013,2,0)</f>
        <v>LOPEZ NANCY ELVIRA</v>
      </c>
      <c r="G7527" s="6" t="s">
        <v>351</v>
      </c>
      <c r="H7527" s="6" t="s">
        <v>1249</v>
      </c>
      <c r="I7527" s="8">
        <v>21</v>
      </c>
      <c r="J7527" s="9">
        <v>638.21</v>
      </c>
      <c r="K7527" s="9">
        <v>134.0241</v>
      </c>
      <c r="L7527" s="9">
        <v>772.23410000000001</v>
      </c>
      <c r="M7527" s="16" t="s">
        <v>8450</v>
      </c>
      <c r="N7527" s="14" t="str">
        <f>IF(M7527=0,"",VLOOKUP(M7527,'CUENTAS_CONTABLES'!$A$2:$B$100,2,0))</f>
        <v>TELEFONIA MOVIL</v>
      </c>
      <c r="O7527" s="11" t="s">
        <v>9242</v>
      </c>
      <c r="P7527" s="40" t="s">
        <v>9256</v>
      </c>
      <c r="Q7527" s="108">
        <v>4500007525</v>
      </c>
      <c r="R7527" s="43">
        <v>0</v>
      </c>
      <c r="T7527" s="119"/>
      <c r="U7527" s="119"/>
      <c r="V7527" s="119"/>
    </row>
    <row r="7528" spans="1:22" ht="15.95" customHeight="1" x14ac:dyDescent="0.2">
      <c r="A7528" s="28" t="s">
        <v>8248</v>
      </c>
      <c r="B7528" s="7">
        <v>44923</v>
      </c>
      <c r="C7528" s="7">
        <v>44923</v>
      </c>
      <c r="D7528" s="7">
        <v>44926.454525462963</v>
      </c>
      <c r="E7528" s="20">
        <v>1647</v>
      </c>
      <c r="F7528" s="27" t="str">
        <f>VLOOKUP(E7528,PROVEEDORES!$A$2:$D$1013,2,0)</f>
        <v>MAR-SAN S.R.L</v>
      </c>
      <c r="G7528" s="6" t="s">
        <v>351</v>
      </c>
      <c r="H7528" s="6" t="s">
        <v>418</v>
      </c>
      <c r="I7528" s="8">
        <v>21</v>
      </c>
      <c r="J7528" s="9">
        <v>37.19</v>
      </c>
      <c r="K7528" s="9">
        <v>7.8098999999999998</v>
      </c>
      <c r="L7528" s="9">
        <v>44.999899999999997</v>
      </c>
      <c r="M7528" s="16" t="s">
        <v>8452</v>
      </c>
      <c r="N7528" s="14" t="str">
        <f>IF(M7528=0,"",VLOOKUP(M7528,'CUENTAS_CONTABLES'!$A$2:$B$100,2,0))</f>
        <v>GASTOS FORMOSA</v>
      </c>
      <c r="O7528" s="11" t="s">
        <v>9242</v>
      </c>
      <c r="P7528" s="40" t="s">
        <v>9253</v>
      </c>
      <c r="Q7528" s="107">
        <v>4500007526</v>
      </c>
      <c r="R7528" s="43">
        <v>61727</v>
      </c>
      <c r="T7528" s="119"/>
      <c r="U7528" s="119"/>
      <c r="V7528" s="119"/>
    </row>
    <row r="7529" spans="1:22" ht="15.95" customHeight="1" x14ac:dyDescent="0.2">
      <c r="A7529" s="28" t="s">
        <v>8250</v>
      </c>
      <c r="B7529" s="7">
        <v>44923</v>
      </c>
      <c r="C7529" s="7">
        <v>44923</v>
      </c>
      <c r="D7529" s="7">
        <v>44923.431631944448</v>
      </c>
      <c r="E7529" s="20">
        <v>1677</v>
      </c>
      <c r="F7529" s="27" t="str">
        <f>VLOOKUP(E7529,PROVEEDORES!$A$2:$D$1013,2,0)</f>
        <v>MILLANEL COSMETICA SRL</v>
      </c>
      <c r="G7529" s="6" t="s">
        <v>351</v>
      </c>
      <c r="H7529" s="6" t="s">
        <v>396</v>
      </c>
      <c r="I7529" s="8">
        <v>0</v>
      </c>
      <c r="J7529" s="9">
        <v>25636</v>
      </c>
      <c r="K7529" s="9">
        <v>0</v>
      </c>
      <c r="L7529" s="9">
        <v>25636</v>
      </c>
      <c r="M7529" s="16" t="s">
        <v>8452</v>
      </c>
      <c r="N7529" s="14" t="str">
        <f>IF(M7529=0,"",VLOOKUP(M7529,'CUENTAS_CONTABLES'!$A$2:$B$100,2,0))</f>
        <v>GASTOS FORMOSA</v>
      </c>
      <c r="O7529" s="11" t="s">
        <v>9244</v>
      </c>
      <c r="P7529" s="40" t="s">
        <v>9253</v>
      </c>
      <c r="Q7529" s="108">
        <v>4500007527</v>
      </c>
      <c r="R7529" s="43">
        <v>61728</v>
      </c>
      <c r="T7529" s="119"/>
      <c r="U7529" s="119"/>
      <c r="V7529" s="119"/>
    </row>
    <row r="7530" spans="1:22" ht="15.95" customHeight="1" x14ac:dyDescent="0.2">
      <c r="A7530" s="28" t="s">
        <v>8238</v>
      </c>
      <c r="B7530" s="7">
        <v>44923</v>
      </c>
      <c r="C7530" s="7">
        <v>44923</v>
      </c>
      <c r="D7530" s="7">
        <v>44926.459340277775</v>
      </c>
      <c r="E7530" s="20">
        <v>1686</v>
      </c>
      <c r="F7530" s="27" t="str">
        <f>VLOOKUP(E7530,PROVEEDORES!$A$2:$D$1013,2,0)</f>
        <v>MOYANO DARÍO</v>
      </c>
      <c r="G7530" s="6" t="s">
        <v>351</v>
      </c>
      <c r="H7530" s="6" t="s">
        <v>657</v>
      </c>
      <c r="I7530" s="8">
        <v>21</v>
      </c>
      <c r="J7530" s="9">
        <v>41.32</v>
      </c>
      <c r="K7530" s="9">
        <v>8.6772000000000009</v>
      </c>
      <c r="L7530" s="9">
        <v>49.997199999999999</v>
      </c>
      <c r="M7530" s="16" t="s">
        <v>8450</v>
      </c>
      <c r="N7530" s="14" t="str">
        <f>IF(M7530=0,"",VLOOKUP(M7530,'CUENTAS_CONTABLES'!$A$2:$B$100,2,0))</f>
        <v>TELEFONIA MOVIL</v>
      </c>
      <c r="O7530" s="11" t="s">
        <v>9240</v>
      </c>
      <c r="P7530" s="40" t="s">
        <v>9256</v>
      </c>
      <c r="Q7530" s="107">
        <v>4500007528</v>
      </c>
      <c r="R7530" s="43">
        <v>61729</v>
      </c>
      <c r="T7530" s="119"/>
      <c r="U7530" s="119"/>
      <c r="V7530" s="119"/>
    </row>
    <row r="7531" spans="1:22" ht="15.95" customHeight="1" x14ac:dyDescent="0.2">
      <c r="A7531" s="28" t="s">
        <v>8240</v>
      </c>
      <c r="B7531" s="7">
        <v>44923</v>
      </c>
      <c r="C7531" s="7">
        <v>44923</v>
      </c>
      <c r="D7531" s="7">
        <v>44937.717673611114</v>
      </c>
      <c r="E7531" s="20">
        <v>1727</v>
      </c>
      <c r="F7531" s="27" t="str">
        <f>VLOOKUP(E7531,PROVEEDORES!$A$2:$D$1013,2,0)</f>
        <v>ORGANIZACION VERAZ S.A</v>
      </c>
      <c r="G7531" s="6" t="s">
        <v>351</v>
      </c>
      <c r="H7531" s="6" t="s">
        <v>387</v>
      </c>
      <c r="I7531" s="8">
        <v>27</v>
      </c>
      <c r="J7531" s="9">
        <v>1165.95</v>
      </c>
      <c r="K7531" s="9">
        <v>314.80650000000003</v>
      </c>
      <c r="L7531" s="9">
        <v>1480.7565</v>
      </c>
      <c r="M7531" s="16" t="s">
        <v>8451</v>
      </c>
      <c r="N7531" s="14" t="str">
        <f>IF(M7531=0,"",VLOOKUP(M7531,'CUENTAS_CONTABLES'!$A$2:$B$100,2,0))</f>
        <v>GASTOS SAN LUIS</v>
      </c>
      <c r="O7531" s="11" t="s">
        <v>9242</v>
      </c>
      <c r="P7531" s="40" t="s">
        <v>9253</v>
      </c>
      <c r="Q7531" s="108">
        <v>4500007529</v>
      </c>
      <c r="R7531" s="43">
        <v>61730</v>
      </c>
      <c r="T7531" s="119"/>
      <c r="U7531" s="119"/>
      <c r="V7531" s="119"/>
    </row>
    <row r="7532" spans="1:22" ht="15.95" customHeight="1" x14ac:dyDescent="0.2">
      <c r="A7532" s="28" t="s">
        <v>8246</v>
      </c>
      <c r="B7532" s="7">
        <v>44923</v>
      </c>
      <c r="C7532" s="7">
        <v>44923</v>
      </c>
      <c r="D7532" s="7">
        <v>44952.456585648149</v>
      </c>
      <c r="E7532" s="20">
        <v>1730</v>
      </c>
      <c r="F7532" s="27" t="str">
        <f>VLOOKUP(E7532,PROVEEDORES!$A$2:$D$1013,2,0)</f>
        <v>ORMAZABAL, DONOSO JUAN ANDRES</v>
      </c>
      <c r="G7532" s="6" t="s">
        <v>351</v>
      </c>
      <c r="H7532" s="6" t="s">
        <v>416</v>
      </c>
      <c r="I7532" s="8">
        <v>21</v>
      </c>
      <c r="J7532" s="9">
        <v>3751.44</v>
      </c>
      <c r="K7532" s="9">
        <v>787.80240000000003</v>
      </c>
      <c r="L7532" s="9">
        <v>4539.2424000000001</v>
      </c>
      <c r="M7532" s="16" t="s">
        <v>8451</v>
      </c>
      <c r="N7532" s="14" t="str">
        <f>IF(M7532=0,"",VLOOKUP(M7532,'CUENTAS_CONTABLES'!$A$2:$B$100,2,0))</f>
        <v>GASTOS SAN LUIS</v>
      </c>
      <c r="O7532" s="11" t="s">
        <v>9241</v>
      </c>
      <c r="P7532" s="40" t="s">
        <v>9253</v>
      </c>
      <c r="Q7532" s="107">
        <v>4500007530</v>
      </c>
      <c r="R7532" s="43">
        <v>61731</v>
      </c>
      <c r="T7532" s="119"/>
      <c r="U7532" s="119"/>
      <c r="V7532" s="119"/>
    </row>
    <row r="7533" spans="1:22" ht="15.95" customHeight="1" x14ac:dyDescent="0.2">
      <c r="A7533" s="28" t="s">
        <v>8252</v>
      </c>
      <c r="B7533" s="7">
        <v>44923</v>
      </c>
      <c r="C7533" s="7">
        <v>44923</v>
      </c>
      <c r="D7533" s="7">
        <v>44933.451574074075</v>
      </c>
      <c r="E7533" s="20">
        <v>1736</v>
      </c>
      <c r="F7533" s="27" t="str">
        <f>VLOOKUP(E7533,PROVEEDORES!$A$2:$D$1013,2,0)</f>
        <v>OSVALDO EMILIO SCHILLIRO</v>
      </c>
      <c r="G7533" s="6" t="s">
        <v>351</v>
      </c>
      <c r="H7533" s="6" t="s">
        <v>514</v>
      </c>
      <c r="I7533" s="8">
        <v>21</v>
      </c>
      <c r="J7533" s="9">
        <v>34.31</v>
      </c>
      <c r="K7533" s="9">
        <v>7.2050999999999998</v>
      </c>
      <c r="L7533" s="9">
        <v>41.515100000000004</v>
      </c>
      <c r="M7533" s="16" t="s">
        <v>8452</v>
      </c>
      <c r="N7533" s="14" t="str">
        <f>IF(M7533=0,"",VLOOKUP(M7533,'CUENTAS_CONTABLES'!$A$2:$B$100,2,0))</f>
        <v>GASTOS FORMOSA</v>
      </c>
      <c r="O7533" s="11" t="s">
        <v>9247</v>
      </c>
      <c r="P7533" s="40" t="s">
        <v>9253</v>
      </c>
      <c r="Q7533" s="108">
        <v>4500007531</v>
      </c>
      <c r="R7533" s="43">
        <v>61732</v>
      </c>
      <c r="T7533" s="119"/>
      <c r="U7533" s="119"/>
      <c r="V7533" s="119"/>
    </row>
    <row r="7534" spans="1:22" ht="15.95" customHeight="1" x14ac:dyDescent="0.2">
      <c r="A7534" s="28" t="s">
        <v>8239</v>
      </c>
      <c r="B7534" s="7">
        <v>44923</v>
      </c>
      <c r="C7534" s="7">
        <v>44923</v>
      </c>
      <c r="D7534" s="7">
        <v>44937.716145833336</v>
      </c>
      <c r="E7534" s="20">
        <v>1828</v>
      </c>
      <c r="F7534" s="27" t="str">
        <f>VLOOKUP(E7534,PROVEEDORES!$A$2:$D$1013,2,0)</f>
        <v>RODRIGO SCHULDBERG</v>
      </c>
      <c r="G7534" s="6" t="s">
        <v>351</v>
      </c>
      <c r="H7534" s="6" t="s">
        <v>387</v>
      </c>
      <c r="I7534" s="8">
        <v>27</v>
      </c>
      <c r="J7534" s="9">
        <v>5518.79</v>
      </c>
      <c r="K7534" s="9">
        <v>1490.0732999999998</v>
      </c>
      <c r="L7534" s="9">
        <v>7008.8633</v>
      </c>
      <c r="M7534" s="16" t="s">
        <v>8451</v>
      </c>
      <c r="N7534" s="14" t="str">
        <f>IF(M7534=0,"",VLOOKUP(M7534,'CUENTAS_CONTABLES'!$A$2:$B$100,2,0))</f>
        <v>GASTOS SAN LUIS</v>
      </c>
      <c r="O7534" s="11" t="s">
        <v>9242</v>
      </c>
      <c r="P7534" s="40" t="s">
        <v>9253</v>
      </c>
      <c r="Q7534" s="107">
        <v>4500007532</v>
      </c>
      <c r="R7534" s="43">
        <v>61733</v>
      </c>
      <c r="T7534" s="119"/>
      <c r="U7534" s="119"/>
      <c r="V7534" s="119"/>
    </row>
    <row r="7535" spans="1:22" ht="15.95" customHeight="1" x14ac:dyDescent="0.2">
      <c r="A7535" s="28" t="s">
        <v>8236</v>
      </c>
      <c r="B7535" s="7">
        <v>44923</v>
      </c>
      <c r="C7535" s="7">
        <v>44923</v>
      </c>
      <c r="D7535" s="7">
        <v>44944.539097222223</v>
      </c>
      <c r="E7535" s="20">
        <v>1833</v>
      </c>
      <c r="F7535" s="27" t="str">
        <f>VLOOKUP(E7535,PROVEEDORES!$A$2:$D$1013,2,0)</f>
        <v>ROHNER S.R.L</v>
      </c>
      <c r="G7535" s="6" t="s">
        <v>351</v>
      </c>
      <c r="H7535" s="6" t="s">
        <v>504</v>
      </c>
      <c r="I7535" s="8">
        <v>21</v>
      </c>
      <c r="J7535" s="9">
        <v>374.53</v>
      </c>
      <c r="K7535" s="9">
        <v>78.651299999999992</v>
      </c>
      <c r="L7535" s="9">
        <v>453.18129999999996</v>
      </c>
      <c r="M7535" s="16" t="s">
        <v>8450</v>
      </c>
      <c r="N7535" s="14" t="str">
        <f>IF(M7535=0,"",VLOOKUP(M7535,'CUENTAS_CONTABLES'!$A$2:$B$100,2,0))</f>
        <v>TELEFONIA MOVIL</v>
      </c>
      <c r="O7535" s="11" t="s">
        <v>9245</v>
      </c>
      <c r="P7535" s="40" t="s">
        <v>9259</v>
      </c>
      <c r="Q7535" s="108">
        <v>4500007533</v>
      </c>
      <c r="R7535" s="43">
        <v>61734</v>
      </c>
      <c r="T7535" s="119"/>
      <c r="U7535" s="119"/>
      <c r="V7535" s="119"/>
    </row>
    <row r="7536" spans="1:22" ht="15.95" customHeight="1" x14ac:dyDescent="0.2">
      <c r="A7536" s="28" t="s">
        <v>8237</v>
      </c>
      <c r="B7536" s="7">
        <v>44923</v>
      </c>
      <c r="C7536" s="7">
        <v>44923</v>
      </c>
      <c r="D7536" s="7">
        <v>44927.762245370373</v>
      </c>
      <c r="E7536" s="20">
        <v>1886</v>
      </c>
      <c r="F7536" s="27" t="str">
        <f>VLOOKUP(E7536,PROVEEDORES!$A$2:$D$1013,2,0)</f>
        <v>SERVICIO TABLADA S.R.L.</v>
      </c>
      <c r="G7536" s="6" t="s">
        <v>351</v>
      </c>
      <c r="H7536" s="6" t="s">
        <v>452</v>
      </c>
      <c r="I7536" s="8">
        <v>10.5</v>
      </c>
      <c r="J7536" s="9">
        <v>1241.43</v>
      </c>
      <c r="K7536" s="9">
        <v>130.35015000000001</v>
      </c>
      <c r="L7536" s="9">
        <v>1371.78015</v>
      </c>
      <c r="M7536" s="16" t="s">
        <v>8450</v>
      </c>
      <c r="N7536" s="14" t="str">
        <f>IF(M7536=0,"",VLOOKUP(M7536,'CUENTAS_CONTABLES'!$A$2:$B$100,2,0))</f>
        <v>TELEFONIA MOVIL</v>
      </c>
      <c r="O7536" s="11" t="s">
        <v>9248</v>
      </c>
      <c r="P7536" s="40" t="s">
        <v>9259</v>
      </c>
      <c r="Q7536" s="107">
        <v>4500007534</v>
      </c>
      <c r="R7536" s="43">
        <v>61735</v>
      </c>
      <c r="T7536" s="119"/>
      <c r="U7536" s="119"/>
      <c r="V7536" s="119"/>
    </row>
    <row r="7537" spans="1:22" ht="15.95" customHeight="1" x14ac:dyDescent="0.2">
      <c r="A7537" s="28" t="s">
        <v>8257</v>
      </c>
      <c r="B7537" s="7">
        <v>44923</v>
      </c>
      <c r="C7537" s="7">
        <v>44923</v>
      </c>
      <c r="D7537" s="7">
        <v>44926.701956018522</v>
      </c>
      <c r="E7537" s="20">
        <v>1934</v>
      </c>
      <c r="F7537" s="27" t="str">
        <f>VLOOKUP(E7537,PROVEEDORES!$A$2:$D$1013,2,0)</f>
        <v>SULPROM S.A.</v>
      </c>
      <c r="G7537" s="6" t="s">
        <v>351</v>
      </c>
      <c r="H7537" s="6" t="s">
        <v>1348</v>
      </c>
      <c r="I7537" s="8">
        <v>21</v>
      </c>
      <c r="J7537" s="9">
        <v>8344</v>
      </c>
      <c r="K7537" s="9">
        <v>1752.24</v>
      </c>
      <c r="L7537" s="9">
        <v>10096.24</v>
      </c>
      <c r="M7537" s="16" t="s">
        <v>8452</v>
      </c>
      <c r="N7537" s="14" t="str">
        <f>IF(M7537=0,"",VLOOKUP(M7537,'CUENTAS_CONTABLES'!$A$2:$B$100,2,0))</f>
        <v>GASTOS FORMOSA</v>
      </c>
      <c r="O7537" s="11" t="s">
        <v>9244</v>
      </c>
      <c r="P7537" s="40" t="s">
        <v>9253</v>
      </c>
      <c r="Q7537" s="108">
        <v>4500007535</v>
      </c>
      <c r="R7537" s="43">
        <v>61736</v>
      </c>
      <c r="T7537" s="119"/>
      <c r="U7537" s="119"/>
      <c r="V7537" s="119"/>
    </row>
    <row r="7538" spans="1:22" ht="15.95" customHeight="1" x14ac:dyDescent="0.2">
      <c r="A7538" s="28" t="s">
        <v>8244</v>
      </c>
      <c r="B7538" s="7">
        <v>44923</v>
      </c>
      <c r="C7538" s="7">
        <v>44923</v>
      </c>
      <c r="D7538" s="7">
        <v>44944.535069444442</v>
      </c>
      <c r="E7538" s="20">
        <v>1965</v>
      </c>
      <c r="F7538" s="27" t="str">
        <f>VLOOKUP(E7538,PROVEEDORES!$A$2:$D$1013,2,0)</f>
        <v>TRC SERVICIOS SRL</v>
      </c>
      <c r="G7538" s="6" t="s">
        <v>351</v>
      </c>
      <c r="H7538" s="6" t="s">
        <v>388</v>
      </c>
      <c r="I7538" s="8">
        <v>21</v>
      </c>
      <c r="J7538" s="9">
        <v>322.94</v>
      </c>
      <c r="K7538" s="9">
        <v>67.817399999999992</v>
      </c>
      <c r="L7538" s="9">
        <v>390.75739999999996</v>
      </c>
      <c r="M7538" s="16" t="s">
        <v>8451</v>
      </c>
      <c r="N7538" s="14" t="str">
        <f>IF(M7538=0,"",VLOOKUP(M7538,'CUENTAS_CONTABLES'!$A$2:$B$100,2,0))</f>
        <v>GASTOS SAN LUIS</v>
      </c>
      <c r="O7538" s="11" t="s">
        <v>9248</v>
      </c>
      <c r="P7538" s="40" t="s">
        <v>9253</v>
      </c>
      <c r="Q7538" s="107">
        <v>4500007536</v>
      </c>
      <c r="R7538" s="43">
        <v>0</v>
      </c>
      <c r="T7538" s="119"/>
      <c r="U7538" s="119"/>
      <c r="V7538" s="119"/>
    </row>
    <row r="7539" spans="1:22" ht="15.95" customHeight="1" x14ac:dyDescent="0.2">
      <c r="A7539" s="28" t="s">
        <v>8245</v>
      </c>
      <c r="B7539" s="7">
        <v>44923</v>
      </c>
      <c r="C7539" s="7">
        <v>44923</v>
      </c>
      <c r="D7539" s="7">
        <v>44932.66065972222</v>
      </c>
      <c r="E7539" s="20">
        <v>1974</v>
      </c>
      <c r="F7539" s="27" t="str">
        <f>VLOOKUP(E7539,PROVEEDORES!$A$2:$D$1013,2,0)</f>
        <v>UBR S.A.</v>
      </c>
      <c r="G7539" s="6" t="s">
        <v>351</v>
      </c>
      <c r="H7539" s="6" t="s">
        <v>357</v>
      </c>
      <c r="I7539" s="8">
        <v>21</v>
      </c>
      <c r="J7539" s="9">
        <v>27389.279999999999</v>
      </c>
      <c r="K7539" s="9">
        <v>5751.7488000000003</v>
      </c>
      <c r="L7539" s="9">
        <v>33141.0288</v>
      </c>
      <c r="M7539" s="16" t="s">
        <v>8451</v>
      </c>
      <c r="N7539" s="14" t="str">
        <f>IF(M7539=0,"",VLOOKUP(M7539,'CUENTAS_CONTABLES'!$A$2:$B$100,2,0))</f>
        <v>GASTOS SAN LUIS</v>
      </c>
      <c r="O7539" s="11" t="s">
        <v>9241</v>
      </c>
      <c r="P7539" s="40" t="s">
        <v>9253</v>
      </c>
      <c r="Q7539" s="108">
        <v>4500007537</v>
      </c>
      <c r="R7539" s="43">
        <v>61738</v>
      </c>
      <c r="T7539" s="119"/>
      <c r="U7539" s="119"/>
      <c r="V7539" s="119"/>
    </row>
    <row r="7540" spans="1:22" ht="15.95" customHeight="1" x14ac:dyDescent="0.2">
      <c r="A7540" s="28" t="s">
        <v>8256</v>
      </c>
      <c r="B7540" s="7">
        <v>44923</v>
      </c>
      <c r="C7540" s="7">
        <v>44923</v>
      </c>
      <c r="D7540" s="7">
        <v>44930.649340277778</v>
      </c>
      <c r="E7540" s="20">
        <v>1984</v>
      </c>
      <c r="F7540" s="27" t="str">
        <f>VLOOKUP(E7540,PROVEEDORES!$A$2:$D$1013,2,0)</f>
        <v>VENADO COMBUSTIBLES S.A.</v>
      </c>
      <c r="G7540" s="6" t="s">
        <v>352</v>
      </c>
      <c r="H7540" s="6" t="s">
        <v>935</v>
      </c>
      <c r="I7540" s="8">
        <v>0</v>
      </c>
      <c r="J7540" s="9">
        <v>41358</v>
      </c>
      <c r="K7540" s="9">
        <v>0</v>
      </c>
      <c r="L7540" s="9">
        <v>41358</v>
      </c>
      <c r="M7540" s="16" t="s">
        <v>8452</v>
      </c>
      <c r="N7540" s="14" t="str">
        <f>IF(M7540=0,"",VLOOKUP(M7540,'CUENTAS_CONTABLES'!$A$2:$B$100,2,0))</f>
        <v>GASTOS FORMOSA</v>
      </c>
      <c r="O7540" s="11" t="s">
        <v>9242</v>
      </c>
      <c r="P7540" s="40" t="s">
        <v>9253</v>
      </c>
      <c r="Q7540" s="107">
        <v>4500007538</v>
      </c>
      <c r="R7540" s="43">
        <v>61739</v>
      </c>
      <c r="T7540" s="119"/>
      <c r="U7540" s="119"/>
      <c r="V7540" s="119"/>
    </row>
    <row r="7541" spans="1:22" ht="15.95" customHeight="1" x14ac:dyDescent="0.2">
      <c r="A7541" s="28" t="s">
        <v>8271</v>
      </c>
      <c r="B7541" s="7">
        <v>44924</v>
      </c>
      <c r="C7541" s="7">
        <v>44924</v>
      </c>
      <c r="D7541" s="7">
        <v>44924.421631944446</v>
      </c>
      <c r="E7541" s="20">
        <v>1042</v>
      </c>
      <c r="F7541" s="27" t="str">
        <f>VLOOKUP(E7541,PROVEEDORES!$A$2:$D$1013,2,0)</f>
        <v>ALGAR S.R.L</v>
      </c>
      <c r="G7541" s="6" t="s">
        <v>351</v>
      </c>
      <c r="H7541" s="6" t="s">
        <v>396</v>
      </c>
      <c r="I7541" s="8">
        <v>21</v>
      </c>
      <c r="J7541" s="9">
        <v>69.17</v>
      </c>
      <c r="K7541" s="9">
        <v>14.525699999999999</v>
      </c>
      <c r="L7541" s="9">
        <v>83.695700000000002</v>
      </c>
      <c r="M7541" s="16" t="s">
        <v>8452</v>
      </c>
      <c r="N7541" s="14" t="str">
        <f>IF(M7541=0,"",VLOOKUP(M7541,'CUENTAS_CONTABLES'!$A$2:$B$100,2,0))</f>
        <v>GASTOS FORMOSA</v>
      </c>
      <c r="O7541" s="11" t="s">
        <v>9243</v>
      </c>
      <c r="P7541" s="40" t="s">
        <v>9253</v>
      </c>
      <c r="Q7541" s="108">
        <v>4500007539</v>
      </c>
      <c r="R7541" s="43">
        <v>61740</v>
      </c>
      <c r="T7541" s="119"/>
      <c r="U7541" s="119"/>
      <c r="V7541" s="119"/>
    </row>
    <row r="7542" spans="1:22" ht="15.95" customHeight="1" x14ac:dyDescent="0.2">
      <c r="A7542" s="28" t="s">
        <v>8277</v>
      </c>
      <c r="B7542" s="7">
        <v>44924</v>
      </c>
      <c r="C7542" s="7">
        <v>44924</v>
      </c>
      <c r="D7542" s="7">
        <v>44925.392418981479</v>
      </c>
      <c r="E7542" s="20">
        <v>1106</v>
      </c>
      <c r="F7542" s="27" t="str">
        <f>VLOOKUP(E7542,PROVEEDORES!$A$2:$D$1013,2,0)</f>
        <v>BANCO DE VALORES</v>
      </c>
      <c r="G7542" s="6" t="s">
        <v>351</v>
      </c>
      <c r="H7542" s="6" t="s">
        <v>398</v>
      </c>
      <c r="I7542" s="8">
        <v>21</v>
      </c>
      <c r="J7542" s="9">
        <v>68.75</v>
      </c>
      <c r="K7542" s="9">
        <v>14.4375</v>
      </c>
      <c r="L7542" s="9">
        <v>83.1875</v>
      </c>
      <c r="M7542" s="16" t="s">
        <v>8452</v>
      </c>
      <c r="N7542" s="14" t="str">
        <f>IF(M7542=0,"",VLOOKUP(M7542,'CUENTAS_CONTABLES'!$A$2:$B$100,2,0))</f>
        <v>GASTOS FORMOSA</v>
      </c>
      <c r="O7542" s="11" t="s">
        <v>9248</v>
      </c>
      <c r="P7542" s="40" t="s">
        <v>9253</v>
      </c>
      <c r="Q7542" s="107">
        <v>4500007540</v>
      </c>
      <c r="R7542" s="43">
        <v>61741</v>
      </c>
      <c r="T7542" s="119"/>
      <c r="U7542" s="119"/>
      <c r="V7542" s="119"/>
    </row>
    <row r="7543" spans="1:22" ht="15.95" customHeight="1" x14ac:dyDescent="0.2">
      <c r="A7543" s="28" t="s">
        <v>8263</v>
      </c>
      <c r="B7543" s="7">
        <v>44924</v>
      </c>
      <c r="C7543" s="7">
        <v>44924</v>
      </c>
      <c r="D7543" s="7">
        <v>44944.543946759259</v>
      </c>
      <c r="E7543" s="20">
        <v>1130</v>
      </c>
      <c r="F7543" s="27" t="str">
        <f>VLOOKUP(E7543,PROVEEDORES!$A$2:$D$1013,2,0)</f>
        <v>BIGLIARDI NESTOR F. PEÑA FRANCISCO L.</v>
      </c>
      <c r="G7543" s="6" t="s">
        <v>351</v>
      </c>
      <c r="H7543" s="6" t="s">
        <v>388</v>
      </c>
      <c r="I7543" s="8">
        <v>21</v>
      </c>
      <c r="J7543" s="9">
        <v>193.76</v>
      </c>
      <c r="K7543" s="9">
        <v>40.689599999999999</v>
      </c>
      <c r="L7543" s="9">
        <v>234.44959999999998</v>
      </c>
      <c r="M7543" s="16" t="s">
        <v>8452</v>
      </c>
      <c r="N7543" s="14" t="str">
        <f>IF(M7543=0,"",VLOOKUP(M7543,'CUENTAS_CONTABLES'!$A$2:$B$100,2,0))</f>
        <v>GASTOS FORMOSA</v>
      </c>
      <c r="O7543" s="11" t="s">
        <v>9245</v>
      </c>
      <c r="P7543" s="40" t="s">
        <v>9253</v>
      </c>
      <c r="Q7543" s="108">
        <v>4500007541</v>
      </c>
      <c r="R7543" s="43">
        <v>61742</v>
      </c>
      <c r="T7543" s="119"/>
      <c r="U7543" s="119"/>
      <c r="V7543" s="119"/>
    </row>
    <row r="7544" spans="1:22" ht="15.95" customHeight="1" x14ac:dyDescent="0.2">
      <c r="A7544" s="28" t="s">
        <v>8273</v>
      </c>
      <c r="B7544" s="7">
        <v>44924</v>
      </c>
      <c r="C7544" s="7">
        <v>44924</v>
      </c>
      <c r="D7544" s="7">
        <v>44925.672048611108</v>
      </c>
      <c r="E7544" s="20">
        <v>1154</v>
      </c>
      <c r="F7544" s="27" t="str">
        <f>VLOOKUP(E7544,PROVEEDORES!$A$2:$D$1013,2,0)</f>
        <v>CAMINO ROBERTO LUIS</v>
      </c>
      <c r="G7544" s="6" t="s">
        <v>351</v>
      </c>
      <c r="H7544" s="6" t="s">
        <v>396</v>
      </c>
      <c r="I7544" s="8">
        <v>21</v>
      </c>
      <c r="J7544" s="9">
        <v>716.4</v>
      </c>
      <c r="K7544" s="9">
        <v>150.44399999999999</v>
      </c>
      <c r="L7544" s="9">
        <v>866.84399999999994</v>
      </c>
      <c r="M7544" s="16" t="s">
        <v>8452</v>
      </c>
      <c r="N7544" s="14" t="str">
        <f>IF(M7544=0,"",VLOOKUP(M7544,'CUENTAS_CONTABLES'!$A$2:$B$100,2,0))</f>
        <v>GASTOS FORMOSA</v>
      </c>
      <c r="O7544" s="11" t="s">
        <v>8357</v>
      </c>
      <c r="P7544" s="40" t="s">
        <v>9253</v>
      </c>
      <c r="Q7544" s="107">
        <v>4500007542</v>
      </c>
      <c r="R7544" s="43">
        <v>61743</v>
      </c>
      <c r="T7544" s="119"/>
      <c r="U7544" s="119"/>
      <c r="V7544" s="119"/>
    </row>
    <row r="7545" spans="1:22" ht="15.95" customHeight="1" x14ac:dyDescent="0.2">
      <c r="A7545" s="28" t="s">
        <v>8275</v>
      </c>
      <c r="B7545" s="7">
        <v>44924</v>
      </c>
      <c r="C7545" s="7">
        <v>44924</v>
      </c>
      <c r="D7545" s="7">
        <v>44925.39130787037</v>
      </c>
      <c r="E7545" s="20">
        <v>1163</v>
      </c>
      <c r="F7545" s="27" t="str">
        <f>VLOOKUP(E7545,PROVEEDORES!$A$2:$D$1013,2,0)</f>
        <v>CARONI CARLOS FERNANDO</v>
      </c>
      <c r="G7545" s="6" t="s">
        <v>351</v>
      </c>
      <c r="H7545" s="6" t="s">
        <v>398</v>
      </c>
      <c r="I7545" s="8">
        <v>21</v>
      </c>
      <c r="J7545" s="9">
        <v>106.25</v>
      </c>
      <c r="K7545" s="9">
        <v>22.3125</v>
      </c>
      <c r="L7545" s="9">
        <v>128.5625</v>
      </c>
      <c r="M7545" s="16" t="s">
        <v>8452</v>
      </c>
      <c r="N7545" s="14" t="str">
        <f>IF(M7545=0,"",VLOOKUP(M7545,'CUENTAS_CONTABLES'!$A$2:$B$100,2,0))</f>
        <v>GASTOS FORMOSA</v>
      </c>
      <c r="O7545" s="11" t="s">
        <v>9242</v>
      </c>
      <c r="P7545" s="40" t="s">
        <v>9253</v>
      </c>
      <c r="Q7545" s="108">
        <v>4500007543</v>
      </c>
      <c r="R7545" s="43">
        <v>61744</v>
      </c>
      <c r="T7545" s="119"/>
      <c r="U7545" s="119"/>
      <c r="V7545" s="119"/>
    </row>
    <row r="7546" spans="1:22" ht="15.95" customHeight="1" x14ac:dyDescent="0.2">
      <c r="A7546" s="28" t="s">
        <v>8270</v>
      </c>
      <c r="B7546" s="7">
        <v>44924</v>
      </c>
      <c r="C7546" s="7">
        <v>44924</v>
      </c>
      <c r="D7546" s="7">
        <v>44924.397453703707</v>
      </c>
      <c r="E7546" s="20">
        <v>1171</v>
      </c>
      <c r="F7546" s="27" t="str">
        <f>VLOOKUP(E7546,PROVEEDORES!$A$2:$D$1013,2,0)</f>
        <v>CASERO MARCELO MANUEL</v>
      </c>
      <c r="G7546" s="6" t="s">
        <v>351</v>
      </c>
      <c r="H7546" s="6" t="s">
        <v>396</v>
      </c>
      <c r="I7546" s="8">
        <v>21</v>
      </c>
      <c r="J7546" s="9">
        <v>175.2</v>
      </c>
      <c r="K7546" s="9">
        <v>36.792000000000002</v>
      </c>
      <c r="L7546" s="9">
        <v>211.99199999999999</v>
      </c>
      <c r="M7546" s="16" t="s">
        <v>8452</v>
      </c>
      <c r="N7546" s="14" t="str">
        <f>IF(M7546=0,"",VLOOKUP(M7546,'CUENTAS_CONTABLES'!$A$2:$B$100,2,0))</f>
        <v>GASTOS FORMOSA</v>
      </c>
      <c r="O7546" s="11" t="s">
        <v>8357</v>
      </c>
      <c r="P7546" s="40" t="s">
        <v>9252</v>
      </c>
      <c r="Q7546" s="107">
        <v>4500007544</v>
      </c>
      <c r="R7546" s="43">
        <v>61745</v>
      </c>
      <c r="T7546" s="119"/>
      <c r="U7546" s="119"/>
      <c r="V7546" s="119"/>
    </row>
    <row r="7547" spans="1:22" ht="15.95" customHeight="1" x14ac:dyDescent="0.2">
      <c r="A7547" s="28" t="s">
        <v>8276</v>
      </c>
      <c r="B7547" s="7">
        <v>44924</v>
      </c>
      <c r="C7547" s="7">
        <v>44924</v>
      </c>
      <c r="D7547" s="7">
        <v>44925.391909722224</v>
      </c>
      <c r="E7547" s="20">
        <v>1172</v>
      </c>
      <c r="F7547" s="27" t="str">
        <f>VLOOKUP(E7547,PROVEEDORES!$A$2:$D$1013,2,0)</f>
        <v>CASTELLANO GUSTAVO HECTOR</v>
      </c>
      <c r="G7547" s="6" t="s">
        <v>351</v>
      </c>
      <c r="H7547" s="6" t="s">
        <v>398</v>
      </c>
      <c r="I7547" s="8">
        <v>21</v>
      </c>
      <c r="J7547" s="9">
        <v>106.25</v>
      </c>
      <c r="K7547" s="9">
        <v>22.3125</v>
      </c>
      <c r="L7547" s="9">
        <v>128.5625</v>
      </c>
      <c r="M7547" s="16" t="s">
        <v>8452</v>
      </c>
      <c r="N7547" s="14" t="str">
        <f>IF(M7547=0,"",VLOOKUP(M7547,'CUENTAS_CONTABLES'!$A$2:$B$100,2,0))</f>
        <v>GASTOS FORMOSA</v>
      </c>
      <c r="O7547" s="11" t="s">
        <v>8357</v>
      </c>
      <c r="P7547" s="40" t="s">
        <v>9253</v>
      </c>
      <c r="Q7547" s="108">
        <v>4500007545</v>
      </c>
      <c r="R7547" s="43">
        <v>61746</v>
      </c>
      <c r="T7547" s="119"/>
      <c r="U7547" s="119"/>
      <c r="V7547" s="119"/>
    </row>
    <row r="7548" spans="1:22" ht="15.95" customHeight="1" x14ac:dyDescent="0.2">
      <c r="A7548" s="28" t="s">
        <v>8267</v>
      </c>
      <c r="B7548" s="7">
        <v>44924</v>
      </c>
      <c r="C7548" s="7">
        <v>44924</v>
      </c>
      <c r="D7548" s="7">
        <v>44944.543090277781</v>
      </c>
      <c r="E7548" s="20">
        <v>1193</v>
      </c>
      <c r="F7548" s="27" t="str">
        <f>VLOOKUP(E7548,PROVEEDORES!$A$2:$D$1013,2,0)</f>
        <v>CITILAN ARGENTINA SA</v>
      </c>
      <c r="G7548" s="6" t="s">
        <v>351</v>
      </c>
      <c r="H7548" s="6" t="s">
        <v>459</v>
      </c>
      <c r="I7548" s="8">
        <v>21</v>
      </c>
      <c r="J7548" s="9">
        <v>671.41</v>
      </c>
      <c r="K7548" s="9">
        <v>140.99609999999998</v>
      </c>
      <c r="L7548" s="9">
        <v>812.40609999999992</v>
      </c>
      <c r="M7548" s="16" t="s">
        <v>8452</v>
      </c>
      <c r="N7548" s="14" t="str">
        <f>IF(M7548=0,"",VLOOKUP(M7548,'CUENTAS_CONTABLES'!$A$2:$B$100,2,0))</f>
        <v>GASTOS FORMOSA</v>
      </c>
      <c r="O7548" s="11" t="s">
        <v>9246</v>
      </c>
      <c r="P7548" s="40" t="s">
        <v>9252</v>
      </c>
      <c r="Q7548" s="107">
        <v>4500007546</v>
      </c>
      <c r="R7548" s="43">
        <v>61747</v>
      </c>
      <c r="T7548" s="119"/>
      <c r="U7548" s="119"/>
      <c r="V7548" s="119"/>
    </row>
    <row r="7549" spans="1:22" ht="15.95" customHeight="1" x14ac:dyDescent="0.2">
      <c r="A7549" s="28" t="s">
        <v>8269</v>
      </c>
      <c r="B7549" s="7">
        <v>44924</v>
      </c>
      <c r="C7549" s="7">
        <v>44924</v>
      </c>
      <c r="D7549" s="7">
        <v>44930.659247685187</v>
      </c>
      <c r="E7549" s="20">
        <v>1198</v>
      </c>
      <c r="F7549" s="27" t="str">
        <f>VLOOKUP(E7549,PROVEEDORES!$A$2:$D$1013,2,0)</f>
        <v>CLOP ERACLIO RICARDO</v>
      </c>
      <c r="G7549" s="6" t="s">
        <v>351</v>
      </c>
      <c r="H7549" s="6" t="s">
        <v>474</v>
      </c>
      <c r="I7549" s="8">
        <v>21</v>
      </c>
      <c r="J7549" s="9">
        <v>45.45</v>
      </c>
      <c r="K7549" s="9">
        <v>9.5445000000000011</v>
      </c>
      <c r="L7549" s="9">
        <v>54.994500000000002</v>
      </c>
      <c r="M7549" s="16" t="s">
        <v>8452</v>
      </c>
      <c r="N7549" s="14" t="str">
        <f>IF(M7549=0,"",VLOOKUP(M7549,'CUENTAS_CONTABLES'!$A$2:$B$100,2,0))</f>
        <v>GASTOS FORMOSA</v>
      </c>
      <c r="O7549" s="11" t="s">
        <v>9245</v>
      </c>
      <c r="P7549" s="40" t="s">
        <v>9253</v>
      </c>
      <c r="Q7549" s="108">
        <v>4500007547</v>
      </c>
      <c r="R7549" s="43">
        <v>0</v>
      </c>
      <c r="T7549" s="119"/>
      <c r="U7549" s="119"/>
      <c r="V7549" s="119"/>
    </row>
    <row r="7550" spans="1:22" ht="15.95" customHeight="1" x14ac:dyDescent="0.2">
      <c r="A7550" s="28" t="s">
        <v>8279</v>
      </c>
      <c r="B7550" s="7">
        <v>44924</v>
      </c>
      <c r="C7550" s="7">
        <v>44924</v>
      </c>
      <c r="D7550" s="7">
        <v>44944.518564814818</v>
      </c>
      <c r="E7550" s="20">
        <v>1201</v>
      </c>
      <c r="F7550" s="27" t="str">
        <f>VLOOKUP(E7550,PROVEEDORES!$A$2:$D$1013,2,0)</f>
        <v>COLEGIO DE ESCRIBANOS DE LA PCIA DE STA FE - PRIMERA CIRCUNS</v>
      </c>
      <c r="G7550" s="6" t="s">
        <v>351</v>
      </c>
      <c r="H7550" s="6" t="s">
        <v>497</v>
      </c>
      <c r="I7550" s="8">
        <v>21</v>
      </c>
      <c r="J7550" s="9">
        <v>201.31</v>
      </c>
      <c r="K7550" s="9">
        <v>42.275100000000002</v>
      </c>
      <c r="L7550" s="9">
        <v>243.58510000000001</v>
      </c>
      <c r="M7550" s="16" t="s">
        <v>8452</v>
      </c>
      <c r="N7550" s="14" t="str">
        <f>IF(M7550=0,"",VLOOKUP(M7550,'CUENTAS_CONTABLES'!$A$2:$B$100,2,0))</f>
        <v>GASTOS FORMOSA</v>
      </c>
      <c r="O7550" s="11" t="s">
        <v>8357</v>
      </c>
      <c r="P7550" s="40" t="s">
        <v>9253</v>
      </c>
      <c r="Q7550" s="107">
        <v>4500007548</v>
      </c>
      <c r="R7550" s="43">
        <v>61749</v>
      </c>
      <c r="T7550" s="119"/>
      <c r="U7550" s="119"/>
      <c r="V7550" s="119"/>
    </row>
    <row r="7551" spans="1:22" ht="15.95" customHeight="1" x14ac:dyDescent="0.2">
      <c r="A7551" s="28" t="s">
        <v>8265</v>
      </c>
      <c r="B7551" s="7">
        <v>44924</v>
      </c>
      <c r="C7551" s="7">
        <v>44924</v>
      </c>
      <c r="D7551" s="7">
        <v>44930.661516203705</v>
      </c>
      <c r="E7551" s="20">
        <v>1338</v>
      </c>
      <c r="F7551" s="27" t="str">
        <f>VLOOKUP(E7551,PROVEEDORES!$A$2:$D$1013,2,0)</f>
        <v>ESCRIBANO JUAN MANUEL</v>
      </c>
      <c r="G7551" s="6" t="s">
        <v>351</v>
      </c>
      <c r="H7551" s="6" t="s">
        <v>444</v>
      </c>
      <c r="I7551" s="8">
        <v>21</v>
      </c>
      <c r="J7551" s="9">
        <v>36.36</v>
      </c>
      <c r="K7551" s="9">
        <v>7.6355999999999993</v>
      </c>
      <c r="L7551" s="9">
        <v>43.995599999999996</v>
      </c>
      <c r="M7551" s="16" t="s">
        <v>8452</v>
      </c>
      <c r="N7551" s="14" t="str">
        <f>IF(M7551=0,"",VLOOKUP(M7551,'CUENTAS_CONTABLES'!$A$2:$B$100,2,0))</f>
        <v>GASTOS FORMOSA</v>
      </c>
      <c r="O7551" s="11" t="s">
        <v>9242</v>
      </c>
      <c r="P7551" s="40" t="s">
        <v>9253</v>
      </c>
      <c r="Q7551" s="108">
        <v>4500007549</v>
      </c>
      <c r="R7551" s="43">
        <v>61750</v>
      </c>
      <c r="T7551" s="119"/>
      <c r="U7551" s="119"/>
      <c r="V7551" s="119"/>
    </row>
    <row r="7552" spans="1:22" ht="15.95" customHeight="1" x14ac:dyDescent="0.2">
      <c r="A7552" s="28" t="s">
        <v>8272</v>
      </c>
      <c r="B7552" s="7">
        <v>44924</v>
      </c>
      <c r="C7552" s="7">
        <v>44924</v>
      </c>
      <c r="D7552" s="7">
        <v>44924.781493055554</v>
      </c>
      <c r="E7552" s="20">
        <v>1345</v>
      </c>
      <c r="F7552" s="27" t="str">
        <f>VLOOKUP(E7552,PROVEEDORES!$A$2:$D$1013,2,0)</f>
        <v>ESTACION DE SERVICIO DE AUTOPISTA S.R.L.</v>
      </c>
      <c r="G7552" s="6" t="s">
        <v>351</v>
      </c>
      <c r="H7552" s="6" t="s">
        <v>396</v>
      </c>
      <c r="I7552" s="8">
        <v>21</v>
      </c>
      <c r="J7552" s="9">
        <v>40.369999999999997</v>
      </c>
      <c r="K7552" s="9">
        <v>8.4777000000000005</v>
      </c>
      <c r="L7552" s="9">
        <v>48.847699999999996</v>
      </c>
      <c r="M7552" s="16" t="s">
        <v>8452</v>
      </c>
      <c r="N7552" s="14" t="str">
        <f>IF(M7552=0,"",VLOOKUP(M7552,'CUENTAS_CONTABLES'!$A$2:$B$100,2,0))</f>
        <v>GASTOS FORMOSA</v>
      </c>
      <c r="O7552" s="11" t="s">
        <v>9245</v>
      </c>
      <c r="P7552" s="40" t="s">
        <v>9253</v>
      </c>
      <c r="Q7552" s="107">
        <v>4500007550</v>
      </c>
      <c r="R7552" s="43">
        <v>61751</v>
      </c>
      <c r="T7552" s="119"/>
      <c r="U7552" s="119"/>
      <c r="V7552" s="119"/>
    </row>
    <row r="7553" spans="1:22" ht="15.95" customHeight="1" x14ac:dyDescent="0.2">
      <c r="A7553" s="28" t="s">
        <v>8258</v>
      </c>
      <c r="B7553" s="7">
        <v>44924</v>
      </c>
      <c r="C7553" s="7">
        <v>44924</v>
      </c>
      <c r="D7553" s="7">
        <v>44939.666087962964</v>
      </c>
      <c r="E7553" s="20">
        <v>1350</v>
      </c>
      <c r="F7553" s="27" t="str">
        <f>VLOOKUP(E7553,PROVEEDORES!$A$2:$D$1013,2,0)</f>
        <v>ESTACIÓN DEL CERRO S.R.L.</v>
      </c>
      <c r="G7553" s="6" t="s">
        <v>351</v>
      </c>
      <c r="H7553" s="6" t="s">
        <v>380</v>
      </c>
      <c r="I7553" s="8">
        <v>21</v>
      </c>
      <c r="J7553" s="9">
        <v>112.54</v>
      </c>
      <c r="K7553" s="9">
        <v>23.633400000000002</v>
      </c>
      <c r="L7553" s="9">
        <v>136.17340000000002</v>
      </c>
      <c r="M7553" s="16" t="s">
        <v>8452</v>
      </c>
      <c r="N7553" s="14" t="str">
        <f>IF(M7553=0,"",VLOOKUP(M7553,'CUENTAS_CONTABLES'!$A$2:$B$100,2,0))</f>
        <v>GASTOS FORMOSA</v>
      </c>
      <c r="O7553" s="11" t="s">
        <v>8357</v>
      </c>
      <c r="P7553" s="40" t="s">
        <v>9252</v>
      </c>
      <c r="Q7553" s="108">
        <v>4500007551</v>
      </c>
      <c r="R7553" s="43">
        <v>61752</v>
      </c>
      <c r="T7553" s="119"/>
      <c r="U7553" s="119"/>
      <c r="V7553" s="119"/>
    </row>
    <row r="7554" spans="1:22" ht="15.95" customHeight="1" x14ac:dyDescent="0.2">
      <c r="A7554" s="28" t="s">
        <v>8274</v>
      </c>
      <c r="B7554" s="7">
        <v>44924</v>
      </c>
      <c r="C7554" s="7">
        <v>44924</v>
      </c>
      <c r="D7554" s="7">
        <v>44925.389907407407</v>
      </c>
      <c r="E7554" s="20">
        <v>1420</v>
      </c>
      <c r="F7554" s="27" t="str">
        <f>VLOOKUP(E7554,PROVEEDORES!$A$2:$D$1013,2,0)</f>
        <v>GASPARQUE S.A.</v>
      </c>
      <c r="G7554" s="6" t="s">
        <v>351</v>
      </c>
      <c r="H7554" s="6" t="s">
        <v>398</v>
      </c>
      <c r="I7554" s="8">
        <v>21</v>
      </c>
      <c r="J7554" s="9">
        <v>106.25</v>
      </c>
      <c r="K7554" s="9">
        <v>22.3125</v>
      </c>
      <c r="L7554" s="9">
        <v>128.5625</v>
      </c>
      <c r="M7554" s="16" t="s">
        <v>8452</v>
      </c>
      <c r="N7554" s="14" t="str">
        <f>IF(M7554=0,"",VLOOKUP(M7554,'CUENTAS_CONTABLES'!$A$2:$B$100,2,0))</f>
        <v>GASTOS FORMOSA</v>
      </c>
      <c r="O7554" s="11" t="s">
        <v>9244</v>
      </c>
      <c r="P7554" s="40" t="s">
        <v>9253</v>
      </c>
      <c r="Q7554" s="107">
        <v>4500007552</v>
      </c>
      <c r="R7554" s="43">
        <v>61753</v>
      </c>
      <c r="T7554" s="119"/>
      <c r="U7554" s="119"/>
      <c r="V7554" s="119"/>
    </row>
    <row r="7555" spans="1:22" ht="15.95" customHeight="1" x14ac:dyDescent="0.2">
      <c r="A7555" s="28" t="s">
        <v>1743</v>
      </c>
      <c r="B7555" s="7">
        <v>44924</v>
      </c>
      <c r="C7555" s="7">
        <v>44924</v>
      </c>
      <c r="D7555" s="7">
        <v>44947.479722222219</v>
      </c>
      <c r="E7555" s="20">
        <v>1446</v>
      </c>
      <c r="F7555" s="27" t="str">
        <f>VLOOKUP(E7555,PROVEEDORES!$A$2:$D$1013,2,0)</f>
        <v>GRACIELA KANIA</v>
      </c>
      <c r="G7555" s="6" t="s">
        <v>352</v>
      </c>
      <c r="H7555" s="6" t="s">
        <v>1347</v>
      </c>
      <c r="I7555" s="8">
        <v>0</v>
      </c>
      <c r="J7555" s="9">
        <v>51741</v>
      </c>
      <c r="K7555" s="9">
        <v>0</v>
      </c>
      <c r="L7555" s="9">
        <v>51741</v>
      </c>
      <c r="M7555" s="16" t="s">
        <v>8452</v>
      </c>
      <c r="N7555" s="14" t="str">
        <f>IF(M7555=0,"",VLOOKUP(M7555,'CUENTAS_CONTABLES'!$A$2:$B$100,2,0))</f>
        <v>GASTOS FORMOSA</v>
      </c>
      <c r="O7555" s="11" t="s">
        <v>8357</v>
      </c>
      <c r="P7555" s="40" t="s">
        <v>9253</v>
      </c>
      <c r="Q7555" s="108"/>
      <c r="R7555" s="43">
        <v>61754</v>
      </c>
      <c r="T7555" s="119"/>
      <c r="U7555" s="119"/>
      <c r="V7555" s="119"/>
    </row>
    <row r="7556" spans="1:22" ht="15.95" customHeight="1" x14ac:dyDescent="0.2">
      <c r="A7556" s="28" t="s">
        <v>8282</v>
      </c>
      <c r="B7556" s="7">
        <v>44924</v>
      </c>
      <c r="C7556" s="7">
        <v>44924</v>
      </c>
      <c r="D7556" s="7">
        <v>44944.526620370372</v>
      </c>
      <c r="E7556" s="20">
        <v>1456</v>
      </c>
      <c r="F7556" s="27" t="str">
        <f>VLOOKUP(E7556,PROVEEDORES!$A$2:$D$1013,2,0)</f>
        <v>GUARESCHI Y ASOCIADOS S.R.L</v>
      </c>
      <c r="G7556" s="6" t="s">
        <v>351</v>
      </c>
      <c r="H7556" s="6" t="s">
        <v>412</v>
      </c>
      <c r="I7556" s="8">
        <v>21</v>
      </c>
      <c r="J7556" s="9">
        <v>62.37</v>
      </c>
      <c r="K7556" s="9">
        <v>13.0977</v>
      </c>
      <c r="L7556" s="9">
        <v>75.467699999999994</v>
      </c>
      <c r="M7556" s="16" t="s">
        <v>8452</v>
      </c>
      <c r="N7556" s="14" t="str">
        <f>IF(M7556=0,"",VLOOKUP(M7556,'CUENTAS_CONTABLES'!$A$2:$B$100,2,0))</f>
        <v>GASTOS FORMOSA</v>
      </c>
      <c r="O7556" s="11" t="s">
        <v>9245</v>
      </c>
      <c r="P7556" s="40" t="s">
        <v>9253</v>
      </c>
      <c r="Q7556" s="107">
        <v>4500007554</v>
      </c>
      <c r="R7556" s="43">
        <v>61755</v>
      </c>
      <c r="T7556" s="119"/>
      <c r="U7556" s="119"/>
      <c r="V7556" s="119"/>
    </row>
    <row r="7557" spans="1:22" ht="15.95" customHeight="1" x14ac:dyDescent="0.2">
      <c r="A7557" s="28" t="s">
        <v>8266</v>
      </c>
      <c r="B7557" s="7">
        <v>44924</v>
      </c>
      <c r="C7557" s="7">
        <v>44924</v>
      </c>
      <c r="D7557" s="7">
        <v>44926.67564814815</v>
      </c>
      <c r="E7557" s="20">
        <v>1485</v>
      </c>
      <c r="F7557" s="27" t="str">
        <f>VLOOKUP(E7557,PROVEEDORES!$A$2:$D$1013,2,0)</f>
        <v>INCAT S.R.L</v>
      </c>
      <c r="G7557" s="6" t="s">
        <v>351</v>
      </c>
      <c r="H7557" s="6" t="s">
        <v>561</v>
      </c>
      <c r="I7557" s="8">
        <v>21</v>
      </c>
      <c r="J7557" s="9">
        <v>547.52</v>
      </c>
      <c r="K7557" s="9">
        <v>114.97920000000001</v>
      </c>
      <c r="L7557" s="9">
        <v>662.49919999999997</v>
      </c>
      <c r="M7557" s="16" t="s">
        <v>8452</v>
      </c>
      <c r="N7557" s="14" t="str">
        <f>IF(M7557=0,"",VLOOKUP(M7557,'CUENTAS_CONTABLES'!$A$2:$B$100,2,0))</f>
        <v>GASTOS FORMOSA</v>
      </c>
      <c r="O7557" s="11" t="s">
        <v>8357</v>
      </c>
      <c r="P7557" s="40" t="s">
        <v>9253</v>
      </c>
      <c r="Q7557" s="108">
        <v>4500007555</v>
      </c>
      <c r="R7557" s="43">
        <v>0</v>
      </c>
      <c r="T7557" s="119"/>
      <c r="U7557" s="119"/>
      <c r="V7557" s="119"/>
    </row>
    <row r="7558" spans="1:22" ht="15.95" customHeight="1" x14ac:dyDescent="0.2">
      <c r="A7558" s="28" t="s">
        <v>8281</v>
      </c>
      <c r="B7558" s="7">
        <v>44924</v>
      </c>
      <c r="C7558" s="7">
        <v>44924</v>
      </c>
      <c r="D7558" s="7">
        <v>44930.648726851854</v>
      </c>
      <c r="E7558" s="20">
        <v>1491</v>
      </c>
      <c r="F7558" s="27" t="str">
        <f>VLOOKUP(E7558,PROVEEDORES!$A$2:$D$1013,2,0)</f>
        <v>INHOFF S.R.L</v>
      </c>
      <c r="G7558" s="6" t="s">
        <v>352</v>
      </c>
      <c r="H7558" s="6" t="s">
        <v>935</v>
      </c>
      <c r="I7558" s="8">
        <v>0</v>
      </c>
      <c r="J7558" s="9">
        <v>25409</v>
      </c>
      <c r="K7558" s="9">
        <v>0</v>
      </c>
      <c r="L7558" s="9">
        <v>25409</v>
      </c>
      <c r="M7558" s="16" t="s">
        <v>8452</v>
      </c>
      <c r="N7558" s="14" t="str">
        <f>IF(M7558=0,"",VLOOKUP(M7558,'CUENTAS_CONTABLES'!$A$2:$B$100,2,0))</f>
        <v>GASTOS FORMOSA</v>
      </c>
      <c r="O7558" s="11" t="s">
        <v>8357</v>
      </c>
      <c r="P7558" s="40" t="s">
        <v>9252</v>
      </c>
      <c r="Q7558" s="107">
        <v>4500007556</v>
      </c>
      <c r="R7558" s="43">
        <v>61757</v>
      </c>
      <c r="T7558" s="119"/>
      <c r="U7558" s="119"/>
      <c r="V7558" s="119"/>
    </row>
    <row r="7559" spans="1:22" ht="15.95" customHeight="1" x14ac:dyDescent="0.2">
      <c r="A7559" s="28" t="s">
        <v>8262</v>
      </c>
      <c r="B7559" s="7">
        <v>44924</v>
      </c>
      <c r="C7559" s="7">
        <v>44924</v>
      </c>
      <c r="D7559" s="7">
        <v>44926.658078703702</v>
      </c>
      <c r="E7559" s="20">
        <v>1531</v>
      </c>
      <c r="F7559" s="27" t="str">
        <f>VLOOKUP(E7559,PROVEEDORES!$A$2:$D$1013,2,0)</f>
        <v>JUAN JOSE IGNACIO ROSA</v>
      </c>
      <c r="G7559" s="6" t="s">
        <v>351</v>
      </c>
      <c r="H7559" s="6" t="s">
        <v>376</v>
      </c>
      <c r="I7559" s="8">
        <v>21</v>
      </c>
      <c r="J7559" s="9">
        <v>775.91</v>
      </c>
      <c r="K7559" s="9">
        <v>162.94109999999998</v>
      </c>
      <c r="L7559" s="9">
        <v>938.85109999999997</v>
      </c>
      <c r="M7559" s="16" t="s">
        <v>8452</v>
      </c>
      <c r="N7559" s="14" t="str">
        <f>IF(M7559=0,"",VLOOKUP(M7559,'CUENTAS_CONTABLES'!$A$2:$B$100,2,0))</f>
        <v>GASTOS FORMOSA</v>
      </c>
      <c r="O7559" s="11" t="s">
        <v>9242</v>
      </c>
      <c r="P7559" s="40" t="s">
        <v>9253</v>
      </c>
      <c r="Q7559" s="108">
        <v>4500007557</v>
      </c>
      <c r="R7559" s="43">
        <v>61758</v>
      </c>
      <c r="T7559" s="119"/>
      <c r="U7559" s="119"/>
      <c r="V7559" s="119"/>
    </row>
    <row r="7560" spans="1:22" ht="15.95" customHeight="1" x14ac:dyDescent="0.2">
      <c r="A7560" s="28" t="s">
        <v>8280</v>
      </c>
      <c r="B7560" s="7">
        <v>44924</v>
      </c>
      <c r="C7560" s="7">
        <v>44924</v>
      </c>
      <c r="D7560" s="7">
        <v>44931.743425925924</v>
      </c>
      <c r="E7560" s="20">
        <v>1579</v>
      </c>
      <c r="F7560" s="27" t="str">
        <f>VLOOKUP(E7560,PROVEEDORES!$A$2:$D$1013,2,0)</f>
        <v>LE PETIT TRIANON S.A.A</v>
      </c>
      <c r="G7560" s="6" t="s">
        <v>351</v>
      </c>
      <c r="H7560" s="6" t="s">
        <v>564</v>
      </c>
      <c r="I7560" s="8">
        <v>21</v>
      </c>
      <c r="J7560" s="9">
        <v>314.83</v>
      </c>
      <c r="K7560" s="9">
        <v>66.1143</v>
      </c>
      <c r="L7560" s="9">
        <v>380.9443</v>
      </c>
      <c r="M7560" s="16" t="s">
        <v>8452</v>
      </c>
      <c r="N7560" s="14" t="str">
        <f>IF(M7560=0,"",VLOOKUP(M7560,'CUENTAS_CONTABLES'!$A$2:$B$100,2,0))</f>
        <v>GASTOS FORMOSA</v>
      </c>
      <c r="O7560" s="11" t="s">
        <v>9244</v>
      </c>
      <c r="P7560" s="40" t="s">
        <v>9253</v>
      </c>
      <c r="Q7560" s="107">
        <v>4500007558</v>
      </c>
      <c r="R7560" s="43">
        <v>61759</v>
      </c>
      <c r="T7560" s="119"/>
      <c r="U7560" s="119"/>
      <c r="V7560" s="119"/>
    </row>
    <row r="7561" spans="1:22" ht="15.95" customHeight="1" x14ac:dyDescent="0.2">
      <c r="A7561" s="28" t="s">
        <v>3414</v>
      </c>
      <c r="B7561" s="7">
        <v>44924</v>
      </c>
      <c r="C7561" s="7">
        <v>44924</v>
      </c>
      <c r="D7561" s="7">
        <v>44930.663414351853</v>
      </c>
      <c r="E7561" s="20">
        <v>1660</v>
      </c>
      <c r="F7561" s="27" t="str">
        <f>VLOOKUP(E7561,PROVEEDORES!$A$2:$D$1013,2,0)</f>
        <v>MAURO OSCAR LAGO</v>
      </c>
      <c r="G7561" s="6" t="s">
        <v>351</v>
      </c>
      <c r="H7561" s="6" t="s">
        <v>491</v>
      </c>
      <c r="I7561" s="8">
        <v>21</v>
      </c>
      <c r="J7561" s="9">
        <v>454.55</v>
      </c>
      <c r="K7561" s="9">
        <v>95.455500000000015</v>
      </c>
      <c r="L7561" s="9">
        <v>550.00549999999998</v>
      </c>
      <c r="M7561" s="16" t="s">
        <v>8452</v>
      </c>
      <c r="N7561" s="14" t="str">
        <f>IF(M7561=0,"",VLOOKUP(M7561,'CUENTAS_CONTABLES'!$A$2:$B$100,2,0))</f>
        <v>GASTOS FORMOSA</v>
      </c>
      <c r="O7561" s="11" t="s">
        <v>9240</v>
      </c>
      <c r="P7561" s="40" t="s">
        <v>9253</v>
      </c>
      <c r="Q7561" s="108">
        <v>4500007559</v>
      </c>
      <c r="R7561" s="43">
        <v>61760</v>
      </c>
      <c r="T7561" s="119"/>
      <c r="U7561" s="119"/>
      <c r="V7561" s="119"/>
    </row>
    <row r="7562" spans="1:22" ht="15.95" customHeight="1" x14ac:dyDescent="0.2">
      <c r="A7562" s="28" t="s">
        <v>3819</v>
      </c>
      <c r="B7562" s="7">
        <v>44924</v>
      </c>
      <c r="C7562" s="7">
        <v>44924</v>
      </c>
      <c r="D7562" s="7">
        <v>44926.461180555554</v>
      </c>
      <c r="E7562" s="20">
        <v>1669</v>
      </c>
      <c r="F7562" s="27" t="str">
        <f>VLOOKUP(E7562,PROVEEDORES!$A$2:$D$1013,2,0)</f>
        <v>MERCADO LOMA VERDE  S.R.L</v>
      </c>
      <c r="G7562" s="6" t="s">
        <v>351</v>
      </c>
      <c r="H7562" s="6" t="s">
        <v>546</v>
      </c>
      <c r="I7562" s="8">
        <v>21</v>
      </c>
      <c r="J7562" s="9">
        <v>99.18</v>
      </c>
      <c r="K7562" s="9">
        <v>20.827800000000003</v>
      </c>
      <c r="L7562" s="9">
        <v>120.0078</v>
      </c>
      <c r="M7562" s="16" t="s">
        <v>8452</v>
      </c>
      <c r="N7562" s="14" t="str">
        <f>IF(M7562=0,"",VLOOKUP(M7562,'CUENTAS_CONTABLES'!$A$2:$B$100,2,0))</f>
        <v>GASTOS FORMOSA</v>
      </c>
      <c r="O7562" s="11" t="s">
        <v>9242</v>
      </c>
      <c r="P7562" s="40" t="s">
        <v>9253</v>
      </c>
      <c r="Q7562" s="107">
        <v>4500007560</v>
      </c>
      <c r="R7562" s="43">
        <v>61761</v>
      </c>
      <c r="T7562" s="119"/>
      <c r="U7562" s="119"/>
      <c r="V7562" s="119"/>
    </row>
    <row r="7563" spans="1:22" ht="15.95" customHeight="1" x14ac:dyDescent="0.2">
      <c r="A7563" s="28" t="s">
        <v>8261</v>
      </c>
      <c r="B7563" s="7">
        <v>44924</v>
      </c>
      <c r="C7563" s="7">
        <v>44924</v>
      </c>
      <c r="D7563" s="7">
        <v>44926.656701388885</v>
      </c>
      <c r="E7563" s="20">
        <v>1698</v>
      </c>
      <c r="F7563" s="27" t="str">
        <f>VLOOKUP(E7563,PROVEEDORES!$A$2:$D$1013,2,0)</f>
        <v>NESTLE ARGENTINA S.A.</v>
      </c>
      <c r="G7563" s="6" t="s">
        <v>351</v>
      </c>
      <c r="H7563" s="6" t="s">
        <v>376</v>
      </c>
      <c r="I7563" s="8">
        <v>21</v>
      </c>
      <c r="J7563" s="9">
        <v>1391.38</v>
      </c>
      <c r="K7563" s="9">
        <v>292.18980000000005</v>
      </c>
      <c r="L7563" s="9">
        <v>1683.5698000000002</v>
      </c>
      <c r="M7563" s="16" t="s">
        <v>8452</v>
      </c>
      <c r="N7563" s="14" t="str">
        <f>IF(M7563=0,"",VLOOKUP(M7563,'CUENTAS_CONTABLES'!$A$2:$B$100,2,0))</f>
        <v>GASTOS FORMOSA</v>
      </c>
      <c r="O7563" s="11" t="s">
        <v>9244</v>
      </c>
      <c r="P7563" s="40" t="s">
        <v>9252</v>
      </c>
      <c r="Q7563" s="108">
        <v>4500007561</v>
      </c>
      <c r="R7563" s="43">
        <v>61762</v>
      </c>
      <c r="T7563" s="119"/>
      <c r="U7563" s="119"/>
      <c r="V7563" s="119"/>
    </row>
    <row r="7564" spans="1:22" ht="15.95" customHeight="1" x14ac:dyDescent="0.2">
      <c r="A7564" s="28" t="s">
        <v>8264</v>
      </c>
      <c r="B7564" s="7">
        <v>44924</v>
      </c>
      <c r="C7564" s="7">
        <v>44924</v>
      </c>
      <c r="D7564" s="7">
        <v>44932.662083333336</v>
      </c>
      <c r="E7564" s="20">
        <v>1777</v>
      </c>
      <c r="F7564" s="27" t="str">
        <f>VLOOKUP(E7564,PROVEEDORES!$A$2:$D$1013,2,0)</f>
        <v>PICONE JUAN JOSE</v>
      </c>
      <c r="G7564" s="6" t="s">
        <v>351</v>
      </c>
      <c r="H7564" s="6" t="s">
        <v>357</v>
      </c>
      <c r="I7564" s="8">
        <v>21</v>
      </c>
      <c r="J7564" s="9">
        <v>16608.080000000002</v>
      </c>
      <c r="K7564" s="9">
        <v>3487.6968000000006</v>
      </c>
      <c r="L7564" s="9">
        <v>20095.776800000003</v>
      </c>
      <c r="M7564" s="16" t="s">
        <v>8452</v>
      </c>
      <c r="N7564" s="14" t="str">
        <f>IF(M7564=0,"",VLOOKUP(M7564,'CUENTAS_CONTABLES'!$A$2:$B$100,2,0))</f>
        <v>GASTOS FORMOSA</v>
      </c>
      <c r="O7564" s="11" t="s">
        <v>9245</v>
      </c>
      <c r="P7564" s="40" t="s">
        <v>9253</v>
      </c>
      <c r="Q7564" s="107">
        <v>4500007562</v>
      </c>
      <c r="R7564" s="43">
        <v>61763</v>
      </c>
      <c r="T7564" s="119"/>
      <c r="U7564" s="119"/>
      <c r="V7564" s="119"/>
    </row>
    <row r="7565" spans="1:22" ht="15.95" customHeight="1" x14ac:dyDescent="0.2">
      <c r="A7565" s="28" t="s">
        <v>6722</v>
      </c>
      <c r="B7565" s="7">
        <v>44924</v>
      </c>
      <c r="C7565" s="7">
        <v>44924</v>
      </c>
      <c r="D7565" s="7">
        <v>44933.725370370368</v>
      </c>
      <c r="E7565" s="20">
        <v>1834</v>
      </c>
      <c r="F7565" s="27" t="str">
        <f>VLOOKUP(E7565,PROVEEDORES!$A$2:$D$1013,2,0)</f>
        <v>ROJO Y AMARILLO S.R.L.</v>
      </c>
      <c r="G7565" s="6" t="s">
        <v>352</v>
      </c>
      <c r="H7565" s="6" t="s">
        <v>593</v>
      </c>
      <c r="I7565" s="8">
        <v>0</v>
      </c>
      <c r="J7565" s="9">
        <v>45742</v>
      </c>
      <c r="K7565" s="9">
        <v>0</v>
      </c>
      <c r="L7565" s="9">
        <v>45742</v>
      </c>
      <c r="M7565" s="16" t="s">
        <v>8452</v>
      </c>
      <c r="N7565" s="14" t="str">
        <f>IF(M7565=0,"",VLOOKUP(M7565,'CUENTAS_CONTABLES'!$A$2:$B$100,2,0))</f>
        <v>GASTOS FORMOSA</v>
      </c>
      <c r="O7565" s="11" t="s">
        <v>9242</v>
      </c>
      <c r="P7565" s="40" t="s">
        <v>9253</v>
      </c>
      <c r="Q7565" s="108">
        <v>4500007563</v>
      </c>
      <c r="R7565" s="43">
        <v>61764</v>
      </c>
      <c r="T7565" s="119"/>
      <c r="U7565" s="119"/>
      <c r="V7565" s="119"/>
    </row>
    <row r="7566" spans="1:22" ht="15.95" customHeight="1" x14ac:dyDescent="0.2">
      <c r="A7566" s="28" t="s">
        <v>8268</v>
      </c>
      <c r="B7566" s="7">
        <v>44924</v>
      </c>
      <c r="C7566" s="7">
        <v>44924</v>
      </c>
      <c r="D7566" s="7">
        <v>44930.644050925926</v>
      </c>
      <c r="E7566" s="20">
        <v>1851</v>
      </c>
      <c r="F7566" s="27" t="str">
        <f>VLOOKUP(E7566,PROVEEDORES!$A$2:$D$1013,2,0)</f>
        <v>SABY HNOS. S.R.L</v>
      </c>
      <c r="G7566" s="6" t="s">
        <v>351</v>
      </c>
      <c r="H7566" s="6" t="s">
        <v>463</v>
      </c>
      <c r="I7566" s="8">
        <v>21</v>
      </c>
      <c r="J7566" s="9">
        <v>62.87</v>
      </c>
      <c r="K7566" s="9">
        <v>13.2027</v>
      </c>
      <c r="L7566" s="9">
        <v>76.072699999999998</v>
      </c>
      <c r="M7566" s="16" t="s">
        <v>8452</v>
      </c>
      <c r="N7566" s="14" t="str">
        <f>IF(M7566=0,"",VLOOKUP(M7566,'CUENTAS_CONTABLES'!$A$2:$B$100,2,0))</f>
        <v>GASTOS FORMOSA</v>
      </c>
      <c r="O7566" s="11" t="s">
        <v>9242</v>
      </c>
      <c r="P7566" s="40" t="s">
        <v>9253</v>
      </c>
      <c r="Q7566" s="107">
        <v>4500007564</v>
      </c>
      <c r="R7566" s="43">
        <v>61765</v>
      </c>
      <c r="T7566" s="119"/>
      <c r="U7566" s="119"/>
      <c r="V7566" s="119"/>
    </row>
    <row r="7567" spans="1:22" ht="15.95" customHeight="1" x14ac:dyDescent="0.2">
      <c r="A7567" s="28" t="s">
        <v>8278</v>
      </c>
      <c r="B7567" s="7">
        <v>44924</v>
      </c>
      <c r="C7567" s="7">
        <v>44924</v>
      </c>
      <c r="D7567" s="7">
        <v>44925.399143518516</v>
      </c>
      <c r="E7567" s="20">
        <v>1882</v>
      </c>
      <c r="F7567" s="27" t="str">
        <f>VLOOKUP(E7567,PROVEEDORES!$A$2:$D$1013,2,0)</f>
        <v>SERGIO MAURO MEDINA</v>
      </c>
      <c r="G7567" s="6" t="s">
        <v>351</v>
      </c>
      <c r="H7567" s="6" t="s">
        <v>398</v>
      </c>
      <c r="I7567" s="8">
        <v>21</v>
      </c>
      <c r="J7567" s="9">
        <v>50</v>
      </c>
      <c r="K7567" s="9">
        <v>10.5</v>
      </c>
      <c r="L7567" s="9">
        <v>60.5</v>
      </c>
      <c r="M7567" s="16" t="s">
        <v>8452</v>
      </c>
      <c r="N7567" s="14" t="str">
        <f>IF(M7567=0,"",VLOOKUP(M7567,'CUENTAS_CONTABLES'!$A$2:$B$100,2,0))</f>
        <v>GASTOS FORMOSA</v>
      </c>
      <c r="O7567" s="11" t="s">
        <v>9242</v>
      </c>
      <c r="P7567" s="40" t="s">
        <v>9253</v>
      </c>
      <c r="Q7567" s="108">
        <v>4500007565</v>
      </c>
      <c r="R7567" s="43">
        <v>61766</v>
      </c>
      <c r="T7567" s="119"/>
      <c r="U7567" s="119"/>
      <c r="V7567" s="119"/>
    </row>
    <row r="7568" spans="1:22" ht="15.95" customHeight="1" x14ac:dyDescent="0.2">
      <c r="A7568" s="28" t="s">
        <v>8259</v>
      </c>
      <c r="B7568" s="7">
        <v>44924</v>
      </c>
      <c r="C7568" s="7">
        <v>44924</v>
      </c>
      <c r="D7568" s="7">
        <v>44924.411851851852</v>
      </c>
      <c r="E7568" s="20">
        <v>1936</v>
      </c>
      <c r="F7568" s="27" t="str">
        <f>VLOOKUP(E7568,PROVEEDORES!$A$2:$D$1013,2,0)</f>
        <v>SUPER IMPERIO S.A.</v>
      </c>
      <c r="G7568" s="6" t="s">
        <v>351</v>
      </c>
      <c r="H7568" s="6" t="s">
        <v>1349</v>
      </c>
      <c r="I7568" s="8">
        <v>21</v>
      </c>
      <c r="J7568" s="9">
        <v>1619.84</v>
      </c>
      <c r="K7568" s="9">
        <v>340.16640000000001</v>
      </c>
      <c r="L7568" s="9">
        <v>1960.0064</v>
      </c>
      <c r="M7568" s="16" t="s">
        <v>8452</v>
      </c>
      <c r="N7568" s="14" t="str">
        <f>IF(M7568=0,"",VLOOKUP(M7568,'CUENTAS_CONTABLES'!$A$2:$B$100,2,0))</f>
        <v>GASTOS FORMOSA</v>
      </c>
      <c r="O7568" s="11" t="s">
        <v>9243</v>
      </c>
      <c r="P7568" s="40" t="s">
        <v>9253</v>
      </c>
      <c r="Q7568" s="107">
        <v>4500007566</v>
      </c>
      <c r="R7568" s="43">
        <v>0</v>
      </c>
      <c r="T7568" s="119"/>
      <c r="U7568" s="119"/>
      <c r="V7568" s="119"/>
    </row>
    <row r="7569" spans="1:22" ht="15.95" customHeight="1" x14ac:dyDescent="0.2">
      <c r="A7569" s="28" t="s">
        <v>8260</v>
      </c>
      <c r="B7569" s="7">
        <v>44924</v>
      </c>
      <c r="C7569" s="7">
        <v>44924</v>
      </c>
      <c r="D7569" s="7">
        <v>44930.665833333333</v>
      </c>
      <c r="E7569" s="20">
        <v>1997</v>
      </c>
      <c r="F7569" s="27" t="str">
        <f>VLOOKUP(E7569,PROVEEDORES!$A$2:$D$1013,2,0)</f>
        <v>VILLAFUEL S.A</v>
      </c>
      <c r="G7569" s="6" t="s">
        <v>351</v>
      </c>
      <c r="H7569" s="6" t="s">
        <v>573</v>
      </c>
      <c r="I7569" s="8">
        <v>21</v>
      </c>
      <c r="J7569" s="9">
        <v>119.83</v>
      </c>
      <c r="K7569" s="9">
        <v>25.164299999999997</v>
      </c>
      <c r="L7569" s="9">
        <v>144.99430000000001</v>
      </c>
      <c r="M7569" s="16" t="s">
        <v>8452</v>
      </c>
      <c r="N7569" s="14" t="str">
        <f>IF(M7569=0,"",VLOOKUP(M7569,'CUENTAS_CONTABLES'!$A$2:$B$100,2,0))</f>
        <v>GASTOS FORMOSA</v>
      </c>
      <c r="O7569" s="11" t="s">
        <v>9244</v>
      </c>
      <c r="P7569" s="40" t="s">
        <v>9253</v>
      </c>
      <c r="Q7569" s="108">
        <v>4500007567</v>
      </c>
      <c r="R7569" s="43">
        <v>61768</v>
      </c>
      <c r="T7569" s="119"/>
      <c r="U7569" s="119"/>
      <c r="V7569" s="119"/>
    </row>
    <row r="7570" spans="1:22" ht="15.95" customHeight="1" x14ac:dyDescent="0.2">
      <c r="A7570" s="28" t="s">
        <v>8285</v>
      </c>
      <c r="B7570" s="7">
        <v>44925</v>
      </c>
      <c r="C7570" s="7">
        <v>44925</v>
      </c>
      <c r="D7570" s="7">
        <v>44930.61310185185</v>
      </c>
      <c r="E7570" s="20">
        <v>1077</v>
      </c>
      <c r="F7570" s="27" t="str">
        <f>VLOOKUP(E7570,PROVEEDORES!$A$2:$D$1013,2,0)</f>
        <v>ARCE JUAN MANUEL</v>
      </c>
      <c r="G7570" s="6" t="s">
        <v>351</v>
      </c>
      <c r="H7570" s="6" t="s">
        <v>573</v>
      </c>
      <c r="I7570" s="8">
        <v>21</v>
      </c>
      <c r="J7570" s="9">
        <v>103.31</v>
      </c>
      <c r="K7570" s="9">
        <v>21.695100000000004</v>
      </c>
      <c r="L7570" s="9">
        <v>125.0051</v>
      </c>
      <c r="M7570" s="16" t="s">
        <v>8452</v>
      </c>
      <c r="N7570" s="14" t="str">
        <f>IF(M7570=0,"",VLOOKUP(M7570,'CUENTAS_CONTABLES'!$A$2:$B$100,2,0))</f>
        <v>GASTOS FORMOSA</v>
      </c>
      <c r="O7570" s="11" t="s">
        <v>9240</v>
      </c>
      <c r="P7570" s="40" t="s">
        <v>9256</v>
      </c>
      <c r="Q7570" s="107">
        <v>4500007568</v>
      </c>
      <c r="R7570" s="43">
        <v>0</v>
      </c>
      <c r="T7570" s="119"/>
      <c r="U7570" s="119"/>
      <c r="V7570" s="119"/>
    </row>
    <row r="7571" spans="1:22" ht="15.95" customHeight="1" x14ac:dyDescent="0.2">
      <c r="A7571" s="28" t="s">
        <v>8283</v>
      </c>
      <c r="B7571" s="7">
        <v>44925</v>
      </c>
      <c r="C7571" s="7">
        <v>44925</v>
      </c>
      <c r="D7571" s="7">
        <v>44931.744687500002</v>
      </c>
      <c r="E7571" s="20">
        <v>1094</v>
      </c>
      <c r="F7571" s="27" t="str">
        <f>VLOOKUP(E7571,PROVEEDORES!$A$2:$D$1013,2,0)</f>
        <v>AVALOS S.A.C.F.I.</v>
      </c>
      <c r="G7571" s="6" t="s">
        <v>351</v>
      </c>
      <c r="H7571" s="6" t="s">
        <v>573</v>
      </c>
      <c r="I7571" s="8">
        <v>21</v>
      </c>
      <c r="J7571" s="9">
        <v>86.78</v>
      </c>
      <c r="K7571" s="9">
        <v>18.223800000000001</v>
      </c>
      <c r="L7571" s="9">
        <v>105.0038</v>
      </c>
      <c r="M7571" s="16" t="s">
        <v>8452</v>
      </c>
      <c r="N7571" s="14" t="str">
        <f>IF(M7571=0,"",VLOOKUP(M7571,'CUENTAS_CONTABLES'!$A$2:$B$100,2,0))</f>
        <v>GASTOS FORMOSA</v>
      </c>
      <c r="O7571" s="11" t="s">
        <v>9242</v>
      </c>
      <c r="P7571" s="40" t="s">
        <v>9256</v>
      </c>
      <c r="Q7571" s="108">
        <v>4500007569</v>
      </c>
      <c r="R7571" s="43">
        <v>61770</v>
      </c>
      <c r="T7571" s="119"/>
      <c r="U7571" s="119"/>
      <c r="V7571" s="119"/>
    </row>
    <row r="7572" spans="1:22" ht="15.95" customHeight="1" x14ac:dyDescent="0.2">
      <c r="A7572" s="28" t="s">
        <v>8296</v>
      </c>
      <c r="B7572" s="7">
        <v>44925</v>
      </c>
      <c r="C7572" s="7">
        <v>44925</v>
      </c>
      <c r="D7572" s="7">
        <v>44932.692291666666</v>
      </c>
      <c r="E7572" s="20">
        <v>1143</v>
      </c>
      <c r="F7572" s="27" t="str">
        <f>VLOOKUP(E7572,PROVEEDORES!$A$2:$D$1013,2,0)</f>
        <v>BUONO CRISTIAN EDUARDO</v>
      </c>
      <c r="G7572" s="6" t="s">
        <v>351</v>
      </c>
      <c r="H7572" s="6" t="s">
        <v>536</v>
      </c>
      <c r="I7572" s="8">
        <v>21</v>
      </c>
      <c r="J7572" s="9">
        <v>661.66</v>
      </c>
      <c r="K7572" s="9">
        <v>138.9486</v>
      </c>
      <c r="L7572" s="9">
        <v>800.60860000000002</v>
      </c>
      <c r="M7572" s="16" t="s">
        <v>8452</v>
      </c>
      <c r="N7572" s="14" t="str">
        <f>IF(M7572=0,"",VLOOKUP(M7572,'CUENTAS_CONTABLES'!$A$2:$B$100,2,0))</f>
        <v>GASTOS FORMOSA</v>
      </c>
      <c r="O7572" s="11" t="s">
        <v>9242</v>
      </c>
      <c r="P7572" s="40" t="s">
        <v>9253</v>
      </c>
      <c r="Q7572" s="107">
        <v>4500007570</v>
      </c>
      <c r="R7572" s="43">
        <v>0</v>
      </c>
      <c r="T7572" s="119"/>
      <c r="U7572" s="119"/>
      <c r="V7572" s="119"/>
    </row>
    <row r="7573" spans="1:22" ht="15.95" customHeight="1" x14ac:dyDescent="0.2">
      <c r="A7573" s="28" t="s">
        <v>8304</v>
      </c>
      <c r="B7573" s="7">
        <v>44925</v>
      </c>
      <c r="C7573" s="7">
        <v>44925</v>
      </c>
      <c r="D7573" s="7">
        <v>44941.54277777778</v>
      </c>
      <c r="E7573" s="20">
        <v>1277</v>
      </c>
      <c r="F7573" s="27" t="str">
        <f>VLOOKUP(E7573,PROVEEDORES!$A$2:$D$1013,2,0)</f>
        <v>DOMENICHE VERONICA MABEL</v>
      </c>
      <c r="G7573" s="6" t="s">
        <v>351</v>
      </c>
      <c r="H7573" s="6" t="s">
        <v>412</v>
      </c>
      <c r="I7573" s="8">
        <v>21</v>
      </c>
      <c r="J7573" s="9">
        <v>37.369999999999997</v>
      </c>
      <c r="K7573" s="9">
        <v>7.8476999999999997</v>
      </c>
      <c r="L7573" s="9">
        <v>45.217699999999994</v>
      </c>
      <c r="M7573" s="16" t="s">
        <v>8452</v>
      </c>
      <c r="N7573" s="14" t="str">
        <f>IF(M7573=0,"",VLOOKUP(M7573,'CUENTAS_CONTABLES'!$A$2:$B$100,2,0))</f>
        <v>GASTOS FORMOSA</v>
      </c>
      <c r="O7573" s="11" t="s">
        <v>9242</v>
      </c>
      <c r="P7573" s="40" t="s">
        <v>9252</v>
      </c>
      <c r="Q7573" s="108">
        <v>4500007571</v>
      </c>
      <c r="R7573" s="43">
        <v>61772</v>
      </c>
      <c r="T7573" s="119"/>
      <c r="U7573" s="119"/>
      <c r="V7573" s="119"/>
    </row>
    <row r="7574" spans="1:22" ht="15.95" customHeight="1" x14ac:dyDescent="0.2">
      <c r="A7574" s="28" t="s">
        <v>8290</v>
      </c>
      <c r="B7574" s="7">
        <v>44925</v>
      </c>
      <c r="C7574" s="7">
        <v>44925</v>
      </c>
      <c r="D7574" s="7">
        <v>44932.666018518517</v>
      </c>
      <c r="E7574" s="20">
        <v>1365</v>
      </c>
      <c r="F7574" s="27" t="str">
        <f>VLOOKUP(E7574,PROVEEDORES!$A$2:$D$1013,2,0)</f>
        <v>F Y F LLANTAS Y CUBIERTAS SRL</v>
      </c>
      <c r="G7574" s="6" t="s">
        <v>351</v>
      </c>
      <c r="H7574" s="6" t="s">
        <v>357</v>
      </c>
      <c r="I7574" s="8">
        <v>21</v>
      </c>
      <c r="J7574" s="9">
        <v>13750.94</v>
      </c>
      <c r="K7574" s="9">
        <v>2887.6974</v>
      </c>
      <c r="L7574" s="9">
        <v>16638.6374</v>
      </c>
      <c r="M7574" s="16" t="s">
        <v>8452</v>
      </c>
      <c r="N7574" s="14" t="str">
        <f>IF(M7574=0,"",VLOOKUP(M7574,'CUENTAS_CONTABLES'!$A$2:$B$100,2,0))</f>
        <v>GASTOS FORMOSA</v>
      </c>
      <c r="O7574" s="11" t="s">
        <v>9242</v>
      </c>
      <c r="P7574" s="40" t="s">
        <v>9253</v>
      </c>
      <c r="Q7574" s="107">
        <v>4500007572</v>
      </c>
      <c r="R7574" s="43">
        <v>61773</v>
      </c>
      <c r="T7574" s="119"/>
      <c r="U7574" s="119"/>
      <c r="V7574" s="119"/>
    </row>
    <row r="7575" spans="1:22" ht="15.95" customHeight="1" x14ac:dyDescent="0.2">
      <c r="A7575" s="28" t="s">
        <v>8294</v>
      </c>
      <c r="B7575" s="7">
        <v>44925</v>
      </c>
      <c r="C7575" s="7">
        <v>44925</v>
      </c>
      <c r="D7575" s="7">
        <v>44925.456076388888</v>
      </c>
      <c r="E7575" s="20">
        <v>1397</v>
      </c>
      <c r="F7575" s="27" t="str">
        <f>VLOOKUP(E7575,PROVEEDORES!$A$2:$D$1013,2,0)</f>
        <v>FRANCESCATO OMAR ALBERTO</v>
      </c>
      <c r="G7575" s="6" t="s">
        <v>351</v>
      </c>
      <c r="H7575" s="6" t="s">
        <v>396</v>
      </c>
      <c r="I7575" s="8">
        <v>0</v>
      </c>
      <c r="J7575" s="9">
        <v>44105</v>
      </c>
      <c r="K7575" s="9">
        <v>0</v>
      </c>
      <c r="L7575" s="9">
        <v>44105</v>
      </c>
      <c r="M7575" s="16" t="s">
        <v>8452</v>
      </c>
      <c r="N7575" s="14" t="str">
        <f>IF(M7575=0,"",VLOOKUP(M7575,'CUENTAS_CONTABLES'!$A$2:$B$100,2,0))</f>
        <v>GASTOS FORMOSA</v>
      </c>
      <c r="O7575" s="11" t="s">
        <v>9244</v>
      </c>
      <c r="P7575" s="40" t="s">
        <v>9253</v>
      </c>
      <c r="Q7575" s="108"/>
      <c r="R7575" s="43">
        <v>61774</v>
      </c>
      <c r="T7575" s="119"/>
      <c r="U7575" s="119"/>
      <c r="V7575" s="119"/>
    </row>
    <row r="7576" spans="1:22" ht="15.95" customHeight="1" x14ac:dyDescent="0.2">
      <c r="A7576" s="28" t="s">
        <v>8303</v>
      </c>
      <c r="B7576" s="7">
        <v>44925</v>
      </c>
      <c r="C7576" s="7">
        <v>44925</v>
      </c>
      <c r="D7576" s="7">
        <v>44945.706643518519</v>
      </c>
      <c r="E7576" s="20">
        <v>1408</v>
      </c>
      <c r="F7576" s="27" t="str">
        <f>VLOOKUP(E7576,PROVEEDORES!$A$2:$D$1013,2,0)</f>
        <v>GABAGLIO CLAUDIA ANA ELIZABETH</v>
      </c>
      <c r="G7576" s="6" t="s">
        <v>351</v>
      </c>
      <c r="H7576" s="6" t="s">
        <v>1083</v>
      </c>
      <c r="I7576" s="8">
        <v>21</v>
      </c>
      <c r="J7576" s="9">
        <v>330.58</v>
      </c>
      <c r="K7576" s="9">
        <v>69.42179999999999</v>
      </c>
      <c r="L7576" s="9">
        <v>400.0018</v>
      </c>
      <c r="M7576" s="16" t="s">
        <v>8452</v>
      </c>
      <c r="N7576" s="14" t="str">
        <f>IF(M7576=0,"",VLOOKUP(M7576,'CUENTAS_CONTABLES'!$A$2:$B$100,2,0))</f>
        <v>GASTOS FORMOSA</v>
      </c>
      <c r="O7576" s="11" t="s">
        <v>9242</v>
      </c>
      <c r="P7576" s="40" t="s">
        <v>9252</v>
      </c>
      <c r="Q7576" s="107">
        <v>4500007574</v>
      </c>
      <c r="R7576" s="43">
        <v>61775</v>
      </c>
      <c r="T7576" s="119"/>
      <c r="U7576" s="119"/>
      <c r="V7576" s="119"/>
    </row>
    <row r="7577" spans="1:22" ht="15.95" customHeight="1" x14ac:dyDescent="0.2">
      <c r="A7577" s="28" t="s">
        <v>8305</v>
      </c>
      <c r="B7577" s="7">
        <v>44925</v>
      </c>
      <c r="C7577" s="7">
        <v>44925</v>
      </c>
      <c r="D7577" s="7">
        <v>44930.665069444447</v>
      </c>
      <c r="E7577" s="20">
        <v>1437</v>
      </c>
      <c r="F7577" s="27" t="str">
        <f>VLOOKUP(E7577,PROVEEDORES!$A$2:$D$1013,2,0)</f>
        <v>GNC ROSARIO S.A</v>
      </c>
      <c r="G7577" s="6" t="s">
        <v>351</v>
      </c>
      <c r="H7577" s="6" t="s">
        <v>1351</v>
      </c>
      <c r="I7577" s="8">
        <v>21</v>
      </c>
      <c r="J7577" s="9">
        <v>123.97</v>
      </c>
      <c r="K7577" s="9">
        <v>26.0337</v>
      </c>
      <c r="L7577" s="9">
        <v>150.00370000000001</v>
      </c>
      <c r="M7577" s="16" t="s">
        <v>8452</v>
      </c>
      <c r="N7577" s="14" t="str">
        <f>IF(M7577=0,"",VLOOKUP(M7577,'CUENTAS_CONTABLES'!$A$2:$B$100,2,0))</f>
        <v>GASTOS FORMOSA</v>
      </c>
      <c r="O7577" s="11" t="s">
        <v>9246</v>
      </c>
      <c r="P7577" s="40" t="s">
        <v>9252</v>
      </c>
      <c r="Q7577" s="108">
        <v>4500007575</v>
      </c>
      <c r="R7577" s="43">
        <v>61776</v>
      </c>
      <c r="T7577" s="119"/>
      <c r="U7577" s="119"/>
      <c r="V7577" s="119"/>
    </row>
    <row r="7578" spans="1:22" ht="15.95" customHeight="1" x14ac:dyDescent="0.2">
      <c r="A7578" s="28" t="s">
        <v>8292</v>
      </c>
      <c r="B7578" s="7">
        <v>44925</v>
      </c>
      <c r="C7578" s="7">
        <v>44925</v>
      </c>
      <c r="D7578" s="7">
        <v>44926.703263888892</v>
      </c>
      <c r="E7578" s="20">
        <v>1441</v>
      </c>
      <c r="F7578" s="27" t="str">
        <f>VLOOKUP(E7578,PROVEEDORES!$A$2:$D$1013,2,0)</f>
        <v>GOMEZ ROBERTO ALEJANDRO</v>
      </c>
      <c r="G7578" s="6" t="s">
        <v>351</v>
      </c>
      <c r="H7578" s="6" t="s">
        <v>561</v>
      </c>
      <c r="I7578" s="8">
        <v>21</v>
      </c>
      <c r="J7578" s="9">
        <v>825.4</v>
      </c>
      <c r="K7578" s="9">
        <v>173.33399999999997</v>
      </c>
      <c r="L7578" s="9">
        <v>998.73399999999992</v>
      </c>
      <c r="M7578" s="16" t="s">
        <v>8452</v>
      </c>
      <c r="N7578" s="14" t="str">
        <f>IF(M7578=0,"",VLOOKUP(M7578,'CUENTAS_CONTABLES'!$A$2:$B$100,2,0))</f>
        <v>GASTOS FORMOSA</v>
      </c>
      <c r="O7578" s="11" t="s">
        <v>9243</v>
      </c>
      <c r="P7578" s="40" t="s">
        <v>9253</v>
      </c>
      <c r="Q7578" s="107">
        <v>4500007576</v>
      </c>
      <c r="R7578" s="43">
        <v>61777</v>
      </c>
      <c r="T7578" s="119"/>
      <c r="U7578" s="119"/>
      <c r="V7578" s="119"/>
    </row>
    <row r="7579" spans="1:22" ht="15.95" customHeight="1" x14ac:dyDescent="0.2">
      <c r="A7579" s="28" t="s">
        <v>8301</v>
      </c>
      <c r="B7579" s="7">
        <v>44925</v>
      </c>
      <c r="C7579" s="7">
        <v>44925</v>
      </c>
      <c r="D7579" s="7">
        <v>44939.740659722222</v>
      </c>
      <c r="E7579" s="20">
        <v>1444</v>
      </c>
      <c r="F7579" s="27" t="str">
        <f>VLOOKUP(E7579,PROVEEDORES!$A$2:$D$1013,2,0)</f>
        <v>GOVI S.R.L.</v>
      </c>
      <c r="G7579" s="6" t="s">
        <v>351</v>
      </c>
      <c r="H7579" s="6" t="s">
        <v>781</v>
      </c>
      <c r="I7579" s="8">
        <v>21</v>
      </c>
      <c r="J7579" s="9">
        <v>556.19000000000005</v>
      </c>
      <c r="K7579" s="9">
        <v>116.79990000000002</v>
      </c>
      <c r="L7579" s="9">
        <v>672.98990000000003</v>
      </c>
      <c r="M7579" s="16" t="s">
        <v>8452</v>
      </c>
      <c r="N7579" s="14" t="str">
        <f>IF(M7579=0,"",VLOOKUP(M7579,'CUENTAS_CONTABLES'!$A$2:$B$100,2,0))</f>
        <v>GASTOS FORMOSA</v>
      </c>
      <c r="O7579" s="11" t="s">
        <v>9243</v>
      </c>
      <c r="P7579" s="40" t="s">
        <v>9252</v>
      </c>
      <c r="Q7579" s="108">
        <v>4500007577</v>
      </c>
      <c r="R7579" s="43">
        <v>0</v>
      </c>
      <c r="T7579" s="119"/>
      <c r="U7579" s="119"/>
      <c r="V7579" s="119"/>
    </row>
    <row r="7580" spans="1:22" ht="15.95" customHeight="1" x14ac:dyDescent="0.2">
      <c r="A7580" s="28" t="s">
        <v>8287</v>
      </c>
      <c r="B7580" s="7">
        <v>44925</v>
      </c>
      <c r="C7580" s="7">
        <v>44925</v>
      </c>
      <c r="D7580" s="7">
        <v>44944.538287037038</v>
      </c>
      <c r="E7580" s="20">
        <v>1483</v>
      </c>
      <c r="F7580" s="27" t="str">
        <f>VLOOKUP(E7580,PROVEEDORES!$A$2:$D$1013,2,0)</f>
        <v>IMD SRL</v>
      </c>
      <c r="G7580" s="6" t="s">
        <v>351</v>
      </c>
      <c r="H7580" s="6" t="s">
        <v>504</v>
      </c>
      <c r="I7580" s="8">
        <v>21</v>
      </c>
      <c r="J7580" s="9">
        <v>187.23</v>
      </c>
      <c r="K7580" s="9">
        <v>39.318300000000001</v>
      </c>
      <c r="L7580" s="9">
        <v>226.54829999999998</v>
      </c>
      <c r="M7580" s="16" t="s">
        <v>8452</v>
      </c>
      <c r="N7580" s="14" t="str">
        <f>IF(M7580=0,"",VLOOKUP(M7580,'CUENTAS_CONTABLES'!$A$2:$B$100,2,0))</f>
        <v>GASTOS FORMOSA</v>
      </c>
      <c r="O7580" s="11" t="s">
        <v>9241</v>
      </c>
      <c r="P7580" s="40" t="s">
        <v>9253</v>
      </c>
      <c r="Q7580" s="107">
        <v>4500007578</v>
      </c>
      <c r="R7580" s="43">
        <v>61779</v>
      </c>
      <c r="T7580" s="119"/>
      <c r="U7580" s="119"/>
      <c r="V7580" s="119"/>
    </row>
    <row r="7581" spans="1:22" ht="15.95" customHeight="1" x14ac:dyDescent="0.2">
      <c r="A7581" s="28" t="s">
        <v>8299</v>
      </c>
      <c r="B7581" s="7">
        <v>44925</v>
      </c>
      <c r="C7581" s="7">
        <v>44925</v>
      </c>
      <c r="D7581" s="7">
        <v>44944.525370370371</v>
      </c>
      <c r="E7581" s="20">
        <v>1571</v>
      </c>
      <c r="F7581" s="27" t="str">
        <f>VLOOKUP(E7581,PROVEEDORES!$A$2:$D$1013,2,0)</f>
        <v>LAN - LINEAS AEREAS</v>
      </c>
      <c r="G7581" s="6" t="s">
        <v>351</v>
      </c>
      <c r="H7581" s="6" t="s">
        <v>1350</v>
      </c>
      <c r="I7581" s="8">
        <v>21</v>
      </c>
      <c r="J7581" s="9">
        <v>61.9</v>
      </c>
      <c r="K7581" s="9">
        <v>12.998999999999999</v>
      </c>
      <c r="L7581" s="9">
        <v>74.899000000000001</v>
      </c>
      <c r="M7581" s="16" t="s">
        <v>8452</v>
      </c>
      <c r="N7581" s="14" t="str">
        <f>IF(M7581=0,"",VLOOKUP(M7581,'CUENTAS_CONTABLES'!$A$2:$B$100,2,0))</f>
        <v>GASTOS FORMOSA</v>
      </c>
      <c r="O7581" s="11" t="s">
        <v>8357</v>
      </c>
      <c r="P7581" s="40" t="s">
        <v>9255</v>
      </c>
      <c r="Q7581" s="108">
        <v>4500007579</v>
      </c>
      <c r="R7581" s="43">
        <v>61780</v>
      </c>
      <c r="T7581" s="119"/>
      <c r="U7581" s="119"/>
      <c r="V7581" s="119"/>
    </row>
    <row r="7582" spans="1:22" ht="15.95" customHeight="1" x14ac:dyDescent="0.2">
      <c r="A7582" s="28" t="s">
        <v>8284</v>
      </c>
      <c r="B7582" s="7">
        <v>44925</v>
      </c>
      <c r="C7582" s="7">
        <v>44925</v>
      </c>
      <c r="D7582" s="7">
        <v>44931.751770833333</v>
      </c>
      <c r="E7582" s="20">
        <v>1573</v>
      </c>
      <c r="F7582" s="27" t="str">
        <f>VLOOKUP(E7582,PROVEEDORES!$A$2:$D$1013,2,0)</f>
        <v>LARPA  S.R.L.</v>
      </c>
      <c r="G7582" s="6" t="s">
        <v>351</v>
      </c>
      <c r="H7582" s="6" t="s">
        <v>573</v>
      </c>
      <c r="I7582" s="8">
        <v>21</v>
      </c>
      <c r="J7582" s="9">
        <v>86.78</v>
      </c>
      <c r="K7582" s="9">
        <v>18.223800000000001</v>
      </c>
      <c r="L7582" s="9">
        <v>105.0038</v>
      </c>
      <c r="M7582" s="16" t="s">
        <v>8452</v>
      </c>
      <c r="N7582" s="14" t="str">
        <f>IF(M7582=0,"",VLOOKUP(M7582,'CUENTAS_CONTABLES'!$A$2:$B$100,2,0))</f>
        <v>GASTOS FORMOSA</v>
      </c>
      <c r="O7582" s="11" t="s">
        <v>9244</v>
      </c>
      <c r="P7582" s="40" t="s">
        <v>9256</v>
      </c>
      <c r="Q7582" s="107">
        <v>4500007580</v>
      </c>
      <c r="R7582" s="43">
        <v>61781</v>
      </c>
      <c r="T7582" s="119"/>
      <c r="U7582" s="119"/>
      <c r="V7582" s="119"/>
    </row>
    <row r="7583" spans="1:22" ht="15.95" customHeight="1" x14ac:dyDescent="0.2">
      <c r="A7583" s="28" t="s">
        <v>8297</v>
      </c>
      <c r="B7583" s="7">
        <v>44925</v>
      </c>
      <c r="C7583" s="7">
        <v>44925</v>
      </c>
      <c r="D7583" s="7">
        <v>44931.752986111111</v>
      </c>
      <c r="E7583" s="20">
        <v>1595</v>
      </c>
      <c r="F7583" s="27" t="str">
        <f>VLOOKUP(E7583,PROVEEDORES!$A$2:$D$1013,2,0)</f>
        <v>LILIAN NOEMI DELGADO</v>
      </c>
      <c r="G7583" s="6" t="s">
        <v>351</v>
      </c>
      <c r="H7583" s="6" t="s">
        <v>958</v>
      </c>
      <c r="I7583" s="8">
        <v>21</v>
      </c>
      <c r="J7583" s="9">
        <v>41.32</v>
      </c>
      <c r="K7583" s="9">
        <v>8.6772000000000009</v>
      </c>
      <c r="L7583" s="9">
        <v>49.997199999999999</v>
      </c>
      <c r="M7583" s="16" t="s">
        <v>8452</v>
      </c>
      <c r="N7583" s="14" t="str">
        <f>IF(M7583=0,"",VLOOKUP(M7583,'CUENTAS_CONTABLES'!$A$2:$B$100,2,0))</f>
        <v>GASTOS FORMOSA</v>
      </c>
      <c r="O7583" s="11" t="s">
        <v>9248</v>
      </c>
      <c r="P7583" s="40" t="s">
        <v>9252</v>
      </c>
      <c r="Q7583" s="108">
        <v>4500007581</v>
      </c>
      <c r="R7583" s="43">
        <v>61782</v>
      </c>
      <c r="T7583" s="119"/>
      <c r="U7583" s="119"/>
      <c r="V7583" s="119"/>
    </row>
    <row r="7584" spans="1:22" ht="15.95" customHeight="1" x14ac:dyDescent="0.2">
      <c r="A7584" s="28" t="s">
        <v>8286</v>
      </c>
      <c r="B7584" s="7">
        <v>44925</v>
      </c>
      <c r="C7584" s="7">
        <v>44925</v>
      </c>
      <c r="D7584" s="7">
        <v>44930.612488425926</v>
      </c>
      <c r="E7584" s="20">
        <v>1710</v>
      </c>
      <c r="F7584" s="27" t="str">
        <f>VLOOKUP(E7584,PROVEEDORES!$A$2:$D$1013,2,0)</f>
        <v>NILDA FONTI DE MARTINATTO Y OTROS</v>
      </c>
      <c r="G7584" s="6" t="s">
        <v>351</v>
      </c>
      <c r="H7584" s="6" t="s">
        <v>573</v>
      </c>
      <c r="I7584" s="8">
        <v>21</v>
      </c>
      <c r="J7584" s="9">
        <v>119.83</v>
      </c>
      <c r="K7584" s="9">
        <v>25.164299999999997</v>
      </c>
      <c r="L7584" s="9">
        <v>144.99430000000001</v>
      </c>
      <c r="M7584" s="16" t="s">
        <v>8452</v>
      </c>
      <c r="N7584" s="14" t="str">
        <f>IF(M7584=0,"",VLOOKUP(M7584,'CUENTAS_CONTABLES'!$A$2:$B$100,2,0))</f>
        <v>GASTOS FORMOSA</v>
      </c>
      <c r="O7584" s="11" t="s">
        <v>9242</v>
      </c>
      <c r="P7584" s="40" t="s">
        <v>9256</v>
      </c>
      <c r="Q7584" s="107">
        <v>4500007582</v>
      </c>
      <c r="R7584" s="43">
        <v>61783</v>
      </c>
      <c r="T7584" s="119"/>
      <c r="U7584" s="119"/>
      <c r="V7584" s="119"/>
    </row>
    <row r="7585" spans="1:22" ht="15.95" customHeight="1" x14ac:dyDescent="0.2">
      <c r="A7585" s="28" t="s">
        <v>8306</v>
      </c>
      <c r="B7585" s="7">
        <v>44925</v>
      </c>
      <c r="C7585" s="7">
        <v>44925</v>
      </c>
      <c r="D7585" s="7">
        <v>44952.455601851849</v>
      </c>
      <c r="E7585" s="20">
        <v>1731</v>
      </c>
      <c r="F7585" s="27" t="str">
        <f>VLOOKUP(E7585,PROVEEDORES!$A$2:$D$1013,2,0)</f>
        <v>ORTEGA JORGE ANTONIO</v>
      </c>
      <c r="G7585" s="6" t="s">
        <v>351</v>
      </c>
      <c r="H7585" s="6" t="s">
        <v>1352</v>
      </c>
      <c r="I7585" s="8">
        <v>10.5</v>
      </c>
      <c r="J7585" s="9">
        <v>18054.3</v>
      </c>
      <c r="K7585" s="9">
        <v>1895.7014999999999</v>
      </c>
      <c r="L7585" s="9">
        <v>19950.001499999998</v>
      </c>
      <c r="M7585" s="16" t="s">
        <v>8452</v>
      </c>
      <c r="N7585" s="14" t="str">
        <f>IF(M7585=0,"",VLOOKUP(M7585,'CUENTAS_CONTABLES'!$A$2:$B$100,2,0))</f>
        <v>GASTOS FORMOSA</v>
      </c>
      <c r="O7585" s="11" t="s">
        <v>9246</v>
      </c>
      <c r="P7585" s="40" t="s">
        <v>9252</v>
      </c>
      <c r="Q7585" s="108">
        <v>4500007583</v>
      </c>
      <c r="R7585" s="43">
        <v>0</v>
      </c>
      <c r="T7585" s="119"/>
      <c r="U7585" s="119"/>
      <c r="V7585" s="119"/>
    </row>
    <row r="7586" spans="1:22" ht="15.95" customHeight="1" x14ac:dyDescent="0.2">
      <c r="A7586" s="28" t="s">
        <v>8288</v>
      </c>
      <c r="B7586" s="7">
        <v>44925</v>
      </c>
      <c r="C7586" s="7">
        <v>44925</v>
      </c>
      <c r="D7586" s="7">
        <v>44925.727800925924</v>
      </c>
      <c r="E7586" s="20">
        <v>1749</v>
      </c>
      <c r="F7586" s="27" t="str">
        <f>VLOOKUP(E7586,PROVEEDORES!$A$2:$D$1013,2,0)</f>
        <v>PARQUE COMBUSTIBLES SA</v>
      </c>
      <c r="G7586" s="6" t="s">
        <v>351</v>
      </c>
      <c r="H7586" s="6" t="s">
        <v>495</v>
      </c>
      <c r="I7586" s="8">
        <v>21</v>
      </c>
      <c r="J7586" s="9">
        <v>2697.61</v>
      </c>
      <c r="K7586" s="9">
        <v>566.49810000000002</v>
      </c>
      <c r="L7586" s="9">
        <v>3264.1081000000004</v>
      </c>
      <c r="M7586" s="16" t="s">
        <v>8452</v>
      </c>
      <c r="N7586" s="14" t="str">
        <f>IF(M7586=0,"",VLOOKUP(M7586,'CUENTAS_CONTABLES'!$A$2:$B$100,2,0))</f>
        <v>GASTOS FORMOSA</v>
      </c>
      <c r="O7586" s="11" t="s">
        <v>9247</v>
      </c>
      <c r="P7586" s="40" t="s">
        <v>9252</v>
      </c>
      <c r="Q7586" s="107">
        <v>4500007584</v>
      </c>
      <c r="R7586" s="43">
        <v>61785</v>
      </c>
      <c r="T7586" s="119"/>
      <c r="U7586" s="119"/>
      <c r="V7586" s="119"/>
    </row>
    <row r="7587" spans="1:22" ht="15.95" customHeight="1" x14ac:dyDescent="0.2">
      <c r="A7587" s="28" t="s">
        <v>8300</v>
      </c>
      <c r="B7587" s="7">
        <v>44925</v>
      </c>
      <c r="C7587" s="7">
        <v>44925</v>
      </c>
      <c r="D7587" s="7">
        <v>44944.55537037037</v>
      </c>
      <c r="E7587" s="20">
        <v>1777</v>
      </c>
      <c r="F7587" s="27" t="str">
        <f>VLOOKUP(E7587,PROVEEDORES!$A$2:$D$1013,2,0)</f>
        <v>PICONE JUAN JOSE</v>
      </c>
      <c r="G7587" s="6" t="s">
        <v>351</v>
      </c>
      <c r="H7587" s="6" t="s">
        <v>783</v>
      </c>
      <c r="I7587" s="8">
        <v>21</v>
      </c>
      <c r="J7587" s="9">
        <v>44.5</v>
      </c>
      <c r="K7587" s="9">
        <v>9.3450000000000006</v>
      </c>
      <c r="L7587" s="9">
        <v>53.844999999999999</v>
      </c>
      <c r="M7587" s="16" t="s">
        <v>8452</v>
      </c>
      <c r="N7587" s="14" t="str">
        <f>IF(M7587=0,"",VLOOKUP(M7587,'CUENTAS_CONTABLES'!$A$2:$B$100,2,0))</f>
        <v>GASTOS FORMOSA</v>
      </c>
      <c r="O7587" s="11" t="s">
        <v>9242</v>
      </c>
      <c r="P7587" s="40" t="s">
        <v>9252</v>
      </c>
      <c r="Q7587" s="108">
        <v>4500007585</v>
      </c>
      <c r="R7587" s="43">
        <v>61786</v>
      </c>
      <c r="T7587" s="119"/>
      <c r="U7587" s="119"/>
      <c r="V7587" s="119"/>
    </row>
    <row r="7588" spans="1:22" ht="15.95" customHeight="1" x14ac:dyDescent="0.2">
      <c r="A7588" s="28" t="s">
        <v>8293</v>
      </c>
      <c r="B7588" s="7">
        <v>44925</v>
      </c>
      <c r="C7588" s="7">
        <v>44925</v>
      </c>
      <c r="D7588" s="7">
        <v>44925.424097222225</v>
      </c>
      <c r="E7588" s="20">
        <v>1780</v>
      </c>
      <c r="F7588" s="27" t="str">
        <f>VLOOKUP(E7588,PROVEEDORES!$A$2:$D$1013,2,0)</f>
        <v>PINTOS MARIANA VANESA</v>
      </c>
      <c r="G7588" s="6" t="s">
        <v>351</v>
      </c>
      <c r="H7588" s="6" t="s">
        <v>396</v>
      </c>
      <c r="I7588" s="8">
        <v>21</v>
      </c>
      <c r="J7588" s="9">
        <v>220</v>
      </c>
      <c r="K7588" s="9">
        <v>46.2</v>
      </c>
      <c r="L7588" s="9">
        <v>266.2</v>
      </c>
      <c r="M7588" s="16" t="s">
        <v>8452</v>
      </c>
      <c r="N7588" s="14" t="str">
        <f>IF(M7588=0,"",VLOOKUP(M7588,'CUENTAS_CONTABLES'!$A$2:$B$100,2,0))</f>
        <v>GASTOS FORMOSA</v>
      </c>
      <c r="O7588" s="11" t="s">
        <v>9246</v>
      </c>
      <c r="P7588" s="40" t="s">
        <v>9252</v>
      </c>
      <c r="Q7588" s="107">
        <v>4500007586</v>
      </c>
      <c r="R7588" s="43">
        <v>61787</v>
      </c>
      <c r="T7588" s="119"/>
      <c r="U7588" s="119"/>
      <c r="V7588" s="119"/>
    </row>
    <row r="7589" spans="1:22" ht="15.95" customHeight="1" x14ac:dyDescent="0.2">
      <c r="A7589" s="28" t="s">
        <v>8298</v>
      </c>
      <c r="B7589" s="7">
        <v>44925</v>
      </c>
      <c r="C7589" s="7">
        <v>44925</v>
      </c>
      <c r="D7589" s="7">
        <v>44925.75577546296</v>
      </c>
      <c r="E7589" s="20">
        <v>1832</v>
      </c>
      <c r="F7589" s="27" t="str">
        <f>VLOOKUP(E7589,PROVEEDORES!$A$2:$D$1013,2,0)</f>
        <v>RODSTATION S.A.</v>
      </c>
      <c r="G7589" s="6" t="s">
        <v>351</v>
      </c>
      <c r="H7589" s="6" t="s">
        <v>398</v>
      </c>
      <c r="I7589" s="8">
        <v>21</v>
      </c>
      <c r="J7589" s="9">
        <v>68.75</v>
      </c>
      <c r="K7589" s="9">
        <v>14.4375</v>
      </c>
      <c r="L7589" s="9">
        <v>83.1875</v>
      </c>
      <c r="M7589" s="16" t="s">
        <v>8452</v>
      </c>
      <c r="N7589" s="14" t="str">
        <f>IF(M7589=0,"",VLOOKUP(M7589,'CUENTAS_CONTABLES'!$A$2:$B$100,2,0))</f>
        <v>GASTOS FORMOSA</v>
      </c>
      <c r="O7589" s="11" t="s">
        <v>9248</v>
      </c>
      <c r="P7589" s="40" t="s">
        <v>9252</v>
      </c>
      <c r="Q7589" s="108">
        <v>4500007587</v>
      </c>
      <c r="R7589" s="43">
        <v>0</v>
      </c>
      <c r="T7589" s="119"/>
      <c r="U7589" s="119"/>
      <c r="V7589" s="119"/>
    </row>
    <row r="7590" spans="1:22" ht="15.95" customHeight="1" x14ac:dyDescent="0.2">
      <c r="A7590" s="28" t="s">
        <v>8289</v>
      </c>
      <c r="B7590" s="7">
        <v>44925</v>
      </c>
      <c r="C7590" s="7">
        <v>44925</v>
      </c>
      <c r="D7590" s="7">
        <v>44933.477164351854</v>
      </c>
      <c r="E7590" s="20">
        <v>1840</v>
      </c>
      <c r="F7590" s="27" t="str">
        <f>VLOOKUP(E7590,PROVEEDORES!$A$2:$D$1013,2,0)</f>
        <v>RUBIO DIEGO FERNANDO</v>
      </c>
      <c r="G7590" s="6" t="s">
        <v>351</v>
      </c>
      <c r="H7590" s="6" t="s">
        <v>1314</v>
      </c>
      <c r="I7590" s="8">
        <v>21</v>
      </c>
      <c r="J7590" s="9">
        <v>355.05</v>
      </c>
      <c r="K7590" s="9">
        <v>74.560500000000005</v>
      </c>
      <c r="L7590" s="9">
        <v>429.6105</v>
      </c>
      <c r="M7590" s="16" t="s">
        <v>8452</v>
      </c>
      <c r="N7590" s="14" t="str">
        <f>IF(M7590=0,"",VLOOKUP(M7590,'CUENTAS_CONTABLES'!$A$2:$B$100,2,0))</f>
        <v>GASTOS FORMOSA</v>
      </c>
      <c r="O7590" s="11" t="s">
        <v>9240</v>
      </c>
      <c r="P7590" s="40" t="s">
        <v>9256</v>
      </c>
      <c r="Q7590" s="107">
        <v>4500007588</v>
      </c>
      <c r="R7590" s="43">
        <v>61789</v>
      </c>
      <c r="T7590" s="119"/>
      <c r="U7590" s="119"/>
      <c r="V7590" s="119"/>
    </row>
    <row r="7591" spans="1:22" ht="15.95" customHeight="1" x14ac:dyDescent="0.2">
      <c r="A7591" s="28" t="s">
        <v>8291</v>
      </c>
      <c r="B7591" s="7">
        <v>44925</v>
      </c>
      <c r="C7591" s="7">
        <v>44925</v>
      </c>
      <c r="D7591" s="7">
        <v>44930.442974537036</v>
      </c>
      <c r="E7591" s="20">
        <v>1877</v>
      </c>
      <c r="F7591" s="27" t="str">
        <f>VLOOKUP(E7591,PROVEEDORES!$A$2:$D$1013,2,0)</f>
        <v>SEBASTIAN TOLESCO</v>
      </c>
      <c r="G7591" s="6" t="s">
        <v>351</v>
      </c>
      <c r="H7591" s="6" t="s">
        <v>530</v>
      </c>
      <c r="I7591" s="8">
        <v>27</v>
      </c>
      <c r="J7591" s="9">
        <v>5525.04</v>
      </c>
      <c r="K7591" s="9">
        <v>1491.7607999999998</v>
      </c>
      <c r="L7591" s="9">
        <v>7016.8008</v>
      </c>
      <c r="M7591" s="16" t="s">
        <v>8452</v>
      </c>
      <c r="N7591" s="14" t="str">
        <f>IF(M7591=0,"",VLOOKUP(M7591,'CUENTAS_CONTABLES'!$A$2:$B$100,2,0))</f>
        <v>GASTOS FORMOSA</v>
      </c>
      <c r="O7591" s="11" t="s">
        <v>9244</v>
      </c>
      <c r="P7591" s="40" t="s">
        <v>9253</v>
      </c>
      <c r="Q7591" s="108">
        <v>4500007589</v>
      </c>
      <c r="R7591" s="43">
        <v>61790</v>
      </c>
      <c r="T7591" s="119"/>
      <c r="U7591" s="119"/>
      <c r="V7591" s="119"/>
    </row>
    <row r="7592" spans="1:22" ht="15.95" customHeight="1" x14ac:dyDescent="0.2">
      <c r="A7592" s="28" t="s">
        <v>8302</v>
      </c>
      <c r="B7592" s="7">
        <v>44925</v>
      </c>
      <c r="C7592" s="7">
        <v>44925</v>
      </c>
      <c r="D7592" s="7">
        <v>44930.632881944446</v>
      </c>
      <c r="E7592" s="20">
        <v>1917</v>
      </c>
      <c r="F7592" s="27" t="str">
        <f>VLOOKUP(E7592,PROVEEDORES!$A$2:$D$1013,2,0)</f>
        <v>SOCORRO MEDICO PRIVADO SA</v>
      </c>
      <c r="G7592" s="6" t="s">
        <v>351</v>
      </c>
      <c r="H7592" s="6" t="s">
        <v>830</v>
      </c>
      <c r="I7592" s="8">
        <v>21</v>
      </c>
      <c r="J7592" s="9">
        <v>413.22</v>
      </c>
      <c r="K7592" s="9">
        <v>86.776200000000003</v>
      </c>
      <c r="L7592" s="9">
        <v>499.99620000000004</v>
      </c>
      <c r="M7592" s="16" t="s">
        <v>8452</v>
      </c>
      <c r="N7592" s="14" t="str">
        <f>IF(M7592=0,"",VLOOKUP(M7592,'CUENTAS_CONTABLES'!$A$2:$B$100,2,0))</f>
        <v>GASTOS FORMOSA</v>
      </c>
      <c r="O7592" s="11" t="s">
        <v>9246</v>
      </c>
      <c r="P7592" s="40" t="s">
        <v>9252</v>
      </c>
      <c r="Q7592" s="107">
        <v>4500007590</v>
      </c>
      <c r="R7592" s="43">
        <v>61791</v>
      </c>
      <c r="T7592" s="119"/>
      <c r="U7592" s="119"/>
      <c r="V7592" s="119"/>
    </row>
    <row r="7593" spans="1:22" ht="15.95" customHeight="1" x14ac:dyDescent="0.2">
      <c r="A7593" s="28" t="s">
        <v>8295</v>
      </c>
      <c r="B7593" s="7">
        <v>44925</v>
      </c>
      <c r="C7593" s="7">
        <v>44925</v>
      </c>
      <c r="D7593" s="7">
        <v>44926.640347222223</v>
      </c>
      <c r="E7593" s="20">
        <v>2002</v>
      </c>
      <c r="F7593" s="27" t="str">
        <f>VLOOKUP(E7593,PROVEEDORES!$A$2:$D$1013,2,0)</f>
        <v>WIND S.A.</v>
      </c>
      <c r="G7593" s="6" t="s">
        <v>351</v>
      </c>
      <c r="H7593" s="6" t="s">
        <v>396</v>
      </c>
      <c r="I7593" s="8">
        <v>21</v>
      </c>
      <c r="J7593" s="9">
        <v>517.08000000000004</v>
      </c>
      <c r="K7593" s="9">
        <v>108.5868</v>
      </c>
      <c r="L7593" s="9">
        <v>625.66680000000008</v>
      </c>
      <c r="M7593" s="16" t="s">
        <v>8452</v>
      </c>
      <c r="N7593" s="14" t="str">
        <f>IF(M7593=0,"",VLOOKUP(M7593,'CUENTAS_CONTABLES'!$A$2:$B$100,2,0))</f>
        <v>GASTOS FORMOSA</v>
      </c>
      <c r="O7593" s="11" t="s">
        <v>9243</v>
      </c>
      <c r="P7593" s="40" t="s">
        <v>9253</v>
      </c>
      <c r="Q7593" s="108">
        <v>4500007591</v>
      </c>
      <c r="R7593" s="43">
        <v>61792</v>
      </c>
      <c r="T7593" s="119"/>
      <c r="U7593" s="119"/>
      <c r="V7593" s="119"/>
    </row>
    <row r="7594" spans="1:22" ht="15.95" customHeight="1" x14ac:dyDescent="0.2">
      <c r="A7594" s="28" t="s">
        <v>8322</v>
      </c>
      <c r="B7594" s="7">
        <v>44926</v>
      </c>
      <c r="C7594" s="7">
        <v>44926</v>
      </c>
      <c r="D7594" s="7">
        <v>44926.63622685185</v>
      </c>
      <c r="E7594" s="20">
        <v>1115</v>
      </c>
      <c r="F7594" s="27" t="str">
        <f>VLOOKUP(E7594,PROVEEDORES!$A$2:$D$1013,2,0)</f>
        <v>BATTISTELLA JUAN MARCELO</v>
      </c>
      <c r="G7594" s="6" t="s">
        <v>351</v>
      </c>
      <c r="H7594" s="6" t="s">
        <v>374</v>
      </c>
      <c r="I7594" s="8">
        <v>21</v>
      </c>
      <c r="J7594" s="9">
        <v>18518.72</v>
      </c>
      <c r="K7594" s="9">
        <v>3888.9312</v>
      </c>
      <c r="L7594" s="9">
        <v>22407.6512</v>
      </c>
      <c r="M7594" s="16" t="s">
        <v>8452</v>
      </c>
      <c r="N7594" s="14" t="str">
        <f>IF(M7594=0,"",VLOOKUP(M7594,'CUENTAS_CONTABLES'!$A$2:$B$100,2,0))</f>
        <v>GASTOS FORMOSA</v>
      </c>
      <c r="O7594" s="11" t="s">
        <v>9248</v>
      </c>
      <c r="P7594" s="40" t="s">
        <v>9259</v>
      </c>
      <c r="Q7594" s="107">
        <v>4500007592</v>
      </c>
      <c r="R7594" s="43">
        <v>61793</v>
      </c>
      <c r="T7594" s="119"/>
      <c r="U7594" s="119"/>
      <c r="V7594" s="119"/>
    </row>
    <row r="7595" spans="1:22" ht="15.95" customHeight="1" x14ac:dyDescent="0.2">
      <c r="A7595" s="28" t="s">
        <v>8317</v>
      </c>
      <c r="B7595" s="7">
        <v>44926</v>
      </c>
      <c r="C7595" s="7">
        <v>44926</v>
      </c>
      <c r="D7595" s="7">
        <v>44927.505740740744</v>
      </c>
      <c r="E7595" s="20">
        <v>1129</v>
      </c>
      <c r="F7595" s="27" t="str">
        <f>VLOOKUP(E7595,PROVEEDORES!$A$2:$D$1013,2,0)</f>
        <v>BIGBOX S A</v>
      </c>
      <c r="G7595" s="6" t="s">
        <v>351</v>
      </c>
      <c r="H7595" s="6" t="s">
        <v>554</v>
      </c>
      <c r="I7595" s="8">
        <v>21</v>
      </c>
      <c r="J7595" s="9">
        <v>4456.82</v>
      </c>
      <c r="K7595" s="9">
        <v>935.93219999999997</v>
      </c>
      <c r="L7595" s="9">
        <v>5392.7521999999999</v>
      </c>
      <c r="M7595" s="16" t="s">
        <v>8452</v>
      </c>
      <c r="N7595" s="14" t="str">
        <f>IF(M7595=0,"",VLOOKUP(M7595,'CUENTAS_CONTABLES'!$A$2:$B$100,2,0))</f>
        <v>GASTOS FORMOSA</v>
      </c>
      <c r="O7595" s="11" t="s">
        <v>9248</v>
      </c>
      <c r="P7595" s="40" t="s">
        <v>9259</v>
      </c>
      <c r="Q7595" s="108">
        <v>4500007593</v>
      </c>
      <c r="R7595" s="43">
        <v>0</v>
      </c>
      <c r="T7595" s="119"/>
      <c r="U7595" s="119"/>
      <c r="V7595" s="119"/>
    </row>
    <row r="7596" spans="1:22" ht="15.95" customHeight="1" x14ac:dyDescent="0.2">
      <c r="A7596" s="28" t="s">
        <v>8310</v>
      </c>
      <c r="B7596" s="7">
        <v>44926</v>
      </c>
      <c r="C7596" s="7">
        <v>44926</v>
      </c>
      <c r="D7596" s="7">
        <v>44933.475648148145</v>
      </c>
      <c r="E7596" s="20">
        <v>1235</v>
      </c>
      <c r="F7596" s="27" t="str">
        <f>VLOOKUP(E7596,PROVEEDORES!$A$2:$D$1013,2,0)</f>
        <v>CRILLON S.A.C.I.</v>
      </c>
      <c r="G7596" s="6" t="s">
        <v>351</v>
      </c>
      <c r="H7596" s="6" t="s">
        <v>687</v>
      </c>
      <c r="I7596" s="8">
        <v>21</v>
      </c>
      <c r="J7596" s="9">
        <v>212.55</v>
      </c>
      <c r="K7596" s="9">
        <v>44.6355</v>
      </c>
      <c r="L7596" s="9">
        <v>257.18549999999999</v>
      </c>
      <c r="M7596" s="16" t="s">
        <v>8452</v>
      </c>
      <c r="N7596" s="14" t="str">
        <f>IF(M7596=0,"",VLOOKUP(M7596,'CUENTAS_CONTABLES'!$A$2:$B$100,2,0))</f>
        <v>GASTOS FORMOSA</v>
      </c>
      <c r="O7596" s="11" t="s">
        <v>9244</v>
      </c>
      <c r="P7596" s="40" t="s">
        <v>9252</v>
      </c>
      <c r="Q7596" s="107">
        <v>4500007594</v>
      </c>
      <c r="R7596" s="43">
        <v>61795</v>
      </c>
      <c r="T7596" s="119"/>
      <c r="U7596" s="119"/>
      <c r="V7596" s="119"/>
    </row>
    <row r="7597" spans="1:22" ht="15.95" customHeight="1" x14ac:dyDescent="0.2">
      <c r="A7597" s="28" t="s">
        <v>8316</v>
      </c>
      <c r="B7597" s="7">
        <v>44926</v>
      </c>
      <c r="C7597" s="7">
        <v>44926</v>
      </c>
      <c r="D7597" s="7">
        <v>44933.578576388885</v>
      </c>
      <c r="E7597" s="20">
        <v>1249</v>
      </c>
      <c r="F7597" s="27" t="str">
        <f>VLOOKUP(E7597,PROVEEDORES!$A$2:$D$1013,2,0)</f>
        <v>DANIEL CASTIÑEIRA Y CIA S.R.L.</v>
      </c>
      <c r="G7597" s="6" t="s">
        <v>351</v>
      </c>
      <c r="H7597" s="6" t="s">
        <v>396</v>
      </c>
      <c r="I7597" s="8">
        <v>21</v>
      </c>
      <c r="J7597" s="9">
        <v>620.85</v>
      </c>
      <c r="K7597" s="9">
        <v>130.3785</v>
      </c>
      <c r="L7597" s="9">
        <v>751.22850000000005</v>
      </c>
      <c r="M7597" s="16" t="s">
        <v>8452</v>
      </c>
      <c r="N7597" s="14" t="str">
        <f>IF(M7597=0,"",VLOOKUP(M7597,'CUENTAS_CONTABLES'!$A$2:$B$100,2,0))</f>
        <v>GASTOS FORMOSA</v>
      </c>
      <c r="O7597" s="11" t="s">
        <v>9243</v>
      </c>
      <c r="P7597" s="40" t="s">
        <v>9259</v>
      </c>
      <c r="Q7597" s="108">
        <v>4500007595</v>
      </c>
      <c r="R7597" s="43">
        <v>61796</v>
      </c>
      <c r="T7597" s="119"/>
      <c r="U7597" s="119"/>
      <c r="V7597" s="119"/>
    </row>
    <row r="7598" spans="1:22" ht="15.95" customHeight="1" x14ac:dyDescent="0.2">
      <c r="A7598" s="28" t="s">
        <v>8321</v>
      </c>
      <c r="B7598" s="7">
        <v>44926</v>
      </c>
      <c r="C7598" s="7">
        <v>44926</v>
      </c>
      <c r="D7598" s="7">
        <v>44926.730891203704</v>
      </c>
      <c r="E7598" s="20">
        <v>1259</v>
      </c>
      <c r="F7598" s="27" t="str">
        <f>VLOOKUP(E7598,PROVEEDORES!$A$2:$D$1013,2,0)</f>
        <v>DEAN FUNES SRL</v>
      </c>
      <c r="G7598" s="6" t="s">
        <v>351</v>
      </c>
      <c r="H7598" s="6" t="s">
        <v>558</v>
      </c>
      <c r="I7598" s="8">
        <v>21</v>
      </c>
      <c r="J7598" s="9">
        <v>1217.54</v>
      </c>
      <c r="K7598" s="9">
        <v>255.68340000000001</v>
      </c>
      <c r="L7598" s="9">
        <v>1473.2233999999999</v>
      </c>
      <c r="M7598" s="16" t="s">
        <v>8452</v>
      </c>
      <c r="N7598" s="14" t="str">
        <f>IF(M7598=0,"",VLOOKUP(M7598,'CUENTAS_CONTABLES'!$A$2:$B$100,2,0))</f>
        <v>GASTOS FORMOSA</v>
      </c>
      <c r="O7598" s="11" t="s">
        <v>9240</v>
      </c>
      <c r="P7598" s="40" t="s">
        <v>9259</v>
      </c>
      <c r="Q7598" s="107">
        <v>4500007596</v>
      </c>
      <c r="R7598" s="43">
        <v>61797</v>
      </c>
      <c r="T7598" s="119"/>
      <c r="U7598" s="119"/>
      <c r="V7598" s="119"/>
    </row>
    <row r="7599" spans="1:22" ht="15.95" customHeight="1" x14ac:dyDescent="0.2">
      <c r="A7599" s="28" t="s">
        <v>8318</v>
      </c>
      <c r="B7599" s="7">
        <v>44926</v>
      </c>
      <c r="C7599" s="7">
        <v>44926</v>
      </c>
      <c r="D7599" s="7">
        <v>44926.782997685186</v>
      </c>
      <c r="E7599" s="20">
        <v>1271</v>
      </c>
      <c r="F7599" s="27" t="str">
        <f>VLOOKUP(E7599,PROVEEDORES!$A$2:$D$1013,2,0)</f>
        <v>DIFERENCIAL TRANSIERRAS S.R.L.</v>
      </c>
      <c r="G7599" s="6" t="s">
        <v>351</v>
      </c>
      <c r="H7599" s="6" t="s">
        <v>398</v>
      </c>
      <c r="I7599" s="8">
        <v>21</v>
      </c>
      <c r="J7599" s="9">
        <v>62.5</v>
      </c>
      <c r="K7599" s="9">
        <v>13.125</v>
      </c>
      <c r="L7599" s="9">
        <v>75.625</v>
      </c>
      <c r="M7599" s="16" t="s">
        <v>8452</v>
      </c>
      <c r="N7599" s="14" t="str">
        <f>IF(M7599=0,"",VLOOKUP(M7599,'CUENTAS_CONTABLES'!$A$2:$B$100,2,0))</f>
        <v>GASTOS FORMOSA</v>
      </c>
      <c r="O7599" s="11" t="s">
        <v>9245</v>
      </c>
      <c r="P7599" s="40" t="s">
        <v>9259</v>
      </c>
      <c r="Q7599" s="108">
        <v>4500007597</v>
      </c>
      <c r="R7599" s="43">
        <v>61798</v>
      </c>
      <c r="T7599" s="119"/>
      <c r="U7599" s="119"/>
      <c r="V7599" s="119"/>
    </row>
    <row r="7600" spans="1:22" ht="15.95" customHeight="1" x14ac:dyDescent="0.2">
      <c r="A7600" s="28" t="s">
        <v>8320</v>
      </c>
      <c r="B7600" s="7">
        <v>44926</v>
      </c>
      <c r="C7600" s="7">
        <v>44926</v>
      </c>
      <c r="D7600" s="7">
        <v>44944.516400462962</v>
      </c>
      <c r="E7600" s="20">
        <v>1345</v>
      </c>
      <c r="F7600" s="27" t="str">
        <f>VLOOKUP(E7600,PROVEEDORES!$A$2:$D$1013,2,0)</f>
        <v>ESTACION DE SERVICIO DE AUTOPISTA S.R.L.</v>
      </c>
      <c r="G7600" s="6" t="s">
        <v>351</v>
      </c>
      <c r="H7600" s="6" t="s">
        <v>466</v>
      </c>
      <c r="I7600" s="8">
        <v>21</v>
      </c>
      <c r="J7600" s="9">
        <v>199.64</v>
      </c>
      <c r="K7600" s="9">
        <v>41.924399999999999</v>
      </c>
      <c r="L7600" s="9">
        <v>241.56439999999998</v>
      </c>
      <c r="M7600" s="16" t="s">
        <v>8452</v>
      </c>
      <c r="N7600" s="14" t="str">
        <f>IF(M7600=0,"",VLOOKUP(M7600,'CUENTAS_CONTABLES'!$A$2:$B$100,2,0))</f>
        <v>GASTOS FORMOSA</v>
      </c>
      <c r="O7600" s="11" t="s">
        <v>9245</v>
      </c>
      <c r="P7600" s="40" t="s">
        <v>9259</v>
      </c>
      <c r="Q7600" s="107">
        <v>4500007598</v>
      </c>
      <c r="R7600" s="43">
        <v>61799</v>
      </c>
      <c r="T7600" s="119"/>
      <c r="U7600" s="119"/>
      <c r="V7600" s="119"/>
    </row>
    <row r="7601" spans="1:22" ht="15.95" customHeight="1" x14ac:dyDescent="0.2">
      <c r="A7601" s="28" t="s">
        <v>5880</v>
      </c>
      <c r="B7601" s="7">
        <v>44926</v>
      </c>
      <c r="C7601" s="7">
        <v>44926</v>
      </c>
      <c r="D7601" s="7">
        <v>44926.399282407408</v>
      </c>
      <c r="E7601" s="20">
        <v>1380</v>
      </c>
      <c r="F7601" s="27" t="str">
        <f>VLOOKUP(E7601,PROVEEDORES!$A$2:$D$1013,2,0)</f>
        <v xml:space="preserve">FERNANDO S. FERREYRA LIMA </v>
      </c>
      <c r="G7601" s="6" t="s">
        <v>351</v>
      </c>
      <c r="H7601" s="6" t="s">
        <v>396</v>
      </c>
      <c r="I7601" s="8">
        <v>0</v>
      </c>
      <c r="J7601" s="9">
        <v>48217</v>
      </c>
      <c r="K7601" s="9">
        <v>0</v>
      </c>
      <c r="L7601" s="9">
        <v>48217</v>
      </c>
      <c r="M7601" s="16" t="s">
        <v>8452</v>
      </c>
      <c r="N7601" s="14" t="str">
        <f>IF(M7601=0,"",VLOOKUP(M7601,'CUENTAS_CONTABLES'!$A$2:$B$100,2,0))</f>
        <v>GASTOS FORMOSA</v>
      </c>
      <c r="O7601" s="11" t="s">
        <v>9247</v>
      </c>
      <c r="P7601" s="40" t="s">
        <v>9259</v>
      </c>
      <c r="Q7601" s="108">
        <v>4500007599</v>
      </c>
      <c r="R7601" s="43">
        <v>61800</v>
      </c>
      <c r="T7601" s="119"/>
      <c r="U7601" s="119"/>
      <c r="V7601" s="119"/>
    </row>
    <row r="7602" spans="1:22" ht="15.95" customHeight="1" x14ac:dyDescent="0.2">
      <c r="A7602" s="28" t="s">
        <v>8309</v>
      </c>
      <c r="B7602" s="7">
        <v>44926</v>
      </c>
      <c r="C7602" s="7">
        <v>44926</v>
      </c>
      <c r="D7602" s="7">
        <v>44932.66878472222</v>
      </c>
      <c r="E7602" s="20">
        <v>1652</v>
      </c>
      <c r="F7602" s="27" t="str">
        <f>VLOOKUP(E7602,PROVEEDORES!$A$2:$D$1013,2,0)</f>
        <v>MARTINATTI RAUL ALBERTO</v>
      </c>
      <c r="G7602" s="6" t="s">
        <v>351</v>
      </c>
      <c r="H7602" s="6" t="s">
        <v>357</v>
      </c>
      <c r="I7602" s="8">
        <v>21</v>
      </c>
      <c r="J7602" s="9">
        <v>14646.38</v>
      </c>
      <c r="K7602" s="9">
        <v>3075.7397999999998</v>
      </c>
      <c r="L7602" s="9">
        <v>17722.1198</v>
      </c>
      <c r="M7602" s="16" t="s">
        <v>8452</v>
      </c>
      <c r="N7602" s="14" t="str">
        <f>IF(M7602=0,"",VLOOKUP(M7602,'CUENTAS_CONTABLES'!$A$2:$B$100,2,0))</f>
        <v>GASTOS FORMOSA</v>
      </c>
      <c r="O7602" s="11" t="s">
        <v>9245</v>
      </c>
      <c r="P7602" s="40" t="s">
        <v>9252</v>
      </c>
      <c r="Q7602" s="107">
        <v>4500007600</v>
      </c>
      <c r="R7602" s="43">
        <v>61801</v>
      </c>
      <c r="T7602" s="119"/>
      <c r="U7602" s="119"/>
      <c r="V7602" s="119"/>
    </row>
    <row r="7603" spans="1:22" ht="15.95" customHeight="1" x14ac:dyDescent="0.2">
      <c r="A7603" s="28" t="s">
        <v>8308</v>
      </c>
      <c r="B7603" s="7">
        <v>44926</v>
      </c>
      <c r="C7603" s="7">
        <v>44926</v>
      </c>
      <c r="D7603" s="7">
        <v>44932.667094907411</v>
      </c>
      <c r="E7603" s="20">
        <v>1761</v>
      </c>
      <c r="F7603" s="27" t="str">
        <f>VLOOKUP(E7603,PROVEEDORES!$A$2:$D$1013,2,0)</f>
        <v>PENTA HOTEL S.A.</v>
      </c>
      <c r="G7603" s="6" t="s">
        <v>351</v>
      </c>
      <c r="H7603" s="6" t="s">
        <v>357</v>
      </c>
      <c r="I7603" s="8">
        <v>21</v>
      </c>
      <c r="J7603" s="9">
        <v>219.43</v>
      </c>
      <c r="K7603" s="9">
        <v>46.080299999999994</v>
      </c>
      <c r="L7603" s="9">
        <v>265.51030000000003</v>
      </c>
      <c r="M7603" s="16" t="s">
        <v>8452</v>
      </c>
      <c r="N7603" s="14" t="str">
        <f>IF(M7603=0,"",VLOOKUP(M7603,'CUENTAS_CONTABLES'!$A$2:$B$100,2,0))</f>
        <v>GASTOS FORMOSA</v>
      </c>
      <c r="O7603" s="11" t="s">
        <v>8357</v>
      </c>
      <c r="P7603" s="40" t="s">
        <v>9252</v>
      </c>
      <c r="Q7603" s="108">
        <v>4500007601</v>
      </c>
      <c r="R7603" s="43">
        <v>61802</v>
      </c>
      <c r="T7603" s="119"/>
      <c r="U7603" s="119"/>
      <c r="V7603" s="119"/>
    </row>
    <row r="7604" spans="1:22" ht="15.95" customHeight="1" x14ac:dyDescent="0.2">
      <c r="A7604" s="28" t="s">
        <v>8319</v>
      </c>
      <c r="B7604" s="7">
        <v>44926</v>
      </c>
      <c r="C7604" s="7">
        <v>44926</v>
      </c>
      <c r="D7604" s="7">
        <v>44930.630127314813</v>
      </c>
      <c r="E7604" s="20">
        <v>1788</v>
      </c>
      <c r="F7604" s="27" t="str">
        <f>VLOOKUP(E7604,PROVEEDORES!$A$2:$D$1013,2,0)</f>
        <v>PORCHIETTO S.A.</v>
      </c>
      <c r="G7604" s="6" t="s">
        <v>351</v>
      </c>
      <c r="H7604" s="6" t="s">
        <v>645</v>
      </c>
      <c r="I7604" s="8">
        <v>21</v>
      </c>
      <c r="J7604" s="9">
        <v>339.59</v>
      </c>
      <c r="K7604" s="9">
        <v>71.31389999999999</v>
      </c>
      <c r="L7604" s="9">
        <v>410.90389999999996</v>
      </c>
      <c r="M7604" s="16" t="s">
        <v>8452</v>
      </c>
      <c r="N7604" s="14" t="str">
        <f>IF(M7604=0,"",VLOOKUP(M7604,'CUENTAS_CONTABLES'!$A$2:$B$100,2,0))</f>
        <v>GASTOS FORMOSA</v>
      </c>
      <c r="O7604" s="11" t="s">
        <v>9242</v>
      </c>
      <c r="P7604" s="40" t="s">
        <v>9259</v>
      </c>
      <c r="Q7604" s="107">
        <v>4500007602</v>
      </c>
      <c r="R7604" s="43">
        <v>61803</v>
      </c>
      <c r="T7604" s="119"/>
      <c r="U7604" s="119"/>
      <c r="V7604" s="119"/>
    </row>
    <row r="7605" spans="1:22" ht="15.95" customHeight="1" x14ac:dyDescent="0.2">
      <c r="A7605" s="28" t="s">
        <v>8323</v>
      </c>
      <c r="B7605" s="7">
        <v>44926</v>
      </c>
      <c r="C7605" s="7">
        <v>44926</v>
      </c>
      <c r="D7605" s="7">
        <v>44944.541886574072</v>
      </c>
      <c r="E7605" s="20">
        <v>1795</v>
      </c>
      <c r="F7605" s="27" t="str">
        <f>VLOOKUP(E7605,PROVEEDORES!$A$2:$D$1013,2,0)</f>
        <v>PUENTE BLANCO S.R.L.</v>
      </c>
      <c r="G7605" s="6" t="s">
        <v>351</v>
      </c>
      <c r="H7605" s="6" t="s">
        <v>412</v>
      </c>
      <c r="I7605" s="8">
        <v>21</v>
      </c>
      <c r="J7605" s="9">
        <v>474.31</v>
      </c>
      <c r="K7605" s="9">
        <v>99.605100000000007</v>
      </c>
      <c r="L7605" s="9">
        <v>573.91510000000005</v>
      </c>
      <c r="M7605" s="16" t="s">
        <v>8452</v>
      </c>
      <c r="N7605" s="14" t="str">
        <f>IF(M7605=0,"",VLOOKUP(M7605,'CUENTAS_CONTABLES'!$A$2:$B$100,2,0))</f>
        <v>GASTOS FORMOSA</v>
      </c>
      <c r="O7605" s="11" t="s">
        <v>9242</v>
      </c>
      <c r="P7605" s="40" t="s">
        <v>9259</v>
      </c>
      <c r="Q7605" s="108">
        <v>4500007603</v>
      </c>
      <c r="R7605" s="43">
        <v>61804</v>
      </c>
      <c r="T7605" s="119"/>
      <c r="U7605" s="119"/>
      <c r="V7605" s="119"/>
    </row>
    <row r="7606" spans="1:22" ht="15.95" customHeight="1" x14ac:dyDescent="0.2">
      <c r="A7606" s="28" t="s">
        <v>8312</v>
      </c>
      <c r="B7606" s="7">
        <v>44926</v>
      </c>
      <c r="C7606" s="7">
        <v>44926</v>
      </c>
      <c r="D7606" s="7">
        <v>44944.52380787037</v>
      </c>
      <c r="E7606" s="20">
        <v>1796</v>
      </c>
      <c r="F7606" s="27" t="str">
        <f>VLOOKUP(E7606,PROVEEDORES!$A$2:$D$1013,2,0)</f>
        <v>PUESTO VIEJO S.R.L</v>
      </c>
      <c r="G7606" s="6" t="s">
        <v>351</v>
      </c>
      <c r="H7606" s="6" t="s">
        <v>395</v>
      </c>
      <c r="I7606" s="8">
        <v>21</v>
      </c>
      <c r="J7606" s="9">
        <v>73.86</v>
      </c>
      <c r="K7606" s="9">
        <v>15.5106</v>
      </c>
      <c r="L7606" s="9">
        <v>89.370599999999996</v>
      </c>
      <c r="M7606" s="16" t="s">
        <v>8452</v>
      </c>
      <c r="N7606" s="14" t="str">
        <f>IF(M7606=0,"",VLOOKUP(M7606,'CUENTAS_CONTABLES'!$A$2:$B$100,2,0))</f>
        <v>GASTOS FORMOSA</v>
      </c>
      <c r="O7606" s="11" t="s">
        <v>8357</v>
      </c>
      <c r="P7606" s="40" t="s">
        <v>9252</v>
      </c>
      <c r="Q7606" s="107">
        <v>4500007604</v>
      </c>
      <c r="R7606" s="43">
        <v>61805</v>
      </c>
      <c r="T7606" s="119"/>
      <c r="U7606" s="119"/>
      <c r="V7606" s="119"/>
    </row>
    <row r="7607" spans="1:22" ht="15.95" customHeight="1" x14ac:dyDescent="0.2">
      <c r="A7607" s="28" t="s">
        <v>8313</v>
      </c>
      <c r="B7607" s="7">
        <v>44926</v>
      </c>
      <c r="C7607" s="7">
        <v>44926</v>
      </c>
      <c r="D7607" s="7">
        <v>44945.72488425926</v>
      </c>
      <c r="E7607" s="20">
        <v>1820</v>
      </c>
      <c r="F7607" s="27" t="str">
        <f>VLOOKUP(E7607,PROVEEDORES!$A$2:$D$1013,2,0)</f>
        <v>RIVAGAS S.A.</v>
      </c>
      <c r="G7607" s="6" t="s">
        <v>351</v>
      </c>
      <c r="H7607" s="6" t="s">
        <v>435</v>
      </c>
      <c r="I7607" s="8">
        <v>21</v>
      </c>
      <c r="J7607" s="9">
        <v>404.94</v>
      </c>
      <c r="K7607" s="9">
        <v>85.037399999999991</v>
      </c>
      <c r="L7607" s="9">
        <v>489.97739999999999</v>
      </c>
      <c r="M7607" s="16" t="s">
        <v>8452</v>
      </c>
      <c r="N7607" s="14" t="str">
        <f>IF(M7607=0,"",VLOOKUP(M7607,'CUENTAS_CONTABLES'!$A$2:$B$100,2,0))</f>
        <v>GASTOS FORMOSA</v>
      </c>
      <c r="O7607" s="11" t="s">
        <v>9245</v>
      </c>
      <c r="P7607" s="40" t="s">
        <v>9259</v>
      </c>
      <c r="Q7607" s="108">
        <v>4500007605</v>
      </c>
      <c r="R7607" s="43">
        <v>61806</v>
      </c>
      <c r="T7607" s="119"/>
      <c r="U7607" s="119"/>
      <c r="V7607" s="119"/>
    </row>
    <row r="7608" spans="1:22" ht="15.95" customHeight="1" x14ac:dyDescent="0.2">
      <c r="A7608" s="28" t="s">
        <v>8307</v>
      </c>
      <c r="B7608" s="7">
        <v>44926</v>
      </c>
      <c r="C7608" s="7">
        <v>44926</v>
      </c>
      <c r="D7608" s="7">
        <v>44926.659317129626</v>
      </c>
      <c r="E7608" s="20">
        <v>1828</v>
      </c>
      <c r="F7608" s="27" t="str">
        <f>VLOOKUP(E7608,PROVEEDORES!$A$2:$D$1013,2,0)</f>
        <v>RODRIGO SCHULDBERG</v>
      </c>
      <c r="G7608" s="6" t="s">
        <v>351</v>
      </c>
      <c r="H7608" s="6" t="s">
        <v>376</v>
      </c>
      <c r="I7608" s="8">
        <v>21</v>
      </c>
      <c r="J7608" s="9">
        <v>4029.71</v>
      </c>
      <c r="K7608" s="9">
        <v>846.23910000000001</v>
      </c>
      <c r="L7608" s="9">
        <v>4875.9490999999998</v>
      </c>
      <c r="M7608" s="16" t="s">
        <v>8452</v>
      </c>
      <c r="N7608" s="14" t="str">
        <f>IF(M7608=0,"",VLOOKUP(M7608,'CUENTAS_CONTABLES'!$A$2:$B$100,2,0))</f>
        <v>GASTOS FORMOSA</v>
      </c>
      <c r="O7608" s="11" t="s">
        <v>9242</v>
      </c>
      <c r="P7608" s="40" t="s">
        <v>9252</v>
      </c>
      <c r="Q7608" s="107">
        <v>4500007606</v>
      </c>
      <c r="R7608" s="43">
        <v>61807</v>
      </c>
      <c r="T7608" s="119"/>
      <c r="U7608" s="119"/>
      <c r="V7608" s="119"/>
    </row>
    <row r="7609" spans="1:22" ht="15.95" customHeight="1" x14ac:dyDescent="0.2">
      <c r="A7609" s="28" t="s">
        <v>8311</v>
      </c>
      <c r="B7609" s="7">
        <v>44926</v>
      </c>
      <c r="C7609" s="7">
        <v>44926</v>
      </c>
      <c r="D7609" s="7">
        <v>44927.519699074073</v>
      </c>
      <c r="E7609" s="20">
        <v>1911</v>
      </c>
      <c r="F7609" s="27" t="str">
        <f>VLOOKUP(E7609,PROVEEDORES!$A$2:$D$1013,2,0)</f>
        <v>SISEC CONSTRUCCIONES SA</v>
      </c>
      <c r="G7609" s="6" t="s">
        <v>351</v>
      </c>
      <c r="H7609" s="6" t="s">
        <v>561</v>
      </c>
      <c r="I7609" s="8">
        <v>21</v>
      </c>
      <c r="J7609" s="9">
        <v>1135.83</v>
      </c>
      <c r="K7609" s="9">
        <v>238.52430000000001</v>
      </c>
      <c r="L7609" s="9">
        <v>1374.3543</v>
      </c>
      <c r="M7609" s="16" t="s">
        <v>8452</v>
      </c>
      <c r="N7609" s="14" t="str">
        <f>IF(M7609=0,"",VLOOKUP(M7609,'CUENTAS_CONTABLES'!$A$2:$B$100,2,0))</f>
        <v>GASTOS FORMOSA</v>
      </c>
      <c r="O7609" s="11" t="s">
        <v>9245</v>
      </c>
      <c r="P7609" s="40" t="s">
        <v>9252</v>
      </c>
      <c r="Q7609" s="108">
        <v>4500007607</v>
      </c>
      <c r="R7609" s="43">
        <v>61808</v>
      </c>
      <c r="T7609" s="119"/>
      <c r="U7609" s="119"/>
      <c r="V7609" s="119"/>
    </row>
    <row r="7610" spans="1:22" ht="15.95" customHeight="1" x14ac:dyDescent="0.2">
      <c r="A7610" s="28" t="s">
        <v>8314</v>
      </c>
      <c r="B7610" s="7">
        <v>44926</v>
      </c>
      <c r="C7610" s="7">
        <v>44926</v>
      </c>
      <c r="D7610" s="7">
        <v>44926.397280092591</v>
      </c>
      <c r="E7610" s="20">
        <v>1932</v>
      </c>
      <c r="F7610" s="27" t="str">
        <f>VLOOKUP(E7610,PROVEEDORES!$A$2:$D$1013,2,0)</f>
        <v>SUCESORES DE LOPEZ ALDAO Y CÑIA SRL</v>
      </c>
      <c r="G7610" s="6" t="s">
        <v>351</v>
      </c>
      <c r="H7610" s="6" t="s">
        <v>396</v>
      </c>
      <c r="I7610" s="8">
        <v>21</v>
      </c>
      <c r="J7610" s="9">
        <v>18</v>
      </c>
      <c r="K7610" s="9">
        <v>3.78</v>
      </c>
      <c r="L7610" s="9">
        <v>21.78</v>
      </c>
      <c r="M7610" s="16" t="s">
        <v>8452</v>
      </c>
      <c r="N7610" s="14" t="str">
        <f>IF(M7610=0,"",VLOOKUP(M7610,'CUENTAS_CONTABLES'!$A$2:$B$100,2,0))</f>
        <v>GASTOS FORMOSA</v>
      </c>
      <c r="O7610" s="11" t="s">
        <v>9247</v>
      </c>
      <c r="P7610" s="40" t="s">
        <v>9259</v>
      </c>
      <c r="Q7610" s="107">
        <v>4500007608</v>
      </c>
      <c r="R7610" s="43">
        <v>61810</v>
      </c>
      <c r="T7610" s="119"/>
      <c r="U7610" s="119"/>
      <c r="V7610" s="119"/>
    </row>
    <row r="7611" spans="1:22" ht="15.95" customHeight="1" x14ac:dyDescent="0.2">
      <c r="A7611" s="28" t="s">
        <v>8315</v>
      </c>
      <c r="B7611" s="7">
        <v>44926</v>
      </c>
      <c r="C7611" s="7">
        <v>44926</v>
      </c>
      <c r="D7611" s="7">
        <v>44926.779641203706</v>
      </c>
      <c r="E7611" s="20">
        <v>1952</v>
      </c>
      <c r="F7611" s="27" t="str">
        <f>VLOOKUP(E7611,PROVEEDORES!$A$2:$D$1013,2,0)</f>
        <v>TELEFONICA DE ARGENTINA S.A.</v>
      </c>
      <c r="G7611" s="6" t="s">
        <v>351</v>
      </c>
      <c r="H7611" s="6" t="s">
        <v>396</v>
      </c>
      <c r="I7611" s="8">
        <v>21</v>
      </c>
      <c r="J7611" s="9">
        <v>44.27</v>
      </c>
      <c r="K7611" s="9">
        <v>9.2967000000000013</v>
      </c>
      <c r="L7611" s="9">
        <v>53.566700000000004</v>
      </c>
      <c r="M7611" s="16" t="s">
        <v>8452</v>
      </c>
      <c r="N7611" s="14" t="str">
        <f>IF(M7611=0,"",VLOOKUP(M7611,'CUENTAS_CONTABLES'!$A$2:$B$100,2,0))</f>
        <v>GASTOS FORMOSA</v>
      </c>
      <c r="O7611" s="11" t="s">
        <v>9248</v>
      </c>
      <c r="P7611" s="40" t="s">
        <v>9252</v>
      </c>
      <c r="Q7611" s="108">
        <v>4500007609</v>
      </c>
      <c r="R7611" s="43">
        <v>61811</v>
      </c>
      <c r="T7611" s="119"/>
      <c r="U7611" s="119"/>
      <c r="V7611" s="119"/>
    </row>
    <row r="7612" spans="1:22" ht="15.95" customHeight="1" x14ac:dyDescent="0.2">
      <c r="A7612" s="28" t="s">
        <v>2928</v>
      </c>
      <c r="B7612" s="7">
        <v>44927</v>
      </c>
      <c r="C7612" s="7">
        <v>44927</v>
      </c>
      <c r="D7612" s="7">
        <v>44947.570277777777</v>
      </c>
      <c r="E7612" s="20">
        <v>1047</v>
      </c>
      <c r="F7612" s="27" t="str">
        <f>VLOOKUP(E7612,PROVEEDORES!$A$2:$D$1013,2,0)</f>
        <v>ALLEGRETTI S.A.</v>
      </c>
      <c r="G7612" s="6" t="s">
        <v>352</v>
      </c>
      <c r="H7612" s="6" t="s">
        <v>817</v>
      </c>
      <c r="I7612" s="8">
        <v>0</v>
      </c>
      <c r="J7612" s="9">
        <v>24511</v>
      </c>
      <c r="K7612" s="9">
        <v>0</v>
      </c>
      <c r="L7612" s="9">
        <v>24511</v>
      </c>
      <c r="M7612" s="16" t="s">
        <v>8455</v>
      </c>
      <c r="N7612" s="14" t="str">
        <f>IF(M7612=0,"",VLOOKUP(M7612,'CUENTAS_CONTABLES'!$A$2:$B$100,2,0))</f>
        <v>GASTOS CORRIENTES</v>
      </c>
      <c r="O7612" s="11" t="s">
        <v>9240</v>
      </c>
      <c r="P7612" s="40" t="s">
        <v>9252</v>
      </c>
      <c r="Q7612" s="107">
        <v>4500007610</v>
      </c>
      <c r="R7612" s="43">
        <v>61812</v>
      </c>
      <c r="T7612" s="119"/>
      <c r="U7612" s="119"/>
      <c r="V7612" s="119"/>
    </row>
    <row r="7613" spans="1:22" ht="15.95" customHeight="1" x14ac:dyDescent="0.2">
      <c r="A7613" s="28" t="s">
        <v>8346</v>
      </c>
      <c r="B7613" s="7">
        <v>44927</v>
      </c>
      <c r="C7613" s="7">
        <v>44927</v>
      </c>
      <c r="D7613" s="7">
        <v>44939.744398148148</v>
      </c>
      <c r="E7613" s="20">
        <v>1058</v>
      </c>
      <c r="F7613" s="27" t="str">
        <f>VLOOKUP(E7613,PROVEEDORES!$A$2:$D$1013,2,0)</f>
        <v>ANA MARÍA SALOMÓN</v>
      </c>
      <c r="G7613" s="6" t="s">
        <v>351</v>
      </c>
      <c r="H7613" s="6" t="s">
        <v>1355</v>
      </c>
      <c r="I7613" s="8">
        <v>21</v>
      </c>
      <c r="J7613" s="9">
        <v>472.86</v>
      </c>
      <c r="K7613" s="9">
        <v>99.300599999999989</v>
      </c>
      <c r="L7613" s="9">
        <v>572.16060000000004</v>
      </c>
      <c r="M7613" s="16" t="s">
        <v>8455</v>
      </c>
      <c r="N7613" s="14" t="str">
        <f>IF(M7613=0,"",VLOOKUP(M7613,'CUENTAS_CONTABLES'!$A$2:$B$100,2,0))</f>
        <v>GASTOS CORRIENTES</v>
      </c>
      <c r="O7613" s="11" t="s">
        <v>9242</v>
      </c>
      <c r="P7613" s="40" t="s">
        <v>9252</v>
      </c>
      <c r="Q7613" s="108">
        <v>4500007611</v>
      </c>
      <c r="R7613" s="43">
        <v>61813</v>
      </c>
      <c r="T7613" s="119"/>
      <c r="U7613" s="119"/>
      <c r="V7613" s="119"/>
    </row>
    <row r="7614" spans="1:22" ht="15.95" customHeight="1" x14ac:dyDescent="0.2">
      <c r="A7614" s="28" t="s">
        <v>8340</v>
      </c>
      <c r="B7614" s="7">
        <v>44927</v>
      </c>
      <c r="C7614" s="7">
        <v>44927</v>
      </c>
      <c r="D7614" s="7">
        <v>44939.744884259257</v>
      </c>
      <c r="E7614" s="20">
        <v>1099</v>
      </c>
      <c r="F7614" s="27" t="str">
        <f>VLOOKUP(E7614,PROVEEDORES!$A$2:$D$1013,2,0)</f>
        <v>BACCHETTA MARIA SONIA</v>
      </c>
      <c r="G7614" s="6" t="s">
        <v>351</v>
      </c>
      <c r="H7614" s="6" t="s">
        <v>437</v>
      </c>
      <c r="I7614" s="8">
        <v>21</v>
      </c>
      <c r="J7614" s="9">
        <v>828.93</v>
      </c>
      <c r="K7614" s="9">
        <v>174.0753</v>
      </c>
      <c r="L7614" s="9">
        <v>1003.0052999999999</v>
      </c>
      <c r="M7614" s="16" t="s">
        <v>8454</v>
      </c>
      <c r="N7614" s="14" t="str">
        <f>IF(M7614=0,"",VLOOKUP(M7614,'CUENTAS_CONTABLES'!$A$2:$B$100,2,0))</f>
        <v>GASTOS CABA</v>
      </c>
      <c r="O7614" s="10" t="s">
        <v>9245</v>
      </c>
      <c r="P7614" s="39" t="s">
        <v>9252</v>
      </c>
      <c r="Q7614" s="107">
        <v>4500007612</v>
      </c>
      <c r="R7614" s="43">
        <v>61814</v>
      </c>
      <c r="T7614" s="119"/>
      <c r="U7614" s="119"/>
      <c r="V7614" s="119"/>
    </row>
    <row r="7615" spans="1:22" ht="15.95" customHeight="1" x14ac:dyDescent="0.2">
      <c r="A7615" s="28" t="s">
        <v>8332</v>
      </c>
      <c r="B7615" s="7">
        <v>44927</v>
      </c>
      <c r="C7615" s="7">
        <v>44927</v>
      </c>
      <c r="D7615" s="7">
        <v>44930.390740740739</v>
      </c>
      <c r="E7615" s="20">
        <v>1132</v>
      </c>
      <c r="F7615" s="27" t="str">
        <f>VLOOKUP(E7615,PROVEEDORES!$A$2:$D$1013,2,0)</f>
        <v>BISTRO S.A.</v>
      </c>
      <c r="G7615" s="6" t="s">
        <v>351</v>
      </c>
      <c r="H7615" s="6" t="s">
        <v>396</v>
      </c>
      <c r="I7615" s="8">
        <v>0</v>
      </c>
      <c r="J7615" s="9">
        <v>24461</v>
      </c>
      <c r="K7615" s="9">
        <v>0</v>
      </c>
      <c r="L7615" s="9">
        <v>24461</v>
      </c>
      <c r="M7615" s="16" t="s">
        <v>8452</v>
      </c>
      <c r="N7615" s="14" t="str">
        <f>IF(M7615=0,"",VLOOKUP(M7615,'CUENTAS_CONTABLES'!$A$2:$B$100,2,0))</f>
        <v>GASTOS FORMOSA</v>
      </c>
      <c r="O7615" s="11" t="s">
        <v>9245</v>
      </c>
      <c r="P7615" s="40" t="s">
        <v>9259</v>
      </c>
      <c r="Q7615" s="108">
        <v>4500007613</v>
      </c>
      <c r="R7615" s="43">
        <v>61815</v>
      </c>
      <c r="T7615" s="119"/>
      <c r="U7615" s="119"/>
      <c r="V7615" s="119"/>
    </row>
    <row r="7616" spans="1:22" ht="15.95" customHeight="1" x14ac:dyDescent="0.2">
      <c r="A7616" s="28" t="s">
        <v>8335</v>
      </c>
      <c r="B7616" s="7">
        <v>44927</v>
      </c>
      <c r="C7616" s="7">
        <v>44927</v>
      </c>
      <c r="D7616" s="7">
        <v>44930.387256944443</v>
      </c>
      <c r="E7616" s="20">
        <v>1150</v>
      </c>
      <c r="F7616" s="27" t="str">
        <f>VLOOKUP(E7616,PROVEEDORES!$A$2:$D$1013,2,0)</f>
        <v>CALDERON LUIS M</v>
      </c>
      <c r="G7616" s="6" t="s">
        <v>351</v>
      </c>
      <c r="H7616" s="6" t="s">
        <v>398</v>
      </c>
      <c r="I7616" s="8">
        <v>21</v>
      </c>
      <c r="J7616" s="9">
        <v>50</v>
      </c>
      <c r="K7616" s="9">
        <v>10.5</v>
      </c>
      <c r="L7616" s="9">
        <v>60.5</v>
      </c>
      <c r="M7616" s="16" t="s">
        <v>8452</v>
      </c>
      <c r="N7616" s="14" t="str">
        <f>IF(M7616=0,"",VLOOKUP(M7616,'CUENTAS_CONTABLES'!$A$2:$B$100,2,0))</f>
        <v>GASTOS FORMOSA</v>
      </c>
      <c r="O7616" s="11" t="s">
        <v>9248</v>
      </c>
      <c r="P7616" s="40" t="s">
        <v>9259</v>
      </c>
      <c r="Q7616" s="107">
        <v>4500007614</v>
      </c>
      <c r="R7616" s="43">
        <v>61816</v>
      </c>
      <c r="T7616" s="119"/>
      <c r="U7616" s="119"/>
      <c r="V7616" s="119"/>
    </row>
    <row r="7617" spans="1:22" ht="15.95" customHeight="1" x14ac:dyDescent="0.2">
      <c r="A7617" s="28" t="s">
        <v>8325</v>
      </c>
      <c r="B7617" s="7">
        <v>44927</v>
      </c>
      <c r="C7617" s="7">
        <v>44927</v>
      </c>
      <c r="D7617" s="7">
        <v>44944.498182870368</v>
      </c>
      <c r="E7617" s="20">
        <v>1254</v>
      </c>
      <c r="F7617" s="27" t="str">
        <f>VLOOKUP(E7617,PROVEEDORES!$A$2:$D$1013,2,0)</f>
        <v>DAVID ROSENTAL E HIJOS S.A.C.I.</v>
      </c>
      <c r="G7617" s="6" t="s">
        <v>351</v>
      </c>
      <c r="H7617" s="6" t="s">
        <v>471</v>
      </c>
      <c r="I7617" s="8">
        <v>21</v>
      </c>
      <c r="J7617" s="9">
        <v>190.41</v>
      </c>
      <c r="K7617" s="9">
        <v>39.9861</v>
      </c>
      <c r="L7617" s="9">
        <v>230.39609999999999</v>
      </c>
      <c r="M7617" s="16" t="s">
        <v>8452</v>
      </c>
      <c r="N7617" s="14" t="str">
        <f>IF(M7617=0,"",VLOOKUP(M7617,'CUENTAS_CONTABLES'!$A$2:$B$100,2,0))</f>
        <v>GASTOS FORMOSA</v>
      </c>
      <c r="O7617" s="11" t="s">
        <v>8357</v>
      </c>
      <c r="P7617" s="40" t="s">
        <v>9259</v>
      </c>
      <c r="Q7617" s="108">
        <v>4500007615</v>
      </c>
      <c r="R7617" s="43">
        <v>0</v>
      </c>
      <c r="T7617" s="119"/>
      <c r="U7617" s="119"/>
      <c r="V7617" s="119"/>
    </row>
    <row r="7618" spans="1:22" ht="15.95" customHeight="1" x14ac:dyDescent="0.2">
      <c r="A7618" s="28" t="s">
        <v>8345</v>
      </c>
      <c r="B7618" s="7">
        <v>44927</v>
      </c>
      <c r="C7618" s="7">
        <v>44927</v>
      </c>
      <c r="D7618" s="7">
        <v>44927.50277777778</v>
      </c>
      <c r="E7618" s="20">
        <v>1293</v>
      </c>
      <c r="F7618" s="27" t="str">
        <f>VLOOKUP(E7618,PROVEEDORES!$A$2:$D$1013,2,0)</f>
        <v>EDITORIAL DIARIO LA CAPITAL S.A.</v>
      </c>
      <c r="G7618" s="6" t="s">
        <v>351</v>
      </c>
      <c r="H7618" s="6" t="s">
        <v>1197</v>
      </c>
      <c r="I7618" s="8">
        <v>21</v>
      </c>
      <c r="J7618" s="9">
        <v>7020.9</v>
      </c>
      <c r="K7618" s="9">
        <v>1474.3889999999999</v>
      </c>
      <c r="L7618" s="9">
        <v>8495.2889999999989</v>
      </c>
      <c r="M7618" s="16" t="s">
        <v>8455</v>
      </c>
      <c r="N7618" s="14" t="str">
        <f>IF(M7618=0,"",VLOOKUP(M7618,'CUENTAS_CONTABLES'!$A$2:$B$100,2,0))</f>
        <v>GASTOS CORRIENTES</v>
      </c>
      <c r="O7618" s="11" t="s">
        <v>9242</v>
      </c>
      <c r="P7618" s="40" t="s">
        <v>9252</v>
      </c>
      <c r="Q7618" s="107">
        <v>4500007616</v>
      </c>
      <c r="R7618" s="43">
        <v>61819</v>
      </c>
      <c r="T7618" s="119"/>
      <c r="U7618" s="119"/>
      <c r="V7618" s="119"/>
    </row>
    <row r="7619" spans="1:22" ht="15.95" customHeight="1" x14ac:dyDescent="0.2">
      <c r="A7619" s="28" t="s">
        <v>8334</v>
      </c>
      <c r="B7619" s="7">
        <v>44927</v>
      </c>
      <c r="C7619" s="7">
        <v>44927</v>
      </c>
      <c r="D7619" s="7">
        <v>44932.693368055552</v>
      </c>
      <c r="E7619" s="20">
        <v>1293</v>
      </c>
      <c r="F7619" s="27" t="str">
        <f>VLOOKUP(E7619,PROVEEDORES!$A$2:$D$1013,2,0)</f>
        <v>EDITORIAL DIARIO LA CAPITAL S.A.</v>
      </c>
      <c r="G7619" s="6" t="s">
        <v>351</v>
      </c>
      <c r="H7619" s="6" t="s">
        <v>536</v>
      </c>
      <c r="I7619" s="8">
        <v>27</v>
      </c>
      <c r="J7619" s="9">
        <v>267.38</v>
      </c>
      <c r="K7619" s="9">
        <v>72.192599999999999</v>
      </c>
      <c r="L7619" s="9">
        <v>339.57259999999997</v>
      </c>
      <c r="M7619" s="16" t="s">
        <v>8452</v>
      </c>
      <c r="N7619" s="14" t="str">
        <f>IF(M7619=0,"",VLOOKUP(M7619,'CUENTAS_CONTABLES'!$A$2:$B$100,2,0))</f>
        <v>GASTOS FORMOSA</v>
      </c>
      <c r="O7619" s="11" t="s">
        <v>9246</v>
      </c>
      <c r="P7619" s="40" t="s">
        <v>9259</v>
      </c>
      <c r="Q7619" s="108">
        <v>4500007617</v>
      </c>
      <c r="R7619" s="43">
        <v>61818</v>
      </c>
      <c r="T7619" s="119"/>
      <c r="U7619" s="119"/>
      <c r="V7619" s="119"/>
    </row>
    <row r="7620" spans="1:22" ht="15.95" customHeight="1" x14ac:dyDescent="0.2">
      <c r="A7620" s="28" t="s">
        <v>8336</v>
      </c>
      <c r="B7620" s="7">
        <v>44927</v>
      </c>
      <c r="C7620" s="7">
        <v>44927</v>
      </c>
      <c r="D7620" s="7">
        <v>44930.463923611111</v>
      </c>
      <c r="E7620" s="20">
        <v>1304</v>
      </c>
      <c r="F7620" s="27" t="str">
        <f>VLOOKUP(E7620,PROVEEDORES!$A$2:$D$1013,2,0)</f>
        <v>EL SURTIDOR</v>
      </c>
      <c r="G7620" s="6" t="s">
        <v>351</v>
      </c>
      <c r="H7620" s="6" t="s">
        <v>398</v>
      </c>
      <c r="I7620" s="8">
        <v>21</v>
      </c>
      <c r="J7620" s="9">
        <v>150</v>
      </c>
      <c r="K7620" s="9">
        <v>31.5</v>
      </c>
      <c r="L7620" s="9">
        <v>181.5</v>
      </c>
      <c r="M7620" s="16" t="s">
        <v>8452</v>
      </c>
      <c r="N7620" s="14" t="str">
        <f>IF(M7620=0,"",VLOOKUP(M7620,'CUENTAS_CONTABLES'!$A$2:$B$100,2,0))</f>
        <v>GASTOS FORMOSA</v>
      </c>
      <c r="O7620" s="11" t="s">
        <v>8357</v>
      </c>
      <c r="P7620" s="40" t="s">
        <v>9259</v>
      </c>
      <c r="Q7620" s="107">
        <v>4500007618</v>
      </c>
      <c r="R7620" s="43">
        <v>61820</v>
      </c>
      <c r="T7620" s="119"/>
      <c r="U7620" s="119"/>
      <c r="V7620" s="119"/>
    </row>
    <row r="7621" spans="1:22" ht="15.95" customHeight="1" x14ac:dyDescent="0.2">
      <c r="A7621" s="28" t="s">
        <v>8330</v>
      </c>
      <c r="B7621" s="7">
        <v>44927</v>
      </c>
      <c r="C7621" s="7">
        <v>44927</v>
      </c>
      <c r="D7621" s="7">
        <v>44927.394930555558</v>
      </c>
      <c r="E7621" s="20">
        <v>2010</v>
      </c>
      <c r="F7621" s="27" t="str">
        <f>VLOOKUP(E7621,PROVEEDORES!$A$2:$D$1013,2,0)</f>
        <v>FABIÁN TORRES</v>
      </c>
      <c r="G7621" s="6" t="s">
        <v>351</v>
      </c>
      <c r="H7621" s="6" t="s">
        <v>396</v>
      </c>
      <c r="I7621" s="8">
        <v>0</v>
      </c>
      <c r="J7621" s="9">
        <v>55997</v>
      </c>
      <c r="K7621" s="9">
        <v>0</v>
      </c>
      <c r="L7621" s="9">
        <v>55997</v>
      </c>
      <c r="M7621" s="16" t="s">
        <v>8452</v>
      </c>
      <c r="N7621" s="14" t="str">
        <f>IF(M7621=0,"",VLOOKUP(M7621,'CUENTAS_CONTABLES'!$A$2:$B$100,2,0))</f>
        <v>GASTOS FORMOSA</v>
      </c>
      <c r="O7621" s="11" t="s">
        <v>9240</v>
      </c>
      <c r="P7621" s="40" t="s">
        <v>9259</v>
      </c>
      <c r="Q7621" s="108">
        <v>4500007619</v>
      </c>
      <c r="R7621" s="43">
        <v>0</v>
      </c>
      <c r="T7621" s="119"/>
      <c r="U7621" s="119"/>
      <c r="V7621" s="119"/>
    </row>
    <row r="7622" spans="1:22" ht="15.95" customHeight="1" x14ac:dyDescent="0.2">
      <c r="A7622" s="28" t="s">
        <v>8344</v>
      </c>
      <c r="B7622" s="7">
        <v>44927</v>
      </c>
      <c r="C7622" s="7">
        <v>44927</v>
      </c>
      <c r="D7622" s="7">
        <v>44933.479027777779</v>
      </c>
      <c r="E7622" s="20">
        <v>1374</v>
      </c>
      <c r="F7622" s="27" t="str">
        <f>VLOOKUP(E7622,PROVEEDORES!$A$2:$D$1013,2,0)</f>
        <v>FERNAN SA</v>
      </c>
      <c r="G7622" s="6" t="s">
        <v>351</v>
      </c>
      <c r="H7622" s="6" t="s">
        <v>412</v>
      </c>
      <c r="I7622" s="8">
        <v>21</v>
      </c>
      <c r="J7622" s="9">
        <v>30.56</v>
      </c>
      <c r="K7622" s="9">
        <v>6.4176000000000002</v>
      </c>
      <c r="L7622" s="9">
        <v>36.977599999999995</v>
      </c>
      <c r="M7622" s="16" t="s">
        <v>8455</v>
      </c>
      <c r="N7622" s="14" t="str">
        <f>IF(M7622=0,"",VLOOKUP(M7622,'CUENTAS_CONTABLES'!$A$2:$B$100,2,0))</f>
        <v>GASTOS CORRIENTES</v>
      </c>
      <c r="O7622" s="11" t="s">
        <v>9248</v>
      </c>
      <c r="P7622" s="40" t="s">
        <v>9252</v>
      </c>
      <c r="Q7622" s="107">
        <v>4500007620</v>
      </c>
      <c r="R7622" s="43">
        <v>61822</v>
      </c>
      <c r="T7622" s="119"/>
      <c r="U7622" s="119"/>
      <c r="V7622" s="119"/>
    </row>
    <row r="7623" spans="1:22" ht="15.95" customHeight="1" x14ac:dyDescent="0.2">
      <c r="A7623" s="28" t="s">
        <v>8343</v>
      </c>
      <c r="B7623" s="7">
        <v>44927</v>
      </c>
      <c r="C7623" s="7">
        <v>44927</v>
      </c>
      <c r="D7623" s="7">
        <v>44932.528541666667</v>
      </c>
      <c r="E7623" s="20">
        <v>1385</v>
      </c>
      <c r="F7623" s="27" t="str">
        <f>VLOOKUP(E7623,PROVEEDORES!$A$2:$D$1013,2,0)</f>
        <v>FIDEICOMISO DE ADMINISTRACION "ATENAS"</v>
      </c>
      <c r="G7623" s="6" t="s">
        <v>351</v>
      </c>
      <c r="H7623" s="6" t="s">
        <v>956</v>
      </c>
      <c r="I7623" s="8">
        <v>21</v>
      </c>
      <c r="J7623" s="9">
        <v>3300</v>
      </c>
      <c r="K7623" s="9">
        <v>693</v>
      </c>
      <c r="L7623" s="9">
        <v>3993</v>
      </c>
      <c r="M7623" s="16" t="s">
        <v>8455</v>
      </c>
      <c r="N7623" s="14" t="str">
        <f>IF(M7623=0,"",VLOOKUP(M7623,'CUENTAS_CONTABLES'!$A$2:$B$100,2,0))</f>
        <v>GASTOS CORRIENTES</v>
      </c>
      <c r="O7623" s="11" t="s">
        <v>9242</v>
      </c>
      <c r="P7623" s="40" t="s">
        <v>9252</v>
      </c>
      <c r="Q7623" s="108">
        <v>4500007621</v>
      </c>
      <c r="R7623" s="43">
        <v>61823</v>
      </c>
      <c r="T7623" s="119"/>
      <c r="U7623" s="119"/>
      <c r="V7623" s="119"/>
    </row>
    <row r="7624" spans="1:22" ht="15.95" customHeight="1" x14ac:dyDescent="0.2">
      <c r="A7624" s="28" t="s">
        <v>8342</v>
      </c>
      <c r="B7624" s="7">
        <v>44927</v>
      </c>
      <c r="C7624" s="7">
        <v>44927</v>
      </c>
      <c r="D7624" s="7">
        <v>44931.542581018519</v>
      </c>
      <c r="E7624" s="20">
        <v>1393</v>
      </c>
      <c r="F7624" s="27" t="str">
        <f>VLOOKUP(E7624,PROVEEDORES!$A$2:$D$1013,2,0)</f>
        <v>FOLGEN S.A</v>
      </c>
      <c r="G7624" s="6" t="s">
        <v>351</v>
      </c>
      <c r="H7624" s="6" t="s">
        <v>726</v>
      </c>
      <c r="I7624" s="8">
        <v>21</v>
      </c>
      <c r="J7624" s="9">
        <v>578.52</v>
      </c>
      <c r="K7624" s="9">
        <v>121.4892</v>
      </c>
      <c r="L7624" s="9">
        <v>700.00919999999996</v>
      </c>
      <c r="M7624" s="16" t="s">
        <v>8455</v>
      </c>
      <c r="N7624" s="14" t="str">
        <f>IF(M7624=0,"",VLOOKUP(M7624,'CUENTAS_CONTABLES'!$A$2:$B$100,2,0))</f>
        <v>GASTOS CORRIENTES</v>
      </c>
      <c r="O7624" s="11" t="s">
        <v>9248</v>
      </c>
      <c r="P7624" s="40" t="s">
        <v>9252</v>
      </c>
      <c r="Q7624" s="107">
        <v>4500007622</v>
      </c>
      <c r="R7624" s="43">
        <v>61824</v>
      </c>
      <c r="T7624" s="119"/>
      <c r="U7624" s="119"/>
      <c r="V7624" s="119"/>
    </row>
    <row r="7625" spans="1:22" ht="15.95" customHeight="1" x14ac:dyDescent="0.2">
      <c r="A7625" s="28" t="s">
        <v>8331</v>
      </c>
      <c r="B7625" s="7">
        <v>44927</v>
      </c>
      <c r="C7625" s="7">
        <v>44927</v>
      </c>
      <c r="D7625" s="7">
        <v>44927.720532407409</v>
      </c>
      <c r="E7625" s="20">
        <v>1455</v>
      </c>
      <c r="F7625" s="27" t="str">
        <f>VLOOKUP(E7625,PROVEEDORES!$A$2:$D$1013,2,0)</f>
        <v>GRUPO NET SRL</v>
      </c>
      <c r="G7625" s="6" t="s">
        <v>351</v>
      </c>
      <c r="H7625" s="6" t="s">
        <v>396</v>
      </c>
      <c r="I7625" s="8">
        <v>21</v>
      </c>
      <c r="J7625" s="9">
        <v>38.979999999999997</v>
      </c>
      <c r="K7625" s="9">
        <v>8.1857999999999986</v>
      </c>
      <c r="L7625" s="9">
        <v>47.165799999999997</v>
      </c>
      <c r="M7625" s="16" t="s">
        <v>8452</v>
      </c>
      <c r="N7625" s="14" t="str">
        <f>IF(M7625=0,"",VLOOKUP(M7625,'CUENTAS_CONTABLES'!$A$2:$B$100,2,0))</f>
        <v>GASTOS FORMOSA</v>
      </c>
      <c r="O7625" s="11" t="s">
        <v>9248</v>
      </c>
      <c r="P7625" s="40" t="s">
        <v>9259</v>
      </c>
      <c r="Q7625" s="108">
        <v>4500007623</v>
      </c>
      <c r="R7625" s="43">
        <v>61825</v>
      </c>
      <c r="T7625" s="119"/>
      <c r="U7625" s="119"/>
      <c r="V7625" s="119"/>
    </row>
    <row r="7626" spans="1:22" ht="15.95" customHeight="1" x14ac:dyDescent="0.2">
      <c r="A7626" s="28" t="s">
        <v>6653</v>
      </c>
      <c r="B7626" s="7">
        <v>44927</v>
      </c>
      <c r="C7626" s="7">
        <v>44927</v>
      </c>
      <c r="D7626" s="7">
        <v>44930.463576388887</v>
      </c>
      <c r="E7626" s="20">
        <v>1488</v>
      </c>
      <c r="F7626" s="27" t="str">
        <f>VLOOKUP(E7626,PROVEEDORES!$A$2:$D$1013,2,0)</f>
        <v>INFO AUTO S.R.L.</v>
      </c>
      <c r="G7626" s="6" t="s">
        <v>352</v>
      </c>
      <c r="H7626" s="6" t="s">
        <v>359</v>
      </c>
      <c r="I7626" s="8">
        <v>21</v>
      </c>
      <c r="J7626" s="9">
        <v>18150</v>
      </c>
      <c r="K7626" s="9">
        <v>3811.5</v>
      </c>
      <c r="L7626" s="9">
        <v>21961.5</v>
      </c>
      <c r="M7626" s="16" t="s">
        <v>8452</v>
      </c>
      <c r="N7626" s="14" t="str">
        <f>IF(M7626=0,"",VLOOKUP(M7626,'CUENTAS_CONTABLES'!$A$2:$B$100,2,0))</f>
        <v>GASTOS FORMOSA</v>
      </c>
      <c r="O7626" s="11" t="s">
        <v>9248</v>
      </c>
      <c r="P7626" s="40" t="s">
        <v>9259</v>
      </c>
      <c r="Q7626" s="107">
        <v>4500007624</v>
      </c>
      <c r="R7626" s="43">
        <v>61826</v>
      </c>
      <c r="T7626" s="119"/>
      <c r="U7626" s="119"/>
      <c r="V7626" s="119"/>
    </row>
    <row r="7627" spans="1:22" ht="15.95" customHeight="1" x14ac:dyDescent="0.2">
      <c r="A7627" s="28" t="s">
        <v>8326</v>
      </c>
      <c r="B7627" s="7">
        <v>44927</v>
      </c>
      <c r="C7627" s="7">
        <v>44927</v>
      </c>
      <c r="D7627" s="7">
        <v>44944.527962962966</v>
      </c>
      <c r="E7627" s="20">
        <v>1489</v>
      </c>
      <c r="F7627" s="27" t="str">
        <f>VLOOKUP(E7627,PROVEEDORES!$A$2:$D$1013,2,0)</f>
        <v>INFORMATICA Y TELECOMUNICACIONES SA</v>
      </c>
      <c r="G7627" s="6" t="s">
        <v>351</v>
      </c>
      <c r="H7627" s="6" t="s">
        <v>1353</v>
      </c>
      <c r="I7627" s="8">
        <v>21</v>
      </c>
      <c r="J7627" s="9">
        <v>69.53</v>
      </c>
      <c r="K7627" s="9">
        <v>14.601300000000002</v>
      </c>
      <c r="L7627" s="9">
        <v>84.13130000000001</v>
      </c>
      <c r="M7627" s="16" t="s">
        <v>8452</v>
      </c>
      <c r="N7627" s="14" t="str">
        <f>IF(M7627=0,"",VLOOKUP(M7627,'CUENTAS_CONTABLES'!$A$2:$B$100,2,0))</f>
        <v>GASTOS FORMOSA</v>
      </c>
      <c r="O7627" s="11" t="s">
        <v>9240</v>
      </c>
      <c r="P7627" s="40" t="s">
        <v>9259</v>
      </c>
      <c r="Q7627" s="108">
        <v>4500007625</v>
      </c>
      <c r="R7627" s="43">
        <v>61828</v>
      </c>
      <c r="T7627" s="119"/>
      <c r="U7627" s="119"/>
      <c r="V7627" s="119"/>
    </row>
    <row r="7628" spans="1:22" ht="15.95" customHeight="1" x14ac:dyDescent="0.2">
      <c r="A7628" s="28" t="s">
        <v>6872</v>
      </c>
      <c r="B7628" s="7">
        <v>44927</v>
      </c>
      <c r="C7628" s="7">
        <v>44927</v>
      </c>
      <c r="D7628" s="7">
        <v>44933.721562500003</v>
      </c>
      <c r="E7628" s="20">
        <v>1576</v>
      </c>
      <c r="F7628" s="27" t="str">
        <f>VLOOKUP(E7628,PROVEEDORES!$A$2:$D$1013,2,0)</f>
        <v>LAUCLAMAR S.A</v>
      </c>
      <c r="G7628" s="6" t="s">
        <v>352</v>
      </c>
      <c r="H7628" s="6" t="s">
        <v>589</v>
      </c>
      <c r="I7628" s="8">
        <v>0</v>
      </c>
      <c r="J7628" s="9">
        <v>39463</v>
      </c>
      <c r="K7628" s="9">
        <v>0</v>
      </c>
      <c r="L7628" s="9">
        <v>39463</v>
      </c>
      <c r="M7628" s="16" t="s">
        <v>8452</v>
      </c>
      <c r="N7628" s="14" t="str">
        <f>IF(M7628=0,"",VLOOKUP(M7628,'CUENTAS_CONTABLES'!$A$2:$B$100,2,0))</f>
        <v>GASTOS FORMOSA</v>
      </c>
      <c r="O7628" s="11" t="s">
        <v>9240</v>
      </c>
      <c r="P7628" s="40" t="s">
        <v>9259</v>
      </c>
      <c r="Q7628" s="107">
        <v>4500007626</v>
      </c>
      <c r="R7628" s="43">
        <v>61829</v>
      </c>
      <c r="T7628" s="119"/>
      <c r="U7628" s="119"/>
      <c r="V7628" s="119"/>
    </row>
    <row r="7629" spans="1:22" ht="15.95" customHeight="1" x14ac:dyDescent="0.2">
      <c r="A7629" s="28" t="s">
        <v>8329</v>
      </c>
      <c r="B7629" s="7">
        <v>44927</v>
      </c>
      <c r="C7629" s="7">
        <v>44927</v>
      </c>
      <c r="D7629" s="7">
        <v>44932.672523148147</v>
      </c>
      <c r="E7629" s="20">
        <v>1640</v>
      </c>
      <c r="F7629" s="27" t="str">
        <f>VLOOKUP(E7629,PROVEEDORES!$A$2:$D$1013,2,0)</f>
        <v>MARIA GABRIELA SVIDERSKOS</v>
      </c>
      <c r="G7629" s="6" t="s">
        <v>351</v>
      </c>
      <c r="H7629" s="6" t="s">
        <v>357</v>
      </c>
      <c r="I7629" s="8">
        <v>21</v>
      </c>
      <c r="J7629" s="9">
        <v>18827.849999999999</v>
      </c>
      <c r="K7629" s="9">
        <v>3953.8484999999996</v>
      </c>
      <c r="L7629" s="9">
        <v>22781.698499999999</v>
      </c>
      <c r="M7629" s="16" t="s">
        <v>8452</v>
      </c>
      <c r="N7629" s="14" t="str">
        <f>IF(M7629=0,"",VLOOKUP(M7629,'CUENTAS_CONTABLES'!$A$2:$B$100,2,0))</f>
        <v>GASTOS FORMOSA</v>
      </c>
      <c r="O7629" s="11" t="s">
        <v>9248</v>
      </c>
      <c r="P7629" s="40" t="s">
        <v>9259</v>
      </c>
      <c r="Q7629" s="108">
        <v>4500007627</v>
      </c>
      <c r="R7629" s="43">
        <v>61830</v>
      </c>
      <c r="T7629" s="119"/>
      <c r="U7629" s="119"/>
      <c r="V7629" s="119"/>
    </row>
    <row r="7630" spans="1:22" ht="15.95" customHeight="1" x14ac:dyDescent="0.2">
      <c r="A7630" s="28" t="s">
        <v>8339</v>
      </c>
      <c r="B7630" s="7">
        <v>44927</v>
      </c>
      <c r="C7630" s="7">
        <v>44927</v>
      </c>
      <c r="D7630" s="7">
        <v>44933.697314814817</v>
      </c>
      <c r="E7630" s="20">
        <v>1674</v>
      </c>
      <c r="F7630" s="27" t="str">
        <f>VLOOKUP(E7630,PROVEEDORES!$A$2:$D$1013,2,0)</f>
        <v>MICELI CLAUDIA ELIZABETH</v>
      </c>
      <c r="G7630" s="6" t="s">
        <v>351</v>
      </c>
      <c r="H7630" s="6" t="s">
        <v>437</v>
      </c>
      <c r="I7630" s="8">
        <v>21</v>
      </c>
      <c r="J7630" s="9">
        <v>4892.5600000000004</v>
      </c>
      <c r="K7630" s="9">
        <v>1027.4376000000002</v>
      </c>
      <c r="L7630" s="9">
        <v>5919.9976000000006</v>
      </c>
      <c r="M7630" s="16" t="s">
        <v>8453</v>
      </c>
      <c r="N7630" s="14" t="str">
        <f>IF(M7630=0,"",VLOOKUP(M7630,'CUENTAS_CONTABLES'!$A$2:$B$100,2,0))</f>
        <v>GASTOS NEUQUÉN</v>
      </c>
      <c r="O7630" s="11" t="s">
        <v>8357</v>
      </c>
      <c r="P7630" s="40" t="s">
        <v>9256</v>
      </c>
      <c r="Q7630" s="107">
        <v>4500007628</v>
      </c>
      <c r="R7630" s="43">
        <v>61831</v>
      </c>
      <c r="T7630" s="119"/>
      <c r="U7630" s="119"/>
      <c r="V7630" s="119"/>
    </row>
    <row r="7631" spans="1:22" ht="15.95" customHeight="1" x14ac:dyDescent="0.2">
      <c r="A7631" s="28" t="s">
        <v>4139</v>
      </c>
      <c r="B7631" s="7">
        <v>44927</v>
      </c>
      <c r="C7631" s="7">
        <v>44927</v>
      </c>
      <c r="D7631" s="7">
        <v>44933.704409722224</v>
      </c>
      <c r="E7631" s="20">
        <v>1710</v>
      </c>
      <c r="F7631" s="27" t="str">
        <f>VLOOKUP(E7631,PROVEEDORES!$A$2:$D$1013,2,0)</f>
        <v>NILDA FONTI DE MARTINATTO Y OTROS</v>
      </c>
      <c r="G7631" s="6" t="s">
        <v>352</v>
      </c>
      <c r="H7631" s="6" t="s">
        <v>591</v>
      </c>
      <c r="I7631" s="8">
        <v>0</v>
      </c>
      <c r="J7631" s="9">
        <v>38330</v>
      </c>
      <c r="K7631" s="9">
        <v>0</v>
      </c>
      <c r="L7631" s="9">
        <v>38330</v>
      </c>
      <c r="M7631" s="16" t="s">
        <v>8452</v>
      </c>
      <c r="N7631" s="14" t="str">
        <f>IF(M7631=0,"",VLOOKUP(M7631,'CUENTAS_CONTABLES'!$A$2:$B$100,2,0))</f>
        <v>GASTOS FORMOSA</v>
      </c>
      <c r="O7631" s="11" t="s">
        <v>9248</v>
      </c>
      <c r="P7631" s="40" t="s">
        <v>9259</v>
      </c>
      <c r="Q7631" s="108">
        <v>4500007629</v>
      </c>
      <c r="R7631" s="43">
        <v>61832</v>
      </c>
      <c r="T7631" s="119"/>
      <c r="U7631" s="119"/>
      <c r="V7631" s="119"/>
    </row>
    <row r="7632" spans="1:22" ht="15.95" customHeight="1" x14ac:dyDescent="0.2">
      <c r="A7632" s="28" t="s">
        <v>3086</v>
      </c>
      <c r="B7632" s="7">
        <v>44927</v>
      </c>
      <c r="C7632" s="7">
        <v>44927</v>
      </c>
      <c r="D7632" s="7">
        <v>44930.458333333336</v>
      </c>
      <c r="E7632" s="20">
        <v>1753</v>
      </c>
      <c r="F7632" s="27" t="str">
        <f>VLOOKUP(E7632,PROVEEDORES!$A$2:$D$1013,2,0)</f>
        <v>PAULA ANDREA MARTINEZ GIRAUDO</v>
      </c>
      <c r="G7632" s="6" t="s">
        <v>351</v>
      </c>
      <c r="H7632" s="6" t="s">
        <v>384</v>
      </c>
      <c r="I7632" s="8">
        <v>21</v>
      </c>
      <c r="J7632" s="9">
        <v>350</v>
      </c>
      <c r="K7632" s="9">
        <v>73.5</v>
      </c>
      <c r="L7632" s="9">
        <v>423.5</v>
      </c>
      <c r="M7632" s="16" t="s">
        <v>8452</v>
      </c>
      <c r="N7632" s="14" t="str">
        <f>IF(M7632=0,"",VLOOKUP(M7632,'CUENTAS_CONTABLES'!$A$2:$B$100,2,0))</f>
        <v>GASTOS FORMOSA</v>
      </c>
      <c r="O7632" s="11" t="s">
        <v>9242</v>
      </c>
      <c r="P7632" s="40" t="s">
        <v>9259</v>
      </c>
      <c r="Q7632" s="107">
        <v>4500007630</v>
      </c>
      <c r="R7632" s="43">
        <v>61833</v>
      </c>
      <c r="T7632" s="119"/>
      <c r="U7632" s="119"/>
      <c r="V7632" s="119"/>
    </row>
    <row r="7633" spans="1:22" ht="15.95" customHeight="1" x14ac:dyDescent="0.2">
      <c r="A7633" s="28" t="s">
        <v>8324</v>
      </c>
      <c r="B7633" s="7">
        <v>44927</v>
      </c>
      <c r="C7633" s="7">
        <v>44927</v>
      </c>
      <c r="D7633" s="7">
        <v>44930.462256944447</v>
      </c>
      <c r="E7633" s="20">
        <v>1763</v>
      </c>
      <c r="F7633" s="27" t="str">
        <f>VLOOKUP(E7633,PROVEEDORES!$A$2:$D$1013,2,0)</f>
        <v>PERALTA ROMINA LAURA</v>
      </c>
      <c r="G7633" s="6" t="s">
        <v>351</v>
      </c>
      <c r="H7633" s="6" t="s">
        <v>441</v>
      </c>
      <c r="I7633" s="8">
        <v>21</v>
      </c>
      <c r="J7633" s="9">
        <v>3396.69</v>
      </c>
      <c r="K7633" s="9">
        <v>713.30490000000009</v>
      </c>
      <c r="L7633" s="9">
        <v>4109.9948999999997</v>
      </c>
      <c r="M7633" s="16" t="s">
        <v>8452</v>
      </c>
      <c r="N7633" s="14" t="str">
        <f>IF(M7633=0,"",VLOOKUP(M7633,'CUENTAS_CONTABLES'!$A$2:$B$100,2,0))</f>
        <v>GASTOS FORMOSA</v>
      </c>
      <c r="O7633" s="11" t="s">
        <v>9244</v>
      </c>
      <c r="P7633" s="40" t="s">
        <v>9259</v>
      </c>
      <c r="Q7633" s="108">
        <v>4500007631</v>
      </c>
      <c r="R7633" s="43">
        <v>61834</v>
      </c>
      <c r="T7633" s="119"/>
      <c r="U7633" s="119"/>
      <c r="V7633" s="119"/>
    </row>
    <row r="7634" spans="1:22" ht="15.95" customHeight="1" x14ac:dyDescent="0.2">
      <c r="A7634" s="28" t="s">
        <v>8328</v>
      </c>
      <c r="B7634" s="7">
        <v>44927</v>
      </c>
      <c r="C7634" s="7">
        <v>44927</v>
      </c>
      <c r="D7634" s="7">
        <v>44931.727893518517</v>
      </c>
      <c r="E7634" s="20">
        <v>1801</v>
      </c>
      <c r="F7634" s="27" t="str">
        <f>VLOOKUP(E7634,PROVEEDORES!$A$2:$D$1013,2,0)</f>
        <v>RAS DISTRIBUCIONES S.R.L.</v>
      </c>
      <c r="G7634" s="6" t="s">
        <v>351</v>
      </c>
      <c r="H7634" s="6" t="s">
        <v>386</v>
      </c>
      <c r="I7634" s="8">
        <v>21</v>
      </c>
      <c r="J7634" s="9">
        <v>743.8</v>
      </c>
      <c r="K7634" s="9">
        <v>156.19799999999998</v>
      </c>
      <c r="L7634" s="9">
        <v>899.99799999999993</v>
      </c>
      <c r="M7634" s="16" t="s">
        <v>8452</v>
      </c>
      <c r="N7634" s="14" t="str">
        <f>IF(M7634=0,"",VLOOKUP(M7634,'CUENTAS_CONTABLES'!$A$2:$B$100,2,0))</f>
        <v>GASTOS FORMOSA</v>
      </c>
      <c r="O7634" s="11" t="s">
        <v>9246</v>
      </c>
      <c r="P7634" s="40" t="s">
        <v>9259</v>
      </c>
      <c r="Q7634" s="107">
        <v>4500007632</v>
      </c>
      <c r="R7634" s="43">
        <v>61835</v>
      </c>
      <c r="T7634" s="119"/>
      <c r="U7634" s="119"/>
      <c r="V7634" s="119"/>
    </row>
    <row r="7635" spans="1:22" ht="15.95" customHeight="1" x14ac:dyDescent="0.2">
      <c r="A7635" s="28" t="s">
        <v>8337</v>
      </c>
      <c r="B7635" s="7">
        <v>44927</v>
      </c>
      <c r="C7635" s="7">
        <v>44927</v>
      </c>
      <c r="D7635" s="7">
        <v>44933.450509259259</v>
      </c>
      <c r="E7635" s="20">
        <v>1811</v>
      </c>
      <c r="F7635" s="27" t="str">
        <f>VLOOKUP(E7635,PROVEEDORES!$A$2:$D$1013,2,0)</f>
        <v>REYES FAUSTO NECTALIS</v>
      </c>
      <c r="G7635" s="6" t="s">
        <v>352</v>
      </c>
      <c r="H7635" s="6" t="s">
        <v>1109</v>
      </c>
      <c r="I7635" s="8">
        <v>0</v>
      </c>
      <c r="J7635" s="9">
        <v>19737</v>
      </c>
      <c r="K7635" s="9">
        <v>0</v>
      </c>
      <c r="L7635" s="9">
        <v>19737</v>
      </c>
      <c r="M7635" s="16" t="s">
        <v>8452</v>
      </c>
      <c r="N7635" s="14" t="str">
        <f>IF(M7635=0,"",VLOOKUP(M7635,'CUENTAS_CONTABLES'!$A$2:$B$100,2,0))</f>
        <v>GASTOS FORMOSA</v>
      </c>
      <c r="O7635" s="11" t="s">
        <v>9245</v>
      </c>
      <c r="P7635" s="40" t="s">
        <v>9252</v>
      </c>
      <c r="Q7635" s="108">
        <v>4500007633</v>
      </c>
      <c r="R7635" s="43">
        <v>0</v>
      </c>
      <c r="T7635" s="119"/>
      <c r="U7635" s="119"/>
      <c r="V7635" s="119"/>
    </row>
    <row r="7636" spans="1:22" ht="15.95" customHeight="1" x14ac:dyDescent="0.2">
      <c r="A7636" s="28" t="s">
        <v>8327</v>
      </c>
      <c r="B7636" s="7">
        <v>44927</v>
      </c>
      <c r="C7636" s="7">
        <v>44927</v>
      </c>
      <c r="D7636" s="7">
        <v>44944.536689814813</v>
      </c>
      <c r="E7636" s="20">
        <v>1834</v>
      </c>
      <c r="F7636" s="27" t="str">
        <f>VLOOKUP(E7636,PROVEEDORES!$A$2:$D$1013,2,0)</f>
        <v>ROJO Y AMARILLO S.R.L.</v>
      </c>
      <c r="G7636" s="6" t="s">
        <v>351</v>
      </c>
      <c r="H7636" s="6" t="s">
        <v>383</v>
      </c>
      <c r="I7636" s="8">
        <v>21</v>
      </c>
      <c r="J7636" s="9">
        <v>120.88</v>
      </c>
      <c r="K7636" s="9">
        <v>25.384799999999998</v>
      </c>
      <c r="L7636" s="9">
        <v>146.26479999999998</v>
      </c>
      <c r="M7636" s="16" t="s">
        <v>8452</v>
      </c>
      <c r="N7636" s="14" t="str">
        <f>IF(M7636=0,"",VLOOKUP(M7636,'CUENTAS_CONTABLES'!$A$2:$B$100,2,0))</f>
        <v>GASTOS FORMOSA</v>
      </c>
      <c r="O7636" s="11" t="s">
        <v>9242</v>
      </c>
      <c r="P7636" s="40" t="s">
        <v>9259</v>
      </c>
      <c r="Q7636" s="107">
        <v>4500007634</v>
      </c>
      <c r="R7636" s="43">
        <v>61837</v>
      </c>
      <c r="T7636" s="119"/>
      <c r="U7636" s="119"/>
      <c r="V7636" s="119"/>
    </row>
    <row r="7637" spans="1:22" ht="15.95" customHeight="1" x14ac:dyDescent="0.2">
      <c r="A7637" s="28" t="s">
        <v>8333</v>
      </c>
      <c r="B7637" s="7">
        <v>44927</v>
      </c>
      <c r="C7637" s="7">
        <v>44927</v>
      </c>
      <c r="D7637" s="7">
        <v>44933.580023148148</v>
      </c>
      <c r="E7637" s="20">
        <v>1859</v>
      </c>
      <c r="F7637" s="27" t="str">
        <f>VLOOKUP(E7637,PROVEEDORES!$A$2:$D$1013,2,0)</f>
        <v>SAMARA WALTER OMAR ISA</v>
      </c>
      <c r="G7637" s="6" t="s">
        <v>351</v>
      </c>
      <c r="H7637" s="6" t="s">
        <v>396</v>
      </c>
      <c r="I7637" s="8">
        <v>21</v>
      </c>
      <c r="J7637" s="9">
        <v>450.24</v>
      </c>
      <c r="K7637" s="9">
        <v>94.55040000000001</v>
      </c>
      <c r="L7637" s="9">
        <v>544.79039999999998</v>
      </c>
      <c r="M7637" s="16" t="s">
        <v>8452</v>
      </c>
      <c r="N7637" s="14" t="str">
        <f>IF(M7637=0,"",VLOOKUP(M7637,'CUENTAS_CONTABLES'!$A$2:$B$100,2,0))</f>
        <v>GASTOS FORMOSA</v>
      </c>
      <c r="O7637" s="11" t="s">
        <v>9243</v>
      </c>
      <c r="P7637" s="40" t="s">
        <v>9259</v>
      </c>
      <c r="Q7637" s="108">
        <v>4500007635</v>
      </c>
      <c r="R7637" s="43">
        <v>61838</v>
      </c>
      <c r="T7637" s="119"/>
      <c r="U7637" s="119"/>
      <c r="V7637" s="119"/>
    </row>
    <row r="7638" spans="1:22" ht="15.95" customHeight="1" x14ac:dyDescent="0.2">
      <c r="A7638" s="28" t="s">
        <v>5453</v>
      </c>
      <c r="B7638" s="7">
        <v>44927</v>
      </c>
      <c r="C7638" s="7">
        <v>44927</v>
      </c>
      <c r="D7638" s="7">
        <v>44947.47865740741</v>
      </c>
      <c r="E7638" s="20">
        <v>1884</v>
      </c>
      <c r="F7638" s="27" t="str">
        <f>VLOOKUP(E7638,PROVEEDORES!$A$2:$D$1013,2,0)</f>
        <v>SERV. ESTADIO BARBOGAS 21 SRL</v>
      </c>
      <c r="G7638" s="6" t="s">
        <v>351</v>
      </c>
      <c r="H7638" s="6" t="s">
        <v>1127</v>
      </c>
      <c r="I7638" s="8">
        <v>21</v>
      </c>
      <c r="J7638" s="9">
        <v>826.45</v>
      </c>
      <c r="K7638" s="9">
        <v>173.55450000000002</v>
      </c>
      <c r="L7638" s="9">
        <v>1000.0045</v>
      </c>
      <c r="M7638" s="16" t="s">
        <v>8455</v>
      </c>
      <c r="N7638" s="14" t="str">
        <f>IF(M7638=0,"",VLOOKUP(M7638,'CUENTAS_CONTABLES'!$A$2:$B$100,2,0))</f>
        <v>GASTOS CORRIENTES</v>
      </c>
      <c r="O7638" s="11" t="s">
        <v>9243</v>
      </c>
      <c r="P7638" s="40" t="s">
        <v>9252</v>
      </c>
      <c r="Q7638" s="107">
        <v>4500007636</v>
      </c>
      <c r="R7638" s="43">
        <v>61839</v>
      </c>
      <c r="T7638" s="119"/>
      <c r="U7638" s="119"/>
      <c r="V7638" s="119"/>
    </row>
    <row r="7639" spans="1:22" ht="15.95" customHeight="1" x14ac:dyDescent="0.2">
      <c r="A7639" s="28" t="s">
        <v>8341</v>
      </c>
      <c r="B7639" s="7">
        <v>44927</v>
      </c>
      <c r="C7639" s="7">
        <v>44927</v>
      </c>
      <c r="D7639" s="7">
        <v>44930.449097222219</v>
      </c>
      <c r="E7639" s="20">
        <v>1945</v>
      </c>
      <c r="F7639" s="27" t="str">
        <f>VLOOKUP(E7639,PROVEEDORES!$A$2:$D$1013,2,0)</f>
        <v>TALLARA LUIS</v>
      </c>
      <c r="G7639" s="6" t="s">
        <v>351</v>
      </c>
      <c r="H7639" s="6" t="s">
        <v>451</v>
      </c>
      <c r="I7639" s="8">
        <v>21</v>
      </c>
      <c r="J7639" s="9">
        <v>1272</v>
      </c>
      <c r="K7639" s="9">
        <v>267.12</v>
      </c>
      <c r="L7639" s="9">
        <v>1539.12</v>
      </c>
      <c r="M7639" s="16" t="s">
        <v>8454</v>
      </c>
      <c r="N7639" s="14" t="str">
        <f>IF(M7639=0,"",VLOOKUP(M7639,'CUENTAS_CONTABLES'!$A$2:$B$100,2,0))</f>
        <v>GASTOS CABA</v>
      </c>
      <c r="O7639" s="10" t="s">
        <v>9245</v>
      </c>
      <c r="P7639" s="39" t="s">
        <v>9252</v>
      </c>
      <c r="Q7639" s="108">
        <v>4500007637</v>
      </c>
      <c r="R7639" s="43">
        <v>61840</v>
      </c>
      <c r="T7639" s="119"/>
      <c r="U7639" s="119"/>
      <c r="V7639" s="119"/>
    </row>
    <row r="7640" spans="1:22" ht="15.95" customHeight="1" x14ac:dyDescent="0.2">
      <c r="A7640" s="28" t="s">
        <v>6149</v>
      </c>
      <c r="B7640" s="7">
        <v>44927</v>
      </c>
      <c r="C7640" s="7">
        <v>44927</v>
      </c>
      <c r="D7640" s="7">
        <v>44930.465057870373</v>
      </c>
      <c r="E7640" s="20">
        <v>1949</v>
      </c>
      <c r="F7640" s="27" t="str">
        <f>VLOOKUP(E7640,PROVEEDORES!$A$2:$D$1013,2,0)</f>
        <v>TECSOCOM S.A.</v>
      </c>
      <c r="G7640" s="6" t="s">
        <v>351</v>
      </c>
      <c r="H7640" s="6" t="s">
        <v>618</v>
      </c>
      <c r="I7640" s="8">
        <v>21</v>
      </c>
      <c r="J7640" s="9">
        <v>18000</v>
      </c>
      <c r="K7640" s="9">
        <v>3780</v>
      </c>
      <c r="L7640" s="9">
        <v>21780</v>
      </c>
      <c r="M7640" s="16" t="s">
        <v>8455</v>
      </c>
      <c r="N7640" s="14" t="str">
        <f>IF(M7640=0,"",VLOOKUP(M7640,'CUENTAS_CONTABLES'!$A$2:$B$100,2,0))</f>
        <v>GASTOS CORRIENTES</v>
      </c>
      <c r="O7640" s="11" t="s">
        <v>8357</v>
      </c>
      <c r="P7640" s="40" t="s">
        <v>9252</v>
      </c>
      <c r="Q7640" s="107">
        <v>4500007638</v>
      </c>
      <c r="R7640" s="43">
        <v>0</v>
      </c>
      <c r="T7640" s="119"/>
      <c r="U7640" s="119"/>
      <c r="V7640" s="119"/>
    </row>
    <row r="7641" spans="1:22" ht="15.95" customHeight="1" x14ac:dyDescent="0.2">
      <c r="A7641" s="28" t="s">
        <v>8338</v>
      </c>
      <c r="B7641" s="7">
        <v>44927</v>
      </c>
      <c r="C7641" s="7">
        <v>44927</v>
      </c>
      <c r="D7641" s="7">
        <v>44930.62771990741</v>
      </c>
      <c r="E7641" s="20">
        <v>1979</v>
      </c>
      <c r="F7641" s="27" t="str">
        <f>VLOOKUP(E7641,PROVEEDORES!$A$2:$D$1013,2,0)</f>
        <v>VALENCIA MIGUEL ANGEL</v>
      </c>
      <c r="G7641" s="6" t="s">
        <v>351</v>
      </c>
      <c r="H7641" s="6" t="s">
        <v>1354</v>
      </c>
      <c r="I7641" s="8">
        <v>21</v>
      </c>
      <c r="J7641" s="9">
        <v>438.17</v>
      </c>
      <c r="K7641" s="9">
        <v>92.015699999999995</v>
      </c>
      <c r="L7641" s="9">
        <v>530.1857</v>
      </c>
      <c r="M7641" s="16" t="s">
        <v>8452</v>
      </c>
      <c r="N7641" s="14" t="str">
        <f>IF(M7641=0,"",VLOOKUP(M7641,'CUENTAS_CONTABLES'!$A$2:$B$100,2,0))</f>
        <v>GASTOS FORMOSA</v>
      </c>
      <c r="O7641" s="11" t="s">
        <v>9245</v>
      </c>
      <c r="P7641" s="40" t="s">
        <v>9259</v>
      </c>
      <c r="Q7641" s="108">
        <v>4500007639</v>
      </c>
      <c r="R7641" s="43">
        <v>61842</v>
      </c>
      <c r="T7641" s="119"/>
      <c r="U7641" s="119"/>
      <c r="V7641" s="119"/>
    </row>
    <row r="7642" spans="1:22" ht="15.95" customHeight="1" x14ac:dyDescent="0.2">
      <c r="A7642" s="28" t="s">
        <v>7184</v>
      </c>
      <c r="B7642" s="7">
        <v>44928</v>
      </c>
      <c r="C7642" s="7">
        <v>44928</v>
      </c>
      <c r="D7642" s="7">
        <v>44932.494097222225</v>
      </c>
      <c r="E7642" s="20">
        <v>1005</v>
      </c>
      <c r="F7642" s="27" t="str">
        <f>VLOOKUP(E7642,PROVEEDORES!$A$2:$D$1013,2,0)</f>
        <v>ABRAHAM HNOS. S.A.</v>
      </c>
      <c r="G7642" s="6" t="s">
        <v>352</v>
      </c>
      <c r="H7642" s="6" t="s">
        <v>603</v>
      </c>
      <c r="I7642" s="8">
        <v>0</v>
      </c>
      <c r="J7642" s="9">
        <v>40782</v>
      </c>
      <c r="K7642" s="9">
        <v>0</v>
      </c>
      <c r="L7642" s="9">
        <v>40782</v>
      </c>
      <c r="M7642" s="16" t="s">
        <v>8455</v>
      </c>
      <c r="N7642" s="14" t="str">
        <f>IF(M7642=0,"",VLOOKUP(M7642,'CUENTAS_CONTABLES'!$A$2:$B$100,2,0))</f>
        <v>GASTOS CORRIENTES</v>
      </c>
      <c r="O7642" s="11" t="s">
        <v>9243</v>
      </c>
      <c r="P7642" s="40" t="s">
        <v>9252</v>
      </c>
      <c r="Q7642" s="107">
        <v>4500007640</v>
      </c>
      <c r="R7642" s="43">
        <v>61843</v>
      </c>
      <c r="T7642" s="119"/>
      <c r="U7642" s="119"/>
      <c r="V7642" s="119"/>
    </row>
    <row r="7643" spans="1:22" ht="15.95" customHeight="1" x14ac:dyDescent="0.2">
      <c r="A7643" s="28" t="s">
        <v>8351</v>
      </c>
      <c r="B7643" s="7">
        <v>44928</v>
      </c>
      <c r="C7643" s="7">
        <v>44928</v>
      </c>
      <c r="D7643" s="7">
        <v>44933.580879629626</v>
      </c>
      <c r="E7643" s="20">
        <v>1040</v>
      </c>
      <c r="F7643" s="27" t="str">
        <f>VLOOKUP(E7643,PROVEEDORES!$A$2:$D$1013,2,0)</f>
        <v>ALFONSO RODRIGO ROONEY</v>
      </c>
      <c r="G7643" s="6" t="s">
        <v>351</v>
      </c>
      <c r="H7643" s="6" t="s">
        <v>609</v>
      </c>
      <c r="I7643" s="8">
        <v>21</v>
      </c>
      <c r="J7643" s="9">
        <v>2521.08</v>
      </c>
      <c r="K7643" s="9">
        <v>529.42679999999996</v>
      </c>
      <c r="L7643" s="9">
        <v>3050.5068000000001</v>
      </c>
      <c r="M7643" s="16" t="s">
        <v>8455</v>
      </c>
      <c r="N7643" s="14" t="str">
        <f>IF(M7643=0,"",VLOOKUP(M7643,'CUENTAS_CONTABLES'!$A$2:$B$100,2,0))</f>
        <v>GASTOS CORRIENTES</v>
      </c>
      <c r="O7643" s="11" t="s">
        <v>8357</v>
      </c>
      <c r="P7643" s="40" t="s">
        <v>9252</v>
      </c>
      <c r="Q7643" s="108">
        <v>4500007641</v>
      </c>
      <c r="R7643" s="43">
        <v>61844</v>
      </c>
      <c r="T7643" s="119"/>
      <c r="U7643" s="119"/>
      <c r="V7643" s="119"/>
    </row>
    <row r="7644" spans="1:22" ht="15.95" customHeight="1" x14ac:dyDescent="0.2">
      <c r="A7644" s="28" t="s">
        <v>8353</v>
      </c>
      <c r="B7644" s="7">
        <v>44928</v>
      </c>
      <c r="C7644" s="7">
        <v>44928</v>
      </c>
      <c r="D7644" s="7">
        <v>44930.455682870372</v>
      </c>
      <c r="E7644" s="20">
        <v>1076</v>
      </c>
      <c r="F7644" s="27" t="str">
        <f>VLOOKUP(E7644,PROVEEDORES!$A$2:$D$1013,2,0)</f>
        <v>AQUINO RAMONA LILIANA</v>
      </c>
      <c r="G7644" s="6" t="s">
        <v>351</v>
      </c>
      <c r="H7644" s="6" t="s">
        <v>798</v>
      </c>
      <c r="I7644" s="8">
        <v>21</v>
      </c>
      <c r="J7644" s="9">
        <v>1510</v>
      </c>
      <c r="K7644" s="9">
        <v>317.10000000000002</v>
      </c>
      <c r="L7644" s="9">
        <v>1827.1</v>
      </c>
      <c r="M7644" s="16" t="s">
        <v>8455</v>
      </c>
      <c r="N7644" s="14" t="str">
        <f>IF(M7644=0,"",VLOOKUP(M7644,'CUENTAS_CONTABLES'!$A$2:$B$100,2,0))</f>
        <v>GASTOS CORRIENTES</v>
      </c>
      <c r="O7644" s="11" t="s">
        <v>9246</v>
      </c>
      <c r="P7644" s="40" t="s">
        <v>9256</v>
      </c>
      <c r="Q7644" s="107">
        <v>4500007642</v>
      </c>
      <c r="R7644" s="43">
        <v>61845</v>
      </c>
      <c r="T7644" s="119"/>
      <c r="U7644" s="119"/>
      <c r="V7644" s="119"/>
    </row>
    <row r="7645" spans="1:22" ht="15.95" customHeight="1" x14ac:dyDescent="0.2">
      <c r="A7645" s="28" t="s">
        <v>8355</v>
      </c>
      <c r="B7645" s="7">
        <v>44928</v>
      </c>
      <c r="C7645" s="7">
        <v>44928</v>
      </c>
      <c r="D7645" s="7">
        <v>44944.779374999998</v>
      </c>
      <c r="E7645" s="20">
        <v>1124</v>
      </c>
      <c r="F7645" s="27" t="str">
        <f>VLOOKUP(E7645,PROVEEDORES!$A$2:$D$1013,2,0)</f>
        <v>BENVEPAZ  SOCIEDAD ANONIMA</v>
      </c>
      <c r="G7645" s="6" t="s">
        <v>352</v>
      </c>
      <c r="H7645" s="6" t="s">
        <v>1358</v>
      </c>
      <c r="I7645" s="8">
        <v>0</v>
      </c>
      <c r="J7645" s="9">
        <v>37351</v>
      </c>
      <c r="K7645" s="9">
        <v>0</v>
      </c>
      <c r="L7645" s="9">
        <v>37351</v>
      </c>
      <c r="M7645" s="16" t="s">
        <v>8456</v>
      </c>
      <c r="N7645" s="14" t="str">
        <f>IF(M7645=0,"",VLOOKUP(M7645,'CUENTAS_CONTABLES'!$A$2:$B$100,2,0))</f>
        <v>GASTOS BUENOS AIRES</v>
      </c>
      <c r="O7645" s="11" t="s">
        <v>9244</v>
      </c>
      <c r="P7645" s="40" t="s">
        <v>9252</v>
      </c>
      <c r="Q7645" s="108">
        <v>4500007643</v>
      </c>
      <c r="R7645" s="43">
        <v>61846</v>
      </c>
      <c r="T7645" s="119"/>
      <c r="U7645" s="119"/>
      <c r="V7645" s="119"/>
    </row>
    <row r="7646" spans="1:22" ht="15.95" customHeight="1" x14ac:dyDescent="0.2">
      <c r="A7646" s="28" t="s">
        <v>8117</v>
      </c>
      <c r="B7646" s="7">
        <v>44928</v>
      </c>
      <c r="C7646" s="7">
        <v>44928</v>
      </c>
      <c r="D7646" s="7">
        <v>44934.660162037035</v>
      </c>
      <c r="E7646" s="20">
        <v>1260</v>
      </c>
      <c r="F7646" s="27" t="str">
        <f>VLOOKUP(E7646,PROVEEDORES!$A$2:$D$1013,2,0)</f>
        <v>DEHEZA S.A.I.F. E I.</v>
      </c>
      <c r="G7646" s="6" t="s">
        <v>352</v>
      </c>
      <c r="H7646" s="6" t="s">
        <v>1356</v>
      </c>
      <c r="I7646" s="8">
        <v>0</v>
      </c>
      <c r="J7646" s="9">
        <v>32041</v>
      </c>
      <c r="K7646" s="9">
        <v>0</v>
      </c>
      <c r="L7646" s="9">
        <v>32041</v>
      </c>
      <c r="M7646" s="16" t="s">
        <v>8455</v>
      </c>
      <c r="N7646" s="14" t="str">
        <f>IF(M7646=0,"",VLOOKUP(M7646,'CUENTAS_CONTABLES'!$A$2:$B$100,2,0))</f>
        <v>GASTOS CORRIENTES</v>
      </c>
      <c r="O7646" s="11" t="s">
        <v>9244</v>
      </c>
      <c r="P7646" s="40" t="s">
        <v>9252</v>
      </c>
      <c r="Q7646" s="107">
        <v>4500007644</v>
      </c>
      <c r="R7646" s="43">
        <v>61847</v>
      </c>
      <c r="T7646" s="119"/>
      <c r="U7646" s="119"/>
      <c r="V7646" s="119"/>
    </row>
    <row r="7647" spans="1:22" ht="15.95" customHeight="1" x14ac:dyDescent="0.2">
      <c r="A7647" s="28" t="s">
        <v>8350</v>
      </c>
      <c r="B7647" s="7">
        <v>44928</v>
      </c>
      <c r="C7647" s="7">
        <v>44928</v>
      </c>
      <c r="D7647" s="7">
        <v>44932.493101851855</v>
      </c>
      <c r="E7647" s="20">
        <v>1300</v>
      </c>
      <c r="F7647" s="27" t="str">
        <f>VLOOKUP(E7647,PROVEEDORES!$A$2:$D$1013,2,0)</f>
        <v>EL AUDITOR S.A.</v>
      </c>
      <c r="G7647" s="6" t="s">
        <v>351</v>
      </c>
      <c r="H7647" s="6" t="s">
        <v>607</v>
      </c>
      <c r="I7647" s="8">
        <v>21</v>
      </c>
      <c r="J7647" s="9">
        <v>21693.52</v>
      </c>
      <c r="K7647" s="9">
        <v>4555.6391999999996</v>
      </c>
      <c r="L7647" s="9">
        <v>26249.159200000002</v>
      </c>
      <c r="M7647" s="16" t="s">
        <v>8455</v>
      </c>
      <c r="N7647" s="14" t="str">
        <f>IF(M7647=0,"",VLOOKUP(M7647,'CUENTAS_CONTABLES'!$A$2:$B$100,2,0))</f>
        <v>GASTOS CORRIENTES</v>
      </c>
      <c r="O7647" s="11" t="s">
        <v>9243</v>
      </c>
      <c r="P7647" s="40" t="s">
        <v>9252</v>
      </c>
      <c r="Q7647" s="108">
        <v>4500007645</v>
      </c>
      <c r="R7647" s="43">
        <v>61848</v>
      </c>
      <c r="T7647" s="119"/>
      <c r="U7647" s="119"/>
      <c r="V7647" s="119"/>
    </row>
    <row r="7648" spans="1:22" ht="15.95" customHeight="1" x14ac:dyDescent="0.2">
      <c r="A7648" s="28" t="s">
        <v>4621</v>
      </c>
      <c r="B7648" s="7">
        <v>44928</v>
      </c>
      <c r="C7648" s="7">
        <v>44928</v>
      </c>
      <c r="D7648" s="7">
        <v>44933.700659722221</v>
      </c>
      <c r="E7648" s="20">
        <v>1359</v>
      </c>
      <c r="F7648" s="27" t="str">
        <f>VLOOKUP(E7648,PROVEEDORES!$A$2:$D$1013,2,0)</f>
        <v>EVALUADORA LATINOAMERICANA S.A.</v>
      </c>
      <c r="G7648" s="6" t="s">
        <v>352</v>
      </c>
      <c r="H7648" s="6" t="s">
        <v>599</v>
      </c>
      <c r="I7648" s="8">
        <v>0</v>
      </c>
      <c r="J7648" s="9">
        <v>54240</v>
      </c>
      <c r="K7648" s="9">
        <v>0</v>
      </c>
      <c r="L7648" s="9">
        <v>54240</v>
      </c>
      <c r="M7648" s="16" t="s">
        <v>8455</v>
      </c>
      <c r="N7648" s="14" t="str">
        <f>IF(M7648=0,"",VLOOKUP(M7648,'CUENTAS_CONTABLES'!$A$2:$B$100,2,0))</f>
        <v>GASTOS CORRIENTES</v>
      </c>
      <c r="O7648" s="11" t="s">
        <v>9248</v>
      </c>
      <c r="P7648" s="40" t="s">
        <v>9258</v>
      </c>
      <c r="Q7648" s="107">
        <v>4500007646</v>
      </c>
      <c r="R7648" s="43">
        <v>61849</v>
      </c>
      <c r="T7648" s="119"/>
      <c r="U7648" s="119"/>
      <c r="V7648" s="119"/>
    </row>
    <row r="7649" spans="1:22" ht="15.95" customHeight="1" x14ac:dyDescent="0.2">
      <c r="A7649" s="28" t="s">
        <v>3800</v>
      </c>
      <c r="B7649" s="7">
        <v>44928</v>
      </c>
      <c r="C7649" s="7">
        <v>44928</v>
      </c>
      <c r="D7649" s="7">
        <v>44952.571597222224</v>
      </c>
      <c r="E7649" s="20">
        <v>1436</v>
      </c>
      <c r="F7649" s="27" t="str">
        <f>VLOOKUP(E7649,PROVEEDORES!$A$2:$D$1013,2,0)</f>
        <v>GNC GODOY CRUZ S.A.</v>
      </c>
      <c r="G7649" s="6" t="s">
        <v>351</v>
      </c>
      <c r="H7649" s="6" t="s">
        <v>995</v>
      </c>
      <c r="I7649" s="8">
        <v>21</v>
      </c>
      <c r="J7649" s="9">
        <v>5198.25</v>
      </c>
      <c r="K7649" s="9">
        <v>1091.6324999999999</v>
      </c>
      <c r="L7649" s="9">
        <v>6289.8824999999997</v>
      </c>
      <c r="M7649" s="16" t="s">
        <v>8455</v>
      </c>
      <c r="N7649" s="14" t="str">
        <f>IF(M7649=0,"",VLOOKUP(M7649,'CUENTAS_CONTABLES'!$A$2:$B$100,2,0))</f>
        <v>GASTOS CORRIENTES</v>
      </c>
      <c r="O7649" s="11" t="s">
        <v>9242</v>
      </c>
      <c r="P7649" s="40" t="s">
        <v>9252</v>
      </c>
      <c r="Q7649" s="108">
        <v>4500007647</v>
      </c>
      <c r="R7649" s="43">
        <v>0</v>
      </c>
      <c r="T7649" s="119"/>
      <c r="U7649" s="119"/>
      <c r="V7649" s="119"/>
    </row>
    <row r="7650" spans="1:22" ht="15.95" customHeight="1" x14ac:dyDescent="0.2">
      <c r="A7650" s="28" t="s">
        <v>4378</v>
      </c>
      <c r="B7650" s="7">
        <v>44928</v>
      </c>
      <c r="C7650" s="7">
        <v>44928</v>
      </c>
      <c r="D7650" s="7">
        <v>44938.534930555557</v>
      </c>
      <c r="E7650" s="20">
        <v>1562</v>
      </c>
      <c r="F7650" s="27" t="str">
        <f>VLOOKUP(E7650,PROVEEDORES!$A$2:$D$1013,2,0)</f>
        <v>LA PLAZA S.R.L.</v>
      </c>
      <c r="G7650" s="6" t="s">
        <v>352</v>
      </c>
      <c r="H7650" s="6" t="s">
        <v>600</v>
      </c>
      <c r="I7650" s="8">
        <v>0</v>
      </c>
      <c r="J7650" s="9">
        <v>29251</v>
      </c>
      <c r="K7650" s="9">
        <v>0</v>
      </c>
      <c r="L7650" s="9">
        <v>29251</v>
      </c>
      <c r="M7650" s="16" t="s">
        <v>8455</v>
      </c>
      <c r="N7650" s="14" t="str">
        <f>IF(M7650=0,"",VLOOKUP(M7650,'CUENTAS_CONTABLES'!$A$2:$B$100,2,0))</f>
        <v>GASTOS CORRIENTES</v>
      </c>
      <c r="O7650" s="11" t="s">
        <v>9245</v>
      </c>
      <c r="P7650" s="40" t="s">
        <v>9252</v>
      </c>
      <c r="Q7650" s="107"/>
      <c r="R7650" s="43">
        <v>61851</v>
      </c>
      <c r="T7650" s="119"/>
      <c r="U7650" s="119"/>
      <c r="V7650" s="119"/>
    </row>
    <row r="7651" spans="1:22" ht="15.95" customHeight="1" x14ac:dyDescent="0.2">
      <c r="A7651" s="28" t="s">
        <v>8352</v>
      </c>
      <c r="B7651" s="7">
        <v>44928</v>
      </c>
      <c r="C7651" s="7">
        <v>44928</v>
      </c>
      <c r="D7651" s="7">
        <v>44939.667094907411</v>
      </c>
      <c r="E7651" s="20">
        <v>1580</v>
      </c>
      <c r="F7651" s="27" t="str">
        <f>VLOOKUP(E7651,PROVEEDORES!$A$2:$D$1013,2,0)</f>
        <v>LEANDRO NESTOR RAELE</v>
      </c>
      <c r="G7651" s="6" t="s">
        <v>351</v>
      </c>
      <c r="H7651" s="6" t="s">
        <v>611</v>
      </c>
      <c r="I7651" s="8">
        <v>21</v>
      </c>
      <c r="J7651" s="9">
        <v>4881.97</v>
      </c>
      <c r="K7651" s="9">
        <v>1025.2137</v>
      </c>
      <c r="L7651" s="9">
        <v>5907.1837000000005</v>
      </c>
      <c r="M7651" s="16" t="s">
        <v>8455</v>
      </c>
      <c r="N7651" s="14" t="str">
        <f>IF(M7651=0,"",VLOOKUP(M7651,'CUENTAS_CONTABLES'!$A$2:$B$100,2,0))</f>
        <v>GASTOS CORRIENTES</v>
      </c>
      <c r="O7651" s="11" t="s">
        <v>9244</v>
      </c>
      <c r="P7651" s="40" t="s">
        <v>9256</v>
      </c>
      <c r="Q7651" s="108">
        <v>4500007649</v>
      </c>
      <c r="R7651" s="43">
        <v>61852</v>
      </c>
      <c r="T7651" s="119"/>
      <c r="U7651" s="119"/>
      <c r="V7651" s="119"/>
    </row>
    <row r="7652" spans="1:22" ht="15.95" customHeight="1" x14ac:dyDescent="0.2">
      <c r="A7652" s="28" t="s">
        <v>8349</v>
      </c>
      <c r="B7652" s="7">
        <v>44928</v>
      </c>
      <c r="C7652" s="7">
        <v>44928</v>
      </c>
      <c r="D7652" s="7">
        <v>44933.67695601852</v>
      </c>
      <c r="E7652" s="20">
        <v>1660</v>
      </c>
      <c r="F7652" s="27" t="str">
        <f>VLOOKUP(E7652,PROVEEDORES!$A$2:$D$1013,2,0)</f>
        <v>MAURO OSCAR LAGO</v>
      </c>
      <c r="G7652" s="6" t="s">
        <v>351</v>
      </c>
      <c r="H7652" s="6" t="s">
        <v>602</v>
      </c>
      <c r="I7652" s="8">
        <v>21</v>
      </c>
      <c r="J7652" s="9">
        <v>10557.28</v>
      </c>
      <c r="K7652" s="9">
        <v>2217.0288</v>
      </c>
      <c r="L7652" s="9">
        <v>12774.308800000001</v>
      </c>
      <c r="M7652" s="16" t="s">
        <v>8455</v>
      </c>
      <c r="N7652" s="14" t="str">
        <f>IF(M7652=0,"",VLOOKUP(M7652,'CUENTAS_CONTABLES'!$A$2:$B$100,2,0))</f>
        <v>GASTOS CORRIENTES</v>
      </c>
      <c r="O7652" s="11" t="s">
        <v>9244</v>
      </c>
      <c r="P7652" s="40" t="s">
        <v>9252</v>
      </c>
      <c r="Q7652" s="107">
        <v>4500007650</v>
      </c>
      <c r="R7652" s="43">
        <v>61853</v>
      </c>
      <c r="T7652" s="119"/>
      <c r="U7652" s="119"/>
      <c r="V7652" s="119"/>
    </row>
    <row r="7653" spans="1:22" ht="15.95" customHeight="1" x14ac:dyDescent="0.2">
      <c r="A7653" s="28" t="s">
        <v>8354</v>
      </c>
      <c r="B7653" s="7">
        <v>44928</v>
      </c>
      <c r="C7653" s="7">
        <v>44928</v>
      </c>
      <c r="D7653" s="7">
        <v>44944.774618055555</v>
      </c>
      <c r="E7653" s="20">
        <v>1905</v>
      </c>
      <c r="F7653" s="27" t="str">
        <f>VLOOKUP(E7653,PROVEEDORES!$A$2:$D$1013,2,0)</f>
        <v>SILVIA CAUDANA MARTINEZ</v>
      </c>
      <c r="G7653" s="6" t="s">
        <v>351</v>
      </c>
      <c r="H7653" s="6" t="s">
        <v>1357</v>
      </c>
      <c r="I7653" s="8">
        <v>21</v>
      </c>
      <c r="J7653" s="9">
        <v>450.41</v>
      </c>
      <c r="K7653" s="9">
        <v>94.586100000000002</v>
      </c>
      <c r="L7653" s="9">
        <v>544.99610000000007</v>
      </c>
      <c r="M7653" s="16" t="s">
        <v>8456</v>
      </c>
      <c r="N7653" s="14" t="str">
        <f>IF(M7653=0,"",VLOOKUP(M7653,'CUENTAS_CONTABLES'!$A$2:$B$100,2,0))</f>
        <v>GASTOS BUENOS AIRES</v>
      </c>
      <c r="O7653" s="11" t="s">
        <v>9242</v>
      </c>
      <c r="P7653" s="40" t="s">
        <v>9252</v>
      </c>
      <c r="Q7653" s="108">
        <v>4500007651</v>
      </c>
      <c r="R7653" s="43">
        <v>61854</v>
      </c>
      <c r="T7653" s="119"/>
      <c r="U7653" s="119"/>
      <c r="V7653" s="119"/>
    </row>
    <row r="7654" spans="1:22" ht="15.95" customHeight="1" x14ac:dyDescent="0.2">
      <c r="A7654" s="28" t="s">
        <v>8347</v>
      </c>
      <c r="B7654" s="7">
        <v>44928</v>
      </c>
      <c r="C7654" s="7">
        <v>44928</v>
      </c>
      <c r="D7654" s="7">
        <v>44932.549722222226</v>
      </c>
      <c r="E7654" s="20">
        <v>1967</v>
      </c>
      <c r="F7654" s="27" t="str">
        <f>VLOOKUP(E7654,PROVEEDORES!$A$2:$D$1013,2,0)</f>
        <v>TRISTAN COMBUSTIBLES SRL</v>
      </c>
      <c r="G7654" s="6" t="s">
        <v>351</v>
      </c>
      <c r="H7654" s="6" t="s">
        <v>601</v>
      </c>
      <c r="I7654" s="8">
        <v>21</v>
      </c>
      <c r="J7654" s="9">
        <v>60202.3</v>
      </c>
      <c r="K7654" s="9">
        <v>12642.483</v>
      </c>
      <c r="L7654" s="9">
        <v>72844.782999999996</v>
      </c>
      <c r="M7654" s="16" t="s">
        <v>8455</v>
      </c>
      <c r="N7654" s="14" t="str">
        <f>IF(M7654=0,"",VLOOKUP(M7654,'CUENTAS_CONTABLES'!$A$2:$B$100,2,0))</f>
        <v>GASTOS CORRIENTES</v>
      </c>
      <c r="O7654" s="11" t="s">
        <v>9243</v>
      </c>
      <c r="P7654" s="40" t="s">
        <v>9252</v>
      </c>
      <c r="Q7654" s="107">
        <v>4500007652</v>
      </c>
      <c r="R7654" s="43">
        <v>61855</v>
      </c>
      <c r="T7654" s="119"/>
      <c r="U7654" s="119"/>
      <c r="V7654" s="119"/>
    </row>
    <row r="7655" spans="1:22" ht="15.95" customHeight="1" x14ac:dyDescent="0.2">
      <c r="A7655" s="51" t="s">
        <v>8348</v>
      </c>
      <c r="B7655" s="52">
        <v>44928</v>
      </c>
      <c r="C7655" s="52">
        <v>44928</v>
      </c>
      <c r="D7655" s="52">
        <v>44932.67528935185</v>
      </c>
      <c r="E7655" s="53">
        <v>1969</v>
      </c>
      <c r="F7655" s="54" t="str">
        <f>VLOOKUP(E7655,PROVEEDORES!$A$2:$D$1013,2,0)</f>
        <v>TRIULZI GUILLERMO DANIEL</v>
      </c>
      <c r="G7655" s="55" t="s">
        <v>351</v>
      </c>
      <c r="H7655" s="55" t="s">
        <v>357</v>
      </c>
      <c r="I7655" s="56">
        <v>21</v>
      </c>
      <c r="J7655" s="57">
        <v>7256.51</v>
      </c>
      <c r="K7655" s="57">
        <v>1523.8670999999999</v>
      </c>
      <c r="L7655" s="57">
        <v>8780.3770999999997</v>
      </c>
      <c r="M7655" s="58" t="s">
        <v>8455</v>
      </c>
      <c r="N7655" s="59" t="str">
        <f>IF(M7655=0,"",VLOOKUP(M7655,'CUENTAS_CONTABLES'!$A$2:$B$100,2,0))</f>
        <v>GASTOS CORRIENTES</v>
      </c>
      <c r="O7655" s="60" t="s">
        <v>9241</v>
      </c>
      <c r="P7655" s="61" t="s">
        <v>9252</v>
      </c>
      <c r="Q7655" s="107" t="s">
        <v>9264</v>
      </c>
      <c r="R7655" s="62">
        <v>61856</v>
      </c>
      <c r="T7655" s="119"/>
      <c r="U7655" s="119"/>
      <c r="V7655" s="119"/>
    </row>
  </sheetData>
  <sortState xmlns:xlrd2="http://schemas.microsoft.com/office/spreadsheetml/2017/richdata2" ref="A2:Q7655">
    <sortCondition ref="B1"/>
  </sortState>
  <pageMargins left="0.75" right="0.75" top="1" bottom="1" header="0.5" footer="0.5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633"/>
  <sheetViews>
    <sheetView showGridLines="0" workbookViewId="0"/>
  </sheetViews>
  <sheetFormatPr baseColWidth="10" defaultRowHeight="12.75" x14ac:dyDescent="0.2"/>
  <cols>
    <col min="1" max="1" width="13.42578125" style="5" customWidth="1"/>
    <col min="2" max="2" width="12.85546875" style="5" customWidth="1"/>
    <col min="3" max="3" width="14" style="5" customWidth="1"/>
    <col min="4" max="4" width="54.140625" style="5" bestFit="1" customWidth="1"/>
    <col min="5" max="6" width="14.140625" style="5" bestFit="1" customWidth="1"/>
    <col min="7" max="16384" width="11.42578125" style="5"/>
  </cols>
  <sheetData>
    <row r="1" spans="1:8" s="4" customFormat="1" ht="15.75" customHeight="1" thickBot="1" x14ac:dyDescent="0.25">
      <c r="A1" s="67" t="s">
        <v>9112</v>
      </c>
      <c r="B1" s="68" t="s">
        <v>9113</v>
      </c>
      <c r="C1" s="68" t="s">
        <v>9110</v>
      </c>
      <c r="D1" s="69" t="s">
        <v>9114</v>
      </c>
      <c r="E1" s="69" t="s">
        <v>9262</v>
      </c>
      <c r="F1" s="70" t="s">
        <v>1363</v>
      </c>
    </row>
    <row r="2" spans="1:8" ht="15.95" customHeight="1" x14ac:dyDescent="0.2">
      <c r="A2" s="63">
        <v>44563</v>
      </c>
      <c r="B2" s="21">
        <v>53517</v>
      </c>
      <c r="C2" s="21">
        <v>1216</v>
      </c>
      <c r="D2" s="24" t="str">
        <f>VLOOKUP(C2,PROVEEDORES!$A$2:$D$1013,2,0)</f>
        <v>COMERCIAL MANITTA HNOS. S.R.L.</v>
      </c>
      <c r="E2" s="21">
        <v>8119519</v>
      </c>
      <c r="F2" s="65">
        <v>728.96450000000004</v>
      </c>
      <c r="H2" s="120"/>
    </row>
    <row r="3" spans="1:8" ht="15.95" customHeight="1" x14ac:dyDescent="0.2">
      <c r="A3" s="64">
        <v>44544</v>
      </c>
      <c r="B3" s="22">
        <v>53518</v>
      </c>
      <c r="C3" s="22">
        <v>1000</v>
      </c>
      <c r="D3" s="25" t="str">
        <f>VLOOKUP(C3,PROVEEDORES!$A$2:$D$1013,2,0)</f>
        <v>DANIEL FLESLER</v>
      </c>
      <c r="E3" s="22">
        <v>8981606</v>
      </c>
      <c r="F3" s="66">
        <v>1210</v>
      </c>
    </row>
    <row r="4" spans="1:8" ht="15.95" customHeight="1" x14ac:dyDescent="0.2">
      <c r="A4" s="64">
        <v>44547</v>
      </c>
      <c r="B4" s="22">
        <v>53519</v>
      </c>
      <c r="C4" s="22">
        <v>1392</v>
      </c>
      <c r="D4" s="25" t="str">
        <f>VLOOKUP(C4,PROVEEDORES!$A$2:$D$1013,2,0)</f>
        <v>FOGLINO OSVALDO GUILLERMO</v>
      </c>
      <c r="E4" s="22">
        <v>9999999</v>
      </c>
      <c r="F4" s="66">
        <v>5723.3</v>
      </c>
    </row>
    <row r="5" spans="1:8" ht="15.95" customHeight="1" x14ac:dyDescent="0.2">
      <c r="A5" s="64">
        <v>44559</v>
      </c>
      <c r="B5" s="22">
        <v>53521</v>
      </c>
      <c r="C5" s="22">
        <v>1422</v>
      </c>
      <c r="D5" s="25" t="str">
        <f>VLOOKUP(C5,PROVEEDORES!$A$2:$D$1013,2,0)</f>
        <v>GENERAL MITRE SRL</v>
      </c>
      <c r="E5" s="22">
        <v>9999999</v>
      </c>
      <c r="F5" s="66">
        <v>650.02410000000009</v>
      </c>
    </row>
    <row r="6" spans="1:8" ht="15.95" customHeight="1" x14ac:dyDescent="0.2">
      <c r="A6" s="64">
        <v>44558</v>
      </c>
      <c r="B6" s="22">
        <v>53524</v>
      </c>
      <c r="C6" s="22">
        <v>1475</v>
      </c>
      <c r="D6" s="25" t="str">
        <f>VLOOKUP(C6,PROVEEDORES!$A$2:$D$1013,2,0)</f>
        <v>HOTELERA LOS ANDES SA</v>
      </c>
      <c r="E6" s="22">
        <v>1136440</v>
      </c>
      <c r="F6" s="66">
        <v>600.7287</v>
      </c>
    </row>
    <row r="7" spans="1:8" ht="15.95" customHeight="1" x14ac:dyDescent="0.2">
      <c r="A7" s="64">
        <v>44545</v>
      </c>
      <c r="B7" s="22">
        <v>53526</v>
      </c>
      <c r="C7" s="22">
        <v>1518</v>
      </c>
      <c r="D7" s="25" t="str">
        <f>VLOOKUP(C7,PROVEEDORES!$A$2:$D$1013,2,0)</f>
        <v>JOSE DANIEL MARTIN VARGAS</v>
      </c>
      <c r="E7" s="22">
        <v>3766895</v>
      </c>
      <c r="F7" s="66">
        <v>666.29859999999996</v>
      </c>
    </row>
    <row r="8" spans="1:8" ht="15.95" customHeight="1" x14ac:dyDescent="0.2">
      <c r="A8" s="64">
        <v>44563</v>
      </c>
      <c r="B8" s="22">
        <v>53554</v>
      </c>
      <c r="C8" s="22">
        <v>1520</v>
      </c>
      <c r="D8" s="25" t="str">
        <f>VLOOKUP(C8,PROVEEDORES!$A$2:$D$1013,2,0)</f>
        <v>JOSE LUIS BECERRA</v>
      </c>
      <c r="E8" s="22">
        <v>9999999</v>
      </c>
      <c r="F8" s="66">
        <v>595.9855</v>
      </c>
    </row>
    <row r="9" spans="1:8" ht="15.95" customHeight="1" x14ac:dyDescent="0.2">
      <c r="A9" s="64">
        <v>44554</v>
      </c>
      <c r="B9" s="22">
        <v>53555</v>
      </c>
      <c r="C9" s="22">
        <v>1524</v>
      </c>
      <c r="D9" s="25" t="str">
        <f>VLOOKUP(C9,PROVEEDORES!$A$2:$D$1013,2,0)</f>
        <v>JUAN CARLOS ABELLO</v>
      </c>
      <c r="E9" s="22">
        <v>9999999</v>
      </c>
      <c r="F9" s="66">
        <v>943.8</v>
      </c>
    </row>
    <row r="10" spans="1:8" ht="15.95" customHeight="1" x14ac:dyDescent="0.2">
      <c r="A10" s="64">
        <v>44548</v>
      </c>
      <c r="B10" s="22">
        <v>53556</v>
      </c>
      <c r="C10" s="22">
        <v>1555</v>
      </c>
      <c r="D10" s="25" t="str">
        <f>VLOOKUP(C10,PROVEEDORES!$A$2:$D$1013,2,0)</f>
        <v>LA CASA DEL CARTUCHO SRL</v>
      </c>
      <c r="E10" s="22">
        <v>5327246</v>
      </c>
      <c r="F10" s="66">
        <v>647.97919999999999</v>
      </c>
    </row>
    <row r="11" spans="1:8" ht="15.95" customHeight="1" x14ac:dyDescent="0.2">
      <c r="A11" s="64">
        <v>44557</v>
      </c>
      <c r="B11" s="22">
        <v>53557</v>
      </c>
      <c r="C11" s="22">
        <v>1558</v>
      </c>
      <c r="D11" s="25" t="str">
        <f>VLOOKUP(C11,PROVEEDORES!$A$2:$D$1013,2,0)</f>
        <v xml:space="preserve">LA ESTACION S.A. </v>
      </c>
      <c r="E11" s="22">
        <v>0</v>
      </c>
      <c r="F11" s="66">
        <v>18150</v>
      </c>
    </row>
    <row r="12" spans="1:8" ht="15.95" customHeight="1" x14ac:dyDescent="0.2">
      <c r="A12" s="64">
        <v>44544</v>
      </c>
      <c r="B12" s="22">
        <v>53559</v>
      </c>
      <c r="C12" s="22">
        <v>1475</v>
      </c>
      <c r="D12" s="25" t="str">
        <f>VLOOKUP(C12,PROVEEDORES!$A$2:$D$1013,2,0)</f>
        <v>HOTELERA LOS ANDES SA</v>
      </c>
      <c r="E12" s="22">
        <v>9999999</v>
      </c>
      <c r="F12" s="66">
        <v>34.981099999999998</v>
      </c>
    </row>
    <row r="13" spans="1:8" ht="15.95" customHeight="1" x14ac:dyDescent="0.2">
      <c r="A13" s="64">
        <v>44545</v>
      </c>
      <c r="B13" s="22">
        <v>53606</v>
      </c>
      <c r="C13" s="22">
        <v>1639</v>
      </c>
      <c r="D13" s="25" t="str">
        <f>VLOOKUP(C13,PROVEEDORES!$A$2:$D$1013,2,0)</f>
        <v>MARIA GABRIELA LA ROSA</v>
      </c>
      <c r="E13" s="22">
        <v>9999999</v>
      </c>
      <c r="F13" s="66">
        <v>38.7684</v>
      </c>
    </row>
    <row r="14" spans="1:8" ht="15.95" customHeight="1" x14ac:dyDescent="0.2">
      <c r="A14" s="64">
        <v>44549</v>
      </c>
      <c r="B14" s="22">
        <v>53607</v>
      </c>
      <c r="C14" s="22">
        <v>1836</v>
      </c>
      <c r="D14" s="25" t="str">
        <f>VLOOKUP(C14,PROVEEDORES!$A$2:$D$1013,2,0)</f>
        <v>ROMERO SILVIA DEL VALLE</v>
      </c>
      <c r="E14" s="22">
        <v>5687513</v>
      </c>
      <c r="F14" s="66">
        <v>358.01299999999998</v>
      </c>
    </row>
    <row r="15" spans="1:8" ht="15.95" customHeight="1" x14ac:dyDescent="0.2">
      <c r="A15" s="64">
        <v>44549</v>
      </c>
      <c r="B15" s="22">
        <v>53608</v>
      </c>
      <c r="C15" s="22">
        <v>1871</v>
      </c>
      <c r="D15" s="25" t="str">
        <f>VLOOKUP(C15,PROVEEDORES!$A$2:$D$1013,2,0)</f>
        <v>SCALISI HERNÁN</v>
      </c>
      <c r="E15" s="22">
        <v>9999999</v>
      </c>
      <c r="F15" s="66">
        <v>1055.1199999999999</v>
      </c>
    </row>
    <row r="16" spans="1:8" ht="15.95" customHeight="1" x14ac:dyDescent="0.2">
      <c r="A16" s="64">
        <v>44554</v>
      </c>
      <c r="B16" s="22">
        <v>53609</v>
      </c>
      <c r="C16" s="22">
        <v>1988</v>
      </c>
      <c r="D16" s="25" t="str">
        <f>VLOOKUP(C16,PROVEEDORES!$A$2:$D$1013,2,0)</f>
        <v>VERDOLINI JORGE PEDRO</v>
      </c>
      <c r="E16" s="22">
        <v>3263595</v>
      </c>
      <c r="F16" s="66">
        <v>623.98490000000004</v>
      </c>
    </row>
    <row r="17" spans="1:6" ht="15.95" customHeight="1" x14ac:dyDescent="0.2">
      <c r="A17" s="64">
        <v>44554</v>
      </c>
      <c r="B17" s="22">
        <v>53610</v>
      </c>
      <c r="C17" s="22">
        <v>1049</v>
      </c>
      <c r="D17" s="25" t="str">
        <f>VLOOKUP(C17,PROVEEDORES!$A$2:$D$1013,2,0)</f>
        <v>ALT S.A</v>
      </c>
      <c r="E17" s="22">
        <v>9999999</v>
      </c>
      <c r="F17" s="66">
        <v>10896.05</v>
      </c>
    </row>
    <row r="18" spans="1:6" ht="15.95" customHeight="1" x14ac:dyDescent="0.2">
      <c r="A18" s="64">
        <v>44557</v>
      </c>
      <c r="B18" s="22">
        <v>53611</v>
      </c>
      <c r="C18" s="22">
        <v>1587</v>
      </c>
      <c r="D18" s="25" t="str">
        <f>VLOOKUP(C18,PROVEEDORES!$A$2:$D$1013,2,0)</f>
        <v>SANTIZO ESTEBAN</v>
      </c>
      <c r="E18" s="22">
        <v>0</v>
      </c>
      <c r="F18" s="66">
        <v>14608.233200000001</v>
      </c>
    </row>
    <row r="19" spans="1:6" ht="15.95" customHeight="1" x14ac:dyDescent="0.2">
      <c r="A19" s="64">
        <v>44563</v>
      </c>
      <c r="B19" s="22">
        <v>53612</v>
      </c>
      <c r="C19" s="22">
        <v>1010</v>
      </c>
      <c r="D19" s="25" t="str">
        <f>VLOOKUP(C19,PROVEEDORES!$A$2:$D$1013,2,0)</f>
        <v>ACERBI JORGE BLAS</v>
      </c>
      <c r="E19" s="22">
        <v>9999999</v>
      </c>
      <c r="F19" s="66">
        <v>649.84259999999995</v>
      </c>
    </row>
    <row r="20" spans="1:6" ht="15.95" customHeight="1" x14ac:dyDescent="0.2">
      <c r="A20" s="64">
        <v>44545</v>
      </c>
      <c r="B20" s="22">
        <v>53613</v>
      </c>
      <c r="C20" s="22">
        <v>1167</v>
      </c>
      <c r="D20" s="25" t="str">
        <f>VLOOKUP(C20,PROVEEDORES!$A$2:$D$1013,2,0)</f>
        <v>CASA IGNACIO LIBRERIA COMERCIAL SA</v>
      </c>
      <c r="E20" s="22">
        <v>3577945</v>
      </c>
      <c r="F20" s="66">
        <v>59.979700000000001</v>
      </c>
    </row>
    <row r="21" spans="1:6" ht="15.95" customHeight="1" x14ac:dyDescent="0.2">
      <c r="A21" s="64">
        <v>44564</v>
      </c>
      <c r="B21" s="22">
        <v>53614</v>
      </c>
      <c r="C21" s="22">
        <v>1410</v>
      </c>
      <c r="D21" s="25" t="str">
        <f>VLOOKUP(C21,PROVEEDORES!$A$2:$D$1013,2,0)</f>
        <v>GABRIELLI MARIANO Y GABRIELLI</v>
      </c>
      <c r="E21" s="22">
        <v>6430286</v>
      </c>
      <c r="F21" s="66">
        <v>5246.9230000000007</v>
      </c>
    </row>
    <row r="22" spans="1:6" ht="15.95" customHeight="1" x14ac:dyDescent="0.2">
      <c r="A22" s="64">
        <v>44553</v>
      </c>
      <c r="B22" s="22">
        <v>53615</v>
      </c>
      <c r="C22" s="22">
        <v>1667</v>
      </c>
      <c r="D22" s="25" t="str">
        <f>VLOOKUP(C22,PROVEEDORES!$A$2:$D$1013,2,0)</f>
        <v>MENDOZA FUNDACIONAL S.A.</v>
      </c>
      <c r="E22" s="22">
        <v>9999999</v>
      </c>
      <c r="F22" s="66">
        <v>649.7337</v>
      </c>
    </row>
    <row r="23" spans="1:6" ht="15.95" customHeight="1" x14ac:dyDescent="0.2">
      <c r="A23" s="64">
        <v>44547</v>
      </c>
      <c r="B23" s="22">
        <v>53616</v>
      </c>
      <c r="C23" s="22">
        <v>1722</v>
      </c>
      <c r="D23" s="25" t="str">
        <f>VLOOKUP(C23,PROVEEDORES!$A$2:$D$1013,2,0)</f>
        <v>OLLINO ALDO EDUARDO</v>
      </c>
      <c r="E23" s="22">
        <v>9999999</v>
      </c>
      <c r="F23" s="66">
        <v>3315.5089000000003</v>
      </c>
    </row>
    <row r="24" spans="1:6" ht="15.95" customHeight="1" x14ac:dyDescent="0.2">
      <c r="A24" s="64">
        <v>44562</v>
      </c>
      <c r="B24" s="22">
        <v>53617</v>
      </c>
      <c r="C24" s="22">
        <v>1003</v>
      </c>
      <c r="D24" s="25" t="str">
        <f>VLOOKUP(C24,PROVEEDORES!$A$2:$D$1013,2,0)</f>
        <v>ABAURRE CARINA</v>
      </c>
      <c r="E24" s="22">
        <v>1457838</v>
      </c>
      <c r="F24" s="66">
        <v>7260</v>
      </c>
    </row>
    <row r="25" spans="1:6" ht="15.95" customHeight="1" x14ac:dyDescent="0.2">
      <c r="A25" s="64">
        <v>44561</v>
      </c>
      <c r="B25" s="22">
        <v>53618</v>
      </c>
      <c r="C25" s="22">
        <v>1032</v>
      </c>
      <c r="D25" s="25" t="str">
        <f>VLOOKUP(C25,PROVEEDORES!$A$2:$D$1013,2,0)</f>
        <v>ALDUNCIN LUCIA BELEN</v>
      </c>
      <c r="E25" s="22">
        <v>6300344</v>
      </c>
      <c r="F25" s="66">
        <v>71500.001100000009</v>
      </c>
    </row>
    <row r="26" spans="1:6" ht="15.95" customHeight="1" x14ac:dyDescent="0.2">
      <c r="A26" s="64">
        <v>44565</v>
      </c>
      <c r="B26" s="22">
        <v>53619</v>
      </c>
      <c r="C26" s="22">
        <v>1037</v>
      </c>
      <c r="D26" s="25" t="str">
        <f>VLOOKUP(C26,PROVEEDORES!$A$2:$D$1013,2,0)</f>
        <v>ALFA CENTRO MÉDICO S.R.L.</v>
      </c>
      <c r="E26" s="22">
        <v>9999999</v>
      </c>
      <c r="F26" s="66">
        <v>112.86880000000001</v>
      </c>
    </row>
    <row r="27" spans="1:6" ht="15.95" customHeight="1" x14ac:dyDescent="0.2">
      <c r="A27" s="64">
        <v>44567</v>
      </c>
      <c r="B27" s="22">
        <v>53620</v>
      </c>
      <c r="C27" s="22">
        <v>1039</v>
      </c>
      <c r="D27" s="25" t="str">
        <f>VLOOKUP(C27,PROVEEDORES!$A$2:$D$1013,2,0)</f>
        <v>ALFABIS SRL</v>
      </c>
      <c r="E27" s="22">
        <v>9999999</v>
      </c>
      <c r="F27" s="66">
        <v>550.00549999999998</v>
      </c>
    </row>
    <row r="28" spans="1:6" ht="15.95" customHeight="1" x14ac:dyDescent="0.2">
      <c r="A28" s="64">
        <v>44556</v>
      </c>
      <c r="B28" s="22">
        <v>53621</v>
      </c>
      <c r="C28" s="22">
        <v>1044</v>
      </c>
      <c r="D28" s="25" t="str">
        <f>VLOOKUP(C28,PROVEEDORES!$A$2:$D$1013,2,0)</f>
        <v>ALICIA TERESA CAPANO</v>
      </c>
      <c r="E28" s="22">
        <v>1370024</v>
      </c>
      <c r="F28" s="66">
        <v>67.30019999999999</v>
      </c>
    </row>
    <row r="29" spans="1:6" ht="15.95" customHeight="1" x14ac:dyDescent="0.2">
      <c r="A29" s="64">
        <v>44558</v>
      </c>
      <c r="B29" s="22">
        <v>53622</v>
      </c>
      <c r="C29" s="22">
        <v>1049</v>
      </c>
      <c r="D29" s="25" t="str">
        <f>VLOOKUP(C29,PROVEEDORES!$A$2:$D$1013,2,0)</f>
        <v>ALT S.A</v>
      </c>
      <c r="E29" s="22">
        <v>7454490</v>
      </c>
      <c r="F29" s="66">
        <v>94.609899999999996</v>
      </c>
    </row>
    <row r="30" spans="1:6" ht="15.95" customHeight="1" x14ac:dyDescent="0.2">
      <c r="A30" s="64">
        <v>44565</v>
      </c>
      <c r="B30" s="22">
        <v>53623</v>
      </c>
      <c r="C30" s="22">
        <v>1060</v>
      </c>
      <c r="D30" s="25" t="str">
        <f>VLOOKUP(C30,PROVEEDORES!$A$2:$D$1013,2,0)</f>
        <v>ANABELA MARTA WOLF</v>
      </c>
      <c r="E30" s="22">
        <v>4363795</v>
      </c>
      <c r="F30" s="66">
        <v>265.95800000000003</v>
      </c>
    </row>
    <row r="31" spans="1:6" ht="15.95" customHeight="1" x14ac:dyDescent="0.2">
      <c r="A31" s="64">
        <v>44558</v>
      </c>
      <c r="B31" s="22">
        <v>53624</v>
      </c>
      <c r="C31" s="22">
        <v>1060</v>
      </c>
      <c r="D31" s="25" t="str">
        <f>VLOOKUP(C31,PROVEEDORES!$A$2:$D$1013,2,0)</f>
        <v>ANABELA MARTA WOLF</v>
      </c>
      <c r="E31" s="22">
        <v>8473475</v>
      </c>
      <c r="F31" s="66">
        <v>537.99019999999996</v>
      </c>
    </row>
    <row r="32" spans="1:6" ht="15.95" customHeight="1" x14ac:dyDescent="0.2">
      <c r="A32" s="64">
        <v>44559</v>
      </c>
      <c r="B32" s="22">
        <v>53625</v>
      </c>
      <c r="C32" s="22">
        <v>1081</v>
      </c>
      <c r="D32" s="25" t="str">
        <f>VLOOKUP(C32,PROVEEDORES!$A$2:$D$1013,2,0)</f>
        <v>AREVALO MARIA JIMENA</v>
      </c>
      <c r="E32" s="22">
        <v>9999999</v>
      </c>
      <c r="F32" s="66">
        <v>383387.19770000002</v>
      </c>
    </row>
    <row r="33" spans="1:6" ht="15.95" customHeight="1" x14ac:dyDescent="0.2">
      <c r="A33" s="64">
        <v>44567</v>
      </c>
      <c r="B33" s="22">
        <v>53638</v>
      </c>
      <c r="C33" s="22">
        <v>1082</v>
      </c>
      <c r="D33" s="25" t="str">
        <f>VLOOKUP(C33,PROVEEDORES!$A$2:$D$1013,2,0)</f>
        <v>ARIAS BRIAN ARIEL</v>
      </c>
      <c r="E33" s="22">
        <v>0</v>
      </c>
      <c r="F33" s="66">
        <v>1265.9988000000001</v>
      </c>
    </row>
    <row r="34" spans="1:6" ht="15.95" customHeight="1" x14ac:dyDescent="0.2">
      <c r="A34" s="64">
        <v>44562</v>
      </c>
      <c r="B34" s="22">
        <v>53639</v>
      </c>
      <c r="C34" s="22">
        <v>1094</v>
      </c>
      <c r="D34" s="25" t="str">
        <f>VLOOKUP(C34,PROVEEDORES!$A$2:$D$1013,2,0)</f>
        <v>AVALOS S.A.C.F.I.</v>
      </c>
      <c r="E34" s="22">
        <v>9999999</v>
      </c>
      <c r="F34" s="66">
        <v>38131</v>
      </c>
    </row>
    <row r="35" spans="1:6" ht="15.95" customHeight="1" x14ac:dyDescent="0.2">
      <c r="A35" s="64">
        <v>44551</v>
      </c>
      <c r="B35" s="22">
        <v>53640</v>
      </c>
      <c r="C35" s="22">
        <v>1100</v>
      </c>
      <c r="D35" s="25" t="str">
        <f>VLOOKUP(C35,PROVEEDORES!$A$2:$D$1013,2,0)</f>
        <v>BACCOLA HERNAN PEDRO</v>
      </c>
      <c r="E35" s="22">
        <v>9999999</v>
      </c>
      <c r="F35" s="66">
        <v>211.70160000000001</v>
      </c>
    </row>
    <row r="36" spans="1:6" ht="15.95" customHeight="1" x14ac:dyDescent="0.2">
      <c r="A36" s="64">
        <v>44550</v>
      </c>
      <c r="B36" s="22">
        <v>53641</v>
      </c>
      <c r="C36" s="22">
        <v>1105</v>
      </c>
      <c r="D36" s="25" t="str">
        <f>VLOOKUP(C36,PROVEEDORES!$A$2:$D$1013,2,0)</f>
        <v>BANCO DE COMERCIO S.A.</v>
      </c>
      <c r="E36" s="22">
        <v>0</v>
      </c>
      <c r="F36" s="66">
        <v>76.133200000000002</v>
      </c>
    </row>
    <row r="37" spans="1:6" ht="15.95" customHeight="1" x14ac:dyDescent="0.2">
      <c r="A37" s="64">
        <v>44564</v>
      </c>
      <c r="B37" s="22">
        <v>53644</v>
      </c>
      <c r="C37" s="22">
        <v>1115</v>
      </c>
      <c r="D37" s="25" t="str">
        <f>VLOOKUP(C37,PROVEEDORES!$A$2:$D$1013,2,0)</f>
        <v>BATTISTELLA JUAN MARCELO</v>
      </c>
      <c r="E37" s="22">
        <v>9999999</v>
      </c>
      <c r="F37" s="66">
        <v>527.97140000000002</v>
      </c>
    </row>
    <row r="38" spans="1:6" ht="15.95" customHeight="1" x14ac:dyDescent="0.2">
      <c r="A38" s="64">
        <v>44564</v>
      </c>
      <c r="B38" s="22">
        <v>53645</v>
      </c>
      <c r="C38" s="22">
        <v>1137</v>
      </c>
      <c r="D38" s="25" t="str">
        <f>VLOOKUP(C38,PROVEEDORES!$A$2:$D$1013,2,0)</f>
        <v>BRAINTLY SRL</v>
      </c>
      <c r="E38" s="22">
        <v>9999999</v>
      </c>
      <c r="F38" s="66">
        <v>49378</v>
      </c>
    </row>
    <row r="39" spans="1:6" ht="15.95" customHeight="1" x14ac:dyDescent="0.2">
      <c r="A39" s="64">
        <v>44561</v>
      </c>
      <c r="B39" s="22">
        <v>53646</v>
      </c>
      <c r="C39" s="22">
        <v>1146</v>
      </c>
      <c r="D39" s="25" t="str">
        <f>VLOOKUP(C39,PROVEEDORES!$A$2:$D$1013,2,0)</f>
        <v>C.A.S. COMPUTACION S.R.L.</v>
      </c>
      <c r="E39" s="22">
        <v>9999999</v>
      </c>
      <c r="F39" s="66">
        <v>254.77760000000001</v>
      </c>
    </row>
    <row r="40" spans="1:6" ht="15.95" customHeight="1" x14ac:dyDescent="0.2">
      <c r="A40" s="64">
        <v>44548</v>
      </c>
      <c r="B40" s="22">
        <v>53651</v>
      </c>
      <c r="C40" s="22">
        <v>1149</v>
      </c>
      <c r="D40" s="25" t="str">
        <f>VLOOKUP(C40,PROVEEDORES!$A$2:$D$1013,2,0)</f>
        <v>CABLEVISIÓN S.A.</v>
      </c>
      <c r="E40" s="22">
        <v>6386129</v>
      </c>
      <c r="F40" s="66">
        <v>21448.46</v>
      </c>
    </row>
    <row r="41" spans="1:6" ht="15.95" customHeight="1" x14ac:dyDescent="0.2">
      <c r="A41" s="64">
        <v>44553</v>
      </c>
      <c r="B41" s="22">
        <v>53653</v>
      </c>
      <c r="C41" s="22">
        <v>1167</v>
      </c>
      <c r="D41" s="25" t="str">
        <f>VLOOKUP(C41,PROVEEDORES!$A$2:$D$1013,2,0)</f>
        <v>CASA IGNACIO LIBRERIA COMERCIAL SA</v>
      </c>
      <c r="E41" s="22">
        <v>6633179</v>
      </c>
      <c r="F41" s="66">
        <v>367.05350000000004</v>
      </c>
    </row>
    <row r="42" spans="1:6" ht="15.95" customHeight="1" x14ac:dyDescent="0.2">
      <c r="A42" s="64">
        <v>44553</v>
      </c>
      <c r="B42" s="22">
        <v>53654</v>
      </c>
      <c r="C42" s="22">
        <v>1205</v>
      </c>
      <c r="D42" s="25" t="str">
        <f>VLOOKUP(C42,PROVEEDORES!$A$2:$D$1013,2,0)</f>
        <v>COMBUSTIBLES DAHEDA BERAZATEGUI SA</v>
      </c>
      <c r="E42" s="22">
        <v>9999999</v>
      </c>
      <c r="F42" s="66">
        <v>254.77760000000001</v>
      </c>
    </row>
    <row r="43" spans="1:6" ht="15.95" customHeight="1" x14ac:dyDescent="0.2">
      <c r="A43" s="64">
        <v>44552</v>
      </c>
      <c r="B43" s="22">
        <v>53655</v>
      </c>
      <c r="C43" s="22">
        <v>1245</v>
      </c>
      <c r="D43" s="25" t="str">
        <f>VLOOKUP(C43,PROVEEDORES!$A$2:$D$1013,2,0)</f>
        <v>DA COSTA E HIJOS S.A</v>
      </c>
      <c r="E43" s="22">
        <v>0</v>
      </c>
      <c r="F43" s="66">
        <v>1890.02</v>
      </c>
    </row>
    <row r="44" spans="1:6" ht="15.95" customHeight="1" x14ac:dyDescent="0.2">
      <c r="A44" s="64">
        <v>44546</v>
      </c>
      <c r="B44" s="22">
        <v>53656</v>
      </c>
      <c r="C44" s="22">
        <v>1247</v>
      </c>
      <c r="D44" s="25" t="str">
        <f>VLOOKUP(C44,PROVEEDORES!$A$2:$D$1013,2,0)</f>
        <v>DAMARIO LUJAN DONATO</v>
      </c>
      <c r="E44" s="22">
        <v>0</v>
      </c>
      <c r="F44" s="66">
        <v>516.12549999999999</v>
      </c>
    </row>
    <row r="45" spans="1:6" ht="15.95" customHeight="1" x14ac:dyDescent="0.2">
      <c r="A45" s="64">
        <v>44561</v>
      </c>
      <c r="B45" s="22">
        <v>53658</v>
      </c>
      <c r="C45" s="22">
        <v>1280</v>
      </c>
      <c r="D45" s="25" t="str">
        <f>VLOOKUP(C45,PROVEEDORES!$A$2:$D$1013,2,0)</f>
        <v>DUCLO JUAN ALBERTO</v>
      </c>
      <c r="E45" s="22">
        <v>3862658</v>
      </c>
      <c r="F45" s="66">
        <v>578.46469999999999</v>
      </c>
    </row>
    <row r="46" spans="1:6" ht="15.95" customHeight="1" x14ac:dyDescent="0.2">
      <c r="A46" s="64">
        <v>44551</v>
      </c>
      <c r="B46" s="22">
        <v>53659</v>
      </c>
      <c r="C46" s="22">
        <v>1291</v>
      </c>
      <c r="D46" s="25" t="str">
        <f>VLOOKUP(C46,PROVEEDORES!$A$2:$D$1013,2,0)</f>
        <v>EDIN S.A.</v>
      </c>
      <c r="E46" s="22">
        <v>1209469</v>
      </c>
      <c r="F46" s="66">
        <v>142.73159999999999</v>
      </c>
    </row>
    <row r="47" spans="1:6" ht="15.95" customHeight="1" x14ac:dyDescent="0.2">
      <c r="A47" s="64">
        <v>44555</v>
      </c>
      <c r="B47" s="22">
        <v>53660</v>
      </c>
      <c r="C47" s="22">
        <v>1293</v>
      </c>
      <c r="D47" s="25" t="str">
        <f>VLOOKUP(C47,PROVEEDORES!$A$2:$D$1013,2,0)</f>
        <v>EDITORIAL DIARIO LA CAPITAL S.A.</v>
      </c>
      <c r="E47" s="22">
        <v>0</v>
      </c>
      <c r="F47" s="66">
        <v>2321.2882</v>
      </c>
    </row>
    <row r="48" spans="1:6" ht="15.95" customHeight="1" x14ac:dyDescent="0.2">
      <c r="A48" s="64">
        <v>44545</v>
      </c>
      <c r="B48" s="22">
        <v>53661</v>
      </c>
      <c r="C48" s="22">
        <v>1303</v>
      </c>
      <c r="D48" s="25" t="str">
        <f>VLOOKUP(C48,PROVEEDORES!$A$2:$D$1013,2,0)</f>
        <v>EL QUIJOTE SRL</v>
      </c>
      <c r="E48" s="22">
        <v>0</v>
      </c>
      <c r="F48" s="66">
        <v>54984</v>
      </c>
    </row>
    <row r="49" spans="1:6" ht="15.95" customHeight="1" x14ac:dyDescent="0.2">
      <c r="A49" s="64">
        <v>44548</v>
      </c>
      <c r="B49" s="22">
        <v>53663</v>
      </c>
      <c r="C49" s="22">
        <v>1314</v>
      </c>
      <c r="D49" s="25" t="str">
        <f>VLOOKUP(C49,PROVEEDORES!$A$2:$D$1013,2,0)</f>
        <v>EMECO S.A</v>
      </c>
      <c r="E49" s="22">
        <v>0</v>
      </c>
      <c r="F49" s="66">
        <v>97.780100000000004</v>
      </c>
    </row>
    <row r="50" spans="1:6" ht="15.95" customHeight="1" x14ac:dyDescent="0.2">
      <c r="A50" s="64">
        <v>44552</v>
      </c>
      <c r="B50" s="22">
        <v>53669</v>
      </c>
      <c r="C50" s="22">
        <v>1323</v>
      </c>
      <c r="D50" s="25" t="str">
        <f>VLOOKUP(C50,PROVEEDORES!$A$2:$D$1013,2,0)</f>
        <v>EMPRESA DEL SUR Y MEDIA AGUA</v>
      </c>
      <c r="E50" s="22">
        <v>9999999</v>
      </c>
      <c r="F50" s="66">
        <v>96.606400000000008</v>
      </c>
    </row>
    <row r="51" spans="1:6" ht="15.95" customHeight="1" x14ac:dyDescent="0.2">
      <c r="A51" s="64">
        <v>44555</v>
      </c>
      <c r="B51" s="22">
        <v>53670</v>
      </c>
      <c r="C51" s="22">
        <v>1371</v>
      </c>
      <c r="D51" s="25" t="str">
        <f>VLOOKUP(C51,PROVEEDORES!$A$2:$D$1013,2,0)</f>
        <v>FEDERACIÓN PATRONAL SEGUROS SA</v>
      </c>
      <c r="E51" s="22">
        <v>9999999</v>
      </c>
      <c r="F51" s="66">
        <v>226.29420000000002</v>
      </c>
    </row>
    <row r="52" spans="1:6" ht="15.95" customHeight="1" x14ac:dyDescent="0.2">
      <c r="A52" s="64">
        <v>44551</v>
      </c>
      <c r="B52" s="22">
        <v>53671</v>
      </c>
      <c r="C52" s="22">
        <v>1414</v>
      </c>
      <c r="D52" s="25" t="str">
        <f>VLOOKUP(C52,PROVEEDORES!$A$2:$D$1013,2,0)</f>
        <v>GARBARINO S.A.</v>
      </c>
      <c r="E52" s="22">
        <v>9999999</v>
      </c>
      <c r="F52" s="66">
        <v>4840</v>
      </c>
    </row>
    <row r="53" spans="1:6" ht="15.95" customHeight="1" x14ac:dyDescent="0.2">
      <c r="A53" s="64">
        <v>44548</v>
      </c>
      <c r="B53" s="22">
        <v>53674</v>
      </c>
      <c r="C53" s="22">
        <v>1424</v>
      </c>
      <c r="D53" s="25" t="str">
        <f>VLOOKUP(C53,PROVEEDORES!$A$2:$D$1013,2,0)</f>
        <v>GERMAN PRIETO</v>
      </c>
      <c r="E53" s="22">
        <v>9999999</v>
      </c>
      <c r="F53" s="66">
        <v>2238.5</v>
      </c>
    </row>
    <row r="54" spans="1:6" ht="15.95" customHeight="1" x14ac:dyDescent="0.2">
      <c r="A54" s="64">
        <v>44566</v>
      </c>
      <c r="B54" s="22">
        <v>53675</v>
      </c>
      <c r="C54" s="22">
        <v>1424</v>
      </c>
      <c r="D54" s="25" t="str">
        <f>VLOOKUP(C54,PROVEEDORES!$A$2:$D$1013,2,0)</f>
        <v>GERMAN PRIETO</v>
      </c>
      <c r="E54" s="22">
        <v>9999999</v>
      </c>
      <c r="F54" s="66">
        <v>73.386499999999998</v>
      </c>
    </row>
    <row r="55" spans="1:6" ht="15.95" customHeight="1" x14ac:dyDescent="0.2">
      <c r="A55" s="64">
        <v>44559</v>
      </c>
      <c r="B55" s="22">
        <v>53676</v>
      </c>
      <c r="C55" s="22">
        <v>1452</v>
      </c>
      <c r="D55" s="25" t="str">
        <f>VLOOKUP(C55,PROVEEDORES!$A$2:$D$1013,2,0)</f>
        <v>GRUPO FIP S.A.</v>
      </c>
      <c r="E55" s="22">
        <v>9999999</v>
      </c>
      <c r="F55" s="66">
        <v>782.97890000000007</v>
      </c>
    </row>
    <row r="56" spans="1:6" ht="15.95" customHeight="1" x14ac:dyDescent="0.2">
      <c r="A56" s="64">
        <v>44556</v>
      </c>
      <c r="B56" s="22">
        <v>53677</v>
      </c>
      <c r="C56" s="22">
        <v>1490</v>
      </c>
      <c r="D56" s="25" t="str">
        <f>VLOOKUP(C56,PROVEEDORES!$A$2:$D$1013,2,0)</f>
        <v>ING. LEONARDO A. AROCENA HERNANDEZ</v>
      </c>
      <c r="E56" s="22">
        <v>0</v>
      </c>
      <c r="F56" s="66">
        <v>21538</v>
      </c>
    </row>
    <row r="57" spans="1:6" ht="15.95" customHeight="1" x14ac:dyDescent="0.2">
      <c r="A57" s="64">
        <v>44562</v>
      </c>
      <c r="B57" s="22">
        <v>53678</v>
      </c>
      <c r="C57" s="22">
        <v>1496</v>
      </c>
      <c r="D57" s="25" t="str">
        <f>VLOOKUP(C57,PROVEEDORES!$A$2:$D$1013,2,0)</f>
        <v>IOS S.A.</v>
      </c>
      <c r="E57" s="22">
        <v>1316921</v>
      </c>
      <c r="F57" s="66">
        <v>279.14699999999999</v>
      </c>
    </row>
    <row r="58" spans="1:6" ht="15.95" customHeight="1" x14ac:dyDescent="0.2">
      <c r="A58" s="64">
        <v>44563</v>
      </c>
      <c r="B58" s="22">
        <v>53679</v>
      </c>
      <c r="C58" s="22">
        <v>1520</v>
      </c>
      <c r="D58" s="25" t="str">
        <f>VLOOKUP(C58,PROVEEDORES!$A$2:$D$1013,2,0)</f>
        <v>JOSE LUIS BECERRA</v>
      </c>
      <c r="E58" s="22">
        <v>9999999</v>
      </c>
      <c r="F58" s="66">
        <v>53768</v>
      </c>
    </row>
    <row r="59" spans="1:6" ht="15.95" customHeight="1" x14ac:dyDescent="0.2">
      <c r="A59" s="64">
        <v>44556</v>
      </c>
      <c r="B59" s="22">
        <v>53684</v>
      </c>
      <c r="C59" s="22">
        <v>1535</v>
      </c>
      <c r="D59" s="25" t="str">
        <f>VLOOKUP(C59,PROVEEDORES!$A$2:$D$1013,2,0)</f>
        <v>JUAN PABLO GOMEZ Y ADRIANA GOMEZ SOC LEY 19550 CAP I SECC. I</v>
      </c>
      <c r="E59" s="22">
        <v>0</v>
      </c>
      <c r="F59" s="66">
        <v>376.78189999999995</v>
      </c>
    </row>
    <row r="60" spans="1:6" ht="15.95" customHeight="1" x14ac:dyDescent="0.2">
      <c r="A60" s="64">
        <v>44548</v>
      </c>
      <c r="B60" s="22">
        <v>53685</v>
      </c>
      <c r="C60" s="22">
        <v>1584</v>
      </c>
      <c r="D60" s="25" t="str">
        <f>VLOOKUP(C60,PROVEEDORES!$A$2:$D$1013,2,0)</f>
        <v>LEONOR S. JUNGE</v>
      </c>
      <c r="E60" s="22">
        <v>2083492</v>
      </c>
      <c r="F60" s="66">
        <v>113.3528</v>
      </c>
    </row>
    <row r="61" spans="1:6" ht="15.95" customHeight="1" x14ac:dyDescent="0.2">
      <c r="A61" s="64">
        <v>44560</v>
      </c>
      <c r="B61" s="22">
        <v>53686</v>
      </c>
      <c r="C61" s="22">
        <v>1608</v>
      </c>
      <c r="D61" s="25" t="str">
        <f>VLOOKUP(C61,PROVEEDORES!$A$2:$D$1013,2,0)</f>
        <v>LUIS ALBERTO SEIA GOÑI</v>
      </c>
      <c r="E61" s="22">
        <v>3630866</v>
      </c>
      <c r="F61" s="66">
        <v>153.01659999999998</v>
      </c>
    </row>
    <row r="62" spans="1:6" ht="15.95" customHeight="1" x14ac:dyDescent="0.2">
      <c r="A62" s="64">
        <v>44548</v>
      </c>
      <c r="B62" s="22">
        <v>53687</v>
      </c>
      <c r="C62" s="22">
        <v>1626</v>
      </c>
      <c r="D62" s="25" t="str">
        <f>VLOOKUP(C62,PROVEEDORES!$A$2:$D$1013,2,0)</f>
        <v>MANUEL OMAR CASTAÑEDA</v>
      </c>
      <c r="E62" s="22">
        <v>0</v>
      </c>
      <c r="F62" s="66">
        <v>48.787199999999999</v>
      </c>
    </row>
    <row r="63" spans="1:6" ht="15.95" customHeight="1" x14ac:dyDescent="0.2">
      <c r="A63" s="64">
        <v>44558</v>
      </c>
      <c r="B63" s="22">
        <v>53688</v>
      </c>
      <c r="C63" s="22">
        <v>1645</v>
      </c>
      <c r="D63" s="25" t="str">
        <f>VLOOKUP(C63,PROVEEDORES!$A$2:$D$1013,2,0)</f>
        <v>MARISI Y VILLANUEVA S.A.</v>
      </c>
      <c r="E63" s="22">
        <v>9999999</v>
      </c>
      <c r="F63" s="66">
        <v>24022</v>
      </c>
    </row>
    <row r="64" spans="1:6" ht="15.95" customHeight="1" x14ac:dyDescent="0.2">
      <c r="A64" s="64">
        <v>44557</v>
      </c>
      <c r="B64" s="22">
        <v>53694</v>
      </c>
      <c r="C64" s="22">
        <v>1687</v>
      </c>
      <c r="D64" s="25" t="str">
        <f>VLOOKUP(C64,PROVEEDORES!$A$2:$D$1013,2,0)</f>
        <v>MOYANO WALTER HUGO</v>
      </c>
      <c r="E64" s="22">
        <v>7843383</v>
      </c>
      <c r="F64" s="66">
        <v>385.63909999999998</v>
      </c>
    </row>
    <row r="65" spans="1:6" ht="15.95" customHeight="1" x14ac:dyDescent="0.2">
      <c r="A65" s="64">
        <v>44549</v>
      </c>
      <c r="B65" s="22">
        <v>53696</v>
      </c>
      <c r="C65" s="22">
        <v>1745</v>
      </c>
      <c r="D65" s="25" t="str">
        <f>VLOOKUP(C65,PROVEEDORES!$A$2:$D$1013,2,0)</f>
        <v>PAPELERA GASO S.R.L.</v>
      </c>
      <c r="E65" s="22">
        <v>0</v>
      </c>
      <c r="F65" s="66">
        <v>468.27</v>
      </c>
    </row>
    <row r="66" spans="1:6" ht="15.95" customHeight="1" x14ac:dyDescent="0.2">
      <c r="A66" s="64">
        <v>44559</v>
      </c>
      <c r="B66" s="22">
        <v>53697</v>
      </c>
      <c r="C66" s="22">
        <v>1814</v>
      </c>
      <c r="D66" s="25" t="str">
        <f>VLOOKUP(C66,PROVEEDORES!$A$2:$D$1013,2,0)</f>
        <v>RICARDO NICOLAS BEVACQUA</v>
      </c>
      <c r="E66" s="22">
        <v>9999999</v>
      </c>
      <c r="F66" s="66">
        <v>9655.7999999999993</v>
      </c>
    </row>
    <row r="67" spans="1:6" ht="15.95" customHeight="1" x14ac:dyDescent="0.2">
      <c r="A67" s="64">
        <v>44567</v>
      </c>
      <c r="B67" s="22">
        <v>53698</v>
      </c>
      <c r="C67" s="22">
        <v>1815</v>
      </c>
      <c r="D67" s="25" t="str">
        <f>VLOOKUP(C67,PROVEEDORES!$A$2:$D$1013,2,0)</f>
        <v>RIESGONET S.A.</v>
      </c>
      <c r="E67" s="22">
        <v>9999999</v>
      </c>
      <c r="F67" s="66">
        <v>500.08789999999999</v>
      </c>
    </row>
    <row r="68" spans="1:6" ht="15.95" customHeight="1" x14ac:dyDescent="0.2">
      <c r="A68" s="64">
        <v>44561</v>
      </c>
      <c r="B68" s="22">
        <v>53699</v>
      </c>
      <c r="C68" s="22">
        <v>1815</v>
      </c>
      <c r="D68" s="25" t="str">
        <f>VLOOKUP(C68,PROVEEDORES!$A$2:$D$1013,2,0)</f>
        <v>RIESGONET S.A.</v>
      </c>
      <c r="E68" s="22">
        <v>9999999</v>
      </c>
      <c r="F68" s="66">
        <v>111.4289</v>
      </c>
    </row>
    <row r="69" spans="1:6" ht="15.95" customHeight="1" x14ac:dyDescent="0.2">
      <c r="A69" s="64">
        <v>44553</v>
      </c>
      <c r="B69" s="22">
        <v>53700</v>
      </c>
      <c r="C69" s="22">
        <v>1848</v>
      </c>
      <c r="D69" s="25" t="str">
        <f>VLOOKUP(C69,PROVEEDORES!$A$2:$D$1013,2,0)</f>
        <v>RUTAS SERRANAS S.R.L.</v>
      </c>
      <c r="E69" s="22">
        <v>9999999</v>
      </c>
      <c r="F69" s="66">
        <v>924.74250000000006</v>
      </c>
    </row>
    <row r="70" spans="1:6" ht="15.95" customHeight="1" x14ac:dyDescent="0.2">
      <c r="A70" s="64">
        <v>44564</v>
      </c>
      <c r="B70" s="22">
        <v>53701</v>
      </c>
      <c r="C70" s="22">
        <v>1924</v>
      </c>
      <c r="D70" s="25" t="str">
        <f>VLOOKUP(C70,PROVEEDORES!$A$2:$D$1013,2,0)</f>
        <v>SOTO JULIAN EDUARDO</v>
      </c>
      <c r="E70" s="22">
        <v>9999999</v>
      </c>
      <c r="F70" s="66">
        <v>29.463500000000003</v>
      </c>
    </row>
    <row r="71" spans="1:6" ht="15.95" customHeight="1" x14ac:dyDescent="0.2">
      <c r="A71" s="64">
        <v>44548</v>
      </c>
      <c r="B71" s="22">
        <v>53703</v>
      </c>
      <c r="C71" s="22">
        <v>1937</v>
      </c>
      <c r="D71" s="25" t="str">
        <f>VLOOKUP(C71,PROVEEDORES!$A$2:$D$1013,2,0)</f>
        <v>SUPERMERCADO DE LA MADERA SACIFA</v>
      </c>
      <c r="E71" s="22">
        <v>9999999</v>
      </c>
      <c r="F71" s="66">
        <v>57538.7912</v>
      </c>
    </row>
    <row r="72" spans="1:6" ht="15.95" customHeight="1" x14ac:dyDescent="0.2">
      <c r="A72" s="64">
        <v>44567</v>
      </c>
      <c r="B72" s="22">
        <v>53704</v>
      </c>
      <c r="C72" s="22">
        <v>1963</v>
      </c>
      <c r="D72" s="25" t="str">
        <f>VLOOKUP(C72,PROVEEDORES!$A$2:$D$1013,2,0)</f>
        <v>TRASLADOS ESPECIALES S.A.</v>
      </c>
      <c r="E72" s="22">
        <v>0</v>
      </c>
      <c r="F72" s="66">
        <v>3146</v>
      </c>
    </row>
    <row r="73" spans="1:6" ht="15.95" customHeight="1" x14ac:dyDescent="0.2">
      <c r="A73" s="64">
        <v>44563</v>
      </c>
      <c r="B73" s="22">
        <v>53705</v>
      </c>
      <c r="C73" s="22">
        <v>1982</v>
      </c>
      <c r="D73" s="25" t="str">
        <f>VLOOKUP(C73,PROVEEDORES!$A$2:$D$1013,2,0)</f>
        <v>VANNI DOMINGO LORENZO</v>
      </c>
      <c r="E73" s="22">
        <v>4794517</v>
      </c>
      <c r="F73" s="66">
        <v>7840.8</v>
      </c>
    </row>
    <row r="74" spans="1:6" ht="15.95" customHeight="1" x14ac:dyDescent="0.2">
      <c r="A74" s="64">
        <v>44557</v>
      </c>
      <c r="B74" s="22">
        <v>53706</v>
      </c>
      <c r="C74" s="22">
        <v>1055</v>
      </c>
      <c r="D74" s="25" t="str">
        <f>VLOOKUP(C74,PROVEEDORES!$A$2:$D$1013,2,0)</f>
        <v>AMPHORA ARGENTINA SA</v>
      </c>
      <c r="E74" s="22">
        <v>0</v>
      </c>
      <c r="F74" s="66">
        <v>445.3768</v>
      </c>
    </row>
    <row r="75" spans="1:6" ht="15.95" customHeight="1" x14ac:dyDescent="0.2">
      <c r="A75" s="64">
        <v>44557</v>
      </c>
      <c r="B75" s="22">
        <v>53707</v>
      </c>
      <c r="C75" s="22">
        <v>1475</v>
      </c>
      <c r="D75" s="25" t="str">
        <f>VLOOKUP(C75,PROVEEDORES!$A$2:$D$1013,2,0)</f>
        <v>HOTELERA LOS ANDES SA</v>
      </c>
      <c r="E75" s="22">
        <v>9999999</v>
      </c>
      <c r="F75" s="66">
        <v>1799.9959999999999</v>
      </c>
    </row>
    <row r="76" spans="1:6" ht="15.95" customHeight="1" x14ac:dyDescent="0.2">
      <c r="A76" s="64">
        <v>44565</v>
      </c>
      <c r="B76" s="22">
        <v>53708</v>
      </c>
      <c r="C76" s="22">
        <v>1083</v>
      </c>
      <c r="D76" s="25" t="str">
        <f>VLOOKUP(C76,PROVEEDORES!$A$2:$D$1013,2,0)</f>
        <v>ARMANDO MARCUZZI S.R.L</v>
      </c>
      <c r="E76" s="22">
        <v>9999999</v>
      </c>
      <c r="F76" s="66">
        <v>146.5068</v>
      </c>
    </row>
    <row r="77" spans="1:6" ht="15.95" customHeight="1" x14ac:dyDescent="0.2">
      <c r="A77" s="64">
        <v>44562</v>
      </c>
      <c r="B77" s="22">
        <v>53709</v>
      </c>
      <c r="C77" s="22">
        <v>1096</v>
      </c>
      <c r="D77" s="25" t="str">
        <f>VLOOKUP(C77,PROVEEDORES!$A$2:$D$1013,2,0)</f>
        <v>AYMA ABRAHAM Y CIA SRL</v>
      </c>
      <c r="E77" s="22">
        <v>9999999</v>
      </c>
      <c r="F77" s="66">
        <v>1435.3020000000001</v>
      </c>
    </row>
    <row r="78" spans="1:6" ht="15.95" customHeight="1" x14ac:dyDescent="0.2">
      <c r="A78" s="64">
        <v>44563</v>
      </c>
      <c r="B78" s="22">
        <v>53710</v>
      </c>
      <c r="C78" s="22">
        <v>1134</v>
      </c>
      <c r="D78" s="25" t="str">
        <f>VLOOKUP(C78,PROVEEDORES!$A$2:$D$1013,2,0)</f>
        <v>BOLAÑA MARTIN DIEGO</v>
      </c>
      <c r="E78" s="22">
        <v>9999999</v>
      </c>
      <c r="F78" s="66">
        <v>487.63</v>
      </c>
    </row>
    <row r="79" spans="1:6" ht="15.95" customHeight="1" x14ac:dyDescent="0.2">
      <c r="A79" s="64">
        <v>44554</v>
      </c>
      <c r="B79" s="22">
        <v>53711</v>
      </c>
      <c r="C79" s="22">
        <v>1141</v>
      </c>
      <c r="D79" s="25" t="str">
        <f>VLOOKUP(C79,PROVEEDORES!$A$2:$D$1013,2,0)</f>
        <v>BULONERA ATLAS SA</v>
      </c>
      <c r="E79" s="22">
        <v>9999999</v>
      </c>
      <c r="F79" s="66">
        <v>63396.546399999992</v>
      </c>
    </row>
    <row r="80" spans="1:6" ht="15.95" customHeight="1" x14ac:dyDescent="0.2">
      <c r="A80" s="64">
        <v>44568</v>
      </c>
      <c r="B80" s="22">
        <v>53712</v>
      </c>
      <c r="C80" s="22">
        <v>1164</v>
      </c>
      <c r="D80" s="25" t="str">
        <f>VLOOKUP(C80,PROVEEDORES!$A$2:$D$1013,2,0)</f>
        <v>CARRANZA MARIANO CARLOS</v>
      </c>
      <c r="E80" s="22">
        <v>9999999</v>
      </c>
      <c r="F80" s="66">
        <v>40616</v>
      </c>
    </row>
    <row r="81" spans="1:6" ht="15.95" customHeight="1" x14ac:dyDescent="0.2">
      <c r="A81" s="64">
        <v>44562</v>
      </c>
      <c r="B81" s="22">
        <v>53713</v>
      </c>
      <c r="C81" s="22">
        <v>1176</v>
      </c>
      <c r="D81" s="25" t="str">
        <f>VLOOKUP(C81,PROVEEDORES!$A$2:$D$1013,2,0)</f>
        <v>CATTERA VALERIA DANIELA</v>
      </c>
      <c r="E81" s="22">
        <v>9999999</v>
      </c>
      <c r="F81" s="66">
        <v>174.14319999999998</v>
      </c>
    </row>
    <row r="82" spans="1:6" ht="15.95" customHeight="1" x14ac:dyDescent="0.2">
      <c r="A82" s="64">
        <v>44551</v>
      </c>
      <c r="B82" s="22">
        <v>53714</v>
      </c>
      <c r="C82" s="22">
        <v>1240</v>
      </c>
      <c r="D82" s="25" t="str">
        <f>VLOOKUP(C82,PROVEEDORES!$A$2:$D$1013,2,0)</f>
        <v>CULLIGAN ARGENTINA S.A.</v>
      </c>
      <c r="E82" s="22">
        <v>7076856</v>
      </c>
      <c r="F82" s="66">
        <v>1452</v>
      </c>
    </row>
    <row r="83" spans="1:6" ht="15.95" customHeight="1" x14ac:dyDescent="0.2">
      <c r="A83" s="64">
        <v>44562</v>
      </c>
      <c r="B83" s="22">
        <v>53715</v>
      </c>
      <c r="C83" s="22">
        <v>1259</v>
      </c>
      <c r="D83" s="25" t="str">
        <f>VLOOKUP(C83,PROVEEDORES!$A$2:$D$1013,2,0)</f>
        <v>DEAN FUNES SRL</v>
      </c>
      <c r="E83" s="22">
        <v>9999999</v>
      </c>
      <c r="F83" s="66">
        <v>98.953800000000001</v>
      </c>
    </row>
    <row r="84" spans="1:6" ht="15.95" customHeight="1" x14ac:dyDescent="0.2">
      <c r="A84" s="64">
        <v>44568</v>
      </c>
      <c r="B84" s="22">
        <v>53716</v>
      </c>
      <c r="C84" s="22">
        <v>1265</v>
      </c>
      <c r="D84" s="25" t="str">
        <f>VLOOKUP(C84,PROVEEDORES!$A$2:$D$1013,2,0)</f>
        <v>DI VITO GENEROSO</v>
      </c>
      <c r="E84" s="22">
        <v>5813055</v>
      </c>
      <c r="F84" s="66">
        <v>608.75099999999998</v>
      </c>
    </row>
    <row r="85" spans="1:6" ht="15.95" customHeight="1" x14ac:dyDescent="0.2">
      <c r="A85" s="64">
        <v>44555</v>
      </c>
      <c r="B85" s="22">
        <v>53717</v>
      </c>
      <c r="C85" s="22">
        <v>1305</v>
      </c>
      <c r="D85" s="25" t="str">
        <f>VLOOKUP(C85,PROVEEDORES!$A$2:$D$1013,2,0)</f>
        <v>EL SURTIDOR SA</v>
      </c>
      <c r="E85" s="22">
        <v>3864851</v>
      </c>
      <c r="F85" s="66">
        <v>209.75319999999999</v>
      </c>
    </row>
    <row r="86" spans="1:6" ht="15.95" customHeight="1" x14ac:dyDescent="0.2">
      <c r="A86" s="64">
        <v>44551</v>
      </c>
      <c r="B86" s="22">
        <v>53718</v>
      </c>
      <c r="C86" s="22">
        <v>1355</v>
      </c>
      <c r="D86" s="25" t="str">
        <f>VLOOKUP(C86,PROVEEDORES!$A$2:$D$1013,2,0)</f>
        <v>ESTELA LUCIA VILLAFAÑE</v>
      </c>
      <c r="E86" s="22">
        <v>9999999</v>
      </c>
      <c r="F86" s="66">
        <v>899.99799999999993</v>
      </c>
    </row>
    <row r="87" spans="1:6" ht="15.95" customHeight="1" x14ac:dyDescent="0.2">
      <c r="A87" s="64">
        <v>44548</v>
      </c>
      <c r="B87" s="22">
        <v>53719</v>
      </c>
      <c r="C87" s="22">
        <v>1498</v>
      </c>
      <c r="D87" s="25" t="str">
        <f>VLOOKUP(C87,PROVEEDORES!$A$2:$D$1013,2,0)</f>
        <v>IP-TEL S.A.</v>
      </c>
      <c r="E87" s="22">
        <v>3215956</v>
      </c>
      <c r="F87" s="66">
        <v>1658.3896999999999</v>
      </c>
    </row>
    <row r="88" spans="1:6" ht="15.95" customHeight="1" x14ac:dyDescent="0.2">
      <c r="A88" s="64">
        <v>44549</v>
      </c>
      <c r="B88" s="22">
        <v>53720</v>
      </c>
      <c r="C88" s="22">
        <v>1544</v>
      </c>
      <c r="D88" s="25" t="str">
        <f>VLOOKUP(C88,PROVEEDORES!$A$2:$D$1013,2,0)</f>
        <v>KABEL S.R.L.</v>
      </c>
      <c r="E88" s="22">
        <v>0</v>
      </c>
      <c r="F88" s="66">
        <v>41779</v>
      </c>
    </row>
    <row r="89" spans="1:6" ht="15.95" customHeight="1" x14ac:dyDescent="0.2">
      <c r="A89" s="64">
        <v>44557</v>
      </c>
      <c r="B89" s="22">
        <v>53721</v>
      </c>
      <c r="C89" s="22">
        <v>1579</v>
      </c>
      <c r="D89" s="25" t="str">
        <f>VLOOKUP(C89,PROVEEDORES!$A$2:$D$1013,2,0)</f>
        <v>LE PETIT TRIANON S.A.A</v>
      </c>
      <c r="E89" s="22">
        <v>6481253</v>
      </c>
      <c r="F89" s="66">
        <v>68.994200000000006</v>
      </c>
    </row>
    <row r="90" spans="1:6" ht="15.95" customHeight="1" x14ac:dyDescent="0.2">
      <c r="A90" s="64">
        <v>44564</v>
      </c>
      <c r="B90" s="22">
        <v>53722</v>
      </c>
      <c r="C90" s="22">
        <v>1626</v>
      </c>
      <c r="D90" s="25" t="str">
        <f>VLOOKUP(C90,PROVEEDORES!$A$2:$D$1013,2,0)</f>
        <v>MANUEL OMAR CASTAÑEDA</v>
      </c>
      <c r="E90" s="22">
        <v>9999999</v>
      </c>
      <c r="F90" s="66">
        <v>44430.171500000004</v>
      </c>
    </row>
    <row r="91" spans="1:6" ht="15.95" customHeight="1" x14ac:dyDescent="0.2">
      <c r="A91" s="64">
        <v>44555</v>
      </c>
      <c r="B91" s="22">
        <v>53723</v>
      </c>
      <c r="C91" s="22">
        <v>1666</v>
      </c>
      <c r="D91" s="25" t="str">
        <f>VLOOKUP(C91,PROVEEDORES!$A$2:$D$1013,2,0)</f>
        <v>MELLINO PATRICIA BEATRIZ</v>
      </c>
      <c r="E91" s="22">
        <v>9999999</v>
      </c>
      <c r="F91" s="66">
        <v>68.667500000000004</v>
      </c>
    </row>
    <row r="92" spans="1:6" ht="15.95" customHeight="1" x14ac:dyDescent="0.2">
      <c r="A92" s="64">
        <v>44559</v>
      </c>
      <c r="B92" s="22">
        <v>53724</v>
      </c>
      <c r="C92" s="22">
        <v>1706</v>
      </c>
      <c r="D92" s="25" t="str">
        <f>VLOOKUP(C92,PROVEEDORES!$A$2:$D$1013,2,0)</f>
        <v>NEXTEL S.A.</v>
      </c>
      <c r="E92" s="22">
        <v>5409943</v>
      </c>
      <c r="F92" s="66">
        <v>76.157399999999996</v>
      </c>
    </row>
    <row r="93" spans="1:6" ht="15.95" customHeight="1" x14ac:dyDescent="0.2">
      <c r="A93" s="64">
        <v>44548</v>
      </c>
      <c r="B93" s="22">
        <v>53725</v>
      </c>
      <c r="C93" s="22">
        <v>1742</v>
      </c>
      <c r="D93" s="25" t="str">
        <f>VLOOKUP(C93,PROVEEDORES!$A$2:$D$1013,2,0)</f>
        <v>PANAMERICANA KM 50 SA</v>
      </c>
      <c r="E93" s="22">
        <v>4686774</v>
      </c>
      <c r="F93" s="66">
        <v>6994.3566000000001</v>
      </c>
    </row>
    <row r="94" spans="1:6" ht="15.95" customHeight="1" x14ac:dyDescent="0.2">
      <c r="A94" s="64">
        <v>44550</v>
      </c>
      <c r="B94" s="22">
        <v>53727</v>
      </c>
      <c r="C94" s="22">
        <v>1982</v>
      </c>
      <c r="D94" s="25" t="str">
        <f>VLOOKUP(C94,PROVEEDORES!$A$2:$D$1013,2,0)</f>
        <v>VANNI DOMINGO LORENZO</v>
      </c>
      <c r="E94" s="22">
        <v>9999999</v>
      </c>
      <c r="F94" s="66">
        <v>114.8411</v>
      </c>
    </row>
    <row r="95" spans="1:6" ht="15.95" customHeight="1" x14ac:dyDescent="0.2">
      <c r="A95" s="64">
        <v>44548</v>
      </c>
      <c r="B95" s="22">
        <v>53728</v>
      </c>
      <c r="C95" s="22">
        <v>1790</v>
      </c>
      <c r="D95" s="25" t="str">
        <f>VLOOKUP(C95,PROVEEDORES!$A$2:$D$1013,2,0)</f>
        <v>PREMIUM BAKERY SA</v>
      </c>
      <c r="E95" s="22">
        <v>0</v>
      </c>
      <c r="F95" s="66">
        <v>9982.5</v>
      </c>
    </row>
    <row r="96" spans="1:6" ht="15.95" customHeight="1" x14ac:dyDescent="0.2">
      <c r="A96" s="64">
        <v>44557</v>
      </c>
      <c r="B96" s="22">
        <v>53729</v>
      </c>
      <c r="C96" s="22">
        <v>1803</v>
      </c>
      <c r="D96" s="25" t="str">
        <f>VLOOKUP(C96,PROVEEDORES!$A$2:$D$1013,2,0)</f>
        <v>RDM TILES GROUP S.R.L.</v>
      </c>
      <c r="E96" s="22">
        <v>5594660</v>
      </c>
      <c r="F96" s="66">
        <v>26.995100000000001</v>
      </c>
    </row>
    <row r="97" spans="1:6" ht="15.95" customHeight="1" x14ac:dyDescent="0.2">
      <c r="A97" s="64">
        <v>44566</v>
      </c>
      <c r="B97" s="22">
        <v>53730</v>
      </c>
      <c r="C97" s="22">
        <v>1833</v>
      </c>
      <c r="D97" s="25" t="str">
        <f>VLOOKUP(C97,PROVEEDORES!$A$2:$D$1013,2,0)</f>
        <v>ROHNER S.R.L</v>
      </c>
      <c r="E97" s="22">
        <v>0</v>
      </c>
      <c r="F97" s="66">
        <v>511.79370000000006</v>
      </c>
    </row>
    <row r="98" spans="1:6" ht="15.95" customHeight="1" x14ac:dyDescent="0.2">
      <c r="A98" s="64">
        <v>44554</v>
      </c>
      <c r="B98" s="22">
        <v>53731</v>
      </c>
      <c r="C98" s="22">
        <v>1859</v>
      </c>
      <c r="D98" s="25" t="str">
        <f>VLOOKUP(C98,PROVEEDORES!$A$2:$D$1013,2,0)</f>
        <v>SAMARA WALTER OMAR ISA</v>
      </c>
      <c r="E98" s="22">
        <v>9999999</v>
      </c>
      <c r="F98" s="66">
        <v>113.18340000000001</v>
      </c>
    </row>
    <row r="99" spans="1:6" ht="15.95" customHeight="1" x14ac:dyDescent="0.2">
      <c r="A99" s="64">
        <v>44547</v>
      </c>
      <c r="B99" s="22">
        <v>53732</v>
      </c>
      <c r="C99" s="22">
        <v>1866</v>
      </c>
      <c r="D99" s="25" t="str">
        <f>VLOOKUP(C99,PROVEEDORES!$A$2:$D$1013,2,0)</f>
        <v>SARABIA ROST MARIA TAMARA</v>
      </c>
      <c r="E99" s="22">
        <v>5836289</v>
      </c>
      <c r="F99" s="66">
        <v>2523.9026999999996</v>
      </c>
    </row>
    <row r="100" spans="1:6" ht="15.95" customHeight="1" x14ac:dyDescent="0.2">
      <c r="A100" s="64">
        <v>44555</v>
      </c>
      <c r="B100" s="22">
        <v>53733</v>
      </c>
      <c r="C100" s="22">
        <v>1870</v>
      </c>
      <c r="D100" s="25" t="str">
        <f>VLOOKUP(C100,PROVEEDORES!$A$2:$D$1013,2,0)</f>
        <v>SAYAGO PABLO JOSE</v>
      </c>
      <c r="E100" s="22">
        <v>5772426</v>
      </c>
      <c r="F100" s="66">
        <v>111.3805</v>
      </c>
    </row>
    <row r="101" spans="1:6" ht="15.95" customHeight="1" x14ac:dyDescent="0.2">
      <c r="A101" s="64">
        <v>44550</v>
      </c>
      <c r="B101" s="22">
        <v>53734</v>
      </c>
      <c r="C101" s="22">
        <v>1873</v>
      </c>
      <c r="D101" s="25" t="str">
        <f>VLOOKUP(C101,PROVEEDORES!$A$2:$D$1013,2,0)</f>
        <v xml:space="preserve">SCHEITLIN RUBEN DARIO </v>
      </c>
      <c r="E101" s="22">
        <v>9999999</v>
      </c>
      <c r="F101" s="66">
        <v>412.77940000000001</v>
      </c>
    </row>
    <row r="102" spans="1:6" ht="15.95" customHeight="1" x14ac:dyDescent="0.2">
      <c r="A102" s="64">
        <v>44563</v>
      </c>
      <c r="B102" s="22">
        <v>53735</v>
      </c>
      <c r="C102" s="22">
        <v>1900</v>
      </c>
      <c r="D102" s="25" t="str">
        <f>VLOOKUP(C102,PROVEEDORES!$A$2:$D$1013,2,0)</f>
        <v>SICARDI RUBEN LUCIANO</v>
      </c>
      <c r="E102" s="22">
        <v>9999999</v>
      </c>
      <c r="F102" s="66">
        <v>46565.627899999999</v>
      </c>
    </row>
    <row r="103" spans="1:6" ht="15.95" customHeight="1" x14ac:dyDescent="0.2">
      <c r="A103" s="64">
        <v>44563</v>
      </c>
      <c r="B103" s="22">
        <v>53736</v>
      </c>
      <c r="C103" s="22">
        <v>1909</v>
      </c>
      <c r="D103" s="25" t="str">
        <f>VLOOKUP(C103,PROVEEDORES!$A$2:$D$1013,2,0)</f>
        <v>SIMOSA S.R.L</v>
      </c>
      <c r="E103" s="22">
        <v>9999999</v>
      </c>
      <c r="F103" s="66">
        <v>60.003900000000002</v>
      </c>
    </row>
    <row r="104" spans="1:6" ht="15.95" customHeight="1" x14ac:dyDescent="0.2">
      <c r="A104" s="64">
        <v>44560</v>
      </c>
      <c r="B104" s="22">
        <v>53737</v>
      </c>
      <c r="C104" s="22">
        <v>1034</v>
      </c>
      <c r="D104" s="25" t="str">
        <f>VLOOKUP(C104,PROVEEDORES!$A$2:$D$1013,2,0)</f>
        <v>ALEJANDRO JAVIER SANCHEZ</v>
      </c>
      <c r="E104" s="22">
        <v>9999999</v>
      </c>
      <c r="F104" s="66">
        <v>221.5026</v>
      </c>
    </row>
    <row r="105" spans="1:6" ht="15.95" customHeight="1" x14ac:dyDescent="0.2">
      <c r="A105" s="64">
        <v>44555</v>
      </c>
      <c r="B105" s="22">
        <v>53738</v>
      </c>
      <c r="C105" s="22">
        <v>1113</v>
      </c>
      <c r="D105" s="25" t="str">
        <f>VLOOKUP(C105,PROVEEDORES!$A$2:$D$1013,2,0)</f>
        <v>BARGO JOSÉ OSVALDO</v>
      </c>
      <c r="E105" s="22">
        <v>9999999</v>
      </c>
      <c r="F105" s="66">
        <v>9594.6587</v>
      </c>
    </row>
    <row r="106" spans="1:6" ht="15.95" customHeight="1" x14ac:dyDescent="0.2">
      <c r="A106" s="64">
        <v>44559</v>
      </c>
      <c r="B106" s="22">
        <v>53739</v>
      </c>
      <c r="C106" s="22">
        <v>1169</v>
      </c>
      <c r="D106" s="25" t="str">
        <f>VLOOKUP(C106,PROVEEDORES!$A$2:$D$1013,2,0)</f>
        <v>CASA SOLARI SH DE MUSSINI SOLARI SOLARI</v>
      </c>
      <c r="E106" s="22">
        <v>9999999</v>
      </c>
      <c r="F106" s="66">
        <v>42088</v>
      </c>
    </row>
    <row r="107" spans="1:6" ht="15.95" customHeight="1" x14ac:dyDescent="0.2">
      <c r="A107" s="64">
        <v>44569</v>
      </c>
      <c r="B107" s="22">
        <v>53740</v>
      </c>
      <c r="C107" s="22">
        <v>1189</v>
      </c>
      <c r="D107" s="25" t="str">
        <f>VLOOKUP(C107,PROVEEDORES!$A$2:$D$1013,2,0)</f>
        <v>CHEN WANHONG</v>
      </c>
      <c r="E107" s="22">
        <v>9999999</v>
      </c>
      <c r="F107" s="66">
        <v>2365.0054999999998</v>
      </c>
    </row>
    <row r="108" spans="1:6" ht="15.95" customHeight="1" x14ac:dyDescent="0.2">
      <c r="A108" s="64">
        <v>44551</v>
      </c>
      <c r="B108" s="22">
        <v>53741</v>
      </c>
      <c r="C108" s="22">
        <v>1254</v>
      </c>
      <c r="D108" s="25" t="str">
        <f>VLOOKUP(C108,PROVEEDORES!$A$2:$D$1013,2,0)</f>
        <v>DAVID ROSENTAL E HIJOS S.A.C.I.</v>
      </c>
      <c r="E108" s="22">
        <v>6408996</v>
      </c>
      <c r="F108" s="66">
        <v>39044.751900000003</v>
      </c>
    </row>
    <row r="109" spans="1:6" ht="15.95" customHeight="1" x14ac:dyDescent="0.2">
      <c r="A109" s="64">
        <v>44554</v>
      </c>
      <c r="B109" s="22">
        <v>53742</v>
      </c>
      <c r="C109" s="22">
        <v>1287</v>
      </c>
      <c r="D109" s="25" t="str">
        <f>VLOOKUP(C109,PROVEEDORES!$A$2:$D$1013,2,0)</f>
        <v>ECAN S.R.L.</v>
      </c>
      <c r="E109" s="22">
        <v>2881531</v>
      </c>
      <c r="F109" s="66">
        <v>89.987700000000004</v>
      </c>
    </row>
    <row r="110" spans="1:6" ht="15.95" customHeight="1" x14ac:dyDescent="0.2">
      <c r="A110" s="64">
        <v>44562</v>
      </c>
      <c r="B110" s="22">
        <v>53745</v>
      </c>
      <c r="C110" s="22">
        <v>1294</v>
      </c>
      <c r="D110" s="25" t="str">
        <f>VLOOKUP(C110,PROVEEDORES!$A$2:$D$1013,2,0)</f>
        <v>EDSYMAR SA</v>
      </c>
      <c r="E110" s="22">
        <v>3161198</v>
      </c>
      <c r="F110" s="66">
        <v>42.35</v>
      </c>
    </row>
    <row r="111" spans="1:6" ht="15.95" customHeight="1" x14ac:dyDescent="0.2">
      <c r="A111" s="64">
        <v>44552</v>
      </c>
      <c r="B111" s="22">
        <v>53747</v>
      </c>
      <c r="C111" s="22">
        <v>1336</v>
      </c>
      <c r="D111" s="25" t="str">
        <f>VLOOKUP(C111,PROVEEDORES!$A$2:$D$1013,2,0)</f>
        <v>EQUIPEL SRL</v>
      </c>
      <c r="E111" s="22">
        <v>0</v>
      </c>
      <c r="F111" s="66">
        <v>2161.7255</v>
      </c>
    </row>
    <row r="112" spans="1:6" ht="15.95" customHeight="1" x14ac:dyDescent="0.2">
      <c r="A112" s="64">
        <v>44568</v>
      </c>
      <c r="B112" s="22">
        <v>53752</v>
      </c>
      <c r="C112" s="22">
        <v>1350</v>
      </c>
      <c r="D112" s="25" t="str">
        <f>VLOOKUP(C112,PROVEEDORES!$A$2:$D$1013,2,0)</f>
        <v>ESTACIÓN DEL CERRO S.R.L.</v>
      </c>
      <c r="E112" s="22">
        <v>7068835</v>
      </c>
      <c r="F112" s="66">
        <v>116.8134</v>
      </c>
    </row>
    <row r="113" spans="1:6" ht="15.95" customHeight="1" x14ac:dyDescent="0.2">
      <c r="A113" s="64">
        <v>44547</v>
      </c>
      <c r="B113" s="22">
        <v>53753</v>
      </c>
      <c r="C113" s="22">
        <v>1417</v>
      </c>
      <c r="D113" s="25" t="str">
        <f>VLOOKUP(C113,PROVEEDORES!$A$2:$D$1013,2,0)</f>
        <v>GASALE S.R.L</v>
      </c>
      <c r="E113" s="22">
        <v>9999999</v>
      </c>
      <c r="F113" s="66">
        <v>376.60040000000004</v>
      </c>
    </row>
    <row r="114" spans="1:6" ht="15.95" customHeight="1" x14ac:dyDescent="0.2">
      <c r="A114" s="64">
        <v>44562</v>
      </c>
      <c r="B114" s="22">
        <v>53754</v>
      </c>
      <c r="C114" s="22">
        <v>1504</v>
      </c>
      <c r="D114" s="25" t="str">
        <f>VLOOKUP(C114,PROVEEDORES!$A$2:$D$1013,2,0)</f>
        <v>JAVIER ERNESTO ANLLO</v>
      </c>
      <c r="E114" s="22">
        <v>9999999</v>
      </c>
      <c r="F114" s="66">
        <v>55285</v>
      </c>
    </row>
    <row r="115" spans="1:6" ht="15.95" customHeight="1" x14ac:dyDescent="0.2">
      <c r="A115" s="64">
        <v>44556</v>
      </c>
      <c r="B115" s="22">
        <v>53755</v>
      </c>
      <c r="C115" s="22">
        <v>1549</v>
      </c>
      <c r="D115" s="25" t="str">
        <f>VLOOKUP(C115,PROVEEDORES!$A$2:$D$1013,2,0)</f>
        <v>KLEIN MONICA EDITH</v>
      </c>
      <c r="E115" s="22">
        <v>9999999</v>
      </c>
      <c r="F115" s="66">
        <v>113.6311</v>
      </c>
    </row>
    <row r="116" spans="1:6" ht="15.95" customHeight="1" x14ac:dyDescent="0.2">
      <c r="A116" s="64">
        <v>44550</v>
      </c>
      <c r="B116" s="22">
        <v>53756</v>
      </c>
      <c r="C116" s="22">
        <v>1555</v>
      </c>
      <c r="D116" s="25" t="str">
        <f>VLOOKUP(C116,PROVEEDORES!$A$2:$D$1013,2,0)</f>
        <v>LA CASA DEL CARTUCHO SRL</v>
      </c>
      <c r="E116" s="22">
        <v>3844356</v>
      </c>
      <c r="F116" s="66">
        <v>7865</v>
      </c>
    </row>
    <row r="117" spans="1:6" ht="15.95" customHeight="1" x14ac:dyDescent="0.2">
      <c r="A117" s="64">
        <v>44553</v>
      </c>
      <c r="B117" s="22">
        <v>53757</v>
      </c>
      <c r="C117" s="22">
        <v>1569</v>
      </c>
      <c r="D117" s="25" t="str">
        <f>VLOOKUP(C117,PROVEEDORES!$A$2:$D$1013,2,0)</f>
        <v>LAISECA ALEJO LOPEZ</v>
      </c>
      <c r="E117" s="22">
        <v>9999999</v>
      </c>
      <c r="F117" s="66">
        <v>151.27420000000001</v>
      </c>
    </row>
    <row r="118" spans="1:6" ht="15.95" customHeight="1" x14ac:dyDescent="0.2">
      <c r="A118" s="64">
        <v>44563</v>
      </c>
      <c r="B118" s="22">
        <v>53758</v>
      </c>
      <c r="C118" s="22">
        <v>1572</v>
      </c>
      <c r="D118" s="25" t="str">
        <f>VLOOKUP(C118,PROVEEDORES!$A$2:$D$1013,2,0)</f>
        <v>LARANGEIRA S.A.</v>
      </c>
      <c r="E118" s="22">
        <v>7110024</v>
      </c>
      <c r="F118" s="66">
        <v>36.299999999999997</v>
      </c>
    </row>
    <row r="119" spans="1:6" ht="15.95" customHeight="1" x14ac:dyDescent="0.2">
      <c r="A119" s="64">
        <v>44569</v>
      </c>
      <c r="B119" s="22">
        <v>53764</v>
      </c>
      <c r="C119" s="22">
        <v>1593</v>
      </c>
      <c r="D119" s="25" t="str">
        <f>VLOOKUP(C119,PROVEEDORES!$A$2:$D$1013,2,0)</f>
        <v>LIBRERIA SAN LUIS S.R.L.</v>
      </c>
      <c r="E119" s="22">
        <v>7959878</v>
      </c>
      <c r="F119" s="66">
        <v>26512</v>
      </c>
    </row>
    <row r="120" spans="1:6" ht="15.95" customHeight="1" x14ac:dyDescent="0.2">
      <c r="A120" s="64">
        <v>44564</v>
      </c>
      <c r="B120" s="22">
        <v>53765</v>
      </c>
      <c r="C120" s="22">
        <v>1628</v>
      </c>
      <c r="D120" s="25" t="str">
        <f>VLOOKUP(C120,PROVEEDORES!$A$2:$D$1013,2,0)</f>
        <v>MAPLE SANTA FÉ S.A.</v>
      </c>
      <c r="E120" s="22">
        <v>9999999</v>
      </c>
      <c r="F120" s="66">
        <v>24387</v>
      </c>
    </row>
    <row r="121" spans="1:6" ht="15.95" customHeight="1" x14ac:dyDescent="0.2">
      <c r="A121" s="64">
        <v>44557</v>
      </c>
      <c r="B121" s="22">
        <v>53766</v>
      </c>
      <c r="C121" s="22">
        <v>1669</v>
      </c>
      <c r="D121" s="25" t="str">
        <f>VLOOKUP(C121,PROVEEDORES!$A$2:$D$1013,2,0)</f>
        <v>MERCADO LOMA VERDE  S.R.L</v>
      </c>
      <c r="E121" s="22">
        <v>9999999</v>
      </c>
      <c r="F121" s="66">
        <v>328.96270000000004</v>
      </c>
    </row>
    <row r="122" spans="1:6" ht="15.95" customHeight="1" x14ac:dyDescent="0.2">
      <c r="A122" s="64">
        <v>44569</v>
      </c>
      <c r="B122" s="22">
        <v>53767</v>
      </c>
      <c r="C122" s="22">
        <v>1700</v>
      </c>
      <c r="D122" s="25" t="str">
        <f>VLOOKUP(C122,PROVEEDORES!$A$2:$D$1013,2,0)</f>
        <v>NESTOR HORACIO RIVAS</v>
      </c>
      <c r="E122" s="22">
        <v>6620039</v>
      </c>
      <c r="F122" s="66">
        <v>2148.0041000000001</v>
      </c>
    </row>
    <row r="123" spans="1:6" ht="15.95" customHeight="1" x14ac:dyDescent="0.2">
      <c r="A123" s="64">
        <v>44549</v>
      </c>
      <c r="B123" s="22">
        <v>53768</v>
      </c>
      <c r="C123" s="22">
        <v>1705</v>
      </c>
      <c r="D123" s="25" t="str">
        <f>VLOOKUP(C123,PROVEEDORES!$A$2:$D$1013,2,0)</f>
        <v>NEXO S.R.L.</v>
      </c>
      <c r="E123" s="22">
        <v>5455050</v>
      </c>
      <c r="F123" s="66">
        <v>6897</v>
      </c>
    </row>
    <row r="124" spans="1:6" ht="15.95" customHeight="1" x14ac:dyDescent="0.2">
      <c r="A124" s="64">
        <v>44549</v>
      </c>
      <c r="B124" s="22">
        <v>53769</v>
      </c>
      <c r="C124" s="22">
        <v>1808</v>
      </c>
      <c r="D124" s="25" t="str">
        <f>VLOOKUP(C124,PROVEEDORES!$A$2:$D$1013,2,0)</f>
        <v>RESET ARGENTINA S.R.L.</v>
      </c>
      <c r="E124" s="22">
        <v>9999999</v>
      </c>
      <c r="F124" s="66">
        <v>460.61070000000001</v>
      </c>
    </row>
    <row r="125" spans="1:6" ht="15.95" customHeight="1" x14ac:dyDescent="0.2">
      <c r="A125" s="64">
        <v>44556</v>
      </c>
      <c r="B125" s="22">
        <v>53770</v>
      </c>
      <c r="C125" s="22">
        <v>1815</v>
      </c>
      <c r="D125" s="25" t="str">
        <f>VLOOKUP(C125,PROVEEDORES!$A$2:$D$1013,2,0)</f>
        <v>RIESGONET S.A.</v>
      </c>
      <c r="E125" s="22">
        <v>7498040</v>
      </c>
      <c r="F125" s="66">
        <v>142.73159999999999</v>
      </c>
    </row>
    <row r="126" spans="1:6" ht="15.95" customHeight="1" x14ac:dyDescent="0.2">
      <c r="A126" s="64">
        <v>44565</v>
      </c>
      <c r="B126" s="22">
        <v>53771</v>
      </c>
      <c r="C126" s="22">
        <v>1822</v>
      </c>
      <c r="D126" s="25" t="str">
        <f>VLOOKUP(C126,PROVEEDORES!$A$2:$D$1013,2,0)</f>
        <v>RIVERO EMANUEL</v>
      </c>
      <c r="E126" s="22">
        <v>9999999</v>
      </c>
      <c r="F126" s="66">
        <v>4687.54</v>
      </c>
    </row>
    <row r="127" spans="1:6" ht="15.95" customHeight="1" x14ac:dyDescent="0.2">
      <c r="A127" s="64">
        <v>44566</v>
      </c>
      <c r="B127" s="22">
        <v>53772</v>
      </c>
      <c r="C127" s="22">
        <v>1825</v>
      </c>
      <c r="D127" s="25" t="str">
        <f>VLOOKUP(C127,PROVEEDORES!$A$2:$D$1013,2,0)</f>
        <v>ROCCUZZO E HIJOS S.A.</v>
      </c>
      <c r="E127" s="22">
        <v>9999999</v>
      </c>
      <c r="F127" s="66">
        <v>67.868899999999996</v>
      </c>
    </row>
    <row r="128" spans="1:6" ht="15.95" customHeight="1" x14ac:dyDescent="0.2">
      <c r="A128" s="64">
        <v>44569</v>
      </c>
      <c r="B128" s="22">
        <v>53773</v>
      </c>
      <c r="C128" s="22">
        <v>1861</v>
      </c>
      <c r="D128" s="25" t="str">
        <f>VLOOKUP(C128,PROVEEDORES!$A$2:$D$1013,2,0)</f>
        <v>SANCHEZ ALDO DOMINGO</v>
      </c>
      <c r="E128" s="22">
        <v>7260575</v>
      </c>
      <c r="F128" s="66">
        <v>224.99949999999998</v>
      </c>
    </row>
    <row r="129" spans="1:6" ht="15.95" customHeight="1" x14ac:dyDescent="0.2">
      <c r="A129" s="64">
        <v>44551</v>
      </c>
      <c r="B129" s="22">
        <v>53774</v>
      </c>
      <c r="C129" s="22">
        <v>1901</v>
      </c>
      <c r="D129" s="25" t="str">
        <f>VLOOKUP(C129,PROVEEDORES!$A$2:$D$1013,2,0)</f>
        <v>SIERRAS BUS S.R.L.</v>
      </c>
      <c r="E129" s="22">
        <v>9999999</v>
      </c>
      <c r="F129" s="66">
        <v>12.1</v>
      </c>
    </row>
    <row r="130" spans="1:6" ht="15.95" customHeight="1" x14ac:dyDescent="0.2">
      <c r="A130" s="64">
        <v>44551</v>
      </c>
      <c r="B130" s="22">
        <v>53775</v>
      </c>
      <c r="C130" s="22">
        <v>1925</v>
      </c>
      <c r="D130" s="25" t="str">
        <f>VLOOKUP(C130,PROVEEDORES!$A$2:$D$1013,2,0)</f>
        <v>SOUTH W. GROUP S.A.</v>
      </c>
      <c r="E130" s="22">
        <v>9999999</v>
      </c>
      <c r="F130" s="66">
        <v>7865</v>
      </c>
    </row>
    <row r="131" spans="1:6" ht="15.95" customHeight="1" x14ac:dyDescent="0.2">
      <c r="A131" s="64">
        <v>44568</v>
      </c>
      <c r="B131" s="22">
        <v>53777</v>
      </c>
      <c r="C131" s="22">
        <v>1945</v>
      </c>
      <c r="D131" s="25" t="str">
        <f>VLOOKUP(C131,PROVEEDORES!$A$2:$D$1013,2,0)</f>
        <v>TALLARA LUIS</v>
      </c>
      <c r="E131" s="22">
        <v>4821646</v>
      </c>
      <c r="F131" s="66">
        <v>98.3125</v>
      </c>
    </row>
    <row r="132" spans="1:6" ht="15.95" customHeight="1" x14ac:dyDescent="0.2">
      <c r="A132" s="64">
        <v>44566</v>
      </c>
      <c r="B132" s="22">
        <v>53779</v>
      </c>
      <c r="C132" s="22">
        <v>1951</v>
      </c>
      <c r="D132" s="25" t="str">
        <f>VLOOKUP(C132,PROVEEDORES!$A$2:$D$1013,2,0)</f>
        <v>TELECOM PERSONAL S.A.</v>
      </c>
      <c r="E132" s="22">
        <v>7242032</v>
      </c>
      <c r="F132" s="66">
        <v>22.784299999999998</v>
      </c>
    </row>
    <row r="133" spans="1:6" ht="15.95" customHeight="1" x14ac:dyDescent="0.2">
      <c r="A133" s="64">
        <v>44550</v>
      </c>
      <c r="B133" s="22">
        <v>53780</v>
      </c>
      <c r="C133" s="22">
        <v>1952</v>
      </c>
      <c r="D133" s="25" t="str">
        <f>VLOOKUP(C133,PROVEEDORES!$A$2:$D$1013,2,0)</f>
        <v>TELEFONICA DE ARGENTINA S.A.</v>
      </c>
      <c r="E133" s="22">
        <v>9999999</v>
      </c>
      <c r="F133" s="66">
        <v>76.242099999999994</v>
      </c>
    </row>
    <row r="134" spans="1:6" ht="15.95" customHeight="1" x14ac:dyDescent="0.2">
      <c r="A134" s="64">
        <v>44550</v>
      </c>
      <c r="B134" s="22">
        <v>53782</v>
      </c>
      <c r="C134" s="22">
        <v>1956</v>
      </c>
      <c r="D134" s="25" t="str">
        <f>VLOOKUP(C134,PROVEEDORES!$A$2:$D$1013,2,0)</f>
        <v>TINARI S.A</v>
      </c>
      <c r="E134" s="22">
        <v>2352359</v>
      </c>
      <c r="F134" s="66">
        <v>75.528199999999998</v>
      </c>
    </row>
    <row r="135" spans="1:6" ht="15.95" customHeight="1" x14ac:dyDescent="0.2">
      <c r="A135" s="64">
        <v>44567</v>
      </c>
      <c r="B135" s="22">
        <v>53783</v>
      </c>
      <c r="C135" s="22">
        <v>1957</v>
      </c>
      <c r="D135" s="25" t="str">
        <f>VLOOKUP(C135,PROVEEDORES!$A$2:$D$1013,2,0)</f>
        <v>TINTO Y SODA SA</v>
      </c>
      <c r="E135" s="22">
        <v>7631425</v>
      </c>
      <c r="F135" s="66">
        <v>230.38400000000001</v>
      </c>
    </row>
    <row r="136" spans="1:6" ht="15.95" customHeight="1" x14ac:dyDescent="0.2">
      <c r="A136" s="64">
        <v>44553</v>
      </c>
      <c r="B136" s="22">
        <v>53784</v>
      </c>
      <c r="C136" s="22">
        <v>1982</v>
      </c>
      <c r="D136" s="25" t="str">
        <f>VLOOKUP(C136,PROVEEDORES!$A$2:$D$1013,2,0)</f>
        <v>VANNI DOMINGO LORENZO</v>
      </c>
      <c r="E136" s="22">
        <v>6562230</v>
      </c>
      <c r="F136" s="66">
        <v>561.62149999999997</v>
      </c>
    </row>
    <row r="137" spans="1:6" ht="15.95" customHeight="1" x14ac:dyDescent="0.2">
      <c r="A137" s="64">
        <v>44563</v>
      </c>
      <c r="B137" s="22">
        <v>53785</v>
      </c>
      <c r="C137" s="22">
        <v>1055</v>
      </c>
      <c r="D137" s="25" t="str">
        <f>VLOOKUP(C137,PROVEEDORES!$A$2:$D$1013,2,0)</f>
        <v>AMPHORA ARGENTINA SA</v>
      </c>
      <c r="E137" s="22">
        <v>9999999</v>
      </c>
      <c r="F137" s="66">
        <v>49749</v>
      </c>
    </row>
    <row r="138" spans="1:6" ht="15.95" customHeight="1" x14ac:dyDescent="0.2">
      <c r="A138" s="64">
        <v>44553</v>
      </c>
      <c r="B138" s="22">
        <v>53786</v>
      </c>
      <c r="C138" s="22">
        <v>1128</v>
      </c>
      <c r="D138" s="25" t="str">
        <f>VLOOKUP(C138,PROVEEDORES!$A$2:$D$1013,2,0)</f>
        <v>BIGATTI ANGEL LUIS</v>
      </c>
      <c r="E138" s="22">
        <v>9999999</v>
      </c>
      <c r="F138" s="66">
        <v>37933.5</v>
      </c>
    </row>
    <row r="139" spans="1:6" ht="15.95" customHeight="1" x14ac:dyDescent="0.2">
      <c r="A139" s="64">
        <v>44553</v>
      </c>
      <c r="B139" s="22">
        <v>53787</v>
      </c>
      <c r="C139" s="22">
        <v>1196</v>
      </c>
      <c r="D139" s="25" t="str">
        <f>VLOOKUP(C139,PROVEEDORES!$A$2:$D$1013,2,0)</f>
        <v>CLAUDIA VIVIANA MOLINA</v>
      </c>
      <c r="E139" s="22">
        <v>9999999</v>
      </c>
      <c r="F139" s="66">
        <v>43694.406800000004</v>
      </c>
    </row>
    <row r="140" spans="1:6" ht="15.95" customHeight="1" x14ac:dyDescent="0.2">
      <c r="A140" s="64">
        <v>44553</v>
      </c>
      <c r="B140" s="22">
        <v>53788</v>
      </c>
      <c r="C140" s="22">
        <v>1207</v>
      </c>
      <c r="D140" s="25" t="str">
        <f>VLOOKUP(C140,PROVEEDORES!$A$2:$D$1013,2,0)</f>
        <v>COMBUSTIBLES NUEVO CUYO S.R.L.</v>
      </c>
      <c r="E140" s="22">
        <v>4690707</v>
      </c>
      <c r="F140" s="66">
        <v>292.61430000000001</v>
      </c>
    </row>
    <row r="141" spans="1:6" ht="15.95" customHeight="1" x14ac:dyDescent="0.2">
      <c r="A141" s="64">
        <v>44549</v>
      </c>
      <c r="B141" s="22">
        <v>53789</v>
      </c>
      <c r="C141" s="22">
        <v>1235</v>
      </c>
      <c r="D141" s="25" t="str">
        <f>VLOOKUP(C141,PROVEEDORES!$A$2:$D$1013,2,0)</f>
        <v>CRILLON S.A.C.I.</v>
      </c>
      <c r="E141" s="22">
        <v>9999999</v>
      </c>
      <c r="F141" s="66">
        <v>26.995100000000001</v>
      </c>
    </row>
    <row r="142" spans="1:6" ht="15.95" customHeight="1" x14ac:dyDescent="0.2">
      <c r="A142" s="64">
        <v>44549</v>
      </c>
      <c r="B142" s="22">
        <v>53790</v>
      </c>
      <c r="C142" s="22">
        <v>1306</v>
      </c>
      <c r="D142" s="25" t="str">
        <f>VLOOKUP(C142,PROVEEDORES!$A$2:$D$1013,2,0)</f>
        <v>EL TRIANGULO S.R.L.</v>
      </c>
      <c r="E142" s="22">
        <v>0</v>
      </c>
      <c r="F142" s="66">
        <v>37933.5</v>
      </c>
    </row>
    <row r="143" spans="1:6" ht="15.95" customHeight="1" x14ac:dyDescent="0.2">
      <c r="A143" s="64">
        <v>44568</v>
      </c>
      <c r="B143" s="22">
        <v>53791</v>
      </c>
      <c r="C143" s="22">
        <v>1313</v>
      </c>
      <c r="D143" s="25" t="str">
        <f>VLOOKUP(C143,PROVEEDORES!$A$2:$D$1013,2,0)</f>
        <v>ELOSEGUI HNOS S.A.</v>
      </c>
      <c r="E143" s="22">
        <v>9999999</v>
      </c>
      <c r="F143" s="66">
        <v>470.71420000000001</v>
      </c>
    </row>
    <row r="144" spans="1:6" ht="15.95" customHeight="1" x14ac:dyDescent="0.2">
      <c r="A144" s="64">
        <v>44563</v>
      </c>
      <c r="B144" s="22">
        <v>53792</v>
      </c>
      <c r="C144" s="22">
        <v>1363</v>
      </c>
      <c r="D144" s="25" t="str">
        <f>VLOOKUP(C144,PROVEEDORES!$A$2:$D$1013,2,0)</f>
        <v>EXPRESO VILLA DEL ROSARIO S.A.</v>
      </c>
      <c r="E144" s="22">
        <v>8523531</v>
      </c>
      <c r="F144" s="66">
        <v>68.522300000000001</v>
      </c>
    </row>
    <row r="145" spans="1:6" ht="15.95" customHeight="1" x14ac:dyDescent="0.2">
      <c r="A145" s="64">
        <v>44553</v>
      </c>
      <c r="B145" s="22">
        <v>53793</v>
      </c>
      <c r="C145" s="22">
        <v>1443</v>
      </c>
      <c r="D145" s="25" t="str">
        <f>VLOOKUP(C145,PROVEEDORES!$A$2:$D$1013,2,0)</f>
        <v>GONZALEZ NELLY ELENA</v>
      </c>
      <c r="E145" s="22">
        <v>9999999</v>
      </c>
      <c r="F145" s="66">
        <v>69.599199999999996</v>
      </c>
    </row>
    <row r="146" spans="1:6" ht="15.95" customHeight="1" x14ac:dyDescent="0.2">
      <c r="A146" s="64">
        <v>44558</v>
      </c>
      <c r="B146" s="22">
        <v>53795</v>
      </c>
      <c r="C146" s="22">
        <v>1453</v>
      </c>
      <c r="D146" s="25" t="str">
        <f>VLOOKUP(C146,PROVEEDORES!$A$2:$D$1013,2,0)</f>
        <v>GRUPO LATINO SRL</v>
      </c>
      <c r="E146" s="22">
        <v>5396244</v>
      </c>
      <c r="F146" s="66">
        <v>76.254199999999997</v>
      </c>
    </row>
    <row r="147" spans="1:6" ht="15.95" customHeight="1" x14ac:dyDescent="0.2">
      <c r="A147" s="64">
        <v>44566</v>
      </c>
      <c r="B147" s="22">
        <v>53796</v>
      </c>
      <c r="C147" s="22">
        <v>1524</v>
      </c>
      <c r="D147" s="25" t="str">
        <f>VLOOKUP(C147,PROVEEDORES!$A$2:$D$1013,2,0)</f>
        <v>JUAN CARLOS ABELLO</v>
      </c>
      <c r="E147" s="22">
        <v>1571778</v>
      </c>
      <c r="F147" s="66">
        <v>13310</v>
      </c>
    </row>
    <row r="148" spans="1:6" ht="15.95" customHeight="1" x14ac:dyDescent="0.2">
      <c r="A148" s="64">
        <v>44557</v>
      </c>
      <c r="B148" s="22">
        <v>53797</v>
      </c>
      <c r="C148" s="22">
        <v>1559</v>
      </c>
      <c r="D148" s="25" t="str">
        <f>VLOOKUP(C148,PROVEEDORES!$A$2:$D$1013,2,0)</f>
        <v>LA EXCELENCIA S.R.L</v>
      </c>
      <c r="E148" s="22">
        <v>9999999</v>
      </c>
      <c r="F148" s="66">
        <v>98.070499999999996</v>
      </c>
    </row>
    <row r="149" spans="1:6" ht="15.95" customHeight="1" x14ac:dyDescent="0.2">
      <c r="A149" s="64">
        <v>44551</v>
      </c>
      <c r="B149" s="22">
        <v>53798</v>
      </c>
      <c r="C149" s="22">
        <v>1641</v>
      </c>
      <c r="D149" s="25" t="str">
        <f>VLOOKUP(C149,PROVEEDORES!$A$2:$D$1013,2,0)</f>
        <v>MARIANO PALOMA Y DANIEL MARTINEZ SH</v>
      </c>
      <c r="E149" s="22">
        <v>9999999</v>
      </c>
      <c r="F149" s="66">
        <v>139.99700000000001</v>
      </c>
    </row>
    <row r="150" spans="1:6" ht="15.95" customHeight="1" x14ac:dyDescent="0.2">
      <c r="A150" s="64">
        <v>44570</v>
      </c>
      <c r="B150" s="22">
        <v>53799</v>
      </c>
      <c r="C150" s="22">
        <v>1661</v>
      </c>
      <c r="D150" s="25" t="str">
        <f>VLOOKUP(C150,PROVEEDORES!$A$2:$D$1013,2,0)</f>
        <v>MAYNAR SRL</v>
      </c>
      <c r="E150" s="22">
        <v>8333157</v>
      </c>
      <c r="F150" s="66">
        <v>452.08019999999999</v>
      </c>
    </row>
    <row r="151" spans="1:6" ht="15.95" customHeight="1" x14ac:dyDescent="0.2">
      <c r="A151" s="64">
        <v>44560</v>
      </c>
      <c r="B151" s="22">
        <v>53800</v>
      </c>
      <c r="C151" s="22">
        <v>1766</v>
      </c>
      <c r="D151" s="25" t="str">
        <f>VLOOKUP(C151,PROVEEDORES!$A$2:$D$1013,2,0)</f>
        <v>PEREZ MARCELO FABIO</v>
      </c>
      <c r="E151" s="22">
        <v>0</v>
      </c>
      <c r="F151" s="66">
        <v>26.002899999999997</v>
      </c>
    </row>
    <row r="152" spans="1:6" ht="15.95" customHeight="1" x14ac:dyDescent="0.2">
      <c r="A152" s="64">
        <v>44552</v>
      </c>
      <c r="B152" s="22">
        <v>53801</v>
      </c>
      <c r="C152" s="22">
        <v>1785</v>
      </c>
      <c r="D152" s="25" t="str">
        <f>VLOOKUP(C152,PROVEEDORES!$A$2:$D$1013,2,0)</f>
        <v>POGGIO CAROLA BERNARDA MAGD</v>
      </c>
      <c r="E152" s="22">
        <v>9999999</v>
      </c>
      <c r="F152" s="66">
        <v>235.3571</v>
      </c>
    </row>
    <row r="153" spans="1:6" ht="15.95" customHeight="1" x14ac:dyDescent="0.2">
      <c r="A153" s="64">
        <v>44550</v>
      </c>
      <c r="B153" s="22">
        <v>53802</v>
      </c>
      <c r="C153" s="22">
        <v>1803</v>
      </c>
      <c r="D153" s="25" t="str">
        <f>VLOOKUP(C153,PROVEEDORES!$A$2:$D$1013,2,0)</f>
        <v>RDM TILES GROUP S.R.L.</v>
      </c>
      <c r="E153" s="22">
        <v>0</v>
      </c>
      <c r="F153" s="66">
        <v>147.02710000000002</v>
      </c>
    </row>
    <row r="154" spans="1:6" ht="15.95" customHeight="1" x14ac:dyDescent="0.2">
      <c r="A154" s="64">
        <v>44557</v>
      </c>
      <c r="B154" s="22">
        <v>53803</v>
      </c>
      <c r="C154" s="22">
        <v>2009</v>
      </c>
      <c r="D154" s="25" t="str">
        <f>VLOOKUP(C154,PROVEEDORES!$A$2:$D$1013,2,0)</f>
        <v>RESGUARDOS CUYANOS SA</v>
      </c>
      <c r="E154" s="22">
        <v>9999999</v>
      </c>
      <c r="F154" s="66">
        <v>1393.92</v>
      </c>
    </row>
    <row r="155" spans="1:6" ht="15.95" customHeight="1" x14ac:dyDescent="0.2">
      <c r="A155" s="64">
        <v>44554</v>
      </c>
      <c r="B155" s="22">
        <v>53804</v>
      </c>
      <c r="C155" s="22">
        <v>1812</v>
      </c>
      <c r="D155" s="25" t="str">
        <f>VLOOKUP(C155,PROVEEDORES!$A$2:$D$1013,2,0)</f>
        <v>RH CONSING GROUP S.R.L.</v>
      </c>
      <c r="E155" s="22">
        <v>2840147</v>
      </c>
      <c r="F155" s="66">
        <v>87.724999999999994</v>
      </c>
    </row>
    <row r="156" spans="1:6" ht="15.95" customHeight="1" x14ac:dyDescent="0.2">
      <c r="A156" s="64">
        <v>44565</v>
      </c>
      <c r="B156" s="22">
        <v>53805</v>
      </c>
      <c r="C156" s="22">
        <v>1524</v>
      </c>
      <c r="D156" s="25" t="str">
        <f>VLOOKUP(C156,PROVEEDORES!$A$2:$D$1013,2,0)</f>
        <v>JUAN CARLOS ABELLO</v>
      </c>
      <c r="E156" s="22">
        <v>9999999</v>
      </c>
      <c r="F156" s="66">
        <v>599.71230000000003</v>
      </c>
    </row>
    <row r="157" spans="1:6" ht="15.95" customHeight="1" x14ac:dyDescent="0.2">
      <c r="A157" s="64">
        <v>44552</v>
      </c>
      <c r="B157" s="22">
        <v>53806</v>
      </c>
      <c r="C157" s="22">
        <v>1898</v>
      </c>
      <c r="D157" s="25" t="str">
        <f>VLOOKUP(C157,PROVEEDORES!$A$2:$D$1013,2,0)</f>
        <v>SEVERO BRUNO</v>
      </c>
      <c r="E157" s="22">
        <v>9999999</v>
      </c>
      <c r="F157" s="66">
        <v>499.99620000000004</v>
      </c>
    </row>
    <row r="158" spans="1:6" ht="15.95" customHeight="1" x14ac:dyDescent="0.2">
      <c r="A158" s="64">
        <v>44550</v>
      </c>
      <c r="B158" s="22">
        <v>53807</v>
      </c>
      <c r="C158" s="22">
        <v>1900</v>
      </c>
      <c r="D158" s="25" t="str">
        <f>VLOOKUP(C158,PROVEEDORES!$A$2:$D$1013,2,0)</f>
        <v>SICARDI RUBEN LUCIANO</v>
      </c>
      <c r="E158" s="22">
        <v>0</v>
      </c>
      <c r="F158" s="66">
        <v>118.2775</v>
      </c>
    </row>
    <row r="159" spans="1:6" ht="15.95" customHeight="1" x14ac:dyDescent="0.2">
      <c r="A159" s="64">
        <v>44557</v>
      </c>
      <c r="B159" s="22">
        <v>53809</v>
      </c>
      <c r="C159" s="22">
        <v>1900</v>
      </c>
      <c r="D159" s="25" t="str">
        <f>VLOOKUP(C159,PROVEEDORES!$A$2:$D$1013,2,0)</f>
        <v>SICARDI RUBEN LUCIANO</v>
      </c>
      <c r="E159" s="22">
        <v>9999999</v>
      </c>
      <c r="F159" s="66">
        <v>186.76349999999999</v>
      </c>
    </row>
    <row r="160" spans="1:6" ht="15.95" customHeight="1" x14ac:dyDescent="0.2">
      <c r="A160" s="64">
        <v>44565</v>
      </c>
      <c r="B160" s="22">
        <v>53810</v>
      </c>
      <c r="C160" s="22">
        <v>1911</v>
      </c>
      <c r="D160" s="25" t="str">
        <f>VLOOKUP(C160,PROVEEDORES!$A$2:$D$1013,2,0)</f>
        <v>SISEC CONSTRUCCIONES SA</v>
      </c>
      <c r="E160" s="22">
        <v>9999999</v>
      </c>
      <c r="F160" s="66">
        <v>228.73839999999998</v>
      </c>
    </row>
    <row r="161" spans="1:6" ht="15.95" customHeight="1" x14ac:dyDescent="0.2">
      <c r="A161" s="64">
        <v>44564</v>
      </c>
      <c r="B161" s="22">
        <v>53811</v>
      </c>
      <c r="C161" s="22">
        <v>1914</v>
      </c>
      <c r="D161" s="25" t="str">
        <f>VLOOKUP(C161,PROVEEDORES!$A$2:$D$1013,2,0)</f>
        <v>SOC. AN. IND. COM. Y FIN. DIARIO DE LA MAÑANA</v>
      </c>
      <c r="E161" s="22">
        <v>8929863</v>
      </c>
      <c r="F161" s="66">
        <v>468.02800000000002</v>
      </c>
    </row>
    <row r="162" spans="1:6" ht="15.95" customHeight="1" x14ac:dyDescent="0.2">
      <c r="A162" s="64">
        <v>44555</v>
      </c>
      <c r="B162" s="22">
        <v>53812</v>
      </c>
      <c r="C162" s="22">
        <v>1956</v>
      </c>
      <c r="D162" s="25" t="str">
        <f>VLOOKUP(C162,PROVEEDORES!$A$2:$D$1013,2,0)</f>
        <v>TINARI S.A</v>
      </c>
      <c r="E162" s="22">
        <v>1570372</v>
      </c>
      <c r="F162" s="66">
        <v>113.59479999999999</v>
      </c>
    </row>
    <row r="163" spans="1:6" ht="15.95" customHeight="1" x14ac:dyDescent="0.2">
      <c r="A163" s="64">
        <v>44565</v>
      </c>
      <c r="B163" s="22">
        <v>53813</v>
      </c>
      <c r="C163" s="22">
        <v>1028</v>
      </c>
      <c r="D163" s="25" t="str">
        <f>VLOOKUP(C163,PROVEEDORES!$A$2:$D$1013,2,0)</f>
        <v>AIRAMAT GONNET S.R.L.</v>
      </c>
      <c r="E163" s="22">
        <v>9999999</v>
      </c>
      <c r="F163" s="66">
        <v>113.5343</v>
      </c>
    </row>
    <row r="164" spans="1:6" ht="15.95" customHeight="1" x14ac:dyDescent="0.2">
      <c r="A164" s="64">
        <v>44554</v>
      </c>
      <c r="B164" s="22">
        <v>53814</v>
      </c>
      <c r="C164" s="22">
        <v>1033</v>
      </c>
      <c r="D164" s="25" t="str">
        <f>VLOOKUP(C164,PROVEEDORES!$A$2:$D$1013,2,0)</f>
        <v>ALEJANDRO DANIEL ARRIGHELLI</v>
      </c>
      <c r="E164" s="22">
        <v>9999999</v>
      </c>
      <c r="F164" s="66">
        <v>12705</v>
      </c>
    </row>
    <row r="165" spans="1:6" ht="15.95" customHeight="1" x14ac:dyDescent="0.2">
      <c r="A165" s="64">
        <v>44549</v>
      </c>
      <c r="B165" s="22">
        <v>53815</v>
      </c>
      <c r="C165" s="22">
        <v>1072</v>
      </c>
      <c r="D165" s="25" t="str">
        <f>VLOOKUP(C165,PROVEEDORES!$A$2:$D$1013,2,0)</f>
        <v>ANJOR S.A.</v>
      </c>
      <c r="E165" s="22">
        <v>9999999</v>
      </c>
      <c r="F165" s="66">
        <v>3747.5030999999999</v>
      </c>
    </row>
    <row r="166" spans="1:6" ht="15.95" customHeight="1" x14ac:dyDescent="0.2">
      <c r="A166" s="64">
        <v>44560</v>
      </c>
      <c r="B166" s="22">
        <v>53816</v>
      </c>
      <c r="C166" s="22">
        <v>1108</v>
      </c>
      <c r="D166" s="25" t="str">
        <f>VLOOKUP(C166,PROVEEDORES!$A$2:$D$1013,2,0)</f>
        <v>BANELSIP S.A.</v>
      </c>
      <c r="E166" s="22">
        <v>6574507</v>
      </c>
      <c r="F166" s="66">
        <v>372.88470000000001</v>
      </c>
    </row>
    <row r="167" spans="1:6" ht="15.95" customHeight="1" x14ac:dyDescent="0.2">
      <c r="A167" s="64">
        <v>44553</v>
      </c>
      <c r="B167" s="22">
        <v>53817</v>
      </c>
      <c r="C167" s="22">
        <v>1125</v>
      </c>
      <c r="D167" s="25" t="str">
        <f>VLOOKUP(C167,PROVEEDORES!$A$2:$D$1013,2,0)</f>
        <v>BERTORA &amp; ASOCIADOS S.R.L.</v>
      </c>
      <c r="E167" s="22">
        <v>1746078</v>
      </c>
      <c r="F167" s="66">
        <v>2346.3901499999997</v>
      </c>
    </row>
    <row r="168" spans="1:6" ht="15.95" customHeight="1" x14ac:dyDescent="0.2">
      <c r="A168" s="64">
        <v>44551</v>
      </c>
      <c r="B168" s="22">
        <v>53818</v>
      </c>
      <c r="C168" s="22">
        <v>1134</v>
      </c>
      <c r="D168" s="25" t="str">
        <f>VLOOKUP(C168,PROVEEDORES!$A$2:$D$1013,2,0)</f>
        <v>BOLAÑA MARTIN DIEGO</v>
      </c>
      <c r="E168" s="22">
        <v>4646401</v>
      </c>
      <c r="F168" s="66">
        <v>54809.866100000007</v>
      </c>
    </row>
    <row r="169" spans="1:6" ht="15.95" customHeight="1" x14ac:dyDescent="0.2">
      <c r="A169" s="64">
        <v>44560</v>
      </c>
      <c r="B169" s="22">
        <v>53819</v>
      </c>
      <c r="C169" s="22">
        <v>1139</v>
      </c>
      <c r="D169" s="25" t="str">
        <f>VLOOKUP(C169,PROVEEDORES!$A$2:$D$1013,2,0)</f>
        <v>BUEN CREDIT S.A.</v>
      </c>
      <c r="E169" s="22">
        <v>6937331</v>
      </c>
      <c r="F169" s="66">
        <v>254.77760000000001</v>
      </c>
    </row>
    <row r="170" spans="1:6" ht="15.95" customHeight="1" x14ac:dyDescent="0.2">
      <c r="A170" s="64">
        <v>44561</v>
      </c>
      <c r="B170" s="22">
        <v>53821</v>
      </c>
      <c r="C170" s="22">
        <v>1144</v>
      </c>
      <c r="D170" s="25" t="str">
        <f>VLOOKUP(C170,PROVEEDORES!$A$2:$D$1013,2,0)</f>
        <v>BUSTOS ANGELA PATRICIA</v>
      </c>
      <c r="E170" s="22">
        <v>9999999</v>
      </c>
      <c r="F170" s="66">
        <v>35325</v>
      </c>
    </row>
    <row r="171" spans="1:6" ht="15.95" customHeight="1" x14ac:dyDescent="0.2">
      <c r="A171" s="64">
        <v>44549</v>
      </c>
      <c r="B171" s="22">
        <v>53825</v>
      </c>
      <c r="C171" s="22">
        <v>1212</v>
      </c>
      <c r="D171" s="25" t="str">
        <f>VLOOKUP(C171,PROVEEDORES!$A$2:$D$1013,2,0)</f>
        <v>COMBUSTIBLES Y SERVICIOS S.A.</v>
      </c>
      <c r="E171" s="22">
        <v>3945590</v>
      </c>
      <c r="F171" s="66">
        <v>19360</v>
      </c>
    </row>
    <row r="172" spans="1:6" ht="15.95" customHeight="1" x14ac:dyDescent="0.2">
      <c r="A172" s="64">
        <v>44552</v>
      </c>
      <c r="B172" s="22">
        <v>53827</v>
      </c>
      <c r="C172" s="22">
        <v>1237</v>
      </c>
      <c r="D172" s="25" t="str">
        <f>VLOOKUP(C172,PROVEEDORES!$A$2:$D$1013,2,0)</f>
        <v>CRUCERO DE ALTA GRACIA S.A.</v>
      </c>
      <c r="E172" s="22">
        <v>9999999</v>
      </c>
      <c r="F172" s="66">
        <v>3564.3816999999999</v>
      </c>
    </row>
    <row r="173" spans="1:6" ht="15.95" customHeight="1" x14ac:dyDescent="0.2">
      <c r="A173" s="64">
        <v>44570</v>
      </c>
      <c r="B173" s="22">
        <v>53828</v>
      </c>
      <c r="C173" s="22">
        <v>1280</v>
      </c>
      <c r="D173" s="25" t="str">
        <f>VLOOKUP(C173,PROVEEDORES!$A$2:$D$1013,2,0)</f>
        <v>DUCLO JUAN ALBERTO</v>
      </c>
      <c r="E173" s="22">
        <v>9999999</v>
      </c>
      <c r="F173" s="66">
        <v>1694</v>
      </c>
    </row>
    <row r="174" spans="1:6" ht="15.95" customHeight="1" x14ac:dyDescent="0.2">
      <c r="A174" s="64">
        <v>44556</v>
      </c>
      <c r="B174" s="22">
        <v>53829</v>
      </c>
      <c r="C174" s="22">
        <v>1295</v>
      </c>
      <c r="D174" s="25" t="str">
        <f>VLOOKUP(C174,PROVEEDORES!$A$2:$D$1013,2,0)</f>
        <v>EDUARDO LUIS GONZALEZ</v>
      </c>
      <c r="E174" s="22">
        <v>9999999</v>
      </c>
      <c r="F174" s="66">
        <v>37.6068</v>
      </c>
    </row>
    <row r="175" spans="1:6" ht="15.95" customHeight="1" x14ac:dyDescent="0.2">
      <c r="A175" s="64">
        <v>44571</v>
      </c>
      <c r="B175" s="22">
        <v>53830</v>
      </c>
      <c r="C175" s="22">
        <v>1343</v>
      </c>
      <c r="D175" s="25" t="str">
        <f>VLOOKUP(C175,PROVEEDORES!$A$2:$D$1013,2,0)</f>
        <v>ESTACION 20 DE JULIO SA</v>
      </c>
      <c r="E175" s="22">
        <v>2387248</v>
      </c>
      <c r="F175" s="66">
        <v>86.999000000000009</v>
      </c>
    </row>
    <row r="176" spans="1:6" ht="15.95" customHeight="1" x14ac:dyDescent="0.2">
      <c r="A176" s="64">
        <v>44564</v>
      </c>
      <c r="B176" s="22">
        <v>53833</v>
      </c>
      <c r="C176" s="22">
        <v>1380</v>
      </c>
      <c r="D176" s="25" t="str">
        <f>VLOOKUP(C176,PROVEEDORES!$A$2:$D$1013,2,0)</f>
        <v xml:space="preserve">FERNANDO S. FERREYRA LIMA </v>
      </c>
      <c r="E176" s="22">
        <v>9999999</v>
      </c>
      <c r="F176" s="66">
        <v>32601</v>
      </c>
    </row>
    <row r="177" spans="1:6" ht="15.95" customHeight="1" x14ac:dyDescent="0.2">
      <c r="A177" s="64">
        <v>44552</v>
      </c>
      <c r="B177" s="22">
        <v>53834</v>
      </c>
      <c r="C177" s="22">
        <v>1393</v>
      </c>
      <c r="D177" s="25" t="str">
        <f>VLOOKUP(C177,PROVEEDORES!$A$2:$D$1013,2,0)</f>
        <v>FOLGEN S.A</v>
      </c>
      <c r="E177" s="22">
        <v>8979375</v>
      </c>
      <c r="F177" s="66">
        <v>389.89830000000001</v>
      </c>
    </row>
    <row r="178" spans="1:6" ht="15.95" customHeight="1" x14ac:dyDescent="0.2">
      <c r="A178" s="64">
        <v>44553</v>
      </c>
      <c r="B178" s="22">
        <v>53835</v>
      </c>
      <c r="C178" s="22">
        <v>1451</v>
      </c>
      <c r="D178" s="25" t="str">
        <f>VLOOKUP(C178,PROVEEDORES!$A$2:$D$1013,2,0)</f>
        <v>GRUPO CONCESIONARIO DEL OESTE SA</v>
      </c>
      <c r="E178" s="22">
        <v>3724984</v>
      </c>
      <c r="F178" s="66">
        <v>43021</v>
      </c>
    </row>
    <row r="179" spans="1:6" ht="15.95" customHeight="1" x14ac:dyDescent="0.2">
      <c r="A179" s="64">
        <v>44552</v>
      </c>
      <c r="B179" s="22">
        <v>53836</v>
      </c>
      <c r="C179" s="22">
        <v>1466</v>
      </c>
      <c r="D179" s="25" t="str">
        <f>VLOOKUP(C179,PROVEEDORES!$A$2:$D$1013,2,0)</f>
        <v>HENRY COOK SRL</v>
      </c>
      <c r="E179" s="22">
        <v>0</v>
      </c>
      <c r="F179" s="66">
        <v>1883.96975</v>
      </c>
    </row>
    <row r="180" spans="1:6" ht="15.95" customHeight="1" x14ac:dyDescent="0.2">
      <c r="A180" s="64">
        <v>44557</v>
      </c>
      <c r="B180" s="22">
        <v>53837</v>
      </c>
      <c r="C180" s="22">
        <v>1516</v>
      </c>
      <c r="D180" s="25" t="str">
        <f>VLOOKUP(C180,PROVEEDORES!$A$2:$D$1013,2,0)</f>
        <v>JOSE BERGESSIO</v>
      </c>
      <c r="E180" s="22">
        <v>9999999</v>
      </c>
      <c r="F180" s="66">
        <v>30124</v>
      </c>
    </row>
    <row r="181" spans="1:6" ht="15.95" customHeight="1" x14ac:dyDescent="0.2">
      <c r="A181" s="64">
        <v>44570</v>
      </c>
      <c r="B181" s="22">
        <v>53838</v>
      </c>
      <c r="C181" s="22">
        <v>1568</v>
      </c>
      <c r="D181" s="25" t="str">
        <f>VLOOKUP(C181,PROVEEDORES!$A$2:$D$1013,2,0)</f>
        <v>LAISE CARLOS ALBERTO</v>
      </c>
      <c r="E181" s="22">
        <v>9999999</v>
      </c>
      <c r="F181" s="66">
        <v>19630</v>
      </c>
    </row>
    <row r="182" spans="1:6" ht="15.95" customHeight="1" x14ac:dyDescent="0.2">
      <c r="A182" s="64">
        <v>44549</v>
      </c>
      <c r="B182" s="22">
        <v>53839</v>
      </c>
      <c r="C182" s="22">
        <v>1572</v>
      </c>
      <c r="D182" s="25" t="str">
        <f>VLOOKUP(C182,PROVEEDORES!$A$2:$D$1013,2,0)</f>
        <v>LARANGEIRA S.A.</v>
      </c>
      <c r="E182" s="22">
        <v>0</v>
      </c>
      <c r="F182" s="66">
        <v>2230.0178999999998</v>
      </c>
    </row>
    <row r="183" spans="1:6" ht="15.95" customHeight="1" x14ac:dyDescent="0.2">
      <c r="A183" s="64">
        <v>44549</v>
      </c>
      <c r="B183" s="22">
        <v>53840</v>
      </c>
      <c r="C183" s="22">
        <v>1574</v>
      </c>
      <c r="D183" s="25" t="str">
        <f>VLOOKUP(C183,PROVEEDORES!$A$2:$D$1013,2,0)</f>
        <v>LAS ACACIAS S.R.L</v>
      </c>
      <c r="E183" s="22">
        <v>5540700</v>
      </c>
      <c r="F183" s="66">
        <v>2267.54</v>
      </c>
    </row>
    <row r="184" spans="1:6" ht="15.95" customHeight="1" x14ac:dyDescent="0.2">
      <c r="A184" s="64">
        <v>44570</v>
      </c>
      <c r="B184" s="22">
        <v>53841</v>
      </c>
      <c r="C184" s="22">
        <v>1617</v>
      </c>
      <c r="D184" s="25" t="str">
        <f>VLOOKUP(C184,PROVEEDORES!$A$2:$D$1013,2,0)</f>
        <v>MAGALLANES HUGO ORLANDO</v>
      </c>
      <c r="E184" s="22">
        <v>7043836</v>
      </c>
      <c r="F184" s="66">
        <v>98.433499999999995</v>
      </c>
    </row>
    <row r="185" spans="1:6" ht="15.95" customHeight="1" x14ac:dyDescent="0.2">
      <c r="A185" s="64">
        <v>44563</v>
      </c>
      <c r="B185" s="22">
        <v>53842</v>
      </c>
      <c r="C185" s="22">
        <v>1685</v>
      </c>
      <c r="D185" s="25" t="str">
        <f>VLOOKUP(C185,PROVEEDORES!$A$2:$D$1013,2,0)</f>
        <v>MOSCON FERNANDO GABRIEL</v>
      </c>
      <c r="E185" s="22">
        <v>0</v>
      </c>
      <c r="F185" s="66">
        <v>74.83850000000001</v>
      </c>
    </row>
    <row r="186" spans="1:6" ht="15.95" customHeight="1" x14ac:dyDescent="0.2">
      <c r="A186" s="64">
        <v>44571</v>
      </c>
      <c r="B186" s="22">
        <v>53843</v>
      </c>
      <c r="C186" s="22">
        <v>1700</v>
      </c>
      <c r="D186" s="25" t="str">
        <f>VLOOKUP(C186,PROVEEDORES!$A$2:$D$1013,2,0)</f>
        <v>NESTOR HORACIO RIVAS</v>
      </c>
      <c r="E186" s="22">
        <v>9999999</v>
      </c>
      <c r="F186" s="66">
        <v>98.433499999999995</v>
      </c>
    </row>
    <row r="187" spans="1:6" ht="15.95" customHeight="1" x14ac:dyDescent="0.2">
      <c r="A187" s="64">
        <v>44557</v>
      </c>
      <c r="B187" s="22">
        <v>53844</v>
      </c>
      <c r="C187" s="22">
        <v>1710</v>
      </c>
      <c r="D187" s="25" t="str">
        <f>VLOOKUP(C187,PROVEEDORES!$A$2:$D$1013,2,0)</f>
        <v>NILDA FONTI DE MARTINATTO Y OTROS</v>
      </c>
      <c r="E187" s="22">
        <v>0</v>
      </c>
      <c r="F187" s="66">
        <v>188.45750000000001</v>
      </c>
    </row>
    <row r="188" spans="1:6" ht="15.95" customHeight="1" x14ac:dyDescent="0.2">
      <c r="A188" s="64">
        <v>44567</v>
      </c>
      <c r="B188" s="22">
        <v>53845</v>
      </c>
      <c r="C188" s="22">
        <v>1711</v>
      </c>
      <c r="D188" s="25" t="str">
        <f>VLOOKUP(C188,PROVEEDORES!$A$2:$D$1013,2,0)</f>
        <v>NORIEGA MIGUEL ANGEL</v>
      </c>
      <c r="E188" s="22">
        <v>0</v>
      </c>
      <c r="F188" s="66">
        <v>174.8663</v>
      </c>
    </row>
    <row r="189" spans="1:6" ht="15.95" customHeight="1" x14ac:dyDescent="0.2">
      <c r="A189" s="64">
        <v>44564</v>
      </c>
      <c r="B189" s="22">
        <v>53846</v>
      </c>
      <c r="C189" s="22">
        <v>1784</v>
      </c>
      <c r="D189" s="25" t="str">
        <f>VLOOKUP(C189,PROVEEDORES!$A$2:$D$1013,2,0)</f>
        <v>PODADERA SABRINA</v>
      </c>
      <c r="E189" s="22">
        <v>0</v>
      </c>
      <c r="F189" s="66">
        <v>142.73159999999999</v>
      </c>
    </row>
    <row r="190" spans="1:6" ht="15.95" customHeight="1" x14ac:dyDescent="0.2">
      <c r="A190" s="64">
        <v>44570</v>
      </c>
      <c r="B190" s="22">
        <v>53847</v>
      </c>
      <c r="C190" s="22">
        <v>1839</v>
      </c>
      <c r="D190" s="25" t="str">
        <f>VLOOKUP(C190,PROVEEDORES!$A$2:$D$1013,2,0)</f>
        <v>ROSSI BETINA PAOLA</v>
      </c>
      <c r="E190" s="22">
        <v>9999999</v>
      </c>
      <c r="F190" s="66">
        <v>151.40729999999999</v>
      </c>
    </row>
    <row r="191" spans="1:6" ht="15.95" customHeight="1" x14ac:dyDescent="0.2">
      <c r="A191" s="64">
        <v>44569</v>
      </c>
      <c r="B191" s="22">
        <v>53848</v>
      </c>
      <c r="C191" s="22">
        <v>1921</v>
      </c>
      <c r="D191" s="25" t="str">
        <f>VLOOKUP(C191,PROVEEDORES!$A$2:$D$1013,2,0)</f>
        <v>SOLIZ CAROLA AILIN</v>
      </c>
      <c r="E191" s="22">
        <v>9999999</v>
      </c>
      <c r="F191" s="66">
        <v>102.34180000000001</v>
      </c>
    </row>
    <row r="192" spans="1:6" ht="15.95" customHeight="1" x14ac:dyDescent="0.2">
      <c r="A192" s="64">
        <v>44568</v>
      </c>
      <c r="B192" s="22">
        <v>53849</v>
      </c>
      <c r="C192" s="22">
        <v>1000</v>
      </c>
      <c r="D192" s="25" t="str">
        <f>VLOOKUP(C192,PROVEEDORES!$A$2:$D$1013,2,0)</f>
        <v>DANIEL FLESLER</v>
      </c>
      <c r="E192" s="22">
        <v>3879156</v>
      </c>
      <c r="F192" s="66">
        <v>60.899299999999997</v>
      </c>
    </row>
    <row r="193" spans="1:6" ht="15.95" customHeight="1" x14ac:dyDescent="0.2">
      <c r="A193" s="64">
        <v>44567</v>
      </c>
      <c r="B193" s="22">
        <v>53850</v>
      </c>
      <c r="C193" s="22">
        <v>2000</v>
      </c>
      <c r="D193" s="25" t="str">
        <f>VLOOKUP(C193,PROVEEDORES!$A$2:$D$1013,2,0)</f>
        <v>VIRGINIA SOFIA NIEVAS</v>
      </c>
      <c r="E193" s="22">
        <v>2741124</v>
      </c>
      <c r="F193" s="66">
        <v>54.994500000000002</v>
      </c>
    </row>
    <row r="194" spans="1:6" ht="15.95" customHeight="1" x14ac:dyDescent="0.2">
      <c r="A194" s="64">
        <v>44549</v>
      </c>
      <c r="B194" s="22">
        <v>53851</v>
      </c>
      <c r="C194" s="22">
        <v>1586</v>
      </c>
      <c r="D194" s="25" t="str">
        <f>VLOOKUP(C194,PROVEEDORES!$A$2:$D$1013,2,0)</f>
        <v>VORTERIS DAMIAN</v>
      </c>
      <c r="E194" s="22">
        <v>0</v>
      </c>
      <c r="F194" s="66">
        <v>2129.0661</v>
      </c>
    </row>
    <row r="195" spans="1:6" ht="15.95" customHeight="1" x14ac:dyDescent="0.2">
      <c r="A195" s="64">
        <v>44560</v>
      </c>
      <c r="B195" s="22">
        <v>53852</v>
      </c>
      <c r="C195" s="22">
        <v>1170</v>
      </c>
      <c r="D195" s="25" t="str">
        <f>VLOOKUP(C195,PROVEEDORES!$A$2:$D$1013,2,0)</f>
        <v>CASASNOVAS EDUARDO FABIÁN</v>
      </c>
      <c r="E195" s="22">
        <v>1666546</v>
      </c>
      <c r="F195" s="66">
        <v>694.06809999999996</v>
      </c>
    </row>
    <row r="196" spans="1:6" ht="15.95" customHeight="1" x14ac:dyDescent="0.2">
      <c r="A196" s="64">
        <v>44563</v>
      </c>
      <c r="B196" s="22">
        <v>53853</v>
      </c>
      <c r="C196" s="22">
        <v>1244</v>
      </c>
      <c r="D196" s="25" t="str">
        <f>VLOOKUP(C196,PROVEEDORES!$A$2:$D$1013,2,0)</f>
        <v>CYPLA S.A</v>
      </c>
      <c r="E196" s="22">
        <v>6461413</v>
      </c>
      <c r="F196" s="66">
        <v>59.967600000000004</v>
      </c>
    </row>
    <row r="197" spans="1:6" ht="15.95" customHeight="1" x14ac:dyDescent="0.2">
      <c r="A197" s="64">
        <v>44553</v>
      </c>
      <c r="B197" s="22">
        <v>53854</v>
      </c>
      <c r="C197" s="22">
        <v>1299</v>
      </c>
      <c r="D197" s="25" t="str">
        <f>VLOOKUP(C197,PROVEEDORES!$A$2:$D$1013,2,0)</f>
        <v>EL ARTE DEL SELLO S.R.L.</v>
      </c>
      <c r="E197" s="22">
        <v>4081051</v>
      </c>
      <c r="F197" s="66">
        <v>155.82380000000001</v>
      </c>
    </row>
    <row r="198" spans="1:6" ht="15.95" customHeight="1" x14ac:dyDescent="0.2">
      <c r="A198" s="64">
        <v>44553</v>
      </c>
      <c r="B198" s="22">
        <v>53855</v>
      </c>
      <c r="C198" s="22">
        <v>1540</v>
      </c>
      <c r="D198" s="25" t="str">
        <f>VLOOKUP(C198,PROVEEDORES!$A$2:$D$1013,2,0)</f>
        <v>JULIO CESAR MELO DE OLIVEIRA</v>
      </c>
      <c r="E198" s="22">
        <v>0</v>
      </c>
      <c r="F198" s="66">
        <v>299.83800000000002</v>
      </c>
    </row>
    <row r="199" spans="1:6" ht="15.95" customHeight="1" x14ac:dyDescent="0.2">
      <c r="A199" s="64">
        <v>44551</v>
      </c>
      <c r="B199" s="22">
        <v>53856</v>
      </c>
      <c r="C199" s="22">
        <v>1549</v>
      </c>
      <c r="D199" s="25" t="str">
        <f>VLOOKUP(C199,PROVEEDORES!$A$2:$D$1013,2,0)</f>
        <v>KLEIN MONICA EDITH</v>
      </c>
      <c r="E199" s="22">
        <v>0</v>
      </c>
      <c r="F199" s="66">
        <v>669.92859999999996</v>
      </c>
    </row>
    <row r="200" spans="1:6" ht="15.95" customHeight="1" x14ac:dyDescent="0.2">
      <c r="A200" s="64">
        <v>44560</v>
      </c>
      <c r="B200" s="22">
        <v>53857</v>
      </c>
      <c r="C200" s="22">
        <v>1574</v>
      </c>
      <c r="D200" s="25" t="str">
        <f>VLOOKUP(C200,PROVEEDORES!$A$2:$D$1013,2,0)</f>
        <v>LAS ACACIAS S.R.L</v>
      </c>
      <c r="E200" s="22">
        <v>2974872</v>
      </c>
      <c r="F200" s="66">
        <v>28525.290199999999</v>
      </c>
    </row>
    <row r="201" spans="1:6" ht="15.95" customHeight="1" x14ac:dyDescent="0.2">
      <c r="A201" s="64">
        <v>44558</v>
      </c>
      <c r="B201" s="22">
        <v>53858</v>
      </c>
      <c r="C201" s="22">
        <v>1785</v>
      </c>
      <c r="D201" s="25" t="str">
        <f>VLOOKUP(C201,PROVEEDORES!$A$2:$D$1013,2,0)</f>
        <v>POGGIO CAROLA BERNARDA MAGD</v>
      </c>
      <c r="E201" s="22">
        <v>9999999</v>
      </c>
      <c r="F201" s="66">
        <v>571.4588</v>
      </c>
    </row>
    <row r="202" spans="1:6" ht="15.95" customHeight="1" x14ac:dyDescent="0.2">
      <c r="A202" s="64">
        <v>44555</v>
      </c>
      <c r="B202" s="22">
        <v>53859</v>
      </c>
      <c r="C202" s="22">
        <v>1126</v>
      </c>
      <c r="D202" s="25" t="str">
        <f>VLOOKUP(C202,PROVEEDORES!$A$2:$D$1013,2,0)</f>
        <v>BEVACQUA MARTIN ALFREDO</v>
      </c>
      <c r="E202" s="22">
        <v>9999999</v>
      </c>
      <c r="F202" s="66">
        <v>6026.2356</v>
      </c>
    </row>
    <row r="203" spans="1:6" ht="15.95" customHeight="1" x14ac:dyDescent="0.2">
      <c r="A203" s="64">
        <v>44551</v>
      </c>
      <c r="B203" s="22">
        <v>53860</v>
      </c>
      <c r="C203" s="22">
        <v>1153</v>
      </c>
      <c r="D203" s="25" t="str">
        <f>VLOOKUP(C203,PROVEEDORES!$A$2:$D$1013,2,0)</f>
        <v>CAMAROTTI JAVIER Y RODRIGO SH</v>
      </c>
      <c r="E203" s="22">
        <v>9999999</v>
      </c>
      <c r="F203" s="66">
        <v>319.92399999999998</v>
      </c>
    </row>
    <row r="204" spans="1:6" ht="15.95" customHeight="1" x14ac:dyDescent="0.2">
      <c r="A204" s="64">
        <v>44551</v>
      </c>
      <c r="B204" s="22">
        <v>53887</v>
      </c>
      <c r="C204" s="22">
        <v>1172</v>
      </c>
      <c r="D204" s="25" t="str">
        <f>VLOOKUP(C204,PROVEEDORES!$A$2:$D$1013,2,0)</f>
        <v>CASTELLANO GUSTAVO HECTOR</v>
      </c>
      <c r="E204" s="22">
        <v>2664415</v>
      </c>
      <c r="F204" s="66">
        <v>451.03960000000001</v>
      </c>
    </row>
    <row r="205" spans="1:6" ht="15.95" customHeight="1" x14ac:dyDescent="0.2">
      <c r="A205" s="64">
        <v>44561</v>
      </c>
      <c r="B205" s="22">
        <v>53889</v>
      </c>
      <c r="C205" s="22">
        <v>1231</v>
      </c>
      <c r="D205" s="25" t="str">
        <f>VLOOKUP(C205,PROVEEDORES!$A$2:$D$1013,2,0)</f>
        <v>COSTA WALTER ANIBAL</v>
      </c>
      <c r="E205" s="22">
        <v>7422027</v>
      </c>
      <c r="F205" s="66">
        <v>76.060599999999994</v>
      </c>
    </row>
    <row r="206" spans="1:6" ht="15.95" customHeight="1" x14ac:dyDescent="0.2">
      <c r="A206" s="64">
        <v>44553</v>
      </c>
      <c r="B206" s="22">
        <v>53890</v>
      </c>
      <c r="C206" s="22">
        <v>1847</v>
      </c>
      <c r="D206" s="25" t="str">
        <f>VLOOKUP(C206,PROVEEDORES!$A$2:$D$1013,2,0)</f>
        <v>RUTAS DEL SOL S.A.</v>
      </c>
      <c r="E206" s="22">
        <v>9999999</v>
      </c>
      <c r="F206" s="66">
        <v>3415.7096999999999</v>
      </c>
    </row>
    <row r="207" spans="1:6" ht="15.95" customHeight="1" x14ac:dyDescent="0.2">
      <c r="A207" s="64">
        <v>44555</v>
      </c>
      <c r="B207" s="22">
        <v>53891</v>
      </c>
      <c r="C207" s="22">
        <v>1032</v>
      </c>
      <c r="D207" s="25" t="str">
        <f>VLOOKUP(C207,PROVEEDORES!$A$2:$D$1013,2,0)</f>
        <v>ALDUNCIN LUCIA BELEN</v>
      </c>
      <c r="E207" s="22">
        <v>2153890</v>
      </c>
      <c r="F207" s="66">
        <v>46117.129300000001</v>
      </c>
    </row>
    <row r="208" spans="1:6" ht="15.95" customHeight="1" x14ac:dyDescent="0.2">
      <c r="A208" s="64">
        <v>44559</v>
      </c>
      <c r="B208" s="22">
        <v>53892</v>
      </c>
      <c r="C208" s="22">
        <v>1073</v>
      </c>
      <c r="D208" s="25" t="str">
        <f>VLOOKUP(C208,PROVEEDORES!$A$2:$D$1013,2,0)</f>
        <v>ANSURA SRL</v>
      </c>
      <c r="E208" s="22">
        <v>2812051</v>
      </c>
      <c r="F208" s="66">
        <v>2063.0742</v>
      </c>
    </row>
    <row r="209" spans="1:6" ht="15.95" customHeight="1" x14ac:dyDescent="0.2">
      <c r="A209" s="64">
        <v>44562</v>
      </c>
      <c r="B209" s="22">
        <v>53893</v>
      </c>
      <c r="C209" s="22">
        <v>1088</v>
      </c>
      <c r="D209" s="25" t="str">
        <f>VLOOKUP(C209,PROVEEDORES!$A$2:$D$1013,2,0)</f>
        <v>AUTOMOTORES LARREA SRL</v>
      </c>
      <c r="E209" s="22">
        <v>9999999</v>
      </c>
      <c r="F209" s="66">
        <v>98.070499999999996</v>
      </c>
    </row>
    <row r="210" spans="1:6" ht="15.95" customHeight="1" x14ac:dyDescent="0.2">
      <c r="A210" s="64">
        <v>44562</v>
      </c>
      <c r="B210" s="22">
        <v>53894</v>
      </c>
      <c r="C210" s="22">
        <v>1113</v>
      </c>
      <c r="D210" s="25" t="str">
        <f>VLOOKUP(C210,PROVEEDORES!$A$2:$D$1013,2,0)</f>
        <v>BARGO JOSÉ OSVALDO</v>
      </c>
      <c r="E210" s="22">
        <v>9999999</v>
      </c>
      <c r="F210" s="66">
        <v>454.99629999999996</v>
      </c>
    </row>
    <row r="211" spans="1:6" ht="15.95" customHeight="1" x14ac:dyDescent="0.2">
      <c r="A211" s="64">
        <v>44558</v>
      </c>
      <c r="B211" s="22">
        <v>53895</v>
      </c>
      <c r="C211" s="22">
        <v>1137</v>
      </c>
      <c r="D211" s="25" t="str">
        <f>VLOOKUP(C211,PROVEEDORES!$A$2:$D$1013,2,0)</f>
        <v>BRAINTLY SRL</v>
      </c>
      <c r="E211" s="22">
        <v>9999999</v>
      </c>
      <c r="F211" s="66">
        <v>96.908900000000003</v>
      </c>
    </row>
    <row r="212" spans="1:6" ht="15.95" customHeight="1" x14ac:dyDescent="0.2">
      <c r="A212" s="64">
        <v>44561</v>
      </c>
      <c r="B212" s="22">
        <v>53896</v>
      </c>
      <c r="C212" s="22">
        <v>1237</v>
      </c>
      <c r="D212" s="25" t="str">
        <f>VLOOKUP(C212,PROVEEDORES!$A$2:$D$1013,2,0)</f>
        <v>CRUCERO DE ALTA GRACIA S.A.</v>
      </c>
      <c r="E212" s="22">
        <v>9999999</v>
      </c>
      <c r="F212" s="66">
        <v>444.94120000000004</v>
      </c>
    </row>
    <row r="213" spans="1:6" ht="15.95" customHeight="1" x14ac:dyDescent="0.2">
      <c r="A213" s="64">
        <v>44570</v>
      </c>
      <c r="B213" s="22">
        <v>53897</v>
      </c>
      <c r="C213" s="22">
        <v>1245</v>
      </c>
      <c r="D213" s="25" t="str">
        <f>VLOOKUP(C213,PROVEEDORES!$A$2:$D$1013,2,0)</f>
        <v>DA COSTA E HIJOS S.A</v>
      </c>
      <c r="E213" s="22">
        <v>9999999</v>
      </c>
      <c r="F213" s="66">
        <v>593.02100000000007</v>
      </c>
    </row>
    <row r="214" spans="1:6" ht="15.95" customHeight="1" x14ac:dyDescent="0.2">
      <c r="A214" s="64">
        <v>44571</v>
      </c>
      <c r="B214" s="22">
        <v>53898</v>
      </c>
      <c r="C214" s="22">
        <v>1247</v>
      </c>
      <c r="D214" s="25" t="str">
        <f>VLOOKUP(C214,PROVEEDORES!$A$2:$D$1013,2,0)</f>
        <v>DAMARIO LUJAN DONATO</v>
      </c>
      <c r="E214" s="22">
        <v>9999999</v>
      </c>
      <c r="F214" s="66">
        <v>3679.9972000000002</v>
      </c>
    </row>
    <row r="215" spans="1:6" ht="15.95" customHeight="1" x14ac:dyDescent="0.2">
      <c r="A215" s="64">
        <v>44552</v>
      </c>
      <c r="B215" s="22">
        <v>53899</v>
      </c>
      <c r="C215" s="22">
        <v>1252</v>
      </c>
      <c r="D215" s="25" t="str">
        <f>VLOOKUP(C215,PROVEEDORES!$A$2:$D$1013,2,0)</f>
        <v>DARSISA S.A.</v>
      </c>
      <c r="E215" s="22">
        <v>8935766</v>
      </c>
      <c r="F215" s="66">
        <v>524.70439999999996</v>
      </c>
    </row>
    <row r="216" spans="1:6" ht="15.95" customHeight="1" x14ac:dyDescent="0.2">
      <c r="A216" s="64">
        <v>44555</v>
      </c>
      <c r="B216" s="22">
        <v>53900</v>
      </c>
      <c r="C216" s="22">
        <v>1319</v>
      </c>
      <c r="D216" s="25" t="str">
        <f>VLOOKUP(C216,PROVEEDORES!$A$2:$D$1013,2,0)</f>
        <v>EMILIANO SACCOL</v>
      </c>
      <c r="E216" s="22">
        <v>9999999</v>
      </c>
      <c r="F216" s="66">
        <v>17.545000000000002</v>
      </c>
    </row>
    <row r="217" spans="1:6" ht="15.95" customHeight="1" x14ac:dyDescent="0.2">
      <c r="A217" s="64">
        <v>44564</v>
      </c>
      <c r="B217" s="22">
        <v>53901</v>
      </c>
      <c r="C217" s="22">
        <v>1341</v>
      </c>
      <c r="D217" s="25" t="str">
        <f>VLOOKUP(C217,PROVEEDORES!$A$2:$D$1013,2,0)</f>
        <v>EST. ROSSANO S.R.L.</v>
      </c>
      <c r="E217" s="22">
        <v>7096248</v>
      </c>
      <c r="F217" s="66">
        <v>71.813500000000005</v>
      </c>
    </row>
    <row r="218" spans="1:6" ht="15.95" customHeight="1" x14ac:dyDescent="0.2">
      <c r="A218" s="64">
        <v>44566</v>
      </c>
      <c r="B218" s="22">
        <v>53902</v>
      </c>
      <c r="C218" s="22">
        <v>1366</v>
      </c>
      <c r="D218" s="25" t="str">
        <f>VLOOKUP(C218,PROVEEDORES!$A$2:$D$1013,2,0)</f>
        <v>F.M POZZO Y CARLOS E PLANES SH</v>
      </c>
      <c r="E218" s="22">
        <v>9999999</v>
      </c>
      <c r="F218" s="66">
        <v>231.8965</v>
      </c>
    </row>
    <row r="219" spans="1:6" ht="15.95" customHeight="1" x14ac:dyDescent="0.2">
      <c r="A219" s="64">
        <v>44566</v>
      </c>
      <c r="B219" s="22">
        <v>53903</v>
      </c>
      <c r="C219" s="22">
        <v>1379</v>
      </c>
      <c r="D219" s="25" t="str">
        <f>VLOOKUP(C219,PROVEEDORES!$A$2:$D$1013,2,0)</f>
        <v>FERNANDO ADRIAN MOURE</v>
      </c>
      <c r="E219" s="22">
        <v>0</v>
      </c>
      <c r="F219" s="66">
        <v>76.786600000000007</v>
      </c>
    </row>
    <row r="220" spans="1:6" ht="15.95" customHeight="1" x14ac:dyDescent="0.2">
      <c r="A220" s="64">
        <v>44573</v>
      </c>
      <c r="B220" s="22">
        <v>53904</v>
      </c>
      <c r="C220" s="22">
        <v>1402</v>
      </c>
      <c r="D220" s="25" t="str">
        <f>VLOOKUP(C220,PROVEEDORES!$A$2:$D$1013,2,0)</f>
        <v>FUENTES HNOS.</v>
      </c>
      <c r="E220" s="22">
        <v>9999999</v>
      </c>
      <c r="F220" s="66">
        <v>75.697599999999994</v>
      </c>
    </row>
    <row r="221" spans="1:6" ht="15.95" customHeight="1" x14ac:dyDescent="0.2">
      <c r="A221" s="64">
        <v>44566</v>
      </c>
      <c r="B221" s="22">
        <v>53905</v>
      </c>
      <c r="C221" s="22">
        <v>1455</v>
      </c>
      <c r="D221" s="25" t="str">
        <f>VLOOKUP(C221,PROVEEDORES!$A$2:$D$1013,2,0)</f>
        <v>GRUPO NET SRL</v>
      </c>
      <c r="E221" s="22">
        <v>7173453</v>
      </c>
      <c r="F221" s="66">
        <v>151.40729999999999</v>
      </c>
    </row>
    <row r="222" spans="1:6" ht="15.95" customHeight="1" x14ac:dyDescent="0.2">
      <c r="A222" s="64">
        <v>44570</v>
      </c>
      <c r="B222" s="22">
        <v>53906</v>
      </c>
      <c r="C222" s="22">
        <v>1515</v>
      </c>
      <c r="D222" s="25" t="str">
        <f>VLOOKUP(C222,PROVEEDORES!$A$2:$D$1013,2,0)</f>
        <v>JOSE ANTONIO FUENTES</v>
      </c>
      <c r="E222" s="22">
        <v>4651836</v>
      </c>
      <c r="F222" s="66">
        <v>75.225700000000003</v>
      </c>
    </row>
    <row r="223" spans="1:6" ht="15.95" customHeight="1" x14ac:dyDescent="0.2">
      <c r="A223" s="64">
        <v>44554</v>
      </c>
      <c r="B223" s="22">
        <v>53907</v>
      </c>
      <c r="C223" s="22">
        <v>1548</v>
      </c>
      <c r="D223" s="25" t="str">
        <f>VLOOKUP(C223,PROVEEDORES!$A$2:$D$1013,2,0)</f>
        <v>KINKA S.A.</v>
      </c>
      <c r="E223" s="22">
        <v>1582861</v>
      </c>
      <c r="F223" s="66">
        <v>1393.3996999999999</v>
      </c>
    </row>
    <row r="224" spans="1:6" ht="15.95" customHeight="1" x14ac:dyDescent="0.2">
      <c r="A224" s="64">
        <v>44558</v>
      </c>
      <c r="B224" s="22">
        <v>53908</v>
      </c>
      <c r="C224" s="22">
        <v>1574</v>
      </c>
      <c r="D224" s="25" t="str">
        <f>VLOOKUP(C224,PROVEEDORES!$A$2:$D$1013,2,0)</f>
        <v>LAS ACACIAS S.R.L</v>
      </c>
      <c r="E224" s="22">
        <v>1820855</v>
      </c>
      <c r="F224" s="66">
        <v>114.8532</v>
      </c>
    </row>
    <row r="225" spans="1:6" ht="15.95" customHeight="1" x14ac:dyDescent="0.2">
      <c r="A225" s="64">
        <v>44566</v>
      </c>
      <c r="B225" s="22">
        <v>53909</v>
      </c>
      <c r="C225" s="22">
        <v>1685</v>
      </c>
      <c r="D225" s="25" t="str">
        <f>VLOOKUP(C225,PROVEEDORES!$A$2:$D$1013,2,0)</f>
        <v>MOSCON FERNANDO GABRIEL</v>
      </c>
      <c r="E225" s="22">
        <v>9999999</v>
      </c>
      <c r="F225" s="66">
        <v>75.709699999999998</v>
      </c>
    </row>
    <row r="226" spans="1:6" ht="15.95" customHeight="1" x14ac:dyDescent="0.2">
      <c r="A226" s="64">
        <v>44568</v>
      </c>
      <c r="B226" s="22">
        <v>53910</v>
      </c>
      <c r="C226" s="22">
        <v>1704</v>
      </c>
      <c r="D226" s="25" t="str">
        <f>VLOOKUP(C226,PROVEEDORES!$A$2:$D$1013,2,0)</f>
        <v>NEUQUEN PETRO OESTE S.R.L.</v>
      </c>
      <c r="E226" s="22">
        <v>9999999</v>
      </c>
      <c r="F226" s="66">
        <v>97.308199999999999</v>
      </c>
    </row>
    <row r="227" spans="1:6" ht="15.95" customHeight="1" x14ac:dyDescent="0.2">
      <c r="A227" s="64">
        <v>44564</v>
      </c>
      <c r="B227" s="22">
        <v>53911</v>
      </c>
      <c r="C227" s="22">
        <v>1721</v>
      </c>
      <c r="D227" s="25" t="str">
        <f>VLOOKUP(C227,PROVEEDORES!$A$2:$D$1013,2,0)</f>
        <v>OIL PETRO SALSIPUEDES S.R.L</v>
      </c>
      <c r="E227" s="22">
        <v>3669520</v>
      </c>
      <c r="F227" s="66">
        <v>370.7319</v>
      </c>
    </row>
    <row r="228" spans="1:6" ht="15.95" customHeight="1" x14ac:dyDescent="0.2">
      <c r="A228" s="64">
        <v>44571</v>
      </c>
      <c r="B228" s="22">
        <v>53912</v>
      </c>
      <c r="C228" s="22">
        <v>1840</v>
      </c>
      <c r="D228" s="25" t="str">
        <f>VLOOKUP(C228,PROVEEDORES!$A$2:$D$1013,2,0)</f>
        <v>RUBIO DIEGO FERNANDO</v>
      </c>
      <c r="E228" s="22">
        <v>7119904</v>
      </c>
      <c r="F228" s="66">
        <v>230.38400000000001</v>
      </c>
    </row>
    <row r="229" spans="1:6" ht="15.95" customHeight="1" x14ac:dyDescent="0.2">
      <c r="A229" s="64">
        <v>44563</v>
      </c>
      <c r="B229" s="22">
        <v>53913</v>
      </c>
      <c r="C229" s="22">
        <v>1878</v>
      </c>
      <c r="D229" s="25" t="str">
        <f>VLOOKUP(C229,PROVEEDORES!$A$2:$D$1013,2,0)</f>
        <v>SECORVEP S.A.</v>
      </c>
      <c r="E229" s="22">
        <v>7870168</v>
      </c>
      <c r="F229" s="66">
        <v>708.53970000000004</v>
      </c>
    </row>
    <row r="230" spans="1:6" ht="15.95" customHeight="1" x14ac:dyDescent="0.2">
      <c r="A230" s="64">
        <v>44563</v>
      </c>
      <c r="B230" s="22">
        <v>53914</v>
      </c>
      <c r="C230" s="22">
        <v>1939</v>
      </c>
      <c r="D230" s="25" t="str">
        <f>VLOOKUP(C230,PROVEEDORES!$A$2:$D$1013,2,0)</f>
        <v>SUPERSERVICIOS S.A.</v>
      </c>
      <c r="E230" s="22">
        <v>5743853</v>
      </c>
      <c r="F230" s="66">
        <v>400.07439999999997</v>
      </c>
    </row>
    <row r="231" spans="1:6" ht="15.95" customHeight="1" x14ac:dyDescent="0.2">
      <c r="A231" s="64">
        <v>44572</v>
      </c>
      <c r="B231" s="22">
        <v>53915</v>
      </c>
      <c r="C231" s="22">
        <v>1943</v>
      </c>
      <c r="D231" s="25" t="str">
        <f>VLOOKUP(C231,PROVEEDORES!$A$2:$D$1013,2,0)</f>
        <v>T.A. LA ESTRELLA S.A.</v>
      </c>
      <c r="E231" s="22">
        <v>9999999</v>
      </c>
      <c r="F231" s="66">
        <v>99825</v>
      </c>
    </row>
    <row r="232" spans="1:6" ht="15.95" customHeight="1" x14ac:dyDescent="0.2">
      <c r="A232" s="64">
        <v>44572</v>
      </c>
      <c r="B232" s="22">
        <v>53917</v>
      </c>
      <c r="C232" s="22">
        <v>1954</v>
      </c>
      <c r="D232" s="25" t="str">
        <f>VLOOKUP(C232,PROVEEDORES!$A$2:$D$1013,2,0)</f>
        <v>TESTORELLI S.A.</v>
      </c>
      <c r="E232" s="22">
        <v>9999999</v>
      </c>
      <c r="F232" s="66">
        <v>37777</v>
      </c>
    </row>
    <row r="233" spans="1:6" ht="15.95" customHeight="1" x14ac:dyDescent="0.2">
      <c r="A233" s="64">
        <v>44556</v>
      </c>
      <c r="B233" s="22">
        <v>53918</v>
      </c>
      <c r="C233" s="22">
        <v>1975</v>
      </c>
      <c r="D233" s="25" t="str">
        <f>VLOOKUP(C233,PROVEEDORES!$A$2:$D$1013,2,0)</f>
        <v>UN RINCON DE NAPOLI S.R.L.</v>
      </c>
      <c r="E233" s="22">
        <v>9999999</v>
      </c>
      <c r="F233" s="66">
        <v>2359.5362999999998</v>
      </c>
    </row>
    <row r="234" spans="1:6" ht="15.95" customHeight="1" x14ac:dyDescent="0.2">
      <c r="A234" s="64">
        <v>44564</v>
      </c>
      <c r="B234" s="22">
        <v>53919</v>
      </c>
      <c r="C234" s="22">
        <v>1130</v>
      </c>
      <c r="D234" s="25" t="str">
        <f>VLOOKUP(C234,PROVEEDORES!$A$2:$D$1013,2,0)</f>
        <v>BIGLIARDI NESTOR F. PEÑA FRANCISCO L.</v>
      </c>
      <c r="E234" s="22">
        <v>1469800</v>
      </c>
      <c r="F234" s="66">
        <v>159.9983</v>
      </c>
    </row>
    <row r="235" spans="1:6" ht="15.95" customHeight="1" x14ac:dyDescent="0.2">
      <c r="A235" s="64">
        <v>44572</v>
      </c>
      <c r="B235" s="22">
        <v>53920</v>
      </c>
      <c r="C235" s="22">
        <v>1150</v>
      </c>
      <c r="D235" s="25" t="str">
        <f>VLOOKUP(C235,PROVEEDORES!$A$2:$D$1013,2,0)</f>
        <v>CALDERON LUIS M</v>
      </c>
      <c r="E235" s="22">
        <v>4488816</v>
      </c>
      <c r="F235" s="66">
        <v>106.90349999999999</v>
      </c>
    </row>
    <row r="236" spans="1:6" ht="15.95" customHeight="1" x14ac:dyDescent="0.2">
      <c r="A236" s="64">
        <v>44567</v>
      </c>
      <c r="B236" s="22">
        <v>53921</v>
      </c>
      <c r="C236" s="22">
        <v>1171</v>
      </c>
      <c r="D236" s="25" t="str">
        <f>VLOOKUP(C236,PROVEEDORES!$A$2:$D$1013,2,0)</f>
        <v>CASERO MARCELO MANUEL</v>
      </c>
      <c r="E236" s="22">
        <v>0</v>
      </c>
      <c r="F236" s="66">
        <v>75.903300000000002</v>
      </c>
    </row>
    <row r="237" spans="1:6" ht="15.95" customHeight="1" x14ac:dyDescent="0.2">
      <c r="A237" s="64">
        <v>44564</v>
      </c>
      <c r="B237" s="22">
        <v>53922</v>
      </c>
      <c r="C237" s="22">
        <v>1171</v>
      </c>
      <c r="D237" s="25" t="str">
        <f>VLOOKUP(C237,PROVEEDORES!$A$2:$D$1013,2,0)</f>
        <v>CASERO MARCELO MANUEL</v>
      </c>
      <c r="E237" s="22">
        <v>0</v>
      </c>
      <c r="F237" s="66">
        <v>521.99399999999991</v>
      </c>
    </row>
    <row r="238" spans="1:6" ht="15.95" customHeight="1" x14ac:dyDescent="0.2">
      <c r="A238" s="64">
        <v>44559</v>
      </c>
      <c r="B238" s="22">
        <v>53923</v>
      </c>
      <c r="C238" s="22">
        <v>1208</v>
      </c>
      <c r="D238" s="25" t="str">
        <f>VLOOKUP(C238,PROVEEDORES!$A$2:$D$1013,2,0)</f>
        <v>COMBUSTIBLES RUTA 26 S.A.</v>
      </c>
      <c r="E238" s="22">
        <v>7026533</v>
      </c>
      <c r="F238" s="66">
        <v>500.67379999999997</v>
      </c>
    </row>
    <row r="239" spans="1:6" ht="15.95" customHeight="1" x14ac:dyDescent="0.2">
      <c r="A239" s="64">
        <v>44567</v>
      </c>
      <c r="B239" s="22">
        <v>53924</v>
      </c>
      <c r="C239" s="22">
        <v>1210</v>
      </c>
      <c r="D239" s="25" t="str">
        <f>VLOOKUP(C239,PROVEEDORES!$A$2:$D$1013,2,0)</f>
        <v>COMBUSTIBLES Y LOGISTICA S.A.</v>
      </c>
      <c r="E239" s="22">
        <v>0</v>
      </c>
      <c r="F239" s="66">
        <v>224.47920000000002</v>
      </c>
    </row>
    <row r="240" spans="1:6" ht="15.95" customHeight="1" x14ac:dyDescent="0.2">
      <c r="A240" s="64">
        <v>44557</v>
      </c>
      <c r="B240" s="22">
        <v>53925</v>
      </c>
      <c r="C240" s="22">
        <v>1251</v>
      </c>
      <c r="D240" s="25" t="str">
        <f>VLOOKUP(C240,PROVEEDORES!$A$2:$D$1013,2,0)</f>
        <v>DARDO MARTINEZ S.R.L</v>
      </c>
      <c r="E240" s="22">
        <v>0</v>
      </c>
      <c r="F240" s="66">
        <v>26551</v>
      </c>
    </row>
    <row r="241" spans="1:6" ht="15.95" customHeight="1" x14ac:dyDescent="0.2">
      <c r="A241" s="64">
        <v>44565</v>
      </c>
      <c r="B241" s="22">
        <v>53926</v>
      </c>
      <c r="C241" s="22">
        <v>1982</v>
      </c>
      <c r="D241" s="25" t="str">
        <f>VLOOKUP(C241,PROVEEDORES!$A$2:$D$1013,2,0)</f>
        <v>VANNI DOMINGO LORENZO</v>
      </c>
      <c r="E241" s="22">
        <v>9999999</v>
      </c>
      <c r="F241" s="66">
        <v>2609.0866999999998</v>
      </c>
    </row>
    <row r="242" spans="1:6" ht="15.95" customHeight="1" x14ac:dyDescent="0.2">
      <c r="A242" s="64">
        <v>44566</v>
      </c>
      <c r="B242" s="22">
        <v>53927</v>
      </c>
      <c r="C242" s="22">
        <v>1372</v>
      </c>
      <c r="D242" s="25" t="str">
        <f>VLOOKUP(C242,PROVEEDORES!$A$2:$D$1013,2,0)</f>
        <v>FELER GROUP S.A.</v>
      </c>
      <c r="E242" s="22">
        <v>4671682</v>
      </c>
      <c r="F242" s="66">
        <v>238.21270000000001</v>
      </c>
    </row>
    <row r="243" spans="1:6" ht="15.95" customHeight="1" x14ac:dyDescent="0.2">
      <c r="A243" s="64">
        <v>44571</v>
      </c>
      <c r="B243" s="22">
        <v>53928</v>
      </c>
      <c r="C243" s="22">
        <v>1421</v>
      </c>
      <c r="D243" s="25" t="str">
        <f>VLOOKUP(C243,PROVEEDORES!$A$2:$D$1013,2,0)</f>
        <v>GEMACO S.A</v>
      </c>
      <c r="E243" s="22">
        <v>8496327</v>
      </c>
      <c r="F243" s="66">
        <v>60.003900000000002</v>
      </c>
    </row>
    <row r="244" spans="1:6" ht="15.95" customHeight="1" x14ac:dyDescent="0.2">
      <c r="A244" s="64">
        <v>44569</v>
      </c>
      <c r="B244" s="22">
        <v>53929</v>
      </c>
      <c r="C244" s="22">
        <v>1422</v>
      </c>
      <c r="D244" s="25" t="str">
        <f>VLOOKUP(C244,PROVEEDORES!$A$2:$D$1013,2,0)</f>
        <v>GENERAL MITRE SRL</v>
      </c>
      <c r="E244" s="22">
        <v>4702261</v>
      </c>
      <c r="F244" s="66">
        <v>46.766500000000001</v>
      </c>
    </row>
    <row r="245" spans="1:6" ht="15.95" customHeight="1" x14ac:dyDescent="0.2">
      <c r="A245" s="64">
        <v>44575</v>
      </c>
      <c r="B245" s="22">
        <v>53930</v>
      </c>
      <c r="C245" s="22">
        <v>1422</v>
      </c>
      <c r="D245" s="25" t="str">
        <f>VLOOKUP(C245,PROVEEDORES!$A$2:$D$1013,2,0)</f>
        <v>GENERAL MITRE SRL</v>
      </c>
      <c r="E245" s="22">
        <v>9999999</v>
      </c>
      <c r="F245" s="66">
        <v>136.125</v>
      </c>
    </row>
    <row r="246" spans="1:6" ht="15.95" customHeight="1" x14ac:dyDescent="0.2">
      <c r="A246" s="64">
        <v>44569</v>
      </c>
      <c r="B246" s="22">
        <v>53933</v>
      </c>
      <c r="C246" s="22">
        <v>1446</v>
      </c>
      <c r="D246" s="25" t="str">
        <f>VLOOKUP(C246,PROVEEDORES!$A$2:$D$1013,2,0)</f>
        <v>GRACIELA KANIA</v>
      </c>
      <c r="E246" s="22">
        <v>9999999</v>
      </c>
      <c r="F246" s="66">
        <v>634.98379999999997</v>
      </c>
    </row>
    <row r="247" spans="1:6" ht="15.95" customHeight="1" x14ac:dyDescent="0.2">
      <c r="A247" s="64">
        <v>44553</v>
      </c>
      <c r="B247" s="22">
        <v>53940</v>
      </c>
      <c r="C247" s="22">
        <v>1516</v>
      </c>
      <c r="D247" s="25" t="str">
        <f>VLOOKUP(C247,PROVEEDORES!$A$2:$D$1013,2,0)</f>
        <v>JOSE BERGESSIO</v>
      </c>
      <c r="E247" s="22">
        <v>9999999</v>
      </c>
      <c r="F247" s="66">
        <v>35.005299999999998</v>
      </c>
    </row>
    <row r="248" spans="1:6" ht="15.95" customHeight="1" x14ac:dyDescent="0.2">
      <c r="A248" s="64">
        <v>44572</v>
      </c>
      <c r="B248" s="22">
        <v>53945</v>
      </c>
      <c r="C248" s="22">
        <v>1546</v>
      </c>
      <c r="D248" s="25" t="str">
        <f>VLOOKUP(C248,PROVEEDORES!$A$2:$D$1013,2,0)</f>
        <v>KASBARIAN FERNANDO NORBERTO</v>
      </c>
      <c r="E248" s="22">
        <v>9999999</v>
      </c>
      <c r="F248" s="66">
        <v>47553</v>
      </c>
    </row>
    <row r="249" spans="1:6" ht="15.95" customHeight="1" x14ac:dyDescent="0.2">
      <c r="A249" s="64">
        <v>44568</v>
      </c>
      <c r="B249" s="22">
        <v>53946</v>
      </c>
      <c r="C249" s="22">
        <v>1604</v>
      </c>
      <c r="D249" s="25" t="str">
        <f>VLOOKUP(C249,PROVEEDORES!$A$2:$D$1013,2,0)</f>
        <v>LOS ABRILES S.R.L. EN FORMACION</v>
      </c>
      <c r="E249" s="22">
        <v>6291916</v>
      </c>
      <c r="F249" s="66">
        <v>454.5849</v>
      </c>
    </row>
    <row r="250" spans="1:6" ht="15.95" customHeight="1" x14ac:dyDescent="0.2">
      <c r="A250" s="64">
        <v>44570</v>
      </c>
      <c r="B250" s="22">
        <v>53947</v>
      </c>
      <c r="C250" s="22">
        <v>1698</v>
      </c>
      <c r="D250" s="25" t="str">
        <f>VLOOKUP(C250,PROVEEDORES!$A$2:$D$1013,2,0)</f>
        <v>NESTLE ARGENTINA S.A.</v>
      </c>
      <c r="E250" s="22">
        <v>6081108</v>
      </c>
      <c r="F250" s="66">
        <v>361.08820000000003</v>
      </c>
    </row>
    <row r="251" spans="1:6" ht="15.95" customHeight="1" x14ac:dyDescent="0.2">
      <c r="A251" s="64">
        <v>44564</v>
      </c>
      <c r="B251" s="22">
        <v>53948</v>
      </c>
      <c r="C251" s="22">
        <v>1707</v>
      </c>
      <c r="D251" s="25" t="str">
        <f>VLOOKUP(C251,PROVEEDORES!$A$2:$D$1013,2,0)</f>
        <v>NICARAGUA S.A.</v>
      </c>
      <c r="E251" s="22">
        <v>9999999</v>
      </c>
      <c r="F251" s="66">
        <v>612.94970000000001</v>
      </c>
    </row>
    <row r="252" spans="1:6" ht="15.95" customHeight="1" x14ac:dyDescent="0.2">
      <c r="A252" s="64">
        <v>44570</v>
      </c>
      <c r="B252" s="22">
        <v>53953</v>
      </c>
      <c r="C252" s="22">
        <v>1757</v>
      </c>
      <c r="D252" s="25" t="str">
        <f>VLOOKUP(C252,PROVEEDORES!$A$2:$D$1013,2,0)</f>
        <v>PEGORIN Y CIA. S.R.L.</v>
      </c>
      <c r="E252" s="22">
        <v>0</v>
      </c>
      <c r="F252" s="66">
        <v>33817.684999999998</v>
      </c>
    </row>
    <row r="253" spans="1:6" ht="15.95" customHeight="1" x14ac:dyDescent="0.2">
      <c r="A253" s="64">
        <v>44566</v>
      </c>
      <c r="B253" s="22">
        <v>53954</v>
      </c>
      <c r="C253" s="22">
        <v>1800</v>
      </c>
      <c r="D253" s="25" t="str">
        <f>VLOOKUP(C253,PROVEEDORES!$A$2:$D$1013,2,0)</f>
        <v>RAMON DOMINGUEZ</v>
      </c>
      <c r="E253" s="22">
        <v>2227080</v>
      </c>
      <c r="F253" s="66">
        <v>142.73159999999999</v>
      </c>
    </row>
    <row r="254" spans="1:6" ht="15.95" customHeight="1" x14ac:dyDescent="0.2">
      <c r="A254" s="64">
        <v>44557</v>
      </c>
      <c r="B254" s="22">
        <v>53955</v>
      </c>
      <c r="C254" s="22">
        <v>1802</v>
      </c>
      <c r="D254" s="25" t="str">
        <f>VLOOKUP(C254,PROVEEDORES!$A$2:$D$1013,2,0)</f>
        <v>RAS S.R.L.</v>
      </c>
      <c r="E254" s="22">
        <v>9999999</v>
      </c>
      <c r="F254" s="66">
        <v>185.13</v>
      </c>
    </row>
    <row r="255" spans="1:6" ht="15.95" customHeight="1" x14ac:dyDescent="0.2">
      <c r="A255" s="64">
        <v>44568</v>
      </c>
      <c r="B255" s="22">
        <v>53956</v>
      </c>
      <c r="C255" s="22">
        <v>1836</v>
      </c>
      <c r="D255" s="25" t="str">
        <f>VLOOKUP(C255,PROVEEDORES!$A$2:$D$1013,2,0)</f>
        <v>ROMERO SILVIA DEL VALLE</v>
      </c>
      <c r="E255" s="22">
        <v>8324152</v>
      </c>
      <c r="F255" s="66">
        <v>161.29300000000001</v>
      </c>
    </row>
    <row r="256" spans="1:6" ht="15.95" customHeight="1" x14ac:dyDescent="0.2">
      <c r="A256" s="64">
        <v>44574</v>
      </c>
      <c r="B256" s="22">
        <v>53957</v>
      </c>
      <c r="C256" s="22">
        <v>1868</v>
      </c>
      <c r="D256" s="25" t="str">
        <f>VLOOKUP(C256,PROVEEDORES!$A$2:$D$1013,2,0)</f>
        <v>SARAVIA CARLOS IGNACIO</v>
      </c>
      <c r="E256" s="22">
        <v>1578949</v>
      </c>
      <c r="F256" s="66">
        <v>76.786600000000007</v>
      </c>
    </row>
    <row r="257" spans="1:6" ht="15.95" customHeight="1" x14ac:dyDescent="0.2">
      <c r="A257" s="64">
        <v>44572</v>
      </c>
      <c r="B257" s="22">
        <v>53958</v>
      </c>
      <c r="C257" s="22">
        <v>1871</v>
      </c>
      <c r="D257" s="25" t="str">
        <f>VLOOKUP(C257,PROVEEDORES!$A$2:$D$1013,2,0)</f>
        <v>SCALISI HERNÁN</v>
      </c>
      <c r="E257" s="22">
        <v>8659542</v>
      </c>
      <c r="F257" s="66">
        <v>4114</v>
      </c>
    </row>
    <row r="258" spans="1:6" ht="15.95" customHeight="1" x14ac:dyDescent="0.2">
      <c r="A258" s="64">
        <v>44574</v>
      </c>
      <c r="B258" s="22">
        <v>53959</v>
      </c>
      <c r="C258" s="22">
        <v>1886</v>
      </c>
      <c r="D258" s="25" t="str">
        <f>VLOOKUP(C258,PROVEEDORES!$A$2:$D$1013,2,0)</f>
        <v>SERVICIO TABLADA S.R.L.</v>
      </c>
      <c r="E258" s="22">
        <v>8384579</v>
      </c>
      <c r="F258" s="66">
        <v>22467</v>
      </c>
    </row>
    <row r="259" spans="1:6" ht="15.95" customHeight="1" x14ac:dyDescent="0.2">
      <c r="A259" s="64">
        <v>44565</v>
      </c>
      <c r="B259" s="22">
        <v>53960</v>
      </c>
      <c r="C259" s="22">
        <v>1938</v>
      </c>
      <c r="D259" s="25" t="str">
        <f>VLOOKUP(C259,PROVEEDORES!$A$2:$D$1013,2,0)</f>
        <v>SUPERSERVICE S.A.</v>
      </c>
      <c r="E259" s="22">
        <v>9999999</v>
      </c>
      <c r="F259" s="66">
        <v>899.99799999999993</v>
      </c>
    </row>
    <row r="260" spans="1:6" ht="15.95" customHeight="1" x14ac:dyDescent="0.2">
      <c r="A260" s="64">
        <v>44569</v>
      </c>
      <c r="B260" s="22">
        <v>53961</v>
      </c>
      <c r="C260" s="22">
        <v>1961</v>
      </c>
      <c r="D260" s="25" t="str">
        <f>VLOOKUP(C260,PROVEEDORES!$A$2:$D$1013,2,0)</f>
        <v>TRANSPORTE SAN JUAN S.A.C.I.F.A.</v>
      </c>
      <c r="E260" s="22">
        <v>9999999</v>
      </c>
      <c r="F260" s="66">
        <v>46805</v>
      </c>
    </row>
    <row r="261" spans="1:6" ht="15.95" customHeight="1" x14ac:dyDescent="0.2">
      <c r="A261" s="64">
        <v>44573</v>
      </c>
      <c r="B261" s="22">
        <v>53962</v>
      </c>
      <c r="C261" s="22">
        <v>1008</v>
      </c>
      <c r="D261" s="25" t="str">
        <f>VLOOKUP(C261,PROVEEDORES!$A$2:$D$1013,2,0)</f>
        <v>ACCESO SUR SAN LORENZO S.R.L.</v>
      </c>
      <c r="E261" s="22">
        <v>0</v>
      </c>
      <c r="F261" s="66">
        <v>154.2508</v>
      </c>
    </row>
    <row r="262" spans="1:6" ht="15.95" customHeight="1" x14ac:dyDescent="0.2">
      <c r="A262" s="64">
        <v>44555</v>
      </c>
      <c r="B262" s="22">
        <v>53963</v>
      </c>
      <c r="C262" s="22">
        <v>1014</v>
      </c>
      <c r="D262" s="25" t="str">
        <f>VLOOKUP(C262,PROVEEDORES!$A$2:$D$1013,2,0)</f>
        <v>ADMINISTRADORA DE ARCHIVOS S.A.</v>
      </c>
      <c r="E262" s="22">
        <v>9999999</v>
      </c>
      <c r="F262" s="66">
        <v>34562</v>
      </c>
    </row>
    <row r="263" spans="1:6" ht="15.95" customHeight="1" x14ac:dyDescent="0.2">
      <c r="A263" s="64">
        <v>44576</v>
      </c>
      <c r="B263" s="22">
        <v>53964</v>
      </c>
      <c r="C263" s="22">
        <v>1060</v>
      </c>
      <c r="D263" s="25" t="str">
        <f>VLOOKUP(C263,PROVEEDORES!$A$2:$D$1013,2,0)</f>
        <v>ANABELA MARTA WOLF</v>
      </c>
      <c r="E263" s="22">
        <v>0</v>
      </c>
      <c r="F263" s="66">
        <v>194.73739999999998</v>
      </c>
    </row>
    <row r="264" spans="1:6" ht="15.95" customHeight="1" x14ac:dyDescent="0.2">
      <c r="A264" s="64">
        <v>44562</v>
      </c>
      <c r="B264" s="22">
        <v>53966</v>
      </c>
      <c r="C264" s="22">
        <v>1066</v>
      </c>
      <c r="D264" s="25" t="str">
        <f>VLOOKUP(C264,PROVEEDORES!$A$2:$D$1013,2,0)</f>
        <v>ANDREA VERONICA DOMINGUEZ</v>
      </c>
      <c r="E264" s="22">
        <v>9999999</v>
      </c>
      <c r="F264" s="66">
        <v>400.0018</v>
      </c>
    </row>
    <row r="265" spans="1:6" ht="15.95" customHeight="1" x14ac:dyDescent="0.2">
      <c r="A265" s="64">
        <v>44573</v>
      </c>
      <c r="B265" s="22">
        <v>53967</v>
      </c>
      <c r="C265" s="22">
        <v>1074</v>
      </c>
      <c r="D265" s="25" t="str">
        <f>VLOOKUP(C265,PROVEEDORES!$A$2:$D$1013,2,0)</f>
        <v>ANTIMA S.A.</v>
      </c>
      <c r="E265" s="22">
        <v>0</v>
      </c>
      <c r="F265" s="66">
        <v>32386</v>
      </c>
    </row>
    <row r="266" spans="1:6" ht="15.95" customHeight="1" x14ac:dyDescent="0.2">
      <c r="A266" s="64">
        <v>44571</v>
      </c>
      <c r="B266" s="22">
        <v>53968</v>
      </c>
      <c r="C266" s="22">
        <v>1102</v>
      </c>
      <c r="D266" s="25" t="str">
        <f>VLOOKUP(C266,PROVEEDORES!$A$2:$D$1013,2,0)</f>
        <v>BADAN TECHERA RAFAEL ENRIQUE</v>
      </c>
      <c r="E266" s="22">
        <v>9999999</v>
      </c>
      <c r="F266" s="66">
        <v>454.23399999999998</v>
      </c>
    </row>
    <row r="267" spans="1:6" ht="15.95" customHeight="1" x14ac:dyDescent="0.2">
      <c r="A267" s="64">
        <v>44565</v>
      </c>
      <c r="B267" s="22">
        <v>53969</v>
      </c>
      <c r="C267" s="22">
        <v>1108</v>
      </c>
      <c r="D267" s="25" t="str">
        <f>VLOOKUP(C267,PROVEEDORES!$A$2:$D$1013,2,0)</f>
        <v>BANELSIP S.A.</v>
      </c>
      <c r="E267" s="22">
        <v>9999999</v>
      </c>
      <c r="F267" s="66">
        <v>40744</v>
      </c>
    </row>
    <row r="268" spans="1:6" ht="15.95" customHeight="1" x14ac:dyDescent="0.2">
      <c r="A268" s="64">
        <v>44568</v>
      </c>
      <c r="B268" s="22">
        <v>53970</v>
      </c>
      <c r="C268" s="22">
        <v>1115</v>
      </c>
      <c r="D268" s="25" t="str">
        <f>VLOOKUP(C268,PROVEEDORES!$A$2:$D$1013,2,0)</f>
        <v>BATTISTELLA JUAN MARCELO</v>
      </c>
      <c r="E268" s="22">
        <v>8549204</v>
      </c>
      <c r="F268" s="66">
        <v>387.2</v>
      </c>
    </row>
    <row r="269" spans="1:6" ht="15.95" customHeight="1" x14ac:dyDescent="0.2">
      <c r="A269" s="64">
        <v>44562</v>
      </c>
      <c r="B269" s="22">
        <v>53971</v>
      </c>
      <c r="C269" s="22">
        <v>1144</v>
      </c>
      <c r="D269" s="25" t="str">
        <f>VLOOKUP(C269,PROVEEDORES!$A$2:$D$1013,2,0)</f>
        <v>BUSTOS ANGELA PATRICIA</v>
      </c>
      <c r="E269" s="22">
        <v>9999999</v>
      </c>
      <c r="F269" s="66">
        <v>7505.3879999999999</v>
      </c>
    </row>
    <row r="270" spans="1:6" ht="15.95" customHeight="1" x14ac:dyDescent="0.2">
      <c r="A270" s="64">
        <v>44559</v>
      </c>
      <c r="B270" s="22">
        <v>53972</v>
      </c>
      <c r="C270" s="22">
        <v>1173</v>
      </c>
      <c r="D270" s="25" t="str">
        <f>VLOOKUP(C270,PROVEEDORES!$A$2:$D$1013,2,0)</f>
        <v>CASTORANI VITALE PATRICIO</v>
      </c>
      <c r="E270" s="22">
        <v>9999999</v>
      </c>
      <c r="F270" s="66">
        <v>42381</v>
      </c>
    </row>
    <row r="271" spans="1:6" ht="15.95" customHeight="1" x14ac:dyDescent="0.2">
      <c r="A271" s="64">
        <v>44569</v>
      </c>
      <c r="B271" s="22">
        <v>53973</v>
      </c>
      <c r="C271" s="22">
        <v>1181</v>
      </c>
      <c r="D271" s="25" t="str">
        <f>VLOOKUP(C271,PROVEEDORES!$A$2:$D$1013,2,0)</f>
        <v>CENTRO MEDICO BELGRANO SA</v>
      </c>
      <c r="E271" s="22">
        <v>9999999</v>
      </c>
      <c r="F271" s="66">
        <v>154.20240000000001</v>
      </c>
    </row>
    <row r="272" spans="1:6" ht="15.95" customHeight="1" x14ac:dyDescent="0.2">
      <c r="A272" s="64">
        <v>44574</v>
      </c>
      <c r="B272" s="22">
        <v>53974</v>
      </c>
      <c r="C272" s="22">
        <v>1213</v>
      </c>
      <c r="D272" s="25" t="str">
        <f>VLOOKUP(C272,PROVEEDORES!$A$2:$D$1013,2,0)</f>
        <v>COMBUSTIBLES Y SERVICIOS S.R.L.</v>
      </c>
      <c r="E272" s="22">
        <v>2909541</v>
      </c>
      <c r="F272" s="66">
        <v>4537.5</v>
      </c>
    </row>
    <row r="273" spans="1:6" ht="15.95" customHeight="1" x14ac:dyDescent="0.2">
      <c r="A273" s="64">
        <v>44575</v>
      </c>
      <c r="B273" s="22">
        <v>53975</v>
      </c>
      <c r="C273" s="22">
        <v>1230</v>
      </c>
      <c r="D273" s="25" t="str">
        <f>VLOOKUP(C273,PROVEEDORES!$A$2:$D$1013,2,0)</f>
        <v>COSTA PARANA S.C.A</v>
      </c>
      <c r="E273" s="22">
        <v>0</v>
      </c>
      <c r="F273" s="66">
        <v>26.995100000000001</v>
      </c>
    </row>
    <row r="274" spans="1:6" ht="15.95" customHeight="1" x14ac:dyDescent="0.2">
      <c r="A274" s="64">
        <v>44575</v>
      </c>
      <c r="B274" s="22">
        <v>53976</v>
      </c>
      <c r="C274" s="22">
        <v>1290</v>
      </c>
      <c r="D274" s="25" t="str">
        <f>VLOOKUP(C274,PROVEEDORES!$A$2:$D$1013,2,0)</f>
        <v>EDGARDO HORACIO HERRERA</v>
      </c>
      <c r="E274" s="22">
        <v>5427190</v>
      </c>
      <c r="F274" s="66">
        <v>30846</v>
      </c>
    </row>
    <row r="275" spans="1:6" ht="15.95" customHeight="1" x14ac:dyDescent="0.2">
      <c r="A275" s="64">
        <v>44576</v>
      </c>
      <c r="B275" s="22">
        <v>53977</v>
      </c>
      <c r="C275" s="22">
        <v>1358</v>
      </c>
      <c r="D275" s="25" t="str">
        <f>VLOOKUP(C275,PROVEEDORES!$A$2:$D$1013,2,0)</f>
        <v>EUROLAMP SRL</v>
      </c>
      <c r="E275" s="22">
        <v>5637699</v>
      </c>
      <c r="F275" s="66">
        <v>114.8532</v>
      </c>
    </row>
    <row r="276" spans="1:6" ht="15.95" customHeight="1" x14ac:dyDescent="0.2">
      <c r="A276" s="64">
        <v>44576</v>
      </c>
      <c r="B276" s="22">
        <v>53978</v>
      </c>
      <c r="C276" s="22">
        <v>1381</v>
      </c>
      <c r="D276" s="25" t="str">
        <f>VLOOKUP(C276,PROVEEDORES!$A$2:$D$1013,2,0)</f>
        <v>FERRARI MARTIN GONZALO</v>
      </c>
      <c r="E276" s="22">
        <v>8406144</v>
      </c>
      <c r="F276" s="66">
        <v>230.2388</v>
      </c>
    </row>
    <row r="277" spans="1:6" ht="15.95" customHeight="1" x14ac:dyDescent="0.2">
      <c r="A277" s="64">
        <v>44560</v>
      </c>
      <c r="B277" s="22">
        <v>53979</v>
      </c>
      <c r="C277" s="22">
        <v>1393</v>
      </c>
      <c r="D277" s="25" t="str">
        <f>VLOOKUP(C277,PROVEEDORES!$A$2:$D$1013,2,0)</f>
        <v>FOLGEN S.A</v>
      </c>
      <c r="E277" s="22">
        <v>0</v>
      </c>
      <c r="F277" s="66">
        <v>76.786600000000007</v>
      </c>
    </row>
    <row r="278" spans="1:6" ht="15.95" customHeight="1" x14ac:dyDescent="0.2">
      <c r="A278" s="64">
        <v>44556</v>
      </c>
      <c r="B278" s="22">
        <v>53980</v>
      </c>
      <c r="C278" s="22">
        <v>1395</v>
      </c>
      <c r="D278" s="25" t="str">
        <f>VLOOKUP(C278,PROVEEDORES!$A$2:$D$1013,2,0)</f>
        <v>FORMULARIOS EL TREBOL S.R.L.</v>
      </c>
      <c r="E278" s="22">
        <v>0</v>
      </c>
      <c r="F278" s="66">
        <v>225.89490000000001</v>
      </c>
    </row>
    <row r="279" spans="1:6" ht="15.95" customHeight="1" x14ac:dyDescent="0.2">
      <c r="A279" s="64">
        <v>44559</v>
      </c>
      <c r="B279" s="22">
        <v>53982</v>
      </c>
      <c r="C279" s="22">
        <v>1462</v>
      </c>
      <c r="D279" s="25" t="str">
        <f>VLOOKUP(C279,PROVEEDORES!$A$2:$D$1013,2,0)</f>
        <v>GUSTAVO MARTIN CARRILLO</v>
      </c>
      <c r="E279" s="22">
        <v>9999999</v>
      </c>
      <c r="F279" s="66">
        <v>2624.4174000000003</v>
      </c>
    </row>
    <row r="280" spans="1:6" ht="15.95" customHeight="1" x14ac:dyDescent="0.2">
      <c r="A280" s="64">
        <v>44561</v>
      </c>
      <c r="B280" s="22">
        <v>53983</v>
      </c>
      <c r="C280" s="22">
        <v>1468</v>
      </c>
      <c r="D280" s="25" t="str">
        <f>VLOOKUP(C280,PROVEEDORES!$A$2:$D$1013,2,0)</f>
        <v>HERRAJES PATRICIOS SA</v>
      </c>
      <c r="E280" s="22">
        <v>9999999</v>
      </c>
      <c r="F280" s="66">
        <v>575.00409999999999</v>
      </c>
    </row>
    <row r="281" spans="1:6" ht="15.95" customHeight="1" x14ac:dyDescent="0.2">
      <c r="A281" s="64">
        <v>44557</v>
      </c>
      <c r="B281" s="22">
        <v>53984</v>
      </c>
      <c r="C281" s="22">
        <v>1557</v>
      </c>
      <c r="D281" s="25" t="str">
        <f>VLOOKUP(C281,PROVEEDORES!$A$2:$D$1013,2,0)</f>
        <v>LA CUARTA S.A.</v>
      </c>
      <c r="E281" s="22">
        <v>9999999</v>
      </c>
      <c r="F281" s="66">
        <v>76.786600000000007</v>
      </c>
    </row>
    <row r="282" spans="1:6" ht="15.95" customHeight="1" x14ac:dyDescent="0.2">
      <c r="A282" s="64">
        <v>44565</v>
      </c>
      <c r="B282" s="22">
        <v>53985</v>
      </c>
      <c r="C282" s="22">
        <v>1579</v>
      </c>
      <c r="D282" s="25" t="str">
        <f>VLOOKUP(C282,PROVEEDORES!$A$2:$D$1013,2,0)</f>
        <v>LE PETIT TRIANON S.A.A</v>
      </c>
      <c r="E282" s="22">
        <v>9999999</v>
      </c>
      <c r="F282" s="66">
        <v>97.937399999999997</v>
      </c>
    </row>
    <row r="283" spans="1:6" ht="15.95" customHeight="1" x14ac:dyDescent="0.2">
      <c r="A283" s="64">
        <v>44574</v>
      </c>
      <c r="B283" s="22">
        <v>53986</v>
      </c>
      <c r="C283" s="22">
        <v>1602</v>
      </c>
      <c r="D283" s="25" t="str">
        <f>VLOOKUP(C283,PROVEEDORES!$A$2:$D$1013,2,0)</f>
        <v>LOPEZ NANCY ELVIRA</v>
      </c>
      <c r="E283" s="22">
        <v>9999999</v>
      </c>
      <c r="F283" s="66">
        <v>126.1062</v>
      </c>
    </row>
    <row r="284" spans="1:6" ht="15.95" customHeight="1" x14ac:dyDescent="0.2">
      <c r="A284" s="64">
        <v>44559</v>
      </c>
      <c r="B284" s="22">
        <v>53987</v>
      </c>
      <c r="C284" s="22">
        <v>1627</v>
      </c>
      <c r="D284" s="25" t="str">
        <f>VLOOKUP(C284,PROVEEDORES!$A$2:$D$1013,2,0)</f>
        <v>MAPLE ROSARIO S.A.</v>
      </c>
      <c r="E284" s="22">
        <v>9999999</v>
      </c>
      <c r="F284" s="66">
        <v>28616.112800000003</v>
      </c>
    </row>
    <row r="285" spans="1:6" ht="15.95" customHeight="1" x14ac:dyDescent="0.2">
      <c r="A285" s="64">
        <v>44576</v>
      </c>
      <c r="B285" s="22">
        <v>53988</v>
      </c>
      <c r="C285" s="22">
        <v>1639</v>
      </c>
      <c r="D285" s="25" t="str">
        <f>VLOOKUP(C285,PROVEEDORES!$A$2:$D$1013,2,0)</f>
        <v>MARIA GABRIELA LA ROSA</v>
      </c>
      <c r="E285" s="22">
        <v>9999999</v>
      </c>
      <c r="F285" s="66">
        <v>492.08280000000002</v>
      </c>
    </row>
    <row r="286" spans="1:6" ht="15.95" customHeight="1" x14ac:dyDescent="0.2">
      <c r="A286" s="64">
        <v>44567</v>
      </c>
      <c r="B286" s="22">
        <v>53989</v>
      </c>
      <c r="C286" s="22">
        <v>1670</v>
      </c>
      <c r="D286" s="25" t="str">
        <f>VLOOKUP(C286,PROVEEDORES!$A$2:$D$1013,2,0)</f>
        <v>MERCADOLIBRE SRL</v>
      </c>
      <c r="E286" s="22">
        <v>8548985</v>
      </c>
      <c r="F286" s="66">
        <v>484</v>
      </c>
    </row>
    <row r="287" spans="1:6" ht="15.95" customHeight="1" x14ac:dyDescent="0.2">
      <c r="A287" s="64">
        <v>44554</v>
      </c>
      <c r="B287" s="22">
        <v>53990</v>
      </c>
      <c r="C287" s="22">
        <v>1737</v>
      </c>
      <c r="D287" s="25" t="str">
        <f>VLOOKUP(C287,PROVEEDORES!$A$2:$D$1013,2,0)</f>
        <v>P. ZUCCO Y CIA. SA</v>
      </c>
      <c r="E287" s="22">
        <v>1119437</v>
      </c>
      <c r="F287" s="66">
        <v>52.538200000000003</v>
      </c>
    </row>
    <row r="288" spans="1:6" ht="15.95" customHeight="1" x14ac:dyDescent="0.2">
      <c r="A288" s="64">
        <v>44562</v>
      </c>
      <c r="B288" s="22">
        <v>53991</v>
      </c>
      <c r="C288" s="22">
        <v>1773</v>
      </c>
      <c r="D288" s="25" t="str">
        <f>VLOOKUP(C288,PROVEEDORES!$A$2:$D$1013,2,0)</f>
        <v>PETROSAM S.R.L.</v>
      </c>
      <c r="E288" s="22">
        <v>5636037</v>
      </c>
      <c r="F288" s="66">
        <v>1126.5705</v>
      </c>
    </row>
    <row r="289" spans="1:6" ht="15.95" customHeight="1" x14ac:dyDescent="0.2">
      <c r="A289" s="64">
        <v>44572</v>
      </c>
      <c r="B289" s="22">
        <v>53992</v>
      </c>
      <c r="C289" s="22">
        <v>1988</v>
      </c>
      <c r="D289" s="25" t="str">
        <f>VLOOKUP(C289,PROVEEDORES!$A$2:$D$1013,2,0)</f>
        <v>VERDOLINI JORGE PEDRO</v>
      </c>
      <c r="E289" s="22">
        <v>4325615</v>
      </c>
      <c r="F289" s="66">
        <v>134.23739999999998</v>
      </c>
    </row>
    <row r="290" spans="1:6" ht="15.95" customHeight="1" x14ac:dyDescent="0.2">
      <c r="A290" s="64">
        <v>44562</v>
      </c>
      <c r="B290" s="22">
        <v>53993</v>
      </c>
      <c r="C290" s="22">
        <v>1812</v>
      </c>
      <c r="D290" s="25" t="str">
        <f>VLOOKUP(C290,PROVEEDORES!$A$2:$D$1013,2,0)</f>
        <v>RH CONSING GROUP S.R.L.</v>
      </c>
      <c r="E290" s="22">
        <v>9999999</v>
      </c>
      <c r="F290" s="66">
        <v>35946</v>
      </c>
    </row>
    <row r="291" spans="1:6" ht="15.95" customHeight="1" x14ac:dyDescent="0.2">
      <c r="A291" s="64">
        <v>44557</v>
      </c>
      <c r="B291" s="22">
        <v>53994</v>
      </c>
      <c r="C291" s="22">
        <v>1834</v>
      </c>
      <c r="D291" s="25" t="str">
        <f>VLOOKUP(C291,PROVEEDORES!$A$2:$D$1013,2,0)</f>
        <v>ROJO Y AMARILLO S.R.L.</v>
      </c>
      <c r="E291" s="22">
        <v>9999999</v>
      </c>
      <c r="F291" s="66">
        <v>211.75</v>
      </c>
    </row>
    <row r="292" spans="1:6" ht="15.95" customHeight="1" x14ac:dyDescent="0.2">
      <c r="A292" s="64">
        <v>44563</v>
      </c>
      <c r="B292" s="22">
        <v>53995</v>
      </c>
      <c r="C292" s="22">
        <v>1904</v>
      </c>
      <c r="D292" s="25" t="str">
        <f>VLOOKUP(C292,PROVEEDORES!$A$2:$D$1013,2,0)</f>
        <v>SILVIA C. INTROSSI</v>
      </c>
      <c r="E292" s="22">
        <v>9999999</v>
      </c>
      <c r="F292" s="66">
        <v>593.28719999999998</v>
      </c>
    </row>
    <row r="293" spans="1:6" ht="15.95" customHeight="1" x14ac:dyDescent="0.2">
      <c r="A293" s="64">
        <v>44564</v>
      </c>
      <c r="B293" s="22">
        <v>53996</v>
      </c>
      <c r="C293" s="22">
        <v>1586</v>
      </c>
      <c r="D293" s="25" t="str">
        <f>VLOOKUP(C293,PROVEEDORES!$A$2:$D$1013,2,0)</f>
        <v>VORTERIS DAMIAN</v>
      </c>
      <c r="E293" s="22">
        <v>3734009</v>
      </c>
      <c r="F293" s="66">
        <v>95.735200000000006</v>
      </c>
    </row>
    <row r="294" spans="1:6" ht="15.95" customHeight="1" x14ac:dyDescent="0.2">
      <c r="A294" s="64">
        <v>44574</v>
      </c>
      <c r="B294" s="22">
        <v>53998</v>
      </c>
      <c r="C294" s="22">
        <v>1101</v>
      </c>
      <c r="D294" s="25" t="str">
        <f>VLOOKUP(C294,PROVEEDORES!$A$2:$D$1013,2,0)</f>
        <v>BACS BANCO DE CRÉDITO &amp; SECURITIZACIÓN S.A.</v>
      </c>
      <c r="E294" s="22">
        <v>9999999</v>
      </c>
      <c r="F294" s="66">
        <v>112.20330000000001</v>
      </c>
    </row>
    <row r="295" spans="1:6" ht="15.95" customHeight="1" x14ac:dyDescent="0.2">
      <c r="A295" s="64">
        <v>44575</v>
      </c>
      <c r="B295" s="22">
        <v>53999</v>
      </c>
      <c r="C295" s="22">
        <v>1101</v>
      </c>
      <c r="D295" s="25" t="str">
        <f>VLOOKUP(C295,PROVEEDORES!$A$2:$D$1013,2,0)</f>
        <v>BACS BANCO DE CRÉDITO &amp; SECURITIZACIÓN S.A.</v>
      </c>
      <c r="E295" s="22">
        <v>2776866</v>
      </c>
      <c r="F295" s="66">
        <v>757.85930000000008</v>
      </c>
    </row>
    <row r="296" spans="1:6" ht="15.95" customHeight="1" x14ac:dyDescent="0.2">
      <c r="A296" s="64">
        <v>44575</v>
      </c>
      <c r="B296" s="22">
        <v>54000</v>
      </c>
      <c r="C296" s="22">
        <v>1115</v>
      </c>
      <c r="D296" s="25" t="str">
        <f>VLOOKUP(C296,PROVEEDORES!$A$2:$D$1013,2,0)</f>
        <v>BATTISTELLA JUAN MARCELO</v>
      </c>
      <c r="E296" s="22">
        <v>9999999</v>
      </c>
      <c r="F296" s="66">
        <v>176.0187</v>
      </c>
    </row>
    <row r="297" spans="1:6" ht="15.95" customHeight="1" x14ac:dyDescent="0.2">
      <c r="A297" s="64">
        <v>44566</v>
      </c>
      <c r="B297" s="22">
        <v>54001</v>
      </c>
      <c r="C297" s="22">
        <v>1163</v>
      </c>
      <c r="D297" s="25" t="str">
        <f>VLOOKUP(C297,PROVEEDORES!$A$2:$D$1013,2,0)</f>
        <v>CARONI CARLOS FERNANDO</v>
      </c>
      <c r="E297" s="22">
        <v>9999999</v>
      </c>
      <c r="F297" s="66">
        <v>75.709699999999998</v>
      </c>
    </row>
    <row r="298" spans="1:6" ht="15.95" customHeight="1" x14ac:dyDescent="0.2">
      <c r="A298" s="64">
        <v>44569</v>
      </c>
      <c r="B298" s="22">
        <v>54002</v>
      </c>
      <c r="C298" s="22">
        <v>1228</v>
      </c>
      <c r="D298" s="25" t="str">
        <f>VLOOKUP(C298,PROVEEDORES!$A$2:$D$1013,2,0)</f>
        <v>CORREO ARGENTINO S.A.</v>
      </c>
      <c r="E298" s="22">
        <v>9999999</v>
      </c>
      <c r="F298" s="66">
        <v>230.5171</v>
      </c>
    </row>
    <row r="299" spans="1:6" ht="15.95" customHeight="1" x14ac:dyDescent="0.2">
      <c r="A299" s="64">
        <v>44564</v>
      </c>
      <c r="B299" s="22">
        <v>54003</v>
      </c>
      <c r="C299" s="22">
        <v>1233</v>
      </c>
      <c r="D299" s="25" t="str">
        <f>VLOOKUP(C299,PROVEEDORES!$A$2:$D$1013,2,0)</f>
        <v>CRESCENTINI ROBERTO ANTONIO</v>
      </c>
      <c r="E299" s="22">
        <v>9999999</v>
      </c>
      <c r="F299" s="66">
        <v>6919.5568999999996</v>
      </c>
    </row>
    <row r="300" spans="1:6" ht="15.95" customHeight="1" x14ac:dyDescent="0.2">
      <c r="A300" s="64">
        <v>44563</v>
      </c>
      <c r="B300" s="22">
        <v>54004</v>
      </c>
      <c r="C300" s="22">
        <v>1286</v>
      </c>
      <c r="D300" s="25" t="str">
        <f>VLOOKUP(C300,PROVEEDORES!$A$2:$D$1013,2,0)</f>
        <v>ECADAT SA</v>
      </c>
      <c r="E300" s="22">
        <v>9999999</v>
      </c>
      <c r="F300" s="66">
        <v>266.01850000000002</v>
      </c>
    </row>
    <row r="301" spans="1:6" ht="15.95" customHeight="1" x14ac:dyDescent="0.2">
      <c r="A301" s="64">
        <v>44568</v>
      </c>
      <c r="B301" s="22">
        <v>54005</v>
      </c>
      <c r="C301" s="22">
        <v>1304</v>
      </c>
      <c r="D301" s="25" t="str">
        <f>VLOOKUP(C301,PROVEEDORES!$A$2:$D$1013,2,0)</f>
        <v>EL SURTIDOR</v>
      </c>
      <c r="E301" s="22">
        <v>9999999</v>
      </c>
      <c r="F301" s="66">
        <v>268.83780000000002</v>
      </c>
    </row>
    <row r="302" spans="1:6" ht="15.95" customHeight="1" x14ac:dyDescent="0.2">
      <c r="A302" s="64">
        <v>44573</v>
      </c>
      <c r="B302" s="22">
        <v>54006</v>
      </c>
      <c r="C302" s="22">
        <v>1316</v>
      </c>
      <c r="D302" s="25" t="str">
        <f>VLOOKUP(C302,PROVEEDORES!$A$2:$D$1013,2,0)</f>
        <v>EMICAS S.R.L.</v>
      </c>
      <c r="E302" s="22">
        <v>4115749</v>
      </c>
      <c r="F302" s="66">
        <v>99.4499</v>
      </c>
    </row>
    <row r="303" spans="1:6" ht="15.95" customHeight="1" x14ac:dyDescent="0.2">
      <c r="A303" s="64">
        <v>44573</v>
      </c>
      <c r="B303" s="22">
        <v>54007</v>
      </c>
      <c r="C303" s="22">
        <v>1458</v>
      </c>
      <c r="D303" s="25" t="str">
        <f>VLOOKUP(C303,PROVEEDORES!$A$2:$D$1013,2,0)</f>
        <v>GUISI S.A.</v>
      </c>
      <c r="E303" s="22">
        <v>0</v>
      </c>
      <c r="F303" s="66">
        <v>54.994500000000002</v>
      </c>
    </row>
    <row r="304" spans="1:6" ht="15.95" customHeight="1" x14ac:dyDescent="0.2">
      <c r="A304" s="64">
        <v>44576</v>
      </c>
      <c r="B304" s="22">
        <v>54008</v>
      </c>
      <c r="C304" s="22">
        <v>1476</v>
      </c>
      <c r="D304" s="25" t="str">
        <f>VLOOKUP(C304,PROVEEDORES!$A$2:$D$1013,2,0)</f>
        <v>HOTELES DEL INTERIOR S.A.</v>
      </c>
      <c r="E304" s="22">
        <v>9999999</v>
      </c>
      <c r="F304" s="66">
        <v>1799.9959999999999</v>
      </c>
    </row>
    <row r="305" spans="1:6" ht="15.95" customHeight="1" x14ac:dyDescent="0.2">
      <c r="A305" s="64">
        <v>44565</v>
      </c>
      <c r="B305" s="22">
        <v>54009</v>
      </c>
      <c r="C305" s="22">
        <v>1544</v>
      </c>
      <c r="D305" s="25" t="str">
        <f>VLOOKUP(C305,PROVEEDORES!$A$2:$D$1013,2,0)</f>
        <v>KABEL S.R.L.</v>
      </c>
      <c r="E305" s="22">
        <v>9999999</v>
      </c>
      <c r="F305" s="66">
        <v>651.58500000000004</v>
      </c>
    </row>
    <row r="306" spans="1:6" ht="15.95" customHeight="1" x14ac:dyDescent="0.2">
      <c r="A306" s="64">
        <v>44572</v>
      </c>
      <c r="B306" s="22">
        <v>54010</v>
      </c>
      <c r="C306" s="22">
        <v>1553</v>
      </c>
      <c r="D306" s="25" t="str">
        <f>VLOOKUP(C306,PROVEEDORES!$A$2:$D$1013,2,0)</f>
        <v>LA BARALLA COMBUSTIBLES SRL</v>
      </c>
      <c r="E306" s="22">
        <v>4758210</v>
      </c>
      <c r="F306" s="66">
        <v>491.04219999999998</v>
      </c>
    </row>
    <row r="307" spans="1:6" ht="15.95" customHeight="1" x14ac:dyDescent="0.2">
      <c r="A307" s="64">
        <v>44560</v>
      </c>
      <c r="B307" s="22">
        <v>54011</v>
      </c>
      <c r="C307" s="22">
        <v>1660</v>
      </c>
      <c r="D307" s="25" t="str">
        <f>VLOOKUP(C307,PROVEEDORES!$A$2:$D$1013,2,0)</f>
        <v>MAURO OSCAR LAGO</v>
      </c>
      <c r="E307" s="22">
        <v>9999999</v>
      </c>
      <c r="F307" s="66">
        <v>150.887</v>
      </c>
    </row>
    <row r="308" spans="1:6" ht="15.95" customHeight="1" x14ac:dyDescent="0.2">
      <c r="A308" s="64">
        <v>44560</v>
      </c>
      <c r="B308" s="22">
        <v>54012</v>
      </c>
      <c r="C308" s="22">
        <v>1665</v>
      </c>
      <c r="D308" s="25" t="str">
        <f>VLOOKUP(C308,PROVEEDORES!$A$2:$D$1013,2,0)</f>
        <v>MEDICINA PARA EMPRESAS S.A.</v>
      </c>
      <c r="E308" s="22">
        <v>9999999</v>
      </c>
      <c r="F308" s="66">
        <v>499.99620000000004</v>
      </c>
    </row>
    <row r="309" spans="1:6" ht="15.95" customHeight="1" x14ac:dyDescent="0.2">
      <c r="A309" s="64">
        <v>44567</v>
      </c>
      <c r="B309" s="22">
        <v>54013</v>
      </c>
      <c r="C309" s="22">
        <v>1696</v>
      </c>
      <c r="D309" s="25" t="str">
        <f>VLOOKUP(C309,PROVEEDORES!$A$2:$D$1013,2,0)</f>
        <v>NEGRO CARLOS ALBERTO</v>
      </c>
      <c r="E309" s="22">
        <v>9999999</v>
      </c>
      <c r="F309" s="66">
        <v>27096.4254</v>
      </c>
    </row>
    <row r="310" spans="1:6" ht="15.95" customHeight="1" x14ac:dyDescent="0.2">
      <c r="A310" s="64">
        <v>44560</v>
      </c>
      <c r="B310" s="22">
        <v>54014</v>
      </c>
      <c r="C310" s="22">
        <v>1697</v>
      </c>
      <c r="D310" s="25" t="str">
        <f>VLOOKUP(C310,PROVEEDORES!$A$2:$D$1013,2,0)</f>
        <v>NEOTEL S.R.L.</v>
      </c>
      <c r="E310" s="22">
        <v>4028150</v>
      </c>
      <c r="F310" s="66">
        <v>313.81350000000003</v>
      </c>
    </row>
    <row r="311" spans="1:6" ht="15.95" customHeight="1" x14ac:dyDescent="0.2">
      <c r="A311" s="64">
        <v>44565</v>
      </c>
      <c r="B311" s="22">
        <v>54015</v>
      </c>
      <c r="C311" s="22">
        <v>1755</v>
      </c>
      <c r="D311" s="25" t="str">
        <f>VLOOKUP(C311,PROVEEDORES!$A$2:$D$1013,2,0)</f>
        <v>PAVONE LUIS ANGEL</v>
      </c>
      <c r="E311" s="22">
        <v>9999999</v>
      </c>
      <c r="F311" s="66">
        <v>155.70280000000002</v>
      </c>
    </row>
    <row r="312" spans="1:6" ht="15.95" customHeight="1" x14ac:dyDescent="0.2">
      <c r="A312" s="64">
        <v>44557</v>
      </c>
      <c r="B312" s="22">
        <v>54016</v>
      </c>
      <c r="C312" s="22">
        <v>1797</v>
      </c>
      <c r="D312" s="25" t="str">
        <f>VLOOKUP(C312,PROVEEDORES!$A$2:$D$1013,2,0)</f>
        <v xml:space="preserve">PUNTANA  SERVICIOS  S.R.L. </v>
      </c>
      <c r="E312" s="22">
        <v>2249627</v>
      </c>
      <c r="F312" s="66">
        <v>77.052800000000005</v>
      </c>
    </row>
    <row r="313" spans="1:6" ht="15.95" customHeight="1" x14ac:dyDescent="0.2">
      <c r="A313" s="64">
        <v>44564</v>
      </c>
      <c r="B313" s="22">
        <v>54017</v>
      </c>
      <c r="C313" s="22">
        <v>1810</v>
      </c>
      <c r="D313" s="25" t="str">
        <f>VLOOKUP(C313,PROVEEDORES!$A$2:$D$1013,2,0)</f>
        <v>REY PAVAN LUCAS GASTON</v>
      </c>
      <c r="E313" s="22">
        <v>9999999</v>
      </c>
      <c r="F313" s="66">
        <v>76.266300000000001</v>
      </c>
    </row>
    <row r="314" spans="1:6" ht="15.95" customHeight="1" x14ac:dyDescent="0.2">
      <c r="A314" s="64">
        <v>44570</v>
      </c>
      <c r="B314" s="22">
        <v>54018</v>
      </c>
      <c r="C314" s="22">
        <v>1816</v>
      </c>
      <c r="D314" s="25" t="str">
        <f>VLOOKUP(C314,PROVEEDORES!$A$2:$D$1013,2,0)</f>
        <v>RIJEKA S.R.L.</v>
      </c>
      <c r="E314" s="22">
        <v>3619106</v>
      </c>
      <c r="F314" s="66">
        <v>35.005299999999998</v>
      </c>
    </row>
    <row r="315" spans="1:6" ht="15.95" customHeight="1" x14ac:dyDescent="0.2">
      <c r="A315" s="64">
        <v>44557</v>
      </c>
      <c r="B315" s="22">
        <v>54019</v>
      </c>
      <c r="C315" s="22">
        <v>1825</v>
      </c>
      <c r="D315" s="25" t="str">
        <f>VLOOKUP(C315,PROVEEDORES!$A$2:$D$1013,2,0)</f>
        <v>ROCCUZZO E HIJOS S.A.</v>
      </c>
      <c r="E315" s="22">
        <v>5796965</v>
      </c>
      <c r="F315" s="66">
        <v>148.22499999999999</v>
      </c>
    </row>
    <row r="316" spans="1:6" ht="15.95" customHeight="1" x14ac:dyDescent="0.2">
      <c r="A316" s="64">
        <v>44564</v>
      </c>
      <c r="B316" s="22">
        <v>54020</v>
      </c>
      <c r="C316" s="22">
        <v>1891</v>
      </c>
      <c r="D316" s="25" t="str">
        <f>VLOOKUP(C316,PROVEEDORES!$A$2:$D$1013,2,0)</f>
        <v>SERVICIOS JYF S.A.</v>
      </c>
      <c r="E316" s="22">
        <v>9999999</v>
      </c>
      <c r="F316" s="66">
        <v>113.256</v>
      </c>
    </row>
    <row r="317" spans="1:6" ht="15.95" customHeight="1" x14ac:dyDescent="0.2">
      <c r="A317" s="64">
        <v>44575</v>
      </c>
      <c r="B317" s="22">
        <v>54021</v>
      </c>
      <c r="C317" s="22">
        <v>1904</v>
      </c>
      <c r="D317" s="25" t="str">
        <f>VLOOKUP(C317,PROVEEDORES!$A$2:$D$1013,2,0)</f>
        <v>SILVIA C. INTROSSI</v>
      </c>
      <c r="E317" s="22">
        <v>9999999</v>
      </c>
      <c r="F317" s="66">
        <v>1507.5511000000001</v>
      </c>
    </row>
    <row r="318" spans="1:6" ht="15.95" customHeight="1" x14ac:dyDescent="0.2">
      <c r="A318" s="64">
        <v>44564</v>
      </c>
      <c r="B318" s="22">
        <v>54022</v>
      </c>
      <c r="C318" s="22">
        <v>1014</v>
      </c>
      <c r="D318" s="25" t="str">
        <f>VLOOKUP(C318,PROVEEDORES!$A$2:$D$1013,2,0)</f>
        <v>ADMINISTRADORA DE ARCHIVOS S.A.</v>
      </c>
      <c r="E318" s="22">
        <v>2346974</v>
      </c>
      <c r="F318" s="66">
        <v>144.4256</v>
      </c>
    </row>
    <row r="319" spans="1:6" ht="15.95" customHeight="1" x14ac:dyDescent="0.2">
      <c r="A319" s="64">
        <v>44573</v>
      </c>
      <c r="B319" s="22">
        <v>54023</v>
      </c>
      <c r="C319" s="22">
        <v>1017</v>
      </c>
      <c r="D319" s="25" t="str">
        <f>VLOOKUP(C319,PROVEEDORES!$A$2:$D$1013,2,0)</f>
        <v>ADT SECURITY SERVICES S.A.</v>
      </c>
      <c r="E319" s="22">
        <v>9999999</v>
      </c>
      <c r="F319" s="66">
        <v>506.10770000000002</v>
      </c>
    </row>
    <row r="320" spans="1:6" ht="15.95" customHeight="1" x14ac:dyDescent="0.2">
      <c r="A320" s="64">
        <v>44577</v>
      </c>
      <c r="B320" s="22">
        <v>54024</v>
      </c>
      <c r="C320" s="22">
        <v>1034</v>
      </c>
      <c r="D320" s="25" t="str">
        <f>VLOOKUP(C320,PROVEEDORES!$A$2:$D$1013,2,0)</f>
        <v>ALEJANDRO JAVIER SANCHEZ</v>
      </c>
      <c r="E320" s="22">
        <v>9999999</v>
      </c>
      <c r="F320" s="66">
        <v>56.386000000000003</v>
      </c>
    </row>
    <row r="321" spans="1:6" ht="15.95" customHeight="1" x14ac:dyDescent="0.2">
      <c r="A321" s="64">
        <v>44560</v>
      </c>
      <c r="B321" s="22">
        <v>54025</v>
      </c>
      <c r="C321" s="22">
        <v>1059</v>
      </c>
      <c r="D321" s="25" t="str">
        <f>VLOOKUP(C321,PROVEEDORES!$A$2:$D$1013,2,0)</f>
        <v xml:space="preserve">ANA VERONICA CASTRO </v>
      </c>
      <c r="E321" s="22">
        <v>5672558</v>
      </c>
      <c r="F321" s="66">
        <v>27332</v>
      </c>
    </row>
    <row r="322" spans="1:6" ht="15.95" customHeight="1" x14ac:dyDescent="0.2">
      <c r="A322" s="64">
        <v>44577</v>
      </c>
      <c r="B322" s="22">
        <v>54026</v>
      </c>
      <c r="C322" s="22">
        <v>1171</v>
      </c>
      <c r="D322" s="25" t="str">
        <f>VLOOKUP(C322,PROVEEDORES!$A$2:$D$1013,2,0)</f>
        <v>CASERO MARCELO MANUEL</v>
      </c>
      <c r="E322" s="22">
        <v>9999999</v>
      </c>
      <c r="F322" s="66">
        <v>3659.4998000000001</v>
      </c>
    </row>
    <row r="323" spans="1:6" ht="15.95" customHeight="1" x14ac:dyDescent="0.2">
      <c r="A323" s="64">
        <v>44558</v>
      </c>
      <c r="B323" s="22">
        <v>54027</v>
      </c>
      <c r="C323" s="22">
        <v>1178</v>
      </c>
      <c r="D323" s="25" t="str">
        <f>VLOOKUP(C323,PROVEEDORES!$A$2:$D$1013,2,0)</f>
        <v>CEMAFELU SA</v>
      </c>
      <c r="E323" s="22">
        <v>9999999</v>
      </c>
      <c r="F323" s="66">
        <v>35044.854899999998</v>
      </c>
    </row>
    <row r="324" spans="1:6" ht="15.95" customHeight="1" x14ac:dyDescent="0.2">
      <c r="A324" s="64">
        <v>44575</v>
      </c>
      <c r="B324" s="22">
        <v>54028</v>
      </c>
      <c r="C324" s="22">
        <v>1185</v>
      </c>
      <c r="D324" s="25" t="str">
        <f>VLOOKUP(C324,PROVEEDORES!$A$2:$D$1013,2,0)</f>
        <v>CÉSAR ERNESTO FRANCOLINI</v>
      </c>
      <c r="E324" s="22">
        <v>0</v>
      </c>
      <c r="F324" s="66">
        <v>157.69930000000002</v>
      </c>
    </row>
    <row r="325" spans="1:6" ht="15.95" customHeight="1" x14ac:dyDescent="0.2">
      <c r="A325" s="64">
        <v>44574</v>
      </c>
      <c r="B325" s="22">
        <v>54029</v>
      </c>
      <c r="C325" s="22">
        <v>1218</v>
      </c>
      <c r="D325" s="25" t="str">
        <f>VLOOKUP(C325,PROVEEDORES!$A$2:$D$1013,2,0)</f>
        <v>COMPU SOLVE SA</v>
      </c>
      <c r="E325" s="22">
        <v>0</v>
      </c>
      <c r="F325" s="66">
        <v>76.786600000000007</v>
      </c>
    </row>
    <row r="326" spans="1:6" ht="15.95" customHeight="1" x14ac:dyDescent="0.2">
      <c r="A326" s="64">
        <v>44558</v>
      </c>
      <c r="B326" s="22">
        <v>54030</v>
      </c>
      <c r="C326" s="22">
        <v>1229</v>
      </c>
      <c r="D326" s="25" t="str">
        <f>VLOOKUP(C326,PROVEEDORES!$A$2:$D$1013,2,0)</f>
        <v>CORRO NORTE S.A.</v>
      </c>
      <c r="E326" s="22">
        <v>3714012</v>
      </c>
      <c r="F326" s="66">
        <v>35775</v>
      </c>
    </row>
    <row r="327" spans="1:6" ht="15.95" customHeight="1" x14ac:dyDescent="0.2">
      <c r="A327" s="64">
        <v>44563</v>
      </c>
      <c r="B327" s="22">
        <v>54031</v>
      </c>
      <c r="C327" s="22">
        <v>1260</v>
      </c>
      <c r="D327" s="25" t="str">
        <f>VLOOKUP(C327,PROVEEDORES!$A$2:$D$1013,2,0)</f>
        <v>DEHEZA S.A.I.F. E I.</v>
      </c>
      <c r="E327" s="22">
        <v>9999999</v>
      </c>
      <c r="F327" s="66">
        <v>181.92349999999999</v>
      </c>
    </row>
    <row r="328" spans="1:6" ht="15.95" customHeight="1" x14ac:dyDescent="0.2">
      <c r="A328" s="64">
        <v>44575</v>
      </c>
      <c r="B328" s="22">
        <v>54032</v>
      </c>
      <c r="C328" s="22">
        <v>1266</v>
      </c>
      <c r="D328" s="25" t="str">
        <f>VLOOKUP(C328,PROVEEDORES!$A$2:$D$1013,2,0)</f>
        <v>DIAGONAL DON BOSCO S.R.L.</v>
      </c>
      <c r="E328" s="22">
        <v>0</v>
      </c>
      <c r="F328" s="66">
        <v>3267</v>
      </c>
    </row>
    <row r="329" spans="1:6" ht="15.95" customHeight="1" x14ac:dyDescent="0.2">
      <c r="A329" s="64">
        <v>44565</v>
      </c>
      <c r="B329" s="22">
        <v>54033</v>
      </c>
      <c r="C329" s="22">
        <v>1291</v>
      </c>
      <c r="D329" s="25" t="str">
        <f>VLOOKUP(C329,PROVEEDORES!$A$2:$D$1013,2,0)</f>
        <v>EDIN S.A.</v>
      </c>
      <c r="E329" s="22">
        <v>9999999</v>
      </c>
      <c r="F329" s="66">
        <v>145.99860000000001</v>
      </c>
    </row>
    <row r="330" spans="1:6" ht="15.95" customHeight="1" x14ac:dyDescent="0.2">
      <c r="A330" s="64">
        <v>44557</v>
      </c>
      <c r="B330" s="22">
        <v>54034</v>
      </c>
      <c r="C330" s="22">
        <v>1308</v>
      </c>
      <c r="D330" s="25" t="str">
        <f>VLOOKUP(C330,PROVEEDORES!$A$2:$D$1013,2,0)</f>
        <v>ELECTRO SERVICE M&amp;E SRL</v>
      </c>
      <c r="E330" s="22">
        <v>0</v>
      </c>
      <c r="F330" s="66">
        <v>819.17</v>
      </c>
    </row>
    <row r="331" spans="1:6" ht="15.95" customHeight="1" x14ac:dyDescent="0.2">
      <c r="A331" s="64">
        <v>44563</v>
      </c>
      <c r="B331" s="22">
        <v>54035</v>
      </c>
      <c r="C331" s="22">
        <v>1317</v>
      </c>
      <c r="D331" s="25" t="str">
        <f>VLOOKUP(C331,PROVEEDORES!$A$2:$D$1013,2,0)</f>
        <v>EMIDAN S.R.L</v>
      </c>
      <c r="E331" s="22">
        <v>0</v>
      </c>
      <c r="F331" s="66">
        <v>117.3942</v>
      </c>
    </row>
    <row r="332" spans="1:6" ht="15.95" customHeight="1" x14ac:dyDescent="0.2">
      <c r="A332" s="64">
        <v>44564</v>
      </c>
      <c r="B332" s="22">
        <v>54036</v>
      </c>
      <c r="C332" s="22">
        <v>1387</v>
      </c>
      <c r="D332" s="25" t="str">
        <f>VLOOKUP(C332,PROVEEDORES!$A$2:$D$1013,2,0)</f>
        <v>FIORI AMALIA ÁNGELA</v>
      </c>
      <c r="E332" s="22">
        <v>0</v>
      </c>
      <c r="F332" s="66">
        <v>54.994500000000002</v>
      </c>
    </row>
    <row r="333" spans="1:6" ht="15.95" customHeight="1" x14ac:dyDescent="0.2">
      <c r="A333" s="64">
        <v>44556</v>
      </c>
      <c r="B333" s="22">
        <v>54037</v>
      </c>
      <c r="C333" s="22">
        <v>1515</v>
      </c>
      <c r="D333" s="25" t="str">
        <f>VLOOKUP(C333,PROVEEDORES!$A$2:$D$1013,2,0)</f>
        <v>JOSE ANTONIO FUENTES</v>
      </c>
      <c r="E333" s="22">
        <v>7000420</v>
      </c>
      <c r="F333" s="66">
        <v>426.48870000000005</v>
      </c>
    </row>
    <row r="334" spans="1:6" ht="15.95" customHeight="1" x14ac:dyDescent="0.2">
      <c r="A334" s="64">
        <v>44569</v>
      </c>
      <c r="B334" s="22">
        <v>54038</v>
      </c>
      <c r="C334" s="22">
        <v>1521</v>
      </c>
      <c r="D334" s="25" t="str">
        <f>VLOOKUP(C334,PROVEEDORES!$A$2:$D$1013,2,0)</f>
        <v>JOSE LUIS PEREYRA LUCENA (H)</v>
      </c>
      <c r="E334" s="22">
        <v>4406193</v>
      </c>
      <c r="F334" s="66">
        <v>191.2405</v>
      </c>
    </row>
    <row r="335" spans="1:6" ht="15.95" customHeight="1" x14ac:dyDescent="0.2">
      <c r="A335" s="64">
        <v>44563</v>
      </c>
      <c r="B335" s="22">
        <v>54039</v>
      </c>
      <c r="C335" s="22">
        <v>1559</v>
      </c>
      <c r="D335" s="25" t="str">
        <f>VLOOKUP(C335,PROVEEDORES!$A$2:$D$1013,2,0)</f>
        <v>LA EXCELENCIA S.R.L</v>
      </c>
      <c r="E335" s="22">
        <v>9999999</v>
      </c>
      <c r="F335" s="66">
        <v>75.758099999999999</v>
      </c>
    </row>
    <row r="336" spans="1:6" ht="15.95" customHeight="1" x14ac:dyDescent="0.2">
      <c r="A336" s="64">
        <v>44567</v>
      </c>
      <c r="B336" s="22">
        <v>54040</v>
      </c>
      <c r="C336" s="22">
        <v>1582</v>
      </c>
      <c r="D336" s="25" t="str">
        <f>VLOOKUP(C336,PROVEEDORES!$A$2:$D$1013,2,0)</f>
        <v>LEM 133 -LUIS ERNESTO MERCADO</v>
      </c>
      <c r="E336" s="22">
        <v>3432768</v>
      </c>
      <c r="F336" s="66">
        <v>75.939599999999999</v>
      </c>
    </row>
    <row r="337" spans="1:6" ht="15.95" customHeight="1" x14ac:dyDescent="0.2">
      <c r="A337" s="64">
        <v>44568</v>
      </c>
      <c r="B337" s="22">
        <v>54041</v>
      </c>
      <c r="C337" s="22">
        <v>1629</v>
      </c>
      <c r="D337" s="25" t="str">
        <f>VLOOKUP(C337,PROVEEDORES!$A$2:$D$1013,2,0)</f>
        <v>MAR MAU S.R.L.</v>
      </c>
      <c r="E337" s="22">
        <v>0</v>
      </c>
      <c r="F337" s="66">
        <v>155.87219999999999</v>
      </c>
    </row>
    <row r="338" spans="1:6" ht="15.95" customHeight="1" x14ac:dyDescent="0.2">
      <c r="A338" s="64">
        <v>44574</v>
      </c>
      <c r="B338" s="22">
        <v>54042</v>
      </c>
      <c r="C338" s="22">
        <v>1656</v>
      </c>
      <c r="D338" s="25" t="str">
        <f>VLOOKUP(C338,PROVEEDORES!$A$2:$D$1013,2,0)</f>
        <v>MATIAS DOLINSKY MONROY</v>
      </c>
      <c r="E338" s="22">
        <v>0</v>
      </c>
      <c r="F338" s="66">
        <v>36548</v>
      </c>
    </row>
    <row r="339" spans="1:6" ht="15.95" customHeight="1" x14ac:dyDescent="0.2">
      <c r="A339" s="64">
        <v>44556</v>
      </c>
      <c r="B339" s="22">
        <v>54043</v>
      </c>
      <c r="C339" s="22">
        <v>1670</v>
      </c>
      <c r="D339" s="25" t="str">
        <f>VLOOKUP(C339,PROVEEDORES!$A$2:$D$1013,2,0)</f>
        <v>MERCADOLIBRE SRL</v>
      </c>
      <c r="E339" s="22">
        <v>2192568</v>
      </c>
      <c r="F339" s="66">
        <v>112.2517</v>
      </c>
    </row>
    <row r="340" spans="1:6" ht="15.95" customHeight="1" x14ac:dyDescent="0.2">
      <c r="A340" s="64">
        <v>44569</v>
      </c>
      <c r="B340" s="22">
        <v>54044</v>
      </c>
      <c r="C340" s="22">
        <v>1688</v>
      </c>
      <c r="D340" s="25" t="str">
        <f>VLOOKUP(C340,PROVEEDORES!$A$2:$D$1013,2,0)</f>
        <v>MT CAPITAL SOCIEDAD DE BOLSA S.A.</v>
      </c>
      <c r="E340" s="22">
        <v>9999999</v>
      </c>
      <c r="F340" s="66">
        <v>112.19119999999999</v>
      </c>
    </row>
    <row r="341" spans="1:6" ht="15.95" customHeight="1" x14ac:dyDescent="0.2">
      <c r="A341" s="64">
        <v>44566</v>
      </c>
      <c r="B341" s="22">
        <v>54045</v>
      </c>
      <c r="C341" s="22">
        <v>1737</v>
      </c>
      <c r="D341" s="25" t="str">
        <f>VLOOKUP(C341,PROVEEDORES!$A$2:$D$1013,2,0)</f>
        <v>P. ZUCCO Y CIA. SA</v>
      </c>
      <c r="E341" s="22">
        <v>8024813</v>
      </c>
      <c r="F341" s="66">
        <v>1200.0054</v>
      </c>
    </row>
    <row r="342" spans="1:6" ht="15.95" customHeight="1" x14ac:dyDescent="0.2">
      <c r="A342" s="64">
        <v>44560</v>
      </c>
      <c r="B342" s="22">
        <v>54046</v>
      </c>
      <c r="C342" s="22">
        <v>1753</v>
      </c>
      <c r="D342" s="25" t="str">
        <f>VLOOKUP(C342,PROVEEDORES!$A$2:$D$1013,2,0)</f>
        <v>PAULA ANDREA MARTINEZ GIRAUDO</v>
      </c>
      <c r="E342" s="22">
        <v>9999999</v>
      </c>
      <c r="F342" s="66">
        <v>199.65</v>
      </c>
    </row>
    <row r="343" spans="1:6" ht="15.95" customHeight="1" x14ac:dyDescent="0.2">
      <c r="A343" s="64">
        <v>44558</v>
      </c>
      <c r="B343" s="22">
        <v>54047</v>
      </c>
      <c r="C343" s="22">
        <v>1786</v>
      </c>
      <c r="D343" s="25" t="str">
        <f>VLOOKUP(C343,PROVEEDORES!$A$2:$D$1013,2,0)</f>
        <v>POLAR VISION SRL</v>
      </c>
      <c r="E343" s="22">
        <v>3332865</v>
      </c>
      <c r="F343" s="66">
        <v>1439.9</v>
      </c>
    </row>
    <row r="344" spans="1:6" ht="15.95" customHeight="1" x14ac:dyDescent="0.2">
      <c r="A344" s="64">
        <v>44562</v>
      </c>
      <c r="B344" s="22">
        <v>54048</v>
      </c>
      <c r="C344" s="22">
        <v>1799</v>
      </c>
      <c r="D344" s="25" t="str">
        <f>VLOOKUP(C344,PROVEEDORES!$A$2:$D$1013,2,0)</f>
        <v xml:space="preserve">QUEVEDO MARIA ALEJANDRA </v>
      </c>
      <c r="E344" s="22">
        <v>3086331</v>
      </c>
      <c r="F344" s="66">
        <v>41869</v>
      </c>
    </row>
    <row r="345" spans="1:6" ht="15.95" customHeight="1" x14ac:dyDescent="0.2">
      <c r="A345" s="64">
        <v>44565</v>
      </c>
      <c r="B345" s="22">
        <v>54049</v>
      </c>
      <c r="C345" s="22">
        <v>1831</v>
      </c>
      <c r="D345" s="25" t="str">
        <f>VLOOKUP(C345,PROVEEDORES!$A$2:$D$1013,2,0)</f>
        <v>RODRIGUEZ RUBEN DARIO</v>
      </c>
      <c r="E345" s="22">
        <v>9999999</v>
      </c>
      <c r="F345" s="66">
        <v>594.7512999999999</v>
      </c>
    </row>
    <row r="346" spans="1:6" ht="15.95" customHeight="1" x14ac:dyDescent="0.2">
      <c r="A346" s="64">
        <v>44560</v>
      </c>
      <c r="B346" s="22">
        <v>54050</v>
      </c>
      <c r="C346" s="22">
        <v>1891</v>
      </c>
      <c r="D346" s="25" t="str">
        <f>VLOOKUP(C346,PROVEEDORES!$A$2:$D$1013,2,0)</f>
        <v>SERVICIOS JYF S.A.</v>
      </c>
      <c r="E346" s="22">
        <v>3107190</v>
      </c>
      <c r="F346" s="66">
        <v>17870.973999999998</v>
      </c>
    </row>
    <row r="347" spans="1:6" ht="15.95" customHeight="1" x14ac:dyDescent="0.2">
      <c r="A347" s="64">
        <v>44575</v>
      </c>
      <c r="B347" s="22">
        <v>54051</v>
      </c>
      <c r="C347" s="22">
        <v>1893</v>
      </c>
      <c r="D347" s="25" t="str">
        <f>VLOOKUP(C347,PROVEEDORES!$A$2:$D$1013,2,0)</f>
        <v>SERVICIOS LUARCA S.A.</v>
      </c>
      <c r="E347" s="22">
        <v>5207628</v>
      </c>
      <c r="F347" s="66">
        <v>54241</v>
      </c>
    </row>
    <row r="348" spans="1:6" ht="15.95" customHeight="1" x14ac:dyDescent="0.2">
      <c r="A348" s="64">
        <v>44563</v>
      </c>
      <c r="B348" s="22">
        <v>54052</v>
      </c>
      <c r="C348" s="22">
        <v>1929</v>
      </c>
      <c r="D348" s="25" t="str">
        <f>VLOOKUP(C348,PROVEEDORES!$A$2:$D$1013,2,0)</f>
        <v>SUAREZ EDUARDO DANIEL</v>
      </c>
      <c r="E348" s="22">
        <v>9999999</v>
      </c>
      <c r="F348" s="66">
        <v>712.83519999999999</v>
      </c>
    </row>
    <row r="349" spans="1:6" ht="15.95" customHeight="1" x14ac:dyDescent="0.2">
      <c r="A349" s="64">
        <v>44565</v>
      </c>
      <c r="B349" s="22">
        <v>54053</v>
      </c>
      <c r="C349" s="22">
        <v>1953</v>
      </c>
      <c r="D349" s="25" t="str">
        <f>VLOOKUP(C349,PROVEEDORES!$A$2:$D$1013,2,0)</f>
        <v>TELEFONICA MOVILES ARGENTINA S.A.</v>
      </c>
      <c r="E349" s="22">
        <v>9999999</v>
      </c>
      <c r="F349" s="66">
        <v>98.469799999999992</v>
      </c>
    </row>
    <row r="350" spans="1:6" ht="15.95" customHeight="1" x14ac:dyDescent="0.2">
      <c r="A350" s="64">
        <v>44556</v>
      </c>
      <c r="B350" s="22">
        <v>54054</v>
      </c>
      <c r="C350" s="22">
        <v>1970</v>
      </c>
      <c r="D350" s="25" t="str">
        <f>VLOOKUP(C350,PROVEEDORES!$A$2:$D$1013,2,0)</f>
        <v>TRIUNVIRATO 4700 S.A.</v>
      </c>
      <c r="E350" s="22">
        <v>9999999</v>
      </c>
      <c r="F350" s="66">
        <v>1366.09</v>
      </c>
    </row>
    <row r="351" spans="1:6" ht="15.95" customHeight="1" x14ac:dyDescent="0.2">
      <c r="A351" s="64">
        <v>44572</v>
      </c>
      <c r="B351" s="22">
        <v>54055</v>
      </c>
      <c r="C351" s="22">
        <v>1971</v>
      </c>
      <c r="D351" s="25" t="str">
        <f>VLOOKUP(C351,PROVEEDORES!$A$2:$D$1013,2,0)</f>
        <v>TRIVI SACACIFI Y E</v>
      </c>
      <c r="E351" s="22">
        <v>0</v>
      </c>
      <c r="F351" s="66">
        <v>40.002600000000001</v>
      </c>
    </row>
    <row r="352" spans="1:6" ht="15.95" customHeight="1" x14ac:dyDescent="0.2">
      <c r="A352" s="64">
        <v>44562</v>
      </c>
      <c r="B352" s="22">
        <v>54056</v>
      </c>
      <c r="C352" s="22">
        <v>1061</v>
      </c>
      <c r="D352" s="25" t="str">
        <f>VLOOKUP(C352,PROVEEDORES!$A$2:$D$1013,2,0)</f>
        <v>ANALYN   S.A.</v>
      </c>
      <c r="E352" s="22">
        <v>2179890</v>
      </c>
      <c r="F352" s="66">
        <v>230.2388</v>
      </c>
    </row>
    <row r="353" spans="1:6" ht="15.95" customHeight="1" x14ac:dyDescent="0.2">
      <c r="A353" s="64">
        <v>44568</v>
      </c>
      <c r="B353" s="22">
        <v>54057</v>
      </c>
      <c r="C353" s="22">
        <v>1068</v>
      </c>
      <c r="D353" s="25" t="str">
        <f>VLOOKUP(C353,PROVEEDORES!$A$2:$D$1013,2,0)</f>
        <v>ANDRES DAMIAN WIESMANN</v>
      </c>
      <c r="E353" s="22">
        <v>0</v>
      </c>
      <c r="F353" s="66">
        <v>13394.905699999999</v>
      </c>
    </row>
    <row r="354" spans="1:6" ht="15.95" customHeight="1" x14ac:dyDescent="0.2">
      <c r="A354" s="64">
        <v>44578</v>
      </c>
      <c r="B354" s="22">
        <v>54058</v>
      </c>
      <c r="C354" s="22">
        <v>1028</v>
      </c>
      <c r="D354" s="25" t="str">
        <f>VLOOKUP(C354,PROVEEDORES!$A$2:$D$1013,2,0)</f>
        <v>AIRAMAT GONNET S.R.L.</v>
      </c>
      <c r="E354" s="22">
        <v>9999999</v>
      </c>
      <c r="F354" s="66">
        <v>29539.857100000001</v>
      </c>
    </row>
    <row r="355" spans="1:6" ht="15.95" customHeight="1" x14ac:dyDescent="0.2">
      <c r="A355" s="64">
        <v>44577</v>
      </c>
      <c r="B355" s="22">
        <v>54059</v>
      </c>
      <c r="C355" s="22">
        <v>1309</v>
      </c>
      <c r="D355" s="25" t="str">
        <f>VLOOKUP(C355,PROVEEDORES!$A$2:$D$1013,2,0)</f>
        <v>ELEUTERÍA RÍOS</v>
      </c>
      <c r="E355" s="22">
        <v>9999999</v>
      </c>
      <c r="F355" s="66">
        <v>153.96039999999999</v>
      </c>
    </row>
    <row r="356" spans="1:6" ht="15.95" customHeight="1" x14ac:dyDescent="0.2">
      <c r="A356" s="64">
        <v>44562</v>
      </c>
      <c r="B356" s="22">
        <v>54060</v>
      </c>
      <c r="C356" s="22">
        <v>1402</v>
      </c>
      <c r="D356" s="25" t="str">
        <f>VLOOKUP(C356,PROVEEDORES!$A$2:$D$1013,2,0)</f>
        <v>FUENTES HNOS.</v>
      </c>
      <c r="E356" s="22">
        <v>9999999</v>
      </c>
      <c r="F356" s="66">
        <v>682.52470000000005</v>
      </c>
    </row>
    <row r="357" spans="1:6" ht="15.95" customHeight="1" x14ac:dyDescent="0.2">
      <c r="A357" s="64">
        <v>44577</v>
      </c>
      <c r="B357" s="22">
        <v>54061</v>
      </c>
      <c r="C357" s="22">
        <v>1480</v>
      </c>
      <c r="D357" s="25" t="str">
        <f>VLOOKUP(C357,PROVEEDORES!$A$2:$D$1013,2,0)</f>
        <v>I.T.L. ARGENTINA S.A.</v>
      </c>
      <c r="E357" s="22">
        <v>0</v>
      </c>
      <c r="F357" s="66">
        <v>1679.1291000000001</v>
      </c>
    </row>
    <row r="358" spans="1:6" ht="15.95" customHeight="1" x14ac:dyDescent="0.2">
      <c r="A358" s="64">
        <v>44577</v>
      </c>
      <c r="B358" s="22">
        <v>54062</v>
      </c>
      <c r="C358" s="22">
        <v>1743</v>
      </c>
      <c r="D358" s="25" t="str">
        <f>VLOOKUP(C358,PROVEEDORES!$A$2:$D$1013,2,0)</f>
        <v>PANAMERICANA S.R.L</v>
      </c>
      <c r="E358" s="22">
        <v>6667983</v>
      </c>
      <c r="F358" s="66">
        <v>445.43729999999999</v>
      </c>
    </row>
    <row r="359" spans="1:6" ht="15.95" customHeight="1" x14ac:dyDescent="0.2">
      <c r="A359" s="64">
        <v>44568</v>
      </c>
      <c r="B359" s="22">
        <v>54063</v>
      </c>
      <c r="C359" s="22">
        <v>1968</v>
      </c>
      <c r="D359" s="25" t="str">
        <f>VLOOKUP(C359,PROVEEDORES!$A$2:$D$1013,2,0)</f>
        <v>TRIULZI ABEL BASILIO NARCISO</v>
      </c>
      <c r="E359" s="22">
        <v>4706878</v>
      </c>
      <c r="F359" s="66">
        <v>222.50689999999997</v>
      </c>
    </row>
    <row r="360" spans="1:6" ht="15.95" customHeight="1" x14ac:dyDescent="0.2">
      <c r="A360" s="64">
        <v>44576</v>
      </c>
      <c r="B360" s="22">
        <v>54064</v>
      </c>
      <c r="C360" s="22">
        <v>1015</v>
      </c>
      <c r="D360" s="25" t="str">
        <f>VLOOKUP(C360,PROVEEDORES!$A$2:$D$1013,2,0)</f>
        <v>ADRIAN LANZIDERIS</v>
      </c>
      <c r="E360" s="22">
        <v>9999999</v>
      </c>
      <c r="F360" s="66">
        <v>620.00400000000002</v>
      </c>
    </row>
    <row r="361" spans="1:6" ht="15.95" customHeight="1" x14ac:dyDescent="0.2">
      <c r="A361" s="64">
        <v>44560</v>
      </c>
      <c r="B361" s="22">
        <v>54065</v>
      </c>
      <c r="C361" s="22">
        <v>1065</v>
      </c>
      <c r="D361" s="25" t="str">
        <f>VLOOKUP(C361,PROVEEDORES!$A$2:$D$1013,2,0)</f>
        <v>ANDREA MARCELA OLACE</v>
      </c>
      <c r="E361" s="22">
        <v>9999999</v>
      </c>
      <c r="F361" s="66">
        <v>112.20330000000001</v>
      </c>
    </row>
    <row r="362" spans="1:6" ht="15.95" customHeight="1" x14ac:dyDescent="0.2">
      <c r="A362" s="64">
        <v>44566</v>
      </c>
      <c r="B362" s="22">
        <v>54066</v>
      </c>
      <c r="C362" s="22">
        <v>1186</v>
      </c>
      <c r="D362" s="25" t="str">
        <f>VLOOKUP(C362,PROVEEDORES!$A$2:$D$1013,2,0)</f>
        <v>CHADA JOSE SALVADOR</v>
      </c>
      <c r="E362" s="22">
        <v>9999999</v>
      </c>
      <c r="F362" s="66">
        <v>27917.023199999996</v>
      </c>
    </row>
    <row r="363" spans="1:6" ht="15.95" customHeight="1" x14ac:dyDescent="0.2">
      <c r="A363" s="64">
        <v>44559</v>
      </c>
      <c r="B363" s="22">
        <v>54067</v>
      </c>
      <c r="C363" s="22">
        <v>1247</v>
      </c>
      <c r="D363" s="25" t="str">
        <f>VLOOKUP(C363,PROVEEDORES!$A$2:$D$1013,2,0)</f>
        <v>DAMARIO LUJAN DONATO</v>
      </c>
      <c r="E363" s="22">
        <v>0</v>
      </c>
      <c r="F363" s="66">
        <v>76.713999999999999</v>
      </c>
    </row>
    <row r="364" spans="1:6" ht="15.95" customHeight="1" x14ac:dyDescent="0.2">
      <c r="A364" s="64">
        <v>44578</v>
      </c>
      <c r="B364" s="22">
        <v>54068</v>
      </c>
      <c r="C364" s="22">
        <v>1269</v>
      </c>
      <c r="D364" s="25" t="str">
        <f>VLOOKUP(C364,PROVEEDORES!$A$2:$D$1013,2,0)</f>
        <v>DIEGO NAHUEL CORTESI</v>
      </c>
      <c r="E364" s="22">
        <v>0</v>
      </c>
      <c r="F364" s="66">
        <v>521.99399999999991</v>
      </c>
    </row>
    <row r="365" spans="1:6" ht="15.95" customHeight="1" x14ac:dyDescent="0.2">
      <c r="A365" s="64">
        <v>44564</v>
      </c>
      <c r="B365" s="22">
        <v>54069</v>
      </c>
      <c r="C365" s="22">
        <v>1278</v>
      </c>
      <c r="D365" s="25" t="str">
        <f>VLOOKUP(C365,PROVEEDORES!$A$2:$D$1013,2,0)</f>
        <v>DRAGO ALEJANDRO ESTEBAN</v>
      </c>
      <c r="E365" s="22">
        <v>5191852</v>
      </c>
      <c r="F365" s="66">
        <v>320.37169999999998</v>
      </c>
    </row>
    <row r="366" spans="1:6" ht="15.95" customHeight="1" x14ac:dyDescent="0.2">
      <c r="A366" s="64">
        <v>44567</v>
      </c>
      <c r="B366" s="22">
        <v>54070</v>
      </c>
      <c r="C366" s="22">
        <v>1291</v>
      </c>
      <c r="D366" s="25" t="str">
        <f>VLOOKUP(C366,PROVEEDORES!$A$2:$D$1013,2,0)</f>
        <v>EDIN S.A.</v>
      </c>
      <c r="E366" s="22">
        <v>9999999</v>
      </c>
      <c r="F366" s="66">
        <v>490.0016</v>
      </c>
    </row>
    <row r="367" spans="1:6" ht="15.95" customHeight="1" x14ac:dyDescent="0.2">
      <c r="A367" s="64">
        <v>44571</v>
      </c>
      <c r="B367" s="22">
        <v>54071</v>
      </c>
      <c r="C367" s="22">
        <v>1294</v>
      </c>
      <c r="D367" s="25" t="str">
        <f>VLOOKUP(C367,PROVEEDORES!$A$2:$D$1013,2,0)</f>
        <v>EDSYMAR SA</v>
      </c>
      <c r="E367" s="22">
        <v>2176668</v>
      </c>
      <c r="F367" s="66">
        <v>108.5249</v>
      </c>
    </row>
    <row r="368" spans="1:6" ht="15.95" customHeight="1" x14ac:dyDescent="0.2">
      <c r="A368" s="64">
        <v>44564</v>
      </c>
      <c r="B368" s="22">
        <v>54072</v>
      </c>
      <c r="C368" s="22">
        <v>1321</v>
      </c>
      <c r="D368" s="25" t="str">
        <f>VLOOKUP(C368,PROVEEDORES!$A$2:$D$1013,2,0)</f>
        <v>EMILSE ELISABETH TOLEDO CANDUSSI</v>
      </c>
      <c r="E368" s="22">
        <v>0</v>
      </c>
      <c r="F368" s="66">
        <v>244.2748</v>
      </c>
    </row>
    <row r="369" spans="1:6" ht="15.95" customHeight="1" x14ac:dyDescent="0.2">
      <c r="A369" s="64">
        <v>44573</v>
      </c>
      <c r="B369" s="22">
        <v>54074</v>
      </c>
      <c r="C369" s="22">
        <v>1323</v>
      </c>
      <c r="D369" s="25" t="str">
        <f>VLOOKUP(C369,PROVEEDORES!$A$2:$D$1013,2,0)</f>
        <v>EMPRESA DEL SUR Y MEDIA AGUA</v>
      </c>
      <c r="E369" s="22">
        <v>0</v>
      </c>
      <c r="F369" s="66">
        <v>142.73159999999999</v>
      </c>
    </row>
    <row r="370" spans="1:6" ht="15.95" customHeight="1" x14ac:dyDescent="0.2">
      <c r="A370" s="64">
        <v>44564</v>
      </c>
      <c r="B370" s="22">
        <v>54075</v>
      </c>
      <c r="C370" s="22">
        <v>1360</v>
      </c>
      <c r="D370" s="25" t="str">
        <f>VLOOKUP(C370,PROVEEDORES!$A$2:$D$1013,2,0)</f>
        <v>EXPENDEDORAS AUTOMÁTICAS ITALO-ARGENTINA S.R.L.</v>
      </c>
      <c r="E370" s="22">
        <v>0</v>
      </c>
      <c r="F370" s="66">
        <v>541.32979999999998</v>
      </c>
    </row>
    <row r="371" spans="1:6" ht="15.95" customHeight="1" x14ac:dyDescent="0.2">
      <c r="A371" s="64">
        <v>44562</v>
      </c>
      <c r="B371" s="22">
        <v>54076</v>
      </c>
      <c r="C371" s="22">
        <v>1385</v>
      </c>
      <c r="D371" s="25" t="str">
        <f>VLOOKUP(C371,PROVEEDORES!$A$2:$D$1013,2,0)</f>
        <v>FIDEICOMISO DE ADMINISTRACION "ATENAS"</v>
      </c>
      <c r="E371" s="22">
        <v>0</v>
      </c>
      <c r="F371" s="66">
        <v>470.7747</v>
      </c>
    </row>
    <row r="372" spans="1:6" ht="15.95" customHeight="1" x14ac:dyDescent="0.2">
      <c r="A372" s="64">
        <v>44566</v>
      </c>
      <c r="B372" s="22">
        <v>54078</v>
      </c>
      <c r="C372" s="22">
        <v>1401</v>
      </c>
      <c r="D372" s="25" t="str">
        <f>VLOOKUP(C372,PROVEEDORES!$A$2:$D$1013,2,0)</f>
        <v>FUENTES GOMEZ SEBASTIAN EMANUEL</v>
      </c>
      <c r="E372" s="22">
        <v>0</v>
      </c>
      <c r="F372" s="66">
        <v>230.38400000000001</v>
      </c>
    </row>
    <row r="373" spans="1:6" ht="15.95" customHeight="1" x14ac:dyDescent="0.2">
      <c r="A373" s="64">
        <v>44572</v>
      </c>
      <c r="B373" s="22">
        <v>54079</v>
      </c>
      <c r="C373" s="22">
        <v>1420</v>
      </c>
      <c r="D373" s="25" t="str">
        <f>VLOOKUP(C373,PROVEEDORES!$A$2:$D$1013,2,0)</f>
        <v>GASPARQUE S.A.</v>
      </c>
      <c r="E373" s="22">
        <v>2255752</v>
      </c>
      <c r="F373" s="66">
        <v>37873</v>
      </c>
    </row>
    <row r="374" spans="1:6" ht="15.95" customHeight="1" x14ac:dyDescent="0.2">
      <c r="A374" s="64">
        <v>44577</v>
      </c>
      <c r="B374" s="22">
        <v>54080</v>
      </c>
      <c r="C374" s="22">
        <v>1425</v>
      </c>
      <c r="D374" s="25" t="str">
        <f>VLOOKUP(C374,PROVEEDORES!$A$2:$D$1013,2,0)</f>
        <v>GESTION FINANCIERA S.A.</v>
      </c>
      <c r="E374" s="22">
        <v>9999999</v>
      </c>
      <c r="F374" s="66">
        <v>435.27330000000001</v>
      </c>
    </row>
    <row r="375" spans="1:6" ht="15.95" customHeight="1" x14ac:dyDescent="0.2">
      <c r="A375" s="64">
        <v>44569</v>
      </c>
      <c r="B375" s="22">
        <v>54082</v>
      </c>
      <c r="C375" s="22">
        <v>1429</v>
      </c>
      <c r="D375" s="25" t="str">
        <f>VLOOKUP(C375,PROVEEDORES!$A$2:$D$1013,2,0)</f>
        <v>GIORDANO, NESTOR OMAR Y BELTRAMO, ANA MARÍA SOC. HEC.</v>
      </c>
      <c r="E375" s="22">
        <v>0</v>
      </c>
      <c r="F375" s="66">
        <v>153.9846</v>
      </c>
    </row>
    <row r="376" spans="1:6" ht="15.95" customHeight="1" x14ac:dyDescent="0.2">
      <c r="A376" s="64">
        <v>44559</v>
      </c>
      <c r="B376" s="22">
        <v>54083</v>
      </c>
      <c r="C376" s="22">
        <v>1463</v>
      </c>
      <c r="D376" s="25" t="str">
        <f>VLOOKUP(C376,PROVEEDORES!$A$2:$D$1013,2,0)</f>
        <v>GUTIERREZ  LAURA ERESMILA</v>
      </c>
      <c r="E376" s="22">
        <v>0</v>
      </c>
      <c r="F376" s="66">
        <v>75.963800000000006</v>
      </c>
    </row>
    <row r="377" spans="1:6" ht="15.95" customHeight="1" x14ac:dyDescent="0.2">
      <c r="A377" s="64">
        <v>44575</v>
      </c>
      <c r="B377" s="22">
        <v>54084</v>
      </c>
      <c r="C377" s="22">
        <v>1485</v>
      </c>
      <c r="D377" s="25" t="str">
        <f>VLOOKUP(C377,PROVEEDORES!$A$2:$D$1013,2,0)</f>
        <v>INCAT S.R.L</v>
      </c>
      <c r="E377" s="22">
        <v>8235711</v>
      </c>
      <c r="F377" s="66">
        <v>36300</v>
      </c>
    </row>
    <row r="378" spans="1:6" ht="15.95" customHeight="1" x14ac:dyDescent="0.2">
      <c r="A378" s="64">
        <v>44572</v>
      </c>
      <c r="B378" s="22">
        <v>54085</v>
      </c>
      <c r="C378" s="22">
        <v>1500</v>
      </c>
      <c r="D378" s="25" t="str">
        <f>VLOOKUP(C378,PROVEEDORES!$A$2:$D$1013,2,0)</f>
        <v>ISIDORO STRAVITZ</v>
      </c>
      <c r="E378" s="22">
        <v>5977017</v>
      </c>
      <c r="F378" s="66">
        <v>111.29580000000001</v>
      </c>
    </row>
    <row r="379" spans="1:6" ht="15.95" customHeight="1" x14ac:dyDescent="0.2">
      <c r="A379" s="64">
        <v>44579</v>
      </c>
      <c r="B379" s="22">
        <v>54086</v>
      </c>
      <c r="C379" s="22">
        <v>1559</v>
      </c>
      <c r="D379" s="25" t="str">
        <f>VLOOKUP(C379,PROVEEDORES!$A$2:$D$1013,2,0)</f>
        <v>LA EXCELENCIA S.R.L</v>
      </c>
      <c r="E379" s="22">
        <v>9999999</v>
      </c>
      <c r="F379" s="66">
        <v>829.98740000000009</v>
      </c>
    </row>
    <row r="380" spans="1:6" ht="15.95" customHeight="1" x14ac:dyDescent="0.2">
      <c r="A380" s="64">
        <v>44574</v>
      </c>
      <c r="B380" s="22">
        <v>54087</v>
      </c>
      <c r="C380" s="22">
        <v>1563</v>
      </c>
      <c r="D380" s="25" t="str">
        <f>VLOOKUP(C380,PROVEEDORES!$A$2:$D$1013,2,0)</f>
        <v>LA QUINTA ESTACION S.R.L</v>
      </c>
      <c r="E380" s="22">
        <v>9999999</v>
      </c>
      <c r="F380" s="66">
        <v>86.999000000000009</v>
      </c>
    </row>
    <row r="381" spans="1:6" ht="15.95" customHeight="1" x14ac:dyDescent="0.2">
      <c r="A381" s="64">
        <v>44570</v>
      </c>
      <c r="B381" s="22">
        <v>54088</v>
      </c>
      <c r="C381" s="22">
        <v>1563</v>
      </c>
      <c r="D381" s="25" t="str">
        <f>VLOOKUP(C381,PROVEEDORES!$A$2:$D$1013,2,0)</f>
        <v>LA QUINTA ESTACION S.R.L</v>
      </c>
      <c r="E381" s="22">
        <v>0</v>
      </c>
      <c r="F381" s="66">
        <v>56427</v>
      </c>
    </row>
    <row r="382" spans="1:6" ht="15.95" customHeight="1" x14ac:dyDescent="0.2">
      <c r="A382" s="64">
        <v>44571</v>
      </c>
      <c r="B382" s="22">
        <v>54089</v>
      </c>
      <c r="C382" s="22">
        <v>1614</v>
      </c>
      <c r="D382" s="25" t="str">
        <f>VLOOKUP(C382,PROVEEDORES!$A$2:$D$1013,2,0)</f>
        <v>MACCIONE HNOS. S.H.</v>
      </c>
      <c r="E382" s="22">
        <v>9999999</v>
      </c>
      <c r="F382" s="66">
        <v>199.18680000000001</v>
      </c>
    </row>
    <row r="383" spans="1:6" ht="15.95" customHeight="1" x14ac:dyDescent="0.2">
      <c r="A383" s="64">
        <v>44561</v>
      </c>
      <c r="B383" s="22">
        <v>54090</v>
      </c>
      <c r="C383" s="22">
        <v>1629</v>
      </c>
      <c r="D383" s="25" t="str">
        <f>VLOOKUP(C383,PROVEEDORES!$A$2:$D$1013,2,0)</f>
        <v>MAR MAU S.R.L.</v>
      </c>
      <c r="E383" s="22">
        <v>9999999</v>
      </c>
      <c r="F383" s="66">
        <v>54766</v>
      </c>
    </row>
    <row r="384" spans="1:6" ht="15.95" customHeight="1" x14ac:dyDescent="0.2">
      <c r="A384" s="64">
        <v>44581</v>
      </c>
      <c r="B384" s="22">
        <v>54091</v>
      </c>
      <c r="C384" s="22">
        <v>1659</v>
      </c>
      <c r="D384" s="25" t="str">
        <f>VLOOKUP(C384,PROVEEDORES!$A$2:$D$1013,2,0)</f>
        <v>MAURO &amp; CATERING SRL</v>
      </c>
      <c r="E384" s="22">
        <v>0</v>
      </c>
      <c r="F384" s="66">
        <v>76.786600000000007</v>
      </c>
    </row>
    <row r="385" spans="1:6" ht="15.95" customHeight="1" x14ac:dyDescent="0.2">
      <c r="A385" s="64">
        <v>44577</v>
      </c>
      <c r="B385" s="22">
        <v>54092</v>
      </c>
      <c r="C385" s="22">
        <v>1692</v>
      </c>
      <c r="D385" s="25" t="str">
        <f>VLOOKUP(C385,PROVEEDORES!$A$2:$D$1013,2,0)</f>
        <v>NAJDORF ALEJO LIONEL</v>
      </c>
      <c r="E385" s="22">
        <v>4332205</v>
      </c>
      <c r="F385" s="66">
        <v>74.269800000000004</v>
      </c>
    </row>
    <row r="386" spans="1:6" ht="15.95" customHeight="1" x14ac:dyDescent="0.2">
      <c r="A386" s="64">
        <v>44573</v>
      </c>
      <c r="B386" s="22">
        <v>54093</v>
      </c>
      <c r="C386" s="22">
        <v>1737</v>
      </c>
      <c r="D386" s="25" t="str">
        <f>VLOOKUP(C386,PROVEEDORES!$A$2:$D$1013,2,0)</f>
        <v>P. ZUCCO Y CIA. SA</v>
      </c>
      <c r="E386" s="22">
        <v>9999999</v>
      </c>
      <c r="F386" s="66">
        <v>28168</v>
      </c>
    </row>
    <row r="387" spans="1:6" ht="15.95" customHeight="1" x14ac:dyDescent="0.2">
      <c r="A387" s="64">
        <v>44571</v>
      </c>
      <c r="B387" s="22">
        <v>54095</v>
      </c>
      <c r="C387" s="22">
        <v>1742</v>
      </c>
      <c r="D387" s="25" t="str">
        <f>VLOOKUP(C387,PROVEEDORES!$A$2:$D$1013,2,0)</f>
        <v>PANAMERICANA KM 50 SA</v>
      </c>
      <c r="E387" s="22">
        <v>5520227</v>
      </c>
      <c r="F387" s="66">
        <v>21231</v>
      </c>
    </row>
    <row r="388" spans="1:6" ht="15.95" customHeight="1" x14ac:dyDescent="0.2">
      <c r="A388" s="64">
        <v>44561</v>
      </c>
      <c r="B388" s="22">
        <v>54097</v>
      </c>
      <c r="C388" s="22">
        <v>1799</v>
      </c>
      <c r="D388" s="25" t="str">
        <f>VLOOKUP(C388,PROVEEDORES!$A$2:$D$1013,2,0)</f>
        <v xml:space="preserve">QUEVEDO MARIA ALEJANDRA </v>
      </c>
      <c r="E388" s="22">
        <v>0</v>
      </c>
      <c r="F388" s="66">
        <v>780.01440000000002</v>
      </c>
    </row>
    <row r="389" spans="1:6" ht="15.95" customHeight="1" x14ac:dyDescent="0.2">
      <c r="A389" s="64">
        <v>44561</v>
      </c>
      <c r="B389" s="22">
        <v>54098</v>
      </c>
      <c r="C389" s="22">
        <v>1799</v>
      </c>
      <c r="D389" s="25" t="str">
        <f>VLOOKUP(C389,PROVEEDORES!$A$2:$D$1013,2,0)</f>
        <v xml:space="preserve">QUEVEDO MARIA ALEJANDRA </v>
      </c>
      <c r="E389" s="22">
        <v>6497880</v>
      </c>
      <c r="F389" s="66">
        <v>42730</v>
      </c>
    </row>
    <row r="390" spans="1:6" ht="15.95" customHeight="1" x14ac:dyDescent="0.2">
      <c r="A390" s="64">
        <v>44575</v>
      </c>
      <c r="B390" s="22">
        <v>54099</v>
      </c>
      <c r="C390" s="22">
        <v>1849</v>
      </c>
      <c r="D390" s="25" t="str">
        <f>VLOOKUP(C390,PROVEEDORES!$A$2:$D$1013,2,0)</f>
        <v>S.A. TRANSPORTE</v>
      </c>
      <c r="E390" s="22">
        <v>0</v>
      </c>
      <c r="F390" s="66">
        <v>49.997199999999999</v>
      </c>
    </row>
    <row r="391" spans="1:6" ht="15.95" customHeight="1" x14ac:dyDescent="0.2">
      <c r="A391" s="64">
        <v>44567</v>
      </c>
      <c r="B391" s="22">
        <v>54100</v>
      </c>
      <c r="C391" s="22">
        <v>1885</v>
      </c>
      <c r="D391" s="25" t="str">
        <f>VLOOKUP(C391,PROVEEDORES!$A$2:$D$1013,2,0)</f>
        <v>SERVICIO ELECTRÓNIC.DE PAGO SA</v>
      </c>
      <c r="E391" s="22">
        <v>4914429</v>
      </c>
      <c r="F391" s="66">
        <v>370.7319</v>
      </c>
    </row>
    <row r="392" spans="1:6" ht="15.95" customHeight="1" x14ac:dyDescent="0.2">
      <c r="A392" s="64">
        <v>44575</v>
      </c>
      <c r="B392" s="22">
        <v>54101</v>
      </c>
      <c r="C392" s="22">
        <v>1914</v>
      </c>
      <c r="D392" s="25" t="str">
        <f>VLOOKUP(C392,PROVEEDORES!$A$2:$D$1013,2,0)</f>
        <v>SOC. AN. IND. COM. Y FIN. DIARIO DE LA MAÑANA</v>
      </c>
      <c r="E392" s="22">
        <v>9999999</v>
      </c>
      <c r="F392" s="66">
        <v>4469.74</v>
      </c>
    </row>
    <row r="393" spans="1:6" ht="15.95" customHeight="1" x14ac:dyDescent="0.2">
      <c r="A393" s="64">
        <v>44568</v>
      </c>
      <c r="B393" s="22">
        <v>54102</v>
      </c>
      <c r="C393" s="22">
        <v>1925</v>
      </c>
      <c r="D393" s="25" t="str">
        <f>VLOOKUP(C393,PROVEEDORES!$A$2:$D$1013,2,0)</f>
        <v>SOUTH W. GROUP S.A.</v>
      </c>
      <c r="E393" s="22">
        <v>8186944</v>
      </c>
      <c r="F393" s="66">
        <v>5787.5026000000007</v>
      </c>
    </row>
    <row r="394" spans="1:6" ht="15.95" customHeight="1" x14ac:dyDescent="0.2">
      <c r="A394" s="64">
        <v>44559</v>
      </c>
      <c r="B394" s="22">
        <v>54103</v>
      </c>
      <c r="C394" s="22">
        <v>1959</v>
      </c>
      <c r="D394" s="25" t="str">
        <f>VLOOKUP(C394,PROVEEDORES!$A$2:$D$1013,2,0)</f>
        <v>TORREALBA NATALIA</v>
      </c>
      <c r="E394" s="22">
        <v>9999999</v>
      </c>
      <c r="F394" s="66">
        <v>453.2176</v>
      </c>
    </row>
    <row r="395" spans="1:6" ht="15.95" customHeight="1" x14ac:dyDescent="0.2">
      <c r="A395" s="64">
        <v>44575</v>
      </c>
      <c r="B395" s="22">
        <v>54104</v>
      </c>
      <c r="C395" s="22">
        <v>1985</v>
      </c>
      <c r="D395" s="25" t="str">
        <f>VLOOKUP(C395,PROVEEDORES!$A$2:$D$1013,2,0)</f>
        <v>VENETA SYSTEM SUDAMERICA S.A.</v>
      </c>
      <c r="E395" s="22">
        <v>9999999</v>
      </c>
      <c r="F395" s="66">
        <v>644.33709999999996</v>
      </c>
    </row>
    <row r="396" spans="1:6" ht="15.95" customHeight="1" x14ac:dyDescent="0.2">
      <c r="A396" s="64">
        <v>44575</v>
      </c>
      <c r="B396" s="22">
        <v>54106</v>
      </c>
      <c r="C396" s="22">
        <v>1037</v>
      </c>
      <c r="D396" s="25" t="str">
        <f>VLOOKUP(C396,PROVEEDORES!$A$2:$D$1013,2,0)</f>
        <v>ALFA CENTRO MÉDICO S.R.L.</v>
      </c>
      <c r="E396" s="22">
        <v>0</v>
      </c>
      <c r="F396" s="66">
        <v>34.993200000000002</v>
      </c>
    </row>
    <row r="397" spans="1:6" ht="15.95" customHeight="1" x14ac:dyDescent="0.2">
      <c r="A397" s="64">
        <v>44579</v>
      </c>
      <c r="B397" s="22">
        <v>54107</v>
      </c>
      <c r="C397" s="22">
        <v>1064</v>
      </c>
      <c r="D397" s="25" t="str">
        <f>VLOOKUP(C397,PROVEEDORES!$A$2:$D$1013,2,0)</f>
        <v>ANDREA M. ROS CROCITTO</v>
      </c>
      <c r="E397" s="22">
        <v>4846129</v>
      </c>
      <c r="F397" s="66">
        <v>3114.9998000000001</v>
      </c>
    </row>
    <row r="398" spans="1:6" ht="15.95" customHeight="1" x14ac:dyDescent="0.2">
      <c r="A398" s="64">
        <v>44581</v>
      </c>
      <c r="B398" s="22">
        <v>54108</v>
      </c>
      <c r="C398" s="22">
        <v>1082</v>
      </c>
      <c r="D398" s="25" t="str">
        <f>VLOOKUP(C398,PROVEEDORES!$A$2:$D$1013,2,0)</f>
        <v>ARIAS BRIAN ARIEL</v>
      </c>
      <c r="E398" s="22">
        <v>7870199</v>
      </c>
      <c r="F398" s="66">
        <v>200.0009</v>
      </c>
    </row>
    <row r="399" spans="1:6" ht="15.95" customHeight="1" x14ac:dyDescent="0.2">
      <c r="A399" s="64">
        <v>44568</v>
      </c>
      <c r="B399" s="22">
        <v>54109</v>
      </c>
      <c r="C399" s="22">
        <v>1082</v>
      </c>
      <c r="D399" s="25" t="str">
        <f>VLOOKUP(C399,PROVEEDORES!$A$2:$D$1013,2,0)</f>
        <v>ARIAS BRIAN ARIEL</v>
      </c>
      <c r="E399" s="22">
        <v>1278595</v>
      </c>
      <c r="F399" s="66">
        <v>106.43159999999999</v>
      </c>
    </row>
    <row r="400" spans="1:6" ht="15.95" customHeight="1" x14ac:dyDescent="0.2">
      <c r="A400" s="64">
        <v>44568</v>
      </c>
      <c r="B400" s="22">
        <v>54110</v>
      </c>
      <c r="C400" s="22">
        <v>1115</v>
      </c>
      <c r="D400" s="25" t="str">
        <f>VLOOKUP(C400,PROVEEDORES!$A$2:$D$1013,2,0)</f>
        <v>BATTISTELLA JUAN MARCELO</v>
      </c>
      <c r="E400" s="22">
        <v>9999999</v>
      </c>
      <c r="F400" s="66">
        <v>144.00210000000001</v>
      </c>
    </row>
    <row r="401" spans="1:6" ht="15.95" customHeight="1" x14ac:dyDescent="0.2">
      <c r="A401" s="64">
        <v>44561</v>
      </c>
      <c r="B401" s="22">
        <v>54112</v>
      </c>
      <c r="C401" s="22">
        <v>1177</v>
      </c>
      <c r="D401" s="25" t="str">
        <f>VLOOKUP(C401,PROVEEDORES!$A$2:$D$1013,2,0)</f>
        <v>CELSO MONTALDO SRL</v>
      </c>
      <c r="E401" s="22">
        <v>9999999</v>
      </c>
      <c r="F401" s="66">
        <v>189.84899999999999</v>
      </c>
    </row>
    <row r="402" spans="1:6" ht="15.95" customHeight="1" x14ac:dyDescent="0.2">
      <c r="A402" s="64">
        <v>44561</v>
      </c>
      <c r="B402" s="22">
        <v>54113</v>
      </c>
      <c r="C402" s="22">
        <v>1200</v>
      </c>
      <c r="D402" s="25" t="str">
        <f>VLOOKUP(C402,PROVEEDORES!$A$2:$D$1013,2,0)</f>
        <v>CLOP ORLANDO RUBEN Y CLOP GUSTAVO</v>
      </c>
      <c r="E402" s="22">
        <v>5669887</v>
      </c>
      <c r="F402" s="66">
        <v>75.758099999999999</v>
      </c>
    </row>
    <row r="403" spans="1:6" ht="15.95" customHeight="1" x14ac:dyDescent="0.2">
      <c r="A403" s="64">
        <v>44565</v>
      </c>
      <c r="B403" s="22">
        <v>54114</v>
      </c>
      <c r="C403" s="22">
        <v>1212</v>
      </c>
      <c r="D403" s="25" t="str">
        <f>VLOOKUP(C403,PROVEEDORES!$A$2:$D$1013,2,0)</f>
        <v>COMBUSTIBLES Y SERVICIOS S.A.</v>
      </c>
      <c r="E403" s="22">
        <v>5867747</v>
      </c>
      <c r="F403" s="66">
        <v>-445.54620000000006</v>
      </c>
    </row>
    <row r="404" spans="1:6" ht="15.95" customHeight="1" x14ac:dyDescent="0.2">
      <c r="A404" s="64">
        <v>44571</v>
      </c>
      <c r="B404" s="22">
        <v>54115</v>
      </c>
      <c r="C404" s="22">
        <v>1267</v>
      </c>
      <c r="D404" s="25" t="str">
        <f>VLOOKUP(C404,PROVEEDORES!$A$2:$D$1013,2,0)</f>
        <v>DIAZ GISELA NANCY</v>
      </c>
      <c r="E404" s="22">
        <v>6182354</v>
      </c>
      <c r="F404" s="66">
        <v>60.003900000000002</v>
      </c>
    </row>
    <row r="405" spans="1:6" ht="15.95" customHeight="1" x14ac:dyDescent="0.2">
      <c r="A405" s="64">
        <v>44577</v>
      </c>
      <c r="B405" s="22">
        <v>54116</v>
      </c>
      <c r="C405" s="22">
        <v>1273</v>
      </c>
      <c r="D405" s="25" t="str">
        <f>VLOOKUP(C405,PROVEEDORES!$A$2:$D$1013,2,0)</f>
        <v>DISTRIBUIDORA DE BEBIDAS S.R.L</v>
      </c>
      <c r="E405" s="22">
        <v>9999999</v>
      </c>
      <c r="F405" s="66">
        <v>398.11419999999998</v>
      </c>
    </row>
    <row r="406" spans="1:6" ht="15.95" customHeight="1" x14ac:dyDescent="0.2">
      <c r="A406" s="64">
        <v>44561</v>
      </c>
      <c r="B406" s="22">
        <v>54117</v>
      </c>
      <c r="C406" s="22">
        <v>1278</v>
      </c>
      <c r="D406" s="25" t="str">
        <f>VLOOKUP(C406,PROVEEDORES!$A$2:$D$1013,2,0)</f>
        <v>DRAGO ALEJANDRO ESTEBAN</v>
      </c>
      <c r="E406" s="22">
        <v>3006256</v>
      </c>
      <c r="F406" s="66">
        <v>4706.8999999999996</v>
      </c>
    </row>
    <row r="407" spans="1:6" ht="15.95" customHeight="1" x14ac:dyDescent="0.2">
      <c r="A407" s="64">
        <v>44573</v>
      </c>
      <c r="B407" s="22">
        <v>54118</v>
      </c>
      <c r="C407" s="22">
        <v>1280</v>
      </c>
      <c r="D407" s="25" t="str">
        <f>VLOOKUP(C407,PROVEEDORES!$A$2:$D$1013,2,0)</f>
        <v>DUCLO JUAN ALBERTO</v>
      </c>
      <c r="E407" s="22">
        <v>9999999</v>
      </c>
      <c r="F407" s="66">
        <v>2555.52</v>
      </c>
    </row>
    <row r="408" spans="1:6" ht="15.95" customHeight="1" x14ac:dyDescent="0.2">
      <c r="A408" s="64">
        <v>44560</v>
      </c>
      <c r="B408" s="22">
        <v>54119</v>
      </c>
      <c r="C408" s="22">
        <v>1284</v>
      </c>
      <c r="D408" s="25" t="str">
        <f>VLOOKUP(C408,PROVEEDORES!$A$2:$D$1013,2,0)</f>
        <v>DURAN SEBASTIAN MARCOS</v>
      </c>
      <c r="E408" s="22">
        <v>9999999</v>
      </c>
      <c r="F408" s="66">
        <v>60.003900000000002</v>
      </c>
    </row>
    <row r="409" spans="1:6" ht="15.95" customHeight="1" x14ac:dyDescent="0.2">
      <c r="A409" s="64">
        <v>44581</v>
      </c>
      <c r="B409" s="22">
        <v>54120</v>
      </c>
      <c r="C409" s="22">
        <v>1335</v>
      </c>
      <c r="D409" s="25" t="str">
        <f>VLOOKUP(C409,PROVEEDORES!$A$2:$D$1013,2,0)</f>
        <v>EPEC EMPRESA PROVINCIAL DE ENERGIA DE CÓRDOBA</v>
      </c>
      <c r="E409" s="22">
        <v>9999999</v>
      </c>
      <c r="F409" s="66">
        <v>57.475000000000001</v>
      </c>
    </row>
    <row r="410" spans="1:6" ht="15.95" customHeight="1" x14ac:dyDescent="0.2">
      <c r="A410" s="64">
        <v>44577</v>
      </c>
      <c r="B410" s="22">
        <v>54121</v>
      </c>
      <c r="C410" s="22">
        <v>1337</v>
      </c>
      <c r="D410" s="25" t="str">
        <f>VLOOKUP(C410,PROVEEDORES!$A$2:$D$1013,2,0)</f>
        <v>ERICNET S.A.</v>
      </c>
      <c r="E410" s="22">
        <v>7793552</v>
      </c>
      <c r="F410" s="66">
        <v>27449.6728</v>
      </c>
    </row>
    <row r="411" spans="1:6" ht="15.95" customHeight="1" x14ac:dyDescent="0.2">
      <c r="A411" s="64">
        <v>44565</v>
      </c>
      <c r="B411" s="22">
        <v>54122</v>
      </c>
      <c r="C411" s="22">
        <v>1362</v>
      </c>
      <c r="D411" s="25" t="str">
        <f>VLOOKUP(C411,PROVEEDORES!$A$2:$D$1013,2,0)</f>
        <v>EXPRESO SER-PAQ S.R.L</v>
      </c>
      <c r="E411" s="22">
        <v>0</v>
      </c>
      <c r="F411" s="66">
        <v>506.05830000000003</v>
      </c>
    </row>
    <row r="412" spans="1:6" ht="15.95" customHeight="1" x14ac:dyDescent="0.2">
      <c r="A412" s="64">
        <v>44579</v>
      </c>
      <c r="B412" s="22">
        <v>54123</v>
      </c>
      <c r="C412" s="22">
        <v>1371</v>
      </c>
      <c r="D412" s="25" t="str">
        <f>VLOOKUP(C412,PROVEEDORES!$A$2:$D$1013,2,0)</f>
        <v>FEDERACIÓN PATRONAL SEGUROS SA</v>
      </c>
      <c r="E412" s="22">
        <v>2160723</v>
      </c>
      <c r="F412" s="66">
        <v>37510</v>
      </c>
    </row>
    <row r="413" spans="1:6" ht="15.95" customHeight="1" x14ac:dyDescent="0.2">
      <c r="A413" s="64">
        <v>44579</v>
      </c>
      <c r="B413" s="22">
        <v>54124</v>
      </c>
      <c r="C413" s="22">
        <v>1399</v>
      </c>
      <c r="D413" s="25" t="str">
        <f>VLOOKUP(C413,PROVEEDORES!$A$2:$D$1013,2,0)</f>
        <v xml:space="preserve">FRASCA PONCE GUSTAVO ENRIQUE </v>
      </c>
      <c r="E413" s="22">
        <v>9999999</v>
      </c>
      <c r="F413" s="66">
        <v>142.73159999999999</v>
      </c>
    </row>
    <row r="414" spans="1:6" ht="15.95" customHeight="1" x14ac:dyDescent="0.2">
      <c r="A414" s="64">
        <v>44574</v>
      </c>
      <c r="B414" s="22">
        <v>54125</v>
      </c>
      <c r="C414" s="22">
        <v>1415</v>
      </c>
      <c r="D414" s="25" t="str">
        <f>VLOOKUP(C414,PROVEEDORES!$A$2:$D$1013,2,0)</f>
        <v>GARCIA GUILLERMO LUIS</v>
      </c>
      <c r="E414" s="22">
        <v>4772534</v>
      </c>
      <c r="F414" s="66">
        <v>-1994.9512</v>
      </c>
    </row>
    <row r="415" spans="1:6" ht="15.95" customHeight="1" x14ac:dyDescent="0.2">
      <c r="A415" s="64">
        <v>44577</v>
      </c>
      <c r="B415" s="22">
        <v>54126</v>
      </c>
      <c r="C415" s="22">
        <v>1452</v>
      </c>
      <c r="D415" s="25" t="str">
        <f>VLOOKUP(C415,PROVEEDORES!$A$2:$D$1013,2,0)</f>
        <v>GRUPO FIP S.A.</v>
      </c>
      <c r="E415" s="22">
        <v>7329924</v>
      </c>
      <c r="F415" s="66">
        <v>909.30290000000002</v>
      </c>
    </row>
    <row r="416" spans="1:6" ht="15.95" customHeight="1" x14ac:dyDescent="0.2">
      <c r="A416" s="64">
        <v>44582</v>
      </c>
      <c r="B416" s="22">
        <v>54127</v>
      </c>
      <c r="C416" s="22">
        <v>1471</v>
      </c>
      <c r="D416" s="25" t="str">
        <f>VLOOKUP(C416,PROVEEDORES!$A$2:$D$1013,2,0)</f>
        <v>HOPERA HOTEL S.A.C.I.F.I.</v>
      </c>
      <c r="E416" s="22">
        <v>9999999</v>
      </c>
      <c r="F416" s="66">
        <v>185.55349999999999</v>
      </c>
    </row>
    <row r="417" spans="1:6" ht="15.95" customHeight="1" x14ac:dyDescent="0.2">
      <c r="A417" s="64">
        <v>44571</v>
      </c>
      <c r="B417" s="22">
        <v>54129</v>
      </c>
      <c r="C417" s="22">
        <v>1473</v>
      </c>
      <c r="D417" s="25" t="str">
        <f>VLOOKUP(C417,PROVEEDORES!$A$2:$D$1013,2,0)</f>
        <v>HORUS GOURMET SRL</v>
      </c>
      <c r="E417" s="22">
        <v>5665378</v>
      </c>
      <c r="F417" s="66">
        <v>81.650800000000004</v>
      </c>
    </row>
    <row r="418" spans="1:6" ht="15.95" customHeight="1" x14ac:dyDescent="0.2">
      <c r="A418" s="64">
        <v>44575</v>
      </c>
      <c r="B418" s="22">
        <v>54130</v>
      </c>
      <c r="C418" s="22">
        <v>1480</v>
      </c>
      <c r="D418" s="25" t="str">
        <f>VLOOKUP(C418,PROVEEDORES!$A$2:$D$1013,2,0)</f>
        <v>I.T.L. ARGENTINA S.A.</v>
      </c>
      <c r="E418" s="22">
        <v>0</v>
      </c>
      <c r="F418" s="66">
        <v>48400</v>
      </c>
    </row>
    <row r="419" spans="1:6" ht="15.95" customHeight="1" x14ac:dyDescent="0.2">
      <c r="A419" s="64">
        <v>44577</v>
      </c>
      <c r="B419" s="22">
        <v>54131</v>
      </c>
      <c r="C419" s="22">
        <v>1531</v>
      </c>
      <c r="D419" s="25" t="str">
        <f>VLOOKUP(C419,PROVEEDORES!$A$2:$D$1013,2,0)</f>
        <v>JUAN JOSE IGNACIO ROSA</v>
      </c>
      <c r="E419" s="22">
        <v>7215834</v>
      </c>
      <c r="F419" s="66">
        <v>410.91600000000005</v>
      </c>
    </row>
    <row r="420" spans="1:6" ht="15.95" customHeight="1" x14ac:dyDescent="0.2">
      <c r="A420" s="64">
        <v>44564</v>
      </c>
      <c r="B420" s="22">
        <v>54132</v>
      </c>
      <c r="C420" s="22">
        <v>1556</v>
      </c>
      <c r="D420" s="25" t="str">
        <f>VLOOKUP(C420,PROVEEDORES!$A$2:$D$1013,2,0)</f>
        <v xml:space="preserve">LA COLONIA </v>
      </c>
      <c r="E420" s="22">
        <v>9999999</v>
      </c>
      <c r="F420" s="66">
        <v>20899.9912</v>
      </c>
    </row>
    <row r="421" spans="1:6" ht="15.95" customHeight="1" x14ac:dyDescent="0.2">
      <c r="A421" s="64">
        <v>44575</v>
      </c>
      <c r="B421" s="22">
        <v>54134</v>
      </c>
      <c r="C421" s="22">
        <v>1568</v>
      </c>
      <c r="D421" s="25" t="str">
        <f>VLOOKUP(C421,PROVEEDORES!$A$2:$D$1013,2,0)</f>
        <v>LAISE CARLOS ALBERTO</v>
      </c>
      <c r="E421" s="22">
        <v>9999999</v>
      </c>
      <c r="F421" s="66">
        <v>260.99699999999996</v>
      </c>
    </row>
    <row r="422" spans="1:6" ht="15.95" customHeight="1" x14ac:dyDescent="0.2">
      <c r="A422" s="64">
        <v>44561</v>
      </c>
      <c r="B422" s="22">
        <v>54135</v>
      </c>
      <c r="C422" s="22">
        <v>1578</v>
      </c>
      <c r="D422" s="25" t="str">
        <f>VLOOKUP(C422,PROVEEDORES!$A$2:$D$1013,2,0)</f>
        <v>LB GENEROS SA</v>
      </c>
      <c r="E422" s="22">
        <v>3473818</v>
      </c>
      <c r="F422" s="66">
        <v>56.724800000000002</v>
      </c>
    </row>
    <row r="423" spans="1:6" ht="15.95" customHeight="1" x14ac:dyDescent="0.2">
      <c r="A423" s="64">
        <v>44561</v>
      </c>
      <c r="B423" s="22">
        <v>54136</v>
      </c>
      <c r="C423" s="22">
        <v>1582</v>
      </c>
      <c r="D423" s="25" t="str">
        <f>VLOOKUP(C423,PROVEEDORES!$A$2:$D$1013,2,0)</f>
        <v>LEM 133 -LUIS ERNESTO MERCADO</v>
      </c>
      <c r="E423" s="22">
        <v>0</v>
      </c>
      <c r="F423" s="66">
        <v>5206.8348999999998</v>
      </c>
    </row>
    <row r="424" spans="1:6" ht="15.95" customHeight="1" x14ac:dyDescent="0.2">
      <c r="A424" s="64">
        <v>44577</v>
      </c>
      <c r="B424" s="22">
        <v>54137</v>
      </c>
      <c r="C424" s="22">
        <v>1638</v>
      </c>
      <c r="D424" s="25" t="str">
        <f>VLOOKUP(C424,PROVEEDORES!$A$2:$D$1013,2,0)</f>
        <v>MARIA FLORENCIA ALAIMO</v>
      </c>
      <c r="E424" s="22">
        <v>9999999</v>
      </c>
      <c r="F424" s="66">
        <v>119.9957</v>
      </c>
    </row>
    <row r="425" spans="1:6" ht="15.95" customHeight="1" x14ac:dyDescent="0.2">
      <c r="A425" s="64">
        <v>44580</v>
      </c>
      <c r="B425" s="22">
        <v>54138</v>
      </c>
      <c r="C425" s="22">
        <v>1643</v>
      </c>
      <c r="D425" s="25" t="str">
        <f>VLOOKUP(C425,PROVEEDORES!$A$2:$D$1013,2,0)</f>
        <v>MARIN ROSA DE LAS MERCEDES</v>
      </c>
      <c r="E425" s="22">
        <v>2062749</v>
      </c>
      <c r="F425" s="66">
        <v>-1057.54</v>
      </c>
    </row>
    <row r="426" spans="1:6" ht="15.95" customHeight="1" x14ac:dyDescent="0.2">
      <c r="A426" s="64">
        <v>44566</v>
      </c>
      <c r="B426" s="22">
        <v>54139</v>
      </c>
      <c r="C426" s="22">
        <v>1681</v>
      </c>
      <c r="D426" s="25" t="str">
        <f>VLOOKUP(C426,PROVEEDORES!$A$2:$D$1013,2,0)</f>
        <v>MONTAÑA DIEGO RAUL</v>
      </c>
      <c r="E426" s="22">
        <v>9999999</v>
      </c>
      <c r="F426" s="66">
        <v>-1057.54</v>
      </c>
    </row>
    <row r="427" spans="1:6" ht="15.95" customHeight="1" x14ac:dyDescent="0.2">
      <c r="A427" s="64">
        <v>44560</v>
      </c>
      <c r="B427" s="22">
        <v>54140</v>
      </c>
      <c r="C427" s="22">
        <v>1694</v>
      </c>
      <c r="D427" s="25" t="str">
        <f>VLOOKUP(C427,PROVEEDORES!$A$2:$D$1013,2,0)</f>
        <v>NATALIA MONICA SUSIC</v>
      </c>
      <c r="E427" s="22">
        <v>9999999</v>
      </c>
      <c r="F427" s="66">
        <v>31101</v>
      </c>
    </row>
    <row r="428" spans="1:6" ht="15.95" customHeight="1" x14ac:dyDescent="0.2">
      <c r="A428" s="64">
        <v>44572</v>
      </c>
      <c r="B428" s="22">
        <v>54141</v>
      </c>
      <c r="C428" s="22">
        <v>1718</v>
      </c>
      <c r="D428" s="25" t="str">
        <f>VLOOKUP(C428,PROVEEDORES!$A$2:$D$1013,2,0)</f>
        <v>OBLIGADO 2727 SA</v>
      </c>
      <c r="E428" s="22">
        <v>2302047</v>
      </c>
      <c r="F428" s="66">
        <v>97.441299999999998</v>
      </c>
    </row>
    <row r="429" spans="1:6" ht="15.95" customHeight="1" x14ac:dyDescent="0.2">
      <c r="A429" s="64">
        <v>44575</v>
      </c>
      <c r="B429" s="22">
        <v>54142</v>
      </c>
      <c r="C429" s="22">
        <v>1761</v>
      </c>
      <c r="D429" s="25" t="str">
        <f>VLOOKUP(C429,PROVEEDORES!$A$2:$D$1013,2,0)</f>
        <v>PENTA HOTEL S.A.</v>
      </c>
      <c r="E429" s="22">
        <v>7615157</v>
      </c>
      <c r="F429" s="66">
        <v>483.58860000000004</v>
      </c>
    </row>
    <row r="430" spans="1:6" ht="15.95" customHeight="1" x14ac:dyDescent="0.2">
      <c r="A430" s="64">
        <v>44575</v>
      </c>
      <c r="B430" s="22">
        <v>54143</v>
      </c>
      <c r="C430" s="22">
        <v>2009</v>
      </c>
      <c r="D430" s="25" t="str">
        <f>VLOOKUP(C430,PROVEEDORES!$A$2:$D$1013,2,0)</f>
        <v>RESGUARDOS CUYANOS SA</v>
      </c>
      <c r="E430" s="22">
        <v>7235439</v>
      </c>
      <c r="F430" s="66">
        <v>344.48699999999997</v>
      </c>
    </row>
    <row r="431" spans="1:6" ht="15.95" customHeight="1" x14ac:dyDescent="0.2">
      <c r="A431" s="64">
        <v>44571</v>
      </c>
      <c r="B431" s="22">
        <v>54144</v>
      </c>
      <c r="C431" s="22">
        <v>1850</v>
      </c>
      <c r="D431" s="25" t="str">
        <f>VLOOKUP(C431,PROVEEDORES!$A$2:$D$1013,2,0)</f>
        <v>SA IMPORTADORA Y EXPORTADORA DE LA PATAGONIA</v>
      </c>
      <c r="E431" s="22">
        <v>0</v>
      </c>
      <c r="F431" s="66">
        <v>35.005299999999998</v>
      </c>
    </row>
    <row r="432" spans="1:6" ht="15.95" customHeight="1" x14ac:dyDescent="0.2">
      <c r="A432" s="64">
        <v>44567</v>
      </c>
      <c r="B432" s="22">
        <v>54145</v>
      </c>
      <c r="C432" s="22">
        <v>1851</v>
      </c>
      <c r="D432" s="25" t="str">
        <f>VLOOKUP(C432,PROVEEDORES!$A$2:$D$1013,2,0)</f>
        <v>SABY HNOS. S.R.L</v>
      </c>
      <c r="E432" s="22">
        <v>9999999</v>
      </c>
      <c r="F432" s="66">
        <v>-81.626599999999996</v>
      </c>
    </row>
    <row r="433" spans="1:6" ht="15.95" customHeight="1" x14ac:dyDescent="0.2">
      <c r="A433" s="64">
        <v>44579</v>
      </c>
      <c r="B433" s="22">
        <v>54146</v>
      </c>
      <c r="C433" s="22">
        <v>1912</v>
      </c>
      <c r="D433" s="25" t="str">
        <f>VLOOKUP(C433,PROVEEDORES!$A$2:$D$1013,2,0)</f>
        <v>SKLAR MARCELO SILVIO</v>
      </c>
      <c r="E433" s="22">
        <v>9999999</v>
      </c>
      <c r="F433" s="66">
        <v>522.39329999999995</v>
      </c>
    </row>
    <row r="434" spans="1:6" ht="15.95" customHeight="1" x14ac:dyDescent="0.2">
      <c r="A434" s="64">
        <v>44574</v>
      </c>
      <c r="B434" s="22">
        <v>54147</v>
      </c>
      <c r="C434" s="22">
        <v>1951</v>
      </c>
      <c r="D434" s="25" t="str">
        <f>VLOOKUP(C434,PROVEEDORES!$A$2:$D$1013,2,0)</f>
        <v>TELECOM PERSONAL S.A.</v>
      </c>
      <c r="E434" s="22">
        <v>0</v>
      </c>
      <c r="F434" s="66">
        <v>-1057.54</v>
      </c>
    </row>
    <row r="435" spans="1:6" ht="15.95" customHeight="1" x14ac:dyDescent="0.2">
      <c r="A435" s="64">
        <v>44581</v>
      </c>
      <c r="B435" s="22">
        <v>54148</v>
      </c>
      <c r="C435" s="22">
        <v>1025</v>
      </c>
      <c r="D435" s="25" t="str">
        <f>VLOOKUP(C435,PROVEEDORES!$A$2:$D$1013,2,0)</f>
        <v>AIELLO GUILLERMO ARIEL</v>
      </c>
      <c r="E435" s="22">
        <v>9999999</v>
      </c>
      <c r="F435" s="66">
        <v>74.657000000000011</v>
      </c>
    </row>
    <row r="436" spans="1:6" ht="15.95" customHeight="1" x14ac:dyDescent="0.2">
      <c r="A436" s="64">
        <v>44561</v>
      </c>
      <c r="B436" s="22">
        <v>54149</v>
      </c>
      <c r="C436" s="22">
        <v>1030</v>
      </c>
      <c r="D436" s="25" t="str">
        <f>VLOOKUP(C436,PROVEEDORES!$A$2:$D$1013,2,0)</f>
        <v>ALBORNOZ VASQUEZ VANESA GISEL</v>
      </c>
      <c r="E436" s="22">
        <v>9999999</v>
      </c>
      <c r="F436" s="66">
        <v>68.183500000000009</v>
      </c>
    </row>
    <row r="437" spans="1:6" ht="15.95" customHeight="1" x14ac:dyDescent="0.2">
      <c r="A437" s="64">
        <v>44562</v>
      </c>
      <c r="B437" s="22">
        <v>54150</v>
      </c>
      <c r="C437" s="22">
        <v>1032</v>
      </c>
      <c r="D437" s="25" t="str">
        <f>VLOOKUP(C437,PROVEEDORES!$A$2:$D$1013,2,0)</f>
        <v>ALDUNCIN LUCIA BELEN</v>
      </c>
      <c r="E437" s="22">
        <v>6970231</v>
      </c>
      <c r="F437" s="66">
        <v>10562.695</v>
      </c>
    </row>
    <row r="438" spans="1:6" ht="15.95" customHeight="1" x14ac:dyDescent="0.2">
      <c r="A438" s="64">
        <v>44576</v>
      </c>
      <c r="B438" s="22">
        <v>54151</v>
      </c>
      <c r="C438" s="22">
        <v>1037</v>
      </c>
      <c r="D438" s="25" t="str">
        <f>VLOOKUP(C438,PROVEEDORES!$A$2:$D$1013,2,0)</f>
        <v>ALFA CENTRO MÉDICO S.R.L.</v>
      </c>
      <c r="E438" s="22">
        <v>0</v>
      </c>
      <c r="F438" s="66">
        <v>3132.5439000000001</v>
      </c>
    </row>
    <row r="439" spans="1:6" ht="15.95" customHeight="1" x14ac:dyDescent="0.2">
      <c r="A439" s="64">
        <v>44566</v>
      </c>
      <c r="B439" s="22">
        <v>54152</v>
      </c>
      <c r="C439" s="22">
        <v>1061</v>
      </c>
      <c r="D439" s="25" t="str">
        <f>VLOOKUP(C439,PROVEEDORES!$A$2:$D$1013,2,0)</f>
        <v>ANALYN   S.A.</v>
      </c>
      <c r="E439" s="22">
        <v>9999999</v>
      </c>
      <c r="F439" s="66">
        <v>29645</v>
      </c>
    </row>
    <row r="440" spans="1:6" ht="15.95" customHeight="1" x14ac:dyDescent="0.2">
      <c r="A440" s="64">
        <v>44578</v>
      </c>
      <c r="B440" s="22">
        <v>54153</v>
      </c>
      <c r="C440" s="22">
        <v>1090</v>
      </c>
      <c r="D440" s="25" t="str">
        <f>VLOOKUP(C440,PROVEEDORES!$A$2:$D$1013,2,0)</f>
        <v>AUTOPISTAS DE BUENOS AIRES SA</v>
      </c>
      <c r="E440" s="22">
        <v>9999999</v>
      </c>
      <c r="F440" s="66">
        <v>121551.95360000001</v>
      </c>
    </row>
    <row r="441" spans="1:6" ht="15.95" customHeight="1" x14ac:dyDescent="0.2">
      <c r="A441" s="64">
        <v>44574</v>
      </c>
      <c r="B441" s="22">
        <v>54154</v>
      </c>
      <c r="C441" s="22">
        <v>1096</v>
      </c>
      <c r="D441" s="25" t="str">
        <f>VLOOKUP(C441,PROVEEDORES!$A$2:$D$1013,2,0)</f>
        <v>AYMA ABRAHAM Y CIA SRL</v>
      </c>
      <c r="E441" s="22">
        <v>3308210</v>
      </c>
      <c r="F441" s="66">
        <v>45151</v>
      </c>
    </row>
    <row r="442" spans="1:6" ht="15.95" customHeight="1" x14ac:dyDescent="0.2">
      <c r="A442" s="64">
        <v>44566</v>
      </c>
      <c r="B442" s="22">
        <v>54155</v>
      </c>
      <c r="C442" s="22">
        <v>1121</v>
      </c>
      <c r="D442" s="25" t="str">
        <f>VLOOKUP(C442,PROVEEDORES!$A$2:$D$1013,2,0)</f>
        <v>BENADERETTE PABLO DANIEL</v>
      </c>
      <c r="E442" s="22">
        <v>4017429</v>
      </c>
      <c r="F442" s="66">
        <v>796.75990000000002</v>
      </c>
    </row>
    <row r="443" spans="1:6" ht="15.95" customHeight="1" x14ac:dyDescent="0.2">
      <c r="A443" s="64">
        <v>44583</v>
      </c>
      <c r="B443" s="22">
        <v>54156</v>
      </c>
      <c r="C443" s="22">
        <v>1156</v>
      </c>
      <c r="D443" s="25" t="str">
        <f>VLOOKUP(C443,PROVEEDORES!$A$2:$D$1013,2,0)</f>
        <v>CARABONI KRALJEVIH Y DI S.H.</v>
      </c>
      <c r="E443" s="22">
        <v>9999999</v>
      </c>
      <c r="F443" s="66">
        <v>157.3484</v>
      </c>
    </row>
    <row r="444" spans="1:6" ht="15.95" customHeight="1" x14ac:dyDescent="0.2">
      <c r="A444" s="64">
        <v>44573</v>
      </c>
      <c r="B444" s="22">
        <v>54157</v>
      </c>
      <c r="C444" s="22">
        <v>1251</v>
      </c>
      <c r="D444" s="25" t="str">
        <f>VLOOKUP(C444,PROVEEDORES!$A$2:$D$1013,2,0)</f>
        <v>DARDO MARTINEZ S.R.L</v>
      </c>
      <c r="E444" s="22">
        <v>2253918</v>
      </c>
      <c r="F444" s="66">
        <v>39.905799999999999</v>
      </c>
    </row>
    <row r="445" spans="1:6" ht="15.95" customHeight="1" x14ac:dyDescent="0.2">
      <c r="A445" s="64">
        <v>44576</v>
      </c>
      <c r="B445" s="22">
        <v>54158</v>
      </c>
      <c r="C445" s="22">
        <v>1264</v>
      </c>
      <c r="D445" s="25" t="str">
        <f>VLOOKUP(C445,PROVEEDORES!$A$2:$D$1013,2,0)</f>
        <v>DEVENTER S.A</v>
      </c>
      <c r="E445" s="22">
        <v>5054894</v>
      </c>
      <c r="F445" s="66">
        <v>48087</v>
      </c>
    </row>
    <row r="446" spans="1:6" ht="15.95" customHeight="1" x14ac:dyDescent="0.2">
      <c r="A446" s="64">
        <v>44574</v>
      </c>
      <c r="B446" s="22">
        <v>54159</v>
      </c>
      <c r="C446" s="22">
        <v>1283</v>
      </c>
      <c r="D446" s="25" t="str">
        <f>VLOOKUP(C446,PROVEEDORES!$A$2:$D$1013,2,0)</f>
        <v>DURAN ANA MARIA</v>
      </c>
      <c r="E446" s="22">
        <v>9999999</v>
      </c>
      <c r="F446" s="66">
        <v>2839.9547000000002</v>
      </c>
    </row>
    <row r="447" spans="1:6" ht="15.95" customHeight="1" x14ac:dyDescent="0.2">
      <c r="A447" s="64">
        <v>44577</v>
      </c>
      <c r="B447" s="22">
        <v>54160</v>
      </c>
      <c r="C447" s="22">
        <v>1291</v>
      </c>
      <c r="D447" s="25" t="str">
        <f>VLOOKUP(C447,PROVEEDORES!$A$2:$D$1013,2,0)</f>
        <v>EDIN S.A.</v>
      </c>
      <c r="E447" s="22">
        <v>3254187</v>
      </c>
      <c r="F447" s="66">
        <v>89.782000000000011</v>
      </c>
    </row>
    <row r="448" spans="1:6" ht="15.95" customHeight="1" x14ac:dyDescent="0.2">
      <c r="A448" s="64">
        <v>44561</v>
      </c>
      <c r="B448" s="22">
        <v>54161</v>
      </c>
      <c r="C448" s="22">
        <v>1301</v>
      </c>
      <c r="D448" s="25" t="str">
        <f>VLOOKUP(C448,PROVEEDORES!$A$2:$D$1013,2,0)</f>
        <v>EL EUSKAL S.R.L.</v>
      </c>
      <c r="E448" s="22">
        <v>2955436</v>
      </c>
      <c r="F448" s="66">
        <v>142.73159999999999</v>
      </c>
    </row>
    <row r="449" spans="1:6" ht="15.95" customHeight="1" x14ac:dyDescent="0.2">
      <c r="A449" s="64">
        <v>44571</v>
      </c>
      <c r="B449" s="22">
        <v>54162</v>
      </c>
      <c r="C449" s="22">
        <v>1332</v>
      </c>
      <c r="D449" s="25" t="str">
        <f>VLOOKUP(C449,PROVEEDORES!$A$2:$D$1013,2,0)</f>
        <v>ENRIQUE ERNESTO PEDREIRA</v>
      </c>
      <c r="E449" s="22">
        <v>6856374</v>
      </c>
      <c r="F449" s="66">
        <v>66550</v>
      </c>
    </row>
    <row r="450" spans="1:6" ht="15.95" customHeight="1" x14ac:dyDescent="0.2">
      <c r="A450" s="64">
        <v>44582</v>
      </c>
      <c r="B450" s="22">
        <v>54163</v>
      </c>
      <c r="C450" s="22">
        <v>1404</v>
      </c>
      <c r="D450" s="25" t="str">
        <f>VLOOKUP(C450,PROVEEDORES!$A$2:$D$1013,2,0)</f>
        <v>FUERZAS DEL INTERIOR SRL</v>
      </c>
      <c r="E450" s="22">
        <v>0</v>
      </c>
      <c r="F450" s="66">
        <v>216.65050000000002</v>
      </c>
    </row>
    <row r="451" spans="1:6" ht="15.95" customHeight="1" x14ac:dyDescent="0.2">
      <c r="A451" s="64">
        <v>44572</v>
      </c>
      <c r="B451" s="22">
        <v>54164</v>
      </c>
      <c r="C451" s="22">
        <v>1520</v>
      </c>
      <c r="D451" s="25" t="str">
        <f>VLOOKUP(C451,PROVEEDORES!$A$2:$D$1013,2,0)</f>
        <v>JOSE LUIS BECERRA</v>
      </c>
      <c r="E451" s="22">
        <v>2433490</v>
      </c>
      <c r="F451" s="66">
        <v>37510</v>
      </c>
    </row>
    <row r="452" spans="1:6" ht="15.95" customHeight="1" x14ac:dyDescent="0.2">
      <c r="A452" s="64">
        <v>44581</v>
      </c>
      <c r="B452" s="22">
        <v>54165</v>
      </c>
      <c r="C452" s="22">
        <v>1570</v>
      </c>
      <c r="D452" s="25" t="str">
        <f>VLOOKUP(C452,PROVEEDORES!$A$2:$D$1013,2,0)</f>
        <v>LAKERS CORP. S.A.</v>
      </c>
      <c r="E452" s="22">
        <v>9999999</v>
      </c>
      <c r="F452" s="66">
        <v>42294</v>
      </c>
    </row>
    <row r="453" spans="1:6" ht="15.95" customHeight="1" x14ac:dyDescent="0.2">
      <c r="A453" s="64">
        <v>44563</v>
      </c>
      <c r="B453" s="22">
        <v>54166</v>
      </c>
      <c r="C453" s="22">
        <v>1622</v>
      </c>
      <c r="D453" s="25" t="str">
        <f>VLOOKUP(C453,PROVEEDORES!$A$2:$D$1013,2,0)</f>
        <v>MANCINELLI ROSA ANTONIA</v>
      </c>
      <c r="E453" s="22">
        <v>9999999</v>
      </c>
      <c r="F453" s="66">
        <v>230.38400000000001</v>
      </c>
    </row>
    <row r="454" spans="1:6" ht="15.95" customHeight="1" x14ac:dyDescent="0.2">
      <c r="A454" s="64">
        <v>44568</v>
      </c>
      <c r="B454" s="22">
        <v>54167</v>
      </c>
      <c r="C454" s="22">
        <v>1694</v>
      </c>
      <c r="D454" s="25" t="str">
        <f>VLOOKUP(C454,PROVEEDORES!$A$2:$D$1013,2,0)</f>
        <v>NATALIA MONICA SUSIC</v>
      </c>
      <c r="E454" s="22">
        <v>9999999</v>
      </c>
      <c r="F454" s="66">
        <v>115.2525</v>
      </c>
    </row>
    <row r="455" spans="1:6" ht="15.95" customHeight="1" x14ac:dyDescent="0.2">
      <c r="A455" s="64">
        <v>44568</v>
      </c>
      <c r="B455" s="22">
        <v>54168</v>
      </c>
      <c r="C455" s="22">
        <v>1726</v>
      </c>
      <c r="D455" s="25" t="str">
        <f>VLOOKUP(C455,PROVEEDORES!$A$2:$D$1013,2,0)</f>
        <v>ORBIS - COMPAÑÍA ARGENTINA DE SEGUROS</v>
      </c>
      <c r="E455" s="22">
        <v>6148399</v>
      </c>
      <c r="F455" s="66">
        <v>174.3852</v>
      </c>
    </row>
    <row r="456" spans="1:6" ht="15.95" customHeight="1" x14ac:dyDescent="0.2">
      <c r="A456" s="64">
        <v>44561</v>
      </c>
      <c r="B456" s="22">
        <v>54169</v>
      </c>
      <c r="C456" s="22">
        <v>1734</v>
      </c>
      <c r="D456" s="25" t="str">
        <f>VLOOKUP(C456,PROVEEDORES!$A$2:$D$1013,2,0)</f>
        <v>OSCAR DAVID</v>
      </c>
      <c r="E456" s="22">
        <v>9999999</v>
      </c>
      <c r="F456" s="66">
        <v>403.60759999999999</v>
      </c>
    </row>
    <row r="457" spans="1:6" ht="15.95" customHeight="1" x14ac:dyDescent="0.2">
      <c r="A457" s="64">
        <v>44566</v>
      </c>
      <c r="B457" s="22">
        <v>54170</v>
      </c>
      <c r="C457" s="22">
        <v>1745</v>
      </c>
      <c r="D457" s="25" t="str">
        <f>VLOOKUP(C457,PROVEEDORES!$A$2:$D$1013,2,0)</f>
        <v>PAPELERA GASO S.R.L.</v>
      </c>
      <c r="E457" s="22">
        <v>9999999</v>
      </c>
      <c r="F457" s="66">
        <v>1000.0045</v>
      </c>
    </row>
    <row r="458" spans="1:6" ht="15.95" customHeight="1" x14ac:dyDescent="0.2">
      <c r="A458" s="64">
        <v>44575</v>
      </c>
      <c r="B458" s="22">
        <v>54171</v>
      </c>
      <c r="C458" s="22">
        <v>1745</v>
      </c>
      <c r="D458" s="25" t="str">
        <f>VLOOKUP(C458,PROVEEDORES!$A$2:$D$1013,2,0)</f>
        <v>PAPELERA GASO S.R.L.</v>
      </c>
      <c r="E458" s="22">
        <v>1818402</v>
      </c>
      <c r="F458" s="66">
        <v>60.826700000000002</v>
      </c>
    </row>
    <row r="459" spans="1:6" ht="15.95" customHeight="1" x14ac:dyDescent="0.2">
      <c r="A459" s="64">
        <v>44566</v>
      </c>
      <c r="B459" s="22">
        <v>54172</v>
      </c>
      <c r="C459" s="22">
        <v>1766</v>
      </c>
      <c r="D459" s="25" t="str">
        <f>VLOOKUP(C459,PROVEEDORES!$A$2:$D$1013,2,0)</f>
        <v>PEREZ MARCELO FABIO</v>
      </c>
      <c r="E459" s="22">
        <v>0</v>
      </c>
      <c r="F459" s="66">
        <v>448.98259999999999</v>
      </c>
    </row>
    <row r="460" spans="1:6" ht="15.95" customHeight="1" x14ac:dyDescent="0.2">
      <c r="A460" s="64">
        <v>44569</v>
      </c>
      <c r="B460" s="22">
        <v>54173</v>
      </c>
      <c r="C460" s="22">
        <v>1798</v>
      </c>
      <c r="D460" s="25" t="str">
        <f>VLOOKUP(C460,PROVEEDORES!$A$2:$D$1013,2,0)</f>
        <v>PUNTO MEDIO 210 S.R.L.</v>
      </c>
      <c r="E460" s="22">
        <v>8300745</v>
      </c>
      <c r="F460" s="66">
        <v>121783.2935</v>
      </c>
    </row>
    <row r="461" spans="1:6" ht="15.95" customHeight="1" x14ac:dyDescent="0.2">
      <c r="A461" s="64">
        <v>44565</v>
      </c>
      <c r="B461" s="22">
        <v>54174</v>
      </c>
      <c r="C461" s="22">
        <v>1835</v>
      </c>
      <c r="D461" s="25" t="str">
        <f>VLOOKUP(C461,PROVEEDORES!$A$2:$D$1013,2,0)</f>
        <v>ROMA COMBUSTIBLES S.A</v>
      </c>
      <c r="E461" s="22">
        <v>9999999</v>
      </c>
      <c r="F461" s="66">
        <v>589.99599999999998</v>
      </c>
    </row>
    <row r="462" spans="1:6" ht="15.95" customHeight="1" x14ac:dyDescent="0.2">
      <c r="A462" s="64">
        <v>44571</v>
      </c>
      <c r="B462" s="22">
        <v>54175</v>
      </c>
      <c r="C462" s="22">
        <v>1841</v>
      </c>
      <c r="D462" s="25" t="str">
        <f>VLOOKUP(C462,PROVEEDORES!$A$2:$D$1013,2,0)</f>
        <v>RUDENZ SA</v>
      </c>
      <c r="E462" s="22">
        <v>9999999</v>
      </c>
      <c r="F462" s="66">
        <v>32855.698700000001</v>
      </c>
    </row>
    <row r="463" spans="1:6" ht="15.95" customHeight="1" x14ac:dyDescent="0.2">
      <c r="A463" s="64">
        <v>44567</v>
      </c>
      <c r="B463" s="22">
        <v>54176</v>
      </c>
      <c r="C463" s="22">
        <v>1842</v>
      </c>
      <c r="D463" s="25" t="str">
        <f>VLOOKUP(C463,PROVEEDORES!$A$2:$D$1013,2,0)</f>
        <v>RUGNIA HECTOR HORACIO</v>
      </c>
      <c r="E463" s="22">
        <v>9999999</v>
      </c>
      <c r="F463" s="66">
        <v>121605.79860000001</v>
      </c>
    </row>
    <row r="464" spans="1:6" ht="15.95" customHeight="1" x14ac:dyDescent="0.2">
      <c r="A464" s="64">
        <v>44578</v>
      </c>
      <c r="B464" s="22">
        <v>54177</v>
      </c>
      <c r="C464" s="22">
        <v>1911</v>
      </c>
      <c r="D464" s="25" t="str">
        <f>VLOOKUP(C464,PROVEEDORES!$A$2:$D$1013,2,0)</f>
        <v>SISEC CONSTRUCCIONES SA</v>
      </c>
      <c r="E464" s="22">
        <v>0</v>
      </c>
      <c r="F464" s="66">
        <v>40.002600000000001</v>
      </c>
    </row>
    <row r="465" spans="1:6" ht="15.95" customHeight="1" x14ac:dyDescent="0.2">
      <c r="A465" s="64">
        <v>44570</v>
      </c>
      <c r="B465" s="22">
        <v>54178</v>
      </c>
      <c r="C465" s="22">
        <v>1964</v>
      </c>
      <c r="D465" s="25" t="str">
        <f>VLOOKUP(C465,PROVEEDORES!$A$2:$D$1013,2,0)</f>
        <v>TRAVESIA DUAL SRL</v>
      </c>
      <c r="E465" s="22">
        <v>0</v>
      </c>
      <c r="F465" s="66">
        <v>398.58610000000004</v>
      </c>
    </row>
    <row r="466" spans="1:6" ht="15.95" customHeight="1" x14ac:dyDescent="0.2">
      <c r="A466" s="64">
        <v>44567</v>
      </c>
      <c r="B466" s="22">
        <v>54179</v>
      </c>
      <c r="C466" s="22">
        <v>2008</v>
      </c>
      <c r="D466" s="25" t="str">
        <f>VLOOKUP(C466,PROVEEDORES!$A$2:$D$1013,2,0)</f>
        <v>ZACHARONOK MARIANO SEBASTIAN</v>
      </c>
      <c r="E466" s="22">
        <v>9999999</v>
      </c>
      <c r="F466" s="66">
        <v>452.08019999999999</v>
      </c>
    </row>
    <row r="467" spans="1:6" ht="15.95" customHeight="1" x14ac:dyDescent="0.2">
      <c r="A467" s="64">
        <v>44577</v>
      </c>
      <c r="B467" s="22">
        <v>54180</v>
      </c>
      <c r="C467" s="22">
        <v>1021</v>
      </c>
      <c r="D467" s="25" t="str">
        <f>VLOOKUP(C467,PROVEEDORES!$A$2:$D$1013,2,0)</f>
        <v>AGUACORP SRL</v>
      </c>
      <c r="E467" s="22">
        <v>9999999</v>
      </c>
      <c r="F467" s="66">
        <v>115280.33</v>
      </c>
    </row>
    <row r="468" spans="1:6" ht="15.95" customHeight="1" x14ac:dyDescent="0.2">
      <c r="A468" s="64">
        <v>44572</v>
      </c>
      <c r="B468" s="22">
        <v>54181</v>
      </c>
      <c r="C468" s="22">
        <v>1070</v>
      </c>
      <c r="D468" s="25" t="str">
        <f>VLOOKUP(C468,PROVEEDORES!$A$2:$D$1013,2,0)</f>
        <v>ANGELA NESCI S.R.L.</v>
      </c>
      <c r="E468" s="22">
        <v>9999999</v>
      </c>
      <c r="F468" s="66">
        <v>17729.996899999998</v>
      </c>
    </row>
    <row r="469" spans="1:6" ht="15.95" customHeight="1" x14ac:dyDescent="0.2">
      <c r="A469" s="64">
        <v>44579</v>
      </c>
      <c r="B469" s="22">
        <v>54182</v>
      </c>
      <c r="C469" s="22">
        <v>1091</v>
      </c>
      <c r="D469" s="25" t="str">
        <f>VLOOKUP(C469,PROVEEDORES!$A$2:$D$1013,2,0)</f>
        <v>AUTOPISTAS DEL SOL SA</v>
      </c>
      <c r="E469" s="22">
        <v>9999999</v>
      </c>
      <c r="F469" s="66">
        <v>28008</v>
      </c>
    </row>
    <row r="470" spans="1:6" ht="15.95" customHeight="1" x14ac:dyDescent="0.2">
      <c r="A470" s="64">
        <v>44577</v>
      </c>
      <c r="B470" s="22">
        <v>54183</v>
      </c>
      <c r="C470" s="22">
        <v>1141</v>
      </c>
      <c r="D470" s="25" t="str">
        <f>VLOOKUP(C470,PROVEEDORES!$A$2:$D$1013,2,0)</f>
        <v>BULONERA ATLAS SA</v>
      </c>
      <c r="E470" s="22">
        <v>0</v>
      </c>
      <c r="F470" s="66">
        <v>21847.0219</v>
      </c>
    </row>
    <row r="471" spans="1:6" ht="15.95" customHeight="1" x14ac:dyDescent="0.2">
      <c r="A471" s="64">
        <v>44563</v>
      </c>
      <c r="B471" s="22">
        <v>54184</v>
      </c>
      <c r="C471" s="22">
        <v>1162</v>
      </c>
      <c r="D471" s="25" t="str">
        <f>VLOOKUP(C471,PROVEEDORES!$A$2:$D$1013,2,0)</f>
        <v xml:space="preserve">CARLOS GIUDICE  S.A. </v>
      </c>
      <c r="E471" s="22">
        <v>9999999</v>
      </c>
      <c r="F471" s="66">
        <v>42434</v>
      </c>
    </row>
    <row r="472" spans="1:6" ht="15.95" customHeight="1" x14ac:dyDescent="0.2">
      <c r="A472" s="64">
        <v>44578</v>
      </c>
      <c r="B472" s="22">
        <v>54191</v>
      </c>
      <c r="C472" s="22">
        <v>1187</v>
      </c>
      <c r="D472" s="25" t="str">
        <f>VLOOKUP(C472,PROVEEDORES!$A$2:$D$1013,2,0)</f>
        <v>CHAPO GUILLERMO FERNANDO</v>
      </c>
      <c r="E472" s="22">
        <v>0</v>
      </c>
      <c r="F472" s="66">
        <v>45173</v>
      </c>
    </row>
    <row r="473" spans="1:6" ht="15.95" customHeight="1" x14ac:dyDescent="0.2">
      <c r="A473" s="64">
        <v>44571</v>
      </c>
      <c r="B473" s="22">
        <v>54192</v>
      </c>
      <c r="C473" s="22">
        <v>1192</v>
      </c>
      <c r="D473" s="25" t="str">
        <f>VLOOKUP(C473,PROVEEDORES!$A$2:$D$1013,2,0)</f>
        <v>CHUN SANG HUN</v>
      </c>
      <c r="E473" s="22">
        <v>5745689</v>
      </c>
      <c r="F473" s="66">
        <v>350.70639999999997</v>
      </c>
    </row>
    <row r="474" spans="1:6" ht="15.95" customHeight="1" x14ac:dyDescent="0.2">
      <c r="A474" s="64">
        <v>44578</v>
      </c>
      <c r="B474" s="22">
        <v>54204</v>
      </c>
      <c r="C474" s="22">
        <v>1192</v>
      </c>
      <c r="D474" s="25" t="str">
        <f>VLOOKUP(C474,PROVEEDORES!$A$2:$D$1013,2,0)</f>
        <v>CHUN SANG HUN</v>
      </c>
      <c r="E474" s="22">
        <v>9999999</v>
      </c>
      <c r="F474" s="66">
        <v>153.58530000000002</v>
      </c>
    </row>
    <row r="475" spans="1:6" ht="15.95" customHeight="1" x14ac:dyDescent="0.2">
      <c r="A475" s="64">
        <v>44581</v>
      </c>
      <c r="B475" s="22">
        <v>54205</v>
      </c>
      <c r="C475" s="22">
        <v>1196</v>
      </c>
      <c r="D475" s="25" t="str">
        <f>VLOOKUP(C475,PROVEEDORES!$A$2:$D$1013,2,0)</f>
        <v>CLAUDIA VIVIANA MOLINA</v>
      </c>
      <c r="E475" s="22">
        <v>6633655</v>
      </c>
      <c r="F475" s="66">
        <v>548.48090000000002</v>
      </c>
    </row>
    <row r="476" spans="1:6" ht="15.95" customHeight="1" x14ac:dyDescent="0.2">
      <c r="A476" s="64">
        <v>44576</v>
      </c>
      <c r="B476" s="22">
        <v>54207</v>
      </c>
      <c r="C476" s="22">
        <v>1227</v>
      </c>
      <c r="D476" s="25" t="str">
        <f>VLOOKUP(C476,PROVEEDORES!$A$2:$D$1013,2,0)</f>
        <v>CORDOZA S.A.</v>
      </c>
      <c r="E476" s="22">
        <v>1362170</v>
      </c>
      <c r="F476" s="66">
        <v>375.62029999999999</v>
      </c>
    </row>
    <row r="477" spans="1:6" ht="15.95" customHeight="1" x14ac:dyDescent="0.2">
      <c r="A477" s="64">
        <v>44570</v>
      </c>
      <c r="B477" s="22">
        <v>54208</v>
      </c>
      <c r="C477" s="22">
        <v>1242</v>
      </c>
      <c r="D477" s="25" t="str">
        <f>VLOOKUP(C477,PROVEEDORES!$A$2:$D$1013,2,0)</f>
        <v>CYCLONE SRL</v>
      </c>
      <c r="E477" s="22">
        <v>0</v>
      </c>
      <c r="F477" s="66">
        <v>37268</v>
      </c>
    </row>
    <row r="478" spans="1:6" ht="15.95" customHeight="1" x14ac:dyDescent="0.2">
      <c r="A478" s="64">
        <v>44566</v>
      </c>
      <c r="B478" s="22">
        <v>54209</v>
      </c>
      <c r="C478" s="22">
        <v>1259</v>
      </c>
      <c r="D478" s="25" t="str">
        <f>VLOOKUP(C478,PROVEEDORES!$A$2:$D$1013,2,0)</f>
        <v>DEAN FUNES SRL</v>
      </c>
      <c r="E478" s="22">
        <v>9999999</v>
      </c>
      <c r="F478" s="66">
        <v>53975</v>
      </c>
    </row>
    <row r="479" spans="1:6" ht="15.95" customHeight="1" x14ac:dyDescent="0.2">
      <c r="A479" s="64">
        <v>44571</v>
      </c>
      <c r="B479" s="22">
        <v>54211</v>
      </c>
      <c r="C479" s="22">
        <v>1289</v>
      </c>
      <c r="D479" s="25" t="str">
        <f>VLOOKUP(C479,PROVEEDORES!$A$2:$D$1013,2,0)</f>
        <v>EDELKO S.R.L.</v>
      </c>
      <c r="E479" s="22">
        <v>3532879</v>
      </c>
      <c r="F479" s="66">
        <v>19397</v>
      </c>
    </row>
    <row r="480" spans="1:6" ht="15.95" customHeight="1" x14ac:dyDescent="0.2">
      <c r="A480" s="64">
        <v>44569</v>
      </c>
      <c r="B480" s="22">
        <v>54212</v>
      </c>
      <c r="C480" s="22">
        <v>1342</v>
      </c>
      <c r="D480" s="25" t="str">
        <f>VLOOKUP(C480,PROVEEDORES!$A$2:$D$1013,2,0)</f>
        <v>EST.SERV.LAS FLORES S.R.L.</v>
      </c>
      <c r="E480" s="22">
        <v>9999999</v>
      </c>
      <c r="F480" s="66">
        <v>54.994500000000002</v>
      </c>
    </row>
    <row r="481" spans="1:6" ht="15.95" customHeight="1" x14ac:dyDescent="0.2">
      <c r="A481" s="64">
        <v>44575</v>
      </c>
      <c r="B481" s="22">
        <v>54213</v>
      </c>
      <c r="C481" s="22">
        <v>1356</v>
      </c>
      <c r="D481" s="25" t="str">
        <f>VLOOKUP(C481,PROVEEDORES!$A$2:$D$1013,2,0)</f>
        <v>ESTER ARGENTINA ZULIANI</v>
      </c>
      <c r="E481" s="22">
        <v>9999999</v>
      </c>
      <c r="F481" s="66">
        <v>49865</v>
      </c>
    </row>
    <row r="482" spans="1:6" ht="15.95" customHeight="1" x14ac:dyDescent="0.2">
      <c r="A482" s="64">
        <v>44581</v>
      </c>
      <c r="B482" s="22">
        <v>54214</v>
      </c>
      <c r="C482" s="22">
        <v>1370</v>
      </c>
      <c r="D482" s="25" t="str">
        <f>VLOOKUP(C482,PROVEEDORES!$A$2:$D$1013,2,0)</f>
        <v>FAVRE GASTÓN A.</v>
      </c>
      <c r="E482" s="22">
        <v>5942471</v>
      </c>
      <c r="F482" s="66">
        <v>51.9574</v>
      </c>
    </row>
    <row r="483" spans="1:6" ht="15.95" customHeight="1" x14ac:dyDescent="0.2">
      <c r="A483" s="64">
        <v>44580</v>
      </c>
      <c r="B483" s="22">
        <v>54215</v>
      </c>
      <c r="C483" s="22">
        <v>1382</v>
      </c>
      <c r="D483" s="25" t="str">
        <f>VLOOKUP(C483,PROVEEDORES!$A$2:$D$1013,2,0)</f>
        <v>FERRER RODRIGO</v>
      </c>
      <c r="E483" s="22">
        <v>0</v>
      </c>
      <c r="F483" s="66">
        <v>5199.9992000000002</v>
      </c>
    </row>
    <row r="484" spans="1:6" ht="15.95" customHeight="1" x14ac:dyDescent="0.2">
      <c r="A484" s="64">
        <v>44579</v>
      </c>
      <c r="B484" s="22">
        <v>54216</v>
      </c>
      <c r="C484" s="22">
        <v>1391</v>
      </c>
      <c r="D484" s="25" t="str">
        <f>VLOOKUP(C484,PROVEEDORES!$A$2:$D$1013,2,0)</f>
        <v>FLAMARIQUE GUILLERMO DANIEL</v>
      </c>
      <c r="E484" s="22">
        <v>9999999</v>
      </c>
      <c r="F484" s="66">
        <v>142.73159999999999</v>
      </c>
    </row>
    <row r="485" spans="1:6" ht="15.95" customHeight="1" x14ac:dyDescent="0.2">
      <c r="A485" s="64">
        <v>44568</v>
      </c>
      <c r="B485" s="22">
        <v>54218</v>
      </c>
      <c r="C485" s="22">
        <v>1487</v>
      </c>
      <c r="D485" s="25" t="str">
        <f>VLOOKUP(C485,PROVEEDORES!$A$2:$D$1013,2,0)</f>
        <v>INDUSTRIAL AND COMMERCIAL BANK OF CHINA (ARG.) S.A.</v>
      </c>
      <c r="E485" s="22">
        <v>1428015</v>
      </c>
      <c r="F485" s="66">
        <v>490.41300000000001</v>
      </c>
    </row>
    <row r="486" spans="1:6" ht="15.95" customHeight="1" x14ac:dyDescent="0.2">
      <c r="A486" s="64">
        <v>44564</v>
      </c>
      <c r="B486" s="22">
        <v>54219</v>
      </c>
      <c r="C486" s="22">
        <v>1511</v>
      </c>
      <c r="D486" s="25" t="str">
        <f>VLOOKUP(C486,PROVEEDORES!$A$2:$D$1013,2,0)</f>
        <v>JORGE HUGO COSO</v>
      </c>
      <c r="E486" s="22">
        <v>4591091</v>
      </c>
      <c r="F486" s="66">
        <v>113.99409999999999</v>
      </c>
    </row>
    <row r="487" spans="1:6" ht="15.95" customHeight="1" x14ac:dyDescent="0.2">
      <c r="A487" s="64">
        <v>44579</v>
      </c>
      <c r="B487" s="22">
        <v>54220</v>
      </c>
      <c r="C487" s="22">
        <v>1568</v>
      </c>
      <c r="D487" s="25" t="str">
        <f>VLOOKUP(C487,PROVEEDORES!$A$2:$D$1013,2,0)</f>
        <v>LAISE CARLOS ALBERTO</v>
      </c>
      <c r="E487" s="22">
        <v>6925260</v>
      </c>
      <c r="F487" s="66">
        <v>153.9846</v>
      </c>
    </row>
    <row r="488" spans="1:6" ht="15.95" customHeight="1" x14ac:dyDescent="0.2">
      <c r="A488" s="64">
        <v>44566</v>
      </c>
      <c r="B488" s="22">
        <v>54221</v>
      </c>
      <c r="C488" s="22">
        <v>1698</v>
      </c>
      <c r="D488" s="25" t="str">
        <f>VLOOKUP(C488,PROVEEDORES!$A$2:$D$1013,2,0)</f>
        <v>NESTLE ARGENTINA S.A.</v>
      </c>
      <c r="E488" s="22">
        <v>9999999</v>
      </c>
      <c r="F488" s="66">
        <v>382.54149999999998</v>
      </c>
    </row>
    <row r="489" spans="1:6" ht="15.95" customHeight="1" x14ac:dyDescent="0.2">
      <c r="A489" s="64">
        <v>44571</v>
      </c>
      <c r="B489" s="22">
        <v>54222</v>
      </c>
      <c r="C489" s="22">
        <v>1743</v>
      </c>
      <c r="D489" s="25" t="str">
        <f>VLOOKUP(C489,PROVEEDORES!$A$2:$D$1013,2,0)</f>
        <v>PANAMERICANA S.R.L</v>
      </c>
      <c r="E489" s="22">
        <v>3479550</v>
      </c>
      <c r="F489" s="66">
        <v>4168.45</v>
      </c>
    </row>
    <row r="490" spans="1:6" ht="15.95" customHeight="1" x14ac:dyDescent="0.2">
      <c r="A490" s="64">
        <v>44565</v>
      </c>
      <c r="B490" s="22">
        <v>54223</v>
      </c>
      <c r="C490" s="22">
        <v>1826</v>
      </c>
      <c r="D490" s="25" t="str">
        <f>VLOOKUP(C490,PROVEEDORES!$A$2:$D$1013,2,0)</f>
        <v>RODADOS ATALAYA SRL</v>
      </c>
      <c r="E490" s="22">
        <v>9999999</v>
      </c>
      <c r="F490" s="66">
        <v>75605.64</v>
      </c>
    </row>
    <row r="491" spans="1:6" ht="15.95" customHeight="1" x14ac:dyDescent="0.2">
      <c r="A491" s="64">
        <v>44577</v>
      </c>
      <c r="B491" s="22">
        <v>54224</v>
      </c>
      <c r="C491" s="22">
        <v>1975</v>
      </c>
      <c r="D491" s="25" t="str">
        <f>VLOOKUP(C491,PROVEEDORES!$A$2:$D$1013,2,0)</f>
        <v>UN RINCON DE NAPOLI S.R.L.</v>
      </c>
      <c r="E491" s="22">
        <v>3948294</v>
      </c>
      <c r="F491" s="66">
        <v>-115280.33</v>
      </c>
    </row>
    <row r="492" spans="1:6" ht="15.95" customHeight="1" x14ac:dyDescent="0.2">
      <c r="A492" s="64">
        <v>44576</v>
      </c>
      <c r="B492" s="22">
        <v>54225</v>
      </c>
      <c r="C492" s="22">
        <v>1976</v>
      </c>
      <c r="D492" s="25" t="str">
        <f>VLOOKUP(C492,PROVEEDORES!$A$2:$D$1013,2,0)</f>
        <v>UNION AGRICOLA DE AVELLANEDA COOP LTDA</v>
      </c>
      <c r="E492" s="22">
        <v>0</v>
      </c>
      <c r="F492" s="66">
        <v>38840</v>
      </c>
    </row>
    <row r="493" spans="1:6" ht="15.95" customHeight="1" x14ac:dyDescent="0.2">
      <c r="A493" s="64">
        <v>44570</v>
      </c>
      <c r="B493" s="22">
        <v>54226</v>
      </c>
      <c r="C493" s="22">
        <v>1985</v>
      </c>
      <c r="D493" s="25" t="str">
        <f>VLOOKUP(C493,PROVEEDORES!$A$2:$D$1013,2,0)</f>
        <v>VENETA SYSTEM SUDAMERICA S.A.</v>
      </c>
      <c r="E493" s="22">
        <v>6413850</v>
      </c>
      <c r="F493" s="66">
        <v>102.8258</v>
      </c>
    </row>
    <row r="494" spans="1:6" ht="15.95" customHeight="1" x14ac:dyDescent="0.2">
      <c r="A494" s="64">
        <v>44573</v>
      </c>
      <c r="B494" s="22">
        <v>54227</v>
      </c>
      <c r="C494" s="22">
        <v>1995</v>
      </c>
      <c r="D494" s="25" t="str">
        <f>VLOOKUP(C494,PROVEEDORES!$A$2:$D$1013,2,0)</f>
        <v>VILDOZA MATIAS MAXIMILIANO</v>
      </c>
      <c r="E494" s="22">
        <v>9999999</v>
      </c>
      <c r="F494" s="66">
        <v>291.71890000000002</v>
      </c>
    </row>
    <row r="495" spans="1:6" ht="15.95" customHeight="1" x14ac:dyDescent="0.2">
      <c r="A495" s="64">
        <v>44577</v>
      </c>
      <c r="B495" s="22">
        <v>54228</v>
      </c>
      <c r="C495" s="22">
        <v>1114</v>
      </c>
      <c r="D495" s="25" t="str">
        <f>VLOOKUP(C495,PROVEEDORES!$A$2:$D$1013,2,0)</f>
        <v>BASES SA</v>
      </c>
      <c r="E495" s="22">
        <v>9999999</v>
      </c>
      <c r="F495" s="66">
        <v>37.848799999999997</v>
      </c>
    </row>
    <row r="496" spans="1:6" ht="15.95" customHeight="1" x14ac:dyDescent="0.2">
      <c r="A496" s="64">
        <v>44578</v>
      </c>
      <c r="B496" s="22">
        <v>54229</v>
      </c>
      <c r="C496" s="22">
        <v>1167</v>
      </c>
      <c r="D496" s="25" t="str">
        <f>VLOOKUP(C496,PROVEEDORES!$A$2:$D$1013,2,0)</f>
        <v>CASA IGNACIO LIBRERIA COMERCIAL SA</v>
      </c>
      <c r="E496" s="22">
        <v>9999999</v>
      </c>
      <c r="F496" s="66">
        <v>36619</v>
      </c>
    </row>
    <row r="497" spans="1:6" ht="15.95" customHeight="1" x14ac:dyDescent="0.2">
      <c r="A497" s="64">
        <v>44581</v>
      </c>
      <c r="B497" s="22">
        <v>54230</v>
      </c>
      <c r="C497" s="22">
        <v>1209</v>
      </c>
      <c r="D497" s="25" t="str">
        <f>VLOOKUP(C497,PROVEEDORES!$A$2:$D$1013,2,0)</f>
        <v>COMBUSTIBLES VAZQUEZ HNOS S.R.L.</v>
      </c>
      <c r="E497" s="22">
        <v>0</v>
      </c>
      <c r="F497" s="66">
        <v>56458</v>
      </c>
    </row>
    <row r="498" spans="1:6" ht="15.95" customHeight="1" x14ac:dyDescent="0.2">
      <c r="A498" s="64">
        <v>44575</v>
      </c>
      <c r="B498" s="22">
        <v>54231</v>
      </c>
      <c r="C498" s="22">
        <v>1213</v>
      </c>
      <c r="D498" s="25" t="str">
        <f>VLOOKUP(C498,PROVEEDORES!$A$2:$D$1013,2,0)</f>
        <v>COMBUSTIBLES Y SERVICIOS S.R.L.</v>
      </c>
      <c r="E498" s="22">
        <v>9999999</v>
      </c>
      <c r="F498" s="66">
        <v>39228</v>
      </c>
    </row>
    <row r="499" spans="1:6" ht="15.95" customHeight="1" x14ac:dyDescent="0.2">
      <c r="A499" s="64">
        <v>44581</v>
      </c>
      <c r="B499" s="22">
        <v>54232</v>
      </c>
      <c r="C499" s="22">
        <v>1229</v>
      </c>
      <c r="D499" s="25" t="str">
        <f>VLOOKUP(C499,PROVEEDORES!$A$2:$D$1013,2,0)</f>
        <v>CORRO NORTE S.A.</v>
      </c>
      <c r="E499" s="22">
        <v>3804802</v>
      </c>
      <c r="F499" s="66">
        <v>735.77680000000009</v>
      </c>
    </row>
    <row r="500" spans="1:6" ht="15.95" customHeight="1" x14ac:dyDescent="0.2">
      <c r="A500" s="64">
        <v>44572</v>
      </c>
      <c r="B500" s="22">
        <v>54233</v>
      </c>
      <c r="C500" s="22">
        <v>1251</v>
      </c>
      <c r="D500" s="25" t="str">
        <f>VLOOKUP(C500,PROVEEDORES!$A$2:$D$1013,2,0)</f>
        <v>DARDO MARTINEZ S.R.L</v>
      </c>
      <c r="E500" s="22">
        <v>0</v>
      </c>
      <c r="F500" s="66">
        <v>4859.5536000000002</v>
      </c>
    </row>
    <row r="501" spans="1:6" ht="15.95" customHeight="1" x14ac:dyDescent="0.2">
      <c r="A501" s="64">
        <v>44583</v>
      </c>
      <c r="B501" s="22">
        <v>54234</v>
      </c>
      <c r="C501" s="22">
        <v>1266</v>
      </c>
      <c r="D501" s="25" t="str">
        <f>VLOOKUP(C501,PROVEEDORES!$A$2:$D$1013,2,0)</f>
        <v>DIAGONAL DON BOSCO S.R.L.</v>
      </c>
      <c r="E501" s="22">
        <v>9999999</v>
      </c>
      <c r="F501" s="66">
        <v>39674.69</v>
      </c>
    </row>
    <row r="502" spans="1:6" ht="15.95" customHeight="1" x14ac:dyDescent="0.2">
      <c r="A502" s="64">
        <v>44565</v>
      </c>
      <c r="B502" s="22">
        <v>54235</v>
      </c>
      <c r="C502" s="22">
        <v>1268</v>
      </c>
      <c r="D502" s="25" t="str">
        <f>VLOOKUP(C502,PROVEEDORES!$A$2:$D$1013,2,0)</f>
        <v>DIAZ ZULEMA DEL VALLE</v>
      </c>
      <c r="E502" s="22">
        <v>5047492</v>
      </c>
      <c r="F502" s="66">
        <v>231.2552</v>
      </c>
    </row>
    <row r="503" spans="1:6" ht="15.95" customHeight="1" x14ac:dyDescent="0.2">
      <c r="A503" s="64">
        <v>44565</v>
      </c>
      <c r="B503" s="22">
        <v>54236</v>
      </c>
      <c r="C503" s="22">
        <v>1294</v>
      </c>
      <c r="D503" s="25" t="str">
        <f>VLOOKUP(C503,PROVEEDORES!$A$2:$D$1013,2,0)</f>
        <v>EDSYMAR SA</v>
      </c>
      <c r="E503" s="22">
        <v>9999999</v>
      </c>
      <c r="F503" s="66">
        <v>3355.4993999999997</v>
      </c>
    </row>
    <row r="504" spans="1:6" ht="15.95" customHeight="1" x14ac:dyDescent="0.2">
      <c r="A504" s="64">
        <v>44566</v>
      </c>
      <c r="B504" s="22">
        <v>54238</v>
      </c>
      <c r="C504" s="22">
        <v>1384</v>
      </c>
      <c r="D504" s="25" t="str">
        <f>VLOOKUP(C504,PROVEEDORES!$A$2:$D$1013,2,0)</f>
        <v>FIDEICOMISO DE ADM. DE LA EST. TERM. DE OMNIBUS</v>
      </c>
      <c r="E504" s="22">
        <v>2383175</v>
      </c>
      <c r="F504" s="66">
        <v>157.0822</v>
      </c>
    </row>
    <row r="505" spans="1:6" ht="15.95" customHeight="1" x14ac:dyDescent="0.2">
      <c r="A505" s="64">
        <v>44584</v>
      </c>
      <c r="B505" s="22">
        <v>54239</v>
      </c>
      <c r="C505" s="22">
        <v>1404</v>
      </c>
      <c r="D505" s="25" t="str">
        <f>VLOOKUP(C505,PROVEEDORES!$A$2:$D$1013,2,0)</f>
        <v>FUERZAS DEL INTERIOR SRL</v>
      </c>
      <c r="E505" s="22">
        <v>9999999</v>
      </c>
      <c r="F505" s="66">
        <v>53.276299999999999</v>
      </c>
    </row>
    <row r="506" spans="1:6" ht="15.95" customHeight="1" x14ac:dyDescent="0.2">
      <c r="A506" s="64">
        <v>44582</v>
      </c>
      <c r="B506" s="22">
        <v>54240</v>
      </c>
      <c r="C506" s="22">
        <v>1492</v>
      </c>
      <c r="D506" s="25" t="str">
        <f>VLOOKUP(C506,PROVEEDORES!$A$2:$D$1013,2,0)</f>
        <v>INSTITUTO SEGURA  WALROND  S.A</v>
      </c>
      <c r="E506" s="22">
        <v>9999999</v>
      </c>
      <c r="F506" s="66">
        <v>142.73159999999999</v>
      </c>
    </row>
    <row r="507" spans="1:6" ht="15.95" customHeight="1" x14ac:dyDescent="0.2">
      <c r="A507" s="64">
        <v>44569</v>
      </c>
      <c r="B507" s="22">
        <v>54241</v>
      </c>
      <c r="C507" s="22">
        <v>1511</v>
      </c>
      <c r="D507" s="25" t="str">
        <f>VLOOKUP(C507,PROVEEDORES!$A$2:$D$1013,2,0)</f>
        <v>JORGE HUGO COSO</v>
      </c>
      <c r="E507" s="22">
        <v>9999999</v>
      </c>
      <c r="F507" s="66">
        <v>36783</v>
      </c>
    </row>
    <row r="508" spans="1:6" ht="15.95" customHeight="1" x14ac:dyDescent="0.2">
      <c r="A508" s="64">
        <v>44579</v>
      </c>
      <c r="B508" s="22">
        <v>54242</v>
      </c>
      <c r="C508" s="22">
        <v>1543</v>
      </c>
      <c r="D508" s="25" t="str">
        <f>VLOOKUP(C508,PROVEEDORES!$A$2:$D$1013,2,0)</f>
        <v>JUMBO RETAIL ARGENTINA S.A.</v>
      </c>
      <c r="E508" s="22">
        <v>9999999</v>
      </c>
      <c r="F508" s="66">
        <v>22967.820699999997</v>
      </c>
    </row>
    <row r="509" spans="1:6" ht="15.95" customHeight="1" x14ac:dyDescent="0.2">
      <c r="A509" s="64">
        <v>44573</v>
      </c>
      <c r="B509" s="22">
        <v>54243</v>
      </c>
      <c r="C509" s="22">
        <v>1544</v>
      </c>
      <c r="D509" s="25" t="str">
        <f>VLOOKUP(C509,PROVEEDORES!$A$2:$D$1013,2,0)</f>
        <v>KABEL S.R.L.</v>
      </c>
      <c r="E509" s="22">
        <v>8148229</v>
      </c>
      <c r="F509" s="66">
        <v>115.6155</v>
      </c>
    </row>
    <row r="510" spans="1:6" ht="15.95" customHeight="1" x14ac:dyDescent="0.2">
      <c r="A510" s="64">
        <v>44570</v>
      </c>
      <c r="B510" s="22">
        <v>54244</v>
      </c>
      <c r="C510" s="22">
        <v>1593</v>
      </c>
      <c r="D510" s="25" t="str">
        <f>VLOOKUP(C510,PROVEEDORES!$A$2:$D$1013,2,0)</f>
        <v>LIBRERIA SAN LUIS S.R.L.</v>
      </c>
      <c r="E510" s="22">
        <v>2605669</v>
      </c>
      <c r="F510" s="66">
        <v>578.10169999999994</v>
      </c>
    </row>
    <row r="511" spans="1:6" ht="15.95" customHeight="1" x14ac:dyDescent="0.2">
      <c r="A511" s="64">
        <v>44583</v>
      </c>
      <c r="B511" s="22">
        <v>54245</v>
      </c>
      <c r="C511" s="22">
        <v>1700</v>
      </c>
      <c r="D511" s="25" t="str">
        <f>VLOOKUP(C511,PROVEEDORES!$A$2:$D$1013,2,0)</f>
        <v>NESTOR HORACIO RIVAS</v>
      </c>
      <c r="E511" s="22">
        <v>1162316</v>
      </c>
      <c r="F511" s="66">
        <v>1016.6731</v>
      </c>
    </row>
    <row r="512" spans="1:6" ht="15.95" customHeight="1" x14ac:dyDescent="0.2">
      <c r="A512" s="64">
        <v>44575</v>
      </c>
      <c r="B512" s="22">
        <v>54246</v>
      </c>
      <c r="C512" s="22">
        <v>1750</v>
      </c>
      <c r="D512" s="25" t="str">
        <f>VLOOKUP(C512,PROVEEDORES!$A$2:$D$1013,2,0)</f>
        <v>PASCARELLI JUAN BAUTISTA</v>
      </c>
      <c r="E512" s="22">
        <v>9999999</v>
      </c>
      <c r="F512" s="66">
        <v>375.46300000000002</v>
      </c>
    </row>
    <row r="513" spans="1:6" ht="15.95" customHeight="1" x14ac:dyDescent="0.2">
      <c r="A513" s="64">
        <v>44570</v>
      </c>
      <c r="B513" s="22">
        <v>54247</v>
      </c>
      <c r="C513" s="22">
        <v>1759</v>
      </c>
      <c r="D513" s="25" t="str">
        <f>VLOOKUP(C513,PROVEEDORES!$A$2:$D$1013,2,0)</f>
        <v>PELA HERMANOS S.R.L.</v>
      </c>
      <c r="E513" s="22">
        <v>9999999</v>
      </c>
      <c r="F513" s="66">
        <v>235.3571</v>
      </c>
    </row>
    <row r="514" spans="1:6" ht="15.95" customHeight="1" x14ac:dyDescent="0.2">
      <c r="A514" s="64">
        <v>44585</v>
      </c>
      <c r="B514" s="22">
        <v>54248</v>
      </c>
      <c r="C514" s="22">
        <v>1777</v>
      </c>
      <c r="D514" s="25" t="str">
        <f>VLOOKUP(C514,PROVEEDORES!$A$2:$D$1013,2,0)</f>
        <v>PICONE JUAN JOSE</v>
      </c>
      <c r="E514" s="22">
        <v>9999999</v>
      </c>
      <c r="F514" s="66">
        <v>651.2704</v>
      </c>
    </row>
    <row r="515" spans="1:6" ht="15.95" customHeight="1" x14ac:dyDescent="0.2">
      <c r="A515" s="64">
        <v>44571</v>
      </c>
      <c r="B515" s="22">
        <v>54249</v>
      </c>
      <c r="C515" s="22">
        <v>1790</v>
      </c>
      <c r="D515" s="25" t="str">
        <f>VLOOKUP(C515,PROVEEDORES!$A$2:$D$1013,2,0)</f>
        <v>PREMIUM BAKERY SA</v>
      </c>
      <c r="E515" s="22">
        <v>6529345</v>
      </c>
      <c r="F515" s="66">
        <v>113.54640000000001</v>
      </c>
    </row>
    <row r="516" spans="1:6" ht="15.95" customHeight="1" x14ac:dyDescent="0.2">
      <c r="A516" s="64">
        <v>44566</v>
      </c>
      <c r="B516" s="22">
        <v>54250</v>
      </c>
      <c r="C516" s="22">
        <v>1808</v>
      </c>
      <c r="D516" s="25" t="str">
        <f>VLOOKUP(C516,PROVEEDORES!$A$2:$D$1013,2,0)</f>
        <v>RESET ARGENTINA S.R.L.</v>
      </c>
      <c r="E516" s="22">
        <v>9999999</v>
      </c>
      <c r="F516" s="66">
        <v>44128</v>
      </c>
    </row>
    <row r="517" spans="1:6" ht="15.95" customHeight="1" x14ac:dyDescent="0.2">
      <c r="A517" s="64">
        <v>44564</v>
      </c>
      <c r="B517" s="22">
        <v>54251</v>
      </c>
      <c r="C517" s="22">
        <v>1810</v>
      </c>
      <c r="D517" s="25" t="str">
        <f>VLOOKUP(C517,PROVEEDORES!$A$2:$D$1013,2,0)</f>
        <v>REY PAVAN LUCAS GASTON</v>
      </c>
      <c r="E517" s="22">
        <v>1636467</v>
      </c>
      <c r="F517" s="66">
        <v>222.4101</v>
      </c>
    </row>
    <row r="518" spans="1:6" ht="15.95" customHeight="1" x14ac:dyDescent="0.2">
      <c r="A518" s="64">
        <v>44572</v>
      </c>
      <c r="B518" s="22">
        <v>54252</v>
      </c>
      <c r="C518" s="22">
        <v>1847</v>
      </c>
      <c r="D518" s="25" t="str">
        <f>VLOOKUP(C518,PROVEEDORES!$A$2:$D$1013,2,0)</f>
        <v>RUTAS DEL SOL S.A.</v>
      </c>
      <c r="E518" s="22">
        <v>9999999</v>
      </c>
      <c r="F518" s="66">
        <v>232.63459999999998</v>
      </c>
    </row>
    <row r="519" spans="1:6" ht="15.95" customHeight="1" x14ac:dyDescent="0.2">
      <c r="A519" s="64">
        <v>44585</v>
      </c>
      <c r="B519" s="22">
        <v>54253</v>
      </c>
      <c r="C519" s="22">
        <v>1861</v>
      </c>
      <c r="D519" s="25" t="str">
        <f>VLOOKUP(C519,PROVEEDORES!$A$2:$D$1013,2,0)</f>
        <v>SANCHEZ ALDO DOMINGO</v>
      </c>
      <c r="E519" s="22">
        <v>1901988</v>
      </c>
      <c r="F519" s="66">
        <v>144.4256</v>
      </c>
    </row>
    <row r="520" spans="1:6" ht="15.95" customHeight="1" x14ac:dyDescent="0.2">
      <c r="A520" s="64">
        <v>44570</v>
      </c>
      <c r="B520" s="22">
        <v>54254</v>
      </c>
      <c r="C520" s="22">
        <v>1864</v>
      </c>
      <c r="D520" s="25" t="str">
        <f>VLOOKUP(C520,PROVEEDORES!$A$2:$D$1013,2,0)</f>
        <v>SANITARIOS SIONE SRL</v>
      </c>
      <c r="E520" s="22">
        <v>9999999</v>
      </c>
      <c r="F520" s="66">
        <v>35.005299999999998</v>
      </c>
    </row>
    <row r="521" spans="1:6" ht="15.95" customHeight="1" x14ac:dyDescent="0.2">
      <c r="A521" s="64">
        <v>44583</v>
      </c>
      <c r="B521" s="22">
        <v>54255</v>
      </c>
      <c r="C521" s="22">
        <v>1925</v>
      </c>
      <c r="D521" s="25" t="str">
        <f>VLOOKUP(C521,PROVEEDORES!$A$2:$D$1013,2,0)</f>
        <v>SOUTH W. GROUP S.A.</v>
      </c>
      <c r="E521" s="22">
        <v>3784379</v>
      </c>
      <c r="F521" s="66">
        <v>4016.3530000000001</v>
      </c>
    </row>
    <row r="522" spans="1:6" ht="15.95" customHeight="1" x14ac:dyDescent="0.2">
      <c r="A522" s="64">
        <v>44572</v>
      </c>
      <c r="B522" s="22">
        <v>54256</v>
      </c>
      <c r="C522" s="22">
        <v>1961</v>
      </c>
      <c r="D522" s="25" t="str">
        <f>VLOOKUP(C522,PROVEEDORES!$A$2:$D$1013,2,0)</f>
        <v>TRANSPORTE SAN JUAN S.A.C.I.F.A.</v>
      </c>
      <c r="E522" s="22">
        <v>9999999</v>
      </c>
      <c r="F522" s="66">
        <v>37.352699999999999</v>
      </c>
    </row>
    <row r="523" spans="1:6" ht="15.95" customHeight="1" x14ac:dyDescent="0.2">
      <c r="A523" s="64">
        <v>44572</v>
      </c>
      <c r="B523" s="22">
        <v>54257</v>
      </c>
      <c r="C523" s="22">
        <v>1152</v>
      </c>
      <c r="D523" s="25" t="str">
        <f>VLOOKUP(C523,PROVEEDORES!$A$2:$D$1013,2,0)</f>
        <v>CAMARA DE MANDAT. DE MENDOZA</v>
      </c>
      <c r="E523" s="22">
        <v>2578656</v>
      </c>
      <c r="F523" s="66">
        <v>13771.046300000002</v>
      </c>
    </row>
    <row r="524" spans="1:6" ht="15.95" customHeight="1" x14ac:dyDescent="0.2">
      <c r="A524" s="64">
        <v>44569</v>
      </c>
      <c r="B524" s="22">
        <v>54258</v>
      </c>
      <c r="C524" s="22">
        <v>1292</v>
      </c>
      <c r="D524" s="25" t="str">
        <f>VLOOKUP(C524,PROVEEDORES!$A$2:$D$1013,2,0)</f>
        <v>EDITH GRACIELA PIÑERO</v>
      </c>
      <c r="E524" s="22">
        <v>1674856</v>
      </c>
      <c r="F524" s="66">
        <v>121.2783</v>
      </c>
    </row>
    <row r="525" spans="1:6" ht="15.95" customHeight="1" x14ac:dyDescent="0.2">
      <c r="A525" s="64">
        <v>44567</v>
      </c>
      <c r="B525" s="22">
        <v>54259</v>
      </c>
      <c r="C525" s="22">
        <v>1509</v>
      </c>
      <c r="D525" s="25" t="str">
        <f>VLOOKUP(C525,PROVEEDORES!$A$2:$D$1013,2,0)</f>
        <v>JORGE ALBERTO RUBIO</v>
      </c>
      <c r="E525" s="22">
        <v>6799709</v>
      </c>
      <c r="F525" s="66">
        <v>2879.8</v>
      </c>
    </row>
    <row r="526" spans="1:6" ht="15.95" customHeight="1" x14ac:dyDescent="0.2">
      <c r="A526" s="64">
        <v>44569</v>
      </c>
      <c r="B526" s="22">
        <v>54260</v>
      </c>
      <c r="C526" s="22">
        <v>1110</v>
      </c>
      <c r="D526" s="25" t="str">
        <f>VLOOKUP(C526,PROVEEDORES!$A$2:$D$1013,2,0)</f>
        <v>BARBERO HERMANOS S.A.</v>
      </c>
      <c r="E526" s="22">
        <v>9999999</v>
      </c>
      <c r="F526" s="66">
        <v>486.84350000000001</v>
      </c>
    </row>
    <row r="527" spans="1:6" ht="15.95" customHeight="1" x14ac:dyDescent="0.2">
      <c r="A527" s="64">
        <v>44583</v>
      </c>
      <c r="B527" s="22">
        <v>54261</v>
      </c>
      <c r="C527" s="22">
        <v>1333</v>
      </c>
      <c r="D527" s="25" t="str">
        <f>VLOOKUP(C527,PROVEEDORES!$A$2:$D$1013,2,0)</f>
        <v>ENRIQUES MARCELA ALEJANDRA</v>
      </c>
      <c r="E527" s="22">
        <v>8389393</v>
      </c>
      <c r="F527" s="66">
        <v>38.695799999999998</v>
      </c>
    </row>
    <row r="528" spans="1:6" ht="15.95" customHeight="1" x14ac:dyDescent="0.2">
      <c r="A528" s="64">
        <v>44575</v>
      </c>
      <c r="B528" s="22">
        <v>54262</v>
      </c>
      <c r="C528" s="22">
        <v>1335</v>
      </c>
      <c r="D528" s="25" t="str">
        <f>VLOOKUP(C528,PROVEEDORES!$A$2:$D$1013,2,0)</f>
        <v>EPEC EMPRESA PROVINCIAL DE ENERGIA DE CÓRDOBA</v>
      </c>
      <c r="E528" s="22">
        <v>5707079</v>
      </c>
      <c r="F528" s="66">
        <v>108.50069999999999</v>
      </c>
    </row>
    <row r="529" spans="1:6" ht="15.95" customHeight="1" x14ac:dyDescent="0.2">
      <c r="A529" s="64">
        <v>44572</v>
      </c>
      <c r="B529" s="22">
        <v>54263</v>
      </c>
      <c r="C529" s="22">
        <v>1649</v>
      </c>
      <c r="D529" s="25" t="str">
        <f>VLOOKUP(C529,PROVEEDORES!$A$2:$D$1013,2,0)</f>
        <v>MARTHER S.A.</v>
      </c>
      <c r="E529" s="22">
        <v>6885552</v>
      </c>
      <c r="F529" s="66">
        <v>2762.8534999999997</v>
      </c>
    </row>
    <row r="530" spans="1:6" ht="15.95" customHeight="1" x14ac:dyDescent="0.2">
      <c r="A530" s="64">
        <v>44578</v>
      </c>
      <c r="B530" s="22">
        <v>54264</v>
      </c>
      <c r="C530" s="22">
        <v>1090</v>
      </c>
      <c r="D530" s="25" t="str">
        <f>VLOOKUP(C530,PROVEEDORES!$A$2:$D$1013,2,0)</f>
        <v>AUTOPISTAS DE BUENOS AIRES SA</v>
      </c>
      <c r="E530" s="22">
        <v>9999999</v>
      </c>
      <c r="F530" s="66">
        <v>54.994500000000002</v>
      </c>
    </row>
    <row r="531" spans="1:6" ht="15.95" customHeight="1" x14ac:dyDescent="0.2">
      <c r="A531" s="64">
        <v>44567</v>
      </c>
      <c r="B531" s="22">
        <v>54265</v>
      </c>
      <c r="C531" s="22">
        <v>1090</v>
      </c>
      <c r="D531" s="25" t="str">
        <f>VLOOKUP(C531,PROVEEDORES!$A$2:$D$1013,2,0)</f>
        <v>AUTOPISTAS DE BUENOS AIRES SA</v>
      </c>
      <c r="E531" s="22">
        <v>3940887</v>
      </c>
      <c r="F531" s="66">
        <v>115.6155</v>
      </c>
    </row>
    <row r="532" spans="1:6" ht="15.95" customHeight="1" x14ac:dyDescent="0.2">
      <c r="A532" s="64">
        <v>44574</v>
      </c>
      <c r="B532" s="22">
        <v>54266</v>
      </c>
      <c r="C532" s="22">
        <v>1094</v>
      </c>
      <c r="D532" s="25" t="str">
        <f>VLOOKUP(C532,PROVEEDORES!$A$2:$D$1013,2,0)</f>
        <v>AVALOS S.A.C.F.I.</v>
      </c>
      <c r="E532" s="22">
        <v>9999999</v>
      </c>
      <c r="F532" s="66">
        <v>112.32429999999999</v>
      </c>
    </row>
    <row r="533" spans="1:6" ht="15.95" customHeight="1" x14ac:dyDescent="0.2">
      <c r="A533" s="64">
        <v>44588</v>
      </c>
      <c r="B533" s="22">
        <v>54267</v>
      </c>
      <c r="C533" s="22">
        <v>1164</v>
      </c>
      <c r="D533" s="25" t="str">
        <f>VLOOKUP(C533,PROVEEDORES!$A$2:$D$1013,2,0)</f>
        <v>CARRANZA MARIANO CARLOS</v>
      </c>
      <c r="E533" s="22">
        <v>9999999</v>
      </c>
      <c r="F533" s="66">
        <v>389.9588</v>
      </c>
    </row>
    <row r="534" spans="1:6" ht="15.95" customHeight="1" x14ac:dyDescent="0.2">
      <c r="A534" s="64">
        <v>44572</v>
      </c>
      <c r="B534" s="22">
        <v>54268</v>
      </c>
      <c r="C534" s="22">
        <v>1178</v>
      </c>
      <c r="D534" s="25" t="str">
        <f>VLOOKUP(C534,PROVEEDORES!$A$2:$D$1013,2,0)</f>
        <v>CEMAFELU SA</v>
      </c>
      <c r="E534" s="22">
        <v>9999999</v>
      </c>
      <c r="F534" s="66">
        <v>52196</v>
      </c>
    </row>
    <row r="535" spans="1:6" ht="15.95" customHeight="1" x14ac:dyDescent="0.2">
      <c r="A535" s="64">
        <v>44585</v>
      </c>
      <c r="B535" s="22">
        <v>54269</v>
      </c>
      <c r="C535" s="22">
        <v>1239</v>
      </c>
      <c r="D535" s="25" t="str">
        <f>VLOOKUP(C535,PROVEEDORES!$A$2:$D$1013,2,0)</f>
        <v>CUATRO D S.A.</v>
      </c>
      <c r="E535" s="22">
        <v>1420307</v>
      </c>
      <c r="F535" s="66">
        <v>45277.159399999997</v>
      </c>
    </row>
    <row r="536" spans="1:6" ht="15.95" customHeight="1" x14ac:dyDescent="0.2">
      <c r="A536" s="64">
        <v>44583</v>
      </c>
      <c r="B536" s="22">
        <v>54270</v>
      </c>
      <c r="C536" s="22">
        <v>1287</v>
      </c>
      <c r="D536" s="25" t="str">
        <f>VLOOKUP(C536,PROVEEDORES!$A$2:$D$1013,2,0)</f>
        <v>ECAN S.R.L.</v>
      </c>
      <c r="E536" s="22">
        <v>1458025</v>
      </c>
      <c r="F536" s="66">
        <v>75.963800000000006</v>
      </c>
    </row>
    <row r="537" spans="1:6" ht="15.95" customHeight="1" x14ac:dyDescent="0.2">
      <c r="A537" s="64">
        <v>44575</v>
      </c>
      <c r="B537" s="22">
        <v>54271</v>
      </c>
      <c r="C537" s="22">
        <v>1982</v>
      </c>
      <c r="D537" s="25" t="str">
        <f>VLOOKUP(C537,PROVEEDORES!$A$2:$D$1013,2,0)</f>
        <v>VANNI DOMINGO LORENZO</v>
      </c>
      <c r="E537" s="22">
        <v>0</v>
      </c>
      <c r="F537" s="66">
        <v>375.13629999999995</v>
      </c>
    </row>
    <row r="538" spans="1:6" ht="15.95" customHeight="1" x14ac:dyDescent="0.2">
      <c r="A538" s="64">
        <v>44581</v>
      </c>
      <c r="B538" s="22">
        <v>54272</v>
      </c>
      <c r="C538" s="22">
        <v>1304</v>
      </c>
      <c r="D538" s="25" t="str">
        <f>VLOOKUP(C538,PROVEEDORES!$A$2:$D$1013,2,0)</f>
        <v>EL SURTIDOR</v>
      </c>
      <c r="E538" s="22">
        <v>9999999</v>
      </c>
      <c r="F538" s="66">
        <v>153.9846</v>
      </c>
    </row>
    <row r="539" spans="1:6" ht="15.95" customHeight="1" x14ac:dyDescent="0.2">
      <c r="A539" s="64">
        <v>44568</v>
      </c>
      <c r="B539" s="22">
        <v>54273</v>
      </c>
      <c r="C539" s="22">
        <v>1366</v>
      </c>
      <c r="D539" s="25" t="str">
        <f>VLOOKUP(C539,PROVEEDORES!$A$2:$D$1013,2,0)</f>
        <v>F.M POZZO Y CARLOS E PLANES SH</v>
      </c>
      <c r="E539" s="22">
        <v>9999999</v>
      </c>
      <c r="F539" s="66">
        <v>21437</v>
      </c>
    </row>
    <row r="540" spans="1:6" ht="15.95" customHeight="1" x14ac:dyDescent="0.2">
      <c r="A540" s="64">
        <v>44571</v>
      </c>
      <c r="B540" s="22">
        <v>54274</v>
      </c>
      <c r="C540" s="22">
        <v>1369</v>
      </c>
      <c r="D540" s="25" t="str">
        <f>VLOOKUP(C540,PROVEEDORES!$A$2:$D$1013,2,0)</f>
        <v>FAST OIL S.A.</v>
      </c>
      <c r="E540" s="22">
        <v>3815382</v>
      </c>
      <c r="F540" s="66">
        <v>393.91550000000001</v>
      </c>
    </row>
    <row r="541" spans="1:6" ht="15.95" customHeight="1" x14ac:dyDescent="0.2">
      <c r="A541" s="64">
        <v>44575</v>
      </c>
      <c r="B541" s="22">
        <v>54275</v>
      </c>
      <c r="C541" s="22">
        <v>1446</v>
      </c>
      <c r="D541" s="25" t="str">
        <f>VLOOKUP(C541,PROVEEDORES!$A$2:$D$1013,2,0)</f>
        <v>GRACIELA KANIA</v>
      </c>
      <c r="E541" s="22">
        <v>9999999</v>
      </c>
      <c r="F541" s="66">
        <v>3679.9972000000002</v>
      </c>
    </row>
    <row r="542" spans="1:6" ht="15.95" customHeight="1" x14ac:dyDescent="0.2">
      <c r="A542" s="64">
        <v>44585</v>
      </c>
      <c r="B542" s="22">
        <v>54276</v>
      </c>
      <c r="C542" s="22">
        <v>1477</v>
      </c>
      <c r="D542" s="25" t="str">
        <f>VLOOKUP(C542,PROVEEDORES!$A$2:$D$1013,2,0)</f>
        <v>HOTELNEW S.R.L.</v>
      </c>
      <c r="E542" s="22">
        <v>9999999</v>
      </c>
      <c r="F542" s="66">
        <v>37.316400000000002</v>
      </c>
    </row>
    <row r="543" spans="1:6" ht="15.95" customHeight="1" x14ac:dyDescent="0.2">
      <c r="A543" s="64">
        <v>44571</v>
      </c>
      <c r="B543" s="22">
        <v>54277</v>
      </c>
      <c r="C543" s="22">
        <v>1504</v>
      </c>
      <c r="D543" s="25" t="str">
        <f>VLOOKUP(C543,PROVEEDORES!$A$2:$D$1013,2,0)</f>
        <v>JAVIER ERNESTO ANLLO</v>
      </c>
      <c r="E543" s="22">
        <v>1147431</v>
      </c>
      <c r="F543" s="66">
        <v>76.919700000000006</v>
      </c>
    </row>
    <row r="544" spans="1:6" ht="15.95" customHeight="1" x14ac:dyDescent="0.2">
      <c r="A544" s="64">
        <v>44580</v>
      </c>
      <c r="B544" s="22">
        <v>54278</v>
      </c>
      <c r="C544" s="22">
        <v>1544</v>
      </c>
      <c r="D544" s="25" t="str">
        <f>VLOOKUP(C544,PROVEEDORES!$A$2:$D$1013,2,0)</f>
        <v>KABEL S.R.L.</v>
      </c>
      <c r="E544" s="22">
        <v>0</v>
      </c>
      <c r="F544" s="66">
        <v>638.88</v>
      </c>
    </row>
    <row r="545" spans="1:6" ht="15.95" customHeight="1" x14ac:dyDescent="0.2">
      <c r="A545" s="64">
        <v>44585</v>
      </c>
      <c r="B545" s="22">
        <v>54279</v>
      </c>
      <c r="C545" s="22">
        <v>1582</v>
      </c>
      <c r="D545" s="25" t="str">
        <f>VLOOKUP(C545,PROVEEDORES!$A$2:$D$1013,2,0)</f>
        <v>LEM 133 -LUIS ERNESTO MERCADO</v>
      </c>
      <c r="E545" s="22">
        <v>9999999</v>
      </c>
      <c r="F545" s="66">
        <v>114.9984</v>
      </c>
    </row>
    <row r="546" spans="1:6" ht="15.95" customHeight="1" x14ac:dyDescent="0.2">
      <c r="A546" s="64">
        <v>44568</v>
      </c>
      <c r="B546" s="22">
        <v>54280</v>
      </c>
      <c r="C546" s="22">
        <v>1595</v>
      </c>
      <c r="D546" s="25" t="str">
        <f>VLOOKUP(C546,PROVEEDORES!$A$2:$D$1013,2,0)</f>
        <v>LILIAN NOEMI DELGADO</v>
      </c>
      <c r="E546" s="22">
        <v>9999999</v>
      </c>
      <c r="F546" s="66">
        <v>153.7063</v>
      </c>
    </row>
    <row r="547" spans="1:6" ht="15.95" customHeight="1" x14ac:dyDescent="0.2">
      <c r="A547" s="64">
        <v>44569</v>
      </c>
      <c r="B547" s="22">
        <v>54281</v>
      </c>
      <c r="C547" s="22">
        <v>1601</v>
      </c>
      <c r="D547" s="25" t="str">
        <f>VLOOKUP(C547,PROVEEDORES!$A$2:$D$1013,2,0)</f>
        <v>LOPEZ GUSTAVO SEBASTIAN</v>
      </c>
      <c r="E547" s="22">
        <v>9999999</v>
      </c>
      <c r="F547" s="66">
        <v>98.070499999999996</v>
      </c>
    </row>
    <row r="548" spans="1:6" ht="15.95" customHeight="1" x14ac:dyDescent="0.2">
      <c r="A548" s="64">
        <v>44582</v>
      </c>
      <c r="B548" s="22">
        <v>54282</v>
      </c>
      <c r="C548" s="22">
        <v>1608</v>
      </c>
      <c r="D548" s="25" t="str">
        <f>VLOOKUP(C548,PROVEEDORES!$A$2:$D$1013,2,0)</f>
        <v>LUIS ALBERTO SEIA GOÑI</v>
      </c>
      <c r="E548" s="22">
        <v>8647810</v>
      </c>
      <c r="F548" s="66">
        <v>458.71129999999999</v>
      </c>
    </row>
    <row r="549" spans="1:6" ht="15.95" customHeight="1" x14ac:dyDescent="0.2">
      <c r="A549" s="64">
        <v>44576</v>
      </c>
      <c r="B549" s="22">
        <v>54287</v>
      </c>
      <c r="C549" s="22">
        <v>1659</v>
      </c>
      <c r="D549" s="25" t="str">
        <f>VLOOKUP(C549,PROVEEDORES!$A$2:$D$1013,2,0)</f>
        <v>MAURO &amp; CATERING SRL</v>
      </c>
      <c r="E549" s="22">
        <v>0</v>
      </c>
      <c r="F549" s="66">
        <v>227.16540000000001</v>
      </c>
    </row>
    <row r="550" spans="1:6" ht="15.95" customHeight="1" x14ac:dyDescent="0.2">
      <c r="A550" s="64">
        <v>44584</v>
      </c>
      <c r="B550" s="22">
        <v>54289</v>
      </c>
      <c r="C550" s="22">
        <v>1719</v>
      </c>
      <c r="D550" s="25" t="str">
        <f>VLOOKUP(C550,PROVEEDORES!$A$2:$D$1013,2,0)</f>
        <v>OBREQUE ABEL H</v>
      </c>
      <c r="E550" s="22">
        <v>9999999</v>
      </c>
      <c r="F550" s="66">
        <v>824.86500000000001</v>
      </c>
    </row>
    <row r="551" spans="1:6" ht="15.95" customHeight="1" x14ac:dyDescent="0.2">
      <c r="A551" s="64">
        <v>44568</v>
      </c>
      <c r="B551" s="22">
        <v>54290</v>
      </c>
      <c r="C551" s="22">
        <v>1731</v>
      </c>
      <c r="D551" s="25" t="str">
        <f>VLOOKUP(C551,PROVEEDORES!$A$2:$D$1013,2,0)</f>
        <v>ORTEGA JORGE ANTONIO</v>
      </c>
      <c r="E551" s="22">
        <v>0</v>
      </c>
      <c r="F551" s="66">
        <v>1015.9160000000001</v>
      </c>
    </row>
    <row r="552" spans="1:6" ht="15.95" customHeight="1" x14ac:dyDescent="0.2">
      <c r="A552" s="64">
        <v>44572</v>
      </c>
      <c r="B552" s="22">
        <v>54291</v>
      </c>
      <c r="C552" s="22">
        <v>1758</v>
      </c>
      <c r="D552" s="25" t="str">
        <f>VLOOKUP(C552,PROVEEDORES!$A$2:$D$1013,2,0)</f>
        <v>PEISA</v>
      </c>
      <c r="E552" s="22">
        <v>8276464</v>
      </c>
      <c r="F552" s="66">
        <v>148.22499999999999</v>
      </c>
    </row>
    <row r="553" spans="1:6" ht="15.95" customHeight="1" x14ac:dyDescent="0.2">
      <c r="A553" s="64">
        <v>44572</v>
      </c>
      <c r="B553" s="22">
        <v>54292</v>
      </c>
      <c r="C553" s="22">
        <v>1763</v>
      </c>
      <c r="D553" s="25" t="str">
        <f>VLOOKUP(C553,PROVEEDORES!$A$2:$D$1013,2,0)</f>
        <v>PERALTA ROMINA LAURA</v>
      </c>
      <c r="E553" s="22">
        <v>0</v>
      </c>
      <c r="F553" s="66">
        <v>112.6147</v>
      </c>
    </row>
    <row r="554" spans="1:6" ht="15.95" customHeight="1" x14ac:dyDescent="0.2">
      <c r="A554" s="64">
        <v>44577</v>
      </c>
      <c r="B554" s="22">
        <v>54293</v>
      </c>
      <c r="C554" s="22">
        <v>1800</v>
      </c>
      <c r="D554" s="25" t="str">
        <f>VLOOKUP(C554,PROVEEDORES!$A$2:$D$1013,2,0)</f>
        <v>RAMON DOMINGUEZ</v>
      </c>
      <c r="E554" s="22">
        <v>9999999</v>
      </c>
      <c r="F554" s="66">
        <v>392.25779999999997</v>
      </c>
    </row>
    <row r="555" spans="1:6" ht="15.95" customHeight="1" x14ac:dyDescent="0.2">
      <c r="A555" s="64">
        <v>44585</v>
      </c>
      <c r="B555" s="22">
        <v>54294</v>
      </c>
      <c r="C555" s="22">
        <v>1827</v>
      </c>
      <c r="D555" s="25" t="str">
        <f>VLOOKUP(C555,PROVEEDORES!$A$2:$D$1013,2,0)</f>
        <v>RODPETROL S.R.L.</v>
      </c>
      <c r="E555" s="22">
        <v>4794463</v>
      </c>
      <c r="F555" s="66">
        <v>378.86310000000003</v>
      </c>
    </row>
    <row r="556" spans="1:6" ht="15.95" customHeight="1" x14ac:dyDescent="0.2">
      <c r="A556" s="64">
        <v>44586</v>
      </c>
      <c r="B556" s="22">
        <v>54295</v>
      </c>
      <c r="C556" s="22">
        <v>1838</v>
      </c>
      <c r="D556" s="25" t="str">
        <f>VLOOKUP(C556,PROVEEDORES!$A$2:$D$1013,2,0)</f>
        <v>ROSOSZKA MARCELO SERGIO</v>
      </c>
      <c r="E556" s="22">
        <v>9999999</v>
      </c>
      <c r="F556" s="66">
        <v>588.48350000000005</v>
      </c>
    </row>
    <row r="557" spans="1:6" ht="15.95" customHeight="1" x14ac:dyDescent="0.2">
      <c r="A557" s="64">
        <v>44583</v>
      </c>
      <c r="B557" s="22">
        <v>54296</v>
      </c>
      <c r="C557" s="22">
        <v>1920</v>
      </c>
      <c r="D557" s="25" t="str">
        <f>VLOOKUP(C557,PROVEEDORES!$A$2:$D$1013,2,0)</f>
        <v>SOGRUB SRL</v>
      </c>
      <c r="E557" s="22">
        <v>9999999</v>
      </c>
      <c r="F557" s="66">
        <v>18.149999999999999</v>
      </c>
    </row>
    <row r="558" spans="1:6" ht="15.95" customHeight="1" x14ac:dyDescent="0.2">
      <c r="A558" s="64">
        <v>44566</v>
      </c>
      <c r="B558" s="22">
        <v>54298</v>
      </c>
      <c r="C558" s="22">
        <v>1934</v>
      </c>
      <c r="D558" s="25" t="str">
        <f>VLOOKUP(C558,PROVEEDORES!$A$2:$D$1013,2,0)</f>
        <v>SULPROM S.A.</v>
      </c>
      <c r="E558" s="22">
        <v>0</v>
      </c>
      <c r="F558" s="66">
        <v>87.604000000000013</v>
      </c>
    </row>
    <row r="559" spans="1:6" ht="15.95" customHeight="1" x14ac:dyDescent="0.2">
      <c r="A559" s="64">
        <v>44582</v>
      </c>
      <c r="B559" s="22">
        <v>54299</v>
      </c>
      <c r="C559" s="22">
        <v>1949</v>
      </c>
      <c r="D559" s="25" t="str">
        <f>VLOOKUP(C559,PROVEEDORES!$A$2:$D$1013,2,0)</f>
        <v>TECSOCOM S.A.</v>
      </c>
      <c r="E559" s="22">
        <v>9999999</v>
      </c>
      <c r="F559" s="66">
        <v>116.2931</v>
      </c>
    </row>
    <row r="560" spans="1:6" ht="15.95" customHeight="1" x14ac:dyDescent="0.2">
      <c r="A560" s="64">
        <v>44581</v>
      </c>
      <c r="B560" s="22">
        <v>54300</v>
      </c>
      <c r="C560" s="22">
        <v>1963</v>
      </c>
      <c r="D560" s="25" t="str">
        <f>VLOOKUP(C560,PROVEEDORES!$A$2:$D$1013,2,0)</f>
        <v>TRASLADOS ESPECIALES S.A.</v>
      </c>
      <c r="E560" s="22">
        <v>0</v>
      </c>
      <c r="F560" s="66">
        <v>81.318100000000001</v>
      </c>
    </row>
    <row r="561" spans="1:6" ht="15.95" customHeight="1" x14ac:dyDescent="0.2">
      <c r="A561" s="64">
        <v>44582</v>
      </c>
      <c r="B561" s="22">
        <v>54301</v>
      </c>
      <c r="C561" s="22">
        <v>1005</v>
      </c>
      <c r="D561" s="25" t="str">
        <f>VLOOKUP(C561,PROVEEDORES!$A$2:$D$1013,2,0)</f>
        <v>ABRAHAM HNOS. S.A.</v>
      </c>
      <c r="E561" s="22">
        <v>9999999</v>
      </c>
      <c r="F561" s="66">
        <v>640.09</v>
      </c>
    </row>
    <row r="562" spans="1:6" ht="15.95" customHeight="1" x14ac:dyDescent="0.2">
      <c r="A562" s="64">
        <v>44578</v>
      </c>
      <c r="B562" s="22">
        <v>54302</v>
      </c>
      <c r="C562" s="22">
        <v>1027</v>
      </c>
      <c r="D562" s="25" t="str">
        <f>VLOOKUP(C562,PROVEEDORES!$A$2:$D$1013,2,0)</f>
        <v>AIMETTA Y RIMONDA SRL</v>
      </c>
      <c r="E562" s="22">
        <v>7760282</v>
      </c>
      <c r="F562" s="66">
        <v>199.65</v>
      </c>
    </row>
    <row r="563" spans="1:6" ht="15.95" customHeight="1" x14ac:dyDescent="0.2">
      <c r="A563" s="64">
        <v>44577</v>
      </c>
      <c r="B563" s="22">
        <v>54303</v>
      </c>
      <c r="C563" s="22">
        <v>1051</v>
      </c>
      <c r="D563" s="25" t="str">
        <f>VLOOKUP(C563,PROVEEDORES!$A$2:$D$1013,2,0)</f>
        <v>AM EMPRENDIMIENTOS S.A.</v>
      </c>
      <c r="E563" s="22">
        <v>1301389</v>
      </c>
      <c r="F563" s="66">
        <v>453.2176</v>
      </c>
    </row>
    <row r="564" spans="1:6" ht="15.95" customHeight="1" x14ac:dyDescent="0.2">
      <c r="A564" s="64">
        <v>44579</v>
      </c>
      <c r="B564" s="22">
        <v>54304</v>
      </c>
      <c r="C564" s="22">
        <v>1158</v>
      </c>
      <c r="D564" s="25" t="str">
        <f>VLOOKUP(C564,PROVEEDORES!$A$2:$D$1013,2,0)</f>
        <v>CARISTO HNOS. S.R.L.</v>
      </c>
      <c r="E564" s="22">
        <v>3117880</v>
      </c>
      <c r="F564" s="66">
        <v>112.20330000000001</v>
      </c>
    </row>
    <row r="565" spans="1:6" ht="15.95" customHeight="1" x14ac:dyDescent="0.2">
      <c r="A565" s="64">
        <v>44570</v>
      </c>
      <c r="B565" s="22">
        <v>54305</v>
      </c>
      <c r="C565" s="22">
        <v>1214</v>
      </c>
      <c r="D565" s="25" t="str">
        <f>VLOOKUP(C565,PROVEEDORES!$A$2:$D$1013,2,0)</f>
        <v>COMBYLU SA</v>
      </c>
      <c r="E565" s="22">
        <v>6582596</v>
      </c>
      <c r="F565" s="66">
        <v>26.995100000000001</v>
      </c>
    </row>
    <row r="566" spans="1:6" ht="15.95" customHeight="1" x14ac:dyDescent="0.2">
      <c r="A566" s="64">
        <v>44577</v>
      </c>
      <c r="B566" s="22">
        <v>54306</v>
      </c>
      <c r="C566" s="22">
        <v>1218</v>
      </c>
      <c r="D566" s="25" t="str">
        <f>VLOOKUP(C566,PROVEEDORES!$A$2:$D$1013,2,0)</f>
        <v>COMPU SOLVE SA</v>
      </c>
      <c r="E566" s="22">
        <v>9999999</v>
      </c>
      <c r="F566" s="66">
        <v>76.919700000000006</v>
      </c>
    </row>
    <row r="567" spans="1:6" ht="15.95" customHeight="1" x14ac:dyDescent="0.2">
      <c r="A567" s="64">
        <v>44577</v>
      </c>
      <c r="B567" s="22">
        <v>54307</v>
      </c>
      <c r="C567" s="22">
        <v>1218</v>
      </c>
      <c r="D567" s="25" t="str">
        <f>VLOOKUP(C567,PROVEEDORES!$A$2:$D$1013,2,0)</f>
        <v>COMPU SOLVE SA</v>
      </c>
      <c r="E567" s="22">
        <v>6873911</v>
      </c>
      <c r="F567" s="66">
        <v>38.732099999999996</v>
      </c>
    </row>
    <row r="568" spans="1:6" ht="15.95" customHeight="1" x14ac:dyDescent="0.2">
      <c r="A568" s="64">
        <v>44567</v>
      </c>
      <c r="B568" s="22">
        <v>54308</v>
      </c>
      <c r="C568" s="22">
        <v>1283</v>
      </c>
      <c r="D568" s="25" t="str">
        <f>VLOOKUP(C568,PROVEEDORES!$A$2:$D$1013,2,0)</f>
        <v>DURAN ANA MARIA</v>
      </c>
      <c r="E568" s="22">
        <v>1758794</v>
      </c>
      <c r="F568" s="66">
        <v>382.4205</v>
      </c>
    </row>
    <row r="569" spans="1:6" ht="15.95" customHeight="1" x14ac:dyDescent="0.2">
      <c r="A569" s="64">
        <v>44588</v>
      </c>
      <c r="B569" s="22">
        <v>54309</v>
      </c>
      <c r="C569" s="22">
        <v>1288</v>
      </c>
      <c r="D569" s="25" t="str">
        <f>VLOOKUP(C569,PROVEEDORES!$A$2:$D$1013,2,0)</f>
        <v>ECOMETANO S.A.</v>
      </c>
      <c r="E569" s="22">
        <v>1337409</v>
      </c>
      <c r="F569" s="66">
        <v>55045.32</v>
      </c>
    </row>
    <row r="570" spans="1:6" ht="15.95" customHeight="1" x14ac:dyDescent="0.2">
      <c r="A570" s="64">
        <v>44577</v>
      </c>
      <c r="B570" s="22">
        <v>54310</v>
      </c>
      <c r="C570" s="22">
        <v>1000</v>
      </c>
      <c r="D570" s="25" t="str">
        <f>VLOOKUP(C570,PROVEEDORES!$A$2:$D$1013,2,0)</f>
        <v>DANIEL FLESLER</v>
      </c>
      <c r="E570" s="22">
        <v>9999999</v>
      </c>
      <c r="F570" s="66">
        <v>3017.4438</v>
      </c>
    </row>
    <row r="571" spans="1:6" ht="15.95" customHeight="1" x14ac:dyDescent="0.2">
      <c r="A571" s="64">
        <v>44579</v>
      </c>
      <c r="B571" s="22">
        <v>54311</v>
      </c>
      <c r="C571" s="22">
        <v>1303</v>
      </c>
      <c r="D571" s="25" t="str">
        <f>VLOOKUP(C571,PROVEEDORES!$A$2:$D$1013,2,0)</f>
        <v>EL QUIJOTE SRL</v>
      </c>
      <c r="E571" s="22">
        <v>8234062</v>
      </c>
      <c r="F571" s="66">
        <v>18775.8197</v>
      </c>
    </row>
    <row r="572" spans="1:6" ht="15.95" customHeight="1" x14ac:dyDescent="0.2">
      <c r="A572" s="64">
        <v>44579</v>
      </c>
      <c r="B572" s="22">
        <v>54312</v>
      </c>
      <c r="C572" s="22">
        <v>1334</v>
      </c>
      <c r="D572" s="25" t="str">
        <f>VLOOKUP(C572,PROVEEDORES!$A$2:$D$1013,2,0)</f>
        <v>EPE SANTA FE</v>
      </c>
      <c r="E572" s="22">
        <v>0</v>
      </c>
      <c r="F572" s="66">
        <v>103.98739999999999</v>
      </c>
    </row>
    <row r="573" spans="1:6" ht="15.95" customHeight="1" x14ac:dyDescent="0.2">
      <c r="A573" s="64">
        <v>44574</v>
      </c>
      <c r="B573" s="22">
        <v>54313</v>
      </c>
      <c r="C573" s="22">
        <v>1345</v>
      </c>
      <c r="D573" s="25" t="str">
        <f>VLOOKUP(C573,PROVEEDORES!$A$2:$D$1013,2,0)</f>
        <v>ESTACION DE SERVICIO DE AUTOPISTA S.R.L.</v>
      </c>
      <c r="E573" s="22">
        <v>9999999</v>
      </c>
      <c r="F573" s="66">
        <v>242.03630000000001</v>
      </c>
    </row>
    <row r="574" spans="1:6" ht="15.95" customHeight="1" x14ac:dyDescent="0.2">
      <c r="A574" s="64">
        <v>44571</v>
      </c>
      <c r="B574" s="22">
        <v>54314</v>
      </c>
      <c r="C574" s="22">
        <v>1412</v>
      </c>
      <c r="D574" s="25" t="str">
        <f>VLOOKUP(C574,PROVEEDORES!$A$2:$D$1013,2,0)</f>
        <v>GALINDEZ CATERING S.R.L</v>
      </c>
      <c r="E574" s="22">
        <v>2494108</v>
      </c>
      <c r="F574" s="66">
        <v>367.47699999999998</v>
      </c>
    </row>
    <row r="575" spans="1:6" ht="15.95" customHeight="1" x14ac:dyDescent="0.2">
      <c r="A575" s="64">
        <v>44587</v>
      </c>
      <c r="B575" s="22">
        <v>54315</v>
      </c>
      <c r="C575" s="22">
        <v>1428</v>
      </c>
      <c r="D575" s="25" t="str">
        <f>VLOOKUP(C575,PROVEEDORES!$A$2:$D$1013,2,0)</f>
        <v>GIANOLI CARLOS</v>
      </c>
      <c r="E575" s="22">
        <v>9999999</v>
      </c>
      <c r="F575" s="66">
        <v>105.754</v>
      </c>
    </row>
    <row r="576" spans="1:6" ht="15.95" customHeight="1" x14ac:dyDescent="0.2">
      <c r="A576" s="64">
        <v>44588</v>
      </c>
      <c r="B576" s="22">
        <v>54316</v>
      </c>
      <c r="C576" s="22">
        <v>1566</v>
      </c>
      <c r="D576" s="25" t="str">
        <f>VLOOKUP(C576,PROVEEDORES!$A$2:$D$1013,2,0)</f>
        <v>LAGO CARLOS NICOLAS</v>
      </c>
      <c r="E576" s="22">
        <v>8787978</v>
      </c>
      <c r="F576" s="66">
        <v>1230.7189000000001</v>
      </c>
    </row>
    <row r="577" spans="1:6" ht="15.95" customHeight="1" x14ac:dyDescent="0.2">
      <c r="A577" s="64">
        <v>44571</v>
      </c>
      <c r="B577" s="22">
        <v>54317</v>
      </c>
      <c r="C577" s="22">
        <v>1582</v>
      </c>
      <c r="D577" s="25" t="str">
        <f>VLOOKUP(C577,PROVEEDORES!$A$2:$D$1013,2,0)</f>
        <v>LEM 133 -LUIS ERNESTO MERCADO</v>
      </c>
      <c r="E577" s="22">
        <v>9999999</v>
      </c>
      <c r="F577" s="66">
        <v>18376.9476</v>
      </c>
    </row>
    <row r="578" spans="1:6" ht="15.95" customHeight="1" x14ac:dyDescent="0.2">
      <c r="A578" s="64">
        <v>44585</v>
      </c>
      <c r="B578" s="22">
        <v>54318</v>
      </c>
      <c r="C578" s="22">
        <v>1623</v>
      </c>
      <c r="D578" s="25" t="str">
        <f>VLOOKUP(C578,PROVEEDORES!$A$2:$D$1013,2,0)</f>
        <v>MANDISOVI S.R.L.</v>
      </c>
      <c r="E578" s="22">
        <v>4017148</v>
      </c>
      <c r="F578" s="66">
        <v>76.786600000000007</v>
      </c>
    </row>
    <row r="579" spans="1:6" ht="15.95" customHeight="1" x14ac:dyDescent="0.2">
      <c r="A579" s="64">
        <v>44584</v>
      </c>
      <c r="B579" s="22">
        <v>54319</v>
      </c>
      <c r="C579" s="22">
        <v>1642</v>
      </c>
      <c r="D579" s="25" t="str">
        <f>VLOOKUP(C579,PROVEEDORES!$A$2:$D$1013,2,0)</f>
        <v>MARIJO S.A.</v>
      </c>
      <c r="E579" s="22">
        <v>4165397</v>
      </c>
      <c r="F579" s="66">
        <v>60.003900000000002</v>
      </c>
    </row>
    <row r="580" spans="1:6" ht="15.95" customHeight="1" x14ac:dyDescent="0.2">
      <c r="A580" s="64">
        <v>44589</v>
      </c>
      <c r="B580" s="22">
        <v>54320</v>
      </c>
      <c r="C580" s="22">
        <v>1642</v>
      </c>
      <c r="D580" s="25" t="str">
        <f>VLOOKUP(C580,PROVEEDORES!$A$2:$D$1013,2,0)</f>
        <v>MARIJO S.A.</v>
      </c>
      <c r="E580" s="22">
        <v>5010939</v>
      </c>
      <c r="F580" s="66">
        <v>3175.2819999999997</v>
      </c>
    </row>
    <row r="581" spans="1:6" ht="15.95" customHeight="1" x14ac:dyDescent="0.2">
      <c r="A581" s="64">
        <v>44579</v>
      </c>
      <c r="B581" s="22">
        <v>54321</v>
      </c>
      <c r="C581" s="22">
        <v>1657</v>
      </c>
      <c r="D581" s="25" t="str">
        <f>VLOOKUP(C581,PROVEEDORES!$A$2:$D$1013,2,0)</f>
        <v>MATIAS S PEREYRA</v>
      </c>
      <c r="E581" s="22">
        <v>3133702</v>
      </c>
      <c r="F581" s="66">
        <v>310.17139999999995</v>
      </c>
    </row>
    <row r="582" spans="1:6" ht="15.95" customHeight="1" x14ac:dyDescent="0.2">
      <c r="A582" s="64">
        <v>44589</v>
      </c>
      <c r="B582" s="22">
        <v>54322</v>
      </c>
      <c r="C582" s="22">
        <v>1658</v>
      </c>
      <c r="D582" s="25" t="str">
        <f>VLOOKUP(C582,PROVEEDORES!$A$2:$D$1013,2,0)</f>
        <v>MAURICIO ROBERTO PIRILLO</v>
      </c>
      <c r="E582" s="22">
        <v>8364746</v>
      </c>
      <c r="F582" s="66">
        <v>230.38400000000001</v>
      </c>
    </row>
    <row r="583" spans="1:6" ht="15.95" customHeight="1" x14ac:dyDescent="0.2">
      <c r="A583" s="64">
        <v>44586</v>
      </c>
      <c r="B583" s="22">
        <v>54324</v>
      </c>
      <c r="C583" s="22">
        <v>1763</v>
      </c>
      <c r="D583" s="25" t="str">
        <f>VLOOKUP(C583,PROVEEDORES!$A$2:$D$1013,2,0)</f>
        <v>PERALTA ROMINA LAURA</v>
      </c>
      <c r="E583" s="22">
        <v>8317154</v>
      </c>
      <c r="F583" s="66">
        <v>99825</v>
      </c>
    </row>
    <row r="584" spans="1:6" ht="15.95" customHeight="1" x14ac:dyDescent="0.2">
      <c r="A584" s="64">
        <v>44589</v>
      </c>
      <c r="B584" s="22">
        <v>54325</v>
      </c>
      <c r="C584" s="22">
        <v>1777</v>
      </c>
      <c r="D584" s="25" t="str">
        <f>VLOOKUP(C584,PROVEEDORES!$A$2:$D$1013,2,0)</f>
        <v>PICONE JUAN JOSE</v>
      </c>
      <c r="E584" s="22">
        <v>2585619</v>
      </c>
      <c r="F584" s="66">
        <v>140.43260000000001</v>
      </c>
    </row>
    <row r="585" spans="1:6" ht="15.95" customHeight="1" x14ac:dyDescent="0.2">
      <c r="A585" s="64">
        <v>44584</v>
      </c>
      <c r="B585" s="22">
        <v>54326</v>
      </c>
      <c r="C585" s="22">
        <v>1804</v>
      </c>
      <c r="D585" s="25" t="str">
        <f>VLOOKUP(C585,PROVEEDORES!$A$2:$D$1013,2,0)</f>
        <v>REBOIRO SERGIO RAMIRO</v>
      </c>
      <c r="E585" s="22">
        <v>1951202</v>
      </c>
      <c r="F585" s="66">
        <v>20834</v>
      </c>
    </row>
    <row r="586" spans="1:6" ht="15.95" customHeight="1" x14ac:dyDescent="0.2">
      <c r="A586" s="64">
        <v>44588</v>
      </c>
      <c r="B586" s="22">
        <v>54327</v>
      </c>
      <c r="C586" s="22">
        <v>1865</v>
      </c>
      <c r="D586" s="25" t="str">
        <f>VLOOKUP(C586,PROVEEDORES!$A$2:$D$1013,2,0)</f>
        <v>SANTAMARÍA COMBUSTIBLES SRL</v>
      </c>
      <c r="E586" s="22">
        <v>9999999</v>
      </c>
      <c r="F586" s="66">
        <v>35.005299999999998</v>
      </c>
    </row>
    <row r="587" spans="1:6" ht="15.95" customHeight="1" x14ac:dyDescent="0.2">
      <c r="A587" s="64">
        <v>44579</v>
      </c>
      <c r="B587" s="22">
        <v>54328</v>
      </c>
      <c r="C587" s="22">
        <v>1876</v>
      </c>
      <c r="D587" s="25" t="str">
        <f>VLOOKUP(C587,PROVEEDORES!$A$2:$D$1013,2,0)</f>
        <v>SEACOM SRL</v>
      </c>
      <c r="E587" s="22">
        <v>9999999</v>
      </c>
      <c r="F587" s="66">
        <v>5519.8010000000004</v>
      </c>
    </row>
    <row r="588" spans="1:6" ht="15.95" customHeight="1" x14ac:dyDescent="0.2">
      <c r="A588" s="64">
        <v>44569</v>
      </c>
      <c r="B588" s="22">
        <v>54329</v>
      </c>
      <c r="C588" s="22">
        <v>1978</v>
      </c>
      <c r="D588" s="25" t="str">
        <f>VLOOKUP(C588,PROVEEDORES!$A$2:$D$1013,2,0)</f>
        <v>URANGA, PEAGUDA, SILVA S.H.</v>
      </c>
      <c r="E588" s="22">
        <v>9999999</v>
      </c>
      <c r="F588" s="66">
        <v>36.953400000000002</v>
      </c>
    </row>
    <row r="589" spans="1:6" ht="15.95" customHeight="1" x14ac:dyDescent="0.2">
      <c r="A589" s="64">
        <v>44573</v>
      </c>
      <c r="B589" s="22">
        <v>54330</v>
      </c>
      <c r="C589" s="22">
        <v>1044</v>
      </c>
      <c r="D589" s="25" t="str">
        <f>VLOOKUP(C589,PROVEEDORES!$A$2:$D$1013,2,0)</f>
        <v>ALICIA TERESA CAPANO</v>
      </c>
      <c r="E589" s="22">
        <v>8706392</v>
      </c>
      <c r="F589" s="66">
        <v>38.635300000000001</v>
      </c>
    </row>
    <row r="590" spans="1:6" ht="15.95" customHeight="1" x14ac:dyDescent="0.2">
      <c r="A590" s="64">
        <v>44582</v>
      </c>
      <c r="B590" s="22">
        <v>54331</v>
      </c>
      <c r="C590" s="22">
        <v>1047</v>
      </c>
      <c r="D590" s="25" t="str">
        <f>VLOOKUP(C590,PROVEEDORES!$A$2:$D$1013,2,0)</f>
        <v>ALLEGRETTI S.A.</v>
      </c>
      <c r="E590" s="22">
        <v>4505868</v>
      </c>
      <c r="F590" s="66">
        <v>-18150</v>
      </c>
    </row>
    <row r="591" spans="1:6" ht="15.95" customHeight="1" x14ac:dyDescent="0.2">
      <c r="A591" s="64">
        <v>44571</v>
      </c>
      <c r="B591" s="22">
        <v>54332</v>
      </c>
      <c r="C591" s="22">
        <v>1153</v>
      </c>
      <c r="D591" s="25" t="str">
        <f>VLOOKUP(C591,PROVEEDORES!$A$2:$D$1013,2,0)</f>
        <v>CAMAROTTI JAVIER Y RODRIGO SH</v>
      </c>
      <c r="E591" s="22">
        <v>9999999</v>
      </c>
      <c r="F591" s="66">
        <v>531.50459999999998</v>
      </c>
    </row>
    <row r="592" spans="1:6" ht="15.95" customHeight="1" x14ac:dyDescent="0.2">
      <c r="A592" s="64">
        <v>44584</v>
      </c>
      <c r="B592" s="22">
        <v>54333</v>
      </c>
      <c r="C592" s="22">
        <v>1172</v>
      </c>
      <c r="D592" s="25" t="str">
        <f>VLOOKUP(C592,PROVEEDORES!$A$2:$D$1013,2,0)</f>
        <v>CASTELLANO GUSTAVO HECTOR</v>
      </c>
      <c r="E592" s="22">
        <v>0</v>
      </c>
      <c r="F592" s="66">
        <v>44072</v>
      </c>
    </row>
    <row r="593" spans="1:6" ht="15.95" customHeight="1" x14ac:dyDescent="0.2">
      <c r="A593" s="64">
        <v>44575</v>
      </c>
      <c r="B593" s="22">
        <v>54334</v>
      </c>
      <c r="C593" s="22">
        <v>1240</v>
      </c>
      <c r="D593" s="25" t="str">
        <f>VLOOKUP(C593,PROVEEDORES!$A$2:$D$1013,2,0)</f>
        <v>CULLIGAN ARGENTINA S.A.</v>
      </c>
      <c r="E593" s="22">
        <v>1799020</v>
      </c>
      <c r="F593" s="66">
        <v>94.004899999999992</v>
      </c>
    </row>
    <row r="594" spans="1:6" ht="15.95" customHeight="1" x14ac:dyDescent="0.2">
      <c r="A594" s="64">
        <v>44577</v>
      </c>
      <c r="B594" s="22">
        <v>54335</v>
      </c>
      <c r="C594" s="22">
        <v>1279</v>
      </c>
      <c r="D594" s="25" t="str">
        <f>VLOOKUP(C594,PROVEEDORES!$A$2:$D$1013,2,0)</f>
        <v>DRIDCO S.A.</v>
      </c>
      <c r="E594" s="22">
        <v>8753783</v>
      </c>
      <c r="F594" s="66">
        <v>153.9846</v>
      </c>
    </row>
    <row r="595" spans="1:6" ht="15.95" customHeight="1" x14ac:dyDescent="0.2">
      <c r="A595" s="64">
        <v>44582</v>
      </c>
      <c r="B595" s="22">
        <v>54336</v>
      </c>
      <c r="C595" s="22">
        <v>1319</v>
      </c>
      <c r="D595" s="25" t="str">
        <f>VLOOKUP(C595,PROVEEDORES!$A$2:$D$1013,2,0)</f>
        <v>EMILIANO SACCOL</v>
      </c>
      <c r="E595" s="22">
        <v>9999999</v>
      </c>
      <c r="F595" s="66">
        <v>314.99929999999995</v>
      </c>
    </row>
    <row r="596" spans="1:6" ht="15.95" customHeight="1" x14ac:dyDescent="0.2">
      <c r="A596" s="64">
        <v>44569</v>
      </c>
      <c r="B596" s="22">
        <v>54337</v>
      </c>
      <c r="C596" s="22">
        <v>1366</v>
      </c>
      <c r="D596" s="25" t="str">
        <f>VLOOKUP(C596,PROVEEDORES!$A$2:$D$1013,2,0)</f>
        <v>F.M POZZO Y CARLOS E PLANES SH</v>
      </c>
      <c r="E596" s="22">
        <v>3288255</v>
      </c>
      <c r="F596" s="66">
        <v>113.08659999999999</v>
      </c>
    </row>
    <row r="597" spans="1:6" ht="15.95" customHeight="1" x14ac:dyDescent="0.2">
      <c r="A597" s="64">
        <v>44586</v>
      </c>
      <c r="B597" s="22">
        <v>54338</v>
      </c>
      <c r="C597" s="22">
        <v>1383</v>
      </c>
      <c r="D597" s="25" t="str">
        <f>VLOOKUP(C597,PROVEEDORES!$A$2:$D$1013,2,0)</f>
        <v>FIDEICOMISO CONDOMINIO DEL PILAR</v>
      </c>
      <c r="E597" s="22">
        <v>4118274</v>
      </c>
      <c r="F597" s="66">
        <v>77.089100000000002</v>
      </c>
    </row>
    <row r="598" spans="1:6" ht="15.95" customHeight="1" x14ac:dyDescent="0.2">
      <c r="A598" s="64">
        <v>44575</v>
      </c>
      <c r="B598" s="22">
        <v>54339</v>
      </c>
      <c r="C598" s="22">
        <v>1439</v>
      </c>
      <c r="D598" s="25" t="str">
        <f>VLOOKUP(C598,PROVEEDORES!$A$2:$D$1013,2,0)</f>
        <v>GODOY CARLOS ALBERTO</v>
      </c>
      <c r="E598" s="22">
        <v>5900205</v>
      </c>
      <c r="F598" s="66">
        <v>38722</v>
      </c>
    </row>
    <row r="599" spans="1:6" ht="15.95" customHeight="1" x14ac:dyDescent="0.2">
      <c r="A599" s="64">
        <v>44570</v>
      </c>
      <c r="B599" s="22">
        <v>54340</v>
      </c>
      <c r="C599" s="22">
        <v>1491</v>
      </c>
      <c r="D599" s="25" t="str">
        <f>VLOOKUP(C599,PROVEEDORES!$A$2:$D$1013,2,0)</f>
        <v>INHOFF S.R.L</v>
      </c>
      <c r="E599" s="22">
        <v>9999999</v>
      </c>
      <c r="F599" s="66">
        <v>153.74260000000001</v>
      </c>
    </row>
    <row r="600" spans="1:6" ht="15.95" customHeight="1" x14ac:dyDescent="0.2">
      <c r="A600" s="64">
        <v>44589</v>
      </c>
      <c r="B600" s="22">
        <v>54341</v>
      </c>
      <c r="C600" s="22">
        <v>1677</v>
      </c>
      <c r="D600" s="25" t="str">
        <f>VLOOKUP(C600,PROVEEDORES!$A$2:$D$1013,2,0)</f>
        <v>MILLANEL COSMETICA SRL</v>
      </c>
      <c r="E600" s="22">
        <v>3805601</v>
      </c>
      <c r="F600" s="66">
        <v>710.51200000000006</v>
      </c>
    </row>
    <row r="601" spans="1:6" ht="15.95" customHeight="1" x14ac:dyDescent="0.2">
      <c r="A601" s="64">
        <v>44574</v>
      </c>
      <c r="B601" s="22">
        <v>54342</v>
      </c>
      <c r="C601" s="22">
        <v>1729</v>
      </c>
      <c r="D601" s="25" t="str">
        <f>VLOOKUP(C601,PROVEEDORES!$A$2:$D$1013,2,0)</f>
        <v>ORLANDO EMILIO SANFURGO</v>
      </c>
      <c r="E601" s="22">
        <v>1866802</v>
      </c>
      <c r="F601" s="66">
        <v>189.99420000000001</v>
      </c>
    </row>
    <row r="602" spans="1:6" ht="15.95" customHeight="1" x14ac:dyDescent="0.2">
      <c r="A602" s="64">
        <v>44588</v>
      </c>
      <c r="B602" s="22">
        <v>54343</v>
      </c>
      <c r="C602" s="22">
        <v>1747</v>
      </c>
      <c r="D602" s="25" t="str">
        <f>VLOOKUP(C602,PROVEEDORES!$A$2:$D$1013,2,0)</f>
        <v>PARADA NORTE S.R.L.</v>
      </c>
      <c r="E602" s="22">
        <v>9999999</v>
      </c>
      <c r="F602" s="66">
        <v>105.0038</v>
      </c>
    </row>
    <row r="603" spans="1:6" ht="15.95" customHeight="1" x14ac:dyDescent="0.2">
      <c r="A603" s="64">
        <v>44579</v>
      </c>
      <c r="B603" s="22">
        <v>54344</v>
      </c>
      <c r="C603" s="22">
        <v>1778</v>
      </c>
      <c r="D603" s="25" t="str">
        <f>VLOOKUP(C603,PROVEEDORES!$A$2:$D$1013,2,0)</f>
        <v>PIERRI ANTONIO ERNESTO</v>
      </c>
      <c r="E603" s="22">
        <v>9999999</v>
      </c>
      <c r="F603" s="66">
        <v>115.6155</v>
      </c>
    </row>
    <row r="604" spans="1:6" ht="15.95" customHeight="1" x14ac:dyDescent="0.2">
      <c r="A604" s="64">
        <v>44587</v>
      </c>
      <c r="B604" s="22">
        <v>54345</v>
      </c>
      <c r="C604" s="22">
        <v>1796</v>
      </c>
      <c r="D604" s="25" t="str">
        <f>VLOOKUP(C604,PROVEEDORES!$A$2:$D$1013,2,0)</f>
        <v>PUESTO VIEJO S.R.L</v>
      </c>
      <c r="E604" s="22">
        <v>9999999</v>
      </c>
      <c r="F604" s="66">
        <v>760.00099999999998</v>
      </c>
    </row>
    <row r="605" spans="1:6" ht="15.95" customHeight="1" x14ac:dyDescent="0.2">
      <c r="A605" s="64">
        <v>44569</v>
      </c>
      <c r="B605" s="22">
        <v>54346</v>
      </c>
      <c r="C605" s="22">
        <v>1834</v>
      </c>
      <c r="D605" s="25" t="str">
        <f>VLOOKUP(C605,PROVEEDORES!$A$2:$D$1013,2,0)</f>
        <v>ROJO Y AMARILLO S.R.L.</v>
      </c>
      <c r="E605" s="22">
        <v>9999999</v>
      </c>
      <c r="F605" s="66">
        <v>14478.751099999999</v>
      </c>
    </row>
    <row r="606" spans="1:6" ht="15.95" customHeight="1" x14ac:dyDescent="0.2">
      <c r="A606" s="64">
        <v>44568</v>
      </c>
      <c r="B606" s="22">
        <v>54347</v>
      </c>
      <c r="C606" s="22">
        <v>1853</v>
      </c>
      <c r="D606" s="25" t="str">
        <f>VLOOKUP(C606,PROVEEDORES!$A$2:$D$1013,2,0)</f>
        <v>SAINT GERMAINE S.A.</v>
      </c>
      <c r="E606" s="22">
        <v>3096469</v>
      </c>
      <c r="F606" s="66">
        <v>75.733900000000006</v>
      </c>
    </row>
    <row r="607" spans="1:6" ht="15.95" customHeight="1" x14ac:dyDescent="0.2">
      <c r="A607" s="64">
        <v>44576</v>
      </c>
      <c r="B607" s="22">
        <v>54348</v>
      </c>
      <c r="C607" s="22">
        <v>1009</v>
      </c>
      <c r="D607" s="25" t="str">
        <f>VLOOKUP(C607,PROVEEDORES!$A$2:$D$1013,2,0)</f>
        <v>ACENAF S.R.L.</v>
      </c>
      <c r="E607" s="22">
        <v>4033464</v>
      </c>
      <c r="F607" s="66">
        <v>2346.3901499999997</v>
      </c>
    </row>
    <row r="608" spans="1:6" ht="15.95" customHeight="1" x14ac:dyDescent="0.2">
      <c r="A608" s="64">
        <v>44569</v>
      </c>
      <c r="B608" s="22">
        <v>54349</v>
      </c>
      <c r="C608" s="22">
        <v>1009</v>
      </c>
      <c r="D608" s="25" t="str">
        <f>VLOOKUP(C608,PROVEEDORES!$A$2:$D$1013,2,0)</f>
        <v>ACENAF S.R.L.</v>
      </c>
      <c r="E608" s="22">
        <v>8311374</v>
      </c>
      <c r="F608" s="66">
        <v>60.003900000000002</v>
      </c>
    </row>
    <row r="609" spans="1:6" ht="15.95" customHeight="1" x14ac:dyDescent="0.2">
      <c r="A609" s="64">
        <v>44590</v>
      </c>
      <c r="B609" s="22">
        <v>54350</v>
      </c>
      <c r="C609" s="22">
        <v>1034</v>
      </c>
      <c r="D609" s="25" t="str">
        <f>VLOOKUP(C609,PROVEEDORES!$A$2:$D$1013,2,0)</f>
        <v>ALEJANDRO JAVIER SANCHEZ</v>
      </c>
      <c r="E609" s="22">
        <v>9999999</v>
      </c>
      <c r="F609" s="66">
        <v>35.005299999999998</v>
      </c>
    </row>
    <row r="610" spans="1:6" ht="15.95" customHeight="1" x14ac:dyDescent="0.2">
      <c r="A610" s="64">
        <v>44576</v>
      </c>
      <c r="B610" s="22">
        <v>54351</v>
      </c>
      <c r="C610" s="22">
        <v>1048</v>
      </c>
      <c r="D610" s="25" t="str">
        <f>VLOOKUP(C610,PROVEEDORES!$A$2:$D$1013,2,0)</f>
        <v>ALLUB HERMANOS S.R.L</v>
      </c>
      <c r="E610" s="22">
        <v>0</v>
      </c>
      <c r="F610" s="66">
        <v>387.70820000000003</v>
      </c>
    </row>
    <row r="611" spans="1:6" ht="15.95" customHeight="1" x14ac:dyDescent="0.2">
      <c r="A611" s="64">
        <v>44577</v>
      </c>
      <c r="B611" s="22">
        <v>54352</v>
      </c>
      <c r="C611" s="22">
        <v>1084</v>
      </c>
      <c r="D611" s="25" t="str">
        <f>VLOOKUP(C611,PROVEEDORES!$A$2:$D$1013,2,0)</f>
        <v>ARROYO DUAL S.R.L</v>
      </c>
      <c r="E611" s="22">
        <v>2703782</v>
      </c>
      <c r="F611" s="66">
        <v>34958</v>
      </c>
    </row>
    <row r="612" spans="1:6" ht="15.95" customHeight="1" x14ac:dyDescent="0.2">
      <c r="A612" s="64">
        <v>44569</v>
      </c>
      <c r="B612" s="22">
        <v>54353</v>
      </c>
      <c r="C612" s="22">
        <v>1087</v>
      </c>
      <c r="D612" s="25" t="str">
        <f>VLOOKUP(C612,PROVEEDORES!$A$2:$D$1013,2,0)</f>
        <v>AUFKOCHEN S.A.C.I.F.I</v>
      </c>
      <c r="E612" s="22">
        <v>0</v>
      </c>
      <c r="F612" s="66">
        <v>225.08420000000001</v>
      </c>
    </row>
    <row r="613" spans="1:6" ht="15.95" customHeight="1" x14ac:dyDescent="0.2">
      <c r="A613" s="64">
        <v>44570</v>
      </c>
      <c r="B613" s="22">
        <v>54354</v>
      </c>
      <c r="C613" s="22">
        <v>1091</v>
      </c>
      <c r="D613" s="25" t="str">
        <f>VLOOKUP(C613,PROVEEDORES!$A$2:$D$1013,2,0)</f>
        <v>AUTOPISTAS DEL SOL SA</v>
      </c>
      <c r="E613" s="22">
        <v>1047254</v>
      </c>
      <c r="F613" s="66">
        <v>1149.5</v>
      </c>
    </row>
    <row r="614" spans="1:6" ht="15.95" customHeight="1" x14ac:dyDescent="0.2">
      <c r="A614" s="64">
        <v>44586</v>
      </c>
      <c r="B614" s="22">
        <v>54355</v>
      </c>
      <c r="C614" s="22">
        <v>1132</v>
      </c>
      <c r="D614" s="25" t="str">
        <f>VLOOKUP(C614,PROVEEDORES!$A$2:$D$1013,2,0)</f>
        <v>BISTRO S.A.</v>
      </c>
      <c r="E614" s="22">
        <v>5576961</v>
      </c>
      <c r="F614" s="66">
        <v>35.005299999999998</v>
      </c>
    </row>
    <row r="615" spans="1:6" ht="15.95" customHeight="1" x14ac:dyDescent="0.2">
      <c r="A615" s="64">
        <v>44575</v>
      </c>
      <c r="B615" s="22">
        <v>54356</v>
      </c>
      <c r="C615" s="22">
        <v>1134</v>
      </c>
      <c r="D615" s="25" t="str">
        <f>VLOOKUP(C615,PROVEEDORES!$A$2:$D$1013,2,0)</f>
        <v>BOLAÑA MARTIN DIEGO</v>
      </c>
      <c r="E615" s="22">
        <v>3187558</v>
      </c>
      <c r="F615" s="66">
        <v>510.00290000000001</v>
      </c>
    </row>
    <row r="616" spans="1:6" ht="15.95" customHeight="1" x14ac:dyDescent="0.2">
      <c r="A616" s="64">
        <v>44573</v>
      </c>
      <c r="B616" s="22">
        <v>54357</v>
      </c>
      <c r="C616" s="22">
        <v>1180</v>
      </c>
      <c r="D616" s="25" t="str">
        <f>VLOOKUP(C616,PROVEEDORES!$A$2:$D$1013,2,0)</f>
        <v>CENTRO INTEGRAL G.N.C.. SOCIEDAD ANONIMA</v>
      </c>
      <c r="E616" s="22">
        <v>7162432</v>
      </c>
      <c r="F616" s="66">
        <v>379.00830000000002</v>
      </c>
    </row>
    <row r="617" spans="1:6" ht="15.95" customHeight="1" x14ac:dyDescent="0.2">
      <c r="A617" s="64">
        <v>44579</v>
      </c>
      <c r="B617" s="22">
        <v>54358</v>
      </c>
      <c r="C617" s="22">
        <v>1186</v>
      </c>
      <c r="D617" s="25" t="str">
        <f>VLOOKUP(C617,PROVEEDORES!$A$2:$D$1013,2,0)</f>
        <v>CHADA JOSE SALVADOR</v>
      </c>
      <c r="E617" s="22">
        <v>4992106</v>
      </c>
      <c r="F617" s="66">
        <v>98.3125</v>
      </c>
    </row>
    <row r="618" spans="1:6" ht="15.95" customHeight="1" x14ac:dyDescent="0.2">
      <c r="A618" s="64">
        <v>44575</v>
      </c>
      <c r="B618" s="22">
        <v>54359</v>
      </c>
      <c r="C618" s="22">
        <v>1190</v>
      </c>
      <c r="D618" s="25" t="str">
        <f>VLOOKUP(C618,PROVEEDORES!$A$2:$D$1013,2,0)</f>
        <v>CHIARENZA FELIPE</v>
      </c>
      <c r="E618" s="22">
        <v>8587204</v>
      </c>
      <c r="F618" s="66">
        <v>2346.3901499999997</v>
      </c>
    </row>
    <row r="619" spans="1:6" ht="15.95" customHeight="1" x14ac:dyDescent="0.2">
      <c r="A619" s="64">
        <v>44573</v>
      </c>
      <c r="B619" s="22">
        <v>54360</v>
      </c>
      <c r="C619" s="22">
        <v>1210</v>
      </c>
      <c r="D619" s="25" t="str">
        <f>VLOOKUP(C619,PROVEEDORES!$A$2:$D$1013,2,0)</f>
        <v>COMBUSTIBLES Y LOGISTICA S.A.</v>
      </c>
      <c r="E619" s="22">
        <v>9999999</v>
      </c>
      <c r="F619" s="66">
        <v>465.47489999999999</v>
      </c>
    </row>
    <row r="620" spans="1:6" ht="15.95" customHeight="1" x14ac:dyDescent="0.2">
      <c r="A620" s="64">
        <v>44583</v>
      </c>
      <c r="B620" s="22">
        <v>54361</v>
      </c>
      <c r="C620" s="22">
        <v>1213</v>
      </c>
      <c r="D620" s="25" t="str">
        <f>VLOOKUP(C620,PROVEEDORES!$A$2:$D$1013,2,0)</f>
        <v>COMBUSTIBLES Y SERVICIOS S.R.L.</v>
      </c>
      <c r="E620" s="22">
        <v>0</v>
      </c>
      <c r="F620" s="66">
        <v>166.76220000000001</v>
      </c>
    </row>
    <row r="621" spans="1:6" ht="15.95" customHeight="1" x14ac:dyDescent="0.2">
      <c r="A621" s="64">
        <v>44579</v>
      </c>
      <c r="B621" s="22">
        <v>54362</v>
      </c>
      <c r="C621" s="22">
        <v>1262</v>
      </c>
      <c r="D621" s="25" t="str">
        <f>VLOOKUP(C621,PROVEEDORES!$A$2:$D$1013,2,0)</f>
        <v>DELFO DOMÍNGUEZ</v>
      </c>
      <c r="E621" s="22">
        <v>0</v>
      </c>
      <c r="F621" s="66">
        <v>2346.3901499999997</v>
      </c>
    </row>
    <row r="622" spans="1:6" ht="15.95" customHeight="1" x14ac:dyDescent="0.2">
      <c r="A622" s="64">
        <v>44581</v>
      </c>
      <c r="B622" s="22">
        <v>54363</v>
      </c>
      <c r="C622" s="22">
        <v>1276</v>
      </c>
      <c r="D622" s="25" t="str">
        <f>VLOOKUP(C622,PROVEEDORES!$A$2:$D$1013,2,0)</f>
        <v>DOCAMPO LOPEZ S.A.</v>
      </c>
      <c r="E622" s="22">
        <v>9999999</v>
      </c>
      <c r="F622" s="66">
        <v>112.2517</v>
      </c>
    </row>
    <row r="623" spans="1:6" ht="15.95" customHeight="1" x14ac:dyDescent="0.2">
      <c r="A623" s="64">
        <v>44584</v>
      </c>
      <c r="B623" s="22">
        <v>54364</v>
      </c>
      <c r="C623" s="22">
        <v>1279</v>
      </c>
      <c r="D623" s="25" t="str">
        <f>VLOOKUP(C623,PROVEEDORES!$A$2:$D$1013,2,0)</f>
        <v>DRIDCO S.A.</v>
      </c>
      <c r="E623" s="22">
        <v>3258113</v>
      </c>
      <c r="F623" s="66">
        <v>470.7989</v>
      </c>
    </row>
    <row r="624" spans="1:6" ht="15.95" customHeight="1" x14ac:dyDescent="0.2">
      <c r="A624" s="64">
        <v>44591</v>
      </c>
      <c r="B624" s="22">
        <v>54365</v>
      </c>
      <c r="C624" s="22">
        <v>1298</v>
      </c>
      <c r="D624" s="25" t="str">
        <f>VLOOKUP(C624,PROVEEDORES!$A$2:$D$1013,2,0)</f>
        <v>EGOX S.R.L.</v>
      </c>
      <c r="E624" s="22">
        <v>2442934</v>
      </c>
      <c r="F624" s="66">
        <v>1057.7501999999999</v>
      </c>
    </row>
    <row r="625" spans="1:6" ht="15.95" customHeight="1" x14ac:dyDescent="0.2">
      <c r="A625" s="64">
        <v>44582</v>
      </c>
      <c r="B625" s="22">
        <v>54366</v>
      </c>
      <c r="C625" s="22">
        <v>1310</v>
      </c>
      <c r="D625" s="25" t="str">
        <f>VLOOKUP(C625,PROVEEDORES!$A$2:$D$1013,2,0)</f>
        <v>ELI S.A.</v>
      </c>
      <c r="E625" s="22">
        <v>3395494</v>
      </c>
      <c r="F625" s="66">
        <v>233.68729999999999</v>
      </c>
    </row>
    <row r="626" spans="1:6" ht="15.95" customHeight="1" x14ac:dyDescent="0.2">
      <c r="A626" s="64">
        <v>44579</v>
      </c>
      <c r="B626" s="22">
        <v>54367</v>
      </c>
      <c r="C626" s="22">
        <v>1311</v>
      </c>
      <c r="D626" s="25" t="str">
        <f>VLOOKUP(C626,PROVEEDORES!$A$2:$D$1013,2,0)</f>
        <v>ELIAS JOSE YANI</v>
      </c>
      <c r="E626" s="22">
        <v>9999999</v>
      </c>
      <c r="F626" s="66">
        <v>3162.8795</v>
      </c>
    </row>
    <row r="627" spans="1:6" ht="15.95" customHeight="1" x14ac:dyDescent="0.2">
      <c r="A627" s="64">
        <v>44586</v>
      </c>
      <c r="B627" s="22">
        <v>54368</v>
      </c>
      <c r="C627" s="22">
        <v>1353</v>
      </c>
      <c r="D627" s="25" t="str">
        <f>VLOOKUP(C627,PROVEEDORES!$A$2:$D$1013,2,0)</f>
        <v>ESTACIONES DE SERVICIO EDARGUS S.R.L.</v>
      </c>
      <c r="E627" s="22">
        <v>9999999</v>
      </c>
      <c r="F627" s="66">
        <v>377.65309999999999</v>
      </c>
    </row>
    <row r="628" spans="1:6" ht="15.95" customHeight="1" x14ac:dyDescent="0.2">
      <c r="A628" s="64">
        <v>44581</v>
      </c>
      <c r="B628" s="22">
        <v>54369</v>
      </c>
      <c r="C628" s="22">
        <v>1356</v>
      </c>
      <c r="D628" s="25" t="str">
        <f>VLOOKUP(C628,PROVEEDORES!$A$2:$D$1013,2,0)</f>
        <v>ESTER ARGENTINA ZULIANI</v>
      </c>
      <c r="E628" s="22">
        <v>9999999</v>
      </c>
      <c r="F628" s="66">
        <v>38.5627</v>
      </c>
    </row>
    <row r="629" spans="1:6" ht="15.95" customHeight="1" x14ac:dyDescent="0.2">
      <c r="A629" s="64">
        <v>44587</v>
      </c>
      <c r="B629" s="22">
        <v>54370</v>
      </c>
      <c r="C629" s="22">
        <v>1362</v>
      </c>
      <c r="D629" s="25" t="str">
        <f>VLOOKUP(C629,PROVEEDORES!$A$2:$D$1013,2,0)</f>
        <v>EXPRESO SER-PAQ S.R.L</v>
      </c>
      <c r="E629" s="22">
        <v>9999999</v>
      </c>
      <c r="F629" s="66">
        <v>153.22550000000001</v>
      </c>
    </row>
    <row r="630" spans="1:6" ht="15.95" customHeight="1" x14ac:dyDescent="0.2">
      <c r="A630" s="64">
        <v>44582</v>
      </c>
      <c r="B630" s="22">
        <v>54371</v>
      </c>
      <c r="C630" s="22">
        <v>1375</v>
      </c>
      <c r="D630" s="25" t="str">
        <f>VLOOKUP(C630,PROVEEDORES!$A$2:$D$1013,2,0)</f>
        <v>FERNANDEZ DANIEL ABENAMAR</v>
      </c>
      <c r="E630" s="22">
        <v>8768869</v>
      </c>
      <c r="F630" s="66">
        <v>456.66610000000003</v>
      </c>
    </row>
    <row r="631" spans="1:6" ht="15.95" customHeight="1" x14ac:dyDescent="0.2">
      <c r="A631" s="64">
        <v>44571</v>
      </c>
      <c r="B631" s="22">
        <v>54372</v>
      </c>
      <c r="C631" s="22">
        <v>1402</v>
      </c>
      <c r="D631" s="25" t="str">
        <f>VLOOKUP(C631,PROVEEDORES!$A$2:$D$1013,2,0)</f>
        <v>FUENTES HNOS.</v>
      </c>
      <c r="E631" s="22">
        <v>9999999</v>
      </c>
      <c r="F631" s="66">
        <v>611.96960000000001</v>
      </c>
    </row>
    <row r="632" spans="1:6" ht="15.95" customHeight="1" x14ac:dyDescent="0.2">
      <c r="A632" s="64">
        <v>44585</v>
      </c>
      <c r="B632" s="22">
        <v>54373</v>
      </c>
      <c r="C632" s="22">
        <v>1415</v>
      </c>
      <c r="D632" s="25" t="str">
        <f>VLOOKUP(C632,PROVEEDORES!$A$2:$D$1013,2,0)</f>
        <v>GARCIA GUILLERMO LUIS</v>
      </c>
      <c r="E632" s="22">
        <v>0</v>
      </c>
      <c r="F632" s="66">
        <v>151.86709999999999</v>
      </c>
    </row>
    <row r="633" spans="1:6" ht="15.95" customHeight="1" x14ac:dyDescent="0.2">
      <c r="A633" s="64">
        <v>44571</v>
      </c>
      <c r="B633" s="22">
        <v>54374</v>
      </c>
      <c r="C633" s="22">
        <v>1419</v>
      </c>
      <c r="D633" s="25" t="str">
        <f>VLOOKUP(C633,PROVEEDORES!$A$2:$D$1013,2,0)</f>
        <v>GASOLEO S.A.</v>
      </c>
      <c r="E633" s="22">
        <v>9999999</v>
      </c>
      <c r="F633" s="66">
        <v>54.994500000000002</v>
      </c>
    </row>
    <row r="634" spans="1:6" ht="15.95" customHeight="1" x14ac:dyDescent="0.2">
      <c r="A634" s="64">
        <v>44586</v>
      </c>
      <c r="B634" s="22">
        <v>54375</v>
      </c>
      <c r="C634" s="22">
        <v>1443</v>
      </c>
      <c r="D634" s="25" t="str">
        <f>VLOOKUP(C634,PROVEEDORES!$A$2:$D$1013,2,0)</f>
        <v>GONZALEZ NELLY ELENA</v>
      </c>
      <c r="E634" s="22">
        <v>0</v>
      </c>
      <c r="F634" s="66">
        <v>6848.4789999999994</v>
      </c>
    </row>
    <row r="635" spans="1:6" ht="15.95" customHeight="1" x14ac:dyDescent="0.2">
      <c r="A635" s="64">
        <v>44580</v>
      </c>
      <c r="B635" s="22">
        <v>54376</v>
      </c>
      <c r="C635" s="22">
        <v>1453</v>
      </c>
      <c r="D635" s="25" t="str">
        <f>VLOOKUP(C635,PROVEEDORES!$A$2:$D$1013,2,0)</f>
        <v>GRUPO LATINO SRL</v>
      </c>
      <c r="E635" s="22">
        <v>9999999</v>
      </c>
      <c r="F635" s="66">
        <v>2346.3901499999997</v>
      </c>
    </row>
    <row r="636" spans="1:6" ht="15.95" customHeight="1" x14ac:dyDescent="0.2">
      <c r="A636" s="64">
        <v>44586</v>
      </c>
      <c r="B636" s="22">
        <v>54377</v>
      </c>
      <c r="C636" s="22">
        <v>1502</v>
      </c>
      <c r="D636" s="25" t="str">
        <f>VLOOKUP(C636,PROVEEDORES!$A$2:$D$1013,2,0)</f>
        <v>J &amp; P S.A.</v>
      </c>
      <c r="E636" s="22">
        <v>4358009</v>
      </c>
      <c r="F636" s="66">
        <v>172.59439999999998</v>
      </c>
    </row>
    <row r="637" spans="1:6" ht="15.95" customHeight="1" x14ac:dyDescent="0.2">
      <c r="A637" s="64">
        <v>44569</v>
      </c>
      <c r="B637" s="22">
        <v>54378</v>
      </c>
      <c r="C637" s="22">
        <v>1526</v>
      </c>
      <c r="D637" s="25" t="str">
        <f>VLOOKUP(C637,PROVEEDORES!$A$2:$D$1013,2,0)</f>
        <v>JUAN CARLOS MONTAÑA</v>
      </c>
      <c r="E637" s="22">
        <v>9999999</v>
      </c>
      <c r="F637" s="66">
        <v>98.3125</v>
      </c>
    </row>
    <row r="638" spans="1:6" ht="15.95" customHeight="1" x14ac:dyDescent="0.2">
      <c r="A638" s="64">
        <v>44582</v>
      </c>
      <c r="B638" s="22">
        <v>54379</v>
      </c>
      <c r="C638" s="22">
        <v>1530</v>
      </c>
      <c r="D638" s="25" t="str">
        <f>VLOOKUP(C638,PROVEEDORES!$A$2:$D$1013,2,0)</f>
        <v>JUAN CARLOS VUELVA</v>
      </c>
      <c r="E638" s="22">
        <v>5893251</v>
      </c>
      <c r="F638" s="66">
        <v>403.57129999999995</v>
      </c>
    </row>
    <row r="639" spans="1:6" ht="15.95" customHeight="1" x14ac:dyDescent="0.2">
      <c r="A639" s="64">
        <v>44574</v>
      </c>
      <c r="B639" s="22">
        <v>54380</v>
      </c>
      <c r="C639" s="22">
        <v>1533</v>
      </c>
      <c r="D639" s="25" t="str">
        <f>VLOOKUP(C639,PROVEEDORES!$A$2:$D$1013,2,0)</f>
        <v>JUAN MARCELO CARELLI SOSA</v>
      </c>
      <c r="E639" s="22">
        <v>0</v>
      </c>
      <c r="F639" s="66">
        <v>116.05109999999999</v>
      </c>
    </row>
    <row r="640" spans="1:6" ht="15.95" customHeight="1" x14ac:dyDescent="0.2">
      <c r="A640" s="64">
        <v>44570</v>
      </c>
      <c r="B640" s="22">
        <v>54381</v>
      </c>
      <c r="C640" s="22">
        <v>1557</v>
      </c>
      <c r="D640" s="25" t="str">
        <f>VLOOKUP(C640,PROVEEDORES!$A$2:$D$1013,2,0)</f>
        <v>LA CUARTA S.A.</v>
      </c>
      <c r="E640" s="22">
        <v>9999999</v>
      </c>
      <c r="F640" s="66">
        <v>1182.7750000000001</v>
      </c>
    </row>
    <row r="641" spans="1:6" ht="15.95" customHeight="1" x14ac:dyDescent="0.2">
      <c r="A641" s="64">
        <v>44577</v>
      </c>
      <c r="B641" s="22">
        <v>54383</v>
      </c>
      <c r="C641" s="22">
        <v>1560</v>
      </c>
      <c r="D641" s="25" t="str">
        <f>VLOOKUP(C641,PROVEEDORES!$A$2:$D$1013,2,0)</f>
        <v>LA GALLEGA SUPERMERCADOS S.A</v>
      </c>
      <c r="E641" s="22">
        <v>9999999</v>
      </c>
      <c r="F641" s="66">
        <v>577.08529999999996</v>
      </c>
    </row>
    <row r="642" spans="1:6" ht="15.95" customHeight="1" x14ac:dyDescent="0.2">
      <c r="A642" s="64">
        <v>44571</v>
      </c>
      <c r="B642" s="22">
        <v>54384</v>
      </c>
      <c r="C642" s="22">
        <v>1563</v>
      </c>
      <c r="D642" s="25" t="str">
        <f>VLOOKUP(C642,PROVEEDORES!$A$2:$D$1013,2,0)</f>
        <v>LA QUINTA ESTACION S.R.L</v>
      </c>
      <c r="E642" s="22">
        <v>6539122</v>
      </c>
      <c r="F642" s="66">
        <v>873.99509999999987</v>
      </c>
    </row>
    <row r="643" spans="1:6" ht="15.95" customHeight="1" x14ac:dyDescent="0.2">
      <c r="A643" s="64">
        <v>44590</v>
      </c>
      <c r="B643" s="22">
        <v>54385</v>
      </c>
      <c r="C643" s="22">
        <v>1624</v>
      </c>
      <c r="D643" s="25" t="str">
        <f>VLOOKUP(C643,PROVEEDORES!$A$2:$D$1013,2,0)</f>
        <v>MANSILLA FABIÁN</v>
      </c>
      <c r="E643" s="22">
        <v>2676234</v>
      </c>
      <c r="F643" s="66">
        <v>38.1997</v>
      </c>
    </row>
    <row r="644" spans="1:6" ht="15.95" customHeight="1" x14ac:dyDescent="0.2">
      <c r="A644" s="64">
        <v>44588</v>
      </c>
      <c r="B644" s="22">
        <v>54386</v>
      </c>
      <c r="C644" s="22">
        <v>1627</v>
      </c>
      <c r="D644" s="25" t="str">
        <f>VLOOKUP(C644,PROVEEDORES!$A$2:$D$1013,2,0)</f>
        <v>MAPLE ROSARIO S.A.</v>
      </c>
      <c r="E644" s="22">
        <v>9999999</v>
      </c>
      <c r="F644" s="66">
        <v>27588</v>
      </c>
    </row>
    <row r="645" spans="1:6" ht="15.95" customHeight="1" x14ac:dyDescent="0.2">
      <c r="A645" s="64">
        <v>44571</v>
      </c>
      <c r="B645" s="22">
        <v>54387</v>
      </c>
      <c r="C645" s="22">
        <v>1638</v>
      </c>
      <c r="D645" s="25" t="str">
        <f>VLOOKUP(C645,PROVEEDORES!$A$2:$D$1013,2,0)</f>
        <v>MARIA FLORENCIA ALAIMO</v>
      </c>
      <c r="E645" s="22">
        <v>9999999</v>
      </c>
      <c r="F645" s="66">
        <v>558.01570000000004</v>
      </c>
    </row>
    <row r="646" spans="1:6" ht="15.95" customHeight="1" x14ac:dyDescent="0.2">
      <c r="A646" s="64">
        <v>44584</v>
      </c>
      <c r="B646" s="22">
        <v>54388</v>
      </c>
      <c r="C646" s="22">
        <v>1659</v>
      </c>
      <c r="D646" s="25" t="str">
        <f>VLOOKUP(C646,PROVEEDORES!$A$2:$D$1013,2,0)</f>
        <v>MAURO &amp; CATERING SRL</v>
      </c>
      <c r="E646" s="22">
        <v>0</v>
      </c>
      <c r="F646" s="66">
        <v>1819.8797500000001</v>
      </c>
    </row>
    <row r="647" spans="1:6" ht="15.95" customHeight="1" x14ac:dyDescent="0.2">
      <c r="A647" s="64">
        <v>44583</v>
      </c>
      <c r="B647" s="22">
        <v>54389</v>
      </c>
      <c r="C647" s="22">
        <v>1661</v>
      </c>
      <c r="D647" s="25" t="str">
        <f>VLOOKUP(C647,PROVEEDORES!$A$2:$D$1013,2,0)</f>
        <v>MAYNAR SRL</v>
      </c>
      <c r="E647" s="22">
        <v>9999999</v>
      </c>
      <c r="F647" s="66">
        <v>1909.3295000000001</v>
      </c>
    </row>
    <row r="648" spans="1:6" ht="15.95" customHeight="1" x14ac:dyDescent="0.2">
      <c r="A648" s="64">
        <v>44581</v>
      </c>
      <c r="B648" s="22">
        <v>54390</v>
      </c>
      <c r="C648" s="22">
        <v>1722</v>
      </c>
      <c r="D648" s="25" t="str">
        <f>VLOOKUP(C648,PROVEEDORES!$A$2:$D$1013,2,0)</f>
        <v>OLLINO ALDO EDUARDO</v>
      </c>
      <c r="E648" s="22">
        <v>5709517</v>
      </c>
      <c r="F648" s="66">
        <v>1819.8797500000001</v>
      </c>
    </row>
    <row r="649" spans="1:6" ht="15.95" customHeight="1" x14ac:dyDescent="0.2">
      <c r="A649" s="64">
        <v>44584</v>
      </c>
      <c r="B649" s="22">
        <v>54391</v>
      </c>
      <c r="C649" s="22">
        <v>1728</v>
      </c>
      <c r="D649" s="25" t="str">
        <f>VLOOKUP(C649,PROVEEDORES!$A$2:$D$1013,2,0)</f>
        <v>ORION INSUMOS S.R.L.</v>
      </c>
      <c r="E649" s="22">
        <v>9999999</v>
      </c>
      <c r="F649" s="66">
        <v>1909.3295000000001</v>
      </c>
    </row>
    <row r="650" spans="1:6" ht="15.95" customHeight="1" x14ac:dyDescent="0.2">
      <c r="A650" s="64">
        <v>44570</v>
      </c>
      <c r="B650" s="22">
        <v>54392</v>
      </c>
      <c r="C650" s="22">
        <v>1770</v>
      </c>
      <c r="D650" s="25" t="str">
        <f>VLOOKUP(C650,PROVEEDORES!$A$2:$D$1013,2,0)</f>
        <v>PETROGAS LUJAN S.A</v>
      </c>
      <c r="E650" s="22">
        <v>9999999</v>
      </c>
      <c r="F650" s="66">
        <v>149.6165</v>
      </c>
    </row>
    <row r="651" spans="1:6" ht="15.95" customHeight="1" x14ac:dyDescent="0.2">
      <c r="A651" s="64">
        <v>44583</v>
      </c>
      <c r="B651" s="22">
        <v>54393</v>
      </c>
      <c r="C651" s="22">
        <v>2009</v>
      </c>
      <c r="D651" s="25" t="str">
        <f>VLOOKUP(C651,PROVEEDORES!$A$2:$D$1013,2,0)</f>
        <v>RESGUARDOS CUYANOS SA</v>
      </c>
      <c r="E651" s="22">
        <v>5393212</v>
      </c>
      <c r="F651" s="66">
        <v>1057.7501999999999</v>
      </c>
    </row>
    <row r="652" spans="1:6" ht="15.95" customHeight="1" x14ac:dyDescent="0.2">
      <c r="A652" s="64">
        <v>44575</v>
      </c>
      <c r="B652" s="22">
        <v>54394</v>
      </c>
      <c r="C652" s="22">
        <v>1816</v>
      </c>
      <c r="D652" s="25" t="str">
        <f>VLOOKUP(C652,PROVEEDORES!$A$2:$D$1013,2,0)</f>
        <v>RIJEKA S.R.L.</v>
      </c>
      <c r="E652" s="22">
        <v>7050410</v>
      </c>
      <c r="F652" s="66">
        <v>74.995800000000003</v>
      </c>
    </row>
    <row r="653" spans="1:6" ht="15.95" customHeight="1" x14ac:dyDescent="0.2">
      <c r="A653" s="64">
        <v>44590</v>
      </c>
      <c r="B653" s="22">
        <v>54395</v>
      </c>
      <c r="C653" s="22">
        <v>1848</v>
      </c>
      <c r="D653" s="25" t="str">
        <f>VLOOKUP(C653,PROVEEDORES!$A$2:$D$1013,2,0)</f>
        <v>RUTAS SERRANAS S.R.L.</v>
      </c>
      <c r="E653" s="22">
        <v>3242395</v>
      </c>
      <c r="F653" s="66">
        <v>148.22499999999999</v>
      </c>
    </row>
    <row r="654" spans="1:6" ht="15.95" customHeight="1" x14ac:dyDescent="0.2">
      <c r="A654" s="64">
        <v>44574</v>
      </c>
      <c r="B654" s="22">
        <v>54396</v>
      </c>
      <c r="C654" s="22">
        <v>1853</v>
      </c>
      <c r="D654" s="25" t="str">
        <f>VLOOKUP(C654,PROVEEDORES!$A$2:$D$1013,2,0)</f>
        <v>SAINT GERMAINE S.A.</v>
      </c>
      <c r="E654" s="22">
        <v>9999999</v>
      </c>
      <c r="F654" s="66">
        <v>75.503999999999991</v>
      </c>
    </row>
    <row r="655" spans="1:6" ht="15.95" customHeight="1" x14ac:dyDescent="0.2">
      <c r="A655" s="64">
        <v>44583</v>
      </c>
      <c r="B655" s="22">
        <v>54397</v>
      </c>
      <c r="C655" s="22">
        <v>1862</v>
      </c>
      <c r="D655" s="25" t="str">
        <f>VLOOKUP(C655,PROVEEDORES!$A$2:$D$1013,2,0)</f>
        <v>SANCHEZ ARTURO CANDIDO</v>
      </c>
      <c r="E655" s="22">
        <v>9999999</v>
      </c>
      <c r="F655" s="66">
        <v>6957.5</v>
      </c>
    </row>
    <row r="656" spans="1:6" ht="15.95" customHeight="1" x14ac:dyDescent="0.2">
      <c r="A656" s="64">
        <v>44591</v>
      </c>
      <c r="B656" s="22">
        <v>54398</v>
      </c>
      <c r="C656" s="22">
        <v>1889</v>
      </c>
      <c r="D656" s="25" t="str">
        <f>VLOOKUP(C656,PROVEEDORES!$A$2:$D$1013,2,0)</f>
        <v>SERVICIOS CORDIALES S.R.L</v>
      </c>
      <c r="E656" s="22">
        <v>5085634</v>
      </c>
      <c r="F656" s="66">
        <v>35.005299999999998</v>
      </c>
    </row>
    <row r="657" spans="1:6" ht="15.95" customHeight="1" x14ac:dyDescent="0.2">
      <c r="A657" s="64">
        <v>44580</v>
      </c>
      <c r="B657" s="22">
        <v>54399</v>
      </c>
      <c r="C657" s="22">
        <v>1980</v>
      </c>
      <c r="D657" s="25" t="str">
        <f>VLOOKUP(C657,PROVEEDORES!$A$2:$D$1013,2,0)</f>
        <v>VALENTE NICOLAS Y ROJAS ALEJANDRO ALBERTO SH</v>
      </c>
      <c r="E657" s="22">
        <v>0</v>
      </c>
      <c r="F657" s="66">
        <v>2329.9638999999997</v>
      </c>
    </row>
    <row r="658" spans="1:6" ht="15.95" customHeight="1" x14ac:dyDescent="0.2">
      <c r="A658" s="64">
        <v>44575</v>
      </c>
      <c r="B658" s="22">
        <v>54400</v>
      </c>
      <c r="C658" s="22">
        <v>1990</v>
      </c>
      <c r="D658" s="25" t="str">
        <f>VLOOKUP(C658,PROVEEDORES!$A$2:$D$1013,2,0)</f>
        <v>VIA BARILOCHE S.A.</v>
      </c>
      <c r="E658" s="22">
        <v>4340348</v>
      </c>
      <c r="F658" s="66">
        <v>11994.306499999999</v>
      </c>
    </row>
    <row r="659" spans="1:6" ht="15.95" customHeight="1" x14ac:dyDescent="0.2">
      <c r="A659" s="64">
        <v>44591</v>
      </c>
      <c r="B659" s="22">
        <v>54401</v>
      </c>
      <c r="C659" s="22">
        <v>1997</v>
      </c>
      <c r="D659" s="25" t="str">
        <f>VLOOKUP(C659,PROVEEDORES!$A$2:$D$1013,2,0)</f>
        <v>VILLAFUEL S.A</v>
      </c>
      <c r="E659" s="22">
        <v>9999999</v>
      </c>
      <c r="F659" s="66">
        <v>280.0061</v>
      </c>
    </row>
    <row r="660" spans="1:6" ht="15.95" customHeight="1" x14ac:dyDescent="0.2">
      <c r="A660" s="64">
        <v>44577</v>
      </c>
      <c r="B660" s="22">
        <v>54402</v>
      </c>
      <c r="C660" s="22">
        <v>2002</v>
      </c>
      <c r="D660" s="25" t="str">
        <f>VLOOKUP(C660,PROVEEDORES!$A$2:$D$1013,2,0)</f>
        <v>WIND S.A.</v>
      </c>
      <c r="E660" s="22">
        <v>0</v>
      </c>
      <c r="F660" s="66">
        <v>2178</v>
      </c>
    </row>
    <row r="661" spans="1:6" ht="15.95" customHeight="1" x14ac:dyDescent="0.2">
      <c r="A661" s="64">
        <v>44576</v>
      </c>
      <c r="B661" s="22">
        <v>54403</v>
      </c>
      <c r="C661" s="22">
        <v>2005</v>
      </c>
      <c r="D661" s="25" t="str">
        <f>VLOOKUP(C661,PROVEEDORES!$A$2:$D$1013,2,0)</f>
        <v>YAMILA ERIKA CARAM</v>
      </c>
      <c r="E661" s="22">
        <v>9999999</v>
      </c>
      <c r="F661" s="66">
        <v>153.7063</v>
      </c>
    </row>
    <row r="662" spans="1:6" ht="15.95" customHeight="1" x14ac:dyDescent="0.2">
      <c r="A662" s="64">
        <v>44585</v>
      </c>
      <c r="B662" s="22">
        <v>54404</v>
      </c>
      <c r="C662" s="22">
        <v>1010</v>
      </c>
      <c r="D662" s="25" t="str">
        <f>VLOOKUP(C662,PROVEEDORES!$A$2:$D$1013,2,0)</f>
        <v>ACERBI JORGE BLAS</v>
      </c>
      <c r="E662" s="22">
        <v>4048420</v>
      </c>
      <c r="F662" s="66">
        <v>4199.9947000000002</v>
      </c>
    </row>
    <row r="663" spans="1:6" ht="15.95" customHeight="1" x14ac:dyDescent="0.2">
      <c r="A663" s="64">
        <v>44574</v>
      </c>
      <c r="B663" s="22">
        <v>54405</v>
      </c>
      <c r="C663" s="22">
        <v>1018</v>
      </c>
      <c r="D663" s="25" t="str">
        <f>VLOOKUP(C663,PROVEEDORES!$A$2:$D$1013,2,0)</f>
        <v>AEC S.A.</v>
      </c>
      <c r="E663" s="22">
        <v>6296854</v>
      </c>
      <c r="F663" s="66">
        <v>326.7</v>
      </c>
    </row>
    <row r="664" spans="1:6" ht="15.95" customHeight="1" x14ac:dyDescent="0.2">
      <c r="A664" s="64">
        <v>44587</v>
      </c>
      <c r="B664" s="22">
        <v>54406</v>
      </c>
      <c r="C664" s="22">
        <v>1034</v>
      </c>
      <c r="D664" s="25" t="str">
        <f>VLOOKUP(C664,PROVEEDORES!$A$2:$D$1013,2,0)</f>
        <v>ALEJANDRO JAVIER SANCHEZ</v>
      </c>
      <c r="E664" s="22">
        <v>0</v>
      </c>
      <c r="F664" s="66">
        <v>149.7012</v>
      </c>
    </row>
    <row r="665" spans="1:6" ht="15.95" customHeight="1" x14ac:dyDescent="0.2">
      <c r="A665" s="64">
        <v>44581</v>
      </c>
      <c r="B665" s="22">
        <v>54407</v>
      </c>
      <c r="C665" s="22">
        <v>1075</v>
      </c>
      <c r="D665" s="25" t="str">
        <f>VLOOKUP(C665,PROVEEDORES!$A$2:$D$1013,2,0)</f>
        <v>ANTONIO RODRIGUEZ</v>
      </c>
      <c r="E665" s="22">
        <v>7917694</v>
      </c>
      <c r="F665" s="66">
        <v>4546.5749999999998</v>
      </c>
    </row>
    <row r="666" spans="1:6" ht="15.95" customHeight="1" x14ac:dyDescent="0.2">
      <c r="A666" s="64">
        <v>44579</v>
      </c>
      <c r="B666" s="22">
        <v>54408</v>
      </c>
      <c r="C666" s="22">
        <v>1078</v>
      </c>
      <c r="D666" s="25" t="str">
        <f>VLOOKUP(C666,PROVEEDORES!$A$2:$D$1013,2,0)</f>
        <v>ARCOS DORADOS ARGENTINA S.A.</v>
      </c>
      <c r="E666" s="22">
        <v>0</v>
      </c>
      <c r="F666" s="66">
        <v>363.1694</v>
      </c>
    </row>
    <row r="667" spans="1:6" ht="15.95" customHeight="1" x14ac:dyDescent="0.2">
      <c r="A667" s="64">
        <v>44586</v>
      </c>
      <c r="B667" s="22">
        <v>54409</v>
      </c>
      <c r="C667" s="22">
        <v>1102</v>
      </c>
      <c r="D667" s="25" t="str">
        <f>VLOOKUP(C667,PROVEEDORES!$A$2:$D$1013,2,0)</f>
        <v>BADAN TECHERA RAFAEL ENRIQUE</v>
      </c>
      <c r="E667" s="22">
        <v>9999999</v>
      </c>
      <c r="F667" s="66">
        <v>112.2517</v>
      </c>
    </row>
    <row r="668" spans="1:6" ht="15.95" customHeight="1" x14ac:dyDescent="0.2">
      <c r="A668" s="64">
        <v>44571</v>
      </c>
      <c r="B668" s="22">
        <v>54410</v>
      </c>
      <c r="C668" s="22">
        <v>1129</v>
      </c>
      <c r="D668" s="25" t="str">
        <f>VLOOKUP(C668,PROVEEDORES!$A$2:$D$1013,2,0)</f>
        <v>BIGBOX S A</v>
      </c>
      <c r="E668" s="22">
        <v>2283203</v>
      </c>
      <c r="F668" s="66">
        <v>4824.2700000000004</v>
      </c>
    </row>
    <row r="669" spans="1:6" ht="15.95" customHeight="1" x14ac:dyDescent="0.2">
      <c r="A669" s="64">
        <v>44576</v>
      </c>
      <c r="B669" s="22">
        <v>54411</v>
      </c>
      <c r="C669" s="22">
        <v>1139</v>
      </c>
      <c r="D669" s="25" t="str">
        <f>VLOOKUP(C669,PROVEEDORES!$A$2:$D$1013,2,0)</f>
        <v>BUEN CREDIT S.A.</v>
      </c>
      <c r="E669" s="22">
        <v>9999999</v>
      </c>
      <c r="F669" s="66">
        <v>4091.2287999999994</v>
      </c>
    </row>
    <row r="670" spans="1:6" ht="15.95" customHeight="1" x14ac:dyDescent="0.2">
      <c r="A670" s="64">
        <v>44579</v>
      </c>
      <c r="B670" s="22">
        <v>54412</v>
      </c>
      <c r="C670" s="22">
        <v>1153</v>
      </c>
      <c r="D670" s="25" t="str">
        <f>VLOOKUP(C670,PROVEEDORES!$A$2:$D$1013,2,0)</f>
        <v>CAMAROTTI JAVIER Y RODRIGO SH</v>
      </c>
      <c r="E670" s="22">
        <v>1120712</v>
      </c>
      <c r="F670" s="66">
        <v>56744</v>
      </c>
    </row>
    <row r="671" spans="1:6" ht="15.95" customHeight="1" x14ac:dyDescent="0.2">
      <c r="A671" s="64">
        <v>44592</v>
      </c>
      <c r="B671" s="22">
        <v>54413</v>
      </c>
      <c r="C671" s="22">
        <v>1175</v>
      </c>
      <c r="D671" s="25" t="str">
        <f>VLOOKUP(C671,PROVEEDORES!$A$2:$D$1013,2,0)</f>
        <v>CATA CARGO EL MENDOCINO S.R.L.</v>
      </c>
      <c r="E671" s="22">
        <v>9999999</v>
      </c>
      <c r="F671" s="66">
        <v>75.709699999999998</v>
      </c>
    </row>
    <row r="672" spans="1:6" ht="15.95" customHeight="1" x14ac:dyDescent="0.2">
      <c r="A672" s="64">
        <v>44572</v>
      </c>
      <c r="B672" s="22">
        <v>54414</v>
      </c>
      <c r="C672" s="22">
        <v>1202</v>
      </c>
      <c r="D672" s="25" t="str">
        <f>VLOOKUP(C672,PROVEEDORES!$A$2:$D$1013,2,0)</f>
        <v>COLON S.R.L.</v>
      </c>
      <c r="E672" s="22">
        <v>9999999</v>
      </c>
      <c r="F672" s="66">
        <v>580219.93055000005</v>
      </c>
    </row>
    <row r="673" spans="1:6" ht="15.95" customHeight="1" x14ac:dyDescent="0.2">
      <c r="A673" s="64">
        <v>44579</v>
      </c>
      <c r="B673" s="22">
        <v>54415</v>
      </c>
      <c r="C673" s="22">
        <v>1212</v>
      </c>
      <c r="D673" s="25" t="str">
        <f>VLOOKUP(C673,PROVEEDORES!$A$2:$D$1013,2,0)</f>
        <v>COMBUSTIBLES Y SERVICIOS S.A.</v>
      </c>
      <c r="E673" s="22">
        <v>3563213</v>
      </c>
      <c r="F673" s="66">
        <v>211.81050000000002</v>
      </c>
    </row>
    <row r="674" spans="1:6" ht="15.95" customHeight="1" x14ac:dyDescent="0.2">
      <c r="A674" s="64">
        <v>44588</v>
      </c>
      <c r="B674" s="22">
        <v>54416</v>
      </c>
      <c r="C674" s="22">
        <v>1225</v>
      </c>
      <c r="D674" s="25" t="str">
        <f>VLOOKUP(C674,PROVEEDORES!$A$2:$D$1013,2,0)</f>
        <v>COORDINACION ECOLOGICA AREA METROPOLITANA S.E.</v>
      </c>
      <c r="E674" s="22">
        <v>3508209</v>
      </c>
      <c r="F674" s="66">
        <v>119.9957</v>
      </c>
    </row>
    <row r="675" spans="1:6" ht="15.95" customHeight="1" x14ac:dyDescent="0.2">
      <c r="A675" s="64">
        <v>44570</v>
      </c>
      <c r="B675" s="22">
        <v>54417</v>
      </c>
      <c r="C675" s="22">
        <v>1262</v>
      </c>
      <c r="D675" s="25" t="str">
        <f>VLOOKUP(C675,PROVEEDORES!$A$2:$D$1013,2,0)</f>
        <v>DELFO DOMÍNGUEZ</v>
      </c>
      <c r="E675" s="22">
        <v>0</v>
      </c>
      <c r="F675" s="66">
        <v>164.56</v>
      </c>
    </row>
    <row r="676" spans="1:6" ht="15.95" customHeight="1" x14ac:dyDescent="0.2">
      <c r="A676" s="64">
        <v>44577</v>
      </c>
      <c r="B676" s="22">
        <v>54418</v>
      </c>
      <c r="C676" s="22">
        <v>1272</v>
      </c>
      <c r="D676" s="25" t="str">
        <f>VLOOKUP(C676,PROVEEDORES!$A$2:$D$1013,2,0)</f>
        <v>DIN DON S.R.L.</v>
      </c>
      <c r="E676" s="22">
        <v>9999999</v>
      </c>
      <c r="F676" s="66">
        <v>76.919700000000006</v>
      </c>
    </row>
    <row r="677" spans="1:6" ht="15.95" customHeight="1" x14ac:dyDescent="0.2">
      <c r="A677" s="64">
        <v>44577</v>
      </c>
      <c r="B677" s="22">
        <v>54419</v>
      </c>
      <c r="C677" s="22">
        <v>1330</v>
      </c>
      <c r="D677" s="25" t="str">
        <f>VLOOKUP(C677,PROVEEDORES!$A$2:$D$1013,2,0)</f>
        <v>ENERPLUS SRL</v>
      </c>
      <c r="E677" s="22">
        <v>6908792</v>
      </c>
      <c r="F677" s="66">
        <v>46737</v>
      </c>
    </row>
    <row r="678" spans="1:6" ht="15.95" customHeight="1" x14ac:dyDescent="0.2">
      <c r="A678" s="64">
        <v>44585</v>
      </c>
      <c r="B678" s="22">
        <v>54421</v>
      </c>
      <c r="C678" s="22">
        <v>1359</v>
      </c>
      <c r="D678" s="25" t="str">
        <f>VLOOKUP(C678,PROVEEDORES!$A$2:$D$1013,2,0)</f>
        <v>EVALUADORA LATINOAMERICANA S.A.</v>
      </c>
      <c r="E678" s="22">
        <v>2088186</v>
      </c>
      <c r="F678" s="66">
        <v>235.3571</v>
      </c>
    </row>
    <row r="679" spans="1:6" ht="15.95" customHeight="1" x14ac:dyDescent="0.2">
      <c r="A679" s="64">
        <v>44583</v>
      </c>
      <c r="B679" s="22">
        <v>54422</v>
      </c>
      <c r="C679" s="22">
        <v>1372</v>
      </c>
      <c r="D679" s="25" t="str">
        <f>VLOOKUP(C679,PROVEEDORES!$A$2:$D$1013,2,0)</f>
        <v>FELER GROUP S.A.</v>
      </c>
      <c r="E679" s="22">
        <v>3675810</v>
      </c>
      <c r="F679" s="66">
        <v>420.00310000000002</v>
      </c>
    </row>
    <row r="680" spans="1:6" ht="15.95" customHeight="1" x14ac:dyDescent="0.2">
      <c r="A680" s="64">
        <v>44574</v>
      </c>
      <c r="B680" s="22">
        <v>54423</v>
      </c>
      <c r="C680" s="22">
        <v>1398</v>
      </c>
      <c r="D680" s="25" t="str">
        <f>VLOOKUP(C680,PROVEEDORES!$A$2:$D$1013,2,0)</f>
        <v>FRANQUICIA DE MAGERFOOD S.A.</v>
      </c>
      <c r="E680" s="22">
        <v>1242640</v>
      </c>
      <c r="F680" s="66">
        <v>305.93639999999999</v>
      </c>
    </row>
    <row r="681" spans="1:6" ht="15.95" customHeight="1" x14ac:dyDescent="0.2">
      <c r="A681" s="64">
        <v>44590</v>
      </c>
      <c r="B681" s="22">
        <v>54424</v>
      </c>
      <c r="C681" s="22">
        <v>1421</v>
      </c>
      <c r="D681" s="25" t="str">
        <f>VLOOKUP(C681,PROVEEDORES!$A$2:$D$1013,2,0)</f>
        <v>GEMACO S.A</v>
      </c>
      <c r="E681" s="22">
        <v>5572003</v>
      </c>
      <c r="F681" s="66">
        <v>980.00319999999999</v>
      </c>
    </row>
    <row r="682" spans="1:6" ht="15.95" customHeight="1" x14ac:dyDescent="0.2">
      <c r="A682" s="64">
        <v>44583</v>
      </c>
      <c r="B682" s="22">
        <v>54425</v>
      </c>
      <c r="C682" s="22">
        <v>1427</v>
      </c>
      <c r="D682" s="25" t="str">
        <f>VLOOKUP(C682,PROVEEDORES!$A$2:$D$1013,2,0)</f>
        <v>GIANNASSI WALTER ALBERTO</v>
      </c>
      <c r="E682" s="22">
        <v>5468781</v>
      </c>
      <c r="F682" s="66">
        <v>260.01689999999996</v>
      </c>
    </row>
    <row r="683" spans="1:6" ht="15.95" customHeight="1" x14ac:dyDescent="0.2">
      <c r="A683" s="64">
        <v>44577</v>
      </c>
      <c r="B683" s="22">
        <v>54426</v>
      </c>
      <c r="C683" s="22">
        <v>1438</v>
      </c>
      <c r="D683" s="25" t="str">
        <f>VLOOKUP(C683,PROVEEDORES!$A$2:$D$1013,2,0)</f>
        <v>GNC SANTA FÉ S.A</v>
      </c>
      <c r="E683" s="22">
        <v>2195278</v>
      </c>
      <c r="F683" s="66">
        <v>56453</v>
      </c>
    </row>
    <row r="684" spans="1:6" ht="15.95" customHeight="1" x14ac:dyDescent="0.2">
      <c r="A684" s="64">
        <v>44583</v>
      </c>
      <c r="B684" s="22">
        <v>54427</v>
      </c>
      <c r="C684" s="22">
        <v>1457</v>
      </c>
      <c r="D684" s="25" t="str">
        <f>VLOOKUP(C684,PROVEEDORES!$A$2:$D$1013,2,0)</f>
        <v>GUILLERMO FABIAN BARRIOS</v>
      </c>
      <c r="E684" s="22">
        <v>0</v>
      </c>
      <c r="F684" s="66">
        <v>153.9846</v>
      </c>
    </row>
    <row r="685" spans="1:6" ht="15.95" customHeight="1" x14ac:dyDescent="0.2">
      <c r="A685" s="64">
        <v>44591</v>
      </c>
      <c r="B685" s="22">
        <v>54428</v>
      </c>
      <c r="C685" s="22">
        <v>1475</v>
      </c>
      <c r="D685" s="25" t="str">
        <f>VLOOKUP(C685,PROVEEDORES!$A$2:$D$1013,2,0)</f>
        <v>HOTELERA LOS ANDES SA</v>
      </c>
      <c r="E685" s="22">
        <v>0</v>
      </c>
      <c r="F685" s="66">
        <v>3602.0006000000003</v>
      </c>
    </row>
    <row r="686" spans="1:6" ht="15.95" customHeight="1" x14ac:dyDescent="0.2">
      <c r="A686" s="64">
        <v>44570</v>
      </c>
      <c r="B686" s="22">
        <v>54429</v>
      </c>
      <c r="C686" s="22">
        <v>1559</v>
      </c>
      <c r="D686" s="25" t="str">
        <f>VLOOKUP(C686,PROVEEDORES!$A$2:$D$1013,2,0)</f>
        <v>LA EXCELENCIA S.R.L</v>
      </c>
      <c r="E686" s="22">
        <v>1319958</v>
      </c>
      <c r="F686" s="66">
        <v>12819.9863</v>
      </c>
    </row>
    <row r="687" spans="1:6" ht="15.95" customHeight="1" x14ac:dyDescent="0.2">
      <c r="A687" s="64">
        <v>44573</v>
      </c>
      <c r="B687" s="22">
        <v>54430</v>
      </c>
      <c r="C687" s="22">
        <v>1559</v>
      </c>
      <c r="D687" s="25" t="str">
        <f>VLOOKUP(C687,PROVEEDORES!$A$2:$D$1013,2,0)</f>
        <v>LA EXCELENCIA S.R.L</v>
      </c>
      <c r="E687" s="22">
        <v>9999999</v>
      </c>
      <c r="F687" s="66">
        <v>94.138000000000005</v>
      </c>
    </row>
    <row r="688" spans="1:6" ht="15.95" customHeight="1" x14ac:dyDescent="0.2">
      <c r="A688" s="64">
        <v>44590</v>
      </c>
      <c r="B688" s="22">
        <v>54431</v>
      </c>
      <c r="C688" s="22">
        <v>1613</v>
      </c>
      <c r="D688" s="25" t="str">
        <f>VLOOKUP(C688,PROVEEDORES!$A$2:$D$1013,2,0)</f>
        <v>MA COMERCIAL S.R.L.</v>
      </c>
      <c r="E688" s="22">
        <v>0</v>
      </c>
      <c r="F688" s="66">
        <v>48731</v>
      </c>
    </row>
    <row r="689" spans="1:6" ht="15.95" customHeight="1" x14ac:dyDescent="0.2">
      <c r="A689" s="64">
        <v>44586</v>
      </c>
      <c r="B689" s="22">
        <v>54432</v>
      </c>
      <c r="C689" s="22">
        <v>1616</v>
      </c>
      <c r="D689" s="25" t="str">
        <f>VLOOKUP(C689,PROVEEDORES!$A$2:$D$1013,2,0)</f>
        <v>MADINA PAULO RUBEN</v>
      </c>
      <c r="E689" s="22">
        <v>0</v>
      </c>
      <c r="F689" s="66">
        <v>254.77760000000001</v>
      </c>
    </row>
    <row r="690" spans="1:6" ht="15.95" customHeight="1" x14ac:dyDescent="0.2">
      <c r="A690" s="64">
        <v>44573</v>
      </c>
      <c r="B690" s="22">
        <v>54433</v>
      </c>
      <c r="C690" s="22">
        <v>1637</v>
      </c>
      <c r="D690" s="25" t="str">
        <f>VLOOKUP(C690,PROVEEDORES!$A$2:$D$1013,2,0)</f>
        <v>MARIA DEL VALLE MATTEA</v>
      </c>
      <c r="E690" s="22">
        <v>9999999</v>
      </c>
      <c r="F690" s="66">
        <v>5746.3868000000002</v>
      </c>
    </row>
    <row r="691" spans="1:6" ht="15.95" customHeight="1" x14ac:dyDescent="0.2">
      <c r="A691" s="64">
        <v>44577</v>
      </c>
      <c r="B691" s="22">
        <v>54434</v>
      </c>
      <c r="C691" s="22">
        <v>1674</v>
      </c>
      <c r="D691" s="25" t="str">
        <f>VLOOKUP(C691,PROVEEDORES!$A$2:$D$1013,2,0)</f>
        <v>MICELI CLAUDIA ELIZABETH</v>
      </c>
      <c r="E691" s="22">
        <v>9999999</v>
      </c>
      <c r="F691" s="66">
        <v>597.05029999999999</v>
      </c>
    </row>
    <row r="692" spans="1:6" ht="15.95" customHeight="1" x14ac:dyDescent="0.2">
      <c r="A692" s="64">
        <v>44590</v>
      </c>
      <c r="B692" s="22">
        <v>54435</v>
      </c>
      <c r="C692" s="22">
        <v>1679</v>
      </c>
      <c r="D692" s="25" t="str">
        <f>VLOOKUP(C692,PROVEEDORES!$A$2:$D$1013,2,0)</f>
        <v>MIRVAR S.A.</v>
      </c>
      <c r="E692" s="22">
        <v>3514609</v>
      </c>
      <c r="F692" s="66">
        <v>151.56460000000001</v>
      </c>
    </row>
    <row r="693" spans="1:6" ht="15.95" customHeight="1" x14ac:dyDescent="0.2">
      <c r="A693" s="64">
        <v>44580</v>
      </c>
      <c r="B693" s="22">
        <v>54436</v>
      </c>
      <c r="C693" s="22">
        <v>1703</v>
      </c>
      <c r="D693" s="25" t="str">
        <f>VLOOKUP(C693,PROVEEDORES!$A$2:$D$1013,2,0)</f>
        <v>NEUMÁTICOS ROSMI S.R.L.</v>
      </c>
      <c r="E693" s="22">
        <v>7517150</v>
      </c>
      <c r="F693" s="66">
        <v>39465</v>
      </c>
    </row>
    <row r="694" spans="1:6" ht="15.95" customHeight="1" x14ac:dyDescent="0.2">
      <c r="A694" s="64">
        <v>44587</v>
      </c>
      <c r="B694" s="22">
        <v>54437</v>
      </c>
      <c r="C694" s="22">
        <v>1746</v>
      </c>
      <c r="D694" s="25" t="str">
        <f>VLOOKUP(C694,PROVEEDORES!$A$2:$D$1013,2,0)</f>
        <v>PARADA LINIERS SA</v>
      </c>
      <c r="E694" s="22">
        <v>9999999</v>
      </c>
      <c r="F694" s="66">
        <v>387.18790000000001</v>
      </c>
    </row>
    <row r="695" spans="1:6" ht="15.95" customHeight="1" x14ac:dyDescent="0.2">
      <c r="A695" s="64">
        <v>44587</v>
      </c>
      <c r="B695" s="22">
        <v>54438</v>
      </c>
      <c r="C695" s="22">
        <v>1765</v>
      </c>
      <c r="D695" s="25" t="str">
        <f>VLOOKUP(C695,PROVEEDORES!$A$2:$D$1013,2,0)</f>
        <v>PEREZ GUSTAVO F.</v>
      </c>
      <c r="E695" s="22">
        <v>6578215</v>
      </c>
      <c r="F695" s="66">
        <v>899.99799999999993</v>
      </c>
    </row>
    <row r="696" spans="1:6" ht="15.95" customHeight="1" x14ac:dyDescent="0.2">
      <c r="A696" s="64">
        <v>44589</v>
      </c>
      <c r="B696" s="22">
        <v>54439</v>
      </c>
      <c r="C696" s="22">
        <v>1836</v>
      </c>
      <c r="D696" s="25" t="str">
        <f>VLOOKUP(C696,PROVEEDORES!$A$2:$D$1013,2,0)</f>
        <v>ROMERO SILVIA DEL VALLE</v>
      </c>
      <c r="E696" s="22">
        <v>9999999</v>
      </c>
      <c r="F696" s="66">
        <v>-1365.001</v>
      </c>
    </row>
    <row r="697" spans="1:6" ht="15.95" customHeight="1" x14ac:dyDescent="0.2">
      <c r="A697" s="64">
        <v>44583</v>
      </c>
      <c r="B697" s="22">
        <v>54440</v>
      </c>
      <c r="C697" s="22">
        <v>1845</v>
      </c>
      <c r="D697" s="25" t="str">
        <f>VLOOKUP(C697,PROVEEDORES!$A$2:$D$1013,2,0)</f>
        <v>RUTA 22 S.A.</v>
      </c>
      <c r="E697" s="22">
        <v>2146483</v>
      </c>
      <c r="F697" s="66">
        <v>1365.001</v>
      </c>
    </row>
    <row r="698" spans="1:6" ht="15.95" customHeight="1" x14ac:dyDescent="0.2">
      <c r="A698" s="64">
        <v>44570</v>
      </c>
      <c r="B698" s="22">
        <v>54441</v>
      </c>
      <c r="C698" s="22">
        <v>1850</v>
      </c>
      <c r="D698" s="25" t="str">
        <f>VLOOKUP(C698,PROVEEDORES!$A$2:$D$1013,2,0)</f>
        <v>SA IMPORTADORA Y EXPORTADORA DE LA PATAGONIA</v>
      </c>
      <c r="E698" s="22">
        <v>9999999</v>
      </c>
      <c r="F698" s="66">
        <v>240.01560000000001</v>
      </c>
    </row>
    <row r="699" spans="1:6" ht="15.95" customHeight="1" x14ac:dyDescent="0.2">
      <c r="A699" s="64">
        <v>44585</v>
      </c>
      <c r="B699" s="22">
        <v>54442</v>
      </c>
      <c r="C699" s="22">
        <v>1871</v>
      </c>
      <c r="D699" s="25" t="str">
        <f>VLOOKUP(C699,PROVEEDORES!$A$2:$D$1013,2,0)</f>
        <v>SCALISI HERNÁN</v>
      </c>
      <c r="E699" s="22">
        <v>0</v>
      </c>
      <c r="F699" s="66">
        <v>16026.389500000001</v>
      </c>
    </row>
    <row r="700" spans="1:6" ht="15.95" customHeight="1" x14ac:dyDescent="0.2">
      <c r="A700" s="64">
        <v>44585</v>
      </c>
      <c r="B700" s="22">
        <v>54443</v>
      </c>
      <c r="C700" s="22">
        <v>1926</v>
      </c>
      <c r="D700" s="25" t="str">
        <f>VLOOKUP(C700,PROVEEDORES!$A$2:$D$1013,2,0)</f>
        <v>STELLA MARIS LARRUBIA</v>
      </c>
      <c r="E700" s="22">
        <v>9999999</v>
      </c>
      <c r="F700" s="66">
        <v>98.179400000000001</v>
      </c>
    </row>
    <row r="701" spans="1:6" ht="15.95" customHeight="1" x14ac:dyDescent="0.2">
      <c r="A701" s="64">
        <v>44577</v>
      </c>
      <c r="B701" s="22">
        <v>54444</v>
      </c>
      <c r="C701" s="22">
        <v>1939</v>
      </c>
      <c r="D701" s="25" t="str">
        <f>VLOOKUP(C701,PROVEEDORES!$A$2:$D$1013,2,0)</f>
        <v>SUPERSERVICIOS S.A.</v>
      </c>
      <c r="E701" s="22">
        <v>4290342</v>
      </c>
      <c r="F701" s="66">
        <v>89.999799999999993</v>
      </c>
    </row>
    <row r="702" spans="1:6" ht="15.95" customHeight="1" x14ac:dyDescent="0.2">
      <c r="A702" s="64">
        <v>44592</v>
      </c>
      <c r="B702" s="22">
        <v>54445</v>
      </c>
      <c r="C702" s="22">
        <v>1944</v>
      </c>
      <c r="D702" s="25" t="str">
        <f>VLOOKUP(C702,PROVEEDORES!$A$2:$D$1013,2,0)</f>
        <v>TADICOR S.A.</v>
      </c>
      <c r="E702" s="22">
        <v>7727349</v>
      </c>
      <c r="F702" s="66">
        <v>77.089100000000002</v>
      </c>
    </row>
    <row r="703" spans="1:6" ht="15.95" customHeight="1" x14ac:dyDescent="0.2">
      <c r="A703" s="64">
        <v>44587</v>
      </c>
      <c r="B703" s="22">
        <v>54446</v>
      </c>
      <c r="C703" s="22">
        <v>1954</v>
      </c>
      <c r="D703" s="25" t="str">
        <f>VLOOKUP(C703,PROVEEDORES!$A$2:$D$1013,2,0)</f>
        <v>TESTORELLI S.A.</v>
      </c>
      <c r="E703" s="22">
        <v>2144104</v>
      </c>
      <c r="F703" s="66">
        <v>54.994500000000002</v>
      </c>
    </row>
    <row r="704" spans="1:6" ht="15.95" customHeight="1" x14ac:dyDescent="0.2">
      <c r="A704" s="64">
        <v>44580</v>
      </c>
      <c r="B704" s="22">
        <v>54447</v>
      </c>
      <c r="C704" s="22">
        <v>1537</v>
      </c>
      <c r="D704" s="25" t="str">
        <f>VLOOKUP(C704,PROVEEDORES!$A$2:$D$1013,2,0)</f>
        <v>JULIA COHEN</v>
      </c>
      <c r="E704" s="22">
        <v>9999999</v>
      </c>
      <c r="F704" s="66">
        <v>12843.3514</v>
      </c>
    </row>
    <row r="705" spans="1:6" ht="15.95" customHeight="1" x14ac:dyDescent="0.2">
      <c r="A705" s="64">
        <v>44580</v>
      </c>
      <c r="B705" s="22">
        <v>54450</v>
      </c>
      <c r="C705" s="22">
        <v>1802</v>
      </c>
      <c r="D705" s="25" t="str">
        <f>VLOOKUP(C705,PROVEEDORES!$A$2:$D$1013,2,0)</f>
        <v>RAS S.R.L.</v>
      </c>
      <c r="E705" s="22">
        <v>5437948</v>
      </c>
      <c r="F705" s="66">
        <v>48937</v>
      </c>
    </row>
    <row r="706" spans="1:6" ht="15.95" customHeight="1" x14ac:dyDescent="0.2">
      <c r="A706" s="64">
        <v>44591</v>
      </c>
      <c r="B706" s="22">
        <v>54451</v>
      </c>
      <c r="C706" s="22">
        <v>1018</v>
      </c>
      <c r="D706" s="25" t="str">
        <f>VLOOKUP(C706,PROVEEDORES!$A$2:$D$1013,2,0)</f>
        <v>AEC S.A.</v>
      </c>
      <c r="E706" s="22">
        <v>7016329</v>
      </c>
      <c r="F706" s="66">
        <v>33940</v>
      </c>
    </row>
    <row r="707" spans="1:6" ht="15.95" customHeight="1" x14ac:dyDescent="0.2">
      <c r="A707" s="64">
        <v>44592</v>
      </c>
      <c r="B707" s="22">
        <v>54452</v>
      </c>
      <c r="C707" s="22">
        <v>1040</v>
      </c>
      <c r="D707" s="25" t="str">
        <f>VLOOKUP(C707,PROVEEDORES!$A$2:$D$1013,2,0)</f>
        <v>ALFONSO RODRIGO ROONEY</v>
      </c>
      <c r="E707" s="22">
        <v>9999999</v>
      </c>
      <c r="F707" s="66">
        <v>23638</v>
      </c>
    </row>
    <row r="708" spans="1:6" ht="15.95" customHeight="1" x14ac:dyDescent="0.2">
      <c r="A708" s="64">
        <v>44589</v>
      </c>
      <c r="B708" s="22">
        <v>54453</v>
      </c>
      <c r="C708" s="22">
        <v>1045</v>
      </c>
      <c r="D708" s="25" t="str">
        <f>VLOOKUP(C708,PROVEEDORES!$A$2:$D$1013,2,0)</f>
        <v>ALIMENTOS MAMINA SRL</v>
      </c>
      <c r="E708" s="22">
        <v>9999999</v>
      </c>
      <c r="F708" s="66">
        <v>26853</v>
      </c>
    </row>
    <row r="709" spans="1:6" ht="15.95" customHeight="1" x14ac:dyDescent="0.2">
      <c r="A709" s="64">
        <v>44589</v>
      </c>
      <c r="B709" s="22">
        <v>54454</v>
      </c>
      <c r="C709" s="22">
        <v>1988</v>
      </c>
      <c r="D709" s="25" t="str">
        <f>VLOOKUP(C709,PROVEEDORES!$A$2:$D$1013,2,0)</f>
        <v>VERDOLINI JORGE PEDRO</v>
      </c>
      <c r="E709" s="22">
        <v>0</v>
      </c>
      <c r="F709" s="66">
        <v>19721.535900000003</v>
      </c>
    </row>
    <row r="710" spans="1:6" ht="15.95" customHeight="1" x14ac:dyDescent="0.2">
      <c r="A710" s="64">
        <v>44579</v>
      </c>
      <c r="B710" s="22">
        <v>54455</v>
      </c>
      <c r="C710" s="22">
        <v>1301</v>
      </c>
      <c r="D710" s="25" t="str">
        <f>VLOOKUP(C710,PROVEEDORES!$A$2:$D$1013,2,0)</f>
        <v>EL EUSKAL S.R.L.</v>
      </c>
      <c r="E710" s="22">
        <v>3105413</v>
      </c>
      <c r="F710" s="66">
        <v>406.82620000000003</v>
      </c>
    </row>
    <row r="711" spans="1:6" ht="15.95" customHeight="1" x14ac:dyDescent="0.2">
      <c r="A711" s="64">
        <v>44575</v>
      </c>
      <c r="B711" s="22">
        <v>54456</v>
      </c>
      <c r="C711" s="22">
        <v>1328</v>
      </c>
      <c r="D711" s="25" t="str">
        <f>VLOOKUP(C711,PROVEEDORES!$A$2:$D$1013,2,0)</f>
        <v>ENDEMOL ARGENTINA SA</v>
      </c>
      <c r="E711" s="22">
        <v>9999999</v>
      </c>
      <c r="F711" s="66">
        <v>46879</v>
      </c>
    </row>
    <row r="712" spans="1:6" ht="15.95" customHeight="1" x14ac:dyDescent="0.2">
      <c r="A712" s="64">
        <v>44582</v>
      </c>
      <c r="B712" s="22">
        <v>54457</v>
      </c>
      <c r="C712" s="22">
        <v>1344</v>
      </c>
      <c r="D712" s="25" t="str">
        <f>VLOOKUP(C712,PROVEEDORES!$A$2:$D$1013,2,0)</f>
        <v>ESTACIÓN DE SERV. NORTEÑA SRL</v>
      </c>
      <c r="E712" s="22">
        <v>8242541</v>
      </c>
      <c r="F712" s="66">
        <v>56699</v>
      </c>
    </row>
    <row r="713" spans="1:6" ht="15.95" customHeight="1" x14ac:dyDescent="0.2">
      <c r="A713" s="64">
        <v>44580</v>
      </c>
      <c r="B713" s="22">
        <v>54458</v>
      </c>
      <c r="C713" s="22">
        <v>1367</v>
      </c>
      <c r="D713" s="25" t="str">
        <f>VLOOKUP(C713,PROVEEDORES!$A$2:$D$1013,2,0)</f>
        <v>FABIANA ALIACIA NAVARRO</v>
      </c>
      <c r="E713" s="22">
        <v>9999999</v>
      </c>
      <c r="F713" s="66">
        <v>2213.0416</v>
      </c>
    </row>
    <row r="714" spans="1:6" ht="15.95" customHeight="1" x14ac:dyDescent="0.2">
      <c r="A714" s="64">
        <v>44580</v>
      </c>
      <c r="B714" s="22">
        <v>54459</v>
      </c>
      <c r="C714" s="22">
        <v>1409</v>
      </c>
      <c r="D714" s="25" t="str">
        <f>VLOOKUP(C714,PROVEEDORES!$A$2:$D$1013,2,0)</f>
        <v>GABRIEL ALFREDO PERROTTA</v>
      </c>
      <c r="E714" s="22">
        <v>1280258</v>
      </c>
      <c r="F714" s="66">
        <v>16093</v>
      </c>
    </row>
    <row r="715" spans="1:6" ht="15.95" customHeight="1" x14ac:dyDescent="0.2">
      <c r="A715" s="64">
        <v>44574</v>
      </c>
      <c r="B715" s="22">
        <v>54460</v>
      </c>
      <c r="C715" s="22">
        <v>1520</v>
      </c>
      <c r="D715" s="25" t="str">
        <f>VLOOKUP(C715,PROVEEDORES!$A$2:$D$1013,2,0)</f>
        <v>JOSE LUIS BECERRA</v>
      </c>
      <c r="E715" s="22">
        <v>0</v>
      </c>
      <c r="F715" s="66">
        <v>4543.9856</v>
      </c>
    </row>
    <row r="716" spans="1:6" ht="15.95" customHeight="1" x14ac:dyDescent="0.2">
      <c r="A716" s="64">
        <v>44589</v>
      </c>
      <c r="B716" s="22">
        <v>54461</v>
      </c>
      <c r="C716" s="22">
        <v>1620</v>
      </c>
      <c r="D716" s="25" t="str">
        <f>VLOOKUP(C716,PROVEEDORES!$A$2:$D$1013,2,0)</f>
        <v xml:space="preserve">MANATRIZZIO N. Y MANATRIZZIO V. S.H. </v>
      </c>
      <c r="E716" s="22">
        <v>4042139</v>
      </c>
      <c r="F716" s="66">
        <v>51774</v>
      </c>
    </row>
    <row r="717" spans="1:6" ht="15.95" customHeight="1" x14ac:dyDescent="0.2">
      <c r="A717" s="64">
        <v>44592</v>
      </c>
      <c r="B717" s="22">
        <v>54462</v>
      </c>
      <c r="C717" s="22">
        <v>1700</v>
      </c>
      <c r="D717" s="25" t="str">
        <f>VLOOKUP(C717,PROVEEDORES!$A$2:$D$1013,2,0)</f>
        <v>NESTOR HORACIO RIVAS</v>
      </c>
      <c r="E717" s="22">
        <v>1787741</v>
      </c>
      <c r="F717" s="66">
        <v>36789</v>
      </c>
    </row>
    <row r="718" spans="1:6" ht="15.95" customHeight="1" x14ac:dyDescent="0.2">
      <c r="A718" s="64">
        <v>44587</v>
      </c>
      <c r="B718" s="22">
        <v>54463</v>
      </c>
      <c r="C718" s="22">
        <v>1712</v>
      </c>
      <c r="D718" s="25" t="str">
        <f>VLOOKUP(C718,PROVEEDORES!$A$2:$D$1013,2,0)</f>
        <v>NOSIS S.A.</v>
      </c>
      <c r="E718" s="22">
        <v>9999999</v>
      </c>
      <c r="F718" s="66">
        <v>11898.7528</v>
      </c>
    </row>
    <row r="719" spans="1:6" ht="15.95" customHeight="1" x14ac:dyDescent="0.2">
      <c r="A719" s="64">
        <v>44577</v>
      </c>
      <c r="B719" s="22">
        <v>54464</v>
      </c>
      <c r="C719" s="22">
        <v>1808</v>
      </c>
      <c r="D719" s="25" t="str">
        <f>VLOOKUP(C719,PROVEEDORES!$A$2:$D$1013,2,0)</f>
        <v>RESET ARGENTINA S.R.L.</v>
      </c>
      <c r="E719" s="22">
        <v>3906031</v>
      </c>
      <c r="F719" s="66">
        <v>2304.2271999999998</v>
      </c>
    </row>
    <row r="720" spans="1:6" ht="15.95" customHeight="1" x14ac:dyDescent="0.2">
      <c r="A720" s="64">
        <v>44589</v>
      </c>
      <c r="B720" s="22">
        <v>54465</v>
      </c>
      <c r="C720" s="22">
        <v>1854</v>
      </c>
      <c r="D720" s="25" t="str">
        <f>VLOOKUP(C720,PROVEEDORES!$A$2:$D$1013,2,0)</f>
        <v>SAITTA CLAUDIA MONICA</v>
      </c>
      <c r="E720" s="22">
        <v>6617253</v>
      </c>
      <c r="F720" s="66">
        <v>68360.934399999998</v>
      </c>
    </row>
    <row r="721" spans="1:6" ht="15.95" customHeight="1" x14ac:dyDescent="0.2">
      <c r="A721" s="64">
        <v>44580</v>
      </c>
      <c r="B721" s="22">
        <v>54466</v>
      </c>
      <c r="C721" s="22">
        <v>1898</v>
      </c>
      <c r="D721" s="25" t="str">
        <f>VLOOKUP(C721,PROVEEDORES!$A$2:$D$1013,2,0)</f>
        <v>SEVERO BRUNO</v>
      </c>
      <c r="E721" s="22">
        <v>2708553</v>
      </c>
      <c r="F721" s="66">
        <v>41373</v>
      </c>
    </row>
    <row r="722" spans="1:6" ht="15.95" customHeight="1" x14ac:dyDescent="0.2">
      <c r="A722" s="64">
        <v>44587</v>
      </c>
      <c r="B722" s="22">
        <v>54467</v>
      </c>
      <c r="C722" s="22">
        <v>1925</v>
      </c>
      <c r="D722" s="25" t="str">
        <f>VLOOKUP(C722,PROVEEDORES!$A$2:$D$1013,2,0)</f>
        <v>SOUTH W. GROUP S.A.</v>
      </c>
      <c r="E722" s="22">
        <v>0</v>
      </c>
      <c r="F722" s="66">
        <v>32365</v>
      </c>
    </row>
    <row r="723" spans="1:6" ht="15.95" customHeight="1" x14ac:dyDescent="0.2">
      <c r="A723" s="64">
        <v>44590</v>
      </c>
      <c r="B723" s="22">
        <v>54468</v>
      </c>
      <c r="C723" s="22">
        <v>1013</v>
      </c>
      <c r="D723" s="25" t="str">
        <f>VLOOKUP(C723,PROVEEDORES!$A$2:$D$1013,2,0)</f>
        <v>ADIDAS ARGENTINA S.A.</v>
      </c>
      <c r="E723" s="22">
        <v>2201751</v>
      </c>
      <c r="F723" s="66">
        <v>37.134900000000002</v>
      </c>
    </row>
    <row r="724" spans="1:6" ht="15.95" customHeight="1" x14ac:dyDescent="0.2">
      <c r="A724" s="64">
        <v>44590</v>
      </c>
      <c r="B724" s="22">
        <v>54469</v>
      </c>
      <c r="C724" s="22">
        <v>1022</v>
      </c>
      <c r="D724" s="25" t="str">
        <f>VLOOKUP(C724,PROVEEDORES!$A$2:$D$1013,2,0)</f>
        <v>AGUILERA CRISTIAN EZEQUIEL</v>
      </c>
      <c r="E724" s="22">
        <v>9999999</v>
      </c>
      <c r="F724" s="66">
        <v>5723.3</v>
      </c>
    </row>
    <row r="725" spans="1:6" ht="15.95" customHeight="1" x14ac:dyDescent="0.2">
      <c r="A725" s="64">
        <v>44584</v>
      </c>
      <c r="B725" s="22">
        <v>54470</v>
      </c>
      <c r="C725" s="22">
        <v>1034</v>
      </c>
      <c r="D725" s="25" t="str">
        <f>VLOOKUP(C725,PROVEEDORES!$A$2:$D$1013,2,0)</f>
        <v>ALEJANDRO JAVIER SANCHEZ</v>
      </c>
      <c r="E725" s="22">
        <v>0</v>
      </c>
      <c r="F725" s="66">
        <v>869.89319999999998</v>
      </c>
    </row>
    <row r="726" spans="1:6" ht="15.95" customHeight="1" x14ac:dyDescent="0.2">
      <c r="A726" s="64">
        <v>44586</v>
      </c>
      <c r="B726" s="22">
        <v>54471</v>
      </c>
      <c r="C726" s="22">
        <v>1050</v>
      </c>
      <c r="D726" s="25" t="str">
        <f>VLOOKUP(C726,PROVEEDORES!$A$2:$D$1013,2,0)</f>
        <v>ALTAMIRANO ANDREA NATALIA</v>
      </c>
      <c r="E726" s="22">
        <v>9999999</v>
      </c>
      <c r="F726" s="66">
        <v>26125</v>
      </c>
    </row>
    <row r="727" spans="1:6" ht="15.95" customHeight="1" x14ac:dyDescent="0.2">
      <c r="A727" s="64">
        <v>44582</v>
      </c>
      <c r="B727" s="22">
        <v>54472</v>
      </c>
      <c r="C727" s="22">
        <v>1064</v>
      </c>
      <c r="D727" s="25" t="str">
        <f>VLOOKUP(C727,PROVEEDORES!$A$2:$D$1013,2,0)</f>
        <v>ANDREA M. ROS CROCITTO</v>
      </c>
      <c r="E727" s="22">
        <v>6104155</v>
      </c>
      <c r="F727" s="66">
        <v>2555.52</v>
      </c>
    </row>
    <row r="728" spans="1:6" ht="15.95" customHeight="1" x14ac:dyDescent="0.2">
      <c r="A728" s="64">
        <v>44581</v>
      </c>
      <c r="B728" s="22">
        <v>54473</v>
      </c>
      <c r="C728" s="22">
        <v>1070</v>
      </c>
      <c r="D728" s="25" t="str">
        <f>VLOOKUP(C728,PROVEEDORES!$A$2:$D$1013,2,0)</f>
        <v>ANGELA NESCI S.R.L.</v>
      </c>
      <c r="E728" s="22">
        <v>9999999</v>
      </c>
      <c r="F728" s="66">
        <v>1452</v>
      </c>
    </row>
    <row r="729" spans="1:6" ht="15.95" customHeight="1" x14ac:dyDescent="0.2">
      <c r="A729" s="64">
        <v>44595</v>
      </c>
      <c r="B729" s="22">
        <v>54474</v>
      </c>
      <c r="C729" s="22">
        <v>1079</v>
      </c>
      <c r="D729" s="25" t="str">
        <f>VLOOKUP(C729,PROVEEDORES!$A$2:$D$1013,2,0)</f>
        <v>ARCOS MENDOCINOS S.A.</v>
      </c>
      <c r="E729" s="22">
        <v>9999999</v>
      </c>
      <c r="F729" s="66">
        <v>57959</v>
      </c>
    </row>
    <row r="730" spans="1:6" ht="15.95" customHeight="1" x14ac:dyDescent="0.2">
      <c r="A730" s="64">
        <v>44573</v>
      </c>
      <c r="B730" s="22">
        <v>54475</v>
      </c>
      <c r="C730" s="22">
        <v>1204</v>
      </c>
      <c r="D730" s="25" t="str">
        <f>VLOOKUP(C730,PROVEEDORES!$A$2:$D$1013,2,0)</f>
        <v>COMBUSTIBLE BOMBAL S.R.L.</v>
      </c>
      <c r="E730" s="22">
        <v>0</v>
      </c>
      <c r="F730" s="66">
        <v>35408.060599999997</v>
      </c>
    </row>
    <row r="731" spans="1:6" ht="15.95" customHeight="1" x14ac:dyDescent="0.2">
      <c r="A731" s="64">
        <v>44581</v>
      </c>
      <c r="B731" s="22">
        <v>54476</v>
      </c>
      <c r="C731" s="22">
        <v>1218</v>
      </c>
      <c r="D731" s="25" t="str">
        <f>VLOOKUP(C731,PROVEEDORES!$A$2:$D$1013,2,0)</f>
        <v>COMPU SOLVE SA</v>
      </c>
      <c r="E731" s="22">
        <v>9999999</v>
      </c>
      <c r="F731" s="66">
        <v>105.5967</v>
      </c>
    </row>
    <row r="732" spans="1:6" ht="15.95" customHeight="1" x14ac:dyDescent="0.2">
      <c r="A732" s="64">
        <v>44588</v>
      </c>
      <c r="B732" s="22">
        <v>54477</v>
      </c>
      <c r="C732" s="22">
        <v>1246</v>
      </c>
      <c r="D732" s="25" t="str">
        <f>VLOOKUP(C732,PROVEEDORES!$A$2:$D$1013,2,0)</f>
        <v>DALLWYN S.A.</v>
      </c>
      <c r="E732" s="22">
        <v>2465294</v>
      </c>
      <c r="F732" s="66">
        <v>303.37119999999999</v>
      </c>
    </row>
    <row r="733" spans="1:6" ht="15.95" customHeight="1" x14ac:dyDescent="0.2">
      <c r="A733" s="64">
        <v>44592</v>
      </c>
      <c r="B733" s="22">
        <v>54478</v>
      </c>
      <c r="C733" s="22">
        <v>1277</v>
      </c>
      <c r="D733" s="25" t="str">
        <f>VLOOKUP(C733,PROVEEDORES!$A$2:$D$1013,2,0)</f>
        <v>DOMENICHE VERONICA MABEL</v>
      </c>
      <c r="E733" s="22">
        <v>1304474</v>
      </c>
      <c r="F733" s="66">
        <v>475.53</v>
      </c>
    </row>
    <row r="734" spans="1:6" ht="15.95" customHeight="1" x14ac:dyDescent="0.2">
      <c r="A734" s="64">
        <v>44581</v>
      </c>
      <c r="B734" s="22">
        <v>54479</v>
      </c>
      <c r="C734" s="22">
        <v>1288</v>
      </c>
      <c r="D734" s="25" t="str">
        <f>VLOOKUP(C734,PROVEEDORES!$A$2:$D$1013,2,0)</f>
        <v>ECOMETANO S.A.</v>
      </c>
      <c r="E734" s="22">
        <v>9999999</v>
      </c>
      <c r="F734" s="66">
        <v>487.63</v>
      </c>
    </row>
    <row r="735" spans="1:6" ht="15.95" customHeight="1" x14ac:dyDescent="0.2">
      <c r="A735" s="64">
        <v>44593</v>
      </c>
      <c r="B735" s="22">
        <v>54480</v>
      </c>
      <c r="C735" s="22">
        <v>1319</v>
      </c>
      <c r="D735" s="25" t="str">
        <f>VLOOKUP(C735,PROVEEDORES!$A$2:$D$1013,2,0)</f>
        <v>EMILIANO SACCOL</v>
      </c>
      <c r="E735" s="22">
        <v>2365730</v>
      </c>
      <c r="F735" s="66">
        <v>54.994500000000002</v>
      </c>
    </row>
    <row r="736" spans="1:6" ht="15.95" customHeight="1" x14ac:dyDescent="0.2">
      <c r="A736" s="64">
        <v>44593</v>
      </c>
      <c r="B736" s="22">
        <v>54481</v>
      </c>
      <c r="C736" s="22">
        <v>1373</v>
      </c>
      <c r="D736" s="25" t="str">
        <f>VLOOKUP(C736,PROVEEDORES!$A$2:$D$1013,2,0)</f>
        <v>FENOGLIO JESUS MARIA</v>
      </c>
      <c r="E736" s="22">
        <v>4495771</v>
      </c>
      <c r="F736" s="66">
        <v>2207.04</v>
      </c>
    </row>
    <row r="737" spans="1:6" ht="15.95" customHeight="1" x14ac:dyDescent="0.2">
      <c r="A737" s="64">
        <v>44589</v>
      </c>
      <c r="B737" s="22">
        <v>54482</v>
      </c>
      <c r="C737" s="22">
        <v>1391</v>
      </c>
      <c r="D737" s="25" t="str">
        <f>VLOOKUP(C737,PROVEEDORES!$A$2:$D$1013,2,0)</f>
        <v>FLAMARIQUE GUILLERMO DANIEL</v>
      </c>
      <c r="E737" s="22">
        <v>9999999</v>
      </c>
      <c r="F737" s="66">
        <v>74.995800000000003</v>
      </c>
    </row>
    <row r="738" spans="1:6" ht="15.95" customHeight="1" x14ac:dyDescent="0.2">
      <c r="A738" s="64">
        <v>44581</v>
      </c>
      <c r="B738" s="22">
        <v>54483</v>
      </c>
      <c r="C738" s="22">
        <v>1391</v>
      </c>
      <c r="D738" s="25" t="str">
        <f>VLOOKUP(C738,PROVEEDORES!$A$2:$D$1013,2,0)</f>
        <v>FLAMARIQUE GUILLERMO DANIEL</v>
      </c>
      <c r="E738" s="22">
        <v>0</v>
      </c>
      <c r="F738" s="66">
        <v>493.95830000000001</v>
      </c>
    </row>
    <row r="739" spans="1:6" ht="15.95" customHeight="1" x14ac:dyDescent="0.2">
      <c r="A739" s="64">
        <v>44584</v>
      </c>
      <c r="B739" s="22">
        <v>54484</v>
      </c>
      <c r="C739" s="22">
        <v>1424</v>
      </c>
      <c r="D739" s="25" t="str">
        <f>VLOOKUP(C739,PROVEEDORES!$A$2:$D$1013,2,0)</f>
        <v>GERMAN PRIETO</v>
      </c>
      <c r="E739" s="22">
        <v>0</v>
      </c>
      <c r="F739" s="66">
        <v>735.99459999999999</v>
      </c>
    </row>
    <row r="740" spans="1:6" ht="15.95" customHeight="1" x14ac:dyDescent="0.2">
      <c r="A740" s="64">
        <v>44581</v>
      </c>
      <c r="B740" s="22">
        <v>54485</v>
      </c>
      <c r="C740" s="22">
        <v>1449</v>
      </c>
      <c r="D740" s="25" t="str">
        <f>VLOOKUP(C740,PROVEEDORES!$A$2:$D$1013,2,0)</f>
        <v>GRISELDA NORMA ALVAREZ</v>
      </c>
      <c r="E740" s="22">
        <v>9999999</v>
      </c>
      <c r="F740" s="66">
        <v>2321.2882</v>
      </c>
    </row>
    <row r="741" spans="1:6" ht="15.95" customHeight="1" x14ac:dyDescent="0.2">
      <c r="A741" s="64">
        <v>44583</v>
      </c>
      <c r="B741" s="22">
        <v>54486</v>
      </c>
      <c r="C741" s="22">
        <v>1461</v>
      </c>
      <c r="D741" s="25" t="str">
        <f>VLOOKUP(C741,PROVEEDORES!$A$2:$D$1013,2,0)</f>
        <v>GUSTAVO MARCELO VALLE</v>
      </c>
      <c r="E741" s="22">
        <v>2646588</v>
      </c>
      <c r="F741" s="66">
        <v>744.90020000000004</v>
      </c>
    </row>
    <row r="742" spans="1:6" ht="15.95" customHeight="1" x14ac:dyDescent="0.2">
      <c r="A742" s="64">
        <v>44588</v>
      </c>
      <c r="B742" s="22">
        <v>54487</v>
      </c>
      <c r="C742" s="22">
        <v>1465</v>
      </c>
      <c r="D742" s="25" t="str">
        <f>VLOOKUP(C742,PROVEEDORES!$A$2:$D$1013,2,0)</f>
        <v>HEKAR S.R.L.</v>
      </c>
      <c r="E742" s="22">
        <v>0</v>
      </c>
      <c r="F742" s="66">
        <v>56184</v>
      </c>
    </row>
    <row r="743" spans="1:6" ht="15.95" customHeight="1" x14ac:dyDescent="0.2">
      <c r="A743" s="64">
        <v>44577</v>
      </c>
      <c r="B743" s="22">
        <v>54488</v>
      </c>
      <c r="C743" s="22">
        <v>1469</v>
      </c>
      <c r="D743" s="25" t="str">
        <f>VLOOKUP(C743,PROVEEDORES!$A$2:$D$1013,2,0)</f>
        <v>HERRERA CARLOS ALBERTO</v>
      </c>
      <c r="E743" s="22">
        <v>0</v>
      </c>
      <c r="F743" s="66">
        <v>457.52520000000004</v>
      </c>
    </row>
    <row r="744" spans="1:6" ht="15.95" customHeight="1" x14ac:dyDescent="0.2">
      <c r="A744" s="64">
        <v>44578</v>
      </c>
      <c r="B744" s="22">
        <v>54489</v>
      </c>
      <c r="C744" s="22">
        <v>1471</v>
      </c>
      <c r="D744" s="25" t="str">
        <f>VLOOKUP(C744,PROVEEDORES!$A$2:$D$1013,2,0)</f>
        <v>HOPERA HOTEL S.A.C.I.F.I.</v>
      </c>
      <c r="E744" s="22">
        <v>3792334</v>
      </c>
      <c r="F744" s="66">
        <v>227.37110000000001</v>
      </c>
    </row>
    <row r="745" spans="1:6" ht="15.95" customHeight="1" x14ac:dyDescent="0.2">
      <c r="A745" s="64">
        <v>44586</v>
      </c>
      <c r="B745" s="22">
        <v>54490</v>
      </c>
      <c r="C745" s="22">
        <v>1473</v>
      </c>
      <c r="D745" s="25" t="str">
        <f>VLOOKUP(C745,PROVEEDORES!$A$2:$D$1013,2,0)</f>
        <v>HORUS GOURMET SRL</v>
      </c>
      <c r="E745" s="22">
        <v>9999999</v>
      </c>
      <c r="F745" s="66">
        <v>9982.5</v>
      </c>
    </row>
    <row r="746" spans="1:6" ht="15.95" customHeight="1" x14ac:dyDescent="0.2">
      <c r="A746" s="64">
        <v>44595</v>
      </c>
      <c r="B746" s="22">
        <v>54491</v>
      </c>
      <c r="C746" s="22">
        <v>1478</v>
      </c>
      <c r="D746" s="25" t="str">
        <f>VLOOKUP(C746,PROVEEDORES!$A$2:$D$1013,2,0)</f>
        <v>HSBC BANK ARGENTINA S.A.</v>
      </c>
      <c r="E746" s="22">
        <v>0</v>
      </c>
      <c r="F746" s="66">
        <v>155.5455</v>
      </c>
    </row>
    <row r="747" spans="1:6" ht="15.95" customHeight="1" x14ac:dyDescent="0.2">
      <c r="A747" s="64">
        <v>44589</v>
      </c>
      <c r="B747" s="22">
        <v>54492</v>
      </c>
      <c r="C747" s="22">
        <v>1483</v>
      </c>
      <c r="D747" s="25" t="str">
        <f>VLOOKUP(C747,PROVEEDORES!$A$2:$D$1013,2,0)</f>
        <v>IMD SRL</v>
      </c>
      <c r="E747" s="22">
        <v>9999999</v>
      </c>
      <c r="F747" s="66">
        <v>845.70529999999997</v>
      </c>
    </row>
    <row r="748" spans="1:6" ht="15.95" customHeight="1" x14ac:dyDescent="0.2">
      <c r="A748" s="64">
        <v>44590</v>
      </c>
      <c r="B748" s="22">
        <v>54493</v>
      </c>
      <c r="C748" s="22">
        <v>1545</v>
      </c>
      <c r="D748" s="25" t="str">
        <f>VLOOKUP(C748,PROVEEDORES!$A$2:$D$1013,2,0)</f>
        <v>KAISHI S.A.</v>
      </c>
      <c r="E748" s="22">
        <v>9999999</v>
      </c>
      <c r="F748" s="66">
        <v>73.604299999999995</v>
      </c>
    </row>
    <row r="749" spans="1:6" ht="15.95" customHeight="1" x14ac:dyDescent="0.2">
      <c r="A749" s="64">
        <v>44593</v>
      </c>
      <c r="B749" s="22">
        <v>54494</v>
      </c>
      <c r="C749" s="22">
        <v>1554</v>
      </c>
      <c r="D749" s="25" t="str">
        <f>VLOOKUP(C749,PROVEEDORES!$A$2:$D$1013,2,0)</f>
        <v>LA CASA DE LA LMPIEZA S.A.</v>
      </c>
      <c r="E749" s="22">
        <v>0</v>
      </c>
      <c r="F749" s="66">
        <v>226.88709999999998</v>
      </c>
    </row>
    <row r="750" spans="1:6" ht="15.95" customHeight="1" x14ac:dyDescent="0.2">
      <c r="A750" s="64">
        <v>44573</v>
      </c>
      <c r="B750" s="22">
        <v>54495</v>
      </c>
      <c r="C750" s="22">
        <v>1570</v>
      </c>
      <c r="D750" s="25" t="str">
        <f>VLOOKUP(C750,PROVEEDORES!$A$2:$D$1013,2,0)</f>
        <v>LAKERS CORP. S.A.</v>
      </c>
      <c r="E750" s="22">
        <v>3178186</v>
      </c>
      <c r="F750" s="66">
        <v>411.44190000000003</v>
      </c>
    </row>
    <row r="751" spans="1:6" ht="15.95" customHeight="1" x14ac:dyDescent="0.2">
      <c r="A751" s="64">
        <v>44594</v>
      </c>
      <c r="B751" s="22">
        <v>54496</v>
      </c>
      <c r="C751" s="22">
        <v>1576</v>
      </c>
      <c r="D751" s="25" t="str">
        <f>VLOOKUP(C751,PROVEEDORES!$A$2:$D$1013,2,0)</f>
        <v>LAUCLAMAR S.A</v>
      </c>
      <c r="E751" s="22">
        <v>4565490</v>
      </c>
      <c r="F751" s="66">
        <v>112.288</v>
      </c>
    </row>
    <row r="752" spans="1:6" ht="15.95" customHeight="1" x14ac:dyDescent="0.2">
      <c r="A752" s="64">
        <v>44588</v>
      </c>
      <c r="B752" s="22">
        <v>54497</v>
      </c>
      <c r="C752" s="22">
        <v>1590</v>
      </c>
      <c r="D752" s="25" t="str">
        <f>VLOOKUP(C752,PROVEEDORES!$A$2:$D$1013,2,0)</f>
        <v>LIBEROIL S.R.L</v>
      </c>
      <c r="E752" s="22">
        <v>9999999</v>
      </c>
      <c r="F752" s="66">
        <v>74.995800000000003</v>
      </c>
    </row>
    <row r="753" spans="1:6" ht="15.95" customHeight="1" x14ac:dyDescent="0.2">
      <c r="A753" s="64">
        <v>44585</v>
      </c>
      <c r="B753" s="22">
        <v>54498</v>
      </c>
      <c r="C753" s="22">
        <v>1628</v>
      </c>
      <c r="D753" s="25" t="str">
        <f>VLOOKUP(C753,PROVEEDORES!$A$2:$D$1013,2,0)</f>
        <v>MAPLE SANTA FÉ S.A.</v>
      </c>
      <c r="E753" s="22">
        <v>9999999</v>
      </c>
      <c r="F753" s="66">
        <v>750.04269999999997</v>
      </c>
    </row>
    <row r="754" spans="1:6" ht="15.95" customHeight="1" x14ac:dyDescent="0.2">
      <c r="A754" s="64">
        <v>44585</v>
      </c>
      <c r="B754" s="22">
        <v>54500</v>
      </c>
      <c r="C754" s="22">
        <v>1677</v>
      </c>
      <c r="D754" s="25" t="str">
        <f>VLOOKUP(C754,PROVEEDORES!$A$2:$D$1013,2,0)</f>
        <v>MILLANEL COSMETICA SRL</v>
      </c>
      <c r="E754" s="22">
        <v>9999999</v>
      </c>
      <c r="F754" s="66">
        <v>689.99040000000002</v>
      </c>
    </row>
    <row r="755" spans="1:6" ht="15.95" customHeight="1" x14ac:dyDescent="0.2">
      <c r="A755" s="64">
        <v>44593</v>
      </c>
      <c r="B755" s="22">
        <v>54501</v>
      </c>
      <c r="C755" s="22">
        <v>1688</v>
      </c>
      <c r="D755" s="25" t="str">
        <f>VLOOKUP(C755,PROVEEDORES!$A$2:$D$1013,2,0)</f>
        <v>MT CAPITAL SOCIEDAD DE BOLSA S.A.</v>
      </c>
      <c r="E755" s="22">
        <v>9999999</v>
      </c>
      <c r="F755" s="66">
        <v>3388</v>
      </c>
    </row>
    <row r="756" spans="1:6" ht="15.95" customHeight="1" x14ac:dyDescent="0.2">
      <c r="A756" s="64">
        <v>44593</v>
      </c>
      <c r="B756" s="22">
        <v>54502</v>
      </c>
      <c r="C756" s="22">
        <v>1703</v>
      </c>
      <c r="D756" s="25" t="str">
        <f>VLOOKUP(C756,PROVEEDORES!$A$2:$D$1013,2,0)</f>
        <v>NEUMÁTICOS ROSMI S.R.L.</v>
      </c>
      <c r="E756" s="22">
        <v>3548675</v>
      </c>
      <c r="F756" s="66">
        <v>26809.97</v>
      </c>
    </row>
    <row r="757" spans="1:6" ht="15.95" customHeight="1" x14ac:dyDescent="0.2">
      <c r="A757" s="64">
        <v>44580</v>
      </c>
      <c r="B757" s="22">
        <v>54504</v>
      </c>
      <c r="C757" s="22">
        <v>1720</v>
      </c>
      <c r="D757" s="25" t="str">
        <f>VLOOKUP(C757,PROVEEDORES!$A$2:$D$1013,2,0)</f>
        <v>OCTANO S.A.</v>
      </c>
      <c r="E757" s="22">
        <v>9999999</v>
      </c>
      <c r="F757" s="66">
        <v>375.1</v>
      </c>
    </row>
    <row r="758" spans="1:6" ht="15.95" customHeight="1" x14ac:dyDescent="0.2">
      <c r="A758" s="64">
        <v>44581</v>
      </c>
      <c r="B758" s="22">
        <v>54505</v>
      </c>
      <c r="C758" s="22">
        <v>1741</v>
      </c>
      <c r="D758" s="25" t="str">
        <f>VLOOKUP(C758,PROVEEDORES!$A$2:$D$1013,2,0)</f>
        <v>PANAHOLMA S.R.L.</v>
      </c>
      <c r="E758" s="22">
        <v>4893556</v>
      </c>
      <c r="F758" s="66">
        <v>163.95499999999998</v>
      </c>
    </row>
    <row r="759" spans="1:6" ht="15.95" customHeight="1" x14ac:dyDescent="0.2">
      <c r="A759" s="64">
        <v>44580</v>
      </c>
      <c r="B759" s="22">
        <v>54506</v>
      </c>
      <c r="C759" s="22">
        <v>1758</v>
      </c>
      <c r="D759" s="25" t="str">
        <f>VLOOKUP(C759,PROVEEDORES!$A$2:$D$1013,2,0)</f>
        <v>PEISA</v>
      </c>
      <c r="E759" s="22">
        <v>3331986</v>
      </c>
      <c r="F759" s="66">
        <v>86.515000000000001</v>
      </c>
    </row>
    <row r="760" spans="1:6" ht="15.95" customHeight="1" x14ac:dyDescent="0.2">
      <c r="A760" s="64">
        <v>44595</v>
      </c>
      <c r="B760" s="22">
        <v>54507</v>
      </c>
      <c r="C760" s="22">
        <v>1771</v>
      </c>
      <c r="D760" s="25" t="str">
        <f>VLOOKUP(C760,PROVEEDORES!$A$2:$D$1013,2,0)</f>
        <v>PETROMADRID S.A.</v>
      </c>
      <c r="E760" s="22">
        <v>9999999</v>
      </c>
      <c r="F760" s="66">
        <v>465.99520000000001</v>
      </c>
    </row>
    <row r="761" spans="1:6" ht="15.95" customHeight="1" x14ac:dyDescent="0.2">
      <c r="A761" s="64">
        <v>44574</v>
      </c>
      <c r="B761" s="22">
        <v>54508</v>
      </c>
      <c r="C761" s="22">
        <v>1785</v>
      </c>
      <c r="D761" s="25" t="str">
        <f>VLOOKUP(C761,PROVEEDORES!$A$2:$D$1013,2,0)</f>
        <v>POGGIO CAROLA BERNARDA MAGD</v>
      </c>
      <c r="E761" s="22">
        <v>1223740</v>
      </c>
      <c r="F761" s="66">
        <v>36070</v>
      </c>
    </row>
    <row r="762" spans="1:6" ht="15.95" customHeight="1" x14ac:dyDescent="0.2">
      <c r="A762" s="64">
        <v>44576</v>
      </c>
      <c r="B762" s="22">
        <v>54509</v>
      </c>
      <c r="C762" s="22">
        <v>1792</v>
      </c>
      <c r="D762" s="25" t="str">
        <f>VLOOKUP(C762,PROVEEDORES!$A$2:$D$1013,2,0)</f>
        <v>PROSEGUR ACTIVA ARGENTINA S.A.</v>
      </c>
      <c r="E762" s="22">
        <v>9999999</v>
      </c>
      <c r="F762" s="66">
        <v>782.97890000000007</v>
      </c>
    </row>
    <row r="763" spans="1:6" ht="15.95" customHeight="1" x14ac:dyDescent="0.2">
      <c r="A763" s="64">
        <v>44581</v>
      </c>
      <c r="B763" s="22">
        <v>54510</v>
      </c>
      <c r="C763" s="22">
        <v>1813</v>
      </c>
      <c r="D763" s="25" t="str">
        <f>VLOOKUP(C763,PROVEEDORES!$A$2:$D$1013,2,0)</f>
        <v xml:space="preserve">RICARDO DANIEL REY </v>
      </c>
      <c r="E763" s="22">
        <v>9999999</v>
      </c>
      <c r="F763" s="66">
        <v>99825</v>
      </c>
    </row>
    <row r="764" spans="1:6" ht="15.95" customHeight="1" x14ac:dyDescent="0.2">
      <c r="A764" s="64">
        <v>44583</v>
      </c>
      <c r="B764" s="22">
        <v>54511</v>
      </c>
      <c r="C764" s="22">
        <v>1840</v>
      </c>
      <c r="D764" s="25" t="str">
        <f>VLOOKUP(C764,PROVEEDORES!$A$2:$D$1013,2,0)</f>
        <v>RUBIO DIEGO FERNANDO</v>
      </c>
      <c r="E764" s="22">
        <v>8995912</v>
      </c>
      <c r="F764" s="66">
        <v>75.697599999999994</v>
      </c>
    </row>
    <row r="765" spans="1:6" ht="15.95" customHeight="1" x14ac:dyDescent="0.2">
      <c r="A765" s="64">
        <v>44592</v>
      </c>
      <c r="B765" s="22">
        <v>54512</v>
      </c>
      <c r="C765" s="22">
        <v>1847</v>
      </c>
      <c r="D765" s="25" t="str">
        <f>VLOOKUP(C765,PROVEEDORES!$A$2:$D$1013,2,0)</f>
        <v>RUTAS DEL SOL S.A.</v>
      </c>
      <c r="E765" s="22">
        <v>7055905</v>
      </c>
      <c r="F765" s="66">
        <v>77.149599999999992</v>
      </c>
    </row>
    <row r="766" spans="1:6" ht="15.95" customHeight="1" x14ac:dyDescent="0.2">
      <c r="A766" s="64">
        <v>44577</v>
      </c>
      <c r="B766" s="22">
        <v>54513</v>
      </c>
      <c r="C766" s="22">
        <v>1903</v>
      </c>
      <c r="D766" s="25" t="str">
        <f>VLOOKUP(C766,PROVEEDORES!$A$2:$D$1013,2,0)</f>
        <v>SILVANA ADRIANA ALONSO</v>
      </c>
      <c r="E766" s="22">
        <v>0</v>
      </c>
      <c r="F766" s="66">
        <v>71500.001100000009</v>
      </c>
    </row>
    <row r="767" spans="1:6" ht="15.95" customHeight="1" x14ac:dyDescent="0.2">
      <c r="A767" s="64">
        <v>44581</v>
      </c>
      <c r="B767" s="22">
        <v>54514</v>
      </c>
      <c r="C767" s="22">
        <v>1928</v>
      </c>
      <c r="D767" s="25" t="str">
        <f>VLOOKUP(C767,PROVEEDORES!$A$2:$D$1013,2,0)</f>
        <v>STURNIOLO CARLOS HORACIO</v>
      </c>
      <c r="E767" s="22">
        <v>0</v>
      </c>
      <c r="F767" s="66">
        <v>21780</v>
      </c>
    </row>
    <row r="768" spans="1:6" ht="15.95" customHeight="1" x14ac:dyDescent="0.2">
      <c r="A768" s="64">
        <v>44592</v>
      </c>
      <c r="B768" s="22">
        <v>54515</v>
      </c>
      <c r="C768" s="22">
        <v>1955</v>
      </c>
      <c r="D768" s="25" t="str">
        <f>VLOOKUP(C768,PROVEEDORES!$A$2:$D$1013,2,0)</f>
        <v>TEXIDO MARCELO ADRIAN</v>
      </c>
      <c r="E768" s="22">
        <v>1536920</v>
      </c>
      <c r="F768" s="66">
        <v>87.773400000000009</v>
      </c>
    </row>
    <row r="769" spans="1:6" ht="15.95" customHeight="1" x14ac:dyDescent="0.2">
      <c r="A769" s="64">
        <v>44579</v>
      </c>
      <c r="B769" s="22">
        <v>54516</v>
      </c>
      <c r="C769" s="22">
        <v>1985</v>
      </c>
      <c r="D769" s="25" t="str">
        <f>VLOOKUP(C769,PROVEEDORES!$A$2:$D$1013,2,0)</f>
        <v>VENETA SYSTEM SUDAMERICA S.A.</v>
      </c>
      <c r="E769" s="22">
        <v>0</v>
      </c>
      <c r="F769" s="66">
        <v>943.8</v>
      </c>
    </row>
    <row r="770" spans="1:6" ht="15.95" customHeight="1" x14ac:dyDescent="0.2">
      <c r="A770" s="64">
        <v>44576</v>
      </c>
      <c r="B770" s="22">
        <v>54517</v>
      </c>
      <c r="C770" s="22">
        <v>2005</v>
      </c>
      <c r="D770" s="25" t="str">
        <f>VLOOKUP(C770,PROVEEDORES!$A$2:$D$1013,2,0)</f>
        <v>YAMILA ERIKA CARAM</v>
      </c>
      <c r="E770" s="22">
        <v>0</v>
      </c>
      <c r="F770" s="66">
        <v>9367.82</v>
      </c>
    </row>
    <row r="771" spans="1:6" ht="15.95" customHeight="1" x14ac:dyDescent="0.2">
      <c r="A771" s="64">
        <v>44580</v>
      </c>
      <c r="B771" s="22">
        <v>54518</v>
      </c>
      <c r="C771" s="22">
        <v>1007</v>
      </c>
      <c r="D771" s="25" t="str">
        <f>VLOOKUP(C771,PROVEEDORES!$A$2:$D$1013,2,0)</f>
        <v>ACCESO NORTE S.R.L.</v>
      </c>
      <c r="E771" s="22">
        <v>7456701</v>
      </c>
      <c r="F771" s="66">
        <v>54.994500000000002</v>
      </c>
    </row>
    <row r="772" spans="1:6" ht="15.95" customHeight="1" x14ac:dyDescent="0.2">
      <c r="A772" s="64">
        <v>44579</v>
      </c>
      <c r="B772" s="22">
        <v>54519</v>
      </c>
      <c r="C772" s="22">
        <v>1019</v>
      </c>
      <c r="D772" s="25" t="str">
        <f>VLOOKUP(C772,PROVEEDORES!$A$2:$D$1013,2,0)</f>
        <v>AEROLINEAS ARGENTINAS S.A.</v>
      </c>
      <c r="E772" s="22">
        <v>9999999</v>
      </c>
      <c r="F772" s="66">
        <v>686.06999999999994</v>
      </c>
    </row>
    <row r="773" spans="1:6" ht="15.95" customHeight="1" x14ac:dyDescent="0.2">
      <c r="A773" s="64">
        <v>44590</v>
      </c>
      <c r="B773" s="22">
        <v>54520</v>
      </c>
      <c r="C773" s="22">
        <v>1023</v>
      </c>
      <c r="D773" s="25" t="str">
        <f>VLOOKUP(C773,PROVEEDORES!$A$2:$D$1013,2,0)</f>
        <v>AGUSTIN RUBEN CASTRO</v>
      </c>
      <c r="E773" s="22">
        <v>3986482</v>
      </c>
      <c r="F773" s="66">
        <v>415.11469999999997</v>
      </c>
    </row>
    <row r="774" spans="1:6" ht="15.95" customHeight="1" x14ac:dyDescent="0.2">
      <c r="A774" s="64">
        <v>44585</v>
      </c>
      <c r="B774" s="22">
        <v>54521</v>
      </c>
      <c r="C774" s="22">
        <v>1073</v>
      </c>
      <c r="D774" s="25" t="str">
        <f>VLOOKUP(C774,PROVEEDORES!$A$2:$D$1013,2,0)</f>
        <v>ANSURA SRL</v>
      </c>
      <c r="E774" s="22">
        <v>9999999</v>
      </c>
      <c r="F774" s="66">
        <v>494.79320000000001</v>
      </c>
    </row>
    <row r="775" spans="1:6" ht="15.95" customHeight="1" x14ac:dyDescent="0.2">
      <c r="A775" s="64">
        <v>44580</v>
      </c>
      <c r="B775" s="22">
        <v>54522</v>
      </c>
      <c r="C775" s="22">
        <v>1079</v>
      </c>
      <c r="D775" s="25" t="str">
        <f>VLOOKUP(C775,PROVEEDORES!$A$2:$D$1013,2,0)</f>
        <v>ARCOS MENDOCINOS S.A.</v>
      </c>
      <c r="E775" s="22">
        <v>7061188</v>
      </c>
      <c r="F775" s="66">
        <v>34727.084699999999</v>
      </c>
    </row>
    <row r="776" spans="1:6" ht="15.95" customHeight="1" x14ac:dyDescent="0.2">
      <c r="A776" s="64">
        <v>44580</v>
      </c>
      <c r="B776" s="22">
        <v>54523</v>
      </c>
      <c r="C776" s="22">
        <v>1089</v>
      </c>
      <c r="D776" s="25" t="str">
        <f>VLOOKUP(C776,PROVEEDORES!$A$2:$D$1013,2,0)</f>
        <v>AUTONET S.A</v>
      </c>
      <c r="E776" s="22">
        <v>1632319</v>
      </c>
      <c r="F776" s="66">
        <v>32720</v>
      </c>
    </row>
    <row r="777" spans="1:6" ht="15.95" customHeight="1" x14ac:dyDescent="0.2">
      <c r="A777" s="64">
        <v>44589</v>
      </c>
      <c r="B777" s="22">
        <v>54524</v>
      </c>
      <c r="C777" s="22">
        <v>1184</v>
      </c>
      <c r="D777" s="25" t="str">
        <f>VLOOKUP(C777,PROVEEDORES!$A$2:$D$1013,2,0)</f>
        <v>CERIZOLA ALDANA</v>
      </c>
      <c r="E777" s="22">
        <v>6278905</v>
      </c>
      <c r="F777" s="66">
        <v>249.98599999999999</v>
      </c>
    </row>
    <row r="778" spans="1:6" ht="15.95" customHeight="1" x14ac:dyDescent="0.2">
      <c r="A778" s="64">
        <v>44590</v>
      </c>
      <c r="B778" s="22">
        <v>54525</v>
      </c>
      <c r="C778" s="22">
        <v>1191</v>
      </c>
      <c r="D778" s="25" t="str">
        <f>VLOOKUP(C778,PROVEEDORES!$A$2:$D$1013,2,0)</f>
        <v>CHICOM S.A.</v>
      </c>
      <c r="E778" s="22">
        <v>0</v>
      </c>
      <c r="F778" s="66">
        <v>430.55430000000001</v>
      </c>
    </row>
    <row r="779" spans="1:6" ht="15.95" customHeight="1" x14ac:dyDescent="0.2">
      <c r="A779" s="64">
        <v>44588</v>
      </c>
      <c r="B779" s="22">
        <v>54527</v>
      </c>
      <c r="C779" s="22">
        <v>1204</v>
      </c>
      <c r="D779" s="25" t="str">
        <f>VLOOKUP(C779,PROVEEDORES!$A$2:$D$1013,2,0)</f>
        <v>COMBUSTIBLE BOMBAL S.R.L.</v>
      </c>
      <c r="E779" s="22">
        <v>3235590</v>
      </c>
      <c r="F779" s="66">
        <v>112.288</v>
      </c>
    </row>
    <row r="780" spans="1:6" ht="15.95" customHeight="1" x14ac:dyDescent="0.2">
      <c r="A780" s="64">
        <v>44577</v>
      </c>
      <c r="B780" s="22">
        <v>54528</v>
      </c>
      <c r="C780" s="22">
        <v>1221</v>
      </c>
      <c r="D780" s="25" t="str">
        <f>VLOOKUP(C780,PROVEEDORES!$A$2:$D$1013,2,0)</f>
        <v>CONVERGIA ARGENTINA SA</v>
      </c>
      <c r="E780" s="22">
        <v>9999999</v>
      </c>
      <c r="F780" s="66">
        <v>9.6436999999999991</v>
      </c>
    </row>
    <row r="781" spans="1:6" ht="15.95" customHeight="1" x14ac:dyDescent="0.2">
      <c r="A781" s="64">
        <v>44595</v>
      </c>
      <c r="B781" s="22">
        <v>54529</v>
      </c>
      <c r="C781" s="22">
        <v>1243</v>
      </c>
      <c r="D781" s="25" t="str">
        <f>VLOOKUP(C781,PROVEEDORES!$A$2:$D$1013,2,0)</f>
        <v>CYNTHIA GISELLE CANZANI</v>
      </c>
      <c r="E781" s="22">
        <v>9999999</v>
      </c>
      <c r="F781" s="66">
        <v>606.11320000000001</v>
      </c>
    </row>
    <row r="782" spans="1:6" ht="15.95" customHeight="1" x14ac:dyDescent="0.2">
      <c r="A782" s="64">
        <v>44583</v>
      </c>
      <c r="B782" s="22">
        <v>54530</v>
      </c>
      <c r="C782" s="22">
        <v>1247</v>
      </c>
      <c r="D782" s="25" t="str">
        <f>VLOOKUP(C782,PROVEEDORES!$A$2:$D$1013,2,0)</f>
        <v>DAMARIO LUJAN DONATO</v>
      </c>
      <c r="E782" s="22">
        <v>7711304</v>
      </c>
      <c r="F782" s="66">
        <v>14374.8</v>
      </c>
    </row>
    <row r="783" spans="1:6" ht="15.95" customHeight="1" x14ac:dyDescent="0.2">
      <c r="A783" s="64">
        <v>44596</v>
      </c>
      <c r="B783" s="22">
        <v>54531</v>
      </c>
      <c r="C783" s="22">
        <v>1366</v>
      </c>
      <c r="D783" s="25" t="str">
        <f>VLOOKUP(C783,PROVEEDORES!$A$2:$D$1013,2,0)</f>
        <v>F.M POZZO Y CARLOS E PLANES SH</v>
      </c>
      <c r="E783" s="22">
        <v>9999999</v>
      </c>
      <c r="F783" s="66">
        <v>126.06989999999999</v>
      </c>
    </row>
    <row r="784" spans="1:6" ht="15.95" customHeight="1" x14ac:dyDescent="0.2">
      <c r="A784" s="64">
        <v>44593</v>
      </c>
      <c r="B784" s="22">
        <v>54532</v>
      </c>
      <c r="C784" s="22">
        <v>1507</v>
      </c>
      <c r="D784" s="25" t="str">
        <f>VLOOKUP(C784,PROVEEDORES!$A$2:$D$1013,2,0)</f>
        <v>JORGE  VICTOR FUNES</v>
      </c>
      <c r="E784" s="22">
        <v>9999999</v>
      </c>
      <c r="F784" s="66">
        <v>450.26519999999999</v>
      </c>
    </row>
    <row r="785" spans="1:6" ht="15.95" customHeight="1" x14ac:dyDescent="0.2">
      <c r="A785" s="64">
        <v>44592</v>
      </c>
      <c r="B785" s="22">
        <v>54533</v>
      </c>
      <c r="C785" s="22">
        <v>1507</v>
      </c>
      <c r="D785" s="25" t="str">
        <f>VLOOKUP(C785,PROVEEDORES!$A$2:$D$1013,2,0)</f>
        <v>JORGE  VICTOR FUNES</v>
      </c>
      <c r="E785" s="22">
        <v>9999999</v>
      </c>
      <c r="F785" s="66">
        <v>259.31510000000003</v>
      </c>
    </row>
    <row r="786" spans="1:6" ht="15.95" customHeight="1" x14ac:dyDescent="0.2">
      <c r="A786" s="64">
        <v>44596</v>
      </c>
      <c r="B786" s="22">
        <v>54534</v>
      </c>
      <c r="C786" s="22">
        <v>1512</v>
      </c>
      <c r="D786" s="25" t="str">
        <f>VLOOKUP(C786,PROVEEDORES!$A$2:$D$1013,2,0)</f>
        <v>JORGE LUIS MININNI</v>
      </c>
      <c r="E786" s="22">
        <v>9999999</v>
      </c>
      <c r="F786" s="66">
        <v>52049</v>
      </c>
    </row>
    <row r="787" spans="1:6" ht="15.95" customHeight="1" x14ac:dyDescent="0.2">
      <c r="A787" s="64">
        <v>44577</v>
      </c>
      <c r="B787" s="22">
        <v>54535</v>
      </c>
      <c r="C787" s="22">
        <v>1531</v>
      </c>
      <c r="D787" s="25" t="str">
        <f>VLOOKUP(C787,PROVEEDORES!$A$2:$D$1013,2,0)</f>
        <v>JUAN JOSE IGNACIO ROSA</v>
      </c>
      <c r="E787" s="22">
        <v>0</v>
      </c>
      <c r="F787" s="66">
        <v>152.2543</v>
      </c>
    </row>
    <row r="788" spans="1:6" ht="15.95" customHeight="1" x14ac:dyDescent="0.2">
      <c r="A788" s="64">
        <v>44596</v>
      </c>
      <c r="B788" s="22">
        <v>54536</v>
      </c>
      <c r="C788" s="22">
        <v>1550</v>
      </c>
      <c r="D788" s="25" t="str">
        <f>VLOOKUP(C788,PROVEEDORES!$A$2:$D$1013,2,0)</f>
        <v>KOPIAR S.R.L.</v>
      </c>
      <c r="E788" s="22">
        <v>9999999</v>
      </c>
      <c r="F788" s="66">
        <v>98.058400000000006</v>
      </c>
    </row>
    <row r="789" spans="1:6" ht="15.95" customHeight="1" x14ac:dyDescent="0.2">
      <c r="A789" s="64">
        <v>44583</v>
      </c>
      <c r="B789" s="22">
        <v>54537</v>
      </c>
      <c r="C789" s="22">
        <v>1600</v>
      </c>
      <c r="D789" s="25" t="str">
        <f>VLOOKUP(C789,PROVEEDORES!$A$2:$D$1013,2,0)</f>
        <v>LOPEZ FERRAROTTI E HIJOS S.A.</v>
      </c>
      <c r="E789" s="22">
        <v>9999999</v>
      </c>
      <c r="F789" s="66">
        <v>28992</v>
      </c>
    </row>
    <row r="790" spans="1:6" ht="15.95" customHeight="1" x14ac:dyDescent="0.2">
      <c r="A790" s="64">
        <v>44589</v>
      </c>
      <c r="B790" s="22">
        <v>54538</v>
      </c>
      <c r="C790" s="22">
        <v>1680</v>
      </c>
      <c r="D790" s="25" t="str">
        <f>VLOOKUP(C790,PROVEEDORES!$A$2:$D$1013,2,0)</f>
        <v>MONTAJES Y CONSTRUCCIONES S.A.</v>
      </c>
      <c r="E790" s="22">
        <v>0</v>
      </c>
      <c r="F790" s="66">
        <v>414.2072</v>
      </c>
    </row>
    <row r="791" spans="1:6" ht="15.95" customHeight="1" x14ac:dyDescent="0.2">
      <c r="A791" s="64">
        <v>44579</v>
      </c>
      <c r="B791" s="22">
        <v>54539</v>
      </c>
      <c r="C791" s="22">
        <v>1719</v>
      </c>
      <c r="D791" s="25" t="str">
        <f>VLOOKUP(C791,PROVEEDORES!$A$2:$D$1013,2,0)</f>
        <v>OBREQUE ABEL H</v>
      </c>
      <c r="E791" s="22">
        <v>9999999</v>
      </c>
      <c r="F791" s="66">
        <v>588.56820000000005</v>
      </c>
    </row>
    <row r="792" spans="1:6" ht="15.95" customHeight="1" x14ac:dyDescent="0.2">
      <c r="A792" s="64">
        <v>44590</v>
      </c>
      <c r="B792" s="22">
        <v>54540</v>
      </c>
      <c r="C792" s="22">
        <v>1736</v>
      </c>
      <c r="D792" s="25" t="str">
        <f>VLOOKUP(C792,PROVEEDORES!$A$2:$D$1013,2,0)</f>
        <v>OSVALDO EMILIO SCHILLIRO</v>
      </c>
      <c r="E792" s="22">
        <v>9999999</v>
      </c>
      <c r="F792" s="66">
        <v>76.121099999999998</v>
      </c>
    </row>
    <row r="793" spans="1:6" ht="15.95" customHeight="1" x14ac:dyDescent="0.2">
      <c r="A793" s="64">
        <v>44575</v>
      </c>
      <c r="B793" s="22">
        <v>54541</v>
      </c>
      <c r="C793" s="22">
        <v>1737</v>
      </c>
      <c r="D793" s="25" t="str">
        <f>VLOOKUP(C793,PROVEEDORES!$A$2:$D$1013,2,0)</f>
        <v>P. ZUCCO Y CIA. SA</v>
      </c>
      <c r="E793" s="22">
        <v>0</v>
      </c>
      <c r="F793" s="66">
        <v>222.91829999999999</v>
      </c>
    </row>
    <row r="794" spans="1:6" ht="15.95" customHeight="1" x14ac:dyDescent="0.2">
      <c r="A794" s="64">
        <v>44586</v>
      </c>
      <c r="B794" s="22">
        <v>54542</v>
      </c>
      <c r="C794" s="22">
        <v>1739</v>
      </c>
      <c r="D794" s="25" t="str">
        <f>VLOOKUP(C794,PROVEEDORES!$A$2:$D$1013,2,0)</f>
        <v>PALO VERDE ADROGUE S.R.L</v>
      </c>
      <c r="E794" s="22">
        <v>0</v>
      </c>
      <c r="F794" s="66">
        <v>42.35</v>
      </c>
    </row>
    <row r="795" spans="1:6" ht="15.95" customHeight="1" x14ac:dyDescent="0.2">
      <c r="A795" s="64">
        <v>44587</v>
      </c>
      <c r="B795" s="22">
        <v>54543</v>
      </c>
      <c r="C795" s="22">
        <v>1744</v>
      </c>
      <c r="D795" s="25" t="str">
        <f>VLOOKUP(C795,PROVEEDORES!$A$2:$D$1013,2,0)</f>
        <v>PAOLINO CLAUDIA</v>
      </c>
      <c r="E795" s="22">
        <v>9999999</v>
      </c>
      <c r="F795" s="66">
        <v>614.31700000000001</v>
      </c>
    </row>
    <row r="796" spans="1:6" ht="15.95" customHeight="1" x14ac:dyDescent="0.2">
      <c r="A796" s="64">
        <v>44581</v>
      </c>
      <c r="B796" s="22">
        <v>54544</v>
      </c>
      <c r="C796" s="22">
        <v>1790</v>
      </c>
      <c r="D796" s="25" t="str">
        <f>VLOOKUP(C796,PROVEEDORES!$A$2:$D$1013,2,0)</f>
        <v>PREMIUM BAKERY SA</v>
      </c>
      <c r="E796" s="22">
        <v>9999999</v>
      </c>
      <c r="F796" s="66">
        <v>54.994500000000002</v>
      </c>
    </row>
    <row r="797" spans="1:6" ht="15.95" customHeight="1" x14ac:dyDescent="0.2">
      <c r="A797" s="64">
        <v>44585</v>
      </c>
      <c r="B797" s="22">
        <v>54545</v>
      </c>
      <c r="C797" s="22">
        <v>1792</v>
      </c>
      <c r="D797" s="25" t="str">
        <f>VLOOKUP(C797,PROVEEDORES!$A$2:$D$1013,2,0)</f>
        <v>PROSEGUR ACTIVA ARGENTINA S.A.</v>
      </c>
      <c r="E797" s="22">
        <v>9999999</v>
      </c>
      <c r="F797" s="66">
        <v>42454</v>
      </c>
    </row>
    <row r="798" spans="1:6" ht="15.95" customHeight="1" x14ac:dyDescent="0.2">
      <c r="A798" s="64">
        <v>44576</v>
      </c>
      <c r="B798" s="22">
        <v>54546</v>
      </c>
      <c r="C798" s="22">
        <v>1801</v>
      </c>
      <c r="D798" s="25" t="str">
        <f>VLOOKUP(C798,PROVEEDORES!$A$2:$D$1013,2,0)</f>
        <v>RAS DISTRIBUCIONES S.R.L.</v>
      </c>
      <c r="E798" s="22">
        <v>9999999</v>
      </c>
      <c r="F798" s="66">
        <v>227.81880000000001</v>
      </c>
    </row>
    <row r="799" spans="1:6" ht="15.95" customHeight="1" x14ac:dyDescent="0.2">
      <c r="A799" s="64">
        <v>44575</v>
      </c>
      <c r="B799" s="22">
        <v>54547</v>
      </c>
      <c r="C799" s="22">
        <v>1848</v>
      </c>
      <c r="D799" s="25" t="str">
        <f>VLOOKUP(C799,PROVEEDORES!$A$2:$D$1013,2,0)</f>
        <v>RUTAS SERRANAS S.R.L.</v>
      </c>
      <c r="E799" s="22">
        <v>9999999</v>
      </c>
      <c r="F799" s="66">
        <v>435.00709999999998</v>
      </c>
    </row>
    <row r="800" spans="1:6" ht="15.95" customHeight="1" x14ac:dyDescent="0.2">
      <c r="A800" s="64">
        <v>44577</v>
      </c>
      <c r="B800" s="22">
        <v>54548</v>
      </c>
      <c r="C800" s="22">
        <v>1863</v>
      </c>
      <c r="D800" s="25" t="str">
        <f>VLOOKUP(C800,PROVEEDORES!$A$2:$D$1013,2,0)</f>
        <v>SANCHEZ EDUARDO JORGE</v>
      </c>
      <c r="E800" s="22">
        <v>9999999</v>
      </c>
      <c r="F800" s="66">
        <v>35.005299999999998</v>
      </c>
    </row>
    <row r="801" spans="1:6" ht="15.95" customHeight="1" x14ac:dyDescent="0.2">
      <c r="A801" s="64">
        <v>44590</v>
      </c>
      <c r="B801" s="22">
        <v>54549</v>
      </c>
      <c r="C801" s="22">
        <v>1903</v>
      </c>
      <c r="D801" s="25" t="str">
        <f>VLOOKUP(C801,PROVEEDORES!$A$2:$D$1013,2,0)</f>
        <v>SILVANA ADRIANA ALONSO</v>
      </c>
      <c r="E801" s="22">
        <v>9999999</v>
      </c>
      <c r="F801" s="66">
        <v>99825</v>
      </c>
    </row>
    <row r="802" spans="1:6" ht="15.95" customHeight="1" x14ac:dyDescent="0.2">
      <c r="A802" s="64">
        <v>44587</v>
      </c>
      <c r="B802" s="22">
        <v>54550</v>
      </c>
      <c r="C802" s="22">
        <v>1912</v>
      </c>
      <c r="D802" s="25" t="str">
        <f>VLOOKUP(C802,PROVEEDORES!$A$2:$D$1013,2,0)</f>
        <v>SKLAR MARCELO SILVIO</v>
      </c>
      <c r="E802" s="22">
        <v>1525947</v>
      </c>
      <c r="F802" s="66">
        <v>389.99509999999998</v>
      </c>
    </row>
    <row r="803" spans="1:6" ht="15.95" customHeight="1" x14ac:dyDescent="0.2">
      <c r="A803" s="64">
        <v>44584</v>
      </c>
      <c r="B803" s="22">
        <v>54551</v>
      </c>
      <c r="C803" s="22">
        <v>1914</v>
      </c>
      <c r="D803" s="25" t="str">
        <f>VLOOKUP(C803,PROVEEDORES!$A$2:$D$1013,2,0)</f>
        <v>SOC. AN. IND. COM. Y FIN. DIARIO DE LA MAÑANA</v>
      </c>
      <c r="E803" s="22">
        <v>0</v>
      </c>
      <c r="F803" s="66">
        <v>128.85290000000001</v>
      </c>
    </row>
    <row r="804" spans="1:6" ht="15.95" customHeight="1" x14ac:dyDescent="0.2">
      <c r="A804" s="64">
        <v>44584</v>
      </c>
      <c r="B804" s="22">
        <v>54552</v>
      </c>
      <c r="C804" s="22">
        <v>1043</v>
      </c>
      <c r="D804" s="25" t="str">
        <f>VLOOKUP(C804,PROVEEDORES!$A$2:$D$1013,2,0)</f>
        <v>ALICIA ESTER VILLEGAS</v>
      </c>
      <c r="E804" s="22">
        <v>9999999</v>
      </c>
      <c r="F804" s="66">
        <v>130.99459999999999</v>
      </c>
    </row>
    <row r="805" spans="1:6" ht="15.95" customHeight="1" x14ac:dyDescent="0.2">
      <c r="A805" s="64">
        <v>44581</v>
      </c>
      <c r="B805" s="22">
        <v>54553</v>
      </c>
      <c r="C805" s="22">
        <v>1052</v>
      </c>
      <c r="D805" s="25" t="str">
        <f>VLOOKUP(C805,PROVEEDORES!$A$2:$D$1013,2,0)</f>
        <v xml:space="preserve">AMBROSIO FABRICIO AMADEO </v>
      </c>
      <c r="E805" s="22">
        <v>1698942</v>
      </c>
      <c r="F805" s="66">
        <v>395.18600000000004</v>
      </c>
    </row>
    <row r="806" spans="1:6" ht="15.95" customHeight="1" x14ac:dyDescent="0.2">
      <c r="A806" s="64">
        <v>44577</v>
      </c>
      <c r="B806" s="22">
        <v>54554</v>
      </c>
      <c r="C806" s="22">
        <v>1085</v>
      </c>
      <c r="D806" s="25" t="str">
        <f>VLOOKUP(C806,PROVEEDORES!$A$2:$D$1013,2,0)</f>
        <v xml:space="preserve">ASISTIR S.A. </v>
      </c>
      <c r="E806" s="22">
        <v>9999999</v>
      </c>
      <c r="F806" s="66">
        <v>35410.516900000002</v>
      </c>
    </row>
    <row r="807" spans="1:6" ht="15.95" customHeight="1" x14ac:dyDescent="0.2">
      <c r="A807" s="64">
        <v>44581</v>
      </c>
      <c r="B807" s="22">
        <v>54555</v>
      </c>
      <c r="C807" s="22">
        <v>1101</v>
      </c>
      <c r="D807" s="25" t="str">
        <f>VLOOKUP(C807,PROVEEDORES!$A$2:$D$1013,2,0)</f>
        <v>BACS BANCO DE CRÉDITO &amp; SECURITIZACIÓN S.A.</v>
      </c>
      <c r="E807" s="22">
        <v>0</v>
      </c>
      <c r="F807" s="66">
        <v>379.67379999999997</v>
      </c>
    </row>
    <row r="808" spans="1:6" ht="15.95" customHeight="1" x14ac:dyDescent="0.2">
      <c r="A808" s="64">
        <v>44587</v>
      </c>
      <c r="B808" s="22">
        <v>54556</v>
      </c>
      <c r="C808" s="22">
        <v>1103</v>
      </c>
      <c r="D808" s="25" t="str">
        <f>VLOOKUP(C808,PROVEEDORES!$A$2:$D$1013,2,0)</f>
        <v>BALBUENA MARÍA NIEVES</v>
      </c>
      <c r="E808" s="22">
        <v>2222383</v>
      </c>
      <c r="F808" s="66">
        <v>2430.0054999999998</v>
      </c>
    </row>
    <row r="809" spans="1:6" ht="15.95" customHeight="1" x14ac:dyDescent="0.2">
      <c r="A809" s="64">
        <v>44581</v>
      </c>
      <c r="B809" s="22">
        <v>54558</v>
      </c>
      <c r="C809" s="22">
        <v>1106</v>
      </c>
      <c r="D809" s="25" t="str">
        <f>VLOOKUP(C809,PROVEEDORES!$A$2:$D$1013,2,0)</f>
        <v>BANCO DE VALORES</v>
      </c>
      <c r="E809" s="22">
        <v>7852099</v>
      </c>
      <c r="F809" s="66">
        <v>491.18740000000003</v>
      </c>
    </row>
    <row r="810" spans="1:6" ht="15.95" customHeight="1" x14ac:dyDescent="0.2">
      <c r="A810" s="64">
        <v>44576</v>
      </c>
      <c r="B810" s="22">
        <v>54559</v>
      </c>
      <c r="C810" s="22">
        <v>1108</v>
      </c>
      <c r="D810" s="25" t="str">
        <f>VLOOKUP(C810,PROVEEDORES!$A$2:$D$1013,2,0)</f>
        <v>BANELSIP S.A.</v>
      </c>
      <c r="E810" s="22">
        <v>9999999</v>
      </c>
      <c r="F810" s="66">
        <v>60.003900000000002</v>
      </c>
    </row>
    <row r="811" spans="1:6" ht="15.95" customHeight="1" x14ac:dyDescent="0.2">
      <c r="A811" s="64">
        <v>44582</v>
      </c>
      <c r="B811" s="22">
        <v>54560</v>
      </c>
      <c r="C811" s="22">
        <v>1246</v>
      </c>
      <c r="D811" s="25" t="str">
        <f>VLOOKUP(C811,PROVEEDORES!$A$2:$D$1013,2,0)</f>
        <v>DALLWYN S.A.</v>
      </c>
      <c r="E811" s="22">
        <v>7506246</v>
      </c>
      <c r="F811" s="66">
        <v>5487.2200500000008</v>
      </c>
    </row>
    <row r="812" spans="1:6" ht="15.95" customHeight="1" x14ac:dyDescent="0.2">
      <c r="A812" s="64">
        <v>44575</v>
      </c>
      <c r="B812" s="22">
        <v>54561</v>
      </c>
      <c r="C812" s="22">
        <v>1252</v>
      </c>
      <c r="D812" s="25" t="str">
        <f>VLOOKUP(C812,PROVEEDORES!$A$2:$D$1013,2,0)</f>
        <v>DARSISA S.A.</v>
      </c>
      <c r="E812" s="22">
        <v>1116539</v>
      </c>
      <c r="F812" s="66">
        <v>49.997199999999999</v>
      </c>
    </row>
    <row r="813" spans="1:6" ht="15.95" customHeight="1" x14ac:dyDescent="0.2">
      <c r="A813" s="64">
        <v>44584</v>
      </c>
      <c r="B813" s="22">
        <v>54562</v>
      </c>
      <c r="C813" s="22">
        <v>1300</v>
      </c>
      <c r="D813" s="25" t="str">
        <f>VLOOKUP(C813,PROVEEDORES!$A$2:$D$1013,2,0)</f>
        <v>EL AUDITOR S.A.</v>
      </c>
      <c r="E813" s="22">
        <v>9999999</v>
      </c>
      <c r="F813" s="66">
        <v>149.66489999999999</v>
      </c>
    </row>
    <row r="814" spans="1:6" ht="15.95" customHeight="1" x14ac:dyDescent="0.2">
      <c r="A814" s="64">
        <v>44577</v>
      </c>
      <c r="B814" s="22">
        <v>54563</v>
      </c>
      <c r="C814" s="22">
        <v>1334</v>
      </c>
      <c r="D814" s="25" t="str">
        <f>VLOOKUP(C814,PROVEEDORES!$A$2:$D$1013,2,0)</f>
        <v>EPE SANTA FE</v>
      </c>
      <c r="E814" s="22">
        <v>1469651</v>
      </c>
      <c r="F814" s="66">
        <v>420.00310000000002</v>
      </c>
    </row>
    <row r="815" spans="1:6" ht="15.95" customHeight="1" x14ac:dyDescent="0.2">
      <c r="A815" s="64">
        <v>44575</v>
      </c>
      <c r="B815" s="22">
        <v>54564</v>
      </c>
      <c r="C815" s="22">
        <v>1381</v>
      </c>
      <c r="D815" s="25" t="str">
        <f>VLOOKUP(C815,PROVEEDORES!$A$2:$D$1013,2,0)</f>
        <v>FERRARI MARTIN GONZALO</v>
      </c>
      <c r="E815" s="22">
        <v>1406698</v>
      </c>
      <c r="F815" s="66">
        <v>98.893300000000011</v>
      </c>
    </row>
    <row r="816" spans="1:6" ht="15.95" customHeight="1" x14ac:dyDescent="0.2">
      <c r="A816" s="64">
        <v>44587</v>
      </c>
      <c r="B816" s="22">
        <v>54566</v>
      </c>
      <c r="C816" s="22">
        <v>1388</v>
      </c>
      <c r="D816" s="25" t="str">
        <f>VLOOKUP(C816,PROVEEDORES!$A$2:$D$1013,2,0)</f>
        <v>FIREPROOF S.A.</v>
      </c>
      <c r="E816" s="22">
        <v>9999999</v>
      </c>
      <c r="F816" s="66">
        <v>647.35</v>
      </c>
    </row>
    <row r="817" spans="1:6" ht="15.95" customHeight="1" x14ac:dyDescent="0.2">
      <c r="A817" s="64">
        <v>44586</v>
      </c>
      <c r="B817" s="22">
        <v>54567</v>
      </c>
      <c r="C817" s="22">
        <v>1405</v>
      </c>
      <c r="D817" s="25" t="str">
        <f>VLOOKUP(C817,PROVEEDORES!$A$2:$D$1013,2,0)</f>
        <v>FULINE MIGUEL ALBERTO</v>
      </c>
      <c r="E817" s="22">
        <v>0</v>
      </c>
      <c r="F817" s="66">
        <v>408.81060000000002</v>
      </c>
    </row>
    <row r="818" spans="1:6" ht="15.95" customHeight="1" x14ac:dyDescent="0.2">
      <c r="A818" s="64">
        <v>44575</v>
      </c>
      <c r="B818" s="22">
        <v>54569</v>
      </c>
      <c r="C818" s="22">
        <v>1421</v>
      </c>
      <c r="D818" s="25" t="str">
        <f>VLOOKUP(C818,PROVEEDORES!$A$2:$D$1013,2,0)</f>
        <v>GEMACO S.A</v>
      </c>
      <c r="E818" s="22">
        <v>0</v>
      </c>
      <c r="F818" s="66">
        <v>73.071899999999999</v>
      </c>
    </row>
    <row r="819" spans="1:6" ht="15.95" customHeight="1" x14ac:dyDescent="0.2">
      <c r="A819" s="64">
        <v>44590</v>
      </c>
      <c r="B819" s="22">
        <v>54570</v>
      </c>
      <c r="C819" s="22">
        <v>1431</v>
      </c>
      <c r="D819" s="25" t="str">
        <f>VLOOKUP(C819,PROVEEDORES!$A$2:$D$1013,2,0)</f>
        <v>GIUDICE MAXIMILIANO LEANDRO</v>
      </c>
      <c r="E819" s="22">
        <v>2437542</v>
      </c>
      <c r="F819" s="66">
        <v>177.5675</v>
      </c>
    </row>
    <row r="820" spans="1:6" ht="15.95" customHeight="1" x14ac:dyDescent="0.2">
      <c r="A820" s="64">
        <v>44582</v>
      </c>
      <c r="B820" s="22">
        <v>54571</v>
      </c>
      <c r="C820" s="22">
        <v>1449</v>
      </c>
      <c r="D820" s="25" t="str">
        <f>VLOOKUP(C820,PROVEEDORES!$A$2:$D$1013,2,0)</f>
        <v>GRISELDA NORMA ALVAREZ</v>
      </c>
      <c r="E820" s="22">
        <v>9999999</v>
      </c>
      <c r="F820" s="66">
        <v>98.179400000000001</v>
      </c>
    </row>
    <row r="821" spans="1:6" ht="15.95" customHeight="1" x14ac:dyDescent="0.2">
      <c r="A821" s="64">
        <v>44593</v>
      </c>
      <c r="B821" s="22">
        <v>54572</v>
      </c>
      <c r="C821" s="22">
        <v>1464</v>
      </c>
      <c r="D821" s="25" t="str">
        <f>VLOOKUP(C821,PROVEEDORES!$A$2:$D$1013,2,0)</f>
        <v>HAVANNA S.A.</v>
      </c>
      <c r="E821" s="22">
        <v>9999999</v>
      </c>
      <c r="F821" s="66">
        <v>416.37310000000002</v>
      </c>
    </row>
    <row r="822" spans="1:6" ht="15.95" customHeight="1" x14ac:dyDescent="0.2">
      <c r="A822" s="64">
        <v>44581</v>
      </c>
      <c r="B822" s="22">
        <v>54573</v>
      </c>
      <c r="C822" s="22">
        <v>1574</v>
      </c>
      <c r="D822" s="25" t="str">
        <f>VLOOKUP(C822,PROVEEDORES!$A$2:$D$1013,2,0)</f>
        <v>LAS ACACIAS S.R.L</v>
      </c>
      <c r="E822" s="22">
        <v>8564473</v>
      </c>
      <c r="F822" s="66">
        <v>80.186700000000002</v>
      </c>
    </row>
    <row r="823" spans="1:6" ht="15.95" customHeight="1" x14ac:dyDescent="0.2">
      <c r="A823" s="64">
        <v>44589</v>
      </c>
      <c r="B823" s="22">
        <v>54574</v>
      </c>
      <c r="C823" s="22">
        <v>1595</v>
      </c>
      <c r="D823" s="25" t="str">
        <f>VLOOKUP(C823,PROVEEDORES!$A$2:$D$1013,2,0)</f>
        <v>LILIAN NOEMI DELGADO</v>
      </c>
      <c r="E823" s="22">
        <v>0</v>
      </c>
      <c r="F823" s="66">
        <v>73.604299999999995</v>
      </c>
    </row>
    <row r="824" spans="1:6" ht="15.95" customHeight="1" x14ac:dyDescent="0.2">
      <c r="A824" s="64">
        <v>44592</v>
      </c>
      <c r="B824" s="22">
        <v>54575</v>
      </c>
      <c r="C824" s="22">
        <v>1624</v>
      </c>
      <c r="D824" s="25" t="str">
        <f>VLOOKUP(C824,PROVEEDORES!$A$2:$D$1013,2,0)</f>
        <v>MANSILLA FABIÁN</v>
      </c>
      <c r="E824" s="22">
        <v>1910625</v>
      </c>
      <c r="F824" s="66">
        <v>482.40950000000004</v>
      </c>
    </row>
    <row r="825" spans="1:6" ht="15.95" customHeight="1" x14ac:dyDescent="0.2">
      <c r="A825" s="64">
        <v>44585</v>
      </c>
      <c r="B825" s="22">
        <v>54576</v>
      </c>
      <c r="C825" s="22">
        <v>1643</v>
      </c>
      <c r="D825" s="25" t="str">
        <f>VLOOKUP(C825,PROVEEDORES!$A$2:$D$1013,2,0)</f>
        <v>MARIN ROSA DE LAS MERCEDES</v>
      </c>
      <c r="E825" s="22">
        <v>8147106</v>
      </c>
      <c r="F825" s="66">
        <v>889.57990000000007</v>
      </c>
    </row>
    <row r="826" spans="1:6" ht="15.95" customHeight="1" x14ac:dyDescent="0.2">
      <c r="A826" s="64">
        <v>44582</v>
      </c>
      <c r="B826" s="22">
        <v>54577</v>
      </c>
      <c r="C826" s="22">
        <v>1658</v>
      </c>
      <c r="D826" s="25" t="str">
        <f>VLOOKUP(C826,PROVEEDORES!$A$2:$D$1013,2,0)</f>
        <v>MAURICIO ROBERTO PIRILLO</v>
      </c>
      <c r="E826" s="22">
        <v>1075228</v>
      </c>
      <c r="F826" s="66">
        <v>3146</v>
      </c>
    </row>
    <row r="827" spans="1:6" ht="15.95" customHeight="1" x14ac:dyDescent="0.2">
      <c r="A827" s="64">
        <v>44584</v>
      </c>
      <c r="B827" s="22">
        <v>54578</v>
      </c>
      <c r="C827" s="22">
        <v>1692</v>
      </c>
      <c r="D827" s="25" t="str">
        <f>VLOOKUP(C827,PROVEEDORES!$A$2:$D$1013,2,0)</f>
        <v>NAJDORF ALEJO LIONEL</v>
      </c>
      <c r="E827" s="22">
        <v>8625267</v>
      </c>
      <c r="F827" s="66">
        <v>6994.3566000000001</v>
      </c>
    </row>
    <row r="828" spans="1:6" ht="15.95" customHeight="1" x14ac:dyDescent="0.2">
      <c r="A828" s="64">
        <v>44591</v>
      </c>
      <c r="B828" s="22">
        <v>54579</v>
      </c>
      <c r="C828" s="22">
        <v>1739</v>
      </c>
      <c r="D828" s="25" t="str">
        <f>VLOOKUP(C828,PROVEEDORES!$A$2:$D$1013,2,0)</f>
        <v>PALO VERDE ADROGUE S.R.L</v>
      </c>
      <c r="E828" s="22">
        <v>4633326</v>
      </c>
      <c r="F828" s="66">
        <v>33646</v>
      </c>
    </row>
    <row r="829" spans="1:6" ht="15.95" customHeight="1" x14ac:dyDescent="0.2">
      <c r="A829" s="64">
        <v>44591</v>
      </c>
      <c r="B829" s="22">
        <v>54580</v>
      </c>
      <c r="C829" s="22">
        <v>1828</v>
      </c>
      <c r="D829" s="25" t="str">
        <f>VLOOKUP(C829,PROVEEDORES!$A$2:$D$1013,2,0)</f>
        <v>RODRIGO SCHULDBERG</v>
      </c>
      <c r="E829" s="22">
        <v>6292266</v>
      </c>
      <c r="F829" s="66">
        <v>113.64320000000001</v>
      </c>
    </row>
    <row r="830" spans="1:6" ht="15.95" customHeight="1" x14ac:dyDescent="0.2">
      <c r="A830" s="64">
        <v>44593</v>
      </c>
      <c r="B830" s="22">
        <v>54581</v>
      </c>
      <c r="C830" s="22">
        <v>1852</v>
      </c>
      <c r="D830" s="25" t="str">
        <f>VLOOKUP(C830,PROVEEDORES!$A$2:$D$1013,2,0)</f>
        <v>SAFARI AUTOMOTORES S.A.</v>
      </c>
      <c r="E830" s="22">
        <v>9999999</v>
      </c>
      <c r="F830" s="66">
        <v>13310</v>
      </c>
    </row>
    <row r="831" spans="1:6" ht="15.95" customHeight="1" x14ac:dyDescent="0.2">
      <c r="A831" s="64">
        <v>44583</v>
      </c>
      <c r="B831" s="22">
        <v>54582</v>
      </c>
      <c r="C831" s="22">
        <v>1587</v>
      </c>
      <c r="D831" s="25" t="str">
        <f>VLOOKUP(C831,PROVEEDORES!$A$2:$D$1013,2,0)</f>
        <v>SANTIZO ESTEBAN</v>
      </c>
      <c r="E831" s="22">
        <v>9999999</v>
      </c>
      <c r="F831" s="66">
        <v>149.7012</v>
      </c>
    </row>
    <row r="832" spans="1:6" ht="15.95" customHeight="1" x14ac:dyDescent="0.2">
      <c r="A832" s="64">
        <v>44586</v>
      </c>
      <c r="B832" s="22">
        <v>54583</v>
      </c>
      <c r="C832" s="22">
        <v>1874</v>
      </c>
      <c r="D832" s="25" t="str">
        <f>VLOOKUP(C832,PROVEEDORES!$A$2:$D$1013,2,0)</f>
        <v>SCHWINDT TERESA</v>
      </c>
      <c r="E832" s="22">
        <v>9999999</v>
      </c>
      <c r="F832" s="66">
        <v>3510.0043000000001</v>
      </c>
    </row>
    <row r="833" spans="1:6" ht="15.95" customHeight="1" x14ac:dyDescent="0.2">
      <c r="A833" s="64">
        <v>44579</v>
      </c>
      <c r="B833" s="22">
        <v>54584</v>
      </c>
      <c r="C833" s="22">
        <v>1902</v>
      </c>
      <c r="D833" s="25" t="str">
        <f>VLOOKUP(C833,PROVEEDORES!$A$2:$D$1013,2,0)</f>
        <v>SIGOT LUCIANO</v>
      </c>
      <c r="E833" s="22">
        <v>9999999</v>
      </c>
      <c r="F833" s="66">
        <v>1564.6751999999999</v>
      </c>
    </row>
    <row r="834" spans="1:6" ht="15.95" customHeight="1" x14ac:dyDescent="0.2">
      <c r="A834" s="64">
        <v>44583</v>
      </c>
      <c r="B834" s="22">
        <v>54586</v>
      </c>
      <c r="C834" s="22">
        <v>1969</v>
      </c>
      <c r="D834" s="25" t="str">
        <f>VLOOKUP(C834,PROVEEDORES!$A$2:$D$1013,2,0)</f>
        <v>TRIULZI GUILLERMO DANIEL</v>
      </c>
      <c r="E834" s="22">
        <v>9999999</v>
      </c>
      <c r="F834" s="66">
        <v>2935.7261999999996</v>
      </c>
    </row>
    <row r="835" spans="1:6" ht="15.95" customHeight="1" x14ac:dyDescent="0.2">
      <c r="A835" s="64">
        <v>44584</v>
      </c>
      <c r="B835" s="22">
        <v>54587</v>
      </c>
      <c r="C835" s="22">
        <v>1983</v>
      </c>
      <c r="D835" s="25" t="str">
        <f>VLOOKUP(C835,PROVEEDORES!$A$2:$D$1013,2,0)</f>
        <v>VARGAS VICENTELO SONIA VIVIANA</v>
      </c>
      <c r="E835" s="22">
        <v>1194241</v>
      </c>
      <c r="F835" s="66">
        <v>75.697599999999994</v>
      </c>
    </row>
    <row r="836" spans="1:6" ht="15.95" customHeight="1" x14ac:dyDescent="0.2">
      <c r="A836" s="64">
        <v>44575</v>
      </c>
      <c r="B836" s="22">
        <v>54588</v>
      </c>
      <c r="C836" s="22">
        <v>2000</v>
      </c>
      <c r="D836" s="25" t="str">
        <f>VLOOKUP(C836,PROVEEDORES!$A$2:$D$1013,2,0)</f>
        <v>VIRGINIA SOFIA NIEVAS</v>
      </c>
      <c r="E836" s="22">
        <v>7920946</v>
      </c>
      <c r="F836" s="66">
        <v>526.24110000000007</v>
      </c>
    </row>
    <row r="837" spans="1:6" ht="15.95" customHeight="1" x14ac:dyDescent="0.2">
      <c r="A837" s="64">
        <v>44581</v>
      </c>
      <c r="B837" s="22">
        <v>54589</v>
      </c>
      <c r="C837" s="22">
        <v>1123</v>
      </c>
      <c r="D837" s="25" t="str">
        <f>VLOOKUP(C837,PROVEEDORES!$A$2:$D$1013,2,0)</f>
        <v>BENVENISTE DEBORAH YUDITH</v>
      </c>
      <c r="E837" s="22">
        <v>6643137</v>
      </c>
      <c r="F837" s="66">
        <v>183.5933</v>
      </c>
    </row>
    <row r="838" spans="1:6" ht="15.95" customHeight="1" x14ac:dyDescent="0.2">
      <c r="A838" s="64">
        <v>44585</v>
      </c>
      <c r="B838" s="22">
        <v>54590</v>
      </c>
      <c r="C838" s="22">
        <v>1154</v>
      </c>
      <c r="D838" s="25" t="str">
        <f>VLOOKUP(C838,PROVEEDORES!$A$2:$D$1013,2,0)</f>
        <v>CAMINO ROBERTO LUIS</v>
      </c>
      <c r="E838" s="22">
        <v>9999999</v>
      </c>
      <c r="F838" s="66">
        <v>5689.3798000000006</v>
      </c>
    </row>
    <row r="839" spans="1:6" ht="15.95" customHeight="1" x14ac:dyDescent="0.2">
      <c r="A839" s="64">
        <v>44588</v>
      </c>
      <c r="B839" s="22">
        <v>54591</v>
      </c>
      <c r="C839" s="22">
        <v>1168</v>
      </c>
      <c r="D839" s="25" t="str">
        <f>VLOOKUP(C839,PROVEEDORES!$A$2:$D$1013,2,0)</f>
        <v>CASA MIA S.R.L.</v>
      </c>
      <c r="E839" s="22">
        <v>0</v>
      </c>
      <c r="F839" s="66">
        <v>51.993699999999997</v>
      </c>
    </row>
    <row r="840" spans="1:6" ht="15.95" customHeight="1" x14ac:dyDescent="0.2">
      <c r="A840" s="64">
        <v>44580</v>
      </c>
      <c r="B840" s="22">
        <v>54592</v>
      </c>
      <c r="C840" s="22">
        <v>1185</v>
      </c>
      <c r="D840" s="25" t="str">
        <f>VLOOKUP(C840,PROVEEDORES!$A$2:$D$1013,2,0)</f>
        <v>CÉSAR ERNESTO FRANCOLINI</v>
      </c>
      <c r="E840" s="22">
        <v>9999999</v>
      </c>
      <c r="F840" s="66">
        <v>23319</v>
      </c>
    </row>
    <row r="841" spans="1:6" ht="15.95" customHeight="1" x14ac:dyDescent="0.2">
      <c r="A841" s="64">
        <v>44577</v>
      </c>
      <c r="B841" s="22">
        <v>54593</v>
      </c>
      <c r="C841" s="22">
        <v>1216</v>
      </c>
      <c r="D841" s="25" t="str">
        <f>VLOOKUP(C841,PROVEEDORES!$A$2:$D$1013,2,0)</f>
        <v>COMERCIAL MANITTA HNOS. S.R.L.</v>
      </c>
      <c r="E841" s="22">
        <v>9999999</v>
      </c>
      <c r="F841" s="66">
        <v>562.65</v>
      </c>
    </row>
    <row r="842" spans="1:6" ht="15.95" customHeight="1" x14ac:dyDescent="0.2">
      <c r="A842" s="64">
        <v>44589</v>
      </c>
      <c r="B842" s="22">
        <v>54594</v>
      </c>
      <c r="C842" s="22">
        <v>1256</v>
      </c>
      <c r="D842" s="25" t="str">
        <f>VLOOKUP(C842,PROVEEDORES!$A$2:$D$1013,2,0)</f>
        <v>DAYCHE S.A.</v>
      </c>
      <c r="E842" s="22">
        <v>7345118</v>
      </c>
      <c r="F842" s="66">
        <v>4114</v>
      </c>
    </row>
    <row r="843" spans="1:6" ht="15.95" customHeight="1" x14ac:dyDescent="0.2">
      <c r="A843" s="64">
        <v>44596</v>
      </c>
      <c r="B843" s="22">
        <v>54595</v>
      </c>
      <c r="C843" s="22">
        <v>1277</v>
      </c>
      <c r="D843" s="25" t="str">
        <f>VLOOKUP(C843,PROVEEDORES!$A$2:$D$1013,2,0)</f>
        <v>DOMENICHE VERONICA MABEL</v>
      </c>
      <c r="E843" s="22">
        <v>9999999</v>
      </c>
      <c r="F843" s="66">
        <v>112.2517</v>
      </c>
    </row>
    <row r="844" spans="1:6" ht="15.95" customHeight="1" x14ac:dyDescent="0.2">
      <c r="A844" s="64">
        <v>44589</v>
      </c>
      <c r="B844" s="22">
        <v>54596</v>
      </c>
      <c r="C844" s="22">
        <v>1278</v>
      </c>
      <c r="D844" s="25" t="str">
        <f>VLOOKUP(C844,PROVEEDORES!$A$2:$D$1013,2,0)</f>
        <v>DRAGO ALEJANDRO ESTEBAN</v>
      </c>
      <c r="E844" s="22">
        <v>4792829</v>
      </c>
      <c r="F844" s="66">
        <v>537.7482</v>
      </c>
    </row>
    <row r="845" spans="1:6" ht="15.95" customHeight="1" x14ac:dyDescent="0.2">
      <c r="A845" s="64">
        <v>44583</v>
      </c>
      <c r="B845" s="22">
        <v>54597</v>
      </c>
      <c r="C845" s="22">
        <v>1318</v>
      </c>
      <c r="D845" s="25" t="str">
        <f>VLOOKUP(C845,PROVEEDORES!$A$2:$D$1013,2,0)</f>
        <v>EMILIANO CARLOS FERREYRA</v>
      </c>
      <c r="E845" s="22">
        <v>1576545</v>
      </c>
      <c r="F845" s="66">
        <v>765.54279999999994</v>
      </c>
    </row>
    <row r="846" spans="1:6" ht="15.95" customHeight="1" x14ac:dyDescent="0.2">
      <c r="A846" s="64">
        <v>44596</v>
      </c>
      <c r="B846" s="22">
        <v>54598</v>
      </c>
      <c r="C846" s="22">
        <v>1368</v>
      </c>
      <c r="D846" s="25" t="str">
        <f>VLOOKUP(C846,PROVEEDORES!$A$2:$D$1013,2,0)</f>
        <v>FALABELLA S.A.</v>
      </c>
      <c r="E846" s="22">
        <v>9999999</v>
      </c>
      <c r="F846" s="66">
        <v>225.68920000000003</v>
      </c>
    </row>
    <row r="847" spans="1:6" ht="15.95" customHeight="1" x14ac:dyDescent="0.2">
      <c r="A847" s="64">
        <v>44589</v>
      </c>
      <c r="B847" s="22">
        <v>54600</v>
      </c>
      <c r="C847" s="22">
        <v>1383</v>
      </c>
      <c r="D847" s="25" t="str">
        <f>VLOOKUP(C847,PROVEEDORES!$A$2:$D$1013,2,0)</f>
        <v>FIDEICOMISO CONDOMINIO DEL PILAR</v>
      </c>
      <c r="E847" s="22">
        <v>0</v>
      </c>
      <c r="F847" s="66">
        <v>43974</v>
      </c>
    </row>
    <row r="848" spans="1:6" ht="15.95" customHeight="1" x14ac:dyDescent="0.2">
      <c r="A848" s="64">
        <v>44589</v>
      </c>
      <c r="B848" s="22">
        <v>54601</v>
      </c>
      <c r="C848" s="22">
        <v>1385</v>
      </c>
      <c r="D848" s="25" t="str">
        <f>VLOOKUP(C848,PROVEEDORES!$A$2:$D$1013,2,0)</f>
        <v>FIDEICOMISO DE ADMINISTRACION "ATENAS"</v>
      </c>
      <c r="E848" s="22">
        <v>0</v>
      </c>
      <c r="F848" s="66">
        <v>1772.3993</v>
      </c>
    </row>
    <row r="849" spans="1:6" ht="15.95" customHeight="1" x14ac:dyDescent="0.2">
      <c r="A849" s="64">
        <v>44598</v>
      </c>
      <c r="B849" s="22">
        <v>54602</v>
      </c>
      <c r="C849" s="22">
        <v>1399</v>
      </c>
      <c r="D849" s="25" t="str">
        <f>VLOOKUP(C849,PROVEEDORES!$A$2:$D$1013,2,0)</f>
        <v xml:space="preserve">FRASCA PONCE GUSTAVO ENRIQUE </v>
      </c>
      <c r="E849" s="22">
        <v>9999999</v>
      </c>
      <c r="F849" s="66">
        <v>322.21090000000004</v>
      </c>
    </row>
    <row r="850" spans="1:6" ht="15.95" customHeight="1" x14ac:dyDescent="0.2">
      <c r="A850" s="64">
        <v>44582</v>
      </c>
      <c r="B850" s="22">
        <v>54603</v>
      </c>
      <c r="C850" s="22">
        <v>1414</v>
      </c>
      <c r="D850" s="25" t="str">
        <f>VLOOKUP(C850,PROVEEDORES!$A$2:$D$1013,2,0)</f>
        <v>GARBARINO S.A.</v>
      </c>
      <c r="E850" s="22">
        <v>9999999</v>
      </c>
      <c r="F850" s="66">
        <v>27036</v>
      </c>
    </row>
    <row r="851" spans="1:6" ht="15.95" customHeight="1" x14ac:dyDescent="0.2">
      <c r="A851" s="64">
        <v>44596</v>
      </c>
      <c r="B851" s="22">
        <v>54604</v>
      </c>
      <c r="C851" s="22">
        <v>1464</v>
      </c>
      <c r="D851" s="25" t="str">
        <f>VLOOKUP(C851,PROVEEDORES!$A$2:$D$1013,2,0)</f>
        <v>HAVANNA S.A.</v>
      </c>
      <c r="E851" s="22">
        <v>4453073</v>
      </c>
      <c r="F851" s="66">
        <v>1998.7902999999999</v>
      </c>
    </row>
    <row r="852" spans="1:6" ht="15.95" customHeight="1" x14ac:dyDescent="0.2">
      <c r="A852" s="64">
        <v>44582</v>
      </c>
      <c r="B852" s="22">
        <v>54605</v>
      </c>
      <c r="C852" s="22">
        <v>1465</v>
      </c>
      <c r="D852" s="25" t="str">
        <f>VLOOKUP(C852,PROVEEDORES!$A$2:$D$1013,2,0)</f>
        <v>HEKAR S.R.L.</v>
      </c>
      <c r="E852" s="22">
        <v>3393880</v>
      </c>
      <c r="F852" s="66">
        <v>1799.9959999999999</v>
      </c>
    </row>
    <row r="853" spans="1:6" ht="15.95" customHeight="1" x14ac:dyDescent="0.2">
      <c r="A853" s="64">
        <v>44594</v>
      </c>
      <c r="B853" s="22">
        <v>54606</v>
      </c>
      <c r="C853" s="22">
        <v>1485</v>
      </c>
      <c r="D853" s="25" t="str">
        <f>VLOOKUP(C853,PROVEEDORES!$A$2:$D$1013,2,0)</f>
        <v>INCAT S.R.L</v>
      </c>
      <c r="E853" s="22">
        <v>9999999</v>
      </c>
      <c r="F853" s="66">
        <v>374.2167</v>
      </c>
    </row>
    <row r="854" spans="1:6" ht="15.95" customHeight="1" x14ac:dyDescent="0.2">
      <c r="A854" s="64">
        <v>44583</v>
      </c>
      <c r="B854" s="22">
        <v>54607</v>
      </c>
      <c r="C854" s="22">
        <v>1493</v>
      </c>
      <c r="D854" s="25" t="str">
        <f>VLOOKUP(C854,PROVEEDORES!$A$2:$D$1013,2,0)</f>
        <v>INTEGRAL PACK EXPRESS S.A</v>
      </c>
      <c r="E854" s="22">
        <v>6825408</v>
      </c>
      <c r="F854" s="66">
        <v>158.631</v>
      </c>
    </row>
    <row r="855" spans="1:6" ht="15.95" customHeight="1" x14ac:dyDescent="0.2">
      <c r="A855" s="64">
        <v>44577</v>
      </c>
      <c r="B855" s="22">
        <v>54609</v>
      </c>
      <c r="C855" s="22">
        <v>1525</v>
      </c>
      <c r="D855" s="25" t="str">
        <f>VLOOKUP(C855,PROVEEDORES!$A$2:$D$1013,2,0)</f>
        <v>JUAN CARLOS GATO</v>
      </c>
      <c r="E855" s="22">
        <v>3325454</v>
      </c>
      <c r="F855" s="66">
        <v>152.09700000000001</v>
      </c>
    </row>
    <row r="856" spans="1:6" ht="15.95" customHeight="1" x14ac:dyDescent="0.2">
      <c r="A856" s="64">
        <v>44579</v>
      </c>
      <c r="B856" s="22">
        <v>54610</v>
      </c>
      <c r="C856" s="22">
        <v>1660</v>
      </c>
      <c r="D856" s="25" t="str">
        <f>VLOOKUP(C856,PROVEEDORES!$A$2:$D$1013,2,0)</f>
        <v>MAURO OSCAR LAGO</v>
      </c>
      <c r="E856" s="22">
        <v>0</v>
      </c>
      <c r="F856" s="66">
        <v>35.005299999999998</v>
      </c>
    </row>
    <row r="857" spans="1:6" ht="15.95" customHeight="1" x14ac:dyDescent="0.2">
      <c r="A857" s="64">
        <v>44586</v>
      </c>
      <c r="B857" s="22">
        <v>54612</v>
      </c>
      <c r="C857" s="22">
        <v>1673</v>
      </c>
      <c r="D857" s="25" t="str">
        <f>VLOOKUP(C857,PROVEEDORES!$A$2:$D$1013,2,0)</f>
        <v>MEYER RICARDO ALBERTO</v>
      </c>
      <c r="E857" s="22">
        <v>9999999</v>
      </c>
      <c r="F857" s="66">
        <v>3488.4297499999998</v>
      </c>
    </row>
    <row r="858" spans="1:6" ht="15.95" customHeight="1" x14ac:dyDescent="0.2">
      <c r="A858" s="64">
        <v>44592</v>
      </c>
      <c r="B858" s="22">
        <v>54614</v>
      </c>
      <c r="C858" s="22">
        <v>1684</v>
      </c>
      <c r="D858" s="25" t="str">
        <f>VLOOKUP(C858,PROVEEDORES!$A$2:$D$1013,2,0)</f>
        <v>MORGAN KEVIN</v>
      </c>
      <c r="E858" s="22">
        <v>8223969</v>
      </c>
      <c r="F858" s="66">
        <v>5487.2200500000008</v>
      </c>
    </row>
    <row r="859" spans="1:6" ht="15.95" customHeight="1" x14ac:dyDescent="0.2">
      <c r="A859" s="64">
        <v>44580</v>
      </c>
      <c r="B859" s="22">
        <v>54617</v>
      </c>
      <c r="C859" s="22">
        <v>1755</v>
      </c>
      <c r="D859" s="25" t="str">
        <f>VLOOKUP(C859,PROVEEDORES!$A$2:$D$1013,2,0)</f>
        <v>PAVONE LUIS ANGEL</v>
      </c>
      <c r="E859" s="22">
        <v>4932567</v>
      </c>
      <c r="F859" s="66">
        <v>5588.2501999999995</v>
      </c>
    </row>
    <row r="860" spans="1:6" ht="15.95" customHeight="1" x14ac:dyDescent="0.2">
      <c r="A860" s="64">
        <v>44598</v>
      </c>
      <c r="B860" s="22">
        <v>54618</v>
      </c>
      <c r="C860" s="22">
        <v>1768</v>
      </c>
      <c r="D860" s="25" t="str">
        <f>VLOOKUP(C860,PROVEEDORES!$A$2:$D$1013,2,0)</f>
        <v>PETROBRAS FIDANZA</v>
      </c>
      <c r="E860" s="22">
        <v>6116918</v>
      </c>
      <c r="F860" s="66">
        <v>77.234300000000005</v>
      </c>
    </row>
    <row r="861" spans="1:6" ht="15.95" customHeight="1" x14ac:dyDescent="0.2">
      <c r="A861" s="64">
        <v>44584</v>
      </c>
      <c r="B861" s="22">
        <v>54620</v>
      </c>
      <c r="C861" s="22">
        <v>1782</v>
      </c>
      <c r="D861" s="25" t="str">
        <f>VLOOKUP(C861,PROVEEDORES!$A$2:$D$1013,2,0)</f>
        <v>PIRAMIDES 3 S.R.L</v>
      </c>
      <c r="E861" s="22">
        <v>9999999</v>
      </c>
      <c r="F861" s="66">
        <v>74.475499999999997</v>
      </c>
    </row>
    <row r="862" spans="1:6" ht="15.95" customHeight="1" x14ac:dyDescent="0.2">
      <c r="A862" s="64">
        <v>44596</v>
      </c>
      <c r="B862" s="22">
        <v>54621</v>
      </c>
      <c r="C862" s="22">
        <v>2009</v>
      </c>
      <c r="D862" s="25" t="str">
        <f>VLOOKUP(C862,PROVEEDORES!$A$2:$D$1013,2,0)</f>
        <v>RESGUARDOS CUYANOS SA</v>
      </c>
      <c r="E862" s="22">
        <v>3318979</v>
      </c>
      <c r="F862" s="66">
        <v>5588.2501999999995</v>
      </c>
    </row>
    <row r="863" spans="1:6" ht="15.95" customHeight="1" x14ac:dyDescent="0.2">
      <c r="A863" s="64">
        <v>44586</v>
      </c>
      <c r="B863" s="22">
        <v>54623</v>
      </c>
      <c r="C863" s="22">
        <v>1822</v>
      </c>
      <c r="D863" s="25" t="str">
        <f>VLOOKUP(C863,PROVEEDORES!$A$2:$D$1013,2,0)</f>
        <v>RIVERO EMANUEL</v>
      </c>
      <c r="E863" s="22">
        <v>3723946</v>
      </c>
      <c r="F863" s="66">
        <v>119.3544</v>
      </c>
    </row>
    <row r="864" spans="1:6" ht="15.95" customHeight="1" x14ac:dyDescent="0.2">
      <c r="A864" s="64">
        <v>44595</v>
      </c>
      <c r="B864" s="22">
        <v>54625</v>
      </c>
      <c r="C864" s="22">
        <v>1852</v>
      </c>
      <c r="D864" s="25" t="str">
        <f>VLOOKUP(C864,PROVEEDORES!$A$2:$D$1013,2,0)</f>
        <v>SAFARI AUTOMOTORES S.A.</v>
      </c>
      <c r="E864" s="22">
        <v>0</v>
      </c>
      <c r="F864" s="66">
        <v>115.65179999999999</v>
      </c>
    </row>
    <row r="865" spans="1:6" ht="15.95" customHeight="1" x14ac:dyDescent="0.2">
      <c r="A865" s="64">
        <v>44588</v>
      </c>
      <c r="B865" s="22">
        <v>54626</v>
      </c>
      <c r="C865" s="22">
        <v>1869</v>
      </c>
      <c r="D865" s="25" t="str">
        <f>VLOOKUP(C865,PROVEEDORES!$A$2:$D$1013,2,0)</f>
        <v>SATRAGNO S.R.L</v>
      </c>
      <c r="E865" s="22">
        <v>6057860</v>
      </c>
      <c r="F865" s="66">
        <v>45969.085800000001</v>
      </c>
    </row>
    <row r="866" spans="1:6" ht="15.95" customHeight="1" x14ac:dyDescent="0.2">
      <c r="A866" s="64">
        <v>44594</v>
      </c>
      <c r="B866" s="22">
        <v>54627</v>
      </c>
      <c r="C866" s="22">
        <v>1874</v>
      </c>
      <c r="D866" s="25" t="str">
        <f>VLOOKUP(C866,PROVEEDORES!$A$2:$D$1013,2,0)</f>
        <v>SCHWINDT TERESA</v>
      </c>
      <c r="E866" s="22">
        <v>0</v>
      </c>
      <c r="F866" s="66">
        <v>400.0018</v>
      </c>
    </row>
    <row r="867" spans="1:6" ht="15.95" customHeight="1" x14ac:dyDescent="0.2">
      <c r="A867" s="64">
        <v>44595</v>
      </c>
      <c r="B867" s="22">
        <v>54629</v>
      </c>
      <c r="C867" s="22">
        <v>1874</v>
      </c>
      <c r="D867" s="25" t="str">
        <f>VLOOKUP(C867,PROVEEDORES!$A$2:$D$1013,2,0)</f>
        <v>SCHWINDT TERESA</v>
      </c>
      <c r="E867" s="22">
        <v>9999999</v>
      </c>
      <c r="F867" s="66">
        <v>78.516900000000007</v>
      </c>
    </row>
    <row r="868" spans="1:6" ht="15.95" customHeight="1" x14ac:dyDescent="0.2">
      <c r="A868" s="64">
        <v>44593</v>
      </c>
      <c r="B868" s="22">
        <v>54630</v>
      </c>
      <c r="C868" s="22">
        <v>1934</v>
      </c>
      <c r="D868" s="25" t="str">
        <f>VLOOKUP(C868,PROVEEDORES!$A$2:$D$1013,2,0)</f>
        <v>SULPROM S.A.</v>
      </c>
      <c r="E868" s="22">
        <v>0</v>
      </c>
      <c r="F868" s="66">
        <v>302.81459999999998</v>
      </c>
    </row>
    <row r="869" spans="1:6" ht="15.95" customHeight="1" x14ac:dyDescent="0.2">
      <c r="A869" s="64">
        <v>44579</v>
      </c>
      <c r="B869" s="22">
        <v>54631</v>
      </c>
      <c r="C869" s="22">
        <v>1961</v>
      </c>
      <c r="D869" s="25" t="str">
        <f>VLOOKUP(C869,PROVEEDORES!$A$2:$D$1013,2,0)</f>
        <v>TRANSPORTE SAN JUAN S.A.C.I.F.A.</v>
      </c>
      <c r="E869" s="22">
        <v>9999999</v>
      </c>
      <c r="F869" s="66">
        <v>524.84960000000001</v>
      </c>
    </row>
    <row r="870" spans="1:6" ht="15.95" customHeight="1" x14ac:dyDescent="0.2">
      <c r="A870" s="64">
        <v>44592</v>
      </c>
      <c r="B870" s="22">
        <v>54632</v>
      </c>
      <c r="C870" s="22">
        <v>1969</v>
      </c>
      <c r="D870" s="25" t="str">
        <f>VLOOKUP(C870,PROVEEDORES!$A$2:$D$1013,2,0)</f>
        <v>TRIULZI GUILLERMO DANIEL</v>
      </c>
      <c r="E870" s="22">
        <v>8216624</v>
      </c>
      <c r="F870" s="66">
        <v>2747.3020999999999</v>
      </c>
    </row>
    <row r="871" spans="1:6" ht="15.95" customHeight="1" x14ac:dyDescent="0.2">
      <c r="A871" s="64">
        <v>44590</v>
      </c>
      <c r="B871" s="22">
        <v>54633</v>
      </c>
      <c r="C871" s="22">
        <v>1010</v>
      </c>
      <c r="D871" s="25" t="str">
        <f>VLOOKUP(C871,PROVEEDORES!$A$2:$D$1013,2,0)</f>
        <v>ACERBI JORGE BLAS</v>
      </c>
      <c r="E871" s="22">
        <v>9999999</v>
      </c>
      <c r="F871" s="66">
        <v>29725</v>
      </c>
    </row>
    <row r="872" spans="1:6" ht="15.95" customHeight="1" x14ac:dyDescent="0.2">
      <c r="A872" s="64">
        <v>44588</v>
      </c>
      <c r="B872" s="22">
        <v>54634</v>
      </c>
      <c r="C872" s="22">
        <v>1015</v>
      </c>
      <c r="D872" s="25" t="str">
        <f>VLOOKUP(C872,PROVEEDORES!$A$2:$D$1013,2,0)</f>
        <v>ADRIAN LANZIDERIS</v>
      </c>
      <c r="E872" s="22">
        <v>5100514</v>
      </c>
      <c r="F872" s="66">
        <v>22778</v>
      </c>
    </row>
    <row r="873" spans="1:6" ht="15.95" customHeight="1" x14ac:dyDescent="0.2">
      <c r="A873" s="64">
        <v>44597</v>
      </c>
      <c r="B873" s="22">
        <v>54636</v>
      </c>
      <c r="C873" s="22">
        <v>1982</v>
      </c>
      <c r="D873" s="25" t="str">
        <f>VLOOKUP(C873,PROVEEDORES!$A$2:$D$1013,2,0)</f>
        <v>VANNI DOMINGO LORENZO</v>
      </c>
      <c r="E873" s="22">
        <v>9999999</v>
      </c>
      <c r="F873" s="66">
        <v>35829</v>
      </c>
    </row>
    <row r="874" spans="1:6" ht="15.95" customHeight="1" x14ac:dyDescent="0.2">
      <c r="A874" s="64">
        <v>44586</v>
      </c>
      <c r="B874" s="22">
        <v>54637</v>
      </c>
      <c r="C874" s="22">
        <v>1046</v>
      </c>
      <c r="D874" s="25" t="str">
        <f>VLOOKUP(C874,PROVEEDORES!$A$2:$D$1013,2,0)</f>
        <v>ALL MEDITERRANEA SA</v>
      </c>
      <c r="E874" s="22">
        <v>1254897</v>
      </c>
      <c r="F874" s="66">
        <v>149.6165</v>
      </c>
    </row>
    <row r="875" spans="1:6" ht="15.95" customHeight="1" x14ac:dyDescent="0.2">
      <c r="A875" s="64">
        <v>44582</v>
      </c>
      <c r="B875" s="22">
        <v>54638</v>
      </c>
      <c r="C875" s="22">
        <v>1054</v>
      </c>
      <c r="D875" s="25" t="str">
        <f>VLOOKUP(C875,PROVEEDORES!$A$2:$D$1013,2,0)</f>
        <v>AMERICAN EXPRESS ARGENTINA S.A.</v>
      </c>
      <c r="E875" s="22">
        <v>9999999</v>
      </c>
      <c r="F875" s="66">
        <v>54204</v>
      </c>
    </row>
    <row r="876" spans="1:6" ht="15.95" customHeight="1" x14ac:dyDescent="0.2">
      <c r="A876" s="64">
        <v>44598</v>
      </c>
      <c r="B876" s="22">
        <v>54639</v>
      </c>
      <c r="C876" s="22">
        <v>1103</v>
      </c>
      <c r="D876" s="25" t="str">
        <f>VLOOKUP(C876,PROVEEDORES!$A$2:$D$1013,2,0)</f>
        <v>BALBUENA MARÍA NIEVES</v>
      </c>
      <c r="E876" s="22">
        <v>9999999</v>
      </c>
      <c r="F876" s="66">
        <v>76.786600000000007</v>
      </c>
    </row>
    <row r="877" spans="1:6" ht="15.95" customHeight="1" x14ac:dyDescent="0.2">
      <c r="A877" s="64">
        <v>44588</v>
      </c>
      <c r="B877" s="22">
        <v>54640</v>
      </c>
      <c r="C877" s="22">
        <v>1164</v>
      </c>
      <c r="D877" s="25" t="str">
        <f>VLOOKUP(C877,PROVEEDORES!$A$2:$D$1013,2,0)</f>
        <v>CARRANZA MARIANO CARLOS</v>
      </c>
      <c r="E877" s="22">
        <v>1437290</v>
      </c>
      <c r="F877" s="66">
        <v>400.02600000000001</v>
      </c>
    </row>
    <row r="878" spans="1:6" ht="15.95" customHeight="1" x14ac:dyDescent="0.2">
      <c r="A878" s="64">
        <v>44589</v>
      </c>
      <c r="B878" s="22">
        <v>54641</v>
      </c>
      <c r="C878" s="22">
        <v>1194</v>
      </c>
      <c r="D878" s="25" t="str">
        <f>VLOOKUP(C878,PROVEEDORES!$A$2:$D$1013,2,0)</f>
        <v>CLAUDIA PATRICIA RODRIGUEZ</v>
      </c>
      <c r="E878" s="22">
        <v>1665561</v>
      </c>
      <c r="F878" s="66">
        <v>42297</v>
      </c>
    </row>
    <row r="879" spans="1:6" ht="15.95" customHeight="1" x14ac:dyDescent="0.2">
      <c r="A879" s="64">
        <v>44577</v>
      </c>
      <c r="B879" s="22">
        <v>54642</v>
      </c>
      <c r="C879" s="22">
        <v>1209</v>
      </c>
      <c r="D879" s="25" t="str">
        <f>VLOOKUP(C879,PROVEEDORES!$A$2:$D$1013,2,0)</f>
        <v>COMBUSTIBLES VAZQUEZ HNOS S.R.L.</v>
      </c>
      <c r="E879" s="22">
        <v>9999999</v>
      </c>
      <c r="F879" s="66">
        <v>234.48589999999999</v>
      </c>
    </row>
    <row r="880" spans="1:6" ht="15.95" customHeight="1" x14ac:dyDescent="0.2">
      <c r="A880" s="64">
        <v>44592</v>
      </c>
      <c r="B880" s="22">
        <v>54643</v>
      </c>
      <c r="C880" s="22">
        <v>1253</v>
      </c>
      <c r="D880" s="25" t="str">
        <f>VLOOKUP(C880,PROVEEDORES!$A$2:$D$1013,2,0)</f>
        <v>DATA INFO SRL</v>
      </c>
      <c r="E880" s="22">
        <v>0</v>
      </c>
      <c r="F880" s="66">
        <v>40.002600000000001</v>
      </c>
    </row>
    <row r="881" spans="1:6" ht="15.95" customHeight="1" x14ac:dyDescent="0.2">
      <c r="A881" s="64">
        <v>44583</v>
      </c>
      <c r="B881" s="22">
        <v>54644</v>
      </c>
      <c r="C881" s="22">
        <v>1291</v>
      </c>
      <c r="D881" s="25" t="str">
        <f>VLOOKUP(C881,PROVEEDORES!$A$2:$D$1013,2,0)</f>
        <v>EDIN S.A.</v>
      </c>
      <c r="E881" s="22">
        <v>8189485</v>
      </c>
      <c r="F881" s="66">
        <v>47106</v>
      </c>
    </row>
    <row r="882" spans="1:6" ht="15.95" customHeight="1" x14ac:dyDescent="0.2">
      <c r="A882" s="64">
        <v>44590</v>
      </c>
      <c r="B882" s="22">
        <v>54645</v>
      </c>
      <c r="C882" s="22">
        <v>1299</v>
      </c>
      <c r="D882" s="25" t="str">
        <f>VLOOKUP(C882,PROVEEDORES!$A$2:$D$1013,2,0)</f>
        <v>EL ARTE DEL SELLO S.R.L.</v>
      </c>
      <c r="E882" s="22">
        <v>3178047</v>
      </c>
      <c r="F882" s="66">
        <v>1657.7726</v>
      </c>
    </row>
    <row r="883" spans="1:6" ht="15.95" customHeight="1" x14ac:dyDescent="0.2">
      <c r="A883" s="64">
        <v>44581</v>
      </c>
      <c r="B883" s="22">
        <v>54646</v>
      </c>
      <c r="C883" s="22">
        <v>1308</v>
      </c>
      <c r="D883" s="25" t="str">
        <f>VLOOKUP(C883,PROVEEDORES!$A$2:$D$1013,2,0)</f>
        <v>ELECTRO SERVICE M&amp;E SRL</v>
      </c>
      <c r="E883" s="22">
        <v>0</v>
      </c>
      <c r="F883" s="66">
        <v>28770</v>
      </c>
    </row>
    <row r="884" spans="1:6" ht="15.95" customHeight="1" x14ac:dyDescent="0.2">
      <c r="A884" s="64">
        <v>44593</v>
      </c>
      <c r="B884" s="22">
        <v>54647</v>
      </c>
      <c r="C884" s="22">
        <v>1316</v>
      </c>
      <c r="D884" s="25" t="str">
        <f>VLOOKUP(C884,PROVEEDORES!$A$2:$D$1013,2,0)</f>
        <v>EMICAS S.R.L.</v>
      </c>
      <c r="E884" s="22">
        <v>0</v>
      </c>
      <c r="F884" s="66">
        <v>103.4066</v>
      </c>
    </row>
    <row r="885" spans="1:6" ht="15.95" customHeight="1" x14ac:dyDescent="0.2">
      <c r="A885" s="64">
        <v>44582</v>
      </c>
      <c r="B885" s="22">
        <v>54648</v>
      </c>
      <c r="C885" s="22">
        <v>1357</v>
      </c>
      <c r="D885" s="25" t="str">
        <f>VLOOKUP(C885,PROVEEDORES!$A$2:$D$1013,2,0)</f>
        <v>E-STORE SA</v>
      </c>
      <c r="E885" s="22">
        <v>9999999</v>
      </c>
      <c r="F885" s="66">
        <v>113.65530000000001</v>
      </c>
    </row>
    <row r="886" spans="1:6" ht="15.95" customHeight="1" x14ac:dyDescent="0.2">
      <c r="A886" s="64">
        <v>44585</v>
      </c>
      <c r="B886" s="22">
        <v>54649</v>
      </c>
      <c r="C886" s="22">
        <v>1402</v>
      </c>
      <c r="D886" s="25" t="str">
        <f>VLOOKUP(C886,PROVEEDORES!$A$2:$D$1013,2,0)</f>
        <v>FUENTES HNOS.</v>
      </c>
      <c r="E886" s="22">
        <v>9999999</v>
      </c>
      <c r="F886" s="66">
        <v>31779</v>
      </c>
    </row>
    <row r="887" spans="1:6" ht="15.95" customHeight="1" x14ac:dyDescent="0.2">
      <c r="A887" s="64">
        <v>44591</v>
      </c>
      <c r="B887" s="22">
        <v>54650</v>
      </c>
      <c r="C887" s="22">
        <v>1440</v>
      </c>
      <c r="D887" s="25" t="str">
        <f>VLOOKUP(C887,PROVEEDORES!$A$2:$D$1013,2,0)</f>
        <v>GOMEZ HERNAN ARIEL</v>
      </c>
      <c r="E887" s="22">
        <v>0</v>
      </c>
      <c r="F887" s="66">
        <v>7865</v>
      </c>
    </row>
    <row r="888" spans="1:6" ht="15.95" customHeight="1" x14ac:dyDescent="0.2">
      <c r="A888" s="64">
        <v>44588</v>
      </c>
      <c r="B888" s="22">
        <v>54651</v>
      </c>
      <c r="C888" s="22">
        <v>1448</v>
      </c>
      <c r="D888" s="25" t="str">
        <f>VLOOKUP(C888,PROVEEDORES!$A$2:$D$1013,2,0)</f>
        <v>GRAN LIBERTADOR S.A.</v>
      </c>
      <c r="E888" s="22">
        <v>0</v>
      </c>
      <c r="F888" s="66">
        <v>198.30689999999998</v>
      </c>
    </row>
    <row r="889" spans="1:6" ht="15.95" customHeight="1" x14ac:dyDescent="0.2">
      <c r="A889" s="64">
        <v>44594</v>
      </c>
      <c r="B889" s="22">
        <v>54652</v>
      </c>
      <c r="C889" s="22">
        <v>1488</v>
      </c>
      <c r="D889" s="25" t="str">
        <f>VLOOKUP(C889,PROVEEDORES!$A$2:$D$1013,2,0)</f>
        <v>INFO AUTO S.R.L.</v>
      </c>
      <c r="E889" s="22">
        <v>0</v>
      </c>
      <c r="F889" s="66">
        <v>1694</v>
      </c>
    </row>
    <row r="890" spans="1:6" ht="15.95" customHeight="1" x14ac:dyDescent="0.2">
      <c r="A890" s="64">
        <v>44586</v>
      </c>
      <c r="B890" s="22">
        <v>54653</v>
      </c>
      <c r="C890" s="22">
        <v>1549</v>
      </c>
      <c r="D890" s="25" t="str">
        <f>VLOOKUP(C890,PROVEEDORES!$A$2:$D$1013,2,0)</f>
        <v>KLEIN MONICA EDITH</v>
      </c>
      <c r="E890" s="22">
        <v>9999999</v>
      </c>
      <c r="F890" s="66">
        <v>1017.9488</v>
      </c>
    </row>
    <row r="891" spans="1:6" ht="15.95" customHeight="1" x14ac:dyDescent="0.2">
      <c r="A891" s="64">
        <v>44585</v>
      </c>
      <c r="B891" s="22">
        <v>54654</v>
      </c>
      <c r="C891" s="22">
        <v>1607</v>
      </c>
      <c r="D891" s="25" t="str">
        <f>VLOOKUP(C891,PROVEEDORES!$A$2:$D$1013,2,0)</f>
        <v>LUCERO ROQUE ARIEL</v>
      </c>
      <c r="E891" s="22">
        <v>3038629</v>
      </c>
      <c r="F891" s="66">
        <v>37.134900000000002</v>
      </c>
    </row>
    <row r="892" spans="1:6" ht="15.95" customHeight="1" x14ac:dyDescent="0.2">
      <c r="A892" s="64">
        <v>44577</v>
      </c>
      <c r="B892" s="22">
        <v>54655</v>
      </c>
      <c r="C892" s="22">
        <v>1648</v>
      </c>
      <c r="D892" s="25" t="str">
        <f>VLOOKUP(C892,PROVEEDORES!$A$2:$D$1013,2,0)</f>
        <v xml:space="preserve">MARTA ELBA BRUNO </v>
      </c>
      <c r="E892" s="22">
        <v>8110396</v>
      </c>
      <c r="F892" s="66">
        <v>60.6815</v>
      </c>
    </row>
    <row r="893" spans="1:6" ht="15.95" customHeight="1" x14ac:dyDescent="0.2">
      <c r="A893" s="64">
        <v>44591</v>
      </c>
      <c r="B893" s="22">
        <v>54656</v>
      </c>
      <c r="C893" s="22">
        <v>1689</v>
      </c>
      <c r="D893" s="25" t="str">
        <f>VLOOKUP(C893,PROVEEDORES!$A$2:$D$1013,2,0)</f>
        <v>N.S.L. S.R.L.</v>
      </c>
      <c r="E893" s="22">
        <v>5592752</v>
      </c>
      <c r="F893" s="66">
        <v>69097.4856</v>
      </c>
    </row>
    <row r="894" spans="1:6" ht="15.95" customHeight="1" x14ac:dyDescent="0.2">
      <c r="A894" s="64">
        <v>44590</v>
      </c>
      <c r="B894" s="22">
        <v>54657</v>
      </c>
      <c r="C894" s="22">
        <v>1755</v>
      </c>
      <c r="D894" s="25" t="str">
        <f>VLOOKUP(C894,PROVEEDORES!$A$2:$D$1013,2,0)</f>
        <v>PAVONE LUIS ANGEL</v>
      </c>
      <c r="E894" s="22">
        <v>9999999</v>
      </c>
      <c r="F894" s="66">
        <v>1020.0058</v>
      </c>
    </row>
    <row r="895" spans="1:6" ht="15.95" customHeight="1" x14ac:dyDescent="0.2">
      <c r="A895" s="64">
        <v>44580</v>
      </c>
      <c r="B895" s="22">
        <v>54658</v>
      </c>
      <c r="C895" s="22">
        <v>1764</v>
      </c>
      <c r="D895" s="25" t="str">
        <f>VLOOKUP(C895,PROVEEDORES!$A$2:$D$1013,2,0)</f>
        <v>PEREYRA OSCAR ALFREDO</v>
      </c>
      <c r="E895" s="22">
        <v>9999999</v>
      </c>
      <c r="F895" s="66">
        <v>1667.5130999999999</v>
      </c>
    </row>
    <row r="896" spans="1:6" ht="15.95" customHeight="1" x14ac:dyDescent="0.2">
      <c r="A896" s="64">
        <v>44584</v>
      </c>
      <c r="B896" s="22">
        <v>54659</v>
      </c>
      <c r="C896" s="22">
        <v>1790</v>
      </c>
      <c r="D896" s="25" t="str">
        <f>VLOOKUP(C896,PROVEEDORES!$A$2:$D$1013,2,0)</f>
        <v>PREMIUM BAKERY SA</v>
      </c>
      <c r="E896" s="22">
        <v>9999999</v>
      </c>
      <c r="F896" s="66">
        <v>337.79460000000006</v>
      </c>
    </row>
    <row r="897" spans="1:6" ht="15.95" customHeight="1" x14ac:dyDescent="0.2">
      <c r="A897" s="64">
        <v>44588</v>
      </c>
      <c r="B897" s="22">
        <v>54660</v>
      </c>
      <c r="C897" s="22">
        <v>1794</v>
      </c>
      <c r="D897" s="25" t="str">
        <f>VLOOKUP(C897,PROVEEDORES!$A$2:$D$1013,2,0)</f>
        <v>PUELO S.R.L.</v>
      </c>
      <c r="E897" s="22">
        <v>5214624</v>
      </c>
      <c r="F897" s="66">
        <v>53601</v>
      </c>
    </row>
    <row r="898" spans="1:6" ht="15.95" customHeight="1" x14ac:dyDescent="0.2">
      <c r="A898" s="64">
        <v>44594</v>
      </c>
      <c r="B898" s="22">
        <v>54661</v>
      </c>
      <c r="C898" s="22">
        <v>1870</v>
      </c>
      <c r="D898" s="25" t="str">
        <f>VLOOKUP(C898,PROVEEDORES!$A$2:$D$1013,2,0)</f>
        <v>SAYAGO PABLO JOSE</v>
      </c>
      <c r="E898" s="22">
        <v>4340008</v>
      </c>
      <c r="F898" s="66">
        <v>2238.5</v>
      </c>
    </row>
    <row r="899" spans="1:6" ht="15.95" customHeight="1" x14ac:dyDescent="0.2">
      <c r="A899" s="64">
        <v>44587</v>
      </c>
      <c r="B899" s="22">
        <v>54662</v>
      </c>
      <c r="C899" s="22">
        <v>1903</v>
      </c>
      <c r="D899" s="25" t="str">
        <f>VLOOKUP(C899,PROVEEDORES!$A$2:$D$1013,2,0)</f>
        <v>SILVANA ADRIANA ALONSO</v>
      </c>
      <c r="E899" s="22">
        <v>0</v>
      </c>
      <c r="F899" s="66">
        <v>72.599999999999994</v>
      </c>
    </row>
    <row r="900" spans="1:6" ht="15.95" customHeight="1" x14ac:dyDescent="0.2">
      <c r="A900" s="64">
        <v>44595</v>
      </c>
      <c r="B900" s="22">
        <v>54663</v>
      </c>
      <c r="C900" s="22">
        <v>1949</v>
      </c>
      <c r="D900" s="25" t="str">
        <f>VLOOKUP(C900,PROVEEDORES!$A$2:$D$1013,2,0)</f>
        <v>TECSOCOM S.A.</v>
      </c>
      <c r="E900" s="22">
        <v>0</v>
      </c>
      <c r="F900" s="66">
        <v>41627</v>
      </c>
    </row>
    <row r="901" spans="1:6" ht="15.95" customHeight="1" x14ac:dyDescent="0.2">
      <c r="A901" s="64">
        <v>44585</v>
      </c>
      <c r="B901" s="22">
        <v>54664</v>
      </c>
      <c r="C901" s="22">
        <v>1284</v>
      </c>
      <c r="D901" s="25" t="str">
        <f>VLOOKUP(C901,PROVEEDORES!$A$2:$D$1013,2,0)</f>
        <v>DURAN SEBASTIAN MARCOS</v>
      </c>
      <c r="E901" s="22">
        <v>9999999</v>
      </c>
      <c r="F901" s="66">
        <v>411.82350000000002</v>
      </c>
    </row>
    <row r="902" spans="1:6" ht="15.95" customHeight="1" x14ac:dyDescent="0.2">
      <c r="A902" s="64">
        <v>44591</v>
      </c>
      <c r="B902" s="22">
        <v>54665</v>
      </c>
      <c r="C902" s="22">
        <v>1292</v>
      </c>
      <c r="D902" s="25" t="str">
        <f>VLOOKUP(C902,PROVEEDORES!$A$2:$D$1013,2,0)</f>
        <v>EDITH GRACIELA PIÑERO</v>
      </c>
      <c r="E902" s="22">
        <v>0</v>
      </c>
      <c r="F902" s="66">
        <v>37.171199999999999</v>
      </c>
    </row>
    <row r="903" spans="1:6" ht="15.95" customHeight="1" x14ac:dyDescent="0.2">
      <c r="A903" s="64">
        <v>44597</v>
      </c>
      <c r="B903" s="22">
        <v>54666</v>
      </c>
      <c r="C903" s="22">
        <v>1383</v>
      </c>
      <c r="D903" s="25" t="str">
        <f>VLOOKUP(C903,PROVEEDORES!$A$2:$D$1013,2,0)</f>
        <v>FIDEICOMISO CONDOMINIO DEL PILAR</v>
      </c>
      <c r="E903" s="22">
        <v>9999999</v>
      </c>
      <c r="F903" s="66">
        <v>7260</v>
      </c>
    </row>
    <row r="904" spans="1:6" ht="15.95" customHeight="1" x14ac:dyDescent="0.2">
      <c r="A904" s="64">
        <v>44585</v>
      </c>
      <c r="B904" s="22">
        <v>54667</v>
      </c>
      <c r="C904" s="22">
        <v>1457</v>
      </c>
      <c r="D904" s="25" t="str">
        <f>VLOOKUP(C904,PROVEEDORES!$A$2:$D$1013,2,0)</f>
        <v>GUILLERMO FABIAN BARRIOS</v>
      </c>
      <c r="E904" s="22">
        <v>0</v>
      </c>
      <c r="F904" s="66">
        <v>151.73400000000001</v>
      </c>
    </row>
    <row r="905" spans="1:6" ht="15.95" customHeight="1" x14ac:dyDescent="0.2">
      <c r="A905" s="64">
        <v>44585</v>
      </c>
      <c r="B905" s="22">
        <v>54668</v>
      </c>
      <c r="C905" s="22">
        <v>1556</v>
      </c>
      <c r="D905" s="25" t="str">
        <f>VLOOKUP(C905,PROVEEDORES!$A$2:$D$1013,2,0)</f>
        <v xml:space="preserve">LA COLONIA </v>
      </c>
      <c r="E905" s="22">
        <v>0</v>
      </c>
      <c r="F905" s="66">
        <v>528.32230000000004</v>
      </c>
    </row>
    <row r="906" spans="1:6" ht="15.95" customHeight="1" x14ac:dyDescent="0.2">
      <c r="A906" s="64">
        <v>44598</v>
      </c>
      <c r="B906" s="22">
        <v>54669</v>
      </c>
      <c r="C906" s="22">
        <v>1593</v>
      </c>
      <c r="D906" s="25" t="str">
        <f>VLOOKUP(C906,PROVEEDORES!$A$2:$D$1013,2,0)</f>
        <v>LIBRERIA SAN LUIS S.R.L.</v>
      </c>
      <c r="E906" s="22">
        <v>3170219</v>
      </c>
      <c r="F906" s="66">
        <v>30045.691500000001</v>
      </c>
    </row>
    <row r="907" spans="1:6" ht="15.95" customHeight="1" x14ac:dyDescent="0.2">
      <c r="A907" s="64">
        <v>44593</v>
      </c>
      <c r="B907" s="22">
        <v>54670</v>
      </c>
      <c r="C907" s="22">
        <v>1674</v>
      </c>
      <c r="D907" s="25" t="str">
        <f>VLOOKUP(C907,PROVEEDORES!$A$2:$D$1013,2,0)</f>
        <v>MICELI CLAUDIA ELIZABETH</v>
      </c>
      <c r="E907" s="22">
        <v>7058083</v>
      </c>
      <c r="F907" s="66">
        <v>74.923200000000008</v>
      </c>
    </row>
    <row r="908" spans="1:6" ht="15.95" customHeight="1" x14ac:dyDescent="0.2">
      <c r="A908" s="64">
        <v>44595</v>
      </c>
      <c r="B908" s="22">
        <v>54671</v>
      </c>
      <c r="C908" s="22">
        <v>1982</v>
      </c>
      <c r="D908" s="25" t="str">
        <f>VLOOKUP(C908,PROVEEDORES!$A$2:$D$1013,2,0)</f>
        <v>VANNI DOMINGO LORENZO</v>
      </c>
      <c r="E908" s="22">
        <v>9999999</v>
      </c>
      <c r="F908" s="66">
        <v>235.50229999999999</v>
      </c>
    </row>
    <row r="909" spans="1:6" ht="15.95" customHeight="1" x14ac:dyDescent="0.2">
      <c r="A909" s="64">
        <v>44598</v>
      </c>
      <c r="B909" s="22">
        <v>54672</v>
      </c>
      <c r="C909" s="22">
        <v>1071</v>
      </c>
      <c r="D909" s="25" t="str">
        <f>VLOOKUP(C909,PROVEEDORES!$A$2:$D$1013,2,0)</f>
        <v>ANGELILLA MARIA LAURA</v>
      </c>
      <c r="E909" s="22">
        <v>9999999</v>
      </c>
      <c r="F909" s="66">
        <v>710.18400000000008</v>
      </c>
    </row>
    <row r="910" spans="1:6" ht="15.95" customHeight="1" x14ac:dyDescent="0.2">
      <c r="A910" s="64">
        <v>44588</v>
      </c>
      <c r="B910" s="22">
        <v>54673</v>
      </c>
      <c r="C910" s="22">
        <v>1366</v>
      </c>
      <c r="D910" s="25" t="str">
        <f>VLOOKUP(C910,PROVEEDORES!$A$2:$D$1013,2,0)</f>
        <v>F.M POZZO Y CARLOS E PLANES SH</v>
      </c>
      <c r="E910" s="22">
        <v>9999999</v>
      </c>
      <c r="F910" s="66">
        <v>4623.2768999999998</v>
      </c>
    </row>
    <row r="911" spans="1:6" ht="15.95" customHeight="1" x14ac:dyDescent="0.2">
      <c r="A911" s="64">
        <v>44597</v>
      </c>
      <c r="B911" s="22">
        <v>54674</v>
      </c>
      <c r="C911" s="22">
        <v>1395</v>
      </c>
      <c r="D911" s="25" t="str">
        <f>VLOOKUP(C911,PROVEEDORES!$A$2:$D$1013,2,0)</f>
        <v>FORMULARIOS EL TREBOL S.R.L.</v>
      </c>
      <c r="E911" s="22">
        <v>9999999</v>
      </c>
      <c r="F911" s="66">
        <v>6572.0303000000004</v>
      </c>
    </row>
    <row r="912" spans="1:6" ht="15.95" customHeight="1" x14ac:dyDescent="0.2">
      <c r="A912" s="64">
        <v>44587</v>
      </c>
      <c r="B912" s="22">
        <v>54675</v>
      </c>
      <c r="C912" s="22">
        <v>1418</v>
      </c>
      <c r="D912" s="25" t="str">
        <f>VLOOKUP(C912,PROVEEDORES!$A$2:$D$1013,2,0)</f>
        <v>GASKO S.A.</v>
      </c>
      <c r="E912" s="22">
        <v>9999999</v>
      </c>
      <c r="F912" s="66">
        <v>37.171199999999999</v>
      </c>
    </row>
    <row r="913" spans="1:6" ht="15.95" customHeight="1" x14ac:dyDescent="0.2">
      <c r="A913" s="64">
        <v>44596</v>
      </c>
      <c r="B913" s="22">
        <v>54676</v>
      </c>
      <c r="C913" s="22">
        <v>1851</v>
      </c>
      <c r="D913" s="25" t="str">
        <f>VLOOKUP(C913,PROVEEDORES!$A$2:$D$1013,2,0)</f>
        <v>SABY HNOS. S.R.L</v>
      </c>
      <c r="E913" s="22">
        <v>0</v>
      </c>
      <c r="F913" s="66">
        <v>154.3355</v>
      </c>
    </row>
    <row r="914" spans="1:6" ht="15.95" customHeight="1" x14ac:dyDescent="0.2">
      <c r="A914" s="64">
        <v>44602</v>
      </c>
      <c r="B914" s="22">
        <v>54677</v>
      </c>
      <c r="C914" s="22">
        <v>1094</v>
      </c>
      <c r="D914" s="25" t="str">
        <f>VLOOKUP(C914,PROVEEDORES!$A$2:$D$1013,2,0)</f>
        <v>AVALOS S.A.C.F.I.</v>
      </c>
      <c r="E914" s="22">
        <v>6148966</v>
      </c>
      <c r="F914" s="66">
        <v>564.48919999999998</v>
      </c>
    </row>
    <row r="915" spans="1:6" ht="15.95" customHeight="1" x14ac:dyDescent="0.2">
      <c r="A915" s="64">
        <v>44584</v>
      </c>
      <c r="B915" s="22">
        <v>54678</v>
      </c>
      <c r="C915" s="22">
        <v>1251</v>
      </c>
      <c r="D915" s="25" t="str">
        <f>VLOOKUP(C915,PROVEEDORES!$A$2:$D$1013,2,0)</f>
        <v>DARDO MARTINEZ S.R.L</v>
      </c>
      <c r="E915" s="22">
        <v>8496803</v>
      </c>
      <c r="F915" s="66">
        <v>7794.9894000000004</v>
      </c>
    </row>
    <row r="916" spans="1:6" ht="15.95" customHeight="1" x14ac:dyDescent="0.2">
      <c r="A916" s="64">
        <v>44600</v>
      </c>
      <c r="B916" s="22">
        <v>54679</v>
      </c>
      <c r="C916" s="22">
        <v>1303</v>
      </c>
      <c r="D916" s="25" t="str">
        <f>VLOOKUP(C916,PROVEEDORES!$A$2:$D$1013,2,0)</f>
        <v>EL QUIJOTE SRL</v>
      </c>
      <c r="E916" s="22">
        <v>9999999</v>
      </c>
      <c r="F916" s="66">
        <v>512.81010000000003</v>
      </c>
    </row>
    <row r="917" spans="1:6" ht="15.95" customHeight="1" x14ac:dyDescent="0.2">
      <c r="A917" s="64">
        <v>44593</v>
      </c>
      <c r="B917" s="22">
        <v>54680</v>
      </c>
      <c r="C917" s="22">
        <v>1456</v>
      </c>
      <c r="D917" s="25" t="str">
        <f>VLOOKUP(C917,PROVEEDORES!$A$2:$D$1013,2,0)</f>
        <v>GUARESCHI Y ASOCIADOS S.R.L</v>
      </c>
      <c r="E917" s="22">
        <v>0</v>
      </c>
      <c r="F917" s="66">
        <v>31992</v>
      </c>
    </row>
    <row r="918" spans="1:6" ht="15.95" customHeight="1" x14ac:dyDescent="0.2">
      <c r="A918" s="64">
        <v>44581</v>
      </c>
      <c r="B918" s="22">
        <v>54682</v>
      </c>
      <c r="C918" s="22">
        <v>1464</v>
      </c>
      <c r="D918" s="25" t="str">
        <f>VLOOKUP(C918,PROVEEDORES!$A$2:$D$1013,2,0)</f>
        <v>HAVANNA S.A.</v>
      </c>
      <c r="E918" s="22">
        <v>9999999</v>
      </c>
      <c r="F918" s="66">
        <v>235.50229999999999</v>
      </c>
    </row>
    <row r="919" spans="1:6" ht="15.95" customHeight="1" x14ac:dyDescent="0.2">
      <c r="A919" s="64">
        <v>44594</v>
      </c>
      <c r="B919" s="22">
        <v>54683</v>
      </c>
      <c r="C919" s="22">
        <v>1028</v>
      </c>
      <c r="D919" s="25" t="str">
        <f>VLOOKUP(C919,PROVEEDORES!$A$2:$D$1013,2,0)</f>
        <v>AIRAMAT GONNET S.R.L.</v>
      </c>
      <c r="E919" s="22">
        <v>1895192</v>
      </c>
      <c r="F919" s="66">
        <v>54.994500000000002</v>
      </c>
    </row>
    <row r="920" spans="1:6" ht="15.95" customHeight="1" x14ac:dyDescent="0.2">
      <c r="A920" s="64">
        <v>44582</v>
      </c>
      <c r="B920" s="22">
        <v>54684</v>
      </c>
      <c r="C920" s="22">
        <v>1032</v>
      </c>
      <c r="D920" s="25" t="str">
        <f>VLOOKUP(C920,PROVEEDORES!$A$2:$D$1013,2,0)</f>
        <v>ALDUNCIN LUCIA BELEN</v>
      </c>
      <c r="E920" s="22">
        <v>0</v>
      </c>
      <c r="F920" s="66">
        <v>63390.387499999997</v>
      </c>
    </row>
    <row r="921" spans="1:6" ht="15.95" customHeight="1" x14ac:dyDescent="0.2">
      <c r="A921" s="64">
        <v>44588</v>
      </c>
      <c r="B921" s="22">
        <v>54685</v>
      </c>
      <c r="C921" s="22">
        <v>1062</v>
      </c>
      <c r="D921" s="25" t="str">
        <f>VLOOKUP(C921,PROVEEDORES!$A$2:$D$1013,2,0)</f>
        <v>ANDESMAR S.A.</v>
      </c>
      <c r="E921" s="22">
        <v>0</v>
      </c>
      <c r="F921" s="66">
        <v>452.08019999999999</v>
      </c>
    </row>
    <row r="922" spans="1:6" ht="15.95" customHeight="1" x14ac:dyDescent="0.2">
      <c r="A922" s="64">
        <v>44591</v>
      </c>
      <c r="B922" s="22">
        <v>54686</v>
      </c>
      <c r="C922" s="22">
        <v>1129</v>
      </c>
      <c r="D922" s="25" t="str">
        <f>VLOOKUP(C922,PROVEEDORES!$A$2:$D$1013,2,0)</f>
        <v>BIGBOX S A</v>
      </c>
      <c r="E922" s="22">
        <v>9999999</v>
      </c>
      <c r="F922" s="66">
        <v>142.73159999999999</v>
      </c>
    </row>
    <row r="923" spans="1:6" ht="15.95" customHeight="1" x14ac:dyDescent="0.2">
      <c r="A923" s="64">
        <v>44596</v>
      </c>
      <c r="B923" s="22">
        <v>54687</v>
      </c>
      <c r="C923" s="22">
        <v>1136</v>
      </c>
      <c r="D923" s="25" t="str">
        <f>VLOOKUP(C923,PROVEEDORES!$A$2:$D$1013,2,0)</f>
        <v>BRAGAÑO CRISTIAN</v>
      </c>
      <c r="E923" s="22">
        <v>5304584</v>
      </c>
      <c r="F923" s="66">
        <v>154.2629</v>
      </c>
    </row>
    <row r="924" spans="1:6" ht="15.95" customHeight="1" x14ac:dyDescent="0.2">
      <c r="A924" s="64">
        <v>44583</v>
      </c>
      <c r="B924" s="22">
        <v>54688</v>
      </c>
      <c r="C924" s="22">
        <v>1143</v>
      </c>
      <c r="D924" s="25" t="str">
        <f>VLOOKUP(C924,PROVEEDORES!$A$2:$D$1013,2,0)</f>
        <v>BUONO CRISTIAN EDUARDO</v>
      </c>
      <c r="E924" s="22">
        <v>9999999</v>
      </c>
      <c r="F924" s="66">
        <v>829.33399999999995</v>
      </c>
    </row>
    <row r="925" spans="1:6" ht="15.95" customHeight="1" x14ac:dyDescent="0.2">
      <c r="A925" s="64">
        <v>44599</v>
      </c>
      <c r="B925" s="22">
        <v>54690</v>
      </c>
      <c r="C925" s="22">
        <v>1164</v>
      </c>
      <c r="D925" s="25" t="str">
        <f>VLOOKUP(C925,PROVEEDORES!$A$2:$D$1013,2,0)</f>
        <v>CARRANZA MARIANO CARLOS</v>
      </c>
      <c r="E925" s="22">
        <v>8647819</v>
      </c>
      <c r="F925" s="66">
        <v>20062</v>
      </c>
    </row>
    <row r="926" spans="1:6" ht="15.95" customHeight="1" x14ac:dyDescent="0.2">
      <c r="A926" s="64">
        <v>44590</v>
      </c>
      <c r="B926" s="22">
        <v>54691</v>
      </c>
      <c r="C926" s="22">
        <v>1185</v>
      </c>
      <c r="D926" s="25" t="str">
        <f>VLOOKUP(C926,PROVEEDORES!$A$2:$D$1013,2,0)</f>
        <v>CÉSAR ERNESTO FRANCOLINI</v>
      </c>
      <c r="E926" s="22">
        <v>5756359</v>
      </c>
      <c r="F926" s="66">
        <v>97671.2</v>
      </c>
    </row>
    <row r="927" spans="1:6" ht="15.95" customHeight="1" x14ac:dyDescent="0.2">
      <c r="A927" s="64">
        <v>44600</v>
      </c>
      <c r="B927" s="22">
        <v>54692</v>
      </c>
      <c r="C927" s="22">
        <v>1192</v>
      </c>
      <c r="D927" s="25" t="str">
        <f>VLOOKUP(C927,PROVEEDORES!$A$2:$D$1013,2,0)</f>
        <v>CHUN SANG HUN</v>
      </c>
      <c r="E927" s="22">
        <v>9999999</v>
      </c>
      <c r="F927" s="66">
        <v>32186</v>
      </c>
    </row>
    <row r="928" spans="1:6" ht="15.95" customHeight="1" x14ac:dyDescent="0.2">
      <c r="A928" s="64">
        <v>44585</v>
      </c>
      <c r="B928" s="22">
        <v>54693</v>
      </c>
      <c r="C928" s="22">
        <v>1244</v>
      </c>
      <c r="D928" s="25" t="str">
        <f>VLOOKUP(C928,PROVEEDORES!$A$2:$D$1013,2,0)</f>
        <v>CYPLA S.A</v>
      </c>
      <c r="E928" s="22">
        <v>9999999</v>
      </c>
      <c r="F928" s="66">
        <v>306.98910000000001</v>
      </c>
    </row>
    <row r="929" spans="1:6" ht="15.95" customHeight="1" x14ac:dyDescent="0.2">
      <c r="A929" s="64">
        <v>44588</v>
      </c>
      <c r="B929" s="22">
        <v>54694</v>
      </c>
      <c r="C929" s="22">
        <v>1248</v>
      </c>
      <c r="D929" s="25" t="str">
        <f>VLOOKUP(C929,PROVEEDORES!$A$2:$D$1013,2,0)</f>
        <v>DANIEL ALBERTO FERRUFINO</v>
      </c>
      <c r="E929" s="22">
        <v>4926875</v>
      </c>
      <c r="F929" s="66">
        <v>75.455600000000004</v>
      </c>
    </row>
    <row r="930" spans="1:6" ht="15.95" customHeight="1" x14ac:dyDescent="0.2">
      <c r="A930" s="64">
        <v>44589</v>
      </c>
      <c r="B930" s="22">
        <v>54695</v>
      </c>
      <c r="C930" s="22">
        <v>1248</v>
      </c>
      <c r="D930" s="25" t="str">
        <f>VLOOKUP(C930,PROVEEDORES!$A$2:$D$1013,2,0)</f>
        <v>DANIEL ALBERTO FERRUFINO</v>
      </c>
      <c r="E930" s="22">
        <v>6614642</v>
      </c>
      <c r="F930" s="66">
        <v>403.61869999999999</v>
      </c>
    </row>
    <row r="931" spans="1:6" ht="15.95" customHeight="1" x14ac:dyDescent="0.2">
      <c r="A931" s="64">
        <v>44594</v>
      </c>
      <c r="B931" s="22">
        <v>54696</v>
      </c>
      <c r="C931" s="22">
        <v>1258</v>
      </c>
      <c r="D931" s="25" t="str">
        <f>VLOOKUP(C931,PROVEEDORES!$A$2:$D$1013,2,0)</f>
        <v>DE LUCIA DANIEL OMAR</v>
      </c>
      <c r="E931" s="22">
        <v>0</v>
      </c>
      <c r="F931" s="66">
        <v>76.919700000000006</v>
      </c>
    </row>
    <row r="932" spans="1:6" ht="15.95" customHeight="1" x14ac:dyDescent="0.2">
      <c r="A932" s="64">
        <v>44594</v>
      </c>
      <c r="B932" s="22">
        <v>54697</v>
      </c>
      <c r="C932" s="22">
        <v>1314</v>
      </c>
      <c r="D932" s="25" t="str">
        <f>VLOOKUP(C932,PROVEEDORES!$A$2:$D$1013,2,0)</f>
        <v>EMECO S.A</v>
      </c>
      <c r="E932" s="22">
        <v>0</v>
      </c>
      <c r="F932" s="66">
        <v>75.455600000000004</v>
      </c>
    </row>
    <row r="933" spans="1:6" ht="15.95" customHeight="1" x14ac:dyDescent="0.2">
      <c r="A933" s="64">
        <v>44601</v>
      </c>
      <c r="B933" s="22">
        <v>54699</v>
      </c>
      <c r="C933" s="22">
        <v>2010</v>
      </c>
      <c r="D933" s="25" t="str">
        <f>VLOOKUP(C933,PROVEEDORES!$A$2:$D$1013,2,0)</f>
        <v>FABIÁN TORRES</v>
      </c>
      <c r="E933" s="22">
        <v>8972408</v>
      </c>
      <c r="F933" s="66">
        <v>21780</v>
      </c>
    </row>
    <row r="934" spans="1:6" ht="15.95" customHeight="1" x14ac:dyDescent="0.2">
      <c r="A934" s="64">
        <v>44589</v>
      </c>
      <c r="B934" s="22">
        <v>54700</v>
      </c>
      <c r="C934" s="22">
        <v>1435</v>
      </c>
      <c r="D934" s="25" t="str">
        <f>VLOOKUP(C934,PROVEEDORES!$A$2:$D$1013,2,0)</f>
        <v>GN_COM S.R.L.</v>
      </c>
      <c r="E934" s="22">
        <v>9999999</v>
      </c>
      <c r="F934" s="66">
        <v>454.96</v>
      </c>
    </row>
    <row r="935" spans="1:6" ht="15.95" customHeight="1" x14ac:dyDescent="0.2">
      <c r="A935" s="64">
        <v>44582</v>
      </c>
      <c r="B935" s="22">
        <v>54701</v>
      </c>
      <c r="C935" s="22">
        <v>1439</v>
      </c>
      <c r="D935" s="25" t="str">
        <f>VLOOKUP(C935,PROVEEDORES!$A$2:$D$1013,2,0)</f>
        <v>GODOY CARLOS ALBERTO</v>
      </c>
      <c r="E935" s="22">
        <v>9999999</v>
      </c>
      <c r="F935" s="66">
        <v>930.69410000000005</v>
      </c>
    </row>
    <row r="936" spans="1:6" ht="15.95" customHeight="1" x14ac:dyDescent="0.2">
      <c r="A936" s="64">
        <v>44585</v>
      </c>
      <c r="B936" s="22">
        <v>54702</v>
      </c>
      <c r="C936" s="22">
        <v>1456</v>
      </c>
      <c r="D936" s="25" t="str">
        <f>VLOOKUP(C936,PROVEEDORES!$A$2:$D$1013,2,0)</f>
        <v>GUARESCHI Y ASOCIADOS S.R.L</v>
      </c>
      <c r="E936" s="22">
        <v>6694281</v>
      </c>
      <c r="F936" s="66">
        <v>389.99509999999998</v>
      </c>
    </row>
    <row r="937" spans="1:6" ht="15.95" customHeight="1" x14ac:dyDescent="0.2">
      <c r="A937" s="64">
        <v>44600</v>
      </c>
      <c r="B937" s="22">
        <v>54703</v>
      </c>
      <c r="C937" s="22">
        <v>1471</v>
      </c>
      <c r="D937" s="25" t="str">
        <f>VLOOKUP(C937,PROVEEDORES!$A$2:$D$1013,2,0)</f>
        <v>HOPERA HOTEL S.A.C.I.F.I.</v>
      </c>
      <c r="E937" s="22">
        <v>9999999</v>
      </c>
      <c r="F937" s="66">
        <v>115.6276</v>
      </c>
    </row>
    <row r="938" spans="1:6" ht="15.95" customHeight="1" x14ac:dyDescent="0.2">
      <c r="A938" s="64">
        <v>44591</v>
      </c>
      <c r="B938" s="22">
        <v>54704</v>
      </c>
      <c r="C938" s="22">
        <v>1544</v>
      </c>
      <c r="D938" s="25" t="str">
        <f>VLOOKUP(C938,PROVEEDORES!$A$2:$D$1013,2,0)</f>
        <v>KABEL S.R.L.</v>
      </c>
      <c r="E938" s="22">
        <v>1271906</v>
      </c>
      <c r="F938" s="66">
        <v>193.7131</v>
      </c>
    </row>
    <row r="939" spans="1:6" ht="15.95" customHeight="1" x14ac:dyDescent="0.2">
      <c r="A939" s="64">
        <v>44589</v>
      </c>
      <c r="B939" s="22">
        <v>54706</v>
      </c>
      <c r="C939" s="22">
        <v>1596</v>
      </c>
      <c r="D939" s="25" t="str">
        <f>VLOOKUP(C939,PROVEEDORES!$A$2:$D$1013,2,0)</f>
        <v>LINCH SILVIA ADRIANA</v>
      </c>
      <c r="E939" s="22">
        <v>2845293</v>
      </c>
      <c r="F939" s="66">
        <v>116.765</v>
      </c>
    </row>
    <row r="940" spans="1:6" ht="15.95" customHeight="1" x14ac:dyDescent="0.2">
      <c r="A940" s="64">
        <v>44595</v>
      </c>
      <c r="B940" s="22">
        <v>54707</v>
      </c>
      <c r="C940" s="22">
        <v>1615</v>
      </c>
      <c r="D940" s="25" t="str">
        <f>VLOOKUP(C940,PROVEEDORES!$A$2:$D$1013,2,0)</f>
        <v>MADEGAS SA</v>
      </c>
      <c r="E940" s="22">
        <v>1447128</v>
      </c>
      <c r="F940" s="66">
        <v>34062</v>
      </c>
    </row>
    <row r="941" spans="1:6" ht="15.95" customHeight="1" x14ac:dyDescent="0.2">
      <c r="A941" s="64">
        <v>44591</v>
      </c>
      <c r="B941" s="22">
        <v>54708</v>
      </c>
      <c r="C941" s="22">
        <v>1646</v>
      </c>
      <c r="D941" s="25" t="str">
        <f>VLOOKUP(C941,PROVEEDORES!$A$2:$D$1013,2,0)</f>
        <v xml:space="preserve">MARISOL DIEZ </v>
      </c>
      <c r="E941" s="22">
        <v>0</v>
      </c>
      <c r="F941" s="66">
        <v>227.10489999999999</v>
      </c>
    </row>
    <row r="942" spans="1:6" ht="15.95" customHeight="1" x14ac:dyDescent="0.2">
      <c r="A942" s="64">
        <v>44592</v>
      </c>
      <c r="B942" s="22">
        <v>54709</v>
      </c>
      <c r="C942" s="22">
        <v>1674</v>
      </c>
      <c r="D942" s="25" t="str">
        <f>VLOOKUP(C942,PROVEEDORES!$A$2:$D$1013,2,0)</f>
        <v>MICELI CLAUDIA ELIZABETH</v>
      </c>
      <c r="E942" s="22">
        <v>9999999</v>
      </c>
      <c r="F942" s="66">
        <v>227.27430000000001</v>
      </c>
    </row>
    <row r="943" spans="1:6" ht="15.95" customHeight="1" x14ac:dyDescent="0.2">
      <c r="A943" s="64">
        <v>44601</v>
      </c>
      <c r="B943" s="22">
        <v>54710</v>
      </c>
      <c r="C943" s="22">
        <v>1750</v>
      </c>
      <c r="D943" s="25" t="str">
        <f>VLOOKUP(C943,PROVEEDORES!$A$2:$D$1013,2,0)</f>
        <v>PASCARELLI JUAN BAUTISTA</v>
      </c>
      <c r="E943" s="22">
        <v>0</v>
      </c>
      <c r="F943" s="66">
        <v>75.697599999999994</v>
      </c>
    </row>
    <row r="944" spans="1:6" ht="15.95" customHeight="1" x14ac:dyDescent="0.2">
      <c r="A944" s="64">
        <v>44604</v>
      </c>
      <c r="B944" s="22">
        <v>54711</v>
      </c>
      <c r="C944" s="22">
        <v>1848</v>
      </c>
      <c r="D944" s="25" t="str">
        <f>VLOOKUP(C944,PROVEEDORES!$A$2:$D$1013,2,0)</f>
        <v>RUTAS SERRANAS S.R.L.</v>
      </c>
      <c r="E944" s="22">
        <v>0</v>
      </c>
      <c r="F944" s="66">
        <v>112.20330000000001</v>
      </c>
    </row>
    <row r="945" spans="1:6" ht="15.95" customHeight="1" x14ac:dyDescent="0.2">
      <c r="A945" s="64">
        <v>44586</v>
      </c>
      <c r="B945" s="22">
        <v>54712</v>
      </c>
      <c r="C945" s="22">
        <v>1866</v>
      </c>
      <c r="D945" s="25" t="str">
        <f>VLOOKUP(C945,PROVEEDORES!$A$2:$D$1013,2,0)</f>
        <v>SARABIA ROST MARIA TAMARA</v>
      </c>
      <c r="E945" s="22">
        <v>2050747</v>
      </c>
      <c r="F945" s="66">
        <v>12100</v>
      </c>
    </row>
    <row r="946" spans="1:6" ht="15.95" customHeight="1" x14ac:dyDescent="0.2">
      <c r="A946" s="64">
        <v>44582</v>
      </c>
      <c r="B946" s="22">
        <v>54713</v>
      </c>
      <c r="C946" s="22">
        <v>1947</v>
      </c>
      <c r="D946" s="25" t="str">
        <f>VLOOKUP(C946,PROVEEDORES!$A$2:$D$1013,2,0)</f>
        <v>TEAM CLEAN S.R.L.</v>
      </c>
      <c r="E946" s="22">
        <v>6676486</v>
      </c>
      <c r="F946" s="66">
        <v>54.994500000000002</v>
      </c>
    </row>
    <row r="947" spans="1:6" ht="15.95" customHeight="1" x14ac:dyDescent="0.2">
      <c r="A947" s="64">
        <v>44590</v>
      </c>
      <c r="B947" s="22">
        <v>54714</v>
      </c>
      <c r="C947" s="22">
        <v>1957</v>
      </c>
      <c r="D947" s="25" t="str">
        <f>VLOOKUP(C947,PROVEEDORES!$A$2:$D$1013,2,0)</f>
        <v>TINTO Y SODA SA</v>
      </c>
      <c r="E947" s="22">
        <v>9999999</v>
      </c>
      <c r="F947" s="66">
        <v>147.09969999999998</v>
      </c>
    </row>
    <row r="948" spans="1:6" ht="15.95" customHeight="1" x14ac:dyDescent="0.2">
      <c r="A948" s="64">
        <v>44596</v>
      </c>
      <c r="B948" s="22">
        <v>54715</v>
      </c>
      <c r="C948" s="22">
        <v>1004</v>
      </c>
      <c r="D948" s="25" t="str">
        <f>VLOOKUP(C948,PROVEEDORES!$A$2:$D$1013,2,0)</f>
        <v>ABBRANANTE DOMINGO</v>
      </c>
      <c r="E948" s="22">
        <v>4574971</v>
      </c>
      <c r="F948" s="66">
        <v>298.42230000000001</v>
      </c>
    </row>
    <row r="949" spans="1:6" ht="15.95" customHeight="1" x14ac:dyDescent="0.2">
      <c r="A949" s="64">
        <v>44583</v>
      </c>
      <c r="B949" s="22">
        <v>54716</v>
      </c>
      <c r="C949" s="22">
        <v>1006</v>
      </c>
      <c r="D949" s="25" t="str">
        <f>VLOOKUP(C949,PROVEEDORES!$A$2:$D$1013,2,0)</f>
        <v>ABRIL JOSE IGNACIO</v>
      </c>
      <c r="E949" s="22">
        <v>8487159</v>
      </c>
      <c r="F949" s="66">
        <v>60.003900000000002</v>
      </c>
    </row>
    <row r="950" spans="1:6" ht="15.95" customHeight="1" x14ac:dyDescent="0.2">
      <c r="A950" s="64">
        <v>44585</v>
      </c>
      <c r="B950" s="22">
        <v>54717</v>
      </c>
      <c r="C950" s="22">
        <v>1051</v>
      </c>
      <c r="D950" s="25" t="str">
        <f>VLOOKUP(C950,PROVEEDORES!$A$2:$D$1013,2,0)</f>
        <v>AM EMPRENDIMIENTOS S.A.</v>
      </c>
      <c r="E950" s="22">
        <v>4681138</v>
      </c>
      <c r="F950" s="66">
        <v>408.2903</v>
      </c>
    </row>
    <row r="951" spans="1:6" ht="15.95" customHeight="1" x14ac:dyDescent="0.2">
      <c r="A951" s="64">
        <v>44604</v>
      </c>
      <c r="B951" s="22">
        <v>54718</v>
      </c>
      <c r="C951" s="22">
        <v>1122</v>
      </c>
      <c r="D951" s="25" t="str">
        <f>VLOOKUP(C951,PROVEEDORES!$A$2:$D$1013,2,0)</f>
        <v>BENNASAR SA</v>
      </c>
      <c r="E951" s="22">
        <v>0</v>
      </c>
      <c r="F951" s="66">
        <v>154.14189999999999</v>
      </c>
    </row>
    <row r="952" spans="1:6" ht="15.95" customHeight="1" x14ac:dyDescent="0.2">
      <c r="A952" s="64">
        <v>44603</v>
      </c>
      <c r="B952" s="22">
        <v>54719</v>
      </c>
      <c r="C952" s="22">
        <v>1122</v>
      </c>
      <c r="D952" s="25" t="str">
        <f>VLOOKUP(C952,PROVEEDORES!$A$2:$D$1013,2,0)</f>
        <v>BENNASAR SA</v>
      </c>
      <c r="E952" s="22">
        <v>0</v>
      </c>
      <c r="F952" s="66">
        <v>115.65179999999999</v>
      </c>
    </row>
    <row r="953" spans="1:6" ht="15.95" customHeight="1" x14ac:dyDescent="0.2">
      <c r="A953" s="64">
        <v>44586</v>
      </c>
      <c r="B953" s="22">
        <v>54720</v>
      </c>
      <c r="C953" s="22">
        <v>1136</v>
      </c>
      <c r="D953" s="25" t="str">
        <f>VLOOKUP(C953,PROVEEDORES!$A$2:$D$1013,2,0)</f>
        <v>BRAGAÑO CRISTIAN</v>
      </c>
      <c r="E953" s="22">
        <v>0</v>
      </c>
      <c r="F953" s="66">
        <v>78.032899999999998</v>
      </c>
    </row>
    <row r="954" spans="1:6" ht="15.95" customHeight="1" x14ac:dyDescent="0.2">
      <c r="A954" s="64">
        <v>44586</v>
      </c>
      <c r="B954" s="22">
        <v>54721</v>
      </c>
      <c r="C954" s="22">
        <v>1186</v>
      </c>
      <c r="D954" s="25" t="str">
        <f>VLOOKUP(C954,PROVEEDORES!$A$2:$D$1013,2,0)</f>
        <v>CHADA JOSE SALVADOR</v>
      </c>
      <c r="E954" s="22">
        <v>0</v>
      </c>
      <c r="F954" s="66">
        <v>1657.7726</v>
      </c>
    </row>
    <row r="955" spans="1:6" ht="15.95" customHeight="1" x14ac:dyDescent="0.2">
      <c r="A955" s="64">
        <v>44586</v>
      </c>
      <c r="B955" s="22">
        <v>54722</v>
      </c>
      <c r="C955" s="22">
        <v>1192</v>
      </c>
      <c r="D955" s="25" t="str">
        <f>VLOOKUP(C955,PROVEEDORES!$A$2:$D$1013,2,0)</f>
        <v>CHUN SANG HUN</v>
      </c>
      <c r="E955" s="22">
        <v>0</v>
      </c>
      <c r="F955" s="66">
        <v>98.058400000000006</v>
      </c>
    </row>
    <row r="956" spans="1:6" ht="15.95" customHeight="1" x14ac:dyDescent="0.2">
      <c r="A956" s="64">
        <v>44600</v>
      </c>
      <c r="B956" s="22">
        <v>54723</v>
      </c>
      <c r="C956" s="22">
        <v>1211</v>
      </c>
      <c r="D956" s="25" t="str">
        <f>VLOOKUP(C956,PROVEEDORES!$A$2:$D$1013,2,0)</f>
        <v>COMBUSTIBLES Y SERVICIOS EL CRUCE  S.A.</v>
      </c>
      <c r="E956" s="22">
        <v>9999999</v>
      </c>
      <c r="F956" s="66">
        <v>4064.6858000000002</v>
      </c>
    </row>
    <row r="957" spans="1:6" ht="15.95" customHeight="1" x14ac:dyDescent="0.2">
      <c r="A957" s="64">
        <v>44584</v>
      </c>
      <c r="B957" s="22">
        <v>54724</v>
      </c>
      <c r="C957" s="22">
        <v>1384</v>
      </c>
      <c r="D957" s="25" t="str">
        <f>VLOOKUP(C957,PROVEEDORES!$A$2:$D$1013,2,0)</f>
        <v>FIDEICOMISO DE ADM. DE LA EST. TERM. DE OMNIBUS</v>
      </c>
      <c r="E957" s="22">
        <v>9999999</v>
      </c>
      <c r="F957" s="66">
        <v>142.73159999999999</v>
      </c>
    </row>
    <row r="958" spans="1:6" ht="15.95" customHeight="1" x14ac:dyDescent="0.2">
      <c r="A958" s="64">
        <v>44587</v>
      </c>
      <c r="B958" s="22">
        <v>54725</v>
      </c>
      <c r="C958" s="22">
        <v>1506</v>
      </c>
      <c r="D958" s="25" t="str">
        <f>VLOOKUP(C958,PROVEEDORES!$A$2:$D$1013,2,0)</f>
        <v>JONATHAN EMMANUEL AGUILERA</v>
      </c>
      <c r="E958" s="22">
        <v>0</v>
      </c>
      <c r="F958" s="66">
        <v>53033</v>
      </c>
    </row>
    <row r="959" spans="1:6" ht="15.95" customHeight="1" x14ac:dyDescent="0.2">
      <c r="A959" s="64">
        <v>44592</v>
      </c>
      <c r="B959" s="22">
        <v>54726</v>
      </c>
      <c r="C959" s="22">
        <v>1558</v>
      </c>
      <c r="D959" s="25" t="str">
        <f>VLOOKUP(C959,PROVEEDORES!$A$2:$D$1013,2,0)</f>
        <v xml:space="preserve">LA ESTACION S.A. </v>
      </c>
      <c r="E959" s="22">
        <v>0</v>
      </c>
      <c r="F959" s="66">
        <v>1030.0003999999999</v>
      </c>
    </row>
    <row r="960" spans="1:6" ht="15.95" customHeight="1" x14ac:dyDescent="0.2">
      <c r="A960" s="64">
        <v>44591</v>
      </c>
      <c r="B960" s="22">
        <v>54727</v>
      </c>
      <c r="C960" s="22">
        <v>1577</v>
      </c>
      <c r="D960" s="25" t="str">
        <f>VLOOKUP(C960,PROVEEDORES!$A$2:$D$1013,2,0)</f>
        <v>LAVORIS S.R.L.</v>
      </c>
      <c r="E960" s="22">
        <v>0</v>
      </c>
      <c r="F960" s="66">
        <v>614.42590000000007</v>
      </c>
    </row>
    <row r="961" spans="1:6" ht="15.95" customHeight="1" x14ac:dyDescent="0.2">
      <c r="A961" s="64">
        <v>44593</v>
      </c>
      <c r="B961" s="22">
        <v>54728</v>
      </c>
      <c r="C961" s="22">
        <v>1596</v>
      </c>
      <c r="D961" s="25" t="str">
        <f>VLOOKUP(C961,PROVEEDORES!$A$2:$D$1013,2,0)</f>
        <v>LINCH SILVIA ADRIANA</v>
      </c>
      <c r="E961" s="22">
        <v>9999999</v>
      </c>
      <c r="F961" s="66">
        <v>75.0321</v>
      </c>
    </row>
    <row r="962" spans="1:6" ht="15.95" customHeight="1" x14ac:dyDescent="0.2">
      <c r="A962" s="64">
        <v>44596</v>
      </c>
      <c r="B962" s="22">
        <v>54729</v>
      </c>
      <c r="C962" s="22">
        <v>1597</v>
      </c>
      <c r="D962" s="25" t="str">
        <f>VLOOKUP(C962,PROVEEDORES!$A$2:$D$1013,2,0)</f>
        <v>LIU YUANCHAI</v>
      </c>
      <c r="E962" s="22">
        <v>0</v>
      </c>
      <c r="F962" s="66">
        <v>291.34379999999999</v>
      </c>
    </row>
    <row r="963" spans="1:6" ht="15.95" customHeight="1" x14ac:dyDescent="0.2">
      <c r="A963" s="64">
        <v>44599</v>
      </c>
      <c r="B963" s="22">
        <v>54730</v>
      </c>
      <c r="C963" s="22">
        <v>1627</v>
      </c>
      <c r="D963" s="25" t="str">
        <f>VLOOKUP(C963,PROVEEDORES!$A$2:$D$1013,2,0)</f>
        <v>MAPLE ROSARIO S.A.</v>
      </c>
      <c r="E963" s="22">
        <v>4980767</v>
      </c>
      <c r="F963" s="66">
        <v>677.75729999999999</v>
      </c>
    </row>
    <row r="964" spans="1:6" ht="15.95" customHeight="1" x14ac:dyDescent="0.2">
      <c r="A964" s="64">
        <v>44595</v>
      </c>
      <c r="B964" s="22">
        <v>54731</v>
      </c>
      <c r="C964" s="22">
        <v>1637</v>
      </c>
      <c r="D964" s="25" t="str">
        <f>VLOOKUP(C964,PROVEEDORES!$A$2:$D$1013,2,0)</f>
        <v>MARIA DEL VALLE MATTEA</v>
      </c>
      <c r="E964" s="22">
        <v>9999999</v>
      </c>
      <c r="F964" s="66">
        <v>91.705900000000014</v>
      </c>
    </row>
    <row r="965" spans="1:6" ht="15.95" customHeight="1" x14ac:dyDescent="0.2">
      <c r="A965" s="64">
        <v>44597</v>
      </c>
      <c r="B965" s="22">
        <v>54732</v>
      </c>
      <c r="C965" s="22">
        <v>1694</v>
      </c>
      <c r="D965" s="25" t="str">
        <f>VLOOKUP(C965,PROVEEDORES!$A$2:$D$1013,2,0)</f>
        <v>NATALIA MONICA SUSIC</v>
      </c>
      <c r="E965" s="22">
        <v>9999999</v>
      </c>
      <c r="F965" s="66">
        <v>1000.0045</v>
      </c>
    </row>
    <row r="966" spans="1:6" ht="15.95" customHeight="1" x14ac:dyDescent="0.2">
      <c r="A966" s="64">
        <v>44584</v>
      </c>
      <c r="B966" s="22">
        <v>54733</v>
      </c>
      <c r="C966" s="22">
        <v>1700</v>
      </c>
      <c r="D966" s="25" t="str">
        <f>VLOOKUP(C966,PROVEEDORES!$A$2:$D$1013,2,0)</f>
        <v>NESTOR HORACIO RIVAS</v>
      </c>
      <c r="E966" s="22">
        <v>9999999</v>
      </c>
      <c r="F966" s="66">
        <v>1667.5130999999999</v>
      </c>
    </row>
    <row r="967" spans="1:6" ht="15.95" customHeight="1" x14ac:dyDescent="0.2">
      <c r="A967" s="64">
        <v>44587</v>
      </c>
      <c r="B967" s="22">
        <v>54734</v>
      </c>
      <c r="C967" s="22">
        <v>1753</v>
      </c>
      <c r="D967" s="25" t="str">
        <f>VLOOKUP(C967,PROVEEDORES!$A$2:$D$1013,2,0)</f>
        <v>PAULA ANDREA MARTINEZ GIRAUDO</v>
      </c>
      <c r="E967" s="22">
        <v>0</v>
      </c>
      <c r="F967" s="66">
        <v>28.4955</v>
      </c>
    </row>
    <row r="968" spans="1:6" ht="15.95" customHeight="1" x14ac:dyDescent="0.2">
      <c r="A968" s="64">
        <v>44598</v>
      </c>
      <c r="B968" s="22">
        <v>54735</v>
      </c>
      <c r="C968" s="22">
        <v>1772</v>
      </c>
      <c r="D968" s="25" t="str">
        <f>VLOOKUP(C968,PROVEEDORES!$A$2:$D$1013,2,0)</f>
        <v>PETROMART S.R.L.</v>
      </c>
      <c r="E968" s="22">
        <v>9999999</v>
      </c>
      <c r="F968" s="66">
        <v>1560.0650999999998</v>
      </c>
    </row>
    <row r="969" spans="1:6" ht="15.95" customHeight="1" x14ac:dyDescent="0.2">
      <c r="A969" s="64">
        <v>44592</v>
      </c>
      <c r="B969" s="22">
        <v>54736</v>
      </c>
      <c r="C969" s="22">
        <v>1774</v>
      </c>
      <c r="D969" s="25" t="str">
        <f>VLOOKUP(C969,PROVEEDORES!$A$2:$D$1013,2,0)</f>
        <v>PETROSUR S.A.</v>
      </c>
      <c r="E969" s="22">
        <v>3548370</v>
      </c>
      <c r="F969" s="66">
        <v>2831.4483999999998</v>
      </c>
    </row>
    <row r="970" spans="1:6" ht="15.95" customHeight="1" x14ac:dyDescent="0.2">
      <c r="A970" s="64">
        <v>44603</v>
      </c>
      <c r="B970" s="22">
        <v>54737</v>
      </c>
      <c r="C970" s="22">
        <v>1811</v>
      </c>
      <c r="D970" s="25" t="str">
        <f>VLOOKUP(C970,PROVEEDORES!$A$2:$D$1013,2,0)</f>
        <v>REYES FAUSTO NECTALIS</v>
      </c>
      <c r="E970" s="22">
        <v>0</v>
      </c>
      <c r="F970" s="66">
        <v>112.2517</v>
      </c>
    </row>
    <row r="971" spans="1:6" ht="15.95" customHeight="1" x14ac:dyDescent="0.2">
      <c r="A971" s="64">
        <v>44605</v>
      </c>
      <c r="B971" s="22">
        <v>54738</v>
      </c>
      <c r="C971" s="22">
        <v>1818</v>
      </c>
      <c r="D971" s="25" t="str">
        <f>VLOOKUP(C971,PROVEEDORES!$A$2:$D$1013,2,0)</f>
        <v>RINCON ENCANTADO</v>
      </c>
      <c r="E971" s="22">
        <v>2472649</v>
      </c>
      <c r="F971" s="66">
        <v>27467</v>
      </c>
    </row>
    <row r="972" spans="1:6" ht="15.95" customHeight="1" x14ac:dyDescent="0.2">
      <c r="A972" s="64">
        <v>44602</v>
      </c>
      <c r="B972" s="22">
        <v>54739</v>
      </c>
      <c r="C972" s="22">
        <v>1849</v>
      </c>
      <c r="D972" s="25" t="str">
        <f>VLOOKUP(C972,PROVEEDORES!$A$2:$D$1013,2,0)</f>
        <v>S.A. TRANSPORTE</v>
      </c>
      <c r="E972" s="22">
        <v>9999999</v>
      </c>
      <c r="F972" s="66">
        <v>65122.2</v>
      </c>
    </row>
    <row r="973" spans="1:6" ht="15.95" customHeight="1" x14ac:dyDescent="0.2">
      <c r="A973" s="64">
        <v>44603</v>
      </c>
      <c r="B973" s="22">
        <v>54740</v>
      </c>
      <c r="C973" s="22">
        <v>1866</v>
      </c>
      <c r="D973" s="25" t="str">
        <f>VLOOKUP(C973,PROVEEDORES!$A$2:$D$1013,2,0)</f>
        <v>SARABIA ROST MARIA TAMARA</v>
      </c>
      <c r="E973" s="22">
        <v>9999999</v>
      </c>
      <c r="F973" s="66">
        <v>352.81179999999995</v>
      </c>
    </row>
    <row r="974" spans="1:6" ht="15.95" customHeight="1" x14ac:dyDescent="0.2">
      <c r="A974" s="64">
        <v>44601</v>
      </c>
      <c r="B974" s="22">
        <v>54741</v>
      </c>
      <c r="C974" s="22">
        <v>1876</v>
      </c>
      <c r="D974" s="25" t="str">
        <f>VLOOKUP(C974,PROVEEDORES!$A$2:$D$1013,2,0)</f>
        <v>SEACOM SRL</v>
      </c>
      <c r="E974" s="22">
        <v>9999999</v>
      </c>
      <c r="F974" s="66">
        <v>40091.619699999996</v>
      </c>
    </row>
    <row r="975" spans="1:6" ht="15.95" customHeight="1" x14ac:dyDescent="0.2">
      <c r="A975" s="64">
        <v>44596</v>
      </c>
      <c r="B975" s="22">
        <v>54742</v>
      </c>
      <c r="C975" s="22">
        <v>1887</v>
      </c>
      <c r="D975" s="25" t="str">
        <f>VLOOKUP(C975,PROVEEDORES!$A$2:$D$1013,2,0)</f>
        <v>SERVICIOS AL SUR S.R.L</v>
      </c>
      <c r="E975" s="22">
        <v>4047906</v>
      </c>
      <c r="F975" s="66">
        <v>115.2525</v>
      </c>
    </row>
    <row r="976" spans="1:6" ht="15.95" customHeight="1" x14ac:dyDescent="0.2">
      <c r="A976" s="64">
        <v>44584</v>
      </c>
      <c r="B976" s="22">
        <v>54744</v>
      </c>
      <c r="C976" s="22">
        <v>1915</v>
      </c>
      <c r="D976" s="25" t="str">
        <f>VLOOKUP(C976,PROVEEDORES!$A$2:$D$1013,2,0)</f>
        <v>SOCASA S.A</v>
      </c>
      <c r="E976" s="22">
        <v>9999999</v>
      </c>
      <c r="F976" s="66">
        <v>154.14189999999999</v>
      </c>
    </row>
    <row r="977" spans="1:6" ht="15.95" customHeight="1" x14ac:dyDescent="0.2">
      <c r="A977" s="64">
        <v>44599</v>
      </c>
      <c r="B977" s="22">
        <v>54745</v>
      </c>
      <c r="C977" s="22">
        <v>1916</v>
      </c>
      <c r="D977" s="25" t="str">
        <f>VLOOKUP(C977,PROVEEDORES!$A$2:$D$1013,2,0)</f>
        <v>SOCOROMA S.A</v>
      </c>
      <c r="E977" s="22">
        <v>9999999</v>
      </c>
      <c r="F977" s="66">
        <v>39.506499999999996</v>
      </c>
    </row>
    <row r="978" spans="1:6" ht="15.95" customHeight="1" x14ac:dyDescent="0.2">
      <c r="A978" s="64">
        <v>44596</v>
      </c>
      <c r="B978" s="22">
        <v>54746</v>
      </c>
      <c r="C978" s="22">
        <v>1975</v>
      </c>
      <c r="D978" s="25" t="str">
        <f>VLOOKUP(C978,PROVEEDORES!$A$2:$D$1013,2,0)</f>
        <v>UN RINCON DE NAPOLI S.R.L.</v>
      </c>
      <c r="E978" s="22">
        <v>2465783</v>
      </c>
      <c r="F978" s="66">
        <v>899.99799999999993</v>
      </c>
    </row>
    <row r="979" spans="1:6" ht="15.95" customHeight="1" x14ac:dyDescent="0.2">
      <c r="A979" s="64">
        <v>44595</v>
      </c>
      <c r="B979" s="22">
        <v>54747</v>
      </c>
      <c r="C979" s="22">
        <v>1043</v>
      </c>
      <c r="D979" s="25" t="str">
        <f>VLOOKUP(C979,PROVEEDORES!$A$2:$D$1013,2,0)</f>
        <v>ALICIA ESTER VILLEGAS</v>
      </c>
      <c r="E979" s="22">
        <v>5539293</v>
      </c>
      <c r="F979" s="66">
        <v>51122</v>
      </c>
    </row>
    <row r="980" spans="1:6" ht="15.95" customHeight="1" x14ac:dyDescent="0.2">
      <c r="A980" s="64">
        <v>44591</v>
      </c>
      <c r="B980" s="22">
        <v>54748</v>
      </c>
      <c r="C980" s="22">
        <v>1082</v>
      </c>
      <c r="D980" s="25" t="str">
        <f>VLOOKUP(C980,PROVEEDORES!$A$2:$D$1013,2,0)</f>
        <v>ARIAS BRIAN ARIEL</v>
      </c>
      <c r="E980" s="22">
        <v>2825293</v>
      </c>
      <c r="F980" s="66">
        <v>374.2167</v>
      </c>
    </row>
    <row r="981" spans="1:6" ht="15.95" customHeight="1" x14ac:dyDescent="0.2">
      <c r="A981" s="64">
        <v>44606</v>
      </c>
      <c r="B981" s="22">
        <v>54749</v>
      </c>
      <c r="C981" s="22">
        <v>1088</v>
      </c>
      <c r="D981" s="25" t="str">
        <f>VLOOKUP(C981,PROVEEDORES!$A$2:$D$1013,2,0)</f>
        <v>AUTOMOTORES LARREA SRL</v>
      </c>
      <c r="E981" s="22">
        <v>3701234</v>
      </c>
      <c r="F981" s="66">
        <v>60.003900000000002</v>
      </c>
    </row>
    <row r="982" spans="1:6" ht="15.95" customHeight="1" x14ac:dyDescent="0.2">
      <c r="A982" s="64">
        <v>44586</v>
      </c>
      <c r="B982" s="22">
        <v>54750</v>
      </c>
      <c r="C982" s="22">
        <v>1099</v>
      </c>
      <c r="D982" s="25" t="str">
        <f>VLOOKUP(C982,PROVEEDORES!$A$2:$D$1013,2,0)</f>
        <v>BACCHETTA MARIA SONIA</v>
      </c>
      <c r="E982" s="22">
        <v>1864758</v>
      </c>
      <c r="F982" s="66">
        <v>308.36849999999998</v>
      </c>
    </row>
    <row r="983" spans="1:6" ht="15.95" customHeight="1" x14ac:dyDescent="0.2">
      <c r="A983" s="64">
        <v>44601</v>
      </c>
      <c r="B983" s="22">
        <v>54751</v>
      </c>
      <c r="C983" s="22">
        <v>1125</v>
      </c>
      <c r="D983" s="25" t="str">
        <f>VLOOKUP(C983,PROVEEDORES!$A$2:$D$1013,2,0)</f>
        <v>BERTORA &amp; ASOCIADOS S.R.L.</v>
      </c>
      <c r="E983" s="22">
        <v>9999999</v>
      </c>
      <c r="F983" s="66">
        <v>37510</v>
      </c>
    </row>
    <row r="984" spans="1:6" ht="15.95" customHeight="1" x14ac:dyDescent="0.2">
      <c r="A984" s="64">
        <v>44600</v>
      </c>
      <c r="B984" s="22">
        <v>54752</v>
      </c>
      <c r="C984" s="22">
        <v>1131</v>
      </c>
      <c r="D984" s="25" t="str">
        <f>VLOOKUP(C984,PROVEEDORES!$A$2:$D$1013,2,0)</f>
        <v>BIOSUR</v>
      </c>
      <c r="E984" s="22">
        <v>9999999</v>
      </c>
      <c r="F984" s="66">
        <v>234.5222</v>
      </c>
    </row>
    <row r="985" spans="1:6" ht="15.95" customHeight="1" x14ac:dyDescent="0.2">
      <c r="A985" s="64">
        <v>44592</v>
      </c>
      <c r="B985" s="22">
        <v>54753</v>
      </c>
      <c r="C985" s="22">
        <v>1137</v>
      </c>
      <c r="D985" s="25" t="str">
        <f>VLOOKUP(C985,PROVEEDORES!$A$2:$D$1013,2,0)</f>
        <v>BRAINTLY SRL</v>
      </c>
      <c r="E985" s="22">
        <v>0</v>
      </c>
      <c r="F985" s="66">
        <v>200.0009</v>
      </c>
    </row>
    <row r="986" spans="1:6" ht="15.95" customHeight="1" x14ac:dyDescent="0.2">
      <c r="A986" s="64">
        <v>44601</v>
      </c>
      <c r="B986" s="22">
        <v>54754</v>
      </c>
      <c r="C986" s="22">
        <v>1154</v>
      </c>
      <c r="D986" s="25" t="str">
        <f>VLOOKUP(C986,PROVEEDORES!$A$2:$D$1013,2,0)</f>
        <v>CAMINO ROBERTO LUIS</v>
      </c>
      <c r="E986" s="22">
        <v>9999999</v>
      </c>
      <c r="F986" s="66">
        <v>74.790099999999995</v>
      </c>
    </row>
    <row r="987" spans="1:6" ht="15.95" customHeight="1" x14ac:dyDescent="0.2">
      <c r="A987" s="64">
        <v>44587</v>
      </c>
      <c r="B987" s="22">
        <v>54755</v>
      </c>
      <c r="C987" s="22">
        <v>1184</v>
      </c>
      <c r="D987" s="25" t="str">
        <f>VLOOKUP(C987,PROVEEDORES!$A$2:$D$1013,2,0)</f>
        <v>CERIZOLA ALDANA</v>
      </c>
      <c r="E987" s="22">
        <v>9999999</v>
      </c>
      <c r="F987" s="66">
        <v>111.00539999999999</v>
      </c>
    </row>
    <row r="988" spans="1:6" ht="15.95" customHeight="1" x14ac:dyDescent="0.2">
      <c r="A988" s="64">
        <v>44596</v>
      </c>
      <c r="B988" s="22">
        <v>54756</v>
      </c>
      <c r="C988" s="22">
        <v>1241</v>
      </c>
      <c r="D988" s="25" t="str">
        <f>VLOOKUP(C988,PROVEEDORES!$A$2:$D$1013,2,0)</f>
        <v>CUVILLANA MIRTA MARCELA</v>
      </c>
      <c r="E988" s="22">
        <v>9999999</v>
      </c>
      <c r="F988" s="66">
        <v>3085.0039000000002</v>
      </c>
    </row>
    <row r="989" spans="1:6" ht="15.95" customHeight="1" x14ac:dyDescent="0.2">
      <c r="A989" s="64">
        <v>44592</v>
      </c>
      <c r="B989" s="22">
        <v>54757</v>
      </c>
      <c r="C989" s="22">
        <v>1243</v>
      </c>
      <c r="D989" s="25" t="str">
        <f>VLOOKUP(C989,PROVEEDORES!$A$2:$D$1013,2,0)</f>
        <v>CYNTHIA GISELLE CANZANI</v>
      </c>
      <c r="E989" s="22">
        <v>3185413</v>
      </c>
      <c r="F989" s="66">
        <v>639.98109999999997</v>
      </c>
    </row>
    <row r="990" spans="1:6" ht="15.95" customHeight="1" x14ac:dyDescent="0.2">
      <c r="A990" s="64">
        <v>44602</v>
      </c>
      <c r="B990" s="22">
        <v>54758</v>
      </c>
      <c r="C990" s="22">
        <v>1247</v>
      </c>
      <c r="D990" s="25" t="str">
        <f>VLOOKUP(C990,PROVEEDORES!$A$2:$D$1013,2,0)</f>
        <v>DAMARIO LUJAN DONATO</v>
      </c>
      <c r="E990" s="22">
        <v>9999999</v>
      </c>
      <c r="F990" s="66">
        <v>74.463399999999993</v>
      </c>
    </row>
    <row r="991" spans="1:6" ht="15.95" customHeight="1" x14ac:dyDescent="0.2">
      <c r="A991" s="64">
        <v>44599</v>
      </c>
      <c r="B991" s="22">
        <v>54759</v>
      </c>
      <c r="C991" s="22">
        <v>1273</v>
      </c>
      <c r="D991" s="25" t="str">
        <f>VLOOKUP(C991,PROVEEDORES!$A$2:$D$1013,2,0)</f>
        <v>DISTRIBUIDORA DE BEBIDAS S.R.L</v>
      </c>
      <c r="E991" s="22">
        <v>2572647</v>
      </c>
      <c r="F991" s="66">
        <v>554.09529999999995</v>
      </c>
    </row>
    <row r="992" spans="1:6" ht="15.95" customHeight="1" x14ac:dyDescent="0.2">
      <c r="A992" s="64">
        <v>44606</v>
      </c>
      <c r="B992" s="22">
        <v>54760</v>
      </c>
      <c r="C992" s="22">
        <v>1279</v>
      </c>
      <c r="D992" s="25" t="str">
        <f>VLOOKUP(C992,PROVEEDORES!$A$2:$D$1013,2,0)</f>
        <v>DRIDCO S.A.</v>
      </c>
      <c r="E992" s="22">
        <v>0</v>
      </c>
      <c r="F992" s="66">
        <v>29539.6937</v>
      </c>
    </row>
    <row r="993" spans="1:6" ht="15.95" customHeight="1" x14ac:dyDescent="0.2">
      <c r="A993" s="64">
        <v>44598</v>
      </c>
      <c r="B993" s="22">
        <v>54761</v>
      </c>
      <c r="C993" s="22">
        <v>1298</v>
      </c>
      <c r="D993" s="25" t="str">
        <f>VLOOKUP(C993,PROVEEDORES!$A$2:$D$1013,2,0)</f>
        <v>EGOX S.R.L.</v>
      </c>
      <c r="E993" s="22">
        <v>6422772</v>
      </c>
      <c r="F993" s="66">
        <v>4537.5</v>
      </c>
    </row>
    <row r="994" spans="1:6" ht="15.95" customHeight="1" x14ac:dyDescent="0.2">
      <c r="A994" s="64">
        <v>44596</v>
      </c>
      <c r="B994" s="22">
        <v>54762</v>
      </c>
      <c r="C994" s="22">
        <v>1302</v>
      </c>
      <c r="D994" s="25" t="str">
        <f>VLOOKUP(C994,PROVEEDORES!$A$2:$D$1013,2,0)</f>
        <v>EL PORVENIR SRL</v>
      </c>
      <c r="E994" s="22">
        <v>9999999</v>
      </c>
      <c r="F994" s="66">
        <v>12705</v>
      </c>
    </row>
    <row r="995" spans="1:6" ht="15.95" customHeight="1" x14ac:dyDescent="0.2">
      <c r="A995" s="64">
        <v>44590</v>
      </c>
      <c r="B995" s="22">
        <v>54763</v>
      </c>
      <c r="C995" s="22">
        <v>1319</v>
      </c>
      <c r="D995" s="25" t="str">
        <f>VLOOKUP(C995,PROVEEDORES!$A$2:$D$1013,2,0)</f>
        <v>EMILIANO SACCOL</v>
      </c>
      <c r="E995" s="22">
        <v>0</v>
      </c>
      <c r="F995" s="66">
        <v>19360</v>
      </c>
    </row>
    <row r="996" spans="1:6" ht="15.95" customHeight="1" x14ac:dyDescent="0.2">
      <c r="A996" s="64">
        <v>44599</v>
      </c>
      <c r="B996" s="22">
        <v>54764</v>
      </c>
      <c r="C996" s="22">
        <v>1351</v>
      </c>
      <c r="D996" s="25" t="str">
        <f>VLOOKUP(C996,PROVEEDORES!$A$2:$D$1013,2,0)</f>
        <v>ESTACION INTEGRAL LAS AMERICAS SA</v>
      </c>
      <c r="E996" s="22">
        <v>0</v>
      </c>
      <c r="F996" s="66">
        <v>112.2517</v>
      </c>
    </row>
    <row r="997" spans="1:6" ht="15.95" customHeight="1" x14ac:dyDescent="0.2">
      <c r="A997" s="64">
        <v>44584</v>
      </c>
      <c r="B997" s="22">
        <v>54765</v>
      </c>
      <c r="C997" s="22">
        <v>1469</v>
      </c>
      <c r="D997" s="25" t="str">
        <f>VLOOKUP(C997,PROVEEDORES!$A$2:$D$1013,2,0)</f>
        <v>HERRERA CARLOS ALBERTO</v>
      </c>
      <c r="E997" s="22">
        <v>0</v>
      </c>
      <c r="F997" s="66">
        <v>3795.1166000000003</v>
      </c>
    </row>
    <row r="998" spans="1:6" ht="15.95" customHeight="1" x14ac:dyDescent="0.2">
      <c r="A998" s="64">
        <v>44591</v>
      </c>
      <c r="B998" s="22">
        <v>54768</v>
      </c>
      <c r="C998" s="22">
        <v>1471</v>
      </c>
      <c r="D998" s="25" t="str">
        <f>VLOOKUP(C998,PROVEEDORES!$A$2:$D$1013,2,0)</f>
        <v>HOPERA HOTEL S.A.C.I.F.I.</v>
      </c>
      <c r="E998" s="22">
        <v>9999999</v>
      </c>
      <c r="F998" s="66">
        <v>447.22810000000004</v>
      </c>
    </row>
    <row r="999" spans="1:6" ht="15.95" customHeight="1" x14ac:dyDescent="0.2">
      <c r="A999" s="64">
        <v>44606</v>
      </c>
      <c r="B999" s="22">
        <v>54769</v>
      </c>
      <c r="C999" s="22">
        <v>1490</v>
      </c>
      <c r="D999" s="25" t="str">
        <f>VLOOKUP(C999,PROVEEDORES!$A$2:$D$1013,2,0)</f>
        <v>ING. LEONARDO A. AROCENA HERNANDEZ</v>
      </c>
      <c r="E999" s="22">
        <v>0</v>
      </c>
      <c r="F999" s="66">
        <v>153.7063</v>
      </c>
    </row>
    <row r="1000" spans="1:6" ht="15.95" customHeight="1" x14ac:dyDescent="0.2">
      <c r="A1000" s="64">
        <v>44599</v>
      </c>
      <c r="B1000" s="22">
        <v>54770</v>
      </c>
      <c r="C1000" s="22">
        <v>1494</v>
      </c>
      <c r="D1000" s="25" t="str">
        <f>VLOOKUP(C1000,PROVEEDORES!$A$2:$D$1013,2,0)</f>
        <v>INTERBANKING S.A.</v>
      </c>
      <c r="E1000" s="22">
        <v>9999999</v>
      </c>
      <c r="F1000" s="66">
        <v>44.999899999999997</v>
      </c>
    </row>
    <row r="1001" spans="1:6" ht="15.95" customHeight="1" x14ac:dyDescent="0.2">
      <c r="A1001" s="64">
        <v>44597</v>
      </c>
      <c r="B1001" s="22">
        <v>54771</v>
      </c>
      <c r="C1001" s="22">
        <v>1498</v>
      </c>
      <c r="D1001" s="25" t="str">
        <f>VLOOKUP(C1001,PROVEEDORES!$A$2:$D$1013,2,0)</f>
        <v>IP-TEL S.A.</v>
      </c>
      <c r="E1001" s="22">
        <v>6374480</v>
      </c>
      <c r="F1001" s="66">
        <v>128.99809999999999</v>
      </c>
    </row>
    <row r="1002" spans="1:6" ht="15.95" customHeight="1" x14ac:dyDescent="0.2">
      <c r="A1002" s="64">
        <v>44600</v>
      </c>
      <c r="B1002" s="22">
        <v>54772</v>
      </c>
      <c r="C1002" s="22">
        <v>1562</v>
      </c>
      <c r="D1002" s="25" t="str">
        <f>VLOOKUP(C1002,PROVEEDORES!$A$2:$D$1013,2,0)</f>
        <v>LA PLAZA S.R.L.</v>
      </c>
      <c r="E1002" s="22">
        <v>8240834</v>
      </c>
      <c r="F1002" s="66">
        <v>3443.0671000000002</v>
      </c>
    </row>
    <row r="1003" spans="1:6" ht="15.95" customHeight="1" x14ac:dyDescent="0.2">
      <c r="A1003" s="64">
        <v>44590</v>
      </c>
      <c r="B1003" s="22">
        <v>54773</v>
      </c>
      <c r="C1003" s="22">
        <v>1565</v>
      </c>
      <c r="D1003" s="25" t="str">
        <f>VLOOKUP(C1003,PROVEEDORES!$A$2:$D$1013,2,0)</f>
        <v>LABORANTI S.A.</v>
      </c>
      <c r="E1003" s="22">
        <v>9999999</v>
      </c>
      <c r="F1003" s="66">
        <v>113.64320000000001</v>
      </c>
    </row>
    <row r="1004" spans="1:6" ht="15.95" customHeight="1" x14ac:dyDescent="0.2">
      <c r="A1004" s="64">
        <v>44598</v>
      </c>
      <c r="B1004" s="22">
        <v>54774</v>
      </c>
      <c r="C1004" s="22">
        <v>1630</v>
      </c>
      <c r="D1004" s="25" t="str">
        <f>VLOOKUP(C1004,PROVEEDORES!$A$2:$D$1013,2,0)</f>
        <v>MARCELA VERONICA PONS</v>
      </c>
      <c r="E1004" s="22">
        <v>9999999</v>
      </c>
      <c r="F1004" s="66">
        <v>1050.4252000000001</v>
      </c>
    </row>
    <row r="1005" spans="1:6" ht="15.95" customHeight="1" x14ac:dyDescent="0.2">
      <c r="A1005" s="64">
        <v>44587</v>
      </c>
      <c r="B1005" s="22">
        <v>54775</v>
      </c>
      <c r="C1005" s="22">
        <v>1687</v>
      </c>
      <c r="D1005" s="25" t="str">
        <f>VLOOKUP(C1005,PROVEEDORES!$A$2:$D$1013,2,0)</f>
        <v>MOYANO WALTER HUGO</v>
      </c>
      <c r="E1005" s="22">
        <v>5381202</v>
      </c>
      <c r="F1005" s="66">
        <v>97.925300000000007</v>
      </c>
    </row>
    <row r="1006" spans="1:6" ht="15.95" customHeight="1" x14ac:dyDescent="0.2">
      <c r="A1006" s="64">
        <v>44587</v>
      </c>
      <c r="B1006" s="22">
        <v>54776</v>
      </c>
      <c r="C1006" s="22">
        <v>1710</v>
      </c>
      <c r="D1006" s="25" t="str">
        <f>VLOOKUP(C1006,PROVEEDORES!$A$2:$D$1013,2,0)</f>
        <v>NILDA FONTI DE MARTINATTO Y OTROS</v>
      </c>
      <c r="E1006" s="22">
        <v>2033443</v>
      </c>
      <c r="F1006" s="66">
        <v>295.53039999999999</v>
      </c>
    </row>
    <row r="1007" spans="1:6" ht="15.95" customHeight="1" x14ac:dyDescent="0.2">
      <c r="A1007" s="64">
        <v>44587</v>
      </c>
      <c r="B1007" s="22">
        <v>54777</v>
      </c>
      <c r="C1007" s="22">
        <v>1727</v>
      </c>
      <c r="D1007" s="25" t="str">
        <f>VLOOKUP(C1007,PROVEEDORES!$A$2:$D$1013,2,0)</f>
        <v>ORGANIZACION VERAZ S.A</v>
      </c>
      <c r="E1007" s="22">
        <v>1767183</v>
      </c>
      <c r="F1007" s="66">
        <v>142.73159999999999</v>
      </c>
    </row>
    <row r="1008" spans="1:6" ht="15.95" customHeight="1" x14ac:dyDescent="0.2">
      <c r="A1008" s="64">
        <v>44604</v>
      </c>
      <c r="B1008" s="22">
        <v>54778</v>
      </c>
      <c r="C1008" s="22">
        <v>1747</v>
      </c>
      <c r="D1008" s="25" t="str">
        <f>VLOOKUP(C1008,PROVEEDORES!$A$2:$D$1013,2,0)</f>
        <v>PARADA NORTE S.R.L.</v>
      </c>
      <c r="E1008" s="22">
        <v>8625200</v>
      </c>
      <c r="F1008" s="66">
        <v>37.534199999999998</v>
      </c>
    </row>
    <row r="1009" spans="1:6" ht="15.95" customHeight="1" x14ac:dyDescent="0.2">
      <c r="A1009" s="64">
        <v>44600</v>
      </c>
      <c r="B1009" s="22">
        <v>54779</v>
      </c>
      <c r="C1009" s="22">
        <v>1771</v>
      </c>
      <c r="D1009" s="25" t="str">
        <f>VLOOKUP(C1009,PROVEEDORES!$A$2:$D$1013,2,0)</f>
        <v>PETROMADRID S.A.</v>
      </c>
      <c r="E1009" s="22">
        <v>9999999</v>
      </c>
      <c r="F1009" s="66">
        <v>48516</v>
      </c>
    </row>
    <row r="1010" spans="1:6" ht="15.95" customHeight="1" x14ac:dyDescent="0.2">
      <c r="A1010" s="64">
        <v>44600</v>
      </c>
      <c r="B1010" s="22">
        <v>54781</v>
      </c>
      <c r="C1010" s="22">
        <v>1827</v>
      </c>
      <c r="D1010" s="25" t="str">
        <f>VLOOKUP(C1010,PROVEEDORES!$A$2:$D$1013,2,0)</f>
        <v>RODPETROL S.R.L.</v>
      </c>
      <c r="E1010" s="22">
        <v>0</v>
      </c>
      <c r="F1010" s="66">
        <v>110.3399</v>
      </c>
    </row>
    <row r="1011" spans="1:6" ht="15.95" customHeight="1" x14ac:dyDescent="0.2">
      <c r="A1011" s="64">
        <v>44586</v>
      </c>
      <c r="B1011" s="22">
        <v>54783</v>
      </c>
      <c r="C1011" s="22">
        <v>1928</v>
      </c>
      <c r="D1011" s="25" t="str">
        <f>VLOOKUP(C1011,PROVEEDORES!$A$2:$D$1013,2,0)</f>
        <v>STURNIOLO CARLOS HORACIO</v>
      </c>
      <c r="E1011" s="22">
        <v>9999999</v>
      </c>
      <c r="F1011" s="66">
        <v>94.004899999999992</v>
      </c>
    </row>
    <row r="1012" spans="1:6" ht="15.95" customHeight="1" x14ac:dyDescent="0.2">
      <c r="A1012" s="64">
        <v>44601</v>
      </c>
      <c r="B1012" s="22">
        <v>54784</v>
      </c>
      <c r="C1012" s="22">
        <v>1948</v>
      </c>
      <c r="D1012" s="25" t="str">
        <f>VLOOKUP(C1012,PROVEEDORES!$A$2:$D$1013,2,0)</f>
        <v>TECHNIC CELULARES SRL</v>
      </c>
      <c r="E1012" s="22">
        <v>0</v>
      </c>
      <c r="F1012" s="66">
        <v>373.67219999999998</v>
      </c>
    </row>
    <row r="1013" spans="1:6" ht="15.95" customHeight="1" x14ac:dyDescent="0.2">
      <c r="A1013" s="64">
        <v>44602</v>
      </c>
      <c r="B1013" s="22">
        <v>54785</v>
      </c>
      <c r="C1013" s="22">
        <v>1969</v>
      </c>
      <c r="D1013" s="25" t="str">
        <f>VLOOKUP(C1013,PROVEEDORES!$A$2:$D$1013,2,0)</f>
        <v>TRIULZI GUILLERMO DANIEL</v>
      </c>
      <c r="E1013" s="22">
        <v>9999999</v>
      </c>
      <c r="F1013" s="66">
        <v>427.32360000000006</v>
      </c>
    </row>
    <row r="1014" spans="1:6" ht="15.95" customHeight="1" x14ac:dyDescent="0.2">
      <c r="A1014" s="64">
        <v>44589</v>
      </c>
      <c r="B1014" s="22">
        <v>54786</v>
      </c>
      <c r="C1014" s="22">
        <v>1105</v>
      </c>
      <c r="D1014" s="25" t="str">
        <f>VLOOKUP(C1014,PROVEEDORES!$A$2:$D$1013,2,0)</f>
        <v>BANCO DE COMERCIO S.A.</v>
      </c>
      <c r="E1014" s="22">
        <v>9999999</v>
      </c>
      <c r="F1014" s="66">
        <v>149.73750000000001</v>
      </c>
    </row>
    <row r="1015" spans="1:6" ht="15.95" customHeight="1" x14ac:dyDescent="0.2">
      <c r="A1015" s="64">
        <v>44598</v>
      </c>
      <c r="B1015" s="22">
        <v>54787</v>
      </c>
      <c r="C1015" s="22">
        <v>1221</v>
      </c>
      <c r="D1015" s="25" t="str">
        <f>VLOOKUP(C1015,PROVEEDORES!$A$2:$D$1013,2,0)</f>
        <v>CONVERGIA ARGENTINA SA</v>
      </c>
      <c r="E1015" s="22">
        <v>9999999</v>
      </c>
      <c r="F1015" s="66">
        <v>112.46950000000001</v>
      </c>
    </row>
    <row r="1016" spans="1:6" ht="15.95" customHeight="1" x14ac:dyDescent="0.2">
      <c r="A1016" s="64">
        <v>44585</v>
      </c>
      <c r="B1016" s="22">
        <v>54788</v>
      </c>
      <c r="C1016" s="22">
        <v>1589</v>
      </c>
      <c r="D1016" s="25" t="str">
        <f>VLOOKUP(C1016,PROVEEDORES!$A$2:$D$1013,2,0)</f>
        <v>LEZAMA GONZALO</v>
      </c>
      <c r="E1016" s="22">
        <v>9999999</v>
      </c>
      <c r="F1016" s="66">
        <v>18106.149600000001</v>
      </c>
    </row>
    <row r="1017" spans="1:6" ht="15.95" customHeight="1" x14ac:dyDescent="0.2">
      <c r="A1017" s="64">
        <v>44586</v>
      </c>
      <c r="B1017" s="22">
        <v>54789</v>
      </c>
      <c r="C1017" s="22">
        <v>1080</v>
      </c>
      <c r="D1017" s="25" t="str">
        <f>VLOOKUP(C1017,PROVEEDORES!$A$2:$D$1013,2,0)</f>
        <v>ARDILES RICARDO MATIAS</v>
      </c>
      <c r="E1017" s="22">
        <v>0</v>
      </c>
      <c r="F1017" s="66">
        <v>620.00400000000002</v>
      </c>
    </row>
    <row r="1018" spans="1:6" ht="15.95" customHeight="1" x14ac:dyDescent="0.2">
      <c r="A1018" s="64">
        <v>44603</v>
      </c>
      <c r="B1018" s="22">
        <v>54790</v>
      </c>
      <c r="C1018" s="22">
        <v>1249</v>
      </c>
      <c r="D1018" s="25" t="str">
        <f>VLOOKUP(C1018,PROVEEDORES!$A$2:$D$1013,2,0)</f>
        <v>DANIEL CASTIÑEIRA Y CIA S.R.L.</v>
      </c>
      <c r="E1018" s="22">
        <v>9999999</v>
      </c>
      <c r="F1018" s="66">
        <v>2873.8347000000003</v>
      </c>
    </row>
    <row r="1019" spans="1:6" ht="15.95" customHeight="1" x14ac:dyDescent="0.2">
      <c r="A1019" s="64">
        <v>44606</v>
      </c>
      <c r="B1019" s="22">
        <v>54791</v>
      </c>
      <c r="C1019" s="22">
        <v>1576</v>
      </c>
      <c r="D1019" s="25" t="str">
        <f>VLOOKUP(C1019,PROVEEDORES!$A$2:$D$1013,2,0)</f>
        <v>LAUCLAMAR S.A</v>
      </c>
      <c r="E1019" s="22">
        <v>9999999</v>
      </c>
      <c r="F1019" s="66">
        <v>740.68939999999998</v>
      </c>
    </row>
    <row r="1020" spans="1:6" ht="15.95" customHeight="1" x14ac:dyDescent="0.2">
      <c r="A1020" s="64">
        <v>44605</v>
      </c>
      <c r="B1020" s="22">
        <v>54792</v>
      </c>
      <c r="C1020" s="22">
        <v>1694</v>
      </c>
      <c r="D1020" s="25" t="str">
        <f>VLOOKUP(C1020,PROVEEDORES!$A$2:$D$1013,2,0)</f>
        <v>NATALIA MONICA SUSIC</v>
      </c>
      <c r="E1020" s="22">
        <v>3894544</v>
      </c>
      <c r="F1020" s="66">
        <v>2043.3157000000001</v>
      </c>
    </row>
    <row r="1021" spans="1:6" ht="15.95" customHeight="1" x14ac:dyDescent="0.2">
      <c r="A1021" s="64">
        <v>44606</v>
      </c>
      <c r="B1021" s="22">
        <v>54793</v>
      </c>
      <c r="C1021" s="22">
        <v>1728</v>
      </c>
      <c r="D1021" s="25" t="str">
        <f>VLOOKUP(C1021,PROVEEDORES!$A$2:$D$1013,2,0)</f>
        <v>ORION INSUMOS S.R.L.</v>
      </c>
      <c r="E1021" s="22">
        <v>9999999</v>
      </c>
      <c r="F1021" s="66">
        <v>1366.09</v>
      </c>
    </row>
    <row r="1022" spans="1:6" ht="15.95" customHeight="1" x14ac:dyDescent="0.2">
      <c r="A1022" s="64">
        <v>44588</v>
      </c>
      <c r="B1022" s="22">
        <v>54794</v>
      </c>
      <c r="C1022" s="22">
        <v>1877</v>
      </c>
      <c r="D1022" s="25" t="str">
        <f>VLOOKUP(C1022,PROVEEDORES!$A$2:$D$1013,2,0)</f>
        <v>SEBASTIAN TOLESCO</v>
      </c>
      <c r="E1022" s="22">
        <v>9999999</v>
      </c>
      <c r="F1022" s="66">
        <v>819.17</v>
      </c>
    </row>
    <row r="1023" spans="1:6" ht="15.95" customHeight="1" x14ac:dyDescent="0.2">
      <c r="A1023" s="64">
        <v>44593</v>
      </c>
      <c r="B1023" s="22">
        <v>54795</v>
      </c>
      <c r="C1023" s="22">
        <v>1004</v>
      </c>
      <c r="D1023" s="25" t="str">
        <f>VLOOKUP(C1023,PROVEEDORES!$A$2:$D$1013,2,0)</f>
        <v>ABBRANANTE DOMINGO</v>
      </c>
      <c r="E1023" s="22">
        <v>9999999</v>
      </c>
      <c r="F1023" s="66">
        <v>234.7037</v>
      </c>
    </row>
    <row r="1024" spans="1:6" ht="15.95" customHeight="1" x14ac:dyDescent="0.2">
      <c r="A1024" s="64">
        <v>44589</v>
      </c>
      <c r="B1024" s="22">
        <v>54796</v>
      </c>
      <c r="C1024" s="22">
        <v>1100</v>
      </c>
      <c r="D1024" s="25" t="str">
        <f>VLOOKUP(C1024,PROVEEDORES!$A$2:$D$1013,2,0)</f>
        <v>BACCOLA HERNAN PEDRO</v>
      </c>
      <c r="E1024" s="22">
        <v>6454280</v>
      </c>
      <c r="F1024" s="66">
        <v>2729.3969999999999</v>
      </c>
    </row>
    <row r="1025" spans="1:6" ht="15.95" customHeight="1" x14ac:dyDescent="0.2">
      <c r="A1025" s="64">
        <v>44595</v>
      </c>
      <c r="B1025" s="22">
        <v>54797</v>
      </c>
      <c r="C1025" s="22">
        <v>1193</v>
      </c>
      <c r="D1025" s="25" t="str">
        <f>VLOOKUP(C1025,PROVEEDORES!$A$2:$D$1013,2,0)</f>
        <v>CITILAN ARGENTINA SA</v>
      </c>
      <c r="E1025" s="22">
        <v>0</v>
      </c>
      <c r="F1025" s="66">
        <v>456.66610000000003</v>
      </c>
    </row>
    <row r="1026" spans="1:6" ht="15.95" customHeight="1" x14ac:dyDescent="0.2">
      <c r="A1026" s="64">
        <v>44591</v>
      </c>
      <c r="B1026" s="22">
        <v>54798</v>
      </c>
      <c r="C1026" s="22">
        <v>1226</v>
      </c>
      <c r="D1026" s="25" t="str">
        <f>VLOOKUP(C1026,PROVEEDORES!$A$2:$D$1013,2,0)</f>
        <v>CORAFAL NORTE S.A.</v>
      </c>
      <c r="E1026" s="22">
        <v>9999999</v>
      </c>
      <c r="F1026" s="66">
        <v>529.19350000000009</v>
      </c>
    </row>
    <row r="1027" spans="1:6" ht="15.95" customHeight="1" x14ac:dyDescent="0.2">
      <c r="A1027" s="64">
        <v>44604</v>
      </c>
      <c r="B1027" s="22">
        <v>54800</v>
      </c>
      <c r="C1027" s="22">
        <v>1232</v>
      </c>
      <c r="D1027" s="25" t="str">
        <f>VLOOKUP(C1027,PROVEEDORES!$A$2:$D$1013,2,0)</f>
        <v>COTO C.I.C.S.A.</v>
      </c>
      <c r="E1027" s="22">
        <v>9999999</v>
      </c>
      <c r="F1027" s="66">
        <v>139.48410000000001</v>
      </c>
    </row>
    <row r="1028" spans="1:6" ht="15.95" customHeight="1" x14ac:dyDescent="0.2">
      <c r="A1028" s="64">
        <v>44592</v>
      </c>
      <c r="B1028" s="22">
        <v>54801</v>
      </c>
      <c r="C1028" s="22">
        <v>1262</v>
      </c>
      <c r="D1028" s="25" t="str">
        <f>VLOOKUP(C1028,PROVEEDORES!$A$2:$D$1013,2,0)</f>
        <v>DELFO DOMÍNGUEZ</v>
      </c>
      <c r="E1028" s="22">
        <v>5226352</v>
      </c>
      <c r="F1028" s="66">
        <v>1064.8242</v>
      </c>
    </row>
    <row r="1029" spans="1:6" ht="15.95" customHeight="1" x14ac:dyDescent="0.2">
      <c r="A1029" s="64">
        <v>44608</v>
      </c>
      <c r="B1029" s="22">
        <v>54802</v>
      </c>
      <c r="C1029" s="22">
        <v>1319</v>
      </c>
      <c r="D1029" s="25" t="str">
        <f>VLOOKUP(C1029,PROVEEDORES!$A$2:$D$1013,2,0)</f>
        <v>EMILIANO SACCOL</v>
      </c>
      <c r="E1029" s="22">
        <v>9999999</v>
      </c>
      <c r="F1029" s="66">
        <v>766.35350000000005</v>
      </c>
    </row>
    <row r="1030" spans="1:6" ht="15.95" customHeight="1" x14ac:dyDescent="0.2">
      <c r="A1030" s="64">
        <v>44587</v>
      </c>
      <c r="B1030" s="22">
        <v>54803</v>
      </c>
      <c r="C1030" s="22">
        <v>1395</v>
      </c>
      <c r="D1030" s="25" t="str">
        <f>VLOOKUP(C1030,PROVEEDORES!$A$2:$D$1013,2,0)</f>
        <v>FORMULARIOS EL TREBOL S.R.L.</v>
      </c>
      <c r="E1030" s="22">
        <v>0</v>
      </c>
      <c r="F1030" s="66">
        <v>230.5171</v>
      </c>
    </row>
    <row r="1031" spans="1:6" ht="15.95" customHeight="1" x14ac:dyDescent="0.2">
      <c r="A1031" s="64">
        <v>44593</v>
      </c>
      <c r="B1031" s="22">
        <v>54804</v>
      </c>
      <c r="C1031" s="22">
        <v>1400</v>
      </c>
      <c r="D1031" s="25" t="str">
        <f>VLOOKUP(C1031,PROVEEDORES!$A$2:$D$1013,2,0)</f>
        <v>FRAVEGA S.A.C.I. E I.</v>
      </c>
      <c r="E1031" s="22">
        <v>5243956</v>
      </c>
      <c r="F1031" s="66">
        <v>142.73159999999999</v>
      </c>
    </row>
    <row r="1032" spans="1:6" ht="15.95" customHeight="1" x14ac:dyDescent="0.2">
      <c r="A1032" s="64">
        <v>44600</v>
      </c>
      <c r="B1032" s="22">
        <v>54805</v>
      </c>
      <c r="C1032" s="22">
        <v>1403</v>
      </c>
      <c r="D1032" s="25" t="str">
        <f>VLOOKUP(C1032,PROVEEDORES!$A$2:$D$1013,2,0)</f>
        <v>FUENTES MATIAS EZEQUIEL</v>
      </c>
      <c r="E1032" s="22">
        <v>9999999</v>
      </c>
      <c r="F1032" s="66">
        <v>35.005299999999998</v>
      </c>
    </row>
    <row r="1033" spans="1:6" ht="15.95" customHeight="1" x14ac:dyDescent="0.2">
      <c r="A1033" s="64">
        <v>44599</v>
      </c>
      <c r="B1033" s="22">
        <v>54806</v>
      </c>
      <c r="C1033" s="22">
        <v>1407</v>
      </c>
      <c r="D1033" s="25" t="str">
        <f>VLOOKUP(C1033,PROVEEDORES!$A$2:$D$1013,2,0)</f>
        <v>FUSION MADERO S.A.</v>
      </c>
      <c r="E1033" s="22">
        <v>8471726</v>
      </c>
      <c r="F1033" s="66">
        <v>383.96929999999998</v>
      </c>
    </row>
    <row r="1034" spans="1:6" ht="15.95" customHeight="1" x14ac:dyDescent="0.2">
      <c r="A1034" s="64">
        <v>44597</v>
      </c>
      <c r="B1034" s="22">
        <v>54809</v>
      </c>
      <c r="C1034" s="22">
        <v>1409</v>
      </c>
      <c r="D1034" s="25" t="str">
        <f>VLOOKUP(C1034,PROVEEDORES!$A$2:$D$1013,2,0)</f>
        <v>GABRIEL ALFREDO PERROTTA</v>
      </c>
      <c r="E1034" s="22">
        <v>3799505</v>
      </c>
      <c r="F1034" s="66">
        <v>37510</v>
      </c>
    </row>
    <row r="1035" spans="1:6" ht="15.95" customHeight="1" x14ac:dyDescent="0.2">
      <c r="A1035" s="64">
        <v>44595</v>
      </c>
      <c r="B1035" s="22">
        <v>54810</v>
      </c>
      <c r="C1035" s="22">
        <v>1440</v>
      </c>
      <c r="D1035" s="25" t="str">
        <f>VLOOKUP(C1035,PROVEEDORES!$A$2:$D$1013,2,0)</f>
        <v>GOMEZ HERNAN ARIEL</v>
      </c>
      <c r="E1035" s="22">
        <v>9999999</v>
      </c>
      <c r="F1035" s="66">
        <v>18.149999999999999</v>
      </c>
    </row>
    <row r="1036" spans="1:6" ht="15.95" customHeight="1" x14ac:dyDescent="0.2">
      <c r="A1036" s="64">
        <v>44587</v>
      </c>
      <c r="B1036" s="22">
        <v>54811</v>
      </c>
      <c r="C1036" s="22">
        <v>1466</v>
      </c>
      <c r="D1036" s="25" t="str">
        <f>VLOOKUP(C1036,PROVEEDORES!$A$2:$D$1013,2,0)</f>
        <v>HENRY COOK SRL</v>
      </c>
      <c r="E1036" s="22">
        <v>0</v>
      </c>
      <c r="F1036" s="66">
        <v>115.2525</v>
      </c>
    </row>
    <row r="1037" spans="1:6" ht="15.95" customHeight="1" x14ac:dyDescent="0.2">
      <c r="A1037" s="64">
        <v>44590</v>
      </c>
      <c r="B1037" s="22">
        <v>54812</v>
      </c>
      <c r="C1037" s="22">
        <v>1477</v>
      </c>
      <c r="D1037" s="25" t="str">
        <f>VLOOKUP(C1037,PROVEEDORES!$A$2:$D$1013,2,0)</f>
        <v>HOTELNEW S.R.L.</v>
      </c>
      <c r="E1037" s="22">
        <v>9999999</v>
      </c>
      <c r="F1037" s="66">
        <v>33637</v>
      </c>
    </row>
    <row r="1038" spans="1:6" ht="15.95" customHeight="1" x14ac:dyDescent="0.2">
      <c r="A1038" s="64">
        <v>44603</v>
      </c>
      <c r="B1038" s="22">
        <v>54813</v>
      </c>
      <c r="C1038" s="22">
        <v>1487</v>
      </c>
      <c r="D1038" s="25" t="str">
        <f>VLOOKUP(C1038,PROVEEDORES!$A$2:$D$1013,2,0)</f>
        <v>INDUSTRIAL AND COMMERCIAL BANK OF CHINA (ARG.) S.A.</v>
      </c>
      <c r="E1038" s="22">
        <v>9999999</v>
      </c>
      <c r="F1038" s="66">
        <v>117.7209</v>
      </c>
    </row>
    <row r="1039" spans="1:6" ht="15.95" customHeight="1" x14ac:dyDescent="0.2">
      <c r="A1039" s="64">
        <v>44608</v>
      </c>
      <c r="B1039" s="22">
        <v>54814</v>
      </c>
      <c r="C1039" s="22">
        <v>1492</v>
      </c>
      <c r="D1039" s="25" t="str">
        <f>VLOOKUP(C1039,PROVEEDORES!$A$2:$D$1013,2,0)</f>
        <v>INSTITUTO SEGURA  WALROND  S.A</v>
      </c>
      <c r="E1039" s="22">
        <v>0</v>
      </c>
      <c r="F1039" s="66">
        <v>97.332399999999993</v>
      </c>
    </row>
    <row r="1040" spans="1:6" ht="15.95" customHeight="1" x14ac:dyDescent="0.2">
      <c r="A1040" s="64">
        <v>44608</v>
      </c>
      <c r="B1040" s="22">
        <v>54816</v>
      </c>
      <c r="C1040" s="22">
        <v>1585</v>
      </c>
      <c r="D1040" s="25" t="str">
        <f>VLOOKUP(C1040,PROVEEDORES!$A$2:$D$1013,2,0)</f>
        <v>LESS S.R.L.</v>
      </c>
      <c r="E1040" s="22">
        <v>9999999</v>
      </c>
      <c r="F1040" s="66">
        <v>112.20330000000001</v>
      </c>
    </row>
    <row r="1041" spans="1:6" ht="15.95" customHeight="1" x14ac:dyDescent="0.2">
      <c r="A1041" s="64">
        <v>44605</v>
      </c>
      <c r="B1041" s="22">
        <v>54817</v>
      </c>
      <c r="C1041" s="22">
        <v>1594</v>
      </c>
      <c r="D1041" s="25" t="str">
        <f>VLOOKUP(C1041,PROVEEDORES!$A$2:$D$1013,2,0)</f>
        <v>LICENCIAS ONLINE SA</v>
      </c>
      <c r="E1041" s="22">
        <v>9999999</v>
      </c>
      <c r="F1041" s="66">
        <v>44191.293300000005</v>
      </c>
    </row>
    <row r="1042" spans="1:6" ht="15.95" customHeight="1" x14ac:dyDescent="0.2">
      <c r="A1042" s="64">
        <v>44603</v>
      </c>
      <c r="B1042" s="22">
        <v>54818</v>
      </c>
      <c r="C1042" s="22">
        <v>1619</v>
      </c>
      <c r="D1042" s="25" t="str">
        <f>VLOOKUP(C1042,PROVEEDORES!$A$2:$D$1013,2,0)</f>
        <v>MAIPU RIO S.R.L.</v>
      </c>
      <c r="E1042" s="22">
        <v>6876504</v>
      </c>
      <c r="F1042" s="66">
        <v>34767</v>
      </c>
    </row>
    <row r="1043" spans="1:6" ht="15.95" customHeight="1" x14ac:dyDescent="0.2">
      <c r="A1043" s="64">
        <v>44601</v>
      </c>
      <c r="B1043" s="22">
        <v>54819</v>
      </c>
      <c r="C1043" s="22">
        <v>1635</v>
      </c>
      <c r="D1043" s="25" t="str">
        <f>VLOOKUP(C1043,PROVEEDORES!$A$2:$D$1013,2,0)</f>
        <v>MARIA DE LOS ANGELES BENITO</v>
      </c>
      <c r="E1043" s="22">
        <v>9999999</v>
      </c>
      <c r="F1043" s="66">
        <v>118.8583</v>
      </c>
    </row>
    <row r="1044" spans="1:6" ht="15.95" customHeight="1" x14ac:dyDescent="0.2">
      <c r="A1044" s="64">
        <v>44604</v>
      </c>
      <c r="B1044" s="22">
        <v>54820</v>
      </c>
      <c r="C1044" s="22">
        <v>1652</v>
      </c>
      <c r="D1044" s="25" t="str">
        <f>VLOOKUP(C1044,PROVEEDORES!$A$2:$D$1013,2,0)</f>
        <v>MARTINATTI RAUL ALBERTO</v>
      </c>
      <c r="E1044" s="22">
        <v>0</v>
      </c>
      <c r="F1044" s="66">
        <v>454.22190000000001</v>
      </c>
    </row>
    <row r="1045" spans="1:6" ht="15.95" customHeight="1" x14ac:dyDescent="0.2">
      <c r="A1045" s="64">
        <v>44591</v>
      </c>
      <c r="B1045" s="22">
        <v>54821</v>
      </c>
      <c r="C1045" s="22">
        <v>1675</v>
      </c>
      <c r="D1045" s="25" t="str">
        <f>VLOOKUP(C1045,PROVEEDORES!$A$2:$D$1013,2,0)</f>
        <v>MICRONORTE POSTAL S.R.L.</v>
      </c>
      <c r="E1045" s="22">
        <v>7757572</v>
      </c>
      <c r="F1045" s="66">
        <v>389.16020000000003</v>
      </c>
    </row>
    <row r="1046" spans="1:6" ht="15.95" customHeight="1" x14ac:dyDescent="0.2">
      <c r="A1046" s="64">
        <v>44597</v>
      </c>
      <c r="B1046" s="22">
        <v>54822</v>
      </c>
      <c r="C1046" s="22">
        <v>1700</v>
      </c>
      <c r="D1046" s="25" t="str">
        <f>VLOOKUP(C1046,PROVEEDORES!$A$2:$D$1013,2,0)</f>
        <v>NESTOR HORACIO RIVAS</v>
      </c>
      <c r="E1046" s="22">
        <v>1269999</v>
      </c>
      <c r="F1046" s="66">
        <v>1467.7058</v>
      </c>
    </row>
    <row r="1047" spans="1:6" ht="15.95" customHeight="1" x14ac:dyDescent="0.2">
      <c r="A1047" s="64">
        <v>44608</v>
      </c>
      <c r="B1047" s="22">
        <v>54823</v>
      </c>
      <c r="C1047" s="22">
        <v>1703</v>
      </c>
      <c r="D1047" s="25" t="str">
        <f>VLOOKUP(C1047,PROVEEDORES!$A$2:$D$1013,2,0)</f>
        <v>NEUMÁTICOS ROSMI S.R.L.</v>
      </c>
      <c r="E1047" s="22">
        <v>0</v>
      </c>
      <c r="F1047" s="66">
        <v>9916.300900000002</v>
      </c>
    </row>
    <row r="1048" spans="1:6" ht="15.95" customHeight="1" x14ac:dyDescent="0.2">
      <c r="A1048" s="64">
        <v>44606</v>
      </c>
      <c r="B1048" s="22">
        <v>54824</v>
      </c>
      <c r="C1048" s="22">
        <v>1738</v>
      </c>
      <c r="D1048" s="25" t="str">
        <f>VLOOKUP(C1048,PROVEEDORES!$A$2:$D$1013,2,0)</f>
        <v>PALERMO NUEVO SA</v>
      </c>
      <c r="E1048" s="22">
        <v>9999999</v>
      </c>
      <c r="F1048" s="66">
        <v>226.86290000000002</v>
      </c>
    </row>
    <row r="1049" spans="1:6" ht="15.95" customHeight="1" x14ac:dyDescent="0.2">
      <c r="A1049" s="64">
        <v>44599</v>
      </c>
      <c r="B1049" s="22">
        <v>54825</v>
      </c>
      <c r="C1049" s="22">
        <v>1771</v>
      </c>
      <c r="D1049" s="25" t="str">
        <f>VLOOKUP(C1049,PROVEEDORES!$A$2:$D$1013,2,0)</f>
        <v>PETROMADRID S.A.</v>
      </c>
      <c r="E1049" s="22">
        <v>3475465</v>
      </c>
      <c r="F1049" s="66">
        <v>72.793599999999998</v>
      </c>
    </row>
    <row r="1050" spans="1:6" ht="15.95" customHeight="1" x14ac:dyDescent="0.2">
      <c r="A1050" s="64">
        <v>44592</v>
      </c>
      <c r="B1050" s="22">
        <v>54826</v>
      </c>
      <c r="C1050" s="22">
        <v>1778</v>
      </c>
      <c r="D1050" s="25" t="str">
        <f>VLOOKUP(C1050,PROVEEDORES!$A$2:$D$1013,2,0)</f>
        <v>PIERRI ANTONIO ERNESTO</v>
      </c>
      <c r="E1050" s="22">
        <v>9999999</v>
      </c>
      <c r="F1050" s="66">
        <v>74.657000000000011</v>
      </c>
    </row>
    <row r="1051" spans="1:6" ht="15.95" customHeight="1" x14ac:dyDescent="0.2">
      <c r="A1051" s="64">
        <v>44598</v>
      </c>
      <c r="B1051" s="22">
        <v>54827</v>
      </c>
      <c r="C1051" s="22">
        <v>1783</v>
      </c>
      <c r="D1051" s="25" t="str">
        <f>VLOOKUP(C1051,PROVEEDORES!$A$2:$D$1013,2,0)</f>
        <v>PLACOMGAS S.A</v>
      </c>
      <c r="E1051" s="22">
        <v>2857071</v>
      </c>
      <c r="F1051" s="66">
        <v>105.07640000000001</v>
      </c>
    </row>
    <row r="1052" spans="1:6" ht="15.95" customHeight="1" x14ac:dyDescent="0.2">
      <c r="A1052" s="64">
        <v>44599</v>
      </c>
      <c r="B1052" s="22">
        <v>54828</v>
      </c>
      <c r="C1052" s="22">
        <v>1798</v>
      </c>
      <c r="D1052" s="25" t="str">
        <f>VLOOKUP(C1052,PROVEEDORES!$A$2:$D$1013,2,0)</f>
        <v>PUNTO MEDIO 210 S.R.L.</v>
      </c>
      <c r="E1052" s="22">
        <v>9999999</v>
      </c>
      <c r="F1052" s="66">
        <v>76.786600000000007</v>
      </c>
    </row>
    <row r="1053" spans="1:6" ht="15.95" customHeight="1" x14ac:dyDescent="0.2">
      <c r="A1053" s="64">
        <v>44591</v>
      </c>
      <c r="B1053" s="22">
        <v>54829</v>
      </c>
      <c r="C1053" s="22">
        <v>1816</v>
      </c>
      <c r="D1053" s="25" t="str">
        <f>VLOOKUP(C1053,PROVEEDORES!$A$2:$D$1013,2,0)</f>
        <v>RIJEKA S.R.L.</v>
      </c>
      <c r="E1053" s="22">
        <v>9999999</v>
      </c>
      <c r="F1053" s="66">
        <v>1900.0146</v>
      </c>
    </row>
    <row r="1054" spans="1:6" ht="15.95" customHeight="1" x14ac:dyDescent="0.2">
      <c r="A1054" s="64">
        <v>44605</v>
      </c>
      <c r="B1054" s="22">
        <v>54830</v>
      </c>
      <c r="C1054" s="22">
        <v>1830</v>
      </c>
      <c r="D1054" s="25" t="str">
        <f>VLOOKUP(C1054,PROVEEDORES!$A$2:$D$1013,2,0)</f>
        <v>RODRIGUEZ PEÑA 1101 S.A.</v>
      </c>
      <c r="E1054" s="22">
        <v>6450752</v>
      </c>
      <c r="F1054" s="66">
        <v>115.56710000000001</v>
      </c>
    </row>
    <row r="1055" spans="1:6" ht="15.95" customHeight="1" x14ac:dyDescent="0.2">
      <c r="A1055" s="64">
        <v>44601</v>
      </c>
      <c r="B1055" s="22">
        <v>54831</v>
      </c>
      <c r="C1055" s="22">
        <v>1838</v>
      </c>
      <c r="D1055" s="25" t="str">
        <f>VLOOKUP(C1055,PROVEEDORES!$A$2:$D$1013,2,0)</f>
        <v>ROSOSZKA MARCELO SERGIO</v>
      </c>
      <c r="E1055" s="22">
        <v>0</v>
      </c>
      <c r="F1055" s="66">
        <v>152.6173</v>
      </c>
    </row>
    <row r="1056" spans="1:6" ht="15.95" customHeight="1" x14ac:dyDescent="0.2">
      <c r="A1056" s="64">
        <v>44589</v>
      </c>
      <c r="B1056" s="22">
        <v>54832</v>
      </c>
      <c r="C1056" s="22">
        <v>1877</v>
      </c>
      <c r="D1056" s="25" t="str">
        <f>VLOOKUP(C1056,PROVEEDORES!$A$2:$D$1013,2,0)</f>
        <v>SEBASTIAN TOLESCO</v>
      </c>
      <c r="E1056" s="22">
        <v>5046916</v>
      </c>
      <c r="F1056" s="66">
        <v>55180</v>
      </c>
    </row>
    <row r="1057" spans="1:6" ht="15.95" customHeight="1" x14ac:dyDescent="0.2">
      <c r="A1057" s="64">
        <v>44608</v>
      </c>
      <c r="B1057" s="22">
        <v>54833</v>
      </c>
      <c r="C1057" s="22">
        <v>1878</v>
      </c>
      <c r="D1057" s="25" t="str">
        <f>VLOOKUP(C1057,PROVEEDORES!$A$2:$D$1013,2,0)</f>
        <v>SECORVEP S.A.</v>
      </c>
      <c r="E1057" s="22">
        <v>0</v>
      </c>
      <c r="F1057" s="66">
        <v>111.32</v>
      </c>
    </row>
    <row r="1058" spans="1:6" ht="15.95" customHeight="1" x14ac:dyDescent="0.2">
      <c r="A1058" s="64">
        <v>44607</v>
      </c>
      <c r="B1058" s="22">
        <v>54834</v>
      </c>
      <c r="C1058" s="22">
        <v>1887</v>
      </c>
      <c r="D1058" s="25" t="str">
        <f>VLOOKUP(C1058,PROVEEDORES!$A$2:$D$1013,2,0)</f>
        <v>SERVICIOS AL SUR S.R.L</v>
      </c>
      <c r="E1058" s="22">
        <v>3302126</v>
      </c>
      <c r="F1058" s="66">
        <v>30415</v>
      </c>
    </row>
    <row r="1059" spans="1:6" ht="15.95" customHeight="1" x14ac:dyDescent="0.2">
      <c r="A1059" s="64">
        <v>44588</v>
      </c>
      <c r="B1059" s="22">
        <v>54835</v>
      </c>
      <c r="C1059" s="22">
        <v>1896</v>
      </c>
      <c r="D1059" s="25" t="str">
        <f>VLOOKUP(C1059,PROVEEDORES!$A$2:$D$1013,2,0)</f>
        <v>SERVINORTE S.A.</v>
      </c>
      <c r="E1059" s="22">
        <v>7469602</v>
      </c>
      <c r="F1059" s="66">
        <v>128.58670000000001</v>
      </c>
    </row>
    <row r="1060" spans="1:6" ht="15.95" customHeight="1" x14ac:dyDescent="0.2">
      <c r="A1060" s="64">
        <v>44595</v>
      </c>
      <c r="B1060" s="22">
        <v>54836</v>
      </c>
      <c r="C1060" s="22">
        <v>1001</v>
      </c>
      <c r="D1060" s="25" t="str">
        <f>VLOOKUP(C1060,PROVEEDORES!$A$2:$D$1013,2,0)</f>
        <v>SOCIEDAD AGRO S.R.L</v>
      </c>
      <c r="E1060" s="22">
        <v>7383783</v>
      </c>
      <c r="F1060" s="66">
        <v>66550</v>
      </c>
    </row>
    <row r="1061" spans="1:6" ht="15.95" customHeight="1" x14ac:dyDescent="0.2">
      <c r="A1061" s="64">
        <v>44598</v>
      </c>
      <c r="B1061" s="22">
        <v>54837</v>
      </c>
      <c r="C1061" s="22">
        <v>1923</v>
      </c>
      <c r="D1061" s="25" t="str">
        <f>VLOOKUP(C1061,PROVEEDORES!$A$2:$D$1013,2,0)</f>
        <v>SOLVER B.S.I</v>
      </c>
      <c r="E1061" s="22">
        <v>2990288</v>
      </c>
      <c r="F1061" s="66">
        <v>60.003900000000002</v>
      </c>
    </row>
    <row r="1062" spans="1:6" ht="15.95" customHeight="1" x14ac:dyDescent="0.2">
      <c r="A1062" s="64">
        <v>44600</v>
      </c>
      <c r="B1062" s="22">
        <v>54838</v>
      </c>
      <c r="C1062" s="22">
        <v>1931</v>
      </c>
      <c r="D1062" s="25" t="str">
        <f>VLOOKUP(C1062,PROVEEDORES!$A$2:$D$1013,2,0)</f>
        <v>SUC. FREITAS DE CARVALHO S.H</v>
      </c>
      <c r="E1062" s="22">
        <v>1229043</v>
      </c>
      <c r="F1062" s="66">
        <v>97.925300000000007</v>
      </c>
    </row>
    <row r="1063" spans="1:6" ht="15.95" customHeight="1" x14ac:dyDescent="0.2">
      <c r="A1063" s="64">
        <v>44607</v>
      </c>
      <c r="B1063" s="22">
        <v>54839</v>
      </c>
      <c r="C1063" s="22">
        <v>1934</v>
      </c>
      <c r="D1063" s="25" t="str">
        <f>VLOOKUP(C1063,PROVEEDORES!$A$2:$D$1013,2,0)</f>
        <v>SULPROM S.A.</v>
      </c>
      <c r="E1063" s="22">
        <v>7194141</v>
      </c>
      <c r="F1063" s="66">
        <v>348.27429999999998</v>
      </c>
    </row>
    <row r="1064" spans="1:6" ht="15.95" customHeight="1" x14ac:dyDescent="0.2">
      <c r="A1064" s="64">
        <v>44606</v>
      </c>
      <c r="B1064" s="22">
        <v>54840</v>
      </c>
      <c r="C1064" s="22">
        <v>1967</v>
      </c>
      <c r="D1064" s="25" t="str">
        <f>VLOOKUP(C1064,PROVEEDORES!$A$2:$D$1013,2,0)</f>
        <v>TRISTAN COMBUSTIBLES SRL</v>
      </c>
      <c r="E1064" s="22">
        <v>9999999</v>
      </c>
      <c r="F1064" s="66">
        <v>605.42349999999999</v>
      </c>
    </row>
    <row r="1065" spans="1:6" ht="15.95" customHeight="1" x14ac:dyDescent="0.2">
      <c r="A1065" s="64">
        <v>44589</v>
      </c>
      <c r="B1065" s="22">
        <v>54841</v>
      </c>
      <c r="C1065" s="22">
        <v>1020</v>
      </c>
      <c r="D1065" s="25" t="str">
        <f>VLOOKUP(C1065,PROVEEDORES!$A$2:$D$1013,2,0)</f>
        <v>AGRINDA S.A</v>
      </c>
      <c r="E1065" s="22">
        <v>6397215</v>
      </c>
      <c r="F1065" s="66">
        <v>145.55090000000001</v>
      </c>
    </row>
    <row r="1066" spans="1:6" ht="15.95" customHeight="1" x14ac:dyDescent="0.2">
      <c r="A1066" s="64">
        <v>44598</v>
      </c>
      <c r="B1066" s="22">
        <v>54843</v>
      </c>
      <c r="C1066" s="22">
        <v>1067</v>
      </c>
      <c r="D1066" s="25" t="str">
        <f>VLOOKUP(C1066,PROVEEDORES!$A$2:$D$1013,2,0)</f>
        <v>ANDREATTA JESICA BETSABE</v>
      </c>
      <c r="E1066" s="22">
        <v>7748240</v>
      </c>
      <c r="F1066" s="66">
        <v>97.925300000000007</v>
      </c>
    </row>
    <row r="1067" spans="1:6" ht="15.95" customHeight="1" x14ac:dyDescent="0.2">
      <c r="A1067" s="64">
        <v>44597</v>
      </c>
      <c r="B1067" s="22">
        <v>54844</v>
      </c>
      <c r="C1067" s="22">
        <v>1101</v>
      </c>
      <c r="D1067" s="25" t="str">
        <f>VLOOKUP(C1067,PROVEEDORES!$A$2:$D$1013,2,0)</f>
        <v>BACS BANCO DE CRÉDITO &amp; SECURITIZACIÓN S.A.</v>
      </c>
      <c r="E1067" s="22">
        <v>3517351</v>
      </c>
      <c r="F1067" s="66">
        <v>484.49610000000001</v>
      </c>
    </row>
    <row r="1068" spans="1:6" ht="15.95" customHeight="1" x14ac:dyDescent="0.2">
      <c r="A1068" s="64">
        <v>44609</v>
      </c>
      <c r="B1068" s="22">
        <v>54845</v>
      </c>
      <c r="C1068" s="22">
        <v>1103</v>
      </c>
      <c r="D1068" s="25" t="str">
        <f>VLOOKUP(C1068,PROVEEDORES!$A$2:$D$1013,2,0)</f>
        <v>BALBUENA MARÍA NIEVES</v>
      </c>
      <c r="E1068" s="22">
        <v>9999999</v>
      </c>
      <c r="F1068" s="66">
        <v>127.05</v>
      </c>
    </row>
    <row r="1069" spans="1:6" ht="15.95" customHeight="1" x14ac:dyDescent="0.2">
      <c r="A1069" s="64">
        <v>44609</v>
      </c>
      <c r="B1069" s="22">
        <v>54846</v>
      </c>
      <c r="C1069" s="22">
        <v>1107</v>
      </c>
      <c r="D1069" s="25" t="str">
        <f>VLOOKUP(C1069,PROVEEDORES!$A$2:$D$1013,2,0)</f>
        <v>BANCO FRANCÉS BBVA S.A.</v>
      </c>
      <c r="E1069" s="22">
        <v>0</v>
      </c>
      <c r="F1069" s="66">
        <v>54.994500000000002</v>
      </c>
    </row>
    <row r="1070" spans="1:6" ht="15.95" customHeight="1" x14ac:dyDescent="0.2">
      <c r="A1070" s="64">
        <v>44594</v>
      </c>
      <c r="B1070" s="22">
        <v>54847</v>
      </c>
      <c r="C1070" s="22">
        <v>1178</v>
      </c>
      <c r="D1070" s="25" t="str">
        <f>VLOOKUP(C1070,PROVEEDORES!$A$2:$D$1013,2,0)</f>
        <v>CEMAFELU SA</v>
      </c>
      <c r="E1070" s="22">
        <v>0</v>
      </c>
      <c r="F1070" s="66">
        <v>38217</v>
      </c>
    </row>
    <row r="1071" spans="1:6" ht="15.95" customHeight="1" x14ac:dyDescent="0.2">
      <c r="A1071" s="64">
        <v>44596</v>
      </c>
      <c r="B1071" s="22">
        <v>54849</v>
      </c>
      <c r="C1071" s="22">
        <v>1188</v>
      </c>
      <c r="D1071" s="25" t="str">
        <f>VLOOKUP(C1071,PROVEEDORES!$A$2:$D$1013,2,0)</f>
        <v>CHAVARRIA WALTER JAIME</v>
      </c>
      <c r="E1071" s="22">
        <v>6771249</v>
      </c>
      <c r="F1071" s="66">
        <v>85.075100000000006</v>
      </c>
    </row>
    <row r="1072" spans="1:6" ht="15.95" customHeight="1" x14ac:dyDescent="0.2">
      <c r="A1072" s="64">
        <v>44595</v>
      </c>
      <c r="B1072" s="22">
        <v>54850</v>
      </c>
      <c r="C1072" s="22">
        <v>1258</v>
      </c>
      <c r="D1072" s="25" t="str">
        <f>VLOOKUP(C1072,PROVEEDORES!$A$2:$D$1013,2,0)</f>
        <v>DE LUCIA DANIEL OMAR</v>
      </c>
      <c r="E1072" s="22">
        <v>0</v>
      </c>
      <c r="F1072" s="66">
        <v>28082</v>
      </c>
    </row>
    <row r="1073" spans="1:6" ht="15.95" customHeight="1" x14ac:dyDescent="0.2">
      <c r="A1073" s="64">
        <v>44598</v>
      </c>
      <c r="B1073" s="22">
        <v>54851</v>
      </c>
      <c r="C1073" s="22">
        <v>1263</v>
      </c>
      <c r="D1073" s="25" t="str">
        <f>VLOOKUP(C1073,PROVEEDORES!$A$2:$D$1013,2,0)</f>
        <v>DESPEGAR.COM.AR S.A.</v>
      </c>
      <c r="E1073" s="22">
        <v>7309542</v>
      </c>
      <c r="F1073" s="66">
        <v>112.40900000000001</v>
      </c>
    </row>
    <row r="1074" spans="1:6" ht="15.95" customHeight="1" x14ac:dyDescent="0.2">
      <c r="A1074" s="64">
        <v>44600</v>
      </c>
      <c r="B1074" s="22">
        <v>54852</v>
      </c>
      <c r="C1074" s="22">
        <v>1263</v>
      </c>
      <c r="D1074" s="25" t="str">
        <f>VLOOKUP(C1074,PROVEEDORES!$A$2:$D$1013,2,0)</f>
        <v>DESPEGAR.COM.AR S.A.</v>
      </c>
      <c r="E1074" s="22">
        <v>3144754</v>
      </c>
      <c r="F1074" s="66">
        <v>249.99520000000001</v>
      </c>
    </row>
    <row r="1075" spans="1:6" ht="15.95" customHeight="1" x14ac:dyDescent="0.2">
      <c r="A1075" s="64">
        <v>44596</v>
      </c>
      <c r="B1075" s="22">
        <v>54853</v>
      </c>
      <c r="C1075" s="22">
        <v>1271</v>
      </c>
      <c r="D1075" s="25" t="str">
        <f>VLOOKUP(C1075,PROVEEDORES!$A$2:$D$1013,2,0)</f>
        <v>DIFERENCIAL TRANSIERRAS S.R.L.</v>
      </c>
      <c r="E1075" s="22">
        <v>9999999</v>
      </c>
      <c r="F1075" s="66">
        <v>31551</v>
      </c>
    </row>
    <row r="1076" spans="1:6" ht="15.95" customHeight="1" x14ac:dyDescent="0.2">
      <c r="A1076" s="64">
        <v>44590</v>
      </c>
      <c r="B1076" s="22">
        <v>54854</v>
      </c>
      <c r="C1076" s="22">
        <v>1275</v>
      </c>
      <c r="D1076" s="25" t="str">
        <f>VLOOKUP(C1076,PROVEEDORES!$A$2:$D$1013,2,0)</f>
        <v>DISTROLUBE S.R.L.</v>
      </c>
      <c r="E1076" s="22">
        <v>1172759</v>
      </c>
      <c r="F1076" s="66">
        <v>7018</v>
      </c>
    </row>
    <row r="1077" spans="1:6" ht="15.95" customHeight="1" x14ac:dyDescent="0.2">
      <c r="A1077" s="64">
        <v>44598</v>
      </c>
      <c r="B1077" s="22">
        <v>54855</v>
      </c>
      <c r="C1077" s="22">
        <v>1286</v>
      </c>
      <c r="D1077" s="25" t="str">
        <f>VLOOKUP(C1077,PROVEEDORES!$A$2:$D$1013,2,0)</f>
        <v>ECADAT SA</v>
      </c>
      <c r="E1077" s="22">
        <v>9999999</v>
      </c>
      <c r="F1077" s="66">
        <v>594.48509999999999</v>
      </c>
    </row>
    <row r="1078" spans="1:6" ht="15.95" customHeight="1" x14ac:dyDescent="0.2">
      <c r="A1078" s="64">
        <v>44610</v>
      </c>
      <c r="B1078" s="22">
        <v>54856</v>
      </c>
      <c r="C1078" s="22">
        <v>1316</v>
      </c>
      <c r="D1078" s="25" t="str">
        <f>VLOOKUP(C1078,PROVEEDORES!$A$2:$D$1013,2,0)</f>
        <v>EMICAS S.R.L.</v>
      </c>
      <c r="E1078" s="22">
        <v>9999999</v>
      </c>
      <c r="F1078" s="66">
        <v>1609.2758000000001</v>
      </c>
    </row>
    <row r="1079" spans="1:6" ht="15.95" customHeight="1" x14ac:dyDescent="0.2">
      <c r="A1079" s="64">
        <v>44605</v>
      </c>
      <c r="B1079" s="22">
        <v>54857</v>
      </c>
      <c r="C1079" s="22">
        <v>1318</v>
      </c>
      <c r="D1079" s="25" t="str">
        <f>VLOOKUP(C1079,PROVEEDORES!$A$2:$D$1013,2,0)</f>
        <v>EMILIANO CARLOS FERREYRA</v>
      </c>
      <c r="E1079" s="22">
        <v>7572397</v>
      </c>
      <c r="F1079" s="66">
        <v>249.5625</v>
      </c>
    </row>
    <row r="1080" spans="1:6" ht="15.95" customHeight="1" x14ac:dyDescent="0.2">
      <c r="A1080" s="64">
        <v>44592</v>
      </c>
      <c r="B1080" s="22">
        <v>54858</v>
      </c>
      <c r="C1080" s="22">
        <v>1363</v>
      </c>
      <c r="D1080" s="25" t="str">
        <f>VLOOKUP(C1080,PROVEEDORES!$A$2:$D$1013,2,0)</f>
        <v>EXPRESO VILLA DEL ROSARIO S.A.</v>
      </c>
      <c r="E1080" s="22">
        <v>9999999</v>
      </c>
      <c r="F1080" s="66">
        <v>2783</v>
      </c>
    </row>
    <row r="1081" spans="1:6" ht="15.95" customHeight="1" x14ac:dyDescent="0.2">
      <c r="A1081" s="64">
        <v>44596</v>
      </c>
      <c r="B1081" s="22">
        <v>54859</v>
      </c>
      <c r="C1081" s="22">
        <v>1410</v>
      </c>
      <c r="D1081" s="25" t="str">
        <f>VLOOKUP(C1081,PROVEEDORES!$A$2:$D$1013,2,0)</f>
        <v>GABRIELLI MARIANO Y GABRIELLI</v>
      </c>
      <c r="E1081" s="22">
        <v>9999999</v>
      </c>
      <c r="F1081" s="66">
        <v>151.3347</v>
      </c>
    </row>
    <row r="1082" spans="1:6" ht="15.95" customHeight="1" x14ac:dyDescent="0.2">
      <c r="A1082" s="64">
        <v>44601</v>
      </c>
      <c r="B1082" s="22">
        <v>54860</v>
      </c>
      <c r="C1082" s="22">
        <v>1427</v>
      </c>
      <c r="D1082" s="25" t="str">
        <f>VLOOKUP(C1082,PROVEEDORES!$A$2:$D$1013,2,0)</f>
        <v>GIANNASSI WALTER ALBERTO</v>
      </c>
      <c r="E1082" s="22">
        <v>3106145</v>
      </c>
      <c r="F1082" s="66">
        <v>210.72149999999999</v>
      </c>
    </row>
    <row r="1083" spans="1:6" ht="15.95" customHeight="1" x14ac:dyDescent="0.2">
      <c r="A1083" s="64">
        <v>44591</v>
      </c>
      <c r="B1083" s="22">
        <v>54861</v>
      </c>
      <c r="C1083" s="22">
        <v>1431</v>
      </c>
      <c r="D1083" s="25" t="str">
        <f>VLOOKUP(C1083,PROVEEDORES!$A$2:$D$1013,2,0)</f>
        <v>GIUDICE MAXIMILIANO LEANDRO</v>
      </c>
      <c r="E1083" s="22">
        <v>9999999</v>
      </c>
      <c r="F1083" s="66">
        <v>4687.54</v>
      </c>
    </row>
    <row r="1084" spans="1:6" ht="15.95" customHeight="1" x14ac:dyDescent="0.2">
      <c r="A1084" s="64">
        <v>44605</v>
      </c>
      <c r="B1084" s="22">
        <v>54862</v>
      </c>
      <c r="C1084" s="22">
        <v>1484</v>
      </c>
      <c r="D1084" s="25" t="str">
        <f>VLOOKUP(C1084,PROVEEDORES!$A$2:$D$1013,2,0)</f>
        <v>INC S.A.</v>
      </c>
      <c r="E1084" s="22">
        <v>9999999</v>
      </c>
      <c r="F1084" s="66">
        <v>520.95339999999999</v>
      </c>
    </row>
    <row r="1085" spans="1:6" ht="15.95" customHeight="1" x14ac:dyDescent="0.2">
      <c r="A1085" s="64">
        <v>44601</v>
      </c>
      <c r="B1085" s="22">
        <v>54863</v>
      </c>
      <c r="C1085" s="22">
        <v>1616</v>
      </c>
      <c r="D1085" s="25" t="str">
        <f>VLOOKUP(C1085,PROVEEDORES!$A$2:$D$1013,2,0)</f>
        <v>MADINA PAULO RUBEN</v>
      </c>
      <c r="E1085" s="22">
        <v>5701903</v>
      </c>
      <c r="F1085" s="66">
        <v>25790</v>
      </c>
    </row>
    <row r="1086" spans="1:6" ht="15.95" customHeight="1" x14ac:dyDescent="0.2">
      <c r="A1086" s="64">
        <v>44591</v>
      </c>
      <c r="B1086" s="22">
        <v>54864</v>
      </c>
      <c r="C1086" s="22">
        <v>1673</v>
      </c>
      <c r="D1086" s="25" t="str">
        <f>VLOOKUP(C1086,PROVEEDORES!$A$2:$D$1013,2,0)</f>
        <v>MEYER RICARDO ALBERTO</v>
      </c>
      <c r="E1086" s="22">
        <v>9999999</v>
      </c>
      <c r="F1086" s="66">
        <v>579.95299999999997</v>
      </c>
    </row>
    <row r="1087" spans="1:6" ht="15.95" customHeight="1" x14ac:dyDescent="0.2">
      <c r="A1087" s="64">
        <v>44591</v>
      </c>
      <c r="B1087" s="22">
        <v>54865</v>
      </c>
      <c r="C1087" s="22">
        <v>1699</v>
      </c>
      <c r="D1087" s="25" t="str">
        <f>VLOOKUP(C1087,PROVEEDORES!$A$2:$D$1013,2,0)</f>
        <v>NESTOR DOMINGUEZ</v>
      </c>
      <c r="E1087" s="22">
        <v>4477473</v>
      </c>
      <c r="F1087" s="66">
        <v>75.709699999999998</v>
      </c>
    </row>
    <row r="1088" spans="1:6" ht="15.95" customHeight="1" x14ac:dyDescent="0.2">
      <c r="A1088" s="64">
        <v>44596</v>
      </c>
      <c r="B1088" s="22">
        <v>54866</v>
      </c>
      <c r="C1088" s="22">
        <v>1738</v>
      </c>
      <c r="D1088" s="25" t="str">
        <f>VLOOKUP(C1088,PROVEEDORES!$A$2:$D$1013,2,0)</f>
        <v>PALERMO NUEVO SA</v>
      </c>
      <c r="E1088" s="22">
        <v>9999999</v>
      </c>
      <c r="F1088" s="66">
        <v>334.51659999999998</v>
      </c>
    </row>
    <row r="1089" spans="1:6" ht="15.95" customHeight="1" x14ac:dyDescent="0.2">
      <c r="A1089" s="64">
        <v>44595</v>
      </c>
      <c r="B1089" s="22">
        <v>54867</v>
      </c>
      <c r="C1089" s="22">
        <v>1794</v>
      </c>
      <c r="D1089" s="25" t="str">
        <f>VLOOKUP(C1089,PROVEEDORES!$A$2:$D$1013,2,0)</f>
        <v>PUELO S.R.L.</v>
      </c>
      <c r="E1089" s="22">
        <v>9999999</v>
      </c>
      <c r="F1089" s="66">
        <v>72.224899999999991</v>
      </c>
    </row>
    <row r="1090" spans="1:6" ht="15.95" customHeight="1" x14ac:dyDescent="0.2">
      <c r="A1090" s="64">
        <v>44598</v>
      </c>
      <c r="B1090" s="22">
        <v>54868</v>
      </c>
      <c r="C1090" s="22">
        <v>1795</v>
      </c>
      <c r="D1090" s="25" t="str">
        <f>VLOOKUP(C1090,PROVEEDORES!$A$2:$D$1013,2,0)</f>
        <v>PUENTE BLANCO S.R.L.</v>
      </c>
      <c r="E1090" s="22">
        <v>9999999</v>
      </c>
      <c r="F1090" s="66">
        <v>112.288</v>
      </c>
    </row>
    <row r="1091" spans="1:6" ht="15.95" customHeight="1" x14ac:dyDescent="0.2">
      <c r="A1091" s="64">
        <v>44600</v>
      </c>
      <c r="B1091" s="22">
        <v>54869</v>
      </c>
      <c r="C1091" s="22">
        <v>1800</v>
      </c>
      <c r="D1091" s="25" t="str">
        <f>VLOOKUP(C1091,PROVEEDORES!$A$2:$D$1013,2,0)</f>
        <v>RAMON DOMINGUEZ</v>
      </c>
      <c r="E1091" s="22">
        <v>9999999</v>
      </c>
      <c r="F1091" s="66">
        <v>224.99949999999998</v>
      </c>
    </row>
    <row r="1092" spans="1:6" ht="15.95" customHeight="1" x14ac:dyDescent="0.2">
      <c r="A1092" s="64">
        <v>44603</v>
      </c>
      <c r="B1092" s="22">
        <v>54871</v>
      </c>
      <c r="C1092" s="22">
        <v>1805</v>
      </c>
      <c r="D1092" s="25" t="str">
        <f>VLOOKUP(C1092,PROVEEDORES!$A$2:$D$1013,2,0)</f>
        <v>RECARGAS EXPRESS SA</v>
      </c>
      <c r="E1092" s="22">
        <v>1512524</v>
      </c>
      <c r="F1092" s="66">
        <v>99.994399999999999</v>
      </c>
    </row>
    <row r="1093" spans="1:6" ht="15.95" customHeight="1" x14ac:dyDescent="0.2">
      <c r="A1093" s="64">
        <v>44604</v>
      </c>
      <c r="B1093" s="22">
        <v>54872</v>
      </c>
      <c r="C1093" s="22">
        <v>1805</v>
      </c>
      <c r="D1093" s="25" t="str">
        <f>VLOOKUP(C1093,PROVEEDORES!$A$2:$D$1013,2,0)</f>
        <v>RECARGAS EXPRESS SA</v>
      </c>
      <c r="E1093" s="22">
        <v>0</v>
      </c>
      <c r="F1093" s="66">
        <v>808.42520000000002</v>
      </c>
    </row>
    <row r="1094" spans="1:6" ht="15.95" customHeight="1" x14ac:dyDescent="0.2">
      <c r="A1094" s="64">
        <v>44591</v>
      </c>
      <c r="B1094" s="22">
        <v>54873</v>
      </c>
      <c r="C1094" s="22">
        <v>1805</v>
      </c>
      <c r="D1094" s="25" t="str">
        <f>VLOOKUP(C1094,PROVEEDORES!$A$2:$D$1013,2,0)</f>
        <v>RECARGAS EXPRESS SA</v>
      </c>
      <c r="E1094" s="22">
        <v>4740490</v>
      </c>
      <c r="F1094" s="66">
        <v>31724</v>
      </c>
    </row>
    <row r="1095" spans="1:6" ht="15.95" customHeight="1" x14ac:dyDescent="0.2">
      <c r="A1095" s="64">
        <v>44589</v>
      </c>
      <c r="B1095" s="22">
        <v>54874</v>
      </c>
      <c r="C1095" s="22">
        <v>1808</v>
      </c>
      <c r="D1095" s="25" t="str">
        <f>VLOOKUP(C1095,PROVEEDORES!$A$2:$D$1013,2,0)</f>
        <v>RESET ARGENTINA S.R.L.</v>
      </c>
      <c r="E1095" s="22">
        <v>0</v>
      </c>
      <c r="F1095" s="66">
        <v>159.9983</v>
      </c>
    </row>
    <row r="1096" spans="1:6" ht="15.95" customHeight="1" x14ac:dyDescent="0.2">
      <c r="A1096" s="64">
        <v>44588</v>
      </c>
      <c r="B1096" s="22">
        <v>54875</v>
      </c>
      <c r="C1096" s="22">
        <v>1817</v>
      </c>
      <c r="D1096" s="25" t="str">
        <f>VLOOKUP(C1096,PROVEEDORES!$A$2:$D$1013,2,0)</f>
        <v>RIMAN CUYO S-A</v>
      </c>
      <c r="E1096" s="22">
        <v>0</v>
      </c>
      <c r="F1096" s="66">
        <v>721.02689999999996</v>
      </c>
    </row>
    <row r="1097" spans="1:6" ht="15.95" customHeight="1" x14ac:dyDescent="0.2">
      <c r="A1097" s="64">
        <v>44591</v>
      </c>
      <c r="B1097" s="22">
        <v>54876</v>
      </c>
      <c r="C1097" s="22">
        <v>1819</v>
      </c>
      <c r="D1097" s="25" t="str">
        <f>VLOOKUP(C1097,PROVEEDORES!$A$2:$D$1013,2,0)</f>
        <v>RIS S.R.L.</v>
      </c>
      <c r="E1097" s="22">
        <v>9999999</v>
      </c>
      <c r="F1097" s="66">
        <v>142.73159999999999</v>
      </c>
    </row>
    <row r="1098" spans="1:6" ht="15.95" customHeight="1" x14ac:dyDescent="0.2">
      <c r="A1098" s="64">
        <v>44593</v>
      </c>
      <c r="B1098" s="22">
        <v>54877</v>
      </c>
      <c r="C1098" s="22">
        <v>1821</v>
      </c>
      <c r="D1098" s="25" t="str">
        <f>VLOOKUP(C1098,PROVEEDORES!$A$2:$D$1013,2,0)</f>
        <v>RIVANERA NORALI</v>
      </c>
      <c r="E1098" s="22">
        <v>3838520</v>
      </c>
      <c r="F1098" s="66">
        <v>447.37330000000003</v>
      </c>
    </row>
    <row r="1099" spans="1:6" ht="15.95" customHeight="1" x14ac:dyDescent="0.2">
      <c r="A1099" s="64">
        <v>44606</v>
      </c>
      <c r="B1099" s="22">
        <v>54878</v>
      </c>
      <c r="C1099" s="22">
        <v>1863</v>
      </c>
      <c r="D1099" s="25" t="str">
        <f>VLOOKUP(C1099,PROVEEDORES!$A$2:$D$1013,2,0)</f>
        <v>SANCHEZ EDUARDO JORGE</v>
      </c>
      <c r="E1099" s="22">
        <v>9999999</v>
      </c>
      <c r="F1099" s="66">
        <v>24420.570900000002</v>
      </c>
    </row>
    <row r="1100" spans="1:6" ht="15.95" customHeight="1" x14ac:dyDescent="0.2">
      <c r="A1100" s="64">
        <v>44605</v>
      </c>
      <c r="B1100" s="22">
        <v>54879</v>
      </c>
      <c r="C1100" s="22">
        <v>1922</v>
      </c>
      <c r="D1100" s="25" t="str">
        <f>VLOOKUP(C1100,PROVEEDORES!$A$2:$D$1013,2,0)</f>
        <v>SOLOAGA WALTER ALEJANDRO</v>
      </c>
      <c r="E1100" s="22">
        <v>2681990</v>
      </c>
      <c r="F1100" s="66">
        <v>227.8914</v>
      </c>
    </row>
    <row r="1101" spans="1:6" ht="15.95" customHeight="1" x14ac:dyDescent="0.2">
      <c r="A1101" s="64">
        <v>44599</v>
      </c>
      <c r="B1101" s="22">
        <v>54880</v>
      </c>
      <c r="C1101" s="22">
        <v>1937</v>
      </c>
      <c r="D1101" s="25" t="str">
        <f>VLOOKUP(C1101,PROVEEDORES!$A$2:$D$1013,2,0)</f>
        <v>SUPERMERCADO DE LA MADERA SACIFA</v>
      </c>
      <c r="E1101" s="22">
        <v>9999999</v>
      </c>
      <c r="F1101" s="66">
        <v>76.786600000000007</v>
      </c>
    </row>
    <row r="1102" spans="1:6" ht="15.95" customHeight="1" x14ac:dyDescent="0.2">
      <c r="A1102" s="64">
        <v>44603</v>
      </c>
      <c r="B1102" s="22">
        <v>54881</v>
      </c>
      <c r="C1102" s="22">
        <v>1970</v>
      </c>
      <c r="D1102" s="25" t="str">
        <f>VLOOKUP(C1102,PROVEEDORES!$A$2:$D$1013,2,0)</f>
        <v>TRIUNVIRATO 4700 S.A.</v>
      </c>
      <c r="E1102" s="22">
        <v>4223141</v>
      </c>
      <c r="F1102" s="66">
        <v>455.06889999999999</v>
      </c>
    </row>
    <row r="1103" spans="1:6" ht="15.95" customHeight="1" x14ac:dyDescent="0.2">
      <c r="A1103" s="64">
        <v>44603</v>
      </c>
      <c r="B1103" s="22">
        <v>54882</v>
      </c>
      <c r="C1103" s="22">
        <v>1026</v>
      </c>
      <c r="D1103" s="25" t="str">
        <f>VLOOKUP(C1103,PROVEEDORES!$A$2:$D$1013,2,0)</f>
        <v>AIMETTA S.R.L.</v>
      </c>
      <c r="E1103" s="22">
        <v>9999999</v>
      </c>
      <c r="F1103" s="66">
        <v>613.32479999999998</v>
      </c>
    </row>
    <row r="1104" spans="1:6" ht="15.95" customHeight="1" x14ac:dyDescent="0.2">
      <c r="A1104" s="64">
        <v>44597</v>
      </c>
      <c r="B1104" s="22">
        <v>54883</v>
      </c>
      <c r="C1104" s="22">
        <v>1047</v>
      </c>
      <c r="D1104" s="25" t="str">
        <f>VLOOKUP(C1104,PROVEEDORES!$A$2:$D$1013,2,0)</f>
        <v>ALLEGRETTI S.A.</v>
      </c>
      <c r="E1104" s="22">
        <v>0</v>
      </c>
      <c r="F1104" s="66">
        <v>2555.52</v>
      </c>
    </row>
    <row r="1105" spans="1:6" ht="15.95" customHeight="1" x14ac:dyDescent="0.2">
      <c r="A1105" s="64">
        <v>44601</v>
      </c>
      <c r="B1105" s="22">
        <v>54884</v>
      </c>
      <c r="C1105" s="22">
        <v>1085</v>
      </c>
      <c r="D1105" s="25" t="str">
        <f>VLOOKUP(C1105,PROVEEDORES!$A$2:$D$1013,2,0)</f>
        <v xml:space="preserve">ASISTIR S.A. </v>
      </c>
      <c r="E1105" s="22">
        <v>9999999</v>
      </c>
      <c r="F1105" s="66">
        <v>265.94589999999999</v>
      </c>
    </row>
    <row r="1106" spans="1:6" ht="15.95" customHeight="1" x14ac:dyDescent="0.2">
      <c r="A1106" s="64">
        <v>44592</v>
      </c>
      <c r="B1106" s="22">
        <v>54885</v>
      </c>
      <c r="C1106" s="22">
        <v>1136</v>
      </c>
      <c r="D1106" s="25" t="str">
        <f>VLOOKUP(C1106,PROVEEDORES!$A$2:$D$1013,2,0)</f>
        <v>BRAGAÑO CRISTIAN</v>
      </c>
      <c r="E1106" s="22">
        <v>0</v>
      </c>
      <c r="F1106" s="66">
        <v>40157</v>
      </c>
    </row>
    <row r="1107" spans="1:6" ht="15.95" customHeight="1" x14ac:dyDescent="0.2">
      <c r="A1107" s="64">
        <v>44593</v>
      </c>
      <c r="B1107" s="22">
        <v>54886</v>
      </c>
      <c r="C1107" s="22">
        <v>1159</v>
      </c>
      <c r="D1107" s="25" t="str">
        <f>VLOOKUP(C1107,PROVEEDORES!$A$2:$D$1013,2,0)</f>
        <v>CARLETTI HERMANOS S.R.L</v>
      </c>
      <c r="E1107" s="22">
        <v>9999999</v>
      </c>
      <c r="F1107" s="66">
        <v>702.85270000000003</v>
      </c>
    </row>
    <row r="1108" spans="1:6" ht="15.95" customHeight="1" x14ac:dyDescent="0.2">
      <c r="A1108" s="64">
        <v>44605</v>
      </c>
      <c r="B1108" s="22">
        <v>54887</v>
      </c>
      <c r="C1108" s="22">
        <v>1260</v>
      </c>
      <c r="D1108" s="25" t="str">
        <f>VLOOKUP(C1108,PROVEEDORES!$A$2:$D$1013,2,0)</f>
        <v>DEHEZA S.A.I.F. E I.</v>
      </c>
      <c r="E1108" s="22">
        <v>5481980</v>
      </c>
      <c r="F1108" s="66">
        <v>143.26400000000001</v>
      </c>
    </row>
    <row r="1109" spans="1:6" ht="15.95" customHeight="1" x14ac:dyDescent="0.2">
      <c r="A1109" s="64">
        <v>44590</v>
      </c>
      <c r="B1109" s="22">
        <v>54888</v>
      </c>
      <c r="C1109" s="22">
        <v>1261</v>
      </c>
      <c r="D1109" s="25" t="str">
        <f>VLOOKUP(C1109,PROVEEDORES!$A$2:$D$1013,2,0)</f>
        <v>DEL VALLE GNC S.R.L.</v>
      </c>
      <c r="E1109" s="22">
        <v>8813814</v>
      </c>
      <c r="F1109" s="66">
        <v>1045.2222000000002</v>
      </c>
    </row>
    <row r="1110" spans="1:6" ht="15.95" customHeight="1" x14ac:dyDescent="0.2">
      <c r="A1110" s="64">
        <v>44595</v>
      </c>
      <c r="B1110" s="22">
        <v>54889</v>
      </c>
      <c r="C1110" s="22">
        <v>1353</v>
      </c>
      <c r="D1110" s="25" t="str">
        <f>VLOOKUP(C1110,PROVEEDORES!$A$2:$D$1013,2,0)</f>
        <v>ESTACIONES DE SERVICIO EDARGUS S.R.L.</v>
      </c>
      <c r="E1110" s="22">
        <v>0</v>
      </c>
      <c r="F1110" s="66">
        <v>72.224899999999991</v>
      </c>
    </row>
    <row r="1111" spans="1:6" ht="15.95" customHeight="1" x14ac:dyDescent="0.2">
      <c r="A1111" s="64">
        <v>44603</v>
      </c>
      <c r="B1111" s="22">
        <v>54890</v>
      </c>
      <c r="C1111" s="22">
        <v>1359</v>
      </c>
      <c r="D1111" s="25" t="str">
        <f>VLOOKUP(C1111,PROVEEDORES!$A$2:$D$1013,2,0)</f>
        <v>EVALUADORA LATINOAMERICANA S.A.</v>
      </c>
      <c r="E1111" s="22">
        <v>0</v>
      </c>
      <c r="F1111" s="66">
        <v>112.2517</v>
      </c>
    </row>
    <row r="1112" spans="1:6" ht="15.95" customHeight="1" x14ac:dyDescent="0.2">
      <c r="A1112" s="64">
        <v>44602</v>
      </c>
      <c r="B1112" s="22">
        <v>54891</v>
      </c>
      <c r="C1112" s="22">
        <v>1384</v>
      </c>
      <c r="D1112" s="25" t="str">
        <f>VLOOKUP(C1112,PROVEEDORES!$A$2:$D$1013,2,0)</f>
        <v>FIDEICOMISO DE ADM. DE LA EST. TERM. DE OMNIBUS</v>
      </c>
      <c r="E1112" s="22">
        <v>3193730</v>
      </c>
      <c r="F1112" s="66">
        <v>17854.034</v>
      </c>
    </row>
    <row r="1113" spans="1:6" ht="15.95" customHeight="1" x14ac:dyDescent="0.2">
      <c r="A1113" s="64">
        <v>44595</v>
      </c>
      <c r="B1113" s="22">
        <v>54892</v>
      </c>
      <c r="C1113" s="22">
        <v>1457</v>
      </c>
      <c r="D1113" s="25" t="str">
        <f>VLOOKUP(C1113,PROVEEDORES!$A$2:$D$1013,2,0)</f>
        <v>GUILLERMO FABIAN BARRIOS</v>
      </c>
      <c r="E1113" s="22">
        <v>8820743</v>
      </c>
      <c r="F1113" s="66">
        <v>222.91829999999999</v>
      </c>
    </row>
    <row r="1114" spans="1:6" ht="15.95" customHeight="1" x14ac:dyDescent="0.2">
      <c r="A1114" s="64">
        <v>44607</v>
      </c>
      <c r="B1114" s="22">
        <v>54893</v>
      </c>
      <c r="C1114" s="22">
        <v>1520</v>
      </c>
      <c r="D1114" s="25" t="str">
        <f>VLOOKUP(C1114,PROVEEDORES!$A$2:$D$1013,2,0)</f>
        <v>JOSE LUIS BECERRA</v>
      </c>
      <c r="E1114" s="22">
        <v>8958714</v>
      </c>
      <c r="F1114" s="66">
        <v>230.5171</v>
      </c>
    </row>
    <row r="1115" spans="1:6" ht="15.95" customHeight="1" x14ac:dyDescent="0.2">
      <c r="A1115" s="64">
        <v>44602</v>
      </c>
      <c r="B1115" s="22">
        <v>54894</v>
      </c>
      <c r="C1115" s="22">
        <v>1577</v>
      </c>
      <c r="D1115" s="25" t="str">
        <f>VLOOKUP(C1115,PROVEEDORES!$A$2:$D$1013,2,0)</f>
        <v>LAVORIS S.R.L.</v>
      </c>
      <c r="E1115" s="22">
        <v>7304764</v>
      </c>
      <c r="F1115" s="66">
        <v>20844.028700000003</v>
      </c>
    </row>
    <row r="1116" spans="1:6" ht="15.95" customHeight="1" x14ac:dyDescent="0.2">
      <c r="A1116" s="64">
        <v>44604</v>
      </c>
      <c r="B1116" s="22">
        <v>54895</v>
      </c>
      <c r="C1116" s="22">
        <v>1581</v>
      </c>
      <c r="D1116" s="25" t="str">
        <f>VLOOKUP(C1116,PROVEEDORES!$A$2:$D$1013,2,0)</f>
        <v>LEIVA HERNANDEZ GUILLERMO MAURICIO</v>
      </c>
      <c r="E1116" s="22">
        <v>9999999</v>
      </c>
      <c r="F1116" s="66">
        <v>310.53440000000001</v>
      </c>
    </row>
    <row r="1117" spans="1:6" ht="15.95" customHeight="1" x14ac:dyDescent="0.2">
      <c r="A1117" s="64">
        <v>44601</v>
      </c>
      <c r="B1117" s="22">
        <v>54896</v>
      </c>
      <c r="C1117" s="22">
        <v>1636</v>
      </c>
      <c r="D1117" s="25" t="str">
        <f>VLOOKUP(C1117,PROVEEDORES!$A$2:$D$1013,2,0)</f>
        <v>MARIA DE LOS CIELOS COSTANZO</v>
      </c>
      <c r="E1117" s="22">
        <v>2006401</v>
      </c>
      <c r="F1117" s="66">
        <v>49.089700000000001</v>
      </c>
    </row>
    <row r="1118" spans="1:6" ht="15.95" customHeight="1" x14ac:dyDescent="0.2">
      <c r="A1118" s="64">
        <v>44601</v>
      </c>
      <c r="B1118" s="22">
        <v>54897</v>
      </c>
      <c r="C1118" s="22">
        <v>1671</v>
      </c>
      <c r="D1118" s="25" t="str">
        <f>VLOOKUP(C1118,PROVEEDORES!$A$2:$D$1013,2,0)</f>
        <v>MERCEDES LLAVER BADUI</v>
      </c>
      <c r="E1118" s="22">
        <v>6731298</v>
      </c>
      <c r="F1118" s="66">
        <v>38808.939400000003</v>
      </c>
    </row>
    <row r="1119" spans="1:6" ht="15.95" customHeight="1" x14ac:dyDescent="0.2">
      <c r="A1119" s="64">
        <v>44608</v>
      </c>
      <c r="B1119" s="22">
        <v>54898</v>
      </c>
      <c r="C1119" s="22">
        <v>1673</v>
      </c>
      <c r="D1119" s="25" t="str">
        <f>VLOOKUP(C1119,PROVEEDORES!$A$2:$D$1013,2,0)</f>
        <v>MEYER RICARDO ALBERTO</v>
      </c>
      <c r="E1119" s="22">
        <v>0</v>
      </c>
      <c r="F1119" s="66">
        <v>49.622099999999996</v>
      </c>
    </row>
    <row r="1120" spans="1:6" ht="15.95" customHeight="1" x14ac:dyDescent="0.2">
      <c r="A1120" s="64">
        <v>44602</v>
      </c>
      <c r="B1120" s="22">
        <v>54899</v>
      </c>
      <c r="C1120" s="22">
        <v>1677</v>
      </c>
      <c r="D1120" s="25" t="str">
        <f>VLOOKUP(C1120,PROVEEDORES!$A$2:$D$1013,2,0)</f>
        <v>MILLANEL COSMETICA SRL</v>
      </c>
      <c r="E1120" s="22">
        <v>7329061</v>
      </c>
      <c r="F1120" s="66">
        <v>26311</v>
      </c>
    </row>
    <row r="1121" spans="1:6" ht="15.95" customHeight="1" x14ac:dyDescent="0.2">
      <c r="A1121" s="64">
        <v>44596</v>
      </c>
      <c r="B1121" s="22">
        <v>54900</v>
      </c>
      <c r="C1121" s="22">
        <v>1751</v>
      </c>
      <c r="D1121" s="25" t="str">
        <f>VLOOKUP(C1121,PROVEEDORES!$A$2:$D$1013,2,0)</f>
        <v>PASEO GALINDEZ SRL</v>
      </c>
      <c r="E1121" s="22">
        <v>9999999</v>
      </c>
      <c r="F1121" s="66">
        <v>98.784400000000005</v>
      </c>
    </row>
    <row r="1122" spans="1:6" ht="15.95" customHeight="1" x14ac:dyDescent="0.2">
      <c r="A1122" s="64">
        <v>44605</v>
      </c>
      <c r="B1122" s="22">
        <v>54901</v>
      </c>
      <c r="C1122" s="22">
        <v>1837</v>
      </c>
      <c r="D1122" s="25" t="str">
        <f>VLOOKUP(C1122,PROVEEDORES!$A$2:$D$1013,2,0)</f>
        <v>ROSARIO DUAL S.A</v>
      </c>
      <c r="E1122" s="22">
        <v>0</v>
      </c>
      <c r="F1122" s="66">
        <v>278.91739999999999</v>
      </c>
    </row>
    <row r="1123" spans="1:6" ht="15.95" customHeight="1" x14ac:dyDescent="0.2">
      <c r="A1123" s="64">
        <v>44599</v>
      </c>
      <c r="B1123" s="22">
        <v>54902</v>
      </c>
      <c r="C1123" s="22">
        <v>1888</v>
      </c>
      <c r="D1123" s="25" t="str">
        <f>VLOOKUP(C1123,PROVEEDORES!$A$2:$D$1013,2,0)</f>
        <v>SERVICIOS CIPOLLETTI S.R.L.</v>
      </c>
      <c r="E1123" s="22">
        <v>0</v>
      </c>
      <c r="F1123" s="66">
        <v>37.546300000000002</v>
      </c>
    </row>
    <row r="1124" spans="1:6" ht="15.95" customHeight="1" x14ac:dyDescent="0.2">
      <c r="A1124" s="64">
        <v>44610</v>
      </c>
      <c r="B1124" s="22">
        <v>54904</v>
      </c>
      <c r="C1124" s="22">
        <v>1998</v>
      </c>
      <c r="D1124" s="25" t="str">
        <f>VLOOKUP(C1124,PROVEEDORES!$A$2:$D$1013,2,0)</f>
        <v>VILLALBA CARLOS ALBERTO</v>
      </c>
      <c r="E1124" s="22">
        <v>4720551</v>
      </c>
      <c r="F1124" s="66">
        <v>224.32189999999997</v>
      </c>
    </row>
    <row r="1125" spans="1:6" ht="15.95" customHeight="1" x14ac:dyDescent="0.2">
      <c r="A1125" s="64">
        <v>44606</v>
      </c>
      <c r="B1125" s="22">
        <v>54905</v>
      </c>
      <c r="C1125" s="22">
        <v>1149</v>
      </c>
      <c r="D1125" s="25" t="str">
        <f>VLOOKUP(C1125,PROVEEDORES!$A$2:$D$1013,2,0)</f>
        <v>CABLEVISIÓN S.A.</v>
      </c>
      <c r="E1125" s="22">
        <v>0</v>
      </c>
      <c r="F1125" s="66">
        <v>546.21820000000002</v>
      </c>
    </row>
    <row r="1126" spans="1:6" ht="15.95" customHeight="1" x14ac:dyDescent="0.2">
      <c r="A1126" s="64">
        <v>44596</v>
      </c>
      <c r="B1126" s="22">
        <v>54906</v>
      </c>
      <c r="C1126" s="22">
        <v>1187</v>
      </c>
      <c r="D1126" s="25" t="str">
        <f>VLOOKUP(C1126,PROVEEDORES!$A$2:$D$1013,2,0)</f>
        <v>CHAPO GUILLERMO FERNANDO</v>
      </c>
      <c r="E1126" s="22">
        <v>0</v>
      </c>
      <c r="F1126" s="66">
        <v>316.7296</v>
      </c>
    </row>
    <row r="1127" spans="1:6" ht="15.95" customHeight="1" x14ac:dyDescent="0.2">
      <c r="A1127" s="64">
        <v>44591</v>
      </c>
      <c r="B1127" s="22">
        <v>54907</v>
      </c>
      <c r="C1127" s="22">
        <v>1219</v>
      </c>
      <c r="D1127" s="25" t="str">
        <f>VLOOKUP(C1127,PROVEEDORES!$A$2:$D$1013,2,0)</f>
        <v>CONAFE S.R.L</v>
      </c>
      <c r="E1127" s="22">
        <v>9999999</v>
      </c>
      <c r="F1127" s="66">
        <v>111.00539999999999</v>
      </c>
    </row>
    <row r="1128" spans="1:6" ht="15.95" customHeight="1" x14ac:dyDescent="0.2">
      <c r="A1128" s="64">
        <v>44597</v>
      </c>
      <c r="B1128" s="22">
        <v>54908</v>
      </c>
      <c r="C1128" s="22">
        <v>1299</v>
      </c>
      <c r="D1128" s="25" t="str">
        <f>VLOOKUP(C1128,PROVEEDORES!$A$2:$D$1013,2,0)</f>
        <v>EL ARTE DEL SELLO S.R.L.</v>
      </c>
      <c r="E1128" s="22">
        <v>8070935</v>
      </c>
      <c r="F1128" s="66">
        <v>2105.0007000000001</v>
      </c>
    </row>
    <row r="1129" spans="1:6" ht="15.95" customHeight="1" x14ac:dyDescent="0.2">
      <c r="A1129" s="64">
        <v>44592</v>
      </c>
      <c r="B1129" s="22">
        <v>54909</v>
      </c>
      <c r="C1129" s="22">
        <v>1407</v>
      </c>
      <c r="D1129" s="25" t="str">
        <f>VLOOKUP(C1129,PROVEEDORES!$A$2:$D$1013,2,0)</f>
        <v>FUSION MADERO S.A.</v>
      </c>
      <c r="E1129" s="22">
        <v>7906812</v>
      </c>
      <c r="F1129" s="66">
        <v>371.68780000000004</v>
      </c>
    </row>
    <row r="1130" spans="1:6" ht="15.95" customHeight="1" x14ac:dyDescent="0.2">
      <c r="A1130" s="64">
        <v>44598</v>
      </c>
      <c r="B1130" s="22">
        <v>54910</v>
      </c>
      <c r="C1130" s="22">
        <v>1544</v>
      </c>
      <c r="D1130" s="25" t="str">
        <f>VLOOKUP(C1130,PROVEEDORES!$A$2:$D$1013,2,0)</f>
        <v>KABEL S.R.L.</v>
      </c>
      <c r="E1130" s="22">
        <v>0</v>
      </c>
      <c r="F1130" s="66">
        <v>775.005</v>
      </c>
    </row>
    <row r="1131" spans="1:6" ht="15.95" customHeight="1" x14ac:dyDescent="0.2">
      <c r="A1131" s="64">
        <v>44596</v>
      </c>
      <c r="B1131" s="22">
        <v>54911</v>
      </c>
      <c r="C1131" s="22">
        <v>1579</v>
      </c>
      <c r="D1131" s="25" t="str">
        <f>VLOOKUP(C1131,PROVEEDORES!$A$2:$D$1013,2,0)</f>
        <v>LE PETIT TRIANON S.A.A</v>
      </c>
      <c r="E1131" s="22">
        <v>0</v>
      </c>
      <c r="F1131" s="66">
        <v>188.83260000000001</v>
      </c>
    </row>
    <row r="1132" spans="1:6" ht="15.95" customHeight="1" x14ac:dyDescent="0.2">
      <c r="A1132" s="64">
        <v>44591</v>
      </c>
      <c r="B1132" s="22">
        <v>54912</v>
      </c>
      <c r="C1132" s="22">
        <v>1606</v>
      </c>
      <c r="D1132" s="25" t="str">
        <f>VLOOKUP(C1132,PROVEEDORES!$A$2:$D$1013,2,0)</f>
        <v>LUBRICOM S.R.L.</v>
      </c>
      <c r="E1132" s="22">
        <v>0</v>
      </c>
      <c r="F1132" s="66">
        <v>607.57730000000004</v>
      </c>
    </row>
    <row r="1133" spans="1:6" ht="15.95" customHeight="1" x14ac:dyDescent="0.2">
      <c r="A1133" s="64">
        <v>44608</v>
      </c>
      <c r="B1133" s="22">
        <v>54913</v>
      </c>
      <c r="C1133" s="22">
        <v>1661</v>
      </c>
      <c r="D1133" s="25" t="str">
        <f>VLOOKUP(C1133,PROVEEDORES!$A$2:$D$1013,2,0)</f>
        <v>MAYNAR SRL</v>
      </c>
      <c r="E1133" s="22">
        <v>3897461</v>
      </c>
      <c r="F1133" s="66">
        <v>145.55090000000001</v>
      </c>
    </row>
    <row r="1134" spans="1:6" ht="15.95" customHeight="1" x14ac:dyDescent="0.2">
      <c r="A1134" s="64">
        <v>44593</v>
      </c>
      <c r="B1134" s="22">
        <v>54914</v>
      </c>
      <c r="C1134" s="22">
        <v>1697</v>
      </c>
      <c r="D1134" s="25" t="str">
        <f>VLOOKUP(C1134,PROVEEDORES!$A$2:$D$1013,2,0)</f>
        <v>NEOTEL S.R.L.</v>
      </c>
      <c r="E1134" s="22">
        <v>8539390</v>
      </c>
      <c r="F1134" s="66">
        <v>228.9683</v>
      </c>
    </row>
    <row r="1135" spans="1:6" ht="15.95" customHeight="1" x14ac:dyDescent="0.2">
      <c r="A1135" s="64">
        <v>44599</v>
      </c>
      <c r="B1135" s="22">
        <v>54916</v>
      </c>
      <c r="C1135" s="22">
        <v>1737</v>
      </c>
      <c r="D1135" s="25" t="str">
        <f>VLOOKUP(C1135,PROVEEDORES!$A$2:$D$1013,2,0)</f>
        <v>P. ZUCCO Y CIA. SA</v>
      </c>
      <c r="E1135" s="22">
        <v>3986427</v>
      </c>
      <c r="F1135" s="66">
        <v>112.32429999999999</v>
      </c>
    </row>
    <row r="1136" spans="1:6" ht="15.95" customHeight="1" x14ac:dyDescent="0.2">
      <c r="A1136" s="64">
        <v>44598</v>
      </c>
      <c r="B1136" s="22">
        <v>54917</v>
      </c>
      <c r="C1136" s="22">
        <v>1786</v>
      </c>
      <c r="D1136" s="25" t="str">
        <f>VLOOKUP(C1136,PROVEEDORES!$A$2:$D$1013,2,0)</f>
        <v>POLAR VISION SRL</v>
      </c>
      <c r="E1136" s="22">
        <v>4344796</v>
      </c>
      <c r="F1136" s="66">
        <v>75.600799999999992</v>
      </c>
    </row>
    <row r="1137" spans="1:6" ht="15.95" customHeight="1" x14ac:dyDescent="0.2">
      <c r="A1137" s="64">
        <v>44597</v>
      </c>
      <c r="B1137" s="22">
        <v>54918</v>
      </c>
      <c r="C1137" s="22">
        <v>1863</v>
      </c>
      <c r="D1137" s="25" t="str">
        <f>VLOOKUP(C1137,PROVEEDORES!$A$2:$D$1013,2,0)</f>
        <v>SANCHEZ EDUARDO JORGE</v>
      </c>
      <c r="E1137" s="22">
        <v>5344665</v>
      </c>
      <c r="F1137" s="66">
        <v>20448.9637</v>
      </c>
    </row>
    <row r="1138" spans="1:6" ht="15.95" customHeight="1" x14ac:dyDescent="0.2">
      <c r="A1138" s="64">
        <v>44612</v>
      </c>
      <c r="B1138" s="22">
        <v>54919</v>
      </c>
      <c r="C1138" s="22">
        <v>1916</v>
      </c>
      <c r="D1138" s="25" t="str">
        <f>VLOOKUP(C1138,PROVEEDORES!$A$2:$D$1013,2,0)</f>
        <v>SOCOROMA S.A</v>
      </c>
      <c r="E1138" s="22">
        <v>0</v>
      </c>
      <c r="F1138" s="66">
        <v>4469.74</v>
      </c>
    </row>
    <row r="1139" spans="1:6" ht="15.95" customHeight="1" x14ac:dyDescent="0.2">
      <c r="A1139" s="64">
        <v>44595</v>
      </c>
      <c r="B1139" s="22">
        <v>54920</v>
      </c>
      <c r="C1139" s="22">
        <v>1920</v>
      </c>
      <c r="D1139" s="25" t="str">
        <f>VLOOKUP(C1139,PROVEEDORES!$A$2:$D$1013,2,0)</f>
        <v>SOGRUB SRL</v>
      </c>
      <c r="E1139" s="22">
        <v>2107974</v>
      </c>
      <c r="F1139" s="66">
        <v>789.00470000000007</v>
      </c>
    </row>
    <row r="1140" spans="1:6" ht="15.95" customHeight="1" x14ac:dyDescent="0.2">
      <c r="A1140" s="64">
        <v>44599</v>
      </c>
      <c r="B1140" s="22">
        <v>54921</v>
      </c>
      <c r="C1140" s="22">
        <v>1949</v>
      </c>
      <c r="D1140" s="25" t="str">
        <f>VLOOKUP(C1140,PROVEEDORES!$A$2:$D$1013,2,0)</f>
        <v>TECSOCOM S.A.</v>
      </c>
      <c r="E1140" s="22">
        <v>2011387</v>
      </c>
      <c r="F1140" s="66">
        <v>568.5548</v>
      </c>
    </row>
    <row r="1141" spans="1:6" ht="15.95" customHeight="1" x14ac:dyDescent="0.2">
      <c r="A1141" s="64">
        <v>44600</v>
      </c>
      <c r="B1141" s="22">
        <v>54922</v>
      </c>
      <c r="C1141" s="22">
        <v>1960</v>
      </c>
      <c r="D1141" s="25" t="str">
        <f>VLOOKUP(C1141,PROVEEDORES!$A$2:$D$1013,2,0)</f>
        <v>TRAMAT S.A. Y OTROS U.T.E.</v>
      </c>
      <c r="E1141" s="22">
        <v>1472337</v>
      </c>
      <c r="F1141" s="66">
        <v>143.26400000000001</v>
      </c>
    </row>
    <row r="1142" spans="1:6" ht="15.95" customHeight="1" x14ac:dyDescent="0.2">
      <c r="A1142" s="64">
        <v>44612</v>
      </c>
      <c r="B1142" s="22">
        <v>54923</v>
      </c>
      <c r="C1142" s="22">
        <v>1992</v>
      </c>
      <c r="D1142" s="25" t="str">
        <f>VLOOKUP(C1142,PROVEEDORES!$A$2:$D$1013,2,0)</f>
        <v>VICTORIA PRAUSE</v>
      </c>
      <c r="E1142" s="22">
        <v>5545045</v>
      </c>
      <c r="F1142" s="66">
        <v>106.601</v>
      </c>
    </row>
    <row r="1143" spans="1:6" ht="15.95" customHeight="1" x14ac:dyDescent="0.2">
      <c r="A1143" s="64">
        <v>44601</v>
      </c>
      <c r="B1143" s="22">
        <v>54924</v>
      </c>
      <c r="C1143" s="22">
        <v>1076</v>
      </c>
      <c r="D1143" s="25" t="str">
        <f>VLOOKUP(C1143,PROVEEDORES!$A$2:$D$1013,2,0)</f>
        <v>AQUINO RAMONA LILIANA</v>
      </c>
      <c r="E1143" s="22">
        <v>9999999</v>
      </c>
      <c r="F1143" s="66">
        <v>47492</v>
      </c>
    </row>
    <row r="1144" spans="1:6" ht="15.95" customHeight="1" x14ac:dyDescent="0.2">
      <c r="A1144" s="64">
        <v>44598</v>
      </c>
      <c r="B1144" s="22">
        <v>54925</v>
      </c>
      <c r="C1144" s="22">
        <v>1178</v>
      </c>
      <c r="D1144" s="25" t="str">
        <f>VLOOKUP(C1144,PROVEEDORES!$A$2:$D$1013,2,0)</f>
        <v>CEMAFELU SA</v>
      </c>
      <c r="E1144" s="22">
        <v>2865377</v>
      </c>
      <c r="F1144" s="66">
        <v>23241</v>
      </c>
    </row>
    <row r="1145" spans="1:6" ht="15.95" customHeight="1" x14ac:dyDescent="0.2">
      <c r="A1145" s="64">
        <v>44605</v>
      </c>
      <c r="B1145" s="22">
        <v>54926</v>
      </c>
      <c r="C1145" s="22">
        <v>1186</v>
      </c>
      <c r="D1145" s="25" t="str">
        <f>VLOOKUP(C1145,PROVEEDORES!$A$2:$D$1013,2,0)</f>
        <v>CHADA JOSE SALVADOR</v>
      </c>
      <c r="E1145" s="22">
        <v>4417672</v>
      </c>
      <c r="F1145" s="66">
        <v>155.87219999999999</v>
      </c>
    </row>
    <row r="1146" spans="1:6" ht="15.95" customHeight="1" x14ac:dyDescent="0.2">
      <c r="A1146" s="64">
        <v>44604</v>
      </c>
      <c r="B1146" s="22">
        <v>54927</v>
      </c>
      <c r="C1146" s="22">
        <v>1243</v>
      </c>
      <c r="D1146" s="25" t="str">
        <f>VLOOKUP(C1146,PROVEEDORES!$A$2:$D$1013,2,0)</f>
        <v>CYNTHIA GISELLE CANZANI</v>
      </c>
      <c r="E1146" s="22">
        <v>9999999</v>
      </c>
      <c r="F1146" s="66">
        <v>29024.439399999999</v>
      </c>
    </row>
    <row r="1147" spans="1:6" ht="15.95" customHeight="1" x14ac:dyDescent="0.2">
      <c r="A1147" s="64">
        <v>44607</v>
      </c>
      <c r="B1147" s="22">
        <v>54928</v>
      </c>
      <c r="C1147" s="22">
        <v>1302</v>
      </c>
      <c r="D1147" s="25" t="str">
        <f>VLOOKUP(C1147,PROVEEDORES!$A$2:$D$1013,2,0)</f>
        <v>EL PORVENIR SRL</v>
      </c>
      <c r="E1147" s="22">
        <v>9999999</v>
      </c>
      <c r="F1147" s="66">
        <v>73.362300000000005</v>
      </c>
    </row>
    <row r="1148" spans="1:6" ht="15.95" customHeight="1" x14ac:dyDescent="0.2">
      <c r="A1148" s="64">
        <v>44607</v>
      </c>
      <c r="B1148" s="22">
        <v>54929</v>
      </c>
      <c r="C1148" s="22">
        <v>1376</v>
      </c>
      <c r="D1148" s="25" t="str">
        <f>VLOOKUP(C1148,PROVEEDORES!$A$2:$D$1013,2,0)</f>
        <v>FERNANDEZ DANIEL EDUARDO</v>
      </c>
      <c r="E1148" s="22">
        <v>9999999</v>
      </c>
      <c r="F1148" s="66">
        <v>74.657000000000011</v>
      </c>
    </row>
    <row r="1149" spans="1:6" ht="15.95" customHeight="1" x14ac:dyDescent="0.2">
      <c r="A1149" s="64">
        <v>44594</v>
      </c>
      <c r="B1149" s="22">
        <v>54930</v>
      </c>
      <c r="C1149" s="22">
        <v>1395</v>
      </c>
      <c r="D1149" s="25" t="str">
        <f>VLOOKUP(C1149,PROVEEDORES!$A$2:$D$1013,2,0)</f>
        <v>FORMULARIOS EL TREBOL S.R.L.</v>
      </c>
      <c r="E1149" s="22">
        <v>0</v>
      </c>
      <c r="F1149" s="66">
        <v>79.993099999999998</v>
      </c>
    </row>
    <row r="1150" spans="1:6" ht="15.95" customHeight="1" x14ac:dyDescent="0.2">
      <c r="A1150" s="64">
        <v>44592</v>
      </c>
      <c r="B1150" s="22">
        <v>54931</v>
      </c>
      <c r="C1150" s="22">
        <v>1414</v>
      </c>
      <c r="D1150" s="25" t="str">
        <f>VLOOKUP(C1150,PROVEEDORES!$A$2:$D$1013,2,0)</f>
        <v>GARBARINO S.A.</v>
      </c>
      <c r="E1150" s="22">
        <v>6883884</v>
      </c>
      <c r="F1150" s="66">
        <v>65.001199999999997</v>
      </c>
    </row>
    <row r="1151" spans="1:6" ht="15.95" customHeight="1" x14ac:dyDescent="0.2">
      <c r="A1151" s="64">
        <v>44596</v>
      </c>
      <c r="B1151" s="22">
        <v>54932</v>
      </c>
      <c r="C1151" s="22">
        <v>1503</v>
      </c>
      <c r="D1151" s="25" t="str">
        <f>VLOOKUP(C1151,PROVEEDORES!$A$2:$D$1013,2,0)</f>
        <v>J.F.M. S.A</v>
      </c>
      <c r="E1151" s="22">
        <v>9999999</v>
      </c>
      <c r="F1151" s="66">
        <v>2127.0590000000002</v>
      </c>
    </row>
    <row r="1152" spans="1:6" ht="15.95" customHeight="1" x14ac:dyDescent="0.2">
      <c r="A1152" s="64">
        <v>44597</v>
      </c>
      <c r="B1152" s="22">
        <v>54933</v>
      </c>
      <c r="C1152" s="22">
        <v>1530</v>
      </c>
      <c r="D1152" s="25" t="str">
        <f>VLOOKUP(C1152,PROVEEDORES!$A$2:$D$1013,2,0)</f>
        <v>JUAN CARLOS VUELVA</v>
      </c>
      <c r="E1152" s="22">
        <v>0</v>
      </c>
      <c r="F1152" s="66">
        <v>479.23259999999999</v>
      </c>
    </row>
    <row r="1153" spans="1:6" ht="15.95" customHeight="1" x14ac:dyDescent="0.2">
      <c r="A1153" s="64">
        <v>44599</v>
      </c>
      <c r="B1153" s="22">
        <v>54934</v>
      </c>
      <c r="C1153" s="22">
        <v>1547</v>
      </c>
      <c r="D1153" s="25" t="str">
        <f>VLOOKUP(C1153,PROVEEDORES!$A$2:$D$1013,2,0)</f>
        <v>KENPLUS ARGENTINA SA</v>
      </c>
      <c r="E1153" s="22">
        <v>9999999</v>
      </c>
      <c r="F1153" s="66">
        <v>34572</v>
      </c>
    </row>
    <row r="1154" spans="1:6" ht="15.95" customHeight="1" x14ac:dyDescent="0.2">
      <c r="A1154" s="64">
        <v>44609</v>
      </c>
      <c r="B1154" s="22">
        <v>54935</v>
      </c>
      <c r="C1154" s="22">
        <v>1567</v>
      </c>
      <c r="D1154" s="25" t="str">
        <f>VLOOKUP(C1154,PROVEEDORES!$A$2:$D$1013,2,0)</f>
        <v>LAGO FEDERICO DANIEL</v>
      </c>
      <c r="E1154" s="22">
        <v>5519191</v>
      </c>
      <c r="F1154" s="66">
        <v>59.991799999999998</v>
      </c>
    </row>
    <row r="1155" spans="1:6" ht="15.95" customHeight="1" x14ac:dyDescent="0.2">
      <c r="A1155" s="64">
        <v>44603</v>
      </c>
      <c r="B1155" s="22">
        <v>54936</v>
      </c>
      <c r="C1155" s="22">
        <v>1589</v>
      </c>
      <c r="D1155" s="25" t="str">
        <f>VLOOKUP(C1155,PROVEEDORES!$A$2:$D$1013,2,0)</f>
        <v>LEZAMA GONZALO</v>
      </c>
      <c r="E1155" s="22">
        <v>9999999</v>
      </c>
      <c r="F1155" s="66">
        <v>112.2517</v>
      </c>
    </row>
    <row r="1156" spans="1:6" ht="15.95" customHeight="1" x14ac:dyDescent="0.2">
      <c r="A1156" s="64">
        <v>44613</v>
      </c>
      <c r="B1156" s="22">
        <v>54937</v>
      </c>
      <c r="C1156" s="22">
        <v>1605</v>
      </c>
      <c r="D1156" s="25" t="str">
        <f>VLOOKUP(C1156,PROVEEDORES!$A$2:$D$1013,2,0)</f>
        <v>LOS ARGENTINOS S.R.L</v>
      </c>
      <c r="E1156" s="22">
        <v>2877415</v>
      </c>
      <c r="F1156" s="66">
        <v>479.37779999999998</v>
      </c>
    </row>
    <row r="1157" spans="1:6" ht="15.95" customHeight="1" x14ac:dyDescent="0.2">
      <c r="A1157" s="64">
        <v>44599</v>
      </c>
      <c r="B1157" s="22">
        <v>54938</v>
      </c>
      <c r="C1157" s="22">
        <v>1666</v>
      </c>
      <c r="D1157" s="25" t="str">
        <f>VLOOKUP(C1157,PROVEEDORES!$A$2:$D$1013,2,0)</f>
        <v>MELLINO PATRICIA BEATRIZ</v>
      </c>
      <c r="E1157" s="22">
        <v>9999999</v>
      </c>
      <c r="F1157" s="66">
        <v>27846</v>
      </c>
    </row>
    <row r="1158" spans="1:6" ht="15.95" customHeight="1" x14ac:dyDescent="0.2">
      <c r="A1158" s="64">
        <v>44606</v>
      </c>
      <c r="B1158" s="22">
        <v>54939</v>
      </c>
      <c r="C1158" s="22">
        <v>1693</v>
      </c>
      <c r="D1158" s="25" t="str">
        <f>VLOOKUP(C1158,PROVEEDORES!$A$2:$D$1013,2,0)</f>
        <v>NATALIA BEATRIZ CORVALAN</v>
      </c>
      <c r="E1158" s="22">
        <v>9999999</v>
      </c>
      <c r="F1158" s="66">
        <v>89.866699999999994</v>
      </c>
    </row>
    <row r="1159" spans="1:6" ht="15.95" customHeight="1" x14ac:dyDescent="0.2">
      <c r="A1159" s="64">
        <v>44597</v>
      </c>
      <c r="B1159" s="22">
        <v>54940</v>
      </c>
      <c r="C1159" s="22">
        <v>1714</v>
      </c>
      <c r="D1159" s="25" t="str">
        <f>VLOOKUP(C1159,PROVEEDORES!$A$2:$D$1013,2,0)</f>
        <v>NUEVA CHEVALLIER S.A.</v>
      </c>
      <c r="E1159" s="22">
        <v>9999999</v>
      </c>
      <c r="F1159" s="66">
        <v>32047</v>
      </c>
    </row>
    <row r="1160" spans="1:6" ht="15.95" customHeight="1" x14ac:dyDescent="0.2">
      <c r="A1160" s="64">
        <v>44606</v>
      </c>
      <c r="B1160" s="22">
        <v>54941</v>
      </c>
      <c r="C1160" s="22">
        <v>1729</v>
      </c>
      <c r="D1160" s="25" t="str">
        <f>VLOOKUP(C1160,PROVEEDORES!$A$2:$D$1013,2,0)</f>
        <v>ORLANDO EMILIO SANFURGO</v>
      </c>
      <c r="E1160" s="22">
        <v>9999999</v>
      </c>
      <c r="F1160" s="66">
        <v>449.05520000000001</v>
      </c>
    </row>
    <row r="1161" spans="1:6" ht="15.95" customHeight="1" x14ac:dyDescent="0.2">
      <c r="A1161" s="64">
        <v>44592</v>
      </c>
      <c r="B1161" s="22">
        <v>54942</v>
      </c>
      <c r="C1161" s="22">
        <v>1772</v>
      </c>
      <c r="D1161" s="25" t="str">
        <f>VLOOKUP(C1161,PROVEEDORES!$A$2:$D$1013,2,0)</f>
        <v>PETROMART S.R.L.</v>
      </c>
      <c r="E1161" s="22">
        <v>2977024</v>
      </c>
      <c r="F1161" s="66">
        <v>767.9991</v>
      </c>
    </row>
    <row r="1162" spans="1:6" ht="15.95" customHeight="1" x14ac:dyDescent="0.2">
      <c r="A1162" s="64">
        <v>44611</v>
      </c>
      <c r="B1162" s="22">
        <v>54943</v>
      </c>
      <c r="C1162" s="22">
        <v>1813</v>
      </c>
      <c r="D1162" s="25" t="str">
        <f>VLOOKUP(C1162,PROVEEDORES!$A$2:$D$1013,2,0)</f>
        <v xml:space="preserve">RICARDO DANIEL REY </v>
      </c>
      <c r="E1162" s="22">
        <v>0</v>
      </c>
      <c r="F1162" s="66">
        <v>153.7063</v>
      </c>
    </row>
    <row r="1163" spans="1:6" ht="15.95" customHeight="1" x14ac:dyDescent="0.2">
      <c r="A1163" s="64">
        <v>44603</v>
      </c>
      <c r="B1163" s="22">
        <v>54944</v>
      </c>
      <c r="C1163" s="22">
        <v>1839</v>
      </c>
      <c r="D1163" s="25" t="str">
        <f>VLOOKUP(C1163,PROVEEDORES!$A$2:$D$1013,2,0)</f>
        <v>ROSSI BETINA PAOLA</v>
      </c>
      <c r="E1163" s="22">
        <v>0</v>
      </c>
      <c r="F1163" s="66">
        <v>11844.69</v>
      </c>
    </row>
    <row r="1164" spans="1:6" ht="15.95" customHeight="1" x14ac:dyDescent="0.2">
      <c r="A1164" s="64">
        <v>44610</v>
      </c>
      <c r="B1164" s="22">
        <v>54945</v>
      </c>
      <c r="C1164" s="22">
        <v>1892</v>
      </c>
      <c r="D1164" s="25" t="str">
        <f>VLOOKUP(C1164,PROVEEDORES!$A$2:$D$1013,2,0)</f>
        <v>SERVICIOS LIMPECO SRL</v>
      </c>
      <c r="E1164" s="22">
        <v>9999999</v>
      </c>
      <c r="F1164" s="66">
        <v>3097.9992999999999</v>
      </c>
    </row>
    <row r="1165" spans="1:6" ht="15.95" customHeight="1" x14ac:dyDescent="0.2">
      <c r="A1165" s="64">
        <v>44613</v>
      </c>
      <c r="B1165" s="22">
        <v>54946</v>
      </c>
      <c r="C1165" s="22">
        <v>1894</v>
      </c>
      <c r="D1165" s="25" t="str">
        <f>VLOOKUP(C1165,PROVEEDORES!$A$2:$D$1013,2,0)</f>
        <v>SERVICIOS MIGUEL ANGEL S.A.</v>
      </c>
      <c r="E1165" s="22">
        <v>0</v>
      </c>
      <c r="F1165" s="66">
        <v>33.625900000000001</v>
      </c>
    </row>
    <row r="1166" spans="1:6" ht="15.95" customHeight="1" x14ac:dyDescent="0.2">
      <c r="A1166" s="64">
        <v>44602</v>
      </c>
      <c r="B1166" s="22">
        <v>54947</v>
      </c>
      <c r="C1166" s="22">
        <v>1938</v>
      </c>
      <c r="D1166" s="25" t="str">
        <f>VLOOKUP(C1166,PROVEEDORES!$A$2:$D$1013,2,0)</f>
        <v>SUPERSERVICE S.A.</v>
      </c>
      <c r="E1166" s="22">
        <v>9999999</v>
      </c>
      <c r="F1166" s="66">
        <v>36286</v>
      </c>
    </row>
    <row r="1167" spans="1:6" ht="15.95" customHeight="1" x14ac:dyDescent="0.2">
      <c r="A1167" s="64">
        <v>44595</v>
      </c>
      <c r="B1167" s="22">
        <v>54948</v>
      </c>
      <c r="C1167" s="22">
        <v>1962</v>
      </c>
      <c r="D1167" s="25" t="str">
        <f>VLOOKUP(C1167,PROVEEDORES!$A$2:$D$1013,2,0)</f>
        <v>TRANSPORTES SERVEMAR S.A.</v>
      </c>
      <c r="E1167" s="22">
        <v>9999999</v>
      </c>
      <c r="F1167" s="66">
        <v>490.0016</v>
      </c>
    </row>
    <row r="1168" spans="1:6" ht="15.95" customHeight="1" x14ac:dyDescent="0.2">
      <c r="A1168" s="64">
        <v>44593</v>
      </c>
      <c r="B1168" s="22">
        <v>54949</v>
      </c>
      <c r="C1168" s="22">
        <v>1968</v>
      </c>
      <c r="D1168" s="25" t="str">
        <f>VLOOKUP(C1168,PROVEEDORES!$A$2:$D$1013,2,0)</f>
        <v>TRIULZI ABEL BASILIO NARCISO</v>
      </c>
      <c r="E1168" s="22">
        <v>6588113</v>
      </c>
      <c r="F1168" s="66">
        <v>407.98779999999999</v>
      </c>
    </row>
    <row r="1169" spans="1:6" ht="15.95" customHeight="1" x14ac:dyDescent="0.2">
      <c r="A1169" s="64">
        <v>44594</v>
      </c>
      <c r="B1169" s="22">
        <v>54950</v>
      </c>
      <c r="C1169" s="22">
        <v>1793</v>
      </c>
      <c r="D1169" s="25" t="str">
        <f>VLOOKUP(C1169,PROVEEDORES!$A$2:$D$1013,2,0)</f>
        <v>PUBLIEXITO SA</v>
      </c>
      <c r="E1169" s="22">
        <v>3875649</v>
      </c>
      <c r="F1169" s="66">
        <v>21924.123100000001</v>
      </c>
    </row>
    <row r="1170" spans="1:6" ht="15.95" customHeight="1" x14ac:dyDescent="0.2">
      <c r="A1170" s="64">
        <v>44606</v>
      </c>
      <c r="B1170" s="22">
        <v>54951</v>
      </c>
      <c r="C1170" s="22">
        <v>1007</v>
      </c>
      <c r="D1170" s="25" t="str">
        <f>VLOOKUP(C1170,PROVEEDORES!$A$2:$D$1013,2,0)</f>
        <v>ACCESO NORTE S.R.L.</v>
      </c>
      <c r="E1170" s="22">
        <v>8093983</v>
      </c>
      <c r="F1170" s="66">
        <v>3312.375</v>
      </c>
    </row>
    <row r="1171" spans="1:6" ht="15.95" customHeight="1" x14ac:dyDescent="0.2">
      <c r="A1171" s="64">
        <v>44596</v>
      </c>
      <c r="B1171" s="22">
        <v>54952</v>
      </c>
      <c r="C1171" s="22">
        <v>1452</v>
      </c>
      <c r="D1171" s="25" t="str">
        <f>VLOOKUP(C1171,PROVEEDORES!$A$2:$D$1013,2,0)</f>
        <v>GRUPO FIP S.A.</v>
      </c>
      <c r="E1171" s="22">
        <v>8350363</v>
      </c>
      <c r="F1171" s="66">
        <v>4324.9976999999999</v>
      </c>
    </row>
    <row r="1172" spans="1:6" ht="15.95" customHeight="1" x14ac:dyDescent="0.2">
      <c r="A1172" s="64">
        <v>44603</v>
      </c>
      <c r="B1172" s="22">
        <v>54953</v>
      </c>
      <c r="C1172" s="22">
        <v>1031</v>
      </c>
      <c r="D1172" s="25" t="str">
        <f>VLOOKUP(C1172,PROVEEDORES!$A$2:$D$1013,2,0)</f>
        <v>ALDO A. ROSSO</v>
      </c>
      <c r="E1172" s="22">
        <v>0</v>
      </c>
      <c r="F1172" s="66">
        <v>134.90289999999999</v>
      </c>
    </row>
    <row r="1173" spans="1:6" ht="15.95" customHeight="1" x14ac:dyDescent="0.2">
      <c r="A1173" s="64">
        <v>44610</v>
      </c>
      <c r="B1173" s="22">
        <v>54954</v>
      </c>
      <c r="C1173" s="22">
        <v>1058</v>
      </c>
      <c r="D1173" s="25" t="str">
        <f>VLOOKUP(C1173,PROVEEDORES!$A$2:$D$1013,2,0)</f>
        <v>ANA MARÍA SALOMÓN</v>
      </c>
      <c r="E1173" s="22">
        <v>5129831</v>
      </c>
      <c r="F1173" s="66">
        <v>72.805700000000002</v>
      </c>
    </row>
    <row r="1174" spans="1:6" ht="15.95" customHeight="1" x14ac:dyDescent="0.2">
      <c r="A1174" s="64">
        <v>44614</v>
      </c>
      <c r="B1174" s="22">
        <v>54955</v>
      </c>
      <c r="C1174" s="22">
        <v>1066</v>
      </c>
      <c r="D1174" s="25" t="str">
        <f>VLOOKUP(C1174,PROVEEDORES!$A$2:$D$1013,2,0)</f>
        <v>ANDREA VERONICA DOMINGUEZ</v>
      </c>
      <c r="E1174" s="22">
        <v>9999999</v>
      </c>
      <c r="F1174" s="66">
        <v>146.67619999999999</v>
      </c>
    </row>
    <row r="1175" spans="1:6" ht="15.95" customHeight="1" x14ac:dyDescent="0.2">
      <c r="A1175" s="64">
        <v>44614</v>
      </c>
      <c r="B1175" s="22">
        <v>54956</v>
      </c>
      <c r="C1175" s="22">
        <v>1099</v>
      </c>
      <c r="D1175" s="25" t="str">
        <f>VLOOKUP(C1175,PROVEEDORES!$A$2:$D$1013,2,0)</f>
        <v>BACCHETTA MARIA SONIA</v>
      </c>
      <c r="E1175" s="22">
        <v>8220480</v>
      </c>
      <c r="F1175" s="66">
        <v>2541</v>
      </c>
    </row>
    <row r="1176" spans="1:6" ht="15.95" customHeight="1" x14ac:dyDescent="0.2">
      <c r="A1176" s="64">
        <v>44604</v>
      </c>
      <c r="B1176" s="22">
        <v>54957</v>
      </c>
      <c r="C1176" s="22">
        <v>1133</v>
      </c>
      <c r="D1176" s="25" t="str">
        <f>VLOOKUP(C1176,PROVEEDORES!$A$2:$D$1013,2,0)</f>
        <v>BLUE ABS ELECTRONICA SRL</v>
      </c>
      <c r="E1176" s="22">
        <v>0</v>
      </c>
      <c r="F1176" s="66">
        <v>76.41149999999999</v>
      </c>
    </row>
    <row r="1177" spans="1:6" ht="15.95" customHeight="1" x14ac:dyDescent="0.2">
      <c r="A1177" s="64">
        <v>44603</v>
      </c>
      <c r="B1177" s="22">
        <v>54958</v>
      </c>
      <c r="C1177" s="22">
        <v>1146</v>
      </c>
      <c r="D1177" s="25" t="str">
        <f>VLOOKUP(C1177,PROVEEDORES!$A$2:$D$1013,2,0)</f>
        <v>C.A.S. COMPUTACION S.R.L.</v>
      </c>
      <c r="E1177" s="22">
        <v>8663213</v>
      </c>
      <c r="F1177" s="66">
        <v>5231.6769999999997</v>
      </c>
    </row>
    <row r="1178" spans="1:6" ht="15.95" customHeight="1" x14ac:dyDescent="0.2">
      <c r="A1178" s="64">
        <v>44595</v>
      </c>
      <c r="B1178" s="22">
        <v>54959</v>
      </c>
      <c r="C1178" s="22">
        <v>1159</v>
      </c>
      <c r="D1178" s="25" t="str">
        <f>VLOOKUP(C1178,PROVEEDORES!$A$2:$D$1013,2,0)</f>
        <v>CARLETTI HERMANOS S.R.L</v>
      </c>
      <c r="E1178" s="22">
        <v>0</v>
      </c>
      <c r="F1178" s="66">
        <v>113.4375</v>
      </c>
    </row>
    <row r="1179" spans="1:6" ht="15.95" customHeight="1" x14ac:dyDescent="0.2">
      <c r="A1179" s="64">
        <v>44614</v>
      </c>
      <c r="B1179" s="22">
        <v>54960</v>
      </c>
      <c r="C1179" s="22">
        <v>1224</v>
      </c>
      <c r="D1179" s="25" t="str">
        <f>VLOOKUP(C1179,PROVEEDORES!$A$2:$D$1013,2,0)</f>
        <v>COOPERATIVA ANDINA DE TRANSP.AUTOM.</v>
      </c>
      <c r="E1179" s="22">
        <v>2838504</v>
      </c>
      <c r="F1179" s="66">
        <v>12819.9863</v>
      </c>
    </row>
    <row r="1180" spans="1:6" ht="15.95" customHeight="1" x14ac:dyDescent="0.2">
      <c r="A1180" s="64">
        <v>44594</v>
      </c>
      <c r="B1180" s="22">
        <v>54961</v>
      </c>
      <c r="C1180" s="22">
        <v>1229</v>
      </c>
      <c r="D1180" s="25" t="str">
        <f>VLOOKUP(C1180,PROVEEDORES!$A$2:$D$1013,2,0)</f>
        <v>CORRO NORTE S.A.</v>
      </c>
      <c r="E1180" s="22">
        <v>4163076</v>
      </c>
      <c r="F1180" s="66">
        <v>355.84889999999996</v>
      </c>
    </row>
    <row r="1181" spans="1:6" ht="15.95" customHeight="1" x14ac:dyDescent="0.2">
      <c r="A1181" s="64">
        <v>44607</v>
      </c>
      <c r="B1181" s="22">
        <v>54962</v>
      </c>
      <c r="C1181" s="22">
        <v>1253</v>
      </c>
      <c r="D1181" s="25" t="str">
        <f>VLOOKUP(C1181,PROVEEDORES!$A$2:$D$1013,2,0)</f>
        <v>DATA INFO SRL</v>
      </c>
      <c r="E1181" s="22">
        <v>5640541</v>
      </c>
      <c r="F1181" s="66">
        <v>37268</v>
      </c>
    </row>
    <row r="1182" spans="1:6" ht="15.95" customHeight="1" x14ac:dyDescent="0.2">
      <c r="A1182" s="64">
        <v>44616</v>
      </c>
      <c r="B1182" s="22">
        <v>54963</v>
      </c>
      <c r="C1182" s="22">
        <v>1294</v>
      </c>
      <c r="D1182" s="25" t="str">
        <f>VLOOKUP(C1182,PROVEEDORES!$A$2:$D$1013,2,0)</f>
        <v>EDSYMAR SA</v>
      </c>
      <c r="E1182" s="22">
        <v>9999999</v>
      </c>
      <c r="F1182" s="66">
        <v>363.88330000000002</v>
      </c>
    </row>
    <row r="1183" spans="1:6" ht="15.95" customHeight="1" x14ac:dyDescent="0.2">
      <c r="A1183" s="64">
        <v>44614</v>
      </c>
      <c r="B1183" s="22">
        <v>54964</v>
      </c>
      <c r="C1183" s="22">
        <v>1313</v>
      </c>
      <c r="D1183" s="25" t="str">
        <f>VLOOKUP(C1183,PROVEEDORES!$A$2:$D$1013,2,0)</f>
        <v>ELOSEGUI HNOS S.A.</v>
      </c>
      <c r="E1183" s="22">
        <v>0</v>
      </c>
      <c r="F1183" s="66">
        <v>927.63339999999994</v>
      </c>
    </row>
    <row r="1184" spans="1:6" ht="15.95" customHeight="1" x14ac:dyDescent="0.2">
      <c r="A1184" s="64">
        <v>44614</v>
      </c>
      <c r="B1184" s="22">
        <v>54965</v>
      </c>
      <c r="C1184" s="22">
        <v>1408</v>
      </c>
      <c r="D1184" s="25" t="str">
        <f>VLOOKUP(C1184,PROVEEDORES!$A$2:$D$1013,2,0)</f>
        <v>GABAGLIO CLAUDIA ANA ELIZABETH</v>
      </c>
      <c r="E1184" s="22">
        <v>3824770</v>
      </c>
      <c r="F1184" s="66">
        <v>1000.025</v>
      </c>
    </row>
    <row r="1185" spans="1:6" ht="15.95" customHeight="1" x14ac:dyDescent="0.2">
      <c r="A1185" s="64">
        <v>44608</v>
      </c>
      <c r="B1185" s="22">
        <v>54966</v>
      </c>
      <c r="C1185" s="22">
        <v>1427</v>
      </c>
      <c r="D1185" s="25" t="str">
        <f>VLOOKUP(C1185,PROVEEDORES!$A$2:$D$1013,2,0)</f>
        <v>GIANNASSI WALTER ALBERTO</v>
      </c>
      <c r="E1185" s="22">
        <v>0</v>
      </c>
      <c r="F1185" s="66">
        <v>46.173599999999993</v>
      </c>
    </row>
    <row r="1186" spans="1:6" ht="15.95" customHeight="1" x14ac:dyDescent="0.2">
      <c r="A1186" s="64">
        <v>44596</v>
      </c>
      <c r="B1186" s="22">
        <v>54967</v>
      </c>
      <c r="C1186" s="22">
        <v>1446</v>
      </c>
      <c r="D1186" s="25" t="str">
        <f>VLOOKUP(C1186,PROVEEDORES!$A$2:$D$1013,2,0)</f>
        <v>GRACIELA KANIA</v>
      </c>
      <c r="E1186" s="22">
        <v>0</v>
      </c>
      <c r="F1186" s="66">
        <v>30201.091800000002</v>
      </c>
    </row>
    <row r="1187" spans="1:6" ht="15.95" customHeight="1" x14ac:dyDescent="0.2">
      <c r="A1187" s="64">
        <v>44612</v>
      </c>
      <c r="B1187" s="22">
        <v>54968</v>
      </c>
      <c r="C1187" s="22">
        <v>1452</v>
      </c>
      <c r="D1187" s="25" t="str">
        <f>VLOOKUP(C1187,PROVEEDORES!$A$2:$D$1013,2,0)</f>
        <v>GRUPO FIP S.A.</v>
      </c>
      <c r="E1187" s="22">
        <v>9999999</v>
      </c>
      <c r="F1187" s="66">
        <v>143.26400000000001</v>
      </c>
    </row>
    <row r="1188" spans="1:6" ht="15.95" customHeight="1" x14ac:dyDescent="0.2">
      <c r="A1188" s="64">
        <v>44604</v>
      </c>
      <c r="B1188" s="22">
        <v>54969</v>
      </c>
      <c r="C1188" s="22">
        <v>1467</v>
      </c>
      <c r="D1188" s="25" t="str">
        <f>VLOOKUP(C1188,PROVEEDORES!$A$2:$D$1013,2,0)</f>
        <v>HERNANDEZ DARIO GUILLERMO</v>
      </c>
      <c r="E1188" s="22">
        <v>3539985</v>
      </c>
      <c r="F1188" s="66">
        <v>313.81350000000003</v>
      </c>
    </row>
    <row r="1189" spans="1:6" ht="15.95" customHeight="1" x14ac:dyDescent="0.2">
      <c r="A1189" s="64">
        <v>44601</v>
      </c>
      <c r="B1189" s="22">
        <v>54971</v>
      </c>
      <c r="C1189" s="22">
        <v>1495</v>
      </c>
      <c r="D1189" s="25" t="str">
        <f>VLOOKUP(C1189,PROVEEDORES!$A$2:$D$1013,2,0)</f>
        <v>INTERCORDOBA</v>
      </c>
      <c r="E1189" s="22">
        <v>5693052</v>
      </c>
      <c r="F1189" s="66">
        <v>857.10350000000005</v>
      </c>
    </row>
    <row r="1190" spans="1:6" ht="15.95" customHeight="1" x14ac:dyDescent="0.2">
      <c r="A1190" s="64">
        <v>44596</v>
      </c>
      <c r="B1190" s="22">
        <v>54972</v>
      </c>
      <c r="C1190" s="22">
        <v>1500</v>
      </c>
      <c r="D1190" s="25" t="str">
        <f>VLOOKUP(C1190,PROVEEDORES!$A$2:$D$1013,2,0)</f>
        <v>ISIDORO STRAVITZ</v>
      </c>
      <c r="E1190" s="22">
        <v>0</v>
      </c>
      <c r="F1190" s="66">
        <v>1649.9970499999999</v>
      </c>
    </row>
    <row r="1191" spans="1:6" ht="15.95" customHeight="1" x14ac:dyDescent="0.2">
      <c r="A1191" s="64">
        <v>44607</v>
      </c>
      <c r="B1191" s="22">
        <v>54973</v>
      </c>
      <c r="C1191" s="22">
        <v>1520</v>
      </c>
      <c r="D1191" s="25" t="str">
        <f>VLOOKUP(C1191,PROVEEDORES!$A$2:$D$1013,2,0)</f>
        <v>JOSE LUIS BECERRA</v>
      </c>
      <c r="E1191" s="22">
        <v>4176610</v>
      </c>
      <c r="F1191" s="66">
        <v>61.347000000000001</v>
      </c>
    </row>
    <row r="1192" spans="1:6" ht="15.95" customHeight="1" x14ac:dyDescent="0.2">
      <c r="A1192" s="64">
        <v>44605</v>
      </c>
      <c r="B1192" s="22">
        <v>54974</v>
      </c>
      <c r="C1192" s="22">
        <v>1523</v>
      </c>
      <c r="D1192" s="25" t="str">
        <f>VLOOKUP(C1192,PROVEEDORES!$A$2:$D$1013,2,0)</f>
        <v>JUAN C. IRIGARAY Y M. A. SORRENTINO</v>
      </c>
      <c r="E1192" s="22">
        <v>0</v>
      </c>
      <c r="F1192" s="66">
        <v>378.52429999999998</v>
      </c>
    </row>
    <row r="1193" spans="1:6" ht="15.95" customHeight="1" x14ac:dyDescent="0.2">
      <c r="A1193" s="64">
        <v>44605</v>
      </c>
      <c r="B1193" s="22">
        <v>54975</v>
      </c>
      <c r="C1193" s="22">
        <v>1606</v>
      </c>
      <c r="D1193" s="25" t="str">
        <f>VLOOKUP(C1193,PROVEEDORES!$A$2:$D$1013,2,0)</f>
        <v>LUBRICOM S.R.L.</v>
      </c>
      <c r="E1193" s="22">
        <v>9999999</v>
      </c>
      <c r="F1193" s="66">
        <v>294.39300000000003</v>
      </c>
    </row>
    <row r="1194" spans="1:6" ht="15.95" customHeight="1" x14ac:dyDescent="0.2">
      <c r="A1194" s="64">
        <v>44610</v>
      </c>
      <c r="B1194" s="22">
        <v>54976</v>
      </c>
      <c r="C1194" s="22">
        <v>1673</v>
      </c>
      <c r="D1194" s="25" t="str">
        <f>VLOOKUP(C1194,PROVEEDORES!$A$2:$D$1013,2,0)</f>
        <v>MEYER RICARDO ALBERTO</v>
      </c>
      <c r="E1194" s="22">
        <v>0</v>
      </c>
      <c r="F1194" s="66">
        <v>65.001199999999997</v>
      </c>
    </row>
    <row r="1195" spans="1:6" ht="15.95" customHeight="1" x14ac:dyDescent="0.2">
      <c r="A1195" s="64">
        <v>44603</v>
      </c>
      <c r="B1195" s="22">
        <v>54977</v>
      </c>
      <c r="C1195" s="22">
        <v>1700</v>
      </c>
      <c r="D1195" s="25" t="str">
        <f>VLOOKUP(C1195,PROVEEDORES!$A$2:$D$1013,2,0)</f>
        <v>NESTOR HORACIO RIVAS</v>
      </c>
      <c r="E1195" s="22">
        <v>9999999</v>
      </c>
      <c r="F1195" s="66">
        <v>484.49610000000001</v>
      </c>
    </row>
    <row r="1196" spans="1:6" ht="15.95" customHeight="1" x14ac:dyDescent="0.2">
      <c r="A1196" s="64">
        <v>44595</v>
      </c>
      <c r="B1196" s="22">
        <v>54978</v>
      </c>
      <c r="C1196" s="22">
        <v>1740</v>
      </c>
      <c r="D1196" s="25" t="str">
        <f>VLOOKUP(C1196,PROVEEDORES!$A$2:$D$1013,2,0)</f>
        <v>PANADERIA CRISOL</v>
      </c>
      <c r="E1196" s="22">
        <v>9999999</v>
      </c>
      <c r="F1196" s="66">
        <v>97.647000000000006</v>
      </c>
    </row>
    <row r="1197" spans="1:6" ht="15.95" customHeight="1" x14ac:dyDescent="0.2">
      <c r="A1197" s="64">
        <v>44597</v>
      </c>
      <c r="B1197" s="22">
        <v>54979</v>
      </c>
      <c r="C1197" s="22">
        <v>1809</v>
      </c>
      <c r="D1197" s="25" t="str">
        <f>VLOOKUP(C1197,PROVEEDORES!$A$2:$D$1013,2,0)</f>
        <v>RETTO CARMEN</v>
      </c>
      <c r="E1197" s="22">
        <v>2887776</v>
      </c>
      <c r="F1197" s="66">
        <v>20725</v>
      </c>
    </row>
    <row r="1198" spans="1:6" ht="15.95" customHeight="1" x14ac:dyDescent="0.2">
      <c r="A1198" s="64">
        <v>44599</v>
      </c>
      <c r="B1198" s="22">
        <v>54980</v>
      </c>
      <c r="C1198" s="22">
        <v>1815</v>
      </c>
      <c r="D1198" s="25" t="str">
        <f>VLOOKUP(C1198,PROVEEDORES!$A$2:$D$1013,2,0)</f>
        <v>RIESGONET S.A.</v>
      </c>
      <c r="E1198" s="22">
        <v>0</v>
      </c>
      <c r="F1198" s="66">
        <v>9.0749999999999993</v>
      </c>
    </row>
    <row r="1199" spans="1:6" ht="15.95" customHeight="1" x14ac:dyDescent="0.2">
      <c r="A1199" s="64">
        <v>44597</v>
      </c>
      <c r="B1199" s="22">
        <v>54981</v>
      </c>
      <c r="C1199" s="22">
        <v>1827</v>
      </c>
      <c r="D1199" s="25" t="str">
        <f>VLOOKUP(C1199,PROVEEDORES!$A$2:$D$1013,2,0)</f>
        <v>RODPETROL S.R.L.</v>
      </c>
      <c r="E1199" s="22">
        <v>0</v>
      </c>
      <c r="F1199" s="66">
        <v>506.57860000000005</v>
      </c>
    </row>
    <row r="1200" spans="1:6" ht="15.95" customHeight="1" x14ac:dyDescent="0.2">
      <c r="A1200" s="64">
        <v>44611</v>
      </c>
      <c r="B1200" s="22">
        <v>54982</v>
      </c>
      <c r="C1200" s="22">
        <v>1856</v>
      </c>
      <c r="D1200" s="25" t="str">
        <f>VLOOKUP(C1200,PROVEEDORES!$A$2:$D$1013,2,0)</f>
        <v>SALTA HOTEL DE LOS LLANOS S.R.L</v>
      </c>
      <c r="E1200" s="22">
        <v>0</v>
      </c>
      <c r="F1200" s="66">
        <v>110.3399</v>
      </c>
    </row>
    <row r="1201" spans="1:6" ht="15.95" customHeight="1" x14ac:dyDescent="0.2">
      <c r="A1201" s="64">
        <v>44610</v>
      </c>
      <c r="B1201" s="22">
        <v>54983</v>
      </c>
      <c r="C1201" s="22">
        <v>1860</v>
      </c>
      <c r="D1201" s="25" t="str">
        <f>VLOOKUP(C1201,PROVEEDORES!$A$2:$D$1013,2,0)</f>
        <v>SAN JUAN Y SOLIS ALVAREZ Y DI LEVA S.A.</v>
      </c>
      <c r="E1201" s="22">
        <v>9999999</v>
      </c>
      <c r="F1201" s="66">
        <v>343.97879999999998</v>
      </c>
    </row>
    <row r="1202" spans="1:6" ht="15.95" customHeight="1" x14ac:dyDescent="0.2">
      <c r="A1202" s="64">
        <v>44597</v>
      </c>
      <c r="B1202" s="22">
        <v>54984</v>
      </c>
      <c r="C1202" s="22">
        <v>1861</v>
      </c>
      <c r="D1202" s="25" t="str">
        <f>VLOOKUP(C1202,PROVEEDORES!$A$2:$D$1013,2,0)</f>
        <v>SANCHEZ ALDO DOMINGO</v>
      </c>
      <c r="E1202" s="22">
        <v>0</v>
      </c>
      <c r="F1202" s="66">
        <v>32530</v>
      </c>
    </row>
    <row r="1203" spans="1:6" ht="15.95" customHeight="1" x14ac:dyDescent="0.2">
      <c r="A1203" s="64">
        <v>44598</v>
      </c>
      <c r="B1203" s="22">
        <v>54986</v>
      </c>
      <c r="C1203" s="22">
        <v>1864</v>
      </c>
      <c r="D1203" s="25" t="str">
        <f>VLOOKUP(C1203,PROVEEDORES!$A$2:$D$1013,2,0)</f>
        <v>SANITARIOS SIONE SRL</v>
      </c>
      <c r="E1203" s="22">
        <v>9999999</v>
      </c>
      <c r="F1203" s="66">
        <v>76.980199999999996</v>
      </c>
    </row>
    <row r="1204" spans="1:6" ht="15.95" customHeight="1" x14ac:dyDescent="0.2">
      <c r="A1204" s="64">
        <v>44610</v>
      </c>
      <c r="B1204" s="22">
        <v>54987</v>
      </c>
      <c r="C1204" s="22">
        <v>1018</v>
      </c>
      <c r="D1204" s="25" t="str">
        <f>VLOOKUP(C1204,PROVEEDORES!$A$2:$D$1013,2,0)</f>
        <v>AEC S.A.</v>
      </c>
      <c r="E1204" s="22">
        <v>9999999</v>
      </c>
      <c r="F1204" s="66">
        <v>246.3802</v>
      </c>
    </row>
    <row r="1205" spans="1:6" ht="15.95" customHeight="1" x14ac:dyDescent="0.2">
      <c r="A1205" s="64">
        <v>44602</v>
      </c>
      <c r="B1205" s="22">
        <v>54988</v>
      </c>
      <c r="C1205" s="22">
        <v>1041</v>
      </c>
      <c r="D1205" s="25" t="str">
        <f>VLOOKUP(C1205,PROVEEDORES!$A$2:$D$1013,2,0)</f>
        <v>ALFREDO BARTOLOME NEBBIA Y PAOLA NEBBIA SH</v>
      </c>
      <c r="E1205" s="22">
        <v>0</v>
      </c>
      <c r="F1205" s="66">
        <v>1498.0030999999999</v>
      </c>
    </row>
    <row r="1206" spans="1:6" ht="15.95" customHeight="1" x14ac:dyDescent="0.2">
      <c r="A1206" s="64">
        <v>44608</v>
      </c>
      <c r="B1206" s="22">
        <v>54989</v>
      </c>
      <c r="C1206" s="22">
        <v>1080</v>
      </c>
      <c r="D1206" s="25" t="str">
        <f>VLOOKUP(C1206,PROVEEDORES!$A$2:$D$1013,2,0)</f>
        <v>ARDILES RICARDO MATIAS</v>
      </c>
      <c r="E1206" s="22">
        <v>0</v>
      </c>
      <c r="F1206" s="66">
        <v>567.33270000000005</v>
      </c>
    </row>
    <row r="1207" spans="1:6" ht="15.95" customHeight="1" x14ac:dyDescent="0.2">
      <c r="A1207" s="64">
        <v>44603</v>
      </c>
      <c r="B1207" s="22">
        <v>54990</v>
      </c>
      <c r="C1207" s="22">
        <v>1081</v>
      </c>
      <c r="D1207" s="25" t="str">
        <f>VLOOKUP(C1207,PROVEEDORES!$A$2:$D$1013,2,0)</f>
        <v>AREVALO MARIA JIMENA</v>
      </c>
      <c r="E1207" s="22">
        <v>0</v>
      </c>
      <c r="F1207" s="66">
        <v>194.81</v>
      </c>
    </row>
    <row r="1208" spans="1:6" ht="15.95" customHeight="1" x14ac:dyDescent="0.2">
      <c r="A1208" s="64">
        <v>44604</v>
      </c>
      <c r="B1208" s="22">
        <v>54991</v>
      </c>
      <c r="C1208" s="22">
        <v>1137</v>
      </c>
      <c r="D1208" s="25" t="str">
        <f>VLOOKUP(C1208,PROVEEDORES!$A$2:$D$1013,2,0)</f>
        <v>BRAINTLY SRL</v>
      </c>
      <c r="E1208" s="22">
        <v>1063380</v>
      </c>
      <c r="F1208" s="66">
        <v>73.519599999999997</v>
      </c>
    </row>
    <row r="1209" spans="1:6" ht="15.95" customHeight="1" x14ac:dyDescent="0.2">
      <c r="A1209" s="64">
        <v>44615</v>
      </c>
      <c r="B1209" s="22">
        <v>54992</v>
      </c>
      <c r="C1209" s="22">
        <v>1152</v>
      </c>
      <c r="D1209" s="25" t="str">
        <f>VLOOKUP(C1209,PROVEEDORES!$A$2:$D$1013,2,0)</f>
        <v>CAMARA DE MANDAT. DE MENDOZA</v>
      </c>
      <c r="E1209" s="22">
        <v>0</v>
      </c>
      <c r="F1209" s="66">
        <v>24.9986</v>
      </c>
    </row>
    <row r="1210" spans="1:6" ht="15.95" customHeight="1" x14ac:dyDescent="0.2">
      <c r="A1210" s="64">
        <v>44611</v>
      </c>
      <c r="B1210" s="22">
        <v>54993</v>
      </c>
      <c r="C1210" s="22">
        <v>1159</v>
      </c>
      <c r="D1210" s="25" t="str">
        <f>VLOOKUP(C1210,PROVEEDORES!$A$2:$D$1013,2,0)</f>
        <v>CARLETTI HERMANOS S.R.L</v>
      </c>
      <c r="E1210" s="22">
        <v>7011991</v>
      </c>
      <c r="F1210" s="66">
        <v>37933.5</v>
      </c>
    </row>
    <row r="1211" spans="1:6" ht="15.95" customHeight="1" x14ac:dyDescent="0.2">
      <c r="A1211" s="64">
        <v>44608</v>
      </c>
      <c r="B1211" s="22">
        <v>54994</v>
      </c>
      <c r="C1211" s="22">
        <v>1182</v>
      </c>
      <c r="D1211" s="25" t="str">
        <f>VLOOKUP(C1211,PROVEEDORES!$A$2:$D$1013,2,0)</f>
        <v>CENTRO MEDICO LABORAL LA PLATA SRL</v>
      </c>
      <c r="E1211" s="22">
        <v>8563447</v>
      </c>
      <c r="F1211" s="66">
        <v>69.998500000000007</v>
      </c>
    </row>
    <row r="1212" spans="1:6" ht="15.95" customHeight="1" x14ac:dyDescent="0.2">
      <c r="A1212" s="64">
        <v>44595</v>
      </c>
      <c r="B1212" s="22">
        <v>54995</v>
      </c>
      <c r="C1212" s="22">
        <v>1265</v>
      </c>
      <c r="D1212" s="25" t="str">
        <f>VLOOKUP(C1212,PROVEEDORES!$A$2:$D$1013,2,0)</f>
        <v>DI VITO GENEROSO</v>
      </c>
      <c r="E1212" s="22">
        <v>8945015</v>
      </c>
      <c r="F1212" s="66">
        <v>153.7063</v>
      </c>
    </row>
    <row r="1213" spans="1:6" ht="15.95" customHeight="1" x14ac:dyDescent="0.2">
      <c r="A1213" s="64">
        <v>44616</v>
      </c>
      <c r="B1213" s="22">
        <v>54996</v>
      </c>
      <c r="C1213" s="22">
        <v>1276</v>
      </c>
      <c r="D1213" s="25" t="str">
        <f>VLOOKUP(C1213,PROVEEDORES!$A$2:$D$1013,2,0)</f>
        <v>DOCAMPO LOPEZ S.A.</v>
      </c>
      <c r="E1213" s="22">
        <v>5396679</v>
      </c>
      <c r="F1213" s="66">
        <v>143.26400000000001</v>
      </c>
    </row>
    <row r="1214" spans="1:6" ht="15.95" customHeight="1" x14ac:dyDescent="0.2">
      <c r="A1214" s="64">
        <v>44614</v>
      </c>
      <c r="B1214" s="22">
        <v>54997</v>
      </c>
      <c r="C1214" s="22">
        <v>1279</v>
      </c>
      <c r="D1214" s="25" t="str">
        <f>VLOOKUP(C1214,PROVEEDORES!$A$2:$D$1013,2,0)</f>
        <v>DRIDCO S.A.</v>
      </c>
      <c r="E1214" s="22">
        <v>9999999</v>
      </c>
      <c r="F1214" s="66">
        <v>56.700600000000001</v>
      </c>
    </row>
    <row r="1215" spans="1:6" ht="15.95" customHeight="1" x14ac:dyDescent="0.2">
      <c r="A1215" s="64">
        <v>44603</v>
      </c>
      <c r="B1215" s="22">
        <v>54998</v>
      </c>
      <c r="C1215" s="22">
        <v>1285</v>
      </c>
      <c r="D1215" s="25" t="str">
        <f>VLOOKUP(C1215,PROVEEDORES!$A$2:$D$1013,2,0)</f>
        <v>DUSSIN ANA ROSA</v>
      </c>
      <c r="E1215" s="22">
        <v>9999999</v>
      </c>
      <c r="F1215" s="66">
        <v>112.4453</v>
      </c>
    </row>
    <row r="1216" spans="1:6" ht="15.95" customHeight="1" x14ac:dyDescent="0.2">
      <c r="A1216" s="64">
        <v>44607</v>
      </c>
      <c r="B1216" s="22">
        <v>54999</v>
      </c>
      <c r="C1216" s="22">
        <v>1308</v>
      </c>
      <c r="D1216" s="25" t="str">
        <f>VLOOKUP(C1216,PROVEEDORES!$A$2:$D$1013,2,0)</f>
        <v>ELECTRO SERVICE M&amp;E SRL</v>
      </c>
      <c r="E1216" s="22">
        <v>0</v>
      </c>
      <c r="F1216" s="66">
        <v>499.99620000000004</v>
      </c>
    </row>
    <row r="1217" spans="1:6" ht="15.95" customHeight="1" x14ac:dyDescent="0.2">
      <c r="A1217" s="64">
        <v>44613</v>
      </c>
      <c r="B1217" s="22">
        <v>55000</v>
      </c>
      <c r="C1217" s="22">
        <v>1310</v>
      </c>
      <c r="D1217" s="25" t="str">
        <f>VLOOKUP(C1217,PROVEEDORES!$A$2:$D$1013,2,0)</f>
        <v>ELI S.A.</v>
      </c>
      <c r="E1217" s="22">
        <v>2108670</v>
      </c>
      <c r="F1217" s="66">
        <v>29645</v>
      </c>
    </row>
    <row r="1218" spans="1:6" ht="15.95" customHeight="1" x14ac:dyDescent="0.2">
      <c r="A1218" s="64">
        <v>44617</v>
      </c>
      <c r="B1218" s="22">
        <v>55001</v>
      </c>
      <c r="C1218" s="22">
        <v>1350</v>
      </c>
      <c r="D1218" s="25" t="str">
        <f>VLOOKUP(C1218,PROVEEDORES!$A$2:$D$1013,2,0)</f>
        <v>ESTACIÓN DEL CERRO S.R.L.</v>
      </c>
      <c r="E1218" s="22">
        <v>3700234</v>
      </c>
      <c r="F1218" s="66">
        <v>5218.4153999999999</v>
      </c>
    </row>
    <row r="1219" spans="1:6" ht="15.95" customHeight="1" x14ac:dyDescent="0.2">
      <c r="A1219" s="64">
        <v>44601</v>
      </c>
      <c r="B1219" s="22">
        <v>55002</v>
      </c>
      <c r="C1219" s="22">
        <v>1361</v>
      </c>
      <c r="D1219" s="25" t="str">
        <f>VLOOKUP(C1219,PROVEEDORES!$A$2:$D$1013,2,0)</f>
        <v>EXPRESO DIFERENCIA CÓRDOBA RÍO CUARTO SRL</v>
      </c>
      <c r="E1219" s="22">
        <v>0</v>
      </c>
      <c r="F1219" s="66">
        <v>84.7</v>
      </c>
    </row>
    <row r="1220" spans="1:6" ht="15.95" customHeight="1" x14ac:dyDescent="0.2">
      <c r="A1220" s="64">
        <v>44608</v>
      </c>
      <c r="B1220" s="22">
        <v>55003</v>
      </c>
      <c r="C1220" s="22">
        <v>1482</v>
      </c>
      <c r="D1220" s="25" t="str">
        <f>VLOOKUP(C1220,PROVEEDORES!$A$2:$D$1013,2,0)</f>
        <v>IGNIS S.R.L.</v>
      </c>
      <c r="E1220" s="22">
        <v>9999999</v>
      </c>
      <c r="F1220" s="66">
        <v>1442.32</v>
      </c>
    </row>
    <row r="1221" spans="1:6" ht="15.95" customHeight="1" x14ac:dyDescent="0.2">
      <c r="A1221" s="64">
        <v>44595</v>
      </c>
      <c r="B1221" s="22">
        <v>55004</v>
      </c>
      <c r="C1221" s="22">
        <v>1492</v>
      </c>
      <c r="D1221" s="25" t="str">
        <f>VLOOKUP(C1221,PROVEEDORES!$A$2:$D$1013,2,0)</f>
        <v>INSTITUTO SEGURA  WALROND  S.A</v>
      </c>
      <c r="E1221" s="22">
        <v>9999999</v>
      </c>
      <c r="F1221" s="66">
        <v>44653</v>
      </c>
    </row>
    <row r="1222" spans="1:6" ht="15.95" customHeight="1" x14ac:dyDescent="0.2">
      <c r="A1222" s="64">
        <v>44614</v>
      </c>
      <c r="B1222" s="22">
        <v>55006</v>
      </c>
      <c r="C1222" s="22">
        <v>1492</v>
      </c>
      <c r="D1222" s="25" t="str">
        <f>VLOOKUP(C1222,PROVEEDORES!$A$2:$D$1013,2,0)</f>
        <v>INSTITUTO SEGURA  WALROND  S.A</v>
      </c>
      <c r="E1222" s="22">
        <v>9999999</v>
      </c>
      <c r="F1222" s="66">
        <v>77.524699999999996</v>
      </c>
    </row>
    <row r="1223" spans="1:6" ht="15.95" customHeight="1" x14ac:dyDescent="0.2">
      <c r="A1223" s="64">
        <v>44599</v>
      </c>
      <c r="B1223" s="22">
        <v>55007</v>
      </c>
      <c r="C1223" s="22">
        <v>1514</v>
      </c>
      <c r="D1223" s="25" t="str">
        <f>VLOOKUP(C1223,PROVEEDORES!$A$2:$D$1013,2,0)</f>
        <v xml:space="preserve">JOSE AGUSTIN GROSSO </v>
      </c>
      <c r="E1223" s="22">
        <v>0</v>
      </c>
      <c r="F1223" s="66">
        <v>23825.250899999999</v>
      </c>
    </row>
    <row r="1224" spans="1:6" ht="15.95" customHeight="1" x14ac:dyDescent="0.2">
      <c r="A1224" s="64">
        <v>44603</v>
      </c>
      <c r="B1224" s="22">
        <v>55008</v>
      </c>
      <c r="C1224" s="22">
        <v>1542</v>
      </c>
      <c r="D1224" s="25" t="str">
        <f>VLOOKUP(C1224,PROVEEDORES!$A$2:$D$1013,2,0)</f>
        <v>JULIO MARSAL Y SUSANA E. KRALJ</v>
      </c>
      <c r="E1224" s="22">
        <v>9999999</v>
      </c>
      <c r="F1224" s="66">
        <v>2055.0034999999998</v>
      </c>
    </row>
    <row r="1225" spans="1:6" ht="15.95" customHeight="1" x14ac:dyDescent="0.2">
      <c r="A1225" s="64">
        <v>44597</v>
      </c>
      <c r="B1225" s="22">
        <v>55009</v>
      </c>
      <c r="C1225" s="22">
        <v>1618</v>
      </c>
      <c r="D1225" s="25" t="str">
        <f>VLOOKUP(C1225,PROVEEDORES!$A$2:$D$1013,2,0)</f>
        <v>MAGDALENA MUÑOZ</v>
      </c>
      <c r="E1225" s="22">
        <v>8687695</v>
      </c>
      <c r="F1225" s="66">
        <v>146.99080000000001</v>
      </c>
    </row>
    <row r="1226" spans="1:6" ht="15.95" customHeight="1" x14ac:dyDescent="0.2">
      <c r="A1226" s="64">
        <v>44600</v>
      </c>
      <c r="B1226" s="22">
        <v>55011</v>
      </c>
      <c r="C1226" s="22">
        <v>1666</v>
      </c>
      <c r="D1226" s="25" t="str">
        <f>VLOOKUP(C1226,PROVEEDORES!$A$2:$D$1013,2,0)</f>
        <v>MELLINO PATRICIA BEATRIZ</v>
      </c>
      <c r="E1226" s="22">
        <v>9999999</v>
      </c>
      <c r="F1226" s="66">
        <v>158.994</v>
      </c>
    </row>
    <row r="1227" spans="1:6" ht="15.95" customHeight="1" x14ac:dyDescent="0.2">
      <c r="A1227" s="64">
        <v>44611</v>
      </c>
      <c r="B1227" s="22">
        <v>55012</v>
      </c>
      <c r="C1227" s="22">
        <v>1680</v>
      </c>
      <c r="D1227" s="25" t="str">
        <f>VLOOKUP(C1227,PROVEEDORES!$A$2:$D$1013,2,0)</f>
        <v>MONTAJES Y CONSTRUCCIONES S.A.</v>
      </c>
      <c r="E1227" s="22">
        <v>7357424</v>
      </c>
      <c r="F1227" s="66">
        <v>79.569600000000008</v>
      </c>
    </row>
    <row r="1228" spans="1:6" ht="15.95" customHeight="1" x14ac:dyDescent="0.2">
      <c r="A1228" s="64">
        <v>44601</v>
      </c>
      <c r="B1228" s="22">
        <v>55013</v>
      </c>
      <c r="C1228" s="22">
        <v>1790</v>
      </c>
      <c r="D1228" s="25" t="str">
        <f>VLOOKUP(C1228,PROVEEDORES!$A$2:$D$1013,2,0)</f>
        <v>PREMIUM BAKERY SA</v>
      </c>
      <c r="E1228" s="22">
        <v>2678475</v>
      </c>
      <c r="F1228" s="66">
        <v>1085.5878</v>
      </c>
    </row>
    <row r="1229" spans="1:6" ht="15.95" customHeight="1" x14ac:dyDescent="0.2">
      <c r="A1229" s="64">
        <v>44596</v>
      </c>
      <c r="B1229" s="22">
        <v>55014</v>
      </c>
      <c r="C1229" s="22">
        <v>1843</v>
      </c>
      <c r="D1229" s="25" t="str">
        <f>VLOOKUP(C1229,PROVEEDORES!$A$2:$D$1013,2,0)</f>
        <v>RUIZ ROJAS HIGINA DEL ROSARIO</v>
      </c>
      <c r="E1229" s="22">
        <v>9999999</v>
      </c>
      <c r="F1229" s="66">
        <v>4388.9120000000003</v>
      </c>
    </row>
    <row r="1230" spans="1:6" ht="15.95" customHeight="1" x14ac:dyDescent="0.2">
      <c r="A1230" s="64">
        <v>44613</v>
      </c>
      <c r="B1230" s="22">
        <v>55015</v>
      </c>
      <c r="C1230" s="22">
        <v>1891</v>
      </c>
      <c r="D1230" s="25" t="str">
        <f>VLOOKUP(C1230,PROVEEDORES!$A$2:$D$1013,2,0)</f>
        <v>SERVICIOS JYF S.A.</v>
      </c>
      <c r="E1230" s="22">
        <v>1289757</v>
      </c>
      <c r="F1230" s="66">
        <v>1077.989</v>
      </c>
    </row>
    <row r="1231" spans="1:6" ht="15.95" customHeight="1" x14ac:dyDescent="0.2">
      <c r="A1231" s="64">
        <v>44612</v>
      </c>
      <c r="B1231" s="22">
        <v>55016</v>
      </c>
      <c r="C1231" s="22">
        <v>1936</v>
      </c>
      <c r="D1231" s="25" t="str">
        <f>VLOOKUP(C1231,PROVEEDORES!$A$2:$D$1013,2,0)</f>
        <v>SUPER IMPERIO S.A.</v>
      </c>
      <c r="E1231" s="22">
        <v>9999999</v>
      </c>
      <c r="F1231" s="66">
        <v>396.517</v>
      </c>
    </row>
    <row r="1232" spans="1:6" ht="15.95" customHeight="1" x14ac:dyDescent="0.2">
      <c r="A1232" s="64">
        <v>44601</v>
      </c>
      <c r="B1232" s="22">
        <v>55017</v>
      </c>
      <c r="C1232" s="22">
        <v>1941</v>
      </c>
      <c r="D1232" s="25" t="str">
        <f>VLOOKUP(C1232,PROVEEDORES!$A$2:$D$1013,2,0)</f>
        <v>SUSANA L. ALVAREZ ROMERO</v>
      </c>
      <c r="E1232" s="22">
        <v>0</v>
      </c>
      <c r="F1232" s="66">
        <v>54.994500000000002</v>
      </c>
    </row>
    <row r="1233" spans="1:6" ht="15.95" customHeight="1" x14ac:dyDescent="0.2">
      <c r="A1233" s="64">
        <v>44605</v>
      </c>
      <c r="B1233" s="22">
        <v>55019</v>
      </c>
      <c r="C1233" s="22">
        <v>1967</v>
      </c>
      <c r="D1233" s="25" t="str">
        <f>VLOOKUP(C1233,PROVEEDORES!$A$2:$D$1013,2,0)</f>
        <v>TRISTAN COMBUSTIBLES SRL</v>
      </c>
      <c r="E1233" s="22">
        <v>7864593</v>
      </c>
      <c r="F1233" s="66">
        <v>1000.0045</v>
      </c>
    </row>
    <row r="1234" spans="1:6" ht="15.95" customHeight="1" x14ac:dyDescent="0.2">
      <c r="A1234" s="64">
        <v>44601</v>
      </c>
      <c r="B1234" s="22">
        <v>55020</v>
      </c>
      <c r="C1234" s="22">
        <v>1974</v>
      </c>
      <c r="D1234" s="25" t="str">
        <f>VLOOKUP(C1234,PROVEEDORES!$A$2:$D$1013,2,0)</f>
        <v>UBR S.A.</v>
      </c>
      <c r="E1234" s="22">
        <v>6289020</v>
      </c>
      <c r="F1234" s="66">
        <v>23973</v>
      </c>
    </row>
    <row r="1235" spans="1:6" ht="15.95" customHeight="1" x14ac:dyDescent="0.2">
      <c r="A1235" s="64">
        <v>44613</v>
      </c>
      <c r="B1235" s="22">
        <v>55021</v>
      </c>
      <c r="C1235" s="22">
        <v>1042</v>
      </c>
      <c r="D1235" s="25" t="str">
        <f>VLOOKUP(C1235,PROVEEDORES!$A$2:$D$1013,2,0)</f>
        <v>ALGAR S.R.L</v>
      </c>
      <c r="E1235" s="22">
        <v>0</v>
      </c>
      <c r="F1235" s="66">
        <v>26922.4395</v>
      </c>
    </row>
    <row r="1236" spans="1:6" ht="15.95" customHeight="1" x14ac:dyDescent="0.2">
      <c r="A1236" s="64">
        <v>44601</v>
      </c>
      <c r="B1236" s="22">
        <v>55022</v>
      </c>
      <c r="C1236" s="22">
        <v>1101</v>
      </c>
      <c r="D1236" s="25" t="str">
        <f>VLOOKUP(C1236,PROVEEDORES!$A$2:$D$1013,2,0)</f>
        <v>BACS BANCO DE CRÉDITO &amp; SECURITIZACIÓN S.A.</v>
      </c>
      <c r="E1236" s="22">
        <v>9999999</v>
      </c>
      <c r="F1236" s="66">
        <v>53.3005</v>
      </c>
    </row>
    <row r="1237" spans="1:6" ht="15.95" customHeight="1" x14ac:dyDescent="0.2">
      <c r="A1237" s="64">
        <v>44596</v>
      </c>
      <c r="B1237" s="22">
        <v>55023</v>
      </c>
      <c r="C1237" s="22">
        <v>1118</v>
      </c>
      <c r="D1237" s="25" t="str">
        <f>VLOOKUP(C1237,PROVEEDORES!$A$2:$D$1013,2,0)</f>
        <v>BDP. S.A.</v>
      </c>
      <c r="E1237" s="22">
        <v>9999999</v>
      </c>
      <c r="F1237" s="66">
        <v>130.4622</v>
      </c>
    </row>
    <row r="1238" spans="1:6" ht="15.95" customHeight="1" x14ac:dyDescent="0.2">
      <c r="A1238" s="64">
        <v>44607</v>
      </c>
      <c r="B1238" s="22">
        <v>55024</v>
      </c>
      <c r="C1238" s="22">
        <v>1123</v>
      </c>
      <c r="D1238" s="25" t="str">
        <f>VLOOKUP(C1238,PROVEEDORES!$A$2:$D$1013,2,0)</f>
        <v>BENVENISTE DEBORAH YUDITH</v>
      </c>
      <c r="E1238" s="22">
        <v>4911912</v>
      </c>
      <c r="F1238" s="66">
        <v>75.963800000000006</v>
      </c>
    </row>
    <row r="1239" spans="1:6" ht="15.95" customHeight="1" x14ac:dyDescent="0.2">
      <c r="A1239" s="64">
        <v>44600</v>
      </c>
      <c r="B1239" s="22">
        <v>55025</v>
      </c>
      <c r="C1239" s="22">
        <v>1129</v>
      </c>
      <c r="D1239" s="25" t="str">
        <f>VLOOKUP(C1239,PROVEEDORES!$A$2:$D$1013,2,0)</f>
        <v>BIGBOX S A</v>
      </c>
      <c r="E1239" s="22">
        <v>0</v>
      </c>
      <c r="F1239" s="66">
        <v>254.77760000000001</v>
      </c>
    </row>
    <row r="1240" spans="1:6" ht="15.95" customHeight="1" x14ac:dyDescent="0.2">
      <c r="A1240" s="64">
        <v>44596</v>
      </c>
      <c r="B1240" s="22">
        <v>55026</v>
      </c>
      <c r="C1240" s="22">
        <v>1171</v>
      </c>
      <c r="D1240" s="25" t="str">
        <f>VLOOKUP(C1240,PROVEEDORES!$A$2:$D$1013,2,0)</f>
        <v>CASERO MARCELO MANUEL</v>
      </c>
      <c r="E1240" s="22">
        <v>4991633</v>
      </c>
      <c r="F1240" s="66">
        <v>786.2822000000001</v>
      </c>
    </row>
    <row r="1241" spans="1:6" ht="15.95" customHeight="1" x14ac:dyDescent="0.2">
      <c r="A1241" s="64">
        <v>44603</v>
      </c>
      <c r="B1241" s="22">
        <v>55027</v>
      </c>
      <c r="C1241" s="22">
        <v>1191</v>
      </c>
      <c r="D1241" s="25" t="str">
        <f>VLOOKUP(C1241,PROVEEDORES!$A$2:$D$1013,2,0)</f>
        <v>CHICOM S.A.</v>
      </c>
      <c r="E1241" s="22">
        <v>1119180</v>
      </c>
      <c r="F1241" s="66">
        <v>84.7</v>
      </c>
    </row>
    <row r="1242" spans="1:6" ht="15.95" customHeight="1" x14ac:dyDescent="0.2">
      <c r="A1242" s="64">
        <v>44602</v>
      </c>
      <c r="B1242" s="22">
        <v>55028</v>
      </c>
      <c r="C1242" s="22">
        <v>1248</v>
      </c>
      <c r="D1242" s="25" t="str">
        <f>VLOOKUP(C1242,PROVEEDORES!$A$2:$D$1013,2,0)</f>
        <v>DANIEL ALBERTO FERRUFINO</v>
      </c>
      <c r="E1242" s="22">
        <v>9999999</v>
      </c>
      <c r="F1242" s="66">
        <v>60.003900000000002</v>
      </c>
    </row>
    <row r="1243" spans="1:6" ht="15.95" customHeight="1" x14ac:dyDescent="0.2">
      <c r="A1243" s="64">
        <v>44618</v>
      </c>
      <c r="B1243" s="22">
        <v>55029</v>
      </c>
      <c r="C1243" s="22">
        <v>1262</v>
      </c>
      <c r="D1243" s="25" t="str">
        <f>VLOOKUP(C1243,PROVEEDORES!$A$2:$D$1013,2,0)</f>
        <v>DELFO DOMÍNGUEZ</v>
      </c>
      <c r="E1243" s="22">
        <v>9999999</v>
      </c>
      <c r="F1243" s="66">
        <v>92.601300000000009</v>
      </c>
    </row>
    <row r="1244" spans="1:6" ht="15.95" customHeight="1" x14ac:dyDescent="0.2">
      <c r="A1244" s="64">
        <v>44608</v>
      </c>
      <c r="B1244" s="22">
        <v>55030</v>
      </c>
      <c r="C1244" s="22">
        <v>1307</v>
      </c>
      <c r="D1244" s="25" t="str">
        <f>VLOOKUP(C1244,PROVEEDORES!$A$2:$D$1013,2,0)</f>
        <v>EL TURISTA SRL</v>
      </c>
      <c r="E1244" s="22">
        <v>8904535</v>
      </c>
      <c r="F1244" s="66">
        <v>110.3762</v>
      </c>
    </row>
    <row r="1245" spans="1:6" ht="15.95" customHeight="1" x14ac:dyDescent="0.2">
      <c r="A1245" s="64">
        <v>44605</v>
      </c>
      <c r="B1245" s="22">
        <v>55031</v>
      </c>
      <c r="C1245" s="22">
        <v>1322</v>
      </c>
      <c r="D1245" s="25" t="str">
        <f>VLOOKUP(C1245,PROVEEDORES!$A$2:$D$1013,2,0)</f>
        <v>EMPET S.R.L.</v>
      </c>
      <c r="E1245" s="22">
        <v>5707923</v>
      </c>
      <c r="F1245" s="66">
        <v>339.64879999999999</v>
      </c>
    </row>
    <row r="1246" spans="1:6" ht="15.95" customHeight="1" x14ac:dyDescent="0.2">
      <c r="A1246" s="64">
        <v>44607</v>
      </c>
      <c r="B1246" s="22">
        <v>55032</v>
      </c>
      <c r="C1246" s="22">
        <v>1332</v>
      </c>
      <c r="D1246" s="25" t="str">
        <f>VLOOKUP(C1246,PROVEEDORES!$A$2:$D$1013,2,0)</f>
        <v>ENRIQUE ERNESTO PEDREIRA</v>
      </c>
      <c r="E1246" s="22">
        <v>9999999</v>
      </c>
      <c r="F1246" s="66">
        <v>59.411000000000001</v>
      </c>
    </row>
    <row r="1247" spans="1:6" ht="15.95" customHeight="1" x14ac:dyDescent="0.2">
      <c r="A1247" s="64">
        <v>44602</v>
      </c>
      <c r="B1247" s="22">
        <v>55033</v>
      </c>
      <c r="C1247" s="22">
        <v>1345</v>
      </c>
      <c r="D1247" s="25" t="str">
        <f>VLOOKUP(C1247,PROVEEDORES!$A$2:$D$1013,2,0)</f>
        <v>ESTACION DE SERVICIO DE AUTOPISTA S.R.L.</v>
      </c>
      <c r="E1247" s="22">
        <v>8811850</v>
      </c>
      <c r="F1247" s="66">
        <v>81.635599999999997</v>
      </c>
    </row>
    <row r="1248" spans="1:6" ht="15.95" customHeight="1" x14ac:dyDescent="0.2">
      <c r="A1248" s="64">
        <v>44602</v>
      </c>
      <c r="B1248" s="22">
        <v>55034</v>
      </c>
      <c r="C1248" s="22">
        <v>1378</v>
      </c>
      <c r="D1248" s="25" t="str">
        <f>VLOOKUP(C1248,PROVEEDORES!$A$2:$D$1013,2,0)</f>
        <v>FERNANDO A. PIANO</v>
      </c>
      <c r="E1248" s="22">
        <v>9999999</v>
      </c>
      <c r="F1248" s="66">
        <v>151.3468</v>
      </c>
    </row>
    <row r="1249" spans="1:6" ht="15.95" customHeight="1" x14ac:dyDescent="0.2">
      <c r="A1249" s="64">
        <v>44601</v>
      </c>
      <c r="B1249" s="22">
        <v>55035</v>
      </c>
      <c r="C1249" s="22">
        <v>1486</v>
      </c>
      <c r="D1249" s="25" t="str">
        <f>VLOOKUP(C1249,PROVEEDORES!$A$2:$D$1013,2,0)</f>
        <v>INDISA SOCIEDAD ANONIMA</v>
      </c>
      <c r="E1249" s="22">
        <v>4518567</v>
      </c>
      <c r="F1249" s="66">
        <v>26.293300000000002</v>
      </c>
    </row>
    <row r="1250" spans="1:6" ht="15.95" customHeight="1" x14ac:dyDescent="0.2">
      <c r="A1250" s="64">
        <v>44612</v>
      </c>
      <c r="B1250" s="22">
        <v>55037</v>
      </c>
      <c r="C1250" s="22">
        <v>1496</v>
      </c>
      <c r="D1250" s="25" t="str">
        <f>VLOOKUP(C1250,PROVEEDORES!$A$2:$D$1013,2,0)</f>
        <v>IOS S.A.</v>
      </c>
      <c r="E1250" s="22">
        <v>6421948</v>
      </c>
      <c r="F1250" s="66">
        <v>37.691499999999998</v>
      </c>
    </row>
    <row r="1251" spans="1:6" ht="15.95" customHeight="1" x14ac:dyDescent="0.2">
      <c r="A1251" s="64">
        <v>44599</v>
      </c>
      <c r="B1251" s="22">
        <v>55038</v>
      </c>
      <c r="C1251" s="22">
        <v>1497</v>
      </c>
      <c r="D1251" s="25" t="str">
        <f>VLOOKUP(C1251,PROVEEDORES!$A$2:$D$1013,2,0)</f>
        <v>IPSER SERVICIOS SRL</v>
      </c>
      <c r="E1251" s="22">
        <v>0</v>
      </c>
      <c r="F1251" s="66">
        <v>153.7063</v>
      </c>
    </row>
    <row r="1252" spans="1:6" ht="15.95" customHeight="1" x14ac:dyDescent="0.2">
      <c r="A1252" s="64">
        <v>44603</v>
      </c>
      <c r="B1252" s="22">
        <v>55039</v>
      </c>
      <c r="C1252" s="22">
        <v>1542</v>
      </c>
      <c r="D1252" s="25" t="str">
        <f>VLOOKUP(C1252,PROVEEDORES!$A$2:$D$1013,2,0)</f>
        <v>JULIO MARSAL Y SUSANA E. KRALJ</v>
      </c>
      <c r="E1252" s="22">
        <v>9999999</v>
      </c>
      <c r="F1252" s="66">
        <v>484.49610000000001</v>
      </c>
    </row>
    <row r="1253" spans="1:6" ht="15.95" customHeight="1" x14ac:dyDescent="0.2">
      <c r="A1253" s="64">
        <v>44611</v>
      </c>
      <c r="B1253" s="22">
        <v>55040</v>
      </c>
      <c r="C1253" s="22">
        <v>1617</v>
      </c>
      <c r="D1253" s="25" t="str">
        <f>VLOOKUP(C1253,PROVEEDORES!$A$2:$D$1013,2,0)</f>
        <v>MAGALLANES HUGO ORLANDO</v>
      </c>
      <c r="E1253" s="22">
        <v>9999999</v>
      </c>
      <c r="F1253" s="66">
        <v>414.46129999999994</v>
      </c>
    </row>
    <row r="1254" spans="1:6" ht="15.95" customHeight="1" x14ac:dyDescent="0.2">
      <c r="A1254" s="64">
        <v>44617</v>
      </c>
      <c r="B1254" s="22">
        <v>55041</v>
      </c>
      <c r="C1254" s="22">
        <v>1625</v>
      </c>
      <c r="D1254" s="25" t="str">
        <f>VLOOKUP(C1254,PROVEEDORES!$A$2:$D$1013,2,0)</f>
        <v>MANUEL ALEJANDRO CORIA</v>
      </c>
      <c r="E1254" s="22">
        <v>1569584</v>
      </c>
      <c r="F1254" s="66">
        <v>605.42349999999999</v>
      </c>
    </row>
    <row r="1255" spans="1:6" ht="15.95" customHeight="1" x14ac:dyDescent="0.2">
      <c r="A1255" s="64">
        <v>44601</v>
      </c>
      <c r="B1255" s="22">
        <v>55042</v>
      </c>
      <c r="C1255" s="22">
        <v>1632</v>
      </c>
      <c r="D1255" s="25" t="str">
        <f>VLOOKUP(C1255,PROVEEDORES!$A$2:$D$1013,2,0)</f>
        <v>MARCELO SILVIO BIANCHI</v>
      </c>
      <c r="E1255" s="22">
        <v>9999999</v>
      </c>
      <c r="F1255" s="66">
        <v>535.36450000000002</v>
      </c>
    </row>
    <row r="1256" spans="1:6" ht="15.95" customHeight="1" x14ac:dyDescent="0.2">
      <c r="A1256" s="64">
        <v>44610</v>
      </c>
      <c r="B1256" s="22">
        <v>55043</v>
      </c>
      <c r="C1256" s="22">
        <v>1679</v>
      </c>
      <c r="D1256" s="25" t="str">
        <f>VLOOKUP(C1256,PROVEEDORES!$A$2:$D$1013,2,0)</f>
        <v>MIRVAR S.A.</v>
      </c>
      <c r="E1256" s="22">
        <v>9999999</v>
      </c>
      <c r="F1256" s="66">
        <v>143.26400000000001</v>
      </c>
    </row>
    <row r="1257" spans="1:6" ht="15.95" customHeight="1" x14ac:dyDescent="0.2">
      <c r="A1257" s="64">
        <v>44605</v>
      </c>
      <c r="B1257" s="22">
        <v>55044</v>
      </c>
      <c r="C1257" s="22">
        <v>1693</v>
      </c>
      <c r="D1257" s="25" t="str">
        <f>VLOOKUP(C1257,PROVEEDORES!$A$2:$D$1013,2,0)</f>
        <v>NATALIA BEATRIZ CORVALAN</v>
      </c>
      <c r="E1257" s="22">
        <v>1123950</v>
      </c>
      <c r="F1257" s="66">
        <v>97.9011</v>
      </c>
    </row>
    <row r="1258" spans="1:6" ht="15.95" customHeight="1" x14ac:dyDescent="0.2">
      <c r="A1258" s="64">
        <v>44610</v>
      </c>
      <c r="B1258" s="22">
        <v>55045</v>
      </c>
      <c r="C1258" s="22">
        <v>1732</v>
      </c>
      <c r="D1258" s="25" t="str">
        <f>VLOOKUP(C1258,PROVEEDORES!$A$2:$D$1013,2,0)</f>
        <v>ORTFRE SRL</v>
      </c>
      <c r="E1258" s="22">
        <v>4807986</v>
      </c>
      <c r="F1258" s="66">
        <v>369.29199999999997</v>
      </c>
    </row>
    <row r="1259" spans="1:6" ht="15.95" customHeight="1" x14ac:dyDescent="0.2">
      <c r="A1259" s="64">
        <v>44617</v>
      </c>
      <c r="B1259" s="22">
        <v>55046</v>
      </c>
      <c r="C1259" s="22">
        <v>1736</v>
      </c>
      <c r="D1259" s="25" t="str">
        <f>VLOOKUP(C1259,PROVEEDORES!$A$2:$D$1013,2,0)</f>
        <v>OSVALDO EMILIO SCHILLIRO</v>
      </c>
      <c r="E1259" s="22">
        <v>9999999</v>
      </c>
      <c r="F1259" s="66">
        <v>847</v>
      </c>
    </row>
    <row r="1260" spans="1:6" ht="15.95" customHeight="1" x14ac:dyDescent="0.2">
      <c r="A1260" s="64">
        <v>44616</v>
      </c>
      <c r="B1260" s="22">
        <v>55047</v>
      </c>
      <c r="C1260" s="22">
        <v>1748</v>
      </c>
      <c r="D1260" s="25" t="str">
        <f>VLOOKUP(C1260,PROVEEDORES!$A$2:$D$1013,2,0)</f>
        <v>PARKING &amp; SERVICE S.R.L.</v>
      </c>
      <c r="E1260" s="22">
        <v>4507752</v>
      </c>
      <c r="F1260" s="66">
        <v>154.14189999999999</v>
      </c>
    </row>
    <row r="1261" spans="1:6" ht="15.95" customHeight="1" x14ac:dyDescent="0.2">
      <c r="A1261" s="64">
        <v>44598</v>
      </c>
      <c r="B1261" s="22">
        <v>55048</v>
      </c>
      <c r="C1261" s="22">
        <v>1752</v>
      </c>
      <c r="D1261" s="25" t="str">
        <f>VLOOKUP(C1261,PROVEEDORES!$A$2:$D$1013,2,0)</f>
        <v>PATRICIA VIVIANA BELTRAN</v>
      </c>
      <c r="E1261" s="22">
        <v>7285485</v>
      </c>
      <c r="F1261" s="66">
        <v>305.767</v>
      </c>
    </row>
    <row r="1262" spans="1:6" ht="15.95" customHeight="1" x14ac:dyDescent="0.2">
      <c r="A1262" s="64">
        <v>44613</v>
      </c>
      <c r="B1262" s="22">
        <v>55049</v>
      </c>
      <c r="C1262" s="22">
        <v>1760</v>
      </c>
      <c r="D1262" s="25" t="str">
        <f>VLOOKUP(C1262,PROVEEDORES!$A$2:$D$1013,2,0)</f>
        <v>PELLEGRINI SERVICIOS S.R.L.</v>
      </c>
      <c r="E1262" s="22">
        <v>9999999</v>
      </c>
      <c r="F1262" s="66">
        <v>22.372899999999998</v>
      </c>
    </row>
    <row r="1263" spans="1:6" ht="15.95" customHeight="1" x14ac:dyDescent="0.2">
      <c r="A1263" s="64">
        <v>44609</v>
      </c>
      <c r="B1263" s="22">
        <v>55050</v>
      </c>
      <c r="C1263" s="22">
        <v>1850</v>
      </c>
      <c r="D1263" s="25" t="str">
        <f>VLOOKUP(C1263,PROVEEDORES!$A$2:$D$1013,2,0)</f>
        <v>SA IMPORTADORA Y EXPORTADORA DE LA PATAGONIA</v>
      </c>
      <c r="E1263" s="22">
        <v>0</v>
      </c>
      <c r="F1263" s="66">
        <v>823.18859999999995</v>
      </c>
    </row>
    <row r="1264" spans="1:6" ht="15.95" customHeight="1" x14ac:dyDescent="0.2">
      <c r="A1264" s="64">
        <v>44603</v>
      </c>
      <c r="B1264" s="22">
        <v>55051</v>
      </c>
      <c r="C1264" s="22">
        <v>1878</v>
      </c>
      <c r="D1264" s="25" t="str">
        <f>VLOOKUP(C1264,PROVEEDORES!$A$2:$D$1013,2,0)</f>
        <v>SECORVEP S.A.</v>
      </c>
      <c r="E1264" s="22">
        <v>9999999</v>
      </c>
      <c r="F1264" s="66">
        <v>44.999899999999997</v>
      </c>
    </row>
    <row r="1265" spans="1:6" ht="15.95" customHeight="1" x14ac:dyDescent="0.2">
      <c r="A1265" s="64">
        <v>44603</v>
      </c>
      <c r="B1265" s="22">
        <v>55052</v>
      </c>
      <c r="C1265" s="22">
        <v>1914</v>
      </c>
      <c r="D1265" s="25" t="str">
        <f>VLOOKUP(C1265,PROVEEDORES!$A$2:$D$1013,2,0)</f>
        <v>SOC. AN. IND. COM. Y FIN. DIARIO DE LA MAÑANA</v>
      </c>
      <c r="E1265" s="22">
        <v>0</v>
      </c>
      <c r="F1265" s="66">
        <v>313.81350000000003</v>
      </c>
    </row>
    <row r="1266" spans="1:6" ht="15.95" customHeight="1" x14ac:dyDescent="0.2">
      <c r="A1266" s="64">
        <v>44598</v>
      </c>
      <c r="B1266" s="22">
        <v>55053</v>
      </c>
      <c r="C1266" s="22">
        <v>1060</v>
      </c>
      <c r="D1266" s="25" t="str">
        <f>VLOOKUP(C1266,PROVEEDORES!$A$2:$D$1013,2,0)</f>
        <v>ANABELA MARTA WOLF</v>
      </c>
      <c r="E1266" s="22">
        <v>9999999</v>
      </c>
      <c r="F1266" s="66">
        <v>54.994500000000002</v>
      </c>
    </row>
    <row r="1267" spans="1:6" ht="15.95" customHeight="1" x14ac:dyDescent="0.2">
      <c r="A1267" s="64">
        <v>44599</v>
      </c>
      <c r="B1267" s="22">
        <v>55054</v>
      </c>
      <c r="C1267" s="22">
        <v>1094</v>
      </c>
      <c r="D1267" s="25" t="str">
        <f>VLOOKUP(C1267,PROVEEDORES!$A$2:$D$1013,2,0)</f>
        <v>AVALOS S.A.C.F.I.</v>
      </c>
      <c r="E1267" s="22">
        <v>3502268</v>
      </c>
      <c r="F1267" s="66">
        <v>73.604299999999995</v>
      </c>
    </row>
    <row r="1268" spans="1:6" ht="15.95" customHeight="1" x14ac:dyDescent="0.2">
      <c r="A1268" s="64">
        <v>44600</v>
      </c>
      <c r="B1268" s="22">
        <v>55056</v>
      </c>
      <c r="C1268" s="22">
        <v>1157</v>
      </c>
      <c r="D1268" s="25" t="str">
        <f>VLOOKUP(C1268,PROVEEDORES!$A$2:$D$1013,2,0)</f>
        <v>CARIAS JORGE PEDRO</v>
      </c>
      <c r="E1268" s="22">
        <v>0</v>
      </c>
      <c r="F1268" s="66">
        <v>2430.0054999999998</v>
      </c>
    </row>
    <row r="1269" spans="1:6" ht="15.95" customHeight="1" x14ac:dyDescent="0.2">
      <c r="A1269" s="64">
        <v>44617</v>
      </c>
      <c r="B1269" s="22">
        <v>55057</v>
      </c>
      <c r="C1269" s="22">
        <v>1171</v>
      </c>
      <c r="D1269" s="25" t="str">
        <f>VLOOKUP(C1269,PROVEEDORES!$A$2:$D$1013,2,0)</f>
        <v>CASERO MARCELO MANUEL</v>
      </c>
      <c r="E1269" s="22">
        <v>8925832</v>
      </c>
      <c r="F1269" s="66">
        <v>78.928300000000007</v>
      </c>
    </row>
    <row r="1270" spans="1:6" ht="15.95" customHeight="1" x14ac:dyDescent="0.2">
      <c r="A1270" s="64">
        <v>44597</v>
      </c>
      <c r="B1270" s="22">
        <v>55058</v>
      </c>
      <c r="C1270" s="22">
        <v>1272</v>
      </c>
      <c r="D1270" s="25" t="str">
        <f>VLOOKUP(C1270,PROVEEDORES!$A$2:$D$1013,2,0)</f>
        <v>DIN DON S.R.L.</v>
      </c>
      <c r="E1270" s="22">
        <v>5577706</v>
      </c>
      <c r="F1270" s="66">
        <v>51684</v>
      </c>
    </row>
    <row r="1271" spans="1:6" ht="15.95" customHeight="1" x14ac:dyDescent="0.2">
      <c r="A1271" s="64">
        <v>44608</v>
      </c>
      <c r="B1271" s="22">
        <v>55059</v>
      </c>
      <c r="C1271" s="22">
        <v>1284</v>
      </c>
      <c r="D1271" s="25" t="str">
        <f>VLOOKUP(C1271,PROVEEDORES!$A$2:$D$1013,2,0)</f>
        <v>DURAN SEBASTIAN MARCOS</v>
      </c>
      <c r="E1271" s="22">
        <v>4840236</v>
      </c>
      <c r="F1271" s="66">
        <v>2529.989</v>
      </c>
    </row>
    <row r="1272" spans="1:6" ht="15.95" customHeight="1" x14ac:dyDescent="0.2">
      <c r="A1272" s="64">
        <v>44618</v>
      </c>
      <c r="B1272" s="22">
        <v>55060</v>
      </c>
      <c r="C1272" s="22">
        <v>1288</v>
      </c>
      <c r="D1272" s="25" t="str">
        <f>VLOOKUP(C1272,PROVEEDORES!$A$2:$D$1013,2,0)</f>
        <v>ECOMETANO S.A.</v>
      </c>
      <c r="E1272" s="22">
        <v>9999999</v>
      </c>
      <c r="F1272" s="66">
        <v>6510.2114000000001</v>
      </c>
    </row>
    <row r="1273" spans="1:6" ht="15.95" customHeight="1" x14ac:dyDescent="0.2">
      <c r="A1273" s="64">
        <v>44617</v>
      </c>
      <c r="B1273" s="22">
        <v>55061</v>
      </c>
      <c r="C1273" s="22">
        <v>1315</v>
      </c>
      <c r="D1273" s="25" t="str">
        <f>VLOOKUP(C1273,PROVEEDORES!$A$2:$D$1013,2,0)</f>
        <v>EMFACO S.A.</v>
      </c>
      <c r="E1273" s="22">
        <v>9999999</v>
      </c>
      <c r="F1273" s="66">
        <v>99.365200000000002</v>
      </c>
    </row>
    <row r="1274" spans="1:6" ht="15.95" customHeight="1" x14ac:dyDescent="0.2">
      <c r="A1274" s="64">
        <v>44614</v>
      </c>
      <c r="B1274" s="22">
        <v>55062</v>
      </c>
      <c r="C1274" s="22">
        <v>1318</v>
      </c>
      <c r="D1274" s="25" t="str">
        <f>VLOOKUP(C1274,PROVEEDORES!$A$2:$D$1013,2,0)</f>
        <v>EMILIANO CARLOS FERREYRA</v>
      </c>
      <c r="E1274" s="22">
        <v>9999999</v>
      </c>
      <c r="F1274" s="66">
        <v>374.2167</v>
      </c>
    </row>
    <row r="1275" spans="1:6" ht="15.95" customHeight="1" x14ac:dyDescent="0.2">
      <c r="A1275" s="64">
        <v>44602</v>
      </c>
      <c r="B1275" s="22">
        <v>55063</v>
      </c>
      <c r="C1275" s="22">
        <v>1404</v>
      </c>
      <c r="D1275" s="25" t="str">
        <f>VLOOKUP(C1275,PROVEEDORES!$A$2:$D$1013,2,0)</f>
        <v>FUERZAS DEL INTERIOR SRL</v>
      </c>
      <c r="E1275" s="22">
        <v>4515260</v>
      </c>
      <c r="F1275" s="66">
        <v>78.141800000000003</v>
      </c>
    </row>
    <row r="1276" spans="1:6" ht="15.95" customHeight="1" x14ac:dyDescent="0.2">
      <c r="A1276" s="64">
        <v>44608</v>
      </c>
      <c r="B1276" s="22">
        <v>55064</v>
      </c>
      <c r="C1276" s="22">
        <v>1464</v>
      </c>
      <c r="D1276" s="25" t="str">
        <f>VLOOKUP(C1276,PROVEEDORES!$A$2:$D$1013,2,0)</f>
        <v>HAVANNA S.A.</v>
      </c>
      <c r="E1276" s="22">
        <v>0</v>
      </c>
      <c r="F1276" s="66">
        <v>70.010599999999997</v>
      </c>
    </row>
    <row r="1277" spans="1:6" ht="15.95" customHeight="1" x14ac:dyDescent="0.2">
      <c r="A1277" s="64">
        <v>44608</v>
      </c>
      <c r="B1277" s="22">
        <v>55065</v>
      </c>
      <c r="C1277" s="22">
        <v>1488</v>
      </c>
      <c r="D1277" s="25" t="str">
        <f>VLOOKUP(C1277,PROVEEDORES!$A$2:$D$1013,2,0)</f>
        <v>INFO AUTO S.R.L.</v>
      </c>
      <c r="E1277" s="22">
        <v>0</v>
      </c>
      <c r="F1277" s="66">
        <v>75.479799999999997</v>
      </c>
    </row>
    <row r="1278" spans="1:6" ht="15.95" customHeight="1" x14ac:dyDescent="0.2">
      <c r="A1278" s="64">
        <v>44601</v>
      </c>
      <c r="B1278" s="22">
        <v>55066</v>
      </c>
      <c r="C1278" s="22">
        <v>1489</v>
      </c>
      <c r="D1278" s="25" t="str">
        <f>VLOOKUP(C1278,PROVEEDORES!$A$2:$D$1013,2,0)</f>
        <v>INFORMATICA Y TELECOMUNICACIONES SA</v>
      </c>
      <c r="E1278" s="22">
        <v>0</v>
      </c>
      <c r="F1278" s="66">
        <v>73.084000000000003</v>
      </c>
    </row>
    <row r="1279" spans="1:6" ht="15.95" customHeight="1" x14ac:dyDescent="0.2">
      <c r="A1279" s="64">
        <v>44603</v>
      </c>
      <c r="B1279" s="22">
        <v>55067</v>
      </c>
      <c r="C1279" s="22">
        <v>1610</v>
      </c>
      <c r="D1279" s="25" t="str">
        <f>VLOOKUP(C1279,PROVEEDORES!$A$2:$D$1013,2,0)</f>
        <v>LUMASA S.A.</v>
      </c>
      <c r="E1279" s="22">
        <v>9999999</v>
      </c>
      <c r="F1279" s="66">
        <v>153.7063</v>
      </c>
    </row>
    <row r="1280" spans="1:6" ht="15.95" customHeight="1" x14ac:dyDescent="0.2">
      <c r="A1280" s="64">
        <v>44598</v>
      </c>
      <c r="B1280" s="22">
        <v>55068</v>
      </c>
      <c r="C1280" s="22">
        <v>1623</v>
      </c>
      <c r="D1280" s="25" t="str">
        <f>VLOOKUP(C1280,PROVEEDORES!$A$2:$D$1013,2,0)</f>
        <v>MANDISOVI S.R.L.</v>
      </c>
      <c r="E1280" s="22">
        <v>5155472</v>
      </c>
      <c r="F1280" s="66">
        <v>314.41849999999999</v>
      </c>
    </row>
    <row r="1281" spans="1:6" ht="15.95" customHeight="1" x14ac:dyDescent="0.2">
      <c r="A1281" s="64">
        <v>44605</v>
      </c>
      <c r="B1281" s="22">
        <v>55069</v>
      </c>
      <c r="C1281" s="22">
        <v>1671</v>
      </c>
      <c r="D1281" s="25" t="str">
        <f>VLOOKUP(C1281,PROVEEDORES!$A$2:$D$1013,2,0)</f>
        <v>MERCEDES LLAVER BADUI</v>
      </c>
      <c r="E1281" s="22">
        <v>0</v>
      </c>
      <c r="F1281" s="66">
        <v>64.13</v>
      </c>
    </row>
    <row r="1282" spans="1:6" ht="15.95" customHeight="1" x14ac:dyDescent="0.2">
      <c r="A1282" s="64">
        <v>44601</v>
      </c>
      <c r="B1282" s="22">
        <v>55070</v>
      </c>
      <c r="C1282" s="22">
        <v>1711</v>
      </c>
      <c r="D1282" s="25" t="str">
        <f>VLOOKUP(C1282,PROVEEDORES!$A$2:$D$1013,2,0)</f>
        <v>NORIEGA MIGUEL ANGEL</v>
      </c>
      <c r="E1282" s="22">
        <v>9999999</v>
      </c>
      <c r="F1282" s="66">
        <v>345.56389999999999</v>
      </c>
    </row>
    <row r="1283" spans="1:6" ht="15.95" customHeight="1" x14ac:dyDescent="0.2">
      <c r="A1283" s="64">
        <v>44599</v>
      </c>
      <c r="B1283" s="22">
        <v>55071</v>
      </c>
      <c r="C1283" s="22">
        <v>1746</v>
      </c>
      <c r="D1283" s="25" t="str">
        <f>VLOOKUP(C1283,PROVEEDORES!$A$2:$D$1013,2,0)</f>
        <v>PARADA LINIERS SA</v>
      </c>
      <c r="E1283" s="22">
        <v>9999999</v>
      </c>
      <c r="F1283" s="66">
        <v>2584.2848999999997</v>
      </c>
    </row>
    <row r="1284" spans="1:6" ht="15.95" customHeight="1" x14ac:dyDescent="0.2">
      <c r="A1284" s="64">
        <v>44616</v>
      </c>
      <c r="B1284" s="22">
        <v>55073</v>
      </c>
      <c r="C1284" s="22">
        <v>1750</v>
      </c>
      <c r="D1284" s="25" t="str">
        <f>VLOOKUP(C1284,PROVEEDORES!$A$2:$D$1013,2,0)</f>
        <v>PASCARELLI JUAN BAUTISTA</v>
      </c>
      <c r="E1284" s="22">
        <v>1717612</v>
      </c>
      <c r="F1284" s="66">
        <v>33250.739500000003</v>
      </c>
    </row>
    <row r="1285" spans="1:6" ht="15.95" customHeight="1" x14ac:dyDescent="0.2">
      <c r="A1285" s="64">
        <v>44608</v>
      </c>
      <c r="B1285" s="22">
        <v>55074</v>
      </c>
      <c r="C1285" s="22">
        <v>1751</v>
      </c>
      <c r="D1285" s="25" t="str">
        <f>VLOOKUP(C1285,PROVEEDORES!$A$2:$D$1013,2,0)</f>
        <v>PASEO GALINDEZ SRL</v>
      </c>
      <c r="E1285" s="22">
        <v>9999999</v>
      </c>
      <c r="F1285" s="66">
        <v>29.04</v>
      </c>
    </row>
    <row r="1286" spans="1:6" ht="15.95" customHeight="1" x14ac:dyDescent="0.2">
      <c r="A1286" s="64">
        <v>44604</v>
      </c>
      <c r="B1286" s="22">
        <v>55075</v>
      </c>
      <c r="C1286" s="22">
        <v>1759</v>
      </c>
      <c r="D1286" s="25" t="str">
        <f>VLOOKUP(C1286,PROVEEDORES!$A$2:$D$1013,2,0)</f>
        <v>PELA HERMANOS S.R.L.</v>
      </c>
      <c r="E1286" s="22">
        <v>9999999</v>
      </c>
      <c r="F1286" s="66">
        <v>143.26400000000001</v>
      </c>
    </row>
    <row r="1287" spans="1:6" ht="15.95" customHeight="1" x14ac:dyDescent="0.2">
      <c r="A1287" s="64">
        <v>44603</v>
      </c>
      <c r="B1287" s="22">
        <v>55076</v>
      </c>
      <c r="C1287" s="22">
        <v>1788</v>
      </c>
      <c r="D1287" s="25" t="str">
        <f>VLOOKUP(C1287,PROVEEDORES!$A$2:$D$1013,2,0)</f>
        <v>PORCHIETTO S.A.</v>
      </c>
      <c r="E1287" s="22">
        <v>9999999</v>
      </c>
      <c r="F1287" s="66">
        <v>54.994500000000002</v>
      </c>
    </row>
    <row r="1288" spans="1:6" ht="15.95" customHeight="1" x14ac:dyDescent="0.2">
      <c r="A1288" s="64">
        <v>44615</v>
      </c>
      <c r="B1288" s="22">
        <v>55078</v>
      </c>
      <c r="C1288" s="22">
        <v>1792</v>
      </c>
      <c r="D1288" s="25" t="str">
        <f>VLOOKUP(C1288,PROVEEDORES!$A$2:$D$1013,2,0)</f>
        <v>PROSEGUR ACTIVA ARGENTINA S.A.</v>
      </c>
      <c r="E1288" s="22">
        <v>0</v>
      </c>
      <c r="F1288" s="66">
        <v>60.003900000000002</v>
      </c>
    </row>
    <row r="1289" spans="1:6" ht="15.95" customHeight="1" x14ac:dyDescent="0.2">
      <c r="A1289" s="64">
        <v>44613</v>
      </c>
      <c r="B1289" s="22">
        <v>55079</v>
      </c>
      <c r="C1289" s="22">
        <v>1817</v>
      </c>
      <c r="D1289" s="25" t="str">
        <f>VLOOKUP(C1289,PROVEEDORES!$A$2:$D$1013,2,0)</f>
        <v>RIMAN CUYO S-A</v>
      </c>
      <c r="E1289" s="22">
        <v>2391638</v>
      </c>
      <c r="F1289" s="66">
        <v>10010.0033</v>
      </c>
    </row>
    <row r="1290" spans="1:6" ht="15.95" customHeight="1" x14ac:dyDescent="0.2">
      <c r="A1290" s="64">
        <v>44607</v>
      </c>
      <c r="B1290" s="22">
        <v>55080</v>
      </c>
      <c r="C1290" s="22">
        <v>1878</v>
      </c>
      <c r="D1290" s="25" t="str">
        <f>VLOOKUP(C1290,PROVEEDORES!$A$2:$D$1013,2,0)</f>
        <v>SECORVEP S.A.</v>
      </c>
      <c r="E1290" s="22">
        <v>9999999</v>
      </c>
      <c r="F1290" s="66">
        <v>76.919700000000006</v>
      </c>
    </row>
    <row r="1291" spans="1:6" ht="15.95" customHeight="1" x14ac:dyDescent="0.2">
      <c r="A1291" s="64">
        <v>44602</v>
      </c>
      <c r="B1291" s="22">
        <v>55081</v>
      </c>
      <c r="C1291" s="22">
        <v>1912</v>
      </c>
      <c r="D1291" s="25" t="str">
        <f>VLOOKUP(C1291,PROVEEDORES!$A$2:$D$1013,2,0)</f>
        <v>SKLAR MARCELO SILVIO</v>
      </c>
      <c r="E1291" s="22">
        <v>9999999</v>
      </c>
      <c r="F1291" s="66">
        <v>127.09840000000001</v>
      </c>
    </row>
    <row r="1292" spans="1:6" ht="15.95" customHeight="1" x14ac:dyDescent="0.2">
      <c r="A1292" s="64">
        <v>44617</v>
      </c>
      <c r="B1292" s="22">
        <v>55082</v>
      </c>
      <c r="C1292" s="22">
        <v>1927</v>
      </c>
      <c r="D1292" s="25" t="str">
        <f>VLOOKUP(C1292,PROVEEDORES!$A$2:$D$1013,2,0)</f>
        <v>STRUMIA ARIEL JOSE</v>
      </c>
      <c r="E1292" s="22">
        <v>0</v>
      </c>
      <c r="F1292" s="66">
        <v>35130</v>
      </c>
    </row>
    <row r="1293" spans="1:6" ht="15.95" customHeight="1" x14ac:dyDescent="0.2">
      <c r="A1293" s="64">
        <v>44599</v>
      </c>
      <c r="B1293" s="22">
        <v>55085</v>
      </c>
      <c r="C1293" s="22">
        <v>1970</v>
      </c>
      <c r="D1293" s="25" t="str">
        <f>VLOOKUP(C1293,PROVEEDORES!$A$2:$D$1013,2,0)</f>
        <v>TRIUNVIRATO 4700 S.A.</v>
      </c>
      <c r="E1293" s="22">
        <v>0</v>
      </c>
      <c r="F1293" s="66">
        <v>299.92270000000002</v>
      </c>
    </row>
    <row r="1294" spans="1:6" ht="15.95" customHeight="1" x14ac:dyDescent="0.2">
      <c r="A1294" s="64">
        <v>44615</v>
      </c>
      <c r="B1294" s="22">
        <v>55086</v>
      </c>
      <c r="C1294" s="22">
        <v>1979</v>
      </c>
      <c r="D1294" s="25" t="str">
        <f>VLOOKUP(C1294,PROVEEDORES!$A$2:$D$1013,2,0)</f>
        <v>VALENCIA MIGUEL ANGEL</v>
      </c>
      <c r="E1294" s="22">
        <v>9999999</v>
      </c>
      <c r="F1294" s="66">
        <v>41.164200000000001</v>
      </c>
    </row>
    <row r="1295" spans="1:6" ht="15.95" customHeight="1" x14ac:dyDescent="0.2">
      <c r="A1295" s="64">
        <v>44615</v>
      </c>
      <c r="B1295" s="22">
        <v>55087</v>
      </c>
      <c r="C1295" s="22">
        <v>1074</v>
      </c>
      <c r="D1295" s="25" t="str">
        <f>VLOOKUP(C1295,PROVEEDORES!$A$2:$D$1013,2,0)</f>
        <v>ANTIMA S.A.</v>
      </c>
      <c r="E1295" s="22">
        <v>9999999</v>
      </c>
      <c r="F1295" s="66">
        <v>4623.2768999999998</v>
      </c>
    </row>
    <row r="1296" spans="1:6" ht="15.95" customHeight="1" x14ac:dyDescent="0.2">
      <c r="A1296" s="64">
        <v>44614</v>
      </c>
      <c r="B1296" s="22">
        <v>55088</v>
      </c>
      <c r="C1296" s="22">
        <v>1080</v>
      </c>
      <c r="D1296" s="25" t="str">
        <f>VLOOKUP(C1296,PROVEEDORES!$A$2:$D$1013,2,0)</f>
        <v>ARDILES RICARDO MATIAS</v>
      </c>
      <c r="E1296" s="22">
        <v>1102206</v>
      </c>
      <c r="F1296" s="66">
        <v>31529</v>
      </c>
    </row>
    <row r="1297" spans="1:6" ht="15.95" customHeight="1" x14ac:dyDescent="0.2">
      <c r="A1297" s="64">
        <v>44615</v>
      </c>
      <c r="B1297" s="22">
        <v>55089</v>
      </c>
      <c r="C1297" s="22">
        <v>1097</v>
      </c>
      <c r="D1297" s="25" t="str">
        <f>VLOOKUP(C1297,PROVEEDORES!$A$2:$D$1013,2,0)</f>
        <v>AZUL COMBUSTIBLES S.A</v>
      </c>
      <c r="E1297" s="22">
        <v>0</v>
      </c>
      <c r="F1297" s="66">
        <v>75.612899999999996</v>
      </c>
    </row>
    <row r="1298" spans="1:6" ht="15.95" customHeight="1" x14ac:dyDescent="0.2">
      <c r="A1298" s="64">
        <v>44610</v>
      </c>
      <c r="B1298" s="22">
        <v>55090</v>
      </c>
      <c r="C1298" s="22">
        <v>1113</v>
      </c>
      <c r="D1298" s="25" t="str">
        <f>VLOOKUP(C1298,PROVEEDORES!$A$2:$D$1013,2,0)</f>
        <v>BARGO JOSÉ OSVALDO</v>
      </c>
      <c r="E1298" s="22">
        <v>0</v>
      </c>
      <c r="F1298" s="66">
        <v>69.998500000000007</v>
      </c>
    </row>
    <row r="1299" spans="1:6" ht="15.95" customHeight="1" x14ac:dyDescent="0.2">
      <c r="A1299" s="64">
        <v>44608</v>
      </c>
      <c r="B1299" s="22">
        <v>55091</v>
      </c>
      <c r="C1299" s="22">
        <v>1115</v>
      </c>
      <c r="D1299" s="25" t="str">
        <f>VLOOKUP(C1299,PROVEEDORES!$A$2:$D$1013,2,0)</f>
        <v>BATTISTELLA JUAN MARCELO</v>
      </c>
      <c r="E1299" s="22">
        <v>0</v>
      </c>
      <c r="F1299" s="66">
        <v>33983</v>
      </c>
    </row>
    <row r="1300" spans="1:6" ht="15.95" customHeight="1" x14ac:dyDescent="0.2">
      <c r="A1300" s="64">
        <v>44607</v>
      </c>
      <c r="B1300" s="22">
        <v>55092</v>
      </c>
      <c r="C1300" s="22">
        <v>1160</v>
      </c>
      <c r="D1300" s="25" t="str">
        <f>VLOOKUP(C1300,PROVEEDORES!$A$2:$D$1013,2,0)</f>
        <v>CARLOS ALBERTO IGLESIAS</v>
      </c>
      <c r="E1300" s="22">
        <v>9999999</v>
      </c>
      <c r="F1300" s="66">
        <v>238.85400000000001</v>
      </c>
    </row>
    <row r="1301" spans="1:6" ht="15.95" customHeight="1" x14ac:dyDescent="0.2">
      <c r="A1301" s="64">
        <v>44609</v>
      </c>
      <c r="B1301" s="22">
        <v>55093</v>
      </c>
      <c r="C1301" s="22">
        <v>1193</v>
      </c>
      <c r="D1301" s="25" t="str">
        <f>VLOOKUP(C1301,PROVEEDORES!$A$2:$D$1013,2,0)</f>
        <v>CITILAN ARGENTINA SA</v>
      </c>
      <c r="E1301" s="22">
        <v>9999999</v>
      </c>
      <c r="F1301" s="66">
        <v>679.59649999999999</v>
      </c>
    </row>
    <row r="1302" spans="1:6" ht="15.95" customHeight="1" x14ac:dyDescent="0.2">
      <c r="A1302" s="64">
        <v>44598</v>
      </c>
      <c r="B1302" s="22">
        <v>55094</v>
      </c>
      <c r="C1302" s="22">
        <v>1197</v>
      </c>
      <c r="D1302" s="25" t="str">
        <f>VLOOKUP(C1302,PROVEEDORES!$A$2:$D$1013,2,0)</f>
        <v>CLAVERO SEBASTIAN ALDO Y OTROS</v>
      </c>
      <c r="E1302" s="22">
        <v>0</v>
      </c>
      <c r="F1302" s="66">
        <v>37.691499999999998</v>
      </c>
    </row>
    <row r="1303" spans="1:6" ht="15.95" customHeight="1" x14ac:dyDescent="0.2">
      <c r="A1303" s="64">
        <v>44598</v>
      </c>
      <c r="B1303" s="22">
        <v>55095</v>
      </c>
      <c r="C1303" s="22">
        <v>1212</v>
      </c>
      <c r="D1303" s="25" t="str">
        <f>VLOOKUP(C1303,PROVEEDORES!$A$2:$D$1013,2,0)</f>
        <v>COMBUSTIBLES Y SERVICIOS S.A.</v>
      </c>
      <c r="E1303" s="22">
        <v>1994440</v>
      </c>
      <c r="F1303" s="66">
        <v>297.34540000000004</v>
      </c>
    </row>
    <row r="1304" spans="1:6" ht="15.95" customHeight="1" x14ac:dyDescent="0.2">
      <c r="A1304" s="64">
        <v>44612</v>
      </c>
      <c r="B1304" s="22">
        <v>55096</v>
      </c>
      <c r="C1304" s="22">
        <v>1237</v>
      </c>
      <c r="D1304" s="25" t="str">
        <f>VLOOKUP(C1304,PROVEEDORES!$A$2:$D$1013,2,0)</f>
        <v>CRUCERO DE ALTA GRACIA S.A.</v>
      </c>
      <c r="E1304" s="22">
        <v>0</v>
      </c>
      <c r="F1304" s="66">
        <v>3077.6544999999996</v>
      </c>
    </row>
    <row r="1305" spans="1:6" ht="15.95" customHeight="1" x14ac:dyDescent="0.2">
      <c r="A1305" s="64">
        <v>44609</v>
      </c>
      <c r="B1305" s="22">
        <v>55097</v>
      </c>
      <c r="C1305" s="22">
        <v>1244</v>
      </c>
      <c r="D1305" s="25" t="str">
        <f>VLOOKUP(C1305,PROVEEDORES!$A$2:$D$1013,2,0)</f>
        <v>CYPLA S.A</v>
      </c>
      <c r="E1305" s="22">
        <v>2591055</v>
      </c>
      <c r="F1305" s="66">
        <v>6450.3935000000001</v>
      </c>
    </row>
    <row r="1306" spans="1:6" ht="15.95" customHeight="1" x14ac:dyDescent="0.2">
      <c r="A1306" s="64">
        <v>44598</v>
      </c>
      <c r="B1306" s="22">
        <v>55098</v>
      </c>
      <c r="C1306" s="22">
        <v>1276</v>
      </c>
      <c r="D1306" s="25" t="str">
        <f>VLOOKUP(C1306,PROVEEDORES!$A$2:$D$1013,2,0)</f>
        <v>DOCAMPO LOPEZ S.A.</v>
      </c>
      <c r="E1306" s="22">
        <v>0</v>
      </c>
      <c r="F1306" s="66">
        <v>371.66360000000003</v>
      </c>
    </row>
    <row r="1307" spans="1:6" ht="15.95" customHeight="1" x14ac:dyDescent="0.2">
      <c r="A1307" s="64">
        <v>44614</v>
      </c>
      <c r="B1307" s="22">
        <v>55099</v>
      </c>
      <c r="C1307" s="22">
        <v>1289</v>
      </c>
      <c r="D1307" s="25" t="str">
        <f>VLOOKUP(C1307,PROVEEDORES!$A$2:$D$1013,2,0)</f>
        <v>EDELKO S.R.L.</v>
      </c>
      <c r="E1307" s="22">
        <v>3782712</v>
      </c>
      <c r="F1307" s="66">
        <v>72.224899999999991</v>
      </c>
    </row>
    <row r="1308" spans="1:6" ht="15.95" customHeight="1" x14ac:dyDescent="0.2">
      <c r="A1308" s="64">
        <v>44601</v>
      </c>
      <c r="B1308" s="22">
        <v>55100</v>
      </c>
      <c r="C1308" s="22">
        <v>1313</v>
      </c>
      <c r="D1308" s="25" t="str">
        <f>VLOOKUP(C1308,PROVEEDORES!$A$2:$D$1013,2,0)</f>
        <v>ELOSEGUI HNOS S.A.</v>
      </c>
      <c r="E1308" s="22">
        <v>6863038</v>
      </c>
      <c r="F1308" s="66">
        <v>19400.401900000001</v>
      </c>
    </row>
    <row r="1309" spans="1:6" ht="15.95" customHeight="1" x14ac:dyDescent="0.2">
      <c r="A1309" s="64">
        <v>44599</v>
      </c>
      <c r="B1309" s="22">
        <v>55101</v>
      </c>
      <c r="C1309" s="22">
        <v>1327</v>
      </c>
      <c r="D1309" s="25" t="str">
        <f>VLOOKUP(C1309,PROVEEDORES!$A$2:$D$1013,2,0)</f>
        <v>ENDAPLA S.A</v>
      </c>
      <c r="E1309" s="22">
        <v>9999999</v>
      </c>
      <c r="F1309" s="66">
        <v>110.29150000000001</v>
      </c>
    </row>
    <row r="1310" spans="1:6" ht="15.95" customHeight="1" x14ac:dyDescent="0.2">
      <c r="A1310" s="64">
        <v>44604</v>
      </c>
      <c r="B1310" s="22">
        <v>55102</v>
      </c>
      <c r="C1310" s="22">
        <v>1360</v>
      </c>
      <c r="D1310" s="25" t="str">
        <f>VLOOKUP(C1310,PROVEEDORES!$A$2:$D$1013,2,0)</f>
        <v>EXPENDEDORAS AUTOMÁTICAS ITALO-ARGENTINA S.R.L.</v>
      </c>
      <c r="E1310" s="22">
        <v>9999999</v>
      </c>
      <c r="F1310" s="66">
        <v>334.94010000000003</v>
      </c>
    </row>
    <row r="1311" spans="1:6" ht="15.95" customHeight="1" x14ac:dyDescent="0.2">
      <c r="A1311" s="64">
        <v>44608</v>
      </c>
      <c r="B1311" s="22">
        <v>55103</v>
      </c>
      <c r="C1311" s="22">
        <v>1524</v>
      </c>
      <c r="D1311" s="25" t="str">
        <f>VLOOKUP(C1311,PROVEEDORES!$A$2:$D$1013,2,0)</f>
        <v>JUAN CARLOS ABELLO</v>
      </c>
      <c r="E1311" s="22">
        <v>5347945</v>
      </c>
      <c r="F1311" s="66">
        <v>932.00250000000005</v>
      </c>
    </row>
    <row r="1312" spans="1:6" ht="15.95" customHeight="1" x14ac:dyDescent="0.2">
      <c r="A1312" s="64">
        <v>44601</v>
      </c>
      <c r="B1312" s="22">
        <v>55104</v>
      </c>
      <c r="C1312" s="22">
        <v>1390</v>
      </c>
      <c r="D1312" s="25" t="str">
        <f>VLOOKUP(C1312,PROVEEDORES!$A$2:$D$1013,2,0)</f>
        <v>FIX SCR S.A. AGENTE DE CALIFICACION DE RIESGO</v>
      </c>
      <c r="E1312" s="22">
        <v>0</v>
      </c>
      <c r="F1312" s="66">
        <v>12819.9863</v>
      </c>
    </row>
    <row r="1313" spans="1:6" ht="15.95" customHeight="1" x14ac:dyDescent="0.2">
      <c r="A1313" s="64">
        <v>44612</v>
      </c>
      <c r="B1313" s="22">
        <v>55105</v>
      </c>
      <c r="C1313" s="22">
        <v>1424</v>
      </c>
      <c r="D1313" s="25" t="str">
        <f>VLOOKUP(C1313,PROVEEDORES!$A$2:$D$1013,2,0)</f>
        <v>GERMAN PRIETO</v>
      </c>
      <c r="E1313" s="22">
        <v>9999999</v>
      </c>
      <c r="F1313" s="66">
        <v>156.90069999999997</v>
      </c>
    </row>
    <row r="1314" spans="1:6" ht="15.95" customHeight="1" x14ac:dyDescent="0.2">
      <c r="A1314" s="64">
        <v>44599</v>
      </c>
      <c r="B1314" s="22">
        <v>55106</v>
      </c>
      <c r="C1314" s="22">
        <v>1431</v>
      </c>
      <c r="D1314" s="25" t="str">
        <f>VLOOKUP(C1314,PROVEEDORES!$A$2:$D$1013,2,0)</f>
        <v>GIUDICE MAXIMILIANO LEANDRO</v>
      </c>
      <c r="E1314" s="22">
        <v>7387854</v>
      </c>
      <c r="F1314" s="66">
        <v>371.68780000000004</v>
      </c>
    </row>
    <row r="1315" spans="1:6" ht="15.95" customHeight="1" x14ac:dyDescent="0.2">
      <c r="A1315" s="64">
        <v>44608</v>
      </c>
      <c r="B1315" s="22">
        <v>55107</v>
      </c>
      <c r="C1315" s="22">
        <v>1539</v>
      </c>
      <c r="D1315" s="25" t="str">
        <f>VLOOKUP(C1315,PROVEEDORES!$A$2:$D$1013,2,0)</f>
        <v>JULIETA P ASCARRUNZ PRINZA</v>
      </c>
      <c r="E1315" s="22">
        <v>4608677</v>
      </c>
      <c r="F1315" s="66">
        <v>120.8064</v>
      </c>
    </row>
    <row r="1316" spans="1:6" ht="15.95" customHeight="1" x14ac:dyDescent="0.2">
      <c r="A1316" s="64">
        <v>44602</v>
      </c>
      <c r="B1316" s="22">
        <v>55108</v>
      </c>
      <c r="C1316" s="22">
        <v>1541</v>
      </c>
      <c r="D1316" s="25" t="str">
        <f>VLOOKUP(C1316,PROVEEDORES!$A$2:$D$1013,2,0)</f>
        <v>JULIO HUMBERTO  GRONDONA S.A.</v>
      </c>
      <c r="E1316" s="22">
        <v>9999999</v>
      </c>
      <c r="F1316" s="66">
        <v>-12819.9863</v>
      </c>
    </row>
    <row r="1317" spans="1:6" ht="15.95" customHeight="1" x14ac:dyDescent="0.2">
      <c r="A1317" s="64">
        <v>44613</v>
      </c>
      <c r="B1317" s="22">
        <v>55109</v>
      </c>
      <c r="C1317" s="22">
        <v>1564</v>
      </c>
      <c r="D1317" s="25" t="str">
        <f>VLOOKUP(C1317,PROVEEDORES!$A$2:$D$1013,2,0)</f>
        <v>LA ROTONDA DE 32 S.A</v>
      </c>
      <c r="E1317" s="22">
        <v>9999999</v>
      </c>
      <c r="F1317" s="66">
        <v>327.94629999999995</v>
      </c>
    </row>
    <row r="1318" spans="1:6" ht="15.95" customHeight="1" x14ac:dyDescent="0.2">
      <c r="A1318" s="64">
        <v>44620</v>
      </c>
      <c r="B1318" s="22">
        <v>55110</v>
      </c>
      <c r="C1318" s="22">
        <v>1597</v>
      </c>
      <c r="D1318" s="25" t="str">
        <f>VLOOKUP(C1318,PROVEEDORES!$A$2:$D$1013,2,0)</f>
        <v>LIU YUANCHAI</v>
      </c>
      <c r="E1318" s="22">
        <v>9999999</v>
      </c>
      <c r="F1318" s="66">
        <v>78.565300000000008</v>
      </c>
    </row>
    <row r="1319" spans="1:6" ht="15.95" customHeight="1" x14ac:dyDescent="0.2">
      <c r="A1319" s="64">
        <v>44611</v>
      </c>
      <c r="B1319" s="22">
        <v>55111</v>
      </c>
      <c r="C1319" s="22">
        <v>1616</v>
      </c>
      <c r="D1319" s="25" t="str">
        <f>VLOOKUP(C1319,PROVEEDORES!$A$2:$D$1013,2,0)</f>
        <v>MADINA PAULO RUBEN</v>
      </c>
      <c r="E1319" s="22">
        <v>9999999</v>
      </c>
      <c r="F1319" s="66">
        <v>48400</v>
      </c>
    </row>
    <row r="1320" spans="1:6" ht="15.95" customHeight="1" x14ac:dyDescent="0.2">
      <c r="A1320" s="64">
        <v>44600</v>
      </c>
      <c r="B1320" s="22">
        <v>55112</v>
      </c>
      <c r="C1320" s="22">
        <v>1618</v>
      </c>
      <c r="D1320" s="25" t="str">
        <f>VLOOKUP(C1320,PROVEEDORES!$A$2:$D$1013,2,0)</f>
        <v>MAGDALENA MUÑOZ</v>
      </c>
      <c r="E1320" s="22">
        <v>0</v>
      </c>
      <c r="F1320" s="66">
        <v>43712.46</v>
      </c>
    </row>
    <row r="1321" spans="1:6" ht="15.95" customHeight="1" x14ac:dyDescent="0.2">
      <c r="A1321" s="64">
        <v>44620</v>
      </c>
      <c r="B1321" s="22">
        <v>55113</v>
      </c>
      <c r="C1321" s="22">
        <v>1637</v>
      </c>
      <c r="D1321" s="25" t="str">
        <f>VLOOKUP(C1321,PROVEEDORES!$A$2:$D$1013,2,0)</f>
        <v>MARIA DEL VALLE MATTEA</v>
      </c>
      <c r="E1321" s="22">
        <v>9999999</v>
      </c>
      <c r="F1321" s="66">
        <v>1393.5709999999999</v>
      </c>
    </row>
    <row r="1322" spans="1:6" ht="15.95" customHeight="1" x14ac:dyDescent="0.2">
      <c r="A1322" s="64">
        <v>44612</v>
      </c>
      <c r="B1322" s="22">
        <v>55114</v>
      </c>
      <c r="C1322" s="22">
        <v>1770</v>
      </c>
      <c r="D1322" s="25" t="str">
        <f>VLOOKUP(C1322,PROVEEDORES!$A$2:$D$1013,2,0)</f>
        <v>PETROGAS LUJAN S.A</v>
      </c>
      <c r="E1322" s="22">
        <v>5311071</v>
      </c>
      <c r="F1322" s="66">
        <v>19755</v>
      </c>
    </row>
    <row r="1323" spans="1:6" ht="15.95" customHeight="1" x14ac:dyDescent="0.2">
      <c r="A1323" s="64">
        <v>44599</v>
      </c>
      <c r="B1323" s="22">
        <v>55115</v>
      </c>
      <c r="C1323" s="22">
        <v>1823</v>
      </c>
      <c r="D1323" s="25" t="str">
        <f>VLOOKUP(C1323,PROVEEDORES!$A$2:$D$1013,2,0)</f>
        <v>ROBERTO F. MAURI</v>
      </c>
      <c r="E1323" s="22">
        <v>9999999</v>
      </c>
      <c r="F1323" s="66">
        <v>54.994500000000002</v>
      </c>
    </row>
    <row r="1324" spans="1:6" ht="15.95" customHeight="1" x14ac:dyDescent="0.2">
      <c r="A1324" s="64">
        <v>44601</v>
      </c>
      <c r="B1324" s="22">
        <v>55116</v>
      </c>
      <c r="C1324" s="22">
        <v>1840</v>
      </c>
      <c r="D1324" s="25" t="str">
        <f>VLOOKUP(C1324,PROVEEDORES!$A$2:$D$1013,2,0)</f>
        <v>RUBIO DIEGO FERNANDO</v>
      </c>
      <c r="E1324" s="22">
        <v>9999999</v>
      </c>
      <c r="F1324" s="66">
        <v>75.141000000000005</v>
      </c>
    </row>
    <row r="1325" spans="1:6" ht="15.95" customHeight="1" x14ac:dyDescent="0.2">
      <c r="A1325" s="64">
        <v>44613</v>
      </c>
      <c r="B1325" s="22">
        <v>55117</v>
      </c>
      <c r="C1325" s="22">
        <v>1849</v>
      </c>
      <c r="D1325" s="25" t="str">
        <f>VLOOKUP(C1325,PROVEEDORES!$A$2:$D$1013,2,0)</f>
        <v>S.A. TRANSPORTE</v>
      </c>
      <c r="E1325" s="22">
        <v>0</v>
      </c>
      <c r="F1325" s="66">
        <v>143.26400000000001</v>
      </c>
    </row>
    <row r="1326" spans="1:6" ht="15.95" customHeight="1" x14ac:dyDescent="0.2">
      <c r="A1326" s="64">
        <v>44613</v>
      </c>
      <c r="B1326" s="22">
        <v>55118</v>
      </c>
      <c r="C1326" s="22">
        <v>1856</v>
      </c>
      <c r="D1326" s="25" t="str">
        <f>VLOOKUP(C1326,PROVEEDORES!$A$2:$D$1013,2,0)</f>
        <v>SALTA HOTEL DE LOS LLANOS S.R.L</v>
      </c>
      <c r="E1326" s="22">
        <v>4130117</v>
      </c>
      <c r="F1326" s="66">
        <v>46660</v>
      </c>
    </row>
    <row r="1327" spans="1:6" ht="15.95" customHeight="1" x14ac:dyDescent="0.2">
      <c r="A1327" s="64">
        <v>44608</v>
      </c>
      <c r="B1327" s="22">
        <v>55119</v>
      </c>
      <c r="C1327" s="22">
        <v>1880</v>
      </c>
      <c r="D1327" s="25" t="str">
        <f>VLOOKUP(C1327,PROVEEDORES!$A$2:$D$1013,2,0)</f>
        <v>SELLOS QUER S.R.L.</v>
      </c>
      <c r="E1327" s="22">
        <v>0</v>
      </c>
      <c r="F1327" s="66">
        <v>108.35549999999999</v>
      </c>
    </row>
    <row r="1328" spans="1:6" ht="15.95" customHeight="1" x14ac:dyDescent="0.2">
      <c r="A1328" s="64">
        <v>44607</v>
      </c>
      <c r="B1328" s="22">
        <v>55120</v>
      </c>
      <c r="C1328" s="22">
        <v>1897</v>
      </c>
      <c r="D1328" s="25" t="str">
        <f>VLOOKUP(C1328,PROVEEDORES!$A$2:$D$1013,2,0)</f>
        <v>SERVIQUIL S.R.L.</v>
      </c>
      <c r="E1328" s="22">
        <v>9999999</v>
      </c>
      <c r="F1328" s="66">
        <v>51665</v>
      </c>
    </row>
    <row r="1329" spans="1:6" ht="15.95" customHeight="1" x14ac:dyDescent="0.2">
      <c r="A1329" s="64">
        <v>44611</v>
      </c>
      <c r="B1329" s="22">
        <v>55121</v>
      </c>
      <c r="C1329" s="22">
        <v>1967</v>
      </c>
      <c r="D1329" s="25" t="str">
        <f>VLOOKUP(C1329,PROVEEDORES!$A$2:$D$1013,2,0)</f>
        <v>TRISTAN COMBUSTIBLES SRL</v>
      </c>
      <c r="E1329" s="22">
        <v>0</v>
      </c>
      <c r="F1329" s="66">
        <v>19235.064399999999</v>
      </c>
    </row>
    <row r="1330" spans="1:6" ht="15.95" customHeight="1" x14ac:dyDescent="0.2">
      <c r="A1330" s="64">
        <v>44603</v>
      </c>
      <c r="B1330" s="22">
        <v>55122</v>
      </c>
      <c r="C1330" s="22">
        <v>1134</v>
      </c>
      <c r="D1330" s="25" t="str">
        <f>VLOOKUP(C1330,PROVEEDORES!$A$2:$D$1013,2,0)</f>
        <v>BOLAÑA MARTIN DIEGO</v>
      </c>
      <c r="E1330" s="22">
        <v>9999999</v>
      </c>
      <c r="F1330" s="66">
        <v>84.046599999999998</v>
      </c>
    </row>
    <row r="1331" spans="1:6" ht="15.95" customHeight="1" x14ac:dyDescent="0.2">
      <c r="A1331" s="64">
        <v>44602</v>
      </c>
      <c r="B1331" s="22">
        <v>55123</v>
      </c>
      <c r="C1331" s="22">
        <v>1438</v>
      </c>
      <c r="D1331" s="25" t="str">
        <f>VLOOKUP(C1331,PROVEEDORES!$A$2:$D$1013,2,0)</f>
        <v>GNC SANTA FÉ S.A</v>
      </c>
      <c r="E1331" s="22">
        <v>7659005</v>
      </c>
      <c r="F1331" s="66">
        <v>484.49610000000001</v>
      </c>
    </row>
    <row r="1332" spans="1:6" ht="15.95" customHeight="1" x14ac:dyDescent="0.2">
      <c r="A1332" s="64">
        <v>44616</v>
      </c>
      <c r="B1332" s="22">
        <v>55124</v>
      </c>
      <c r="C1332" s="22">
        <v>1444</v>
      </c>
      <c r="D1332" s="25" t="str">
        <f>VLOOKUP(C1332,PROVEEDORES!$A$2:$D$1013,2,0)</f>
        <v>GOVI S.R.L.</v>
      </c>
      <c r="E1332" s="22">
        <v>6565799</v>
      </c>
      <c r="F1332" s="66">
        <v>4205.9963000000007</v>
      </c>
    </row>
    <row r="1333" spans="1:6" ht="15.95" customHeight="1" x14ac:dyDescent="0.2">
      <c r="A1333" s="64">
        <v>44612</v>
      </c>
      <c r="B1333" s="22">
        <v>55125</v>
      </c>
      <c r="C1333" s="22">
        <v>1733</v>
      </c>
      <c r="D1333" s="25" t="str">
        <f>VLOOKUP(C1333,PROVEEDORES!$A$2:$D$1013,2,0)</f>
        <v>OSCAR ALBERTO CACIA</v>
      </c>
      <c r="E1333" s="22">
        <v>9999999</v>
      </c>
      <c r="F1333" s="66">
        <v>11679.2104</v>
      </c>
    </row>
    <row r="1334" spans="1:6" ht="15.95" customHeight="1" x14ac:dyDescent="0.2">
      <c r="A1334" s="64">
        <v>44622</v>
      </c>
      <c r="B1334" s="22">
        <v>55126</v>
      </c>
      <c r="C1334" s="22">
        <v>1261</v>
      </c>
      <c r="D1334" s="25" t="str">
        <f>VLOOKUP(C1334,PROVEEDORES!$A$2:$D$1013,2,0)</f>
        <v>DEL VALLE GNC S.R.L.</v>
      </c>
      <c r="E1334" s="22">
        <v>0</v>
      </c>
      <c r="F1334" s="66">
        <v>1561.6744000000001</v>
      </c>
    </row>
    <row r="1335" spans="1:6" ht="15.95" customHeight="1" x14ac:dyDescent="0.2">
      <c r="A1335" s="64">
        <v>44603</v>
      </c>
      <c r="B1335" s="22">
        <v>55127</v>
      </c>
      <c r="C1335" s="22">
        <v>1445</v>
      </c>
      <c r="D1335" s="25" t="str">
        <f>VLOOKUP(C1335,PROVEEDORES!$A$2:$D$1013,2,0)</f>
        <v>GOVINDA S.A.</v>
      </c>
      <c r="E1335" s="22">
        <v>9999999</v>
      </c>
      <c r="F1335" s="66">
        <v>484.49610000000001</v>
      </c>
    </row>
    <row r="1336" spans="1:6" ht="15.95" customHeight="1" x14ac:dyDescent="0.2">
      <c r="A1336" s="64">
        <v>44611</v>
      </c>
      <c r="B1336" s="22">
        <v>55128</v>
      </c>
      <c r="C1336" s="22">
        <v>1829</v>
      </c>
      <c r="D1336" s="25" t="str">
        <f>VLOOKUP(C1336,PROVEEDORES!$A$2:$D$1013,2,0)</f>
        <v>RODRIGUEZ DANIELA DEL CARMEN</v>
      </c>
      <c r="E1336" s="22">
        <v>9999999</v>
      </c>
      <c r="F1336" s="66">
        <v>32797</v>
      </c>
    </row>
    <row r="1337" spans="1:6" ht="15.95" customHeight="1" x14ac:dyDescent="0.2">
      <c r="A1337" s="64">
        <v>44614</v>
      </c>
      <c r="B1337" s="22">
        <v>55129</v>
      </c>
      <c r="C1337" s="22">
        <v>1988</v>
      </c>
      <c r="D1337" s="25" t="str">
        <f>VLOOKUP(C1337,PROVEEDORES!$A$2:$D$1013,2,0)</f>
        <v>VERDOLINI JORGE PEDRO</v>
      </c>
      <c r="E1337" s="22">
        <v>0</v>
      </c>
      <c r="F1337" s="66">
        <v>449.70860000000005</v>
      </c>
    </row>
    <row r="1338" spans="1:6" ht="15.95" customHeight="1" x14ac:dyDescent="0.2">
      <c r="A1338" s="64">
        <v>44614</v>
      </c>
      <c r="B1338" s="22">
        <v>55130</v>
      </c>
      <c r="C1338" s="22">
        <v>1029</v>
      </c>
      <c r="D1338" s="25" t="str">
        <f>VLOOKUP(C1338,PROVEEDORES!$A$2:$D$1013,2,0)</f>
        <v>ALBERTO RAMON CARRARA</v>
      </c>
      <c r="E1338" s="22">
        <v>0</v>
      </c>
      <c r="F1338" s="66">
        <v>56538</v>
      </c>
    </row>
    <row r="1339" spans="1:6" ht="15.95" customHeight="1" x14ac:dyDescent="0.2">
      <c r="A1339" s="64">
        <v>44603</v>
      </c>
      <c r="B1339" s="22">
        <v>55131</v>
      </c>
      <c r="C1339" s="22">
        <v>1046</v>
      </c>
      <c r="D1339" s="25" t="str">
        <f>VLOOKUP(C1339,PROVEEDORES!$A$2:$D$1013,2,0)</f>
        <v>ALL MEDITERRANEA SA</v>
      </c>
      <c r="E1339" s="22">
        <v>9999999</v>
      </c>
      <c r="F1339" s="66">
        <v>55831</v>
      </c>
    </row>
    <row r="1340" spans="1:6" ht="15.95" customHeight="1" x14ac:dyDescent="0.2">
      <c r="A1340" s="64">
        <v>44620</v>
      </c>
      <c r="B1340" s="22">
        <v>55132</v>
      </c>
      <c r="C1340" s="22">
        <v>1107</v>
      </c>
      <c r="D1340" s="25" t="str">
        <f>VLOOKUP(C1340,PROVEEDORES!$A$2:$D$1013,2,0)</f>
        <v>BANCO FRANCÉS BBVA S.A.</v>
      </c>
      <c r="E1340" s="22">
        <v>3008412</v>
      </c>
      <c r="F1340" s="66">
        <v>44745</v>
      </c>
    </row>
    <row r="1341" spans="1:6" ht="15.95" customHeight="1" x14ac:dyDescent="0.2">
      <c r="A1341" s="64">
        <v>44605</v>
      </c>
      <c r="B1341" s="22">
        <v>55133</v>
      </c>
      <c r="C1341" s="22">
        <v>1118</v>
      </c>
      <c r="D1341" s="25" t="str">
        <f>VLOOKUP(C1341,PROVEEDORES!$A$2:$D$1013,2,0)</f>
        <v>BDP. S.A.</v>
      </c>
      <c r="E1341" s="22">
        <v>2248195</v>
      </c>
      <c r="F1341" s="66">
        <v>151.21369999999999</v>
      </c>
    </row>
    <row r="1342" spans="1:6" ht="15.95" customHeight="1" x14ac:dyDescent="0.2">
      <c r="A1342" s="64">
        <v>44602</v>
      </c>
      <c r="B1342" s="22">
        <v>55134</v>
      </c>
      <c r="C1342" s="22">
        <v>1135</v>
      </c>
      <c r="D1342" s="25" t="str">
        <f>VLOOKUP(C1342,PROVEEDORES!$A$2:$D$1013,2,0)</f>
        <v>BOLSA DE COMERCIO DE BUENOS AIRES</v>
      </c>
      <c r="E1342" s="22">
        <v>0</v>
      </c>
      <c r="F1342" s="66">
        <v>19721.535900000003</v>
      </c>
    </row>
    <row r="1343" spans="1:6" ht="15.95" customHeight="1" x14ac:dyDescent="0.2">
      <c r="A1343" s="64">
        <v>44619</v>
      </c>
      <c r="B1343" s="22">
        <v>55135</v>
      </c>
      <c r="C1343" s="22">
        <v>1148</v>
      </c>
      <c r="D1343" s="25" t="str">
        <f>VLOOKUP(C1343,PROVEEDORES!$A$2:$D$1013,2,0)</f>
        <v>CABARO S.R.L</v>
      </c>
      <c r="E1343" s="22">
        <v>9999999</v>
      </c>
      <c r="F1343" s="66">
        <v>55508.217599999996</v>
      </c>
    </row>
    <row r="1344" spans="1:6" ht="15.95" customHeight="1" x14ac:dyDescent="0.2">
      <c r="A1344" s="64">
        <v>44609</v>
      </c>
      <c r="B1344" s="22">
        <v>55136</v>
      </c>
      <c r="C1344" s="22">
        <v>1169</v>
      </c>
      <c r="D1344" s="25" t="str">
        <f>VLOOKUP(C1344,PROVEEDORES!$A$2:$D$1013,2,0)</f>
        <v>CASA SOLARI SH DE MUSSINI SOLARI SOLARI</v>
      </c>
      <c r="E1344" s="22">
        <v>9999999</v>
      </c>
      <c r="F1344" s="66">
        <v>10997.2544</v>
      </c>
    </row>
    <row r="1345" spans="1:6" ht="15.95" customHeight="1" x14ac:dyDescent="0.2">
      <c r="A1345" s="64">
        <v>44614</v>
      </c>
      <c r="B1345" s="22">
        <v>55137</v>
      </c>
      <c r="C1345" s="22">
        <v>1189</v>
      </c>
      <c r="D1345" s="25" t="str">
        <f>VLOOKUP(C1345,PROVEEDORES!$A$2:$D$1013,2,0)</f>
        <v>CHEN WANHONG</v>
      </c>
      <c r="E1345" s="22">
        <v>0</v>
      </c>
      <c r="F1345" s="66">
        <v>7494.7762999999995</v>
      </c>
    </row>
    <row r="1346" spans="1:6" ht="15.95" customHeight="1" x14ac:dyDescent="0.2">
      <c r="A1346" s="64">
        <v>44601</v>
      </c>
      <c r="B1346" s="22">
        <v>55138</v>
      </c>
      <c r="C1346" s="22">
        <v>1209</v>
      </c>
      <c r="D1346" s="25" t="str">
        <f>VLOOKUP(C1346,PROVEEDORES!$A$2:$D$1013,2,0)</f>
        <v>COMBUSTIBLES VAZQUEZ HNOS S.R.L.</v>
      </c>
      <c r="E1346" s="22">
        <v>7083725</v>
      </c>
      <c r="F1346" s="66">
        <v>143.26400000000001</v>
      </c>
    </row>
    <row r="1347" spans="1:6" ht="15.95" customHeight="1" x14ac:dyDescent="0.2">
      <c r="A1347" s="64">
        <v>44618</v>
      </c>
      <c r="B1347" s="22">
        <v>55139</v>
      </c>
      <c r="C1347" s="22">
        <v>1234</v>
      </c>
      <c r="D1347" s="25" t="str">
        <f>VLOOKUP(C1347,PROVEEDORES!$A$2:$D$1013,2,0)</f>
        <v>CRICRI NAZARENO</v>
      </c>
      <c r="E1347" s="22">
        <v>2347412</v>
      </c>
      <c r="F1347" s="66">
        <v>54.994500000000002</v>
      </c>
    </row>
    <row r="1348" spans="1:6" ht="15.95" customHeight="1" x14ac:dyDescent="0.2">
      <c r="A1348" s="64">
        <v>44619</v>
      </c>
      <c r="B1348" s="22">
        <v>55140</v>
      </c>
      <c r="C1348" s="22">
        <v>1236</v>
      </c>
      <c r="D1348" s="25" t="str">
        <f>VLOOKUP(C1348,PROVEEDORES!$A$2:$D$1013,2,0)</f>
        <v>CRISTIAN WALTER DE FILIPPO</v>
      </c>
      <c r="E1348" s="22">
        <v>0</v>
      </c>
      <c r="F1348" s="66">
        <v>93.654000000000011</v>
      </c>
    </row>
    <row r="1349" spans="1:6" ht="15.95" customHeight="1" x14ac:dyDescent="0.2">
      <c r="A1349" s="64">
        <v>44604</v>
      </c>
      <c r="B1349" s="22">
        <v>55141</v>
      </c>
      <c r="C1349" s="22">
        <v>1242</v>
      </c>
      <c r="D1349" s="25" t="str">
        <f>VLOOKUP(C1349,PROVEEDORES!$A$2:$D$1013,2,0)</f>
        <v>CYCLONE SRL</v>
      </c>
      <c r="E1349" s="22">
        <v>5414218</v>
      </c>
      <c r="F1349" s="66">
        <v>-986.07740000000013</v>
      </c>
    </row>
    <row r="1350" spans="1:6" ht="15.95" customHeight="1" x14ac:dyDescent="0.2">
      <c r="A1350" s="64">
        <v>44616</v>
      </c>
      <c r="B1350" s="22">
        <v>55142</v>
      </c>
      <c r="C1350" s="22">
        <v>1251</v>
      </c>
      <c r="D1350" s="25" t="str">
        <f>VLOOKUP(C1350,PROVEEDORES!$A$2:$D$1013,2,0)</f>
        <v>DARDO MARTINEZ S.R.L</v>
      </c>
      <c r="E1350" s="22">
        <v>9999999</v>
      </c>
      <c r="F1350" s="66">
        <v>75.697599999999994</v>
      </c>
    </row>
    <row r="1351" spans="1:6" ht="15.95" customHeight="1" x14ac:dyDescent="0.2">
      <c r="A1351" s="64">
        <v>44621</v>
      </c>
      <c r="B1351" s="22">
        <v>55143</v>
      </c>
      <c r="C1351" s="22">
        <v>1257</v>
      </c>
      <c r="D1351" s="25" t="str">
        <f>VLOOKUP(C1351,PROVEEDORES!$A$2:$D$1013,2,0)</f>
        <v>DE IULIIS GRACIELA ANDREA</v>
      </c>
      <c r="E1351" s="22">
        <v>9999999</v>
      </c>
      <c r="F1351" s="66">
        <v>227.81880000000001</v>
      </c>
    </row>
    <row r="1352" spans="1:6" ht="15.95" customHeight="1" x14ac:dyDescent="0.2">
      <c r="A1352" s="64">
        <v>44609</v>
      </c>
      <c r="B1352" s="22">
        <v>55144</v>
      </c>
      <c r="C1352" s="22">
        <v>1263</v>
      </c>
      <c r="D1352" s="25" t="str">
        <f>VLOOKUP(C1352,PROVEEDORES!$A$2:$D$1013,2,0)</f>
        <v>DESPEGAR.COM.AR S.A.</v>
      </c>
      <c r="E1352" s="22">
        <v>9999999</v>
      </c>
      <c r="F1352" s="66">
        <v>156.90069999999997</v>
      </c>
    </row>
    <row r="1353" spans="1:6" ht="15.95" customHeight="1" x14ac:dyDescent="0.2">
      <c r="A1353" s="64">
        <v>44609</v>
      </c>
      <c r="B1353" s="22">
        <v>55145</v>
      </c>
      <c r="C1353" s="22">
        <v>1271</v>
      </c>
      <c r="D1353" s="25" t="str">
        <f>VLOOKUP(C1353,PROVEEDORES!$A$2:$D$1013,2,0)</f>
        <v>DIFERENCIAL TRANSIERRAS S.R.L.</v>
      </c>
      <c r="E1353" s="22">
        <v>9999999</v>
      </c>
      <c r="F1353" s="66">
        <v>74.86269999999999</v>
      </c>
    </row>
    <row r="1354" spans="1:6" ht="15.95" customHeight="1" x14ac:dyDescent="0.2">
      <c r="A1354" s="64">
        <v>44611</v>
      </c>
      <c r="B1354" s="22">
        <v>55146</v>
      </c>
      <c r="C1354" s="22">
        <v>1285</v>
      </c>
      <c r="D1354" s="25" t="str">
        <f>VLOOKUP(C1354,PROVEEDORES!$A$2:$D$1013,2,0)</f>
        <v>DUSSIN ANA ROSA</v>
      </c>
      <c r="E1354" s="22">
        <v>0</v>
      </c>
      <c r="F1354" s="66">
        <v>117.01909999999999</v>
      </c>
    </row>
    <row r="1355" spans="1:6" ht="15.95" customHeight="1" x14ac:dyDescent="0.2">
      <c r="A1355" s="64">
        <v>44603</v>
      </c>
      <c r="B1355" s="22">
        <v>55147</v>
      </c>
      <c r="C1355" s="22">
        <v>1314</v>
      </c>
      <c r="D1355" s="25" t="str">
        <f>VLOOKUP(C1355,PROVEEDORES!$A$2:$D$1013,2,0)</f>
        <v>EMECO S.A</v>
      </c>
      <c r="E1355" s="22">
        <v>7496104</v>
      </c>
      <c r="F1355" s="66">
        <v>19965</v>
      </c>
    </row>
    <row r="1356" spans="1:6" ht="15.95" customHeight="1" x14ac:dyDescent="0.2">
      <c r="A1356" s="64">
        <v>44622</v>
      </c>
      <c r="B1356" s="22">
        <v>55148</v>
      </c>
      <c r="C1356" s="22">
        <v>1324</v>
      </c>
      <c r="D1356" s="25" t="str">
        <f>VLOOKUP(C1356,PROVEEDORES!$A$2:$D$1013,2,0)</f>
        <v>EMPRESA DISTRIBUIDORA Y COMERCIALIZADORA NORTE S.A.</v>
      </c>
      <c r="E1356" s="22">
        <v>9999999</v>
      </c>
      <c r="F1356" s="66">
        <v>374.2167</v>
      </c>
    </row>
    <row r="1357" spans="1:6" ht="15.95" customHeight="1" x14ac:dyDescent="0.2">
      <c r="A1357" s="64">
        <v>44616</v>
      </c>
      <c r="B1357" s="22">
        <v>55149</v>
      </c>
      <c r="C1357" s="22">
        <v>1338</v>
      </c>
      <c r="D1357" s="25" t="str">
        <f>VLOOKUP(C1357,PROVEEDORES!$A$2:$D$1013,2,0)</f>
        <v>ESCRIBANO JUAN MANUEL</v>
      </c>
      <c r="E1357" s="22">
        <v>1883081</v>
      </c>
      <c r="F1357" s="66">
        <v>32285</v>
      </c>
    </row>
    <row r="1358" spans="1:6" ht="15.95" customHeight="1" x14ac:dyDescent="0.2">
      <c r="A1358" s="64">
        <v>44615</v>
      </c>
      <c r="B1358" s="22">
        <v>55150</v>
      </c>
      <c r="C1358" s="22">
        <v>1340</v>
      </c>
      <c r="D1358" s="25" t="str">
        <f>VLOOKUP(C1358,PROVEEDORES!$A$2:$D$1013,2,0)</f>
        <v>ESPIL JUAN MANUEL</v>
      </c>
      <c r="E1358" s="22">
        <v>7147978</v>
      </c>
      <c r="F1358" s="66">
        <v>32296</v>
      </c>
    </row>
    <row r="1359" spans="1:6" ht="15.95" customHeight="1" x14ac:dyDescent="0.2">
      <c r="A1359" s="64">
        <v>44622</v>
      </c>
      <c r="B1359" s="22">
        <v>55151</v>
      </c>
      <c r="C1359" s="22">
        <v>1409</v>
      </c>
      <c r="D1359" s="25" t="str">
        <f>VLOOKUP(C1359,PROVEEDORES!$A$2:$D$1013,2,0)</f>
        <v>GABRIEL ALFREDO PERROTTA</v>
      </c>
      <c r="E1359" s="22">
        <v>1063902</v>
      </c>
      <c r="F1359" s="66">
        <v>35543</v>
      </c>
    </row>
    <row r="1360" spans="1:6" ht="15.95" customHeight="1" x14ac:dyDescent="0.2">
      <c r="A1360" s="64">
        <v>44615</v>
      </c>
      <c r="B1360" s="22">
        <v>55152</v>
      </c>
      <c r="C1360" s="22">
        <v>1428</v>
      </c>
      <c r="D1360" s="25" t="str">
        <f>VLOOKUP(C1360,PROVEEDORES!$A$2:$D$1013,2,0)</f>
        <v>GIANOLI CARLOS</v>
      </c>
      <c r="E1360" s="22">
        <v>0</v>
      </c>
      <c r="F1360" s="66">
        <v>98.360900000000015</v>
      </c>
    </row>
    <row r="1361" spans="1:6" ht="15.95" customHeight="1" x14ac:dyDescent="0.2">
      <c r="A1361" s="64">
        <v>44602</v>
      </c>
      <c r="B1361" s="22">
        <v>55153</v>
      </c>
      <c r="C1361" s="22">
        <v>1465</v>
      </c>
      <c r="D1361" s="25" t="str">
        <f>VLOOKUP(C1361,PROVEEDORES!$A$2:$D$1013,2,0)</f>
        <v>HEKAR S.R.L.</v>
      </c>
      <c r="E1361" s="22">
        <v>0</v>
      </c>
      <c r="F1361" s="66">
        <v>382.21479999999997</v>
      </c>
    </row>
    <row r="1362" spans="1:6" ht="15.95" customHeight="1" x14ac:dyDescent="0.2">
      <c r="A1362" s="64">
        <v>44603</v>
      </c>
      <c r="B1362" s="22">
        <v>55154</v>
      </c>
      <c r="C1362" s="22">
        <v>1470</v>
      </c>
      <c r="D1362" s="25" t="str">
        <f>VLOOKUP(C1362,PROVEEDORES!$A$2:$D$1013,2,0)</f>
        <v>HMM SRL</v>
      </c>
      <c r="E1362" s="22">
        <v>0</v>
      </c>
      <c r="F1362" s="66">
        <v>155.87219999999999</v>
      </c>
    </row>
    <row r="1363" spans="1:6" ht="15.95" customHeight="1" x14ac:dyDescent="0.2">
      <c r="A1363" s="64">
        <v>44611</v>
      </c>
      <c r="B1363" s="22">
        <v>55155</v>
      </c>
      <c r="C1363" s="22">
        <v>1472</v>
      </c>
      <c r="D1363" s="25" t="str">
        <f>VLOOKUP(C1363,PROVEEDORES!$A$2:$D$1013,2,0)</f>
        <v>HORACIO A. AMELA</v>
      </c>
      <c r="E1363" s="22">
        <v>9999999</v>
      </c>
      <c r="F1363" s="66">
        <v>24749</v>
      </c>
    </row>
    <row r="1364" spans="1:6" ht="15.95" customHeight="1" x14ac:dyDescent="0.2">
      <c r="A1364" s="64">
        <v>44611</v>
      </c>
      <c r="B1364" s="22">
        <v>55156</v>
      </c>
      <c r="C1364" s="22">
        <v>1482</v>
      </c>
      <c r="D1364" s="25" t="str">
        <f>VLOOKUP(C1364,PROVEEDORES!$A$2:$D$1013,2,0)</f>
        <v>IGNIS S.R.L.</v>
      </c>
      <c r="E1364" s="22">
        <v>0</v>
      </c>
      <c r="F1364" s="66">
        <v>2599.9996000000001</v>
      </c>
    </row>
    <row r="1365" spans="1:6" ht="15.95" customHeight="1" x14ac:dyDescent="0.2">
      <c r="A1365" s="64">
        <v>44606</v>
      </c>
      <c r="B1365" s="22">
        <v>55157</v>
      </c>
      <c r="C1365" s="22">
        <v>1493</v>
      </c>
      <c r="D1365" s="25" t="str">
        <f>VLOOKUP(C1365,PROVEEDORES!$A$2:$D$1013,2,0)</f>
        <v>INTEGRAL PACK EXPRESS S.A</v>
      </c>
      <c r="E1365" s="22">
        <v>9999999</v>
      </c>
      <c r="F1365" s="66">
        <v>60.5</v>
      </c>
    </row>
    <row r="1366" spans="1:6" ht="15.95" customHeight="1" x14ac:dyDescent="0.2">
      <c r="A1366" s="64">
        <v>44620</v>
      </c>
      <c r="B1366" s="22">
        <v>55158</v>
      </c>
      <c r="C1366" s="22">
        <v>1507</v>
      </c>
      <c r="D1366" s="25" t="str">
        <f>VLOOKUP(C1366,PROVEEDORES!$A$2:$D$1013,2,0)</f>
        <v>JORGE  VICTOR FUNES</v>
      </c>
      <c r="E1366" s="22">
        <v>0</v>
      </c>
      <c r="F1366" s="66">
        <v>75.697599999999994</v>
      </c>
    </row>
    <row r="1367" spans="1:6" ht="15.95" customHeight="1" x14ac:dyDescent="0.2">
      <c r="A1367" s="64">
        <v>44607</v>
      </c>
      <c r="B1367" s="22">
        <v>55159</v>
      </c>
      <c r="C1367" s="22">
        <v>1530</v>
      </c>
      <c r="D1367" s="25" t="str">
        <f>VLOOKUP(C1367,PROVEEDORES!$A$2:$D$1013,2,0)</f>
        <v>JUAN CARLOS VUELVA</v>
      </c>
      <c r="E1367" s="22">
        <v>9999999</v>
      </c>
      <c r="F1367" s="66">
        <v>25253.438099999999</v>
      </c>
    </row>
    <row r="1368" spans="1:6" ht="15.95" customHeight="1" x14ac:dyDescent="0.2">
      <c r="A1368" s="64">
        <v>44607</v>
      </c>
      <c r="B1368" s="22">
        <v>55160</v>
      </c>
      <c r="C1368" s="22">
        <v>1530</v>
      </c>
      <c r="D1368" s="25" t="str">
        <f>VLOOKUP(C1368,PROVEEDORES!$A$2:$D$1013,2,0)</f>
        <v>JUAN CARLOS VUELVA</v>
      </c>
      <c r="E1368" s="22">
        <v>8423587</v>
      </c>
      <c r="F1368" s="66">
        <v>526.01120000000003</v>
      </c>
    </row>
    <row r="1369" spans="1:6" ht="15.95" customHeight="1" x14ac:dyDescent="0.2">
      <c r="A1369" s="64">
        <v>44622</v>
      </c>
      <c r="B1369" s="22">
        <v>55161</v>
      </c>
      <c r="C1369" s="22">
        <v>1000</v>
      </c>
      <c r="D1369" s="25" t="str">
        <f>VLOOKUP(C1369,PROVEEDORES!$A$2:$D$1013,2,0)</f>
        <v>DANIEL FLESLER</v>
      </c>
      <c r="E1369" s="22">
        <v>8144032</v>
      </c>
      <c r="F1369" s="66">
        <v>76.084800000000001</v>
      </c>
    </row>
    <row r="1370" spans="1:6" ht="15.95" customHeight="1" x14ac:dyDescent="0.2">
      <c r="A1370" s="64">
        <v>44604</v>
      </c>
      <c r="B1370" s="22">
        <v>55162</v>
      </c>
      <c r="C1370" s="22">
        <v>1545</v>
      </c>
      <c r="D1370" s="25" t="str">
        <f>VLOOKUP(C1370,PROVEEDORES!$A$2:$D$1013,2,0)</f>
        <v>KAISHI S.A.</v>
      </c>
      <c r="E1370" s="22">
        <v>6191461</v>
      </c>
      <c r="F1370" s="66">
        <v>326.7</v>
      </c>
    </row>
    <row r="1371" spans="1:6" ht="15.95" customHeight="1" x14ac:dyDescent="0.2">
      <c r="A1371" s="64">
        <v>44614</v>
      </c>
      <c r="B1371" s="22">
        <v>55163</v>
      </c>
      <c r="C1371" s="22">
        <v>1547</v>
      </c>
      <c r="D1371" s="25" t="str">
        <f>VLOOKUP(C1371,PROVEEDORES!$A$2:$D$1013,2,0)</f>
        <v>KENPLUS ARGENTINA SA</v>
      </c>
      <c r="E1371" s="22">
        <v>9999999</v>
      </c>
      <c r="F1371" s="66">
        <v>75.0321</v>
      </c>
    </row>
    <row r="1372" spans="1:6" ht="15.95" customHeight="1" x14ac:dyDescent="0.2">
      <c r="A1372" s="64">
        <v>44605</v>
      </c>
      <c r="B1372" s="22">
        <v>55164</v>
      </c>
      <c r="C1372" s="22">
        <v>1596</v>
      </c>
      <c r="D1372" s="25" t="str">
        <f>VLOOKUP(C1372,PROVEEDORES!$A$2:$D$1013,2,0)</f>
        <v>LINCH SILVIA ADRIANA</v>
      </c>
      <c r="E1372" s="22">
        <v>9999999</v>
      </c>
      <c r="F1372" s="66">
        <v>151.40729999999999</v>
      </c>
    </row>
    <row r="1373" spans="1:6" ht="15.95" customHeight="1" x14ac:dyDescent="0.2">
      <c r="A1373" s="64">
        <v>44619</v>
      </c>
      <c r="B1373" s="22">
        <v>55165</v>
      </c>
      <c r="C1373" s="22">
        <v>1651</v>
      </c>
      <c r="D1373" s="25" t="str">
        <f>VLOOKUP(C1373,PROVEEDORES!$A$2:$D$1013,2,0)</f>
        <v>MARTIN OSCAR SISTERO</v>
      </c>
      <c r="E1373" s="22">
        <v>7980415</v>
      </c>
      <c r="F1373" s="66">
        <v>21181</v>
      </c>
    </row>
    <row r="1374" spans="1:6" ht="15.95" customHeight="1" x14ac:dyDescent="0.2">
      <c r="A1374" s="64">
        <v>44615</v>
      </c>
      <c r="B1374" s="22">
        <v>55166</v>
      </c>
      <c r="C1374" s="22">
        <v>1652</v>
      </c>
      <c r="D1374" s="25" t="str">
        <f>VLOOKUP(C1374,PROVEEDORES!$A$2:$D$1013,2,0)</f>
        <v>MARTINATTI RAUL ALBERTO</v>
      </c>
      <c r="E1374" s="22">
        <v>6374926</v>
      </c>
      <c r="F1374" s="66">
        <v>1182.7750000000001</v>
      </c>
    </row>
    <row r="1375" spans="1:6" ht="15.95" customHeight="1" x14ac:dyDescent="0.2">
      <c r="A1375" s="64">
        <v>44611</v>
      </c>
      <c r="B1375" s="22">
        <v>55167</v>
      </c>
      <c r="C1375" s="22">
        <v>1663</v>
      </c>
      <c r="D1375" s="25" t="str">
        <f>VLOOKUP(C1375,PROVEEDORES!$A$2:$D$1013,2,0)</f>
        <v>MDS CONSULTORES S.A.</v>
      </c>
      <c r="E1375" s="22">
        <v>2144961</v>
      </c>
      <c r="F1375" s="66">
        <v>42223</v>
      </c>
    </row>
    <row r="1376" spans="1:6" ht="15.95" customHeight="1" x14ac:dyDescent="0.2">
      <c r="A1376" s="64">
        <v>44610</v>
      </c>
      <c r="B1376" s="22">
        <v>55168</v>
      </c>
      <c r="C1376" s="22">
        <v>1664</v>
      </c>
      <c r="D1376" s="25" t="str">
        <f>VLOOKUP(C1376,PROVEEDORES!$A$2:$D$1013,2,0)</f>
        <v>MEDICINA LABORAL RP SALUD SA</v>
      </c>
      <c r="E1376" s="22">
        <v>9999999</v>
      </c>
      <c r="F1376" s="66">
        <v>16093</v>
      </c>
    </row>
    <row r="1377" spans="1:6" ht="15.95" customHeight="1" x14ac:dyDescent="0.2">
      <c r="A1377" s="64">
        <v>44611</v>
      </c>
      <c r="B1377" s="22">
        <v>55169</v>
      </c>
      <c r="C1377" s="22">
        <v>1672</v>
      </c>
      <c r="D1377" s="25" t="str">
        <f>VLOOKUP(C1377,PROVEEDORES!$A$2:$D$1013,2,0)</f>
        <v>MERLO DODGE DE GOYANES R. Y CANCHERE C.</v>
      </c>
      <c r="E1377" s="22">
        <v>4306450</v>
      </c>
      <c r="F1377" s="66">
        <v>1239.7659999999998</v>
      </c>
    </row>
    <row r="1378" spans="1:6" ht="15.95" customHeight="1" x14ac:dyDescent="0.2">
      <c r="A1378" s="64">
        <v>44614</v>
      </c>
      <c r="B1378" s="22">
        <v>55170</v>
      </c>
      <c r="C1378" s="22">
        <v>1701</v>
      </c>
      <c r="D1378" s="25" t="str">
        <f>VLOOKUP(C1378,PROVEEDORES!$A$2:$D$1013,2,0)</f>
        <v>NET UP SRL</v>
      </c>
      <c r="E1378" s="22">
        <v>3379036</v>
      </c>
      <c r="F1378" s="66">
        <v>123.2869</v>
      </c>
    </row>
    <row r="1379" spans="1:6" ht="15.95" customHeight="1" x14ac:dyDescent="0.2">
      <c r="A1379" s="64">
        <v>44615</v>
      </c>
      <c r="B1379" s="22">
        <v>55171</v>
      </c>
      <c r="C1379" s="22">
        <v>1715</v>
      </c>
      <c r="D1379" s="25" t="str">
        <f>VLOOKUP(C1379,PROVEEDORES!$A$2:$D$1013,2,0)</f>
        <v>NUEVOS EMPRENDIMIENTOS S.R.L.</v>
      </c>
      <c r="E1379" s="22">
        <v>9999999</v>
      </c>
      <c r="F1379" s="66">
        <v>43992</v>
      </c>
    </row>
    <row r="1380" spans="1:6" ht="15.95" customHeight="1" x14ac:dyDescent="0.2">
      <c r="A1380" s="64">
        <v>44611</v>
      </c>
      <c r="B1380" s="22">
        <v>55172</v>
      </c>
      <c r="C1380" s="22">
        <v>1717</v>
      </c>
      <c r="D1380" s="25" t="str">
        <f>VLOOKUP(C1380,PROVEEDORES!$A$2:$D$1013,2,0)</f>
        <v>NUN SRL</v>
      </c>
      <c r="E1380" s="22">
        <v>9999999</v>
      </c>
      <c r="F1380" s="66">
        <v>45014</v>
      </c>
    </row>
    <row r="1381" spans="1:6" ht="15.95" customHeight="1" x14ac:dyDescent="0.2">
      <c r="A1381" s="64">
        <v>44617</v>
      </c>
      <c r="B1381" s="22">
        <v>55173</v>
      </c>
      <c r="C1381" s="22">
        <v>1726</v>
      </c>
      <c r="D1381" s="25" t="str">
        <f>VLOOKUP(C1381,PROVEEDORES!$A$2:$D$1013,2,0)</f>
        <v>ORBIS - COMPAÑÍA ARGENTINA DE SEGUROS</v>
      </c>
      <c r="E1381" s="22">
        <v>0</v>
      </c>
      <c r="F1381" s="66">
        <v>446.03020000000004</v>
      </c>
    </row>
    <row r="1382" spans="1:6" ht="15.95" customHeight="1" x14ac:dyDescent="0.2">
      <c r="A1382" s="64">
        <v>44622</v>
      </c>
      <c r="B1382" s="22">
        <v>55174</v>
      </c>
      <c r="C1382" s="22">
        <v>1748</v>
      </c>
      <c r="D1382" s="25" t="str">
        <f>VLOOKUP(C1382,PROVEEDORES!$A$2:$D$1013,2,0)</f>
        <v>PARKING &amp; SERVICE S.R.L.</v>
      </c>
      <c r="E1382" s="22">
        <v>7471208</v>
      </c>
      <c r="F1382" s="66">
        <v>32356</v>
      </c>
    </row>
    <row r="1383" spans="1:6" ht="15.95" customHeight="1" x14ac:dyDescent="0.2">
      <c r="A1383" s="64">
        <v>44601</v>
      </c>
      <c r="B1383" s="22">
        <v>55175</v>
      </c>
      <c r="C1383" s="22">
        <v>1808</v>
      </c>
      <c r="D1383" s="25" t="str">
        <f>VLOOKUP(C1383,PROVEEDORES!$A$2:$D$1013,2,0)</f>
        <v>RESET ARGENTINA S.R.L.</v>
      </c>
      <c r="E1383" s="22">
        <v>5267777</v>
      </c>
      <c r="F1383" s="66">
        <v>151.6977</v>
      </c>
    </row>
    <row r="1384" spans="1:6" ht="15.95" customHeight="1" x14ac:dyDescent="0.2">
      <c r="A1384" s="64">
        <v>44619</v>
      </c>
      <c r="B1384" s="22">
        <v>55176</v>
      </c>
      <c r="C1384" s="22">
        <v>1817</v>
      </c>
      <c r="D1384" s="25" t="str">
        <f>VLOOKUP(C1384,PROVEEDORES!$A$2:$D$1013,2,0)</f>
        <v>RIMAN CUYO S-A</v>
      </c>
      <c r="E1384" s="22">
        <v>0</v>
      </c>
      <c r="F1384" s="66">
        <v>54.994500000000002</v>
      </c>
    </row>
    <row r="1385" spans="1:6" ht="15.95" customHeight="1" x14ac:dyDescent="0.2">
      <c r="A1385" s="64">
        <v>44617</v>
      </c>
      <c r="B1385" s="22">
        <v>55177</v>
      </c>
      <c r="C1385" s="22">
        <v>1822</v>
      </c>
      <c r="D1385" s="25" t="str">
        <f>VLOOKUP(C1385,PROVEEDORES!$A$2:$D$1013,2,0)</f>
        <v>RIVERO EMANUEL</v>
      </c>
      <c r="E1385" s="22">
        <v>9999999</v>
      </c>
      <c r="F1385" s="66">
        <v>20085</v>
      </c>
    </row>
    <row r="1386" spans="1:6" ht="15.95" customHeight="1" x14ac:dyDescent="0.2">
      <c r="A1386" s="64">
        <v>44622</v>
      </c>
      <c r="B1386" s="22">
        <v>55178</v>
      </c>
      <c r="C1386" s="22">
        <v>1832</v>
      </c>
      <c r="D1386" s="25" t="str">
        <f>VLOOKUP(C1386,PROVEEDORES!$A$2:$D$1013,2,0)</f>
        <v>RODSTATION S.A.</v>
      </c>
      <c r="E1386" s="22">
        <v>0</v>
      </c>
      <c r="F1386" s="66">
        <v>682.24639999999999</v>
      </c>
    </row>
    <row r="1387" spans="1:6" ht="15.95" customHeight="1" x14ac:dyDescent="0.2">
      <c r="A1387" s="64">
        <v>44611</v>
      </c>
      <c r="B1387" s="22">
        <v>55179</v>
      </c>
      <c r="C1387" s="22">
        <v>1840</v>
      </c>
      <c r="D1387" s="25" t="str">
        <f>VLOOKUP(C1387,PROVEEDORES!$A$2:$D$1013,2,0)</f>
        <v>RUBIO DIEGO FERNANDO</v>
      </c>
      <c r="E1387" s="22">
        <v>8721930</v>
      </c>
      <c r="F1387" s="66">
        <v>53337</v>
      </c>
    </row>
    <row r="1388" spans="1:6" ht="15.95" customHeight="1" x14ac:dyDescent="0.2">
      <c r="A1388" s="64">
        <v>44616</v>
      </c>
      <c r="B1388" s="22">
        <v>55182</v>
      </c>
      <c r="C1388" s="22">
        <v>1849</v>
      </c>
      <c r="D1388" s="25" t="str">
        <f>VLOOKUP(C1388,PROVEEDORES!$A$2:$D$1013,2,0)</f>
        <v>S.A. TRANSPORTE</v>
      </c>
      <c r="E1388" s="22">
        <v>4477500</v>
      </c>
      <c r="F1388" s="66">
        <v>153.7063</v>
      </c>
    </row>
    <row r="1389" spans="1:6" ht="15.95" customHeight="1" x14ac:dyDescent="0.2">
      <c r="A1389" s="64">
        <v>44623</v>
      </c>
      <c r="B1389" s="22">
        <v>55183</v>
      </c>
      <c r="C1389" s="22">
        <v>1851</v>
      </c>
      <c r="D1389" s="25" t="str">
        <f>VLOOKUP(C1389,PROVEEDORES!$A$2:$D$1013,2,0)</f>
        <v>SABY HNOS. S.R.L</v>
      </c>
      <c r="E1389" s="22">
        <v>9999999</v>
      </c>
      <c r="F1389" s="66">
        <v>46646</v>
      </c>
    </row>
    <row r="1390" spans="1:6" ht="15.95" customHeight="1" x14ac:dyDescent="0.2">
      <c r="A1390" s="64">
        <v>44605</v>
      </c>
      <c r="B1390" s="22">
        <v>55185</v>
      </c>
      <c r="C1390" s="22">
        <v>1851</v>
      </c>
      <c r="D1390" s="25" t="str">
        <f>VLOOKUP(C1390,PROVEEDORES!$A$2:$D$1013,2,0)</f>
        <v>SABY HNOS. S.R.L</v>
      </c>
      <c r="E1390" s="22">
        <v>1546836</v>
      </c>
      <c r="F1390" s="66">
        <v>42.991300000000003</v>
      </c>
    </row>
    <row r="1391" spans="1:6" ht="15.95" customHeight="1" x14ac:dyDescent="0.2">
      <c r="A1391" s="64">
        <v>44610</v>
      </c>
      <c r="B1391" s="22">
        <v>55186</v>
      </c>
      <c r="C1391" s="22">
        <v>1857</v>
      </c>
      <c r="D1391" s="25" t="str">
        <f>VLOOKUP(C1391,PROVEEDORES!$A$2:$D$1013,2,0)</f>
        <v>SALVADOR SRL</v>
      </c>
      <c r="E1391" s="22">
        <v>4181056</v>
      </c>
      <c r="F1391" s="66">
        <v>151.91550000000001</v>
      </c>
    </row>
    <row r="1392" spans="1:6" ht="15.95" customHeight="1" x14ac:dyDescent="0.2">
      <c r="A1392" s="64">
        <v>44621</v>
      </c>
      <c r="B1392" s="22">
        <v>55187</v>
      </c>
      <c r="C1392" s="22">
        <v>1878</v>
      </c>
      <c r="D1392" s="25" t="str">
        <f>VLOOKUP(C1392,PROVEEDORES!$A$2:$D$1013,2,0)</f>
        <v>SECORVEP S.A.</v>
      </c>
      <c r="E1392" s="22">
        <v>0</v>
      </c>
      <c r="F1392" s="66">
        <v>54579</v>
      </c>
    </row>
    <row r="1393" spans="1:6" ht="15.95" customHeight="1" x14ac:dyDescent="0.2">
      <c r="A1393" s="64">
        <v>44605</v>
      </c>
      <c r="B1393" s="22">
        <v>55188</v>
      </c>
      <c r="C1393" s="22">
        <v>1881</v>
      </c>
      <c r="D1393" s="25" t="str">
        <f>VLOOKUP(C1393,PROVEEDORES!$A$2:$D$1013,2,0)</f>
        <v>SERGIO HORACIO LEITES</v>
      </c>
      <c r="E1393" s="22">
        <v>9999999</v>
      </c>
      <c r="F1393" s="66">
        <v>4543.9856</v>
      </c>
    </row>
    <row r="1394" spans="1:6" ht="15.95" customHeight="1" x14ac:dyDescent="0.2">
      <c r="A1394" s="64">
        <v>44613</v>
      </c>
      <c r="B1394" s="22">
        <v>55189</v>
      </c>
      <c r="C1394" s="22">
        <v>1894</v>
      </c>
      <c r="D1394" s="25" t="str">
        <f>VLOOKUP(C1394,PROVEEDORES!$A$2:$D$1013,2,0)</f>
        <v>SERVICIOS MIGUEL ANGEL S.A.</v>
      </c>
      <c r="E1394" s="22">
        <v>9999999</v>
      </c>
      <c r="F1394" s="66">
        <v>72.224899999999991</v>
      </c>
    </row>
    <row r="1395" spans="1:6" ht="15.95" customHeight="1" x14ac:dyDescent="0.2">
      <c r="A1395" s="64">
        <v>44614</v>
      </c>
      <c r="B1395" s="22">
        <v>55190</v>
      </c>
      <c r="C1395" s="22">
        <v>1970</v>
      </c>
      <c r="D1395" s="25" t="str">
        <f>VLOOKUP(C1395,PROVEEDORES!$A$2:$D$1013,2,0)</f>
        <v>TRIUNVIRATO 4700 S.A.</v>
      </c>
      <c r="E1395" s="22">
        <v>4426451</v>
      </c>
      <c r="F1395" s="66">
        <v>86.926400000000001</v>
      </c>
    </row>
    <row r="1396" spans="1:6" ht="15.95" customHeight="1" x14ac:dyDescent="0.2">
      <c r="A1396" s="64">
        <v>44606</v>
      </c>
      <c r="B1396" s="22">
        <v>55191</v>
      </c>
      <c r="C1396" s="22">
        <v>1005</v>
      </c>
      <c r="D1396" s="25" t="str">
        <f>VLOOKUP(C1396,PROVEEDORES!$A$2:$D$1013,2,0)</f>
        <v>ABRAHAM HNOS. S.A.</v>
      </c>
      <c r="E1396" s="22">
        <v>9999999</v>
      </c>
      <c r="F1396" s="66">
        <v>7504.42</v>
      </c>
    </row>
    <row r="1397" spans="1:6" ht="15.95" customHeight="1" x14ac:dyDescent="0.2">
      <c r="A1397" s="64">
        <v>44603</v>
      </c>
      <c r="B1397" s="22">
        <v>55192</v>
      </c>
      <c r="C1397" s="22">
        <v>1008</v>
      </c>
      <c r="D1397" s="25" t="str">
        <f>VLOOKUP(C1397,PROVEEDORES!$A$2:$D$1013,2,0)</f>
        <v>ACCESO SUR SAN LORENZO S.R.L.</v>
      </c>
      <c r="E1397" s="22">
        <v>9999999</v>
      </c>
      <c r="F1397" s="66">
        <v>56.700600000000001</v>
      </c>
    </row>
    <row r="1398" spans="1:6" ht="15.95" customHeight="1" x14ac:dyDescent="0.2">
      <c r="A1398" s="64">
        <v>44607</v>
      </c>
      <c r="B1398" s="22">
        <v>55193</v>
      </c>
      <c r="C1398" s="22">
        <v>1982</v>
      </c>
      <c r="D1398" s="25" t="str">
        <f>VLOOKUP(C1398,PROVEEDORES!$A$2:$D$1013,2,0)</f>
        <v>VANNI DOMINGO LORENZO</v>
      </c>
      <c r="E1398" s="22">
        <v>9999999</v>
      </c>
      <c r="F1398" s="66">
        <v>1299.9998000000001</v>
      </c>
    </row>
    <row r="1399" spans="1:6" ht="15.95" customHeight="1" x14ac:dyDescent="0.2">
      <c r="A1399" s="64">
        <v>44610</v>
      </c>
      <c r="B1399" s="22">
        <v>55194</v>
      </c>
      <c r="C1399" s="22">
        <v>1042</v>
      </c>
      <c r="D1399" s="25" t="str">
        <f>VLOOKUP(C1399,PROVEEDORES!$A$2:$D$1013,2,0)</f>
        <v>ALGAR S.R.L</v>
      </c>
      <c r="E1399" s="22">
        <v>4504874</v>
      </c>
      <c r="F1399" s="66">
        <v>7865</v>
      </c>
    </row>
    <row r="1400" spans="1:6" ht="15.95" customHeight="1" x14ac:dyDescent="0.2">
      <c r="A1400" s="64">
        <v>44623</v>
      </c>
      <c r="B1400" s="22">
        <v>55195</v>
      </c>
      <c r="C1400" s="22">
        <v>1076</v>
      </c>
      <c r="D1400" s="25" t="str">
        <f>VLOOKUP(C1400,PROVEEDORES!$A$2:$D$1013,2,0)</f>
        <v>AQUINO RAMONA LILIANA</v>
      </c>
      <c r="E1400" s="22">
        <v>9999999</v>
      </c>
      <c r="F1400" s="66">
        <v>527.52370000000008</v>
      </c>
    </row>
    <row r="1401" spans="1:6" ht="15.95" customHeight="1" x14ac:dyDescent="0.2">
      <c r="A1401" s="64">
        <v>44624</v>
      </c>
      <c r="B1401" s="22">
        <v>55196</v>
      </c>
      <c r="C1401" s="22">
        <v>1085</v>
      </c>
      <c r="D1401" s="25" t="str">
        <f>VLOOKUP(C1401,PROVEEDORES!$A$2:$D$1013,2,0)</f>
        <v xml:space="preserve">ASISTIR S.A. </v>
      </c>
      <c r="E1401" s="22">
        <v>3473351</v>
      </c>
      <c r="F1401" s="66">
        <v>98.058400000000006</v>
      </c>
    </row>
    <row r="1402" spans="1:6" ht="15.95" customHeight="1" x14ac:dyDescent="0.2">
      <c r="A1402" s="64">
        <v>44609</v>
      </c>
      <c r="B1402" s="22">
        <v>55197</v>
      </c>
      <c r="C1402" s="22">
        <v>1089</v>
      </c>
      <c r="D1402" s="25" t="str">
        <f>VLOOKUP(C1402,PROVEEDORES!$A$2:$D$1013,2,0)</f>
        <v>AUTONET S.A</v>
      </c>
      <c r="E1402" s="22">
        <v>1476453</v>
      </c>
      <c r="F1402" s="66">
        <v>60.003900000000002</v>
      </c>
    </row>
    <row r="1403" spans="1:6" ht="15.95" customHeight="1" x14ac:dyDescent="0.2">
      <c r="A1403" s="64">
        <v>44614</v>
      </c>
      <c r="B1403" s="22">
        <v>55198</v>
      </c>
      <c r="C1403" s="22">
        <v>1104</v>
      </c>
      <c r="D1403" s="25" t="str">
        <f>VLOOKUP(C1403,PROVEEDORES!$A$2:$D$1013,2,0)</f>
        <v>BALEANI GUSA MAURO ARIEL</v>
      </c>
      <c r="E1403" s="22">
        <v>9999999</v>
      </c>
      <c r="F1403" s="66">
        <v>5299.8</v>
      </c>
    </row>
    <row r="1404" spans="1:6" ht="15.95" customHeight="1" x14ac:dyDescent="0.2">
      <c r="A1404" s="64">
        <v>44605</v>
      </c>
      <c r="B1404" s="22">
        <v>55199</v>
      </c>
      <c r="C1404" s="22">
        <v>1129</v>
      </c>
      <c r="D1404" s="25" t="str">
        <f>VLOOKUP(C1404,PROVEEDORES!$A$2:$D$1013,2,0)</f>
        <v>BIGBOX S A</v>
      </c>
      <c r="E1404" s="22">
        <v>0</v>
      </c>
      <c r="F1404" s="66">
        <v>14973.75</v>
      </c>
    </row>
    <row r="1405" spans="1:6" ht="15.95" customHeight="1" x14ac:dyDescent="0.2">
      <c r="A1405" s="64">
        <v>44616</v>
      </c>
      <c r="B1405" s="22">
        <v>55200</v>
      </c>
      <c r="C1405" s="22">
        <v>1168</v>
      </c>
      <c r="D1405" s="25" t="str">
        <f>VLOOKUP(C1405,PROVEEDORES!$A$2:$D$1013,2,0)</f>
        <v>CASA MIA S.R.L.</v>
      </c>
      <c r="E1405" s="22">
        <v>9999999</v>
      </c>
      <c r="F1405" s="66">
        <v>943.8</v>
      </c>
    </row>
    <row r="1406" spans="1:6" ht="15.95" customHeight="1" x14ac:dyDescent="0.2">
      <c r="A1406" s="64">
        <v>44617</v>
      </c>
      <c r="B1406" s="22">
        <v>55201</v>
      </c>
      <c r="C1406" s="22">
        <v>1169</v>
      </c>
      <c r="D1406" s="25" t="str">
        <f>VLOOKUP(C1406,PROVEEDORES!$A$2:$D$1013,2,0)</f>
        <v>CASA SOLARI SH DE MUSSINI SOLARI SOLARI</v>
      </c>
      <c r="E1406" s="22">
        <v>9999999</v>
      </c>
      <c r="F1406" s="66">
        <v>15125</v>
      </c>
    </row>
    <row r="1407" spans="1:6" ht="15.95" customHeight="1" x14ac:dyDescent="0.2">
      <c r="A1407" s="64">
        <v>44616</v>
      </c>
      <c r="B1407" s="22">
        <v>55202</v>
      </c>
      <c r="C1407" s="22">
        <v>1172</v>
      </c>
      <c r="D1407" s="25" t="str">
        <f>VLOOKUP(C1407,PROVEEDORES!$A$2:$D$1013,2,0)</f>
        <v>CASTELLANO GUSTAVO HECTOR</v>
      </c>
      <c r="E1407" s="22">
        <v>0</v>
      </c>
      <c r="F1407" s="66">
        <v>60.003900000000002</v>
      </c>
    </row>
    <row r="1408" spans="1:6" ht="15.95" customHeight="1" x14ac:dyDescent="0.2">
      <c r="A1408" s="64">
        <v>44617</v>
      </c>
      <c r="B1408" s="22">
        <v>55203</v>
      </c>
      <c r="C1408" s="22">
        <v>1227</v>
      </c>
      <c r="D1408" s="25" t="str">
        <f>VLOOKUP(C1408,PROVEEDORES!$A$2:$D$1013,2,0)</f>
        <v>CORDOZA S.A.</v>
      </c>
      <c r="E1408" s="22">
        <v>0</v>
      </c>
      <c r="F1408" s="66">
        <v>415.5745</v>
      </c>
    </row>
    <row r="1409" spans="1:6" ht="15.95" customHeight="1" x14ac:dyDescent="0.2">
      <c r="A1409" s="64">
        <v>44612</v>
      </c>
      <c r="B1409" s="22">
        <v>55204</v>
      </c>
      <c r="C1409" s="22">
        <v>1233</v>
      </c>
      <c r="D1409" s="25" t="str">
        <f>VLOOKUP(C1409,PROVEEDORES!$A$2:$D$1013,2,0)</f>
        <v>CRESCENTINI ROBERTO ANTONIO</v>
      </c>
      <c r="E1409" s="22">
        <v>9999999</v>
      </c>
      <c r="F1409" s="66">
        <v>2734.6</v>
      </c>
    </row>
    <row r="1410" spans="1:6" ht="15.95" customHeight="1" x14ac:dyDescent="0.2">
      <c r="A1410" s="64">
        <v>44603</v>
      </c>
      <c r="B1410" s="22">
        <v>55205</v>
      </c>
      <c r="C1410" s="22">
        <v>1235</v>
      </c>
      <c r="D1410" s="25" t="str">
        <f>VLOOKUP(C1410,PROVEEDORES!$A$2:$D$1013,2,0)</f>
        <v>CRILLON S.A.C.I.</v>
      </c>
      <c r="E1410" s="22">
        <v>9999999</v>
      </c>
      <c r="F1410" s="66">
        <v>735.99459999999999</v>
      </c>
    </row>
    <row r="1411" spans="1:6" ht="15.95" customHeight="1" x14ac:dyDescent="0.2">
      <c r="A1411" s="64">
        <v>44605</v>
      </c>
      <c r="B1411" s="22">
        <v>55206</v>
      </c>
      <c r="C1411" s="22">
        <v>1262</v>
      </c>
      <c r="D1411" s="25" t="str">
        <f>VLOOKUP(C1411,PROVEEDORES!$A$2:$D$1013,2,0)</f>
        <v>DELFO DOMÍNGUEZ</v>
      </c>
      <c r="E1411" s="22">
        <v>6087471</v>
      </c>
      <c r="F1411" s="66">
        <v>869.89319999999998</v>
      </c>
    </row>
    <row r="1412" spans="1:6" ht="15.95" customHeight="1" x14ac:dyDescent="0.2">
      <c r="A1412" s="64">
        <v>44621</v>
      </c>
      <c r="B1412" s="22">
        <v>55207</v>
      </c>
      <c r="C1412" s="22">
        <v>1279</v>
      </c>
      <c r="D1412" s="25" t="str">
        <f>VLOOKUP(C1412,PROVEEDORES!$A$2:$D$1013,2,0)</f>
        <v>DRIDCO S.A.</v>
      </c>
      <c r="E1412" s="22">
        <v>9999999</v>
      </c>
      <c r="F1412" s="66">
        <v>127292</v>
      </c>
    </row>
    <row r="1413" spans="1:6" ht="15.95" customHeight="1" x14ac:dyDescent="0.2">
      <c r="A1413" s="64">
        <v>44609</v>
      </c>
      <c r="B1413" s="22">
        <v>55208</v>
      </c>
      <c r="C1413" s="22">
        <v>1289</v>
      </c>
      <c r="D1413" s="25" t="str">
        <f>VLOOKUP(C1413,PROVEEDORES!$A$2:$D$1013,2,0)</f>
        <v>EDELKO S.R.L.</v>
      </c>
      <c r="E1413" s="22">
        <v>9999999</v>
      </c>
      <c r="F1413" s="66">
        <v>-9571.9953999999998</v>
      </c>
    </row>
    <row r="1414" spans="1:6" ht="15.95" customHeight="1" x14ac:dyDescent="0.2">
      <c r="A1414" s="64">
        <v>44611</v>
      </c>
      <c r="B1414" s="22">
        <v>55209</v>
      </c>
      <c r="C1414" s="22">
        <v>1372</v>
      </c>
      <c r="D1414" s="25" t="str">
        <f>VLOOKUP(C1414,PROVEEDORES!$A$2:$D$1013,2,0)</f>
        <v>FELER GROUP S.A.</v>
      </c>
      <c r="E1414" s="22">
        <v>0</v>
      </c>
      <c r="F1414" s="66">
        <v>375.1</v>
      </c>
    </row>
    <row r="1415" spans="1:6" ht="15.95" customHeight="1" x14ac:dyDescent="0.2">
      <c r="A1415" s="64">
        <v>44623</v>
      </c>
      <c r="B1415" s="22">
        <v>55210</v>
      </c>
      <c r="C1415" s="22">
        <v>1382</v>
      </c>
      <c r="D1415" s="25" t="str">
        <f>VLOOKUP(C1415,PROVEEDORES!$A$2:$D$1013,2,0)</f>
        <v>FERRER RODRIGO</v>
      </c>
      <c r="E1415" s="22">
        <v>5937820</v>
      </c>
      <c r="F1415" s="66">
        <v>4689.1008999999995</v>
      </c>
    </row>
    <row r="1416" spans="1:6" ht="15.95" customHeight="1" x14ac:dyDescent="0.2">
      <c r="A1416" s="64">
        <v>44610</v>
      </c>
      <c r="B1416" s="22">
        <v>55211</v>
      </c>
      <c r="C1416" s="22">
        <v>1393</v>
      </c>
      <c r="D1416" s="25" t="str">
        <f>VLOOKUP(C1416,PROVEEDORES!$A$2:$D$1013,2,0)</f>
        <v>FOLGEN S.A</v>
      </c>
      <c r="E1416" s="22">
        <v>0</v>
      </c>
      <c r="F1416" s="66">
        <v>1099.9989</v>
      </c>
    </row>
    <row r="1417" spans="1:6" ht="15.95" customHeight="1" x14ac:dyDescent="0.2">
      <c r="A1417" s="64">
        <v>44617</v>
      </c>
      <c r="B1417" s="22">
        <v>55212</v>
      </c>
      <c r="C1417" s="22">
        <v>1420</v>
      </c>
      <c r="D1417" s="25" t="str">
        <f>VLOOKUP(C1417,PROVEEDORES!$A$2:$D$1013,2,0)</f>
        <v>GASPARQUE S.A.</v>
      </c>
      <c r="E1417" s="22">
        <v>9999999</v>
      </c>
      <c r="F1417" s="66">
        <v>148.35810000000001</v>
      </c>
    </row>
    <row r="1418" spans="1:6" ht="15.95" customHeight="1" x14ac:dyDescent="0.2">
      <c r="A1418" s="64">
        <v>44612</v>
      </c>
      <c r="B1418" s="22">
        <v>55213</v>
      </c>
      <c r="C1418" s="22">
        <v>1445</v>
      </c>
      <c r="D1418" s="25" t="str">
        <f>VLOOKUP(C1418,PROVEEDORES!$A$2:$D$1013,2,0)</f>
        <v>GOVINDA S.A.</v>
      </c>
      <c r="E1418" s="22">
        <v>6268243</v>
      </c>
      <c r="F1418" s="66">
        <v>139.99700000000001</v>
      </c>
    </row>
    <row r="1419" spans="1:6" ht="15.95" customHeight="1" x14ac:dyDescent="0.2">
      <c r="A1419" s="64">
        <v>44621</v>
      </c>
      <c r="B1419" s="22">
        <v>55214</v>
      </c>
      <c r="C1419" s="22">
        <v>1464</v>
      </c>
      <c r="D1419" s="25" t="str">
        <f>VLOOKUP(C1419,PROVEEDORES!$A$2:$D$1013,2,0)</f>
        <v>HAVANNA S.A.</v>
      </c>
      <c r="E1419" s="22">
        <v>0</v>
      </c>
      <c r="F1419" s="66">
        <v>26809.97</v>
      </c>
    </row>
    <row r="1420" spans="1:6" ht="15.95" customHeight="1" x14ac:dyDescent="0.2">
      <c r="A1420" s="64">
        <v>44612</v>
      </c>
      <c r="B1420" s="22">
        <v>55215</v>
      </c>
      <c r="C1420" s="22">
        <v>1499</v>
      </c>
      <c r="D1420" s="25" t="str">
        <f>VLOOKUP(C1420,PROVEEDORES!$A$2:$D$1013,2,0)</f>
        <v>IRISH SRL</v>
      </c>
      <c r="E1420" s="22">
        <v>9999999</v>
      </c>
      <c r="F1420" s="66">
        <v>72.914599999999993</v>
      </c>
    </row>
    <row r="1421" spans="1:6" ht="15.95" customHeight="1" x14ac:dyDescent="0.2">
      <c r="A1421" s="64">
        <v>44610</v>
      </c>
      <c r="B1421" s="22">
        <v>55216</v>
      </c>
      <c r="C1421" s="22">
        <v>1542</v>
      </c>
      <c r="D1421" s="25" t="str">
        <f>VLOOKUP(C1421,PROVEEDORES!$A$2:$D$1013,2,0)</f>
        <v>JULIO MARSAL Y SUSANA E. KRALJ</v>
      </c>
      <c r="E1421" s="22">
        <v>2406303</v>
      </c>
      <c r="F1421" s="66">
        <v>526.10800000000006</v>
      </c>
    </row>
    <row r="1422" spans="1:6" ht="15.95" customHeight="1" x14ac:dyDescent="0.2">
      <c r="A1422" s="64">
        <v>44620</v>
      </c>
      <c r="B1422" s="22">
        <v>55217</v>
      </c>
      <c r="C1422" s="22">
        <v>1574</v>
      </c>
      <c r="D1422" s="25" t="str">
        <f>VLOOKUP(C1422,PROVEEDORES!$A$2:$D$1013,2,0)</f>
        <v>LAS ACACIAS S.R.L</v>
      </c>
      <c r="E1422" s="22">
        <v>9999999</v>
      </c>
      <c r="F1422" s="66">
        <v>1549.9945500000001</v>
      </c>
    </row>
    <row r="1423" spans="1:6" ht="15.95" customHeight="1" x14ac:dyDescent="0.2">
      <c r="A1423" s="64">
        <v>44606</v>
      </c>
      <c r="B1423" s="22">
        <v>55218</v>
      </c>
      <c r="C1423" s="22">
        <v>1603</v>
      </c>
      <c r="D1423" s="25" t="str">
        <f>VLOOKUP(C1423,PROVEEDORES!$A$2:$D$1013,2,0)</f>
        <v>LORENZO EDUARDO</v>
      </c>
      <c r="E1423" s="22">
        <v>9999999</v>
      </c>
      <c r="F1423" s="66">
        <v>4638.4209999999994</v>
      </c>
    </row>
    <row r="1424" spans="1:6" ht="15.95" customHeight="1" x14ac:dyDescent="0.2">
      <c r="A1424" s="64">
        <v>44607</v>
      </c>
      <c r="B1424" s="22">
        <v>55219</v>
      </c>
      <c r="C1424" s="22">
        <v>1622</v>
      </c>
      <c r="D1424" s="25" t="str">
        <f>VLOOKUP(C1424,PROVEEDORES!$A$2:$D$1013,2,0)</f>
        <v>MANCINELLI ROSA ANTONIA</v>
      </c>
      <c r="E1424" s="22">
        <v>4210988</v>
      </c>
      <c r="F1424" s="66">
        <v>845.70529999999997</v>
      </c>
    </row>
    <row r="1425" spans="1:6" ht="15.95" customHeight="1" x14ac:dyDescent="0.2">
      <c r="A1425" s="64">
        <v>44618</v>
      </c>
      <c r="B1425" s="22">
        <v>55220</v>
      </c>
      <c r="C1425" s="22">
        <v>1627</v>
      </c>
      <c r="D1425" s="25" t="str">
        <f>VLOOKUP(C1425,PROVEEDORES!$A$2:$D$1013,2,0)</f>
        <v>MAPLE ROSARIO S.A.</v>
      </c>
      <c r="E1425" s="22">
        <v>7342247</v>
      </c>
      <c r="F1425" s="66">
        <v>744.90020000000004</v>
      </c>
    </row>
    <row r="1426" spans="1:6" ht="15.95" customHeight="1" x14ac:dyDescent="0.2">
      <c r="A1426" s="64">
        <v>44604</v>
      </c>
      <c r="B1426" s="22">
        <v>55221</v>
      </c>
      <c r="C1426" s="22">
        <v>1646</v>
      </c>
      <c r="D1426" s="25" t="str">
        <f>VLOOKUP(C1426,PROVEEDORES!$A$2:$D$1013,2,0)</f>
        <v xml:space="preserve">MARISOL DIEZ </v>
      </c>
      <c r="E1426" s="22">
        <v>0</v>
      </c>
      <c r="F1426" s="66">
        <v>54.994500000000002</v>
      </c>
    </row>
    <row r="1427" spans="1:6" ht="15.95" customHeight="1" x14ac:dyDescent="0.2">
      <c r="A1427" s="64">
        <v>44613</v>
      </c>
      <c r="B1427" s="22">
        <v>55222</v>
      </c>
      <c r="C1427" s="22">
        <v>1660</v>
      </c>
      <c r="D1427" s="25" t="str">
        <f>VLOOKUP(C1427,PROVEEDORES!$A$2:$D$1013,2,0)</f>
        <v>MAURO OSCAR LAGO</v>
      </c>
      <c r="E1427" s="22">
        <v>8455484</v>
      </c>
      <c r="F1427" s="66">
        <v>847.726</v>
      </c>
    </row>
    <row r="1428" spans="1:6" ht="15.95" customHeight="1" x14ac:dyDescent="0.2">
      <c r="A1428" s="64">
        <v>44623</v>
      </c>
      <c r="B1428" s="22">
        <v>55223</v>
      </c>
      <c r="C1428" s="22">
        <v>1673</v>
      </c>
      <c r="D1428" s="25" t="str">
        <f>VLOOKUP(C1428,PROVEEDORES!$A$2:$D$1013,2,0)</f>
        <v>MEYER RICARDO ALBERTO</v>
      </c>
      <c r="E1428" s="22">
        <v>9999999</v>
      </c>
      <c r="F1428" s="66">
        <v>41490</v>
      </c>
    </row>
    <row r="1429" spans="1:6" ht="15.95" customHeight="1" x14ac:dyDescent="0.2">
      <c r="A1429" s="64">
        <v>44617</v>
      </c>
      <c r="B1429" s="22">
        <v>55224</v>
      </c>
      <c r="C1429" s="22">
        <v>1696</v>
      </c>
      <c r="D1429" s="25" t="str">
        <f>VLOOKUP(C1429,PROVEEDORES!$A$2:$D$1013,2,0)</f>
        <v>NEGRO CARLOS ALBERTO</v>
      </c>
      <c r="E1429" s="22">
        <v>9999999</v>
      </c>
      <c r="F1429" s="66">
        <v>3025</v>
      </c>
    </row>
    <row r="1430" spans="1:6" ht="15.95" customHeight="1" x14ac:dyDescent="0.2">
      <c r="A1430" s="64">
        <v>44611</v>
      </c>
      <c r="B1430" s="22">
        <v>55225</v>
      </c>
      <c r="C1430" s="22">
        <v>1742</v>
      </c>
      <c r="D1430" s="25" t="str">
        <f>VLOOKUP(C1430,PROVEEDORES!$A$2:$D$1013,2,0)</f>
        <v>PANAMERICANA KM 50 SA</v>
      </c>
      <c r="E1430" s="22">
        <v>3326748</v>
      </c>
      <c r="F1430" s="66">
        <v>21780</v>
      </c>
    </row>
    <row r="1431" spans="1:6" ht="15.95" customHeight="1" x14ac:dyDescent="0.2">
      <c r="A1431" s="64">
        <v>44609</v>
      </c>
      <c r="B1431" s="22">
        <v>55226</v>
      </c>
      <c r="C1431" s="22">
        <v>1744</v>
      </c>
      <c r="D1431" s="25" t="str">
        <f>VLOOKUP(C1431,PROVEEDORES!$A$2:$D$1013,2,0)</f>
        <v>PAOLINO CLAUDIA</v>
      </c>
      <c r="E1431" s="22">
        <v>9999999</v>
      </c>
      <c r="F1431" s="66">
        <v>475.53</v>
      </c>
    </row>
    <row r="1432" spans="1:6" ht="15.95" customHeight="1" x14ac:dyDescent="0.2">
      <c r="A1432" s="64">
        <v>44612</v>
      </c>
      <c r="B1432" s="22">
        <v>55227</v>
      </c>
      <c r="C1432" s="22">
        <v>1759</v>
      </c>
      <c r="D1432" s="25" t="str">
        <f>VLOOKUP(C1432,PROVEEDORES!$A$2:$D$1013,2,0)</f>
        <v>PELA HERMANOS S.R.L.</v>
      </c>
      <c r="E1432" s="22">
        <v>9999999</v>
      </c>
      <c r="F1432" s="66">
        <v>54.994500000000002</v>
      </c>
    </row>
    <row r="1433" spans="1:6" ht="15.95" customHeight="1" x14ac:dyDescent="0.2">
      <c r="A1433" s="64">
        <v>44619</v>
      </c>
      <c r="B1433" s="22">
        <v>55228</v>
      </c>
      <c r="C1433" s="22">
        <v>1761</v>
      </c>
      <c r="D1433" s="25" t="str">
        <f>VLOOKUP(C1433,PROVEEDORES!$A$2:$D$1013,2,0)</f>
        <v>PENTA HOTEL S.A.</v>
      </c>
      <c r="E1433" s="22">
        <v>2126670</v>
      </c>
      <c r="F1433" s="66">
        <v>814.0154</v>
      </c>
    </row>
    <row r="1434" spans="1:6" ht="15.95" customHeight="1" x14ac:dyDescent="0.2">
      <c r="A1434" s="64">
        <v>44609</v>
      </c>
      <c r="B1434" s="22">
        <v>55229</v>
      </c>
      <c r="C1434" s="22">
        <v>1800</v>
      </c>
      <c r="D1434" s="25" t="str">
        <f>VLOOKUP(C1434,PROVEEDORES!$A$2:$D$1013,2,0)</f>
        <v>RAMON DOMINGUEZ</v>
      </c>
      <c r="E1434" s="22">
        <v>5349135</v>
      </c>
      <c r="F1434" s="66">
        <v>610.67489999999998</v>
      </c>
    </row>
    <row r="1435" spans="1:6" ht="15.95" customHeight="1" x14ac:dyDescent="0.2">
      <c r="A1435" s="64">
        <v>44622</v>
      </c>
      <c r="B1435" s="22">
        <v>55230</v>
      </c>
      <c r="C1435" s="22">
        <v>1804</v>
      </c>
      <c r="D1435" s="25" t="str">
        <f>VLOOKUP(C1435,PROVEEDORES!$A$2:$D$1013,2,0)</f>
        <v>REBOIRO SERGIO RAMIRO</v>
      </c>
      <c r="E1435" s="22">
        <v>1929643</v>
      </c>
      <c r="F1435" s="66">
        <v>75.431399999999996</v>
      </c>
    </row>
    <row r="1436" spans="1:6" ht="15.95" customHeight="1" x14ac:dyDescent="0.2">
      <c r="A1436" s="64">
        <v>44617</v>
      </c>
      <c r="B1436" s="22">
        <v>55231</v>
      </c>
      <c r="C1436" s="22">
        <v>1812</v>
      </c>
      <c r="D1436" s="25" t="str">
        <f>VLOOKUP(C1436,PROVEEDORES!$A$2:$D$1013,2,0)</f>
        <v>RH CONSING GROUP S.R.L.</v>
      </c>
      <c r="E1436" s="22">
        <v>0</v>
      </c>
      <c r="F1436" s="66">
        <v>34942</v>
      </c>
    </row>
    <row r="1437" spans="1:6" ht="15.95" customHeight="1" x14ac:dyDescent="0.2">
      <c r="A1437" s="64">
        <v>44604</v>
      </c>
      <c r="B1437" s="22">
        <v>55232</v>
      </c>
      <c r="C1437" s="22">
        <v>1822</v>
      </c>
      <c r="D1437" s="25" t="str">
        <f>VLOOKUP(C1437,PROVEEDORES!$A$2:$D$1013,2,0)</f>
        <v>RIVERO EMANUEL</v>
      </c>
      <c r="E1437" s="22">
        <v>5037543</v>
      </c>
      <c r="F1437" s="66">
        <v>105.6814</v>
      </c>
    </row>
    <row r="1438" spans="1:6" ht="15.95" customHeight="1" x14ac:dyDescent="0.2">
      <c r="A1438" s="64">
        <v>44613</v>
      </c>
      <c r="B1438" s="22">
        <v>55233</v>
      </c>
      <c r="C1438" s="22">
        <v>1823</v>
      </c>
      <c r="D1438" s="25" t="str">
        <f>VLOOKUP(C1438,PROVEEDORES!$A$2:$D$1013,2,0)</f>
        <v>ROBERTO F. MAURI</v>
      </c>
      <c r="E1438" s="22">
        <v>9999999</v>
      </c>
      <c r="F1438" s="66">
        <v>411.44190000000003</v>
      </c>
    </row>
    <row r="1439" spans="1:6" ht="15.95" customHeight="1" x14ac:dyDescent="0.2">
      <c r="A1439" s="64">
        <v>44610</v>
      </c>
      <c r="B1439" s="22">
        <v>55234</v>
      </c>
      <c r="C1439" s="22">
        <v>1938</v>
      </c>
      <c r="D1439" s="25" t="str">
        <f>VLOOKUP(C1439,PROVEEDORES!$A$2:$D$1013,2,0)</f>
        <v>SUPERSERVICE S.A.</v>
      </c>
      <c r="E1439" s="22">
        <v>8570193</v>
      </c>
      <c r="F1439" s="66">
        <v>59.894999999999996</v>
      </c>
    </row>
    <row r="1440" spans="1:6" ht="15.95" customHeight="1" x14ac:dyDescent="0.2">
      <c r="A1440" s="64">
        <v>44617</v>
      </c>
      <c r="B1440" s="22">
        <v>55235</v>
      </c>
      <c r="C1440" s="22">
        <v>1940</v>
      </c>
      <c r="D1440" s="25" t="str">
        <f>VLOOKUP(C1440,PROVEEDORES!$A$2:$D$1013,2,0)</f>
        <v>SURIANO SA</v>
      </c>
      <c r="E1440" s="22">
        <v>9999999</v>
      </c>
      <c r="F1440" s="66">
        <v>350.10090000000002</v>
      </c>
    </row>
    <row r="1441" spans="1:6" ht="15.95" customHeight="1" x14ac:dyDescent="0.2">
      <c r="A1441" s="64">
        <v>44622</v>
      </c>
      <c r="B1441" s="22">
        <v>55236</v>
      </c>
      <c r="C1441" s="22">
        <v>1942</v>
      </c>
      <c r="D1441" s="25" t="str">
        <f>VLOOKUP(C1441,PROVEEDORES!$A$2:$D$1013,2,0)</f>
        <v>T Y P S.A.</v>
      </c>
      <c r="E1441" s="22">
        <v>0</v>
      </c>
      <c r="F1441" s="66">
        <v>30169.668100000003</v>
      </c>
    </row>
    <row r="1442" spans="1:6" ht="15.95" customHeight="1" x14ac:dyDescent="0.2">
      <c r="A1442" s="64">
        <v>44624</v>
      </c>
      <c r="B1442" s="22">
        <v>55237</v>
      </c>
      <c r="C1442" s="22">
        <v>1949</v>
      </c>
      <c r="D1442" s="25" t="str">
        <f>VLOOKUP(C1442,PROVEEDORES!$A$2:$D$1013,2,0)</f>
        <v>TECSOCOM S.A.</v>
      </c>
      <c r="E1442" s="22">
        <v>9999999</v>
      </c>
      <c r="F1442" s="66">
        <v>782.97890000000007</v>
      </c>
    </row>
    <row r="1443" spans="1:6" ht="15.95" customHeight="1" x14ac:dyDescent="0.2">
      <c r="A1443" s="64">
        <v>44613</v>
      </c>
      <c r="B1443" s="22">
        <v>55238</v>
      </c>
      <c r="C1443" s="22">
        <v>1959</v>
      </c>
      <c r="D1443" s="25" t="str">
        <f>VLOOKUP(C1443,PROVEEDORES!$A$2:$D$1013,2,0)</f>
        <v>TORREALBA NATALIA</v>
      </c>
      <c r="E1443" s="22">
        <v>2918148</v>
      </c>
      <c r="F1443" s="66">
        <v>87.809699999999992</v>
      </c>
    </row>
    <row r="1444" spans="1:6" ht="15.95" customHeight="1" x14ac:dyDescent="0.2">
      <c r="A1444" s="64">
        <v>44607</v>
      </c>
      <c r="B1444" s="22">
        <v>55239</v>
      </c>
      <c r="C1444" s="22">
        <v>1975</v>
      </c>
      <c r="D1444" s="25" t="str">
        <f>VLOOKUP(C1444,PROVEEDORES!$A$2:$D$1013,2,0)</f>
        <v>UN RINCON DE NAPOLI S.R.L.</v>
      </c>
      <c r="E1444" s="22">
        <v>7115866</v>
      </c>
      <c r="F1444" s="66">
        <v>143.26400000000001</v>
      </c>
    </row>
    <row r="1445" spans="1:6" ht="15.95" customHeight="1" x14ac:dyDescent="0.2">
      <c r="A1445" s="64">
        <v>44615</v>
      </c>
      <c r="B1445" s="22">
        <v>55240</v>
      </c>
      <c r="C1445" s="22">
        <v>2002</v>
      </c>
      <c r="D1445" s="25" t="str">
        <f>VLOOKUP(C1445,PROVEEDORES!$A$2:$D$1013,2,0)</f>
        <v>WIND S.A.</v>
      </c>
      <c r="E1445" s="22">
        <v>0</v>
      </c>
      <c r="F1445" s="66">
        <v>689.99040000000002</v>
      </c>
    </row>
    <row r="1446" spans="1:6" ht="15.95" customHeight="1" x14ac:dyDescent="0.2">
      <c r="A1446" s="64">
        <v>44603</v>
      </c>
      <c r="B1446" s="22">
        <v>55241</v>
      </c>
      <c r="C1446" s="22">
        <v>1003</v>
      </c>
      <c r="D1446" s="25" t="str">
        <f>VLOOKUP(C1446,PROVEEDORES!$A$2:$D$1013,2,0)</f>
        <v>ABAURRE CARINA</v>
      </c>
      <c r="E1446" s="22">
        <v>0</v>
      </c>
      <c r="F1446" s="66">
        <v>68.800600000000003</v>
      </c>
    </row>
    <row r="1447" spans="1:6" ht="15.95" customHeight="1" x14ac:dyDescent="0.2">
      <c r="A1447" s="64">
        <v>44620</v>
      </c>
      <c r="B1447" s="22">
        <v>55242</v>
      </c>
      <c r="C1447" s="22">
        <v>1065</v>
      </c>
      <c r="D1447" s="25" t="str">
        <f>VLOOKUP(C1447,PROVEEDORES!$A$2:$D$1013,2,0)</f>
        <v>ANDREA MARCELA OLACE</v>
      </c>
      <c r="E1447" s="22">
        <v>0</v>
      </c>
      <c r="F1447" s="66">
        <v>143.26400000000001</v>
      </c>
    </row>
    <row r="1448" spans="1:6" ht="15.95" customHeight="1" x14ac:dyDescent="0.2">
      <c r="A1448" s="64">
        <v>44617</v>
      </c>
      <c r="B1448" s="22">
        <v>55243</v>
      </c>
      <c r="C1448" s="22">
        <v>1096</v>
      </c>
      <c r="D1448" s="25" t="str">
        <f>VLOOKUP(C1448,PROVEEDORES!$A$2:$D$1013,2,0)</f>
        <v>AYMA ABRAHAM Y CIA SRL</v>
      </c>
      <c r="E1448" s="22">
        <v>3419443</v>
      </c>
      <c r="F1448" s="66">
        <v>76.943899999999999</v>
      </c>
    </row>
    <row r="1449" spans="1:6" ht="15.95" customHeight="1" x14ac:dyDescent="0.2">
      <c r="A1449" s="64">
        <v>44621</v>
      </c>
      <c r="B1449" s="22">
        <v>55244</v>
      </c>
      <c r="C1449" s="22">
        <v>1120</v>
      </c>
      <c r="D1449" s="25" t="str">
        <f>VLOOKUP(C1449,PROVEEDORES!$A$2:$D$1013,2,0)</f>
        <v>BELZA ANDRES CARLOS</v>
      </c>
      <c r="E1449" s="22">
        <v>0</v>
      </c>
      <c r="F1449" s="66">
        <v>371.68780000000004</v>
      </c>
    </row>
    <row r="1450" spans="1:6" ht="15.95" customHeight="1" x14ac:dyDescent="0.2">
      <c r="A1450" s="64">
        <v>44618</v>
      </c>
      <c r="B1450" s="22">
        <v>55245</v>
      </c>
      <c r="C1450" s="22">
        <v>1201</v>
      </c>
      <c r="D1450" s="25" t="str">
        <f>VLOOKUP(C1450,PROVEEDORES!$A$2:$D$1013,2,0)</f>
        <v>COLEGIO DE ESCRIBANOS DE LA PCIA DE STA FE - PRIMERA CIRCUNS</v>
      </c>
      <c r="E1450" s="22">
        <v>9999999</v>
      </c>
      <c r="F1450" s="66">
        <v>719.99839999999995</v>
      </c>
    </row>
    <row r="1451" spans="1:6" ht="15.95" customHeight="1" x14ac:dyDescent="0.2">
      <c r="A1451" s="64">
        <v>44618</v>
      </c>
      <c r="B1451" s="22">
        <v>55247</v>
      </c>
      <c r="C1451" s="22">
        <v>1208</v>
      </c>
      <c r="D1451" s="25" t="str">
        <f>VLOOKUP(C1451,PROVEEDORES!$A$2:$D$1013,2,0)</f>
        <v>COMBUSTIBLES RUTA 26 S.A.</v>
      </c>
      <c r="E1451" s="22">
        <v>9999999</v>
      </c>
      <c r="F1451" s="66">
        <v>1271.952</v>
      </c>
    </row>
    <row r="1452" spans="1:6" ht="15.95" customHeight="1" x14ac:dyDescent="0.2">
      <c r="A1452" s="64">
        <v>44617</v>
      </c>
      <c r="B1452" s="22">
        <v>55248</v>
      </c>
      <c r="C1452" s="22">
        <v>1218</v>
      </c>
      <c r="D1452" s="25" t="str">
        <f>VLOOKUP(C1452,PROVEEDORES!$A$2:$D$1013,2,0)</f>
        <v>COMPU SOLVE SA</v>
      </c>
      <c r="E1452" s="22">
        <v>9999999</v>
      </c>
      <c r="F1452" s="66">
        <v>52.538200000000003</v>
      </c>
    </row>
    <row r="1453" spans="1:6" ht="15.95" customHeight="1" x14ac:dyDescent="0.2">
      <c r="A1453" s="64">
        <v>44616</v>
      </c>
      <c r="B1453" s="22">
        <v>55249</v>
      </c>
      <c r="C1453" s="22">
        <v>1232</v>
      </c>
      <c r="D1453" s="25" t="str">
        <f>VLOOKUP(C1453,PROVEEDORES!$A$2:$D$1013,2,0)</f>
        <v>COTO C.I.C.S.A.</v>
      </c>
      <c r="E1453" s="22">
        <v>6493621</v>
      </c>
      <c r="F1453" s="66">
        <v>222.55530000000002</v>
      </c>
    </row>
    <row r="1454" spans="1:6" ht="15.95" customHeight="1" x14ac:dyDescent="0.2">
      <c r="A1454" s="64">
        <v>44610</v>
      </c>
      <c r="B1454" s="22">
        <v>55250</v>
      </c>
      <c r="C1454" s="22">
        <v>1251</v>
      </c>
      <c r="D1454" s="25" t="str">
        <f>VLOOKUP(C1454,PROVEEDORES!$A$2:$D$1013,2,0)</f>
        <v>DARDO MARTINEZ S.R.L</v>
      </c>
      <c r="E1454" s="22">
        <v>0</v>
      </c>
      <c r="F1454" s="66">
        <v>47494</v>
      </c>
    </row>
    <row r="1455" spans="1:6" ht="15.95" customHeight="1" x14ac:dyDescent="0.2">
      <c r="A1455" s="64">
        <v>44622</v>
      </c>
      <c r="B1455" s="22">
        <v>55251</v>
      </c>
      <c r="C1455" s="22">
        <v>1299</v>
      </c>
      <c r="D1455" s="25" t="str">
        <f>VLOOKUP(C1455,PROVEEDORES!$A$2:$D$1013,2,0)</f>
        <v>EL ARTE DEL SELLO S.R.L.</v>
      </c>
      <c r="E1455" s="22">
        <v>9999999</v>
      </c>
      <c r="F1455" s="66">
        <v>487.63</v>
      </c>
    </row>
    <row r="1456" spans="1:6" ht="15.95" customHeight="1" x14ac:dyDescent="0.2">
      <c r="A1456" s="64">
        <v>44624</v>
      </c>
      <c r="B1456" s="22">
        <v>55252</v>
      </c>
      <c r="C1456" s="22">
        <v>1346</v>
      </c>
      <c r="D1456" s="25" t="str">
        <f>VLOOKUP(C1456,PROVEEDORES!$A$2:$D$1013,2,0)</f>
        <v>ESTACION DE SERVICIO GRAL.MOSCONI</v>
      </c>
      <c r="E1456" s="22">
        <v>3672995</v>
      </c>
      <c r="F1456" s="66">
        <v>98.058400000000006</v>
      </c>
    </row>
    <row r="1457" spans="1:6" ht="15.95" customHeight="1" x14ac:dyDescent="0.2">
      <c r="A1457" s="64">
        <v>44624</v>
      </c>
      <c r="B1457" s="22">
        <v>55253</v>
      </c>
      <c r="C1457" s="22">
        <v>1346</v>
      </c>
      <c r="D1457" s="25" t="str">
        <f>VLOOKUP(C1457,PROVEEDORES!$A$2:$D$1013,2,0)</f>
        <v>ESTACION DE SERVICIO GRAL.MOSCONI</v>
      </c>
      <c r="E1457" s="22">
        <v>9999999</v>
      </c>
      <c r="F1457" s="66">
        <v>225.3262</v>
      </c>
    </row>
    <row r="1458" spans="1:6" ht="15.95" customHeight="1" x14ac:dyDescent="0.2">
      <c r="A1458" s="64">
        <v>44603</v>
      </c>
      <c r="B1458" s="22">
        <v>55254</v>
      </c>
      <c r="C1458" s="22">
        <v>1482</v>
      </c>
      <c r="D1458" s="25" t="str">
        <f>VLOOKUP(C1458,PROVEEDORES!$A$2:$D$1013,2,0)</f>
        <v>IGNIS S.R.L.</v>
      </c>
      <c r="E1458" s="22">
        <v>9999999</v>
      </c>
      <c r="F1458" s="66">
        <v>27456</v>
      </c>
    </row>
    <row r="1459" spans="1:6" ht="15.95" customHeight="1" x14ac:dyDescent="0.2">
      <c r="A1459" s="64">
        <v>44608</v>
      </c>
      <c r="B1459" s="22">
        <v>55255</v>
      </c>
      <c r="C1459" s="22">
        <v>1558</v>
      </c>
      <c r="D1459" s="25" t="str">
        <f>VLOOKUP(C1459,PROVEEDORES!$A$2:$D$1013,2,0)</f>
        <v xml:space="preserve">LA ESTACION S.A. </v>
      </c>
      <c r="E1459" s="22">
        <v>9999999</v>
      </c>
      <c r="F1459" s="66">
        <v>2204.8861999999999</v>
      </c>
    </row>
    <row r="1460" spans="1:6" ht="15.95" customHeight="1" x14ac:dyDescent="0.2">
      <c r="A1460" s="64">
        <v>44625</v>
      </c>
      <c r="B1460" s="22">
        <v>55256</v>
      </c>
      <c r="C1460" s="22">
        <v>1611</v>
      </c>
      <c r="D1460" s="25" t="str">
        <f>VLOOKUP(C1460,PROVEEDORES!$A$2:$D$1013,2,0)</f>
        <v>M.D. CONSULTORES S.A.</v>
      </c>
      <c r="E1460" s="22">
        <v>9999999</v>
      </c>
      <c r="F1460" s="66">
        <v>24.9986</v>
      </c>
    </row>
    <row r="1461" spans="1:6" ht="15.95" customHeight="1" x14ac:dyDescent="0.2">
      <c r="A1461" s="64">
        <v>44604</v>
      </c>
      <c r="B1461" s="22">
        <v>55257</v>
      </c>
      <c r="C1461" s="22">
        <v>1666</v>
      </c>
      <c r="D1461" s="25" t="str">
        <f>VLOOKUP(C1461,PROVEEDORES!$A$2:$D$1013,2,0)</f>
        <v>MELLINO PATRICIA BEATRIZ</v>
      </c>
      <c r="E1461" s="22">
        <v>0</v>
      </c>
      <c r="F1461" s="66">
        <v>20989</v>
      </c>
    </row>
    <row r="1462" spans="1:6" ht="15.95" customHeight="1" x14ac:dyDescent="0.2">
      <c r="A1462" s="64">
        <v>44617</v>
      </c>
      <c r="B1462" s="22">
        <v>55258</v>
      </c>
      <c r="C1462" s="22">
        <v>1669</v>
      </c>
      <c r="D1462" s="25" t="str">
        <f>VLOOKUP(C1462,PROVEEDORES!$A$2:$D$1013,2,0)</f>
        <v>MERCADO LOMA VERDE  S.R.L</v>
      </c>
      <c r="E1462" s="22">
        <v>6380280</v>
      </c>
      <c r="F1462" s="66">
        <v>1343.8865000000001</v>
      </c>
    </row>
    <row r="1463" spans="1:6" ht="15.95" customHeight="1" x14ac:dyDescent="0.2">
      <c r="A1463" s="64">
        <v>44615</v>
      </c>
      <c r="B1463" s="22">
        <v>55259</v>
      </c>
      <c r="C1463" s="22">
        <v>1683</v>
      </c>
      <c r="D1463" s="25" t="str">
        <f>VLOOKUP(C1463,PROVEEDORES!$A$2:$D$1013,2,0)</f>
        <v>MONTES DE OCA 1885 SRL</v>
      </c>
      <c r="E1463" s="22">
        <v>8643321</v>
      </c>
      <c r="F1463" s="66">
        <v>596.69939999999997</v>
      </c>
    </row>
    <row r="1464" spans="1:6" ht="15.95" customHeight="1" x14ac:dyDescent="0.2">
      <c r="A1464" s="64">
        <v>44621</v>
      </c>
      <c r="B1464" s="22">
        <v>55260</v>
      </c>
      <c r="C1464" s="22">
        <v>1702</v>
      </c>
      <c r="D1464" s="25" t="str">
        <f>VLOOKUP(C1464,PROVEEDORES!$A$2:$D$1013,2,0)</f>
        <v>NEUMASHOP NARVAEZ S.A.</v>
      </c>
      <c r="E1464" s="22">
        <v>3014363</v>
      </c>
      <c r="F1464" s="66">
        <v>127.05</v>
      </c>
    </row>
    <row r="1465" spans="1:6" ht="15.95" customHeight="1" x14ac:dyDescent="0.2">
      <c r="A1465" s="64">
        <v>44620</v>
      </c>
      <c r="B1465" s="22">
        <v>55261</v>
      </c>
      <c r="C1465" s="22">
        <v>1748</v>
      </c>
      <c r="D1465" s="25" t="str">
        <f>VLOOKUP(C1465,PROVEEDORES!$A$2:$D$1013,2,0)</f>
        <v>PARKING &amp; SERVICE S.R.L.</v>
      </c>
      <c r="E1465" s="22">
        <v>9999999</v>
      </c>
      <c r="F1465" s="66">
        <v>71500.001100000009</v>
      </c>
    </row>
    <row r="1466" spans="1:6" ht="15.95" customHeight="1" x14ac:dyDescent="0.2">
      <c r="A1466" s="64">
        <v>44609</v>
      </c>
      <c r="B1466" s="22">
        <v>55262</v>
      </c>
      <c r="C1466" s="22">
        <v>1767</v>
      </c>
      <c r="D1466" s="25" t="str">
        <f>VLOOKUP(C1466,PROVEEDORES!$A$2:$D$1013,2,0)</f>
        <v>PEREZ OSCAR AGUSTIN</v>
      </c>
      <c r="E1466" s="22">
        <v>7279676</v>
      </c>
      <c r="F1466" s="66">
        <v>935.33</v>
      </c>
    </row>
    <row r="1467" spans="1:6" ht="15.95" customHeight="1" x14ac:dyDescent="0.2">
      <c r="A1467" s="64">
        <v>44619</v>
      </c>
      <c r="B1467" s="22">
        <v>55263</v>
      </c>
      <c r="C1467" s="22">
        <v>1784</v>
      </c>
      <c r="D1467" s="25" t="str">
        <f>VLOOKUP(C1467,PROVEEDORES!$A$2:$D$1013,2,0)</f>
        <v>PODADERA SABRINA</v>
      </c>
      <c r="E1467" s="22">
        <v>3293647</v>
      </c>
      <c r="F1467" s="66">
        <v>60.003900000000002</v>
      </c>
    </row>
    <row r="1468" spans="1:6" ht="15.95" customHeight="1" x14ac:dyDescent="0.2">
      <c r="A1468" s="64">
        <v>44618</v>
      </c>
      <c r="B1468" s="22">
        <v>55264</v>
      </c>
      <c r="C1468" s="22">
        <v>1826</v>
      </c>
      <c r="D1468" s="25" t="str">
        <f>VLOOKUP(C1468,PROVEEDORES!$A$2:$D$1013,2,0)</f>
        <v>RODADOS ATALAYA SRL</v>
      </c>
      <c r="E1468" s="22">
        <v>0</v>
      </c>
      <c r="F1468" s="66">
        <v>32163.2641</v>
      </c>
    </row>
    <row r="1469" spans="1:6" ht="15.95" customHeight="1" x14ac:dyDescent="0.2">
      <c r="A1469" s="64">
        <v>44610</v>
      </c>
      <c r="B1469" s="22">
        <v>55265</v>
      </c>
      <c r="C1469" s="22">
        <v>1900</v>
      </c>
      <c r="D1469" s="25" t="str">
        <f>VLOOKUP(C1469,PROVEEDORES!$A$2:$D$1013,2,0)</f>
        <v>SICARDI RUBEN LUCIANO</v>
      </c>
      <c r="E1469" s="22">
        <v>8920404</v>
      </c>
      <c r="F1469" s="66">
        <v>230.5171</v>
      </c>
    </row>
    <row r="1470" spans="1:6" ht="15.95" customHeight="1" x14ac:dyDescent="0.2">
      <c r="A1470" s="64">
        <v>44614</v>
      </c>
      <c r="B1470" s="22">
        <v>55266</v>
      </c>
      <c r="C1470" s="22">
        <v>1917</v>
      </c>
      <c r="D1470" s="25" t="str">
        <f>VLOOKUP(C1470,PROVEEDORES!$A$2:$D$1013,2,0)</f>
        <v>SOCORRO MEDICO PRIVADO SA</v>
      </c>
      <c r="E1470" s="22">
        <v>0</v>
      </c>
      <c r="F1470" s="66">
        <v>35.005299999999998</v>
      </c>
    </row>
    <row r="1471" spans="1:6" ht="15.95" customHeight="1" x14ac:dyDescent="0.2">
      <c r="A1471" s="64">
        <v>44613</v>
      </c>
      <c r="B1471" s="22">
        <v>55267</v>
      </c>
      <c r="C1471" s="22">
        <v>1923</v>
      </c>
      <c r="D1471" s="25" t="str">
        <f>VLOOKUP(C1471,PROVEEDORES!$A$2:$D$1013,2,0)</f>
        <v>SOLVER B.S.I</v>
      </c>
      <c r="E1471" s="22">
        <v>6984305</v>
      </c>
      <c r="F1471" s="66">
        <v>14374.8</v>
      </c>
    </row>
    <row r="1472" spans="1:6" ht="15.95" customHeight="1" x14ac:dyDescent="0.2">
      <c r="A1472" s="64">
        <v>44618</v>
      </c>
      <c r="B1472" s="22">
        <v>55268</v>
      </c>
      <c r="C1472" s="22">
        <v>1953</v>
      </c>
      <c r="D1472" s="25" t="str">
        <f>VLOOKUP(C1472,PROVEEDORES!$A$2:$D$1013,2,0)</f>
        <v>TELEFONICA MOVILES ARGENTINA S.A.</v>
      </c>
      <c r="E1472" s="22">
        <v>9999999</v>
      </c>
      <c r="F1472" s="66">
        <v>35612</v>
      </c>
    </row>
    <row r="1473" spans="1:6" ht="15.95" customHeight="1" x14ac:dyDescent="0.2">
      <c r="A1473" s="64">
        <v>44615</v>
      </c>
      <c r="B1473" s="22">
        <v>55269</v>
      </c>
      <c r="C1473" s="22">
        <v>1078</v>
      </c>
      <c r="D1473" s="25" t="str">
        <f>VLOOKUP(C1473,PROVEEDORES!$A$2:$D$1013,2,0)</f>
        <v>ARCOS DORADOS ARGENTINA S.A.</v>
      </c>
      <c r="E1473" s="22">
        <v>0</v>
      </c>
      <c r="F1473" s="66">
        <v>1255.5807</v>
      </c>
    </row>
    <row r="1474" spans="1:6" ht="15.95" customHeight="1" x14ac:dyDescent="0.2">
      <c r="A1474" s="64">
        <v>44621</v>
      </c>
      <c r="B1474" s="22">
        <v>55270</v>
      </c>
      <c r="C1474" s="22">
        <v>1085</v>
      </c>
      <c r="D1474" s="25" t="str">
        <f>VLOOKUP(C1474,PROVEEDORES!$A$2:$D$1013,2,0)</f>
        <v xml:space="preserve">ASISTIR S.A. </v>
      </c>
      <c r="E1474" s="22">
        <v>9999999</v>
      </c>
      <c r="F1474" s="66">
        <v>97.876900000000006</v>
      </c>
    </row>
    <row r="1475" spans="1:6" ht="15.95" customHeight="1" x14ac:dyDescent="0.2">
      <c r="A1475" s="64">
        <v>44612</v>
      </c>
      <c r="B1475" s="22">
        <v>55271</v>
      </c>
      <c r="C1475" s="22">
        <v>1135</v>
      </c>
      <c r="D1475" s="25" t="str">
        <f>VLOOKUP(C1475,PROVEEDORES!$A$2:$D$1013,2,0)</f>
        <v>BOLSA DE COMERCIO DE BUENOS AIRES</v>
      </c>
      <c r="E1475" s="22">
        <v>0</v>
      </c>
      <c r="F1475" s="66">
        <v>357.6155</v>
      </c>
    </row>
    <row r="1476" spans="1:6" ht="15.95" customHeight="1" x14ac:dyDescent="0.2">
      <c r="A1476" s="64">
        <v>44617</v>
      </c>
      <c r="B1476" s="22">
        <v>55272</v>
      </c>
      <c r="C1476" s="22">
        <v>1140</v>
      </c>
      <c r="D1476" s="25" t="str">
        <f>VLOOKUP(C1476,PROVEEDORES!$A$2:$D$1013,2,0)</f>
        <v>BUJIPAR S.A.</v>
      </c>
      <c r="E1476" s="22">
        <v>0</v>
      </c>
      <c r="F1476" s="66">
        <v>525.32150000000001</v>
      </c>
    </row>
    <row r="1477" spans="1:6" ht="15.95" customHeight="1" x14ac:dyDescent="0.2">
      <c r="A1477" s="64">
        <v>44613</v>
      </c>
      <c r="B1477" s="22">
        <v>55273</v>
      </c>
      <c r="C1477" s="22">
        <v>1148</v>
      </c>
      <c r="D1477" s="25" t="str">
        <f>VLOOKUP(C1477,PROVEEDORES!$A$2:$D$1013,2,0)</f>
        <v>CABARO S.R.L</v>
      </c>
      <c r="E1477" s="22">
        <v>9999999</v>
      </c>
      <c r="F1477" s="66">
        <v>1754.9961000000001</v>
      </c>
    </row>
    <row r="1478" spans="1:6" ht="15.95" customHeight="1" x14ac:dyDescent="0.2">
      <c r="A1478" s="64">
        <v>44610</v>
      </c>
      <c r="B1478" s="22">
        <v>55274</v>
      </c>
      <c r="C1478" s="22">
        <v>1152</v>
      </c>
      <c r="D1478" s="25" t="str">
        <f>VLOOKUP(C1478,PROVEEDORES!$A$2:$D$1013,2,0)</f>
        <v>CAMARA DE MANDAT. DE MENDOZA</v>
      </c>
      <c r="E1478" s="22">
        <v>0</v>
      </c>
      <c r="F1478" s="66">
        <v>43885</v>
      </c>
    </row>
    <row r="1479" spans="1:6" ht="15.95" customHeight="1" x14ac:dyDescent="0.2">
      <c r="A1479" s="64">
        <v>44604</v>
      </c>
      <c r="B1479" s="22">
        <v>55275</v>
      </c>
      <c r="C1479" s="22">
        <v>1172</v>
      </c>
      <c r="D1479" s="25" t="str">
        <f>VLOOKUP(C1479,PROVEEDORES!$A$2:$D$1013,2,0)</f>
        <v>CASTELLANO GUSTAVO HECTOR</v>
      </c>
      <c r="E1479" s="22">
        <v>9999999</v>
      </c>
      <c r="F1479" s="66">
        <v>6994.3566000000001</v>
      </c>
    </row>
    <row r="1480" spans="1:6" ht="15.95" customHeight="1" x14ac:dyDescent="0.2">
      <c r="A1480" s="64">
        <v>44613</v>
      </c>
      <c r="B1480" s="22">
        <v>55276</v>
      </c>
      <c r="C1480" s="22">
        <v>1203</v>
      </c>
      <c r="D1480" s="25" t="str">
        <f>VLOOKUP(C1480,PROVEEDORES!$A$2:$D$1013,2,0)</f>
        <v>COMBSYS S.R.L</v>
      </c>
      <c r="E1480" s="22">
        <v>9999999</v>
      </c>
      <c r="F1480" s="66">
        <v>54.994500000000002</v>
      </c>
    </row>
    <row r="1481" spans="1:6" ht="15.95" customHeight="1" x14ac:dyDescent="0.2">
      <c r="A1481" s="64">
        <v>44619</v>
      </c>
      <c r="B1481" s="22">
        <v>55277</v>
      </c>
      <c r="C1481" s="22">
        <v>1245</v>
      </c>
      <c r="D1481" s="25" t="str">
        <f>VLOOKUP(C1481,PROVEEDORES!$A$2:$D$1013,2,0)</f>
        <v>DA COSTA E HIJOS S.A</v>
      </c>
      <c r="E1481" s="22">
        <v>1729270</v>
      </c>
      <c r="F1481" s="66">
        <v>1183.9003</v>
      </c>
    </row>
    <row r="1482" spans="1:6" ht="15.95" customHeight="1" x14ac:dyDescent="0.2">
      <c r="A1482" s="64">
        <v>44611</v>
      </c>
      <c r="B1482" s="22">
        <v>55278</v>
      </c>
      <c r="C1482" s="22">
        <v>1289</v>
      </c>
      <c r="D1482" s="25" t="str">
        <f>VLOOKUP(C1482,PROVEEDORES!$A$2:$D$1013,2,0)</f>
        <v>EDELKO S.R.L.</v>
      </c>
      <c r="E1482" s="22">
        <v>0</v>
      </c>
      <c r="F1482" s="66">
        <v>44.661099999999998</v>
      </c>
    </row>
    <row r="1483" spans="1:6" ht="15.95" customHeight="1" x14ac:dyDescent="0.2">
      <c r="A1483" s="64">
        <v>44605</v>
      </c>
      <c r="B1483" s="22">
        <v>55279</v>
      </c>
      <c r="C1483" s="22">
        <v>1340</v>
      </c>
      <c r="D1483" s="25" t="str">
        <f>VLOOKUP(C1483,PROVEEDORES!$A$2:$D$1013,2,0)</f>
        <v>ESPIL JUAN MANUEL</v>
      </c>
      <c r="E1483" s="22">
        <v>0</v>
      </c>
      <c r="F1483" s="66">
        <v>41726.85</v>
      </c>
    </row>
    <row r="1484" spans="1:6" ht="15.95" customHeight="1" x14ac:dyDescent="0.2">
      <c r="A1484" s="64">
        <v>44614</v>
      </c>
      <c r="B1484" s="22">
        <v>55280</v>
      </c>
      <c r="C1484" s="22">
        <v>1369</v>
      </c>
      <c r="D1484" s="25" t="str">
        <f>VLOOKUP(C1484,PROVEEDORES!$A$2:$D$1013,2,0)</f>
        <v>FAST OIL S.A.</v>
      </c>
      <c r="E1484" s="22">
        <v>0</v>
      </c>
      <c r="F1484" s="66">
        <v>16698</v>
      </c>
    </row>
    <row r="1485" spans="1:6" ht="15.95" customHeight="1" x14ac:dyDescent="0.2">
      <c r="A1485" s="64">
        <v>44609</v>
      </c>
      <c r="B1485" s="22">
        <v>55281</v>
      </c>
      <c r="C1485" s="22">
        <v>1400</v>
      </c>
      <c r="D1485" s="25" t="str">
        <f>VLOOKUP(C1485,PROVEEDORES!$A$2:$D$1013,2,0)</f>
        <v>FRAVEGA S.A.C.I. E I.</v>
      </c>
      <c r="E1485" s="22">
        <v>9999999</v>
      </c>
      <c r="F1485" s="66">
        <v>2980.5325000000003</v>
      </c>
    </row>
    <row r="1486" spans="1:6" ht="15.95" customHeight="1" x14ac:dyDescent="0.2">
      <c r="A1486" s="64">
        <v>44617</v>
      </c>
      <c r="B1486" s="22">
        <v>55282</v>
      </c>
      <c r="C1486" s="22">
        <v>1411</v>
      </c>
      <c r="D1486" s="25" t="str">
        <f>VLOOKUP(C1486,PROVEEDORES!$A$2:$D$1013,2,0)</f>
        <v>GALACO SRL</v>
      </c>
      <c r="E1486" s="22">
        <v>9999999</v>
      </c>
      <c r="F1486" s="66">
        <v>151.81870000000001</v>
      </c>
    </row>
    <row r="1487" spans="1:6" ht="15.95" customHeight="1" x14ac:dyDescent="0.2">
      <c r="A1487" s="64">
        <v>44621</v>
      </c>
      <c r="B1487" s="22">
        <v>55283</v>
      </c>
      <c r="C1487" s="22">
        <v>1431</v>
      </c>
      <c r="D1487" s="25" t="str">
        <f>VLOOKUP(C1487,PROVEEDORES!$A$2:$D$1013,2,0)</f>
        <v>GIUDICE MAXIMILIANO LEANDRO</v>
      </c>
      <c r="E1487" s="22">
        <v>9999999</v>
      </c>
      <c r="F1487" s="66">
        <v>599.67600000000004</v>
      </c>
    </row>
    <row r="1488" spans="1:6" ht="15.95" customHeight="1" x14ac:dyDescent="0.2">
      <c r="A1488" s="64">
        <v>44624</v>
      </c>
      <c r="B1488" s="22">
        <v>55284</v>
      </c>
      <c r="C1488" s="22">
        <v>1441</v>
      </c>
      <c r="D1488" s="25" t="str">
        <f>VLOOKUP(C1488,PROVEEDORES!$A$2:$D$1013,2,0)</f>
        <v>GOMEZ ROBERTO ALEJANDRO</v>
      </c>
      <c r="E1488" s="22">
        <v>0</v>
      </c>
      <c r="F1488" s="66">
        <v>440.51260000000002</v>
      </c>
    </row>
    <row r="1489" spans="1:6" ht="15.95" customHeight="1" x14ac:dyDescent="0.2">
      <c r="A1489" s="64">
        <v>44609</v>
      </c>
      <c r="B1489" s="22">
        <v>55285</v>
      </c>
      <c r="C1489" s="22">
        <v>1473</v>
      </c>
      <c r="D1489" s="25" t="str">
        <f>VLOOKUP(C1489,PROVEEDORES!$A$2:$D$1013,2,0)</f>
        <v>HORUS GOURMET SRL</v>
      </c>
      <c r="E1489" s="22">
        <v>9999999</v>
      </c>
      <c r="F1489" s="66">
        <v>23107</v>
      </c>
    </row>
    <row r="1490" spans="1:6" ht="15.95" customHeight="1" x14ac:dyDescent="0.2">
      <c r="A1490" s="64">
        <v>44610</v>
      </c>
      <c r="B1490" s="22">
        <v>55286</v>
      </c>
      <c r="C1490" s="22">
        <v>1478</v>
      </c>
      <c r="D1490" s="25" t="str">
        <f>VLOOKUP(C1490,PROVEEDORES!$A$2:$D$1013,2,0)</f>
        <v>HSBC BANK ARGENTINA S.A.</v>
      </c>
      <c r="E1490" s="22">
        <v>1312774</v>
      </c>
      <c r="F1490" s="66">
        <v>46028</v>
      </c>
    </row>
    <row r="1491" spans="1:6" ht="15.95" customHeight="1" x14ac:dyDescent="0.2">
      <c r="A1491" s="64">
        <v>44619</v>
      </c>
      <c r="B1491" s="22">
        <v>55288</v>
      </c>
      <c r="C1491" s="22">
        <v>1488</v>
      </c>
      <c r="D1491" s="25" t="str">
        <f>VLOOKUP(C1491,PROVEEDORES!$A$2:$D$1013,2,0)</f>
        <v>INFO AUTO S.R.L.</v>
      </c>
      <c r="E1491" s="22">
        <v>9999999</v>
      </c>
      <c r="F1491" s="66">
        <v>37.134900000000002</v>
      </c>
    </row>
    <row r="1492" spans="1:6" ht="15.95" customHeight="1" x14ac:dyDescent="0.2">
      <c r="A1492" s="64">
        <v>44620</v>
      </c>
      <c r="B1492" s="22">
        <v>55289</v>
      </c>
      <c r="C1492" s="22">
        <v>1536</v>
      </c>
      <c r="D1492" s="25" t="str">
        <f>VLOOKUP(C1492,PROVEEDORES!$A$2:$D$1013,2,0)</f>
        <v>JULERIAQUE S.A.</v>
      </c>
      <c r="E1492" s="22">
        <v>1765904</v>
      </c>
      <c r="F1492" s="66">
        <v>346247.33</v>
      </c>
    </row>
    <row r="1493" spans="1:6" ht="15.95" customHeight="1" x14ac:dyDescent="0.2">
      <c r="A1493" s="64">
        <v>44616</v>
      </c>
      <c r="B1493" s="22">
        <v>55290</v>
      </c>
      <c r="C1493" s="22">
        <v>1539</v>
      </c>
      <c r="D1493" s="25" t="str">
        <f>VLOOKUP(C1493,PROVEEDORES!$A$2:$D$1013,2,0)</f>
        <v>JULIETA P ASCARRUNZ PRINZA</v>
      </c>
      <c r="E1493" s="22">
        <v>0</v>
      </c>
      <c r="F1493" s="66">
        <v>483.34659999999997</v>
      </c>
    </row>
    <row r="1494" spans="1:6" ht="15.95" customHeight="1" x14ac:dyDescent="0.2">
      <c r="A1494" s="64">
        <v>44618</v>
      </c>
      <c r="B1494" s="22">
        <v>55291</v>
      </c>
      <c r="C1494" s="22">
        <v>1640</v>
      </c>
      <c r="D1494" s="25" t="str">
        <f>VLOOKUP(C1494,PROVEEDORES!$A$2:$D$1013,2,0)</f>
        <v>MARIA GABRIELA SVIDERSKOS</v>
      </c>
      <c r="E1494" s="22">
        <v>9999999</v>
      </c>
      <c r="F1494" s="66">
        <v>98.01</v>
      </c>
    </row>
    <row r="1495" spans="1:6" ht="15.95" customHeight="1" x14ac:dyDescent="0.2">
      <c r="A1495" s="64">
        <v>44626</v>
      </c>
      <c r="B1495" s="22">
        <v>55293</v>
      </c>
      <c r="C1495" s="22">
        <v>1649</v>
      </c>
      <c r="D1495" s="25" t="str">
        <f>VLOOKUP(C1495,PROVEEDORES!$A$2:$D$1013,2,0)</f>
        <v>MARTHER S.A.</v>
      </c>
      <c r="E1495" s="22">
        <v>3151118</v>
      </c>
      <c r="F1495" s="66">
        <v>35162.152300000002</v>
      </c>
    </row>
    <row r="1496" spans="1:6" ht="15.95" customHeight="1" x14ac:dyDescent="0.2">
      <c r="A1496" s="64">
        <v>44625</v>
      </c>
      <c r="B1496" s="22">
        <v>55294</v>
      </c>
      <c r="C1496" s="22">
        <v>1672</v>
      </c>
      <c r="D1496" s="25" t="str">
        <f>VLOOKUP(C1496,PROVEEDORES!$A$2:$D$1013,2,0)</f>
        <v>MERLO DODGE DE GOYANES R. Y CANCHERE C.</v>
      </c>
      <c r="E1496" s="22">
        <v>9999999</v>
      </c>
      <c r="F1496" s="66">
        <v>60.003900000000002</v>
      </c>
    </row>
    <row r="1497" spans="1:6" ht="15.95" customHeight="1" x14ac:dyDescent="0.2">
      <c r="A1497" s="64">
        <v>44605</v>
      </c>
      <c r="B1497" s="22">
        <v>55295</v>
      </c>
      <c r="C1497" s="22">
        <v>1674</v>
      </c>
      <c r="D1497" s="25" t="str">
        <f>VLOOKUP(C1497,PROVEEDORES!$A$2:$D$1013,2,0)</f>
        <v>MICELI CLAUDIA ELIZABETH</v>
      </c>
      <c r="E1497" s="22">
        <v>8590482</v>
      </c>
      <c r="F1497" s="66">
        <v>44.636899999999997</v>
      </c>
    </row>
    <row r="1498" spans="1:6" ht="15.95" customHeight="1" x14ac:dyDescent="0.2">
      <c r="A1498" s="64">
        <v>44624</v>
      </c>
      <c r="B1498" s="22">
        <v>55296</v>
      </c>
      <c r="C1498" s="22">
        <v>1693</v>
      </c>
      <c r="D1498" s="25" t="str">
        <f>VLOOKUP(C1498,PROVEEDORES!$A$2:$D$1013,2,0)</f>
        <v>NATALIA BEATRIZ CORVALAN</v>
      </c>
      <c r="E1498" s="22">
        <v>6381503</v>
      </c>
      <c r="F1498" s="66">
        <v>143.26400000000001</v>
      </c>
    </row>
    <row r="1499" spans="1:6" ht="15.95" customHeight="1" x14ac:dyDescent="0.2">
      <c r="A1499" s="64">
        <v>44607</v>
      </c>
      <c r="B1499" s="22">
        <v>55297</v>
      </c>
      <c r="C1499" s="22">
        <v>1711</v>
      </c>
      <c r="D1499" s="25" t="str">
        <f>VLOOKUP(C1499,PROVEEDORES!$A$2:$D$1013,2,0)</f>
        <v>NORIEGA MIGUEL ANGEL</v>
      </c>
      <c r="E1499" s="22">
        <v>7412375</v>
      </c>
      <c r="F1499" s="66">
        <v>400.58260000000001</v>
      </c>
    </row>
    <row r="1500" spans="1:6" ht="15.95" customHeight="1" x14ac:dyDescent="0.2">
      <c r="A1500" s="64">
        <v>44623</v>
      </c>
      <c r="B1500" s="22">
        <v>55298</v>
      </c>
      <c r="C1500" s="22">
        <v>1762</v>
      </c>
      <c r="D1500" s="25" t="str">
        <f>VLOOKUP(C1500,PROVEEDORES!$A$2:$D$1013,2,0)</f>
        <v>PENTAGAS S.A.</v>
      </c>
      <c r="E1500" s="22">
        <v>9999999</v>
      </c>
      <c r="F1500" s="66">
        <v>387.99860000000001</v>
      </c>
    </row>
    <row r="1501" spans="1:6" ht="15.95" customHeight="1" x14ac:dyDescent="0.2">
      <c r="A1501" s="64">
        <v>44626</v>
      </c>
      <c r="B1501" s="22">
        <v>55299</v>
      </c>
      <c r="C1501" s="22">
        <v>1820</v>
      </c>
      <c r="D1501" s="25" t="str">
        <f>VLOOKUP(C1501,PROVEEDORES!$A$2:$D$1013,2,0)</f>
        <v>RIVAGAS S.A.</v>
      </c>
      <c r="E1501" s="22">
        <v>9999999</v>
      </c>
      <c r="F1501" s="66">
        <v>791462.88</v>
      </c>
    </row>
    <row r="1502" spans="1:6" ht="15.95" customHeight="1" x14ac:dyDescent="0.2">
      <c r="A1502" s="64">
        <v>44612</v>
      </c>
      <c r="B1502" s="22">
        <v>55300</v>
      </c>
      <c r="C1502" s="22">
        <v>1880</v>
      </c>
      <c r="D1502" s="25" t="str">
        <f>VLOOKUP(C1502,PROVEEDORES!$A$2:$D$1013,2,0)</f>
        <v>SELLOS QUER S.R.L.</v>
      </c>
      <c r="E1502" s="22">
        <v>1636751</v>
      </c>
      <c r="F1502" s="66">
        <v>5723.3</v>
      </c>
    </row>
    <row r="1503" spans="1:6" ht="15.95" customHeight="1" x14ac:dyDescent="0.2">
      <c r="A1503" s="64">
        <v>44607</v>
      </c>
      <c r="B1503" s="22">
        <v>55301</v>
      </c>
      <c r="C1503" s="22">
        <v>1929</v>
      </c>
      <c r="D1503" s="25" t="str">
        <f>VLOOKUP(C1503,PROVEEDORES!$A$2:$D$1013,2,0)</f>
        <v>SUAREZ EDUARDO DANIEL</v>
      </c>
      <c r="E1503" s="22">
        <v>9999999</v>
      </c>
      <c r="F1503" s="66">
        <v>400.07439999999997</v>
      </c>
    </row>
    <row r="1504" spans="1:6" ht="15.95" customHeight="1" x14ac:dyDescent="0.2">
      <c r="A1504" s="64">
        <v>44627</v>
      </c>
      <c r="B1504" s="22">
        <v>55302</v>
      </c>
      <c r="C1504" s="22">
        <v>1024</v>
      </c>
      <c r="D1504" s="25" t="str">
        <f>VLOOKUP(C1504,PROVEEDORES!$A$2:$D$1013,2,0)</f>
        <v>AGUSTINA CHAVERO</v>
      </c>
      <c r="E1504" s="22">
        <v>9999999</v>
      </c>
      <c r="F1504" s="66">
        <v>670.04959999999994</v>
      </c>
    </row>
    <row r="1505" spans="1:6" ht="15.95" customHeight="1" x14ac:dyDescent="0.2">
      <c r="A1505" s="64">
        <v>44605</v>
      </c>
      <c r="B1505" s="22">
        <v>55303</v>
      </c>
      <c r="C1505" s="22">
        <v>1105</v>
      </c>
      <c r="D1505" s="25" t="str">
        <f>VLOOKUP(C1505,PROVEEDORES!$A$2:$D$1013,2,0)</f>
        <v>BANCO DE COMERCIO S.A.</v>
      </c>
      <c r="E1505" s="22">
        <v>9999999</v>
      </c>
      <c r="F1505" s="66">
        <v>51470.701699999998</v>
      </c>
    </row>
    <row r="1506" spans="1:6" ht="15.95" customHeight="1" x14ac:dyDescent="0.2">
      <c r="A1506" s="64">
        <v>44620</v>
      </c>
      <c r="B1506" s="22">
        <v>55304</v>
      </c>
      <c r="C1506" s="22">
        <v>1109</v>
      </c>
      <c r="D1506" s="25" t="str">
        <f>VLOOKUP(C1506,PROVEEDORES!$A$2:$D$1013,2,0)</f>
        <v>BARALE  S.A.</v>
      </c>
      <c r="E1506" s="22">
        <v>9999999</v>
      </c>
      <c r="F1506" s="66">
        <v>1528.5445999999999</v>
      </c>
    </row>
    <row r="1507" spans="1:6" ht="15.95" customHeight="1" x14ac:dyDescent="0.2">
      <c r="A1507" s="64">
        <v>44608</v>
      </c>
      <c r="B1507" s="22">
        <v>55306</v>
      </c>
      <c r="C1507" s="22">
        <v>1145</v>
      </c>
      <c r="D1507" s="25" t="str">
        <f>VLOOKUP(C1507,PROVEEDORES!$A$2:$D$1013,2,0)</f>
        <v xml:space="preserve">BUZANCY S.A </v>
      </c>
      <c r="E1507" s="22">
        <v>8311669</v>
      </c>
      <c r="F1507" s="66">
        <v>9982.5</v>
      </c>
    </row>
    <row r="1508" spans="1:6" ht="15.95" customHeight="1" x14ac:dyDescent="0.2">
      <c r="A1508" s="64">
        <v>44614</v>
      </c>
      <c r="B1508" s="22">
        <v>55307</v>
      </c>
      <c r="C1508" s="22">
        <v>1216</v>
      </c>
      <c r="D1508" s="25" t="str">
        <f>VLOOKUP(C1508,PROVEEDORES!$A$2:$D$1013,2,0)</f>
        <v>COMERCIAL MANITTA HNOS. S.R.L.</v>
      </c>
      <c r="E1508" s="22">
        <v>4854399</v>
      </c>
      <c r="F1508" s="66">
        <v>1183.3800000000001</v>
      </c>
    </row>
    <row r="1509" spans="1:6" ht="15.95" customHeight="1" x14ac:dyDescent="0.2">
      <c r="A1509" s="64">
        <v>44614</v>
      </c>
      <c r="B1509" s="22">
        <v>55308</v>
      </c>
      <c r="C1509" s="22">
        <v>1406</v>
      </c>
      <c r="D1509" s="25" t="str">
        <f>VLOOKUP(C1509,PROVEEDORES!$A$2:$D$1013,2,0)</f>
        <v>FULL PETROL S.A.</v>
      </c>
      <c r="E1509" s="22">
        <v>9999999</v>
      </c>
      <c r="F1509" s="66">
        <v>3000.0014000000001</v>
      </c>
    </row>
    <row r="1510" spans="1:6" ht="15.95" customHeight="1" x14ac:dyDescent="0.2">
      <c r="A1510" s="64">
        <v>44627</v>
      </c>
      <c r="B1510" s="22">
        <v>55309</v>
      </c>
      <c r="C1510" s="22">
        <v>1416</v>
      </c>
      <c r="D1510" s="25" t="str">
        <f>VLOOKUP(C1510,PROVEEDORES!$A$2:$D$1013,2,0)</f>
        <v>GARCIA MONICA BEATRIZ</v>
      </c>
      <c r="E1510" s="22">
        <v>6051101</v>
      </c>
      <c r="F1510" s="66">
        <v>33005</v>
      </c>
    </row>
    <row r="1511" spans="1:6" ht="15.95" customHeight="1" x14ac:dyDescent="0.2">
      <c r="A1511" s="64">
        <v>44624</v>
      </c>
      <c r="B1511" s="22">
        <v>55310</v>
      </c>
      <c r="C1511" s="22">
        <v>1476</v>
      </c>
      <c r="D1511" s="25" t="str">
        <f>VLOOKUP(C1511,PROVEEDORES!$A$2:$D$1013,2,0)</f>
        <v>HOTELES DEL INTERIOR S.A.</v>
      </c>
      <c r="E1511" s="22">
        <v>7117653</v>
      </c>
      <c r="F1511" s="66">
        <v>4598</v>
      </c>
    </row>
    <row r="1512" spans="1:6" ht="15.95" customHeight="1" x14ac:dyDescent="0.2">
      <c r="A1512" s="64">
        <v>44611</v>
      </c>
      <c r="B1512" s="22">
        <v>55311</v>
      </c>
      <c r="C1512" s="22">
        <v>1552</v>
      </c>
      <c r="D1512" s="25" t="str">
        <f>VLOOKUP(C1512,PROVEEDORES!$A$2:$D$1013,2,0)</f>
        <v>LA ANGELINA INVERSIONES S.A.</v>
      </c>
      <c r="E1512" s="22">
        <v>6015679</v>
      </c>
      <c r="F1512" s="66">
        <v>366.69050000000004</v>
      </c>
    </row>
    <row r="1513" spans="1:6" ht="15.95" customHeight="1" x14ac:dyDescent="0.2">
      <c r="A1513" s="64">
        <v>44611</v>
      </c>
      <c r="B1513" s="22">
        <v>55313</v>
      </c>
      <c r="C1513" s="22">
        <v>1562</v>
      </c>
      <c r="D1513" s="25" t="str">
        <f>VLOOKUP(C1513,PROVEEDORES!$A$2:$D$1013,2,0)</f>
        <v>LA PLAZA S.R.L.</v>
      </c>
      <c r="E1513" s="22">
        <v>9999999</v>
      </c>
      <c r="F1513" s="66">
        <v>85.764799999999994</v>
      </c>
    </row>
    <row r="1514" spans="1:6" ht="15.95" customHeight="1" x14ac:dyDescent="0.2">
      <c r="A1514" s="64">
        <v>44622</v>
      </c>
      <c r="B1514" s="22">
        <v>55314</v>
      </c>
      <c r="C1514" s="22">
        <v>1569</v>
      </c>
      <c r="D1514" s="25" t="str">
        <f>VLOOKUP(C1514,PROVEEDORES!$A$2:$D$1013,2,0)</f>
        <v>LAISECA ALEJO LOPEZ</v>
      </c>
      <c r="E1514" s="22">
        <v>2014728</v>
      </c>
      <c r="F1514" s="66">
        <v>111.27159999999999</v>
      </c>
    </row>
    <row r="1515" spans="1:6" ht="15.95" customHeight="1" x14ac:dyDescent="0.2">
      <c r="A1515" s="64">
        <v>44606</v>
      </c>
      <c r="B1515" s="22">
        <v>55315</v>
      </c>
      <c r="C1515" s="22">
        <v>1695</v>
      </c>
      <c r="D1515" s="25" t="str">
        <f>VLOOKUP(C1515,PROVEEDORES!$A$2:$D$1013,2,0)</f>
        <v>NATALIA YANINA RICCIARDI</v>
      </c>
      <c r="E1515" s="22">
        <v>0</v>
      </c>
      <c r="F1515" s="66">
        <v>156.05369999999999</v>
      </c>
    </row>
    <row r="1516" spans="1:6" ht="15.95" customHeight="1" x14ac:dyDescent="0.2">
      <c r="A1516" s="64">
        <v>44618</v>
      </c>
      <c r="B1516" s="22">
        <v>55316</v>
      </c>
      <c r="C1516" s="22">
        <v>1705</v>
      </c>
      <c r="D1516" s="25" t="str">
        <f>VLOOKUP(C1516,PROVEEDORES!$A$2:$D$1013,2,0)</f>
        <v>NEXO S.R.L.</v>
      </c>
      <c r="E1516" s="22">
        <v>9999999</v>
      </c>
      <c r="F1516" s="66">
        <v>252.1035</v>
      </c>
    </row>
    <row r="1517" spans="1:6" ht="15.95" customHeight="1" x14ac:dyDescent="0.2">
      <c r="A1517" s="64">
        <v>44606</v>
      </c>
      <c r="B1517" s="22">
        <v>55317</v>
      </c>
      <c r="C1517" s="22">
        <v>1706</v>
      </c>
      <c r="D1517" s="25" t="str">
        <f>VLOOKUP(C1517,PROVEEDORES!$A$2:$D$1013,2,0)</f>
        <v>NEXTEL S.A.</v>
      </c>
      <c r="E1517" s="22">
        <v>9999999</v>
      </c>
      <c r="F1517" s="66">
        <v>1694</v>
      </c>
    </row>
    <row r="1518" spans="1:6" ht="15.95" customHeight="1" x14ac:dyDescent="0.2">
      <c r="A1518" s="64">
        <v>44608</v>
      </c>
      <c r="B1518" s="22">
        <v>55318</v>
      </c>
      <c r="C1518" s="22">
        <v>1714</v>
      </c>
      <c r="D1518" s="25" t="str">
        <f>VLOOKUP(C1518,PROVEEDORES!$A$2:$D$1013,2,0)</f>
        <v>NUEVA CHEVALLIER S.A.</v>
      </c>
      <c r="E1518" s="22">
        <v>0</v>
      </c>
      <c r="F1518" s="66">
        <v>145.55090000000001</v>
      </c>
    </row>
    <row r="1519" spans="1:6" ht="15.95" customHeight="1" x14ac:dyDescent="0.2">
      <c r="A1519" s="64">
        <v>44605</v>
      </c>
      <c r="B1519" s="22">
        <v>55319</v>
      </c>
      <c r="C1519" s="22">
        <v>1814</v>
      </c>
      <c r="D1519" s="25" t="str">
        <f>VLOOKUP(C1519,PROVEEDORES!$A$2:$D$1013,2,0)</f>
        <v>RICARDO NICOLAS BEVACQUA</v>
      </c>
      <c r="E1519" s="22">
        <v>0</v>
      </c>
      <c r="F1519" s="66">
        <v>33361</v>
      </c>
    </row>
    <row r="1520" spans="1:6" ht="15.95" customHeight="1" x14ac:dyDescent="0.2">
      <c r="A1520" s="64">
        <v>44619</v>
      </c>
      <c r="B1520" s="22">
        <v>55320</v>
      </c>
      <c r="C1520" s="22">
        <v>1830</v>
      </c>
      <c r="D1520" s="25" t="str">
        <f>VLOOKUP(C1520,PROVEEDORES!$A$2:$D$1013,2,0)</f>
        <v>RODRIGUEZ PEÑA 1101 S.A.</v>
      </c>
      <c r="E1520" s="22">
        <v>0</v>
      </c>
      <c r="F1520" s="66">
        <v>37977.06</v>
      </c>
    </row>
    <row r="1521" spans="1:6" ht="15.95" customHeight="1" x14ac:dyDescent="0.2">
      <c r="A1521" s="64">
        <v>44605</v>
      </c>
      <c r="B1521" s="22">
        <v>55321</v>
      </c>
      <c r="C1521" s="22">
        <v>1904</v>
      </c>
      <c r="D1521" s="25" t="str">
        <f>VLOOKUP(C1521,PROVEEDORES!$A$2:$D$1013,2,0)</f>
        <v>SILVIA C. INTROSSI</v>
      </c>
      <c r="E1521" s="22">
        <v>9999999</v>
      </c>
      <c r="F1521" s="66">
        <v>522.9479</v>
      </c>
    </row>
    <row r="1522" spans="1:6" ht="15.95" customHeight="1" x14ac:dyDescent="0.2">
      <c r="A1522" s="64">
        <v>44609</v>
      </c>
      <c r="B1522" s="22">
        <v>55322</v>
      </c>
      <c r="C1522" s="22">
        <v>1936</v>
      </c>
      <c r="D1522" s="25" t="str">
        <f>VLOOKUP(C1522,PROVEEDORES!$A$2:$D$1013,2,0)</f>
        <v>SUPER IMPERIO S.A.</v>
      </c>
      <c r="E1522" s="22">
        <v>5500963</v>
      </c>
      <c r="F1522" s="66">
        <v>46751</v>
      </c>
    </row>
    <row r="1523" spans="1:6" ht="15.95" customHeight="1" x14ac:dyDescent="0.2">
      <c r="A1523" s="64">
        <v>44616</v>
      </c>
      <c r="B1523" s="22">
        <v>55323</v>
      </c>
      <c r="C1523" s="22">
        <v>1971</v>
      </c>
      <c r="D1523" s="25" t="str">
        <f>VLOOKUP(C1523,PROVEEDORES!$A$2:$D$1013,2,0)</f>
        <v>TRIVI SACACIFI Y E</v>
      </c>
      <c r="E1523" s="22">
        <v>9999999</v>
      </c>
      <c r="F1523" s="66">
        <v>106.12909999999999</v>
      </c>
    </row>
    <row r="1524" spans="1:6" ht="15.95" customHeight="1" x14ac:dyDescent="0.2">
      <c r="A1524" s="64">
        <v>44624</v>
      </c>
      <c r="B1524" s="22">
        <v>55324</v>
      </c>
      <c r="C1524" s="22">
        <v>1975</v>
      </c>
      <c r="D1524" s="25" t="str">
        <f>VLOOKUP(C1524,PROVEEDORES!$A$2:$D$1013,2,0)</f>
        <v>UN RINCON DE NAPOLI S.R.L.</v>
      </c>
      <c r="E1524" s="22">
        <v>9999999</v>
      </c>
      <c r="F1524" s="66">
        <v>27330</v>
      </c>
    </row>
    <row r="1525" spans="1:6" ht="15.95" customHeight="1" x14ac:dyDescent="0.2">
      <c r="A1525" s="64">
        <v>44608</v>
      </c>
      <c r="B1525" s="22">
        <v>55325</v>
      </c>
      <c r="C1525" s="22">
        <v>1267</v>
      </c>
      <c r="D1525" s="25" t="str">
        <f>VLOOKUP(C1525,PROVEEDORES!$A$2:$D$1013,2,0)</f>
        <v>DIAZ GISELA NANCY</v>
      </c>
      <c r="E1525" s="22">
        <v>9999999</v>
      </c>
      <c r="F1525" s="66">
        <v>40329.239499999996</v>
      </c>
    </row>
    <row r="1526" spans="1:6" ht="15.95" customHeight="1" x14ac:dyDescent="0.2">
      <c r="A1526" s="64">
        <v>44624</v>
      </c>
      <c r="B1526" s="22">
        <v>55326</v>
      </c>
      <c r="C1526" s="22">
        <v>1414</v>
      </c>
      <c r="D1526" s="25" t="str">
        <f>VLOOKUP(C1526,PROVEEDORES!$A$2:$D$1013,2,0)</f>
        <v>GARBARINO S.A.</v>
      </c>
      <c r="E1526" s="22">
        <v>4638221</v>
      </c>
      <c r="F1526" s="66">
        <v>23957</v>
      </c>
    </row>
    <row r="1527" spans="1:6" ht="15.95" customHeight="1" x14ac:dyDescent="0.2">
      <c r="A1527" s="64">
        <v>44614</v>
      </c>
      <c r="B1527" s="22">
        <v>55327</v>
      </c>
      <c r="C1527" s="22">
        <v>1447</v>
      </c>
      <c r="D1527" s="25" t="str">
        <f>VLOOKUP(C1527,PROVEEDORES!$A$2:$D$1013,2,0)</f>
        <v>GRADEL DIEGO LEANDRO</v>
      </c>
      <c r="E1527" s="22">
        <v>9999999</v>
      </c>
      <c r="F1527" s="66">
        <v>53.046400000000006</v>
      </c>
    </row>
    <row r="1528" spans="1:6" ht="15.95" customHeight="1" x14ac:dyDescent="0.2">
      <c r="A1528" s="64">
        <v>44628</v>
      </c>
      <c r="B1528" s="22">
        <v>55328</v>
      </c>
      <c r="C1528" s="22">
        <v>1419</v>
      </c>
      <c r="D1528" s="25" t="str">
        <f>VLOOKUP(C1528,PROVEEDORES!$A$2:$D$1013,2,0)</f>
        <v>GASOLEO S.A.</v>
      </c>
      <c r="E1528" s="22">
        <v>9999999</v>
      </c>
      <c r="F1528" s="66">
        <v>305.00319999999999</v>
      </c>
    </row>
    <row r="1529" spans="1:6" ht="15.95" customHeight="1" x14ac:dyDescent="0.2">
      <c r="A1529" s="64">
        <v>44610</v>
      </c>
      <c r="B1529" s="22">
        <v>55329</v>
      </c>
      <c r="C1529" s="22">
        <v>1652</v>
      </c>
      <c r="D1529" s="25" t="str">
        <f>VLOOKUP(C1529,PROVEEDORES!$A$2:$D$1013,2,0)</f>
        <v>MARTINATTI RAUL ALBERTO</v>
      </c>
      <c r="E1529" s="22">
        <v>5271343</v>
      </c>
      <c r="F1529" s="66">
        <v>52.973799999999997</v>
      </c>
    </row>
    <row r="1530" spans="1:6" ht="15.95" customHeight="1" x14ac:dyDescent="0.2">
      <c r="A1530" s="64">
        <v>44617</v>
      </c>
      <c r="B1530" s="22">
        <v>55330</v>
      </c>
      <c r="C1530" s="22">
        <v>1969</v>
      </c>
      <c r="D1530" s="25" t="str">
        <f>VLOOKUP(C1530,PROVEEDORES!$A$2:$D$1013,2,0)</f>
        <v>TRIULZI GUILLERMO DANIEL</v>
      </c>
      <c r="E1530" s="22">
        <v>8323399</v>
      </c>
      <c r="F1530" s="66">
        <v>4637.3613000000005</v>
      </c>
    </row>
    <row r="1531" spans="1:6" ht="15.95" customHeight="1" x14ac:dyDescent="0.2">
      <c r="A1531" s="64">
        <v>44624</v>
      </c>
      <c r="B1531" s="22">
        <v>55331</v>
      </c>
      <c r="C1531" s="22">
        <v>1009</v>
      </c>
      <c r="D1531" s="25" t="str">
        <f>VLOOKUP(C1531,PROVEEDORES!$A$2:$D$1013,2,0)</f>
        <v>ACENAF S.R.L.</v>
      </c>
      <c r="E1531" s="22">
        <v>9999999</v>
      </c>
      <c r="F1531" s="66">
        <v>76.5809</v>
      </c>
    </row>
    <row r="1532" spans="1:6" ht="15.95" customHeight="1" x14ac:dyDescent="0.2">
      <c r="A1532" s="64">
        <v>44611</v>
      </c>
      <c r="B1532" s="22">
        <v>55332</v>
      </c>
      <c r="C1532" s="22">
        <v>1063</v>
      </c>
      <c r="D1532" s="25" t="str">
        <f>VLOOKUP(C1532,PROVEEDORES!$A$2:$D$1013,2,0)</f>
        <v>ANDINA SERVICIOS MÉDICOS S.A.</v>
      </c>
      <c r="E1532" s="22">
        <v>8355767</v>
      </c>
      <c r="F1532" s="66">
        <v>308.45319999999998</v>
      </c>
    </row>
    <row r="1533" spans="1:6" ht="15.95" customHeight="1" x14ac:dyDescent="0.2">
      <c r="A1533" s="64">
        <v>44623</v>
      </c>
      <c r="B1533" s="22">
        <v>55333</v>
      </c>
      <c r="C1533" s="22">
        <v>1078</v>
      </c>
      <c r="D1533" s="25" t="str">
        <f>VLOOKUP(C1533,PROVEEDORES!$A$2:$D$1013,2,0)</f>
        <v>ARCOS DORADOS ARGENTINA S.A.</v>
      </c>
      <c r="E1533" s="22">
        <v>0</v>
      </c>
      <c r="F1533" s="66">
        <v>2541</v>
      </c>
    </row>
    <row r="1534" spans="1:6" ht="15.95" customHeight="1" x14ac:dyDescent="0.2">
      <c r="A1534" s="64">
        <v>44612</v>
      </c>
      <c r="B1534" s="22">
        <v>55334</v>
      </c>
      <c r="C1534" s="22">
        <v>1154</v>
      </c>
      <c r="D1534" s="25" t="str">
        <f>VLOOKUP(C1534,PROVEEDORES!$A$2:$D$1013,2,0)</f>
        <v>CAMINO ROBERTO LUIS</v>
      </c>
      <c r="E1534" s="22">
        <v>1756304</v>
      </c>
      <c r="F1534" s="66">
        <v>98.022100000000009</v>
      </c>
    </row>
    <row r="1535" spans="1:6" ht="15.95" customHeight="1" x14ac:dyDescent="0.2">
      <c r="A1535" s="64">
        <v>44623</v>
      </c>
      <c r="B1535" s="22">
        <v>55335</v>
      </c>
      <c r="C1535" s="22">
        <v>1260</v>
      </c>
      <c r="D1535" s="25" t="str">
        <f>VLOOKUP(C1535,PROVEEDORES!$A$2:$D$1013,2,0)</f>
        <v>DEHEZA S.A.I.F. E I.</v>
      </c>
      <c r="E1535" s="22">
        <v>9999999</v>
      </c>
      <c r="F1535" s="66">
        <v>52163</v>
      </c>
    </row>
    <row r="1536" spans="1:6" ht="15.95" customHeight="1" x14ac:dyDescent="0.2">
      <c r="A1536" s="64">
        <v>44623</v>
      </c>
      <c r="B1536" s="22">
        <v>55336</v>
      </c>
      <c r="C1536" s="22">
        <v>1324</v>
      </c>
      <c r="D1536" s="25" t="str">
        <f>VLOOKUP(C1536,PROVEEDORES!$A$2:$D$1013,2,0)</f>
        <v>EMPRESA DISTRIBUIDORA Y COMERCIALIZADORA NORTE S.A.</v>
      </c>
      <c r="E1536" s="22">
        <v>9999999</v>
      </c>
      <c r="F1536" s="66">
        <v>80.065700000000007</v>
      </c>
    </row>
    <row r="1537" spans="1:6" ht="15.95" customHeight="1" x14ac:dyDescent="0.2">
      <c r="A1537" s="64">
        <v>44630</v>
      </c>
      <c r="B1537" s="22">
        <v>55337</v>
      </c>
      <c r="C1537" s="22">
        <v>1352</v>
      </c>
      <c r="D1537" s="25" t="str">
        <f>VLOOKUP(C1537,PROVEEDORES!$A$2:$D$1013,2,0)</f>
        <v xml:space="preserve">ESTACION MONTE GRANDE S.A. </v>
      </c>
      <c r="E1537" s="22">
        <v>7730097</v>
      </c>
      <c r="F1537" s="66">
        <v>143.26400000000001</v>
      </c>
    </row>
    <row r="1538" spans="1:6" ht="15.95" customHeight="1" x14ac:dyDescent="0.2">
      <c r="A1538" s="64">
        <v>44608</v>
      </c>
      <c r="B1538" s="22">
        <v>55338</v>
      </c>
      <c r="C1538" s="22">
        <v>1378</v>
      </c>
      <c r="D1538" s="25" t="str">
        <f>VLOOKUP(C1538,PROVEEDORES!$A$2:$D$1013,2,0)</f>
        <v>FERNANDO A. PIANO</v>
      </c>
      <c r="E1538" s="22">
        <v>9999999</v>
      </c>
      <c r="F1538" s="66">
        <v>370.91340000000002</v>
      </c>
    </row>
    <row r="1539" spans="1:6" ht="15.95" customHeight="1" x14ac:dyDescent="0.2">
      <c r="A1539" s="64">
        <v>44627</v>
      </c>
      <c r="B1539" s="22">
        <v>55339</v>
      </c>
      <c r="C1539" s="22">
        <v>1384</v>
      </c>
      <c r="D1539" s="25" t="str">
        <f>VLOOKUP(C1539,PROVEEDORES!$A$2:$D$1013,2,0)</f>
        <v>FIDEICOMISO DE ADM. DE LA EST. TERM. DE OMNIBUS</v>
      </c>
      <c r="E1539" s="22">
        <v>0</v>
      </c>
      <c r="F1539" s="66">
        <v>606.11320000000001</v>
      </c>
    </row>
    <row r="1540" spans="1:6" ht="15.95" customHeight="1" x14ac:dyDescent="0.2">
      <c r="A1540" s="64">
        <v>44609</v>
      </c>
      <c r="B1540" s="22">
        <v>55340</v>
      </c>
      <c r="C1540" s="22">
        <v>1417</v>
      </c>
      <c r="D1540" s="25" t="str">
        <f>VLOOKUP(C1540,PROVEEDORES!$A$2:$D$1013,2,0)</f>
        <v>GASALE S.R.L</v>
      </c>
      <c r="E1540" s="22">
        <v>7293451</v>
      </c>
      <c r="F1540" s="66">
        <v>12100</v>
      </c>
    </row>
    <row r="1541" spans="1:6" ht="15.95" customHeight="1" x14ac:dyDescent="0.2">
      <c r="A1541" s="64">
        <v>44613</v>
      </c>
      <c r="B1541" s="22">
        <v>55341</v>
      </c>
      <c r="C1541" s="22">
        <v>1430</v>
      </c>
      <c r="D1541" s="25" t="str">
        <f>VLOOKUP(C1541,PROVEEDORES!$A$2:$D$1013,2,0)</f>
        <v>GIRIBONE DANIEL A.  Y CARASAADA JOSEFINA</v>
      </c>
      <c r="E1541" s="22">
        <v>9999999</v>
      </c>
      <c r="F1541" s="66">
        <v>0.01</v>
      </c>
    </row>
    <row r="1542" spans="1:6" ht="15.95" customHeight="1" x14ac:dyDescent="0.2">
      <c r="A1542" s="64">
        <v>44626</v>
      </c>
      <c r="B1542" s="22">
        <v>55342</v>
      </c>
      <c r="C1542" s="22">
        <v>1447</v>
      </c>
      <c r="D1542" s="25" t="str">
        <f>VLOOKUP(C1542,PROVEEDORES!$A$2:$D$1013,2,0)</f>
        <v>GRADEL DIEGO LEANDRO</v>
      </c>
      <c r="E1542" s="22">
        <v>0</v>
      </c>
      <c r="F1542" s="66">
        <v>260.99699999999996</v>
      </c>
    </row>
    <row r="1543" spans="1:6" ht="15.95" customHeight="1" x14ac:dyDescent="0.2">
      <c r="A1543" s="64">
        <v>44621</v>
      </c>
      <c r="B1543" s="22">
        <v>55343</v>
      </c>
      <c r="C1543" s="22">
        <v>1483</v>
      </c>
      <c r="D1543" s="25" t="str">
        <f>VLOOKUP(C1543,PROVEEDORES!$A$2:$D$1013,2,0)</f>
        <v>IMD SRL</v>
      </c>
      <c r="E1543" s="22">
        <v>0</v>
      </c>
      <c r="F1543" s="66">
        <v>8987.9423999999999</v>
      </c>
    </row>
    <row r="1544" spans="1:6" ht="15.95" customHeight="1" x14ac:dyDescent="0.2">
      <c r="A1544" s="64">
        <v>44622</v>
      </c>
      <c r="B1544" s="22">
        <v>55344</v>
      </c>
      <c r="C1544" s="22">
        <v>1497</v>
      </c>
      <c r="D1544" s="25" t="str">
        <f>VLOOKUP(C1544,PROVEEDORES!$A$2:$D$1013,2,0)</f>
        <v>IPSER SERVICIOS SRL</v>
      </c>
      <c r="E1544" s="22">
        <v>3338929</v>
      </c>
      <c r="F1544" s="66">
        <v>2396.2235000000001</v>
      </c>
    </row>
    <row r="1545" spans="1:6" ht="15.95" customHeight="1" x14ac:dyDescent="0.2">
      <c r="A1545" s="64">
        <v>44622</v>
      </c>
      <c r="B1545" s="22">
        <v>55345</v>
      </c>
      <c r="C1545" s="22">
        <v>1569</v>
      </c>
      <c r="D1545" s="25" t="str">
        <f>VLOOKUP(C1545,PROVEEDORES!$A$2:$D$1013,2,0)</f>
        <v>LAISECA ALEJO LOPEZ</v>
      </c>
      <c r="E1545" s="22">
        <v>9999999</v>
      </c>
      <c r="F1545" s="66">
        <v>84.7</v>
      </c>
    </row>
    <row r="1546" spans="1:6" ht="15.95" customHeight="1" x14ac:dyDescent="0.2">
      <c r="A1546" s="64">
        <v>44616</v>
      </c>
      <c r="B1546" s="22">
        <v>55346</v>
      </c>
      <c r="C1546" s="22">
        <v>1575</v>
      </c>
      <c r="D1546" s="25" t="str">
        <f>VLOOKUP(C1546,PROVEEDORES!$A$2:$D$1013,2,0)</f>
        <v>LAS SIERRAS S.R.L</v>
      </c>
      <c r="E1546" s="22">
        <v>6610837</v>
      </c>
      <c r="F1546" s="66">
        <v>52665.2016</v>
      </c>
    </row>
    <row r="1547" spans="1:6" ht="15.95" customHeight="1" x14ac:dyDescent="0.2">
      <c r="A1547" s="64">
        <v>44626</v>
      </c>
      <c r="B1547" s="22">
        <v>55347</v>
      </c>
      <c r="C1547" s="22">
        <v>1651</v>
      </c>
      <c r="D1547" s="25" t="str">
        <f>VLOOKUP(C1547,PROVEEDORES!$A$2:$D$1013,2,0)</f>
        <v>MARTIN OSCAR SISTERO</v>
      </c>
      <c r="E1547" s="22">
        <v>6773006</v>
      </c>
      <c r="F1547" s="66">
        <v>24143</v>
      </c>
    </row>
    <row r="1548" spans="1:6" ht="15.95" customHeight="1" x14ac:dyDescent="0.2">
      <c r="A1548" s="64">
        <v>44608</v>
      </c>
      <c r="B1548" s="22">
        <v>55348</v>
      </c>
      <c r="C1548" s="22">
        <v>1735</v>
      </c>
      <c r="D1548" s="25" t="str">
        <f>VLOOKUP(C1548,PROVEEDORES!$A$2:$D$1013,2,0)</f>
        <v>OSCAR WASHINGTON VALDEZ</v>
      </c>
      <c r="E1548" s="22">
        <v>9999999</v>
      </c>
      <c r="F1548" s="66">
        <v>0.01</v>
      </c>
    </row>
    <row r="1549" spans="1:6" ht="15.95" customHeight="1" x14ac:dyDescent="0.2">
      <c r="A1549" s="64">
        <v>44622</v>
      </c>
      <c r="B1549" s="22">
        <v>55349</v>
      </c>
      <c r="C1549" s="22">
        <v>1883</v>
      </c>
      <c r="D1549" s="25" t="str">
        <f>VLOOKUP(C1549,PROVEEDORES!$A$2:$D$1013,2,0)</f>
        <v>SERGIO MOBILLO</v>
      </c>
      <c r="E1549" s="22">
        <v>9999999</v>
      </c>
      <c r="F1549" s="66">
        <v>34210</v>
      </c>
    </row>
    <row r="1550" spans="1:6" ht="15.95" customHeight="1" x14ac:dyDescent="0.2">
      <c r="A1550" s="64">
        <v>44617</v>
      </c>
      <c r="B1550" s="22">
        <v>55350</v>
      </c>
      <c r="C1550" s="22">
        <v>1001</v>
      </c>
      <c r="D1550" s="25" t="str">
        <f>VLOOKUP(C1550,PROVEEDORES!$A$2:$D$1013,2,0)</f>
        <v>SOCIEDAD AGRO S.R.L</v>
      </c>
      <c r="E1550" s="22">
        <v>4778154</v>
      </c>
      <c r="F1550" s="66">
        <v>32644</v>
      </c>
    </row>
    <row r="1551" spans="1:6" ht="15.95" customHeight="1" x14ac:dyDescent="0.2">
      <c r="A1551" s="64">
        <v>44628</v>
      </c>
      <c r="B1551" s="22">
        <v>55351</v>
      </c>
      <c r="C1551" s="22">
        <v>1975</v>
      </c>
      <c r="D1551" s="25" t="str">
        <f>VLOOKUP(C1551,PROVEEDORES!$A$2:$D$1013,2,0)</f>
        <v>UN RINCON DE NAPOLI S.R.L.</v>
      </c>
      <c r="E1551" s="22">
        <v>9999999</v>
      </c>
      <c r="F1551" s="66">
        <v>380.16989999999998</v>
      </c>
    </row>
    <row r="1552" spans="1:6" ht="15.95" customHeight="1" x14ac:dyDescent="0.2">
      <c r="A1552" s="64">
        <v>44626</v>
      </c>
      <c r="B1552" s="22">
        <v>55352</v>
      </c>
      <c r="C1552" s="22">
        <v>1041</v>
      </c>
      <c r="D1552" s="25" t="str">
        <f>VLOOKUP(C1552,PROVEEDORES!$A$2:$D$1013,2,0)</f>
        <v>ALFREDO BARTOLOME NEBBIA Y PAOLA NEBBIA SH</v>
      </c>
      <c r="E1552" s="22">
        <v>0</v>
      </c>
      <c r="F1552" s="66">
        <v>402.48840000000001</v>
      </c>
    </row>
    <row r="1553" spans="1:6" ht="15.95" customHeight="1" x14ac:dyDescent="0.2">
      <c r="A1553" s="64">
        <v>44609</v>
      </c>
      <c r="B1553" s="22">
        <v>55353</v>
      </c>
      <c r="C1553" s="22">
        <v>1116</v>
      </c>
      <c r="D1553" s="25" t="str">
        <f>VLOOKUP(C1553,PROVEEDORES!$A$2:$D$1013,2,0)</f>
        <v>BBC DEL NORTE S.R.L.</v>
      </c>
      <c r="E1553" s="22">
        <v>9999999</v>
      </c>
      <c r="F1553" s="66">
        <v>40058</v>
      </c>
    </row>
    <row r="1554" spans="1:6" ht="15.95" customHeight="1" x14ac:dyDescent="0.2">
      <c r="A1554" s="64">
        <v>44628</v>
      </c>
      <c r="B1554" s="22">
        <v>55354</v>
      </c>
      <c r="C1554" s="22">
        <v>1169</v>
      </c>
      <c r="D1554" s="25" t="str">
        <f>VLOOKUP(C1554,PROVEEDORES!$A$2:$D$1013,2,0)</f>
        <v>CASA SOLARI SH DE MUSSINI SOLARI SOLARI</v>
      </c>
      <c r="E1554" s="22">
        <v>3957254</v>
      </c>
      <c r="F1554" s="66">
        <v>143.08250000000001</v>
      </c>
    </row>
    <row r="1555" spans="1:6" ht="15.95" customHeight="1" x14ac:dyDescent="0.2">
      <c r="A1555" s="64">
        <v>44617</v>
      </c>
      <c r="B1555" s="22">
        <v>55355</v>
      </c>
      <c r="C1555" s="22">
        <v>1174</v>
      </c>
      <c r="D1555" s="25" t="str">
        <f>VLOOKUP(C1555,PROVEEDORES!$A$2:$D$1013,2,0)</f>
        <v>CASTRO BARROS GNC SA</v>
      </c>
      <c r="E1555" s="22">
        <v>8303265</v>
      </c>
      <c r="F1555" s="66">
        <v>44810.813300000002</v>
      </c>
    </row>
    <row r="1556" spans="1:6" ht="15.95" customHeight="1" x14ac:dyDescent="0.2">
      <c r="A1556" s="64">
        <v>44616</v>
      </c>
      <c r="B1556" s="22">
        <v>55356</v>
      </c>
      <c r="C1556" s="22">
        <v>1175</v>
      </c>
      <c r="D1556" s="25" t="str">
        <f>VLOOKUP(C1556,PROVEEDORES!$A$2:$D$1013,2,0)</f>
        <v>CATA CARGO EL MENDOCINO S.R.L.</v>
      </c>
      <c r="E1556" s="22">
        <v>3534328</v>
      </c>
      <c r="F1556" s="66">
        <v>1200.0054</v>
      </c>
    </row>
    <row r="1557" spans="1:6" ht="15.95" customHeight="1" x14ac:dyDescent="0.2">
      <c r="A1557" s="64">
        <v>44610</v>
      </c>
      <c r="B1557" s="22">
        <v>55357</v>
      </c>
      <c r="C1557" s="22">
        <v>1204</v>
      </c>
      <c r="D1557" s="25" t="str">
        <f>VLOOKUP(C1557,PROVEEDORES!$A$2:$D$1013,2,0)</f>
        <v>COMBUSTIBLE BOMBAL S.R.L.</v>
      </c>
      <c r="E1557" s="22">
        <v>4877926</v>
      </c>
      <c r="F1557" s="66">
        <v>69.998500000000007</v>
      </c>
    </row>
    <row r="1558" spans="1:6" ht="15.95" customHeight="1" x14ac:dyDescent="0.2">
      <c r="A1558" s="64">
        <v>44628</v>
      </c>
      <c r="B1558" s="22">
        <v>55358</v>
      </c>
      <c r="C1558" s="22">
        <v>1271</v>
      </c>
      <c r="D1558" s="25" t="str">
        <f>VLOOKUP(C1558,PROVEEDORES!$A$2:$D$1013,2,0)</f>
        <v>DIFERENCIAL TRANSIERRAS S.R.L.</v>
      </c>
      <c r="E1558" s="22">
        <v>9999999</v>
      </c>
      <c r="F1558" s="66">
        <v>139.99700000000001</v>
      </c>
    </row>
    <row r="1559" spans="1:6" ht="15.95" customHeight="1" x14ac:dyDescent="0.2">
      <c r="A1559" s="64">
        <v>44621</v>
      </c>
      <c r="B1559" s="22">
        <v>55359</v>
      </c>
      <c r="C1559" s="22">
        <v>1299</v>
      </c>
      <c r="D1559" s="25" t="str">
        <f>VLOOKUP(C1559,PROVEEDORES!$A$2:$D$1013,2,0)</f>
        <v>EL ARTE DEL SELLO S.R.L.</v>
      </c>
      <c r="E1559" s="22">
        <v>9999999</v>
      </c>
      <c r="F1559" s="66">
        <v>308.22329999999999</v>
      </c>
    </row>
    <row r="1560" spans="1:6" ht="15.95" customHeight="1" x14ac:dyDescent="0.2">
      <c r="A1560" s="64">
        <v>44624</v>
      </c>
      <c r="B1560" s="22">
        <v>55360</v>
      </c>
      <c r="C1560" s="22">
        <v>1348</v>
      </c>
      <c r="D1560" s="25" t="str">
        <f>VLOOKUP(C1560,PROVEEDORES!$A$2:$D$1013,2,0)</f>
        <v>ESTACION DE SERVICIO SUPER</v>
      </c>
      <c r="E1560" s="22">
        <v>2506822</v>
      </c>
      <c r="F1560" s="66">
        <v>1988.0057999999999</v>
      </c>
    </row>
    <row r="1561" spans="1:6" ht="15.95" customHeight="1" x14ac:dyDescent="0.2">
      <c r="A1561" s="64">
        <v>44610</v>
      </c>
      <c r="B1561" s="22">
        <v>55361</v>
      </c>
      <c r="C1561" s="22">
        <v>1386</v>
      </c>
      <c r="D1561" s="25" t="str">
        <f>VLOOKUP(C1561,PROVEEDORES!$A$2:$D$1013,2,0)</f>
        <v>FIGUEROA ROBERTO JAVIER</v>
      </c>
      <c r="E1561" s="22">
        <v>0</v>
      </c>
      <c r="F1561" s="66">
        <v>136.53640000000001</v>
      </c>
    </row>
    <row r="1562" spans="1:6" ht="15.95" customHeight="1" x14ac:dyDescent="0.2">
      <c r="A1562" s="64">
        <v>44610</v>
      </c>
      <c r="B1562" s="22">
        <v>55362</v>
      </c>
      <c r="C1562" s="22">
        <v>1421</v>
      </c>
      <c r="D1562" s="25" t="str">
        <f>VLOOKUP(C1562,PROVEEDORES!$A$2:$D$1013,2,0)</f>
        <v>GEMACO S.A</v>
      </c>
      <c r="E1562" s="22">
        <v>5109870</v>
      </c>
      <c r="F1562" s="66">
        <v>1200.0054</v>
      </c>
    </row>
    <row r="1563" spans="1:6" ht="15.95" customHeight="1" x14ac:dyDescent="0.2">
      <c r="A1563" s="64">
        <v>44625</v>
      </c>
      <c r="B1563" s="22">
        <v>55363</v>
      </c>
      <c r="C1563" s="22">
        <v>1422</v>
      </c>
      <c r="D1563" s="25" t="str">
        <f>VLOOKUP(C1563,PROVEEDORES!$A$2:$D$1013,2,0)</f>
        <v>GENERAL MITRE SRL</v>
      </c>
      <c r="E1563" s="22">
        <v>0</v>
      </c>
      <c r="F1563" s="66">
        <v>20307</v>
      </c>
    </row>
    <row r="1564" spans="1:6" ht="15.95" customHeight="1" x14ac:dyDescent="0.2">
      <c r="A1564" s="64">
        <v>44617</v>
      </c>
      <c r="B1564" s="22">
        <v>55364</v>
      </c>
      <c r="C1564" s="22">
        <v>1428</v>
      </c>
      <c r="D1564" s="25" t="str">
        <f>VLOOKUP(C1564,PROVEEDORES!$A$2:$D$1013,2,0)</f>
        <v>GIANOLI CARLOS</v>
      </c>
      <c r="E1564" s="22">
        <v>9999999</v>
      </c>
      <c r="F1564" s="66">
        <v>37.885100000000001</v>
      </c>
    </row>
    <row r="1565" spans="1:6" ht="15.95" customHeight="1" x14ac:dyDescent="0.2">
      <c r="A1565" s="64">
        <v>44615</v>
      </c>
      <c r="B1565" s="22">
        <v>55365</v>
      </c>
      <c r="C1565" s="22">
        <v>1436</v>
      </c>
      <c r="D1565" s="25" t="str">
        <f>VLOOKUP(C1565,PROVEEDORES!$A$2:$D$1013,2,0)</f>
        <v>GNC GODOY CRUZ S.A.</v>
      </c>
      <c r="E1565" s="22">
        <v>2509495</v>
      </c>
      <c r="F1565" s="66">
        <v>447.7242</v>
      </c>
    </row>
    <row r="1566" spans="1:6" ht="15.95" customHeight="1" x14ac:dyDescent="0.2">
      <c r="A1566" s="64">
        <v>44627</v>
      </c>
      <c r="B1566" s="22">
        <v>55366</v>
      </c>
      <c r="C1566" s="22">
        <v>1439</v>
      </c>
      <c r="D1566" s="25" t="str">
        <f>VLOOKUP(C1566,PROVEEDORES!$A$2:$D$1013,2,0)</f>
        <v>GODOY CARLOS ALBERTO</v>
      </c>
      <c r="E1566" s="22">
        <v>9999999</v>
      </c>
      <c r="F1566" s="66">
        <v>201.1807</v>
      </c>
    </row>
    <row r="1567" spans="1:6" ht="15.95" customHeight="1" x14ac:dyDescent="0.2">
      <c r="A1567" s="64">
        <v>44620</v>
      </c>
      <c r="B1567" s="22">
        <v>55367</v>
      </c>
      <c r="C1567" s="22">
        <v>1446</v>
      </c>
      <c r="D1567" s="25" t="str">
        <f>VLOOKUP(C1567,PROVEEDORES!$A$2:$D$1013,2,0)</f>
        <v>GRACIELA KANIA</v>
      </c>
      <c r="E1567" s="22">
        <v>2956113</v>
      </c>
      <c r="F1567" s="66">
        <v>143.26400000000001</v>
      </c>
    </row>
    <row r="1568" spans="1:6" ht="15.95" customHeight="1" x14ac:dyDescent="0.2">
      <c r="A1568" s="64">
        <v>44609</v>
      </c>
      <c r="B1568" s="22">
        <v>55368</v>
      </c>
      <c r="C1568" s="22">
        <v>1449</v>
      </c>
      <c r="D1568" s="25" t="str">
        <f>VLOOKUP(C1568,PROVEEDORES!$A$2:$D$1013,2,0)</f>
        <v>GRISELDA NORMA ALVAREZ</v>
      </c>
      <c r="E1568" s="22">
        <v>9999999</v>
      </c>
      <c r="F1568" s="66">
        <v>21483.55</v>
      </c>
    </row>
    <row r="1569" spans="1:6" ht="15.95" customHeight="1" x14ac:dyDescent="0.2">
      <c r="A1569" s="64">
        <v>44616</v>
      </c>
      <c r="B1569" s="22">
        <v>55369</v>
      </c>
      <c r="C1569" s="22">
        <v>1450</v>
      </c>
      <c r="D1569" s="25" t="str">
        <f>VLOOKUP(C1569,PROVEEDORES!$A$2:$D$1013,2,0)</f>
        <v>GROTSCHL JORGE MIGUEL ANGEL</v>
      </c>
      <c r="E1569" s="22">
        <v>9999999</v>
      </c>
      <c r="F1569" s="66">
        <v>89.999799999999993</v>
      </c>
    </row>
    <row r="1570" spans="1:6" ht="15.95" customHeight="1" x14ac:dyDescent="0.2">
      <c r="A1570" s="64">
        <v>44623</v>
      </c>
      <c r="B1570" s="22">
        <v>55370</v>
      </c>
      <c r="C1570" s="22">
        <v>1493</v>
      </c>
      <c r="D1570" s="25" t="str">
        <f>VLOOKUP(C1570,PROVEEDORES!$A$2:$D$1013,2,0)</f>
        <v>INTEGRAL PACK EXPRESS S.A</v>
      </c>
      <c r="E1570" s="22">
        <v>9999999</v>
      </c>
      <c r="F1570" s="66">
        <v>127.05</v>
      </c>
    </row>
    <row r="1571" spans="1:6" ht="15.95" customHeight="1" x14ac:dyDescent="0.2">
      <c r="A1571" s="64">
        <v>44617</v>
      </c>
      <c r="B1571" s="22">
        <v>55371</v>
      </c>
      <c r="C1571" s="22">
        <v>1500</v>
      </c>
      <c r="D1571" s="25" t="str">
        <f>VLOOKUP(C1571,PROVEEDORES!$A$2:$D$1013,2,0)</f>
        <v>ISIDORO STRAVITZ</v>
      </c>
      <c r="E1571" s="22">
        <v>9999999</v>
      </c>
      <c r="F1571" s="66">
        <v>7018</v>
      </c>
    </row>
    <row r="1572" spans="1:6" ht="15.95" customHeight="1" x14ac:dyDescent="0.2">
      <c r="A1572" s="64">
        <v>44630</v>
      </c>
      <c r="B1572" s="22">
        <v>55372</v>
      </c>
      <c r="C1572" s="22">
        <v>1524</v>
      </c>
      <c r="D1572" s="25" t="str">
        <f>VLOOKUP(C1572,PROVEEDORES!$A$2:$D$1013,2,0)</f>
        <v>JUAN CARLOS ABELLO</v>
      </c>
      <c r="E1572" s="22">
        <v>8501292</v>
      </c>
      <c r="F1572" s="66">
        <v>42992</v>
      </c>
    </row>
    <row r="1573" spans="1:6" ht="15.95" customHeight="1" x14ac:dyDescent="0.2">
      <c r="A1573" s="64">
        <v>44616</v>
      </c>
      <c r="B1573" s="22">
        <v>55373</v>
      </c>
      <c r="C1573" s="22">
        <v>1584</v>
      </c>
      <c r="D1573" s="25" t="str">
        <f>VLOOKUP(C1573,PROVEEDORES!$A$2:$D$1013,2,0)</f>
        <v>LEONOR S. JUNGE</v>
      </c>
      <c r="E1573" s="22">
        <v>9999999</v>
      </c>
      <c r="F1573" s="66">
        <v>664.79819999999995</v>
      </c>
    </row>
    <row r="1574" spans="1:6" ht="15.95" customHeight="1" x14ac:dyDescent="0.2">
      <c r="A1574" s="64">
        <v>44626</v>
      </c>
      <c r="B1574" s="22">
        <v>55374</v>
      </c>
      <c r="C1574" s="22">
        <v>1591</v>
      </c>
      <c r="D1574" s="25" t="str">
        <f>VLOOKUP(C1574,PROVEEDORES!$A$2:$D$1013,2,0)</f>
        <v>LIBRERIA MARPA</v>
      </c>
      <c r="E1574" s="22">
        <v>4813037</v>
      </c>
      <c r="F1574" s="66">
        <v>800.02</v>
      </c>
    </row>
    <row r="1575" spans="1:6" ht="15.95" customHeight="1" x14ac:dyDescent="0.2">
      <c r="A1575" s="64">
        <v>44613</v>
      </c>
      <c r="B1575" s="22">
        <v>55375</v>
      </c>
      <c r="C1575" s="22">
        <v>1594</v>
      </c>
      <c r="D1575" s="25" t="str">
        <f>VLOOKUP(C1575,PROVEEDORES!$A$2:$D$1013,2,0)</f>
        <v>LICENCIAS ONLINE SA</v>
      </c>
      <c r="E1575" s="22">
        <v>9999999</v>
      </c>
      <c r="F1575" s="66">
        <v>318.91969999999998</v>
      </c>
    </row>
    <row r="1576" spans="1:6" ht="15.95" customHeight="1" x14ac:dyDescent="0.2">
      <c r="A1576" s="64">
        <v>44614</v>
      </c>
      <c r="B1576" s="22">
        <v>55376</v>
      </c>
      <c r="C1576" s="22">
        <v>1639</v>
      </c>
      <c r="D1576" s="25" t="str">
        <f>VLOOKUP(C1576,PROVEEDORES!$A$2:$D$1013,2,0)</f>
        <v>MARIA GABRIELA LA ROSA</v>
      </c>
      <c r="E1576" s="22">
        <v>9999999</v>
      </c>
      <c r="F1576" s="66">
        <v>379.79480000000001</v>
      </c>
    </row>
    <row r="1577" spans="1:6" ht="15.95" customHeight="1" x14ac:dyDescent="0.2">
      <c r="A1577" s="64">
        <v>44615</v>
      </c>
      <c r="B1577" s="22">
        <v>55377</v>
      </c>
      <c r="C1577" s="22">
        <v>1819</v>
      </c>
      <c r="D1577" s="25" t="str">
        <f>VLOOKUP(C1577,PROVEEDORES!$A$2:$D$1013,2,0)</f>
        <v>RIS S.R.L.</v>
      </c>
      <c r="E1577" s="22">
        <v>2733999</v>
      </c>
      <c r="F1577" s="66">
        <v>98.046300000000002</v>
      </c>
    </row>
    <row r="1578" spans="1:6" ht="15.95" customHeight="1" x14ac:dyDescent="0.2">
      <c r="A1578" s="64">
        <v>44630</v>
      </c>
      <c r="B1578" s="22">
        <v>55378</v>
      </c>
      <c r="C1578" s="22">
        <v>1863</v>
      </c>
      <c r="D1578" s="25" t="str">
        <f>VLOOKUP(C1578,PROVEEDORES!$A$2:$D$1013,2,0)</f>
        <v>SANCHEZ EDUARDO JORGE</v>
      </c>
      <c r="E1578" s="22">
        <v>0</v>
      </c>
      <c r="F1578" s="66">
        <v>67.009799999999998</v>
      </c>
    </row>
    <row r="1579" spans="1:6" ht="15.95" customHeight="1" x14ac:dyDescent="0.2">
      <c r="A1579" s="64">
        <v>44630</v>
      </c>
      <c r="B1579" s="22">
        <v>55379</v>
      </c>
      <c r="C1579" s="22">
        <v>1906</v>
      </c>
      <c r="D1579" s="25" t="str">
        <f>VLOOKUP(C1579,PROVEEDORES!$A$2:$D$1013,2,0)</f>
        <v>SILVINA ELENA LOPRESTI</v>
      </c>
      <c r="E1579" s="22">
        <v>3906039</v>
      </c>
      <c r="F1579" s="66">
        <v>350.6943</v>
      </c>
    </row>
    <row r="1580" spans="1:6" ht="15.95" customHeight="1" x14ac:dyDescent="0.2">
      <c r="A1580" s="64">
        <v>44622</v>
      </c>
      <c r="B1580" s="22">
        <v>55380</v>
      </c>
      <c r="C1580" s="22">
        <v>1938</v>
      </c>
      <c r="D1580" s="25" t="str">
        <f>VLOOKUP(C1580,PROVEEDORES!$A$2:$D$1013,2,0)</f>
        <v>SUPERSERVICE S.A.</v>
      </c>
      <c r="E1580" s="22">
        <v>9999999</v>
      </c>
      <c r="F1580" s="66">
        <v>84.7</v>
      </c>
    </row>
    <row r="1581" spans="1:6" ht="15.95" customHeight="1" x14ac:dyDescent="0.2">
      <c r="A1581" s="64">
        <v>44618</v>
      </c>
      <c r="B1581" s="22">
        <v>55381</v>
      </c>
      <c r="C1581" s="22">
        <v>1985</v>
      </c>
      <c r="D1581" s="25" t="str">
        <f>VLOOKUP(C1581,PROVEEDORES!$A$2:$D$1013,2,0)</f>
        <v>VENETA SYSTEM SUDAMERICA S.A.</v>
      </c>
      <c r="E1581" s="22">
        <v>8663265</v>
      </c>
      <c r="F1581" s="66">
        <v>501.39979999999997</v>
      </c>
    </row>
    <row r="1582" spans="1:6" ht="15.95" customHeight="1" x14ac:dyDescent="0.2">
      <c r="A1582" s="64">
        <v>44627</v>
      </c>
      <c r="B1582" s="22">
        <v>55382</v>
      </c>
      <c r="C1582" s="22">
        <v>1023</v>
      </c>
      <c r="D1582" s="25" t="str">
        <f>VLOOKUP(C1582,PROVEEDORES!$A$2:$D$1013,2,0)</f>
        <v>AGUSTIN RUBEN CASTRO</v>
      </c>
      <c r="E1582" s="22">
        <v>9999999</v>
      </c>
      <c r="F1582" s="66">
        <v>304.08510000000001</v>
      </c>
    </row>
    <row r="1583" spans="1:6" ht="15.95" customHeight="1" x14ac:dyDescent="0.2">
      <c r="A1583" s="64">
        <v>44618</v>
      </c>
      <c r="B1583" s="22">
        <v>55383</v>
      </c>
      <c r="C1583" s="22">
        <v>1029</v>
      </c>
      <c r="D1583" s="25" t="str">
        <f>VLOOKUP(C1583,PROVEEDORES!$A$2:$D$1013,2,0)</f>
        <v>ALBERTO RAMON CARRARA</v>
      </c>
      <c r="E1583" s="22">
        <v>4098256</v>
      </c>
      <c r="F1583" s="66">
        <v>48829</v>
      </c>
    </row>
    <row r="1584" spans="1:6" ht="15.95" customHeight="1" x14ac:dyDescent="0.2">
      <c r="A1584" s="64">
        <v>44626</v>
      </c>
      <c r="B1584" s="22">
        <v>55384</v>
      </c>
      <c r="C1584" s="22">
        <v>1201</v>
      </c>
      <c r="D1584" s="25" t="str">
        <f>VLOOKUP(C1584,PROVEEDORES!$A$2:$D$1013,2,0)</f>
        <v>COLEGIO DE ESCRIBANOS DE LA PCIA DE STA FE - PRIMERA CIRCUNS</v>
      </c>
      <c r="E1584" s="22">
        <v>5099348</v>
      </c>
      <c r="F1584" s="66">
        <v>46681</v>
      </c>
    </row>
    <row r="1585" spans="1:6" ht="15.95" customHeight="1" x14ac:dyDescent="0.2">
      <c r="A1585" s="64">
        <v>44618</v>
      </c>
      <c r="B1585" s="22">
        <v>55385</v>
      </c>
      <c r="C1585" s="22">
        <v>1213</v>
      </c>
      <c r="D1585" s="25" t="str">
        <f>VLOOKUP(C1585,PROVEEDORES!$A$2:$D$1013,2,0)</f>
        <v>COMBUSTIBLES Y SERVICIOS S.R.L.</v>
      </c>
      <c r="E1585" s="22">
        <v>0</v>
      </c>
      <c r="F1585" s="66">
        <v>2831.4483999999998</v>
      </c>
    </row>
    <row r="1586" spans="1:6" ht="15.95" customHeight="1" x14ac:dyDescent="0.2">
      <c r="A1586" s="64">
        <v>44618</v>
      </c>
      <c r="B1586" s="22">
        <v>55386</v>
      </c>
      <c r="C1586" s="22">
        <v>1224</v>
      </c>
      <c r="D1586" s="25" t="str">
        <f>VLOOKUP(C1586,PROVEEDORES!$A$2:$D$1013,2,0)</f>
        <v>COOPERATIVA ANDINA DE TRANSP.AUTOM.</v>
      </c>
      <c r="E1586" s="22">
        <v>7369058</v>
      </c>
      <c r="F1586" s="66">
        <v>1200.0054</v>
      </c>
    </row>
    <row r="1587" spans="1:6" ht="15.95" customHeight="1" x14ac:dyDescent="0.2">
      <c r="A1587" s="64">
        <v>44620</v>
      </c>
      <c r="B1587" s="22">
        <v>55387</v>
      </c>
      <c r="C1587" s="22">
        <v>1238</v>
      </c>
      <c r="D1587" s="25" t="str">
        <f>VLOOKUP(C1587,PROVEEDORES!$A$2:$D$1013,2,0)</f>
        <v>CRUCERO DEL SUR SRL</v>
      </c>
      <c r="E1587" s="22">
        <v>9999999</v>
      </c>
      <c r="F1587" s="66">
        <v>38909</v>
      </c>
    </row>
    <row r="1588" spans="1:6" ht="15.95" customHeight="1" x14ac:dyDescent="0.2">
      <c r="A1588" s="64">
        <v>44617</v>
      </c>
      <c r="B1588" s="22">
        <v>55388</v>
      </c>
      <c r="C1588" s="22">
        <v>1242</v>
      </c>
      <c r="D1588" s="25" t="str">
        <f>VLOOKUP(C1588,PROVEEDORES!$A$2:$D$1013,2,0)</f>
        <v>CYCLONE SRL</v>
      </c>
      <c r="E1588" s="22">
        <v>9999999</v>
      </c>
      <c r="F1588" s="66">
        <v>84967.422099999996</v>
      </c>
    </row>
    <row r="1589" spans="1:6" ht="15.95" customHeight="1" x14ac:dyDescent="0.2">
      <c r="A1589" s="64">
        <v>44612</v>
      </c>
      <c r="B1589" s="22">
        <v>55389</v>
      </c>
      <c r="C1589" s="22">
        <v>1250</v>
      </c>
      <c r="D1589" s="25" t="str">
        <f>VLOOKUP(C1589,PROVEEDORES!$A$2:$D$1013,2,0)</f>
        <v>DANIEL OSVALDO RODRIGUEZ</v>
      </c>
      <c r="E1589" s="22">
        <v>1143961</v>
      </c>
      <c r="F1589" s="66">
        <v>123.48049999999999</v>
      </c>
    </row>
    <row r="1590" spans="1:6" ht="15.95" customHeight="1" x14ac:dyDescent="0.2">
      <c r="A1590" s="64">
        <v>44624</v>
      </c>
      <c r="B1590" s="22">
        <v>55390</v>
      </c>
      <c r="C1590" s="22">
        <v>1296</v>
      </c>
      <c r="D1590" s="25" t="str">
        <f>VLOOKUP(C1590,PROVEEDORES!$A$2:$D$1013,2,0)</f>
        <v>EDUARDO SAUL KOHN</v>
      </c>
      <c r="E1590" s="22">
        <v>9999999</v>
      </c>
      <c r="F1590" s="66">
        <v>143.26400000000001</v>
      </c>
    </row>
    <row r="1591" spans="1:6" ht="15.95" customHeight="1" x14ac:dyDescent="0.2">
      <c r="A1591" s="64">
        <v>44621</v>
      </c>
      <c r="B1591" s="22">
        <v>55391</v>
      </c>
      <c r="C1591" s="22">
        <v>1364</v>
      </c>
      <c r="D1591" s="25" t="str">
        <f>VLOOKUP(C1591,PROVEEDORES!$A$2:$D$1013,2,0)</f>
        <v>EYMANN JUAN ALBERTO RAMON</v>
      </c>
      <c r="E1591" s="22">
        <v>9999999</v>
      </c>
      <c r="F1591" s="66">
        <v>726</v>
      </c>
    </row>
    <row r="1592" spans="1:6" ht="15.95" customHeight="1" x14ac:dyDescent="0.2">
      <c r="A1592" s="64">
        <v>44624</v>
      </c>
      <c r="B1592" s="22">
        <v>55392</v>
      </c>
      <c r="C1592" s="22">
        <v>1505</v>
      </c>
      <c r="D1592" s="25" t="str">
        <f>VLOOKUP(C1592,PROVEEDORES!$A$2:$D$1013,2,0)</f>
        <v>JAVIER H BUZZO</v>
      </c>
      <c r="E1592" s="22">
        <v>9999999</v>
      </c>
      <c r="F1592" s="66">
        <v>37.413200000000003</v>
      </c>
    </row>
    <row r="1593" spans="1:6" ht="15.95" customHeight="1" x14ac:dyDescent="0.2">
      <c r="A1593" s="64">
        <v>44624</v>
      </c>
      <c r="B1593" s="22">
        <v>55394</v>
      </c>
      <c r="C1593" s="22">
        <v>1603</v>
      </c>
      <c r="D1593" s="25" t="str">
        <f>VLOOKUP(C1593,PROVEEDORES!$A$2:$D$1013,2,0)</f>
        <v>LORENZO EDUARDO</v>
      </c>
      <c r="E1593" s="22">
        <v>3967966</v>
      </c>
      <c r="F1593" s="66">
        <v>2178</v>
      </c>
    </row>
    <row r="1594" spans="1:6" ht="15.95" customHeight="1" x14ac:dyDescent="0.2">
      <c r="A1594" s="64">
        <v>44614</v>
      </c>
      <c r="B1594" s="22">
        <v>55397</v>
      </c>
      <c r="C1594" s="22">
        <v>1610</v>
      </c>
      <c r="D1594" s="25" t="str">
        <f>VLOOKUP(C1594,PROVEEDORES!$A$2:$D$1013,2,0)</f>
        <v>LUMASA S.A.</v>
      </c>
      <c r="E1594" s="22">
        <v>0</v>
      </c>
      <c r="F1594" s="66">
        <v>48876</v>
      </c>
    </row>
    <row r="1595" spans="1:6" ht="15.95" customHeight="1" x14ac:dyDescent="0.2">
      <c r="A1595" s="64">
        <v>44630</v>
      </c>
      <c r="B1595" s="22">
        <v>55403</v>
      </c>
      <c r="C1595" s="22">
        <v>1618</v>
      </c>
      <c r="D1595" s="25" t="str">
        <f>VLOOKUP(C1595,PROVEEDORES!$A$2:$D$1013,2,0)</f>
        <v>MAGDALENA MUÑOZ</v>
      </c>
      <c r="E1595" s="22">
        <v>4143657</v>
      </c>
      <c r="F1595" s="66">
        <v>37.534199999999998</v>
      </c>
    </row>
    <row r="1596" spans="1:6" ht="15.95" customHeight="1" x14ac:dyDescent="0.2">
      <c r="A1596" s="64">
        <v>44619</v>
      </c>
      <c r="B1596" s="22">
        <v>55404</v>
      </c>
      <c r="C1596" s="22">
        <v>1626</v>
      </c>
      <c r="D1596" s="25" t="str">
        <f>VLOOKUP(C1596,PROVEEDORES!$A$2:$D$1013,2,0)</f>
        <v>MANUEL OMAR CASTAÑEDA</v>
      </c>
      <c r="E1596" s="22">
        <v>1129440</v>
      </c>
      <c r="F1596" s="66">
        <v>74.003599999999992</v>
      </c>
    </row>
    <row r="1597" spans="1:6" ht="15.95" customHeight="1" x14ac:dyDescent="0.2">
      <c r="A1597" s="64">
        <v>44624</v>
      </c>
      <c r="B1597" s="22">
        <v>55405</v>
      </c>
      <c r="C1597" s="22">
        <v>1692</v>
      </c>
      <c r="D1597" s="25" t="str">
        <f>VLOOKUP(C1597,PROVEEDORES!$A$2:$D$1013,2,0)</f>
        <v>NAJDORF ALEJO LIONEL</v>
      </c>
      <c r="E1597" s="22">
        <v>9999999</v>
      </c>
      <c r="F1597" s="66">
        <v>17249.711599999999</v>
      </c>
    </row>
    <row r="1598" spans="1:6" ht="15.95" customHeight="1" x14ac:dyDescent="0.2">
      <c r="A1598" s="64">
        <v>44619</v>
      </c>
      <c r="B1598" s="22">
        <v>55407</v>
      </c>
      <c r="C1598" s="22">
        <v>1774</v>
      </c>
      <c r="D1598" s="25" t="str">
        <f>VLOOKUP(C1598,PROVEEDORES!$A$2:$D$1013,2,0)</f>
        <v>PETROSUR S.A.</v>
      </c>
      <c r="E1598" s="22">
        <v>9999999</v>
      </c>
      <c r="F1598" s="66">
        <v>44559.169600000001</v>
      </c>
    </row>
    <row r="1599" spans="1:6" ht="15.95" customHeight="1" x14ac:dyDescent="0.2">
      <c r="A1599" s="64">
        <v>44631</v>
      </c>
      <c r="B1599" s="22">
        <v>55408</v>
      </c>
      <c r="C1599" s="22">
        <v>1779</v>
      </c>
      <c r="D1599" s="25" t="str">
        <f>VLOOKUP(C1599,PROVEEDORES!$A$2:$D$1013,2,0)</f>
        <v>PIGMENTO- ADELIDE S.A.</v>
      </c>
      <c r="E1599" s="22">
        <v>9999999</v>
      </c>
      <c r="F1599" s="66">
        <v>280.0061</v>
      </c>
    </row>
    <row r="1600" spans="1:6" ht="15.95" customHeight="1" x14ac:dyDescent="0.2">
      <c r="A1600" s="64">
        <v>44610</v>
      </c>
      <c r="B1600" s="22">
        <v>55409</v>
      </c>
      <c r="C1600" s="22">
        <v>1781</v>
      </c>
      <c r="D1600" s="25" t="str">
        <f>VLOOKUP(C1600,PROVEEDORES!$A$2:$D$1013,2,0)</f>
        <v>PINTURERIAS REX S.A.</v>
      </c>
      <c r="E1600" s="22">
        <v>9999999</v>
      </c>
      <c r="F1600" s="66">
        <v>53698</v>
      </c>
    </row>
    <row r="1601" spans="1:6" ht="15.95" customHeight="1" x14ac:dyDescent="0.2">
      <c r="A1601" s="64">
        <v>44613</v>
      </c>
      <c r="B1601" s="22">
        <v>55410</v>
      </c>
      <c r="C1601" s="22">
        <v>1782</v>
      </c>
      <c r="D1601" s="25" t="str">
        <f>VLOOKUP(C1601,PROVEEDORES!$A$2:$D$1013,2,0)</f>
        <v>PIRAMIDES 3 S.R.L</v>
      </c>
      <c r="E1601" s="22">
        <v>0</v>
      </c>
      <c r="F1601" s="66">
        <v>25705</v>
      </c>
    </row>
    <row r="1602" spans="1:6" ht="15.95" customHeight="1" x14ac:dyDescent="0.2">
      <c r="A1602" s="64">
        <v>44631</v>
      </c>
      <c r="B1602" s="22">
        <v>55411</v>
      </c>
      <c r="C1602" s="22">
        <v>1807</v>
      </c>
      <c r="D1602" s="25" t="str">
        <f>VLOOKUP(C1602,PROVEEDORES!$A$2:$D$1013,2,0)</f>
        <v>REPARKER CORDOBA S.A</v>
      </c>
      <c r="E1602" s="22">
        <v>9999999</v>
      </c>
      <c r="F1602" s="66">
        <v>124.0008</v>
      </c>
    </row>
    <row r="1603" spans="1:6" ht="15.95" customHeight="1" x14ac:dyDescent="0.2">
      <c r="A1603" s="64">
        <v>44614</v>
      </c>
      <c r="B1603" s="22">
        <v>55412</v>
      </c>
      <c r="C1603" s="22">
        <v>1835</v>
      </c>
      <c r="D1603" s="25" t="str">
        <f>VLOOKUP(C1603,PROVEEDORES!$A$2:$D$1013,2,0)</f>
        <v>ROMA COMBUSTIBLES S.A</v>
      </c>
      <c r="E1603" s="22">
        <v>0</v>
      </c>
      <c r="F1603" s="66">
        <v>158.994</v>
      </c>
    </row>
    <row r="1604" spans="1:6" ht="15.95" customHeight="1" x14ac:dyDescent="0.2">
      <c r="A1604" s="64">
        <v>44629</v>
      </c>
      <c r="B1604" s="22">
        <v>55413</v>
      </c>
      <c r="C1604" s="22">
        <v>1947</v>
      </c>
      <c r="D1604" s="25" t="str">
        <f>VLOOKUP(C1604,PROVEEDORES!$A$2:$D$1013,2,0)</f>
        <v>TEAM CLEAN S.R.L.</v>
      </c>
      <c r="E1604" s="22">
        <v>0</v>
      </c>
      <c r="F1604" s="66">
        <v>195.6086</v>
      </c>
    </row>
    <row r="1605" spans="1:6" ht="15.95" customHeight="1" x14ac:dyDescent="0.2">
      <c r="A1605" s="64">
        <v>44618</v>
      </c>
      <c r="B1605" s="22">
        <v>55414</v>
      </c>
      <c r="C1605" s="22">
        <v>1963</v>
      </c>
      <c r="D1605" s="25" t="str">
        <f>VLOOKUP(C1605,PROVEEDORES!$A$2:$D$1013,2,0)</f>
        <v>TRASLADOS ESPECIALES S.A.</v>
      </c>
      <c r="E1605" s="22">
        <v>9999999</v>
      </c>
      <c r="F1605" s="66">
        <v>572.41470000000004</v>
      </c>
    </row>
    <row r="1606" spans="1:6" ht="15.95" customHeight="1" x14ac:dyDescent="0.2">
      <c r="A1606" s="64">
        <v>44629</v>
      </c>
      <c r="B1606" s="22">
        <v>55415</v>
      </c>
      <c r="C1606" s="22">
        <v>1980</v>
      </c>
      <c r="D1606" s="25" t="str">
        <f>VLOOKUP(C1606,PROVEEDORES!$A$2:$D$1013,2,0)</f>
        <v>VALENTE NICOLAS Y ROJAS ALEJANDRO ALBERTO SH</v>
      </c>
      <c r="E1606" s="22">
        <v>0</v>
      </c>
      <c r="F1606" s="66">
        <v>139.92439999999999</v>
      </c>
    </row>
    <row r="1607" spans="1:6" ht="15.95" customHeight="1" x14ac:dyDescent="0.2">
      <c r="A1607" s="64">
        <v>44624</v>
      </c>
      <c r="B1607" s="22">
        <v>55416</v>
      </c>
      <c r="C1607" s="22">
        <v>1015</v>
      </c>
      <c r="D1607" s="25" t="str">
        <f>VLOOKUP(C1607,PROVEEDORES!$A$2:$D$1013,2,0)</f>
        <v>ADRIAN LANZIDERIS</v>
      </c>
      <c r="E1607" s="22">
        <v>1413773</v>
      </c>
      <c r="F1607" s="66">
        <v>299.99529999999999</v>
      </c>
    </row>
    <row r="1608" spans="1:6" ht="15.95" customHeight="1" x14ac:dyDescent="0.2">
      <c r="A1608" s="64">
        <v>44625</v>
      </c>
      <c r="B1608" s="22">
        <v>55417</v>
      </c>
      <c r="C1608" s="22">
        <v>1020</v>
      </c>
      <c r="D1608" s="25" t="str">
        <f>VLOOKUP(C1608,PROVEEDORES!$A$2:$D$1013,2,0)</f>
        <v>AGRINDA S.A</v>
      </c>
      <c r="E1608" s="22">
        <v>8981609</v>
      </c>
      <c r="F1608" s="66">
        <v>192.00280000000001</v>
      </c>
    </row>
    <row r="1609" spans="1:6" ht="15.95" customHeight="1" x14ac:dyDescent="0.2">
      <c r="A1609" s="64">
        <v>44623</v>
      </c>
      <c r="B1609" s="22">
        <v>55418</v>
      </c>
      <c r="C1609" s="22">
        <v>1022</v>
      </c>
      <c r="D1609" s="25" t="str">
        <f>VLOOKUP(C1609,PROVEEDORES!$A$2:$D$1013,2,0)</f>
        <v>AGUILERA CRISTIAN EZEQUIEL</v>
      </c>
      <c r="E1609" s="22">
        <v>9999999</v>
      </c>
      <c r="F1609" s="66">
        <v>153.8152</v>
      </c>
    </row>
    <row r="1610" spans="1:6" ht="15.95" customHeight="1" x14ac:dyDescent="0.2">
      <c r="A1610" s="64">
        <v>44632</v>
      </c>
      <c r="B1610" s="22">
        <v>55419</v>
      </c>
      <c r="C1610" s="22">
        <v>1089</v>
      </c>
      <c r="D1610" s="25" t="str">
        <f>VLOOKUP(C1610,PROVEEDORES!$A$2:$D$1013,2,0)</f>
        <v>AUTONET S.A</v>
      </c>
      <c r="E1610" s="22">
        <v>9999999</v>
      </c>
      <c r="F1610" s="66">
        <v>41588.510699999999</v>
      </c>
    </row>
    <row r="1611" spans="1:6" ht="15.95" customHeight="1" x14ac:dyDescent="0.2">
      <c r="A1611" s="64">
        <v>44630</v>
      </c>
      <c r="B1611" s="22">
        <v>55420</v>
      </c>
      <c r="C1611" s="22">
        <v>1106</v>
      </c>
      <c r="D1611" s="25" t="str">
        <f>VLOOKUP(C1611,PROVEEDORES!$A$2:$D$1013,2,0)</f>
        <v>BANCO DE VALORES</v>
      </c>
      <c r="E1611" s="22">
        <v>0</v>
      </c>
      <c r="F1611" s="66">
        <v>74.354500000000002</v>
      </c>
    </row>
    <row r="1612" spans="1:6" ht="15.95" customHeight="1" x14ac:dyDescent="0.2">
      <c r="A1612" s="64">
        <v>44627</v>
      </c>
      <c r="B1612" s="22">
        <v>55421</v>
      </c>
      <c r="C1612" s="22">
        <v>1117</v>
      </c>
      <c r="D1612" s="25" t="str">
        <f>VLOOKUP(C1612,PROVEEDORES!$A$2:$D$1013,2,0)</f>
        <v>BCN FLORES</v>
      </c>
      <c r="E1612" s="22">
        <v>0</v>
      </c>
      <c r="F1612" s="66">
        <v>786.00390000000004</v>
      </c>
    </row>
    <row r="1613" spans="1:6" ht="15.95" customHeight="1" x14ac:dyDescent="0.2">
      <c r="A1613" s="64">
        <v>44614</v>
      </c>
      <c r="B1613" s="22">
        <v>55422</v>
      </c>
      <c r="C1613" s="22">
        <v>1177</v>
      </c>
      <c r="D1613" s="25" t="str">
        <f>VLOOKUP(C1613,PROVEEDORES!$A$2:$D$1013,2,0)</f>
        <v>CELSO MONTALDO SRL</v>
      </c>
      <c r="E1613" s="22">
        <v>9999999</v>
      </c>
      <c r="F1613" s="66">
        <v>76.5809</v>
      </c>
    </row>
    <row r="1614" spans="1:6" ht="15.95" customHeight="1" x14ac:dyDescent="0.2">
      <c r="A1614" s="64">
        <v>44622</v>
      </c>
      <c r="B1614" s="22">
        <v>55423</v>
      </c>
      <c r="C1614" s="22">
        <v>1188</v>
      </c>
      <c r="D1614" s="25" t="str">
        <f>VLOOKUP(C1614,PROVEEDORES!$A$2:$D$1013,2,0)</f>
        <v>CHAVARRIA WALTER JAIME</v>
      </c>
      <c r="E1614" s="22">
        <v>9999999</v>
      </c>
      <c r="F1614" s="66">
        <v>90.75</v>
      </c>
    </row>
    <row r="1615" spans="1:6" ht="15.95" customHeight="1" x14ac:dyDescent="0.2">
      <c r="A1615" s="64">
        <v>44632</v>
      </c>
      <c r="B1615" s="22">
        <v>55424</v>
      </c>
      <c r="C1615" s="22">
        <v>1304</v>
      </c>
      <c r="D1615" s="25" t="str">
        <f>VLOOKUP(C1615,PROVEEDORES!$A$2:$D$1013,2,0)</f>
        <v>EL SURTIDOR</v>
      </c>
      <c r="E1615" s="22">
        <v>9999999</v>
      </c>
      <c r="F1615" s="66">
        <v>523.42179999999996</v>
      </c>
    </row>
    <row r="1616" spans="1:6" ht="15.95" customHeight="1" x14ac:dyDescent="0.2">
      <c r="A1616" s="64">
        <v>44625</v>
      </c>
      <c r="B1616" s="22">
        <v>55426</v>
      </c>
      <c r="C1616" s="22">
        <v>1359</v>
      </c>
      <c r="D1616" s="25" t="str">
        <f>VLOOKUP(C1616,PROVEEDORES!$A$2:$D$1013,2,0)</f>
        <v>EVALUADORA LATINOAMERICANA S.A.</v>
      </c>
      <c r="E1616" s="22">
        <v>5019697</v>
      </c>
      <c r="F1616" s="66">
        <v>2402.1525000000001</v>
      </c>
    </row>
    <row r="1617" spans="1:6" ht="15.95" customHeight="1" x14ac:dyDescent="0.2">
      <c r="A1617" s="64">
        <v>44631</v>
      </c>
      <c r="B1617" s="22">
        <v>55427</v>
      </c>
      <c r="C1617" s="22">
        <v>1373</v>
      </c>
      <c r="D1617" s="25" t="str">
        <f>VLOOKUP(C1617,PROVEEDORES!$A$2:$D$1013,2,0)</f>
        <v>FENOGLIO JESUS MARIA</v>
      </c>
      <c r="E1617" s="22">
        <v>2433156</v>
      </c>
      <c r="F1617" s="66">
        <v>191.45829999999998</v>
      </c>
    </row>
    <row r="1618" spans="1:6" ht="15.95" customHeight="1" x14ac:dyDescent="0.2">
      <c r="A1618" s="64">
        <v>44631</v>
      </c>
      <c r="B1618" s="22">
        <v>55428</v>
      </c>
      <c r="C1618" s="22">
        <v>1401</v>
      </c>
      <c r="D1618" s="25" t="str">
        <f>VLOOKUP(C1618,PROVEEDORES!$A$2:$D$1013,2,0)</f>
        <v>FUENTES GOMEZ SEBASTIAN EMANUEL</v>
      </c>
      <c r="E1618" s="22">
        <v>8748698</v>
      </c>
      <c r="F1618" s="66">
        <v>116.09950000000001</v>
      </c>
    </row>
    <row r="1619" spans="1:6" ht="15.95" customHeight="1" x14ac:dyDescent="0.2">
      <c r="A1619" s="64">
        <v>44625</v>
      </c>
      <c r="B1619" s="22">
        <v>55429</v>
      </c>
      <c r="C1619" s="22">
        <v>1484</v>
      </c>
      <c r="D1619" s="25" t="str">
        <f>VLOOKUP(C1619,PROVEEDORES!$A$2:$D$1013,2,0)</f>
        <v>INC S.A.</v>
      </c>
      <c r="E1619" s="22">
        <v>0</v>
      </c>
      <c r="F1619" s="66">
        <v>74.318200000000004</v>
      </c>
    </row>
    <row r="1620" spans="1:6" ht="15.95" customHeight="1" x14ac:dyDescent="0.2">
      <c r="A1620" s="64">
        <v>44619</v>
      </c>
      <c r="B1620" s="22">
        <v>55430</v>
      </c>
      <c r="C1620" s="22">
        <v>1500</v>
      </c>
      <c r="D1620" s="25" t="str">
        <f>VLOOKUP(C1620,PROVEEDORES!$A$2:$D$1013,2,0)</f>
        <v>ISIDORO STRAVITZ</v>
      </c>
      <c r="E1620" s="22">
        <v>0</v>
      </c>
      <c r="F1620" s="66">
        <v>372.30489999999998</v>
      </c>
    </row>
    <row r="1621" spans="1:6" ht="15.95" customHeight="1" x14ac:dyDescent="0.2">
      <c r="A1621" s="64">
        <v>44625</v>
      </c>
      <c r="B1621" s="22">
        <v>55431</v>
      </c>
      <c r="C1621" s="22">
        <v>1508</v>
      </c>
      <c r="D1621" s="25" t="str">
        <f>VLOOKUP(C1621,PROVEEDORES!$A$2:$D$1013,2,0)</f>
        <v>JORGE ALBERTO CASO S.A.</v>
      </c>
      <c r="E1621" s="22">
        <v>9999999</v>
      </c>
      <c r="F1621" s="66">
        <v>1101.463</v>
      </c>
    </row>
    <row r="1622" spans="1:6" ht="15.95" customHeight="1" x14ac:dyDescent="0.2">
      <c r="A1622" s="64">
        <v>44633</v>
      </c>
      <c r="B1622" s="22">
        <v>55432</v>
      </c>
      <c r="C1622" s="22">
        <v>1528</v>
      </c>
      <c r="D1622" s="25" t="str">
        <f>VLOOKUP(C1622,PROVEEDORES!$A$2:$D$1013,2,0)</f>
        <v>JUAN CARLOS PELLICER</v>
      </c>
      <c r="E1622" s="22">
        <v>9999999</v>
      </c>
      <c r="F1622" s="66">
        <v>2032.8</v>
      </c>
    </row>
    <row r="1623" spans="1:6" ht="15.95" customHeight="1" x14ac:dyDescent="0.2">
      <c r="A1623" s="64">
        <v>44623</v>
      </c>
      <c r="B1623" s="22">
        <v>55433</v>
      </c>
      <c r="C1623" s="22">
        <v>1548</v>
      </c>
      <c r="D1623" s="25" t="str">
        <f>VLOOKUP(C1623,PROVEEDORES!$A$2:$D$1013,2,0)</f>
        <v>KINKA S.A.</v>
      </c>
      <c r="E1623" s="22">
        <v>0</v>
      </c>
      <c r="F1623" s="66">
        <v>527.98350000000005</v>
      </c>
    </row>
    <row r="1624" spans="1:6" ht="15.95" customHeight="1" x14ac:dyDescent="0.2">
      <c r="A1624" s="64">
        <v>44615</v>
      </c>
      <c r="B1624" s="22">
        <v>55434</v>
      </c>
      <c r="C1624" s="22">
        <v>1638</v>
      </c>
      <c r="D1624" s="25" t="str">
        <f>VLOOKUP(C1624,PROVEEDORES!$A$2:$D$1013,2,0)</f>
        <v>MARIA FLORENCIA ALAIMO</v>
      </c>
      <c r="E1624" s="22">
        <v>9999999</v>
      </c>
      <c r="F1624" s="66">
        <v>74.378699999999995</v>
      </c>
    </row>
    <row r="1625" spans="1:6" ht="15.95" customHeight="1" x14ac:dyDescent="0.2">
      <c r="A1625" s="64">
        <v>44623</v>
      </c>
      <c r="B1625" s="22">
        <v>55436</v>
      </c>
      <c r="C1625" s="22">
        <v>1652</v>
      </c>
      <c r="D1625" s="25" t="str">
        <f>VLOOKUP(C1625,PROVEEDORES!$A$2:$D$1013,2,0)</f>
        <v>MARTINATTI RAUL ALBERTO</v>
      </c>
      <c r="E1625" s="22">
        <v>9999999</v>
      </c>
      <c r="F1625" s="66">
        <v>54.994500000000002</v>
      </c>
    </row>
    <row r="1626" spans="1:6" ht="15.95" customHeight="1" x14ac:dyDescent="0.2">
      <c r="A1626" s="64">
        <v>44629</v>
      </c>
      <c r="B1626" s="22">
        <v>55437</v>
      </c>
      <c r="C1626" s="22">
        <v>1671</v>
      </c>
      <c r="D1626" s="25" t="str">
        <f>VLOOKUP(C1626,PROVEEDORES!$A$2:$D$1013,2,0)</f>
        <v>MERCEDES LLAVER BADUI</v>
      </c>
      <c r="E1626" s="22">
        <v>0</v>
      </c>
      <c r="F1626" s="66">
        <v>90.75</v>
      </c>
    </row>
    <row r="1627" spans="1:6" ht="15.95" customHeight="1" x14ac:dyDescent="0.2">
      <c r="A1627" s="64">
        <v>44627</v>
      </c>
      <c r="B1627" s="22">
        <v>55438</v>
      </c>
      <c r="C1627" s="22">
        <v>1696</v>
      </c>
      <c r="D1627" s="25" t="str">
        <f>VLOOKUP(C1627,PROVEEDORES!$A$2:$D$1013,2,0)</f>
        <v>NEGRO CARLOS ALBERTO</v>
      </c>
      <c r="E1627" s="22">
        <v>9999999</v>
      </c>
      <c r="F1627" s="66">
        <v>359.37</v>
      </c>
    </row>
    <row r="1628" spans="1:6" ht="15.95" customHeight="1" x14ac:dyDescent="0.2">
      <c r="A1628" s="64">
        <v>44622</v>
      </c>
      <c r="B1628" s="22">
        <v>55439</v>
      </c>
      <c r="C1628" s="22">
        <v>1708</v>
      </c>
      <c r="D1628" s="25" t="str">
        <f>VLOOKUP(C1628,PROVEEDORES!$A$2:$D$1013,2,0)</f>
        <v>NICHOLSON Y CANO SRL</v>
      </c>
      <c r="E1628" s="22">
        <v>9999999</v>
      </c>
      <c r="F1628" s="66">
        <v>60.003900000000002</v>
      </c>
    </row>
    <row r="1629" spans="1:6" ht="15.95" customHeight="1" x14ac:dyDescent="0.2">
      <c r="A1629" s="64">
        <v>44611</v>
      </c>
      <c r="B1629" s="22">
        <v>55440</v>
      </c>
      <c r="C1629" s="22">
        <v>1727</v>
      </c>
      <c r="D1629" s="25" t="str">
        <f>VLOOKUP(C1629,PROVEEDORES!$A$2:$D$1013,2,0)</f>
        <v>ORGANIZACION VERAZ S.A</v>
      </c>
      <c r="E1629" s="22">
        <v>9999999</v>
      </c>
      <c r="F1629" s="66">
        <v>856099.85499999998</v>
      </c>
    </row>
    <row r="1630" spans="1:6" ht="15.95" customHeight="1" x14ac:dyDescent="0.2">
      <c r="A1630" s="64">
        <v>44612</v>
      </c>
      <c r="B1630" s="22">
        <v>55441</v>
      </c>
      <c r="C1630" s="22">
        <v>1758</v>
      </c>
      <c r="D1630" s="25" t="str">
        <f>VLOOKUP(C1630,PROVEEDORES!$A$2:$D$1013,2,0)</f>
        <v>PEISA</v>
      </c>
      <c r="E1630" s="22">
        <v>3498767</v>
      </c>
      <c r="F1630" s="66">
        <v>35.332000000000001</v>
      </c>
    </row>
    <row r="1631" spans="1:6" ht="15.95" customHeight="1" x14ac:dyDescent="0.2">
      <c r="A1631" s="64">
        <v>44625</v>
      </c>
      <c r="B1631" s="22">
        <v>55442</v>
      </c>
      <c r="C1631" s="22">
        <v>1763</v>
      </c>
      <c r="D1631" s="25" t="str">
        <f>VLOOKUP(C1631,PROVEEDORES!$A$2:$D$1013,2,0)</f>
        <v>PERALTA ROMINA LAURA</v>
      </c>
      <c r="E1631" s="22">
        <v>9999999</v>
      </c>
      <c r="F1631" s="66">
        <v>2032.8</v>
      </c>
    </row>
    <row r="1632" spans="1:6" ht="15.95" customHeight="1" x14ac:dyDescent="0.2">
      <c r="A1632" s="64">
        <v>44632</v>
      </c>
      <c r="B1632" s="22">
        <v>55443</v>
      </c>
      <c r="C1632" s="22">
        <v>1852</v>
      </c>
      <c r="D1632" s="25" t="str">
        <f>VLOOKUP(C1632,PROVEEDORES!$A$2:$D$1013,2,0)</f>
        <v>SAFARI AUTOMOTORES S.A.</v>
      </c>
      <c r="E1632" s="22">
        <v>9999999</v>
      </c>
      <c r="F1632" s="66">
        <v>32101</v>
      </c>
    </row>
    <row r="1633" spans="1:6" ht="15.95" customHeight="1" x14ac:dyDescent="0.2">
      <c r="A1633" s="64">
        <v>44618</v>
      </c>
      <c r="B1633" s="22">
        <v>55444</v>
      </c>
      <c r="C1633" s="22">
        <v>1879</v>
      </c>
      <c r="D1633" s="25" t="str">
        <f>VLOOKUP(C1633,PROVEEDORES!$A$2:$D$1013,2,0)</f>
        <v>SEGATO GRACIELA ALEJANDRA</v>
      </c>
      <c r="E1633" s="22">
        <v>1354219</v>
      </c>
      <c r="F1633" s="66">
        <v>140.44469999999998</v>
      </c>
    </row>
    <row r="1634" spans="1:6" ht="15.95" customHeight="1" x14ac:dyDescent="0.2">
      <c r="A1634" s="64">
        <v>44613</v>
      </c>
      <c r="B1634" s="22">
        <v>55445</v>
      </c>
      <c r="C1634" s="22">
        <v>1896</v>
      </c>
      <c r="D1634" s="25" t="str">
        <f>VLOOKUP(C1634,PROVEEDORES!$A$2:$D$1013,2,0)</f>
        <v>SERVINORTE S.A.</v>
      </c>
      <c r="E1634" s="22">
        <v>7602755</v>
      </c>
      <c r="F1634" s="66">
        <v>38.054499999999997</v>
      </c>
    </row>
    <row r="1635" spans="1:6" ht="15.95" customHeight="1" x14ac:dyDescent="0.2">
      <c r="A1635" s="64">
        <v>44630</v>
      </c>
      <c r="B1635" s="22">
        <v>55446</v>
      </c>
      <c r="C1635" s="22">
        <v>1959</v>
      </c>
      <c r="D1635" s="25" t="str">
        <f>VLOOKUP(C1635,PROVEEDORES!$A$2:$D$1013,2,0)</f>
        <v>TORREALBA NATALIA</v>
      </c>
      <c r="E1635" s="22">
        <v>2598107</v>
      </c>
      <c r="F1635" s="66">
        <v>167.77859999999998</v>
      </c>
    </row>
    <row r="1636" spans="1:6" ht="15.95" customHeight="1" x14ac:dyDescent="0.2">
      <c r="A1636" s="64">
        <v>44621</v>
      </c>
      <c r="B1636" s="22">
        <v>55447</v>
      </c>
      <c r="C1636" s="22">
        <v>1959</v>
      </c>
      <c r="D1636" s="25" t="str">
        <f>VLOOKUP(C1636,PROVEEDORES!$A$2:$D$1013,2,0)</f>
        <v>TORREALBA NATALIA</v>
      </c>
      <c r="E1636" s="22">
        <v>9999999</v>
      </c>
      <c r="F1636" s="66">
        <v>355545.90500000003</v>
      </c>
    </row>
    <row r="1637" spans="1:6" ht="15.95" customHeight="1" x14ac:dyDescent="0.2">
      <c r="A1637" s="64">
        <v>44624</v>
      </c>
      <c r="B1637" s="22">
        <v>55448</v>
      </c>
      <c r="C1637" s="22">
        <v>1027</v>
      </c>
      <c r="D1637" s="25" t="str">
        <f>VLOOKUP(C1637,PROVEEDORES!$A$2:$D$1013,2,0)</f>
        <v>AIMETTA Y RIMONDA SRL</v>
      </c>
      <c r="E1637" s="22">
        <v>9999999</v>
      </c>
      <c r="F1637" s="66">
        <v>140.44469999999998</v>
      </c>
    </row>
    <row r="1638" spans="1:6" ht="15.95" customHeight="1" x14ac:dyDescent="0.2">
      <c r="A1638" s="64">
        <v>44624</v>
      </c>
      <c r="B1638" s="22">
        <v>55449</v>
      </c>
      <c r="C1638" s="22">
        <v>1064</v>
      </c>
      <c r="D1638" s="25" t="str">
        <f>VLOOKUP(C1638,PROVEEDORES!$A$2:$D$1013,2,0)</f>
        <v>ANDREA M. ROS CROCITTO</v>
      </c>
      <c r="E1638" s="22">
        <v>1737920</v>
      </c>
      <c r="F1638" s="66">
        <v>12705</v>
      </c>
    </row>
    <row r="1639" spans="1:6" ht="15.95" customHeight="1" x14ac:dyDescent="0.2">
      <c r="A1639" s="64">
        <v>44616</v>
      </c>
      <c r="B1639" s="22">
        <v>55450</v>
      </c>
      <c r="C1639" s="22">
        <v>1068</v>
      </c>
      <c r="D1639" s="25" t="str">
        <f>VLOOKUP(C1639,PROVEEDORES!$A$2:$D$1013,2,0)</f>
        <v>ANDRES DAMIAN WIESMANN</v>
      </c>
      <c r="E1639" s="22">
        <v>9999999</v>
      </c>
      <c r="F1639" s="66">
        <v>192.75300000000001</v>
      </c>
    </row>
    <row r="1640" spans="1:6" ht="15.95" customHeight="1" x14ac:dyDescent="0.2">
      <c r="A1640" s="64">
        <v>44616</v>
      </c>
      <c r="B1640" s="22">
        <v>55451</v>
      </c>
      <c r="C1640" s="22">
        <v>1104</v>
      </c>
      <c r="D1640" s="25" t="str">
        <f>VLOOKUP(C1640,PROVEEDORES!$A$2:$D$1013,2,0)</f>
        <v>BALEANI GUSA MAURO ARIEL</v>
      </c>
      <c r="E1640" s="22">
        <v>2961623</v>
      </c>
      <c r="F1640" s="66">
        <v>48199</v>
      </c>
    </row>
    <row r="1641" spans="1:6" ht="15.95" customHeight="1" x14ac:dyDescent="0.2">
      <c r="A1641" s="64">
        <v>44622</v>
      </c>
      <c r="B1641" s="22">
        <v>55452</v>
      </c>
      <c r="C1641" s="22">
        <v>1109</v>
      </c>
      <c r="D1641" s="25" t="str">
        <f>VLOOKUP(C1641,PROVEEDORES!$A$2:$D$1013,2,0)</f>
        <v>BARALE  S.A.</v>
      </c>
      <c r="E1641" s="22">
        <v>0</v>
      </c>
      <c r="F1641" s="66">
        <v>19116</v>
      </c>
    </row>
    <row r="1642" spans="1:6" ht="15.95" customHeight="1" x14ac:dyDescent="0.2">
      <c r="A1642" s="64">
        <v>44632</v>
      </c>
      <c r="B1642" s="22">
        <v>55453</v>
      </c>
      <c r="C1642" s="22">
        <v>1137</v>
      </c>
      <c r="D1642" s="25" t="str">
        <f>VLOOKUP(C1642,PROVEEDORES!$A$2:$D$1013,2,0)</f>
        <v>BRAINTLY SRL</v>
      </c>
      <c r="E1642" s="22">
        <v>0</v>
      </c>
      <c r="F1642" s="66">
        <v>159.42959999999999</v>
      </c>
    </row>
    <row r="1643" spans="1:6" ht="15.95" customHeight="1" x14ac:dyDescent="0.2">
      <c r="A1643" s="64">
        <v>44620</v>
      </c>
      <c r="B1643" s="22">
        <v>55454</v>
      </c>
      <c r="C1643" s="22">
        <v>1170</v>
      </c>
      <c r="D1643" s="25" t="str">
        <f>VLOOKUP(C1643,PROVEEDORES!$A$2:$D$1013,2,0)</f>
        <v>CASASNOVAS EDUARDO FABIÁN</v>
      </c>
      <c r="E1643" s="22">
        <v>9999999</v>
      </c>
      <c r="F1643" s="66">
        <v>40.002600000000001</v>
      </c>
    </row>
    <row r="1644" spans="1:6" ht="15.95" customHeight="1" x14ac:dyDescent="0.2">
      <c r="A1644" s="64">
        <v>44615</v>
      </c>
      <c r="B1644" s="22">
        <v>55455</v>
      </c>
      <c r="C1644" s="22">
        <v>1198</v>
      </c>
      <c r="D1644" s="25" t="str">
        <f>VLOOKUP(C1644,PROVEEDORES!$A$2:$D$1013,2,0)</f>
        <v>CLOP ERACLIO RICARDO</v>
      </c>
      <c r="E1644" s="22">
        <v>0</v>
      </c>
      <c r="F1644" s="66">
        <v>150.68129999999999</v>
      </c>
    </row>
    <row r="1645" spans="1:6" ht="15.95" customHeight="1" x14ac:dyDescent="0.2">
      <c r="A1645" s="64">
        <v>44631</v>
      </c>
      <c r="B1645" s="22">
        <v>55456</v>
      </c>
      <c r="C1645" s="22">
        <v>1201</v>
      </c>
      <c r="D1645" s="25" t="str">
        <f>VLOOKUP(C1645,PROVEEDORES!$A$2:$D$1013,2,0)</f>
        <v>COLEGIO DE ESCRIBANOS DE LA PCIA DE STA FE - PRIMERA CIRCUNS</v>
      </c>
      <c r="E1645" s="22">
        <v>0</v>
      </c>
      <c r="F1645" s="66">
        <v>63.839599999999997</v>
      </c>
    </row>
    <row r="1646" spans="1:6" ht="15.95" customHeight="1" x14ac:dyDescent="0.2">
      <c r="A1646" s="64">
        <v>44617</v>
      </c>
      <c r="B1646" s="22">
        <v>55457</v>
      </c>
      <c r="C1646" s="22">
        <v>1210</v>
      </c>
      <c r="D1646" s="25" t="str">
        <f>VLOOKUP(C1646,PROVEEDORES!$A$2:$D$1013,2,0)</f>
        <v>COMBUSTIBLES Y LOGISTICA S.A.</v>
      </c>
      <c r="E1646" s="22">
        <v>2021266</v>
      </c>
      <c r="F1646" s="66">
        <v>38133</v>
      </c>
    </row>
    <row r="1647" spans="1:6" ht="15.95" customHeight="1" x14ac:dyDescent="0.2">
      <c r="A1647" s="64">
        <v>44624</v>
      </c>
      <c r="B1647" s="22">
        <v>55458</v>
      </c>
      <c r="C1647" s="22">
        <v>1332</v>
      </c>
      <c r="D1647" s="25" t="str">
        <f>VLOOKUP(C1647,PROVEEDORES!$A$2:$D$1013,2,0)</f>
        <v>ENRIQUE ERNESTO PEDREIRA</v>
      </c>
      <c r="E1647" s="22">
        <v>1161056</v>
      </c>
      <c r="F1647" s="66">
        <v>79.799500000000009</v>
      </c>
    </row>
    <row r="1648" spans="1:6" ht="15.95" customHeight="1" x14ac:dyDescent="0.2">
      <c r="A1648" s="64">
        <v>44621</v>
      </c>
      <c r="B1648" s="22">
        <v>55459</v>
      </c>
      <c r="C1648" s="22">
        <v>1361</v>
      </c>
      <c r="D1648" s="25" t="str">
        <f>VLOOKUP(C1648,PROVEEDORES!$A$2:$D$1013,2,0)</f>
        <v>EXPRESO DIFERENCIA CÓRDOBA RÍO CUARTO SRL</v>
      </c>
      <c r="E1648" s="22">
        <v>9999999</v>
      </c>
      <c r="F1648" s="66">
        <v>19360</v>
      </c>
    </row>
    <row r="1649" spans="1:6" ht="15.95" customHeight="1" x14ac:dyDescent="0.2">
      <c r="A1649" s="64">
        <v>44623</v>
      </c>
      <c r="B1649" s="22">
        <v>55461</v>
      </c>
      <c r="C1649" s="22">
        <v>1438</v>
      </c>
      <c r="D1649" s="25" t="str">
        <f>VLOOKUP(C1649,PROVEEDORES!$A$2:$D$1013,2,0)</f>
        <v>GNC SANTA FÉ S.A</v>
      </c>
      <c r="E1649" s="22">
        <v>9999999</v>
      </c>
      <c r="F1649" s="66">
        <v>374.11990000000003</v>
      </c>
    </row>
    <row r="1650" spans="1:6" ht="15.95" customHeight="1" x14ac:dyDescent="0.2">
      <c r="A1650" s="64">
        <v>44627</v>
      </c>
      <c r="B1650" s="22">
        <v>55463</v>
      </c>
      <c r="C1650" s="22">
        <v>1439</v>
      </c>
      <c r="D1650" s="25" t="str">
        <f>VLOOKUP(C1650,PROVEEDORES!$A$2:$D$1013,2,0)</f>
        <v>GODOY CARLOS ALBERTO</v>
      </c>
      <c r="E1650" s="22">
        <v>4536326</v>
      </c>
      <c r="F1650" s="66">
        <v>1005.0381</v>
      </c>
    </row>
    <row r="1651" spans="1:6" ht="15.95" customHeight="1" x14ac:dyDescent="0.2">
      <c r="A1651" s="64">
        <v>44626</v>
      </c>
      <c r="B1651" s="22">
        <v>55464</v>
      </c>
      <c r="C1651" s="22">
        <v>1471</v>
      </c>
      <c r="D1651" s="25" t="str">
        <f>VLOOKUP(C1651,PROVEEDORES!$A$2:$D$1013,2,0)</f>
        <v>HOPERA HOTEL S.A.C.I.F.I.</v>
      </c>
      <c r="E1651" s="22">
        <v>6696517</v>
      </c>
      <c r="F1651" s="66">
        <v>23476</v>
      </c>
    </row>
    <row r="1652" spans="1:6" ht="15.95" customHeight="1" x14ac:dyDescent="0.2">
      <c r="A1652" s="64">
        <v>44620</v>
      </c>
      <c r="B1652" s="22">
        <v>55465</v>
      </c>
      <c r="C1652" s="22">
        <v>1535</v>
      </c>
      <c r="D1652" s="25" t="str">
        <f>VLOOKUP(C1652,PROVEEDORES!$A$2:$D$1013,2,0)</f>
        <v>JUAN PABLO GOMEZ Y ADRIANA GOMEZ SOC LEY 19550 CAP I SECC. I</v>
      </c>
      <c r="E1652" s="22">
        <v>4369312</v>
      </c>
      <c r="F1652" s="66">
        <v>151.57669999999999</v>
      </c>
    </row>
    <row r="1653" spans="1:6" ht="15.95" customHeight="1" x14ac:dyDescent="0.2">
      <c r="A1653" s="64">
        <v>44628</v>
      </c>
      <c r="B1653" s="22">
        <v>55466</v>
      </c>
      <c r="C1653" s="22">
        <v>1599</v>
      </c>
      <c r="D1653" s="25" t="str">
        <f>VLOOKUP(C1653,PROVEEDORES!$A$2:$D$1013,2,0)</f>
        <v>LOPEMA S.A.</v>
      </c>
      <c r="E1653" s="22">
        <v>3278610</v>
      </c>
      <c r="F1653" s="66">
        <v>614.41379999999992</v>
      </c>
    </row>
    <row r="1654" spans="1:6" ht="15.95" customHeight="1" x14ac:dyDescent="0.2">
      <c r="A1654" s="64">
        <v>44621</v>
      </c>
      <c r="B1654" s="22">
        <v>55467</v>
      </c>
      <c r="C1654" s="22">
        <v>1602</v>
      </c>
      <c r="D1654" s="25" t="str">
        <f>VLOOKUP(C1654,PROVEEDORES!$A$2:$D$1013,2,0)</f>
        <v>LOPEZ NANCY ELVIRA</v>
      </c>
      <c r="E1654" s="22">
        <v>6280967</v>
      </c>
      <c r="F1654" s="66">
        <v>29680.876500000002</v>
      </c>
    </row>
    <row r="1655" spans="1:6" ht="15.95" customHeight="1" x14ac:dyDescent="0.2">
      <c r="A1655" s="64">
        <v>44619</v>
      </c>
      <c r="B1655" s="22">
        <v>55468</v>
      </c>
      <c r="C1655" s="22">
        <v>1630</v>
      </c>
      <c r="D1655" s="25" t="str">
        <f>VLOOKUP(C1655,PROVEEDORES!$A$2:$D$1013,2,0)</f>
        <v>MARCELA VERONICA PONS</v>
      </c>
      <c r="E1655" s="22">
        <v>0</v>
      </c>
      <c r="F1655" s="66">
        <v>37.328500000000005</v>
      </c>
    </row>
    <row r="1656" spans="1:6" ht="15.95" customHeight="1" x14ac:dyDescent="0.2">
      <c r="A1656" s="64">
        <v>44623</v>
      </c>
      <c r="B1656" s="22">
        <v>55469</v>
      </c>
      <c r="C1656" s="22">
        <v>1653</v>
      </c>
      <c r="D1656" s="25" t="str">
        <f>VLOOKUP(C1656,PROVEEDORES!$A$2:$D$1013,2,0)</f>
        <v xml:space="preserve">MARTINEZ JUAN CARLOS </v>
      </c>
      <c r="E1656" s="22">
        <v>6251668</v>
      </c>
      <c r="F1656" s="66">
        <v>21990</v>
      </c>
    </row>
    <row r="1657" spans="1:6" ht="15.95" customHeight="1" x14ac:dyDescent="0.2">
      <c r="A1657" s="64">
        <v>44623</v>
      </c>
      <c r="B1657" s="22">
        <v>55470</v>
      </c>
      <c r="C1657" s="22">
        <v>1676</v>
      </c>
      <c r="D1657" s="25" t="str">
        <f>VLOOKUP(C1657,PROVEEDORES!$A$2:$D$1013,2,0)</f>
        <v>MILCIEN SA</v>
      </c>
      <c r="E1657" s="22">
        <v>9999999</v>
      </c>
      <c r="F1657" s="66">
        <v>78.408000000000001</v>
      </c>
    </row>
    <row r="1658" spans="1:6" ht="15.95" customHeight="1" x14ac:dyDescent="0.2">
      <c r="A1658" s="64">
        <v>44618</v>
      </c>
      <c r="B1658" s="22">
        <v>55471</v>
      </c>
      <c r="C1658" s="22">
        <v>1782</v>
      </c>
      <c r="D1658" s="25" t="str">
        <f>VLOOKUP(C1658,PROVEEDORES!$A$2:$D$1013,2,0)</f>
        <v>PIRAMIDES 3 S.R.L</v>
      </c>
      <c r="E1658" s="22">
        <v>0</v>
      </c>
      <c r="F1658" s="66">
        <v>33129</v>
      </c>
    </row>
    <row r="1659" spans="1:6" ht="15.95" customHeight="1" x14ac:dyDescent="0.2">
      <c r="A1659" s="64">
        <v>44617</v>
      </c>
      <c r="B1659" s="22">
        <v>55472</v>
      </c>
      <c r="C1659" s="22">
        <v>1815</v>
      </c>
      <c r="D1659" s="25" t="str">
        <f>VLOOKUP(C1659,PROVEEDORES!$A$2:$D$1013,2,0)</f>
        <v>RIESGONET S.A.</v>
      </c>
      <c r="E1659" s="22">
        <v>5136897</v>
      </c>
      <c r="F1659" s="66">
        <v>54.994500000000002</v>
      </c>
    </row>
    <row r="1660" spans="1:6" ht="15.95" customHeight="1" x14ac:dyDescent="0.2">
      <c r="A1660" s="64">
        <v>44621</v>
      </c>
      <c r="B1660" s="22">
        <v>55473</v>
      </c>
      <c r="C1660" s="22">
        <v>1890</v>
      </c>
      <c r="D1660" s="25" t="str">
        <f>VLOOKUP(C1660,PROVEEDORES!$A$2:$D$1013,2,0)</f>
        <v>SERVICIOS GAS AUTOMOTORES SRL</v>
      </c>
      <c r="E1660" s="22">
        <v>9999999</v>
      </c>
      <c r="F1660" s="66">
        <v>36793</v>
      </c>
    </row>
    <row r="1661" spans="1:6" ht="15.95" customHeight="1" x14ac:dyDescent="0.2">
      <c r="A1661" s="64">
        <v>44630</v>
      </c>
      <c r="B1661" s="22">
        <v>55474</v>
      </c>
      <c r="C1661" s="22">
        <v>1892</v>
      </c>
      <c r="D1661" s="25" t="str">
        <f>VLOOKUP(C1661,PROVEEDORES!$A$2:$D$1013,2,0)</f>
        <v>SERVICIOS LIMPECO SRL</v>
      </c>
      <c r="E1661" s="22">
        <v>3492432</v>
      </c>
      <c r="F1661" s="66">
        <v>185.5958</v>
      </c>
    </row>
    <row r="1662" spans="1:6" ht="15.95" customHeight="1" x14ac:dyDescent="0.2">
      <c r="A1662" s="64">
        <v>44616</v>
      </c>
      <c r="B1662" s="22">
        <v>55475</v>
      </c>
      <c r="C1662" s="22">
        <v>1945</v>
      </c>
      <c r="D1662" s="25" t="str">
        <f>VLOOKUP(C1662,PROVEEDORES!$A$2:$D$1013,2,0)</f>
        <v>TALLARA LUIS</v>
      </c>
      <c r="E1662" s="22">
        <v>4694105</v>
      </c>
      <c r="F1662" s="66">
        <v>30153</v>
      </c>
    </row>
    <row r="1663" spans="1:6" ht="15.95" customHeight="1" x14ac:dyDescent="0.2">
      <c r="A1663" s="64">
        <v>44624</v>
      </c>
      <c r="B1663" s="22">
        <v>55476</v>
      </c>
      <c r="C1663" s="22">
        <v>1949</v>
      </c>
      <c r="D1663" s="25" t="str">
        <f>VLOOKUP(C1663,PROVEEDORES!$A$2:$D$1013,2,0)</f>
        <v>TECSOCOM S.A.</v>
      </c>
      <c r="E1663" s="22">
        <v>5116860</v>
      </c>
      <c r="F1663" s="66">
        <v>36.747700000000002</v>
      </c>
    </row>
    <row r="1664" spans="1:6" ht="15.95" customHeight="1" x14ac:dyDescent="0.2">
      <c r="A1664" s="64">
        <v>44624</v>
      </c>
      <c r="B1664" s="22">
        <v>55477</v>
      </c>
      <c r="C1664" s="22">
        <v>1971</v>
      </c>
      <c r="D1664" s="25" t="str">
        <f>VLOOKUP(C1664,PROVEEDORES!$A$2:$D$1013,2,0)</f>
        <v>TRIVI SACACIFI Y E</v>
      </c>
      <c r="E1664" s="22">
        <v>9999999</v>
      </c>
      <c r="F1664" s="66">
        <v>572.70510000000002</v>
      </c>
    </row>
    <row r="1665" spans="1:6" ht="15.95" customHeight="1" x14ac:dyDescent="0.2">
      <c r="A1665" s="64">
        <v>44626</v>
      </c>
      <c r="B1665" s="22">
        <v>55478</v>
      </c>
      <c r="C1665" s="22">
        <v>1648</v>
      </c>
      <c r="D1665" s="25" t="str">
        <f>VLOOKUP(C1665,PROVEEDORES!$A$2:$D$1013,2,0)</f>
        <v xml:space="preserve">MARTA ELBA BRUNO </v>
      </c>
      <c r="E1665" s="22">
        <v>9999999</v>
      </c>
      <c r="F1665" s="66">
        <v>371.53050000000002</v>
      </c>
    </row>
    <row r="1666" spans="1:6" ht="15.95" customHeight="1" x14ac:dyDescent="0.2">
      <c r="A1666" s="64">
        <v>44633</v>
      </c>
      <c r="B1666" s="22">
        <v>55480</v>
      </c>
      <c r="C1666" s="22">
        <v>1659</v>
      </c>
      <c r="D1666" s="25" t="str">
        <f>VLOOKUP(C1666,PROVEEDORES!$A$2:$D$1013,2,0)</f>
        <v>MAURO &amp; CATERING SRL</v>
      </c>
      <c r="E1666" s="22">
        <v>1075290</v>
      </c>
      <c r="F1666" s="66">
        <v>14328.081899999999</v>
      </c>
    </row>
    <row r="1667" spans="1:6" ht="15.95" customHeight="1" x14ac:dyDescent="0.2">
      <c r="A1667" s="64">
        <v>44613</v>
      </c>
      <c r="B1667" s="22">
        <v>55481</v>
      </c>
      <c r="C1667" s="22">
        <v>1752</v>
      </c>
      <c r="D1667" s="25" t="str">
        <f>VLOOKUP(C1667,PROVEEDORES!$A$2:$D$1013,2,0)</f>
        <v>PATRICIA VIVIANA BELTRAN</v>
      </c>
      <c r="E1667" s="22">
        <v>9999999</v>
      </c>
      <c r="F1667" s="66">
        <v>77.427899999999994</v>
      </c>
    </row>
    <row r="1668" spans="1:6" ht="15.95" customHeight="1" x14ac:dyDescent="0.2">
      <c r="A1668" s="64">
        <v>44625</v>
      </c>
      <c r="B1668" s="22">
        <v>55482</v>
      </c>
      <c r="C1668" s="22">
        <v>1100</v>
      </c>
      <c r="D1668" s="25" t="str">
        <f>VLOOKUP(C1668,PROVEEDORES!$A$2:$D$1013,2,0)</f>
        <v>BACCOLA HERNAN PEDRO</v>
      </c>
      <c r="E1668" s="22">
        <v>6448267</v>
      </c>
      <c r="F1668" s="66">
        <v>230.60180000000003</v>
      </c>
    </row>
    <row r="1669" spans="1:6" ht="15.95" customHeight="1" x14ac:dyDescent="0.2">
      <c r="A1669" s="64">
        <v>44628</v>
      </c>
      <c r="B1669" s="22">
        <v>55483</v>
      </c>
      <c r="C1669" s="22">
        <v>1633</v>
      </c>
      <c r="D1669" s="25" t="str">
        <f>VLOOKUP(C1669,PROVEEDORES!$A$2:$D$1013,2,0)</f>
        <v>MARIA ANGELICA ACUÑA</v>
      </c>
      <c r="E1669" s="22">
        <v>1729166</v>
      </c>
      <c r="F1669" s="66">
        <v>2327.2655999999997</v>
      </c>
    </row>
    <row r="1670" spans="1:6" ht="15.95" customHeight="1" x14ac:dyDescent="0.2">
      <c r="A1670" s="64">
        <v>44629</v>
      </c>
      <c r="B1670" s="22">
        <v>55484</v>
      </c>
      <c r="C1670" s="22">
        <v>1039</v>
      </c>
      <c r="D1670" s="25" t="str">
        <f>VLOOKUP(C1670,PROVEEDORES!$A$2:$D$1013,2,0)</f>
        <v>ALFABIS SRL</v>
      </c>
      <c r="E1670" s="22">
        <v>8690682</v>
      </c>
      <c r="F1670" s="66">
        <v>729.00080000000003</v>
      </c>
    </row>
    <row r="1671" spans="1:6" ht="15.95" customHeight="1" x14ac:dyDescent="0.2">
      <c r="A1671" s="64">
        <v>44629</v>
      </c>
      <c r="B1671" s="22">
        <v>55485</v>
      </c>
      <c r="C1671" s="22">
        <v>1084</v>
      </c>
      <c r="D1671" s="25" t="str">
        <f>VLOOKUP(C1671,PROVEEDORES!$A$2:$D$1013,2,0)</f>
        <v>ARROYO DUAL S.R.L</v>
      </c>
      <c r="E1671" s="22">
        <v>9999999</v>
      </c>
      <c r="F1671" s="66">
        <v>550.25959999999998</v>
      </c>
    </row>
    <row r="1672" spans="1:6" ht="15.95" customHeight="1" x14ac:dyDescent="0.2">
      <c r="A1672" s="64">
        <v>44637</v>
      </c>
      <c r="B1672" s="22">
        <v>55486</v>
      </c>
      <c r="C1672" s="22">
        <v>1091</v>
      </c>
      <c r="D1672" s="25" t="str">
        <f>VLOOKUP(C1672,PROVEEDORES!$A$2:$D$1013,2,0)</f>
        <v>AUTOPISTAS DEL SOL SA</v>
      </c>
      <c r="E1672" s="22">
        <v>7308178</v>
      </c>
      <c r="F1672" s="66">
        <v>74.983699999999999</v>
      </c>
    </row>
    <row r="1673" spans="1:6" ht="15.95" customHeight="1" x14ac:dyDescent="0.2">
      <c r="A1673" s="64">
        <v>44634</v>
      </c>
      <c r="B1673" s="22">
        <v>55487</v>
      </c>
      <c r="C1673" s="22">
        <v>1121</v>
      </c>
      <c r="D1673" s="25" t="str">
        <f>VLOOKUP(C1673,PROVEEDORES!$A$2:$D$1013,2,0)</f>
        <v>BENADERETTE PABLO DANIEL</v>
      </c>
      <c r="E1673" s="22">
        <v>9999999</v>
      </c>
      <c r="F1673" s="66">
        <v>611.3646</v>
      </c>
    </row>
    <row r="1674" spans="1:6" ht="15.95" customHeight="1" x14ac:dyDescent="0.2">
      <c r="A1674" s="64">
        <v>44633</v>
      </c>
      <c r="B1674" s="22">
        <v>55488</v>
      </c>
      <c r="C1674" s="22">
        <v>1130</v>
      </c>
      <c r="D1674" s="25" t="str">
        <f>VLOOKUP(C1674,PROVEEDORES!$A$2:$D$1013,2,0)</f>
        <v>BIGLIARDI NESTOR F. PEÑA FRANCISCO L.</v>
      </c>
      <c r="E1674" s="22">
        <v>0</v>
      </c>
      <c r="F1674" s="66">
        <v>54.994500000000002</v>
      </c>
    </row>
    <row r="1675" spans="1:6" ht="15.95" customHeight="1" x14ac:dyDescent="0.2">
      <c r="A1675" s="64">
        <v>44622</v>
      </c>
      <c r="B1675" s="22">
        <v>55489</v>
      </c>
      <c r="C1675" s="22">
        <v>1130</v>
      </c>
      <c r="D1675" s="25" t="str">
        <f>VLOOKUP(C1675,PROVEEDORES!$A$2:$D$1013,2,0)</f>
        <v>BIGLIARDI NESTOR F. PEÑA FRANCISCO L.</v>
      </c>
      <c r="E1675" s="22">
        <v>9999999</v>
      </c>
      <c r="F1675" s="66">
        <v>1160.0028</v>
      </c>
    </row>
    <row r="1676" spans="1:6" ht="15.95" customHeight="1" x14ac:dyDescent="0.2">
      <c r="A1676" s="64">
        <v>44628</v>
      </c>
      <c r="B1676" s="22">
        <v>55490</v>
      </c>
      <c r="C1676" s="22">
        <v>1131</v>
      </c>
      <c r="D1676" s="25" t="str">
        <f>VLOOKUP(C1676,PROVEEDORES!$A$2:$D$1013,2,0)</f>
        <v>BIOSUR</v>
      </c>
      <c r="E1676" s="22">
        <v>9999999</v>
      </c>
      <c r="F1676" s="66">
        <v>37186</v>
      </c>
    </row>
    <row r="1677" spans="1:6" ht="15.95" customHeight="1" x14ac:dyDescent="0.2">
      <c r="A1677" s="64">
        <v>44620</v>
      </c>
      <c r="B1677" s="22">
        <v>55491</v>
      </c>
      <c r="C1677" s="22">
        <v>1156</v>
      </c>
      <c r="D1677" s="25" t="str">
        <f>VLOOKUP(C1677,PROVEEDORES!$A$2:$D$1013,2,0)</f>
        <v>CARABONI KRALJEVIH Y DI S.H.</v>
      </c>
      <c r="E1677" s="22">
        <v>0</v>
      </c>
      <c r="F1677" s="66">
        <v>60.5</v>
      </c>
    </row>
    <row r="1678" spans="1:6" ht="15.95" customHeight="1" x14ac:dyDescent="0.2">
      <c r="A1678" s="64">
        <v>44626</v>
      </c>
      <c r="B1678" s="22">
        <v>55492</v>
      </c>
      <c r="C1678" s="22">
        <v>1174</v>
      </c>
      <c r="D1678" s="25" t="str">
        <f>VLOOKUP(C1678,PROVEEDORES!$A$2:$D$1013,2,0)</f>
        <v>CASTRO BARROS GNC SA</v>
      </c>
      <c r="E1678" s="22">
        <v>4613800</v>
      </c>
      <c r="F1678" s="66">
        <v>-4983.2882</v>
      </c>
    </row>
    <row r="1679" spans="1:6" ht="15.95" customHeight="1" x14ac:dyDescent="0.2">
      <c r="A1679" s="64">
        <v>44635</v>
      </c>
      <c r="B1679" s="22">
        <v>55493</v>
      </c>
      <c r="C1679" s="22">
        <v>1202</v>
      </c>
      <c r="D1679" s="25" t="str">
        <f>VLOOKUP(C1679,PROVEEDORES!$A$2:$D$1013,2,0)</f>
        <v>COLON S.R.L.</v>
      </c>
      <c r="E1679" s="22">
        <v>4262376</v>
      </c>
      <c r="F1679" s="66">
        <v>2321.2882</v>
      </c>
    </row>
    <row r="1680" spans="1:6" ht="15.95" customHeight="1" x14ac:dyDescent="0.2">
      <c r="A1680" s="64">
        <v>44630</v>
      </c>
      <c r="B1680" s="22">
        <v>55494</v>
      </c>
      <c r="C1680" s="22">
        <v>1221</v>
      </c>
      <c r="D1680" s="25" t="str">
        <f>VLOOKUP(C1680,PROVEEDORES!$A$2:$D$1013,2,0)</f>
        <v>CONVERGIA ARGENTINA SA</v>
      </c>
      <c r="E1680" s="22">
        <v>6869398</v>
      </c>
      <c r="F1680" s="66">
        <v>37510</v>
      </c>
    </row>
    <row r="1681" spans="1:6" ht="15.95" customHeight="1" x14ac:dyDescent="0.2">
      <c r="A1681" s="64">
        <v>44629</v>
      </c>
      <c r="B1681" s="22">
        <v>55495</v>
      </c>
      <c r="C1681" s="22">
        <v>1229</v>
      </c>
      <c r="D1681" s="25" t="str">
        <f>VLOOKUP(C1681,PROVEEDORES!$A$2:$D$1013,2,0)</f>
        <v>CORRO NORTE S.A.</v>
      </c>
      <c r="E1681" s="22">
        <v>7780754</v>
      </c>
      <c r="F1681" s="66">
        <v>132.82169999999999</v>
      </c>
    </row>
    <row r="1682" spans="1:6" ht="15.95" customHeight="1" x14ac:dyDescent="0.2">
      <c r="A1682" s="64">
        <v>44634</v>
      </c>
      <c r="B1682" s="22">
        <v>55496</v>
      </c>
      <c r="C1682" s="22">
        <v>1250</v>
      </c>
      <c r="D1682" s="25" t="str">
        <f>VLOOKUP(C1682,PROVEEDORES!$A$2:$D$1013,2,0)</f>
        <v>DANIEL OSVALDO RODRIGUEZ</v>
      </c>
      <c r="E1682" s="22">
        <v>9999999</v>
      </c>
      <c r="F1682" s="66">
        <v>195.54810000000003</v>
      </c>
    </row>
    <row r="1683" spans="1:6" ht="15.95" customHeight="1" x14ac:dyDescent="0.2">
      <c r="A1683" s="64">
        <v>44619</v>
      </c>
      <c r="B1683" s="22">
        <v>55497</v>
      </c>
      <c r="C1683" s="22">
        <v>1300</v>
      </c>
      <c r="D1683" s="25" t="str">
        <f>VLOOKUP(C1683,PROVEEDORES!$A$2:$D$1013,2,0)</f>
        <v>EL AUDITOR S.A.</v>
      </c>
      <c r="E1683" s="22">
        <v>3937359</v>
      </c>
      <c r="F1683" s="66">
        <v>389.91039999999998</v>
      </c>
    </row>
    <row r="1684" spans="1:6" ht="15.95" customHeight="1" x14ac:dyDescent="0.2">
      <c r="A1684" s="64">
        <v>44637</v>
      </c>
      <c r="B1684" s="22">
        <v>55498</v>
      </c>
      <c r="C1684" s="22">
        <v>1350</v>
      </c>
      <c r="D1684" s="25" t="str">
        <f>VLOOKUP(C1684,PROVEEDORES!$A$2:$D$1013,2,0)</f>
        <v>ESTACIÓN DEL CERRO S.R.L.</v>
      </c>
      <c r="E1684" s="22">
        <v>2984000</v>
      </c>
      <c r="F1684" s="66">
        <v>48400</v>
      </c>
    </row>
    <row r="1685" spans="1:6" ht="15.95" customHeight="1" x14ac:dyDescent="0.2">
      <c r="A1685" s="64">
        <v>44628</v>
      </c>
      <c r="B1685" s="22">
        <v>55499</v>
      </c>
      <c r="C1685" s="22">
        <v>1359</v>
      </c>
      <c r="D1685" s="25" t="str">
        <f>VLOOKUP(C1685,PROVEEDORES!$A$2:$D$1013,2,0)</f>
        <v>EVALUADORA LATINOAMERICANA S.A.</v>
      </c>
      <c r="E1685" s="22">
        <v>6584729</v>
      </c>
      <c r="F1685" s="66">
        <v>318.85919999999999</v>
      </c>
    </row>
    <row r="1686" spans="1:6" ht="15.95" customHeight="1" x14ac:dyDescent="0.2">
      <c r="A1686" s="64">
        <v>44632</v>
      </c>
      <c r="B1686" s="22">
        <v>55500</v>
      </c>
      <c r="C1686" s="22">
        <v>1404</v>
      </c>
      <c r="D1686" s="25" t="str">
        <f>VLOOKUP(C1686,PROVEEDORES!$A$2:$D$1013,2,0)</f>
        <v>FUERZAS DEL INTERIOR SRL</v>
      </c>
      <c r="E1686" s="22">
        <v>8671783</v>
      </c>
      <c r="F1686" s="66">
        <v>1721.9422000000002</v>
      </c>
    </row>
    <row r="1687" spans="1:6" ht="15.95" customHeight="1" x14ac:dyDescent="0.2">
      <c r="A1687" s="64">
        <v>44623</v>
      </c>
      <c r="B1687" s="22">
        <v>55502</v>
      </c>
      <c r="C1687" s="22">
        <v>1404</v>
      </c>
      <c r="D1687" s="25" t="str">
        <f>VLOOKUP(C1687,PROVEEDORES!$A$2:$D$1013,2,0)</f>
        <v>FUERZAS DEL INTERIOR SRL</v>
      </c>
      <c r="E1687" s="22">
        <v>4973960</v>
      </c>
      <c r="F1687" s="66">
        <v>4687.54</v>
      </c>
    </row>
    <row r="1688" spans="1:6" ht="15.95" customHeight="1" x14ac:dyDescent="0.2">
      <c r="A1688" s="64">
        <v>44627</v>
      </c>
      <c r="B1688" s="22">
        <v>55503</v>
      </c>
      <c r="C1688" s="22">
        <v>1430</v>
      </c>
      <c r="D1688" s="25" t="str">
        <f>VLOOKUP(C1688,PROVEEDORES!$A$2:$D$1013,2,0)</f>
        <v>GIRIBONE DANIEL A.  Y CARASAADA JOSEFINA</v>
      </c>
      <c r="E1688" s="22">
        <v>7532133</v>
      </c>
      <c r="F1688" s="66">
        <v>389.65629999999999</v>
      </c>
    </row>
    <row r="1689" spans="1:6" ht="15.95" customHeight="1" x14ac:dyDescent="0.2">
      <c r="A1689" s="64">
        <v>44627</v>
      </c>
      <c r="B1689" s="22">
        <v>55504</v>
      </c>
      <c r="C1689" s="22">
        <v>1456</v>
      </c>
      <c r="D1689" s="25" t="str">
        <f>VLOOKUP(C1689,PROVEEDORES!$A$2:$D$1013,2,0)</f>
        <v>GUARESCHI Y ASOCIADOS S.R.L</v>
      </c>
      <c r="E1689" s="22">
        <v>9999999</v>
      </c>
      <c r="F1689" s="66">
        <v>184.82749999999999</v>
      </c>
    </row>
    <row r="1690" spans="1:6" ht="15.95" customHeight="1" x14ac:dyDescent="0.2">
      <c r="A1690" s="64">
        <v>44620</v>
      </c>
      <c r="B1690" s="22">
        <v>55505</v>
      </c>
      <c r="C1690" s="22">
        <v>1476</v>
      </c>
      <c r="D1690" s="25" t="str">
        <f>VLOOKUP(C1690,PROVEEDORES!$A$2:$D$1013,2,0)</f>
        <v>HOTELES DEL INTERIOR S.A.</v>
      </c>
      <c r="E1690" s="22">
        <v>4929623</v>
      </c>
      <c r="F1690" s="66">
        <v>653.48470000000009</v>
      </c>
    </row>
    <row r="1691" spans="1:6" ht="15.95" customHeight="1" x14ac:dyDescent="0.2">
      <c r="A1691" s="64">
        <v>44631</v>
      </c>
      <c r="B1691" s="22">
        <v>55506</v>
      </c>
      <c r="C1691" s="22">
        <v>1509</v>
      </c>
      <c r="D1691" s="25" t="str">
        <f>VLOOKUP(C1691,PROVEEDORES!$A$2:$D$1013,2,0)</f>
        <v>JORGE ALBERTO RUBIO</v>
      </c>
      <c r="E1691" s="22">
        <v>7821334</v>
      </c>
      <c r="F1691" s="66">
        <v>56870</v>
      </c>
    </row>
    <row r="1692" spans="1:6" ht="15.95" customHeight="1" x14ac:dyDescent="0.2">
      <c r="A1692" s="64">
        <v>44622</v>
      </c>
      <c r="B1692" s="22">
        <v>55507</v>
      </c>
      <c r="C1692" s="22">
        <v>1530</v>
      </c>
      <c r="D1692" s="25" t="str">
        <f>VLOOKUP(C1692,PROVEEDORES!$A$2:$D$1013,2,0)</f>
        <v>JUAN CARLOS VUELVA</v>
      </c>
      <c r="E1692" s="22">
        <v>3638200</v>
      </c>
      <c r="F1692" s="66">
        <v>-2662</v>
      </c>
    </row>
    <row r="1693" spans="1:6" ht="15.95" customHeight="1" x14ac:dyDescent="0.2">
      <c r="A1693" s="64">
        <v>44629</v>
      </c>
      <c r="B1693" s="22">
        <v>55508</v>
      </c>
      <c r="C1693" s="22">
        <v>1574</v>
      </c>
      <c r="D1693" s="25" t="str">
        <f>VLOOKUP(C1693,PROVEEDORES!$A$2:$D$1013,2,0)</f>
        <v>LAS ACACIAS S.R.L</v>
      </c>
      <c r="E1693" s="22">
        <v>0</v>
      </c>
      <c r="F1693" s="66">
        <v>3144.0034999999998</v>
      </c>
    </row>
    <row r="1694" spans="1:6" ht="15.95" customHeight="1" x14ac:dyDescent="0.2">
      <c r="A1694" s="64">
        <v>44630</v>
      </c>
      <c r="B1694" s="22">
        <v>55509</v>
      </c>
      <c r="C1694" s="22">
        <v>1600</v>
      </c>
      <c r="D1694" s="25" t="str">
        <f>VLOOKUP(C1694,PROVEEDORES!$A$2:$D$1013,2,0)</f>
        <v>LOPEZ FERRAROTTI E HIJOS S.A.</v>
      </c>
      <c r="E1694" s="22">
        <v>2425936</v>
      </c>
      <c r="F1694" s="66">
        <v>4983.2882</v>
      </c>
    </row>
    <row r="1695" spans="1:6" ht="15.95" customHeight="1" x14ac:dyDescent="0.2">
      <c r="A1695" s="64">
        <v>44637</v>
      </c>
      <c r="B1695" s="22">
        <v>55510</v>
      </c>
      <c r="C1695" s="22">
        <v>1673</v>
      </c>
      <c r="D1695" s="25" t="str">
        <f>VLOOKUP(C1695,PROVEEDORES!$A$2:$D$1013,2,0)</f>
        <v>MEYER RICARDO ALBERTO</v>
      </c>
      <c r="E1695" s="22">
        <v>2244755</v>
      </c>
      <c r="F1695" s="66">
        <v>97.997899999999987</v>
      </c>
    </row>
    <row r="1696" spans="1:6" ht="15.95" customHeight="1" x14ac:dyDescent="0.2">
      <c r="A1696" s="64">
        <v>44616</v>
      </c>
      <c r="B1696" s="22">
        <v>55511</v>
      </c>
      <c r="C1696" s="22">
        <v>1675</v>
      </c>
      <c r="D1696" s="25" t="str">
        <f>VLOOKUP(C1696,PROVEEDORES!$A$2:$D$1013,2,0)</f>
        <v>MICRONORTE POSTAL S.R.L.</v>
      </c>
      <c r="E1696" s="22">
        <v>0</v>
      </c>
      <c r="F1696" s="66">
        <v>2555.52</v>
      </c>
    </row>
    <row r="1697" spans="1:6" ht="15.95" customHeight="1" x14ac:dyDescent="0.2">
      <c r="A1697" s="64">
        <v>44633</v>
      </c>
      <c r="B1697" s="22">
        <v>55512</v>
      </c>
      <c r="C1697" s="22">
        <v>1705</v>
      </c>
      <c r="D1697" s="25" t="str">
        <f>VLOOKUP(C1697,PROVEEDORES!$A$2:$D$1013,2,0)</f>
        <v>NEXO S.R.L.</v>
      </c>
      <c r="E1697" s="22">
        <v>4559524</v>
      </c>
      <c r="F1697" s="66">
        <v>2662</v>
      </c>
    </row>
    <row r="1698" spans="1:6" ht="15.95" customHeight="1" x14ac:dyDescent="0.2">
      <c r="A1698" s="64">
        <v>44623</v>
      </c>
      <c r="B1698" s="22">
        <v>55513</v>
      </c>
      <c r="C1698" s="22">
        <v>1760</v>
      </c>
      <c r="D1698" s="25" t="str">
        <f>VLOOKUP(C1698,PROVEEDORES!$A$2:$D$1013,2,0)</f>
        <v>PELLEGRINI SERVICIOS S.R.L.</v>
      </c>
      <c r="E1698" s="22">
        <v>9999999</v>
      </c>
      <c r="F1698" s="66">
        <v>30850.438299999998</v>
      </c>
    </row>
    <row r="1699" spans="1:6" ht="15.95" customHeight="1" x14ac:dyDescent="0.2">
      <c r="A1699" s="64">
        <v>44630</v>
      </c>
      <c r="B1699" s="22">
        <v>55514</v>
      </c>
      <c r="C1699" s="22">
        <v>1766</v>
      </c>
      <c r="D1699" s="25" t="str">
        <f>VLOOKUP(C1699,PROVEEDORES!$A$2:$D$1013,2,0)</f>
        <v>PEREZ MARCELO FABIO</v>
      </c>
      <c r="E1699" s="22">
        <v>5412423</v>
      </c>
      <c r="F1699" s="66">
        <v>157.38469999999998</v>
      </c>
    </row>
    <row r="1700" spans="1:6" ht="15.95" customHeight="1" x14ac:dyDescent="0.2">
      <c r="A1700" s="64">
        <v>44629</v>
      </c>
      <c r="B1700" s="22">
        <v>55515</v>
      </c>
      <c r="C1700" s="22">
        <v>1821</v>
      </c>
      <c r="D1700" s="25" t="str">
        <f>VLOOKUP(C1700,PROVEEDORES!$A$2:$D$1013,2,0)</f>
        <v>RIVANERA NORALI</v>
      </c>
      <c r="E1700" s="22">
        <v>5836450</v>
      </c>
      <c r="F1700" s="66">
        <v>200.0009</v>
      </c>
    </row>
    <row r="1701" spans="1:6" ht="15.95" customHeight="1" x14ac:dyDescent="0.2">
      <c r="A1701" s="64">
        <v>44636</v>
      </c>
      <c r="B1701" s="22">
        <v>55516</v>
      </c>
      <c r="C1701" s="22">
        <v>1826</v>
      </c>
      <c r="D1701" s="25" t="str">
        <f>VLOOKUP(C1701,PROVEEDORES!$A$2:$D$1013,2,0)</f>
        <v>RODADOS ATALAYA SRL</v>
      </c>
      <c r="E1701" s="22">
        <v>9999999</v>
      </c>
      <c r="F1701" s="66">
        <v>1331</v>
      </c>
    </row>
    <row r="1702" spans="1:6" ht="15.95" customHeight="1" x14ac:dyDescent="0.2">
      <c r="A1702" s="64">
        <v>44617</v>
      </c>
      <c r="B1702" s="22">
        <v>55517</v>
      </c>
      <c r="C1702" s="22">
        <v>1831</v>
      </c>
      <c r="D1702" s="25" t="str">
        <f>VLOOKUP(C1702,PROVEEDORES!$A$2:$D$1013,2,0)</f>
        <v>RODRIGUEZ RUBEN DARIO</v>
      </c>
      <c r="E1702" s="22">
        <v>0</v>
      </c>
      <c r="F1702" s="66">
        <v>350.00459999999998</v>
      </c>
    </row>
    <row r="1703" spans="1:6" ht="15.95" customHeight="1" x14ac:dyDescent="0.2">
      <c r="A1703" s="64">
        <v>44630</v>
      </c>
      <c r="B1703" s="22">
        <v>55518</v>
      </c>
      <c r="C1703" s="22">
        <v>1854</v>
      </c>
      <c r="D1703" s="25" t="str">
        <f>VLOOKUP(C1703,PROVEEDORES!$A$2:$D$1013,2,0)</f>
        <v>SAITTA CLAUDIA MONICA</v>
      </c>
      <c r="E1703" s="22">
        <v>1172237</v>
      </c>
      <c r="F1703" s="66">
        <v>143.14169999999999</v>
      </c>
    </row>
    <row r="1704" spans="1:6" ht="15.95" customHeight="1" x14ac:dyDescent="0.2">
      <c r="A1704" s="64">
        <v>44631</v>
      </c>
      <c r="B1704" s="22">
        <v>55519</v>
      </c>
      <c r="C1704" s="22">
        <v>1905</v>
      </c>
      <c r="D1704" s="25" t="str">
        <f>VLOOKUP(C1704,PROVEEDORES!$A$2:$D$1013,2,0)</f>
        <v>SILVIA CAUDANA MARTINEZ</v>
      </c>
      <c r="E1704" s="22">
        <v>9999999</v>
      </c>
      <c r="F1704" s="66">
        <v>27580</v>
      </c>
    </row>
    <row r="1705" spans="1:6" ht="15.95" customHeight="1" x14ac:dyDescent="0.2">
      <c r="A1705" s="64">
        <v>44625</v>
      </c>
      <c r="B1705" s="22">
        <v>55520</v>
      </c>
      <c r="C1705" s="22">
        <v>1925</v>
      </c>
      <c r="D1705" s="25" t="str">
        <f>VLOOKUP(C1705,PROVEEDORES!$A$2:$D$1013,2,0)</f>
        <v>SOUTH W. GROUP S.A.</v>
      </c>
      <c r="E1705" s="22">
        <v>9999999</v>
      </c>
      <c r="F1705" s="66">
        <v>53.542500000000004</v>
      </c>
    </row>
    <row r="1706" spans="1:6" ht="15.95" customHeight="1" x14ac:dyDescent="0.2">
      <c r="A1706" s="64">
        <v>44630</v>
      </c>
      <c r="B1706" s="22">
        <v>55521</v>
      </c>
      <c r="C1706" s="22">
        <v>1934</v>
      </c>
      <c r="D1706" s="25" t="str">
        <f>VLOOKUP(C1706,PROVEEDORES!$A$2:$D$1013,2,0)</f>
        <v>SULPROM S.A.</v>
      </c>
      <c r="E1706" s="22">
        <v>8051639</v>
      </c>
      <c r="F1706" s="66">
        <v>1772.0329000000002</v>
      </c>
    </row>
    <row r="1707" spans="1:6" ht="15.95" customHeight="1" x14ac:dyDescent="0.2">
      <c r="A1707" s="64">
        <v>44619</v>
      </c>
      <c r="B1707" s="22">
        <v>55522</v>
      </c>
      <c r="C1707" s="22">
        <v>1944</v>
      </c>
      <c r="D1707" s="25" t="str">
        <f>VLOOKUP(C1707,PROVEEDORES!$A$2:$D$1013,2,0)</f>
        <v>TADICOR S.A.</v>
      </c>
      <c r="E1707" s="22">
        <v>9999999</v>
      </c>
      <c r="F1707" s="66">
        <v>140.1301</v>
      </c>
    </row>
    <row r="1708" spans="1:6" ht="15.95" customHeight="1" x14ac:dyDescent="0.2">
      <c r="A1708" s="64">
        <v>44624</v>
      </c>
      <c r="B1708" s="22">
        <v>55523</v>
      </c>
      <c r="C1708" s="22">
        <v>1953</v>
      </c>
      <c r="D1708" s="25" t="str">
        <f>VLOOKUP(C1708,PROVEEDORES!$A$2:$D$1013,2,0)</f>
        <v>TELEFONICA MOVILES ARGENTINA S.A.</v>
      </c>
      <c r="E1708" s="22">
        <v>3503847</v>
      </c>
      <c r="F1708" s="66">
        <v>56.652200000000001</v>
      </c>
    </row>
    <row r="1709" spans="1:6" ht="15.95" customHeight="1" x14ac:dyDescent="0.2">
      <c r="A1709" s="64">
        <v>44634</v>
      </c>
      <c r="B1709" s="22">
        <v>55525</v>
      </c>
      <c r="C1709" s="22">
        <v>1998</v>
      </c>
      <c r="D1709" s="25" t="str">
        <f>VLOOKUP(C1709,PROVEEDORES!$A$2:$D$1013,2,0)</f>
        <v>VILLALBA CARLOS ALBERTO</v>
      </c>
      <c r="E1709" s="22">
        <v>9999999</v>
      </c>
      <c r="F1709" s="66">
        <v>91.500200000000007</v>
      </c>
    </row>
    <row r="1710" spans="1:6" ht="15.95" customHeight="1" x14ac:dyDescent="0.2">
      <c r="A1710" s="64">
        <v>44633</v>
      </c>
      <c r="B1710" s="22">
        <v>55526</v>
      </c>
      <c r="C1710" s="22">
        <v>1010</v>
      </c>
      <c r="D1710" s="25" t="str">
        <f>VLOOKUP(C1710,PROVEEDORES!$A$2:$D$1013,2,0)</f>
        <v>ACERBI JORGE BLAS</v>
      </c>
      <c r="E1710" s="22">
        <v>0</v>
      </c>
      <c r="F1710" s="66">
        <v>515.73429999999996</v>
      </c>
    </row>
    <row r="1711" spans="1:6" ht="15.95" customHeight="1" x14ac:dyDescent="0.2">
      <c r="A1711" s="64">
        <v>44635</v>
      </c>
      <c r="B1711" s="22">
        <v>55527</v>
      </c>
      <c r="C1711" s="22">
        <v>1095</v>
      </c>
      <c r="D1711" s="25" t="str">
        <f>VLOOKUP(C1711,PROVEEDORES!$A$2:$D$1013,2,0)</f>
        <v>AXION ENERGY ARGENTINA SRL</v>
      </c>
      <c r="E1711" s="22">
        <v>9999999</v>
      </c>
      <c r="F1711" s="66">
        <v>159.23599999999999</v>
      </c>
    </row>
    <row r="1712" spans="1:6" ht="15.95" customHeight="1" x14ac:dyDescent="0.2">
      <c r="A1712" s="64">
        <v>44619</v>
      </c>
      <c r="B1712" s="22">
        <v>55528</v>
      </c>
      <c r="C1712" s="22">
        <v>1129</v>
      </c>
      <c r="D1712" s="25" t="str">
        <f>VLOOKUP(C1712,PROVEEDORES!$A$2:$D$1013,2,0)</f>
        <v>BIGBOX S A</v>
      </c>
      <c r="E1712" s="22">
        <v>6181257</v>
      </c>
      <c r="F1712" s="66">
        <v>3918.7665000000002</v>
      </c>
    </row>
    <row r="1713" spans="1:6" ht="15.95" customHeight="1" x14ac:dyDescent="0.2">
      <c r="A1713" s="64">
        <v>44622</v>
      </c>
      <c r="B1713" s="22">
        <v>55530</v>
      </c>
      <c r="C1713" s="22">
        <v>1129</v>
      </c>
      <c r="D1713" s="25" t="str">
        <f>VLOOKUP(C1713,PROVEEDORES!$A$2:$D$1013,2,0)</f>
        <v>BIGBOX S A</v>
      </c>
      <c r="E1713" s="22">
        <v>9999999</v>
      </c>
      <c r="F1713" s="66">
        <v>713.97259999999994</v>
      </c>
    </row>
    <row r="1714" spans="1:6" ht="15.95" customHeight="1" x14ac:dyDescent="0.2">
      <c r="A1714" s="64">
        <v>44622</v>
      </c>
      <c r="B1714" s="22">
        <v>55531</v>
      </c>
      <c r="C1714" s="22">
        <v>1179</v>
      </c>
      <c r="D1714" s="25" t="str">
        <f>VLOOKUP(C1714,PROVEEDORES!$A$2:$D$1013,2,0)</f>
        <v>CENCOSUD S.A</v>
      </c>
      <c r="E1714" s="22">
        <v>0</v>
      </c>
      <c r="F1714" s="66">
        <v>48686</v>
      </c>
    </row>
    <row r="1715" spans="1:6" ht="15.95" customHeight="1" x14ac:dyDescent="0.2">
      <c r="A1715" s="64">
        <v>44627</v>
      </c>
      <c r="B1715" s="22">
        <v>55532</v>
      </c>
      <c r="C1715" s="22">
        <v>1189</v>
      </c>
      <c r="D1715" s="25" t="str">
        <f>VLOOKUP(C1715,PROVEEDORES!$A$2:$D$1013,2,0)</f>
        <v>CHEN WANHONG</v>
      </c>
      <c r="E1715" s="22">
        <v>0</v>
      </c>
      <c r="F1715" s="66">
        <v>384.75580000000002</v>
      </c>
    </row>
    <row r="1716" spans="1:6" ht="15.95" customHeight="1" x14ac:dyDescent="0.2">
      <c r="A1716" s="64">
        <v>44632</v>
      </c>
      <c r="B1716" s="22">
        <v>55533</v>
      </c>
      <c r="C1716" s="22">
        <v>1190</v>
      </c>
      <c r="D1716" s="25" t="str">
        <f>VLOOKUP(C1716,PROVEEDORES!$A$2:$D$1013,2,0)</f>
        <v>CHIARENZA FELIPE</v>
      </c>
      <c r="E1716" s="22">
        <v>6922632</v>
      </c>
      <c r="F1716" s="66">
        <v>1185.2797</v>
      </c>
    </row>
    <row r="1717" spans="1:6" ht="15.95" customHeight="1" x14ac:dyDescent="0.2">
      <c r="A1717" s="64">
        <v>44620</v>
      </c>
      <c r="B1717" s="22">
        <v>55534</v>
      </c>
      <c r="C1717" s="22">
        <v>1232</v>
      </c>
      <c r="D1717" s="25" t="str">
        <f>VLOOKUP(C1717,PROVEEDORES!$A$2:$D$1013,2,0)</f>
        <v>COTO C.I.C.S.A.</v>
      </c>
      <c r="E1717" s="22">
        <v>6505399</v>
      </c>
      <c r="F1717" s="66">
        <v>244.79509999999999</v>
      </c>
    </row>
    <row r="1718" spans="1:6" ht="15.95" customHeight="1" x14ac:dyDescent="0.2">
      <c r="A1718" s="64">
        <v>44619</v>
      </c>
      <c r="B1718" s="22">
        <v>55535</v>
      </c>
      <c r="C1718" s="22">
        <v>1260</v>
      </c>
      <c r="D1718" s="25" t="str">
        <f>VLOOKUP(C1718,PROVEEDORES!$A$2:$D$1013,2,0)</f>
        <v>DEHEZA S.A.I.F. E I.</v>
      </c>
      <c r="E1718" s="22">
        <v>7700571</v>
      </c>
      <c r="F1718" s="66">
        <v>620.00400000000002</v>
      </c>
    </row>
    <row r="1719" spans="1:6" ht="15.95" customHeight="1" x14ac:dyDescent="0.2">
      <c r="A1719" s="64">
        <v>44618</v>
      </c>
      <c r="B1719" s="22">
        <v>55536</v>
      </c>
      <c r="C1719" s="22">
        <v>1266</v>
      </c>
      <c r="D1719" s="25" t="str">
        <f>VLOOKUP(C1719,PROVEEDORES!$A$2:$D$1013,2,0)</f>
        <v>DIAGONAL DON BOSCO S.R.L.</v>
      </c>
      <c r="E1719" s="22">
        <v>9999999</v>
      </c>
      <c r="F1719" s="66">
        <v>677.6</v>
      </c>
    </row>
    <row r="1720" spans="1:6" ht="15.95" customHeight="1" x14ac:dyDescent="0.2">
      <c r="A1720" s="64">
        <v>44627</v>
      </c>
      <c r="B1720" s="22">
        <v>55537</v>
      </c>
      <c r="C1720" s="22">
        <v>1274</v>
      </c>
      <c r="D1720" s="25" t="str">
        <f>VLOOKUP(C1720,PROVEEDORES!$A$2:$D$1013,2,0)</f>
        <v>DISTRIBUIDORA SANDORE SRL</v>
      </c>
      <c r="E1720" s="22">
        <v>9999999</v>
      </c>
      <c r="F1720" s="66">
        <v>97.719600000000014</v>
      </c>
    </row>
    <row r="1721" spans="1:6" ht="15.95" customHeight="1" x14ac:dyDescent="0.2">
      <c r="A1721" s="64">
        <v>44623</v>
      </c>
      <c r="B1721" s="22">
        <v>55538</v>
      </c>
      <c r="C1721" s="22">
        <v>1298</v>
      </c>
      <c r="D1721" s="25" t="str">
        <f>VLOOKUP(C1721,PROVEEDORES!$A$2:$D$1013,2,0)</f>
        <v>EGOX S.R.L.</v>
      </c>
      <c r="E1721" s="22">
        <v>5032789</v>
      </c>
      <c r="F1721" s="66">
        <v>94.984999999999999</v>
      </c>
    </row>
    <row r="1722" spans="1:6" ht="15.95" customHeight="1" x14ac:dyDescent="0.2">
      <c r="A1722" s="64">
        <v>44617</v>
      </c>
      <c r="B1722" s="22">
        <v>55539</v>
      </c>
      <c r="C1722" s="22">
        <v>1320</v>
      </c>
      <c r="D1722" s="25" t="str">
        <f>VLOOKUP(C1722,PROVEEDORES!$A$2:$D$1013,2,0)</f>
        <v>EMILIO ORELLANO</v>
      </c>
      <c r="E1722" s="22">
        <v>9999999</v>
      </c>
      <c r="F1722" s="66">
        <v>37800.194300000003</v>
      </c>
    </row>
    <row r="1723" spans="1:6" ht="15.95" customHeight="1" x14ac:dyDescent="0.2">
      <c r="A1723" s="64">
        <v>44619</v>
      </c>
      <c r="B1723" s="22">
        <v>55541</v>
      </c>
      <c r="C1723" s="22">
        <v>1369</v>
      </c>
      <c r="D1723" s="25" t="str">
        <f>VLOOKUP(C1723,PROVEEDORES!$A$2:$D$1013,2,0)</f>
        <v>FAST OIL S.A.</v>
      </c>
      <c r="E1723" s="22">
        <v>9999999</v>
      </c>
      <c r="F1723" s="66">
        <v>85.075100000000006</v>
      </c>
    </row>
    <row r="1724" spans="1:6" ht="15.95" customHeight="1" x14ac:dyDescent="0.2">
      <c r="A1724" s="64">
        <v>44633</v>
      </c>
      <c r="B1724" s="22">
        <v>55542</v>
      </c>
      <c r="C1724" s="22">
        <v>1421</v>
      </c>
      <c r="D1724" s="25" t="str">
        <f>VLOOKUP(C1724,PROVEEDORES!$A$2:$D$1013,2,0)</f>
        <v>GEMACO S.A</v>
      </c>
      <c r="E1724" s="22">
        <v>9999999</v>
      </c>
      <c r="F1724" s="66">
        <v>98.034199999999998</v>
      </c>
    </row>
    <row r="1725" spans="1:6" ht="15.95" customHeight="1" x14ac:dyDescent="0.2">
      <c r="A1725" s="64">
        <v>44638</v>
      </c>
      <c r="B1725" s="22">
        <v>55543</v>
      </c>
      <c r="C1725" s="22">
        <v>1486</v>
      </c>
      <c r="D1725" s="25" t="str">
        <f>VLOOKUP(C1725,PROVEEDORES!$A$2:$D$1013,2,0)</f>
        <v>INDISA SOCIEDAD ANONIMA</v>
      </c>
      <c r="E1725" s="22">
        <v>9999999</v>
      </c>
      <c r="F1725" s="66">
        <v>49819</v>
      </c>
    </row>
    <row r="1726" spans="1:6" ht="15.95" customHeight="1" x14ac:dyDescent="0.2">
      <c r="A1726" s="64">
        <v>44627</v>
      </c>
      <c r="B1726" s="22">
        <v>55544</v>
      </c>
      <c r="C1726" s="22">
        <v>1512</v>
      </c>
      <c r="D1726" s="25" t="str">
        <f>VLOOKUP(C1726,PROVEEDORES!$A$2:$D$1013,2,0)</f>
        <v>JORGE LUIS MININNI</v>
      </c>
      <c r="E1726" s="22">
        <v>9999999</v>
      </c>
      <c r="F1726" s="66">
        <v>387.2</v>
      </c>
    </row>
    <row r="1727" spans="1:6" ht="15.95" customHeight="1" x14ac:dyDescent="0.2">
      <c r="A1727" s="64">
        <v>44616</v>
      </c>
      <c r="B1727" s="22">
        <v>55545</v>
      </c>
      <c r="C1727" s="22">
        <v>1531</v>
      </c>
      <c r="D1727" s="25" t="str">
        <f>VLOOKUP(C1727,PROVEEDORES!$A$2:$D$1013,2,0)</f>
        <v>JUAN JOSE IGNACIO ROSA</v>
      </c>
      <c r="E1727" s="22">
        <v>9999999</v>
      </c>
      <c r="F1727" s="66">
        <v>713.87969999999996</v>
      </c>
    </row>
    <row r="1728" spans="1:6" ht="15.95" customHeight="1" x14ac:dyDescent="0.2">
      <c r="A1728" s="64">
        <v>44623</v>
      </c>
      <c r="B1728" s="22">
        <v>55546</v>
      </c>
      <c r="C1728" s="22">
        <v>1578</v>
      </c>
      <c r="D1728" s="25" t="str">
        <f>VLOOKUP(C1728,PROVEEDORES!$A$2:$D$1013,2,0)</f>
        <v>LB GENEROS SA</v>
      </c>
      <c r="E1728" s="22">
        <v>2128644</v>
      </c>
      <c r="F1728" s="66">
        <v>136.125</v>
      </c>
    </row>
    <row r="1729" spans="1:6" ht="15.95" customHeight="1" x14ac:dyDescent="0.2">
      <c r="A1729" s="64">
        <v>44624</v>
      </c>
      <c r="B1729" s="22">
        <v>55547</v>
      </c>
      <c r="C1729" s="22">
        <v>1632</v>
      </c>
      <c r="D1729" s="25" t="str">
        <f>VLOOKUP(C1729,PROVEEDORES!$A$2:$D$1013,2,0)</f>
        <v>MARCELO SILVIO BIANCHI</v>
      </c>
      <c r="E1729" s="22">
        <v>9999999</v>
      </c>
      <c r="F1729" s="66">
        <v>23171.5</v>
      </c>
    </row>
    <row r="1730" spans="1:6" ht="15.95" customHeight="1" x14ac:dyDescent="0.2">
      <c r="A1730" s="64">
        <v>44630</v>
      </c>
      <c r="B1730" s="22">
        <v>55548</v>
      </c>
      <c r="C1730" s="22">
        <v>1643</v>
      </c>
      <c r="D1730" s="25" t="str">
        <f>VLOOKUP(C1730,PROVEEDORES!$A$2:$D$1013,2,0)</f>
        <v>MARIN ROSA DE LAS MERCEDES</v>
      </c>
      <c r="E1730" s="22">
        <v>0</v>
      </c>
      <c r="F1730" s="66">
        <v>27723</v>
      </c>
    </row>
    <row r="1731" spans="1:6" ht="15.95" customHeight="1" x14ac:dyDescent="0.2">
      <c r="A1731" s="64">
        <v>44638</v>
      </c>
      <c r="B1731" s="22">
        <v>55549</v>
      </c>
      <c r="C1731" s="22">
        <v>1671</v>
      </c>
      <c r="D1731" s="25" t="str">
        <f>VLOOKUP(C1731,PROVEEDORES!$A$2:$D$1013,2,0)</f>
        <v>MERCEDES LLAVER BADUI</v>
      </c>
      <c r="E1731" s="22">
        <v>9999999</v>
      </c>
      <c r="F1731" s="66">
        <v>1679.48</v>
      </c>
    </row>
    <row r="1732" spans="1:6" ht="15.95" customHeight="1" x14ac:dyDescent="0.2">
      <c r="A1732" s="64">
        <v>44634</v>
      </c>
      <c r="B1732" s="22">
        <v>55550</v>
      </c>
      <c r="C1732" s="22">
        <v>1684</v>
      </c>
      <c r="D1732" s="25" t="str">
        <f>VLOOKUP(C1732,PROVEEDORES!$A$2:$D$1013,2,0)</f>
        <v>MORGAN KEVIN</v>
      </c>
      <c r="E1732" s="22">
        <v>9999999</v>
      </c>
      <c r="F1732" s="66">
        <v>223.99520000000001</v>
      </c>
    </row>
    <row r="1733" spans="1:6" ht="15.95" customHeight="1" x14ac:dyDescent="0.2">
      <c r="A1733" s="64">
        <v>44619</v>
      </c>
      <c r="B1733" s="22">
        <v>55551</v>
      </c>
      <c r="C1733" s="22">
        <v>1744</v>
      </c>
      <c r="D1733" s="25" t="str">
        <f>VLOOKUP(C1733,PROVEEDORES!$A$2:$D$1013,2,0)</f>
        <v>PAOLINO CLAUDIA</v>
      </c>
      <c r="E1733" s="22">
        <v>9999999</v>
      </c>
      <c r="F1733" s="66">
        <v>29352</v>
      </c>
    </row>
    <row r="1734" spans="1:6" ht="15.95" customHeight="1" x14ac:dyDescent="0.2">
      <c r="A1734" s="64">
        <v>44631</v>
      </c>
      <c r="B1734" s="22">
        <v>55552</v>
      </c>
      <c r="C1734" s="22">
        <v>1982</v>
      </c>
      <c r="D1734" s="25" t="str">
        <f>VLOOKUP(C1734,PROVEEDORES!$A$2:$D$1013,2,0)</f>
        <v>VANNI DOMINGO LORENZO</v>
      </c>
      <c r="E1734" s="22">
        <v>9999999</v>
      </c>
      <c r="F1734" s="66">
        <v>37510</v>
      </c>
    </row>
    <row r="1735" spans="1:6" ht="15.95" customHeight="1" x14ac:dyDescent="0.2">
      <c r="A1735" s="64">
        <v>44631</v>
      </c>
      <c r="B1735" s="22">
        <v>55553</v>
      </c>
      <c r="C1735" s="22">
        <v>1819</v>
      </c>
      <c r="D1735" s="25" t="str">
        <f>VLOOKUP(C1735,PROVEEDORES!$A$2:$D$1013,2,0)</f>
        <v>RIS S.R.L.</v>
      </c>
      <c r="E1735" s="22">
        <v>0</v>
      </c>
      <c r="F1735" s="66">
        <v>925.65</v>
      </c>
    </row>
    <row r="1736" spans="1:6" ht="15.95" customHeight="1" x14ac:dyDescent="0.2">
      <c r="A1736" s="64">
        <v>44621</v>
      </c>
      <c r="B1736" s="22">
        <v>55554</v>
      </c>
      <c r="C1736" s="22">
        <v>1828</v>
      </c>
      <c r="D1736" s="25" t="str">
        <f>VLOOKUP(C1736,PROVEEDORES!$A$2:$D$1013,2,0)</f>
        <v>RODRIGO SCHULDBERG</v>
      </c>
      <c r="E1736" s="22">
        <v>0</v>
      </c>
      <c r="F1736" s="66">
        <v>66550</v>
      </c>
    </row>
    <row r="1737" spans="1:6" ht="15.95" customHeight="1" x14ac:dyDescent="0.2">
      <c r="A1737" s="64">
        <v>44620</v>
      </c>
      <c r="B1737" s="22">
        <v>55555</v>
      </c>
      <c r="C1737" s="22">
        <v>1840</v>
      </c>
      <c r="D1737" s="25" t="str">
        <f>VLOOKUP(C1737,PROVEEDORES!$A$2:$D$1013,2,0)</f>
        <v>RUBIO DIEGO FERNANDO</v>
      </c>
      <c r="E1737" s="22">
        <v>9999999</v>
      </c>
      <c r="F1737" s="66">
        <v>299.99529999999999</v>
      </c>
    </row>
    <row r="1738" spans="1:6" ht="15.95" customHeight="1" x14ac:dyDescent="0.2">
      <c r="A1738" s="64">
        <v>44634</v>
      </c>
      <c r="B1738" s="22">
        <v>55556</v>
      </c>
      <c r="C1738" s="22">
        <v>1861</v>
      </c>
      <c r="D1738" s="25" t="str">
        <f>VLOOKUP(C1738,PROVEEDORES!$A$2:$D$1013,2,0)</f>
        <v>SANCHEZ ALDO DOMINGO</v>
      </c>
      <c r="E1738" s="22">
        <v>0</v>
      </c>
      <c r="F1738" s="66">
        <v>19294</v>
      </c>
    </row>
    <row r="1739" spans="1:6" ht="15.95" customHeight="1" x14ac:dyDescent="0.2">
      <c r="A1739" s="64">
        <v>44637</v>
      </c>
      <c r="B1739" s="22">
        <v>55557</v>
      </c>
      <c r="C1739" s="22">
        <v>1892</v>
      </c>
      <c r="D1739" s="25" t="str">
        <f>VLOOKUP(C1739,PROVEEDORES!$A$2:$D$1013,2,0)</f>
        <v>SERVICIOS LIMPECO SRL</v>
      </c>
      <c r="E1739" s="22">
        <v>9999999</v>
      </c>
      <c r="F1739" s="66">
        <v>-7429.4</v>
      </c>
    </row>
    <row r="1740" spans="1:6" ht="15.95" customHeight="1" x14ac:dyDescent="0.2">
      <c r="A1740" s="64">
        <v>44633</v>
      </c>
      <c r="B1740" s="22">
        <v>55558</v>
      </c>
      <c r="C1740" s="22">
        <v>1918</v>
      </c>
      <c r="D1740" s="25" t="str">
        <f>VLOOKUP(C1740,PROVEEDORES!$A$2:$D$1013,2,0)</f>
        <v>SODERIA LA NUEVA SA</v>
      </c>
      <c r="E1740" s="22">
        <v>9999999</v>
      </c>
      <c r="F1740" s="66">
        <v>189.7764</v>
      </c>
    </row>
    <row r="1741" spans="1:6" ht="15.95" customHeight="1" x14ac:dyDescent="0.2">
      <c r="A1741" s="64">
        <v>44626</v>
      </c>
      <c r="B1741" s="22">
        <v>55559</v>
      </c>
      <c r="C1741" s="22">
        <v>1952</v>
      </c>
      <c r="D1741" s="25" t="str">
        <f>VLOOKUP(C1741,PROVEEDORES!$A$2:$D$1013,2,0)</f>
        <v>TELEFONICA DE ARGENTINA S.A.</v>
      </c>
      <c r="E1741" s="22">
        <v>9999999</v>
      </c>
      <c r="F1741" s="66">
        <v>371.73620000000005</v>
      </c>
    </row>
    <row r="1742" spans="1:6" ht="15.95" customHeight="1" x14ac:dyDescent="0.2">
      <c r="A1742" s="64">
        <v>44631</v>
      </c>
      <c r="B1742" s="22">
        <v>55560</v>
      </c>
      <c r="C1742" s="22">
        <v>1984</v>
      </c>
      <c r="D1742" s="25" t="str">
        <f>VLOOKUP(C1742,PROVEEDORES!$A$2:$D$1013,2,0)</f>
        <v>VENADO COMBUSTIBLES S.A.</v>
      </c>
      <c r="E1742" s="22">
        <v>8693733</v>
      </c>
      <c r="F1742" s="66">
        <v>1927.2033000000001</v>
      </c>
    </row>
    <row r="1743" spans="1:6" ht="15.95" customHeight="1" x14ac:dyDescent="0.2">
      <c r="A1743" s="64">
        <v>44617</v>
      </c>
      <c r="B1743" s="22">
        <v>55561</v>
      </c>
      <c r="C1743" s="22">
        <v>1013</v>
      </c>
      <c r="D1743" s="25" t="str">
        <f>VLOOKUP(C1743,PROVEEDORES!$A$2:$D$1013,2,0)</f>
        <v>ADIDAS ARGENTINA S.A.</v>
      </c>
      <c r="E1743" s="22">
        <v>9999999</v>
      </c>
      <c r="F1743" s="66">
        <v>222.36170000000001</v>
      </c>
    </row>
    <row r="1744" spans="1:6" ht="15.95" customHeight="1" x14ac:dyDescent="0.2">
      <c r="A1744" s="64">
        <v>44618</v>
      </c>
      <c r="B1744" s="22">
        <v>55562</v>
      </c>
      <c r="C1744" s="22">
        <v>1027</v>
      </c>
      <c r="D1744" s="25" t="str">
        <f>VLOOKUP(C1744,PROVEEDORES!$A$2:$D$1013,2,0)</f>
        <v>AIMETTA Y RIMONDA SRL</v>
      </c>
      <c r="E1744" s="22">
        <v>1751678</v>
      </c>
      <c r="F1744" s="66">
        <v>82.0501</v>
      </c>
    </row>
    <row r="1745" spans="1:6" ht="15.95" customHeight="1" x14ac:dyDescent="0.2">
      <c r="A1745" s="64">
        <v>44638</v>
      </c>
      <c r="B1745" s="22">
        <v>55563</v>
      </c>
      <c r="C1745" s="22">
        <v>1036</v>
      </c>
      <c r="D1745" s="25" t="str">
        <f>VLOOKUP(C1745,PROVEEDORES!$A$2:$D$1013,2,0)</f>
        <v>ALEXIS PETEK</v>
      </c>
      <c r="E1745" s="22">
        <v>6950953</v>
      </c>
      <c r="F1745" s="66">
        <v>24532</v>
      </c>
    </row>
    <row r="1746" spans="1:6" ht="15.95" customHeight="1" x14ac:dyDescent="0.2">
      <c r="A1746" s="64">
        <v>44636</v>
      </c>
      <c r="B1746" s="22">
        <v>55564</v>
      </c>
      <c r="C1746" s="22">
        <v>1042</v>
      </c>
      <c r="D1746" s="25" t="str">
        <f>VLOOKUP(C1746,PROVEEDORES!$A$2:$D$1013,2,0)</f>
        <v>ALGAR S.R.L</v>
      </c>
      <c r="E1746" s="22">
        <v>4297208</v>
      </c>
      <c r="F1746" s="66">
        <v>389.91039999999998</v>
      </c>
    </row>
    <row r="1747" spans="1:6" ht="15.95" customHeight="1" x14ac:dyDescent="0.2">
      <c r="A1747" s="64">
        <v>44626</v>
      </c>
      <c r="B1747" s="22">
        <v>55565</v>
      </c>
      <c r="C1747" s="22">
        <v>1094</v>
      </c>
      <c r="D1747" s="25" t="str">
        <f>VLOOKUP(C1747,PROVEEDORES!$A$2:$D$1013,2,0)</f>
        <v>AVALOS S.A.C.F.I.</v>
      </c>
      <c r="E1747" s="22">
        <v>0</v>
      </c>
      <c r="F1747" s="66">
        <v>4537.5</v>
      </c>
    </row>
    <row r="1748" spans="1:6" ht="15.95" customHeight="1" x14ac:dyDescent="0.2">
      <c r="A1748" s="64">
        <v>44634</v>
      </c>
      <c r="B1748" s="22">
        <v>55566</v>
      </c>
      <c r="C1748" s="22">
        <v>1111</v>
      </c>
      <c r="D1748" s="25" t="str">
        <f>VLOOKUP(C1748,PROVEEDORES!$A$2:$D$1013,2,0)</f>
        <v>BARCELO JONATHAN ADRIÁN</v>
      </c>
      <c r="E1748" s="22">
        <v>9999999</v>
      </c>
      <c r="F1748" s="66">
        <v>1138.3438000000001</v>
      </c>
    </row>
    <row r="1749" spans="1:6" ht="15.95" customHeight="1" x14ac:dyDescent="0.2">
      <c r="A1749" s="64">
        <v>44638</v>
      </c>
      <c r="B1749" s="22">
        <v>55567</v>
      </c>
      <c r="C1749" s="22">
        <v>1125</v>
      </c>
      <c r="D1749" s="25" t="str">
        <f>VLOOKUP(C1749,PROVEEDORES!$A$2:$D$1013,2,0)</f>
        <v>BERTORA &amp; ASOCIADOS S.R.L.</v>
      </c>
      <c r="E1749" s="22">
        <v>9999999</v>
      </c>
      <c r="F1749" s="66">
        <v>22830.7156</v>
      </c>
    </row>
    <row r="1750" spans="1:6" ht="15.95" customHeight="1" x14ac:dyDescent="0.2">
      <c r="A1750" s="64">
        <v>44632</v>
      </c>
      <c r="B1750" s="22">
        <v>55568</v>
      </c>
      <c r="C1750" s="22">
        <v>1132</v>
      </c>
      <c r="D1750" s="25" t="str">
        <f>VLOOKUP(C1750,PROVEEDORES!$A$2:$D$1013,2,0)</f>
        <v>BISTRO S.A.</v>
      </c>
      <c r="E1750" s="22">
        <v>9999999</v>
      </c>
      <c r="F1750" s="66">
        <v>398.75549999999998</v>
      </c>
    </row>
    <row r="1751" spans="1:6" ht="15.95" customHeight="1" x14ac:dyDescent="0.2">
      <c r="A1751" s="64">
        <v>44627</v>
      </c>
      <c r="B1751" s="22">
        <v>55569</v>
      </c>
      <c r="C1751" s="22">
        <v>1205</v>
      </c>
      <c r="D1751" s="25" t="str">
        <f>VLOOKUP(C1751,PROVEEDORES!$A$2:$D$1013,2,0)</f>
        <v>COMBUSTIBLES DAHEDA BERAZATEGUI SA</v>
      </c>
      <c r="E1751" s="22">
        <v>9999999</v>
      </c>
      <c r="F1751" s="66">
        <v>239.38640000000001</v>
      </c>
    </row>
    <row r="1752" spans="1:6" ht="15.95" customHeight="1" x14ac:dyDescent="0.2">
      <c r="A1752" s="64">
        <v>44635</v>
      </c>
      <c r="B1752" s="22">
        <v>55570</v>
      </c>
      <c r="C1752" s="22">
        <v>1233</v>
      </c>
      <c r="D1752" s="25" t="str">
        <f>VLOOKUP(C1752,PROVEEDORES!$A$2:$D$1013,2,0)</f>
        <v>CRESCENTINI ROBERTO ANTONIO</v>
      </c>
      <c r="E1752" s="22">
        <v>0</v>
      </c>
      <c r="F1752" s="66">
        <v>2059.904</v>
      </c>
    </row>
    <row r="1753" spans="1:6" ht="15.95" customHeight="1" x14ac:dyDescent="0.2">
      <c r="A1753" s="64">
        <v>44618</v>
      </c>
      <c r="B1753" s="22">
        <v>55571</v>
      </c>
      <c r="C1753" s="22">
        <v>1259</v>
      </c>
      <c r="D1753" s="25" t="str">
        <f>VLOOKUP(C1753,PROVEEDORES!$A$2:$D$1013,2,0)</f>
        <v>DEAN FUNES SRL</v>
      </c>
      <c r="E1753" s="22">
        <v>7183174</v>
      </c>
      <c r="F1753" s="66">
        <v>800.00360000000001</v>
      </c>
    </row>
    <row r="1754" spans="1:6" ht="15.95" customHeight="1" x14ac:dyDescent="0.2">
      <c r="A1754" s="64">
        <v>44635</v>
      </c>
      <c r="B1754" s="22">
        <v>55572</v>
      </c>
      <c r="C1754" s="22">
        <v>1285</v>
      </c>
      <c r="D1754" s="25" t="str">
        <f>VLOOKUP(C1754,PROVEEDORES!$A$2:$D$1013,2,0)</f>
        <v>DUSSIN ANA ROSA</v>
      </c>
      <c r="E1754" s="22">
        <v>0</v>
      </c>
      <c r="F1754" s="66">
        <v>11789.235700000001</v>
      </c>
    </row>
    <row r="1755" spans="1:6" ht="15.95" customHeight="1" x14ac:dyDescent="0.2">
      <c r="A1755" s="64">
        <v>44631</v>
      </c>
      <c r="B1755" s="22">
        <v>55573</v>
      </c>
      <c r="C1755" s="22">
        <v>1312</v>
      </c>
      <c r="D1755" s="25" t="str">
        <f>VLOOKUP(C1755,PROVEEDORES!$A$2:$D$1013,2,0)</f>
        <v>ELISA SCHUJMAN DE MATEOS</v>
      </c>
      <c r="E1755" s="22">
        <v>9999999</v>
      </c>
      <c r="F1755" s="66">
        <v>1452</v>
      </c>
    </row>
    <row r="1756" spans="1:6" ht="15.95" customHeight="1" x14ac:dyDescent="0.2">
      <c r="A1756" s="64">
        <v>44630</v>
      </c>
      <c r="B1756" s="22">
        <v>55574</v>
      </c>
      <c r="C1756" s="22">
        <v>1440</v>
      </c>
      <c r="D1756" s="25" t="str">
        <f>VLOOKUP(C1756,PROVEEDORES!$A$2:$D$1013,2,0)</f>
        <v>GOMEZ HERNAN ARIEL</v>
      </c>
      <c r="E1756" s="22">
        <v>9999999</v>
      </c>
      <c r="F1756" s="66">
        <v>230.48079999999999</v>
      </c>
    </row>
    <row r="1757" spans="1:6" ht="15.95" customHeight="1" x14ac:dyDescent="0.2">
      <c r="A1757" s="64">
        <v>44639</v>
      </c>
      <c r="B1757" s="22">
        <v>55575</v>
      </c>
      <c r="C1757" s="22">
        <v>1477</v>
      </c>
      <c r="D1757" s="25" t="str">
        <f>VLOOKUP(C1757,PROVEEDORES!$A$2:$D$1013,2,0)</f>
        <v>HOTELNEW S.R.L.</v>
      </c>
      <c r="E1757" s="22">
        <v>0</v>
      </c>
      <c r="F1757" s="66">
        <v>73.616399999999999</v>
      </c>
    </row>
    <row r="1758" spans="1:6" ht="15.95" customHeight="1" x14ac:dyDescent="0.2">
      <c r="A1758" s="64">
        <v>44639</v>
      </c>
      <c r="B1758" s="22">
        <v>55576</v>
      </c>
      <c r="C1758" s="22">
        <v>1549</v>
      </c>
      <c r="D1758" s="25" t="str">
        <f>VLOOKUP(C1758,PROVEEDORES!$A$2:$D$1013,2,0)</f>
        <v>KLEIN MONICA EDITH</v>
      </c>
      <c r="E1758" s="22">
        <v>9999999</v>
      </c>
      <c r="F1758" s="66">
        <v>132.90639999999999</v>
      </c>
    </row>
    <row r="1759" spans="1:6" ht="15.95" customHeight="1" x14ac:dyDescent="0.2">
      <c r="A1759" s="64">
        <v>44619</v>
      </c>
      <c r="B1759" s="22">
        <v>55577</v>
      </c>
      <c r="C1759" s="22">
        <v>1551</v>
      </c>
      <c r="D1759" s="25" t="str">
        <f>VLOOKUP(C1759,PROVEEDORES!$A$2:$D$1013,2,0)</f>
        <v>KUKE S.R.L</v>
      </c>
      <c r="E1759" s="22">
        <v>9999999</v>
      </c>
      <c r="F1759" s="66">
        <v>14621.5553</v>
      </c>
    </row>
    <row r="1760" spans="1:6" ht="15.95" customHeight="1" x14ac:dyDescent="0.2">
      <c r="A1760" s="64">
        <v>44634</v>
      </c>
      <c r="B1760" s="22">
        <v>55579</v>
      </c>
      <c r="C1760" s="22">
        <v>1591</v>
      </c>
      <c r="D1760" s="25" t="str">
        <f>VLOOKUP(C1760,PROVEEDORES!$A$2:$D$1013,2,0)</f>
        <v>LIBRERIA MARPA</v>
      </c>
      <c r="E1760" s="22">
        <v>9999999</v>
      </c>
      <c r="F1760" s="66">
        <v>54.994500000000002</v>
      </c>
    </row>
    <row r="1761" spans="1:6" ht="15.95" customHeight="1" x14ac:dyDescent="0.2">
      <c r="A1761" s="64">
        <v>44632</v>
      </c>
      <c r="B1761" s="22">
        <v>55581</v>
      </c>
      <c r="C1761" s="22">
        <v>1633</v>
      </c>
      <c r="D1761" s="25" t="str">
        <f>VLOOKUP(C1761,PROVEEDORES!$A$2:$D$1013,2,0)</f>
        <v>MARIA ANGELICA ACUÑA</v>
      </c>
      <c r="E1761" s="22">
        <v>0</v>
      </c>
      <c r="F1761" s="66">
        <v>1500.0007000000001</v>
      </c>
    </row>
    <row r="1762" spans="1:6" ht="15.95" customHeight="1" x14ac:dyDescent="0.2">
      <c r="A1762" s="64">
        <v>44628</v>
      </c>
      <c r="B1762" s="22">
        <v>55582</v>
      </c>
      <c r="C1762" s="22">
        <v>1643</v>
      </c>
      <c r="D1762" s="25" t="str">
        <f>VLOOKUP(C1762,PROVEEDORES!$A$2:$D$1013,2,0)</f>
        <v>MARIN ROSA DE LAS MERCEDES</v>
      </c>
      <c r="E1762" s="22">
        <v>0</v>
      </c>
      <c r="F1762" s="66">
        <v>345.45499999999998</v>
      </c>
    </row>
    <row r="1763" spans="1:6" ht="15.95" customHeight="1" x14ac:dyDescent="0.2">
      <c r="A1763" s="64">
        <v>44625</v>
      </c>
      <c r="B1763" s="22">
        <v>55584</v>
      </c>
      <c r="C1763" s="22">
        <v>1651</v>
      </c>
      <c r="D1763" s="25" t="str">
        <f>VLOOKUP(C1763,PROVEEDORES!$A$2:$D$1013,2,0)</f>
        <v>MARTIN OSCAR SISTERO</v>
      </c>
      <c r="E1763" s="22">
        <v>9999999</v>
      </c>
      <c r="F1763" s="66">
        <v>103999.9961</v>
      </c>
    </row>
    <row r="1764" spans="1:6" ht="15.95" customHeight="1" x14ac:dyDescent="0.2">
      <c r="A1764" s="64">
        <v>44638</v>
      </c>
      <c r="B1764" s="22">
        <v>55585</v>
      </c>
      <c r="C1764" s="22">
        <v>1711</v>
      </c>
      <c r="D1764" s="25" t="str">
        <f>VLOOKUP(C1764,PROVEEDORES!$A$2:$D$1013,2,0)</f>
        <v>NORIEGA MIGUEL ANGEL</v>
      </c>
      <c r="E1764" s="22">
        <v>6004030</v>
      </c>
      <c r="F1764" s="66">
        <v>122.815</v>
      </c>
    </row>
    <row r="1765" spans="1:6" ht="15.95" customHeight="1" x14ac:dyDescent="0.2">
      <c r="A1765" s="64">
        <v>44622</v>
      </c>
      <c r="B1765" s="22">
        <v>55586</v>
      </c>
      <c r="C1765" s="22">
        <v>1787</v>
      </c>
      <c r="D1765" s="25" t="str">
        <f>VLOOKUP(C1765,PROVEEDORES!$A$2:$D$1013,2,0)</f>
        <v>PONTEBRAP S.A.</v>
      </c>
      <c r="E1765" s="22">
        <v>2196878</v>
      </c>
      <c r="F1765" s="66">
        <v>54238</v>
      </c>
    </row>
    <row r="1766" spans="1:6" ht="15.95" customHeight="1" x14ac:dyDescent="0.2">
      <c r="A1766" s="64">
        <v>44620</v>
      </c>
      <c r="B1766" s="22">
        <v>55587</v>
      </c>
      <c r="C1766" s="22">
        <v>1788</v>
      </c>
      <c r="D1766" s="25" t="str">
        <f>VLOOKUP(C1766,PROVEEDORES!$A$2:$D$1013,2,0)</f>
        <v>PORCHIETTO S.A.</v>
      </c>
      <c r="E1766" s="22">
        <v>3466053</v>
      </c>
      <c r="F1766" s="66">
        <v>49.997199999999999</v>
      </c>
    </row>
    <row r="1767" spans="1:6" ht="15.95" customHeight="1" x14ac:dyDescent="0.2">
      <c r="A1767" s="64">
        <v>44632</v>
      </c>
      <c r="B1767" s="22">
        <v>55588</v>
      </c>
      <c r="C1767" s="22">
        <v>1795</v>
      </c>
      <c r="D1767" s="25" t="str">
        <f>VLOOKUP(C1767,PROVEEDORES!$A$2:$D$1013,2,0)</f>
        <v>PUENTE BLANCO S.R.L.</v>
      </c>
      <c r="E1767" s="22">
        <v>9999999</v>
      </c>
      <c r="F1767" s="66">
        <v>131.53909999999999</v>
      </c>
    </row>
    <row r="1768" spans="1:6" ht="15.95" customHeight="1" x14ac:dyDescent="0.2">
      <c r="A1768" s="64">
        <v>44621</v>
      </c>
      <c r="B1768" s="22">
        <v>55589</v>
      </c>
      <c r="C1768" s="22">
        <v>1809</v>
      </c>
      <c r="D1768" s="25" t="str">
        <f>VLOOKUP(C1768,PROVEEDORES!$A$2:$D$1013,2,0)</f>
        <v>RETTO CARMEN</v>
      </c>
      <c r="E1768" s="22">
        <v>5600651</v>
      </c>
      <c r="F1768" s="66">
        <v>194.48329999999999</v>
      </c>
    </row>
    <row r="1769" spans="1:6" ht="15.95" customHeight="1" x14ac:dyDescent="0.2">
      <c r="A1769" s="64">
        <v>44637</v>
      </c>
      <c r="B1769" s="22">
        <v>55590</v>
      </c>
      <c r="C1769" s="22">
        <v>1825</v>
      </c>
      <c r="D1769" s="25" t="str">
        <f>VLOOKUP(C1769,PROVEEDORES!$A$2:$D$1013,2,0)</f>
        <v>ROCCUZZO E HIJOS S.A.</v>
      </c>
      <c r="E1769" s="22">
        <v>9999999</v>
      </c>
      <c r="F1769" s="66">
        <v>22861.824699999997</v>
      </c>
    </row>
    <row r="1770" spans="1:6" ht="15.95" customHeight="1" x14ac:dyDescent="0.2">
      <c r="A1770" s="64">
        <v>44632</v>
      </c>
      <c r="B1770" s="22">
        <v>55591</v>
      </c>
      <c r="C1770" s="22">
        <v>1861</v>
      </c>
      <c r="D1770" s="25" t="str">
        <f>VLOOKUP(C1770,PROVEEDORES!$A$2:$D$1013,2,0)</f>
        <v>SANCHEZ ALDO DOMINGO</v>
      </c>
      <c r="E1770" s="22">
        <v>2510225</v>
      </c>
      <c r="F1770" s="66">
        <v>11675.9555</v>
      </c>
    </row>
    <row r="1771" spans="1:6" ht="15.95" customHeight="1" x14ac:dyDescent="0.2">
      <c r="A1771" s="64">
        <v>44637</v>
      </c>
      <c r="B1771" s="22">
        <v>55592</v>
      </c>
      <c r="C1771" s="22">
        <v>1872</v>
      </c>
      <c r="D1771" s="25" t="str">
        <f>VLOOKUP(C1771,PROVEEDORES!$A$2:$D$1013,2,0)</f>
        <v>SCARIMBOLO SILVINA ANDREA</v>
      </c>
      <c r="E1771" s="22">
        <v>8371362</v>
      </c>
      <c r="F1771" s="66">
        <v>22505</v>
      </c>
    </row>
    <row r="1772" spans="1:6" ht="15.95" customHeight="1" x14ac:dyDescent="0.2">
      <c r="A1772" s="64">
        <v>44628</v>
      </c>
      <c r="B1772" s="22">
        <v>55593</v>
      </c>
      <c r="C1772" s="22">
        <v>1880</v>
      </c>
      <c r="D1772" s="25" t="str">
        <f>VLOOKUP(C1772,PROVEEDORES!$A$2:$D$1013,2,0)</f>
        <v>SELLOS QUER S.R.L.</v>
      </c>
      <c r="E1772" s="22">
        <v>9999999</v>
      </c>
      <c r="F1772" s="66">
        <v>55462</v>
      </c>
    </row>
    <row r="1773" spans="1:6" ht="15.95" customHeight="1" x14ac:dyDescent="0.2">
      <c r="A1773" s="64">
        <v>44626</v>
      </c>
      <c r="B1773" s="22">
        <v>55594</v>
      </c>
      <c r="C1773" s="22">
        <v>1948</v>
      </c>
      <c r="D1773" s="25" t="str">
        <f>VLOOKUP(C1773,PROVEEDORES!$A$2:$D$1013,2,0)</f>
        <v>TECHNIC CELULARES SRL</v>
      </c>
      <c r="E1773" s="22">
        <v>0</v>
      </c>
      <c r="F1773" s="66">
        <v>43605</v>
      </c>
    </row>
    <row r="1774" spans="1:6" ht="15.95" customHeight="1" x14ac:dyDescent="0.2">
      <c r="A1774" s="64">
        <v>44630</v>
      </c>
      <c r="B1774" s="22">
        <v>55595</v>
      </c>
      <c r="C1774" s="22">
        <v>1992</v>
      </c>
      <c r="D1774" s="25" t="str">
        <f>VLOOKUP(C1774,PROVEEDORES!$A$2:$D$1013,2,0)</f>
        <v>VICTORIA PRAUSE</v>
      </c>
      <c r="E1774" s="22">
        <v>9999999</v>
      </c>
      <c r="F1774" s="66">
        <v>2420</v>
      </c>
    </row>
    <row r="1775" spans="1:6" ht="15.95" customHeight="1" x14ac:dyDescent="0.2">
      <c r="A1775" s="64">
        <v>44634</v>
      </c>
      <c r="B1775" s="22">
        <v>55596</v>
      </c>
      <c r="C1775" s="22">
        <v>1052</v>
      </c>
      <c r="D1775" s="25" t="str">
        <f>VLOOKUP(C1775,PROVEEDORES!$A$2:$D$1013,2,0)</f>
        <v xml:space="preserve">AMBROSIO FABRICIO AMADEO </v>
      </c>
      <c r="E1775" s="22">
        <v>0</v>
      </c>
      <c r="F1775" s="66">
        <v>98.276200000000003</v>
      </c>
    </row>
    <row r="1776" spans="1:6" ht="15.95" customHeight="1" x14ac:dyDescent="0.2">
      <c r="A1776" s="64">
        <v>44637</v>
      </c>
      <c r="B1776" s="22">
        <v>55598</v>
      </c>
      <c r="C1776" s="22">
        <v>1089</v>
      </c>
      <c r="D1776" s="25" t="str">
        <f>VLOOKUP(C1776,PROVEEDORES!$A$2:$D$1013,2,0)</f>
        <v>AUTONET S.A</v>
      </c>
      <c r="E1776" s="22">
        <v>2884413</v>
      </c>
      <c r="F1776" s="66">
        <v>147.9709</v>
      </c>
    </row>
    <row r="1777" spans="1:6" ht="15.95" customHeight="1" x14ac:dyDescent="0.2">
      <c r="A1777" s="64">
        <v>44629</v>
      </c>
      <c r="B1777" s="22">
        <v>55599</v>
      </c>
      <c r="C1777" s="22">
        <v>1104</v>
      </c>
      <c r="D1777" s="25" t="str">
        <f>VLOOKUP(C1777,PROVEEDORES!$A$2:$D$1013,2,0)</f>
        <v>BALEANI GUSA MAURO ARIEL</v>
      </c>
      <c r="E1777" s="22">
        <v>0</v>
      </c>
      <c r="F1777" s="66">
        <v>60.003900000000002</v>
      </c>
    </row>
    <row r="1778" spans="1:6" ht="15.95" customHeight="1" x14ac:dyDescent="0.2">
      <c r="A1778" s="64">
        <v>44622</v>
      </c>
      <c r="B1778" s="22">
        <v>55600</v>
      </c>
      <c r="C1778" s="22">
        <v>1113</v>
      </c>
      <c r="D1778" s="25" t="str">
        <f>VLOOKUP(C1778,PROVEEDORES!$A$2:$D$1013,2,0)</f>
        <v>BARGO JOSÉ OSVALDO</v>
      </c>
      <c r="E1778" s="22">
        <v>9999999</v>
      </c>
      <c r="F1778" s="66">
        <v>24.9986</v>
      </c>
    </row>
    <row r="1779" spans="1:6" ht="15.95" customHeight="1" x14ac:dyDescent="0.2">
      <c r="A1779" s="64">
        <v>44631</v>
      </c>
      <c r="B1779" s="22">
        <v>55601</v>
      </c>
      <c r="C1779" s="22">
        <v>1151</v>
      </c>
      <c r="D1779" s="25" t="str">
        <f>VLOOKUP(C1779,PROVEEDORES!$A$2:$D$1013,2,0)</f>
        <v>CALITRI F.L Y NIETO A.H.   S.H</v>
      </c>
      <c r="E1779" s="22">
        <v>1315438</v>
      </c>
      <c r="F1779" s="66">
        <v>140.44469999999998</v>
      </c>
    </row>
    <row r="1780" spans="1:6" ht="15.95" customHeight="1" x14ac:dyDescent="0.2">
      <c r="A1780" s="64">
        <v>44630</v>
      </c>
      <c r="B1780" s="22">
        <v>55602</v>
      </c>
      <c r="C1780" s="22">
        <v>1160</v>
      </c>
      <c r="D1780" s="25" t="str">
        <f>VLOOKUP(C1780,PROVEEDORES!$A$2:$D$1013,2,0)</f>
        <v>CARLOS ALBERTO IGLESIAS</v>
      </c>
      <c r="E1780" s="22">
        <v>0</v>
      </c>
      <c r="F1780" s="66">
        <v>389.91039999999998</v>
      </c>
    </row>
    <row r="1781" spans="1:6" ht="15.95" customHeight="1" x14ac:dyDescent="0.2">
      <c r="A1781" s="64">
        <v>44640</v>
      </c>
      <c r="B1781" s="22">
        <v>55603</v>
      </c>
      <c r="C1781" s="22">
        <v>1172</v>
      </c>
      <c r="D1781" s="25" t="str">
        <f>VLOOKUP(C1781,PROVEEDORES!$A$2:$D$1013,2,0)</f>
        <v>CASTELLANO GUSTAVO HECTOR</v>
      </c>
      <c r="E1781" s="22">
        <v>7357183</v>
      </c>
      <c r="F1781" s="66">
        <v>400.0018</v>
      </c>
    </row>
    <row r="1782" spans="1:6" ht="15.95" customHeight="1" x14ac:dyDescent="0.2">
      <c r="A1782" s="64">
        <v>44627</v>
      </c>
      <c r="B1782" s="22">
        <v>55604</v>
      </c>
      <c r="C1782" s="22">
        <v>1183</v>
      </c>
      <c r="D1782" s="25" t="str">
        <f>VLOOKUP(C1782,PROVEEDORES!$A$2:$D$1013,2,0)</f>
        <v>CENTRO PAMPEANA COMERCIAL SRL</v>
      </c>
      <c r="E1782" s="22">
        <v>0</v>
      </c>
      <c r="F1782" s="66">
        <v>11490.764999999999</v>
      </c>
    </row>
    <row r="1783" spans="1:6" ht="15.95" customHeight="1" x14ac:dyDescent="0.2">
      <c r="A1783" s="64">
        <v>44628</v>
      </c>
      <c r="B1783" s="22">
        <v>55605</v>
      </c>
      <c r="C1783" s="22">
        <v>1217</v>
      </c>
      <c r="D1783" s="25" t="str">
        <f>VLOOKUP(C1783,PROVEEDORES!$A$2:$D$1013,2,0)</f>
        <v>COMPAÑÍA INVERSORA BURSÁTIL SOCIEDAD DE BOLSA S.A.</v>
      </c>
      <c r="E1783" s="22">
        <v>9999999</v>
      </c>
      <c r="F1783" s="66">
        <v>49.997199999999999</v>
      </c>
    </row>
    <row r="1784" spans="1:6" ht="15.95" customHeight="1" x14ac:dyDescent="0.2">
      <c r="A1784" s="64">
        <v>44625</v>
      </c>
      <c r="B1784" s="22">
        <v>55607</v>
      </c>
      <c r="C1784" s="22">
        <v>1262</v>
      </c>
      <c r="D1784" s="25" t="str">
        <f>VLOOKUP(C1784,PROVEEDORES!$A$2:$D$1013,2,0)</f>
        <v>DELFO DOMÍNGUEZ</v>
      </c>
      <c r="E1784" s="22">
        <v>9999999</v>
      </c>
      <c r="F1784" s="66">
        <v>18907.9077</v>
      </c>
    </row>
    <row r="1785" spans="1:6" ht="15.95" customHeight="1" x14ac:dyDescent="0.2">
      <c r="A1785" s="64">
        <v>44620</v>
      </c>
      <c r="B1785" s="22">
        <v>55608</v>
      </c>
      <c r="C1785" s="22">
        <v>1262</v>
      </c>
      <c r="D1785" s="25" t="str">
        <f>VLOOKUP(C1785,PROVEEDORES!$A$2:$D$1013,2,0)</f>
        <v>DELFO DOMÍNGUEZ</v>
      </c>
      <c r="E1785" s="22">
        <v>4117641</v>
      </c>
      <c r="F1785" s="66">
        <v>1011728.0549999999</v>
      </c>
    </row>
    <row r="1786" spans="1:6" ht="15.95" customHeight="1" x14ac:dyDescent="0.2">
      <c r="A1786" s="64">
        <v>44622</v>
      </c>
      <c r="B1786" s="22">
        <v>55609</v>
      </c>
      <c r="C1786" s="22">
        <v>1323</v>
      </c>
      <c r="D1786" s="25" t="str">
        <f>VLOOKUP(C1786,PROVEEDORES!$A$2:$D$1013,2,0)</f>
        <v>EMPRESA DEL SUR Y MEDIA AGUA</v>
      </c>
      <c r="E1786" s="22">
        <v>9999999</v>
      </c>
      <c r="F1786" s="66">
        <v>35.005299999999998</v>
      </c>
    </row>
    <row r="1787" spans="1:6" ht="15.95" customHeight="1" x14ac:dyDescent="0.2">
      <c r="A1787" s="64">
        <v>44627</v>
      </c>
      <c r="B1787" s="22">
        <v>55610</v>
      </c>
      <c r="C1787" s="22">
        <v>1375</v>
      </c>
      <c r="D1787" s="25" t="str">
        <f>VLOOKUP(C1787,PROVEEDORES!$A$2:$D$1013,2,0)</f>
        <v>FERNANDEZ DANIEL ABENAMAR</v>
      </c>
      <c r="E1787" s="22">
        <v>9999999</v>
      </c>
      <c r="F1787" s="66">
        <v>60.003900000000002</v>
      </c>
    </row>
    <row r="1788" spans="1:6" ht="15.95" customHeight="1" x14ac:dyDescent="0.2">
      <c r="A1788" s="64">
        <v>44632</v>
      </c>
      <c r="B1788" s="22">
        <v>55611</v>
      </c>
      <c r="C1788" s="22">
        <v>1459</v>
      </c>
      <c r="D1788" s="25" t="str">
        <f>VLOOKUP(C1788,PROVEEDORES!$A$2:$D$1013,2,0)</f>
        <v>GUNTER GIPSIE S.R.L.</v>
      </c>
      <c r="E1788" s="22">
        <v>9999999</v>
      </c>
      <c r="F1788" s="66">
        <v>122.815</v>
      </c>
    </row>
    <row r="1789" spans="1:6" ht="15.95" customHeight="1" x14ac:dyDescent="0.2">
      <c r="A1789" s="64">
        <v>44637</v>
      </c>
      <c r="B1789" s="22">
        <v>55612</v>
      </c>
      <c r="C1789" s="22">
        <v>1464</v>
      </c>
      <c r="D1789" s="25" t="str">
        <f>VLOOKUP(C1789,PROVEEDORES!$A$2:$D$1013,2,0)</f>
        <v>HAVANNA S.A.</v>
      </c>
      <c r="E1789" s="22">
        <v>2724162</v>
      </c>
      <c r="F1789" s="66">
        <v>60.5</v>
      </c>
    </row>
    <row r="1790" spans="1:6" ht="15.95" customHeight="1" x14ac:dyDescent="0.2">
      <c r="A1790" s="64">
        <v>44624</v>
      </c>
      <c r="B1790" s="22">
        <v>55613</v>
      </c>
      <c r="C1790" s="22">
        <v>1529</v>
      </c>
      <c r="D1790" s="25" t="str">
        <f>VLOOKUP(C1790,PROVEEDORES!$A$2:$D$1013,2,0)</f>
        <v>JUAN CARLOS SAGÁS</v>
      </c>
      <c r="E1790" s="22">
        <v>9999999</v>
      </c>
      <c r="F1790" s="66">
        <v>250.40949999999998</v>
      </c>
    </row>
    <row r="1791" spans="1:6" ht="15.95" customHeight="1" x14ac:dyDescent="0.2">
      <c r="A1791" s="64">
        <v>44632</v>
      </c>
      <c r="B1791" s="22">
        <v>55614</v>
      </c>
      <c r="C1791" s="22">
        <v>1553</v>
      </c>
      <c r="D1791" s="25" t="str">
        <f>VLOOKUP(C1791,PROVEEDORES!$A$2:$D$1013,2,0)</f>
        <v>LA BARALLA COMBUSTIBLES SRL</v>
      </c>
      <c r="E1791" s="22">
        <v>9999999</v>
      </c>
      <c r="F1791" s="66">
        <v>946.06269999999995</v>
      </c>
    </row>
    <row r="1792" spans="1:6" ht="15.95" customHeight="1" x14ac:dyDescent="0.2">
      <c r="A1792" s="64">
        <v>44639</v>
      </c>
      <c r="B1792" s="22">
        <v>55615</v>
      </c>
      <c r="C1792" s="22">
        <v>1639</v>
      </c>
      <c r="D1792" s="25" t="str">
        <f>VLOOKUP(C1792,PROVEEDORES!$A$2:$D$1013,2,0)</f>
        <v>MARIA GABRIELA LA ROSA</v>
      </c>
      <c r="E1792" s="22">
        <v>0</v>
      </c>
      <c r="F1792" s="66">
        <v>41141.662700000001</v>
      </c>
    </row>
    <row r="1793" spans="1:6" ht="15.95" customHeight="1" x14ac:dyDescent="0.2">
      <c r="A1793" s="64">
        <v>44629</v>
      </c>
      <c r="B1793" s="22">
        <v>55616</v>
      </c>
      <c r="C1793" s="22">
        <v>1790</v>
      </c>
      <c r="D1793" s="25" t="str">
        <f>VLOOKUP(C1793,PROVEEDORES!$A$2:$D$1013,2,0)</f>
        <v>PREMIUM BAKERY SA</v>
      </c>
      <c r="E1793" s="22">
        <v>0</v>
      </c>
      <c r="F1793" s="66">
        <v>151885.008</v>
      </c>
    </row>
    <row r="1794" spans="1:6" ht="15.95" customHeight="1" x14ac:dyDescent="0.2">
      <c r="A1794" s="64">
        <v>44624</v>
      </c>
      <c r="B1794" s="22">
        <v>55617</v>
      </c>
      <c r="C1794" s="22">
        <v>1796</v>
      </c>
      <c r="D1794" s="25" t="str">
        <f>VLOOKUP(C1794,PROVEEDORES!$A$2:$D$1013,2,0)</f>
        <v>PUESTO VIEJO S.R.L</v>
      </c>
      <c r="E1794" s="22">
        <v>2592032</v>
      </c>
      <c r="F1794" s="66">
        <v>499.99620000000004</v>
      </c>
    </row>
    <row r="1795" spans="1:6" ht="15.95" customHeight="1" x14ac:dyDescent="0.2">
      <c r="A1795" s="64">
        <v>44632</v>
      </c>
      <c r="B1795" s="22">
        <v>55618</v>
      </c>
      <c r="C1795" s="22">
        <v>1854</v>
      </c>
      <c r="D1795" s="25" t="str">
        <f>VLOOKUP(C1795,PROVEEDORES!$A$2:$D$1013,2,0)</f>
        <v>SAITTA CLAUDIA MONICA</v>
      </c>
      <c r="E1795" s="22">
        <v>9999999</v>
      </c>
      <c r="F1795" s="66">
        <v>491.29629999999997</v>
      </c>
    </row>
    <row r="1796" spans="1:6" ht="15.95" customHeight="1" x14ac:dyDescent="0.2">
      <c r="A1796" s="64">
        <v>44619</v>
      </c>
      <c r="B1796" s="22">
        <v>55619</v>
      </c>
      <c r="C1796" s="22">
        <v>1897</v>
      </c>
      <c r="D1796" s="25" t="str">
        <f>VLOOKUP(C1796,PROVEEDORES!$A$2:$D$1013,2,0)</f>
        <v>SERVIQUIL S.R.L.</v>
      </c>
      <c r="E1796" s="22">
        <v>0</v>
      </c>
      <c r="F1796" s="66">
        <v>251.7775</v>
      </c>
    </row>
    <row r="1797" spans="1:6" ht="15.95" customHeight="1" x14ac:dyDescent="0.2">
      <c r="A1797" s="64">
        <v>44620</v>
      </c>
      <c r="B1797" s="22">
        <v>55621</v>
      </c>
      <c r="C1797" s="22">
        <v>2007</v>
      </c>
      <c r="D1797" s="25" t="str">
        <f>VLOOKUP(C1797,PROVEEDORES!$A$2:$D$1013,2,0)</f>
        <v>YURITI S.A.</v>
      </c>
      <c r="E1797" s="22">
        <v>4256559</v>
      </c>
      <c r="F1797" s="66">
        <v>116.42619999999999</v>
      </c>
    </row>
    <row r="1798" spans="1:6" ht="15.95" customHeight="1" x14ac:dyDescent="0.2">
      <c r="A1798" s="64">
        <v>44630</v>
      </c>
      <c r="B1798" s="22">
        <v>55622</v>
      </c>
      <c r="C1798" s="22">
        <v>1022</v>
      </c>
      <c r="D1798" s="25" t="str">
        <f>VLOOKUP(C1798,PROVEEDORES!$A$2:$D$1013,2,0)</f>
        <v>AGUILERA CRISTIAN EZEQUIEL</v>
      </c>
      <c r="E1798" s="22">
        <v>0</v>
      </c>
      <c r="F1798" s="66">
        <v>170.86410000000001</v>
      </c>
    </row>
    <row r="1799" spans="1:6" ht="15.95" customHeight="1" x14ac:dyDescent="0.2">
      <c r="A1799" s="64">
        <v>44634</v>
      </c>
      <c r="B1799" s="22">
        <v>55623</v>
      </c>
      <c r="C1799" s="22">
        <v>1208</v>
      </c>
      <c r="D1799" s="25" t="str">
        <f>VLOOKUP(C1799,PROVEEDORES!$A$2:$D$1013,2,0)</f>
        <v>COMBUSTIBLES RUTA 26 S.A.</v>
      </c>
      <c r="E1799" s="22">
        <v>0</v>
      </c>
      <c r="F1799" s="66">
        <v>20053</v>
      </c>
    </row>
    <row r="1800" spans="1:6" ht="15.95" customHeight="1" x14ac:dyDescent="0.2">
      <c r="A1800" s="64">
        <v>44629</v>
      </c>
      <c r="B1800" s="22">
        <v>55624</v>
      </c>
      <c r="C1800" s="22">
        <v>1242</v>
      </c>
      <c r="D1800" s="25" t="str">
        <f>VLOOKUP(C1800,PROVEEDORES!$A$2:$D$1013,2,0)</f>
        <v>CYCLONE SRL</v>
      </c>
      <c r="E1800" s="22">
        <v>9999999</v>
      </c>
      <c r="F1800" s="66">
        <v>122.815</v>
      </c>
    </row>
    <row r="1801" spans="1:6" ht="15.95" customHeight="1" x14ac:dyDescent="0.2">
      <c r="A1801" s="64">
        <v>44631</v>
      </c>
      <c r="B1801" s="22">
        <v>55625</v>
      </c>
      <c r="C1801" s="22">
        <v>1279</v>
      </c>
      <c r="D1801" s="25" t="str">
        <f>VLOOKUP(C1801,PROVEEDORES!$A$2:$D$1013,2,0)</f>
        <v>DRIDCO S.A.</v>
      </c>
      <c r="E1801" s="22">
        <v>9999999</v>
      </c>
      <c r="F1801" s="66">
        <v>34892</v>
      </c>
    </row>
    <row r="1802" spans="1:6" ht="15.95" customHeight="1" x14ac:dyDescent="0.2">
      <c r="A1802" s="64">
        <v>44620</v>
      </c>
      <c r="B1802" s="22">
        <v>55626</v>
      </c>
      <c r="C1802" s="22">
        <v>1305</v>
      </c>
      <c r="D1802" s="25" t="str">
        <f>VLOOKUP(C1802,PROVEEDORES!$A$2:$D$1013,2,0)</f>
        <v>EL SURTIDOR SA</v>
      </c>
      <c r="E1802" s="22">
        <v>4899358</v>
      </c>
      <c r="F1802" s="66">
        <v>23102.723600000001</v>
      </c>
    </row>
    <row r="1803" spans="1:6" ht="15.95" customHeight="1" x14ac:dyDescent="0.2">
      <c r="A1803" s="64">
        <v>44633</v>
      </c>
      <c r="B1803" s="22">
        <v>55627</v>
      </c>
      <c r="C1803" s="22">
        <v>1334</v>
      </c>
      <c r="D1803" s="25" t="str">
        <f>VLOOKUP(C1803,PROVEEDORES!$A$2:$D$1013,2,0)</f>
        <v>EPE SANTA FE</v>
      </c>
      <c r="E1803" s="22">
        <v>9999999</v>
      </c>
      <c r="F1803" s="66">
        <v>531.3836</v>
      </c>
    </row>
    <row r="1804" spans="1:6" ht="15.95" customHeight="1" x14ac:dyDescent="0.2">
      <c r="A1804" s="64">
        <v>44636</v>
      </c>
      <c r="B1804" s="22">
        <v>55628</v>
      </c>
      <c r="C1804" s="22">
        <v>1418</v>
      </c>
      <c r="D1804" s="25" t="str">
        <f>VLOOKUP(C1804,PROVEEDORES!$A$2:$D$1013,2,0)</f>
        <v>GASKO S.A.</v>
      </c>
      <c r="E1804" s="22">
        <v>5467670</v>
      </c>
      <c r="F1804" s="66">
        <v>4469.74</v>
      </c>
    </row>
    <row r="1805" spans="1:6" ht="15.95" customHeight="1" x14ac:dyDescent="0.2">
      <c r="A1805" s="64">
        <v>44621</v>
      </c>
      <c r="B1805" s="22">
        <v>55629</v>
      </c>
      <c r="C1805" s="22">
        <v>1431</v>
      </c>
      <c r="D1805" s="25" t="str">
        <f>VLOOKUP(C1805,PROVEEDORES!$A$2:$D$1013,2,0)</f>
        <v>GIUDICE MAXIMILIANO LEANDRO</v>
      </c>
      <c r="E1805" s="22">
        <v>9999999</v>
      </c>
      <c r="F1805" s="66">
        <v>347.28210000000001</v>
      </c>
    </row>
    <row r="1806" spans="1:6" ht="15.95" customHeight="1" x14ac:dyDescent="0.2">
      <c r="A1806" s="64">
        <v>44631</v>
      </c>
      <c r="B1806" s="22">
        <v>55630</v>
      </c>
      <c r="C1806" s="22">
        <v>1433</v>
      </c>
      <c r="D1806" s="25" t="str">
        <f>VLOOKUP(C1806,PROVEEDORES!$A$2:$D$1013,2,0)</f>
        <v>GLOBAL MANAGMENT  S.A</v>
      </c>
      <c r="E1806" s="22">
        <v>7973850</v>
      </c>
      <c r="F1806" s="66">
        <v>41995</v>
      </c>
    </row>
    <row r="1807" spans="1:6" ht="15.95" customHeight="1" x14ac:dyDescent="0.2">
      <c r="A1807" s="64">
        <v>44640</v>
      </c>
      <c r="B1807" s="22">
        <v>55631</v>
      </c>
      <c r="C1807" s="22">
        <v>1548</v>
      </c>
      <c r="D1807" s="25" t="str">
        <f>VLOOKUP(C1807,PROVEEDORES!$A$2:$D$1013,2,0)</f>
        <v>KINKA S.A.</v>
      </c>
      <c r="E1807" s="22">
        <v>9999999</v>
      </c>
      <c r="F1807" s="66">
        <v>2840.8864000000003</v>
      </c>
    </row>
    <row r="1808" spans="1:6" ht="15.95" customHeight="1" x14ac:dyDescent="0.2">
      <c r="A1808" s="64">
        <v>44638</v>
      </c>
      <c r="B1808" s="22">
        <v>55632</v>
      </c>
      <c r="C1808" s="22">
        <v>1555</v>
      </c>
      <c r="D1808" s="25" t="str">
        <f>VLOOKUP(C1808,PROVEEDORES!$A$2:$D$1013,2,0)</f>
        <v>LA CASA DEL CARTUCHO SRL</v>
      </c>
      <c r="E1808" s="22">
        <v>3152621</v>
      </c>
      <c r="F1808" s="66">
        <v>38624</v>
      </c>
    </row>
    <row r="1809" spans="1:6" ht="15.95" customHeight="1" x14ac:dyDescent="0.2">
      <c r="A1809" s="64">
        <v>44628</v>
      </c>
      <c r="B1809" s="22">
        <v>55633</v>
      </c>
      <c r="C1809" s="22">
        <v>1563</v>
      </c>
      <c r="D1809" s="25" t="str">
        <f>VLOOKUP(C1809,PROVEEDORES!$A$2:$D$1013,2,0)</f>
        <v>LA QUINTA ESTACION S.R.L</v>
      </c>
      <c r="E1809" s="22">
        <v>9999999</v>
      </c>
      <c r="F1809" s="66">
        <v>440.62149999999997</v>
      </c>
    </row>
    <row r="1810" spans="1:6" ht="15.95" customHeight="1" x14ac:dyDescent="0.2">
      <c r="A1810" s="64">
        <v>44641</v>
      </c>
      <c r="B1810" s="22">
        <v>55634</v>
      </c>
      <c r="C1810" s="22">
        <v>1574</v>
      </c>
      <c r="D1810" s="25" t="str">
        <f>VLOOKUP(C1810,PROVEEDORES!$A$2:$D$1013,2,0)</f>
        <v>LAS ACACIAS S.R.L</v>
      </c>
      <c r="E1810" s="22">
        <v>7062762</v>
      </c>
      <c r="F1810" s="66">
        <v>60.5</v>
      </c>
    </row>
    <row r="1811" spans="1:6" ht="15.95" customHeight="1" x14ac:dyDescent="0.2">
      <c r="A1811" s="64">
        <v>44630</v>
      </c>
      <c r="B1811" s="22">
        <v>55635</v>
      </c>
      <c r="C1811" s="22">
        <v>1695</v>
      </c>
      <c r="D1811" s="25" t="str">
        <f>VLOOKUP(C1811,PROVEEDORES!$A$2:$D$1013,2,0)</f>
        <v>NATALIA YANINA RICCIARDI</v>
      </c>
      <c r="E1811" s="22">
        <v>9999999</v>
      </c>
      <c r="F1811" s="66">
        <v>60.003900000000002</v>
      </c>
    </row>
    <row r="1812" spans="1:6" ht="15.95" customHeight="1" x14ac:dyDescent="0.2">
      <c r="A1812" s="64">
        <v>44636</v>
      </c>
      <c r="B1812" s="22">
        <v>55636</v>
      </c>
      <c r="C1812" s="22">
        <v>1709</v>
      </c>
      <c r="D1812" s="25" t="str">
        <f>VLOOKUP(C1812,PROVEEDORES!$A$2:$D$1013,2,0)</f>
        <v>NIEVA LUIS ALBERTO</v>
      </c>
      <c r="E1812" s="22">
        <v>9999999</v>
      </c>
      <c r="F1812" s="66">
        <v>13612.5</v>
      </c>
    </row>
    <row r="1813" spans="1:6" ht="15.95" customHeight="1" x14ac:dyDescent="0.2">
      <c r="A1813" s="64">
        <v>44626</v>
      </c>
      <c r="B1813" s="22">
        <v>55637</v>
      </c>
      <c r="C1813" s="22">
        <v>1741</v>
      </c>
      <c r="D1813" s="25" t="str">
        <f>VLOOKUP(C1813,PROVEEDORES!$A$2:$D$1013,2,0)</f>
        <v>PANAHOLMA S.R.L.</v>
      </c>
      <c r="E1813" s="22">
        <v>0</v>
      </c>
      <c r="F1813" s="66">
        <v>224.72120000000001</v>
      </c>
    </row>
    <row r="1814" spans="1:6" ht="15.95" customHeight="1" x14ac:dyDescent="0.2">
      <c r="A1814" s="64">
        <v>44637</v>
      </c>
      <c r="B1814" s="22">
        <v>55638</v>
      </c>
      <c r="C1814" s="22">
        <v>1828</v>
      </c>
      <c r="D1814" s="25" t="str">
        <f>VLOOKUP(C1814,PROVEEDORES!$A$2:$D$1013,2,0)</f>
        <v>RODRIGO SCHULDBERG</v>
      </c>
      <c r="E1814" s="22">
        <v>9999999</v>
      </c>
      <c r="F1814" s="66">
        <v>47021</v>
      </c>
    </row>
    <row r="1815" spans="1:6" ht="15.95" customHeight="1" x14ac:dyDescent="0.2">
      <c r="A1815" s="64">
        <v>44623</v>
      </c>
      <c r="B1815" s="22">
        <v>55639</v>
      </c>
      <c r="C1815" s="22">
        <v>1856</v>
      </c>
      <c r="D1815" s="25" t="str">
        <f>VLOOKUP(C1815,PROVEEDORES!$A$2:$D$1013,2,0)</f>
        <v>SALTA HOTEL DE LOS LLANOS S.R.L</v>
      </c>
      <c r="E1815" s="22">
        <v>3807094</v>
      </c>
      <c r="F1815" s="66">
        <v>121</v>
      </c>
    </row>
    <row r="1816" spans="1:6" ht="15.95" customHeight="1" x14ac:dyDescent="0.2">
      <c r="A1816" s="64">
        <v>44638</v>
      </c>
      <c r="B1816" s="22">
        <v>55640</v>
      </c>
      <c r="C1816" s="22">
        <v>1866</v>
      </c>
      <c r="D1816" s="25" t="str">
        <f>VLOOKUP(C1816,PROVEEDORES!$A$2:$D$1013,2,0)</f>
        <v>SARABIA ROST MARIA TAMARA</v>
      </c>
      <c r="E1816" s="22">
        <v>9999999</v>
      </c>
      <c r="F1816" s="66">
        <v>41084</v>
      </c>
    </row>
    <row r="1817" spans="1:6" ht="15.95" customHeight="1" x14ac:dyDescent="0.2">
      <c r="A1817" s="64">
        <v>44629</v>
      </c>
      <c r="B1817" s="22">
        <v>55641</v>
      </c>
      <c r="C1817" s="22">
        <v>1895</v>
      </c>
      <c r="D1817" s="25" t="str">
        <f>VLOOKUP(C1817,PROVEEDORES!$A$2:$D$1013,2,0)</f>
        <v>SERVICIOS PADUA S.A.</v>
      </c>
      <c r="E1817" s="22">
        <v>9999999</v>
      </c>
      <c r="F1817" s="66">
        <v>73.507499999999993</v>
      </c>
    </row>
    <row r="1818" spans="1:6" ht="15.95" customHeight="1" x14ac:dyDescent="0.2">
      <c r="A1818" s="64">
        <v>44635</v>
      </c>
      <c r="B1818" s="22">
        <v>55642</v>
      </c>
      <c r="C1818" s="22">
        <v>1926</v>
      </c>
      <c r="D1818" s="25" t="str">
        <f>VLOOKUP(C1818,PROVEEDORES!$A$2:$D$1013,2,0)</f>
        <v>STELLA MARIS LARRUBIA</v>
      </c>
      <c r="E1818" s="22">
        <v>1072438</v>
      </c>
      <c r="F1818" s="66">
        <v>576.34719999999993</v>
      </c>
    </row>
    <row r="1819" spans="1:6" ht="15.95" customHeight="1" x14ac:dyDescent="0.2">
      <c r="A1819" s="64">
        <v>44632</v>
      </c>
      <c r="B1819" s="22">
        <v>55643</v>
      </c>
      <c r="C1819" s="22">
        <v>1931</v>
      </c>
      <c r="D1819" s="25" t="str">
        <f>VLOOKUP(C1819,PROVEEDORES!$A$2:$D$1013,2,0)</f>
        <v>SUC. FREITAS DE CARVALHO S.H</v>
      </c>
      <c r="E1819" s="22">
        <v>6697000</v>
      </c>
      <c r="F1819" s="66">
        <v>159.42959999999999</v>
      </c>
    </row>
    <row r="1820" spans="1:6" ht="15.95" customHeight="1" x14ac:dyDescent="0.2">
      <c r="A1820" s="64">
        <v>44621</v>
      </c>
      <c r="B1820" s="22">
        <v>55644</v>
      </c>
      <c r="C1820" s="22">
        <v>1123</v>
      </c>
      <c r="D1820" s="25" t="str">
        <f>VLOOKUP(C1820,PROVEEDORES!$A$2:$D$1013,2,0)</f>
        <v>BENVENISTE DEBORAH YUDITH</v>
      </c>
      <c r="E1820" s="22">
        <v>6405850</v>
      </c>
      <c r="F1820" s="66">
        <v>20222.911500000002</v>
      </c>
    </row>
    <row r="1821" spans="1:6" ht="15.95" customHeight="1" x14ac:dyDescent="0.2">
      <c r="A1821" s="64">
        <v>44633</v>
      </c>
      <c r="B1821" s="22">
        <v>55645</v>
      </c>
      <c r="C1821" s="22">
        <v>1452</v>
      </c>
      <c r="D1821" s="25" t="str">
        <f>VLOOKUP(C1821,PROVEEDORES!$A$2:$D$1013,2,0)</f>
        <v>GRUPO FIP S.A.</v>
      </c>
      <c r="E1821" s="22">
        <v>6050046</v>
      </c>
      <c r="F1821" s="66">
        <v>49.997199999999999</v>
      </c>
    </row>
    <row r="1822" spans="1:6" ht="15.95" customHeight="1" x14ac:dyDescent="0.2">
      <c r="A1822" s="64">
        <v>44628</v>
      </c>
      <c r="B1822" s="22">
        <v>55646</v>
      </c>
      <c r="C1822" s="22">
        <v>1468</v>
      </c>
      <c r="D1822" s="25" t="str">
        <f>VLOOKUP(C1822,PROVEEDORES!$A$2:$D$1013,2,0)</f>
        <v>HERRAJES PATRICIOS SA</v>
      </c>
      <c r="E1822" s="22">
        <v>9999999</v>
      </c>
      <c r="F1822" s="66">
        <v>490.0016</v>
      </c>
    </row>
    <row r="1823" spans="1:6" ht="15.95" customHeight="1" x14ac:dyDescent="0.2">
      <c r="A1823" s="64">
        <v>44641</v>
      </c>
      <c r="B1823" s="22">
        <v>55647</v>
      </c>
      <c r="C1823" s="22">
        <v>1727</v>
      </c>
      <c r="D1823" s="25" t="str">
        <f>VLOOKUP(C1823,PROVEEDORES!$A$2:$D$1013,2,0)</f>
        <v>ORGANIZACION VERAZ S.A</v>
      </c>
      <c r="E1823" s="22">
        <v>4931252</v>
      </c>
      <c r="F1823" s="66">
        <v>37.231699999999996</v>
      </c>
    </row>
    <row r="1824" spans="1:6" ht="15.95" customHeight="1" x14ac:dyDescent="0.2">
      <c r="A1824" s="64">
        <v>44643</v>
      </c>
      <c r="B1824" s="22">
        <v>55648</v>
      </c>
      <c r="C1824" s="22">
        <v>1097</v>
      </c>
      <c r="D1824" s="25" t="str">
        <f>VLOOKUP(C1824,PROVEEDORES!$A$2:$D$1013,2,0)</f>
        <v>AZUL COMBUSTIBLES S.A</v>
      </c>
      <c r="E1824" s="22">
        <v>9999999</v>
      </c>
      <c r="F1824" s="66">
        <v>37.376899999999999</v>
      </c>
    </row>
    <row r="1825" spans="1:6" ht="15.95" customHeight="1" x14ac:dyDescent="0.2">
      <c r="A1825" s="64">
        <v>44642</v>
      </c>
      <c r="B1825" s="22">
        <v>55649</v>
      </c>
      <c r="C1825" s="22">
        <v>1246</v>
      </c>
      <c r="D1825" s="25" t="str">
        <f>VLOOKUP(C1825,PROVEEDORES!$A$2:$D$1013,2,0)</f>
        <v>DALLWYN S.A.</v>
      </c>
      <c r="E1825" s="22">
        <v>3860875</v>
      </c>
      <c r="F1825" s="66">
        <v>6025.2918</v>
      </c>
    </row>
    <row r="1826" spans="1:6" ht="15.95" customHeight="1" x14ac:dyDescent="0.2">
      <c r="A1826" s="64">
        <v>44628</v>
      </c>
      <c r="B1826" s="22">
        <v>55650</v>
      </c>
      <c r="C1826" s="22">
        <v>1392</v>
      </c>
      <c r="D1826" s="25" t="str">
        <f>VLOOKUP(C1826,PROVEEDORES!$A$2:$D$1013,2,0)</f>
        <v>FOGLINO OSVALDO GUILLERMO</v>
      </c>
      <c r="E1826" s="22">
        <v>9999999</v>
      </c>
      <c r="F1826" s="66">
        <v>5098.335</v>
      </c>
    </row>
    <row r="1827" spans="1:6" ht="15.95" customHeight="1" x14ac:dyDescent="0.2">
      <c r="A1827" s="64">
        <v>44622</v>
      </c>
      <c r="B1827" s="22">
        <v>55651</v>
      </c>
      <c r="C1827" s="22">
        <v>1092</v>
      </c>
      <c r="D1827" s="25" t="str">
        <f>VLOOKUP(C1827,PROVEEDORES!$A$2:$D$1013,2,0)</f>
        <v>AUTOPISTAS URBANAS S.A.</v>
      </c>
      <c r="E1827" s="22">
        <v>2768696</v>
      </c>
      <c r="F1827" s="66">
        <v>2649.5007000000001</v>
      </c>
    </row>
    <row r="1828" spans="1:6" ht="15.95" customHeight="1" x14ac:dyDescent="0.2">
      <c r="A1828" s="64">
        <v>44636</v>
      </c>
      <c r="B1828" s="22">
        <v>55652</v>
      </c>
      <c r="C1828" s="22">
        <v>1112</v>
      </c>
      <c r="D1828" s="25" t="str">
        <f>VLOOKUP(C1828,PROVEEDORES!$A$2:$D$1013,2,0)</f>
        <v>BARD INTERNATIONAL S.A.</v>
      </c>
      <c r="E1828" s="22">
        <v>4755852</v>
      </c>
      <c r="F1828" s="66">
        <v>1455.0008</v>
      </c>
    </row>
    <row r="1829" spans="1:6" ht="15.95" customHeight="1" x14ac:dyDescent="0.2">
      <c r="A1829" s="64">
        <v>44637</v>
      </c>
      <c r="B1829" s="22">
        <v>55653</v>
      </c>
      <c r="C1829" s="22">
        <v>1133</v>
      </c>
      <c r="D1829" s="25" t="str">
        <f>VLOOKUP(C1829,PROVEEDORES!$A$2:$D$1013,2,0)</f>
        <v>BLUE ABS ELECTRONICA SRL</v>
      </c>
      <c r="E1829" s="22">
        <v>1655282</v>
      </c>
      <c r="F1829" s="66">
        <v>318.85919999999999</v>
      </c>
    </row>
    <row r="1830" spans="1:6" ht="15.95" customHeight="1" x14ac:dyDescent="0.2">
      <c r="A1830" s="64">
        <v>44623</v>
      </c>
      <c r="B1830" s="22">
        <v>55654</v>
      </c>
      <c r="C1830" s="22">
        <v>1148</v>
      </c>
      <c r="D1830" s="25" t="str">
        <f>VLOOKUP(C1830,PROVEEDORES!$A$2:$D$1013,2,0)</f>
        <v>CABARO S.R.L</v>
      </c>
      <c r="E1830" s="22">
        <v>0</v>
      </c>
      <c r="F1830" s="66">
        <v>98.25200000000001</v>
      </c>
    </row>
    <row r="1831" spans="1:6" ht="15.95" customHeight="1" x14ac:dyDescent="0.2">
      <c r="A1831" s="64">
        <v>44640</v>
      </c>
      <c r="B1831" s="22">
        <v>55655</v>
      </c>
      <c r="C1831" s="22">
        <v>1151</v>
      </c>
      <c r="D1831" s="25" t="str">
        <f>VLOOKUP(C1831,PROVEEDORES!$A$2:$D$1013,2,0)</f>
        <v>CALITRI F.L Y NIETO A.H.   S.H</v>
      </c>
      <c r="E1831" s="22">
        <v>1664637</v>
      </c>
      <c r="F1831" s="66">
        <v>119.42700000000001</v>
      </c>
    </row>
    <row r="1832" spans="1:6" ht="15.95" customHeight="1" x14ac:dyDescent="0.2">
      <c r="A1832" s="64">
        <v>44635</v>
      </c>
      <c r="B1832" s="22">
        <v>55656</v>
      </c>
      <c r="C1832" s="22">
        <v>1176</v>
      </c>
      <c r="D1832" s="25" t="str">
        <f>VLOOKUP(C1832,PROVEEDORES!$A$2:$D$1013,2,0)</f>
        <v>CATTERA VALERIA DANIELA</v>
      </c>
      <c r="E1832" s="22">
        <v>6389267</v>
      </c>
      <c r="F1832" s="66">
        <v>80.005200000000002</v>
      </c>
    </row>
    <row r="1833" spans="1:6" ht="15.95" customHeight="1" x14ac:dyDescent="0.2">
      <c r="A1833" s="64">
        <v>44622</v>
      </c>
      <c r="B1833" s="22">
        <v>55657</v>
      </c>
      <c r="C1833" s="22">
        <v>1251</v>
      </c>
      <c r="D1833" s="25" t="str">
        <f>VLOOKUP(C1833,PROVEEDORES!$A$2:$D$1013,2,0)</f>
        <v>DARDO MARTINEZ S.R.L</v>
      </c>
      <c r="E1833" s="22">
        <v>8630262</v>
      </c>
      <c r="F1833" s="66">
        <v>39593</v>
      </c>
    </row>
    <row r="1834" spans="1:6" ht="15.95" customHeight="1" x14ac:dyDescent="0.2">
      <c r="A1834" s="64">
        <v>44637</v>
      </c>
      <c r="B1834" s="22">
        <v>55658</v>
      </c>
      <c r="C1834" s="22">
        <v>1297</v>
      </c>
      <c r="D1834" s="25" t="str">
        <f>VLOOKUP(C1834,PROVEEDORES!$A$2:$D$1013,2,0)</f>
        <v>EG3 RED S.A.</v>
      </c>
      <c r="E1834" s="22">
        <v>9999999</v>
      </c>
      <c r="F1834" s="66">
        <v>221.79300000000001</v>
      </c>
    </row>
    <row r="1835" spans="1:6" ht="15.95" customHeight="1" x14ac:dyDescent="0.2">
      <c r="A1835" s="64">
        <v>44626</v>
      </c>
      <c r="B1835" s="22">
        <v>55659</v>
      </c>
      <c r="C1835" s="22">
        <v>1367</v>
      </c>
      <c r="D1835" s="25" t="str">
        <f>VLOOKUP(C1835,PROVEEDORES!$A$2:$D$1013,2,0)</f>
        <v>FABIANA ALIACIA NAVARRO</v>
      </c>
      <c r="E1835" s="22">
        <v>7642199</v>
      </c>
      <c r="F1835" s="66">
        <v>34765.9015</v>
      </c>
    </row>
    <row r="1836" spans="1:6" ht="15.95" customHeight="1" x14ac:dyDescent="0.2">
      <c r="A1836" s="64">
        <v>44642</v>
      </c>
      <c r="B1836" s="22">
        <v>55660</v>
      </c>
      <c r="C1836" s="22">
        <v>1382</v>
      </c>
      <c r="D1836" s="25" t="str">
        <f>VLOOKUP(C1836,PROVEEDORES!$A$2:$D$1013,2,0)</f>
        <v>FERRER RODRIGO</v>
      </c>
      <c r="E1836" s="22">
        <v>8000480</v>
      </c>
      <c r="F1836" s="66">
        <v>54.994500000000002</v>
      </c>
    </row>
    <row r="1837" spans="1:6" ht="15.95" customHeight="1" x14ac:dyDescent="0.2">
      <c r="A1837" s="64">
        <v>44634</v>
      </c>
      <c r="B1837" s="22">
        <v>55661</v>
      </c>
      <c r="C1837" s="22">
        <v>1428</v>
      </c>
      <c r="D1837" s="25" t="str">
        <f>VLOOKUP(C1837,PROVEEDORES!$A$2:$D$1013,2,0)</f>
        <v>GIANOLI CARLOS</v>
      </c>
      <c r="E1837" s="22">
        <v>9999999</v>
      </c>
      <c r="F1837" s="66">
        <v>7260</v>
      </c>
    </row>
    <row r="1838" spans="1:6" ht="15.95" customHeight="1" x14ac:dyDescent="0.2">
      <c r="A1838" s="64">
        <v>44625</v>
      </c>
      <c r="B1838" s="22">
        <v>55662</v>
      </c>
      <c r="C1838" s="22">
        <v>1498</v>
      </c>
      <c r="D1838" s="25" t="str">
        <f>VLOOKUP(C1838,PROVEEDORES!$A$2:$D$1013,2,0)</f>
        <v>IP-TEL S.A.</v>
      </c>
      <c r="E1838" s="22">
        <v>2706775</v>
      </c>
      <c r="F1838" s="66">
        <v>80.005200000000002</v>
      </c>
    </row>
    <row r="1839" spans="1:6" ht="15.95" customHeight="1" x14ac:dyDescent="0.2">
      <c r="A1839" s="64">
        <v>44627</v>
      </c>
      <c r="B1839" s="22">
        <v>55663</v>
      </c>
      <c r="C1839" s="22">
        <v>1512</v>
      </c>
      <c r="D1839" s="25" t="str">
        <f>VLOOKUP(C1839,PROVEEDORES!$A$2:$D$1013,2,0)</f>
        <v>JORGE LUIS MININNI</v>
      </c>
      <c r="E1839" s="22">
        <v>9999999</v>
      </c>
      <c r="F1839" s="66">
        <v>1002.3156</v>
      </c>
    </row>
    <row r="1840" spans="1:6" ht="15.95" customHeight="1" x14ac:dyDescent="0.2">
      <c r="A1840" s="64">
        <v>44627</v>
      </c>
      <c r="B1840" s="22">
        <v>55664</v>
      </c>
      <c r="C1840" s="22">
        <v>1517</v>
      </c>
      <c r="D1840" s="25" t="str">
        <f>VLOOKUP(C1840,PROVEEDORES!$A$2:$D$1013,2,0)</f>
        <v>JOSE CERAMI</v>
      </c>
      <c r="E1840" s="22">
        <v>3803243</v>
      </c>
      <c r="F1840" s="66">
        <v>111.925</v>
      </c>
    </row>
    <row r="1841" spans="1:6" ht="15.95" customHeight="1" x14ac:dyDescent="0.2">
      <c r="A1841" s="64">
        <v>44644</v>
      </c>
      <c r="B1841" s="22">
        <v>55665</v>
      </c>
      <c r="C1841" s="22">
        <v>1518</v>
      </c>
      <c r="D1841" s="25" t="str">
        <f>VLOOKUP(C1841,PROVEEDORES!$A$2:$D$1013,2,0)</f>
        <v>JOSE DANIEL MARTIN VARGAS</v>
      </c>
      <c r="E1841" s="22">
        <v>5368436</v>
      </c>
      <c r="F1841" s="66">
        <v>249.99520000000001</v>
      </c>
    </row>
    <row r="1842" spans="1:6" ht="15.95" customHeight="1" x14ac:dyDescent="0.2">
      <c r="A1842" s="64">
        <v>44626</v>
      </c>
      <c r="B1842" s="22">
        <v>55666</v>
      </c>
      <c r="C1842" s="22">
        <v>1526</v>
      </c>
      <c r="D1842" s="25" t="str">
        <f>VLOOKUP(C1842,PROVEEDORES!$A$2:$D$1013,2,0)</f>
        <v>JUAN CARLOS MONTAÑA</v>
      </c>
      <c r="E1842" s="22">
        <v>9999999</v>
      </c>
      <c r="F1842" s="66">
        <v>371.22800000000001</v>
      </c>
    </row>
    <row r="1843" spans="1:6" ht="15.95" customHeight="1" x14ac:dyDescent="0.2">
      <c r="A1843" s="64">
        <v>44643</v>
      </c>
      <c r="B1843" s="22">
        <v>55667</v>
      </c>
      <c r="C1843" s="22">
        <v>1536</v>
      </c>
      <c r="D1843" s="25" t="str">
        <f>VLOOKUP(C1843,PROVEEDORES!$A$2:$D$1013,2,0)</f>
        <v>JULERIAQUE S.A.</v>
      </c>
      <c r="E1843" s="22">
        <v>5481245</v>
      </c>
      <c r="F1843" s="66">
        <v>24182</v>
      </c>
    </row>
    <row r="1844" spans="1:6" ht="15.95" customHeight="1" x14ac:dyDescent="0.2">
      <c r="A1844" s="64">
        <v>44642</v>
      </c>
      <c r="B1844" s="22">
        <v>55668</v>
      </c>
      <c r="C1844" s="22">
        <v>1607</v>
      </c>
      <c r="D1844" s="25" t="str">
        <f>VLOOKUP(C1844,PROVEEDORES!$A$2:$D$1013,2,0)</f>
        <v>LUCERO ROQUE ARIEL</v>
      </c>
      <c r="E1844" s="22">
        <v>7842026</v>
      </c>
      <c r="F1844" s="66">
        <v>45969</v>
      </c>
    </row>
    <row r="1845" spans="1:6" ht="15.95" customHeight="1" x14ac:dyDescent="0.2">
      <c r="A1845" s="64">
        <v>44643</v>
      </c>
      <c r="B1845" s="22">
        <v>55669</v>
      </c>
      <c r="C1845" s="22">
        <v>1635</v>
      </c>
      <c r="D1845" s="25" t="str">
        <f>VLOOKUP(C1845,PROVEEDORES!$A$2:$D$1013,2,0)</f>
        <v>MARIA DE LOS ANGELES BENITO</v>
      </c>
      <c r="E1845" s="22">
        <v>0</v>
      </c>
      <c r="F1845" s="66">
        <v>299.596</v>
      </c>
    </row>
    <row r="1846" spans="1:6" ht="15.95" customHeight="1" x14ac:dyDescent="0.2">
      <c r="A1846" s="64">
        <v>44642</v>
      </c>
      <c r="B1846" s="22">
        <v>55670</v>
      </c>
      <c r="C1846" s="22">
        <v>1651</v>
      </c>
      <c r="D1846" s="25" t="str">
        <f>VLOOKUP(C1846,PROVEEDORES!$A$2:$D$1013,2,0)</f>
        <v>MARTIN OSCAR SISTERO</v>
      </c>
      <c r="E1846" s="22">
        <v>9999999</v>
      </c>
      <c r="F1846" s="66">
        <v>1170.6024</v>
      </c>
    </row>
    <row r="1847" spans="1:6" ht="15.95" customHeight="1" x14ac:dyDescent="0.2">
      <c r="A1847" s="64">
        <v>44635</v>
      </c>
      <c r="B1847" s="22">
        <v>55671</v>
      </c>
      <c r="C1847" s="22">
        <v>1659</v>
      </c>
      <c r="D1847" s="25" t="str">
        <f>VLOOKUP(C1847,PROVEEDORES!$A$2:$D$1013,2,0)</f>
        <v>MAURO &amp; CATERING SRL</v>
      </c>
      <c r="E1847" s="22">
        <v>9999999</v>
      </c>
      <c r="F1847" s="66">
        <v>3980.0046000000002</v>
      </c>
    </row>
    <row r="1848" spans="1:6" ht="15.95" customHeight="1" x14ac:dyDescent="0.2">
      <c r="A1848" s="64">
        <v>44631</v>
      </c>
      <c r="B1848" s="22">
        <v>55672</v>
      </c>
      <c r="C1848" s="22">
        <v>1661</v>
      </c>
      <c r="D1848" s="25" t="str">
        <f>VLOOKUP(C1848,PROVEEDORES!$A$2:$D$1013,2,0)</f>
        <v>MAYNAR SRL</v>
      </c>
      <c r="E1848" s="22">
        <v>9999999</v>
      </c>
      <c r="F1848" s="66">
        <v>5142.5093999999999</v>
      </c>
    </row>
    <row r="1849" spans="1:6" ht="15.95" customHeight="1" x14ac:dyDescent="0.2">
      <c r="A1849" s="64">
        <v>44622</v>
      </c>
      <c r="B1849" s="22">
        <v>55673</v>
      </c>
      <c r="C1849" s="22">
        <v>1681</v>
      </c>
      <c r="D1849" s="25" t="str">
        <f>VLOOKUP(C1849,PROVEEDORES!$A$2:$D$1013,2,0)</f>
        <v>MONTAÑA DIEGO RAUL</v>
      </c>
      <c r="E1849" s="22">
        <v>9999999</v>
      </c>
      <c r="F1849" s="66">
        <v>19890.004199999999</v>
      </c>
    </row>
    <row r="1850" spans="1:6" ht="15.95" customHeight="1" x14ac:dyDescent="0.2">
      <c r="A1850" s="64">
        <v>44637</v>
      </c>
      <c r="B1850" s="22">
        <v>55674</v>
      </c>
      <c r="C1850" s="22">
        <v>1752</v>
      </c>
      <c r="D1850" s="25" t="str">
        <f>VLOOKUP(C1850,PROVEEDORES!$A$2:$D$1013,2,0)</f>
        <v>PATRICIA VIVIANA BELTRAN</v>
      </c>
      <c r="E1850" s="22">
        <v>3489941</v>
      </c>
      <c r="F1850" s="66">
        <v>358.3657</v>
      </c>
    </row>
    <row r="1851" spans="1:6" ht="15.95" customHeight="1" x14ac:dyDescent="0.2">
      <c r="A1851" s="64">
        <v>44633</v>
      </c>
      <c r="B1851" s="22">
        <v>55675</v>
      </c>
      <c r="C1851" s="22">
        <v>1773</v>
      </c>
      <c r="D1851" s="25" t="str">
        <f>VLOOKUP(C1851,PROVEEDORES!$A$2:$D$1013,2,0)</f>
        <v>PETROSAM S.R.L.</v>
      </c>
      <c r="E1851" s="22">
        <v>9999999</v>
      </c>
      <c r="F1851" s="66">
        <v>234.57060000000001</v>
      </c>
    </row>
    <row r="1852" spans="1:6" ht="15.95" customHeight="1" x14ac:dyDescent="0.2">
      <c r="A1852" s="64">
        <v>44624</v>
      </c>
      <c r="B1852" s="22">
        <v>55676</v>
      </c>
      <c r="C1852" s="22">
        <v>1872</v>
      </c>
      <c r="D1852" s="25" t="str">
        <f>VLOOKUP(C1852,PROVEEDORES!$A$2:$D$1013,2,0)</f>
        <v>SCARIMBOLO SILVINA ANDREA</v>
      </c>
      <c r="E1852" s="22">
        <v>8056081</v>
      </c>
      <c r="F1852" s="66">
        <v>347.36679999999996</v>
      </c>
    </row>
    <row r="1853" spans="1:6" ht="15.95" customHeight="1" x14ac:dyDescent="0.2">
      <c r="A1853" s="64">
        <v>44633</v>
      </c>
      <c r="B1853" s="22">
        <v>55677</v>
      </c>
      <c r="C1853" s="22">
        <v>1899</v>
      </c>
      <c r="D1853" s="25" t="str">
        <f>VLOOKUP(C1853,PROVEEDORES!$A$2:$D$1013,2,0)</f>
        <v>SI  S.R.L</v>
      </c>
      <c r="E1853" s="22">
        <v>2954131</v>
      </c>
      <c r="F1853" s="66">
        <v>54.994500000000002</v>
      </c>
    </row>
    <row r="1854" spans="1:6" ht="15.95" customHeight="1" x14ac:dyDescent="0.2">
      <c r="A1854" s="64">
        <v>44641</v>
      </c>
      <c r="B1854" s="22">
        <v>55678</v>
      </c>
      <c r="C1854" s="22">
        <v>1900</v>
      </c>
      <c r="D1854" s="25" t="str">
        <f>VLOOKUP(C1854,PROVEEDORES!$A$2:$D$1013,2,0)</f>
        <v>SICARDI RUBEN LUCIANO</v>
      </c>
      <c r="E1854" s="22">
        <v>9999999</v>
      </c>
      <c r="F1854" s="66">
        <v>34.3035</v>
      </c>
    </row>
    <row r="1855" spans="1:6" ht="15.95" customHeight="1" x14ac:dyDescent="0.2">
      <c r="A1855" s="64">
        <v>44642</v>
      </c>
      <c r="B1855" s="22">
        <v>55679</v>
      </c>
      <c r="C1855" s="22">
        <v>1078</v>
      </c>
      <c r="D1855" s="25" t="str">
        <f>VLOOKUP(C1855,PROVEEDORES!$A$2:$D$1013,2,0)</f>
        <v>ARCOS DORADOS ARGENTINA S.A.</v>
      </c>
      <c r="E1855" s="22">
        <v>7809802</v>
      </c>
      <c r="F1855" s="66">
        <v>60.5</v>
      </c>
    </row>
    <row r="1856" spans="1:6" ht="15.95" customHeight="1" x14ac:dyDescent="0.2">
      <c r="A1856" s="64">
        <v>44626</v>
      </c>
      <c r="B1856" s="22">
        <v>55680</v>
      </c>
      <c r="C1856" s="22">
        <v>1156</v>
      </c>
      <c r="D1856" s="25" t="str">
        <f>VLOOKUP(C1856,PROVEEDORES!$A$2:$D$1013,2,0)</f>
        <v>CARABONI KRALJEVIH Y DI S.H.</v>
      </c>
      <c r="E1856" s="22">
        <v>0</v>
      </c>
      <c r="F1856" s="66">
        <v>1548.0982000000001</v>
      </c>
    </row>
    <row r="1857" spans="1:6" ht="15.95" customHeight="1" x14ac:dyDescent="0.2">
      <c r="A1857" s="64">
        <v>44629</v>
      </c>
      <c r="B1857" s="22">
        <v>55681</v>
      </c>
      <c r="C1857" s="22">
        <v>1157</v>
      </c>
      <c r="D1857" s="25" t="str">
        <f>VLOOKUP(C1857,PROVEEDORES!$A$2:$D$1013,2,0)</f>
        <v>CARIAS JORGE PEDRO</v>
      </c>
      <c r="E1857" s="22">
        <v>9999999</v>
      </c>
      <c r="F1857" s="66">
        <v>1609.3</v>
      </c>
    </row>
    <row r="1858" spans="1:6" ht="15.95" customHeight="1" x14ac:dyDescent="0.2">
      <c r="A1858" s="64">
        <v>44636</v>
      </c>
      <c r="B1858" s="22">
        <v>55682</v>
      </c>
      <c r="C1858" s="22">
        <v>1339</v>
      </c>
      <c r="D1858" s="25" t="str">
        <f>VLOOKUP(C1858,PROVEEDORES!$A$2:$D$1013,2,0)</f>
        <v>ESER S.A.</v>
      </c>
      <c r="E1858" s="22">
        <v>0</v>
      </c>
      <c r="F1858" s="66">
        <v>60.003900000000002</v>
      </c>
    </row>
    <row r="1859" spans="1:6" ht="15.95" customHeight="1" x14ac:dyDescent="0.2">
      <c r="A1859" s="64">
        <v>44632</v>
      </c>
      <c r="B1859" s="22">
        <v>55683</v>
      </c>
      <c r="C1859" s="22">
        <v>1340</v>
      </c>
      <c r="D1859" s="25" t="str">
        <f>VLOOKUP(C1859,PROVEEDORES!$A$2:$D$1013,2,0)</f>
        <v>ESPIL JUAN MANUEL</v>
      </c>
      <c r="E1859" s="22">
        <v>9999999</v>
      </c>
      <c r="F1859" s="66">
        <v>48665</v>
      </c>
    </row>
    <row r="1860" spans="1:6" ht="15.95" customHeight="1" x14ac:dyDescent="0.2">
      <c r="A1860" s="64">
        <v>44643</v>
      </c>
      <c r="B1860" s="22">
        <v>55684</v>
      </c>
      <c r="C1860" s="22">
        <v>1349</v>
      </c>
      <c r="D1860" s="25" t="str">
        <f>VLOOKUP(C1860,PROVEEDORES!$A$2:$D$1013,2,0)</f>
        <v>ESTACION DE SERVICIO UNIVERSO S.R.L.</v>
      </c>
      <c r="E1860" s="22">
        <v>3551060</v>
      </c>
      <c r="F1860" s="66">
        <v>52.03</v>
      </c>
    </row>
    <row r="1861" spans="1:6" ht="15.95" customHeight="1" x14ac:dyDescent="0.2">
      <c r="A1861" s="64">
        <v>44632</v>
      </c>
      <c r="B1861" s="22">
        <v>55685</v>
      </c>
      <c r="C1861" s="22">
        <v>1365</v>
      </c>
      <c r="D1861" s="25" t="str">
        <f>VLOOKUP(C1861,PROVEEDORES!$A$2:$D$1013,2,0)</f>
        <v>F Y F LLANTAS Y CUBIERTAS SRL</v>
      </c>
      <c r="E1861" s="22">
        <v>3278049</v>
      </c>
      <c r="F1861" s="66">
        <v>37268</v>
      </c>
    </row>
    <row r="1862" spans="1:6" ht="15.95" customHeight="1" x14ac:dyDescent="0.2">
      <c r="A1862" s="64">
        <v>44632</v>
      </c>
      <c r="B1862" s="22">
        <v>55686</v>
      </c>
      <c r="C1862" s="22">
        <v>1399</v>
      </c>
      <c r="D1862" s="25" t="str">
        <f>VLOOKUP(C1862,PROVEEDORES!$A$2:$D$1013,2,0)</f>
        <v xml:space="preserve">FRASCA PONCE GUSTAVO ENRIQUE </v>
      </c>
      <c r="E1862" s="22">
        <v>1165711</v>
      </c>
      <c r="F1862" s="66">
        <v>18.464600000000001</v>
      </c>
    </row>
    <row r="1863" spans="1:6" ht="15.95" customHeight="1" x14ac:dyDescent="0.2">
      <c r="A1863" s="64">
        <v>44623</v>
      </c>
      <c r="B1863" s="22">
        <v>55687</v>
      </c>
      <c r="C1863" s="22">
        <v>1430</v>
      </c>
      <c r="D1863" s="25" t="str">
        <f>VLOOKUP(C1863,PROVEEDORES!$A$2:$D$1013,2,0)</f>
        <v>GIRIBONE DANIEL A.  Y CARASAADA JOSEFINA</v>
      </c>
      <c r="E1863" s="22">
        <v>9999999</v>
      </c>
      <c r="F1863" s="66">
        <v>23810</v>
      </c>
    </row>
    <row r="1864" spans="1:6" ht="15.95" customHeight="1" x14ac:dyDescent="0.2">
      <c r="A1864" s="64">
        <v>44624</v>
      </c>
      <c r="B1864" s="22">
        <v>55688</v>
      </c>
      <c r="C1864" s="22">
        <v>1471</v>
      </c>
      <c r="D1864" s="25" t="str">
        <f>VLOOKUP(C1864,PROVEEDORES!$A$2:$D$1013,2,0)</f>
        <v>HOPERA HOTEL S.A.C.I.F.I.</v>
      </c>
      <c r="E1864" s="22">
        <v>9999999</v>
      </c>
      <c r="F1864" s="66">
        <v>51.969500000000004</v>
      </c>
    </row>
    <row r="1865" spans="1:6" ht="15.95" customHeight="1" x14ac:dyDescent="0.2">
      <c r="A1865" s="64">
        <v>44645</v>
      </c>
      <c r="B1865" s="22">
        <v>55689</v>
      </c>
      <c r="C1865" s="22">
        <v>1510</v>
      </c>
      <c r="D1865" s="25" t="str">
        <f>VLOOKUP(C1865,PROVEEDORES!$A$2:$D$1013,2,0)</f>
        <v>JORGE ENRIQUE OCHOA</v>
      </c>
      <c r="E1865" s="22">
        <v>7004966</v>
      </c>
      <c r="F1865" s="66">
        <v>35061</v>
      </c>
    </row>
    <row r="1866" spans="1:6" ht="15.95" customHeight="1" x14ac:dyDescent="0.2">
      <c r="A1866" s="64">
        <v>44625</v>
      </c>
      <c r="B1866" s="22">
        <v>55690</v>
      </c>
      <c r="C1866" s="22">
        <v>1551</v>
      </c>
      <c r="D1866" s="25" t="str">
        <f>VLOOKUP(C1866,PROVEEDORES!$A$2:$D$1013,2,0)</f>
        <v>KUKE S.R.L</v>
      </c>
      <c r="E1866" s="22">
        <v>0</v>
      </c>
      <c r="F1866" s="66">
        <v>39.990499999999997</v>
      </c>
    </row>
    <row r="1867" spans="1:6" ht="15.95" customHeight="1" x14ac:dyDescent="0.2">
      <c r="A1867" s="64">
        <v>44629</v>
      </c>
      <c r="B1867" s="22">
        <v>55691</v>
      </c>
      <c r="C1867" s="22">
        <v>1658</v>
      </c>
      <c r="D1867" s="25" t="str">
        <f>VLOOKUP(C1867,PROVEEDORES!$A$2:$D$1013,2,0)</f>
        <v>MAURICIO ROBERTO PIRILLO</v>
      </c>
      <c r="E1867" s="22">
        <v>0</v>
      </c>
      <c r="F1867" s="66">
        <v>54.994500000000002</v>
      </c>
    </row>
    <row r="1868" spans="1:6" ht="15.95" customHeight="1" x14ac:dyDescent="0.2">
      <c r="A1868" s="64">
        <v>44639</v>
      </c>
      <c r="B1868" s="22">
        <v>55692</v>
      </c>
      <c r="C1868" s="22">
        <v>1660</v>
      </c>
      <c r="D1868" s="25" t="str">
        <f>VLOOKUP(C1868,PROVEEDORES!$A$2:$D$1013,2,0)</f>
        <v>MAURO OSCAR LAGO</v>
      </c>
      <c r="E1868" s="22">
        <v>9999999</v>
      </c>
      <c r="F1868" s="66">
        <v>54.994500000000002</v>
      </c>
    </row>
    <row r="1869" spans="1:6" ht="15.95" customHeight="1" x14ac:dyDescent="0.2">
      <c r="A1869" s="64">
        <v>44645</v>
      </c>
      <c r="B1869" s="22">
        <v>55693</v>
      </c>
      <c r="C1869" s="22">
        <v>1687</v>
      </c>
      <c r="D1869" s="25" t="str">
        <f>VLOOKUP(C1869,PROVEEDORES!$A$2:$D$1013,2,0)</f>
        <v>MOYANO WALTER HUGO</v>
      </c>
      <c r="E1869" s="22">
        <v>1438272</v>
      </c>
      <c r="F1869" s="66">
        <v>128.67140000000001</v>
      </c>
    </row>
    <row r="1870" spans="1:6" ht="15.95" customHeight="1" x14ac:dyDescent="0.2">
      <c r="A1870" s="64">
        <v>44632</v>
      </c>
      <c r="B1870" s="22">
        <v>55694</v>
      </c>
      <c r="C1870" s="22">
        <v>1714</v>
      </c>
      <c r="D1870" s="25" t="str">
        <f>VLOOKUP(C1870,PROVEEDORES!$A$2:$D$1013,2,0)</f>
        <v>NUEVA CHEVALLIER S.A.</v>
      </c>
      <c r="E1870" s="22">
        <v>9999999</v>
      </c>
      <c r="F1870" s="66">
        <v>33.625900000000001</v>
      </c>
    </row>
    <row r="1871" spans="1:6" ht="15.95" customHeight="1" x14ac:dyDescent="0.2">
      <c r="A1871" s="64">
        <v>44628</v>
      </c>
      <c r="B1871" s="22">
        <v>55695</v>
      </c>
      <c r="C1871" s="22">
        <v>1739</v>
      </c>
      <c r="D1871" s="25" t="str">
        <f>VLOOKUP(C1871,PROVEEDORES!$A$2:$D$1013,2,0)</f>
        <v>PALO VERDE ADROGUE S.R.L</v>
      </c>
      <c r="E1871" s="22">
        <v>9999999</v>
      </c>
      <c r="F1871" s="66">
        <v>28196.097600000001</v>
      </c>
    </row>
    <row r="1872" spans="1:6" ht="15.95" customHeight="1" x14ac:dyDescent="0.2">
      <c r="A1872" s="64">
        <v>44629</v>
      </c>
      <c r="B1872" s="22">
        <v>55697</v>
      </c>
      <c r="C1872" s="22">
        <v>1869</v>
      </c>
      <c r="D1872" s="25" t="str">
        <f>VLOOKUP(C1872,PROVEEDORES!$A$2:$D$1013,2,0)</f>
        <v>SATRAGNO S.R.L</v>
      </c>
      <c r="E1872" s="22">
        <v>0</v>
      </c>
      <c r="F1872" s="66">
        <v>2238.5</v>
      </c>
    </row>
    <row r="1873" spans="1:6" ht="15.95" customHeight="1" x14ac:dyDescent="0.2">
      <c r="A1873" s="64">
        <v>44627</v>
      </c>
      <c r="B1873" s="22">
        <v>55698</v>
      </c>
      <c r="C1873" s="22">
        <v>1870</v>
      </c>
      <c r="D1873" s="25" t="str">
        <f>VLOOKUP(C1873,PROVEEDORES!$A$2:$D$1013,2,0)</f>
        <v>SAYAGO PABLO JOSE</v>
      </c>
      <c r="E1873" s="22">
        <v>0</v>
      </c>
      <c r="F1873" s="66">
        <v>1010.4755</v>
      </c>
    </row>
    <row r="1874" spans="1:6" ht="15.95" customHeight="1" x14ac:dyDescent="0.2">
      <c r="A1874" s="64">
        <v>44630</v>
      </c>
      <c r="B1874" s="22">
        <v>55699</v>
      </c>
      <c r="C1874" s="22">
        <v>1915</v>
      </c>
      <c r="D1874" s="25" t="str">
        <f>VLOOKUP(C1874,PROVEEDORES!$A$2:$D$1013,2,0)</f>
        <v>SOCASA S.A</v>
      </c>
      <c r="E1874" s="22">
        <v>0</v>
      </c>
      <c r="F1874" s="66">
        <v>42415</v>
      </c>
    </row>
    <row r="1875" spans="1:6" ht="15.95" customHeight="1" x14ac:dyDescent="0.2">
      <c r="A1875" s="64">
        <v>44624</v>
      </c>
      <c r="B1875" s="22">
        <v>55700</v>
      </c>
      <c r="C1875" s="22">
        <v>1930</v>
      </c>
      <c r="D1875" s="25" t="str">
        <f>VLOOKUP(C1875,PROVEEDORES!$A$2:$D$1013,2,0)</f>
        <v>SUAREZ LANDRO JAVIER</v>
      </c>
      <c r="E1875" s="22">
        <v>6810699</v>
      </c>
      <c r="F1875" s="66">
        <v>12819.9863</v>
      </c>
    </row>
    <row r="1876" spans="1:6" ht="15.95" customHeight="1" x14ac:dyDescent="0.2">
      <c r="A1876" s="64">
        <v>44625</v>
      </c>
      <c r="B1876" s="22">
        <v>55701</v>
      </c>
      <c r="C1876" s="22">
        <v>1974</v>
      </c>
      <c r="D1876" s="25" t="str">
        <f>VLOOKUP(C1876,PROVEEDORES!$A$2:$D$1013,2,0)</f>
        <v>UBR S.A.</v>
      </c>
      <c r="E1876" s="22">
        <v>0</v>
      </c>
      <c r="F1876" s="66">
        <v>41975</v>
      </c>
    </row>
    <row r="1877" spans="1:6" ht="15.95" customHeight="1" x14ac:dyDescent="0.2">
      <c r="A1877" s="64">
        <v>44645</v>
      </c>
      <c r="B1877" s="22">
        <v>55702</v>
      </c>
      <c r="C1877" s="22">
        <v>1136</v>
      </c>
      <c r="D1877" s="25" t="str">
        <f>VLOOKUP(C1877,PROVEEDORES!$A$2:$D$1013,2,0)</f>
        <v>BRAGAÑO CRISTIAN</v>
      </c>
      <c r="E1877" s="22">
        <v>9999999</v>
      </c>
      <c r="F1877" s="66">
        <v>223.53540000000001</v>
      </c>
    </row>
    <row r="1878" spans="1:6" ht="15.95" customHeight="1" x14ac:dyDescent="0.2">
      <c r="A1878" s="64">
        <v>44630</v>
      </c>
      <c r="B1878" s="22">
        <v>55703</v>
      </c>
      <c r="C1878" s="22">
        <v>1158</v>
      </c>
      <c r="D1878" s="25" t="str">
        <f>VLOOKUP(C1878,PROVEEDORES!$A$2:$D$1013,2,0)</f>
        <v>CARISTO HNOS. S.R.L.</v>
      </c>
      <c r="E1878" s="22">
        <v>9999999</v>
      </c>
      <c r="F1878" s="66">
        <v>41726.85</v>
      </c>
    </row>
    <row r="1879" spans="1:6" ht="15.95" customHeight="1" x14ac:dyDescent="0.2">
      <c r="A1879" s="64">
        <v>44635</v>
      </c>
      <c r="B1879" s="22">
        <v>55704</v>
      </c>
      <c r="C1879" s="22">
        <v>1184</v>
      </c>
      <c r="D1879" s="25" t="str">
        <f>VLOOKUP(C1879,PROVEEDORES!$A$2:$D$1013,2,0)</f>
        <v>CERIZOLA ALDANA</v>
      </c>
      <c r="E1879" s="22">
        <v>2155708</v>
      </c>
      <c r="F1879" s="66">
        <v>144.29249999999999</v>
      </c>
    </row>
    <row r="1880" spans="1:6" ht="15.95" customHeight="1" x14ac:dyDescent="0.2">
      <c r="A1880" s="64">
        <v>44629</v>
      </c>
      <c r="B1880" s="22">
        <v>55705</v>
      </c>
      <c r="C1880" s="22">
        <v>1185</v>
      </c>
      <c r="D1880" s="25" t="str">
        <f>VLOOKUP(C1880,PROVEEDORES!$A$2:$D$1013,2,0)</f>
        <v>CÉSAR ERNESTO FRANCOLINI</v>
      </c>
      <c r="E1880" s="22">
        <v>9999999</v>
      </c>
      <c r="F1880" s="66">
        <v>90.024000000000001</v>
      </c>
    </row>
    <row r="1881" spans="1:6" ht="15.95" customHeight="1" x14ac:dyDescent="0.2">
      <c r="A1881" s="64">
        <v>44644</v>
      </c>
      <c r="B1881" s="22">
        <v>55706</v>
      </c>
      <c r="C1881" s="22">
        <v>1217</v>
      </c>
      <c r="D1881" s="25" t="str">
        <f>VLOOKUP(C1881,PROVEEDORES!$A$2:$D$1013,2,0)</f>
        <v>COMPAÑÍA INVERSORA BURSÁTIL SOCIEDAD DE BOLSA S.A.</v>
      </c>
      <c r="E1881" s="22">
        <v>0</v>
      </c>
      <c r="F1881" s="66">
        <v>2188.2123999999999</v>
      </c>
    </row>
    <row r="1882" spans="1:6" ht="15.95" customHeight="1" x14ac:dyDescent="0.2">
      <c r="A1882" s="64">
        <v>44630</v>
      </c>
      <c r="B1882" s="22">
        <v>55707</v>
      </c>
      <c r="C1882" s="22">
        <v>1240</v>
      </c>
      <c r="D1882" s="25" t="str">
        <f>VLOOKUP(C1882,PROVEEDORES!$A$2:$D$1013,2,0)</f>
        <v>CULLIGAN ARGENTINA S.A.</v>
      </c>
      <c r="E1882" s="22">
        <v>9999999</v>
      </c>
      <c r="F1882" s="66">
        <v>608.88409999999999</v>
      </c>
    </row>
    <row r="1883" spans="1:6" ht="15.95" customHeight="1" x14ac:dyDescent="0.2">
      <c r="A1883" s="64">
        <v>44634</v>
      </c>
      <c r="B1883" s="22">
        <v>55708</v>
      </c>
      <c r="C1883" s="22">
        <v>1374</v>
      </c>
      <c r="D1883" s="25" t="str">
        <f>VLOOKUP(C1883,PROVEEDORES!$A$2:$D$1013,2,0)</f>
        <v>FERNAN SA</v>
      </c>
      <c r="E1883" s="22">
        <v>8774923</v>
      </c>
      <c r="F1883" s="66">
        <v>154.19030000000001</v>
      </c>
    </row>
    <row r="1884" spans="1:6" ht="15.95" customHeight="1" x14ac:dyDescent="0.2">
      <c r="A1884" s="64">
        <v>44631</v>
      </c>
      <c r="B1884" s="22">
        <v>55709</v>
      </c>
      <c r="C1884" s="22">
        <v>1400</v>
      </c>
      <c r="D1884" s="25" t="str">
        <f>VLOOKUP(C1884,PROVEEDORES!$A$2:$D$1013,2,0)</f>
        <v>FRAVEGA S.A.C.I. E I.</v>
      </c>
      <c r="E1884" s="22">
        <v>0</v>
      </c>
      <c r="F1884" s="66">
        <v>159.42959999999999</v>
      </c>
    </row>
    <row r="1885" spans="1:6" ht="15.95" customHeight="1" x14ac:dyDescent="0.2">
      <c r="A1885" s="64">
        <v>44637</v>
      </c>
      <c r="B1885" s="22">
        <v>55710</v>
      </c>
      <c r="C1885" s="22">
        <v>1425</v>
      </c>
      <c r="D1885" s="25" t="str">
        <f>VLOOKUP(C1885,PROVEEDORES!$A$2:$D$1013,2,0)</f>
        <v>GESTION FINANCIERA S.A.</v>
      </c>
      <c r="E1885" s="22">
        <v>9999999</v>
      </c>
      <c r="F1885" s="66">
        <v>24986</v>
      </c>
    </row>
    <row r="1886" spans="1:6" ht="15.95" customHeight="1" x14ac:dyDescent="0.2">
      <c r="A1886" s="64">
        <v>44642</v>
      </c>
      <c r="B1886" s="22">
        <v>55711</v>
      </c>
      <c r="C1886" s="22">
        <v>1447</v>
      </c>
      <c r="D1886" s="25" t="str">
        <f>VLOOKUP(C1886,PROVEEDORES!$A$2:$D$1013,2,0)</f>
        <v>GRADEL DIEGO LEANDRO</v>
      </c>
      <c r="E1886" s="22">
        <v>8367243</v>
      </c>
      <c r="F1886" s="66">
        <v>1509.6928</v>
      </c>
    </row>
    <row r="1887" spans="1:6" ht="15.95" customHeight="1" x14ac:dyDescent="0.2">
      <c r="A1887" s="64">
        <v>44641</v>
      </c>
      <c r="B1887" s="22">
        <v>55713</v>
      </c>
      <c r="C1887" s="22">
        <v>1451</v>
      </c>
      <c r="D1887" s="25" t="str">
        <f>VLOOKUP(C1887,PROVEEDORES!$A$2:$D$1013,2,0)</f>
        <v>GRUPO CONCESIONARIO DEL OESTE SA</v>
      </c>
      <c r="E1887" s="22">
        <v>1699494</v>
      </c>
      <c r="F1887" s="66">
        <v>28523</v>
      </c>
    </row>
    <row r="1888" spans="1:6" ht="15.95" customHeight="1" x14ac:dyDescent="0.2">
      <c r="A1888" s="64">
        <v>44630</v>
      </c>
      <c r="B1888" s="22">
        <v>55714</v>
      </c>
      <c r="C1888" s="22">
        <v>1463</v>
      </c>
      <c r="D1888" s="25" t="str">
        <f>VLOOKUP(C1888,PROVEEDORES!$A$2:$D$1013,2,0)</f>
        <v>GUTIERREZ  LAURA ERESMILA</v>
      </c>
      <c r="E1888" s="22">
        <v>5503629</v>
      </c>
      <c r="F1888" s="66">
        <v>24551</v>
      </c>
    </row>
    <row r="1889" spans="1:6" ht="15.95" customHeight="1" x14ac:dyDescent="0.2">
      <c r="A1889" s="64">
        <v>44635</v>
      </c>
      <c r="B1889" s="22">
        <v>55715</v>
      </c>
      <c r="C1889" s="22">
        <v>1488</v>
      </c>
      <c r="D1889" s="25" t="str">
        <f>VLOOKUP(C1889,PROVEEDORES!$A$2:$D$1013,2,0)</f>
        <v>INFO AUTO S.R.L.</v>
      </c>
      <c r="E1889" s="22">
        <v>4140864</v>
      </c>
      <c r="F1889" s="66">
        <v>42653</v>
      </c>
    </row>
    <row r="1890" spans="1:6" ht="15.95" customHeight="1" x14ac:dyDescent="0.2">
      <c r="A1890" s="64">
        <v>44635</v>
      </c>
      <c r="B1890" s="22">
        <v>55716</v>
      </c>
      <c r="C1890" s="22">
        <v>1495</v>
      </c>
      <c r="D1890" s="25" t="str">
        <f>VLOOKUP(C1890,PROVEEDORES!$A$2:$D$1013,2,0)</f>
        <v>INTERCORDOBA</v>
      </c>
      <c r="E1890" s="22">
        <v>8341361</v>
      </c>
      <c r="F1890" s="66">
        <v>37267</v>
      </c>
    </row>
    <row r="1891" spans="1:6" ht="15.95" customHeight="1" x14ac:dyDescent="0.2">
      <c r="A1891" s="64">
        <v>44632</v>
      </c>
      <c r="B1891" s="22">
        <v>55717</v>
      </c>
      <c r="C1891" s="22">
        <v>1554</v>
      </c>
      <c r="D1891" s="25" t="str">
        <f>VLOOKUP(C1891,PROVEEDORES!$A$2:$D$1013,2,0)</f>
        <v>LA CASA DE LA LMPIEZA S.A.</v>
      </c>
      <c r="E1891" s="22">
        <v>0</v>
      </c>
      <c r="F1891" s="66">
        <v>131.96260000000001</v>
      </c>
    </row>
    <row r="1892" spans="1:6" ht="15.95" customHeight="1" x14ac:dyDescent="0.2">
      <c r="A1892" s="64">
        <v>44628</v>
      </c>
      <c r="B1892" s="22">
        <v>55718</v>
      </c>
      <c r="C1892" s="22">
        <v>1579</v>
      </c>
      <c r="D1892" s="25" t="str">
        <f>VLOOKUP(C1892,PROVEEDORES!$A$2:$D$1013,2,0)</f>
        <v>LE PETIT TRIANON S.A.A</v>
      </c>
      <c r="E1892" s="22">
        <v>8549701</v>
      </c>
      <c r="F1892" s="66">
        <v>318.47199999999998</v>
      </c>
    </row>
    <row r="1893" spans="1:6" ht="15.95" customHeight="1" x14ac:dyDescent="0.2">
      <c r="A1893" s="64">
        <v>44641</v>
      </c>
      <c r="B1893" s="22">
        <v>55719</v>
      </c>
      <c r="C1893" s="22">
        <v>1614</v>
      </c>
      <c r="D1893" s="25" t="str">
        <f>VLOOKUP(C1893,PROVEEDORES!$A$2:$D$1013,2,0)</f>
        <v>MACCIONE HNOS. S.H.</v>
      </c>
      <c r="E1893" s="22">
        <v>9999999</v>
      </c>
      <c r="F1893" s="66">
        <v>164.60839999999999</v>
      </c>
    </row>
    <row r="1894" spans="1:6" ht="15.95" customHeight="1" x14ac:dyDescent="0.2">
      <c r="A1894" s="64">
        <v>44644</v>
      </c>
      <c r="B1894" s="22">
        <v>55720</v>
      </c>
      <c r="C1894" s="22">
        <v>1617</v>
      </c>
      <c r="D1894" s="25" t="str">
        <f>VLOOKUP(C1894,PROVEEDORES!$A$2:$D$1013,2,0)</f>
        <v>MAGALLANES HUGO ORLANDO</v>
      </c>
      <c r="E1894" s="22">
        <v>2810137</v>
      </c>
      <c r="F1894" s="66">
        <v>3251.27</v>
      </c>
    </row>
    <row r="1895" spans="1:6" ht="15.95" customHeight="1" x14ac:dyDescent="0.2">
      <c r="A1895" s="64">
        <v>44634</v>
      </c>
      <c r="B1895" s="22">
        <v>55721</v>
      </c>
      <c r="C1895" s="22">
        <v>1627</v>
      </c>
      <c r="D1895" s="25" t="str">
        <f>VLOOKUP(C1895,PROVEEDORES!$A$2:$D$1013,2,0)</f>
        <v>MAPLE ROSARIO S.A.</v>
      </c>
      <c r="E1895" s="22">
        <v>9999999</v>
      </c>
      <c r="F1895" s="66">
        <v>55604</v>
      </c>
    </row>
    <row r="1896" spans="1:6" ht="15.95" customHeight="1" x14ac:dyDescent="0.2">
      <c r="A1896" s="64">
        <v>44637</v>
      </c>
      <c r="B1896" s="22">
        <v>55722</v>
      </c>
      <c r="C1896" s="22">
        <v>1628</v>
      </c>
      <c r="D1896" s="25" t="str">
        <f>VLOOKUP(C1896,PROVEEDORES!$A$2:$D$1013,2,0)</f>
        <v>MAPLE SANTA FÉ S.A.</v>
      </c>
      <c r="E1896" s="22">
        <v>6871078</v>
      </c>
      <c r="F1896" s="66">
        <v>54596</v>
      </c>
    </row>
    <row r="1897" spans="1:6" ht="15.95" customHeight="1" x14ac:dyDescent="0.2">
      <c r="A1897" s="64">
        <v>44642</v>
      </c>
      <c r="B1897" s="22">
        <v>55724</v>
      </c>
      <c r="C1897" s="22">
        <v>1645</v>
      </c>
      <c r="D1897" s="25" t="str">
        <f>VLOOKUP(C1897,PROVEEDORES!$A$2:$D$1013,2,0)</f>
        <v>MARISI Y VILLANUEVA S.A.</v>
      </c>
      <c r="E1897" s="22">
        <v>9999999</v>
      </c>
      <c r="F1897" s="66">
        <v>36837.300499999998</v>
      </c>
    </row>
    <row r="1898" spans="1:6" ht="15.95" customHeight="1" x14ac:dyDescent="0.2">
      <c r="A1898" s="64">
        <v>44642</v>
      </c>
      <c r="B1898" s="22">
        <v>55725</v>
      </c>
      <c r="C1898" s="22">
        <v>1671</v>
      </c>
      <c r="D1898" s="25" t="str">
        <f>VLOOKUP(C1898,PROVEEDORES!$A$2:$D$1013,2,0)</f>
        <v>MERCEDES LLAVER BADUI</v>
      </c>
      <c r="E1898" s="22">
        <v>0</v>
      </c>
      <c r="F1898" s="66">
        <v>800.45129999999995</v>
      </c>
    </row>
    <row r="1899" spans="1:6" ht="15.95" customHeight="1" x14ac:dyDescent="0.2">
      <c r="A1899" s="64">
        <v>44645</v>
      </c>
      <c r="B1899" s="22">
        <v>55726</v>
      </c>
      <c r="C1899" s="22">
        <v>1704</v>
      </c>
      <c r="D1899" s="25" t="str">
        <f>VLOOKUP(C1899,PROVEEDORES!$A$2:$D$1013,2,0)</f>
        <v>NEUQUEN PETRO OESTE S.R.L.</v>
      </c>
      <c r="E1899" s="22">
        <v>9999999</v>
      </c>
      <c r="F1899" s="66">
        <v>147.86199999999999</v>
      </c>
    </row>
    <row r="1900" spans="1:6" ht="15.95" customHeight="1" x14ac:dyDescent="0.2">
      <c r="A1900" s="64">
        <v>44644</v>
      </c>
      <c r="B1900" s="22">
        <v>55727</v>
      </c>
      <c r="C1900" s="22">
        <v>1781</v>
      </c>
      <c r="D1900" s="25" t="str">
        <f>VLOOKUP(C1900,PROVEEDORES!$A$2:$D$1013,2,0)</f>
        <v>PINTURERIAS REX S.A.</v>
      </c>
      <c r="E1900" s="22">
        <v>9999999</v>
      </c>
      <c r="F1900" s="66">
        <v>60.003900000000002</v>
      </c>
    </row>
    <row r="1901" spans="1:6" ht="15.95" customHeight="1" x14ac:dyDescent="0.2">
      <c r="A1901" s="64">
        <v>44629</v>
      </c>
      <c r="B1901" s="22">
        <v>55729</v>
      </c>
      <c r="C1901" s="22">
        <v>1807</v>
      </c>
      <c r="D1901" s="25" t="str">
        <f>VLOOKUP(C1901,PROVEEDORES!$A$2:$D$1013,2,0)</f>
        <v>REPARKER CORDOBA S.A</v>
      </c>
      <c r="E1901" s="22">
        <v>7782439</v>
      </c>
      <c r="F1901" s="66">
        <v>20400</v>
      </c>
    </row>
    <row r="1902" spans="1:6" ht="15.95" customHeight="1" x14ac:dyDescent="0.2">
      <c r="A1902" s="64">
        <v>44632</v>
      </c>
      <c r="B1902" s="22">
        <v>55730</v>
      </c>
      <c r="C1902" s="22">
        <v>1813</v>
      </c>
      <c r="D1902" s="25" t="str">
        <f>VLOOKUP(C1902,PROVEEDORES!$A$2:$D$1013,2,0)</f>
        <v xml:space="preserve">RICARDO DANIEL REY </v>
      </c>
      <c r="E1902" s="22">
        <v>9999999</v>
      </c>
      <c r="F1902" s="66">
        <v>119.42700000000001</v>
      </c>
    </row>
    <row r="1903" spans="1:6" ht="15.95" customHeight="1" x14ac:dyDescent="0.2">
      <c r="A1903" s="64">
        <v>44634</v>
      </c>
      <c r="B1903" s="22">
        <v>55731</v>
      </c>
      <c r="C1903" s="22">
        <v>1850</v>
      </c>
      <c r="D1903" s="25" t="str">
        <f>VLOOKUP(C1903,PROVEEDORES!$A$2:$D$1013,2,0)</f>
        <v>SA IMPORTADORA Y EXPORTADORA DE LA PATAGONIA</v>
      </c>
      <c r="E1903" s="22">
        <v>9999999</v>
      </c>
      <c r="F1903" s="66">
        <v>4425.0063</v>
      </c>
    </row>
    <row r="1904" spans="1:6" ht="15.95" customHeight="1" x14ac:dyDescent="0.2">
      <c r="A1904" s="64">
        <v>44637</v>
      </c>
      <c r="B1904" s="22">
        <v>55732</v>
      </c>
      <c r="C1904" s="22">
        <v>1861</v>
      </c>
      <c r="D1904" s="25" t="str">
        <f>VLOOKUP(C1904,PROVEEDORES!$A$2:$D$1013,2,0)</f>
        <v>SANCHEZ ALDO DOMINGO</v>
      </c>
      <c r="E1904" s="22">
        <v>1773254</v>
      </c>
      <c r="F1904" s="66">
        <v>350.00459999999998</v>
      </c>
    </row>
    <row r="1905" spans="1:6" ht="15.95" customHeight="1" x14ac:dyDescent="0.2">
      <c r="A1905" s="64">
        <v>44628</v>
      </c>
      <c r="B1905" s="22">
        <v>55733</v>
      </c>
      <c r="C1905" s="22">
        <v>1889</v>
      </c>
      <c r="D1905" s="25" t="str">
        <f>VLOOKUP(C1905,PROVEEDORES!$A$2:$D$1013,2,0)</f>
        <v>SERVICIOS CORDIALES S.R.L</v>
      </c>
      <c r="E1905" s="22">
        <v>6902393</v>
      </c>
      <c r="F1905" s="66">
        <v>1210</v>
      </c>
    </row>
    <row r="1906" spans="1:6" ht="15.95" customHeight="1" x14ac:dyDescent="0.2">
      <c r="A1906" s="64">
        <v>44626</v>
      </c>
      <c r="B1906" s="22">
        <v>55734</v>
      </c>
      <c r="C1906" s="22">
        <v>1906</v>
      </c>
      <c r="D1906" s="25" t="str">
        <f>VLOOKUP(C1906,PROVEEDORES!$A$2:$D$1013,2,0)</f>
        <v>SILVINA ELENA LOPRESTI</v>
      </c>
      <c r="E1906" s="22">
        <v>0</v>
      </c>
      <c r="F1906" s="66">
        <v>7607.5794000000005</v>
      </c>
    </row>
    <row r="1907" spans="1:6" ht="15.95" customHeight="1" x14ac:dyDescent="0.2">
      <c r="A1907" s="64">
        <v>44644</v>
      </c>
      <c r="B1907" s="22">
        <v>55735</v>
      </c>
      <c r="C1907" s="22">
        <v>1934</v>
      </c>
      <c r="D1907" s="25" t="str">
        <f>VLOOKUP(C1907,PROVEEDORES!$A$2:$D$1013,2,0)</f>
        <v>SULPROM S.A.</v>
      </c>
      <c r="E1907" s="22">
        <v>4633729</v>
      </c>
      <c r="F1907" s="66">
        <v>31630</v>
      </c>
    </row>
    <row r="1908" spans="1:6" ht="15.95" customHeight="1" x14ac:dyDescent="0.2">
      <c r="A1908" s="64">
        <v>44641</v>
      </c>
      <c r="B1908" s="22">
        <v>55736</v>
      </c>
      <c r="C1908" s="22">
        <v>1961</v>
      </c>
      <c r="D1908" s="25" t="str">
        <f>VLOOKUP(C1908,PROVEEDORES!$A$2:$D$1013,2,0)</f>
        <v>TRANSPORTE SAN JUAN S.A.C.I.F.A.</v>
      </c>
      <c r="E1908" s="22">
        <v>2285090</v>
      </c>
      <c r="F1908" s="66">
        <v>114.00619999999999</v>
      </c>
    </row>
    <row r="1909" spans="1:6" ht="15.95" customHeight="1" x14ac:dyDescent="0.2">
      <c r="A1909" s="64">
        <v>44643</v>
      </c>
      <c r="B1909" s="22">
        <v>55737</v>
      </c>
      <c r="C1909" s="22">
        <v>1976</v>
      </c>
      <c r="D1909" s="25" t="str">
        <f>VLOOKUP(C1909,PROVEEDORES!$A$2:$D$1013,2,0)</f>
        <v>UNION AGRICOLA DE AVELLANEDA COOP LTDA</v>
      </c>
      <c r="E1909" s="22">
        <v>9999999</v>
      </c>
      <c r="F1909" s="66">
        <v>29900</v>
      </c>
    </row>
    <row r="1910" spans="1:6" ht="15.95" customHeight="1" x14ac:dyDescent="0.2">
      <c r="A1910" s="64">
        <v>44633</v>
      </c>
      <c r="B1910" s="22">
        <v>55739</v>
      </c>
      <c r="C1910" s="22">
        <v>1980</v>
      </c>
      <c r="D1910" s="25" t="str">
        <f>VLOOKUP(C1910,PROVEEDORES!$A$2:$D$1013,2,0)</f>
        <v>VALENTE NICOLAS Y ROJAS ALEJANDRO ALBERTO SH</v>
      </c>
      <c r="E1910" s="22">
        <v>4393257</v>
      </c>
      <c r="F1910" s="66">
        <v>143.20349999999999</v>
      </c>
    </row>
    <row r="1911" spans="1:6" ht="15.95" customHeight="1" x14ac:dyDescent="0.2">
      <c r="A1911" s="64">
        <v>44636</v>
      </c>
      <c r="B1911" s="22">
        <v>55740</v>
      </c>
      <c r="C1911" s="22">
        <v>1006</v>
      </c>
      <c r="D1911" s="25" t="str">
        <f>VLOOKUP(C1911,PROVEEDORES!$A$2:$D$1013,2,0)</f>
        <v>ABRIL JOSE IGNACIO</v>
      </c>
      <c r="E1911" s="22">
        <v>6531051</v>
      </c>
      <c r="F1911" s="66">
        <v>9206.9989000000005</v>
      </c>
    </row>
    <row r="1912" spans="1:6" ht="15.95" customHeight="1" x14ac:dyDescent="0.2">
      <c r="A1912" s="64">
        <v>44635</v>
      </c>
      <c r="B1912" s="22">
        <v>55741</v>
      </c>
      <c r="C1912" s="22">
        <v>1429</v>
      </c>
      <c r="D1912" s="25" t="str">
        <f>VLOOKUP(C1912,PROVEEDORES!$A$2:$D$1013,2,0)</f>
        <v>GIORDANO, NESTOR OMAR Y BELTRAMO, ANA MARÍA SOC. HEC.</v>
      </c>
      <c r="E1912" s="22">
        <v>2967005</v>
      </c>
      <c r="F1912" s="66">
        <v>2175.2049000000002</v>
      </c>
    </row>
    <row r="1913" spans="1:6" ht="15.95" customHeight="1" x14ac:dyDescent="0.2">
      <c r="A1913" s="64">
        <v>44634</v>
      </c>
      <c r="B1913" s="22">
        <v>55742</v>
      </c>
      <c r="C1913" s="22">
        <v>1181</v>
      </c>
      <c r="D1913" s="25" t="str">
        <f>VLOOKUP(C1913,PROVEEDORES!$A$2:$D$1013,2,0)</f>
        <v>CENTRO MEDICO BELGRANO SA</v>
      </c>
      <c r="E1913" s="22">
        <v>9999999</v>
      </c>
      <c r="F1913" s="66">
        <v>373.7448</v>
      </c>
    </row>
    <row r="1914" spans="1:6" ht="15.95" customHeight="1" x14ac:dyDescent="0.2">
      <c r="A1914" s="64">
        <v>44628</v>
      </c>
      <c r="B1914" s="22">
        <v>55743</v>
      </c>
      <c r="C1914" s="22">
        <v>1316</v>
      </c>
      <c r="D1914" s="25" t="str">
        <f>VLOOKUP(C1914,PROVEEDORES!$A$2:$D$1013,2,0)</f>
        <v>EMICAS S.R.L.</v>
      </c>
      <c r="E1914" s="22">
        <v>0</v>
      </c>
      <c r="F1914" s="66">
        <v>5963.8437999999996</v>
      </c>
    </row>
    <row r="1915" spans="1:6" ht="15.95" customHeight="1" x14ac:dyDescent="0.2">
      <c r="A1915" s="64">
        <v>44633</v>
      </c>
      <c r="B1915" s="22">
        <v>55744</v>
      </c>
      <c r="C1915" s="22">
        <v>1349</v>
      </c>
      <c r="D1915" s="25" t="str">
        <f>VLOOKUP(C1915,PROVEEDORES!$A$2:$D$1013,2,0)</f>
        <v>ESTACION DE SERVICIO UNIVERSO S.R.L.</v>
      </c>
      <c r="E1915" s="22">
        <v>7082880</v>
      </c>
      <c r="F1915" s="66">
        <v>3216.6397999999999</v>
      </c>
    </row>
    <row r="1916" spans="1:6" ht="15.95" customHeight="1" x14ac:dyDescent="0.2">
      <c r="A1916" s="64">
        <v>44629</v>
      </c>
      <c r="B1916" s="22">
        <v>55745</v>
      </c>
      <c r="C1916" s="22">
        <v>1379</v>
      </c>
      <c r="D1916" s="25" t="str">
        <f>VLOOKUP(C1916,PROVEEDORES!$A$2:$D$1013,2,0)</f>
        <v>FERNANDO ADRIAN MOURE</v>
      </c>
      <c r="E1916" s="22">
        <v>8938530</v>
      </c>
      <c r="F1916" s="66">
        <v>15971.9264</v>
      </c>
    </row>
    <row r="1917" spans="1:6" ht="15.95" customHeight="1" x14ac:dyDescent="0.2">
      <c r="A1917" s="64">
        <v>44628</v>
      </c>
      <c r="B1917" s="22">
        <v>55746</v>
      </c>
      <c r="C1917" s="22">
        <v>1585</v>
      </c>
      <c r="D1917" s="25" t="str">
        <f>VLOOKUP(C1917,PROVEEDORES!$A$2:$D$1013,2,0)</f>
        <v>LESS S.R.L.</v>
      </c>
      <c r="E1917" s="22">
        <v>0</v>
      </c>
      <c r="F1917" s="66">
        <v>2676.7916999999998</v>
      </c>
    </row>
    <row r="1918" spans="1:6" ht="15.95" customHeight="1" x14ac:dyDescent="0.2">
      <c r="A1918" s="64">
        <v>44643</v>
      </c>
      <c r="B1918" s="22">
        <v>55747</v>
      </c>
      <c r="C1918" s="22">
        <v>1604</v>
      </c>
      <c r="D1918" s="25" t="str">
        <f>VLOOKUP(C1918,PROVEEDORES!$A$2:$D$1013,2,0)</f>
        <v>LOS ABRILES S.R.L. EN FORMACION</v>
      </c>
      <c r="E1918" s="22">
        <v>3073703</v>
      </c>
      <c r="F1918" s="66">
        <v>1296.3525</v>
      </c>
    </row>
    <row r="1919" spans="1:6" ht="15.95" customHeight="1" x14ac:dyDescent="0.2">
      <c r="A1919" s="64">
        <v>44638</v>
      </c>
      <c r="B1919" s="22">
        <v>55748</v>
      </c>
      <c r="C1919" s="22">
        <v>1075</v>
      </c>
      <c r="D1919" s="25" t="str">
        <f>VLOOKUP(C1919,PROVEEDORES!$A$2:$D$1013,2,0)</f>
        <v>ANTONIO RODRIGUEZ</v>
      </c>
      <c r="E1919" s="22">
        <v>8651903</v>
      </c>
      <c r="F1919" s="66">
        <v>14189.6821</v>
      </c>
    </row>
    <row r="1920" spans="1:6" ht="15.95" customHeight="1" x14ac:dyDescent="0.2">
      <c r="A1920" s="64">
        <v>44633</v>
      </c>
      <c r="B1920" s="22">
        <v>55749</v>
      </c>
      <c r="C1920" s="22">
        <v>1499</v>
      </c>
      <c r="D1920" s="25" t="str">
        <f>VLOOKUP(C1920,PROVEEDORES!$A$2:$D$1013,2,0)</f>
        <v>IRISH SRL</v>
      </c>
      <c r="E1920" s="22">
        <v>9999999</v>
      </c>
      <c r="F1920" s="66">
        <v>2103.2220000000002</v>
      </c>
    </row>
    <row r="1921" spans="1:6" ht="15.95" customHeight="1" x14ac:dyDescent="0.2">
      <c r="A1921" s="64">
        <v>44640</v>
      </c>
      <c r="B1921" s="22">
        <v>55750</v>
      </c>
      <c r="C1921" s="22">
        <v>1351</v>
      </c>
      <c r="D1921" s="25" t="str">
        <f>VLOOKUP(C1921,PROVEEDORES!$A$2:$D$1013,2,0)</f>
        <v>ESTACION INTEGRAL LAS AMERICAS SA</v>
      </c>
      <c r="E1921" s="22">
        <v>0</v>
      </c>
      <c r="F1921" s="66">
        <v>423.5</v>
      </c>
    </row>
    <row r="1922" spans="1:6" ht="15.95" customHeight="1" x14ac:dyDescent="0.2">
      <c r="A1922" s="64">
        <v>44650</v>
      </c>
      <c r="B1922" s="22">
        <v>55751</v>
      </c>
      <c r="C1922" s="22">
        <v>1544</v>
      </c>
      <c r="D1922" s="25" t="str">
        <f>VLOOKUP(C1922,PROVEEDORES!$A$2:$D$1013,2,0)</f>
        <v>KABEL S.R.L.</v>
      </c>
      <c r="E1922" s="22">
        <v>0</v>
      </c>
      <c r="F1922" s="66">
        <v>76.919700000000006</v>
      </c>
    </row>
    <row r="1923" spans="1:6" ht="15.95" customHeight="1" x14ac:dyDescent="0.2">
      <c r="A1923" s="64">
        <v>44649</v>
      </c>
      <c r="B1923" s="22">
        <v>55752</v>
      </c>
      <c r="C1923" s="22">
        <v>1565</v>
      </c>
      <c r="D1923" s="25" t="str">
        <f>VLOOKUP(C1923,PROVEEDORES!$A$2:$D$1013,2,0)</f>
        <v>LABORANTI S.A.</v>
      </c>
      <c r="E1923" s="22">
        <v>9999999</v>
      </c>
      <c r="F1923" s="66">
        <v>1819.1866</v>
      </c>
    </row>
    <row r="1924" spans="1:6" ht="15.95" customHeight="1" x14ac:dyDescent="0.2">
      <c r="A1924" s="64">
        <v>44635</v>
      </c>
      <c r="B1924" s="22">
        <v>55753</v>
      </c>
      <c r="C1924" s="22">
        <v>1825</v>
      </c>
      <c r="D1924" s="25" t="str">
        <f>VLOOKUP(C1924,PROVEEDORES!$A$2:$D$1013,2,0)</f>
        <v>ROCCUZZO E HIJOS S.A.</v>
      </c>
      <c r="E1924" s="22">
        <v>9999999</v>
      </c>
      <c r="F1924" s="66">
        <v>375.80179999999996</v>
      </c>
    </row>
    <row r="1925" spans="1:6" ht="15.95" customHeight="1" x14ac:dyDescent="0.2">
      <c r="A1925" s="64">
        <v>44639</v>
      </c>
      <c r="B1925" s="22">
        <v>55754</v>
      </c>
      <c r="C1925" s="22">
        <v>1968</v>
      </c>
      <c r="D1925" s="25" t="str">
        <f>VLOOKUP(C1925,PROVEEDORES!$A$2:$D$1013,2,0)</f>
        <v>TRIULZI ABEL BASILIO NARCISO</v>
      </c>
      <c r="E1925" s="22">
        <v>9999999</v>
      </c>
      <c r="F1925" s="66">
        <v>48.702500000000001</v>
      </c>
    </row>
    <row r="1926" spans="1:6" ht="15.95" customHeight="1" x14ac:dyDescent="0.2">
      <c r="A1926" s="64">
        <v>44630</v>
      </c>
      <c r="B1926" s="22">
        <v>55755</v>
      </c>
      <c r="C1926" s="22">
        <v>1586</v>
      </c>
      <c r="D1926" s="25" t="str">
        <f>VLOOKUP(C1926,PROVEEDORES!$A$2:$D$1013,2,0)</f>
        <v>VORTERIS DAMIAN</v>
      </c>
      <c r="E1926" s="22">
        <v>8902384</v>
      </c>
      <c r="F1926" s="66">
        <v>153.7063</v>
      </c>
    </row>
    <row r="1927" spans="1:6" ht="15.95" customHeight="1" x14ac:dyDescent="0.2">
      <c r="A1927" s="64">
        <v>44630</v>
      </c>
      <c r="B1927" s="22">
        <v>55756</v>
      </c>
      <c r="C1927" s="22">
        <v>1007</v>
      </c>
      <c r="D1927" s="25" t="str">
        <f>VLOOKUP(C1927,PROVEEDORES!$A$2:$D$1013,2,0)</f>
        <v>ACCESO NORTE S.R.L.</v>
      </c>
      <c r="E1927" s="22">
        <v>9999999</v>
      </c>
      <c r="F1927" s="66">
        <v>30894</v>
      </c>
    </row>
    <row r="1928" spans="1:6" ht="15.95" customHeight="1" x14ac:dyDescent="0.2">
      <c r="A1928" s="64">
        <v>44638</v>
      </c>
      <c r="B1928" s="22">
        <v>55757</v>
      </c>
      <c r="C1928" s="22">
        <v>1039</v>
      </c>
      <c r="D1928" s="25" t="str">
        <f>VLOOKUP(C1928,PROVEEDORES!$A$2:$D$1013,2,0)</f>
        <v>ALFABIS SRL</v>
      </c>
      <c r="E1928" s="22">
        <v>9999999</v>
      </c>
      <c r="F1928" s="66">
        <v>563.63009999999997</v>
      </c>
    </row>
    <row r="1929" spans="1:6" ht="15.95" customHeight="1" x14ac:dyDescent="0.2">
      <c r="A1929" s="64">
        <v>44634</v>
      </c>
      <c r="B1929" s="22">
        <v>55758</v>
      </c>
      <c r="C1929" s="22">
        <v>1052</v>
      </c>
      <c r="D1929" s="25" t="str">
        <f>VLOOKUP(C1929,PROVEEDORES!$A$2:$D$1013,2,0)</f>
        <v xml:space="preserve">AMBROSIO FABRICIO AMADEO </v>
      </c>
      <c r="E1929" s="22">
        <v>9999999</v>
      </c>
      <c r="F1929" s="66">
        <v>31119</v>
      </c>
    </row>
    <row r="1930" spans="1:6" ht="15.95" customHeight="1" x14ac:dyDescent="0.2">
      <c r="A1930" s="64">
        <v>44645</v>
      </c>
      <c r="B1930" s="22">
        <v>55759</v>
      </c>
      <c r="C1930" s="22">
        <v>1072</v>
      </c>
      <c r="D1930" s="25" t="str">
        <f>VLOOKUP(C1930,PROVEEDORES!$A$2:$D$1013,2,0)</f>
        <v>ANJOR S.A.</v>
      </c>
      <c r="E1930" s="22">
        <v>2504824</v>
      </c>
      <c r="F1930" s="66">
        <v>26.7652</v>
      </c>
    </row>
    <row r="1931" spans="1:6" ht="15.95" customHeight="1" x14ac:dyDescent="0.2">
      <c r="A1931" s="64">
        <v>44632</v>
      </c>
      <c r="B1931" s="22">
        <v>55760</v>
      </c>
      <c r="C1931" s="22">
        <v>1078</v>
      </c>
      <c r="D1931" s="25" t="str">
        <f>VLOOKUP(C1931,PROVEEDORES!$A$2:$D$1013,2,0)</f>
        <v>ARCOS DORADOS ARGENTINA S.A.</v>
      </c>
      <c r="E1931" s="22">
        <v>7962174</v>
      </c>
      <c r="F1931" s="66">
        <v>47253</v>
      </c>
    </row>
    <row r="1932" spans="1:6" ht="15.95" customHeight="1" x14ac:dyDescent="0.2">
      <c r="A1932" s="64">
        <v>44630</v>
      </c>
      <c r="B1932" s="22">
        <v>55761</v>
      </c>
      <c r="C1932" s="22">
        <v>1159</v>
      </c>
      <c r="D1932" s="25" t="str">
        <f>VLOOKUP(C1932,PROVEEDORES!$A$2:$D$1013,2,0)</f>
        <v>CARLETTI HERMANOS S.R.L</v>
      </c>
      <c r="E1932" s="22">
        <v>5076416</v>
      </c>
      <c r="F1932" s="66">
        <v>60.5</v>
      </c>
    </row>
    <row r="1933" spans="1:6" ht="15.95" customHeight="1" x14ac:dyDescent="0.2">
      <c r="A1933" s="64">
        <v>44640</v>
      </c>
      <c r="B1933" s="22">
        <v>55762</v>
      </c>
      <c r="C1933" s="22">
        <v>1232</v>
      </c>
      <c r="D1933" s="25" t="str">
        <f>VLOOKUP(C1933,PROVEEDORES!$A$2:$D$1013,2,0)</f>
        <v>COTO C.I.C.S.A.</v>
      </c>
      <c r="E1933" s="22">
        <v>5246746</v>
      </c>
      <c r="F1933" s="66">
        <v>130.07499999999999</v>
      </c>
    </row>
    <row r="1934" spans="1:6" ht="15.95" customHeight="1" x14ac:dyDescent="0.2">
      <c r="A1934" s="64">
        <v>44639</v>
      </c>
      <c r="B1934" s="22">
        <v>55763</v>
      </c>
      <c r="C1934" s="22">
        <v>1246</v>
      </c>
      <c r="D1934" s="25" t="str">
        <f>VLOOKUP(C1934,PROVEEDORES!$A$2:$D$1013,2,0)</f>
        <v>DALLWYN S.A.</v>
      </c>
      <c r="E1934" s="22">
        <v>1668077</v>
      </c>
      <c r="F1934" s="66">
        <v>820.82640000000015</v>
      </c>
    </row>
    <row r="1935" spans="1:6" ht="15.95" customHeight="1" x14ac:dyDescent="0.2">
      <c r="A1935" s="64">
        <v>44630</v>
      </c>
      <c r="B1935" s="22">
        <v>55764</v>
      </c>
      <c r="C1935" s="22">
        <v>1251</v>
      </c>
      <c r="D1935" s="25" t="str">
        <f>VLOOKUP(C1935,PROVEEDORES!$A$2:$D$1013,2,0)</f>
        <v>DARDO MARTINEZ S.R.L</v>
      </c>
      <c r="E1935" s="22">
        <v>6345845</v>
      </c>
      <c r="F1935" s="66">
        <v>968</v>
      </c>
    </row>
    <row r="1936" spans="1:6" ht="15.95" customHeight="1" x14ac:dyDescent="0.2">
      <c r="A1936" s="64">
        <v>44631</v>
      </c>
      <c r="B1936" s="22">
        <v>55765</v>
      </c>
      <c r="C1936" s="22">
        <v>1265</v>
      </c>
      <c r="D1936" s="25" t="str">
        <f>VLOOKUP(C1936,PROVEEDORES!$A$2:$D$1013,2,0)</f>
        <v>DI VITO GENEROSO</v>
      </c>
      <c r="E1936" s="22">
        <v>3110250</v>
      </c>
      <c r="F1936" s="66">
        <v>144.29249999999999</v>
      </c>
    </row>
    <row r="1937" spans="1:6" ht="15.95" customHeight="1" x14ac:dyDescent="0.2">
      <c r="A1937" s="64">
        <v>44643</v>
      </c>
      <c r="B1937" s="22">
        <v>55766</v>
      </c>
      <c r="C1937" s="22">
        <v>1274</v>
      </c>
      <c r="D1937" s="25" t="str">
        <f>VLOOKUP(C1937,PROVEEDORES!$A$2:$D$1013,2,0)</f>
        <v>DISTRIBUIDORA SANDORE SRL</v>
      </c>
      <c r="E1937" s="22">
        <v>0</v>
      </c>
      <c r="F1937" s="66">
        <v>63.524999999999999</v>
      </c>
    </row>
    <row r="1938" spans="1:6" ht="15.95" customHeight="1" x14ac:dyDescent="0.2">
      <c r="A1938" s="64">
        <v>44644</v>
      </c>
      <c r="B1938" s="22">
        <v>55767</v>
      </c>
      <c r="C1938" s="22">
        <v>1335</v>
      </c>
      <c r="D1938" s="25" t="str">
        <f>VLOOKUP(C1938,PROVEEDORES!$A$2:$D$1013,2,0)</f>
        <v>EPEC EMPRESA PROVINCIAL DE ENERGIA DE CÓRDOBA</v>
      </c>
      <c r="E1938" s="22">
        <v>9999999</v>
      </c>
      <c r="F1938" s="66">
        <v>51302</v>
      </c>
    </row>
    <row r="1939" spans="1:6" ht="15.95" customHeight="1" x14ac:dyDescent="0.2">
      <c r="A1939" s="64">
        <v>44648</v>
      </c>
      <c r="B1939" s="22">
        <v>55768</v>
      </c>
      <c r="C1939" s="22">
        <v>1378</v>
      </c>
      <c r="D1939" s="25" t="str">
        <f>VLOOKUP(C1939,PROVEEDORES!$A$2:$D$1013,2,0)</f>
        <v>FERNANDO A. PIANO</v>
      </c>
      <c r="E1939" s="22">
        <v>0</v>
      </c>
      <c r="F1939" s="66">
        <v>146.55520000000001</v>
      </c>
    </row>
    <row r="1940" spans="1:6" ht="15.95" customHeight="1" x14ac:dyDescent="0.2">
      <c r="A1940" s="64">
        <v>44635</v>
      </c>
      <c r="B1940" s="22">
        <v>55769</v>
      </c>
      <c r="C1940" s="22">
        <v>1380</v>
      </c>
      <c r="D1940" s="25" t="str">
        <f>VLOOKUP(C1940,PROVEEDORES!$A$2:$D$1013,2,0)</f>
        <v xml:space="preserve">FERNANDO S. FERREYRA LIMA </v>
      </c>
      <c r="E1940" s="22">
        <v>7542488</v>
      </c>
      <c r="F1940" s="66">
        <v>437.40070000000003</v>
      </c>
    </row>
    <row r="1941" spans="1:6" ht="15.95" customHeight="1" x14ac:dyDescent="0.2">
      <c r="A1941" s="64">
        <v>44649</v>
      </c>
      <c r="B1941" s="22">
        <v>55770</v>
      </c>
      <c r="C1941" s="22">
        <v>1421</v>
      </c>
      <c r="D1941" s="25" t="str">
        <f>VLOOKUP(C1941,PROVEEDORES!$A$2:$D$1013,2,0)</f>
        <v>GEMACO S.A</v>
      </c>
      <c r="E1941" s="22">
        <v>0</v>
      </c>
      <c r="F1941" s="66">
        <v>111.00539999999999</v>
      </c>
    </row>
    <row r="1942" spans="1:6" ht="15.95" customHeight="1" x14ac:dyDescent="0.2">
      <c r="A1942" s="64">
        <v>44634</v>
      </c>
      <c r="B1942" s="22">
        <v>55771</v>
      </c>
      <c r="C1942" s="22">
        <v>1421</v>
      </c>
      <c r="D1942" s="25" t="str">
        <f>VLOOKUP(C1942,PROVEEDORES!$A$2:$D$1013,2,0)</f>
        <v>GEMACO S.A</v>
      </c>
      <c r="E1942" s="22">
        <v>6262679</v>
      </c>
      <c r="F1942" s="66">
        <v>74.003599999999992</v>
      </c>
    </row>
    <row r="1943" spans="1:6" ht="15.95" customHeight="1" x14ac:dyDescent="0.2">
      <c r="A1943" s="64">
        <v>44637</v>
      </c>
      <c r="B1943" s="22">
        <v>55772</v>
      </c>
      <c r="C1943" s="22">
        <v>1471</v>
      </c>
      <c r="D1943" s="25" t="str">
        <f>VLOOKUP(C1943,PROVEEDORES!$A$2:$D$1013,2,0)</f>
        <v>HOPERA HOTEL S.A.C.I.F.I.</v>
      </c>
      <c r="E1943" s="22">
        <v>0</v>
      </c>
      <c r="F1943" s="66">
        <v>79.9846</v>
      </c>
    </row>
    <row r="1944" spans="1:6" ht="15.95" customHeight="1" x14ac:dyDescent="0.2">
      <c r="A1944" s="64">
        <v>44650</v>
      </c>
      <c r="B1944" s="22">
        <v>55773</v>
      </c>
      <c r="C1944" s="22">
        <v>1472</v>
      </c>
      <c r="D1944" s="25" t="str">
        <f>VLOOKUP(C1944,PROVEEDORES!$A$2:$D$1013,2,0)</f>
        <v>HORACIO A. AMELA</v>
      </c>
      <c r="E1944" s="22">
        <v>9999999</v>
      </c>
      <c r="F1944" s="66">
        <v>49.089700000000001</v>
      </c>
    </row>
    <row r="1945" spans="1:6" ht="15.95" customHeight="1" x14ac:dyDescent="0.2">
      <c r="A1945" s="64">
        <v>44631</v>
      </c>
      <c r="B1945" s="22">
        <v>55774</v>
      </c>
      <c r="C1945" s="22">
        <v>1553</v>
      </c>
      <c r="D1945" s="25" t="str">
        <f>VLOOKUP(C1945,PROVEEDORES!$A$2:$D$1013,2,0)</f>
        <v>LA BARALLA COMBUSTIBLES SRL</v>
      </c>
      <c r="E1945" s="22">
        <v>9999999</v>
      </c>
      <c r="F1945" s="66">
        <v>395.99669999999998</v>
      </c>
    </row>
    <row r="1946" spans="1:6" ht="15.95" customHeight="1" x14ac:dyDescent="0.2">
      <c r="A1946" s="64">
        <v>44638</v>
      </c>
      <c r="B1946" s="22">
        <v>55775</v>
      </c>
      <c r="C1946" s="22">
        <v>1555</v>
      </c>
      <c r="D1946" s="25" t="str">
        <f>VLOOKUP(C1946,PROVEEDORES!$A$2:$D$1013,2,0)</f>
        <v>LA CASA DEL CARTUCHO SRL</v>
      </c>
      <c r="E1946" s="22">
        <v>7790172</v>
      </c>
      <c r="F1946" s="66">
        <v>23120.7526</v>
      </c>
    </row>
    <row r="1947" spans="1:6" ht="15.95" customHeight="1" x14ac:dyDescent="0.2">
      <c r="A1947" s="64">
        <v>44643</v>
      </c>
      <c r="B1947" s="22">
        <v>55776</v>
      </c>
      <c r="C1947" s="22">
        <v>1681</v>
      </c>
      <c r="D1947" s="25" t="str">
        <f>VLOOKUP(C1947,PROVEEDORES!$A$2:$D$1013,2,0)</f>
        <v>MONTAÑA DIEGO RAUL</v>
      </c>
      <c r="E1947" s="22">
        <v>6285098</v>
      </c>
      <c r="F1947" s="66">
        <v>487.58159999999998</v>
      </c>
    </row>
    <row r="1948" spans="1:6" ht="15.95" customHeight="1" x14ac:dyDescent="0.2">
      <c r="A1948" s="64">
        <v>44649</v>
      </c>
      <c r="B1948" s="22">
        <v>55777</v>
      </c>
      <c r="C1948" s="22">
        <v>1763</v>
      </c>
      <c r="D1948" s="25" t="str">
        <f>VLOOKUP(C1948,PROVEEDORES!$A$2:$D$1013,2,0)</f>
        <v>PERALTA ROMINA LAURA</v>
      </c>
      <c r="E1948" s="22">
        <v>1914716</v>
      </c>
      <c r="F1948" s="66">
        <v>126.7959</v>
      </c>
    </row>
    <row r="1949" spans="1:6" ht="15.95" customHeight="1" x14ac:dyDescent="0.2">
      <c r="A1949" s="64">
        <v>44640</v>
      </c>
      <c r="B1949" s="22">
        <v>55778</v>
      </c>
      <c r="C1949" s="22">
        <v>1771</v>
      </c>
      <c r="D1949" s="25" t="str">
        <f>VLOOKUP(C1949,PROVEEDORES!$A$2:$D$1013,2,0)</f>
        <v>PETROMADRID S.A.</v>
      </c>
      <c r="E1949" s="22">
        <v>0</v>
      </c>
      <c r="F1949" s="66">
        <v>40.002600000000001</v>
      </c>
    </row>
    <row r="1950" spans="1:6" ht="15.95" customHeight="1" x14ac:dyDescent="0.2">
      <c r="A1950" s="64">
        <v>44644</v>
      </c>
      <c r="B1950" s="22">
        <v>55779</v>
      </c>
      <c r="C1950" s="22">
        <v>1839</v>
      </c>
      <c r="D1950" s="25" t="str">
        <f>VLOOKUP(C1950,PROVEEDORES!$A$2:$D$1013,2,0)</f>
        <v>ROSSI BETINA PAOLA</v>
      </c>
      <c r="E1950" s="22">
        <v>9999999</v>
      </c>
      <c r="F1950" s="66">
        <v>231.1705</v>
      </c>
    </row>
    <row r="1951" spans="1:6" ht="15.95" customHeight="1" x14ac:dyDescent="0.2">
      <c r="A1951" s="64">
        <v>44645</v>
      </c>
      <c r="B1951" s="22">
        <v>55780</v>
      </c>
      <c r="C1951" s="22">
        <v>1922</v>
      </c>
      <c r="D1951" s="25" t="str">
        <f>VLOOKUP(C1951,PROVEEDORES!$A$2:$D$1013,2,0)</f>
        <v>SOLOAGA WALTER ALEJANDRO</v>
      </c>
      <c r="E1951" s="22">
        <v>9999999</v>
      </c>
      <c r="F1951" s="66">
        <v>159.42959999999999</v>
      </c>
    </row>
    <row r="1952" spans="1:6" ht="15.95" customHeight="1" x14ac:dyDescent="0.2">
      <c r="A1952" s="64">
        <v>44631</v>
      </c>
      <c r="B1952" s="22">
        <v>55781</v>
      </c>
      <c r="C1952" s="22">
        <v>1947</v>
      </c>
      <c r="D1952" s="25" t="str">
        <f>VLOOKUP(C1952,PROVEEDORES!$A$2:$D$1013,2,0)</f>
        <v>TEAM CLEAN S.R.L.</v>
      </c>
      <c r="E1952" s="22">
        <v>1430487</v>
      </c>
      <c r="F1952" s="66">
        <v>339.95359999999999</v>
      </c>
    </row>
    <row r="1953" spans="1:6" ht="15.95" customHeight="1" x14ac:dyDescent="0.2">
      <c r="A1953" s="64">
        <v>44633</v>
      </c>
      <c r="B1953" s="22">
        <v>55782</v>
      </c>
      <c r="C1953" s="22">
        <v>1033</v>
      </c>
      <c r="D1953" s="25" t="str">
        <f>VLOOKUP(C1953,PROVEEDORES!$A$2:$D$1013,2,0)</f>
        <v>ALEJANDRO DANIEL ARRIGHELLI</v>
      </c>
      <c r="E1953" s="22">
        <v>7882825</v>
      </c>
      <c r="F1953" s="66">
        <v>262.38849999999996</v>
      </c>
    </row>
    <row r="1954" spans="1:6" ht="15.95" customHeight="1" x14ac:dyDescent="0.2">
      <c r="A1954" s="64">
        <v>44648</v>
      </c>
      <c r="B1954" s="22">
        <v>55783</v>
      </c>
      <c r="C1954" s="22">
        <v>1083</v>
      </c>
      <c r="D1954" s="25" t="str">
        <f>VLOOKUP(C1954,PROVEEDORES!$A$2:$D$1013,2,0)</f>
        <v>ARMANDO MARCUZZI S.R.L</v>
      </c>
      <c r="E1954" s="22">
        <v>0</v>
      </c>
      <c r="F1954" s="66">
        <v>54.994500000000002</v>
      </c>
    </row>
    <row r="1955" spans="1:6" ht="15.95" customHeight="1" x14ac:dyDescent="0.2">
      <c r="A1955" s="64">
        <v>44631</v>
      </c>
      <c r="B1955" s="22">
        <v>55784</v>
      </c>
      <c r="C1955" s="22">
        <v>1089</v>
      </c>
      <c r="D1955" s="25" t="str">
        <f>VLOOKUP(C1955,PROVEEDORES!$A$2:$D$1013,2,0)</f>
        <v>AUTONET S.A</v>
      </c>
      <c r="E1955" s="22">
        <v>0</v>
      </c>
      <c r="F1955" s="66">
        <v>29739</v>
      </c>
    </row>
    <row r="1956" spans="1:6" ht="15.95" customHeight="1" x14ac:dyDescent="0.2">
      <c r="A1956" s="64">
        <v>44643</v>
      </c>
      <c r="B1956" s="22">
        <v>55785</v>
      </c>
      <c r="C1956" s="22">
        <v>1095</v>
      </c>
      <c r="D1956" s="25" t="str">
        <f>VLOOKUP(C1956,PROVEEDORES!$A$2:$D$1013,2,0)</f>
        <v>AXION ENERGY ARGENTINA SRL</v>
      </c>
      <c r="E1956" s="22">
        <v>8824268</v>
      </c>
      <c r="F1956" s="66">
        <v>1210</v>
      </c>
    </row>
    <row r="1957" spans="1:6" ht="15.95" customHeight="1" x14ac:dyDescent="0.2">
      <c r="A1957" s="64">
        <v>44639</v>
      </c>
      <c r="B1957" s="22">
        <v>55786</v>
      </c>
      <c r="C1957" s="22">
        <v>1102</v>
      </c>
      <c r="D1957" s="25" t="str">
        <f>VLOOKUP(C1957,PROVEEDORES!$A$2:$D$1013,2,0)</f>
        <v>BADAN TECHERA RAFAEL ENRIQUE</v>
      </c>
      <c r="E1957" s="22">
        <v>1455874</v>
      </c>
      <c r="F1957" s="66">
        <v>231.4367</v>
      </c>
    </row>
    <row r="1958" spans="1:6" ht="15.95" customHeight="1" x14ac:dyDescent="0.2">
      <c r="A1958" s="64">
        <v>44631</v>
      </c>
      <c r="B1958" s="22">
        <v>55787</v>
      </c>
      <c r="C1958" s="22">
        <v>1192</v>
      </c>
      <c r="D1958" s="25" t="str">
        <f>VLOOKUP(C1958,PROVEEDORES!$A$2:$D$1013,2,0)</f>
        <v>CHUN SANG HUN</v>
      </c>
      <c r="E1958" s="22">
        <v>9999999</v>
      </c>
      <c r="F1958" s="66">
        <v>97.985800000000012</v>
      </c>
    </row>
    <row r="1959" spans="1:6" ht="15.95" customHeight="1" x14ac:dyDescent="0.2">
      <c r="A1959" s="64">
        <v>44635</v>
      </c>
      <c r="B1959" s="22">
        <v>55788</v>
      </c>
      <c r="C1959" s="22">
        <v>1237</v>
      </c>
      <c r="D1959" s="25" t="str">
        <f>VLOOKUP(C1959,PROVEEDORES!$A$2:$D$1013,2,0)</f>
        <v>CRUCERO DE ALTA GRACIA S.A.</v>
      </c>
      <c r="E1959" s="22">
        <v>9999999</v>
      </c>
      <c r="F1959" s="66">
        <v>6544.7085000000006</v>
      </c>
    </row>
    <row r="1960" spans="1:6" ht="15.95" customHeight="1" x14ac:dyDescent="0.2">
      <c r="A1960" s="64">
        <v>44642</v>
      </c>
      <c r="B1960" s="22">
        <v>55789</v>
      </c>
      <c r="C1960" s="22">
        <v>1303</v>
      </c>
      <c r="D1960" s="25" t="str">
        <f>VLOOKUP(C1960,PROVEEDORES!$A$2:$D$1013,2,0)</f>
        <v>EL QUIJOTE SRL</v>
      </c>
      <c r="E1960" s="22">
        <v>2612329</v>
      </c>
      <c r="F1960" s="66">
        <v>71.498900000000006</v>
      </c>
    </row>
    <row r="1961" spans="1:6" ht="15.95" customHeight="1" x14ac:dyDescent="0.2">
      <c r="A1961" s="64">
        <v>44637</v>
      </c>
      <c r="B1961" s="22">
        <v>55790</v>
      </c>
      <c r="C1961" s="22">
        <v>1341</v>
      </c>
      <c r="D1961" s="25" t="str">
        <f>VLOOKUP(C1961,PROVEEDORES!$A$2:$D$1013,2,0)</f>
        <v>EST. ROSSANO S.R.L.</v>
      </c>
      <c r="E1961" s="22">
        <v>8335598</v>
      </c>
      <c r="F1961" s="66">
        <v>307.37630000000001</v>
      </c>
    </row>
    <row r="1962" spans="1:6" ht="15.95" customHeight="1" x14ac:dyDescent="0.2">
      <c r="A1962" s="64">
        <v>44645</v>
      </c>
      <c r="B1962" s="22">
        <v>55791</v>
      </c>
      <c r="C1962" s="22">
        <v>1341</v>
      </c>
      <c r="D1962" s="25" t="str">
        <f>VLOOKUP(C1962,PROVEEDORES!$A$2:$D$1013,2,0)</f>
        <v>EST. ROSSANO S.R.L.</v>
      </c>
      <c r="E1962" s="22">
        <v>0</v>
      </c>
      <c r="F1962" s="66">
        <v>200.0009</v>
      </c>
    </row>
    <row r="1963" spans="1:6" ht="15.95" customHeight="1" x14ac:dyDescent="0.2">
      <c r="A1963" s="64">
        <v>44652</v>
      </c>
      <c r="B1963" s="22">
        <v>55792</v>
      </c>
      <c r="C1963" s="22">
        <v>1342</v>
      </c>
      <c r="D1963" s="25" t="str">
        <f>VLOOKUP(C1963,PROVEEDORES!$A$2:$D$1013,2,0)</f>
        <v>EST.SERV.LAS FLORES S.R.L.</v>
      </c>
      <c r="E1963" s="22">
        <v>6222819</v>
      </c>
      <c r="F1963" s="66">
        <v>1709.7058</v>
      </c>
    </row>
    <row r="1964" spans="1:6" ht="15.95" customHeight="1" x14ac:dyDescent="0.2">
      <c r="A1964" s="64">
        <v>44633</v>
      </c>
      <c r="B1964" s="22">
        <v>55793</v>
      </c>
      <c r="C1964" s="22">
        <v>1373</v>
      </c>
      <c r="D1964" s="25" t="str">
        <f>VLOOKUP(C1964,PROVEEDORES!$A$2:$D$1013,2,0)</f>
        <v>FENOGLIO JESUS MARIA</v>
      </c>
      <c r="E1964" s="22">
        <v>9999999</v>
      </c>
      <c r="F1964" s="66">
        <v>318.85919999999999</v>
      </c>
    </row>
    <row r="1965" spans="1:6" ht="15.95" customHeight="1" x14ac:dyDescent="0.2">
      <c r="A1965" s="64">
        <v>44634</v>
      </c>
      <c r="B1965" s="22">
        <v>55794</v>
      </c>
      <c r="C1965" s="22">
        <v>1416</v>
      </c>
      <c r="D1965" s="25" t="str">
        <f>VLOOKUP(C1965,PROVEEDORES!$A$2:$D$1013,2,0)</f>
        <v>GARCIA MONICA BEATRIZ</v>
      </c>
      <c r="E1965" s="22">
        <v>9999999</v>
      </c>
      <c r="F1965" s="66">
        <v>46684</v>
      </c>
    </row>
    <row r="1966" spans="1:6" ht="15.95" customHeight="1" x14ac:dyDescent="0.2">
      <c r="A1966" s="64">
        <v>44636</v>
      </c>
      <c r="B1966" s="22">
        <v>55796</v>
      </c>
      <c r="C1966" s="22">
        <v>1444</v>
      </c>
      <c r="D1966" s="25" t="str">
        <f>VLOOKUP(C1966,PROVEEDORES!$A$2:$D$1013,2,0)</f>
        <v>GOVI S.R.L.</v>
      </c>
      <c r="E1966" s="22">
        <v>9999999</v>
      </c>
      <c r="F1966" s="66">
        <v>15097.061099999999</v>
      </c>
    </row>
    <row r="1967" spans="1:6" ht="15.95" customHeight="1" x14ac:dyDescent="0.2">
      <c r="A1967" s="64">
        <v>44649</v>
      </c>
      <c r="B1967" s="22">
        <v>55797</v>
      </c>
      <c r="C1967" s="22">
        <v>1445</v>
      </c>
      <c r="D1967" s="25" t="str">
        <f>VLOOKUP(C1967,PROVEEDORES!$A$2:$D$1013,2,0)</f>
        <v>GOVINDA S.A.</v>
      </c>
      <c r="E1967" s="22">
        <v>9999999</v>
      </c>
      <c r="F1967" s="66">
        <v>335.30310000000003</v>
      </c>
    </row>
    <row r="1968" spans="1:6" ht="15.95" customHeight="1" x14ac:dyDescent="0.2">
      <c r="A1968" s="64">
        <v>44640</v>
      </c>
      <c r="B1968" s="22">
        <v>55798</v>
      </c>
      <c r="C1968" s="22">
        <v>1447</v>
      </c>
      <c r="D1968" s="25" t="str">
        <f>VLOOKUP(C1968,PROVEEDORES!$A$2:$D$1013,2,0)</f>
        <v>GRADEL DIEGO LEANDRO</v>
      </c>
      <c r="E1968" s="22">
        <v>4481021</v>
      </c>
      <c r="F1968" s="66">
        <v>139.99700000000001</v>
      </c>
    </row>
    <row r="1969" spans="1:6" ht="15.95" customHeight="1" x14ac:dyDescent="0.2">
      <c r="A1969" s="64">
        <v>44644</v>
      </c>
      <c r="B1969" s="22">
        <v>55799</v>
      </c>
      <c r="C1969" s="22">
        <v>1467</v>
      </c>
      <c r="D1969" s="25" t="str">
        <f>VLOOKUP(C1969,PROVEEDORES!$A$2:$D$1013,2,0)</f>
        <v>HERNANDEZ DARIO GUILLERMO</v>
      </c>
      <c r="E1969" s="22">
        <v>5824473</v>
      </c>
      <c r="F1969" s="66">
        <v>40.002600000000001</v>
      </c>
    </row>
    <row r="1970" spans="1:6" ht="15.95" customHeight="1" x14ac:dyDescent="0.2">
      <c r="A1970" s="64">
        <v>44651</v>
      </c>
      <c r="B1970" s="22">
        <v>55800</v>
      </c>
      <c r="C1970" s="22">
        <v>1513</v>
      </c>
      <c r="D1970" s="25" t="str">
        <f>VLOOKUP(C1970,PROVEEDORES!$A$2:$D$1013,2,0)</f>
        <v>JORGE O. MINETTI E HIJOS SRL</v>
      </c>
      <c r="E1970" s="22">
        <v>0</v>
      </c>
      <c r="F1970" s="66">
        <v>54.994500000000002</v>
      </c>
    </row>
    <row r="1971" spans="1:6" ht="15.95" customHeight="1" x14ac:dyDescent="0.2">
      <c r="A1971" s="64">
        <v>44633</v>
      </c>
      <c r="B1971" s="22">
        <v>55801</v>
      </c>
      <c r="C1971" s="22">
        <v>1517</v>
      </c>
      <c r="D1971" s="25" t="str">
        <f>VLOOKUP(C1971,PROVEEDORES!$A$2:$D$1013,2,0)</f>
        <v>JOSE CERAMI</v>
      </c>
      <c r="E1971" s="22">
        <v>9999999</v>
      </c>
      <c r="F1971" s="66">
        <v>151.31049999999999</v>
      </c>
    </row>
    <row r="1972" spans="1:6" ht="15.95" customHeight="1" x14ac:dyDescent="0.2">
      <c r="A1972" s="64">
        <v>44652</v>
      </c>
      <c r="B1972" s="22">
        <v>55802</v>
      </c>
      <c r="C1972" s="22">
        <v>1550</v>
      </c>
      <c r="D1972" s="25" t="str">
        <f>VLOOKUP(C1972,PROVEEDORES!$A$2:$D$1013,2,0)</f>
        <v>KOPIAR S.R.L.</v>
      </c>
      <c r="E1972" s="22">
        <v>0</v>
      </c>
      <c r="F1972" s="66">
        <v>161.47449999999998</v>
      </c>
    </row>
    <row r="1973" spans="1:6" ht="15.95" customHeight="1" x14ac:dyDescent="0.2">
      <c r="A1973" s="64">
        <v>44631</v>
      </c>
      <c r="B1973" s="22">
        <v>55803</v>
      </c>
      <c r="C1973" s="22">
        <v>1574</v>
      </c>
      <c r="D1973" s="25" t="str">
        <f>VLOOKUP(C1973,PROVEEDORES!$A$2:$D$1013,2,0)</f>
        <v>LAS ACACIAS S.R.L</v>
      </c>
      <c r="E1973" s="22">
        <v>4933709</v>
      </c>
      <c r="F1973" s="66">
        <v>136.125</v>
      </c>
    </row>
    <row r="1974" spans="1:6" ht="15.95" customHeight="1" x14ac:dyDescent="0.2">
      <c r="A1974" s="64">
        <v>44637</v>
      </c>
      <c r="B1974" s="22">
        <v>55805</v>
      </c>
      <c r="C1974" s="22">
        <v>1590</v>
      </c>
      <c r="D1974" s="25" t="str">
        <f>VLOOKUP(C1974,PROVEEDORES!$A$2:$D$1013,2,0)</f>
        <v>LIBEROIL S.R.L</v>
      </c>
      <c r="E1974" s="22">
        <v>9999999</v>
      </c>
      <c r="F1974" s="66">
        <v>85.002499999999998</v>
      </c>
    </row>
    <row r="1975" spans="1:6" ht="15.95" customHeight="1" x14ac:dyDescent="0.2">
      <c r="A1975" s="64">
        <v>44631</v>
      </c>
      <c r="B1975" s="22">
        <v>55806</v>
      </c>
      <c r="C1975" s="22">
        <v>1659</v>
      </c>
      <c r="D1975" s="25" t="str">
        <f>VLOOKUP(C1975,PROVEEDORES!$A$2:$D$1013,2,0)</f>
        <v>MAURO &amp; CATERING SRL</v>
      </c>
      <c r="E1975" s="22">
        <v>9999999</v>
      </c>
      <c r="F1975" s="66">
        <v>366.84780000000001</v>
      </c>
    </row>
    <row r="1976" spans="1:6" ht="15.95" customHeight="1" x14ac:dyDescent="0.2">
      <c r="A1976" s="64">
        <v>44650</v>
      </c>
      <c r="B1976" s="22">
        <v>55807</v>
      </c>
      <c r="C1976" s="22">
        <v>1691</v>
      </c>
      <c r="D1976" s="25" t="str">
        <f>VLOOKUP(C1976,PROVEEDORES!$A$2:$D$1013,2,0)</f>
        <v>NAFPUR XXI SA</v>
      </c>
      <c r="E1976" s="22">
        <v>0</v>
      </c>
      <c r="F1976" s="66">
        <v>179.99959999999999</v>
      </c>
    </row>
    <row r="1977" spans="1:6" ht="15.95" customHeight="1" x14ac:dyDescent="0.2">
      <c r="A1977" s="64">
        <v>44639</v>
      </c>
      <c r="B1977" s="22">
        <v>55809</v>
      </c>
      <c r="C1977" s="22">
        <v>1709</v>
      </c>
      <c r="D1977" s="25" t="str">
        <f>VLOOKUP(C1977,PROVEEDORES!$A$2:$D$1013,2,0)</f>
        <v>NIEVA LUIS ALBERTO</v>
      </c>
      <c r="E1977" s="22">
        <v>9999999</v>
      </c>
      <c r="F1977" s="66">
        <v>111.00539999999999</v>
      </c>
    </row>
    <row r="1978" spans="1:6" ht="15.95" customHeight="1" x14ac:dyDescent="0.2">
      <c r="A1978" s="64">
        <v>44632</v>
      </c>
      <c r="B1978" s="22">
        <v>55810</v>
      </c>
      <c r="C1978" s="22">
        <v>1710</v>
      </c>
      <c r="D1978" s="25" t="str">
        <f>VLOOKUP(C1978,PROVEEDORES!$A$2:$D$1013,2,0)</f>
        <v>NILDA FONTI DE MARTINATTO Y OTROS</v>
      </c>
      <c r="E1978" s="22">
        <v>6671231</v>
      </c>
      <c r="F1978" s="66">
        <v>27.225000000000001</v>
      </c>
    </row>
    <row r="1979" spans="1:6" ht="15.95" customHeight="1" x14ac:dyDescent="0.2">
      <c r="A1979" s="64">
        <v>44640</v>
      </c>
      <c r="B1979" s="22">
        <v>55811</v>
      </c>
      <c r="C1979" s="22">
        <v>1723</v>
      </c>
      <c r="D1979" s="25" t="str">
        <f>VLOOKUP(C1979,PROVEEDORES!$A$2:$D$1013,2,0)</f>
        <v>OMAR GONZALEZ</v>
      </c>
      <c r="E1979" s="22">
        <v>9999999</v>
      </c>
      <c r="F1979" s="66">
        <v>93.036900000000003</v>
      </c>
    </row>
    <row r="1980" spans="1:6" ht="15.95" customHeight="1" x14ac:dyDescent="0.2">
      <c r="A1980" s="64">
        <v>44634</v>
      </c>
      <c r="B1980" s="22">
        <v>55812</v>
      </c>
      <c r="C1980" s="22">
        <v>1731</v>
      </c>
      <c r="D1980" s="25" t="str">
        <f>VLOOKUP(C1980,PROVEEDORES!$A$2:$D$1013,2,0)</f>
        <v>ORTEGA JORGE ANTONIO</v>
      </c>
      <c r="E1980" s="22">
        <v>9999999</v>
      </c>
      <c r="F1980" s="66">
        <v>249.96180000000001</v>
      </c>
    </row>
    <row r="1981" spans="1:6" ht="15.95" customHeight="1" x14ac:dyDescent="0.2">
      <c r="A1981" s="64">
        <v>44648</v>
      </c>
      <c r="B1981" s="22">
        <v>55813</v>
      </c>
      <c r="C1981" s="22">
        <v>1733</v>
      </c>
      <c r="D1981" s="25" t="str">
        <f>VLOOKUP(C1981,PROVEEDORES!$A$2:$D$1013,2,0)</f>
        <v>OSCAR ALBERTO CACIA</v>
      </c>
      <c r="E1981" s="22">
        <v>0</v>
      </c>
      <c r="F1981" s="66">
        <v>737.26509999999996</v>
      </c>
    </row>
    <row r="1982" spans="1:6" ht="15.95" customHeight="1" x14ac:dyDescent="0.2">
      <c r="A1982" s="64">
        <v>44632</v>
      </c>
      <c r="B1982" s="22">
        <v>55814</v>
      </c>
      <c r="C1982" s="22">
        <v>1795</v>
      </c>
      <c r="D1982" s="25" t="str">
        <f>VLOOKUP(C1982,PROVEEDORES!$A$2:$D$1013,2,0)</f>
        <v>PUENTE BLANCO S.R.L.</v>
      </c>
      <c r="E1982" s="22">
        <v>3740360</v>
      </c>
      <c r="F1982" s="66">
        <v>41394</v>
      </c>
    </row>
    <row r="1983" spans="1:6" ht="15.95" customHeight="1" x14ac:dyDescent="0.2">
      <c r="A1983" s="64">
        <v>44638</v>
      </c>
      <c r="B1983" s="22">
        <v>55815</v>
      </c>
      <c r="C1983" s="22">
        <v>1524</v>
      </c>
      <c r="D1983" s="25" t="str">
        <f>VLOOKUP(C1983,PROVEEDORES!$A$2:$D$1013,2,0)</f>
        <v>JUAN CARLOS ABELLO</v>
      </c>
      <c r="E1983" s="22">
        <v>8434064</v>
      </c>
      <c r="F1983" s="66">
        <v>3630</v>
      </c>
    </row>
    <row r="1984" spans="1:6" ht="15.95" customHeight="1" x14ac:dyDescent="0.2">
      <c r="A1984" s="64">
        <v>44645</v>
      </c>
      <c r="B1984" s="22">
        <v>55816</v>
      </c>
      <c r="C1984" s="22">
        <v>1925</v>
      </c>
      <c r="D1984" s="25" t="str">
        <f>VLOOKUP(C1984,PROVEEDORES!$A$2:$D$1013,2,0)</f>
        <v>SOUTH W. GROUP S.A.</v>
      </c>
      <c r="E1984" s="22">
        <v>0</v>
      </c>
      <c r="F1984" s="66">
        <v>15294.4</v>
      </c>
    </row>
    <row r="1985" spans="1:6" ht="15.95" customHeight="1" x14ac:dyDescent="0.2">
      <c r="A1985" s="64">
        <v>44639</v>
      </c>
      <c r="B1985" s="22">
        <v>55817</v>
      </c>
      <c r="C1985" s="22">
        <v>1940</v>
      </c>
      <c r="D1985" s="25" t="str">
        <f>VLOOKUP(C1985,PROVEEDORES!$A$2:$D$1013,2,0)</f>
        <v>SURIANO SA</v>
      </c>
      <c r="E1985" s="22">
        <v>9999999</v>
      </c>
      <c r="F1985" s="66">
        <v>396.517</v>
      </c>
    </row>
    <row r="1986" spans="1:6" ht="15.95" customHeight="1" x14ac:dyDescent="0.2">
      <c r="A1986" s="64">
        <v>44635</v>
      </c>
      <c r="B1986" s="22">
        <v>55818</v>
      </c>
      <c r="C1986" s="22">
        <v>1980</v>
      </c>
      <c r="D1986" s="25" t="str">
        <f>VLOOKUP(C1986,PROVEEDORES!$A$2:$D$1013,2,0)</f>
        <v>VALENTE NICOLAS Y ROJAS ALEJANDRO ALBERTO SH</v>
      </c>
      <c r="E1986" s="22">
        <v>9999999</v>
      </c>
      <c r="F1986" s="66">
        <v>24659</v>
      </c>
    </row>
    <row r="1987" spans="1:6" ht="15.95" customHeight="1" x14ac:dyDescent="0.2">
      <c r="A1987" s="64">
        <v>44649</v>
      </c>
      <c r="B1987" s="22">
        <v>55819</v>
      </c>
      <c r="C1987" s="22">
        <v>1010</v>
      </c>
      <c r="D1987" s="25" t="str">
        <f>VLOOKUP(C1987,PROVEEDORES!$A$2:$D$1013,2,0)</f>
        <v>ACERBI JORGE BLAS</v>
      </c>
      <c r="E1987" s="22">
        <v>9999999</v>
      </c>
      <c r="F1987" s="66">
        <v>131.2003</v>
      </c>
    </row>
    <row r="1988" spans="1:6" ht="15.95" customHeight="1" x14ac:dyDescent="0.2">
      <c r="A1988" s="64">
        <v>44640</v>
      </c>
      <c r="B1988" s="22">
        <v>55820</v>
      </c>
      <c r="C1988" s="22">
        <v>1042</v>
      </c>
      <c r="D1988" s="25" t="str">
        <f>VLOOKUP(C1988,PROVEEDORES!$A$2:$D$1013,2,0)</f>
        <v>ALGAR S.R.L</v>
      </c>
      <c r="E1988" s="22">
        <v>6813958</v>
      </c>
      <c r="F1988" s="66">
        <v>37125</v>
      </c>
    </row>
    <row r="1989" spans="1:6" ht="15.95" customHeight="1" x14ac:dyDescent="0.2">
      <c r="A1989" s="64">
        <v>44638</v>
      </c>
      <c r="B1989" s="22">
        <v>55821</v>
      </c>
      <c r="C1989" s="22">
        <v>1043</v>
      </c>
      <c r="D1989" s="25" t="str">
        <f>VLOOKUP(C1989,PROVEEDORES!$A$2:$D$1013,2,0)</f>
        <v>ALICIA ESTER VILLEGAS</v>
      </c>
      <c r="E1989" s="22">
        <v>0</v>
      </c>
      <c r="F1989" s="66">
        <v>15952.8941</v>
      </c>
    </row>
    <row r="1990" spans="1:6" ht="15.95" customHeight="1" x14ac:dyDescent="0.2">
      <c r="A1990" s="64">
        <v>44653</v>
      </c>
      <c r="B1990" s="22">
        <v>55822</v>
      </c>
      <c r="C1990" s="22">
        <v>1177</v>
      </c>
      <c r="D1990" s="25" t="str">
        <f>VLOOKUP(C1990,PROVEEDORES!$A$2:$D$1013,2,0)</f>
        <v>CELSO MONTALDO SRL</v>
      </c>
      <c r="E1990" s="22">
        <v>5463583</v>
      </c>
      <c r="F1990" s="66">
        <v>393.35889999999995</v>
      </c>
    </row>
    <row r="1991" spans="1:6" ht="15.95" customHeight="1" x14ac:dyDescent="0.2">
      <c r="A1991" s="64">
        <v>44649</v>
      </c>
      <c r="B1991" s="22">
        <v>55823</v>
      </c>
      <c r="C1991" s="22">
        <v>1191</v>
      </c>
      <c r="D1991" s="25" t="str">
        <f>VLOOKUP(C1991,PROVEEDORES!$A$2:$D$1013,2,0)</f>
        <v>CHICOM S.A.</v>
      </c>
      <c r="E1991" s="22">
        <v>3382607</v>
      </c>
      <c r="F1991" s="66">
        <v>496.1</v>
      </c>
    </row>
    <row r="1992" spans="1:6" ht="15.95" customHeight="1" x14ac:dyDescent="0.2">
      <c r="A1992" s="64">
        <v>44649</v>
      </c>
      <c r="B1992" s="22">
        <v>55824</v>
      </c>
      <c r="C1992" s="22">
        <v>1237</v>
      </c>
      <c r="D1992" s="25" t="str">
        <f>VLOOKUP(C1992,PROVEEDORES!$A$2:$D$1013,2,0)</f>
        <v>CRUCERO DE ALTA GRACIA S.A.</v>
      </c>
      <c r="E1992" s="22">
        <v>9999999</v>
      </c>
      <c r="F1992" s="66">
        <v>137.7569</v>
      </c>
    </row>
    <row r="1993" spans="1:6" ht="15.95" customHeight="1" x14ac:dyDescent="0.2">
      <c r="A1993" s="64">
        <v>44635</v>
      </c>
      <c r="B1993" s="22">
        <v>55825</v>
      </c>
      <c r="C1993" s="22">
        <v>1247</v>
      </c>
      <c r="D1993" s="25" t="str">
        <f>VLOOKUP(C1993,PROVEEDORES!$A$2:$D$1013,2,0)</f>
        <v>DAMARIO LUJAN DONATO</v>
      </c>
      <c r="E1993" s="22">
        <v>7382952</v>
      </c>
      <c r="F1993" s="66">
        <v>101470.6</v>
      </c>
    </row>
    <row r="1994" spans="1:6" ht="15.95" customHeight="1" x14ac:dyDescent="0.2">
      <c r="A1994" s="64">
        <v>44639</v>
      </c>
      <c r="B1994" s="22">
        <v>55826</v>
      </c>
      <c r="C1994" s="22">
        <v>1314</v>
      </c>
      <c r="D1994" s="25" t="str">
        <f>VLOOKUP(C1994,PROVEEDORES!$A$2:$D$1013,2,0)</f>
        <v>EMECO S.A</v>
      </c>
      <c r="E1994" s="22">
        <v>7415133</v>
      </c>
      <c r="F1994" s="66">
        <v>584.91399999999999</v>
      </c>
    </row>
    <row r="1995" spans="1:6" ht="15.95" customHeight="1" x14ac:dyDescent="0.2">
      <c r="A1995" s="64">
        <v>44640</v>
      </c>
      <c r="B1995" s="22">
        <v>55827</v>
      </c>
      <c r="C1995" s="22">
        <v>1376</v>
      </c>
      <c r="D1995" s="25" t="str">
        <f>VLOOKUP(C1995,PROVEEDORES!$A$2:$D$1013,2,0)</f>
        <v>FERNANDEZ DANIEL EDUARDO</v>
      </c>
      <c r="E1995" s="22">
        <v>4424921</v>
      </c>
      <c r="F1995" s="66">
        <v>54.994500000000002</v>
      </c>
    </row>
    <row r="1996" spans="1:6" ht="15.95" customHeight="1" x14ac:dyDescent="0.2">
      <c r="A1996" s="64">
        <v>44638</v>
      </c>
      <c r="B1996" s="22">
        <v>55828</v>
      </c>
      <c r="C1996" s="22">
        <v>1470</v>
      </c>
      <c r="D1996" s="25" t="str">
        <f>VLOOKUP(C1996,PROVEEDORES!$A$2:$D$1013,2,0)</f>
        <v>HMM SRL</v>
      </c>
      <c r="E1996" s="22">
        <v>9999999</v>
      </c>
      <c r="F1996" s="66">
        <v>40557</v>
      </c>
    </row>
    <row r="1997" spans="1:6" ht="15.95" customHeight="1" x14ac:dyDescent="0.2">
      <c r="A1997" s="64">
        <v>44653</v>
      </c>
      <c r="B1997" s="22">
        <v>55829</v>
      </c>
      <c r="C1997" s="22">
        <v>1498</v>
      </c>
      <c r="D1997" s="25" t="str">
        <f>VLOOKUP(C1997,PROVEEDORES!$A$2:$D$1013,2,0)</f>
        <v>IP-TEL S.A.</v>
      </c>
      <c r="E1997" s="22">
        <v>9999999</v>
      </c>
      <c r="F1997" s="66">
        <v>19688</v>
      </c>
    </row>
    <row r="1998" spans="1:6" ht="15.95" customHeight="1" x14ac:dyDescent="0.2">
      <c r="A1998" s="64">
        <v>44633</v>
      </c>
      <c r="B1998" s="22">
        <v>55830</v>
      </c>
      <c r="C1998" s="22">
        <v>1501</v>
      </c>
      <c r="D1998" s="25" t="str">
        <f>VLOOKUP(C1998,PROVEEDORES!$A$2:$D$1013,2,0)</f>
        <v>ITAL PAVON S.A.</v>
      </c>
      <c r="E1998" s="22">
        <v>8414830</v>
      </c>
      <c r="F1998" s="66">
        <v>1197.9000000000001</v>
      </c>
    </row>
    <row r="1999" spans="1:6" ht="15.95" customHeight="1" x14ac:dyDescent="0.2">
      <c r="A1999" s="64">
        <v>44646</v>
      </c>
      <c r="B1999" s="22">
        <v>55831</v>
      </c>
      <c r="C1999" s="22">
        <v>1509</v>
      </c>
      <c r="D1999" s="25" t="str">
        <f>VLOOKUP(C1999,PROVEEDORES!$A$2:$D$1013,2,0)</f>
        <v>JORGE ALBERTO RUBIO</v>
      </c>
      <c r="E1999" s="22">
        <v>0</v>
      </c>
      <c r="F1999" s="66">
        <v>688303.39500000002</v>
      </c>
    </row>
    <row r="2000" spans="1:6" ht="15.95" customHeight="1" x14ac:dyDescent="0.2">
      <c r="A2000" s="64">
        <v>44652</v>
      </c>
      <c r="B2000" s="22">
        <v>55832</v>
      </c>
      <c r="C2000" s="22">
        <v>1585</v>
      </c>
      <c r="D2000" s="25" t="str">
        <f>VLOOKUP(C2000,PROVEEDORES!$A$2:$D$1013,2,0)</f>
        <v>LESS S.R.L.</v>
      </c>
      <c r="E2000" s="22">
        <v>0</v>
      </c>
      <c r="F2000" s="66">
        <v>51827.815000000002</v>
      </c>
    </row>
    <row r="2001" spans="1:6" ht="15.95" customHeight="1" x14ac:dyDescent="0.2">
      <c r="A2001" s="64">
        <v>44640</v>
      </c>
      <c r="B2001" s="22">
        <v>55833</v>
      </c>
      <c r="C2001" s="22">
        <v>1612</v>
      </c>
      <c r="D2001" s="25" t="str">
        <f>VLOOKUP(C2001,PROVEEDORES!$A$2:$D$1013,2,0)</f>
        <v>M.SANCHEZ SILLERO E HIJOS S.A.</v>
      </c>
      <c r="E2001" s="22">
        <v>9999999</v>
      </c>
      <c r="F2001" s="66">
        <v>76.459900000000005</v>
      </c>
    </row>
    <row r="2002" spans="1:6" ht="15.95" customHeight="1" x14ac:dyDescent="0.2">
      <c r="A2002" s="64">
        <v>44647</v>
      </c>
      <c r="B2002" s="22">
        <v>55834</v>
      </c>
      <c r="C2002" s="22">
        <v>1629</v>
      </c>
      <c r="D2002" s="25" t="str">
        <f>VLOOKUP(C2002,PROVEEDORES!$A$2:$D$1013,2,0)</f>
        <v>MAR MAU S.R.L.</v>
      </c>
      <c r="E2002" s="22">
        <v>9999999</v>
      </c>
      <c r="F2002" s="66">
        <v>1000.0045</v>
      </c>
    </row>
    <row r="2003" spans="1:6" ht="15.95" customHeight="1" x14ac:dyDescent="0.2">
      <c r="A2003" s="64">
        <v>44644</v>
      </c>
      <c r="B2003" s="22">
        <v>55835</v>
      </c>
      <c r="C2003" s="22">
        <v>1636</v>
      </c>
      <c r="D2003" s="25" t="str">
        <f>VLOOKUP(C2003,PROVEEDORES!$A$2:$D$1013,2,0)</f>
        <v>MARIA DE LOS CIELOS COSTANZO</v>
      </c>
      <c r="E2003" s="22">
        <v>1313673</v>
      </c>
      <c r="F2003" s="66">
        <v>345.57600000000002</v>
      </c>
    </row>
    <row r="2004" spans="1:6" ht="15.95" customHeight="1" x14ac:dyDescent="0.2">
      <c r="A2004" s="64">
        <v>44648</v>
      </c>
      <c r="B2004" s="22">
        <v>55836</v>
      </c>
      <c r="C2004" s="22">
        <v>1685</v>
      </c>
      <c r="D2004" s="25" t="str">
        <f>VLOOKUP(C2004,PROVEEDORES!$A$2:$D$1013,2,0)</f>
        <v>MOSCON FERNANDO GABRIEL</v>
      </c>
      <c r="E2004" s="22">
        <v>9999999</v>
      </c>
      <c r="F2004" s="66">
        <v>1488.3</v>
      </c>
    </row>
    <row r="2005" spans="1:6" ht="15.95" customHeight="1" x14ac:dyDescent="0.2">
      <c r="A2005" s="64">
        <v>44639</v>
      </c>
      <c r="B2005" s="22">
        <v>55837</v>
      </c>
      <c r="C2005" s="22">
        <v>1708</v>
      </c>
      <c r="D2005" s="25" t="str">
        <f>VLOOKUP(C2005,PROVEEDORES!$A$2:$D$1013,2,0)</f>
        <v>NICHOLSON Y CANO SRL</v>
      </c>
      <c r="E2005" s="22">
        <v>9999999</v>
      </c>
      <c r="F2005" s="66">
        <v>375.35409999999996</v>
      </c>
    </row>
    <row r="2006" spans="1:6" ht="15.95" customHeight="1" x14ac:dyDescent="0.2">
      <c r="A2006" s="64">
        <v>44653</v>
      </c>
      <c r="B2006" s="22">
        <v>55838</v>
      </c>
      <c r="C2006" s="22">
        <v>1726</v>
      </c>
      <c r="D2006" s="25" t="str">
        <f>VLOOKUP(C2006,PROVEEDORES!$A$2:$D$1013,2,0)</f>
        <v>ORBIS - COMPAÑÍA ARGENTINA DE SEGUROS</v>
      </c>
      <c r="E2006" s="22">
        <v>0</v>
      </c>
      <c r="F2006" s="66">
        <v>49.997199999999999</v>
      </c>
    </row>
    <row r="2007" spans="1:6" ht="15.95" customHeight="1" x14ac:dyDescent="0.2">
      <c r="A2007" s="64">
        <v>44650</v>
      </c>
      <c r="B2007" s="22">
        <v>55839</v>
      </c>
      <c r="C2007" s="22">
        <v>1763</v>
      </c>
      <c r="D2007" s="25" t="str">
        <f>VLOOKUP(C2007,PROVEEDORES!$A$2:$D$1013,2,0)</f>
        <v>PERALTA ROMINA LAURA</v>
      </c>
      <c r="E2007" s="22">
        <v>8728468</v>
      </c>
      <c r="F2007" s="66">
        <v>127.87280000000001</v>
      </c>
    </row>
    <row r="2008" spans="1:6" ht="15.95" customHeight="1" x14ac:dyDescent="0.2">
      <c r="A2008" s="64">
        <v>44650</v>
      </c>
      <c r="B2008" s="22">
        <v>55840</v>
      </c>
      <c r="C2008" s="22">
        <v>1783</v>
      </c>
      <c r="D2008" s="25" t="str">
        <f>VLOOKUP(C2008,PROVEEDORES!$A$2:$D$1013,2,0)</f>
        <v>PLACOMGAS S.A</v>
      </c>
      <c r="E2008" s="22">
        <v>7033702</v>
      </c>
      <c r="F2008" s="66">
        <v>2386.8000000000002</v>
      </c>
    </row>
    <row r="2009" spans="1:6" ht="15.95" customHeight="1" x14ac:dyDescent="0.2">
      <c r="A2009" s="64">
        <v>44643</v>
      </c>
      <c r="B2009" s="22">
        <v>55841</v>
      </c>
      <c r="C2009" s="22">
        <v>1789</v>
      </c>
      <c r="D2009" s="25" t="str">
        <f>VLOOKUP(C2009,PROVEEDORES!$A$2:$D$1013,2,0)</f>
        <v>POSADAS S.R.L</v>
      </c>
      <c r="E2009" s="22">
        <v>9999999</v>
      </c>
      <c r="F2009" s="66">
        <v>290.39999999999998</v>
      </c>
    </row>
    <row r="2010" spans="1:6" ht="15.95" customHeight="1" x14ac:dyDescent="0.2">
      <c r="A2010" s="64">
        <v>44633</v>
      </c>
      <c r="B2010" s="22">
        <v>55842</v>
      </c>
      <c r="C2010" s="22">
        <v>1812</v>
      </c>
      <c r="D2010" s="25" t="str">
        <f>VLOOKUP(C2010,PROVEEDORES!$A$2:$D$1013,2,0)</f>
        <v>RH CONSING GROUP S.R.L.</v>
      </c>
      <c r="E2010" s="22">
        <v>2559775</v>
      </c>
      <c r="F2010" s="66">
        <v>50458</v>
      </c>
    </row>
    <row r="2011" spans="1:6" ht="15.95" customHeight="1" x14ac:dyDescent="0.2">
      <c r="A2011" s="64">
        <v>44653</v>
      </c>
      <c r="B2011" s="22">
        <v>55843</v>
      </c>
      <c r="C2011" s="22">
        <v>1828</v>
      </c>
      <c r="D2011" s="25" t="str">
        <f>VLOOKUP(C2011,PROVEEDORES!$A$2:$D$1013,2,0)</f>
        <v>RODRIGO SCHULDBERG</v>
      </c>
      <c r="E2011" s="22">
        <v>7529521</v>
      </c>
      <c r="F2011" s="66">
        <v>8978.2000000000007</v>
      </c>
    </row>
    <row r="2012" spans="1:6" ht="15.95" customHeight="1" x14ac:dyDescent="0.2">
      <c r="A2012" s="64">
        <v>44638</v>
      </c>
      <c r="B2012" s="22">
        <v>55844</v>
      </c>
      <c r="C2012" s="22">
        <v>1845</v>
      </c>
      <c r="D2012" s="25" t="str">
        <f>VLOOKUP(C2012,PROVEEDORES!$A$2:$D$1013,2,0)</f>
        <v>RUTA 22 S.A.</v>
      </c>
      <c r="E2012" s="22">
        <v>0</v>
      </c>
      <c r="F2012" s="66">
        <v>2722.5</v>
      </c>
    </row>
    <row r="2013" spans="1:6" ht="15.95" customHeight="1" x14ac:dyDescent="0.2">
      <c r="A2013" s="64">
        <v>44652</v>
      </c>
      <c r="B2013" s="22">
        <v>55845</v>
      </c>
      <c r="C2013" s="22">
        <v>1846</v>
      </c>
      <c r="D2013" s="25" t="str">
        <f>VLOOKUP(C2013,PROVEEDORES!$A$2:$D$1013,2,0)</f>
        <v>RUTA AL OESTE S.R.L.</v>
      </c>
      <c r="E2013" s="22">
        <v>0</v>
      </c>
      <c r="F2013" s="66">
        <v>29264</v>
      </c>
    </row>
    <row r="2014" spans="1:6" ht="15.95" customHeight="1" x14ac:dyDescent="0.2">
      <c r="A2014" s="64">
        <v>44646</v>
      </c>
      <c r="B2014" s="22">
        <v>55846</v>
      </c>
      <c r="C2014" s="22">
        <v>1889</v>
      </c>
      <c r="D2014" s="25" t="str">
        <f>VLOOKUP(C2014,PROVEEDORES!$A$2:$D$1013,2,0)</f>
        <v>SERVICIOS CORDIALES S.R.L</v>
      </c>
      <c r="E2014" s="22">
        <v>0</v>
      </c>
      <c r="F2014" s="66">
        <v>4484.9859999999999</v>
      </c>
    </row>
    <row r="2015" spans="1:6" ht="15.95" customHeight="1" x14ac:dyDescent="0.2">
      <c r="A2015" s="64">
        <v>44636</v>
      </c>
      <c r="B2015" s="22">
        <v>55847</v>
      </c>
      <c r="C2015" s="22">
        <v>1949</v>
      </c>
      <c r="D2015" s="25" t="str">
        <f>VLOOKUP(C2015,PROVEEDORES!$A$2:$D$1013,2,0)</f>
        <v>TECSOCOM S.A.</v>
      </c>
      <c r="E2015" s="22">
        <v>0</v>
      </c>
      <c r="F2015" s="66">
        <v>40.002600000000001</v>
      </c>
    </row>
    <row r="2016" spans="1:6" ht="15.95" customHeight="1" x14ac:dyDescent="0.2">
      <c r="A2016" s="64">
        <v>44643</v>
      </c>
      <c r="B2016" s="22">
        <v>55848</v>
      </c>
      <c r="C2016" s="22">
        <v>1961</v>
      </c>
      <c r="D2016" s="25" t="str">
        <f>VLOOKUP(C2016,PROVEEDORES!$A$2:$D$1013,2,0)</f>
        <v>TRANSPORTE SAN JUAN S.A.C.I.F.A.</v>
      </c>
      <c r="E2016" s="22">
        <v>2088228</v>
      </c>
      <c r="F2016" s="66">
        <v>133.1</v>
      </c>
    </row>
    <row r="2017" spans="1:6" ht="15.95" customHeight="1" x14ac:dyDescent="0.2">
      <c r="A2017" s="64">
        <v>44644</v>
      </c>
      <c r="B2017" s="22">
        <v>55849</v>
      </c>
      <c r="C2017" s="22">
        <v>1978</v>
      </c>
      <c r="D2017" s="25" t="str">
        <f>VLOOKUP(C2017,PROVEEDORES!$A$2:$D$1013,2,0)</f>
        <v>URANGA, PEAGUDA, SILVA S.H.</v>
      </c>
      <c r="E2017" s="22">
        <v>5699933</v>
      </c>
      <c r="F2017" s="66">
        <v>154.85579999999999</v>
      </c>
    </row>
    <row r="2018" spans="1:6" ht="15.95" customHeight="1" x14ac:dyDescent="0.2">
      <c r="A2018" s="64">
        <v>44642</v>
      </c>
      <c r="B2018" s="22">
        <v>55850</v>
      </c>
      <c r="C2018" s="22">
        <v>1004</v>
      </c>
      <c r="D2018" s="25" t="str">
        <f>VLOOKUP(C2018,PROVEEDORES!$A$2:$D$1013,2,0)</f>
        <v>ABBRANANTE DOMINGO</v>
      </c>
      <c r="E2018" s="22">
        <v>9999999</v>
      </c>
      <c r="F2018" s="66">
        <v>126.9169</v>
      </c>
    </row>
    <row r="2019" spans="1:6" ht="15.95" customHeight="1" x14ac:dyDescent="0.2">
      <c r="A2019" s="64">
        <v>44632</v>
      </c>
      <c r="B2019" s="22">
        <v>55851</v>
      </c>
      <c r="C2019" s="22">
        <v>1019</v>
      </c>
      <c r="D2019" s="25" t="str">
        <f>VLOOKUP(C2019,PROVEEDORES!$A$2:$D$1013,2,0)</f>
        <v>AEROLINEAS ARGENTINAS S.A.</v>
      </c>
      <c r="E2019" s="22">
        <v>9999999</v>
      </c>
      <c r="F2019" s="66">
        <v>21693.690699999999</v>
      </c>
    </row>
    <row r="2020" spans="1:6" ht="15.95" customHeight="1" x14ac:dyDescent="0.2">
      <c r="A2020" s="64">
        <v>44647</v>
      </c>
      <c r="B2020" s="22">
        <v>55852</v>
      </c>
      <c r="C2020" s="22">
        <v>1031</v>
      </c>
      <c r="D2020" s="25" t="str">
        <f>VLOOKUP(C2020,PROVEEDORES!$A$2:$D$1013,2,0)</f>
        <v>ALDO A. ROSSO</v>
      </c>
      <c r="E2020" s="22">
        <v>0</v>
      </c>
      <c r="F2020" s="66">
        <v>19382.058300000001</v>
      </c>
    </row>
    <row r="2021" spans="1:6" ht="15.95" customHeight="1" x14ac:dyDescent="0.2">
      <c r="A2021" s="64">
        <v>44644</v>
      </c>
      <c r="B2021" s="22">
        <v>55853</v>
      </c>
      <c r="C2021" s="22">
        <v>1031</v>
      </c>
      <c r="D2021" s="25" t="str">
        <f>VLOOKUP(C2021,PROVEEDORES!$A$2:$D$1013,2,0)</f>
        <v>ALDO A. ROSSO</v>
      </c>
      <c r="E2021" s="22">
        <v>9999999</v>
      </c>
      <c r="F2021" s="66">
        <v>0.01</v>
      </c>
    </row>
    <row r="2022" spans="1:6" ht="15.95" customHeight="1" x14ac:dyDescent="0.2">
      <c r="A2022" s="64">
        <v>44636</v>
      </c>
      <c r="B2022" s="22">
        <v>55854</v>
      </c>
      <c r="C2022" s="22">
        <v>1053</v>
      </c>
      <c r="D2022" s="25" t="str">
        <f>VLOOKUP(C2022,PROVEEDORES!$A$2:$D$1013,2,0)</f>
        <v>AMELIA CARO</v>
      </c>
      <c r="E2022" s="22">
        <v>9999999</v>
      </c>
      <c r="F2022" s="66">
        <v>2216.9378000000002</v>
      </c>
    </row>
    <row r="2023" spans="1:6" ht="15.95" customHeight="1" x14ac:dyDescent="0.2">
      <c r="A2023" s="64">
        <v>44638</v>
      </c>
      <c r="B2023" s="22">
        <v>55856</v>
      </c>
      <c r="C2023" s="22">
        <v>1062</v>
      </c>
      <c r="D2023" s="25" t="str">
        <f>VLOOKUP(C2023,PROVEEDORES!$A$2:$D$1013,2,0)</f>
        <v>ANDESMAR S.A.</v>
      </c>
      <c r="E2023" s="22">
        <v>8562693</v>
      </c>
      <c r="F2023" s="66">
        <v>46529</v>
      </c>
    </row>
    <row r="2024" spans="1:6" ht="15.95" customHeight="1" x14ac:dyDescent="0.2">
      <c r="A2024" s="64">
        <v>44637</v>
      </c>
      <c r="B2024" s="22">
        <v>55857</v>
      </c>
      <c r="C2024" s="22">
        <v>1099</v>
      </c>
      <c r="D2024" s="25" t="str">
        <f>VLOOKUP(C2024,PROVEEDORES!$A$2:$D$1013,2,0)</f>
        <v>BACCHETTA MARIA SONIA</v>
      </c>
      <c r="E2024" s="22">
        <v>5880823</v>
      </c>
      <c r="F2024" s="66">
        <v>49.997199999999999</v>
      </c>
    </row>
    <row r="2025" spans="1:6" ht="15.95" customHeight="1" x14ac:dyDescent="0.2">
      <c r="A2025" s="64">
        <v>44647</v>
      </c>
      <c r="B2025" s="22">
        <v>55858</v>
      </c>
      <c r="C2025" s="22">
        <v>1121</v>
      </c>
      <c r="D2025" s="25" t="str">
        <f>VLOOKUP(C2025,PROVEEDORES!$A$2:$D$1013,2,0)</f>
        <v>BENADERETTE PABLO DANIEL</v>
      </c>
      <c r="E2025" s="22">
        <v>9999999</v>
      </c>
      <c r="F2025" s="66">
        <v>3902.25</v>
      </c>
    </row>
    <row r="2026" spans="1:6" ht="15.95" customHeight="1" x14ac:dyDescent="0.2">
      <c r="A2026" s="64">
        <v>44650</v>
      </c>
      <c r="B2026" s="22">
        <v>55859</v>
      </c>
      <c r="C2026" s="22">
        <v>1125</v>
      </c>
      <c r="D2026" s="25" t="str">
        <f>VLOOKUP(C2026,PROVEEDORES!$A$2:$D$1013,2,0)</f>
        <v>BERTORA &amp; ASOCIADOS S.R.L.</v>
      </c>
      <c r="E2026" s="22">
        <v>9999999</v>
      </c>
      <c r="F2026" s="66">
        <v>19965</v>
      </c>
    </row>
    <row r="2027" spans="1:6" ht="15.95" customHeight="1" x14ac:dyDescent="0.2">
      <c r="A2027" s="64">
        <v>44638</v>
      </c>
      <c r="B2027" s="22">
        <v>55861</v>
      </c>
      <c r="C2027" s="22">
        <v>1135</v>
      </c>
      <c r="D2027" s="25" t="str">
        <f>VLOOKUP(C2027,PROVEEDORES!$A$2:$D$1013,2,0)</f>
        <v>BOLSA DE COMERCIO DE BUENOS AIRES</v>
      </c>
      <c r="E2027" s="22">
        <v>3904781</v>
      </c>
      <c r="F2027" s="66">
        <v>40779</v>
      </c>
    </row>
    <row r="2028" spans="1:6" ht="15.95" customHeight="1" x14ac:dyDescent="0.2">
      <c r="A2028" s="64">
        <v>44640</v>
      </c>
      <c r="B2028" s="22">
        <v>55862</v>
      </c>
      <c r="C2028" s="22">
        <v>1148</v>
      </c>
      <c r="D2028" s="25" t="str">
        <f>VLOOKUP(C2028,PROVEEDORES!$A$2:$D$1013,2,0)</f>
        <v>CABARO S.R.L</v>
      </c>
      <c r="E2028" s="22">
        <v>9999999</v>
      </c>
      <c r="F2028" s="66">
        <v>1574.1737000000001</v>
      </c>
    </row>
    <row r="2029" spans="1:6" ht="15.95" customHeight="1" x14ac:dyDescent="0.2">
      <c r="A2029" s="64">
        <v>44636</v>
      </c>
      <c r="B2029" s="22">
        <v>55863</v>
      </c>
      <c r="C2029" s="22">
        <v>1160</v>
      </c>
      <c r="D2029" s="25" t="str">
        <f>VLOOKUP(C2029,PROVEEDORES!$A$2:$D$1013,2,0)</f>
        <v>CARLOS ALBERTO IGLESIAS</v>
      </c>
      <c r="E2029" s="22">
        <v>9999999</v>
      </c>
      <c r="F2029" s="66">
        <v>3291.2</v>
      </c>
    </row>
    <row r="2030" spans="1:6" ht="15.95" customHeight="1" x14ac:dyDescent="0.2">
      <c r="A2030" s="64">
        <v>44635</v>
      </c>
      <c r="B2030" s="22">
        <v>55864</v>
      </c>
      <c r="C2030" s="22">
        <v>1195</v>
      </c>
      <c r="D2030" s="25" t="str">
        <f>VLOOKUP(C2030,PROVEEDORES!$A$2:$D$1013,2,0)</f>
        <v>CLAUDIA SILVANA E. COLOMBI</v>
      </c>
      <c r="E2030" s="22">
        <v>9999999</v>
      </c>
      <c r="F2030" s="66">
        <v>55827</v>
      </c>
    </row>
    <row r="2031" spans="1:6" ht="15.95" customHeight="1" x14ac:dyDescent="0.2">
      <c r="A2031" s="64">
        <v>44642</v>
      </c>
      <c r="B2031" s="22">
        <v>55865</v>
      </c>
      <c r="C2031" s="22">
        <v>1202</v>
      </c>
      <c r="D2031" s="25" t="str">
        <f>VLOOKUP(C2031,PROVEEDORES!$A$2:$D$1013,2,0)</f>
        <v>COLON S.R.L.</v>
      </c>
      <c r="E2031" s="22">
        <v>8534418</v>
      </c>
      <c r="F2031" s="66">
        <v>1569.249</v>
      </c>
    </row>
    <row r="2032" spans="1:6" ht="15.95" customHeight="1" x14ac:dyDescent="0.2">
      <c r="A2032" s="64">
        <v>44647</v>
      </c>
      <c r="B2032" s="22">
        <v>55866</v>
      </c>
      <c r="C2032" s="22">
        <v>1203</v>
      </c>
      <c r="D2032" s="25" t="str">
        <f>VLOOKUP(C2032,PROVEEDORES!$A$2:$D$1013,2,0)</f>
        <v>COMBSYS S.R.L</v>
      </c>
      <c r="E2032" s="22">
        <v>8796525</v>
      </c>
      <c r="F2032" s="66">
        <v>32584</v>
      </c>
    </row>
    <row r="2033" spans="1:6" ht="15.95" customHeight="1" x14ac:dyDescent="0.2">
      <c r="A2033" s="64">
        <v>44634</v>
      </c>
      <c r="B2033" s="22">
        <v>55867</v>
      </c>
      <c r="C2033" s="22">
        <v>1206</v>
      </c>
      <c r="D2033" s="25" t="str">
        <f>VLOOKUP(C2033,PROVEEDORES!$A$2:$D$1013,2,0)</f>
        <v>COMBUSTIBLES MIENIUM S.R.L</v>
      </c>
      <c r="E2033" s="22">
        <v>9999999</v>
      </c>
      <c r="F2033" s="66">
        <v>298.0351</v>
      </c>
    </row>
    <row r="2034" spans="1:6" ht="15.95" customHeight="1" x14ac:dyDescent="0.2">
      <c r="A2034" s="64">
        <v>44635</v>
      </c>
      <c r="B2034" s="22">
        <v>55868</v>
      </c>
      <c r="C2034" s="22">
        <v>1222</v>
      </c>
      <c r="D2034" s="25" t="str">
        <f>VLOOKUP(C2034,PROVEEDORES!$A$2:$D$1013,2,0)</f>
        <v>COOP LIM. DE CONS. POP. DE ELECT. Y SERV. ANEX. DE V. TUERTO</v>
      </c>
      <c r="E2034" s="22">
        <v>2568189</v>
      </c>
      <c r="F2034" s="66">
        <v>158.55839999999998</v>
      </c>
    </row>
    <row r="2035" spans="1:6" ht="15.95" customHeight="1" x14ac:dyDescent="0.2">
      <c r="A2035" s="64">
        <v>44637</v>
      </c>
      <c r="B2035" s="22">
        <v>55869</v>
      </c>
      <c r="C2035" s="22">
        <v>1251</v>
      </c>
      <c r="D2035" s="25" t="str">
        <f>VLOOKUP(C2035,PROVEEDORES!$A$2:$D$1013,2,0)</f>
        <v>DARDO MARTINEZ S.R.L</v>
      </c>
      <c r="E2035" s="22">
        <v>9999999</v>
      </c>
      <c r="F2035" s="66">
        <v>447.7</v>
      </c>
    </row>
    <row r="2036" spans="1:6" ht="15.95" customHeight="1" x14ac:dyDescent="0.2">
      <c r="A2036" s="64">
        <v>44634</v>
      </c>
      <c r="B2036" s="22">
        <v>55870</v>
      </c>
      <c r="C2036" s="22">
        <v>1260</v>
      </c>
      <c r="D2036" s="25" t="str">
        <f>VLOOKUP(C2036,PROVEEDORES!$A$2:$D$1013,2,0)</f>
        <v>DEHEZA S.A.I.F. E I.</v>
      </c>
      <c r="E2036" s="22">
        <v>0</v>
      </c>
      <c r="F2036" s="66">
        <v>60.003900000000002</v>
      </c>
    </row>
    <row r="2037" spans="1:6" ht="15.95" customHeight="1" x14ac:dyDescent="0.2">
      <c r="A2037" s="64">
        <v>44649</v>
      </c>
      <c r="B2037" s="22">
        <v>55871</v>
      </c>
      <c r="C2037" s="22">
        <v>1267</v>
      </c>
      <c r="D2037" s="25" t="str">
        <f>VLOOKUP(C2037,PROVEEDORES!$A$2:$D$1013,2,0)</f>
        <v>DIAZ GISELA NANCY</v>
      </c>
      <c r="E2037" s="22">
        <v>1178386</v>
      </c>
      <c r="F2037" s="66">
        <v>7690.518</v>
      </c>
    </row>
    <row r="2038" spans="1:6" ht="15.95" customHeight="1" x14ac:dyDescent="0.2">
      <c r="A2038" s="64">
        <v>44639</v>
      </c>
      <c r="B2038" s="22">
        <v>55872</v>
      </c>
      <c r="C2038" s="22">
        <v>1291</v>
      </c>
      <c r="D2038" s="25" t="str">
        <f>VLOOKUP(C2038,PROVEEDORES!$A$2:$D$1013,2,0)</f>
        <v>EDIN S.A.</v>
      </c>
      <c r="E2038" s="22">
        <v>9999999</v>
      </c>
      <c r="F2038" s="66">
        <v>40269</v>
      </c>
    </row>
    <row r="2039" spans="1:6" ht="15.95" customHeight="1" x14ac:dyDescent="0.2">
      <c r="A2039" s="64">
        <v>44638</v>
      </c>
      <c r="B2039" s="22">
        <v>55873</v>
      </c>
      <c r="C2039" s="22">
        <v>1323</v>
      </c>
      <c r="D2039" s="25" t="str">
        <f>VLOOKUP(C2039,PROVEEDORES!$A$2:$D$1013,2,0)</f>
        <v>EMPRESA DEL SUR Y MEDIA AGUA</v>
      </c>
      <c r="E2039" s="22">
        <v>0</v>
      </c>
      <c r="F2039" s="66">
        <v>36894</v>
      </c>
    </row>
    <row r="2040" spans="1:6" ht="15.95" customHeight="1" x14ac:dyDescent="0.2">
      <c r="A2040" s="64">
        <v>44642</v>
      </c>
      <c r="B2040" s="22">
        <v>55874</v>
      </c>
      <c r="C2040" s="22">
        <v>1341</v>
      </c>
      <c r="D2040" s="25" t="str">
        <f>VLOOKUP(C2040,PROVEEDORES!$A$2:$D$1013,2,0)</f>
        <v>EST. ROSSANO S.R.L.</v>
      </c>
      <c r="E2040" s="22">
        <v>7663996</v>
      </c>
      <c r="F2040" s="66">
        <v>60.003900000000002</v>
      </c>
    </row>
    <row r="2041" spans="1:6" ht="15.95" customHeight="1" x14ac:dyDescent="0.2">
      <c r="A2041" s="64">
        <v>44648</v>
      </c>
      <c r="B2041" s="22">
        <v>55875</v>
      </c>
      <c r="C2041" s="22">
        <v>1349</v>
      </c>
      <c r="D2041" s="25" t="str">
        <f>VLOOKUP(C2041,PROVEEDORES!$A$2:$D$1013,2,0)</f>
        <v>ESTACION DE SERVICIO UNIVERSO S.R.L.</v>
      </c>
      <c r="E2041" s="22">
        <v>7113343</v>
      </c>
      <c r="F2041" s="66">
        <v>4855.9357</v>
      </c>
    </row>
    <row r="2042" spans="1:6" ht="15.95" customHeight="1" x14ac:dyDescent="0.2">
      <c r="A2042" s="64">
        <v>44648</v>
      </c>
      <c r="B2042" s="22">
        <v>55876</v>
      </c>
      <c r="C2042" s="22">
        <v>1351</v>
      </c>
      <c r="D2042" s="25" t="str">
        <f>VLOOKUP(C2042,PROVEEDORES!$A$2:$D$1013,2,0)</f>
        <v>ESTACION INTEGRAL LAS AMERICAS SA</v>
      </c>
      <c r="E2042" s="22">
        <v>3615045</v>
      </c>
      <c r="F2042" s="66">
        <v>2359.5</v>
      </c>
    </row>
    <row r="2043" spans="1:6" ht="15.95" customHeight="1" x14ac:dyDescent="0.2">
      <c r="A2043" s="64">
        <v>44636</v>
      </c>
      <c r="B2043" s="22">
        <v>55877</v>
      </c>
      <c r="C2043" s="22">
        <v>1357</v>
      </c>
      <c r="D2043" s="25" t="str">
        <f>VLOOKUP(C2043,PROVEEDORES!$A$2:$D$1013,2,0)</f>
        <v>E-STORE SA</v>
      </c>
      <c r="E2043" s="22">
        <v>1193198</v>
      </c>
      <c r="F2043" s="66">
        <v>1064.8242</v>
      </c>
    </row>
    <row r="2044" spans="1:6" ht="15.95" customHeight="1" x14ac:dyDescent="0.2">
      <c r="A2044" s="64">
        <v>44654</v>
      </c>
      <c r="B2044" s="22">
        <v>55878</v>
      </c>
      <c r="C2044" s="22">
        <v>1379</v>
      </c>
      <c r="D2044" s="25" t="str">
        <f>VLOOKUP(C2044,PROVEEDORES!$A$2:$D$1013,2,0)</f>
        <v>FERNANDO ADRIAN MOURE</v>
      </c>
      <c r="E2044" s="22">
        <v>0</v>
      </c>
      <c r="F2044" s="66">
        <v>432.47820000000002</v>
      </c>
    </row>
    <row r="2045" spans="1:6" ht="15.95" customHeight="1" x14ac:dyDescent="0.2">
      <c r="A2045" s="64">
        <v>44651</v>
      </c>
      <c r="B2045" s="22">
        <v>55881</v>
      </c>
      <c r="C2045" s="22">
        <v>1388</v>
      </c>
      <c r="D2045" s="25" t="str">
        <f>VLOOKUP(C2045,PROVEEDORES!$A$2:$D$1013,2,0)</f>
        <v>FIREPROOF S.A.</v>
      </c>
      <c r="E2045" s="22">
        <v>6511170</v>
      </c>
      <c r="F2045" s="66">
        <v>54.994500000000002</v>
      </c>
    </row>
    <row r="2046" spans="1:6" ht="15.95" customHeight="1" x14ac:dyDescent="0.2">
      <c r="A2046" s="64">
        <v>44634</v>
      </c>
      <c r="B2046" s="22">
        <v>55882</v>
      </c>
      <c r="C2046" s="22">
        <v>1410</v>
      </c>
      <c r="D2046" s="25" t="str">
        <f>VLOOKUP(C2046,PROVEEDORES!$A$2:$D$1013,2,0)</f>
        <v>GABRIELLI MARIANO Y GABRIELLI</v>
      </c>
      <c r="E2046" s="22">
        <v>7291070</v>
      </c>
      <c r="F2046" s="66">
        <v>98.094699999999989</v>
      </c>
    </row>
    <row r="2047" spans="1:6" ht="15.95" customHeight="1" x14ac:dyDescent="0.2">
      <c r="A2047" s="64">
        <v>44637</v>
      </c>
      <c r="B2047" s="22">
        <v>55883</v>
      </c>
      <c r="C2047" s="22">
        <v>1412</v>
      </c>
      <c r="D2047" s="25" t="str">
        <f>VLOOKUP(C2047,PROVEEDORES!$A$2:$D$1013,2,0)</f>
        <v>GALINDEZ CATERING S.R.L</v>
      </c>
      <c r="E2047" s="22">
        <v>0</v>
      </c>
      <c r="F2047" s="66">
        <v>1220.9868000000001</v>
      </c>
    </row>
    <row r="2048" spans="1:6" ht="15.95" customHeight="1" x14ac:dyDescent="0.2">
      <c r="A2048" s="64">
        <v>44644</v>
      </c>
      <c r="B2048" s="22">
        <v>55884</v>
      </c>
      <c r="C2048" s="22">
        <v>1416</v>
      </c>
      <c r="D2048" s="25" t="str">
        <f>VLOOKUP(C2048,PROVEEDORES!$A$2:$D$1013,2,0)</f>
        <v>GARCIA MONICA BEATRIZ</v>
      </c>
      <c r="E2048" s="22">
        <v>0</v>
      </c>
      <c r="F2048" s="66">
        <v>26853</v>
      </c>
    </row>
    <row r="2049" spans="1:6" ht="15.95" customHeight="1" x14ac:dyDescent="0.2">
      <c r="A2049" s="64">
        <v>44654</v>
      </c>
      <c r="B2049" s="22">
        <v>55885</v>
      </c>
      <c r="C2049" s="22">
        <v>1464</v>
      </c>
      <c r="D2049" s="25" t="str">
        <f>VLOOKUP(C2049,PROVEEDORES!$A$2:$D$1013,2,0)</f>
        <v>HAVANNA S.A.</v>
      </c>
      <c r="E2049" s="22">
        <v>0</v>
      </c>
      <c r="F2049" s="66">
        <v>41815</v>
      </c>
    </row>
    <row r="2050" spans="1:6" ht="15.95" customHeight="1" x14ac:dyDescent="0.2">
      <c r="A2050" s="64">
        <v>44643</v>
      </c>
      <c r="B2050" s="22">
        <v>55886</v>
      </c>
      <c r="C2050" s="22">
        <v>1469</v>
      </c>
      <c r="D2050" s="25" t="str">
        <f>VLOOKUP(C2050,PROVEEDORES!$A$2:$D$1013,2,0)</f>
        <v>HERRERA CARLOS ALBERTO</v>
      </c>
      <c r="E2050" s="22">
        <v>2585264</v>
      </c>
      <c r="F2050" s="66">
        <v>318.47199999999998</v>
      </c>
    </row>
    <row r="2051" spans="1:6" ht="15.95" customHeight="1" x14ac:dyDescent="0.2">
      <c r="A2051" s="64">
        <v>44632</v>
      </c>
      <c r="B2051" s="22">
        <v>55887</v>
      </c>
      <c r="C2051" s="22">
        <v>1475</v>
      </c>
      <c r="D2051" s="25" t="str">
        <f>VLOOKUP(C2051,PROVEEDORES!$A$2:$D$1013,2,0)</f>
        <v>HOTELERA LOS ANDES SA</v>
      </c>
      <c r="E2051" s="22">
        <v>0</v>
      </c>
      <c r="F2051" s="66">
        <v>3291.2</v>
      </c>
    </row>
    <row r="2052" spans="1:6" ht="15.95" customHeight="1" x14ac:dyDescent="0.2">
      <c r="A2052" s="64">
        <v>44647</v>
      </c>
      <c r="B2052" s="22">
        <v>55888</v>
      </c>
      <c r="C2052" s="22">
        <v>1484</v>
      </c>
      <c r="D2052" s="25" t="str">
        <f>VLOOKUP(C2052,PROVEEDORES!$A$2:$D$1013,2,0)</f>
        <v>INC S.A.</v>
      </c>
      <c r="E2052" s="22">
        <v>0</v>
      </c>
      <c r="F2052" s="66">
        <v>297.65999999999997</v>
      </c>
    </row>
    <row r="2053" spans="1:6" ht="15.95" customHeight="1" x14ac:dyDescent="0.2">
      <c r="A2053" s="64">
        <v>44652</v>
      </c>
      <c r="B2053" s="22">
        <v>55889</v>
      </c>
      <c r="C2053" s="22">
        <v>1485</v>
      </c>
      <c r="D2053" s="25" t="str">
        <f>VLOOKUP(C2053,PROVEEDORES!$A$2:$D$1013,2,0)</f>
        <v>INCAT S.R.L</v>
      </c>
      <c r="E2053" s="22">
        <v>9999999</v>
      </c>
      <c r="F2053" s="66">
        <v>2459.4218000000001</v>
      </c>
    </row>
    <row r="2054" spans="1:6" ht="15.95" customHeight="1" x14ac:dyDescent="0.2">
      <c r="A2054" s="64">
        <v>44645</v>
      </c>
      <c r="B2054" s="22">
        <v>55894</v>
      </c>
      <c r="C2054" s="22">
        <v>1498</v>
      </c>
      <c r="D2054" s="25" t="str">
        <f>VLOOKUP(C2054,PROVEEDORES!$A$2:$D$1013,2,0)</f>
        <v>IP-TEL S.A.</v>
      </c>
      <c r="E2054" s="22">
        <v>9999999</v>
      </c>
      <c r="F2054" s="66">
        <v>4543.9856</v>
      </c>
    </row>
    <row r="2055" spans="1:6" ht="15.95" customHeight="1" x14ac:dyDescent="0.2">
      <c r="A2055" s="64">
        <v>44639</v>
      </c>
      <c r="B2055" s="22">
        <v>55895</v>
      </c>
      <c r="C2055" s="22">
        <v>1628</v>
      </c>
      <c r="D2055" s="25" t="str">
        <f>VLOOKUP(C2055,PROVEEDORES!$A$2:$D$1013,2,0)</f>
        <v>MAPLE SANTA FÉ S.A.</v>
      </c>
      <c r="E2055" s="22">
        <v>9999999</v>
      </c>
      <c r="F2055" s="66">
        <v>24843</v>
      </c>
    </row>
    <row r="2056" spans="1:6" ht="15.95" customHeight="1" x14ac:dyDescent="0.2">
      <c r="A2056" s="64">
        <v>44650</v>
      </c>
      <c r="B2056" s="22">
        <v>55896</v>
      </c>
      <c r="C2056" s="22">
        <v>1634</v>
      </c>
      <c r="D2056" s="25" t="str">
        <f>VLOOKUP(C2056,PROVEEDORES!$A$2:$D$1013,2,0)</f>
        <v>MARIA CARMEN MAIDANA</v>
      </c>
      <c r="E2056" s="22">
        <v>0</v>
      </c>
      <c r="F2056" s="66">
        <v>35416</v>
      </c>
    </row>
    <row r="2057" spans="1:6" ht="15.95" customHeight="1" x14ac:dyDescent="0.2">
      <c r="A2057" s="64">
        <v>44635</v>
      </c>
      <c r="B2057" s="22">
        <v>55897</v>
      </c>
      <c r="C2057" s="22">
        <v>1651</v>
      </c>
      <c r="D2057" s="25" t="str">
        <f>VLOOKUP(C2057,PROVEEDORES!$A$2:$D$1013,2,0)</f>
        <v>MARTIN OSCAR SISTERO</v>
      </c>
      <c r="E2057" s="22">
        <v>0</v>
      </c>
      <c r="F2057" s="66">
        <v>18150</v>
      </c>
    </row>
    <row r="2058" spans="1:6" ht="15.95" customHeight="1" x14ac:dyDescent="0.2">
      <c r="A2058" s="64">
        <v>44637</v>
      </c>
      <c r="B2058" s="22">
        <v>55898</v>
      </c>
      <c r="C2058" s="22">
        <v>1686</v>
      </c>
      <c r="D2058" s="25" t="str">
        <f>VLOOKUP(C2058,PROVEEDORES!$A$2:$D$1013,2,0)</f>
        <v>MOYANO DARÍO</v>
      </c>
      <c r="E2058" s="22">
        <v>7162689</v>
      </c>
      <c r="F2058" s="66">
        <v>5142.2579999999998</v>
      </c>
    </row>
    <row r="2059" spans="1:6" ht="15.95" customHeight="1" x14ac:dyDescent="0.2">
      <c r="A2059" s="64">
        <v>44653</v>
      </c>
      <c r="B2059" s="22">
        <v>55899</v>
      </c>
      <c r="C2059" s="22">
        <v>1731</v>
      </c>
      <c r="D2059" s="25" t="str">
        <f>VLOOKUP(C2059,PROVEEDORES!$A$2:$D$1013,2,0)</f>
        <v>ORTEGA JORGE ANTONIO</v>
      </c>
      <c r="E2059" s="22">
        <v>9999999</v>
      </c>
      <c r="F2059" s="66">
        <v>26450</v>
      </c>
    </row>
    <row r="2060" spans="1:6" ht="15.95" customHeight="1" x14ac:dyDescent="0.2">
      <c r="A2060" s="64">
        <v>44653</v>
      </c>
      <c r="B2060" s="22">
        <v>55900</v>
      </c>
      <c r="C2060" s="22">
        <v>1742</v>
      </c>
      <c r="D2060" s="25" t="str">
        <f>VLOOKUP(C2060,PROVEEDORES!$A$2:$D$1013,2,0)</f>
        <v>PANAMERICANA KM 50 SA</v>
      </c>
      <c r="E2060" s="22">
        <v>0</v>
      </c>
      <c r="F2060" s="66">
        <v>0.01</v>
      </c>
    </row>
    <row r="2061" spans="1:6" ht="15.95" customHeight="1" x14ac:dyDescent="0.2">
      <c r="A2061" s="64">
        <v>44638</v>
      </c>
      <c r="B2061" s="22">
        <v>55901</v>
      </c>
      <c r="C2061" s="22">
        <v>1745</v>
      </c>
      <c r="D2061" s="25" t="str">
        <f>VLOOKUP(C2061,PROVEEDORES!$A$2:$D$1013,2,0)</f>
        <v>PAPELERA GASO S.R.L.</v>
      </c>
      <c r="E2061" s="22">
        <v>4649570</v>
      </c>
      <c r="F2061" s="66">
        <v>240.2697</v>
      </c>
    </row>
    <row r="2062" spans="1:6" ht="15.95" customHeight="1" x14ac:dyDescent="0.2">
      <c r="A2062" s="64">
        <v>44637</v>
      </c>
      <c r="B2062" s="22">
        <v>55902</v>
      </c>
      <c r="C2062" s="22">
        <v>1751</v>
      </c>
      <c r="D2062" s="25" t="str">
        <f>VLOOKUP(C2062,PROVEEDORES!$A$2:$D$1013,2,0)</f>
        <v>PASEO GALINDEZ SRL</v>
      </c>
      <c r="E2062" s="22">
        <v>6259404</v>
      </c>
      <c r="F2062" s="66">
        <v>-1064.8242</v>
      </c>
    </row>
    <row r="2063" spans="1:6" ht="15.95" customHeight="1" x14ac:dyDescent="0.2">
      <c r="A2063" s="64">
        <v>44637</v>
      </c>
      <c r="B2063" s="22">
        <v>55903</v>
      </c>
      <c r="C2063" s="22">
        <v>1785</v>
      </c>
      <c r="D2063" s="25" t="str">
        <f>VLOOKUP(C2063,PROVEEDORES!$A$2:$D$1013,2,0)</f>
        <v>POGGIO CAROLA BERNARDA MAGD</v>
      </c>
      <c r="E2063" s="22">
        <v>0</v>
      </c>
      <c r="F2063" s="66">
        <v>48281</v>
      </c>
    </row>
    <row r="2064" spans="1:6" ht="15.95" customHeight="1" x14ac:dyDescent="0.2">
      <c r="A2064" s="64">
        <v>44634</v>
      </c>
      <c r="B2064" s="22">
        <v>55904</v>
      </c>
      <c r="C2064" s="22">
        <v>1842</v>
      </c>
      <c r="D2064" s="25" t="str">
        <f>VLOOKUP(C2064,PROVEEDORES!$A$2:$D$1013,2,0)</f>
        <v>RUGNIA HECTOR HORACIO</v>
      </c>
      <c r="E2064" s="22">
        <v>7226689</v>
      </c>
      <c r="F2064" s="66">
        <v>1182.7750000000001</v>
      </c>
    </row>
    <row r="2065" spans="1:6" ht="15.95" customHeight="1" x14ac:dyDescent="0.2">
      <c r="A2065" s="64">
        <v>44640</v>
      </c>
      <c r="B2065" s="22">
        <v>55905</v>
      </c>
      <c r="C2065" s="22">
        <v>1861</v>
      </c>
      <c r="D2065" s="25" t="str">
        <f>VLOOKUP(C2065,PROVEEDORES!$A$2:$D$1013,2,0)</f>
        <v>SANCHEZ ALDO DOMINGO</v>
      </c>
      <c r="E2065" s="22">
        <v>2235399</v>
      </c>
      <c r="F2065" s="66">
        <v>2497.9965999999999</v>
      </c>
    </row>
    <row r="2066" spans="1:6" ht="15.95" customHeight="1" x14ac:dyDescent="0.2">
      <c r="A2066" s="64">
        <v>44651</v>
      </c>
      <c r="B2066" s="22">
        <v>55906</v>
      </c>
      <c r="C2066" s="22">
        <v>1870</v>
      </c>
      <c r="D2066" s="25" t="str">
        <f>VLOOKUP(C2066,PROVEEDORES!$A$2:$D$1013,2,0)</f>
        <v>SAYAGO PABLO JOSE</v>
      </c>
      <c r="E2066" s="22">
        <v>0</v>
      </c>
      <c r="F2066" s="66">
        <v>80877.295400000003</v>
      </c>
    </row>
    <row r="2067" spans="1:6" ht="15.95" customHeight="1" x14ac:dyDescent="0.2">
      <c r="A2067" s="64">
        <v>44639</v>
      </c>
      <c r="B2067" s="22">
        <v>55907</v>
      </c>
      <c r="C2067" s="22">
        <v>1877</v>
      </c>
      <c r="D2067" s="25" t="str">
        <f>VLOOKUP(C2067,PROVEEDORES!$A$2:$D$1013,2,0)</f>
        <v>SEBASTIAN TOLESCO</v>
      </c>
      <c r="E2067" s="22">
        <v>5943973</v>
      </c>
      <c r="F2067" s="66">
        <v>5151.1394</v>
      </c>
    </row>
    <row r="2068" spans="1:6" ht="15.95" customHeight="1" x14ac:dyDescent="0.2">
      <c r="A2068" s="64">
        <v>44643</v>
      </c>
      <c r="B2068" s="22">
        <v>55908</v>
      </c>
      <c r="C2068" s="22">
        <v>1887</v>
      </c>
      <c r="D2068" s="25" t="str">
        <f>VLOOKUP(C2068,PROVEEDORES!$A$2:$D$1013,2,0)</f>
        <v>SERVICIOS AL SUR S.R.L</v>
      </c>
      <c r="E2068" s="22">
        <v>9999999</v>
      </c>
      <c r="F2068" s="66">
        <v>13124.531199999999</v>
      </c>
    </row>
    <row r="2069" spans="1:6" ht="15.95" customHeight="1" x14ac:dyDescent="0.2">
      <c r="A2069" s="64">
        <v>44646</v>
      </c>
      <c r="B2069" s="22">
        <v>55909</v>
      </c>
      <c r="C2069" s="22">
        <v>1888</v>
      </c>
      <c r="D2069" s="25" t="str">
        <f>VLOOKUP(C2069,PROVEEDORES!$A$2:$D$1013,2,0)</f>
        <v>SERVICIOS CIPOLLETTI S.R.L.</v>
      </c>
      <c r="E2069" s="22">
        <v>0</v>
      </c>
      <c r="F2069" s="66">
        <v>231.35199999999998</v>
      </c>
    </row>
    <row r="2070" spans="1:6" ht="15.95" customHeight="1" x14ac:dyDescent="0.2">
      <c r="A2070" s="64">
        <v>44649</v>
      </c>
      <c r="B2070" s="22">
        <v>55910</v>
      </c>
      <c r="C2070" s="22">
        <v>1912</v>
      </c>
      <c r="D2070" s="25" t="str">
        <f>VLOOKUP(C2070,PROVEEDORES!$A$2:$D$1013,2,0)</f>
        <v>SKLAR MARCELO SILVIO</v>
      </c>
      <c r="E2070" s="22">
        <v>6356339</v>
      </c>
      <c r="F2070" s="66">
        <v>22245</v>
      </c>
    </row>
    <row r="2071" spans="1:6" ht="15.95" customHeight="1" x14ac:dyDescent="0.2">
      <c r="A2071" s="64">
        <v>44637</v>
      </c>
      <c r="B2071" s="22">
        <v>55911</v>
      </c>
      <c r="C2071" s="22">
        <v>1915</v>
      </c>
      <c r="D2071" s="25" t="str">
        <f>VLOOKUP(C2071,PROVEEDORES!$A$2:$D$1013,2,0)</f>
        <v>SOCASA S.A</v>
      </c>
      <c r="E2071" s="22">
        <v>2021743</v>
      </c>
      <c r="F2071" s="66">
        <v>365746.76775</v>
      </c>
    </row>
    <row r="2072" spans="1:6" ht="15.95" customHeight="1" x14ac:dyDescent="0.2">
      <c r="A2072" s="64">
        <v>44650</v>
      </c>
      <c r="B2072" s="22">
        <v>55912</v>
      </c>
      <c r="C2072" s="22">
        <v>1924</v>
      </c>
      <c r="D2072" s="25" t="str">
        <f>VLOOKUP(C2072,PROVEEDORES!$A$2:$D$1013,2,0)</f>
        <v>SOTO JULIAN EDUARDO</v>
      </c>
      <c r="E2072" s="22">
        <v>7263487</v>
      </c>
      <c r="F2072" s="66">
        <v>46623</v>
      </c>
    </row>
    <row r="2073" spans="1:6" ht="15.95" customHeight="1" x14ac:dyDescent="0.2">
      <c r="A2073" s="64">
        <v>44634</v>
      </c>
      <c r="B2073" s="22">
        <v>55913</v>
      </c>
      <c r="C2073" s="22">
        <v>1925</v>
      </c>
      <c r="D2073" s="25" t="str">
        <f>VLOOKUP(C2073,PROVEEDORES!$A$2:$D$1013,2,0)</f>
        <v>SOUTH W. GROUP S.A.</v>
      </c>
      <c r="E2073" s="22">
        <v>9999999</v>
      </c>
      <c r="F2073" s="66">
        <v>46621</v>
      </c>
    </row>
    <row r="2074" spans="1:6" ht="15.95" customHeight="1" x14ac:dyDescent="0.2">
      <c r="A2074" s="64">
        <v>44642</v>
      </c>
      <c r="B2074" s="22">
        <v>55914</v>
      </c>
      <c r="C2074" s="22">
        <v>1972</v>
      </c>
      <c r="D2074" s="25" t="str">
        <f>VLOOKUP(C2074,PROVEEDORES!$A$2:$D$1013,2,0)</f>
        <v>TUIN S.R.L</v>
      </c>
      <c r="E2074" s="22">
        <v>9999999</v>
      </c>
      <c r="F2074" s="66">
        <v>986.07740000000013</v>
      </c>
    </row>
    <row r="2075" spans="1:6" ht="15.95" customHeight="1" x14ac:dyDescent="0.2">
      <c r="A2075" s="64">
        <v>44633</v>
      </c>
      <c r="B2075" s="22">
        <v>55915</v>
      </c>
      <c r="C2075" s="22">
        <v>1012</v>
      </c>
      <c r="D2075" s="25" t="str">
        <f>VLOOKUP(C2075,PROVEEDORES!$A$2:$D$1013,2,0)</f>
        <v>ADECCO RRHH ARGENTINA SA</v>
      </c>
      <c r="E2075" s="22">
        <v>6325156</v>
      </c>
      <c r="F2075" s="66">
        <v>27277</v>
      </c>
    </row>
    <row r="2076" spans="1:6" ht="15.95" customHeight="1" x14ac:dyDescent="0.2">
      <c r="A2076" s="64">
        <v>44653</v>
      </c>
      <c r="B2076" s="22">
        <v>55916</v>
      </c>
      <c r="C2076" s="22">
        <v>1016</v>
      </c>
      <c r="D2076" s="25" t="str">
        <f>VLOOKUP(C2076,PROVEEDORES!$A$2:$D$1013,2,0)</f>
        <v>ADRIANA ELSA BADUI</v>
      </c>
      <c r="E2076" s="22">
        <v>0</v>
      </c>
      <c r="F2076" s="66">
        <v>2002.26</v>
      </c>
    </row>
    <row r="2077" spans="1:6" ht="15.95" customHeight="1" x14ac:dyDescent="0.2">
      <c r="A2077" s="64">
        <v>44642</v>
      </c>
      <c r="B2077" s="22">
        <v>55917</v>
      </c>
      <c r="C2077" s="22">
        <v>1024</v>
      </c>
      <c r="D2077" s="25" t="str">
        <f>VLOOKUP(C2077,PROVEEDORES!$A$2:$D$1013,2,0)</f>
        <v>AGUSTINA CHAVERO</v>
      </c>
      <c r="E2077" s="22">
        <v>9999999</v>
      </c>
      <c r="F2077" s="66">
        <v>78.650000000000006</v>
      </c>
    </row>
    <row r="2078" spans="1:6" ht="15.95" customHeight="1" x14ac:dyDescent="0.2">
      <c r="A2078" s="64">
        <v>44641</v>
      </c>
      <c r="B2078" s="22">
        <v>55918</v>
      </c>
      <c r="C2078" s="22">
        <v>1051</v>
      </c>
      <c r="D2078" s="25" t="str">
        <f>VLOOKUP(C2078,PROVEEDORES!$A$2:$D$1013,2,0)</f>
        <v>AM EMPRENDIMIENTOS S.A.</v>
      </c>
      <c r="E2078" s="22">
        <v>9999999</v>
      </c>
      <c r="F2078" s="66">
        <v>56239</v>
      </c>
    </row>
    <row r="2079" spans="1:6" ht="15.95" customHeight="1" x14ac:dyDescent="0.2">
      <c r="A2079" s="64">
        <v>44646</v>
      </c>
      <c r="B2079" s="22">
        <v>55919</v>
      </c>
      <c r="C2079" s="22">
        <v>1063</v>
      </c>
      <c r="D2079" s="25" t="str">
        <f>VLOOKUP(C2079,PROVEEDORES!$A$2:$D$1013,2,0)</f>
        <v>ANDINA SERVICIOS MÉDICOS S.A.</v>
      </c>
      <c r="E2079" s="22">
        <v>0</v>
      </c>
      <c r="F2079" s="66">
        <v>29859</v>
      </c>
    </row>
    <row r="2080" spans="1:6" ht="15.95" customHeight="1" x14ac:dyDescent="0.2">
      <c r="A2080" s="64">
        <v>44637</v>
      </c>
      <c r="B2080" s="22">
        <v>55920</v>
      </c>
      <c r="C2080" s="22">
        <v>1079</v>
      </c>
      <c r="D2080" s="25" t="str">
        <f>VLOOKUP(C2080,PROVEEDORES!$A$2:$D$1013,2,0)</f>
        <v>ARCOS MENDOCINOS S.A.</v>
      </c>
      <c r="E2080" s="22">
        <v>5717667</v>
      </c>
      <c r="F2080" s="66">
        <v>34380</v>
      </c>
    </row>
    <row r="2081" spans="1:6" ht="15.95" customHeight="1" x14ac:dyDescent="0.2">
      <c r="A2081" s="64">
        <v>44643</v>
      </c>
      <c r="B2081" s="22">
        <v>55921</v>
      </c>
      <c r="C2081" s="22">
        <v>1099</v>
      </c>
      <c r="D2081" s="25" t="str">
        <f>VLOOKUP(C2081,PROVEEDORES!$A$2:$D$1013,2,0)</f>
        <v>BACCHETTA MARIA SONIA</v>
      </c>
      <c r="E2081" s="22">
        <v>7131346</v>
      </c>
      <c r="F2081" s="66">
        <v>735.99459999999999</v>
      </c>
    </row>
    <row r="2082" spans="1:6" ht="15.95" customHeight="1" x14ac:dyDescent="0.2">
      <c r="A2082" s="64">
        <v>44646</v>
      </c>
      <c r="B2082" s="22">
        <v>55922</v>
      </c>
      <c r="C2082" s="22">
        <v>1133</v>
      </c>
      <c r="D2082" s="25" t="str">
        <f>VLOOKUP(C2082,PROVEEDORES!$A$2:$D$1013,2,0)</f>
        <v>BLUE ABS ELECTRONICA SRL</v>
      </c>
      <c r="E2082" s="22">
        <v>9999999</v>
      </c>
      <c r="F2082" s="66">
        <v>845.70529999999997</v>
      </c>
    </row>
    <row r="2083" spans="1:6" ht="15.95" customHeight="1" x14ac:dyDescent="0.2">
      <c r="A2083" s="64">
        <v>44651</v>
      </c>
      <c r="B2083" s="22">
        <v>55923</v>
      </c>
      <c r="C2083" s="22">
        <v>1138</v>
      </c>
      <c r="D2083" s="25" t="str">
        <f>VLOOKUP(C2083,PROVEEDORES!$A$2:$D$1013,2,0)</f>
        <v>BRANCOLINI  MARTÍN G.</v>
      </c>
      <c r="E2083" s="22">
        <v>9999999</v>
      </c>
      <c r="F2083" s="66">
        <v>227.48</v>
      </c>
    </row>
    <row r="2084" spans="1:6" ht="15.95" customHeight="1" x14ac:dyDescent="0.2">
      <c r="A2084" s="64">
        <v>44638</v>
      </c>
      <c r="B2084" s="22">
        <v>55924</v>
      </c>
      <c r="C2084" s="22">
        <v>1180</v>
      </c>
      <c r="D2084" s="25" t="str">
        <f>VLOOKUP(C2084,PROVEEDORES!$A$2:$D$1013,2,0)</f>
        <v>CENTRO INTEGRAL G.N.C.. SOCIEDAD ANONIMA</v>
      </c>
      <c r="E2084" s="22">
        <v>2085311</v>
      </c>
      <c r="F2084" s="66">
        <v>44813</v>
      </c>
    </row>
    <row r="2085" spans="1:6" ht="15.95" customHeight="1" x14ac:dyDescent="0.2">
      <c r="A2085" s="64">
        <v>44655</v>
      </c>
      <c r="B2085" s="22">
        <v>55925</v>
      </c>
      <c r="C2085" s="22">
        <v>1190</v>
      </c>
      <c r="D2085" s="25" t="str">
        <f>VLOOKUP(C2085,PROVEEDORES!$A$2:$D$1013,2,0)</f>
        <v>CHIARENZA FELIPE</v>
      </c>
      <c r="E2085" s="22">
        <v>3237995</v>
      </c>
      <c r="F2085" s="66">
        <v>12305.7</v>
      </c>
    </row>
    <row r="2086" spans="1:6" ht="15.95" customHeight="1" x14ac:dyDescent="0.2">
      <c r="A2086" s="64">
        <v>44643</v>
      </c>
      <c r="B2086" s="22">
        <v>55926</v>
      </c>
      <c r="C2086" s="22">
        <v>1193</v>
      </c>
      <c r="D2086" s="25" t="str">
        <f>VLOOKUP(C2086,PROVEEDORES!$A$2:$D$1013,2,0)</f>
        <v>CITILAN ARGENTINA SA</v>
      </c>
      <c r="E2086" s="22">
        <v>0</v>
      </c>
      <c r="F2086" s="66">
        <v>50482</v>
      </c>
    </row>
    <row r="2087" spans="1:6" ht="15.95" customHeight="1" x14ac:dyDescent="0.2">
      <c r="A2087" s="64">
        <v>44642</v>
      </c>
      <c r="B2087" s="22">
        <v>55927</v>
      </c>
      <c r="C2087" s="22">
        <v>1203</v>
      </c>
      <c r="D2087" s="25" t="str">
        <f>VLOOKUP(C2087,PROVEEDORES!$A$2:$D$1013,2,0)</f>
        <v>COMBSYS S.R.L</v>
      </c>
      <c r="E2087" s="22">
        <v>2960952</v>
      </c>
      <c r="F2087" s="66">
        <v>29.814399999999999</v>
      </c>
    </row>
    <row r="2088" spans="1:6" ht="15.95" customHeight="1" x14ac:dyDescent="0.2">
      <c r="A2088" s="64">
        <v>44653</v>
      </c>
      <c r="B2088" s="22">
        <v>55928</v>
      </c>
      <c r="C2088" s="22">
        <v>1209</v>
      </c>
      <c r="D2088" s="25" t="str">
        <f>VLOOKUP(C2088,PROVEEDORES!$A$2:$D$1013,2,0)</f>
        <v>COMBUSTIBLES VAZQUEZ HNOS S.R.L.</v>
      </c>
      <c r="E2088" s="22">
        <v>9999999</v>
      </c>
      <c r="F2088" s="66">
        <v>375.1</v>
      </c>
    </row>
    <row r="2089" spans="1:6" ht="15.95" customHeight="1" x14ac:dyDescent="0.2">
      <c r="A2089" s="64">
        <v>44649</v>
      </c>
      <c r="B2089" s="22">
        <v>55929</v>
      </c>
      <c r="C2089" s="22">
        <v>1226</v>
      </c>
      <c r="D2089" s="25" t="str">
        <f>VLOOKUP(C2089,PROVEEDORES!$A$2:$D$1013,2,0)</f>
        <v>CORAFAL NORTE S.A.</v>
      </c>
      <c r="E2089" s="22">
        <v>9999999</v>
      </c>
      <c r="F2089" s="66">
        <v>157.55410000000001</v>
      </c>
    </row>
    <row r="2090" spans="1:6" ht="15.95" customHeight="1" x14ac:dyDescent="0.2">
      <c r="A2090" s="64">
        <v>44641</v>
      </c>
      <c r="B2090" s="22">
        <v>55930</v>
      </c>
      <c r="C2090" s="22">
        <v>1229</v>
      </c>
      <c r="D2090" s="25" t="str">
        <f>VLOOKUP(C2090,PROVEEDORES!$A$2:$D$1013,2,0)</f>
        <v>CORRO NORTE S.A.</v>
      </c>
      <c r="E2090" s="22">
        <v>6494897</v>
      </c>
      <c r="F2090" s="66">
        <v>11858</v>
      </c>
    </row>
    <row r="2091" spans="1:6" ht="15.95" customHeight="1" x14ac:dyDescent="0.2">
      <c r="A2091" s="64">
        <v>44643</v>
      </c>
      <c r="B2091" s="22">
        <v>55931</v>
      </c>
      <c r="C2091" s="22">
        <v>1231</v>
      </c>
      <c r="D2091" s="25" t="str">
        <f>VLOOKUP(C2091,PROVEEDORES!$A$2:$D$1013,2,0)</f>
        <v>COSTA WALTER ANIBAL</v>
      </c>
      <c r="E2091" s="22">
        <v>9999999</v>
      </c>
      <c r="F2091" s="66">
        <v>130.99459999999999</v>
      </c>
    </row>
    <row r="2092" spans="1:6" ht="15.95" customHeight="1" x14ac:dyDescent="0.2">
      <c r="A2092" s="64">
        <v>44641</v>
      </c>
      <c r="B2092" s="22">
        <v>55932</v>
      </c>
      <c r="C2092" s="22">
        <v>1231</v>
      </c>
      <c r="D2092" s="25" t="str">
        <f>VLOOKUP(C2092,PROVEEDORES!$A$2:$D$1013,2,0)</f>
        <v>COSTA WALTER ANIBAL</v>
      </c>
      <c r="E2092" s="22">
        <v>9999999</v>
      </c>
      <c r="F2092" s="66">
        <v>620.00400000000002</v>
      </c>
    </row>
    <row r="2093" spans="1:6" ht="15.95" customHeight="1" x14ac:dyDescent="0.2">
      <c r="A2093" s="64">
        <v>44644</v>
      </c>
      <c r="B2093" s="22">
        <v>55933</v>
      </c>
      <c r="C2093" s="22">
        <v>1261</v>
      </c>
      <c r="D2093" s="25" t="str">
        <f>VLOOKUP(C2093,PROVEEDORES!$A$2:$D$1013,2,0)</f>
        <v>DEL VALLE GNC S.R.L.</v>
      </c>
      <c r="E2093" s="22">
        <v>0</v>
      </c>
      <c r="F2093" s="66">
        <v>30174.834800000001</v>
      </c>
    </row>
    <row r="2094" spans="1:6" ht="15.95" customHeight="1" x14ac:dyDescent="0.2">
      <c r="A2094" s="64">
        <v>44644</v>
      </c>
      <c r="B2094" s="22">
        <v>55934</v>
      </c>
      <c r="C2094" s="22">
        <v>1294</v>
      </c>
      <c r="D2094" s="25" t="str">
        <f>VLOOKUP(C2094,PROVEEDORES!$A$2:$D$1013,2,0)</f>
        <v>EDSYMAR SA</v>
      </c>
      <c r="E2094" s="22">
        <v>0</v>
      </c>
      <c r="F2094" s="66">
        <v>744.90020000000004</v>
      </c>
    </row>
    <row r="2095" spans="1:6" ht="15.95" customHeight="1" x14ac:dyDescent="0.2">
      <c r="A2095" s="64">
        <v>44647</v>
      </c>
      <c r="B2095" s="22">
        <v>55935</v>
      </c>
      <c r="C2095" s="22">
        <v>1294</v>
      </c>
      <c r="D2095" s="25" t="str">
        <f>VLOOKUP(C2095,PROVEEDORES!$A$2:$D$1013,2,0)</f>
        <v>EDSYMAR SA</v>
      </c>
      <c r="E2095" s="22">
        <v>9999999</v>
      </c>
      <c r="F2095" s="66">
        <v>8910.44</v>
      </c>
    </row>
    <row r="2096" spans="1:6" ht="15.95" customHeight="1" x14ac:dyDescent="0.2">
      <c r="A2096" s="64">
        <v>44636</v>
      </c>
      <c r="B2096" s="22">
        <v>55936</v>
      </c>
      <c r="C2096" s="22">
        <v>1304</v>
      </c>
      <c r="D2096" s="25" t="str">
        <f>VLOOKUP(C2096,PROVEEDORES!$A$2:$D$1013,2,0)</f>
        <v>EL SURTIDOR</v>
      </c>
      <c r="E2096" s="22">
        <v>0</v>
      </c>
      <c r="F2096" s="66">
        <v>814.0154</v>
      </c>
    </row>
    <row r="2097" spans="1:6" ht="15.95" customHeight="1" x14ac:dyDescent="0.2">
      <c r="A2097" s="64">
        <v>44648</v>
      </c>
      <c r="B2097" s="22">
        <v>55937</v>
      </c>
      <c r="C2097" s="22">
        <v>1309</v>
      </c>
      <c r="D2097" s="25" t="str">
        <f>VLOOKUP(C2097,PROVEEDORES!$A$2:$D$1013,2,0)</f>
        <v>ELEUTERÍA RÍOS</v>
      </c>
      <c r="E2097" s="22">
        <v>9999999</v>
      </c>
      <c r="F2097" s="66">
        <v>23495</v>
      </c>
    </row>
    <row r="2098" spans="1:6" ht="15.95" customHeight="1" x14ac:dyDescent="0.2">
      <c r="A2098" s="64">
        <v>44644</v>
      </c>
      <c r="B2098" s="22">
        <v>55938</v>
      </c>
      <c r="C2098" s="22">
        <v>1310</v>
      </c>
      <c r="D2098" s="25" t="str">
        <f>VLOOKUP(C2098,PROVEEDORES!$A$2:$D$1013,2,0)</f>
        <v>ELI S.A.</v>
      </c>
      <c r="E2098" s="22">
        <v>6434200</v>
      </c>
      <c r="F2098" s="66">
        <v>60.5</v>
      </c>
    </row>
    <row r="2099" spans="1:6" ht="15.95" customHeight="1" x14ac:dyDescent="0.2">
      <c r="A2099" s="64">
        <v>44638</v>
      </c>
      <c r="B2099" s="22">
        <v>55939</v>
      </c>
      <c r="C2099" s="22">
        <v>1310</v>
      </c>
      <c r="D2099" s="25" t="str">
        <f>VLOOKUP(C2099,PROVEEDORES!$A$2:$D$1013,2,0)</f>
        <v>ELI S.A.</v>
      </c>
      <c r="E2099" s="22">
        <v>9999999</v>
      </c>
      <c r="F2099" s="66">
        <v>56479</v>
      </c>
    </row>
    <row r="2100" spans="1:6" ht="15.95" customHeight="1" x14ac:dyDescent="0.2">
      <c r="A2100" s="64">
        <v>44641</v>
      </c>
      <c r="B2100" s="22">
        <v>55940</v>
      </c>
      <c r="C2100" s="22">
        <v>1317</v>
      </c>
      <c r="D2100" s="25" t="str">
        <f>VLOOKUP(C2100,PROVEEDORES!$A$2:$D$1013,2,0)</f>
        <v>EMIDAN S.R.L</v>
      </c>
      <c r="E2100" s="22">
        <v>9999999</v>
      </c>
      <c r="F2100" s="66">
        <v>155.48500000000001</v>
      </c>
    </row>
    <row r="2101" spans="1:6" ht="15.95" customHeight="1" x14ac:dyDescent="0.2">
      <c r="A2101" s="64">
        <v>44651</v>
      </c>
      <c r="B2101" s="22">
        <v>55941</v>
      </c>
      <c r="C2101" s="22">
        <v>1344</v>
      </c>
      <c r="D2101" s="25" t="str">
        <f>VLOOKUP(C2101,PROVEEDORES!$A$2:$D$1013,2,0)</f>
        <v>ESTACIÓN DE SERV. NORTEÑA SRL</v>
      </c>
      <c r="E2101" s="22">
        <v>7269153</v>
      </c>
      <c r="F2101" s="66">
        <v>411.44190000000003</v>
      </c>
    </row>
    <row r="2102" spans="1:6" ht="15.95" customHeight="1" x14ac:dyDescent="0.2">
      <c r="A2102" s="64">
        <v>44655</v>
      </c>
      <c r="B2102" s="22">
        <v>55942</v>
      </c>
      <c r="C2102" s="22">
        <v>1347</v>
      </c>
      <c r="D2102" s="25" t="str">
        <f>VLOOKUP(C2102,PROVEEDORES!$A$2:$D$1013,2,0)</f>
        <v>ESTACION DE SERVICIO SAAVEDRA S.R.L</v>
      </c>
      <c r="E2102" s="22">
        <v>9999999</v>
      </c>
      <c r="F2102" s="66">
        <v>24862</v>
      </c>
    </row>
    <row r="2103" spans="1:6" ht="15.95" customHeight="1" x14ac:dyDescent="0.2">
      <c r="A2103" s="64">
        <v>44648</v>
      </c>
      <c r="B2103" s="22">
        <v>55943</v>
      </c>
      <c r="C2103" s="22">
        <v>1399</v>
      </c>
      <c r="D2103" s="25" t="str">
        <f>VLOOKUP(C2103,PROVEEDORES!$A$2:$D$1013,2,0)</f>
        <v xml:space="preserve">FRASCA PONCE GUSTAVO ENRIQUE </v>
      </c>
      <c r="E2103" s="22">
        <v>0</v>
      </c>
      <c r="F2103" s="66">
        <v>3173.83</v>
      </c>
    </row>
    <row r="2104" spans="1:6" ht="15.95" customHeight="1" x14ac:dyDescent="0.2">
      <c r="A2104" s="64">
        <v>44643</v>
      </c>
      <c r="B2104" s="22">
        <v>55944</v>
      </c>
      <c r="C2104" s="22">
        <v>1399</v>
      </c>
      <c r="D2104" s="25" t="str">
        <f>VLOOKUP(C2104,PROVEEDORES!$A$2:$D$1013,2,0)</f>
        <v xml:space="preserve">FRASCA PONCE GUSTAVO ENRIQUE </v>
      </c>
      <c r="E2104" s="22">
        <v>0</v>
      </c>
      <c r="F2104" s="66">
        <v>7139</v>
      </c>
    </row>
    <row r="2105" spans="1:6" ht="15.95" customHeight="1" x14ac:dyDescent="0.2">
      <c r="A2105" s="64">
        <v>44638</v>
      </c>
      <c r="B2105" s="22">
        <v>55945</v>
      </c>
      <c r="C2105" s="22">
        <v>1432</v>
      </c>
      <c r="D2105" s="25" t="str">
        <f>VLOOKUP(C2105,PROVEEDORES!$A$2:$D$1013,2,0)</f>
        <v>GLARIA FERNANDO FRANCISCO</v>
      </c>
      <c r="E2105" s="22">
        <v>2343774</v>
      </c>
      <c r="F2105" s="66">
        <v>33135</v>
      </c>
    </row>
    <row r="2106" spans="1:6" ht="15.95" customHeight="1" x14ac:dyDescent="0.2">
      <c r="A2106" s="64">
        <v>44637</v>
      </c>
      <c r="B2106" s="22">
        <v>55946</v>
      </c>
      <c r="C2106" s="22">
        <v>1479</v>
      </c>
      <c r="D2106" s="25" t="str">
        <f>VLOOKUP(C2106,PROVEEDORES!$A$2:$D$1013,2,0)</f>
        <v>HUMBERTO SPITALE</v>
      </c>
      <c r="E2106" s="22">
        <v>0</v>
      </c>
      <c r="F2106" s="66">
        <v>658.30049999999994</v>
      </c>
    </row>
    <row r="2107" spans="1:6" ht="15.95" customHeight="1" x14ac:dyDescent="0.2">
      <c r="A2107" s="64">
        <v>44634</v>
      </c>
      <c r="B2107" s="22">
        <v>55947</v>
      </c>
      <c r="C2107" s="22">
        <v>1491</v>
      </c>
      <c r="D2107" s="25" t="str">
        <f>VLOOKUP(C2107,PROVEEDORES!$A$2:$D$1013,2,0)</f>
        <v>INHOFF S.R.L</v>
      </c>
      <c r="E2107" s="22">
        <v>1065573</v>
      </c>
      <c r="F2107" s="66">
        <v>689.99040000000002</v>
      </c>
    </row>
    <row r="2108" spans="1:6" ht="15.95" customHeight="1" x14ac:dyDescent="0.2">
      <c r="A2108" s="64">
        <v>44650</v>
      </c>
      <c r="B2108" s="22">
        <v>55948</v>
      </c>
      <c r="C2108" s="22">
        <v>1536</v>
      </c>
      <c r="D2108" s="25" t="str">
        <f>VLOOKUP(C2108,PROVEEDORES!$A$2:$D$1013,2,0)</f>
        <v>JULERIAQUE S.A.</v>
      </c>
      <c r="E2108" s="22">
        <v>8958082</v>
      </c>
      <c r="F2108" s="66">
        <v>156.38040000000001</v>
      </c>
    </row>
    <row r="2109" spans="1:6" ht="15.95" customHeight="1" x14ac:dyDescent="0.2">
      <c r="A2109" s="64">
        <v>44638</v>
      </c>
      <c r="B2109" s="22">
        <v>55949</v>
      </c>
      <c r="C2109" s="22">
        <v>1547</v>
      </c>
      <c r="D2109" s="25" t="str">
        <f>VLOOKUP(C2109,PROVEEDORES!$A$2:$D$1013,2,0)</f>
        <v>KENPLUS ARGENTINA SA</v>
      </c>
      <c r="E2109" s="22">
        <v>9999999</v>
      </c>
      <c r="F2109" s="66">
        <v>-1367.3</v>
      </c>
    </row>
    <row r="2110" spans="1:6" ht="15.95" customHeight="1" x14ac:dyDescent="0.2">
      <c r="A2110" s="64">
        <v>44648</v>
      </c>
      <c r="B2110" s="22">
        <v>55950</v>
      </c>
      <c r="C2110" s="22">
        <v>1548</v>
      </c>
      <c r="D2110" s="25" t="str">
        <f>VLOOKUP(C2110,PROVEEDORES!$A$2:$D$1013,2,0)</f>
        <v>KINKA S.A.</v>
      </c>
      <c r="E2110" s="22">
        <v>0</v>
      </c>
      <c r="F2110" s="66">
        <v>475.53</v>
      </c>
    </row>
    <row r="2111" spans="1:6" ht="15.95" customHeight="1" x14ac:dyDescent="0.2">
      <c r="A2111" s="64">
        <v>44648</v>
      </c>
      <c r="B2111" s="22">
        <v>55951</v>
      </c>
      <c r="C2111" s="22">
        <v>1567</v>
      </c>
      <c r="D2111" s="25" t="str">
        <f>VLOOKUP(C2111,PROVEEDORES!$A$2:$D$1013,2,0)</f>
        <v>LAGO FEDERICO DANIEL</v>
      </c>
      <c r="E2111" s="22">
        <v>9999999</v>
      </c>
      <c r="F2111" s="66">
        <v>144.48609999999999</v>
      </c>
    </row>
    <row r="2112" spans="1:6" ht="15.95" customHeight="1" x14ac:dyDescent="0.2">
      <c r="A2112" s="64">
        <v>44633</v>
      </c>
      <c r="B2112" s="22">
        <v>55952</v>
      </c>
      <c r="C2112" s="22">
        <v>1635</v>
      </c>
      <c r="D2112" s="25" t="str">
        <f>VLOOKUP(C2112,PROVEEDORES!$A$2:$D$1013,2,0)</f>
        <v>MARIA DE LOS ANGELES BENITO</v>
      </c>
      <c r="E2112" s="22">
        <v>9999999</v>
      </c>
      <c r="F2112" s="66">
        <v>2582.0092999999997</v>
      </c>
    </row>
    <row r="2113" spans="1:6" ht="15.95" customHeight="1" x14ac:dyDescent="0.2">
      <c r="A2113" s="64">
        <v>44649</v>
      </c>
      <c r="B2113" s="22">
        <v>55953</v>
      </c>
      <c r="C2113" s="22">
        <v>1652</v>
      </c>
      <c r="D2113" s="25" t="str">
        <f>VLOOKUP(C2113,PROVEEDORES!$A$2:$D$1013,2,0)</f>
        <v>MARTINATTI RAUL ALBERTO</v>
      </c>
      <c r="E2113" s="22">
        <v>2499840</v>
      </c>
      <c r="F2113" s="66">
        <v>26809.97</v>
      </c>
    </row>
    <row r="2114" spans="1:6" ht="15.95" customHeight="1" x14ac:dyDescent="0.2">
      <c r="A2114" s="64">
        <v>44647</v>
      </c>
      <c r="B2114" s="22">
        <v>55954</v>
      </c>
      <c r="C2114" s="22">
        <v>1688</v>
      </c>
      <c r="D2114" s="25" t="str">
        <f>VLOOKUP(C2114,PROVEEDORES!$A$2:$D$1013,2,0)</f>
        <v>MT CAPITAL SOCIEDAD DE BOLSA S.A.</v>
      </c>
      <c r="E2114" s="22">
        <v>3041142</v>
      </c>
      <c r="F2114" s="66">
        <v>5.8079999999999998</v>
      </c>
    </row>
    <row r="2115" spans="1:6" ht="15.95" customHeight="1" x14ac:dyDescent="0.2">
      <c r="A2115" s="64">
        <v>44641</v>
      </c>
      <c r="B2115" s="22">
        <v>55955</v>
      </c>
      <c r="C2115" s="22">
        <v>1713</v>
      </c>
      <c r="D2115" s="25" t="str">
        <f>VLOOKUP(C2115,PROVEEDORES!$A$2:$D$1013,2,0)</f>
        <v>NOVELLO GRACIELA</v>
      </c>
      <c r="E2115" s="22">
        <v>4354321</v>
      </c>
      <c r="F2115" s="66">
        <v>21780</v>
      </c>
    </row>
    <row r="2116" spans="1:6" ht="15.95" customHeight="1" x14ac:dyDescent="0.2">
      <c r="A2116" s="64">
        <v>44644</v>
      </c>
      <c r="B2116" s="22">
        <v>55956</v>
      </c>
      <c r="C2116" s="22">
        <v>1717</v>
      </c>
      <c r="D2116" s="25" t="str">
        <f>VLOOKUP(C2116,PROVEEDORES!$A$2:$D$1013,2,0)</f>
        <v>NUN SRL</v>
      </c>
      <c r="E2116" s="22">
        <v>1002162</v>
      </c>
      <c r="F2116" s="66">
        <v>400.0018</v>
      </c>
    </row>
    <row r="2117" spans="1:6" ht="15.95" customHeight="1" x14ac:dyDescent="0.2">
      <c r="A2117" s="64">
        <v>44644</v>
      </c>
      <c r="B2117" s="22">
        <v>55957</v>
      </c>
      <c r="C2117" s="22">
        <v>1722</v>
      </c>
      <c r="D2117" s="25" t="str">
        <f>VLOOKUP(C2117,PROVEEDORES!$A$2:$D$1013,2,0)</f>
        <v>OLLINO ALDO EDUARDO</v>
      </c>
      <c r="E2117" s="22">
        <v>4629349</v>
      </c>
      <c r="F2117" s="66">
        <v>606.43989999999997</v>
      </c>
    </row>
    <row r="2118" spans="1:6" ht="15.95" customHeight="1" x14ac:dyDescent="0.2">
      <c r="A2118" s="64">
        <v>44633</v>
      </c>
      <c r="B2118" s="22">
        <v>55958</v>
      </c>
      <c r="C2118" s="22">
        <v>1725</v>
      </c>
      <c r="D2118" s="25" t="str">
        <f>VLOOKUP(C2118,PROVEEDORES!$A$2:$D$1013,2,0)</f>
        <v>OPERADORA DE ESTACIONES DE SERVICIOS S.A.</v>
      </c>
      <c r="E2118" s="22">
        <v>0</v>
      </c>
      <c r="F2118" s="66">
        <v>782.97890000000007</v>
      </c>
    </row>
    <row r="2119" spans="1:6" ht="15.95" customHeight="1" x14ac:dyDescent="0.2">
      <c r="A2119" s="64">
        <v>44642</v>
      </c>
      <c r="B2119" s="22">
        <v>55959</v>
      </c>
      <c r="C2119" s="22">
        <v>1817</v>
      </c>
      <c r="D2119" s="25" t="str">
        <f>VLOOKUP(C2119,PROVEEDORES!$A$2:$D$1013,2,0)</f>
        <v>RIMAN CUYO S-A</v>
      </c>
      <c r="E2119" s="22">
        <v>5706311</v>
      </c>
      <c r="F2119" s="66">
        <v>869.89319999999998</v>
      </c>
    </row>
    <row r="2120" spans="1:6" ht="15.95" customHeight="1" x14ac:dyDescent="0.2">
      <c r="A2120" s="64">
        <v>44636</v>
      </c>
      <c r="B2120" s="22">
        <v>55960</v>
      </c>
      <c r="C2120" s="22">
        <v>1825</v>
      </c>
      <c r="D2120" s="25" t="str">
        <f>VLOOKUP(C2120,PROVEEDORES!$A$2:$D$1013,2,0)</f>
        <v>ROCCUZZO E HIJOS S.A.</v>
      </c>
      <c r="E2120" s="22">
        <v>8023441</v>
      </c>
      <c r="F2120" s="66">
        <v>115918</v>
      </c>
    </row>
    <row r="2121" spans="1:6" ht="15.95" customHeight="1" x14ac:dyDescent="0.2">
      <c r="A2121" s="64">
        <v>44638</v>
      </c>
      <c r="B2121" s="22">
        <v>55961</v>
      </c>
      <c r="C2121" s="22">
        <v>1834</v>
      </c>
      <c r="D2121" s="25" t="str">
        <f>VLOOKUP(C2121,PROVEEDORES!$A$2:$D$1013,2,0)</f>
        <v>ROJO Y AMARILLO S.R.L.</v>
      </c>
      <c r="E2121" s="22">
        <v>9999999</v>
      </c>
      <c r="F2121" s="66">
        <v>26832.2461</v>
      </c>
    </row>
    <row r="2122" spans="1:6" ht="15.95" customHeight="1" x14ac:dyDescent="0.2">
      <c r="A2122" s="64">
        <v>44651</v>
      </c>
      <c r="B2122" s="22">
        <v>55962</v>
      </c>
      <c r="C2122" s="22">
        <v>1847</v>
      </c>
      <c r="D2122" s="25" t="str">
        <f>VLOOKUP(C2122,PROVEEDORES!$A$2:$D$1013,2,0)</f>
        <v>RUTAS DEL SOL S.A.</v>
      </c>
      <c r="E2122" s="22">
        <v>0</v>
      </c>
      <c r="F2122" s="66">
        <v>2002.26</v>
      </c>
    </row>
    <row r="2123" spans="1:6" ht="15.95" customHeight="1" x14ac:dyDescent="0.2">
      <c r="A2123" s="64">
        <v>44641</v>
      </c>
      <c r="B2123" s="22">
        <v>55963</v>
      </c>
      <c r="C2123" s="22">
        <v>1850</v>
      </c>
      <c r="D2123" s="25" t="str">
        <f>VLOOKUP(C2123,PROVEEDORES!$A$2:$D$1013,2,0)</f>
        <v>SA IMPORTADORA Y EXPORTADORA DE LA PATAGONIA</v>
      </c>
      <c r="E2123" s="22">
        <v>4341415</v>
      </c>
      <c r="F2123" s="66">
        <v>23213</v>
      </c>
    </row>
    <row r="2124" spans="1:6" ht="15.95" customHeight="1" x14ac:dyDescent="0.2">
      <c r="A2124" s="64">
        <v>44635</v>
      </c>
      <c r="B2124" s="22">
        <v>55964</v>
      </c>
      <c r="C2124" s="22">
        <v>1884</v>
      </c>
      <c r="D2124" s="25" t="str">
        <f>VLOOKUP(C2124,PROVEEDORES!$A$2:$D$1013,2,0)</f>
        <v>SERV. ESTADIO BARBOGAS 21 SRL</v>
      </c>
      <c r="E2124" s="22">
        <v>5108428</v>
      </c>
      <c r="F2124" s="66">
        <v>46808</v>
      </c>
    </row>
    <row r="2125" spans="1:6" ht="15.95" customHeight="1" x14ac:dyDescent="0.2">
      <c r="A2125" s="64">
        <v>44644</v>
      </c>
      <c r="B2125" s="22">
        <v>55965</v>
      </c>
      <c r="C2125" s="22">
        <v>1884</v>
      </c>
      <c r="D2125" s="25" t="str">
        <f>VLOOKUP(C2125,PROVEEDORES!$A$2:$D$1013,2,0)</f>
        <v>SERV. ESTADIO BARBOGAS 21 SRL</v>
      </c>
      <c r="E2125" s="22">
        <v>0</v>
      </c>
      <c r="F2125" s="66">
        <v>1716.3003000000001</v>
      </c>
    </row>
    <row r="2126" spans="1:6" ht="15.95" customHeight="1" x14ac:dyDescent="0.2">
      <c r="A2126" s="64">
        <v>44646</v>
      </c>
      <c r="B2126" s="22">
        <v>55966</v>
      </c>
      <c r="C2126" s="22">
        <v>1896</v>
      </c>
      <c r="D2126" s="25" t="str">
        <f>VLOOKUP(C2126,PROVEEDORES!$A$2:$D$1013,2,0)</f>
        <v>SERVINORTE S.A.</v>
      </c>
      <c r="E2126" s="22">
        <v>2493439</v>
      </c>
      <c r="F2126" s="66">
        <v>2582.0092999999997</v>
      </c>
    </row>
    <row r="2127" spans="1:6" ht="15.95" customHeight="1" x14ac:dyDescent="0.2">
      <c r="A2127" s="64">
        <v>44653</v>
      </c>
      <c r="B2127" s="22">
        <v>55967</v>
      </c>
      <c r="C2127" s="22">
        <v>1612</v>
      </c>
      <c r="D2127" s="25" t="str">
        <f>VLOOKUP(C2127,PROVEEDORES!$A$2:$D$1013,2,0)</f>
        <v>M.SANCHEZ SILLERO E HIJOS S.A.</v>
      </c>
      <c r="E2127" s="22">
        <v>9999999</v>
      </c>
      <c r="F2127" s="66">
        <v>10418.063699999999</v>
      </c>
    </row>
    <row r="2128" spans="1:6" ht="15.95" customHeight="1" x14ac:dyDescent="0.2">
      <c r="A2128" s="64">
        <v>44634</v>
      </c>
      <c r="B2128" s="22">
        <v>55968</v>
      </c>
      <c r="C2128" s="22">
        <v>1875</v>
      </c>
      <c r="D2128" s="25" t="str">
        <f>VLOOKUP(C2128,PROVEEDORES!$A$2:$D$1013,2,0)</f>
        <v>SCOLLO JORGE FERNANDO</v>
      </c>
      <c r="E2128" s="22">
        <v>4885906</v>
      </c>
      <c r="F2128" s="66">
        <v>14374.8</v>
      </c>
    </row>
    <row r="2129" spans="1:6" ht="15.95" customHeight="1" x14ac:dyDescent="0.2">
      <c r="A2129" s="64">
        <v>44643</v>
      </c>
      <c r="B2129" s="22">
        <v>55969</v>
      </c>
      <c r="C2129" s="22">
        <v>1906</v>
      </c>
      <c r="D2129" s="25" t="str">
        <f>VLOOKUP(C2129,PROVEEDORES!$A$2:$D$1013,2,0)</f>
        <v>SILVINA ELENA LOPRESTI</v>
      </c>
      <c r="E2129" s="22">
        <v>8732888</v>
      </c>
      <c r="F2129" s="66">
        <v>943.8</v>
      </c>
    </row>
    <row r="2130" spans="1:6" ht="15.95" customHeight="1" x14ac:dyDescent="0.2">
      <c r="A2130" s="64">
        <v>44647</v>
      </c>
      <c r="B2130" s="22">
        <v>55970</v>
      </c>
      <c r="C2130" s="22">
        <v>1717</v>
      </c>
      <c r="D2130" s="25" t="str">
        <f>VLOOKUP(C2130,PROVEEDORES!$A$2:$D$1013,2,0)</f>
        <v>NUN SRL</v>
      </c>
      <c r="E2130" s="22">
        <v>5330495</v>
      </c>
      <c r="F2130" s="66">
        <v>3215.2725</v>
      </c>
    </row>
    <row r="2131" spans="1:6" ht="15.95" customHeight="1" x14ac:dyDescent="0.2">
      <c r="A2131" s="64">
        <v>44647</v>
      </c>
      <c r="B2131" s="22">
        <v>55971</v>
      </c>
      <c r="C2131" s="22">
        <v>1123</v>
      </c>
      <c r="D2131" s="25" t="str">
        <f>VLOOKUP(C2131,PROVEEDORES!$A$2:$D$1013,2,0)</f>
        <v>BENVENISTE DEBORAH YUDITH</v>
      </c>
      <c r="E2131" s="22">
        <v>7414018</v>
      </c>
      <c r="F2131" s="66">
        <v>97.719600000000014</v>
      </c>
    </row>
    <row r="2132" spans="1:6" ht="15.95" customHeight="1" x14ac:dyDescent="0.2">
      <c r="A2132" s="64">
        <v>44650</v>
      </c>
      <c r="B2132" s="22">
        <v>55972</v>
      </c>
      <c r="C2132" s="22">
        <v>1136</v>
      </c>
      <c r="D2132" s="25" t="str">
        <f>VLOOKUP(C2132,PROVEEDORES!$A$2:$D$1013,2,0)</f>
        <v>BRAGAÑO CRISTIAN</v>
      </c>
      <c r="E2132" s="22">
        <v>9999999</v>
      </c>
      <c r="F2132" s="66">
        <v>491.61449999999996</v>
      </c>
    </row>
    <row r="2133" spans="1:6" ht="15.95" customHeight="1" x14ac:dyDescent="0.2">
      <c r="A2133" s="64">
        <v>44648</v>
      </c>
      <c r="B2133" s="22">
        <v>55973</v>
      </c>
      <c r="C2133" s="22">
        <v>1232</v>
      </c>
      <c r="D2133" s="25" t="str">
        <f>VLOOKUP(C2133,PROVEEDORES!$A$2:$D$1013,2,0)</f>
        <v>COTO C.I.C.S.A.</v>
      </c>
      <c r="E2133" s="22">
        <v>9999999</v>
      </c>
      <c r="F2133" s="66">
        <v>6994.3566000000001</v>
      </c>
    </row>
    <row r="2134" spans="1:6" ht="15.95" customHeight="1" x14ac:dyDescent="0.2">
      <c r="A2134" s="64">
        <v>44646</v>
      </c>
      <c r="B2134" s="22">
        <v>55974</v>
      </c>
      <c r="C2134" s="22">
        <v>1246</v>
      </c>
      <c r="D2134" s="25" t="str">
        <f>VLOOKUP(C2134,PROVEEDORES!$A$2:$D$1013,2,0)</f>
        <v>DALLWYN S.A.</v>
      </c>
      <c r="E2134" s="22">
        <v>9999999</v>
      </c>
      <c r="F2134" s="66">
        <v>20848</v>
      </c>
    </row>
    <row r="2135" spans="1:6" ht="15.95" customHeight="1" x14ac:dyDescent="0.2">
      <c r="A2135" s="64">
        <v>44646</v>
      </c>
      <c r="B2135" s="22">
        <v>55975</v>
      </c>
      <c r="C2135" s="22">
        <v>1266</v>
      </c>
      <c r="D2135" s="25" t="str">
        <f>VLOOKUP(C2135,PROVEEDORES!$A$2:$D$1013,2,0)</f>
        <v>DIAGONAL DON BOSCO S.R.L.</v>
      </c>
      <c r="E2135" s="22">
        <v>3157586</v>
      </c>
      <c r="F2135" s="66">
        <v>134.78190000000001</v>
      </c>
    </row>
    <row r="2136" spans="1:6" ht="15.95" customHeight="1" x14ac:dyDescent="0.2">
      <c r="A2136" s="64">
        <v>44654</v>
      </c>
      <c r="B2136" s="22">
        <v>55976</v>
      </c>
      <c r="C2136" s="22">
        <v>1274</v>
      </c>
      <c r="D2136" s="25" t="str">
        <f>VLOOKUP(C2136,PROVEEDORES!$A$2:$D$1013,2,0)</f>
        <v>DISTRIBUIDORA SANDORE SRL</v>
      </c>
      <c r="E2136" s="22">
        <v>0</v>
      </c>
      <c r="F2136" s="66">
        <v>49.997199999999999</v>
      </c>
    </row>
    <row r="2137" spans="1:6" ht="15.95" customHeight="1" x14ac:dyDescent="0.2">
      <c r="A2137" s="64">
        <v>44658</v>
      </c>
      <c r="B2137" s="22">
        <v>55977</v>
      </c>
      <c r="C2137" s="22">
        <v>1324</v>
      </c>
      <c r="D2137" s="25" t="str">
        <f>VLOOKUP(C2137,PROVEEDORES!$A$2:$D$1013,2,0)</f>
        <v>EMPRESA DISTRIBUIDORA Y COMERCIALIZADORA NORTE S.A.</v>
      </c>
      <c r="E2137" s="22">
        <v>6932477</v>
      </c>
      <c r="F2137" s="66">
        <v>1792.3488</v>
      </c>
    </row>
    <row r="2138" spans="1:6" ht="15.95" customHeight="1" x14ac:dyDescent="0.2">
      <c r="A2138" s="64">
        <v>44651</v>
      </c>
      <c r="B2138" s="22">
        <v>55978</v>
      </c>
      <c r="C2138" s="22">
        <v>1351</v>
      </c>
      <c r="D2138" s="25" t="str">
        <f>VLOOKUP(C2138,PROVEEDORES!$A$2:$D$1013,2,0)</f>
        <v>ESTACION INTEGRAL LAS AMERICAS SA</v>
      </c>
      <c r="E2138" s="22">
        <v>7916865</v>
      </c>
      <c r="F2138" s="66">
        <v>499.99620000000004</v>
      </c>
    </row>
    <row r="2139" spans="1:6" ht="15.95" customHeight="1" x14ac:dyDescent="0.2">
      <c r="A2139" s="64">
        <v>44636</v>
      </c>
      <c r="B2139" s="22">
        <v>55979</v>
      </c>
      <c r="C2139" s="22">
        <v>1424</v>
      </c>
      <c r="D2139" s="25" t="str">
        <f>VLOOKUP(C2139,PROVEEDORES!$A$2:$D$1013,2,0)</f>
        <v>GERMAN PRIETO</v>
      </c>
      <c r="E2139" s="22">
        <v>3075039</v>
      </c>
      <c r="F2139" s="66">
        <v>1487.09</v>
      </c>
    </row>
    <row r="2140" spans="1:6" ht="15.95" customHeight="1" x14ac:dyDescent="0.2">
      <c r="A2140" s="64">
        <v>44645</v>
      </c>
      <c r="B2140" s="22">
        <v>55980</v>
      </c>
      <c r="C2140" s="22">
        <v>1436</v>
      </c>
      <c r="D2140" s="25" t="str">
        <f>VLOOKUP(C2140,PROVEEDORES!$A$2:$D$1013,2,0)</f>
        <v>GNC GODOY CRUZ S.A.</v>
      </c>
      <c r="E2140" s="22">
        <v>2025384</v>
      </c>
      <c r="F2140" s="66">
        <v>42.35</v>
      </c>
    </row>
    <row r="2141" spans="1:6" ht="15.95" customHeight="1" x14ac:dyDescent="0.2">
      <c r="A2141" s="64">
        <v>44642</v>
      </c>
      <c r="B2141" s="22">
        <v>55981</v>
      </c>
      <c r="C2141" s="22">
        <v>1458</v>
      </c>
      <c r="D2141" s="25" t="str">
        <f>VLOOKUP(C2141,PROVEEDORES!$A$2:$D$1013,2,0)</f>
        <v>GUISI S.A.</v>
      </c>
      <c r="E2141" s="22">
        <v>9999999</v>
      </c>
      <c r="F2141" s="66">
        <v>25501</v>
      </c>
    </row>
    <row r="2142" spans="1:6" ht="15.95" customHeight="1" x14ac:dyDescent="0.2">
      <c r="A2142" s="64">
        <v>44655</v>
      </c>
      <c r="B2142" s="22">
        <v>55982</v>
      </c>
      <c r="C2142" s="22">
        <v>1460</v>
      </c>
      <c r="D2142" s="25" t="str">
        <f>VLOOKUP(C2142,PROVEEDORES!$A$2:$D$1013,2,0)</f>
        <v>GUSTAVO ENRIQUE BASTIAS</v>
      </c>
      <c r="E2142" s="22">
        <v>0</v>
      </c>
      <c r="F2142" s="66">
        <v>609.6</v>
      </c>
    </row>
    <row r="2143" spans="1:6" ht="15.95" customHeight="1" x14ac:dyDescent="0.2">
      <c r="A2143" s="64">
        <v>44658</v>
      </c>
      <c r="B2143" s="22">
        <v>55983</v>
      </c>
      <c r="C2143" s="22">
        <v>1595</v>
      </c>
      <c r="D2143" s="25" t="str">
        <f>VLOOKUP(C2143,PROVEEDORES!$A$2:$D$1013,2,0)</f>
        <v>LILIAN NOEMI DELGADO</v>
      </c>
      <c r="E2143" s="22">
        <v>4236377</v>
      </c>
      <c r="F2143" s="66">
        <v>112.68729999999999</v>
      </c>
    </row>
    <row r="2144" spans="1:6" ht="15.95" customHeight="1" x14ac:dyDescent="0.2">
      <c r="A2144" s="64">
        <v>44646</v>
      </c>
      <c r="B2144" s="22">
        <v>55984</v>
      </c>
      <c r="C2144" s="22">
        <v>1608</v>
      </c>
      <c r="D2144" s="25" t="str">
        <f>VLOOKUP(C2144,PROVEEDORES!$A$2:$D$1013,2,0)</f>
        <v>LUIS ALBERTO SEIA GOÑI</v>
      </c>
      <c r="E2144" s="22">
        <v>3616638</v>
      </c>
      <c r="F2144" s="66">
        <v>599.99059999999997</v>
      </c>
    </row>
    <row r="2145" spans="1:6" ht="15.95" customHeight="1" x14ac:dyDescent="0.2">
      <c r="A2145" s="64">
        <v>44638</v>
      </c>
      <c r="B2145" s="22">
        <v>55985</v>
      </c>
      <c r="C2145" s="22">
        <v>1620</v>
      </c>
      <c r="D2145" s="25" t="str">
        <f>VLOOKUP(C2145,PROVEEDORES!$A$2:$D$1013,2,0)</f>
        <v xml:space="preserve">MANATRIZZIO N. Y MANATRIZZIO V. S.H. </v>
      </c>
      <c r="E2145" s="22">
        <v>9999999</v>
      </c>
      <c r="F2145" s="66">
        <v>3146</v>
      </c>
    </row>
    <row r="2146" spans="1:6" ht="15.95" customHeight="1" x14ac:dyDescent="0.2">
      <c r="A2146" s="64">
        <v>44657</v>
      </c>
      <c r="B2146" s="22">
        <v>55986</v>
      </c>
      <c r="C2146" s="22">
        <v>1629</v>
      </c>
      <c r="D2146" s="25" t="str">
        <f>VLOOKUP(C2146,PROVEEDORES!$A$2:$D$1013,2,0)</f>
        <v>MAR MAU S.R.L.</v>
      </c>
      <c r="E2146" s="22">
        <v>0</v>
      </c>
      <c r="F2146" s="66">
        <v>955.47649999999999</v>
      </c>
    </row>
    <row r="2147" spans="1:6" ht="15.95" customHeight="1" x14ac:dyDescent="0.2">
      <c r="A2147" s="64">
        <v>44656</v>
      </c>
      <c r="B2147" s="22">
        <v>55987</v>
      </c>
      <c r="C2147" s="22">
        <v>1641</v>
      </c>
      <c r="D2147" s="25" t="str">
        <f>VLOOKUP(C2147,PROVEEDORES!$A$2:$D$1013,2,0)</f>
        <v>MARIANO PALOMA Y DANIEL MARTINEZ SH</v>
      </c>
      <c r="E2147" s="22">
        <v>7548719</v>
      </c>
      <c r="F2147" s="66">
        <v>49587</v>
      </c>
    </row>
    <row r="2148" spans="1:6" ht="15.95" customHeight="1" x14ac:dyDescent="0.2">
      <c r="A2148" s="64">
        <v>44645</v>
      </c>
      <c r="B2148" s="22">
        <v>55988</v>
      </c>
      <c r="C2148" s="22">
        <v>1672</v>
      </c>
      <c r="D2148" s="25" t="str">
        <f>VLOOKUP(C2148,PROVEEDORES!$A$2:$D$1013,2,0)</f>
        <v>MERLO DODGE DE GOYANES R. Y CANCHERE C.</v>
      </c>
      <c r="E2148" s="22">
        <v>9999999</v>
      </c>
      <c r="F2148" s="66">
        <v>314.95090000000005</v>
      </c>
    </row>
    <row r="2149" spans="1:6" ht="15.95" customHeight="1" x14ac:dyDescent="0.2">
      <c r="A2149" s="64">
        <v>44655</v>
      </c>
      <c r="B2149" s="22">
        <v>55989</v>
      </c>
      <c r="C2149" s="22">
        <v>1705</v>
      </c>
      <c r="D2149" s="25" t="str">
        <f>VLOOKUP(C2149,PROVEEDORES!$A$2:$D$1013,2,0)</f>
        <v>NEXO S.R.L.</v>
      </c>
      <c r="E2149" s="22">
        <v>2960788</v>
      </c>
      <c r="F2149" s="66">
        <v>512.8827</v>
      </c>
    </row>
    <row r="2150" spans="1:6" ht="15.95" customHeight="1" x14ac:dyDescent="0.2">
      <c r="A2150" s="64">
        <v>44655</v>
      </c>
      <c r="B2150" s="22">
        <v>55990</v>
      </c>
      <c r="C2150" s="22">
        <v>1745</v>
      </c>
      <c r="D2150" s="25" t="str">
        <f>VLOOKUP(C2150,PROVEEDORES!$A$2:$D$1013,2,0)</f>
        <v>PAPELERA GASO S.R.L.</v>
      </c>
      <c r="E2150" s="22">
        <v>9999999</v>
      </c>
      <c r="F2150" s="66">
        <v>210.72149999999999</v>
      </c>
    </row>
    <row r="2151" spans="1:6" ht="15.95" customHeight="1" x14ac:dyDescent="0.2">
      <c r="A2151" s="64">
        <v>44647</v>
      </c>
      <c r="B2151" s="22">
        <v>55991</v>
      </c>
      <c r="C2151" s="22">
        <v>1795</v>
      </c>
      <c r="D2151" s="25" t="str">
        <f>VLOOKUP(C2151,PROVEEDORES!$A$2:$D$1013,2,0)</f>
        <v>PUENTE BLANCO S.R.L.</v>
      </c>
      <c r="E2151" s="22">
        <v>8993776</v>
      </c>
      <c r="F2151" s="66">
        <v>24449</v>
      </c>
    </row>
    <row r="2152" spans="1:6" ht="15.95" customHeight="1" x14ac:dyDescent="0.2">
      <c r="A2152" s="64">
        <v>44636</v>
      </c>
      <c r="B2152" s="22">
        <v>55992</v>
      </c>
      <c r="C2152" s="22">
        <v>2009</v>
      </c>
      <c r="D2152" s="25" t="str">
        <f>VLOOKUP(C2152,PROVEEDORES!$A$2:$D$1013,2,0)</f>
        <v>RESGUARDOS CUYANOS SA</v>
      </c>
      <c r="E2152" s="22">
        <v>0</v>
      </c>
      <c r="F2152" s="66">
        <v>854.99810000000002</v>
      </c>
    </row>
    <row r="2153" spans="1:6" ht="15.95" customHeight="1" x14ac:dyDescent="0.2">
      <c r="A2153" s="64">
        <v>44640</v>
      </c>
      <c r="B2153" s="22">
        <v>55993</v>
      </c>
      <c r="C2153" s="22">
        <v>1812</v>
      </c>
      <c r="D2153" s="25" t="str">
        <f>VLOOKUP(C2153,PROVEEDORES!$A$2:$D$1013,2,0)</f>
        <v>RH CONSING GROUP S.R.L.</v>
      </c>
      <c r="E2153" s="22">
        <v>8058456</v>
      </c>
      <c r="F2153" s="66">
        <v>132.53129999999999</v>
      </c>
    </row>
    <row r="2154" spans="1:6" ht="15.95" customHeight="1" x14ac:dyDescent="0.2">
      <c r="A2154" s="64">
        <v>44639</v>
      </c>
      <c r="B2154" s="22">
        <v>55994</v>
      </c>
      <c r="C2154" s="22">
        <v>1841</v>
      </c>
      <c r="D2154" s="25" t="str">
        <f>VLOOKUP(C2154,PROVEEDORES!$A$2:$D$1013,2,0)</f>
        <v>RUDENZ SA</v>
      </c>
      <c r="E2154" s="22">
        <v>9999999</v>
      </c>
      <c r="F2154" s="66">
        <v>4222.0046000000002</v>
      </c>
    </row>
    <row r="2155" spans="1:6" ht="15.95" customHeight="1" x14ac:dyDescent="0.2">
      <c r="A2155" s="64">
        <v>44650</v>
      </c>
      <c r="B2155" s="22">
        <v>55995</v>
      </c>
      <c r="C2155" s="22">
        <v>1850</v>
      </c>
      <c r="D2155" s="25" t="str">
        <f>VLOOKUP(C2155,PROVEEDORES!$A$2:$D$1013,2,0)</f>
        <v>SA IMPORTADORA Y EXPORTADORA DE LA PATAGONIA</v>
      </c>
      <c r="E2155" s="22">
        <v>9999999</v>
      </c>
      <c r="F2155" s="66">
        <v>46233.228799999997</v>
      </c>
    </row>
    <row r="2156" spans="1:6" ht="15.95" customHeight="1" x14ac:dyDescent="0.2">
      <c r="A2156" s="64">
        <v>44651</v>
      </c>
      <c r="B2156" s="22">
        <v>55996</v>
      </c>
      <c r="C2156" s="22">
        <v>1899</v>
      </c>
      <c r="D2156" s="25" t="str">
        <f>VLOOKUP(C2156,PROVEEDORES!$A$2:$D$1013,2,0)</f>
        <v>SI  S.R.L</v>
      </c>
      <c r="E2156" s="22">
        <v>7164091</v>
      </c>
      <c r="F2156" s="66">
        <v>1140.0014999999999</v>
      </c>
    </row>
    <row r="2157" spans="1:6" ht="15.95" customHeight="1" x14ac:dyDescent="0.2">
      <c r="A2157" s="64">
        <v>44643</v>
      </c>
      <c r="B2157" s="22">
        <v>55997</v>
      </c>
      <c r="C2157" s="22">
        <v>1906</v>
      </c>
      <c r="D2157" s="25" t="str">
        <f>VLOOKUP(C2157,PROVEEDORES!$A$2:$D$1013,2,0)</f>
        <v>SILVINA ELENA LOPRESTI</v>
      </c>
      <c r="E2157" s="22">
        <v>5765046</v>
      </c>
      <c r="F2157" s="66">
        <v>80.005200000000002</v>
      </c>
    </row>
    <row r="2158" spans="1:6" ht="15.95" customHeight="1" x14ac:dyDescent="0.2">
      <c r="A2158" s="64">
        <v>44649</v>
      </c>
      <c r="B2158" s="22">
        <v>55998</v>
      </c>
      <c r="C2158" s="22">
        <v>1917</v>
      </c>
      <c r="D2158" s="25" t="str">
        <f>VLOOKUP(C2158,PROVEEDORES!$A$2:$D$1013,2,0)</f>
        <v>SOCORRO MEDICO PRIVADO SA</v>
      </c>
      <c r="E2158" s="22">
        <v>9999999</v>
      </c>
      <c r="F2158" s="66">
        <v>97.876900000000006</v>
      </c>
    </row>
    <row r="2159" spans="1:6" ht="15.95" customHeight="1" x14ac:dyDescent="0.2">
      <c r="A2159" s="64">
        <v>44655</v>
      </c>
      <c r="B2159" s="22">
        <v>55999</v>
      </c>
      <c r="C2159" s="22">
        <v>1945</v>
      </c>
      <c r="D2159" s="25" t="str">
        <f>VLOOKUP(C2159,PROVEEDORES!$A$2:$D$1013,2,0)</f>
        <v>TALLARA LUIS</v>
      </c>
      <c r="E2159" s="22">
        <v>5945853</v>
      </c>
      <c r="F2159" s="66">
        <v>22917</v>
      </c>
    </row>
    <row r="2160" spans="1:6" ht="15.95" customHeight="1" x14ac:dyDescent="0.2">
      <c r="A2160" s="64">
        <v>44648</v>
      </c>
      <c r="B2160" s="22">
        <v>56000</v>
      </c>
      <c r="C2160" s="22">
        <v>1954</v>
      </c>
      <c r="D2160" s="25" t="str">
        <f>VLOOKUP(C2160,PROVEEDORES!$A$2:$D$1013,2,0)</f>
        <v>TESTORELLI S.A.</v>
      </c>
      <c r="E2160" s="22">
        <v>0</v>
      </c>
      <c r="F2160" s="66">
        <v>54.994500000000002</v>
      </c>
    </row>
    <row r="2161" spans="1:6" ht="15.95" customHeight="1" x14ac:dyDescent="0.2">
      <c r="A2161" s="64">
        <v>44656</v>
      </c>
      <c r="B2161" s="22">
        <v>56001</v>
      </c>
      <c r="C2161" s="22">
        <v>1971</v>
      </c>
      <c r="D2161" s="25" t="str">
        <f>VLOOKUP(C2161,PROVEEDORES!$A$2:$D$1013,2,0)</f>
        <v>TRIVI SACACIFI Y E</v>
      </c>
      <c r="E2161" s="22">
        <v>9999999</v>
      </c>
      <c r="F2161" s="66">
        <v>134.10429999999999</v>
      </c>
    </row>
    <row r="2162" spans="1:6" ht="15.95" customHeight="1" x14ac:dyDescent="0.2">
      <c r="A2162" s="64">
        <v>44657</v>
      </c>
      <c r="B2162" s="22">
        <v>56002</v>
      </c>
      <c r="C2162" s="22">
        <v>1055</v>
      </c>
      <c r="D2162" s="25" t="str">
        <f>VLOOKUP(C2162,PROVEEDORES!$A$2:$D$1013,2,0)</f>
        <v>AMPHORA ARGENTINA SA</v>
      </c>
      <c r="E2162" s="22">
        <v>6566060</v>
      </c>
      <c r="F2162" s="66">
        <v>297.59910000000002</v>
      </c>
    </row>
    <row r="2163" spans="1:6" ht="15.95" customHeight="1" x14ac:dyDescent="0.2">
      <c r="A2163" s="64">
        <v>44640</v>
      </c>
      <c r="B2163" s="22">
        <v>56003</v>
      </c>
      <c r="C2163" s="22">
        <v>1084</v>
      </c>
      <c r="D2163" s="25" t="str">
        <f>VLOOKUP(C2163,PROVEEDORES!$A$2:$D$1013,2,0)</f>
        <v>ARROYO DUAL S.R.L</v>
      </c>
      <c r="E2163" s="22">
        <v>0</v>
      </c>
      <c r="F2163" s="66">
        <v>90.5685</v>
      </c>
    </row>
    <row r="2164" spans="1:6" ht="15.95" customHeight="1" x14ac:dyDescent="0.2">
      <c r="A2164" s="64">
        <v>44654</v>
      </c>
      <c r="B2164" s="22">
        <v>56004</v>
      </c>
      <c r="C2164" s="22">
        <v>1084</v>
      </c>
      <c r="D2164" s="25" t="str">
        <f>VLOOKUP(C2164,PROVEEDORES!$A$2:$D$1013,2,0)</f>
        <v>ARROYO DUAL S.R.L</v>
      </c>
      <c r="E2164" s="22">
        <v>2173282</v>
      </c>
      <c r="F2164" s="66">
        <v>4598</v>
      </c>
    </row>
    <row r="2165" spans="1:6" ht="15.95" customHeight="1" x14ac:dyDescent="0.2">
      <c r="A2165" s="64">
        <v>44644</v>
      </c>
      <c r="B2165" s="22">
        <v>56005</v>
      </c>
      <c r="C2165" s="22">
        <v>1096</v>
      </c>
      <c r="D2165" s="25" t="str">
        <f>VLOOKUP(C2165,PROVEEDORES!$A$2:$D$1013,2,0)</f>
        <v>AYMA ABRAHAM Y CIA SRL</v>
      </c>
      <c r="E2165" s="22">
        <v>0</v>
      </c>
      <c r="F2165" s="66">
        <v>54.994500000000002</v>
      </c>
    </row>
    <row r="2166" spans="1:6" ht="15.95" customHeight="1" x14ac:dyDescent="0.2">
      <c r="A2166" s="64">
        <v>44642</v>
      </c>
      <c r="B2166" s="22">
        <v>56006</v>
      </c>
      <c r="C2166" s="22">
        <v>1112</v>
      </c>
      <c r="D2166" s="25" t="str">
        <f>VLOOKUP(C2166,PROVEEDORES!$A$2:$D$1013,2,0)</f>
        <v>BARD INTERNATIONAL S.A.</v>
      </c>
      <c r="E2166" s="22">
        <v>9999999</v>
      </c>
      <c r="F2166" s="66">
        <v>159.9983</v>
      </c>
    </row>
    <row r="2167" spans="1:6" ht="15.95" customHeight="1" x14ac:dyDescent="0.2">
      <c r="A2167" s="64">
        <v>44644</v>
      </c>
      <c r="B2167" s="22">
        <v>56007</v>
      </c>
      <c r="C2167" s="22">
        <v>1165</v>
      </c>
      <c r="D2167" s="25" t="str">
        <f>VLOOKUP(C2167,PROVEEDORES!$A$2:$D$1013,2,0)</f>
        <v>CARRARO S. G. Y LIOI O. O. S.H.</v>
      </c>
      <c r="E2167" s="22">
        <v>0</v>
      </c>
      <c r="F2167" s="66">
        <v>19892</v>
      </c>
    </row>
    <row r="2168" spans="1:6" ht="15.95" customHeight="1" x14ac:dyDescent="0.2">
      <c r="A2168" s="64">
        <v>44641</v>
      </c>
      <c r="B2168" s="22">
        <v>56008</v>
      </c>
      <c r="C2168" s="22">
        <v>1192</v>
      </c>
      <c r="D2168" s="25" t="str">
        <f>VLOOKUP(C2168,PROVEEDORES!$A$2:$D$1013,2,0)</f>
        <v>CHUN SANG HUN</v>
      </c>
      <c r="E2168" s="22">
        <v>9999999</v>
      </c>
      <c r="F2168" s="66">
        <v>71500.001100000009</v>
      </c>
    </row>
    <row r="2169" spans="1:6" ht="15.95" customHeight="1" x14ac:dyDescent="0.2">
      <c r="A2169" s="64">
        <v>44657</v>
      </c>
      <c r="B2169" s="22">
        <v>56009</v>
      </c>
      <c r="C2169" s="22">
        <v>1220</v>
      </c>
      <c r="D2169" s="25" t="str">
        <f>VLOOKUP(C2169,PROVEEDORES!$A$2:$D$1013,2,0)</f>
        <v>CONTRERAS HERNAN LEANDRO</v>
      </c>
      <c r="E2169" s="22">
        <v>9999999</v>
      </c>
      <c r="F2169" s="66">
        <v>50183</v>
      </c>
    </row>
    <row r="2170" spans="1:6" ht="15.95" customHeight="1" x14ac:dyDescent="0.2">
      <c r="A2170" s="64">
        <v>44658</v>
      </c>
      <c r="B2170" s="22">
        <v>56010</v>
      </c>
      <c r="C2170" s="22">
        <v>1264</v>
      </c>
      <c r="D2170" s="25" t="str">
        <f>VLOOKUP(C2170,PROVEEDORES!$A$2:$D$1013,2,0)</f>
        <v>DEVENTER S.A</v>
      </c>
      <c r="E2170" s="22">
        <v>0</v>
      </c>
      <c r="F2170" s="66">
        <v>2062168.68</v>
      </c>
    </row>
    <row r="2171" spans="1:6" ht="15.95" customHeight="1" x14ac:dyDescent="0.2">
      <c r="A2171" s="64">
        <v>44653</v>
      </c>
      <c r="B2171" s="22">
        <v>56011</v>
      </c>
      <c r="C2171" s="22">
        <v>1272</v>
      </c>
      <c r="D2171" s="25" t="str">
        <f>VLOOKUP(C2171,PROVEEDORES!$A$2:$D$1013,2,0)</f>
        <v>DIN DON S.R.L.</v>
      </c>
      <c r="E2171" s="22">
        <v>7488187</v>
      </c>
      <c r="F2171" s="66">
        <v>114.9984</v>
      </c>
    </row>
    <row r="2172" spans="1:6" ht="15.95" customHeight="1" x14ac:dyDescent="0.2">
      <c r="A2172" s="64">
        <v>44645</v>
      </c>
      <c r="B2172" s="22">
        <v>56012</v>
      </c>
      <c r="C2172" s="22">
        <v>1275</v>
      </c>
      <c r="D2172" s="25" t="str">
        <f>VLOOKUP(C2172,PROVEEDORES!$A$2:$D$1013,2,0)</f>
        <v>DISTROLUBE S.R.L.</v>
      </c>
      <c r="E2172" s="22">
        <v>9999999</v>
      </c>
      <c r="F2172" s="66">
        <v>1020.4656</v>
      </c>
    </row>
    <row r="2173" spans="1:6" ht="15.95" customHeight="1" x14ac:dyDescent="0.2">
      <c r="A2173" s="64">
        <v>44640</v>
      </c>
      <c r="B2173" s="22">
        <v>56013</v>
      </c>
      <c r="C2173" s="22">
        <v>1354</v>
      </c>
      <c r="D2173" s="25" t="str">
        <f>VLOOKUP(C2173,PROVEEDORES!$A$2:$D$1013,2,0)</f>
        <v>ESTACIONES DE SERVICIO RUIZ HERMANOS S.R.L.</v>
      </c>
      <c r="E2173" s="22">
        <v>0</v>
      </c>
      <c r="F2173" s="66">
        <v>80.005200000000002</v>
      </c>
    </row>
    <row r="2174" spans="1:6" ht="15.95" customHeight="1" x14ac:dyDescent="0.2">
      <c r="A2174" s="64">
        <v>44649</v>
      </c>
      <c r="B2174" s="22">
        <v>56014</v>
      </c>
      <c r="C2174" s="22">
        <v>1411</v>
      </c>
      <c r="D2174" s="25" t="str">
        <f>VLOOKUP(C2174,PROVEEDORES!$A$2:$D$1013,2,0)</f>
        <v>GALACO SRL</v>
      </c>
      <c r="E2174" s="22">
        <v>9999999</v>
      </c>
      <c r="F2174" s="66">
        <v>54.994500000000002</v>
      </c>
    </row>
    <row r="2175" spans="1:6" ht="15.95" customHeight="1" x14ac:dyDescent="0.2">
      <c r="A2175" s="64">
        <v>44658</v>
      </c>
      <c r="B2175" s="22">
        <v>56015</v>
      </c>
      <c r="C2175" s="22">
        <v>1462</v>
      </c>
      <c r="D2175" s="25" t="str">
        <f>VLOOKUP(C2175,PROVEEDORES!$A$2:$D$1013,2,0)</f>
        <v>GUSTAVO MARTIN CARRILLO</v>
      </c>
      <c r="E2175" s="22">
        <v>9999999</v>
      </c>
      <c r="F2175" s="66">
        <v>7260</v>
      </c>
    </row>
    <row r="2176" spans="1:6" ht="15.95" customHeight="1" x14ac:dyDescent="0.2">
      <c r="A2176" s="64">
        <v>44655</v>
      </c>
      <c r="B2176" s="22">
        <v>56016</v>
      </c>
      <c r="C2176" s="22">
        <v>1543</v>
      </c>
      <c r="D2176" s="25" t="str">
        <f>VLOOKUP(C2176,PROVEEDORES!$A$2:$D$1013,2,0)</f>
        <v>JUMBO RETAIL ARGENTINA S.A.</v>
      </c>
      <c r="E2176" s="22">
        <v>0</v>
      </c>
      <c r="F2176" s="66">
        <v>11470.8</v>
      </c>
    </row>
    <row r="2177" spans="1:6" ht="15.95" customHeight="1" x14ac:dyDescent="0.2">
      <c r="A2177" s="64">
        <v>44646</v>
      </c>
      <c r="B2177" s="22">
        <v>56017</v>
      </c>
      <c r="C2177" s="22">
        <v>1544</v>
      </c>
      <c r="D2177" s="25" t="str">
        <f>VLOOKUP(C2177,PROVEEDORES!$A$2:$D$1013,2,0)</f>
        <v>KABEL S.R.L.</v>
      </c>
      <c r="E2177" s="22">
        <v>0</v>
      </c>
      <c r="F2177" s="66">
        <v>1633.5</v>
      </c>
    </row>
    <row r="2178" spans="1:6" ht="15.95" customHeight="1" x14ac:dyDescent="0.2">
      <c r="A2178" s="64">
        <v>44649</v>
      </c>
      <c r="B2178" s="22">
        <v>56018</v>
      </c>
      <c r="C2178" s="22">
        <v>1611</v>
      </c>
      <c r="D2178" s="25" t="str">
        <f>VLOOKUP(C2178,PROVEEDORES!$A$2:$D$1013,2,0)</f>
        <v>M.D. CONSULTORES S.A.</v>
      </c>
      <c r="E2178" s="22">
        <v>0</v>
      </c>
      <c r="F2178" s="66">
        <v>10224.5</v>
      </c>
    </row>
    <row r="2179" spans="1:6" ht="15.95" customHeight="1" x14ac:dyDescent="0.2">
      <c r="A2179" s="64">
        <v>44658</v>
      </c>
      <c r="B2179" s="22">
        <v>56019</v>
      </c>
      <c r="C2179" s="22">
        <v>1630</v>
      </c>
      <c r="D2179" s="25" t="str">
        <f>VLOOKUP(C2179,PROVEEDORES!$A$2:$D$1013,2,0)</f>
        <v>MARCELA VERONICA PONS</v>
      </c>
      <c r="E2179" s="22">
        <v>9999999</v>
      </c>
      <c r="F2179" s="66">
        <v>158.88509999999999</v>
      </c>
    </row>
    <row r="2180" spans="1:6" ht="15.95" customHeight="1" x14ac:dyDescent="0.2">
      <c r="A2180" s="64">
        <v>44647</v>
      </c>
      <c r="B2180" s="22">
        <v>56020</v>
      </c>
      <c r="C2180" s="22">
        <v>1685</v>
      </c>
      <c r="D2180" s="25" t="str">
        <f>VLOOKUP(C2180,PROVEEDORES!$A$2:$D$1013,2,0)</f>
        <v>MOSCON FERNANDO GABRIEL</v>
      </c>
      <c r="E2180" s="22">
        <v>0</v>
      </c>
      <c r="F2180" s="66">
        <v>46856</v>
      </c>
    </row>
    <row r="2181" spans="1:6" ht="15.95" customHeight="1" x14ac:dyDescent="0.2">
      <c r="A2181" s="64">
        <v>44654</v>
      </c>
      <c r="B2181" s="22">
        <v>56021</v>
      </c>
      <c r="C2181" s="22">
        <v>1710</v>
      </c>
      <c r="D2181" s="25" t="str">
        <f>VLOOKUP(C2181,PROVEEDORES!$A$2:$D$1013,2,0)</f>
        <v>NILDA FONTI DE MARTINATTO Y OTROS</v>
      </c>
      <c r="E2181" s="22">
        <v>9999999</v>
      </c>
      <c r="F2181" s="66">
        <v>46.076799999999999</v>
      </c>
    </row>
    <row r="2182" spans="1:6" ht="15.95" customHeight="1" x14ac:dyDescent="0.2">
      <c r="A2182" s="64">
        <v>44653</v>
      </c>
      <c r="B2182" s="22">
        <v>56022</v>
      </c>
      <c r="C2182" s="22">
        <v>1808</v>
      </c>
      <c r="D2182" s="25" t="str">
        <f>VLOOKUP(C2182,PROVEEDORES!$A$2:$D$1013,2,0)</f>
        <v>RESET ARGENTINA S.R.L.</v>
      </c>
      <c r="E2182" s="22">
        <v>0</v>
      </c>
      <c r="F2182" s="66">
        <v>228.12130000000002</v>
      </c>
    </row>
    <row r="2183" spans="1:6" ht="15.95" customHeight="1" x14ac:dyDescent="0.2">
      <c r="A2183" s="64">
        <v>44646</v>
      </c>
      <c r="B2183" s="22">
        <v>56023</v>
      </c>
      <c r="C2183" s="22">
        <v>1826</v>
      </c>
      <c r="D2183" s="25" t="str">
        <f>VLOOKUP(C2183,PROVEEDORES!$A$2:$D$1013,2,0)</f>
        <v>RODADOS ATALAYA SRL</v>
      </c>
      <c r="E2183" s="22">
        <v>0</v>
      </c>
      <c r="F2183" s="66">
        <v>35.4893</v>
      </c>
    </row>
    <row r="2184" spans="1:6" ht="15.95" customHeight="1" x14ac:dyDescent="0.2">
      <c r="A2184" s="64">
        <v>44642</v>
      </c>
      <c r="B2184" s="22">
        <v>56024</v>
      </c>
      <c r="C2184" s="22">
        <v>1864</v>
      </c>
      <c r="D2184" s="25" t="str">
        <f>VLOOKUP(C2184,PROVEEDORES!$A$2:$D$1013,2,0)</f>
        <v>SANITARIOS SIONE SRL</v>
      </c>
      <c r="E2184" s="22">
        <v>9999999</v>
      </c>
      <c r="F2184" s="66">
        <v>51565</v>
      </c>
    </row>
    <row r="2185" spans="1:6" ht="15.95" customHeight="1" x14ac:dyDescent="0.2">
      <c r="A2185" s="64">
        <v>44646</v>
      </c>
      <c r="B2185" s="22">
        <v>56025</v>
      </c>
      <c r="C2185" s="22">
        <v>1893</v>
      </c>
      <c r="D2185" s="25" t="str">
        <f>VLOOKUP(C2185,PROVEEDORES!$A$2:$D$1013,2,0)</f>
        <v>SERVICIOS LUARCA S.A.</v>
      </c>
      <c r="E2185" s="22">
        <v>9999999</v>
      </c>
      <c r="F2185" s="66">
        <v>2555.52</v>
      </c>
    </row>
    <row r="2186" spans="1:6" ht="15.95" customHeight="1" x14ac:dyDescent="0.2">
      <c r="A2186" s="64">
        <v>44637</v>
      </c>
      <c r="B2186" s="22">
        <v>56026</v>
      </c>
      <c r="C2186" s="22">
        <v>1899</v>
      </c>
      <c r="D2186" s="25" t="str">
        <f>VLOOKUP(C2186,PROVEEDORES!$A$2:$D$1013,2,0)</f>
        <v>SI  S.R.L</v>
      </c>
      <c r="E2186" s="22">
        <v>9999999</v>
      </c>
      <c r="F2186" s="66">
        <v>44044</v>
      </c>
    </row>
    <row r="2187" spans="1:6" ht="15.95" customHeight="1" x14ac:dyDescent="0.2">
      <c r="A2187" s="64">
        <v>44646</v>
      </c>
      <c r="B2187" s="22">
        <v>56027</v>
      </c>
      <c r="C2187" s="22">
        <v>1906</v>
      </c>
      <c r="D2187" s="25" t="str">
        <f>VLOOKUP(C2187,PROVEEDORES!$A$2:$D$1013,2,0)</f>
        <v>SILVINA ELENA LOPRESTI</v>
      </c>
      <c r="E2187" s="22">
        <v>9999999</v>
      </c>
      <c r="F2187" s="66">
        <v>33.867899999999999</v>
      </c>
    </row>
    <row r="2188" spans="1:6" ht="15.95" customHeight="1" x14ac:dyDescent="0.2">
      <c r="A2188" s="64">
        <v>44651</v>
      </c>
      <c r="B2188" s="22">
        <v>56028</v>
      </c>
      <c r="C2188" s="22">
        <v>1923</v>
      </c>
      <c r="D2188" s="25" t="str">
        <f>VLOOKUP(C2188,PROVEEDORES!$A$2:$D$1013,2,0)</f>
        <v>SOLVER B.S.I</v>
      </c>
      <c r="E2188" s="22">
        <v>9999999</v>
      </c>
      <c r="F2188" s="66">
        <v>3100.3708999999999</v>
      </c>
    </row>
    <row r="2189" spans="1:6" ht="15.95" customHeight="1" x14ac:dyDescent="0.2">
      <c r="A2189" s="64">
        <v>44638</v>
      </c>
      <c r="B2189" s="22">
        <v>56031</v>
      </c>
      <c r="C2189" s="22">
        <v>1971</v>
      </c>
      <c r="D2189" s="25" t="str">
        <f>VLOOKUP(C2189,PROVEEDORES!$A$2:$D$1013,2,0)</f>
        <v>TRIVI SACACIFI Y E</v>
      </c>
      <c r="E2189" s="22">
        <v>1269129</v>
      </c>
      <c r="F2189" s="66">
        <v>42931</v>
      </c>
    </row>
    <row r="2190" spans="1:6" ht="15.95" customHeight="1" x14ac:dyDescent="0.2">
      <c r="A2190" s="64">
        <v>44646</v>
      </c>
      <c r="B2190" s="22">
        <v>56032</v>
      </c>
      <c r="C2190" s="22">
        <v>2007</v>
      </c>
      <c r="D2190" s="25" t="str">
        <f>VLOOKUP(C2190,PROVEEDORES!$A$2:$D$1013,2,0)</f>
        <v>YURITI S.A.</v>
      </c>
      <c r="E2190" s="22">
        <v>5333534</v>
      </c>
      <c r="F2190" s="66">
        <v>179.99959999999999</v>
      </c>
    </row>
    <row r="2191" spans="1:6" ht="15.95" customHeight="1" x14ac:dyDescent="0.2">
      <c r="A2191" s="64">
        <v>44649</v>
      </c>
      <c r="B2191" s="22">
        <v>56033</v>
      </c>
      <c r="C2191" s="22">
        <v>1048</v>
      </c>
      <c r="D2191" s="25" t="str">
        <f>VLOOKUP(C2191,PROVEEDORES!$A$2:$D$1013,2,0)</f>
        <v>ALLUB HERMANOS S.R.L</v>
      </c>
      <c r="E2191" s="22">
        <v>8193310</v>
      </c>
      <c r="F2191" s="66">
        <v>19360</v>
      </c>
    </row>
    <row r="2192" spans="1:6" ht="15.95" customHeight="1" x14ac:dyDescent="0.2">
      <c r="A2192" s="64">
        <v>44659</v>
      </c>
      <c r="B2192" s="22">
        <v>56034</v>
      </c>
      <c r="C2192" s="22">
        <v>1141</v>
      </c>
      <c r="D2192" s="25" t="str">
        <f>VLOOKUP(C2192,PROVEEDORES!$A$2:$D$1013,2,0)</f>
        <v>BULONERA ATLAS SA</v>
      </c>
      <c r="E2192" s="22">
        <v>0</v>
      </c>
      <c r="F2192" s="66">
        <v>132.3135</v>
      </c>
    </row>
    <row r="2193" spans="1:6" ht="15.95" customHeight="1" x14ac:dyDescent="0.2">
      <c r="A2193" s="64">
        <v>44643</v>
      </c>
      <c r="B2193" s="22">
        <v>56035</v>
      </c>
      <c r="C2193" s="22">
        <v>1148</v>
      </c>
      <c r="D2193" s="25" t="str">
        <f>VLOOKUP(C2193,PROVEEDORES!$A$2:$D$1013,2,0)</f>
        <v>CABARO S.R.L</v>
      </c>
      <c r="E2193" s="22">
        <v>4283815</v>
      </c>
      <c r="F2193" s="66">
        <v>12705</v>
      </c>
    </row>
    <row r="2194" spans="1:6" ht="15.95" customHeight="1" x14ac:dyDescent="0.2">
      <c r="A2194" s="64">
        <v>44660</v>
      </c>
      <c r="B2194" s="22">
        <v>56036</v>
      </c>
      <c r="C2194" s="22">
        <v>1190</v>
      </c>
      <c r="D2194" s="25" t="str">
        <f>VLOOKUP(C2194,PROVEEDORES!$A$2:$D$1013,2,0)</f>
        <v>CHIARENZA FELIPE</v>
      </c>
      <c r="E2194" s="22">
        <v>3890665</v>
      </c>
      <c r="F2194" s="66">
        <v>1841.6321</v>
      </c>
    </row>
    <row r="2195" spans="1:6" ht="15.95" customHeight="1" x14ac:dyDescent="0.2">
      <c r="A2195" s="64">
        <v>44659</v>
      </c>
      <c r="B2195" s="22">
        <v>56037</v>
      </c>
      <c r="C2195" s="22">
        <v>1264</v>
      </c>
      <c r="D2195" s="25" t="str">
        <f>VLOOKUP(C2195,PROVEEDORES!$A$2:$D$1013,2,0)</f>
        <v>DEVENTER S.A</v>
      </c>
      <c r="E2195" s="22">
        <v>9999999</v>
      </c>
      <c r="F2195" s="66">
        <v>165.52800000000002</v>
      </c>
    </row>
    <row r="2196" spans="1:6" ht="15.95" customHeight="1" x14ac:dyDescent="0.2">
      <c r="A2196" s="64">
        <v>44645</v>
      </c>
      <c r="B2196" s="22">
        <v>56038</v>
      </c>
      <c r="C2196" s="22">
        <v>1285</v>
      </c>
      <c r="D2196" s="25" t="str">
        <f>VLOOKUP(C2196,PROVEEDORES!$A$2:$D$1013,2,0)</f>
        <v>DUSSIN ANA ROSA</v>
      </c>
      <c r="E2196" s="22">
        <v>9999999</v>
      </c>
      <c r="F2196" s="66">
        <v>101.07130000000001</v>
      </c>
    </row>
    <row r="2197" spans="1:6" ht="15.95" customHeight="1" x14ac:dyDescent="0.2">
      <c r="A2197" s="64">
        <v>44648</v>
      </c>
      <c r="B2197" s="22">
        <v>56039</v>
      </c>
      <c r="C2197" s="22">
        <v>1298</v>
      </c>
      <c r="D2197" s="25" t="str">
        <f>VLOOKUP(C2197,PROVEEDORES!$A$2:$D$1013,2,0)</f>
        <v>EGOX S.R.L.</v>
      </c>
      <c r="E2197" s="22">
        <v>3098061</v>
      </c>
      <c r="F2197" s="66">
        <v>1250.0025999999998</v>
      </c>
    </row>
    <row r="2198" spans="1:6" ht="15.95" customHeight="1" x14ac:dyDescent="0.2">
      <c r="A2198" s="64">
        <v>44658</v>
      </c>
      <c r="B2198" s="22">
        <v>56040</v>
      </c>
      <c r="C2198" s="22">
        <v>1319</v>
      </c>
      <c r="D2198" s="25" t="str">
        <f>VLOOKUP(C2198,PROVEEDORES!$A$2:$D$1013,2,0)</f>
        <v>EMILIANO SACCOL</v>
      </c>
      <c r="E2198" s="22">
        <v>9999999</v>
      </c>
      <c r="F2198" s="66">
        <v>359.61199999999997</v>
      </c>
    </row>
    <row r="2199" spans="1:6" ht="15.95" customHeight="1" x14ac:dyDescent="0.2">
      <c r="A2199" s="64">
        <v>44649</v>
      </c>
      <c r="B2199" s="22">
        <v>56041</v>
      </c>
      <c r="C2199" s="22">
        <v>1337</v>
      </c>
      <c r="D2199" s="25" t="str">
        <f>VLOOKUP(C2199,PROVEEDORES!$A$2:$D$1013,2,0)</f>
        <v>ERICNET S.A.</v>
      </c>
      <c r="E2199" s="22">
        <v>0</v>
      </c>
      <c r="F2199" s="66">
        <v>131.0067</v>
      </c>
    </row>
    <row r="2200" spans="1:6" ht="15.95" customHeight="1" x14ac:dyDescent="0.2">
      <c r="A2200" s="64">
        <v>44657</v>
      </c>
      <c r="B2200" s="22">
        <v>56042</v>
      </c>
      <c r="C2200" s="22">
        <v>1439</v>
      </c>
      <c r="D2200" s="25" t="str">
        <f>VLOOKUP(C2200,PROVEEDORES!$A$2:$D$1013,2,0)</f>
        <v>GODOY CARLOS ALBERTO</v>
      </c>
      <c r="E2200" s="22">
        <v>9999999</v>
      </c>
      <c r="F2200" s="66">
        <v>1667.5130999999999</v>
      </c>
    </row>
    <row r="2201" spans="1:6" ht="15.95" customHeight="1" x14ac:dyDescent="0.2">
      <c r="A2201" s="64">
        <v>44649</v>
      </c>
      <c r="B2201" s="22">
        <v>56043</v>
      </c>
      <c r="C2201" s="22">
        <v>1450</v>
      </c>
      <c r="D2201" s="25" t="str">
        <f>VLOOKUP(C2201,PROVEEDORES!$A$2:$D$1013,2,0)</f>
        <v>GROTSCHL JORGE MIGUEL ANGEL</v>
      </c>
      <c r="E2201" s="22">
        <v>0</v>
      </c>
      <c r="F2201" s="66">
        <v>9982.5</v>
      </c>
    </row>
    <row r="2202" spans="1:6" ht="15.95" customHeight="1" x14ac:dyDescent="0.2">
      <c r="A2202" s="64">
        <v>44652</v>
      </c>
      <c r="B2202" s="22">
        <v>56044</v>
      </c>
      <c r="C2202" s="22">
        <v>1466</v>
      </c>
      <c r="D2202" s="25" t="str">
        <f>VLOOKUP(C2202,PROVEEDORES!$A$2:$D$1013,2,0)</f>
        <v>HENRY COOK SRL</v>
      </c>
      <c r="E2202" s="22">
        <v>9999999</v>
      </c>
      <c r="F2202" s="66">
        <v>7271.0420999999997</v>
      </c>
    </row>
    <row r="2203" spans="1:6" ht="15.95" customHeight="1" x14ac:dyDescent="0.2">
      <c r="A2203" s="64">
        <v>44652</v>
      </c>
      <c r="B2203" s="22">
        <v>56045</v>
      </c>
      <c r="C2203" s="22">
        <v>1582</v>
      </c>
      <c r="D2203" s="25" t="str">
        <f>VLOOKUP(C2203,PROVEEDORES!$A$2:$D$1013,2,0)</f>
        <v>LEM 133 -LUIS ERNESTO MERCADO</v>
      </c>
      <c r="E2203" s="22">
        <v>4774232</v>
      </c>
      <c r="F2203" s="66">
        <v>36909</v>
      </c>
    </row>
    <row r="2204" spans="1:6" ht="15.95" customHeight="1" x14ac:dyDescent="0.2">
      <c r="A2204" s="64">
        <v>44652</v>
      </c>
      <c r="B2204" s="22">
        <v>56046</v>
      </c>
      <c r="C2204" s="22">
        <v>1620</v>
      </c>
      <c r="D2204" s="25" t="str">
        <f>VLOOKUP(C2204,PROVEEDORES!$A$2:$D$1013,2,0)</f>
        <v xml:space="preserve">MANATRIZZIO N. Y MANATRIZZIO V. S.H. </v>
      </c>
      <c r="E2204" s="22">
        <v>9999999</v>
      </c>
      <c r="F2204" s="66">
        <v>314.95090000000005</v>
      </c>
    </row>
    <row r="2205" spans="1:6" ht="15.95" customHeight="1" x14ac:dyDescent="0.2">
      <c r="A2205" s="64">
        <v>44642</v>
      </c>
      <c r="B2205" s="22">
        <v>56047</v>
      </c>
      <c r="C2205" s="22">
        <v>1706</v>
      </c>
      <c r="D2205" s="25" t="str">
        <f>VLOOKUP(C2205,PROVEEDORES!$A$2:$D$1013,2,0)</f>
        <v>NEXTEL S.A.</v>
      </c>
      <c r="E2205" s="22">
        <v>9999999</v>
      </c>
      <c r="F2205" s="66">
        <v>1657.7726</v>
      </c>
    </row>
    <row r="2206" spans="1:6" ht="15.95" customHeight="1" x14ac:dyDescent="0.2">
      <c r="A2206" s="64">
        <v>44646</v>
      </c>
      <c r="B2206" s="22">
        <v>56048</v>
      </c>
      <c r="C2206" s="22">
        <v>1776</v>
      </c>
      <c r="D2206" s="25" t="str">
        <f>VLOOKUP(C2206,PROVEEDORES!$A$2:$D$1013,2,0)</f>
        <v>PIATTI RUBEN ENRIQUE</v>
      </c>
      <c r="E2206" s="22">
        <v>9999999</v>
      </c>
      <c r="F2206" s="66">
        <v>62879.331899999997</v>
      </c>
    </row>
    <row r="2207" spans="1:6" ht="15.95" customHeight="1" x14ac:dyDescent="0.2">
      <c r="A2207" s="64">
        <v>44645</v>
      </c>
      <c r="B2207" s="22">
        <v>56049</v>
      </c>
      <c r="C2207" s="22">
        <v>1786</v>
      </c>
      <c r="D2207" s="25" t="str">
        <f>VLOOKUP(C2207,PROVEEDORES!$A$2:$D$1013,2,0)</f>
        <v>POLAR VISION SRL</v>
      </c>
      <c r="E2207" s="22">
        <v>9999999</v>
      </c>
      <c r="F2207" s="66">
        <v>37844</v>
      </c>
    </row>
    <row r="2208" spans="1:6" ht="15.95" customHeight="1" x14ac:dyDescent="0.2">
      <c r="A2208" s="64">
        <v>44655</v>
      </c>
      <c r="B2208" s="22">
        <v>56050</v>
      </c>
      <c r="C2208" s="22">
        <v>1821</v>
      </c>
      <c r="D2208" s="25" t="str">
        <f>VLOOKUP(C2208,PROVEEDORES!$A$2:$D$1013,2,0)</f>
        <v>RIVANERA NORALI</v>
      </c>
      <c r="E2208" s="22">
        <v>3761930</v>
      </c>
      <c r="F2208" s="66">
        <v>2735.9991</v>
      </c>
    </row>
    <row r="2209" spans="1:6" ht="15.95" customHeight="1" x14ac:dyDescent="0.2">
      <c r="A2209" s="64">
        <v>44656</v>
      </c>
      <c r="B2209" s="22">
        <v>56051</v>
      </c>
      <c r="C2209" s="22">
        <v>1824</v>
      </c>
      <c r="D2209" s="25" t="str">
        <f>VLOOKUP(C2209,PROVEEDORES!$A$2:$D$1013,2,0)</f>
        <v>ROBERTO HEINBERG S.R.L.</v>
      </c>
      <c r="E2209" s="22">
        <v>9999999</v>
      </c>
      <c r="F2209" s="66">
        <v>47335.429900000003</v>
      </c>
    </row>
    <row r="2210" spans="1:6" ht="15.95" customHeight="1" x14ac:dyDescent="0.2">
      <c r="A2210" s="64">
        <v>44639</v>
      </c>
      <c r="B2210" s="22">
        <v>56052</v>
      </c>
      <c r="C2210" s="22">
        <v>1882</v>
      </c>
      <c r="D2210" s="25" t="str">
        <f>VLOOKUP(C2210,PROVEEDORES!$A$2:$D$1013,2,0)</f>
        <v>SERGIO MAURO MEDINA</v>
      </c>
      <c r="E2210" s="22">
        <v>0</v>
      </c>
      <c r="F2210" s="66">
        <v>293.99369999999999</v>
      </c>
    </row>
    <row r="2211" spans="1:6" ht="15.95" customHeight="1" x14ac:dyDescent="0.2">
      <c r="A2211" s="64">
        <v>44660</v>
      </c>
      <c r="B2211" s="22">
        <v>56053</v>
      </c>
      <c r="C2211" s="22">
        <v>1896</v>
      </c>
      <c r="D2211" s="25" t="str">
        <f>VLOOKUP(C2211,PROVEEDORES!$A$2:$D$1013,2,0)</f>
        <v>SERVINORTE S.A.</v>
      </c>
      <c r="E2211" s="22">
        <v>9999999</v>
      </c>
      <c r="F2211" s="66">
        <v>0.01</v>
      </c>
    </row>
    <row r="2212" spans="1:6" ht="15.95" customHeight="1" x14ac:dyDescent="0.2">
      <c r="A2212" s="64">
        <v>44653</v>
      </c>
      <c r="B2212" s="22">
        <v>56054</v>
      </c>
      <c r="C2212" s="22">
        <v>1936</v>
      </c>
      <c r="D2212" s="25" t="str">
        <f>VLOOKUP(C2212,PROVEEDORES!$A$2:$D$1013,2,0)</f>
        <v>SUPER IMPERIO S.A.</v>
      </c>
      <c r="E2212" s="22">
        <v>9999999</v>
      </c>
      <c r="F2212" s="66">
        <v>295.99020000000002</v>
      </c>
    </row>
    <row r="2213" spans="1:6" ht="15.95" customHeight="1" x14ac:dyDescent="0.2">
      <c r="A2213" s="64">
        <v>44647</v>
      </c>
      <c r="B2213" s="22">
        <v>56055</v>
      </c>
      <c r="C2213" s="22">
        <v>1029</v>
      </c>
      <c r="D2213" s="25" t="str">
        <f>VLOOKUP(C2213,PROVEEDORES!$A$2:$D$1013,2,0)</f>
        <v>ALBERTO RAMON CARRARA</v>
      </c>
      <c r="E2213" s="22">
        <v>9999999</v>
      </c>
      <c r="F2213" s="66">
        <v>158.92140000000001</v>
      </c>
    </row>
    <row r="2214" spans="1:6" ht="15.95" customHeight="1" x14ac:dyDescent="0.2">
      <c r="A2214" s="64">
        <v>44640</v>
      </c>
      <c r="B2214" s="22">
        <v>56056</v>
      </c>
      <c r="C2214" s="22">
        <v>1055</v>
      </c>
      <c r="D2214" s="25" t="str">
        <f>VLOOKUP(C2214,PROVEEDORES!$A$2:$D$1013,2,0)</f>
        <v>AMPHORA ARGENTINA SA</v>
      </c>
      <c r="E2214" s="22">
        <v>7671631</v>
      </c>
      <c r="F2214" s="66">
        <v>41438</v>
      </c>
    </row>
    <row r="2215" spans="1:6" ht="15.95" customHeight="1" x14ac:dyDescent="0.2">
      <c r="A2215" s="64">
        <v>44642</v>
      </c>
      <c r="B2215" s="22">
        <v>56057</v>
      </c>
      <c r="C2215" s="22">
        <v>1085</v>
      </c>
      <c r="D2215" s="25" t="str">
        <f>VLOOKUP(C2215,PROVEEDORES!$A$2:$D$1013,2,0)</f>
        <v xml:space="preserve">ASISTIR S.A. </v>
      </c>
      <c r="E2215" s="22">
        <v>0</v>
      </c>
      <c r="F2215" s="66">
        <v>2059.2748000000001</v>
      </c>
    </row>
    <row r="2216" spans="1:6" ht="15.95" customHeight="1" x14ac:dyDescent="0.2">
      <c r="A2216" s="64">
        <v>44644</v>
      </c>
      <c r="B2216" s="22">
        <v>56058</v>
      </c>
      <c r="C2216" s="22">
        <v>1098</v>
      </c>
      <c r="D2216" s="25" t="str">
        <f>VLOOKUP(C2216,PROVEEDORES!$A$2:$D$1013,2,0)</f>
        <v>BA&amp;BEI SRL</v>
      </c>
      <c r="E2216" s="22">
        <v>9999999</v>
      </c>
      <c r="F2216" s="66">
        <v>8954</v>
      </c>
    </row>
    <row r="2217" spans="1:6" ht="15.95" customHeight="1" x14ac:dyDescent="0.2">
      <c r="A2217" s="64">
        <v>44655</v>
      </c>
      <c r="B2217" s="22">
        <v>56059</v>
      </c>
      <c r="C2217" s="22">
        <v>1104</v>
      </c>
      <c r="D2217" s="25" t="str">
        <f>VLOOKUP(C2217,PROVEEDORES!$A$2:$D$1013,2,0)</f>
        <v>BALEANI GUSA MAURO ARIEL</v>
      </c>
      <c r="E2217" s="22">
        <v>9999999</v>
      </c>
      <c r="F2217" s="66">
        <v>2983.0009</v>
      </c>
    </row>
    <row r="2218" spans="1:6" ht="15.95" customHeight="1" x14ac:dyDescent="0.2">
      <c r="A2218" s="64">
        <v>44639</v>
      </c>
      <c r="B2218" s="22">
        <v>56060</v>
      </c>
      <c r="C2218" s="22">
        <v>1172</v>
      </c>
      <c r="D2218" s="25" t="str">
        <f>VLOOKUP(C2218,PROVEEDORES!$A$2:$D$1013,2,0)</f>
        <v>CASTELLANO GUSTAVO HECTOR</v>
      </c>
      <c r="E2218" s="22">
        <v>9999999</v>
      </c>
      <c r="F2218" s="66">
        <v>41915.440600000002</v>
      </c>
    </row>
    <row r="2219" spans="1:6" ht="15.95" customHeight="1" x14ac:dyDescent="0.2">
      <c r="A2219" s="64">
        <v>44656</v>
      </c>
      <c r="B2219" s="22">
        <v>56061</v>
      </c>
      <c r="C2219" s="22">
        <v>1333</v>
      </c>
      <c r="D2219" s="25" t="str">
        <f>VLOOKUP(C2219,PROVEEDORES!$A$2:$D$1013,2,0)</f>
        <v>ENRIQUES MARCELA ALEJANDRA</v>
      </c>
      <c r="E2219" s="22">
        <v>6250453</v>
      </c>
      <c r="F2219" s="66">
        <v>16698</v>
      </c>
    </row>
    <row r="2220" spans="1:6" ht="15.95" customHeight="1" x14ac:dyDescent="0.2">
      <c r="A2220" s="64">
        <v>44651</v>
      </c>
      <c r="B2220" s="22">
        <v>56062</v>
      </c>
      <c r="C2220" s="22">
        <v>1361</v>
      </c>
      <c r="D2220" s="25" t="str">
        <f>VLOOKUP(C2220,PROVEEDORES!$A$2:$D$1013,2,0)</f>
        <v>EXPRESO DIFERENCIA CÓRDOBA RÍO CUARTO SRL</v>
      </c>
      <c r="E2220" s="22">
        <v>6724026</v>
      </c>
      <c r="F2220" s="66">
        <v>313.36580000000004</v>
      </c>
    </row>
    <row r="2221" spans="1:6" ht="15.95" customHeight="1" x14ac:dyDescent="0.2">
      <c r="A2221" s="64">
        <v>44653</v>
      </c>
      <c r="B2221" s="22">
        <v>56063</v>
      </c>
      <c r="C2221" s="22">
        <v>1363</v>
      </c>
      <c r="D2221" s="25" t="str">
        <f>VLOOKUP(C2221,PROVEEDORES!$A$2:$D$1013,2,0)</f>
        <v>EXPRESO VILLA DEL ROSARIO S.A.</v>
      </c>
      <c r="E2221" s="22">
        <v>9999999</v>
      </c>
      <c r="F2221" s="66">
        <v>3993</v>
      </c>
    </row>
    <row r="2222" spans="1:6" ht="15.95" customHeight="1" x14ac:dyDescent="0.2">
      <c r="A2222" s="64">
        <v>44651</v>
      </c>
      <c r="B2222" s="22">
        <v>56064</v>
      </c>
      <c r="C2222" s="22">
        <v>1395</v>
      </c>
      <c r="D2222" s="25" t="str">
        <f>VLOOKUP(C2222,PROVEEDORES!$A$2:$D$1013,2,0)</f>
        <v>FORMULARIOS EL TREBOL S.R.L.</v>
      </c>
      <c r="E2222" s="22">
        <v>9999999</v>
      </c>
      <c r="F2222" s="66">
        <v>1426.1423000000002</v>
      </c>
    </row>
    <row r="2223" spans="1:6" ht="15.95" customHeight="1" x14ac:dyDescent="0.2">
      <c r="A2223" s="64">
        <v>44656</v>
      </c>
      <c r="B2223" s="22">
        <v>56066</v>
      </c>
      <c r="C2223" s="22">
        <v>1431</v>
      </c>
      <c r="D2223" s="25" t="str">
        <f>VLOOKUP(C2223,PROVEEDORES!$A$2:$D$1013,2,0)</f>
        <v>GIUDICE MAXIMILIANO LEANDRO</v>
      </c>
      <c r="E2223" s="22">
        <v>5338125</v>
      </c>
      <c r="F2223" s="66">
        <v>146.83349999999999</v>
      </c>
    </row>
    <row r="2224" spans="1:6" ht="15.95" customHeight="1" x14ac:dyDescent="0.2">
      <c r="A2224" s="64">
        <v>44660</v>
      </c>
      <c r="B2224" s="22">
        <v>56067</v>
      </c>
      <c r="C2224" s="22">
        <v>1581</v>
      </c>
      <c r="D2224" s="25" t="str">
        <f>VLOOKUP(C2224,PROVEEDORES!$A$2:$D$1013,2,0)</f>
        <v>LEIVA HERNANDEZ GUILLERMO MAURICIO</v>
      </c>
      <c r="E2224" s="22">
        <v>3614347</v>
      </c>
      <c r="F2224" s="66">
        <v>6270.1957999999995</v>
      </c>
    </row>
    <row r="2225" spans="1:6" ht="15.95" customHeight="1" x14ac:dyDescent="0.2">
      <c r="A2225" s="64">
        <v>44646</v>
      </c>
      <c r="B2225" s="22">
        <v>56068</v>
      </c>
      <c r="C2225" s="22">
        <v>1685</v>
      </c>
      <c r="D2225" s="25" t="str">
        <f>VLOOKUP(C2225,PROVEEDORES!$A$2:$D$1013,2,0)</f>
        <v>MOSCON FERNANDO GABRIEL</v>
      </c>
      <c r="E2225" s="22">
        <v>7063165</v>
      </c>
      <c r="F2225" s="66">
        <v>97.876900000000006</v>
      </c>
    </row>
    <row r="2226" spans="1:6" ht="15.95" customHeight="1" x14ac:dyDescent="0.2">
      <c r="A2226" s="64">
        <v>44657</v>
      </c>
      <c r="B2226" s="22">
        <v>56069</v>
      </c>
      <c r="C2226" s="22">
        <v>1686</v>
      </c>
      <c r="D2226" s="25" t="str">
        <f>VLOOKUP(C2226,PROVEEDORES!$A$2:$D$1013,2,0)</f>
        <v>MOYANO DARÍO</v>
      </c>
      <c r="E2226" s="22">
        <v>7567594</v>
      </c>
      <c r="F2226" s="66">
        <v>266.2</v>
      </c>
    </row>
    <row r="2227" spans="1:6" ht="15.95" customHeight="1" x14ac:dyDescent="0.2">
      <c r="A2227" s="64">
        <v>44642</v>
      </c>
      <c r="B2227" s="22">
        <v>56070</v>
      </c>
      <c r="C2227" s="22">
        <v>1766</v>
      </c>
      <c r="D2227" s="25" t="str">
        <f>VLOOKUP(C2227,PROVEEDORES!$A$2:$D$1013,2,0)</f>
        <v>PEREZ MARCELO FABIO</v>
      </c>
      <c r="E2227" s="22">
        <v>9999999</v>
      </c>
      <c r="F2227" s="66">
        <v>136.89940000000001</v>
      </c>
    </row>
    <row r="2228" spans="1:6" ht="15.95" customHeight="1" x14ac:dyDescent="0.2">
      <c r="A2228" s="64">
        <v>44639</v>
      </c>
      <c r="B2228" s="22">
        <v>56071</v>
      </c>
      <c r="C2228" s="22">
        <v>1850</v>
      </c>
      <c r="D2228" s="25" t="str">
        <f>VLOOKUP(C2228,PROVEEDORES!$A$2:$D$1013,2,0)</f>
        <v>SA IMPORTADORA Y EXPORTADORA DE LA PATAGONIA</v>
      </c>
      <c r="E2228" s="22">
        <v>9999999</v>
      </c>
      <c r="F2228" s="66">
        <v>44671</v>
      </c>
    </row>
    <row r="2229" spans="1:6" ht="15.95" customHeight="1" x14ac:dyDescent="0.2">
      <c r="A2229" s="64">
        <v>44654</v>
      </c>
      <c r="B2229" s="22">
        <v>56072</v>
      </c>
      <c r="C2229" s="22">
        <v>1966</v>
      </c>
      <c r="D2229" s="25" t="str">
        <f>VLOOKUP(C2229,PROVEEDORES!$A$2:$D$1013,2,0)</f>
        <v>TRILLA DANIEL PEDRO</v>
      </c>
      <c r="E2229" s="22">
        <v>2518519</v>
      </c>
      <c r="F2229" s="66">
        <v>-119.87469999999999</v>
      </c>
    </row>
    <row r="2230" spans="1:6" ht="15.95" customHeight="1" x14ac:dyDescent="0.2">
      <c r="A2230" s="64">
        <v>44656</v>
      </c>
      <c r="B2230" s="22">
        <v>56073</v>
      </c>
      <c r="C2230" s="22">
        <v>2002</v>
      </c>
      <c r="D2230" s="25" t="str">
        <f>VLOOKUP(C2230,PROVEEDORES!$A$2:$D$1013,2,0)</f>
        <v>WIND S.A.</v>
      </c>
      <c r="E2230" s="22">
        <v>9999999</v>
      </c>
      <c r="F2230" s="66">
        <v>755.48490000000004</v>
      </c>
    </row>
    <row r="2231" spans="1:6" ht="15.95" customHeight="1" x14ac:dyDescent="0.2">
      <c r="A2231" s="64">
        <v>44643</v>
      </c>
      <c r="B2231" s="22">
        <v>56074</v>
      </c>
      <c r="C2231" s="22">
        <v>1109</v>
      </c>
      <c r="D2231" s="25" t="str">
        <f>VLOOKUP(C2231,PROVEEDORES!$A$2:$D$1013,2,0)</f>
        <v>BARALE  S.A.</v>
      </c>
      <c r="E2231" s="22">
        <v>9999999</v>
      </c>
      <c r="F2231" s="66">
        <v>23712</v>
      </c>
    </row>
    <row r="2232" spans="1:6" ht="15.95" customHeight="1" x14ac:dyDescent="0.2">
      <c r="A2232" s="64">
        <v>44658</v>
      </c>
      <c r="B2232" s="22">
        <v>56075</v>
      </c>
      <c r="C2232" s="22">
        <v>1127</v>
      </c>
      <c r="D2232" s="25" t="str">
        <f>VLOOKUP(C2232,PROVEEDORES!$A$2:$D$1013,2,0)</f>
        <v>BIANCA BLUE S.R.L.</v>
      </c>
      <c r="E2232" s="22">
        <v>0</v>
      </c>
      <c r="F2232" s="66">
        <v>190.8049</v>
      </c>
    </row>
    <row r="2233" spans="1:6" ht="15.95" customHeight="1" x14ac:dyDescent="0.2">
      <c r="A2233" s="64">
        <v>44654</v>
      </c>
      <c r="B2233" s="22">
        <v>56076</v>
      </c>
      <c r="C2233" s="22">
        <v>1131</v>
      </c>
      <c r="D2233" s="25" t="str">
        <f>VLOOKUP(C2233,PROVEEDORES!$A$2:$D$1013,2,0)</f>
        <v>BIOSUR</v>
      </c>
      <c r="E2233" s="22">
        <v>9999999</v>
      </c>
      <c r="F2233" s="66">
        <v>37003</v>
      </c>
    </row>
    <row r="2234" spans="1:6" ht="15.95" customHeight="1" x14ac:dyDescent="0.2">
      <c r="A2234" s="64">
        <v>44647</v>
      </c>
      <c r="B2234" s="22">
        <v>56077</v>
      </c>
      <c r="C2234" s="22">
        <v>1147</v>
      </c>
      <c r="D2234" s="25" t="str">
        <f>VLOOKUP(C2234,PROVEEDORES!$A$2:$D$1013,2,0)</f>
        <v>C.O.A.T.A S.A</v>
      </c>
      <c r="E2234" s="22">
        <v>9999999</v>
      </c>
      <c r="F2234" s="66">
        <v>127.7397</v>
      </c>
    </row>
    <row r="2235" spans="1:6" ht="15.95" customHeight="1" x14ac:dyDescent="0.2">
      <c r="A2235" s="64">
        <v>44660</v>
      </c>
      <c r="B2235" s="22">
        <v>56078</v>
      </c>
      <c r="C2235" s="22">
        <v>1168</v>
      </c>
      <c r="D2235" s="25" t="str">
        <f>VLOOKUP(C2235,PROVEEDORES!$A$2:$D$1013,2,0)</f>
        <v>CASA MIA S.R.L.</v>
      </c>
      <c r="E2235" s="22">
        <v>6408096</v>
      </c>
      <c r="F2235" s="66">
        <v>2491.1722</v>
      </c>
    </row>
    <row r="2236" spans="1:6" ht="15.95" customHeight="1" x14ac:dyDescent="0.2">
      <c r="A2236" s="64">
        <v>44655</v>
      </c>
      <c r="B2236" s="22">
        <v>56079</v>
      </c>
      <c r="C2236" s="22">
        <v>1260</v>
      </c>
      <c r="D2236" s="25" t="str">
        <f>VLOOKUP(C2236,PROVEEDORES!$A$2:$D$1013,2,0)</f>
        <v>DEHEZA S.A.I.F. E I.</v>
      </c>
      <c r="E2236" s="22">
        <v>9999999</v>
      </c>
      <c r="F2236" s="66">
        <v>45246</v>
      </c>
    </row>
    <row r="2237" spans="1:6" ht="15.95" customHeight="1" x14ac:dyDescent="0.2">
      <c r="A2237" s="64">
        <v>44646</v>
      </c>
      <c r="B2237" s="22">
        <v>56080</v>
      </c>
      <c r="C2237" s="22">
        <v>1304</v>
      </c>
      <c r="D2237" s="25" t="str">
        <f>VLOOKUP(C2237,PROVEEDORES!$A$2:$D$1013,2,0)</f>
        <v>EL SURTIDOR</v>
      </c>
      <c r="E2237" s="22">
        <v>9999999</v>
      </c>
      <c r="F2237" s="66">
        <v>303.54269999999997</v>
      </c>
    </row>
    <row r="2238" spans="1:6" ht="15.95" customHeight="1" x14ac:dyDescent="0.2">
      <c r="A2238" s="64">
        <v>44661</v>
      </c>
      <c r="B2238" s="22">
        <v>56081</v>
      </c>
      <c r="C2238" s="22">
        <v>1982</v>
      </c>
      <c r="D2238" s="25" t="str">
        <f>VLOOKUP(C2238,PROVEEDORES!$A$2:$D$1013,2,0)</f>
        <v>VANNI DOMINGO LORENZO</v>
      </c>
      <c r="E2238" s="22">
        <v>9999999</v>
      </c>
      <c r="F2238" s="66">
        <v>166.375</v>
      </c>
    </row>
    <row r="2239" spans="1:6" ht="15.95" customHeight="1" x14ac:dyDescent="0.2">
      <c r="A2239" s="64">
        <v>44647</v>
      </c>
      <c r="B2239" s="22">
        <v>56082</v>
      </c>
      <c r="C2239" s="22">
        <v>1335</v>
      </c>
      <c r="D2239" s="25" t="str">
        <f>VLOOKUP(C2239,PROVEEDORES!$A$2:$D$1013,2,0)</f>
        <v>EPEC EMPRESA PROVINCIAL DE ENERGIA DE CÓRDOBA</v>
      </c>
      <c r="E2239" s="22">
        <v>9999999</v>
      </c>
      <c r="F2239" s="66">
        <v>157.55410000000001</v>
      </c>
    </row>
    <row r="2240" spans="1:6" ht="15.95" customHeight="1" x14ac:dyDescent="0.2">
      <c r="A2240" s="64">
        <v>44660</v>
      </c>
      <c r="B2240" s="22">
        <v>56083</v>
      </c>
      <c r="C2240" s="22">
        <v>1383</v>
      </c>
      <c r="D2240" s="25" t="str">
        <f>VLOOKUP(C2240,PROVEEDORES!$A$2:$D$1013,2,0)</f>
        <v>FIDEICOMISO CONDOMINIO DEL PILAR</v>
      </c>
      <c r="E2240" s="22">
        <v>2871482</v>
      </c>
      <c r="F2240" s="66">
        <v>23526</v>
      </c>
    </row>
    <row r="2241" spans="1:6" ht="15.95" customHeight="1" x14ac:dyDescent="0.2">
      <c r="A2241" s="64">
        <v>44656</v>
      </c>
      <c r="B2241" s="22">
        <v>56084</v>
      </c>
      <c r="C2241" s="22">
        <v>1421</v>
      </c>
      <c r="D2241" s="25" t="str">
        <f>VLOOKUP(C2241,PROVEEDORES!$A$2:$D$1013,2,0)</f>
        <v>GEMACO S.A</v>
      </c>
      <c r="E2241" s="22">
        <v>2941347</v>
      </c>
      <c r="F2241" s="66">
        <v>232.99760000000001</v>
      </c>
    </row>
    <row r="2242" spans="1:6" ht="15.95" customHeight="1" x14ac:dyDescent="0.2">
      <c r="A2242" s="64">
        <v>44660</v>
      </c>
      <c r="B2242" s="22">
        <v>56085</v>
      </c>
      <c r="C2242" s="22">
        <v>1434</v>
      </c>
      <c r="D2242" s="25" t="str">
        <f>VLOOKUP(C2242,PROVEEDORES!$A$2:$D$1013,2,0)</f>
        <v>GLOBAL OIL  S.R.L.</v>
      </c>
      <c r="E2242" s="22">
        <v>9999999</v>
      </c>
      <c r="F2242" s="66">
        <v>4326.6233000000002</v>
      </c>
    </row>
    <row r="2243" spans="1:6" ht="15.95" customHeight="1" x14ac:dyDescent="0.2">
      <c r="A2243" s="64">
        <v>44661</v>
      </c>
      <c r="B2243" s="22">
        <v>56086</v>
      </c>
      <c r="C2243" s="22">
        <v>1455</v>
      </c>
      <c r="D2243" s="25" t="str">
        <f>VLOOKUP(C2243,PROVEEDORES!$A$2:$D$1013,2,0)</f>
        <v>GRUPO NET SRL</v>
      </c>
      <c r="E2243" s="22">
        <v>9999999</v>
      </c>
      <c r="F2243" s="66">
        <v>63.0047</v>
      </c>
    </row>
    <row r="2244" spans="1:6" ht="15.95" customHeight="1" x14ac:dyDescent="0.2">
      <c r="A2244" s="64">
        <v>44657</v>
      </c>
      <c r="B2244" s="22">
        <v>56087</v>
      </c>
      <c r="C2244" s="22">
        <v>1514</v>
      </c>
      <c r="D2244" s="25" t="str">
        <f>VLOOKUP(C2244,PROVEEDORES!$A$2:$D$1013,2,0)</f>
        <v xml:space="preserve">JOSE AGUSTIN GROSSO </v>
      </c>
      <c r="E2244" s="22">
        <v>1793125</v>
      </c>
      <c r="F2244" s="66">
        <v>51281.856999999996</v>
      </c>
    </row>
    <row r="2245" spans="1:6" ht="15.95" customHeight="1" x14ac:dyDescent="0.2">
      <c r="A2245" s="64">
        <v>44658</v>
      </c>
      <c r="B2245" s="22">
        <v>56088</v>
      </c>
      <c r="C2245" s="22">
        <v>1526</v>
      </c>
      <c r="D2245" s="25" t="str">
        <f>VLOOKUP(C2245,PROVEEDORES!$A$2:$D$1013,2,0)</f>
        <v>JUAN CARLOS MONTAÑA</v>
      </c>
      <c r="E2245" s="22">
        <v>3110034</v>
      </c>
      <c r="F2245" s="66">
        <v>200.0009</v>
      </c>
    </row>
    <row r="2246" spans="1:6" ht="15.95" customHeight="1" x14ac:dyDescent="0.2">
      <c r="A2246" s="64">
        <v>44646</v>
      </c>
      <c r="B2246" s="22">
        <v>56089</v>
      </c>
      <c r="C2246" s="22">
        <v>1565</v>
      </c>
      <c r="D2246" s="25" t="str">
        <f>VLOOKUP(C2246,PROVEEDORES!$A$2:$D$1013,2,0)</f>
        <v>LABORANTI S.A.</v>
      </c>
      <c r="E2246" s="22">
        <v>9999999</v>
      </c>
      <c r="F2246" s="66">
        <v>54.994500000000002</v>
      </c>
    </row>
    <row r="2247" spans="1:6" ht="15.95" customHeight="1" x14ac:dyDescent="0.2">
      <c r="A2247" s="64">
        <v>44660</v>
      </c>
      <c r="B2247" s="22">
        <v>56090</v>
      </c>
      <c r="C2247" s="22">
        <v>1593</v>
      </c>
      <c r="D2247" s="25" t="str">
        <f>VLOOKUP(C2247,PROVEEDORES!$A$2:$D$1013,2,0)</f>
        <v>LIBRERIA SAN LUIS S.R.L.</v>
      </c>
      <c r="E2247" s="22">
        <v>9999999</v>
      </c>
      <c r="F2247" s="66">
        <v>-24.2</v>
      </c>
    </row>
    <row r="2248" spans="1:6" ht="15.95" customHeight="1" x14ac:dyDescent="0.2">
      <c r="A2248" s="64">
        <v>44654</v>
      </c>
      <c r="B2248" s="22">
        <v>56091</v>
      </c>
      <c r="C2248" s="22">
        <v>1744</v>
      </c>
      <c r="D2248" s="25" t="str">
        <f>VLOOKUP(C2248,PROVEEDORES!$A$2:$D$1013,2,0)</f>
        <v>PAOLINO CLAUDIA</v>
      </c>
      <c r="E2248" s="22">
        <v>9999999</v>
      </c>
      <c r="F2248" s="66">
        <v>238.62029999999999</v>
      </c>
    </row>
    <row r="2249" spans="1:6" ht="15.95" customHeight="1" x14ac:dyDescent="0.2">
      <c r="A2249" s="64">
        <v>44651</v>
      </c>
      <c r="B2249" s="22">
        <v>56092</v>
      </c>
      <c r="C2249" s="22">
        <v>1811</v>
      </c>
      <c r="D2249" s="25" t="str">
        <f>VLOOKUP(C2249,PROVEEDORES!$A$2:$D$1013,2,0)</f>
        <v>REYES FAUSTO NECTALIS</v>
      </c>
      <c r="E2249" s="22">
        <v>6058578</v>
      </c>
      <c r="F2249" s="66">
        <v>52953</v>
      </c>
    </row>
    <row r="2250" spans="1:6" ht="15.95" customHeight="1" x14ac:dyDescent="0.2">
      <c r="A2250" s="64">
        <v>44656</v>
      </c>
      <c r="B2250" s="22">
        <v>56093</v>
      </c>
      <c r="C2250" s="22">
        <v>1942</v>
      </c>
      <c r="D2250" s="25" t="str">
        <f>VLOOKUP(C2250,PROVEEDORES!$A$2:$D$1013,2,0)</f>
        <v>T Y P S.A.</v>
      </c>
      <c r="E2250" s="22">
        <v>4406980</v>
      </c>
      <c r="F2250" s="66">
        <v>60.003900000000002</v>
      </c>
    </row>
    <row r="2251" spans="1:6" ht="15.95" customHeight="1" x14ac:dyDescent="0.2">
      <c r="A2251" s="64">
        <v>44651</v>
      </c>
      <c r="B2251" s="22">
        <v>56094</v>
      </c>
      <c r="C2251" s="22">
        <v>1963</v>
      </c>
      <c r="D2251" s="25" t="str">
        <f>VLOOKUP(C2251,PROVEEDORES!$A$2:$D$1013,2,0)</f>
        <v>TRASLADOS ESPECIALES S.A.</v>
      </c>
      <c r="E2251" s="22">
        <v>2155876</v>
      </c>
      <c r="F2251" s="66">
        <v>135.08440000000002</v>
      </c>
    </row>
    <row r="2252" spans="1:6" ht="15.95" customHeight="1" x14ac:dyDescent="0.2">
      <c r="A2252" s="64">
        <v>44652</v>
      </c>
      <c r="B2252" s="22">
        <v>56095</v>
      </c>
      <c r="C2252" s="22">
        <v>1971</v>
      </c>
      <c r="D2252" s="25" t="str">
        <f>VLOOKUP(C2252,PROVEEDORES!$A$2:$D$1013,2,0)</f>
        <v>TRIVI SACACIFI Y E</v>
      </c>
      <c r="E2252" s="22">
        <v>7276226</v>
      </c>
      <c r="F2252" s="66">
        <v>1950.9919</v>
      </c>
    </row>
    <row r="2253" spans="1:6" ht="15.95" customHeight="1" x14ac:dyDescent="0.2">
      <c r="A2253" s="64">
        <v>44663</v>
      </c>
      <c r="B2253" s="22">
        <v>56096</v>
      </c>
      <c r="C2253" s="22">
        <v>1160</v>
      </c>
      <c r="D2253" s="25" t="str">
        <f>VLOOKUP(C2253,PROVEEDORES!$A$2:$D$1013,2,0)</f>
        <v>CARLOS ALBERTO IGLESIAS</v>
      </c>
      <c r="E2253" s="22">
        <v>4120696</v>
      </c>
      <c r="F2253" s="66">
        <v>32051.714200000002</v>
      </c>
    </row>
    <row r="2254" spans="1:6" ht="15.95" customHeight="1" x14ac:dyDescent="0.2">
      <c r="A2254" s="64">
        <v>44648</v>
      </c>
      <c r="B2254" s="22">
        <v>56097</v>
      </c>
      <c r="C2254" s="22">
        <v>1038</v>
      </c>
      <c r="D2254" s="25" t="str">
        <f>VLOOKUP(C2254,PROVEEDORES!$A$2:$D$1013,2,0)</f>
        <v>ALFA SUR SRL</v>
      </c>
      <c r="E2254" s="22">
        <v>0</v>
      </c>
      <c r="F2254" s="66">
        <v>6142.7101999999995</v>
      </c>
    </row>
    <row r="2255" spans="1:6" ht="15.95" customHeight="1" x14ac:dyDescent="0.2">
      <c r="A2255" s="64">
        <v>44647</v>
      </c>
      <c r="B2255" s="22">
        <v>56098</v>
      </c>
      <c r="C2255" s="22">
        <v>1006</v>
      </c>
      <c r="D2255" s="25" t="str">
        <f>VLOOKUP(C2255,PROVEEDORES!$A$2:$D$1013,2,0)</f>
        <v>ABRIL JOSE IGNACIO</v>
      </c>
      <c r="E2255" s="22">
        <v>9999999</v>
      </c>
      <c r="F2255" s="66">
        <v>3000.0014000000001</v>
      </c>
    </row>
    <row r="2256" spans="1:6" ht="15.95" customHeight="1" x14ac:dyDescent="0.2">
      <c r="A2256" s="64">
        <v>44662</v>
      </c>
      <c r="B2256" s="22">
        <v>56099</v>
      </c>
      <c r="C2256" s="22">
        <v>1026</v>
      </c>
      <c r="D2256" s="25" t="str">
        <f>VLOOKUP(C2256,PROVEEDORES!$A$2:$D$1013,2,0)</f>
        <v>AIMETTA S.R.L.</v>
      </c>
      <c r="E2256" s="22">
        <v>9999999</v>
      </c>
      <c r="F2256" s="66">
        <v>85.994699999999995</v>
      </c>
    </row>
    <row r="2257" spans="1:6" ht="15.95" customHeight="1" x14ac:dyDescent="0.2">
      <c r="A2257" s="64">
        <v>44659</v>
      </c>
      <c r="B2257" s="22">
        <v>56100</v>
      </c>
      <c r="C2257" s="22">
        <v>1138</v>
      </c>
      <c r="D2257" s="25" t="str">
        <f>VLOOKUP(C2257,PROVEEDORES!$A$2:$D$1013,2,0)</f>
        <v>BRANCOLINI  MARTÍN G.</v>
      </c>
      <c r="E2257" s="22">
        <v>5509635</v>
      </c>
      <c r="F2257" s="66">
        <v>54.994500000000002</v>
      </c>
    </row>
    <row r="2258" spans="1:6" ht="15.95" customHeight="1" x14ac:dyDescent="0.2">
      <c r="A2258" s="64">
        <v>44661</v>
      </c>
      <c r="B2258" s="22">
        <v>56101</v>
      </c>
      <c r="C2258" s="22">
        <v>1157</v>
      </c>
      <c r="D2258" s="25" t="str">
        <f>VLOOKUP(C2258,PROVEEDORES!$A$2:$D$1013,2,0)</f>
        <v>CARIAS JORGE PEDRO</v>
      </c>
      <c r="E2258" s="22">
        <v>0</v>
      </c>
      <c r="F2258" s="66">
        <v>21946</v>
      </c>
    </row>
    <row r="2259" spans="1:6" ht="15.95" customHeight="1" x14ac:dyDescent="0.2">
      <c r="A2259" s="64">
        <v>44664</v>
      </c>
      <c r="B2259" s="22">
        <v>56102</v>
      </c>
      <c r="C2259" s="22">
        <v>1201</v>
      </c>
      <c r="D2259" s="25" t="str">
        <f>VLOOKUP(C2259,PROVEEDORES!$A$2:$D$1013,2,0)</f>
        <v>COLEGIO DE ESCRIBANOS DE LA PCIA DE STA FE - PRIMERA CIRCUNS</v>
      </c>
      <c r="E2259" s="22">
        <v>3240227</v>
      </c>
      <c r="F2259" s="66">
        <v>34685</v>
      </c>
    </row>
    <row r="2260" spans="1:6" ht="15.95" customHeight="1" x14ac:dyDescent="0.2">
      <c r="A2260" s="64">
        <v>44645</v>
      </c>
      <c r="B2260" s="22">
        <v>56103</v>
      </c>
      <c r="C2260" s="22">
        <v>1226</v>
      </c>
      <c r="D2260" s="25" t="str">
        <f>VLOOKUP(C2260,PROVEEDORES!$A$2:$D$1013,2,0)</f>
        <v>CORAFAL NORTE S.A.</v>
      </c>
      <c r="E2260" s="22">
        <v>0</v>
      </c>
      <c r="F2260" s="66">
        <v>1694</v>
      </c>
    </row>
    <row r="2261" spans="1:6" ht="15.95" customHeight="1" x14ac:dyDescent="0.2">
      <c r="A2261" s="64">
        <v>44651</v>
      </c>
      <c r="B2261" s="22">
        <v>56104</v>
      </c>
      <c r="C2261" s="22">
        <v>1411</v>
      </c>
      <c r="D2261" s="25" t="str">
        <f>VLOOKUP(C2261,PROVEEDORES!$A$2:$D$1013,2,0)</f>
        <v>GALACO SRL</v>
      </c>
      <c r="E2261" s="22">
        <v>6356339</v>
      </c>
      <c r="F2261" s="66">
        <v>732.8365</v>
      </c>
    </row>
    <row r="2262" spans="1:6" ht="15.95" customHeight="1" x14ac:dyDescent="0.2">
      <c r="A2262" s="64">
        <v>44654</v>
      </c>
      <c r="B2262" s="22">
        <v>56105</v>
      </c>
      <c r="C2262" s="22">
        <v>1431</v>
      </c>
      <c r="D2262" s="25" t="str">
        <f>VLOOKUP(C2262,PROVEEDORES!$A$2:$D$1013,2,0)</f>
        <v>GIUDICE MAXIMILIANO LEANDRO</v>
      </c>
      <c r="E2262" s="22">
        <v>7190164</v>
      </c>
      <c r="F2262" s="66">
        <v>1667.5130999999999</v>
      </c>
    </row>
    <row r="2263" spans="1:6" ht="15.95" customHeight="1" x14ac:dyDescent="0.2">
      <c r="A2263" s="64">
        <v>44659</v>
      </c>
      <c r="B2263" s="22">
        <v>56106</v>
      </c>
      <c r="C2263" s="22">
        <v>1440</v>
      </c>
      <c r="D2263" s="25" t="str">
        <f>VLOOKUP(C2263,PROVEEDORES!$A$2:$D$1013,2,0)</f>
        <v>GOMEZ HERNAN ARIEL</v>
      </c>
      <c r="E2263" s="22">
        <v>6448356</v>
      </c>
      <c r="F2263" s="66">
        <v>89.999799999999993</v>
      </c>
    </row>
    <row r="2264" spans="1:6" ht="15.95" customHeight="1" x14ac:dyDescent="0.2">
      <c r="A2264" s="64">
        <v>44653</v>
      </c>
      <c r="B2264" s="22">
        <v>56107</v>
      </c>
      <c r="C2264" s="22">
        <v>1482</v>
      </c>
      <c r="D2264" s="25" t="str">
        <f>VLOOKUP(C2264,PROVEEDORES!$A$2:$D$1013,2,0)</f>
        <v>IGNIS S.R.L.</v>
      </c>
      <c r="E2264" s="22">
        <v>5189015</v>
      </c>
      <c r="F2264" s="66">
        <v>75.746000000000009</v>
      </c>
    </row>
    <row r="2265" spans="1:6" ht="15.95" customHeight="1" x14ac:dyDescent="0.2">
      <c r="A2265" s="64">
        <v>44653</v>
      </c>
      <c r="B2265" s="22">
        <v>56108</v>
      </c>
      <c r="C2265" s="22">
        <v>1520</v>
      </c>
      <c r="D2265" s="25" t="str">
        <f>VLOOKUP(C2265,PROVEEDORES!$A$2:$D$1013,2,0)</f>
        <v>JOSE LUIS BECERRA</v>
      </c>
      <c r="E2265" s="22">
        <v>9999999</v>
      </c>
      <c r="F2265" s="66">
        <v>48220.290800000002</v>
      </c>
    </row>
    <row r="2266" spans="1:6" ht="15.95" customHeight="1" x14ac:dyDescent="0.2">
      <c r="A2266" s="64">
        <v>44648</v>
      </c>
      <c r="B2266" s="22">
        <v>56109</v>
      </c>
      <c r="C2266" s="22">
        <v>1530</v>
      </c>
      <c r="D2266" s="25" t="str">
        <f>VLOOKUP(C2266,PROVEEDORES!$A$2:$D$1013,2,0)</f>
        <v>JUAN CARLOS VUELVA</v>
      </c>
      <c r="E2266" s="22">
        <v>7165796</v>
      </c>
      <c r="F2266" s="66">
        <v>135.08440000000002</v>
      </c>
    </row>
    <row r="2267" spans="1:6" ht="15.95" customHeight="1" x14ac:dyDescent="0.2">
      <c r="A2267" s="64">
        <v>44652</v>
      </c>
      <c r="B2267" s="22">
        <v>56110</v>
      </c>
      <c r="C2267" s="22">
        <v>1617</v>
      </c>
      <c r="D2267" s="25" t="str">
        <f>VLOOKUP(C2267,PROVEEDORES!$A$2:$D$1013,2,0)</f>
        <v>MAGALLANES HUGO ORLANDO</v>
      </c>
      <c r="E2267" s="22">
        <v>9999999</v>
      </c>
      <c r="F2267" s="66">
        <v>75.746000000000009</v>
      </c>
    </row>
    <row r="2268" spans="1:6" ht="15.95" customHeight="1" x14ac:dyDescent="0.2">
      <c r="A2268" s="64">
        <v>44649</v>
      </c>
      <c r="B2268" s="22">
        <v>56111</v>
      </c>
      <c r="C2268" s="22">
        <v>1626</v>
      </c>
      <c r="D2268" s="25" t="str">
        <f>VLOOKUP(C2268,PROVEEDORES!$A$2:$D$1013,2,0)</f>
        <v>MANUEL OMAR CASTAÑEDA</v>
      </c>
      <c r="E2268" s="22">
        <v>9999999</v>
      </c>
      <c r="F2268" s="66">
        <v>1657.7726</v>
      </c>
    </row>
    <row r="2269" spans="1:6" ht="15.95" customHeight="1" x14ac:dyDescent="0.2">
      <c r="A2269" s="64">
        <v>44653</v>
      </c>
      <c r="B2269" s="22">
        <v>56112</v>
      </c>
      <c r="C2269" s="22">
        <v>1639</v>
      </c>
      <c r="D2269" s="25" t="str">
        <f>VLOOKUP(C2269,PROVEEDORES!$A$2:$D$1013,2,0)</f>
        <v>MARIA GABRIELA LA ROSA</v>
      </c>
      <c r="E2269" s="22">
        <v>0</v>
      </c>
      <c r="F2269" s="66">
        <v>53184</v>
      </c>
    </row>
    <row r="2270" spans="1:6" ht="15.95" customHeight="1" x14ac:dyDescent="0.2">
      <c r="A2270" s="64">
        <v>44647</v>
      </c>
      <c r="B2270" s="22">
        <v>56113</v>
      </c>
      <c r="C2270" s="22">
        <v>1694</v>
      </c>
      <c r="D2270" s="25" t="str">
        <f>VLOOKUP(C2270,PROVEEDORES!$A$2:$D$1013,2,0)</f>
        <v>NATALIA MONICA SUSIC</v>
      </c>
      <c r="E2270" s="22">
        <v>2139078</v>
      </c>
      <c r="F2270" s="66">
        <v>2831.4483999999998</v>
      </c>
    </row>
    <row r="2271" spans="1:6" ht="15.95" customHeight="1" x14ac:dyDescent="0.2">
      <c r="A2271" s="64">
        <v>44665</v>
      </c>
      <c r="B2271" s="22">
        <v>56114</v>
      </c>
      <c r="C2271" s="22">
        <v>1698</v>
      </c>
      <c r="D2271" s="25" t="str">
        <f>VLOOKUP(C2271,PROVEEDORES!$A$2:$D$1013,2,0)</f>
        <v>NESTLE ARGENTINA S.A.</v>
      </c>
      <c r="E2271" s="22">
        <v>2554039</v>
      </c>
      <c r="F2271" s="66">
        <v>37510</v>
      </c>
    </row>
    <row r="2272" spans="1:6" ht="15.95" customHeight="1" x14ac:dyDescent="0.2">
      <c r="A2272" s="64">
        <v>44658</v>
      </c>
      <c r="B2272" s="22">
        <v>56115</v>
      </c>
      <c r="C2272" s="22">
        <v>1715</v>
      </c>
      <c r="D2272" s="25" t="str">
        <f>VLOOKUP(C2272,PROVEEDORES!$A$2:$D$1013,2,0)</f>
        <v>NUEVOS EMPRENDIMIENTOS S.R.L.</v>
      </c>
      <c r="E2272" s="22">
        <v>9999999</v>
      </c>
      <c r="F2272" s="66">
        <v>3384.9436999999998</v>
      </c>
    </row>
    <row r="2273" spans="1:6" ht="15.95" customHeight="1" x14ac:dyDescent="0.2">
      <c r="A2273" s="64">
        <v>44658</v>
      </c>
      <c r="B2273" s="22">
        <v>56116</v>
      </c>
      <c r="C2273" s="22">
        <v>1731</v>
      </c>
      <c r="D2273" s="25" t="str">
        <f>VLOOKUP(C2273,PROVEEDORES!$A$2:$D$1013,2,0)</f>
        <v>ORTEGA JORGE ANTONIO</v>
      </c>
      <c r="E2273" s="22">
        <v>8232266</v>
      </c>
      <c r="F2273" s="66">
        <v>54.994500000000002</v>
      </c>
    </row>
    <row r="2274" spans="1:6" ht="15.95" customHeight="1" x14ac:dyDescent="0.2">
      <c r="A2274" s="64">
        <v>44654</v>
      </c>
      <c r="B2274" s="22">
        <v>56117</v>
      </c>
      <c r="C2274" s="22">
        <v>1748</v>
      </c>
      <c r="D2274" s="25" t="str">
        <f>VLOOKUP(C2274,PROVEEDORES!$A$2:$D$1013,2,0)</f>
        <v>PARKING &amp; SERVICE S.R.L.</v>
      </c>
      <c r="E2274" s="22">
        <v>9999999</v>
      </c>
      <c r="F2274" s="66">
        <v>152.09700000000001</v>
      </c>
    </row>
    <row r="2275" spans="1:6" ht="15.95" customHeight="1" x14ac:dyDescent="0.2">
      <c r="A2275" s="64">
        <v>44655</v>
      </c>
      <c r="B2275" s="22">
        <v>56118</v>
      </c>
      <c r="C2275" s="22">
        <v>2009</v>
      </c>
      <c r="D2275" s="25" t="str">
        <f>VLOOKUP(C2275,PROVEEDORES!$A$2:$D$1013,2,0)</f>
        <v>RESGUARDOS CUYANOS SA</v>
      </c>
      <c r="E2275" s="22">
        <v>9999999</v>
      </c>
      <c r="F2275" s="66">
        <v>48.944500000000005</v>
      </c>
    </row>
    <row r="2276" spans="1:6" ht="15.95" customHeight="1" x14ac:dyDescent="0.2">
      <c r="A2276" s="64">
        <v>44644</v>
      </c>
      <c r="B2276" s="22">
        <v>56119</v>
      </c>
      <c r="C2276" s="22">
        <v>1840</v>
      </c>
      <c r="D2276" s="25" t="str">
        <f>VLOOKUP(C2276,PROVEEDORES!$A$2:$D$1013,2,0)</f>
        <v>RUBIO DIEGO FERNANDO</v>
      </c>
      <c r="E2276" s="22">
        <v>3705470</v>
      </c>
      <c r="F2276" s="66">
        <v>43911</v>
      </c>
    </row>
    <row r="2277" spans="1:6" ht="15.95" customHeight="1" x14ac:dyDescent="0.2">
      <c r="A2277" s="64">
        <v>44658</v>
      </c>
      <c r="B2277" s="22">
        <v>56120</v>
      </c>
      <c r="C2277" s="22">
        <v>1851</v>
      </c>
      <c r="D2277" s="25" t="str">
        <f>VLOOKUP(C2277,PROVEEDORES!$A$2:$D$1013,2,0)</f>
        <v>SABY HNOS. S.R.L</v>
      </c>
      <c r="E2277" s="22">
        <v>2366666</v>
      </c>
      <c r="F2277" s="66">
        <v>60.003900000000002</v>
      </c>
    </row>
    <row r="2278" spans="1:6" ht="15.95" customHeight="1" x14ac:dyDescent="0.2">
      <c r="A2278" s="64">
        <v>44654</v>
      </c>
      <c r="B2278" s="22">
        <v>56121</v>
      </c>
      <c r="C2278" s="22">
        <v>1857</v>
      </c>
      <c r="D2278" s="25" t="str">
        <f>VLOOKUP(C2278,PROVEEDORES!$A$2:$D$1013,2,0)</f>
        <v>SALVADOR SRL</v>
      </c>
      <c r="E2278" s="22">
        <v>2179327</v>
      </c>
      <c r="F2278" s="66">
        <v>11000.001099999999</v>
      </c>
    </row>
    <row r="2279" spans="1:6" ht="15.95" customHeight="1" x14ac:dyDescent="0.2">
      <c r="A2279" s="64">
        <v>44663</v>
      </c>
      <c r="B2279" s="22">
        <v>56123</v>
      </c>
      <c r="C2279" s="22">
        <v>1861</v>
      </c>
      <c r="D2279" s="25" t="str">
        <f>VLOOKUP(C2279,PROVEEDORES!$A$2:$D$1013,2,0)</f>
        <v>SANCHEZ ALDO DOMINGO</v>
      </c>
      <c r="E2279" s="22">
        <v>9999999</v>
      </c>
      <c r="F2279" s="66">
        <v>4.84</v>
      </c>
    </row>
    <row r="2280" spans="1:6" ht="15.95" customHeight="1" x14ac:dyDescent="0.2">
      <c r="A2280" s="64">
        <v>44647</v>
      </c>
      <c r="B2280" s="22">
        <v>56124</v>
      </c>
      <c r="C2280" s="22">
        <v>1882</v>
      </c>
      <c r="D2280" s="25" t="str">
        <f>VLOOKUP(C2280,PROVEEDORES!$A$2:$D$1013,2,0)</f>
        <v>SERGIO MAURO MEDINA</v>
      </c>
      <c r="E2280" s="22">
        <v>5312625</v>
      </c>
      <c r="F2280" s="66">
        <v>314.95090000000005</v>
      </c>
    </row>
    <row r="2281" spans="1:6" ht="15.95" customHeight="1" x14ac:dyDescent="0.2">
      <c r="A2281" s="64">
        <v>44654</v>
      </c>
      <c r="B2281" s="22">
        <v>56125</v>
      </c>
      <c r="C2281" s="22">
        <v>1907</v>
      </c>
      <c r="D2281" s="25" t="str">
        <f>VLOOKUP(C2281,PROVEEDORES!$A$2:$D$1013,2,0)</f>
        <v>SILVIO VICENTE GRILLO</v>
      </c>
      <c r="E2281" s="22">
        <v>2349473</v>
      </c>
      <c r="F2281" s="66">
        <v>37372</v>
      </c>
    </row>
    <row r="2282" spans="1:6" ht="15.95" customHeight="1" x14ac:dyDescent="0.2">
      <c r="A2282" s="64">
        <v>44662</v>
      </c>
      <c r="B2282" s="22">
        <v>56126</v>
      </c>
      <c r="C2282" s="22">
        <v>1929</v>
      </c>
      <c r="D2282" s="25" t="str">
        <f>VLOOKUP(C2282,PROVEEDORES!$A$2:$D$1013,2,0)</f>
        <v>SUAREZ EDUARDO DANIEL</v>
      </c>
      <c r="E2282" s="22">
        <v>9999999</v>
      </c>
      <c r="F2282" s="66">
        <v>55508</v>
      </c>
    </row>
    <row r="2283" spans="1:6" ht="15.95" customHeight="1" x14ac:dyDescent="0.2">
      <c r="A2283" s="64">
        <v>44664</v>
      </c>
      <c r="B2283" s="22">
        <v>56127</v>
      </c>
      <c r="C2283" s="22">
        <v>1975</v>
      </c>
      <c r="D2283" s="25" t="str">
        <f>VLOOKUP(C2283,PROVEEDORES!$A$2:$D$1013,2,0)</f>
        <v>UN RINCON DE NAPOLI S.R.L.</v>
      </c>
      <c r="E2283" s="22">
        <v>9999999</v>
      </c>
      <c r="F2283" s="66">
        <v>443.40449999999998</v>
      </c>
    </row>
    <row r="2284" spans="1:6" ht="15.95" customHeight="1" x14ac:dyDescent="0.2">
      <c r="A2284" s="64">
        <v>44661</v>
      </c>
      <c r="B2284" s="22">
        <v>56128</v>
      </c>
      <c r="C2284" s="22">
        <v>1996</v>
      </c>
      <c r="D2284" s="25" t="str">
        <f>VLOOKUP(C2284,PROVEEDORES!$A$2:$D$1013,2,0)</f>
        <v>VILLAFAÑE PABLO-VILLAFAÑE MAURICIO S.H.</v>
      </c>
      <c r="E2284" s="22">
        <v>5155475</v>
      </c>
      <c r="F2284" s="66">
        <v>48400</v>
      </c>
    </row>
    <row r="2285" spans="1:6" ht="15.95" customHeight="1" x14ac:dyDescent="0.2">
      <c r="A2285" s="64">
        <v>44654</v>
      </c>
      <c r="B2285" s="22">
        <v>56129</v>
      </c>
      <c r="C2285" s="22">
        <v>1060</v>
      </c>
      <c r="D2285" s="25" t="str">
        <f>VLOOKUP(C2285,PROVEEDORES!$A$2:$D$1013,2,0)</f>
        <v>ANABELA MARTA WOLF</v>
      </c>
      <c r="E2285" s="22">
        <v>9999999</v>
      </c>
      <c r="F2285" s="66">
        <v>42856</v>
      </c>
    </row>
    <row r="2286" spans="1:6" ht="15.95" customHeight="1" x14ac:dyDescent="0.2">
      <c r="A2286" s="64">
        <v>44658</v>
      </c>
      <c r="B2286" s="22">
        <v>56130</v>
      </c>
      <c r="C2286" s="22">
        <v>1077</v>
      </c>
      <c r="D2286" s="25" t="str">
        <f>VLOOKUP(C2286,PROVEEDORES!$A$2:$D$1013,2,0)</f>
        <v>ARCE JUAN MANUEL</v>
      </c>
      <c r="E2286" s="22">
        <v>0</v>
      </c>
      <c r="F2286" s="66">
        <v>97.731699999999989</v>
      </c>
    </row>
    <row r="2287" spans="1:6" ht="15.95" customHeight="1" x14ac:dyDescent="0.2">
      <c r="A2287" s="64">
        <v>44663</v>
      </c>
      <c r="B2287" s="22">
        <v>56131</v>
      </c>
      <c r="C2287" s="22">
        <v>1236</v>
      </c>
      <c r="D2287" s="25" t="str">
        <f>VLOOKUP(C2287,PROVEEDORES!$A$2:$D$1013,2,0)</f>
        <v>CRISTIAN WALTER DE FILIPPO</v>
      </c>
      <c r="E2287" s="22">
        <v>4587010</v>
      </c>
      <c r="F2287" s="66">
        <v>136.2097</v>
      </c>
    </row>
    <row r="2288" spans="1:6" ht="15.95" customHeight="1" x14ac:dyDescent="0.2">
      <c r="A2288" s="64">
        <v>44647</v>
      </c>
      <c r="B2288" s="22">
        <v>56132</v>
      </c>
      <c r="C2288" s="22">
        <v>1250</v>
      </c>
      <c r="D2288" s="25" t="str">
        <f>VLOOKUP(C2288,PROVEEDORES!$A$2:$D$1013,2,0)</f>
        <v>DANIEL OSVALDO RODRIGUEZ</v>
      </c>
      <c r="E2288" s="22">
        <v>0</v>
      </c>
      <c r="F2288" s="66">
        <v>2000.009</v>
      </c>
    </row>
    <row r="2289" spans="1:6" ht="15.95" customHeight="1" x14ac:dyDescent="0.2">
      <c r="A2289" s="64">
        <v>44660</v>
      </c>
      <c r="B2289" s="22">
        <v>56133</v>
      </c>
      <c r="C2289" s="22">
        <v>1284</v>
      </c>
      <c r="D2289" s="25" t="str">
        <f>VLOOKUP(C2289,PROVEEDORES!$A$2:$D$1013,2,0)</f>
        <v>DURAN SEBASTIAN MARCOS</v>
      </c>
      <c r="E2289" s="22">
        <v>9999999</v>
      </c>
      <c r="F2289" s="66">
        <v>158.92140000000001</v>
      </c>
    </row>
    <row r="2290" spans="1:6" ht="15.95" customHeight="1" x14ac:dyDescent="0.2">
      <c r="A2290" s="64">
        <v>44665</v>
      </c>
      <c r="B2290" s="22">
        <v>56134</v>
      </c>
      <c r="C2290" s="22">
        <v>1304</v>
      </c>
      <c r="D2290" s="25" t="str">
        <f>VLOOKUP(C2290,PROVEEDORES!$A$2:$D$1013,2,0)</f>
        <v>EL SURTIDOR</v>
      </c>
      <c r="E2290" s="22">
        <v>9999999</v>
      </c>
      <c r="F2290" s="66">
        <v>41757</v>
      </c>
    </row>
    <row r="2291" spans="1:6" ht="15.95" customHeight="1" x14ac:dyDescent="0.2">
      <c r="A2291" s="64">
        <v>44647</v>
      </c>
      <c r="B2291" s="22">
        <v>56135</v>
      </c>
      <c r="C2291" s="22">
        <v>1336</v>
      </c>
      <c r="D2291" s="25" t="str">
        <f>VLOOKUP(C2291,PROVEEDORES!$A$2:$D$1013,2,0)</f>
        <v>EQUIPEL SRL</v>
      </c>
      <c r="E2291" s="22">
        <v>9999999</v>
      </c>
      <c r="F2291" s="66">
        <v>78650</v>
      </c>
    </row>
    <row r="2292" spans="1:6" ht="15.95" customHeight="1" x14ac:dyDescent="0.2">
      <c r="A2292" s="64">
        <v>44662</v>
      </c>
      <c r="B2292" s="22">
        <v>56136</v>
      </c>
      <c r="C2292" s="22">
        <v>1341</v>
      </c>
      <c r="D2292" s="25" t="str">
        <f>VLOOKUP(C2292,PROVEEDORES!$A$2:$D$1013,2,0)</f>
        <v>EST. ROSSANO S.R.L.</v>
      </c>
      <c r="E2292" s="22">
        <v>9999999</v>
      </c>
      <c r="F2292" s="66">
        <v>117.20059999999999</v>
      </c>
    </row>
    <row r="2293" spans="1:6" ht="15.95" customHeight="1" x14ac:dyDescent="0.2">
      <c r="A2293" s="64">
        <v>44647</v>
      </c>
      <c r="B2293" s="22">
        <v>56137</v>
      </c>
      <c r="C2293" s="22">
        <v>1347</v>
      </c>
      <c r="D2293" s="25" t="str">
        <f>VLOOKUP(C2293,PROVEEDORES!$A$2:$D$1013,2,0)</f>
        <v>ESTACION DE SERVICIO SAAVEDRA S.R.L</v>
      </c>
      <c r="E2293" s="22">
        <v>7703935</v>
      </c>
      <c r="F2293" s="66">
        <v>128.7319</v>
      </c>
    </row>
    <row r="2294" spans="1:6" ht="15.95" customHeight="1" x14ac:dyDescent="0.2">
      <c r="A2294" s="64">
        <v>44658</v>
      </c>
      <c r="B2294" s="22">
        <v>56138</v>
      </c>
      <c r="C2294" s="22">
        <v>1419</v>
      </c>
      <c r="D2294" s="25" t="str">
        <f>VLOOKUP(C2294,PROVEEDORES!$A$2:$D$1013,2,0)</f>
        <v>GASOLEO S.A.</v>
      </c>
      <c r="E2294" s="22">
        <v>9999999</v>
      </c>
      <c r="F2294" s="66">
        <v>38558</v>
      </c>
    </row>
    <row r="2295" spans="1:6" ht="15.95" customHeight="1" x14ac:dyDescent="0.2">
      <c r="A2295" s="64">
        <v>44648</v>
      </c>
      <c r="B2295" s="22">
        <v>56139</v>
      </c>
      <c r="C2295" s="22">
        <v>1434</v>
      </c>
      <c r="D2295" s="25" t="str">
        <f>VLOOKUP(C2295,PROVEEDORES!$A$2:$D$1013,2,0)</f>
        <v>GLOBAL OIL  S.R.L.</v>
      </c>
      <c r="E2295" s="22">
        <v>0</v>
      </c>
      <c r="F2295" s="66">
        <v>3367.4905000000003</v>
      </c>
    </row>
    <row r="2296" spans="1:6" ht="15.95" customHeight="1" x14ac:dyDescent="0.2">
      <c r="A2296" s="64">
        <v>44651</v>
      </c>
      <c r="B2296" s="22">
        <v>56140</v>
      </c>
      <c r="C2296" s="22">
        <v>1442</v>
      </c>
      <c r="D2296" s="25" t="str">
        <f>VLOOKUP(C2296,PROVEEDORES!$A$2:$D$1013,2,0)</f>
        <v>GONZALEZ BARRACO MATIAS ALEJO</v>
      </c>
      <c r="E2296" s="22">
        <v>1824430</v>
      </c>
      <c r="F2296" s="66">
        <v>353.40469999999999</v>
      </c>
    </row>
    <row r="2297" spans="1:6" ht="15.95" customHeight="1" x14ac:dyDescent="0.2">
      <c r="A2297" s="64">
        <v>44657</v>
      </c>
      <c r="B2297" s="22">
        <v>56141</v>
      </c>
      <c r="C2297" s="22">
        <v>1453</v>
      </c>
      <c r="D2297" s="25" t="str">
        <f>VLOOKUP(C2297,PROVEEDORES!$A$2:$D$1013,2,0)</f>
        <v>GRUPO LATINO SRL</v>
      </c>
      <c r="E2297" s="22">
        <v>9999999</v>
      </c>
      <c r="F2297" s="66">
        <v>1523.0633</v>
      </c>
    </row>
    <row r="2298" spans="1:6" ht="15.95" customHeight="1" x14ac:dyDescent="0.2">
      <c r="A2298" s="64">
        <v>44655</v>
      </c>
      <c r="B2298" s="22">
        <v>56142</v>
      </c>
      <c r="C2298" s="22">
        <v>1480</v>
      </c>
      <c r="D2298" s="25" t="str">
        <f>VLOOKUP(C2298,PROVEEDORES!$A$2:$D$1013,2,0)</f>
        <v>I.T.L. ARGENTINA S.A.</v>
      </c>
      <c r="E2298" s="22">
        <v>9999999</v>
      </c>
      <c r="F2298" s="66">
        <v>60.003900000000002</v>
      </c>
    </row>
    <row r="2299" spans="1:6" ht="15.95" customHeight="1" x14ac:dyDescent="0.2">
      <c r="A2299" s="64">
        <v>44664</v>
      </c>
      <c r="B2299" s="22">
        <v>56143</v>
      </c>
      <c r="C2299" s="22">
        <v>1540</v>
      </c>
      <c r="D2299" s="25" t="str">
        <f>VLOOKUP(C2299,PROVEEDORES!$A$2:$D$1013,2,0)</f>
        <v>JULIO CESAR MELO DE OLIVEIRA</v>
      </c>
      <c r="E2299" s="22">
        <v>0</v>
      </c>
      <c r="F2299" s="66">
        <v>550.0539</v>
      </c>
    </row>
    <row r="2300" spans="1:6" ht="15.95" customHeight="1" x14ac:dyDescent="0.2">
      <c r="A2300" s="64">
        <v>44661</v>
      </c>
      <c r="B2300" s="22">
        <v>56144</v>
      </c>
      <c r="C2300" s="22">
        <v>1552</v>
      </c>
      <c r="D2300" s="25" t="str">
        <f>VLOOKUP(C2300,PROVEEDORES!$A$2:$D$1013,2,0)</f>
        <v>LA ANGELINA INVERSIONES S.A.</v>
      </c>
      <c r="E2300" s="22">
        <v>7705519</v>
      </c>
      <c r="F2300" s="66">
        <v>600.03899999999999</v>
      </c>
    </row>
    <row r="2301" spans="1:6" ht="15.95" customHeight="1" x14ac:dyDescent="0.2">
      <c r="A2301" s="64">
        <v>44659</v>
      </c>
      <c r="B2301" s="22">
        <v>56145</v>
      </c>
      <c r="C2301" s="22">
        <v>1574</v>
      </c>
      <c r="D2301" s="25" t="str">
        <f>VLOOKUP(C2301,PROVEEDORES!$A$2:$D$1013,2,0)</f>
        <v>LAS ACACIAS S.R.L</v>
      </c>
      <c r="E2301" s="22">
        <v>9999999</v>
      </c>
      <c r="F2301" s="66">
        <v>37510</v>
      </c>
    </row>
    <row r="2302" spans="1:6" ht="15.95" customHeight="1" x14ac:dyDescent="0.2">
      <c r="A2302" s="64">
        <v>44650</v>
      </c>
      <c r="B2302" s="22">
        <v>56146</v>
      </c>
      <c r="C2302" s="22">
        <v>1624</v>
      </c>
      <c r="D2302" s="25" t="str">
        <f>VLOOKUP(C2302,PROVEEDORES!$A$2:$D$1013,2,0)</f>
        <v>MANSILLA FABIÁN</v>
      </c>
      <c r="E2302" s="22">
        <v>3074422</v>
      </c>
      <c r="F2302" s="66">
        <v>105.0038</v>
      </c>
    </row>
    <row r="2303" spans="1:6" ht="15.95" customHeight="1" x14ac:dyDescent="0.2">
      <c r="A2303" s="64">
        <v>44664</v>
      </c>
      <c r="B2303" s="22">
        <v>56147</v>
      </c>
      <c r="C2303" s="22">
        <v>1635</v>
      </c>
      <c r="D2303" s="25" t="str">
        <f>VLOOKUP(C2303,PROVEEDORES!$A$2:$D$1013,2,0)</f>
        <v>MARIA DE LOS ANGELES BENITO</v>
      </c>
      <c r="E2303" s="22">
        <v>0</v>
      </c>
      <c r="F2303" s="66">
        <v>75.746000000000009</v>
      </c>
    </row>
    <row r="2304" spans="1:6" ht="15.95" customHeight="1" x14ac:dyDescent="0.2">
      <c r="A2304" s="64">
        <v>44661</v>
      </c>
      <c r="B2304" s="22">
        <v>56148</v>
      </c>
      <c r="C2304" s="22">
        <v>1685</v>
      </c>
      <c r="D2304" s="25" t="str">
        <f>VLOOKUP(C2304,PROVEEDORES!$A$2:$D$1013,2,0)</f>
        <v>MOSCON FERNANDO GABRIEL</v>
      </c>
      <c r="E2304" s="22">
        <v>9999999</v>
      </c>
      <c r="F2304" s="66">
        <v>4257.3447999999999</v>
      </c>
    </row>
    <row r="2305" spans="1:6" ht="15.95" customHeight="1" x14ac:dyDescent="0.2">
      <c r="A2305" s="64">
        <v>44654</v>
      </c>
      <c r="B2305" s="22">
        <v>56150</v>
      </c>
      <c r="C2305" s="22">
        <v>1694</v>
      </c>
      <c r="D2305" s="25" t="str">
        <f>VLOOKUP(C2305,PROVEEDORES!$A$2:$D$1013,2,0)</f>
        <v>NATALIA MONICA SUSIC</v>
      </c>
      <c r="E2305" s="22">
        <v>2974836</v>
      </c>
      <c r="F2305" s="66">
        <v>11132</v>
      </c>
    </row>
    <row r="2306" spans="1:6" ht="15.95" customHeight="1" x14ac:dyDescent="0.2">
      <c r="A2306" s="64">
        <v>44650</v>
      </c>
      <c r="B2306" s="22">
        <v>56151</v>
      </c>
      <c r="C2306" s="22">
        <v>1718</v>
      </c>
      <c r="D2306" s="25" t="str">
        <f>VLOOKUP(C2306,PROVEEDORES!$A$2:$D$1013,2,0)</f>
        <v>OBLIGADO 2727 SA</v>
      </c>
      <c r="E2306" s="22">
        <v>4341793</v>
      </c>
      <c r="F2306" s="66">
        <v>12100</v>
      </c>
    </row>
    <row r="2307" spans="1:6" ht="15.95" customHeight="1" x14ac:dyDescent="0.2">
      <c r="A2307" s="64">
        <v>44659</v>
      </c>
      <c r="B2307" s="22">
        <v>56152</v>
      </c>
      <c r="C2307" s="22">
        <v>1750</v>
      </c>
      <c r="D2307" s="25" t="str">
        <f>VLOOKUP(C2307,PROVEEDORES!$A$2:$D$1013,2,0)</f>
        <v>PASCARELLI JUAN BAUTISTA</v>
      </c>
      <c r="E2307" s="22">
        <v>9999999</v>
      </c>
      <c r="F2307" s="66">
        <v>54.994500000000002</v>
      </c>
    </row>
    <row r="2308" spans="1:6" ht="15.95" customHeight="1" x14ac:dyDescent="0.2">
      <c r="A2308" s="64">
        <v>44666</v>
      </c>
      <c r="B2308" s="22">
        <v>56153</v>
      </c>
      <c r="C2308" s="22">
        <v>1761</v>
      </c>
      <c r="D2308" s="25" t="str">
        <f>VLOOKUP(C2308,PROVEEDORES!$A$2:$D$1013,2,0)</f>
        <v>PENTA HOTEL S.A.</v>
      </c>
      <c r="E2308" s="22">
        <v>0</v>
      </c>
      <c r="F2308" s="66">
        <v>4840</v>
      </c>
    </row>
    <row r="2309" spans="1:6" ht="15.95" customHeight="1" x14ac:dyDescent="0.2">
      <c r="A2309" s="64">
        <v>44648</v>
      </c>
      <c r="B2309" s="22">
        <v>56154</v>
      </c>
      <c r="C2309" s="22">
        <v>1587</v>
      </c>
      <c r="D2309" s="25" t="str">
        <f>VLOOKUP(C2309,PROVEEDORES!$A$2:$D$1013,2,0)</f>
        <v>SANTIZO ESTEBAN</v>
      </c>
      <c r="E2309" s="22">
        <v>2801060</v>
      </c>
      <c r="F2309" s="66">
        <v>30301.2556</v>
      </c>
    </row>
    <row r="2310" spans="1:6" ht="15.95" customHeight="1" x14ac:dyDescent="0.2">
      <c r="A2310" s="64">
        <v>44653</v>
      </c>
      <c r="B2310" s="22">
        <v>56155</v>
      </c>
      <c r="C2310" s="22">
        <v>1870</v>
      </c>
      <c r="D2310" s="25" t="str">
        <f>VLOOKUP(C2310,PROVEEDORES!$A$2:$D$1013,2,0)</f>
        <v>SAYAGO PABLO JOSE</v>
      </c>
      <c r="E2310" s="22">
        <v>9999999</v>
      </c>
      <c r="F2310" s="66">
        <v>829.98740000000009</v>
      </c>
    </row>
    <row r="2311" spans="1:6" ht="15.95" customHeight="1" x14ac:dyDescent="0.2">
      <c r="A2311" s="64">
        <v>44652</v>
      </c>
      <c r="B2311" s="22">
        <v>56156</v>
      </c>
      <c r="C2311" s="22">
        <v>1962</v>
      </c>
      <c r="D2311" s="25" t="str">
        <f>VLOOKUP(C2311,PROVEEDORES!$A$2:$D$1013,2,0)</f>
        <v>TRANSPORTES SERVEMAR S.A.</v>
      </c>
      <c r="E2311" s="22">
        <v>9999999</v>
      </c>
      <c r="F2311" s="66">
        <v>99.328900000000004</v>
      </c>
    </row>
    <row r="2312" spans="1:6" ht="15.95" customHeight="1" x14ac:dyDescent="0.2">
      <c r="A2312" s="64">
        <v>44651</v>
      </c>
      <c r="B2312" s="22">
        <v>56157</v>
      </c>
      <c r="C2312" s="22">
        <v>1974</v>
      </c>
      <c r="D2312" s="25" t="str">
        <f>VLOOKUP(C2312,PROVEEDORES!$A$2:$D$1013,2,0)</f>
        <v>UBR S.A.</v>
      </c>
      <c r="E2312" s="22">
        <v>0</v>
      </c>
      <c r="F2312" s="66">
        <v>24.2</v>
      </c>
    </row>
    <row r="2313" spans="1:6" ht="15.95" customHeight="1" x14ac:dyDescent="0.2">
      <c r="A2313" s="64">
        <v>44666</v>
      </c>
      <c r="B2313" s="22">
        <v>56158</v>
      </c>
      <c r="C2313" s="22">
        <v>1586</v>
      </c>
      <c r="D2313" s="25" t="str">
        <f>VLOOKUP(C2313,PROVEEDORES!$A$2:$D$1013,2,0)</f>
        <v>VORTERIS DAMIAN</v>
      </c>
      <c r="E2313" s="22">
        <v>9999999</v>
      </c>
      <c r="F2313" s="66">
        <v>66550</v>
      </c>
    </row>
    <row r="2314" spans="1:6" ht="15.95" customHeight="1" x14ac:dyDescent="0.2">
      <c r="A2314" s="64">
        <v>44649</v>
      </c>
      <c r="B2314" s="22">
        <v>56159</v>
      </c>
      <c r="C2314" s="22">
        <v>1034</v>
      </c>
      <c r="D2314" s="25" t="str">
        <f>VLOOKUP(C2314,PROVEEDORES!$A$2:$D$1013,2,0)</f>
        <v>ALEJANDRO JAVIER SANCHEZ</v>
      </c>
      <c r="E2314" s="22">
        <v>2569203</v>
      </c>
      <c r="F2314" s="66">
        <v>54.994500000000002</v>
      </c>
    </row>
    <row r="2315" spans="1:6" ht="15.95" customHeight="1" x14ac:dyDescent="0.2">
      <c r="A2315" s="64">
        <v>44646</v>
      </c>
      <c r="B2315" s="22">
        <v>56160</v>
      </c>
      <c r="C2315" s="22">
        <v>1038</v>
      </c>
      <c r="D2315" s="25" t="str">
        <f>VLOOKUP(C2315,PROVEEDORES!$A$2:$D$1013,2,0)</f>
        <v>ALFA SUR SRL</v>
      </c>
      <c r="E2315" s="22">
        <v>9999999</v>
      </c>
      <c r="F2315" s="66">
        <v>54.994500000000002</v>
      </c>
    </row>
    <row r="2316" spans="1:6" ht="15.95" customHeight="1" x14ac:dyDescent="0.2">
      <c r="A2316" s="64">
        <v>44665</v>
      </c>
      <c r="B2316" s="22">
        <v>56161</v>
      </c>
      <c r="C2316" s="22">
        <v>1053</v>
      </c>
      <c r="D2316" s="25" t="str">
        <f>VLOOKUP(C2316,PROVEEDORES!$A$2:$D$1013,2,0)</f>
        <v>AMELIA CARO</v>
      </c>
      <c r="E2316" s="22">
        <v>1971833</v>
      </c>
      <c r="F2316" s="66">
        <v>13572.845599999999</v>
      </c>
    </row>
    <row r="2317" spans="1:6" ht="15.95" customHeight="1" x14ac:dyDescent="0.2">
      <c r="A2317" s="64">
        <v>44662</v>
      </c>
      <c r="B2317" s="22">
        <v>56162</v>
      </c>
      <c r="C2317" s="22">
        <v>1053</v>
      </c>
      <c r="D2317" s="25" t="str">
        <f>VLOOKUP(C2317,PROVEEDORES!$A$2:$D$1013,2,0)</f>
        <v>AMELIA CARO</v>
      </c>
      <c r="E2317" s="22">
        <v>5636782</v>
      </c>
      <c r="F2317" s="66">
        <v>233.32430000000002</v>
      </c>
    </row>
    <row r="2318" spans="1:6" ht="15.95" customHeight="1" x14ac:dyDescent="0.2">
      <c r="A2318" s="64">
        <v>44665</v>
      </c>
      <c r="B2318" s="22">
        <v>56163</v>
      </c>
      <c r="C2318" s="22">
        <v>1186</v>
      </c>
      <c r="D2318" s="25" t="str">
        <f>VLOOKUP(C2318,PROVEEDORES!$A$2:$D$1013,2,0)</f>
        <v>CHADA JOSE SALVADOR</v>
      </c>
      <c r="E2318" s="22">
        <v>6603072</v>
      </c>
      <c r="F2318" s="66">
        <v>105.875</v>
      </c>
    </row>
    <row r="2319" spans="1:6" ht="15.95" customHeight="1" x14ac:dyDescent="0.2">
      <c r="A2319" s="64">
        <v>44664</v>
      </c>
      <c r="B2319" s="22">
        <v>56165</v>
      </c>
      <c r="C2319" s="22">
        <v>1218</v>
      </c>
      <c r="D2319" s="25" t="str">
        <f>VLOOKUP(C2319,PROVEEDORES!$A$2:$D$1013,2,0)</f>
        <v>COMPU SOLVE SA</v>
      </c>
      <c r="E2319" s="22">
        <v>0</v>
      </c>
      <c r="F2319" s="66">
        <v>121</v>
      </c>
    </row>
    <row r="2320" spans="1:6" ht="15.95" customHeight="1" x14ac:dyDescent="0.2">
      <c r="A2320" s="64">
        <v>44652</v>
      </c>
      <c r="B2320" s="22">
        <v>56166</v>
      </c>
      <c r="C2320" s="22">
        <v>1242</v>
      </c>
      <c r="D2320" s="25" t="str">
        <f>VLOOKUP(C2320,PROVEEDORES!$A$2:$D$1013,2,0)</f>
        <v>CYCLONE SRL</v>
      </c>
      <c r="E2320" s="22">
        <v>1772936</v>
      </c>
      <c r="F2320" s="66">
        <v>4687.54</v>
      </c>
    </row>
    <row r="2321" spans="1:6" ht="15.95" customHeight="1" x14ac:dyDescent="0.2">
      <c r="A2321" s="64">
        <v>44653</v>
      </c>
      <c r="B2321" s="22">
        <v>56167</v>
      </c>
      <c r="C2321" s="22">
        <v>1247</v>
      </c>
      <c r="D2321" s="25" t="str">
        <f>VLOOKUP(C2321,PROVEEDORES!$A$2:$D$1013,2,0)</f>
        <v>DAMARIO LUJAN DONATO</v>
      </c>
      <c r="E2321" s="22">
        <v>0</v>
      </c>
      <c r="F2321" s="66">
        <v>140.34789999999998</v>
      </c>
    </row>
    <row r="2322" spans="1:6" ht="15.95" customHeight="1" x14ac:dyDescent="0.2">
      <c r="A2322" s="64">
        <v>44658</v>
      </c>
      <c r="B2322" s="22">
        <v>56168</v>
      </c>
      <c r="C2322" s="22">
        <v>1333</v>
      </c>
      <c r="D2322" s="25" t="str">
        <f>VLOOKUP(C2322,PROVEEDORES!$A$2:$D$1013,2,0)</f>
        <v>ENRIQUES MARCELA ALEJANDRA</v>
      </c>
      <c r="E2322" s="22">
        <v>9999999</v>
      </c>
      <c r="F2322" s="66">
        <v>125.85210000000001</v>
      </c>
    </row>
    <row r="2323" spans="1:6" ht="15.95" customHeight="1" x14ac:dyDescent="0.2">
      <c r="A2323" s="64">
        <v>44651</v>
      </c>
      <c r="B2323" s="22">
        <v>56169</v>
      </c>
      <c r="C2323" s="22">
        <v>1335</v>
      </c>
      <c r="D2323" s="25" t="str">
        <f>VLOOKUP(C2323,PROVEEDORES!$A$2:$D$1013,2,0)</f>
        <v>EPEC EMPRESA PROVINCIAL DE ENERGIA DE CÓRDOBA</v>
      </c>
      <c r="E2323" s="22">
        <v>9999999</v>
      </c>
      <c r="F2323" s="66">
        <v>1085.1037999999999</v>
      </c>
    </row>
    <row r="2324" spans="1:6" ht="15.95" customHeight="1" x14ac:dyDescent="0.2">
      <c r="A2324" s="64">
        <v>44648</v>
      </c>
      <c r="B2324" s="22">
        <v>56170</v>
      </c>
      <c r="C2324" s="22">
        <v>1341</v>
      </c>
      <c r="D2324" s="25" t="str">
        <f>VLOOKUP(C2324,PROVEEDORES!$A$2:$D$1013,2,0)</f>
        <v>EST. ROSSANO S.R.L.</v>
      </c>
      <c r="E2324" s="22">
        <v>5526790</v>
      </c>
      <c r="F2324" s="66">
        <v>6045.0027</v>
      </c>
    </row>
    <row r="2325" spans="1:6" ht="15.95" customHeight="1" x14ac:dyDescent="0.2">
      <c r="A2325" s="64">
        <v>44646</v>
      </c>
      <c r="B2325" s="22">
        <v>56171</v>
      </c>
      <c r="C2325" s="22">
        <v>1352</v>
      </c>
      <c r="D2325" s="25" t="str">
        <f>VLOOKUP(C2325,PROVEEDORES!$A$2:$D$1013,2,0)</f>
        <v xml:space="preserve">ESTACION MONTE GRANDE S.A. </v>
      </c>
      <c r="E2325" s="22">
        <v>8740659</v>
      </c>
      <c r="F2325" s="66">
        <v>113.4738</v>
      </c>
    </row>
    <row r="2326" spans="1:6" ht="15.95" customHeight="1" x14ac:dyDescent="0.2">
      <c r="A2326" s="64">
        <v>44650</v>
      </c>
      <c r="B2326" s="22">
        <v>56172</v>
      </c>
      <c r="C2326" s="22">
        <v>1369</v>
      </c>
      <c r="D2326" s="25" t="str">
        <f>VLOOKUP(C2326,PROVEEDORES!$A$2:$D$1013,2,0)</f>
        <v>FAST OIL S.A.</v>
      </c>
      <c r="E2326" s="22">
        <v>7925146</v>
      </c>
      <c r="F2326" s="66">
        <v>80.005200000000002</v>
      </c>
    </row>
    <row r="2327" spans="1:6" ht="15.95" customHeight="1" x14ac:dyDescent="0.2">
      <c r="A2327" s="64">
        <v>44658</v>
      </c>
      <c r="B2327" s="22">
        <v>56174</v>
      </c>
      <c r="C2327" s="22">
        <v>1481</v>
      </c>
      <c r="D2327" s="25" t="str">
        <f>VLOOKUP(C2327,PROVEEDORES!$A$2:$D$1013,2,0)</f>
        <v>IACONO JUAN</v>
      </c>
      <c r="E2327" s="22">
        <v>9999999</v>
      </c>
      <c r="F2327" s="66">
        <v>37.631</v>
      </c>
    </row>
    <row r="2328" spans="1:6" ht="15.95" customHeight="1" x14ac:dyDescent="0.2">
      <c r="A2328" s="64">
        <v>44656</v>
      </c>
      <c r="B2328" s="22">
        <v>56175</v>
      </c>
      <c r="C2328" s="22">
        <v>1499</v>
      </c>
      <c r="D2328" s="25" t="str">
        <f>VLOOKUP(C2328,PROVEEDORES!$A$2:$D$1013,2,0)</f>
        <v>IRISH SRL</v>
      </c>
      <c r="E2328" s="22">
        <v>3789670</v>
      </c>
      <c r="F2328" s="66">
        <v>314.95090000000005</v>
      </c>
    </row>
    <row r="2329" spans="1:6" ht="15.95" customHeight="1" x14ac:dyDescent="0.2">
      <c r="A2329" s="64">
        <v>44663</v>
      </c>
      <c r="B2329" s="22">
        <v>56176</v>
      </c>
      <c r="C2329" s="22">
        <v>1609</v>
      </c>
      <c r="D2329" s="25" t="str">
        <f>VLOOKUP(C2329,PROVEEDORES!$A$2:$D$1013,2,0)</f>
        <v>LUIS DEL VALLE MORENO</v>
      </c>
      <c r="E2329" s="22">
        <v>5294434</v>
      </c>
      <c r="F2329" s="66">
        <v>60.003900000000002</v>
      </c>
    </row>
    <row r="2330" spans="1:6" ht="15.95" customHeight="1" x14ac:dyDescent="0.2">
      <c r="A2330" s="64">
        <v>44662</v>
      </c>
      <c r="B2330" s="22">
        <v>56177</v>
      </c>
      <c r="C2330" s="22">
        <v>1710</v>
      </c>
      <c r="D2330" s="25" t="str">
        <f>VLOOKUP(C2330,PROVEEDORES!$A$2:$D$1013,2,0)</f>
        <v>NILDA FONTI DE MARTINATTO Y OTROS</v>
      </c>
      <c r="E2330" s="22">
        <v>9999999</v>
      </c>
      <c r="F2330" s="66">
        <v>49.997199999999999</v>
      </c>
    </row>
    <row r="2331" spans="1:6" ht="15.95" customHeight="1" x14ac:dyDescent="0.2">
      <c r="A2331" s="64">
        <v>44651</v>
      </c>
      <c r="B2331" s="22">
        <v>56178</v>
      </c>
      <c r="C2331" s="22">
        <v>1758</v>
      </c>
      <c r="D2331" s="25" t="str">
        <f>VLOOKUP(C2331,PROVEEDORES!$A$2:$D$1013,2,0)</f>
        <v>PEISA</v>
      </c>
      <c r="E2331" s="22">
        <v>2267059</v>
      </c>
      <c r="F2331" s="66">
        <v>48827</v>
      </c>
    </row>
    <row r="2332" spans="1:6" ht="15.95" customHeight="1" x14ac:dyDescent="0.2">
      <c r="A2332" s="64">
        <v>44654</v>
      </c>
      <c r="B2332" s="22">
        <v>56180</v>
      </c>
      <c r="C2332" s="22">
        <v>1815</v>
      </c>
      <c r="D2332" s="25" t="str">
        <f>VLOOKUP(C2332,PROVEEDORES!$A$2:$D$1013,2,0)</f>
        <v>RIESGONET S.A.</v>
      </c>
      <c r="E2332" s="22">
        <v>0</v>
      </c>
      <c r="F2332" s="66">
        <v>24224</v>
      </c>
    </row>
    <row r="2333" spans="1:6" ht="15.95" customHeight="1" x14ac:dyDescent="0.2">
      <c r="A2333" s="64">
        <v>44660</v>
      </c>
      <c r="B2333" s="22">
        <v>56181</v>
      </c>
      <c r="C2333" s="22">
        <v>1887</v>
      </c>
      <c r="D2333" s="25" t="str">
        <f>VLOOKUP(C2333,PROVEEDORES!$A$2:$D$1013,2,0)</f>
        <v>SERVICIOS AL SUR S.R.L</v>
      </c>
      <c r="E2333" s="22">
        <v>4693781</v>
      </c>
      <c r="F2333" s="66">
        <v>26535</v>
      </c>
    </row>
    <row r="2334" spans="1:6" ht="15.95" customHeight="1" x14ac:dyDescent="0.2">
      <c r="A2334" s="64">
        <v>44658</v>
      </c>
      <c r="B2334" s="22">
        <v>56182</v>
      </c>
      <c r="C2334" s="22">
        <v>2006</v>
      </c>
      <c r="D2334" s="25" t="str">
        <f>VLOOKUP(C2334,PROVEEDORES!$A$2:$D$1013,2,0)</f>
        <v>YAPAY NEASA SRL</v>
      </c>
      <c r="E2334" s="22">
        <v>9999999</v>
      </c>
      <c r="F2334" s="66">
        <v>25972.456399999999</v>
      </c>
    </row>
    <row r="2335" spans="1:6" ht="15.95" customHeight="1" x14ac:dyDescent="0.2">
      <c r="A2335" s="64">
        <v>44666</v>
      </c>
      <c r="B2335" s="22">
        <v>56183</v>
      </c>
      <c r="C2335" s="22">
        <v>1019</v>
      </c>
      <c r="D2335" s="25" t="str">
        <f>VLOOKUP(C2335,PROVEEDORES!$A$2:$D$1013,2,0)</f>
        <v>AEROLINEAS ARGENTINAS S.A.</v>
      </c>
      <c r="E2335" s="22">
        <v>0</v>
      </c>
      <c r="F2335" s="66">
        <v>1438044.79</v>
      </c>
    </row>
    <row r="2336" spans="1:6" ht="15.95" customHeight="1" x14ac:dyDescent="0.2">
      <c r="A2336" s="64">
        <v>44668</v>
      </c>
      <c r="B2336" s="22">
        <v>56184</v>
      </c>
      <c r="C2336" s="22">
        <v>1039</v>
      </c>
      <c r="D2336" s="25" t="str">
        <f>VLOOKUP(C2336,PROVEEDORES!$A$2:$D$1013,2,0)</f>
        <v>ALFABIS SRL</v>
      </c>
      <c r="E2336" s="22">
        <v>9999999</v>
      </c>
      <c r="F2336" s="66">
        <v>152.03650000000002</v>
      </c>
    </row>
    <row r="2337" spans="1:6" ht="15.95" customHeight="1" x14ac:dyDescent="0.2">
      <c r="A2337" s="64">
        <v>44659</v>
      </c>
      <c r="B2337" s="22">
        <v>56185</v>
      </c>
      <c r="C2337" s="22">
        <v>1052</v>
      </c>
      <c r="D2337" s="25" t="str">
        <f>VLOOKUP(C2337,PROVEEDORES!$A$2:$D$1013,2,0)</f>
        <v xml:space="preserve">AMBROSIO FABRICIO AMADEO </v>
      </c>
      <c r="E2337" s="22">
        <v>9999999</v>
      </c>
      <c r="F2337" s="66">
        <v>139.07740000000001</v>
      </c>
    </row>
    <row r="2338" spans="1:6" ht="15.95" customHeight="1" x14ac:dyDescent="0.2">
      <c r="A2338" s="64">
        <v>44667</v>
      </c>
      <c r="B2338" s="22">
        <v>56186</v>
      </c>
      <c r="C2338" s="22">
        <v>1053</v>
      </c>
      <c r="D2338" s="25" t="str">
        <f>VLOOKUP(C2338,PROVEEDORES!$A$2:$D$1013,2,0)</f>
        <v>AMELIA CARO</v>
      </c>
      <c r="E2338" s="22">
        <v>9999999</v>
      </c>
      <c r="F2338" s="66">
        <v>285366.25</v>
      </c>
    </row>
    <row r="2339" spans="1:6" ht="15.95" customHeight="1" x14ac:dyDescent="0.2">
      <c r="A2339" s="64">
        <v>44652</v>
      </c>
      <c r="B2339" s="22">
        <v>56187</v>
      </c>
      <c r="C2339" s="22">
        <v>1067</v>
      </c>
      <c r="D2339" s="25" t="str">
        <f>VLOOKUP(C2339,PROVEEDORES!$A$2:$D$1013,2,0)</f>
        <v>ANDREATTA JESICA BETSABE</v>
      </c>
      <c r="E2339" s="22">
        <v>0</v>
      </c>
      <c r="F2339" s="66">
        <v>152.21799999999999</v>
      </c>
    </row>
    <row r="2340" spans="1:6" ht="15.95" customHeight="1" x14ac:dyDescent="0.2">
      <c r="A2340" s="64">
        <v>44668</v>
      </c>
      <c r="B2340" s="22">
        <v>56188</v>
      </c>
      <c r="C2340" s="22">
        <v>1076</v>
      </c>
      <c r="D2340" s="25" t="str">
        <f>VLOOKUP(C2340,PROVEEDORES!$A$2:$D$1013,2,0)</f>
        <v>AQUINO RAMONA LILIANA</v>
      </c>
      <c r="E2340" s="22">
        <v>0</v>
      </c>
      <c r="F2340" s="66">
        <v>54.994500000000002</v>
      </c>
    </row>
    <row r="2341" spans="1:6" ht="15.95" customHeight="1" x14ac:dyDescent="0.2">
      <c r="A2341" s="64">
        <v>44660</v>
      </c>
      <c r="B2341" s="22">
        <v>56189</v>
      </c>
      <c r="C2341" s="22">
        <v>1103</v>
      </c>
      <c r="D2341" s="25" t="str">
        <f>VLOOKUP(C2341,PROVEEDORES!$A$2:$D$1013,2,0)</f>
        <v>BALBUENA MARÍA NIEVES</v>
      </c>
      <c r="E2341" s="22">
        <v>7199085</v>
      </c>
      <c r="F2341" s="66">
        <v>142.1765</v>
      </c>
    </row>
    <row r="2342" spans="1:6" ht="15.95" customHeight="1" x14ac:dyDescent="0.2">
      <c r="A2342" s="64">
        <v>44666</v>
      </c>
      <c r="B2342" s="22">
        <v>56190</v>
      </c>
      <c r="C2342" s="22">
        <v>1177</v>
      </c>
      <c r="D2342" s="25" t="str">
        <f>VLOOKUP(C2342,PROVEEDORES!$A$2:$D$1013,2,0)</f>
        <v>CELSO MONTALDO SRL</v>
      </c>
      <c r="E2342" s="22">
        <v>7856149</v>
      </c>
      <c r="F2342" s="66">
        <v>40.002600000000001</v>
      </c>
    </row>
    <row r="2343" spans="1:6" ht="15.95" customHeight="1" x14ac:dyDescent="0.2">
      <c r="A2343" s="64">
        <v>44650</v>
      </c>
      <c r="B2343" s="22">
        <v>56191</v>
      </c>
      <c r="C2343" s="22">
        <v>1185</v>
      </c>
      <c r="D2343" s="25" t="str">
        <f>VLOOKUP(C2343,PROVEEDORES!$A$2:$D$1013,2,0)</f>
        <v>CÉSAR ERNESTO FRANCOLINI</v>
      </c>
      <c r="E2343" s="22">
        <v>9999999</v>
      </c>
      <c r="F2343" s="66">
        <v>117.20059999999999</v>
      </c>
    </row>
    <row r="2344" spans="1:6" ht="15.95" customHeight="1" x14ac:dyDescent="0.2">
      <c r="A2344" s="64">
        <v>44652</v>
      </c>
      <c r="B2344" s="22">
        <v>56192</v>
      </c>
      <c r="C2344" s="22">
        <v>1200</v>
      </c>
      <c r="D2344" s="25" t="str">
        <f>VLOOKUP(C2344,PROVEEDORES!$A$2:$D$1013,2,0)</f>
        <v>CLOP ORLANDO RUBEN Y CLOP GUSTAVO</v>
      </c>
      <c r="E2344" s="22">
        <v>0</v>
      </c>
      <c r="F2344" s="66">
        <v>359.99919999999997</v>
      </c>
    </row>
    <row r="2345" spans="1:6" ht="15.95" customHeight="1" x14ac:dyDescent="0.2">
      <c r="A2345" s="64">
        <v>44668</v>
      </c>
      <c r="B2345" s="22">
        <v>56193</v>
      </c>
      <c r="C2345" s="22">
        <v>1369</v>
      </c>
      <c r="D2345" s="25" t="str">
        <f>VLOOKUP(C2345,PROVEEDORES!$A$2:$D$1013,2,0)</f>
        <v>FAST OIL S.A.</v>
      </c>
      <c r="E2345" s="22">
        <v>0</v>
      </c>
      <c r="F2345" s="66">
        <v>299.99529999999999</v>
      </c>
    </row>
    <row r="2346" spans="1:6" ht="15.95" customHeight="1" x14ac:dyDescent="0.2">
      <c r="A2346" s="64">
        <v>44666</v>
      </c>
      <c r="B2346" s="22">
        <v>56194</v>
      </c>
      <c r="C2346" s="22">
        <v>1413</v>
      </c>
      <c r="D2346" s="25" t="str">
        <f>VLOOKUP(C2346,PROVEEDORES!$A$2:$D$1013,2,0)</f>
        <v>GARAGE PIEDRABUENA S.R.L</v>
      </c>
      <c r="E2346" s="22">
        <v>9999999</v>
      </c>
      <c r="F2346" s="66">
        <v>207.636</v>
      </c>
    </row>
    <row r="2347" spans="1:6" ht="15.95" customHeight="1" x14ac:dyDescent="0.2">
      <c r="A2347" s="64">
        <v>44667</v>
      </c>
      <c r="B2347" s="22">
        <v>56195</v>
      </c>
      <c r="C2347" s="22">
        <v>1441</v>
      </c>
      <c r="D2347" s="25" t="str">
        <f>VLOOKUP(C2347,PROVEEDORES!$A$2:$D$1013,2,0)</f>
        <v>GOMEZ ROBERTO ALEJANDRO</v>
      </c>
      <c r="E2347" s="22">
        <v>7431490</v>
      </c>
      <c r="F2347" s="66">
        <v>60.003900000000002</v>
      </c>
    </row>
    <row r="2348" spans="1:6" ht="15.95" customHeight="1" x14ac:dyDescent="0.2">
      <c r="A2348" s="64">
        <v>44659</v>
      </c>
      <c r="B2348" s="22">
        <v>56196</v>
      </c>
      <c r="C2348" s="22">
        <v>1510</v>
      </c>
      <c r="D2348" s="25" t="str">
        <f>VLOOKUP(C2348,PROVEEDORES!$A$2:$D$1013,2,0)</f>
        <v>JORGE ENRIQUE OCHOA</v>
      </c>
      <c r="E2348" s="22">
        <v>9999999</v>
      </c>
      <c r="F2348" s="66">
        <v>299.99529999999999</v>
      </c>
    </row>
    <row r="2349" spans="1:6" ht="15.95" customHeight="1" x14ac:dyDescent="0.2">
      <c r="A2349" s="64">
        <v>44657</v>
      </c>
      <c r="B2349" s="22">
        <v>56197</v>
      </c>
      <c r="C2349" s="22">
        <v>1544</v>
      </c>
      <c r="D2349" s="25" t="str">
        <f>VLOOKUP(C2349,PROVEEDORES!$A$2:$D$1013,2,0)</f>
        <v>KABEL S.R.L.</v>
      </c>
      <c r="E2349" s="22">
        <v>9999999</v>
      </c>
      <c r="F2349" s="66">
        <v>1785.5056999999997</v>
      </c>
    </row>
    <row r="2350" spans="1:6" ht="15.95" customHeight="1" x14ac:dyDescent="0.2">
      <c r="A2350" s="64">
        <v>44665</v>
      </c>
      <c r="B2350" s="22">
        <v>56198</v>
      </c>
      <c r="C2350" s="22">
        <v>1626</v>
      </c>
      <c r="D2350" s="25" t="str">
        <f>VLOOKUP(C2350,PROVEEDORES!$A$2:$D$1013,2,0)</f>
        <v>MANUEL OMAR CASTAÑEDA</v>
      </c>
      <c r="E2350" s="22">
        <v>0</v>
      </c>
      <c r="F2350" s="66">
        <v>1294.3490999999999</v>
      </c>
    </row>
    <row r="2351" spans="1:6" ht="15.95" customHeight="1" x14ac:dyDescent="0.2">
      <c r="A2351" s="64">
        <v>44657</v>
      </c>
      <c r="B2351" s="22">
        <v>56199</v>
      </c>
      <c r="C2351" s="22">
        <v>1635</v>
      </c>
      <c r="D2351" s="25" t="str">
        <f>VLOOKUP(C2351,PROVEEDORES!$A$2:$D$1013,2,0)</f>
        <v>MARIA DE LOS ANGELES BENITO</v>
      </c>
      <c r="E2351" s="22">
        <v>9999999</v>
      </c>
      <c r="F2351" s="66">
        <v>-598.95000000000005</v>
      </c>
    </row>
    <row r="2352" spans="1:6" ht="15.95" customHeight="1" x14ac:dyDescent="0.2">
      <c r="A2352" s="64">
        <v>44648</v>
      </c>
      <c r="B2352" s="22">
        <v>56200</v>
      </c>
      <c r="C2352" s="22">
        <v>1681</v>
      </c>
      <c r="D2352" s="25" t="str">
        <f>VLOOKUP(C2352,PROVEEDORES!$A$2:$D$1013,2,0)</f>
        <v>MONTAÑA DIEGO RAUL</v>
      </c>
      <c r="E2352" s="22">
        <v>0</v>
      </c>
      <c r="F2352" s="66">
        <v>21277.063499999997</v>
      </c>
    </row>
    <row r="2353" spans="1:6" ht="15.95" customHeight="1" x14ac:dyDescent="0.2">
      <c r="A2353" s="64">
        <v>44656</v>
      </c>
      <c r="B2353" s="22">
        <v>56201</v>
      </c>
      <c r="C2353" s="22">
        <v>1700</v>
      </c>
      <c r="D2353" s="25" t="str">
        <f>VLOOKUP(C2353,PROVEEDORES!$A$2:$D$1013,2,0)</f>
        <v>NESTOR HORACIO RIVAS</v>
      </c>
      <c r="E2353" s="22">
        <v>3283565</v>
      </c>
      <c r="F2353" s="66">
        <v>179.99959999999999</v>
      </c>
    </row>
    <row r="2354" spans="1:6" ht="15.95" customHeight="1" x14ac:dyDescent="0.2">
      <c r="A2354" s="64">
        <v>44658</v>
      </c>
      <c r="B2354" s="22">
        <v>56202</v>
      </c>
      <c r="C2354" s="22">
        <v>1746</v>
      </c>
      <c r="D2354" s="25" t="str">
        <f>VLOOKUP(C2354,PROVEEDORES!$A$2:$D$1013,2,0)</f>
        <v>PARADA LINIERS SA</v>
      </c>
      <c r="E2354" s="22">
        <v>9999999</v>
      </c>
      <c r="F2354" s="66">
        <v>400.0018</v>
      </c>
    </row>
    <row r="2355" spans="1:6" ht="15.95" customHeight="1" x14ac:dyDescent="0.2">
      <c r="A2355" s="64">
        <v>44650</v>
      </c>
      <c r="B2355" s="22">
        <v>56203</v>
      </c>
      <c r="C2355" s="22">
        <v>1755</v>
      </c>
      <c r="D2355" s="25" t="str">
        <f>VLOOKUP(C2355,PROVEEDORES!$A$2:$D$1013,2,0)</f>
        <v>PAVONE LUIS ANGEL</v>
      </c>
      <c r="E2355" s="22">
        <v>4627949</v>
      </c>
      <c r="F2355" s="66">
        <v>32911</v>
      </c>
    </row>
    <row r="2356" spans="1:6" ht="15.95" customHeight="1" x14ac:dyDescent="0.2">
      <c r="A2356" s="64">
        <v>44653</v>
      </c>
      <c r="B2356" s="22">
        <v>56204</v>
      </c>
      <c r="C2356" s="22">
        <v>1941</v>
      </c>
      <c r="D2356" s="25" t="str">
        <f>VLOOKUP(C2356,PROVEEDORES!$A$2:$D$1013,2,0)</f>
        <v>SUSANA L. ALVAREZ ROMERO</v>
      </c>
      <c r="E2356" s="22">
        <v>9999999</v>
      </c>
      <c r="F2356" s="66">
        <v>115.60340000000001</v>
      </c>
    </row>
    <row r="2357" spans="1:6" ht="15.95" customHeight="1" x14ac:dyDescent="0.2">
      <c r="A2357" s="64">
        <v>44646</v>
      </c>
      <c r="B2357" s="22">
        <v>56205</v>
      </c>
      <c r="C2357" s="22">
        <v>1989</v>
      </c>
      <c r="D2357" s="25" t="str">
        <f>VLOOKUP(C2357,PROVEEDORES!$A$2:$D$1013,2,0)</f>
        <v>VETVEL S.A</v>
      </c>
      <c r="E2357" s="22">
        <v>3867068</v>
      </c>
      <c r="F2357" s="66">
        <v>994.7047</v>
      </c>
    </row>
    <row r="2358" spans="1:6" ht="15.95" customHeight="1" x14ac:dyDescent="0.2">
      <c r="A2358" s="64">
        <v>44647</v>
      </c>
      <c r="B2358" s="22">
        <v>56206</v>
      </c>
      <c r="C2358" s="22">
        <v>1991</v>
      </c>
      <c r="D2358" s="25" t="str">
        <f>VLOOKUP(C2358,PROVEEDORES!$A$2:$D$1013,2,0)</f>
        <v>VICENTE GARABITO TICONA</v>
      </c>
      <c r="E2358" s="22">
        <v>9999999</v>
      </c>
      <c r="F2358" s="66">
        <v>295.85270000000003</v>
      </c>
    </row>
    <row r="2359" spans="1:6" ht="15.95" customHeight="1" x14ac:dyDescent="0.2">
      <c r="A2359" s="64">
        <v>44667</v>
      </c>
      <c r="B2359" s="22">
        <v>56207</v>
      </c>
      <c r="C2359" s="22">
        <v>1003</v>
      </c>
      <c r="D2359" s="25" t="str">
        <f>VLOOKUP(C2359,PROVEEDORES!$A$2:$D$1013,2,0)</f>
        <v>ABAURRE CARINA</v>
      </c>
      <c r="E2359" s="22">
        <v>0</v>
      </c>
      <c r="F2359" s="66">
        <v>1452</v>
      </c>
    </row>
    <row r="2360" spans="1:6" ht="15.95" customHeight="1" x14ac:dyDescent="0.2">
      <c r="A2360" s="64">
        <v>44661</v>
      </c>
      <c r="B2360" s="22">
        <v>56208</v>
      </c>
      <c r="C2360" s="22">
        <v>1035</v>
      </c>
      <c r="D2360" s="25" t="str">
        <f>VLOOKUP(C2360,PROVEEDORES!$A$2:$D$1013,2,0)</f>
        <v>ALETEC SRL</v>
      </c>
      <c r="E2360" s="22">
        <v>9999999</v>
      </c>
      <c r="F2360" s="66">
        <v>876.58450000000005</v>
      </c>
    </row>
    <row r="2361" spans="1:6" ht="15.95" customHeight="1" x14ac:dyDescent="0.2">
      <c r="A2361" s="64">
        <v>44649</v>
      </c>
      <c r="B2361" s="22">
        <v>56209</v>
      </c>
      <c r="C2361" s="22">
        <v>1047</v>
      </c>
      <c r="D2361" s="25" t="str">
        <f>VLOOKUP(C2361,PROVEEDORES!$A$2:$D$1013,2,0)</f>
        <v>ALLEGRETTI S.A.</v>
      </c>
      <c r="E2361" s="22">
        <v>1957186</v>
      </c>
      <c r="F2361" s="66">
        <v>60.003900000000002</v>
      </c>
    </row>
    <row r="2362" spans="1:6" ht="15.95" customHeight="1" x14ac:dyDescent="0.2">
      <c r="A2362" s="64">
        <v>44647</v>
      </c>
      <c r="B2362" s="22">
        <v>56210</v>
      </c>
      <c r="C2362" s="22">
        <v>1057</v>
      </c>
      <c r="D2362" s="25" t="str">
        <f>VLOOKUP(C2362,PROVEEDORES!$A$2:$D$1013,2,0)</f>
        <v>ANA MARIA QUILES</v>
      </c>
      <c r="E2362" s="22">
        <v>4158104</v>
      </c>
      <c r="F2362" s="66">
        <v>493.2928</v>
      </c>
    </row>
    <row r="2363" spans="1:6" ht="15.95" customHeight="1" x14ac:dyDescent="0.2">
      <c r="A2363" s="64">
        <v>44648</v>
      </c>
      <c r="B2363" s="22">
        <v>56211</v>
      </c>
      <c r="C2363" s="22">
        <v>1060</v>
      </c>
      <c r="D2363" s="25" t="str">
        <f>VLOOKUP(C2363,PROVEEDORES!$A$2:$D$1013,2,0)</f>
        <v>ANABELA MARTA WOLF</v>
      </c>
      <c r="E2363" s="22">
        <v>2068371</v>
      </c>
      <c r="F2363" s="66">
        <v>130.0145</v>
      </c>
    </row>
    <row r="2364" spans="1:6" ht="15.95" customHeight="1" x14ac:dyDescent="0.2">
      <c r="A2364" s="64">
        <v>44656</v>
      </c>
      <c r="B2364" s="22">
        <v>56212</v>
      </c>
      <c r="C2364" s="22">
        <v>1080</v>
      </c>
      <c r="D2364" s="25" t="str">
        <f>VLOOKUP(C2364,PROVEEDORES!$A$2:$D$1013,2,0)</f>
        <v>ARDILES RICARDO MATIAS</v>
      </c>
      <c r="E2364" s="22">
        <v>0</v>
      </c>
      <c r="F2364" s="66">
        <v>533.92070000000001</v>
      </c>
    </row>
    <row r="2365" spans="1:6" ht="15.95" customHeight="1" x14ac:dyDescent="0.2">
      <c r="A2365" s="64">
        <v>44648</v>
      </c>
      <c r="B2365" s="22">
        <v>56213</v>
      </c>
      <c r="C2365" s="22">
        <v>1157</v>
      </c>
      <c r="D2365" s="25" t="str">
        <f>VLOOKUP(C2365,PROVEEDORES!$A$2:$D$1013,2,0)</f>
        <v>CARIAS JORGE PEDRO</v>
      </c>
      <c r="E2365" s="22">
        <v>1798939</v>
      </c>
      <c r="F2365" s="66">
        <v>17389.152000000002</v>
      </c>
    </row>
    <row r="2366" spans="1:6" ht="15.95" customHeight="1" x14ac:dyDescent="0.2">
      <c r="A2366" s="64">
        <v>44657</v>
      </c>
      <c r="B2366" s="22">
        <v>56214</v>
      </c>
      <c r="C2366" s="22">
        <v>1174</v>
      </c>
      <c r="D2366" s="25" t="str">
        <f>VLOOKUP(C2366,PROVEEDORES!$A$2:$D$1013,2,0)</f>
        <v>CASTRO BARROS GNC SA</v>
      </c>
      <c r="E2366" s="22">
        <v>2932725</v>
      </c>
      <c r="F2366" s="66">
        <v>157.46939999999998</v>
      </c>
    </row>
    <row r="2367" spans="1:6" ht="15.95" customHeight="1" x14ac:dyDescent="0.2">
      <c r="A2367" s="64">
        <v>44669</v>
      </c>
      <c r="B2367" s="22">
        <v>56216</v>
      </c>
      <c r="C2367" s="22">
        <v>1187</v>
      </c>
      <c r="D2367" s="25" t="str">
        <f>VLOOKUP(C2367,PROVEEDORES!$A$2:$D$1013,2,0)</f>
        <v>CHAPO GUILLERMO FERNANDO</v>
      </c>
      <c r="E2367" s="22">
        <v>6246043</v>
      </c>
      <c r="F2367" s="66">
        <v>55221</v>
      </c>
    </row>
    <row r="2368" spans="1:6" ht="15.95" customHeight="1" x14ac:dyDescent="0.2">
      <c r="A2368" s="64">
        <v>44664</v>
      </c>
      <c r="B2368" s="22">
        <v>56217</v>
      </c>
      <c r="C2368" s="22">
        <v>1191</v>
      </c>
      <c r="D2368" s="25" t="str">
        <f>VLOOKUP(C2368,PROVEEDORES!$A$2:$D$1013,2,0)</f>
        <v>CHICOM S.A.</v>
      </c>
      <c r="E2368" s="22">
        <v>5303313</v>
      </c>
      <c r="F2368" s="66">
        <v>3624.8575000000001</v>
      </c>
    </row>
    <row r="2369" spans="1:6" ht="15.95" customHeight="1" x14ac:dyDescent="0.2">
      <c r="A2369" s="64">
        <v>44658</v>
      </c>
      <c r="B2369" s="22">
        <v>56218</v>
      </c>
      <c r="C2369" s="22">
        <v>1231</v>
      </c>
      <c r="D2369" s="25" t="str">
        <f>VLOOKUP(C2369,PROVEEDORES!$A$2:$D$1013,2,0)</f>
        <v>COSTA WALTER ANIBAL</v>
      </c>
      <c r="E2369" s="22">
        <v>7572278</v>
      </c>
      <c r="F2369" s="66">
        <v>0.01</v>
      </c>
    </row>
    <row r="2370" spans="1:6" ht="15.95" customHeight="1" x14ac:dyDescent="0.2">
      <c r="A2370" s="64">
        <v>44659</v>
      </c>
      <c r="B2370" s="22">
        <v>56219</v>
      </c>
      <c r="C2370" s="22">
        <v>1305</v>
      </c>
      <c r="D2370" s="25" t="str">
        <f>VLOOKUP(C2370,PROVEEDORES!$A$2:$D$1013,2,0)</f>
        <v>EL SURTIDOR SA</v>
      </c>
      <c r="E2370" s="22">
        <v>9999999</v>
      </c>
      <c r="F2370" s="66">
        <v>74598.92</v>
      </c>
    </row>
    <row r="2371" spans="1:6" ht="15.95" customHeight="1" x14ac:dyDescent="0.2">
      <c r="A2371" s="64">
        <v>44664</v>
      </c>
      <c r="B2371" s="22">
        <v>56220</v>
      </c>
      <c r="C2371" s="22">
        <v>1312</v>
      </c>
      <c r="D2371" s="25" t="str">
        <f>VLOOKUP(C2371,PROVEEDORES!$A$2:$D$1013,2,0)</f>
        <v>ELISA SCHUJMAN DE MATEOS</v>
      </c>
      <c r="E2371" s="22">
        <v>9999999</v>
      </c>
      <c r="F2371" s="66">
        <v>0.01</v>
      </c>
    </row>
    <row r="2372" spans="1:6" ht="15.95" customHeight="1" x14ac:dyDescent="0.2">
      <c r="A2372" s="64">
        <v>44665</v>
      </c>
      <c r="B2372" s="22">
        <v>56221</v>
      </c>
      <c r="C2372" s="22">
        <v>1333</v>
      </c>
      <c r="D2372" s="25" t="str">
        <f>VLOOKUP(C2372,PROVEEDORES!$A$2:$D$1013,2,0)</f>
        <v>ENRIQUES MARCELA ALEJANDRA</v>
      </c>
      <c r="E2372" s="22">
        <v>0</v>
      </c>
      <c r="F2372" s="66">
        <v>1679.48</v>
      </c>
    </row>
    <row r="2373" spans="1:6" ht="15.95" customHeight="1" x14ac:dyDescent="0.2">
      <c r="A2373" s="64">
        <v>44656</v>
      </c>
      <c r="B2373" s="22">
        <v>56222</v>
      </c>
      <c r="C2373" s="22">
        <v>1497</v>
      </c>
      <c r="D2373" s="25" t="str">
        <f>VLOOKUP(C2373,PROVEEDORES!$A$2:$D$1013,2,0)</f>
        <v>IPSER SERVICIOS SRL</v>
      </c>
      <c r="E2373" s="22">
        <v>9999999</v>
      </c>
      <c r="F2373" s="66">
        <v>60.003900000000002</v>
      </c>
    </row>
    <row r="2374" spans="1:6" ht="15.95" customHeight="1" x14ac:dyDescent="0.2">
      <c r="A2374" s="64">
        <v>44649</v>
      </c>
      <c r="B2374" s="22">
        <v>56223</v>
      </c>
      <c r="C2374" s="22">
        <v>1553</v>
      </c>
      <c r="D2374" s="25" t="str">
        <f>VLOOKUP(C2374,PROVEEDORES!$A$2:$D$1013,2,0)</f>
        <v>LA BARALLA COMBUSTIBLES SRL</v>
      </c>
      <c r="E2374" s="22">
        <v>9999999</v>
      </c>
      <c r="F2374" s="66">
        <v>99.994399999999999</v>
      </c>
    </row>
    <row r="2375" spans="1:6" ht="15.95" customHeight="1" x14ac:dyDescent="0.2">
      <c r="A2375" s="64">
        <v>44664</v>
      </c>
      <c r="B2375" s="22">
        <v>56224</v>
      </c>
      <c r="C2375" s="22">
        <v>1561</v>
      </c>
      <c r="D2375" s="25" t="str">
        <f>VLOOKUP(C2375,PROVEEDORES!$A$2:$D$1013,2,0)</f>
        <v>LA PICASA S.A.</v>
      </c>
      <c r="E2375" s="22">
        <v>6366887</v>
      </c>
      <c r="F2375" s="66">
        <v>33740.002999999997</v>
      </c>
    </row>
    <row r="2376" spans="1:6" ht="15.95" customHeight="1" x14ac:dyDescent="0.2">
      <c r="A2376" s="64">
        <v>44648</v>
      </c>
      <c r="B2376" s="22">
        <v>56225</v>
      </c>
      <c r="C2376" s="22">
        <v>1568</v>
      </c>
      <c r="D2376" s="25" t="str">
        <f>VLOOKUP(C2376,PROVEEDORES!$A$2:$D$1013,2,0)</f>
        <v>LAISE CARLOS ALBERTO</v>
      </c>
      <c r="E2376" s="22">
        <v>1632460</v>
      </c>
      <c r="F2376" s="66">
        <v>620.00400000000002</v>
      </c>
    </row>
    <row r="2377" spans="1:6" ht="15.95" customHeight="1" x14ac:dyDescent="0.2">
      <c r="A2377" s="64">
        <v>44664</v>
      </c>
      <c r="B2377" s="22">
        <v>56226</v>
      </c>
      <c r="C2377" s="22">
        <v>1576</v>
      </c>
      <c r="D2377" s="25" t="str">
        <f>VLOOKUP(C2377,PROVEEDORES!$A$2:$D$1013,2,0)</f>
        <v>LAUCLAMAR S.A</v>
      </c>
      <c r="E2377" s="22">
        <v>9999999</v>
      </c>
      <c r="F2377" s="66">
        <v>695.57899999999995</v>
      </c>
    </row>
    <row r="2378" spans="1:6" ht="15.95" customHeight="1" x14ac:dyDescent="0.2">
      <c r="A2378" s="64">
        <v>44658</v>
      </c>
      <c r="B2378" s="22">
        <v>56227</v>
      </c>
      <c r="C2378" s="22">
        <v>1588</v>
      </c>
      <c r="D2378" s="25" t="str">
        <f>VLOOKUP(C2378,PROVEEDORES!$A$2:$D$1013,2,0)</f>
        <v>LEDESMA PATRICIO</v>
      </c>
      <c r="E2378" s="22">
        <v>9999999</v>
      </c>
      <c r="F2378" s="66">
        <v>-36.299999999999997</v>
      </c>
    </row>
    <row r="2379" spans="1:6" ht="15.95" customHeight="1" x14ac:dyDescent="0.2">
      <c r="A2379" s="64">
        <v>44651</v>
      </c>
      <c r="B2379" s="22">
        <v>56228</v>
      </c>
      <c r="C2379" s="22">
        <v>1584</v>
      </c>
      <c r="D2379" s="25" t="str">
        <f>VLOOKUP(C2379,PROVEEDORES!$A$2:$D$1013,2,0)</f>
        <v>LEONOR S. JUNGE</v>
      </c>
      <c r="E2379" s="22">
        <v>9999999</v>
      </c>
      <c r="F2379" s="66">
        <v>23232</v>
      </c>
    </row>
    <row r="2380" spans="1:6" ht="15.95" customHeight="1" x14ac:dyDescent="0.2">
      <c r="A2380" s="64">
        <v>44661</v>
      </c>
      <c r="B2380" s="22">
        <v>56229</v>
      </c>
      <c r="C2380" s="22">
        <v>1590</v>
      </c>
      <c r="D2380" s="25" t="str">
        <f>VLOOKUP(C2380,PROVEEDORES!$A$2:$D$1013,2,0)</f>
        <v>LIBEROIL S.R.L</v>
      </c>
      <c r="E2380" s="22">
        <v>8505435</v>
      </c>
      <c r="F2380" s="66">
        <v>163.7372</v>
      </c>
    </row>
    <row r="2381" spans="1:6" ht="15.95" customHeight="1" x14ac:dyDescent="0.2">
      <c r="A2381" s="64">
        <v>44662</v>
      </c>
      <c r="B2381" s="22">
        <v>56230</v>
      </c>
      <c r="C2381" s="22">
        <v>1628</v>
      </c>
      <c r="D2381" s="25" t="str">
        <f>VLOOKUP(C2381,PROVEEDORES!$A$2:$D$1013,2,0)</f>
        <v>MAPLE SANTA FÉ S.A.</v>
      </c>
      <c r="E2381" s="22">
        <v>0</v>
      </c>
      <c r="F2381" s="66">
        <v>24.2</v>
      </c>
    </row>
    <row r="2382" spans="1:6" ht="15.95" customHeight="1" x14ac:dyDescent="0.2">
      <c r="A2382" s="64">
        <v>44657</v>
      </c>
      <c r="B2382" s="22">
        <v>56231</v>
      </c>
      <c r="C2382" s="22">
        <v>1630</v>
      </c>
      <c r="D2382" s="25" t="str">
        <f>VLOOKUP(C2382,PROVEEDORES!$A$2:$D$1013,2,0)</f>
        <v>MARCELA VERONICA PONS</v>
      </c>
      <c r="E2382" s="22">
        <v>9999999</v>
      </c>
      <c r="F2382" s="66">
        <v>1197.864</v>
      </c>
    </row>
    <row r="2383" spans="1:6" ht="15.95" customHeight="1" x14ac:dyDescent="0.2">
      <c r="A2383" s="64">
        <v>44665</v>
      </c>
      <c r="B2383" s="22">
        <v>56232</v>
      </c>
      <c r="C2383" s="22">
        <v>1687</v>
      </c>
      <c r="D2383" s="25" t="str">
        <f>VLOOKUP(C2383,PROVEEDORES!$A$2:$D$1013,2,0)</f>
        <v>MOYANO WALTER HUGO</v>
      </c>
      <c r="E2383" s="22">
        <v>8677602</v>
      </c>
      <c r="F2383" s="66">
        <v>159.9983</v>
      </c>
    </row>
    <row r="2384" spans="1:6" ht="15.95" customHeight="1" x14ac:dyDescent="0.2">
      <c r="A2384" s="64">
        <v>44668</v>
      </c>
      <c r="B2384" s="22">
        <v>56233</v>
      </c>
      <c r="C2384" s="22">
        <v>1696</v>
      </c>
      <c r="D2384" s="25" t="str">
        <f>VLOOKUP(C2384,PROVEEDORES!$A$2:$D$1013,2,0)</f>
        <v>NEGRO CARLOS ALBERTO</v>
      </c>
      <c r="E2384" s="22">
        <v>0</v>
      </c>
      <c r="F2384" s="66">
        <v>54.994500000000002</v>
      </c>
    </row>
    <row r="2385" spans="1:6" ht="15.95" customHeight="1" x14ac:dyDescent="0.2">
      <c r="A2385" s="64">
        <v>44659</v>
      </c>
      <c r="B2385" s="22">
        <v>56234</v>
      </c>
      <c r="C2385" s="22">
        <v>1724</v>
      </c>
      <c r="D2385" s="25" t="str">
        <f>VLOOKUP(C2385,PROVEEDORES!$A$2:$D$1013,2,0)</f>
        <v>OPERADORA DE COMBUSTIBLES ROSARIO S.A</v>
      </c>
      <c r="E2385" s="22">
        <v>2691015</v>
      </c>
      <c r="F2385" s="66">
        <v>925.65</v>
      </c>
    </row>
    <row r="2386" spans="1:6" ht="15.95" customHeight="1" x14ac:dyDescent="0.2">
      <c r="A2386" s="64">
        <v>44652</v>
      </c>
      <c r="B2386" s="22">
        <v>56235</v>
      </c>
      <c r="C2386" s="22">
        <v>1838</v>
      </c>
      <c r="D2386" s="25" t="str">
        <f>VLOOKUP(C2386,PROVEEDORES!$A$2:$D$1013,2,0)</f>
        <v>ROSOSZKA MARCELO SERGIO</v>
      </c>
      <c r="E2386" s="22">
        <v>6114009</v>
      </c>
      <c r="F2386" s="66">
        <v>54.994500000000002</v>
      </c>
    </row>
    <row r="2387" spans="1:6" ht="15.95" customHeight="1" x14ac:dyDescent="0.2">
      <c r="A2387" s="64">
        <v>44663</v>
      </c>
      <c r="B2387" s="22">
        <v>56236</v>
      </c>
      <c r="C2387" s="22">
        <v>1847</v>
      </c>
      <c r="D2387" s="25" t="str">
        <f>VLOOKUP(C2387,PROVEEDORES!$A$2:$D$1013,2,0)</f>
        <v>RUTAS DEL SOL S.A.</v>
      </c>
      <c r="E2387" s="22">
        <v>6899248</v>
      </c>
      <c r="F2387" s="66">
        <v>80.005200000000002</v>
      </c>
    </row>
    <row r="2388" spans="1:6" ht="15.95" customHeight="1" x14ac:dyDescent="0.2">
      <c r="A2388" s="64">
        <v>44660</v>
      </c>
      <c r="B2388" s="22">
        <v>56237</v>
      </c>
      <c r="C2388" s="22">
        <v>1873</v>
      </c>
      <c r="D2388" s="25" t="str">
        <f>VLOOKUP(C2388,PROVEEDORES!$A$2:$D$1013,2,0)</f>
        <v xml:space="preserve">SCHEITLIN RUBEN DARIO </v>
      </c>
      <c r="E2388" s="22">
        <v>9999999</v>
      </c>
      <c r="F2388" s="66">
        <v>564.15039999999999</v>
      </c>
    </row>
    <row r="2389" spans="1:6" ht="15.95" customHeight="1" x14ac:dyDescent="0.2">
      <c r="A2389" s="64">
        <v>44654</v>
      </c>
      <c r="B2389" s="22">
        <v>56238</v>
      </c>
      <c r="C2389" s="22">
        <v>1904</v>
      </c>
      <c r="D2389" s="25" t="str">
        <f>VLOOKUP(C2389,PROVEEDORES!$A$2:$D$1013,2,0)</f>
        <v>SILVIA C. INTROSSI</v>
      </c>
      <c r="E2389" s="22">
        <v>9999999</v>
      </c>
      <c r="F2389" s="66">
        <v>153.8152</v>
      </c>
    </row>
    <row r="2390" spans="1:6" ht="15.95" customHeight="1" x14ac:dyDescent="0.2">
      <c r="A2390" s="64">
        <v>44662</v>
      </c>
      <c r="B2390" s="22">
        <v>56239</v>
      </c>
      <c r="C2390" s="22">
        <v>1911</v>
      </c>
      <c r="D2390" s="25" t="str">
        <f>VLOOKUP(C2390,PROVEEDORES!$A$2:$D$1013,2,0)</f>
        <v>SISEC CONSTRUCCIONES SA</v>
      </c>
      <c r="E2390" s="22">
        <v>8513430</v>
      </c>
      <c r="F2390" s="66">
        <v>41726.85</v>
      </c>
    </row>
    <row r="2391" spans="1:6" ht="15.95" customHeight="1" x14ac:dyDescent="0.2">
      <c r="A2391" s="64">
        <v>44651</v>
      </c>
      <c r="B2391" s="22">
        <v>56240</v>
      </c>
      <c r="C2391" s="22">
        <v>1920</v>
      </c>
      <c r="D2391" s="25" t="str">
        <f>VLOOKUP(C2391,PROVEEDORES!$A$2:$D$1013,2,0)</f>
        <v>SOGRUB SRL</v>
      </c>
      <c r="E2391" s="22">
        <v>8119048</v>
      </c>
      <c r="F2391" s="66">
        <v>84883.847399999999</v>
      </c>
    </row>
    <row r="2392" spans="1:6" ht="15.95" customHeight="1" x14ac:dyDescent="0.2">
      <c r="A2392" s="64">
        <v>44665</v>
      </c>
      <c r="B2392" s="22">
        <v>56241</v>
      </c>
      <c r="C2392" s="22">
        <v>1942</v>
      </c>
      <c r="D2392" s="25" t="str">
        <f>VLOOKUP(C2392,PROVEEDORES!$A$2:$D$1013,2,0)</f>
        <v>T Y P S.A.</v>
      </c>
      <c r="E2392" s="22">
        <v>6558825</v>
      </c>
      <c r="F2392" s="66">
        <v>49731</v>
      </c>
    </row>
    <row r="2393" spans="1:6" ht="15.95" customHeight="1" x14ac:dyDescent="0.2">
      <c r="A2393" s="64">
        <v>44656</v>
      </c>
      <c r="B2393" s="22">
        <v>56242</v>
      </c>
      <c r="C2393" s="22">
        <v>1975</v>
      </c>
      <c r="D2393" s="25" t="str">
        <f>VLOOKUP(C2393,PROVEEDORES!$A$2:$D$1013,2,0)</f>
        <v>UN RINCON DE NAPOLI S.R.L.</v>
      </c>
      <c r="E2393" s="22">
        <v>5852645</v>
      </c>
      <c r="F2393" s="66">
        <v>23189.65</v>
      </c>
    </row>
    <row r="2394" spans="1:6" ht="15.95" customHeight="1" x14ac:dyDescent="0.2">
      <c r="A2394" s="64">
        <v>44664</v>
      </c>
      <c r="B2394" s="22">
        <v>56243</v>
      </c>
      <c r="C2394" s="22">
        <v>1655</v>
      </c>
      <c r="D2394" s="25" t="str">
        <f>VLOOKUP(C2394,PROVEEDORES!$A$2:$D$1013,2,0)</f>
        <v>MATEO WALTER JAVIER</v>
      </c>
      <c r="E2394" s="22">
        <v>0</v>
      </c>
      <c r="F2394" s="66">
        <v>304.99259999999998</v>
      </c>
    </row>
    <row r="2395" spans="1:6" ht="15.95" customHeight="1" x14ac:dyDescent="0.2">
      <c r="A2395" s="64">
        <v>44663</v>
      </c>
      <c r="B2395" s="22">
        <v>56244</v>
      </c>
      <c r="C2395" s="22">
        <v>1675</v>
      </c>
      <c r="D2395" s="25" t="str">
        <f>VLOOKUP(C2395,PROVEEDORES!$A$2:$D$1013,2,0)</f>
        <v>MICRONORTE POSTAL S.R.L.</v>
      </c>
      <c r="E2395" s="22">
        <v>9999999</v>
      </c>
      <c r="F2395" s="66">
        <v>54.994500000000002</v>
      </c>
    </row>
    <row r="2396" spans="1:6" ht="15.95" customHeight="1" x14ac:dyDescent="0.2">
      <c r="A2396" s="64">
        <v>44668</v>
      </c>
      <c r="B2396" s="22">
        <v>56245</v>
      </c>
      <c r="C2396" s="22">
        <v>1727</v>
      </c>
      <c r="D2396" s="25" t="str">
        <f>VLOOKUP(C2396,PROVEEDORES!$A$2:$D$1013,2,0)</f>
        <v>ORGANIZACION VERAZ S.A</v>
      </c>
      <c r="E2396" s="22">
        <v>9999999</v>
      </c>
      <c r="F2396" s="66">
        <v>13753.9853</v>
      </c>
    </row>
    <row r="2397" spans="1:6" ht="15.95" customHeight="1" x14ac:dyDescent="0.2">
      <c r="A2397" s="64">
        <v>44654</v>
      </c>
      <c r="B2397" s="22">
        <v>56246</v>
      </c>
      <c r="C2397" s="22">
        <v>1995</v>
      </c>
      <c r="D2397" s="25" t="str">
        <f>VLOOKUP(C2397,PROVEEDORES!$A$2:$D$1013,2,0)</f>
        <v>VILDOZA MATIAS MAXIMILIANO</v>
      </c>
      <c r="E2397" s="22">
        <v>0</v>
      </c>
      <c r="F2397" s="66">
        <v>33791.561099999999</v>
      </c>
    </row>
    <row r="2398" spans="1:6" ht="15.95" customHeight="1" x14ac:dyDescent="0.2">
      <c r="A2398" s="64">
        <v>44667</v>
      </c>
      <c r="B2398" s="22">
        <v>56247</v>
      </c>
      <c r="C2398" s="22">
        <v>1008</v>
      </c>
      <c r="D2398" s="25" t="str">
        <f>VLOOKUP(C2398,PROVEEDORES!$A$2:$D$1013,2,0)</f>
        <v>ACCESO SUR SAN LORENZO S.R.L.</v>
      </c>
      <c r="E2398" s="22">
        <v>6981491</v>
      </c>
      <c r="F2398" s="66">
        <v>2571.6001999999999</v>
      </c>
    </row>
    <row r="2399" spans="1:6" ht="15.95" customHeight="1" x14ac:dyDescent="0.2">
      <c r="A2399" s="64">
        <v>44660</v>
      </c>
      <c r="B2399" s="22">
        <v>56248</v>
      </c>
      <c r="C2399" s="22">
        <v>1275</v>
      </c>
      <c r="D2399" s="25" t="str">
        <f>VLOOKUP(C2399,PROVEEDORES!$A$2:$D$1013,2,0)</f>
        <v>DISTROLUBE S.R.L.</v>
      </c>
      <c r="E2399" s="22">
        <v>9999999</v>
      </c>
      <c r="F2399" s="66">
        <v>3700.28035</v>
      </c>
    </row>
    <row r="2400" spans="1:6" ht="15.95" customHeight="1" x14ac:dyDescent="0.2">
      <c r="A2400" s="64">
        <v>44650</v>
      </c>
      <c r="B2400" s="22">
        <v>56249</v>
      </c>
      <c r="C2400" s="22">
        <v>1276</v>
      </c>
      <c r="D2400" s="25" t="str">
        <f>VLOOKUP(C2400,PROVEEDORES!$A$2:$D$1013,2,0)</f>
        <v>DOCAMPO LOPEZ S.A.</v>
      </c>
      <c r="E2400" s="22">
        <v>9999999</v>
      </c>
      <c r="F2400" s="66">
        <v>4045.0292999999997</v>
      </c>
    </row>
    <row r="2401" spans="1:6" ht="15.95" customHeight="1" x14ac:dyDescent="0.2">
      <c r="A2401" s="64">
        <v>44655</v>
      </c>
      <c r="B2401" s="22">
        <v>56250</v>
      </c>
      <c r="C2401" s="22">
        <v>1549</v>
      </c>
      <c r="D2401" s="25" t="str">
        <f>VLOOKUP(C2401,PROVEEDORES!$A$2:$D$1013,2,0)</f>
        <v>KLEIN MONICA EDITH</v>
      </c>
      <c r="E2401" s="22">
        <v>0</v>
      </c>
      <c r="F2401" s="66">
        <v>1702.6392499999999</v>
      </c>
    </row>
    <row r="2402" spans="1:6" ht="15.95" customHeight="1" x14ac:dyDescent="0.2">
      <c r="A2402" s="64">
        <v>44651</v>
      </c>
      <c r="B2402" s="22">
        <v>56251</v>
      </c>
      <c r="C2402" s="22">
        <v>1918</v>
      </c>
      <c r="D2402" s="25" t="str">
        <f>VLOOKUP(C2402,PROVEEDORES!$A$2:$D$1013,2,0)</f>
        <v>SODERIA LA NUEVA SA</v>
      </c>
      <c r="E2402" s="22">
        <v>8095223</v>
      </c>
      <c r="F2402" s="66">
        <v>2013.5973000000001</v>
      </c>
    </row>
    <row r="2403" spans="1:6" ht="15.95" customHeight="1" x14ac:dyDescent="0.2">
      <c r="A2403" s="64">
        <v>44662</v>
      </c>
      <c r="B2403" s="22">
        <v>56252</v>
      </c>
      <c r="C2403" s="22">
        <v>1943</v>
      </c>
      <c r="D2403" s="25" t="str">
        <f>VLOOKUP(C2403,PROVEEDORES!$A$2:$D$1013,2,0)</f>
        <v>T.A. LA ESTRELLA S.A.</v>
      </c>
      <c r="E2403" s="22">
        <v>5063848</v>
      </c>
      <c r="F2403" s="66">
        <v>39955.139800000004</v>
      </c>
    </row>
    <row r="2404" spans="1:6" ht="15.95" customHeight="1" x14ac:dyDescent="0.2">
      <c r="A2404" s="64">
        <v>44652</v>
      </c>
      <c r="B2404" s="22">
        <v>56253</v>
      </c>
      <c r="C2404" s="22">
        <v>1020</v>
      </c>
      <c r="D2404" s="25" t="str">
        <f>VLOOKUP(C2404,PROVEEDORES!$A$2:$D$1013,2,0)</f>
        <v>AGRINDA S.A</v>
      </c>
      <c r="E2404" s="22">
        <v>9999999</v>
      </c>
      <c r="F2404" s="66">
        <v>139.17419999999998</v>
      </c>
    </row>
    <row r="2405" spans="1:6" ht="15.95" customHeight="1" x14ac:dyDescent="0.2">
      <c r="A2405" s="64">
        <v>44653</v>
      </c>
      <c r="B2405" s="22">
        <v>56254</v>
      </c>
      <c r="C2405" s="22">
        <v>1048</v>
      </c>
      <c r="D2405" s="25" t="str">
        <f>VLOOKUP(C2405,PROVEEDORES!$A$2:$D$1013,2,0)</f>
        <v>ALLUB HERMANOS S.R.L</v>
      </c>
      <c r="E2405" s="22">
        <v>9999999</v>
      </c>
      <c r="F2405" s="66">
        <v>28059</v>
      </c>
    </row>
    <row r="2406" spans="1:6" ht="15.95" customHeight="1" x14ac:dyDescent="0.2">
      <c r="A2406" s="64">
        <v>44663</v>
      </c>
      <c r="B2406" s="22">
        <v>56255</v>
      </c>
      <c r="C2406" s="22">
        <v>1056</v>
      </c>
      <c r="D2406" s="25" t="str">
        <f>VLOOKUP(C2406,PROVEEDORES!$A$2:$D$1013,2,0)</f>
        <v>ANA CAROLINA IRENE Y  DANIELA BEATRIZ MICHELINI S.H</v>
      </c>
      <c r="E2406" s="22">
        <v>7728646</v>
      </c>
      <c r="F2406" s="66">
        <v>2019.2358999999999</v>
      </c>
    </row>
    <row r="2407" spans="1:6" ht="15.95" customHeight="1" x14ac:dyDescent="0.2">
      <c r="A2407" s="64">
        <v>44650</v>
      </c>
      <c r="B2407" s="22">
        <v>56256</v>
      </c>
      <c r="C2407" s="22">
        <v>1069</v>
      </c>
      <c r="D2407" s="25" t="str">
        <f>VLOOKUP(C2407,PROVEEDORES!$A$2:$D$1013,2,0)</f>
        <v>ANDRES MERINO PINTURERIAS S.A.</v>
      </c>
      <c r="E2407" s="22">
        <v>9999999</v>
      </c>
      <c r="F2407" s="66">
        <v>250.47</v>
      </c>
    </row>
    <row r="2408" spans="1:6" ht="15.95" customHeight="1" x14ac:dyDescent="0.2">
      <c r="A2408" s="64">
        <v>44657</v>
      </c>
      <c r="B2408" s="22">
        <v>56257</v>
      </c>
      <c r="C2408" s="22">
        <v>1106</v>
      </c>
      <c r="D2408" s="25" t="str">
        <f>VLOOKUP(C2408,PROVEEDORES!$A$2:$D$1013,2,0)</f>
        <v>BANCO DE VALORES</v>
      </c>
      <c r="E2408" s="22">
        <v>9999999</v>
      </c>
      <c r="F2408" s="66">
        <v>26765.200000000001</v>
      </c>
    </row>
    <row r="2409" spans="1:6" ht="15.95" customHeight="1" x14ac:dyDescent="0.2">
      <c r="A2409" s="64">
        <v>44666</v>
      </c>
      <c r="B2409" s="22">
        <v>56258</v>
      </c>
      <c r="C2409" s="22">
        <v>1163</v>
      </c>
      <c r="D2409" s="25" t="str">
        <f>VLOOKUP(C2409,PROVEEDORES!$A$2:$D$1013,2,0)</f>
        <v>CARONI CARLOS FERNANDO</v>
      </c>
      <c r="E2409" s="22">
        <v>5039339</v>
      </c>
      <c r="F2409" s="66">
        <v>314.95090000000005</v>
      </c>
    </row>
    <row r="2410" spans="1:6" ht="15.95" customHeight="1" x14ac:dyDescent="0.2">
      <c r="A2410" s="64">
        <v>44656</v>
      </c>
      <c r="B2410" s="22">
        <v>56259</v>
      </c>
      <c r="C2410" s="22">
        <v>1167</v>
      </c>
      <c r="D2410" s="25" t="str">
        <f>VLOOKUP(C2410,PROVEEDORES!$A$2:$D$1013,2,0)</f>
        <v>CASA IGNACIO LIBRERIA COMERCIAL SA</v>
      </c>
      <c r="E2410" s="22">
        <v>9999999</v>
      </c>
      <c r="F2410" s="66">
        <v>506.02199999999999</v>
      </c>
    </row>
    <row r="2411" spans="1:6" ht="15.95" customHeight="1" x14ac:dyDescent="0.2">
      <c r="A2411" s="64">
        <v>44657</v>
      </c>
      <c r="B2411" s="22">
        <v>56260</v>
      </c>
      <c r="C2411" s="22">
        <v>1181</v>
      </c>
      <c r="D2411" s="25" t="str">
        <f>VLOOKUP(C2411,PROVEEDORES!$A$2:$D$1013,2,0)</f>
        <v>CENTRO MEDICO BELGRANO SA</v>
      </c>
      <c r="E2411" s="22">
        <v>9999999</v>
      </c>
      <c r="F2411" s="66">
        <v>3267</v>
      </c>
    </row>
    <row r="2412" spans="1:6" ht="15.95" customHeight="1" x14ac:dyDescent="0.2">
      <c r="A2412" s="64">
        <v>44669</v>
      </c>
      <c r="B2412" s="22">
        <v>56262</v>
      </c>
      <c r="C2412" s="22">
        <v>1257</v>
      </c>
      <c r="D2412" s="25" t="str">
        <f>VLOOKUP(C2412,PROVEEDORES!$A$2:$D$1013,2,0)</f>
        <v>DE IULIIS GRACIELA ANDREA</v>
      </c>
      <c r="E2412" s="22">
        <v>3024766</v>
      </c>
      <c r="F2412" s="66">
        <v>1009.624</v>
      </c>
    </row>
    <row r="2413" spans="1:6" ht="15.95" customHeight="1" x14ac:dyDescent="0.2">
      <c r="A2413" s="64">
        <v>44665</v>
      </c>
      <c r="B2413" s="22">
        <v>56263</v>
      </c>
      <c r="C2413" s="22">
        <v>1372</v>
      </c>
      <c r="D2413" s="25" t="str">
        <f>VLOOKUP(C2413,PROVEEDORES!$A$2:$D$1013,2,0)</f>
        <v>FELER GROUP S.A.</v>
      </c>
      <c r="E2413" s="22">
        <v>9999999</v>
      </c>
      <c r="F2413" s="66">
        <v>5608.35</v>
      </c>
    </row>
    <row r="2414" spans="1:6" ht="15.95" customHeight="1" x14ac:dyDescent="0.2">
      <c r="A2414" s="64">
        <v>44655</v>
      </c>
      <c r="B2414" s="22">
        <v>56264</v>
      </c>
      <c r="C2414" s="22">
        <v>1384</v>
      </c>
      <c r="D2414" s="25" t="str">
        <f>VLOOKUP(C2414,PROVEEDORES!$A$2:$D$1013,2,0)</f>
        <v>FIDEICOMISO DE ADM. DE LA EST. TERM. DE OMNIBUS</v>
      </c>
      <c r="E2414" s="22">
        <v>8274012</v>
      </c>
      <c r="F2414" s="66">
        <v>212.83930000000001</v>
      </c>
    </row>
    <row r="2415" spans="1:6" ht="15.95" customHeight="1" x14ac:dyDescent="0.2">
      <c r="A2415" s="64">
        <v>44671</v>
      </c>
      <c r="B2415" s="22">
        <v>56265</v>
      </c>
      <c r="C2415" s="22">
        <v>1426</v>
      </c>
      <c r="D2415" s="25" t="str">
        <f>VLOOKUP(C2415,PROVEEDORES!$A$2:$D$1013,2,0)</f>
        <v>GIANINA BEVACQUA</v>
      </c>
      <c r="E2415" s="22">
        <v>9999999</v>
      </c>
      <c r="F2415" s="66">
        <v>1009.624</v>
      </c>
    </row>
    <row r="2416" spans="1:6" ht="15.95" customHeight="1" x14ac:dyDescent="0.2">
      <c r="A2416" s="64">
        <v>44662</v>
      </c>
      <c r="B2416" s="22">
        <v>56266</v>
      </c>
      <c r="C2416" s="22">
        <v>1504</v>
      </c>
      <c r="D2416" s="25" t="str">
        <f>VLOOKUP(C2416,PROVEEDORES!$A$2:$D$1013,2,0)</f>
        <v>JAVIER ERNESTO ANLLO</v>
      </c>
      <c r="E2416" s="22">
        <v>0</v>
      </c>
      <c r="F2416" s="66">
        <v>200.0009</v>
      </c>
    </row>
    <row r="2417" spans="1:6" ht="15.95" customHeight="1" x14ac:dyDescent="0.2">
      <c r="A2417" s="64">
        <v>44651</v>
      </c>
      <c r="B2417" s="22">
        <v>56268</v>
      </c>
      <c r="C2417" s="22">
        <v>1574</v>
      </c>
      <c r="D2417" s="25" t="str">
        <f>VLOOKUP(C2417,PROVEEDORES!$A$2:$D$1013,2,0)</f>
        <v>LAS ACACIAS S.R.L</v>
      </c>
      <c r="E2417" s="22">
        <v>6711832</v>
      </c>
      <c r="F2417" s="66">
        <v>60.003900000000002</v>
      </c>
    </row>
    <row r="2418" spans="1:6" ht="15.95" customHeight="1" x14ac:dyDescent="0.2">
      <c r="A2418" s="64">
        <v>44667</v>
      </c>
      <c r="B2418" s="22">
        <v>56269</v>
      </c>
      <c r="C2418" s="22">
        <v>1616</v>
      </c>
      <c r="D2418" s="25" t="str">
        <f>VLOOKUP(C2418,PROVEEDORES!$A$2:$D$1013,2,0)</f>
        <v>MADINA PAULO RUBEN</v>
      </c>
      <c r="E2418" s="22">
        <v>9999999</v>
      </c>
      <c r="F2418" s="66">
        <v>97.997899999999987</v>
      </c>
    </row>
    <row r="2419" spans="1:6" ht="15.95" customHeight="1" x14ac:dyDescent="0.2">
      <c r="A2419" s="64">
        <v>44652</v>
      </c>
      <c r="B2419" s="22">
        <v>56270</v>
      </c>
      <c r="C2419" s="22">
        <v>1000</v>
      </c>
      <c r="D2419" s="25" t="str">
        <f>VLOOKUP(C2419,PROVEEDORES!$A$2:$D$1013,2,0)</f>
        <v>DANIEL FLESLER</v>
      </c>
      <c r="E2419" s="22">
        <v>4102670</v>
      </c>
      <c r="F2419" s="66">
        <v>49.997199999999999</v>
      </c>
    </row>
    <row r="2420" spans="1:6" ht="15.95" customHeight="1" x14ac:dyDescent="0.2">
      <c r="A2420" s="64">
        <v>44672</v>
      </c>
      <c r="B2420" s="22">
        <v>56271</v>
      </c>
      <c r="C2420" s="22">
        <v>1791</v>
      </c>
      <c r="D2420" s="25" t="str">
        <f>VLOOKUP(C2420,PROVEEDORES!$A$2:$D$1013,2,0)</f>
        <v>PRENDA YA</v>
      </c>
      <c r="E2420" s="22">
        <v>6983042</v>
      </c>
      <c r="F2420" s="66">
        <v>1009.624</v>
      </c>
    </row>
    <row r="2421" spans="1:6" ht="15.95" customHeight="1" x14ac:dyDescent="0.2">
      <c r="A2421" s="64">
        <v>44670</v>
      </c>
      <c r="B2421" s="22">
        <v>56272</v>
      </c>
      <c r="C2421" s="22">
        <v>1877</v>
      </c>
      <c r="D2421" s="25" t="str">
        <f>VLOOKUP(C2421,PROVEEDORES!$A$2:$D$1013,2,0)</f>
        <v>SEBASTIAN TOLESCO</v>
      </c>
      <c r="E2421" s="22">
        <v>7571707</v>
      </c>
      <c r="F2421" s="66">
        <v>3980.0046000000002</v>
      </c>
    </row>
    <row r="2422" spans="1:6" ht="15.95" customHeight="1" x14ac:dyDescent="0.2">
      <c r="A2422" s="64">
        <v>44665</v>
      </c>
      <c r="B2422" s="22">
        <v>56273</v>
      </c>
      <c r="C2422" s="22">
        <v>1925</v>
      </c>
      <c r="D2422" s="25" t="str">
        <f>VLOOKUP(C2422,PROVEEDORES!$A$2:$D$1013,2,0)</f>
        <v>SOUTH W. GROUP S.A.</v>
      </c>
      <c r="E2422" s="22">
        <v>9999999</v>
      </c>
      <c r="F2422" s="66">
        <v>111.00539999999999</v>
      </c>
    </row>
    <row r="2423" spans="1:6" ht="15.95" customHeight="1" x14ac:dyDescent="0.2">
      <c r="A2423" s="64">
        <v>44656</v>
      </c>
      <c r="B2423" s="22">
        <v>56274</v>
      </c>
      <c r="C2423" s="22">
        <v>1928</v>
      </c>
      <c r="D2423" s="25" t="str">
        <f>VLOOKUP(C2423,PROVEEDORES!$A$2:$D$1013,2,0)</f>
        <v>STURNIOLO CARLOS HORACIO</v>
      </c>
      <c r="E2423" s="22">
        <v>2431864</v>
      </c>
      <c r="F2423" s="66">
        <v>980.88649999999996</v>
      </c>
    </row>
    <row r="2424" spans="1:6" ht="15.95" customHeight="1" x14ac:dyDescent="0.2">
      <c r="A2424" s="64">
        <v>44660</v>
      </c>
      <c r="B2424" s="22">
        <v>56275</v>
      </c>
      <c r="C2424" s="22">
        <v>1586</v>
      </c>
      <c r="D2424" s="25" t="str">
        <f>VLOOKUP(C2424,PROVEEDORES!$A$2:$D$1013,2,0)</f>
        <v>VORTERIS DAMIAN</v>
      </c>
      <c r="E2424" s="22">
        <v>0</v>
      </c>
      <c r="F2424" s="66">
        <v>133.7534</v>
      </c>
    </row>
    <row r="2425" spans="1:6" ht="15.95" customHeight="1" x14ac:dyDescent="0.2">
      <c r="A2425" s="64">
        <v>44653</v>
      </c>
      <c r="B2425" s="22">
        <v>56276</v>
      </c>
      <c r="C2425" s="22">
        <v>2007</v>
      </c>
      <c r="D2425" s="25" t="str">
        <f>VLOOKUP(C2425,PROVEEDORES!$A$2:$D$1013,2,0)</f>
        <v>YURITI S.A.</v>
      </c>
      <c r="E2425" s="22">
        <v>8562745</v>
      </c>
      <c r="F2425" s="66">
        <v>50349</v>
      </c>
    </row>
    <row r="2426" spans="1:6" ht="15.95" customHeight="1" x14ac:dyDescent="0.2">
      <c r="A2426" s="64">
        <v>44660</v>
      </c>
      <c r="B2426" s="22">
        <v>56277</v>
      </c>
      <c r="C2426" s="22">
        <v>1015</v>
      </c>
      <c r="D2426" s="25" t="str">
        <f>VLOOKUP(C2426,PROVEEDORES!$A$2:$D$1013,2,0)</f>
        <v>ADRIAN LANZIDERIS</v>
      </c>
      <c r="E2426" s="22">
        <v>8419851</v>
      </c>
      <c r="F2426" s="66">
        <v>490.0016</v>
      </c>
    </row>
    <row r="2427" spans="1:6" ht="15.95" customHeight="1" x14ac:dyDescent="0.2">
      <c r="A2427" s="64">
        <v>44671</v>
      </c>
      <c r="B2427" s="22">
        <v>56278</v>
      </c>
      <c r="C2427" s="22">
        <v>1097</v>
      </c>
      <c r="D2427" s="25" t="str">
        <f>VLOOKUP(C2427,PROVEEDORES!$A$2:$D$1013,2,0)</f>
        <v>AZUL COMBUSTIBLES S.A</v>
      </c>
      <c r="E2427" s="22">
        <v>9999999</v>
      </c>
      <c r="F2427" s="66">
        <v>-1488.3</v>
      </c>
    </row>
    <row r="2428" spans="1:6" ht="15.95" customHeight="1" x14ac:dyDescent="0.2">
      <c r="A2428" s="64">
        <v>44673</v>
      </c>
      <c r="B2428" s="22">
        <v>56279</v>
      </c>
      <c r="C2428" s="22">
        <v>1119</v>
      </c>
      <c r="D2428" s="25" t="str">
        <f>VLOOKUP(C2428,PROVEEDORES!$A$2:$D$1013,2,0)</f>
        <v>BELEANI RENE ADOLFO</v>
      </c>
      <c r="E2428" s="22">
        <v>7695368</v>
      </c>
      <c r="F2428" s="66">
        <v>20460</v>
      </c>
    </row>
    <row r="2429" spans="1:6" ht="15.95" customHeight="1" x14ac:dyDescent="0.2">
      <c r="A2429" s="64">
        <v>44668</v>
      </c>
      <c r="B2429" s="22">
        <v>56280</v>
      </c>
      <c r="C2429" s="22">
        <v>1177</v>
      </c>
      <c r="D2429" s="25" t="str">
        <f>VLOOKUP(C2429,PROVEEDORES!$A$2:$D$1013,2,0)</f>
        <v>CELSO MONTALDO SRL</v>
      </c>
      <c r="E2429" s="22">
        <v>9999999</v>
      </c>
      <c r="F2429" s="66">
        <v>93.000599999999991</v>
      </c>
    </row>
    <row r="2430" spans="1:6" ht="15.95" customHeight="1" x14ac:dyDescent="0.2">
      <c r="A2430" s="64">
        <v>44665</v>
      </c>
      <c r="B2430" s="22">
        <v>56281</v>
      </c>
      <c r="C2430" s="22">
        <v>1199</v>
      </c>
      <c r="D2430" s="25" t="str">
        <f>VLOOKUP(C2430,PROVEEDORES!$A$2:$D$1013,2,0)</f>
        <v>CLOP ORLANDO RUBEN JOSÉ</v>
      </c>
      <c r="E2430" s="22">
        <v>0</v>
      </c>
      <c r="F2430" s="66">
        <v>621075.19499999995</v>
      </c>
    </row>
    <row r="2431" spans="1:6" ht="15.95" customHeight="1" x14ac:dyDescent="0.2">
      <c r="A2431" s="64">
        <v>44673</v>
      </c>
      <c r="B2431" s="22">
        <v>56282</v>
      </c>
      <c r="C2431" s="22">
        <v>1222</v>
      </c>
      <c r="D2431" s="25" t="str">
        <f>VLOOKUP(C2431,PROVEEDORES!$A$2:$D$1013,2,0)</f>
        <v>COOP LIM. DE CONS. POP. DE ELECT. Y SERV. ANEX. DE V. TUERTO</v>
      </c>
      <c r="E2431" s="22">
        <v>0</v>
      </c>
      <c r="F2431" s="66">
        <v>1158.4661000000001</v>
      </c>
    </row>
    <row r="2432" spans="1:6" ht="15.95" customHeight="1" x14ac:dyDescent="0.2">
      <c r="A2432" s="64">
        <v>44660</v>
      </c>
      <c r="B2432" s="22">
        <v>56283</v>
      </c>
      <c r="C2432" s="22">
        <v>1232</v>
      </c>
      <c r="D2432" s="25" t="str">
        <f>VLOOKUP(C2432,PROVEEDORES!$A$2:$D$1013,2,0)</f>
        <v>COTO C.I.C.S.A.</v>
      </c>
      <c r="E2432" s="22">
        <v>9999999</v>
      </c>
      <c r="F2432" s="66">
        <v>44839</v>
      </c>
    </row>
    <row r="2433" spans="1:6" ht="15.95" customHeight="1" x14ac:dyDescent="0.2">
      <c r="A2433" s="64">
        <v>44664</v>
      </c>
      <c r="B2433" s="22">
        <v>56284</v>
      </c>
      <c r="C2433" s="22">
        <v>1000</v>
      </c>
      <c r="D2433" s="25" t="str">
        <f>VLOOKUP(C2433,PROVEEDORES!$A$2:$D$1013,2,0)</f>
        <v>DANIEL FLESLER</v>
      </c>
      <c r="E2433" s="22">
        <v>4017272</v>
      </c>
      <c r="F2433" s="66">
        <v>257.62110000000001</v>
      </c>
    </row>
    <row r="2434" spans="1:6" ht="15.95" customHeight="1" x14ac:dyDescent="0.2">
      <c r="A2434" s="64">
        <v>44664</v>
      </c>
      <c r="B2434" s="22">
        <v>56285</v>
      </c>
      <c r="C2434" s="22">
        <v>1250</v>
      </c>
      <c r="D2434" s="25" t="str">
        <f>VLOOKUP(C2434,PROVEEDORES!$A$2:$D$1013,2,0)</f>
        <v>DANIEL OSVALDO RODRIGUEZ</v>
      </c>
      <c r="E2434" s="22">
        <v>9999999</v>
      </c>
      <c r="F2434" s="66">
        <v>1214651.3600000001</v>
      </c>
    </row>
    <row r="2435" spans="1:6" ht="15.95" customHeight="1" x14ac:dyDescent="0.2">
      <c r="A2435" s="64">
        <v>44652</v>
      </c>
      <c r="B2435" s="22">
        <v>56286</v>
      </c>
      <c r="C2435" s="22">
        <v>1383</v>
      </c>
      <c r="D2435" s="25" t="str">
        <f>VLOOKUP(C2435,PROVEEDORES!$A$2:$D$1013,2,0)</f>
        <v>FIDEICOMISO CONDOMINIO DEL PILAR</v>
      </c>
      <c r="E2435" s="22">
        <v>0</v>
      </c>
      <c r="F2435" s="66">
        <v>140.0575</v>
      </c>
    </row>
    <row r="2436" spans="1:6" ht="15.95" customHeight="1" x14ac:dyDescent="0.2">
      <c r="A2436" s="64">
        <v>44670</v>
      </c>
      <c r="B2436" s="22">
        <v>56287</v>
      </c>
      <c r="C2436" s="22">
        <v>1456</v>
      </c>
      <c r="D2436" s="25" t="str">
        <f>VLOOKUP(C2436,PROVEEDORES!$A$2:$D$1013,2,0)</f>
        <v>GUARESCHI Y ASOCIADOS S.R.L</v>
      </c>
      <c r="E2436" s="22">
        <v>0</v>
      </c>
      <c r="F2436" s="66">
        <v>1108.4689000000001</v>
      </c>
    </row>
    <row r="2437" spans="1:6" ht="15.95" customHeight="1" x14ac:dyDescent="0.2">
      <c r="A2437" s="64">
        <v>44673</v>
      </c>
      <c r="B2437" s="22">
        <v>56288</v>
      </c>
      <c r="C2437" s="22">
        <v>1466</v>
      </c>
      <c r="D2437" s="25" t="str">
        <f>VLOOKUP(C2437,PROVEEDORES!$A$2:$D$1013,2,0)</f>
        <v>HENRY COOK SRL</v>
      </c>
      <c r="E2437" s="22">
        <v>4157698</v>
      </c>
      <c r="F2437" s="66">
        <v>9392.02</v>
      </c>
    </row>
    <row r="2438" spans="1:6" ht="15.95" customHeight="1" x14ac:dyDescent="0.2">
      <c r="A2438" s="64">
        <v>44671</v>
      </c>
      <c r="B2438" s="22">
        <v>56289</v>
      </c>
      <c r="C2438" s="22">
        <v>1656</v>
      </c>
      <c r="D2438" s="25" t="str">
        <f>VLOOKUP(C2438,PROVEEDORES!$A$2:$D$1013,2,0)</f>
        <v>MATIAS DOLINSKY MONROY</v>
      </c>
      <c r="E2438" s="22">
        <v>9999999</v>
      </c>
      <c r="F2438" s="66">
        <v>1284.01</v>
      </c>
    </row>
    <row r="2439" spans="1:6" ht="15.95" customHeight="1" x14ac:dyDescent="0.2">
      <c r="A2439" s="64">
        <v>44658</v>
      </c>
      <c r="B2439" s="22">
        <v>56290</v>
      </c>
      <c r="C2439" s="22">
        <v>1681</v>
      </c>
      <c r="D2439" s="25" t="str">
        <f>VLOOKUP(C2439,PROVEEDORES!$A$2:$D$1013,2,0)</f>
        <v>MONTAÑA DIEGO RAUL</v>
      </c>
      <c r="E2439" s="22">
        <v>9999999</v>
      </c>
      <c r="F2439" s="66">
        <v>40.002600000000001</v>
      </c>
    </row>
    <row r="2440" spans="1:6" ht="15.95" customHeight="1" x14ac:dyDescent="0.2">
      <c r="A2440" s="64">
        <v>44670</v>
      </c>
      <c r="B2440" s="22">
        <v>56291</v>
      </c>
      <c r="C2440" s="22">
        <v>1709</v>
      </c>
      <c r="D2440" s="25" t="str">
        <f>VLOOKUP(C2440,PROVEEDORES!$A$2:$D$1013,2,0)</f>
        <v>NIEVA LUIS ALBERTO</v>
      </c>
      <c r="E2440" s="22">
        <v>7591163</v>
      </c>
      <c r="F2440" s="66">
        <v>60.5</v>
      </c>
    </row>
    <row r="2441" spans="1:6" ht="15.95" customHeight="1" x14ac:dyDescent="0.2">
      <c r="A2441" s="64">
        <v>44671</v>
      </c>
      <c r="B2441" s="22">
        <v>56292</v>
      </c>
      <c r="C2441" s="22">
        <v>1736</v>
      </c>
      <c r="D2441" s="25" t="str">
        <f>VLOOKUP(C2441,PROVEEDORES!$A$2:$D$1013,2,0)</f>
        <v>OSVALDO EMILIO SCHILLIRO</v>
      </c>
      <c r="E2441" s="22">
        <v>9999999</v>
      </c>
      <c r="F2441" s="66">
        <v>29805.046699999999</v>
      </c>
    </row>
    <row r="2442" spans="1:6" ht="15.95" customHeight="1" x14ac:dyDescent="0.2">
      <c r="A2442" s="64">
        <v>44673</v>
      </c>
      <c r="B2442" s="22">
        <v>56293</v>
      </c>
      <c r="C2442" s="22">
        <v>1742</v>
      </c>
      <c r="D2442" s="25" t="str">
        <f>VLOOKUP(C2442,PROVEEDORES!$A$2:$D$1013,2,0)</f>
        <v>PANAMERICANA KM 50 SA</v>
      </c>
      <c r="E2442" s="22">
        <v>9999999</v>
      </c>
      <c r="F2442" s="66">
        <v>35949</v>
      </c>
    </row>
    <row r="2443" spans="1:6" ht="15.95" customHeight="1" x14ac:dyDescent="0.2">
      <c r="A2443" s="64">
        <v>44661</v>
      </c>
      <c r="B2443" s="22">
        <v>56294</v>
      </c>
      <c r="C2443" s="22">
        <v>1768</v>
      </c>
      <c r="D2443" s="25" t="str">
        <f>VLOOKUP(C2443,PROVEEDORES!$A$2:$D$1013,2,0)</f>
        <v>PETROBRAS FIDANZA</v>
      </c>
      <c r="E2443" s="22">
        <v>9999999</v>
      </c>
      <c r="F2443" s="66">
        <v>11121.11</v>
      </c>
    </row>
    <row r="2444" spans="1:6" ht="15.95" customHeight="1" x14ac:dyDescent="0.2">
      <c r="A2444" s="64">
        <v>44651</v>
      </c>
      <c r="B2444" s="22">
        <v>56295</v>
      </c>
      <c r="C2444" s="22">
        <v>1774</v>
      </c>
      <c r="D2444" s="25" t="str">
        <f>VLOOKUP(C2444,PROVEEDORES!$A$2:$D$1013,2,0)</f>
        <v>PETROSUR S.A.</v>
      </c>
      <c r="E2444" s="22">
        <v>3854405</v>
      </c>
      <c r="F2444" s="66">
        <v>126.16669999999999</v>
      </c>
    </row>
    <row r="2445" spans="1:6" ht="15.95" customHeight="1" x14ac:dyDescent="0.2">
      <c r="A2445" s="64">
        <v>44661</v>
      </c>
      <c r="B2445" s="22">
        <v>56296</v>
      </c>
      <c r="C2445" s="22">
        <v>1785</v>
      </c>
      <c r="D2445" s="25" t="str">
        <f>VLOOKUP(C2445,PROVEEDORES!$A$2:$D$1013,2,0)</f>
        <v>POGGIO CAROLA BERNARDA MAGD</v>
      </c>
      <c r="E2445" s="22">
        <v>4349535</v>
      </c>
      <c r="F2445" s="66">
        <v>90.544299999999993</v>
      </c>
    </row>
    <row r="2446" spans="1:6" ht="15.95" customHeight="1" x14ac:dyDescent="0.2">
      <c r="A2446" s="64">
        <v>44656</v>
      </c>
      <c r="B2446" s="22">
        <v>56297</v>
      </c>
      <c r="C2446" s="22">
        <v>1934</v>
      </c>
      <c r="D2446" s="25" t="str">
        <f>VLOOKUP(C2446,PROVEEDORES!$A$2:$D$1013,2,0)</f>
        <v>SULPROM S.A.</v>
      </c>
      <c r="E2446" s="22">
        <v>9999999</v>
      </c>
      <c r="F2446" s="66">
        <v>-718.74</v>
      </c>
    </row>
    <row r="2447" spans="1:6" ht="15.95" customHeight="1" x14ac:dyDescent="0.2">
      <c r="A2447" s="64">
        <v>44660</v>
      </c>
      <c r="B2447" s="22">
        <v>56298</v>
      </c>
      <c r="C2447" s="22">
        <v>1944</v>
      </c>
      <c r="D2447" s="25" t="str">
        <f>VLOOKUP(C2447,PROVEEDORES!$A$2:$D$1013,2,0)</f>
        <v>TADICOR S.A.</v>
      </c>
      <c r="E2447" s="22">
        <v>9999999</v>
      </c>
      <c r="F2447" s="66">
        <v>2662</v>
      </c>
    </row>
    <row r="2448" spans="1:6" ht="15.95" customHeight="1" x14ac:dyDescent="0.2">
      <c r="A2448" s="64">
        <v>44670</v>
      </c>
      <c r="B2448" s="22">
        <v>56299</v>
      </c>
      <c r="C2448" s="22">
        <v>1947</v>
      </c>
      <c r="D2448" s="25" t="str">
        <f>VLOOKUP(C2448,PROVEEDORES!$A$2:$D$1013,2,0)</f>
        <v>TEAM CLEAN S.R.L.</v>
      </c>
      <c r="E2448" s="22">
        <v>0</v>
      </c>
      <c r="F2448" s="66">
        <v>21240</v>
      </c>
    </row>
    <row r="2449" spans="1:6" ht="15.95" customHeight="1" x14ac:dyDescent="0.2">
      <c r="A2449" s="64">
        <v>44653</v>
      </c>
      <c r="B2449" s="22">
        <v>56301</v>
      </c>
      <c r="C2449" s="22">
        <v>1989</v>
      </c>
      <c r="D2449" s="25" t="str">
        <f>VLOOKUP(C2449,PROVEEDORES!$A$2:$D$1013,2,0)</f>
        <v>VETVEL S.A</v>
      </c>
      <c r="E2449" s="22">
        <v>0</v>
      </c>
      <c r="F2449" s="66">
        <v>88.269500000000008</v>
      </c>
    </row>
    <row r="2450" spans="1:6" ht="15.95" customHeight="1" x14ac:dyDescent="0.2">
      <c r="A2450" s="64">
        <v>44652</v>
      </c>
      <c r="B2450" s="22">
        <v>56302</v>
      </c>
      <c r="C2450" s="22">
        <v>1007</v>
      </c>
      <c r="D2450" s="25" t="str">
        <f>VLOOKUP(C2450,PROVEEDORES!$A$2:$D$1013,2,0)</f>
        <v>ACCESO NORTE S.R.L.</v>
      </c>
      <c r="E2450" s="22">
        <v>9999999</v>
      </c>
      <c r="F2450" s="66">
        <v>108.9605</v>
      </c>
    </row>
    <row r="2451" spans="1:6" ht="15.95" customHeight="1" x14ac:dyDescent="0.2">
      <c r="A2451" s="64">
        <v>44656</v>
      </c>
      <c r="B2451" s="22">
        <v>56303</v>
      </c>
      <c r="C2451" s="22">
        <v>1053</v>
      </c>
      <c r="D2451" s="25" t="str">
        <f>VLOOKUP(C2451,PROVEEDORES!$A$2:$D$1013,2,0)</f>
        <v>AMELIA CARO</v>
      </c>
      <c r="E2451" s="22">
        <v>4971929</v>
      </c>
      <c r="F2451" s="66">
        <v>52866</v>
      </c>
    </row>
    <row r="2452" spans="1:6" ht="15.95" customHeight="1" x14ac:dyDescent="0.2">
      <c r="A2452" s="64">
        <v>44659</v>
      </c>
      <c r="B2452" s="22">
        <v>56304</v>
      </c>
      <c r="C2452" s="22">
        <v>1081</v>
      </c>
      <c r="D2452" s="25" t="str">
        <f>VLOOKUP(C2452,PROVEEDORES!$A$2:$D$1013,2,0)</f>
        <v>AREVALO MARIA JIMENA</v>
      </c>
      <c r="E2452" s="22">
        <v>6177360</v>
      </c>
      <c r="F2452" s="66">
        <v>562.1902</v>
      </c>
    </row>
    <row r="2453" spans="1:6" ht="15.95" customHeight="1" x14ac:dyDescent="0.2">
      <c r="A2453" s="64">
        <v>44665</v>
      </c>
      <c r="B2453" s="22">
        <v>56305</v>
      </c>
      <c r="C2453" s="22">
        <v>1154</v>
      </c>
      <c r="D2453" s="25" t="str">
        <f>VLOOKUP(C2453,PROVEEDORES!$A$2:$D$1013,2,0)</f>
        <v>CAMINO ROBERTO LUIS</v>
      </c>
      <c r="E2453" s="22">
        <v>1408346</v>
      </c>
      <c r="F2453" s="66">
        <v>999.99240000000009</v>
      </c>
    </row>
    <row r="2454" spans="1:6" ht="15.95" customHeight="1" x14ac:dyDescent="0.2">
      <c r="A2454" s="64">
        <v>44658</v>
      </c>
      <c r="B2454" s="22">
        <v>56306</v>
      </c>
      <c r="C2454" s="22">
        <v>1194</v>
      </c>
      <c r="D2454" s="25" t="str">
        <f>VLOOKUP(C2454,PROVEEDORES!$A$2:$D$1013,2,0)</f>
        <v>CLAUDIA PATRICIA RODRIGUEZ</v>
      </c>
      <c r="E2454" s="22">
        <v>9999999</v>
      </c>
      <c r="F2454" s="66">
        <v>834.40390000000002</v>
      </c>
    </row>
    <row r="2455" spans="1:6" ht="15.95" customHeight="1" x14ac:dyDescent="0.2">
      <c r="A2455" s="64">
        <v>44671</v>
      </c>
      <c r="B2455" s="22">
        <v>56307</v>
      </c>
      <c r="C2455" s="22">
        <v>1288</v>
      </c>
      <c r="D2455" s="25" t="str">
        <f>VLOOKUP(C2455,PROVEEDORES!$A$2:$D$1013,2,0)</f>
        <v>ECOMETANO S.A.</v>
      </c>
      <c r="E2455" s="22">
        <v>1534434</v>
      </c>
      <c r="F2455" s="66">
        <v>93.000599999999991</v>
      </c>
    </row>
    <row r="2456" spans="1:6" ht="15.95" customHeight="1" x14ac:dyDescent="0.2">
      <c r="A2456" s="64">
        <v>44660</v>
      </c>
      <c r="B2456" s="22">
        <v>56308</v>
      </c>
      <c r="C2456" s="22">
        <v>1308</v>
      </c>
      <c r="D2456" s="25" t="str">
        <f>VLOOKUP(C2456,PROVEEDORES!$A$2:$D$1013,2,0)</f>
        <v>ELECTRO SERVICE M&amp;E SRL</v>
      </c>
      <c r="E2456" s="22">
        <v>9999999</v>
      </c>
      <c r="F2456" s="66">
        <v>0.01</v>
      </c>
    </row>
    <row r="2457" spans="1:6" ht="15.95" customHeight="1" x14ac:dyDescent="0.2">
      <c r="A2457" s="64">
        <v>44663</v>
      </c>
      <c r="B2457" s="22">
        <v>56309</v>
      </c>
      <c r="C2457" s="22">
        <v>1311</v>
      </c>
      <c r="D2457" s="25" t="str">
        <f>VLOOKUP(C2457,PROVEEDORES!$A$2:$D$1013,2,0)</f>
        <v>ELIAS JOSE YANI</v>
      </c>
      <c r="E2457" s="22">
        <v>6810343</v>
      </c>
      <c r="F2457" s="66">
        <v>1815</v>
      </c>
    </row>
    <row r="2458" spans="1:6" ht="15.95" customHeight="1" x14ac:dyDescent="0.2">
      <c r="A2458" s="64">
        <v>44656</v>
      </c>
      <c r="B2458" s="22">
        <v>56310</v>
      </c>
      <c r="C2458" s="22">
        <v>1418</v>
      </c>
      <c r="D2458" s="25" t="str">
        <f>VLOOKUP(C2458,PROVEEDORES!$A$2:$D$1013,2,0)</f>
        <v>GASKO S.A.</v>
      </c>
      <c r="E2458" s="22">
        <v>0</v>
      </c>
      <c r="F2458" s="66">
        <v>33627.908600000002</v>
      </c>
    </row>
    <row r="2459" spans="1:6" ht="15.95" customHeight="1" x14ac:dyDescent="0.2">
      <c r="A2459" s="64">
        <v>44669</v>
      </c>
      <c r="B2459" s="22">
        <v>56311</v>
      </c>
      <c r="C2459" s="22">
        <v>1432</v>
      </c>
      <c r="D2459" s="25" t="str">
        <f>VLOOKUP(C2459,PROVEEDORES!$A$2:$D$1013,2,0)</f>
        <v>GLARIA FERNANDO FRANCISCO</v>
      </c>
      <c r="E2459" s="22">
        <v>9999999</v>
      </c>
      <c r="F2459" s="66">
        <v>1000.0045</v>
      </c>
    </row>
    <row r="2460" spans="1:6" ht="15.95" customHeight="1" x14ac:dyDescent="0.2">
      <c r="A2460" s="64">
        <v>44652</v>
      </c>
      <c r="B2460" s="22">
        <v>56312</v>
      </c>
      <c r="C2460" s="22">
        <v>1440</v>
      </c>
      <c r="D2460" s="25" t="str">
        <f>VLOOKUP(C2460,PROVEEDORES!$A$2:$D$1013,2,0)</f>
        <v>GOMEZ HERNAN ARIEL</v>
      </c>
      <c r="E2460" s="22">
        <v>0</v>
      </c>
      <c r="F2460" s="66">
        <v>40.002600000000001</v>
      </c>
    </row>
    <row r="2461" spans="1:6" ht="15.95" customHeight="1" x14ac:dyDescent="0.2">
      <c r="A2461" s="64">
        <v>44652</v>
      </c>
      <c r="B2461" s="22">
        <v>56313</v>
      </c>
      <c r="C2461" s="22">
        <v>1447</v>
      </c>
      <c r="D2461" s="25" t="str">
        <f>VLOOKUP(C2461,PROVEEDORES!$A$2:$D$1013,2,0)</f>
        <v>GRADEL DIEGO LEANDRO</v>
      </c>
      <c r="E2461" s="22">
        <v>9999999</v>
      </c>
      <c r="F2461" s="66">
        <v>0.01</v>
      </c>
    </row>
    <row r="2462" spans="1:6" ht="15.95" customHeight="1" x14ac:dyDescent="0.2">
      <c r="A2462" s="64">
        <v>44663</v>
      </c>
      <c r="B2462" s="22">
        <v>56314</v>
      </c>
      <c r="C2462" s="22">
        <v>1640</v>
      </c>
      <c r="D2462" s="25" t="str">
        <f>VLOOKUP(C2462,PROVEEDORES!$A$2:$D$1013,2,0)</f>
        <v>MARIA GABRIELA SVIDERSKOS</v>
      </c>
      <c r="E2462" s="22">
        <v>3969057</v>
      </c>
      <c r="F2462" s="66">
        <v>1090.0406</v>
      </c>
    </row>
    <row r="2463" spans="1:6" ht="15.95" customHeight="1" x14ac:dyDescent="0.2">
      <c r="A2463" s="64">
        <v>44665</v>
      </c>
      <c r="B2463" s="22">
        <v>56315</v>
      </c>
      <c r="C2463" s="22">
        <v>1646</v>
      </c>
      <c r="D2463" s="25" t="str">
        <f>VLOOKUP(C2463,PROVEEDORES!$A$2:$D$1013,2,0)</f>
        <v xml:space="preserve">MARISOL DIEZ </v>
      </c>
      <c r="E2463" s="22">
        <v>5036245</v>
      </c>
      <c r="F2463" s="66">
        <v>60.003900000000002</v>
      </c>
    </row>
    <row r="2464" spans="1:6" ht="15.95" customHeight="1" x14ac:dyDescent="0.2">
      <c r="A2464" s="64">
        <v>44654</v>
      </c>
      <c r="B2464" s="22">
        <v>56316</v>
      </c>
      <c r="C2464" s="22">
        <v>1768</v>
      </c>
      <c r="D2464" s="25" t="str">
        <f>VLOOKUP(C2464,PROVEEDORES!$A$2:$D$1013,2,0)</f>
        <v>PETROBRAS FIDANZA</v>
      </c>
      <c r="E2464" s="22">
        <v>9999999</v>
      </c>
      <c r="F2464" s="66">
        <v>119.00349999999999</v>
      </c>
    </row>
    <row r="2465" spans="1:6" ht="15.95" customHeight="1" x14ac:dyDescent="0.2">
      <c r="A2465" s="64">
        <v>44653</v>
      </c>
      <c r="B2465" s="22">
        <v>56317</v>
      </c>
      <c r="C2465" s="22">
        <v>1860</v>
      </c>
      <c r="D2465" s="25" t="str">
        <f>VLOOKUP(C2465,PROVEEDORES!$A$2:$D$1013,2,0)</f>
        <v>SAN JUAN Y SOLIS ALVAREZ Y DI LEVA S.A.</v>
      </c>
      <c r="E2465" s="22">
        <v>9999999</v>
      </c>
      <c r="F2465" s="66">
        <v>35.005299999999998</v>
      </c>
    </row>
    <row r="2466" spans="1:6" ht="15.95" customHeight="1" x14ac:dyDescent="0.2">
      <c r="A2466" s="64">
        <v>44657</v>
      </c>
      <c r="B2466" s="22">
        <v>56318</v>
      </c>
      <c r="C2466" s="22">
        <v>1882</v>
      </c>
      <c r="D2466" s="25" t="str">
        <f>VLOOKUP(C2466,PROVEEDORES!$A$2:$D$1013,2,0)</f>
        <v>SERGIO MAURO MEDINA</v>
      </c>
      <c r="E2466" s="22">
        <v>8894031</v>
      </c>
      <c r="F2466" s="66">
        <v>1192.2372</v>
      </c>
    </row>
    <row r="2467" spans="1:6" ht="15.95" customHeight="1" x14ac:dyDescent="0.2">
      <c r="A2467" s="64">
        <v>44657</v>
      </c>
      <c r="B2467" s="22">
        <v>56319</v>
      </c>
      <c r="C2467" s="22">
        <v>1922</v>
      </c>
      <c r="D2467" s="25" t="str">
        <f>VLOOKUP(C2467,PROVEEDORES!$A$2:$D$1013,2,0)</f>
        <v>SOLOAGA WALTER ALEJANDRO</v>
      </c>
      <c r="E2467" s="22">
        <v>0</v>
      </c>
      <c r="F2467" s="66">
        <v>1120.3432</v>
      </c>
    </row>
    <row r="2468" spans="1:6" ht="15.95" customHeight="1" x14ac:dyDescent="0.2">
      <c r="A2468" s="64">
        <v>44669</v>
      </c>
      <c r="B2468" s="22">
        <v>56320</v>
      </c>
      <c r="C2468" s="22">
        <v>1947</v>
      </c>
      <c r="D2468" s="25" t="str">
        <f>VLOOKUP(C2468,PROVEEDORES!$A$2:$D$1013,2,0)</f>
        <v>TEAM CLEAN S.R.L.</v>
      </c>
      <c r="E2468" s="22">
        <v>0</v>
      </c>
      <c r="F2468" s="66">
        <v>314.95090000000005</v>
      </c>
    </row>
    <row r="2469" spans="1:6" ht="15.95" customHeight="1" x14ac:dyDescent="0.2">
      <c r="A2469" s="64">
        <v>44669</v>
      </c>
      <c r="B2469" s="22">
        <v>56321</v>
      </c>
      <c r="C2469" s="22">
        <v>1960</v>
      </c>
      <c r="D2469" s="25" t="str">
        <f>VLOOKUP(C2469,PROVEEDORES!$A$2:$D$1013,2,0)</f>
        <v>TRAMAT S.A. Y OTROS U.T.E.</v>
      </c>
      <c r="E2469" s="22">
        <v>0</v>
      </c>
      <c r="F2469" s="66">
        <v>63.0047</v>
      </c>
    </row>
    <row r="2470" spans="1:6" ht="15.95" customHeight="1" x14ac:dyDescent="0.2">
      <c r="A2470" s="64">
        <v>44665</v>
      </c>
      <c r="B2470" s="22">
        <v>56322</v>
      </c>
      <c r="C2470" s="22">
        <v>1962</v>
      </c>
      <c r="D2470" s="25" t="str">
        <f>VLOOKUP(C2470,PROVEEDORES!$A$2:$D$1013,2,0)</f>
        <v>TRANSPORTES SERVEMAR S.A.</v>
      </c>
      <c r="E2470" s="22">
        <v>9999999</v>
      </c>
      <c r="F2470" s="66">
        <v>83.12700000000001</v>
      </c>
    </row>
    <row r="2471" spans="1:6" ht="15.95" customHeight="1" x14ac:dyDescent="0.2">
      <c r="A2471" s="64">
        <v>44652</v>
      </c>
      <c r="B2471" s="22">
        <v>56323</v>
      </c>
      <c r="C2471" s="22">
        <v>1988</v>
      </c>
      <c r="D2471" s="25" t="str">
        <f>VLOOKUP(C2471,PROVEEDORES!$A$2:$D$1013,2,0)</f>
        <v>VERDOLINI JORGE PEDRO</v>
      </c>
      <c r="E2471" s="22">
        <v>0</v>
      </c>
      <c r="F2471" s="66">
        <v>163.35</v>
      </c>
    </row>
    <row r="2472" spans="1:6" ht="15.95" customHeight="1" x14ac:dyDescent="0.2">
      <c r="A2472" s="64">
        <v>44659</v>
      </c>
      <c r="B2472" s="22">
        <v>56324</v>
      </c>
      <c r="C2472" s="22">
        <v>2003</v>
      </c>
      <c r="D2472" s="25" t="str">
        <f>VLOOKUP(C2472,PROVEEDORES!$A$2:$D$1013,2,0)</f>
        <v>Y.P.F S.A</v>
      </c>
      <c r="E2472" s="22">
        <v>9999999</v>
      </c>
      <c r="F2472" s="66">
        <v>1192.2372</v>
      </c>
    </row>
    <row r="2473" spans="1:6" ht="15.95" customHeight="1" x14ac:dyDescent="0.2">
      <c r="A2473" s="64">
        <v>44673</v>
      </c>
      <c r="B2473" s="22">
        <v>56325</v>
      </c>
      <c r="C2473" s="22">
        <v>1101</v>
      </c>
      <c r="D2473" s="25" t="str">
        <f>VLOOKUP(C2473,PROVEEDORES!$A$2:$D$1013,2,0)</f>
        <v>BACS BANCO DE CRÉDITO &amp; SECURITIZACIÓN S.A.</v>
      </c>
      <c r="E2473" s="22">
        <v>4851882</v>
      </c>
      <c r="F2473" s="66">
        <v>40.002600000000001</v>
      </c>
    </row>
    <row r="2474" spans="1:6" ht="15.95" customHeight="1" x14ac:dyDescent="0.2">
      <c r="A2474" s="64">
        <v>44671</v>
      </c>
      <c r="B2474" s="22">
        <v>56326</v>
      </c>
      <c r="C2474" s="22">
        <v>1174</v>
      </c>
      <c r="D2474" s="25" t="str">
        <f>VLOOKUP(C2474,PROVEEDORES!$A$2:$D$1013,2,0)</f>
        <v>CASTRO BARROS GNC SA</v>
      </c>
      <c r="E2474" s="22">
        <v>9999999</v>
      </c>
      <c r="F2474" s="66">
        <v>33116</v>
      </c>
    </row>
    <row r="2475" spans="1:6" ht="15.95" customHeight="1" x14ac:dyDescent="0.2">
      <c r="A2475" s="64">
        <v>44665</v>
      </c>
      <c r="B2475" s="22">
        <v>56327</v>
      </c>
      <c r="C2475" s="22">
        <v>1188</v>
      </c>
      <c r="D2475" s="25" t="str">
        <f>VLOOKUP(C2475,PROVEEDORES!$A$2:$D$1013,2,0)</f>
        <v>CHAVARRIA WALTER JAIME</v>
      </c>
      <c r="E2475" s="22">
        <v>9999999</v>
      </c>
      <c r="F2475" s="66">
        <v>1028.9961000000001</v>
      </c>
    </row>
    <row r="2476" spans="1:6" ht="15.95" customHeight="1" x14ac:dyDescent="0.2">
      <c r="A2476" s="64">
        <v>44658</v>
      </c>
      <c r="B2476" s="22">
        <v>56328</v>
      </c>
      <c r="C2476" s="22">
        <v>1244</v>
      </c>
      <c r="D2476" s="25" t="str">
        <f>VLOOKUP(C2476,PROVEEDORES!$A$2:$D$1013,2,0)</f>
        <v>CYPLA S.A</v>
      </c>
      <c r="E2476" s="22">
        <v>0</v>
      </c>
      <c r="F2476" s="66">
        <v>120.44340000000001</v>
      </c>
    </row>
    <row r="2477" spans="1:6" ht="15.95" customHeight="1" x14ac:dyDescent="0.2">
      <c r="A2477" s="64">
        <v>44673</v>
      </c>
      <c r="B2477" s="22">
        <v>56329</v>
      </c>
      <c r="C2477" s="22">
        <v>1303</v>
      </c>
      <c r="D2477" s="25" t="str">
        <f>VLOOKUP(C2477,PROVEEDORES!$A$2:$D$1013,2,0)</f>
        <v>EL QUIJOTE SRL</v>
      </c>
      <c r="E2477" s="22">
        <v>4413346</v>
      </c>
      <c r="F2477" s="66">
        <v>139.07740000000001</v>
      </c>
    </row>
    <row r="2478" spans="1:6" ht="15.95" customHeight="1" x14ac:dyDescent="0.2">
      <c r="A2478" s="64">
        <v>44662</v>
      </c>
      <c r="B2478" s="22">
        <v>56330</v>
      </c>
      <c r="C2478" s="22">
        <v>1339</v>
      </c>
      <c r="D2478" s="25" t="str">
        <f>VLOOKUP(C2478,PROVEEDORES!$A$2:$D$1013,2,0)</f>
        <v>ESER S.A.</v>
      </c>
      <c r="E2478" s="22">
        <v>4595516</v>
      </c>
      <c r="F2478" s="66">
        <v>37268</v>
      </c>
    </row>
    <row r="2479" spans="1:6" ht="15.95" customHeight="1" x14ac:dyDescent="0.2">
      <c r="A2479" s="64">
        <v>44668</v>
      </c>
      <c r="B2479" s="22">
        <v>56331</v>
      </c>
      <c r="C2479" s="22">
        <v>1367</v>
      </c>
      <c r="D2479" s="25" t="str">
        <f>VLOOKUP(C2479,PROVEEDORES!$A$2:$D$1013,2,0)</f>
        <v>FABIANA ALIACIA NAVARRO</v>
      </c>
      <c r="E2479" s="22">
        <v>6551525</v>
      </c>
      <c r="F2479" s="66">
        <v>1054.2125000000001</v>
      </c>
    </row>
    <row r="2480" spans="1:6" ht="15.95" customHeight="1" x14ac:dyDescent="0.2">
      <c r="A2480" s="64">
        <v>44666</v>
      </c>
      <c r="B2480" s="22">
        <v>56332</v>
      </c>
      <c r="C2480" s="22">
        <v>1432</v>
      </c>
      <c r="D2480" s="25" t="str">
        <f>VLOOKUP(C2480,PROVEEDORES!$A$2:$D$1013,2,0)</f>
        <v>GLARIA FERNANDO FRANCISCO</v>
      </c>
      <c r="E2480" s="22">
        <v>0</v>
      </c>
      <c r="F2480" s="66">
        <v>147.0513</v>
      </c>
    </row>
    <row r="2481" spans="1:6" ht="15.95" customHeight="1" x14ac:dyDescent="0.2">
      <c r="A2481" s="64">
        <v>44669</v>
      </c>
      <c r="B2481" s="22">
        <v>56333</v>
      </c>
      <c r="C2481" s="22">
        <v>1454</v>
      </c>
      <c r="D2481" s="25" t="str">
        <f>VLOOKUP(C2481,PROVEEDORES!$A$2:$D$1013,2,0)</f>
        <v>GRUPO MENDOBYTES S.A</v>
      </c>
      <c r="E2481" s="22">
        <v>4421159</v>
      </c>
      <c r="F2481" s="66">
        <v>54.994500000000002</v>
      </c>
    </row>
    <row r="2482" spans="1:6" ht="15.95" customHeight="1" x14ac:dyDescent="0.2">
      <c r="A2482" s="64">
        <v>44667</v>
      </c>
      <c r="B2482" s="22">
        <v>56334</v>
      </c>
      <c r="C2482" s="22">
        <v>1524</v>
      </c>
      <c r="D2482" s="25" t="str">
        <f>VLOOKUP(C2482,PROVEEDORES!$A$2:$D$1013,2,0)</f>
        <v>JUAN CARLOS ABELLO</v>
      </c>
      <c r="E2482" s="22">
        <v>9999999</v>
      </c>
      <c r="F2482" s="66">
        <v>4924.8693999999996</v>
      </c>
    </row>
    <row r="2483" spans="1:6" ht="15.95" customHeight="1" x14ac:dyDescent="0.2">
      <c r="A2483" s="64">
        <v>44667</v>
      </c>
      <c r="B2483" s="22">
        <v>56335</v>
      </c>
      <c r="C2483" s="22">
        <v>1639</v>
      </c>
      <c r="D2483" s="25" t="str">
        <f>VLOOKUP(C2483,PROVEEDORES!$A$2:$D$1013,2,0)</f>
        <v>MARIA GABRIELA LA ROSA</v>
      </c>
      <c r="E2483" s="22">
        <v>9999999</v>
      </c>
      <c r="F2483" s="66">
        <v>21608.869699999999</v>
      </c>
    </row>
    <row r="2484" spans="1:6" ht="15.95" customHeight="1" x14ac:dyDescent="0.2">
      <c r="A2484" s="64">
        <v>44667</v>
      </c>
      <c r="B2484" s="22">
        <v>56336</v>
      </c>
      <c r="C2484" s="22">
        <v>1774</v>
      </c>
      <c r="D2484" s="25" t="str">
        <f>VLOOKUP(C2484,PROVEEDORES!$A$2:$D$1013,2,0)</f>
        <v>PETROSUR S.A.</v>
      </c>
      <c r="E2484" s="22">
        <v>4902885</v>
      </c>
      <c r="F2484" s="66">
        <v>40.002600000000001</v>
      </c>
    </row>
    <row r="2485" spans="1:6" ht="15.95" customHeight="1" x14ac:dyDescent="0.2">
      <c r="A2485" s="64">
        <v>44655</v>
      </c>
      <c r="B2485" s="22">
        <v>56337</v>
      </c>
      <c r="C2485" s="22">
        <v>1795</v>
      </c>
      <c r="D2485" s="25" t="str">
        <f>VLOOKUP(C2485,PROVEEDORES!$A$2:$D$1013,2,0)</f>
        <v>PUENTE BLANCO S.R.L.</v>
      </c>
      <c r="E2485" s="22">
        <v>8840224</v>
      </c>
      <c r="F2485" s="66">
        <v>12819.9863</v>
      </c>
    </row>
    <row r="2486" spans="1:6" ht="15.95" customHeight="1" x14ac:dyDescent="0.2">
      <c r="A2486" s="64">
        <v>44669</v>
      </c>
      <c r="B2486" s="22">
        <v>56338</v>
      </c>
      <c r="C2486" s="22">
        <v>1910</v>
      </c>
      <c r="D2486" s="25" t="str">
        <f>VLOOKUP(C2486,PROVEEDORES!$A$2:$D$1013,2,0)</f>
        <v>SINIGALIA MARIANA</v>
      </c>
      <c r="E2486" s="22">
        <v>9999999</v>
      </c>
      <c r="F2486" s="66">
        <v>53722</v>
      </c>
    </row>
    <row r="2487" spans="1:6" ht="15.95" customHeight="1" x14ac:dyDescent="0.2">
      <c r="A2487" s="64">
        <v>44660</v>
      </c>
      <c r="B2487" s="22">
        <v>56339</v>
      </c>
      <c r="C2487" s="22">
        <v>1940</v>
      </c>
      <c r="D2487" s="25" t="str">
        <f>VLOOKUP(C2487,PROVEEDORES!$A$2:$D$1013,2,0)</f>
        <v>SURIANO SA</v>
      </c>
      <c r="E2487" s="22">
        <v>9999999</v>
      </c>
      <c r="F2487" s="66">
        <v>602.80989999999997</v>
      </c>
    </row>
    <row r="2488" spans="1:6" ht="15.95" customHeight="1" x14ac:dyDescent="0.2">
      <c r="A2488" s="64">
        <v>44662</v>
      </c>
      <c r="B2488" s="22">
        <v>56340</v>
      </c>
      <c r="C2488" s="22">
        <v>1987</v>
      </c>
      <c r="D2488" s="25" t="str">
        <f>VLOOKUP(C2488,PROVEEDORES!$A$2:$D$1013,2,0)</f>
        <v>VERDE HERNAN PABLO</v>
      </c>
      <c r="E2488" s="22">
        <v>7077615</v>
      </c>
      <c r="F2488" s="66">
        <v>5142.9920000000002</v>
      </c>
    </row>
    <row r="2489" spans="1:6" ht="15.95" customHeight="1" x14ac:dyDescent="0.2">
      <c r="A2489" s="64">
        <v>44654</v>
      </c>
      <c r="B2489" s="22">
        <v>56341</v>
      </c>
      <c r="C2489" s="22">
        <v>1027</v>
      </c>
      <c r="D2489" s="25" t="str">
        <f>VLOOKUP(C2489,PROVEEDORES!$A$2:$D$1013,2,0)</f>
        <v>AIMETTA Y RIMONDA SRL</v>
      </c>
      <c r="E2489" s="22">
        <v>1531590</v>
      </c>
      <c r="F2489" s="66">
        <v>47151</v>
      </c>
    </row>
    <row r="2490" spans="1:6" ht="15.95" customHeight="1" x14ac:dyDescent="0.2">
      <c r="A2490" s="64">
        <v>44665</v>
      </c>
      <c r="B2490" s="22">
        <v>56342</v>
      </c>
      <c r="C2490" s="22">
        <v>1049</v>
      </c>
      <c r="D2490" s="25" t="str">
        <f>VLOOKUP(C2490,PROVEEDORES!$A$2:$D$1013,2,0)</f>
        <v>ALT S.A</v>
      </c>
      <c r="E2490" s="22">
        <v>4872259</v>
      </c>
      <c r="F2490" s="66">
        <v>216.43270000000001</v>
      </c>
    </row>
    <row r="2491" spans="1:6" ht="15.95" customHeight="1" x14ac:dyDescent="0.2">
      <c r="A2491" s="64">
        <v>44674</v>
      </c>
      <c r="B2491" s="22">
        <v>56343</v>
      </c>
      <c r="C2491" s="22">
        <v>1116</v>
      </c>
      <c r="D2491" s="25" t="str">
        <f>VLOOKUP(C2491,PROVEEDORES!$A$2:$D$1013,2,0)</f>
        <v>BBC DEL NORTE S.R.L.</v>
      </c>
      <c r="E2491" s="22">
        <v>4046414</v>
      </c>
      <c r="F2491" s="66">
        <v>60.5</v>
      </c>
    </row>
    <row r="2492" spans="1:6" ht="15.95" customHeight="1" x14ac:dyDescent="0.2">
      <c r="A2492" s="64">
        <v>44668</v>
      </c>
      <c r="B2492" s="22">
        <v>56344</v>
      </c>
      <c r="C2492" s="22">
        <v>1118</v>
      </c>
      <c r="D2492" s="25" t="str">
        <f>VLOOKUP(C2492,PROVEEDORES!$A$2:$D$1013,2,0)</f>
        <v>BDP. S.A.</v>
      </c>
      <c r="E2492" s="22">
        <v>9999999</v>
      </c>
      <c r="F2492" s="66">
        <v>53824</v>
      </c>
    </row>
    <row r="2493" spans="1:6" ht="15.95" customHeight="1" x14ac:dyDescent="0.2">
      <c r="A2493" s="64">
        <v>44659</v>
      </c>
      <c r="B2493" s="22">
        <v>56347</v>
      </c>
      <c r="C2493" s="22">
        <v>1324</v>
      </c>
      <c r="D2493" s="25" t="str">
        <f>VLOOKUP(C2493,PROVEEDORES!$A$2:$D$1013,2,0)</f>
        <v>EMPRESA DISTRIBUIDORA Y COMERCIALIZADORA NORTE S.A.</v>
      </c>
      <c r="E2493" s="22">
        <v>7911384</v>
      </c>
      <c r="F2493" s="66">
        <v>1214.9973</v>
      </c>
    </row>
    <row r="2494" spans="1:6" ht="15.95" customHeight="1" x14ac:dyDescent="0.2">
      <c r="A2494" s="64">
        <v>44669</v>
      </c>
      <c r="B2494" s="22">
        <v>56348</v>
      </c>
      <c r="C2494" s="22">
        <v>1335</v>
      </c>
      <c r="D2494" s="25" t="str">
        <f>VLOOKUP(C2494,PROVEEDORES!$A$2:$D$1013,2,0)</f>
        <v>EPEC EMPRESA PROVINCIAL DE ENERGIA DE CÓRDOBA</v>
      </c>
      <c r="E2494" s="22">
        <v>9999999</v>
      </c>
      <c r="F2494" s="66">
        <v>157.46939999999998</v>
      </c>
    </row>
    <row r="2495" spans="1:6" ht="15.95" customHeight="1" x14ac:dyDescent="0.2">
      <c r="A2495" s="64">
        <v>44676</v>
      </c>
      <c r="B2495" s="22">
        <v>56349</v>
      </c>
      <c r="C2495" s="22">
        <v>1403</v>
      </c>
      <c r="D2495" s="25" t="str">
        <f>VLOOKUP(C2495,PROVEEDORES!$A$2:$D$1013,2,0)</f>
        <v>FUENTES MATIAS EZEQUIEL</v>
      </c>
      <c r="E2495" s="22">
        <v>0</v>
      </c>
      <c r="F2495" s="66">
        <v>415.78020000000004</v>
      </c>
    </row>
    <row r="2496" spans="1:6" ht="15.95" customHeight="1" x14ac:dyDescent="0.2">
      <c r="A2496" s="64">
        <v>44669</v>
      </c>
      <c r="B2496" s="22">
        <v>56350</v>
      </c>
      <c r="C2496" s="22">
        <v>1525</v>
      </c>
      <c r="D2496" s="25" t="str">
        <f>VLOOKUP(C2496,PROVEEDORES!$A$2:$D$1013,2,0)</f>
        <v>JUAN CARLOS GATO</v>
      </c>
      <c r="E2496" s="22">
        <v>8507565</v>
      </c>
      <c r="F2496" s="66">
        <v>47588</v>
      </c>
    </row>
    <row r="2497" spans="1:6" ht="15.95" customHeight="1" x14ac:dyDescent="0.2">
      <c r="A2497" s="64">
        <v>44668</v>
      </c>
      <c r="B2497" s="22">
        <v>56351</v>
      </c>
      <c r="C2497" s="22">
        <v>1528</v>
      </c>
      <c r="D2497" s="25" t="str">
        <f>VLOOKUP(C2497,PROVEEDORES!$A$2:$D$1013,2,0)</f>
        <v>JUAN CARLOS PELLICER</v>
      </c>
      <c r="E2497" s="22">
        <v>8340690</v>
      </c>
      <c r="F2497" s="66">
        <v>4380.8050000000003</v>
      </c>
    </row>
    <row r="2498" spans="1:6" ht="15.95" customHeight="1" x14ac:dyDescent="0.2">
      <c r="A2498" s="64">
        <v>44654</v>
      </c>
      <c r="B2498" s="22">
        <v>56352</v>
      </c>
      <c r="C2498" s="22">
        <v>1597</v>
      </c>
      <c r="D2498" s="25" t="str">
        <f>VLOOKUP(C2498,PROVEEDORES!$A$2:$D$1013,2,0)</f>
        <v>LIU YUANCHAI</v>
      </c>
      <c r="E2498" s="22">
        <v>9999999</v>
      </c>
      <c r="F2498" s="66">
        <v>1210</v>
      </c>
    </row>
    <row r="2499" spans="1:6" ht="15.95" customHeight="1" x14ac:dyDescent="0.2">
      <c r="A2499" s="64">
        <v>44657</v>
      </c>
      <c r="B2499" s="22">
        <v>56353</v>
      </c>
      <c r="C2499" s="22">
        <v>1656</v>
      </c>
      <c r="D2499" s="25" t="str">
        <f>VLOOKUP(C2499,PROVEEDORES!$A$2:$D$1013,2,0)</f>
        <v>MATIAS DOLINSKY MONROY</v>
      </c>
      <c r="E2499" s="22">
        <v>0</v>
      </c>
      <c r="F2499" s="66">
        <v>154.55330000000001</v>
      </c>
    </row>
    <row r="2500" spans="1:6" ht="15.95" customHeight="1" x14ac:dyDescent="0.2">
      <c r="A2500" s="64">
        <v>44667</v>
      </c>
      <c r="B2500" s="22">
        <v>56354</v>
      </c>
      <c r="C2500" s="22">
        <v>1694</v>
      </c>
      <c r="D2500" s="25" t="str">
        <f>VLOOKUP(C2500,PROVEEDORES!$A$2:$D$1013,2,0)</f>
        <v>NATALIA MONICA SUSIC</v>
      </c>
      <c r="E2500" s="22">
        <v>6191264</v>
      </c>
      <c r="F2500" s="66">
        <v>1011.9741</v>
      </c>
    </row>
    <row r="2501" spans="1:6" ht="15.95" customHeight="1" x14ac:dyDescent="0.2">
      <c r="A2501" s="64">
        <v>44670</v>
      </c>
      <c r="B2501" s="22">
        <v>56355</v>
      </c>
      <c r="C2501" s="22">
        <v>1774</v>
      </c>
      <c r="D2501" s="25" t="str">
        <f>VLOOKUP(C2501,PROVEEDORES!$A$2:$D$1013,2,0)</f>
        <v>PETROSUR S.A.</v>
      </c>
      <c r="E2501" s="22">
        <v>5540143</v>
      </c>
      <c r="F2501" s="66">
        <v>985.00049999999999</v>
      </c>
    </row>
    <row r="2502" spans="1:6" ht="15.95" customHeight="1" x14ac:dyDescent="0.2">
      <c r="A2502" s="64">
        <v>44659</v>
      </c>
      <c r="B2502" s="22">
        <v>56356</v>
      </c>
      <c r="C2502" s="22">
        <v>1851</v>
      </c>
      <c r="D2502" s="25" t="str">
        <f>VLOOKUP(C2502,PROVEEDORES!$A$2:$D$1013,2,0)</f>
        <v>SABY HNOS. S.R.L</v>
      </c>
      <c r="E2502" s="22">
        <v>0</v>
      </c>
      <c r="F2502" s="66">
        <v>4465.0331000000006</v>
      </c>
    </row>
    <row r="2503" spans="1:6" ht="15.95" customHeight="1" x14ac:dyDescent="0.2">
      <c r="A2503" s="64">
        <v>44671</v>
      </c>
      <c r="B2503" s="22">
        <v>56357</v>
      </c>
      <c r="C2503" s="22">
        <v>1941</v>
      </c>
      <c r="D2503" s="25" t="str">
        <f>VLOOKUP(C2503,PROVEEDORES!$A$2:$D$1013,2,0)</f>
        <v>SUSANA L. ALVAREZ ROMERO</v>
      </c>
      <c r="E2503" s="22">
        <v>3665577</v>
      </c>
      <c r="F2503" s="66">
        <v>185.98910000000001</v>
      </c>
    </row>
    <row r="2504" spans="1:6" ht="15.95" customHeight="1" x14ac:dyDescent="0.2">
      <c r="A2504" s="64">
        <v>44661</v>
      </c>
      <c r="B2504" s="22">
        <v>56358</v>
      </c>
      <c r="C2504" s="22">
        <v>1945</v>
      </c>
      <c r="D2504" s="25" t="str">
        <f>VLOOKUP(C2504,PROVEEDORES!$A$2:$D$1013,2,0)</f>
        <v>TALLARA LUIS</v>
      </c>
      <c r="E2504" s="22">
        <v>9999999</v>
      </c>
      <c r="F2504" s="66">
        <v>35.005299999999998</v>
      </c>
    </row>
    <row r="2505" spans="1:6" ht="15.95" customHeight="1" x14ac:dyDescent="0.2">
      <c r="A2505" s="64">
        <v>44657</v>
      </c>
      <c r="B2505" s="22">
        <v>56359</v>
      </c>
      <c r="C2505" s="22">
        <v>1969</v>
      </c>
      <c r="D2505" s="25" t="str">
        <f>VLOOKUP(C2505,PROVEEDORES!$A$2:$D$1013,2,0)</f>
        <v>TRIULZI GUILLERMO DANIEL</v>
      </c>
      <c r="E2505" s="22">
        <v>4443582</v>
      </c>
      <c r="F2505" s="66">
        <v>31167</v>
      </c>
    </row>
    <row r="2506" spans="1:6" ht="15.95" customHeight="1" x14ac:dyDescent="0.2">
      <c r="A2506" s="64">
        <v>44668</v>
      </c>
      <c r="B2506" s="22">
        <v>56360</v>
      </c>
      <c r="C2506" s="22">
        <v>1976</v>
      </c>
      <c r="D2506" s="25" t="str">
        <f>VLOOKUP(C2506,PROVEEDORES!$A$2:$D$1013,2,0)</f>
        <v>UNION AGRICOLA DE AVELLANEDA COOP LTDA</v>
      </c>
      <c r="E2506" s="22">
        <v>9999999</v>
      </c>
      <c r="F2506" s="66">
        <v>49.997199999999999</v>
      </c>
    </row>
    <row r="2507" spans="1:6" ht="15.95" customHeight="1" x14ac:dyDescent="0.2">
      <c r="A2507" s="64">
        <v>44675</v>
      </c>
      <c r="B2507" s="22">
        <v>56361</v>
      </c>
      <c r="C2507" s="22">
        <v>1386</v>
      </c>
      <c r="D2507" s="25" t="str">
        <f>VLOOKUP(C2507,PROVEEDORES!$A$2:$D$1013,2,0)</f>
        <v>FIGUEROA ROBERTO JAVIER</v>
      </c>
      <c r="E2507" s="22">
        <v>0</v>
      </c>
      <c r="F2507" s="66">
        <v>39538</v>
      </c>
    </row>
    <row r="2508" spans="1:6" ht="15.95" customHeight="1" x14ac:dyDescent="0.2">
      <c r="A2508" s="64">
        <v>44673</v>
      </c>
      <c r="B2508" s="22">
        <v>56362</v>
      </c>
      <c r="C2508" s="22">
        <v>1949</v>
      </c>
      <c r="D2508" s="25" t="str">
        <f>VLOOKUP(C2508,PROVEEDORES!$A$2:$D$1013,2,0)</f>
        <v>TECSOCOM S.A.</v>
      </c>
      <c r="E2508" s="22">
        <v>9999999</v>
      </c>
      <c r="F2508" s="66">
        <v>15227.813699999999</v>
      </c>
    </row>
    <row r="2509" spans="1:6" ht="15.95" customHeight="1" x14ac:dyDescent="0.2">
      <c r="A2509" s="64">
        <v>44669</v>
      </c>
      <c r="B2509" s="22">
        <v>56363</v>
      </c>
      <c r="C2509" s="22">
        <v>2008</v>
      </c>
      <c r="D2509" s="25" t="str">
        <f>VLOOKUP(C2509,PROVEEDORES!$A$2:$D$1013,2,0)</f>
        <v>ZACHARONOK MARIANO SEBASTIAN</v>
      </c>
      <c r="E2509" s="22">
        <v>6930327</v>
      </c>
      <c r="F2509" s="66">
        <v>595.39260000000002</v>
      </c>
    </row>
    <row r="2510" spans="1:6" ht="15.95" customHeight="1" x14ac:dyDescent="0.2">
      <c r="A2510" s="64">
        <v>44672</v>
      </c>
      <c r="B2510" s="22">
        <v>56364</v>
      </c>
      <c r="C2510" s="22">
        <v>1356</v>
      </c>
      <c r="D2510" s="25" t="str">
        <f>VLOOKUP(C2510,PROVEEDORES!$A$2:$D$1013,2,0)</f>
        <v>ESTER ARGENTINA ZULIANI</v>
      </c>
      <c r="E2510" s="22">
        <v>4793815</v>
      </c>
      <c r="F2510" s="66">
        <v>25450.389800000001</v>
      </c>
    </row>
    <row r="2511" spans="1:6" ht="15.95" customHeight="1" x14ac:dyDescent="0.2">
      <c r="A2511" s="64">
        <v>44658</v>
      </c>
      <c r="B2511" s="22">
        <v>56365</v>
      </c>
      <c r="C2511" s="22">
        <v>1651</v>
      </c>
      <c r="D2511" s="25" t="str">
        <f>VLOOKUP(C2511,PROVEEDORES!$A$2:$D$1013,2,0)</f>
        <v>MARTIN OSCAR SISTERO</v>
      </c>
      <c r="E2511" s="22">
        <v>9999999</v>
      </c>
      <c r="F2511" s="66">
        <v>2770.5733</v>
      </c>
    </row>
    <row r="2512" spans="1:6" ht="15.95" customHeight="1" x14ac:dyDescent="0.2">
      <c r="A2512" s="64">
        <v>44657</v>
      </c>
      <c r="B2512" s="22">
        <v>56366</v>
      </c>
      <c r="C2512" s="22">
        <v>1028</v>
      </c>
      <c r="D2512" s="25" t="str">
        <f>VLOOKUP(C2512,PROVEEDORES!$A$2:$D$1013,2,0)</f>
        <v>AIRAMAT GONNET S.R.L.</v>
      </c>
      <c r="E2512" s="22">
        <v>3990494</v>
      </c>
      <c r="F2512" s="66">
        <v>2420</v>
      </c>
    </row>
    <row r="2513" spans="1:6" ht="15.95" customHeight="1" x14ac:dyDescent="0.2">
      <c r="A2513" s="64">
        <v>44678</v>
      </c>
      <c r="B2513" s="22">
        <v>56367</v>
      </c>
      <c r="C2513" s="22">
        <v>1052</v>
      </c>
      <c r="D2513" s="25" t="str">
        <f>VLOOKUP(C2513,PROVEEDORES!$A$2:$D$1013,2,0)</f>
        <v xml:space="preserve">AMBROSIO FABRICIO AMADEO </v>
      </c>
      <c r="E2513" s="22">
        <v>8812072</v>
      </c>
      <c r="F2513" s="66">
        <v>22.844799999999999</v>
      </c>
    </row>
    <row r="2514" spans="1:6" ht="15.95" customHeight="1" x14ac:dyDescent="0.2">
      <c r="A2514" s="64">
        <v>44667</v>
      </c>
      <c r="B2514" s="22">
        <v>56368</v>
      </c>
      <c r="C2514" s="22">
        <v>1059</v>
      </c>
      <c r="D2514" s="25" t="str">
        <f>VLOOKUP(C2514,PROVEEDORES!$A$2:$D$1013,2,0)</f>
        <v xml:space="preserve">ANA VERONICA CASTRO </v>
      </c>
      <c r="E2514" s="22">
        <v>9999999</v>
      </c>
      <c r="F2514" s="66">
        <v>49610</v>
      </c>
    </row>
    <row r="2515" spans="1:6" ht="15.95" customHeight="1" x14ac:dyDescent="0.2">
      <c r="A2515" s="64">
        <v>44668</v>
      </c>
      <c r="B2515" s="22">
        <v>56369</v>
      </c>
      <c r="C2515" s="22">
        <v>1119</v>
      </c>
      <c r="D2515" s="25" t="str">
        <f>VLOOKUP(C2515,PROVEEDORES!$A$2:$D$1013,2,0)</f>
        <v>BELEANI RENE ADOLFO</v>
      </c>
      <c r="E2515" s="22">
        <v>9999999</v>
      </c>
      <c r="F2515" s="66">
        <v>139.99700000000001</v>
      </c>
    </row>
    <row r="2516" spans="1:6" ht="15.95" customHeight="1" x14ac:dyDescent="0.2">
      <c r="A2516" s="64">
        <v>44674</v>
      </c>
      <c r="B2516" s="22">
        <v>56371</v>
      </c>
      <c r="C2516" s="22">
        <v>1173</v>
      </c>
      <c r="D2516" s="25" t="str">
        <f>VLOOKUP(C2516,PROVEEDORES!$A$2:$D$1013,2,0)</f>
        <v>CASTORANI VITALE PATRICIO</v>
      </c>
      <c r="E2516" s="22">
        <v>0</v>
      </c>
      <c r="F2516" s="66">
        <v>44878</v>
      </c>
    </row>
    <row r="2517" spans="1:6" ht="15.95" customHeight="1" x14ac:dyDescent="0.2">
      <c r="A2517" s="64">
        <v>44673</v>
      </c>
      <c r="B2517" s="22">
        <v>56372</v>
      </c>
      <c r="C2517" s="22">
        <v>1177</v>
      </c>
      <c r="D2517" s="25" t="str">
        <f>VLOOKUP(C2517,PROVEEDORES!$A$2:$D$1013,2,0)</f>
        <v>CELSO MONTALDO SRL</v>
      </c>
      <c r="E2517" s="22">
        <v>9999999</v>
      </c>
      <c r="F2517" s="66">
        <v>223.85</v>
      </c>
    </row>
    <row r="2518" spans="1:6" ht="15.95" customHeight="1" x14ac:dyDescent="0.2">
      <c r="A2518" s="64">
        <v>44664</v>
      </c>
      <c r="B2518" s="22">
        <v>56373</v>
      </c>
      <c r="C2518" s="22">
        <v>1215</v>
      </c>
      <c r="D2518" s="25" t="str">
        <f>VLOOKUP(C2518,PROVEEDORES!$A$2:$D$1013,2,0)</f>
        <v>COMERCIAL ARGON S.A.</v>
      </c>
      <c r="E2518" s="22">
        <v>3959572</v>
      </c>
      <c r="F2518" s="66">
        <v>732.00160000000005</v>
      </c>
    </row>
    <row r="2519" spans="1:6" ht="15.95" customHeight="1" x14ac:dyDescent="0.2">
      <c r="A2519" s="64">
        <v>44678</v>
      </c>
      <c r="B2519" s="22">
        <v>56374</v>
      </c>
      <c r="C2519" s="22">
        <v>1266</v>
      </c>
      <c r="D2519" s="25" t="str">
        <f>VLOOKUP(C2519,PROVEEDORES!$A$2:$D$1013,2,0)</f>
        <v>DIAGONAL DON BOSCO S.R.L.</v>
      </c>
      <c r="E2519" s="22">
        <v>4897431</v>
      </c>
      <c r="F2519" s="66">
        <v>233.98480000000001</v>
      </c>
    </row>
    <row r="2520" spans="1:6" ht="15.95" customHeight="1" x14ac:dyDescent="0.2">
      <c r="A2520" s="64">
        <v>44666</v>
      </c>
      <c r="B2520" s="22">
        <v>56375</v>
      </c>
      <c r="C2520" s="22">
        <v>1294</v>
      </c>
      <c r="D2520" s="25" t="str">
        <f>VLOOKUP(C2520,PROVEEDORES!$A$2:$D$1013,2,0)</f>
        <v>EDSYMAR SA</v>
      </c>
      <c r="E2520" s="22">
        <v>3312772</v>
      </c>
      <c r="F2520" s="66">
        <v>221.35739999999998</v>
      </c>
    </row>
    <row r="2521" spans="1:6" ht="15.95" customHeight="1" x14ac:dyDescent="0.2">
      <c r="A2521" s="64">
        <v>44679</v>
      </c>
      <c r="B2521" s="22">
        <v>56376</v>
      </c>
      <c r="C2521" s="22">
        <v>1315</v>
      </c>
      <c r="D2521" s="25" t="str">
        <f>VLOOKUP(C2521,PROVEEDORES!$A$2:$D$1013,2,0)</f>
        <v>EMFACO S.A.</v>
      </c>
      <c r="E2521" s="22">
        <v>9999999</v>
      </c>
      <c r="F2521" s="66">
        <v>824.49670000000003</v>
      </c>
    </row>
    <row r="2522" spans="1:6" ht="15.95" customHeight="1" x14ac:dyDescent="0.2">
      <c r="A2522" s="64">
        <v>44664</v>
      </c>
      <c r="B2522" s="22">
        <v>56377</v>
      </c>
      <c r="C2522" s="22">
        <v>1362</v>
      </c>
      <c r="D2522" s="25" t="str">
        <f>VLOOKUP(C2522,PROVEEDORES!$A$2:$D$1013,2,0)</f>
        <v>EXPRESO SER-PAQ S.R.L</v>
      </c>
      <c r="E2522" s="22">
        <v>5547159</v>
      </c>
      <c r="F2522" s="66">
        <v>248.20729999999998</v>
      </c>
    </row>
    <row r="2523" spans="1:6" ht="15.95" customHeight="1" x14ac:dyDescent="0.2">
      <c r="A2523" s="64">
        <v>44676</v>
      </c>
      <c r="B2523" s="22">
        <v>56378</v>
      </c>
      <c r="C2523" s="22">
        <v>1424</v>
      </c>
      <c r="D2523" s="25" t="str">
        <f>VLOOKUP(C2523,PROVEEDORES!$A$2:$D$1013,2,0)</f>
        <v>GERMAN PRIETO</v>
      </c>
      <c r="E2523" s="22">
        <v>0</v>
      </c>
      <c r="F2523" s="66">
        <v>174.99020000000002</v>
      </c>
    </row>
    <row r="2524" spans="1:6" ht="15.95" customHeight="1" x14ac:dyDescent="0.2">
      <c r="A2524" s="64">
        <v>44679</v>
      </c>
      <c r="B2524" s="22">
        <v>56379</v>
      </c>
      <c r="C2524" s="22">
        <v>1438</v>
      </c>
      <c r="D2524" s="25" t="str">
        <f>VLOOKUP(C2524,PROVEEDORES!$A$2:$D$1013,2,0)</f>
        <v>GNC SANTA FÉ S.A</v>
      </c>
      <c r="E2524" s="22">
        <v>0</v>
      </c>
      <c r="F2524" s="66">
        <v>353.822</v>
      </c>
    </row>
    <row r="2525" spans="1:6" ht="15.95" customHeight="1" x14ac:dyDescent="0.2">
      <c r="A2525" s="64">
        <v>44671</v>
      </c>
      <c r="B2525" s="22">
        <v>56380</v>
      </c>
      <c r="C2525" s="22">
        <v>1446</v>
      </c>
      <c r="D2525" s="25" t="str">
        <f>VLOOKUP(C2525,PROVEEDORES!$A$2:$D$1013,2,0)</f>
        <v>GRACIELA KANIA</v>
      </c>
      <c r="E2525" s="22">
        <v>9999999</v>
      </c>
      <c r="F2525" s="66">
        <v>45014.649900000004</v>
      </c>
    </row>
    <row r="2526" spans="1:6" ht="15.95" customHeight="1" x14ac:dyDescent="0.2">
      <c r="A2526" s="64">
        <v>44663</v>
      </c>
      <c r="B2526" s="22">
        <v>56381</v>
      </c>
      <c r="C2526" s="22">
        <v>1484</v>
      </c>
      <c r="D2526" s="25" t="str">
        <f>VLOOKUP(C2526,PROVEEDORES!$A$2:$D$1013,2,0)</f>
        <v>INC S.A.</v>
      </c>
      <c r="E2526" s="22">
        <v>9999999</v>
      </c>
      <c r="F2526" s="66">
        <v>393.68560000000002</v>
      </c>
    </row>
    <row r="2527" spans="1:6" ht="15.95" customHeight="1" x14ac:dyDescent="0.2">
      <c r="A2527" s="64">
        <v>44669</v>
      </c>
      <c r="B2527" s="22">
        <v>56382</v>
      </c>
      <c r="C2527" s="22">
        <v>1522</v>
      </c>
      <c r="D2527" s="25" t="str">
        <f>VLOOKUP(C2527,PROVEEDORES!$A$2:$D$1013,2,0)</f>
        <v>JUAN ALBERTO BARRERA</v>
      </c>
      <c r="E2527" s="22">
        <v>0</v>
      </c>
      <c r="F2527" s="66">
        <v>1754.5</v>
      </c>
    </row>
    <row r="2528" spans="1:6" ht="15.95" customHeight="1" x14ac:dyDescent="0.2">
      <c r="A2528" s="64">
        <v>44658</v>
      </c>
      <c r="B2528" s="22">
        <v>56383</v>
      </c>
      <c r="C2528" s="22">
        <v>1593</v>
      </c>
      <c r="D2528" s="25" t="str">
        <f>VLOOKUP(C2528,PROVEEDORES!$A$2:$D$1013,2,0)</f>
        <v>LIBRERIA SAN LUIS S.R.L.</v>
      </c>
      <c r="E2528" s="22">
        <v>6791444</v>
      </c>
      <c r="F2528" s="66">
        <v>3405.3634999999999</v>
      </c>
    </row>
    <row r="2529" spans="1:6" ht="15.95" customHeight="1" x14ac:dyDescent="0.2">
      <c r="A2529" s="64">
        <v>44660</v>
      </c>
      <c r="B2529" s="22">
        <v>56385</v>
      </c>
      <c r="C2529" s="22">
        <v>1760</v>
      </c>
      <c r="D2529" s="25" t="str">
        <f>VLOOKUP(C2529,PROVEEDORES!$A$2:$D$1013,2,0)</f>
        <v>PELLEGRINI SERVICIOS S.R.L.</v>
      </c>
      <c r="E2529" s="22">
        <v>9999999</v>
      </c>
      <c r="F2529" s="66">
        <v>46641</v>
      </c>
    </row>
    <row r="2530" spans="1:6" ht="15.95" customHeight="1" x14ac:dyDescent="0.2">
      <c r="A2530" s="64">
        <v>44666</v>
      </c>
      <c r="B2530" s="22">
        <v>56386</v>
      </c>
      <c r="C2530" s="22">
        <v>1772</v>
      </c>
      <c r="D2530" s="25" t="str">
        <f>VLOOKUP(C2530,PROVEEDORES!$A$2:$D$1013,2,0)</f>
        <v>PETROMART S.R.L.</v>
      </c>
      <c r="E2530" s="22">
        <v>0</v>
      </c>
      <c r="F2530" s="66">
        <v>29735</v>
      </c>
    </row>
    <row r="2531" spans="1:6" ht="15.95" customHeight="1" x14ac:dyDescent="0.2">
      <c r="A2531" s="64">
        <v>44670</v>
      </c>
      <c r="B2531" s="22">
        <v>56387</v>
      </c>
      <c r="C2531" s="22">
        <v>1824</v>
      </c>
      <c r="D2531" s="25" t="str">
        <f>VLOOKUP(C2531,PROVEEDORES!$A$2:$D$1013,2,0)</f>
        <v>ROBERTO HEINBERG S.R.L.</v>
      </c>
      <c r="E2531" s="22">
        <v>4701942</v>
      </c>
      <c r="F2531" s="66">
        <v>705.06700000000001</v>
      </c>
    </row>
    <row r="2532" spans="1:6" ht="15.95" customHeight="1" x14ac:dyDescent="0.2">
      <c r="A2532" s="64">
        <v>44670</v>
      </c>
      <c r="B2532" s="22">
        <v>56388</v>
      </c>
      <c r="C2532" s="22">
        <v>1843</v>
      </c>
      <c r="D2532" s="25" t="str">
        <f>VLOOKUP(C2532,PROVEEDORES!$A$2:$D$1013,2,0)</f>
        <v>RUIZ ROJAS HIGINA DEL ROSARIO</v>
      </c>
      <c r="E2532" s="22">
        <v>9999999</v>
      </c>
      <c r="F2532" s="66">
        <v>60.003900000000002</v>
      </c>
    </row>
    <row r="2533" spans="1:6" ht="15.95" customHeight="1" x14ac:dyDescent="0.2">
      <c r="A2533" s="64">
        <v>44673</v>
      </c>
      <c r="B2533" s="22">
        <v>56389</v>
      </c>
      <c r="C2533" s="22">
        <v>1949</v>
      </c>
      <c r="D2533" s="25" t="str">
        <f>VLOOKUP(C2533,PROVEEDORES!$A$2:$D$1013,2,0)</f>
        <v>TECSOCOM S.A.</v>
      </c>
      <c r="E2533" s="22">
        <v>0</v>
      </c>
      <c r="F2533" s="66">
        <v>39376</v>
      </c>
    </row>
    <row r="2534" spans="1:6" ht="15.95" customHeight="1" x14ac:dyDescent="0.2">
      <c r="A2534" s="64">
        <v>44669</v>
      </c>
      <c r="B2534" s="22">
        <v>56390</v>
      </c>
      <c r="C2534" s="22">
        <v>1985</v>
      </c>
      <c r="D2534" s="25" t="str">
        <f>VLOOKUP(C2534,PROVEEDORES!$A$2:$D$1013,2,0)</f>
        <v>VENETA SYSTEM SUDAMERICA S.A.</v>
      </c>
      <c r="E2534" s="22">
        <v>9999999</v>
      </c>
      <c r="F2534" s="66">
        <v>194.90680000000003</v>
      </c>
    </row>
    <row r="2535" spans="1:6" ht="15.95" customHeight="1" x14ac:dyDescent="0.2">
      <c r="A2535" s="64">
        <v>44669</v>
      </c>
      <c r="B2535" s="22">
        <v>56391</v>
      </c>
      <c r="C2535" s="22">
        <v>1987</v>
      </c>
      <c r="D2535" s="25" t="str">
        <f>VLOOKUP(C2535,PROVEEDORES!$A$2:$D$1013,2,0)</f>
        <v>VERDE HERNAN PABLO</v>
      </c>
      <c r="E2535" s="22">
        <v>9999999</v>
      </c>
      <c r="F2535" s="66">
        <v>82.105500000000006</v>
      </c>
    </row>
    <row r="2536" spans="1:6" ht="15.95" customHeight="1" x14ac:dyDescent="0.2">
      <c r="A2536" s="64">
        <v>44678</v>
      </c>
      <c r="B2536" s="22">
        <v>56392</v>
      </c>
      <c r="C2536" s="22">
        <v>1019</v>
      </c>
      <c r="D2536" s="25" t="str">
        <f>VLOOKUP(C2536,PROVEEDORES!$A$2:$D$1013,2,0)</f>
        <v>AEROLINEAS ARGENTINAS S.A.</v>
      </c>
      <c r="E2536" s="22">
        <v>8489550</v>
      </c>
      <c r="F2536" s="66">
        <v>47045</v>
      </c>
    </row>
    <row r="2537" spans="1:6" ht="15.95" customHeight="1" x14ac:dyDescent="0.2">
      <c r="A2537" s="64">
        <v>44662</v>
      </c>
      <c r="B2537" s="22">
        <v>56393</v>
      </c>
      <c r="C2537" s="22">
        <v>1072</v>
      </c>
      <c r="D2537" s="25" t="str">
        <f>VLOOKUP(C2537,PROVEEDORES!$A$2:$D$1013,2,0)</f>
        <v>ANJOR S.A.</v>
      </c>
      <c r="E2537" s="22">
        <v>5277763</v>
      </c>
      <c r="F2537" s="66">
        <v>249.99810000000002</v>
      </c>
    </row>
    <row r="2538" spans="1:6" ht="15.95" customHeight="1" x14ac:dyDescent="0.2">
      <c r="A2538" s="64">
        <v>44660</v>
      </c>
      <c r="B2538" s="22">
        <v>56394</v>
      </c>
      <c r="C2538" s="22">
        <v>1100</v>
      </c>
      <c r="D2538" s="25" t="str">
        <f>VLOOKUP(C2538,PROVEEDORES!$A$2:$D$1013,2,0)</f>
        <v>BACCOLA HERNAN PEDRO</v>
      </c>
      <c r="E2538" s="22">
        <v>9999999</v>
      </c>
      <c r="F2538" s="66">
        <v>31999</v>
      </c>
    </row>
    <row r="2539" spans="1:6" ht="15.95" customHeight="1" x14ac:dyDescent="0.2">
      <c r="A2539" s="64">
        <v>44658</v>
      </c>
      <c r="B2539" s="22">
        <v>56395</v>
      </c>
      <c r="C2539" s="22">
        <v>1108</v>
      </c>
      <c r="D2539" s="25" t="str">
        <f>VLOOKUP(C2539,PROVEEDORES!$A$2:$D$1013,2,0)</f>
        <v>BANELSIP S.A.</v>
      </c>
      <c r="E2539" s="22">
        <v>9999999</v>
      </c>
      <c r="F2539" s="66">
        <v>494927.29</v>
      </c>
    </row>
    <row r="2540" spans="1:6" ht="15.95" customHeight="1" x14ac:dyDescent="0.2">
      <c r="A2540" s="64">
        <v>44670</v>
      </c>
      <c r="B2540" s="22">
        <v>56396</v>
      </c>
      <c r="C2540" s="22">
        <v>1134</v>
      </c>
      <c r="D2540" s="25" t="str">
        <f>VLOOKUP(C2540,PROVEEDORES!$A$2:$D$1013,2,0)</f>
        <v>BOLAÑA MARTIN DIEGO</v>
      </c>
      <c r="E2540" s="22">
        <v>9999999</v>
      </c>
      <c r="F2540" s="66">
        <v>985.46029999999996</v>
      </c>
    </row>
    <row r="2541" spans="1:6" ht="15.95" customHeight="1" x14ac:dyDescent="0.2">
      <c r="A2541" s="64">
        <v>44672</v>
      </c>
      <c r="B2541" s="22">
        <v>56397</v>
      </c>
      <c r="C2541" s="22">
        <v>1183</v>
      </c>
      <c r="D2541" s="25" t="str">
        <f>VLOOKUP(C2541,PROVEEDORES!$A$2:$D$1013,2,0)</f>
        <v>CENTRO PAMPEANA COMERCIAL SRL</v>
      </c>
      <c r="E2541" s="22">
        <v>9999999</v>
      </c>
      <c r="F2541" s="66">
        <v>3701.2244999999998</v>
      </c>
    </row>
    <row r="2542" spans="1:6" ht="15.95" customHeight="1" x14ac:dyDescent="0.2">
      <c r="A2542" s="64">
        <v>44674</v>
      </c>
      <c r="B2542" s="22">
        <v>56399</v>
      </c>
      <c r="C2542" s="22">
        <v>1203</v>
      </c>
      <c r="D2542" s="25" t="str">
        <f>VLOOKUP(C2542,PROVEEDORES!$A$2:$D$1013,2,0)</f>
        <v>COMBSYS S.R.L</v>
      </c>
      <c r="E2542" s="22">
        <v>0</v>
      </c>
      <c r="F2542" s="66">
        <v>21346.481200000002</v>
      </c>
    </row>
    <row r="2543" spans="1:6" ht="15.95" customHeight="1" x14ac:dyDescent="0.2">
      <c r="A2543" s="64">
        <v>44659</v>
      </c>
      <c r="B2543" s="22">
        <v>56400</v>
      </c>
      <c r="C2543" s="22">
        <v>1246</v>
      </c>
      <c r="D2543" s="25" t="str">
        <f>VLOOKUP(C2543,PROVEEDORES!$A$2:$D$1013,2,0)</f>
        <v>DALLWYN S.A.</v>
      </c>
      <c r="E2543" s="22">
        <v>6480565</v>
      </c>
      <c r="F2543" s="66">
        <v>1000.0045</v>
      </c>
    </row>
    <row r="2544" spans="1:6" ht="15.95" customHeight="1" x14ac:dyDescent="0.2">
      <c r="A2544" s="64">
        <v>44675</v>
      </c>
      <c r="B2544" s="22">
        <v>56401</v>
      </c>
      <c r="C2544" s="22">
        <v>1281</v>
      </c>
      <c r="D2544" s="25" t="str">
        <f>VLOOKUP(C2544,PROVEEDORES!$A$2:$D$1013,2,0)</f>
        <v>DUEARTE ORUE ALCIDES ALIPIO</v>
      </c>
      <c r="E2544" s="22">
        <v>9999999</v>
      </c>
      <c r="F2544" s="66">
        <v>68.619100000000003</v>
      </c>
    </row>
    <row r="2545" spans="1:6" ht="15.95" customHeight="1" x14ac:dyDescent="0.2">
      <c r="A2545" s="64">
        <v>44675</v>
      </c>
      <c r="B2545" s="22">
        <v>56402</v>
      </c>
      <c r="C2545" s="22">
        <v>1289</v>
      </c>
      <c r="D2545" s="25" t="str">
        <f>VLOOKUP(C2545,PROVEEDORES!$A$2:$D$1013,2,0)</f>
        <v>EDELKO S.R.L.</v>
      </c>
      <c r="E2545" s="22">
        <v>0</v>
      </c>
      <c r="F2545" s="66">
        <v>39.917900000000003</v>
      </c>
    </row>
    <row r="2546" spans="1:6" ht="15.95" customHeight="1" x14ac:dyDescent="0.2">
      <c r="A2546" s="64">
        <v>44660</v>
      </c>
      <c r="B2546" s="22">
        <v>56403</v>
      </c>
      <c r="C2546" s="22">
        <v>1502</v>
      </c>
      <c r="D2546" s="25" t="str">
        <f>VLOOKUP(C2546,PROVEEDORES!$A$2:$D$1013,2,0)</f>
        <v>J &amp; P S.A.</v>
      </c>
      <c r="E2546" s="22">
        <v>9999999</v>
      </c>
      <c r="F2546" s="66">
        <v>140.00909999999999</v>
      </c>
    </row>
    <row r="2547" spans="1:6" ht="15.95" customHeight="1" x14ac:dyDescent="0.2">
      <c r="A2547" s="64">
        <v>44666</v>
      </c>
      <c r="B2547" s="22">
        <v>56404</v>
      </c>
      <c r="C2547" s="22">
        <v>1522</v>
      </c>
      <c r="D2547" s="25" t="str">
        <f>VLOOKUP(C2547,PROVEEDORES!$A$2:$D$1013,2,0)</f>
        <v>JUAN ALBERTO BARRERA</v>
      </c>
      <c r="E2547" s="22">
        <v>0</v>
      </c>
      <c r="F2547" s="66">
        <v>60.5</v>
      </c>
    </row>
    <row r="2548" spans="1:6" ht="15.95" customHeight="1" x14ac:dyDescent="0.2">
      <c r="A2548" s="64">
        <v>44671</v>
      </c>
      <c r="B2548" s="22">
        <v>56406</v>
      </c>
      <c r="C2548" s="22">
        <v>1549</v>
      </c>
      <c r="D2548" s="25" t="str">
        <f>VLOOKUP(C2548,PROVEEDORES!$A$2:$D$1013,2,0)</f>
        <v>KLEIN MONICA EDITH</v>
      </c>
      <c r="E2548" s="22">
        <v>9999999</v>
      </c>
      <c r="F2548" s="66">
        <v>432.81700000000001</v>
      </c>
    </row>
    <row r="2549" spans="1:6" ht="15.95" customHeight="1" x14ac:dyDescent="0.2">
      <c r="A2549" s="64">
        <v>44673</v>
      </c>
      <c r="B2549" s="22">
        <v>56407</v>
      </c>
      <c r="C2549" s="22">
        <v>1594</v>
      </c>
      <c r="D2549" s="25" t="str">
        <f>VLOOKUP(C2549,PROVEEDORES!$A$2:$D$1013,2,0)</f>
        <v>LICENCIAS ONLINE SA</v>
      </c>
      <c r="E2549" s="22">
        <v>2610665</v>
      </c>
      <c r="F2549" s="66">
        <v>69.163600000000002</v>
      </c>
    </row>
    <row r="2550" spans="1:6" ht="15.95" customHeight="1" x14ac:dyDescent="0.2">
      <c r="A2550" s="64">
        <v>44679</v>
      </c>
      <c r="B2550" s="22">
        <v>56408</v>
      </c>
      <c r="C2550" s="22">
        <v>1615</v>
      </c>
      <c r="D2550" s="25" t="str">
        <f>VLOOKUP(C2550,PROVEEDORES!$A$2:$D$1013,2,0)</f>
        <v>MADEGAS SA</v>
      </c>
      <c r="E2550" s="22">
        <v>9999999</v>
      </c>
      <c r="F2550" s="66">
        <v>286.0077</v>
      </c>
    </row>
    <row r="2551" spans="1:6" ht="15.95" customHeight="1" x14ac:dyDescent="0.2">
      <c r="A2551" s="64">
        <v>44677</v>
      </c>
      <c r="B2551" s="22">
        <v>56409</v>
      </c>
      <c r="C2551" s="22">
        <v>1615</v>
      </c>
      <c r="D2551" s="25" t="str">
        <f>VLOOKUP(C2551,PROVEEDORES!$A$2:$D$1013,2,0)</f>
        <v>MADEGAS SA</v>
      </c>
      <c r="E2551" s="22">
        <v>9999999</v>
      </c>
      <c r="F2551" s="66">
        <v>1326.2864</v>
      </c>
    </row>
    <row r="2552" spans="1:6" ht="15.95" customHeight="1" x14ac:dyDescent="0.2">
      <c r="A2552" s="64">
        <v>44671</v>
      </c>
      <c r="B2552" s="22">
        <v>56410</v>
      </c>
      <c r="C2552" s="22">
        <v>1627</v>
      </c>
      <c r="D2552" s="25" t="str">
        <f>VLOOKUP(C2552,PROVEEDORES!$A$2:$D$1013,2,0)</f>
        <v>MAPLE ROSARIO S.A.</v>
      </c>
      <c r="E2552" s="22">
        <v>9999999</v>
      </c>
      <c r="F2552" s="66">
        <v>17209.566800000001</v>
      </c>
    </row>
    <row r="2553" spans="1:6" ht="15.95" customHeight="1" x14ac:dyDescent="0.2">
      <c r="A2553" s="64">
        <v>44666</v>
      </c>
      <c r="B2553" s="22">
        <v>56411</v>
      </c>
      <c r="C2553" s="22">
        <v>1684</v>
      </c>
      <c r="D2553" s="25" t="str">
        <f>VLOOKUP(C2553,PROVEEDORES!$A$2:$D$1013,2,0)</f>
        <v>MORGAN KEVIN</v>
      </c>
      <c r="E2553" s="22">
        <v>5540875</v>
      </c>
      <c r="F2553" s="66">
        <v>1062.9971</v>
      </c>
    </row>
    <row r="2554" spans="1:6" ht="15.95" customHeight="1" x14ac:dyDescent="0.2">
      <c r="A2554" s="64">
        <v>44672</v>
      </c>
      <c r="B2554" s="22">
        <v>56412</v>
      </c>
      <c r="C2554" s="22">
        <v>1712</v>
      </c>
      <c r="D2554" s="25" t="str">
        <f>VLOOKUP(C2554,PROVEEDORES!$A$2:$D$1013,2,0)</f>
        <v>NOSIS S.A.</v>
      </c>
      <c r="E2554" s="22">
        <v>6505685</v>
      </c>
      <c r="F2554" s="66">
        <v>9383.5499999999993</v>
      </c>
    </row>
    <row r="2555" spans="1:6" ht="15.95" customHeight="1" x14ac:dyDescent="0.2">
      <c r="A2555" s="64">
        <v>44672</v>
      </c>
      <c r="B2555" s="22">
        <v>56413</v>
      </c>
      <c r="C2555" s="22">
        <v>1721</v>
      </c>
      <c r="D2555" s="25" t="str">
        <f>VLOOKUP(C2555,PROVEEDORES!$A$2:$D$1013,2,0)</f>
        <v>OIL PETRO SALSIPUEDES S.R.L</v>
      </c>
      <c r="E2555" s="22">
        <v>9999999</v>
      </c>
      <c r="F2555" s="66">
        <v>1436.9959999999999</v>
      </c>
    </row>
    <row r="2556" spans="1:6" ht="15.95" customHeight="1" x14ac:dyDescent="0.2">
      <c r="A2556" s="64">
        <v>44661</v>
      </c>
      <c r="B2556" s="22">
        <v>56414</v>
      </c>
      <c r="C2556" s="22">
        <v>1763</v>
      </c>
      <c r="D2556" s="25" t="str">
        <f>VLOOKUP(C2556,PROVEEDORES!$A$2:$D$1013,2,0)</f>
        <v>PERALTA ROMINA LAURA</v>
      </c>
      <c r="E2556" s="22">
        <v>1709575</v>
      </c>
      <c r="F2556" s="66">
        <v>999.99240000000009</v>
      </c>
    </row>
    <row r="2557" spans="1:6" ht="15.95" customHeight="1" x14ac:dyDescent="0.2">
      <c r="A2557" s="64">
        <v>44664</v>
      </c>
      <c r="B2557" s="22">
        <v>56415</v>
      </c>
      <c r="C2557" s="22">
        <v>1785</v>
      </c>
      <c r="D2557" s="25" t="str">
        <f>VLOOKUP(C2557,PROVEEDORES!$A$2:$D$1013,2,0)</f>
        <v>POGGIO CAROLA BERNARDA MAGD</v>
      </c>
      <c r="E2557" s="22">
        <v>8673244</v>
      </c>
      <c r="F2557" s="66">
        <v>919.99930000000006</v>
      </c>
    </row>
    <row r="2558" spans="1:6" ht="15.95" customHeight="1" x14ac:dyDescent="0.2">
      <c r="A2558" s="64">
        <v>44676</v>
      </c>
      <c r="B2558" s="22">
        <v>56416</v>
      </c>
      <c r="C2558" s="22">
        <v>1799</v>
      </c>
      <c r="D2558" s="25" t="str">
        <f>VLOOKUP(C2558,PROVEEDORES!$A$2:$D$1013,2,0)</f>
        <v xml:space="preserve">QUEVEDO MARIA ALEJANDRA </v>
      </c>
      <c r="E2558" s="22">
        <v>0</v>
      </c>
      <c r="F2558" s="66">
        <v>130.0266</v>
      </c>
    </row>
    <row r="2559" spans="1:6" ht="15.95" customHeight="1" x14ac:dyDescent="0.2">
      <c r="A2559" s="64">
        <v>44665</v>
      </c>
      <c r="B2559" s="22">
        <v>56417</v>
      </c>
      <c r="C2559" s="22">
        <v>1968</v>
      </c>
      <c r="D2559" s="25" t="str">
        <f>VLOOKUP(C2559,PROVEEDORES!$A$2:$D$1013,2,0)</f>
        <v>TRIULZI ABEL BASILIO NARCISO</v>
      </c>
      <c r="E2559" s="22">
        <v>9999999</v>
      </c>
      <c r="F2559" s="66">
        <v>6173.47</v>
      </c>
    </row>
    <row r="2560" spans="1:6" ht="15.95" customHeight="1" x14ac:dyDescent="0.2">
      <c r="A2560" s="64">
        <v>44667</v>
      </c>
      <c r="B2560" s="22">
        <v>56418</v>
      </c>
      <c r="C2560" s="22">
        <v>1974</v>
      </c>
      <c r="D2560" s="25" t="str">
        <f>VLOOKUP(C2560,PROVEEDORES!$A$2:$D$1013,2,0)</f>
        <v>UBR S.A.</v>
      </c>
      <c r="E2560" s="22">
        <v>2798221</v>
      </c>
      <c r="F2560" s="66">
        <v>1111961.5</v>
      </c>
    </row>
    <row r="2561" spans="1:6" ht="15.95" customHeight="1" x14ac:dyDescent="0.2">
      <c r="A2561" s="64">
        <v>44673</v>
      </c>
      <c r="B2561" s="22">
        <v>56419</v>
      </c>
      <c r="C2561" s="22">
        <v>1976</v>
      </c>
      <c r="D2561" s="25" t="str">
        <f>VLOOKUP(C2561,PROVEEDORES!$A$2:$D$1013,2,0)</f>
        <v>UNION AGRICOLA DE AVELLANEDA COOP LTDA</v>
      </c>
      <c r="E2561" s="22">
        <v>9999999</v>
      </c>
      <c r="F2561" s="66">
        <v>784.55</v>
      </c>
    </row>
    <row r="2562" spans="1:6" ht="15.95" customHeight="1" x14ac:dyDescent="0.2">
      <c r="A2562" s="64">
        <v>44660</v>
      </c>
      <c r="B2562" s="22">
        <v>56420</v>
      </c>
      <c r="C2562" s="22">
        <v>1075</v>
      </c>
      <c r="D2562" s="25" t="str">
        <f>VLOOKUP(C2562,PROVEEDORES!$A$2:$D$1013,2,0)</f>
        <v>ANTONIO RODRIGUEZ</v>
      </c>
      <c r="E2562" s="22">
        <v>7191747</v>
      </c>
      <c r="F2562" s="66">
        <v>149.93109999999999</v>
      </c>
    </row>
    <row r="2563" spans="1:6" ht="15.95" customHeight="1" x14ac:dyDescent="0.2">
      <c r="A2563" s="64">
        <v>44681</v>
      </c>
      <c r="B2563" s="22">
        <v>56421</v>
      </c>
      <c r="C2563" s="22">
        <v>1091</v>
      </c>
      <c r="D2563" s="25" t="str">
        <f>VLOOKUP(C2563,PROVEEDORES!$A$2:$D$1013,2,0)</f>
        <v>AUTOPISTAS DEL SOL SA</v>
      </c>
      <c r="E2563" s="22">
        <v>7891796</v>
      </c>
      <c r="F2563" s="66">
        <v>544.20769999999993</v>
      </c>
    </row>
    <row r="2564" spans="1:6" ht="15.95" customHeight="1" x14ac:dyDescent="0.2">
      <c r="A2564" s="64">
        <v>44673</v>
      </c>
      <c r="B2564" s="22">
        <v>56422</v>
      </c>
      <c r="C2564" s="22">
        <v>1212</v>
      </c>
      <c r="D2564" s="25" t="str">
        <f>VLOOKUP(C2564,PROVEEDORES!$A$2:$D$1013,2,0)</f>
        <v>COMBUSTIBLES Y SERVICIOS S.A.</v>
      </c>
      <c r="E2564" s="22">
        <v>1267626</v>
      </c>
      <c r="F2564" s="66">
        <v>318.47199999999998</v>
      </c>
    </row>
    <row r="2565" spans="1:6" ht="15.95" customHeight="1" x14ac:dyDescent="0.2">
      <c r="A2565" s="64">
        <v>44663</v>
      </c>
      <c r="B2565" s="22">
        <v>56423</v>
      </c>
      <c r="C2565" s="22">
        <v>1308</v>
      </c>
      <c r="D2565" s="25" t="str">
        <f>VLOOKUP(C2565,PROVEEDORES!$A$2:$D$1013,2,0)</f>
        <v>ELECTRO SERVICE M&amp;E SRL</v>
      </c>
      <c r="E2565" s="22">
        <v>2175749</v>
      </c>
      <c r="F2565" s="66">
        <v>517.68639999999994</v>
      </c>
    </row>
    <row r="2566" spans="1:6" ht="15.95" customHeight="1" x14ac:dyDescent="0.2">
      <c r="A2566" s="64">
        <v>44674</v>
      </c>
      <c r="B2566" s="22">
        <v>56424</v>
      </c>
      <c r="C2566" s="22">
        <v>1308</v>
      </c>
      <c r="D2566" s="25" t="str">
        <f>VLOOKUP(C2566,PROVEEDORES!$A$2:$D$1013,2,0)</f>
        <v>ELECTRO SERVICE M&amp;E SRL</v>
      </c>
      <c r="E2566" s="22">
        <v>6849857</v>
      </c>
      <c r="F2566" s="66">
        <v>194.5196</v>
      </c>
    </row>
    <row r="2567" spans="1:6" ht="15.95" customHeight="1" x14ac:dyDescent="0.2">
      <c r="A2567" s="64">
        <v>44680</v>
      </c>
      <c r="B2567" s="22">
        <v>56425</v>
      </c>
      <c r="C2567" s="22">
        <v>1377</v>
      </c>
      <c r="D2567" s="25" t="str">
        <f>VLOOKUP(C2567,PROVEEDORES!$A$2:$D$1013,2,0)</f>
        <v>FERNANDEZ RAUL OSCAR</v>
      </c>
      <c r="E2567" s="22">
        <v>9999999</v>
      </c>
      <c r="F2567" s="66">
        <v>767.4425</v>
      </c>
    </row>
    <row r="2568" spans="1:6" ht="15.95" customHeight="1" x14ac:dyDescent="0.2">
      <c r="A2568" s="64">
        <v>44674</v>
      </c>
      <c r="B2568" s="22">
        <v>56426</v>
      </c>
      <c r="C2568" s="22">
        <v>1425</v>
      </c>
      <c r="D2568" s="25" t="str">
        <f>VLOOKUP(C2568,PROVEEDORES!$A$2:$D$1013,2,0)</f>
        <v>GESTION FINANCIERA S.A.</v>
      </c>
      <c r="E2568" s="22">
        <v>5769998</v>
      </c>
      <c r="F2568" s="66">
        <v>700.48109999999997</v>
      </c>
    </row>
    <row r="2569" spans="1:6" ht="15.95" customHeight="1" x14ac:dyDescent="0.2">
      <c r="A2569" s="64">
        <v>44660</v>
      </c>
      <c r="B2569" s="22">
        <v>56427</v>
      </c>
      <c r="C2569" s="22">
        <v>1684</v>
      </c>
      <c r="D2569" s="25" t="str">
        <f>VLOOKUP(C2569,PROVEEDORES!$A$2:$D$1013,2,0)</f>
        <v>MORGAN KEVIN</v>
      </c>
      <c r="E2569" s="22">
        <v>8581704</v>
      </c>
      <c r="F2569" s="66">
        <v>133.7534</v>
      </c>
    </row>
    <row r="2570" spans="1:6" ht="15.95" customHeight="1" x14ac:dyDescent="0.2">
      <c r="A2570" s="64">
        <v>44663</v>
      </c>
      <c r="B2570" s="22">
        <v>56428</v>
      </c>
      <c r="C2570" s="22">
        <v>1730</v>
      </c>
      <c r="D2570" s="25" t="str">
        <f>VLOOKUP(C2570,PROVEEDORES!$A$2:$D$1013,2,0)</f>
        <v>ORMAZABAL, DONOSO JUAN ANDRES</v>
      </c>
      <c r="E2570" s="22">
        <v>3413305</v>
      </c>
      <c r="F2570" s="66">
        <v>53983</v>
      </c>
    </row>
    <row r="2571" spans="1:6" ht="15.95" customHeight="1" x14ac:dyDescent="0.2">
      <c r="A2571" s="64">
        <v>44661</v>
      </c>
      <c r="B2571" s="22">
        <v>56429</v>
      </c>
      <c r="C2571" s="22">
        <v>1736</v>
      </c>
      <c r="D2571" s="25" t="str">
        <f>VLOOKUP(C2571,PROVEEDORES!$A$2:$D$1013,2,0)</f>
        <v>OSVALDO EMILIO SCHILLIRO</v>
      </c>
      <c r="E2571" s="22">
        <v>1095566</v>
      </c>
      <c r="F2571" s="66">
        <v>345.697</v>
      </c>
    </row>
    <row r="2572" spans="1:6" ht="15.95" customHeight="1" x14ac:dyDescent="0.2">
      <c r="A2572" s="64">
        <v>44670</v>
      </c>
      <c r="B2572" s="22">
        <v>56430</v>
      </c>
      <c r="C2572" s="22">
        <v>1747</v>
      </c>
      <c r="D2572" s="25" t="str">
        <f>VLOOKUP(C2572,PROVEEDORES!$A$2:$D$1013,2,0)</f>
        <v>PARADA NORTE S.R.L.</v>
      </c>
      <c r="E2572" s="22">
        <v>9999999</v>
      </c>
      <c r="F2572" s="66">
        <v>999.99240000000009</v>
      </c>
    </row>
    <row r="2573" spans="1:6" ht="15.95" customHeight="1" x14ac:dyDescent="0.2">
      <c r="A2573" s="64">
        <v>44681</v>
      </c>
      <c r="B2573" s="22">
        <v>56431</v>
      </c>
      <c r="C2573" s="22">
        <v>1799</v>
      </c>
      <c r="D2573" s="25" t="str">
        <f>VLOOKUP(C2573,PROVEEDORES!$A$2:$D$1013,2,0)</f>
        <v xml:space="preserve">QUEVEDO MARIA ALEJANDRA </v>
      </c>
      <c r="E2573" s="22">
        <v>8187582</v>
      </c>
      <c r="F2573" s="66">
        <v>215.38</v>
      </c>
    </row>
    <row r="2574" spans="1:6" ht="15.95" customHeight="1" x14ac:dyDescent="0.2">
      <c r="A2574" s="64">
        <v>44681</v>
      </c>
      <c r="B2574" s="22">
        <v>56432</v>
      </c>
      <c r="C2574" s="22">
        <v>1849</v>
      </c>
      <c r="D2574" s="25" t="str">
        <f>VLOOKUP(C2574,PROVEEDORES!$A$2:$D$1013,2,0)</f>
        <v>S.A. TRANSPORTE</v>
      </c>
      <c r="E2574" s="22">
        <v>5171955</v>
      </c>
      <c r="F2574" s="66">
        <v>551021.10115</v>
      </c>
    </row>
    <row r="2575" spans="1:6" ht="15.95" customHeight="1" x14ac:dyDescent="0.2">
      <c r="A2575" s="64">
        <v>44677</v>
      </c>
      <c r="B2575" s="22">
        <v>56433</v>
      </c>
      <c r="C2575" s="22">
        <v>1871</v>
      </c>
      <c r="D2575" s="25" t="str">
        <f>VLOOKUP(C2575,PROVEEDORES!$A$2:$D$1013,2,0)</f>
        <v>SCALISI HERNÁN</v>
      </c>
      <c r="E2575" s="22">
        <v>0</v>
      </c>
      <c r="F2575" s="66">
        <v>3173.2734</v>
      </c>
    </row>
    <row r="2576" spans="1:6" ht="15.95" customHeight="1" x14ac:dyDescent="0.2">
      <c r="A2576" s="64">
        <v>44677</v>
      </c>
      <c r="B2576" s="22">
        <v>56434</v>
      </c>
      <c r="C2576" s="22">
        <v>1875</v>
      </c>
      <c r="D2576" s="25" t="str">
        <f>VLOOKUP(C2576,PROVEEDORES!$A$2:$D$1013,2,0)</f>
        <v>SCOLLO JORGE FERNANDO</v>
      </c>
      <c r="E2576" s="22">
        <v>4161218</v>
      </c>
      <c r="F2576" s="66">
        <v>581.99790000000007</v>
      </c>
    </row>
    <row r="2577" spans="1:6" ht="15.95" customHeight="1" x14ac:dyDescent="0.2">
      <c r="A2577" s="64">
        <v>44669</v>
      </c>
      <c r="B2577" s="22">
        <v>56435</v>
      </c>
      <c r="C2577" s="22">
        <v>1909</v>
      </c>
      <c r="D2577" s="25" t="str">
        <f>VLOOKUP(C2577,PROVEEDORES!$A$2:$D$1013,2,0)</f>
        <v>SIMOSA S.R.L</v>
      </c>
      <c r="E2577" s="22">
        <v>0</v>
      </c>
      <c r="F2577" s="66">
        <v>139.23469999999998</v>
      </c>
    </row>
    <row r="2578" spans="1:6" ht="15.95" customHeight="1" x14ac:dyDescent="0.2">
      <c r="A2578" s="64">
        <v>44680</v>
      </c>
      <c r="B2578" s="22">
        <v>56436</v>
      </c>
      <c r="C2578" s="22">
        <v>1923</v>
      </c>
      <c r="D2578" s="25" t="str">
        <f>VLOOKUP(C2578,PROVEEDORES!$A$2:$D$1013,2,0)</f>
        <v>SOLVER B.S.I</v>
      </c>
      <c r="E2578" s="22">
        <v>9999999</v>
      </c>
      <c r="F2578" s="66">
        <v>218.25979999999998</v>
      </c>
    </row>
    <row r="2579" spans="1:6" ht="15.95" customHeight="1" x14ac:dyDescent="0.2">
      <c r="A2579" s="64">
        <v>44671</v>
      </c>
      <c r="B2579" s="22">
        <v>56437</v>
      </c>
      <c r="C2579" s="22">
        <v>1958</v>
      </c>
      <c r="D2579" s="25" t="str">
        <f>VLOOKUP(C2579,PROVEEDORES!$A$2:$D$1013,2,0)</f>
        <v>TIO TOM S.A.</v>
      </c>
      <c r="E2579" s="22">
        <v>9999999</v>
      </c>
      <c r="F2579" s="66">
        <v>12537.765900000002</v>
      </c>
    </row>
    <row r="2580" spans="1:6" ht="15.95" customHeight="1" x14ac:dyDescent="0.2">
      <c r="A2580" s="64">
        <v>44672</v>
      </c>
      <c r="B2580" s="22">
        <v>56438</v>
      </c>
      <c r="C2580" s="22">
        <v>1959</v>
      </c>
      <c r="D2580" s="25" t="str">
        <f>VLOOKUP(C2580,PROVEEDORES!$A$2:$D$1013,2,0)</f>
        <v>TORREALBA NATALIA</v>
      </c>
      <c r="E2580" s="22">
        <v>9999999</v>
      </c>
      <c r="F2580" s="66">
        <v>40.002600000000001</v>
      </c>
    </row>
    <row r="2581" spans="1:6" ht="15.95" customHeight="1" x14ac:dyDescent="0.2">
      <c r="A2581" s="64">
        <v>44663</v>
      </c>
      <c r="B2581" s="22">
        <v>56439</v>
      </c>
      <c r="C2581" s="22">
        <v>1011</v>
      </c>
      <c r="D2581" s="25" t="str">
        <f>VLOOKUP(C2581,PROVEEDORES!$A$2:$D$1013,2,0)</f>
        <v>ACOSTA OSCAR ISIDRO</v>
      </c>
      <c r="E2581" s="22">
        <v>8060092</v>
      </c>
      <c r="F2581" s="66">
        <v>847</v>
      </c>
    </row>
    <row r="2582" spans="1:6" ht="15.95" customHeight="1" x14ac:dyDescent="0.2">
      <c r="A2582" s="64">
        <v>44682</v>
      </c>
      <c r="B2582" s="22">
        <v>56440</v>
      </c>
      <c r="C2582" s="22">
        <v>1021</v>
      </c>
      <c r="D2582" s="25" t="str">
        <f>VLOOKUP(C2582,PROVEEDORES!$A$2:$D$1013,2,0)</f>
        <v>AGUACORP SRL</v>
      </c>
      <c r="E2582" s="22">
        <v>0</v>
      </c>
      <c r="F2582" s="66">
        <v>1645.6</v>
      </c>
    </row>
    <row r="2583" spans="1:6" ht="15.95" customHeight="1" x14ac:dyDescent="0.2">
      <c r="A2583" s="64">
        <v>44663</v>
      </c>
      <c r="B2583" s="22">
        <v>56441</v>
      </c>
      <c r="C2583" s="22">
        <v>1023</v>
      </c>
      <c r="D2583" s="25" t="str">
        <f>VLOOKUP(C2583,PROVEEDORES!$A$2:$D$1013,2,0)</f>
        <v>AGUSTIN RUBEN CASTRO</v>
      </c>
      <c r="E2583" s="22">
        <v>6992077</v>
      </c>
      <c r="F2583" s="66">
        <v>236.20410000000001</v>
      </c>
    </row>
    <row r="2584" spans="1:6" ht="15.95" customHeight="1" x14ac:dyDescent="0.2">
      <c r="A2584" s="64">
        <v>44667</v>
      </c>
      <c r="B2584" s="22">
        <v>56442</v>
      </c>
      <c r="C2584" s="22">
        <v>1067</v>
      </c>
      <c r="D2584" s="25" t="str">
        <f>VLOOKUP(C2584,PROVEEDORES!$A$2:$D$1013,2,0)</f>
        <v>ANDREATTA JESICA BETSABE</v>
      </c>
      <c r="E2584" s="22">
        <v>9999999</v>
      </c>
      <c r="F2584" s="66">
        <v>170.005</v>
      </c>
    </row>
    <row r="2585" spans="1:6" ht="15.95" customHeight="1" x14ac:dyDescent="0.2">
      <c r="A2585" s="64">
        <v>44673</v>
      </c>
      <c r="B2585" s="22">
        <v>56443</v>
      </c>
      <c r="C2585" s="22">
        <v>1076</v>
      </c>
      <c r="D2585" s="25" t="str">
        <f>VLOOKUP(C2585,PROVEEDORES!$A$2:$D$1013,2,0)</f>
        <v>AQUINO RAMONA LILIANA</v>
      </c>
      <c r="E2585" s="22">
        <v>2520010</v>
      </c>
      <c r="F2585" s="66">
        <v>1259.9971999999998</v>
      </c>
    </row>
    <row r="2586" spans="1:6" ht="15.95" customHeight="1" x14ac:dyDescent="0.2">
      <c r="A2586" s="64">
        <v>44673</v>
      </c>
      <c r="B2586" s="22">
        <v>56444</v>
      </c>
      <c r="C2586" s="22">
        <v>1102</v>
      </c>
      <c r="D2586" s="25" t="str">
        <f>VLOOKUP(C2586,PROVEEDORES!$A$2:$D$1013,2,0)</f>
        <v>BADAN TECHERA RAFAEL ENRIQUE</v>
      </c>
      <c r="E2586" s="22">
        <v>3211444</v>
      </c>
      <c r="F2586" s="66">
        <v>25034</v>
      </c>
    </row>
    <row r="2587" spans="1:6" ht="15.95" customHeight="1" x14ac:dyDescent="0.2">
      <c r="A2587" s="64">
        <v>44670</v>
      </c>
      <c r="B2587" s="22">
        <v>56445</v>
      </c>
      <c r="C2587" s="22">
        <v>1116</v>
      </c>
      <c r="D2587" s="25" t="str">
        <f>VLOOKUP(C2587,PROVEEDORES!$A$2:$D$1013,2,0)</f>
        <v>BBC DEL NORTE S.R.L.</v>
      </c>
      <c r="E2587" s="22">
        <v>7325672</v>
      </c>
      <c r="F2587" s="66">
        <v>51138</v>
      </c>
    </row>
    <row r="2588" spans="1:6" ht="15.95" customHeight="1" x14ac:dyDescent="0.2">
      <c r="A2588" s="64">
        <v>44677</v>
      </c>
      <c r="B2588" s="22">
        <v>56446</v>
      </c>
      <c r="C2588" s="22">
        <v>1253</v>
      </c>
      <c r="D2588" s="25" t="str">
        <f>VLOOKUP(C2588,PROVEEDORES!$A$2:$D$1013,2,0)</f>
        <v>DATA INFO SRL</v>
      </c>
      <c r="E2588" s="22">
        <v>9999999</v>
      </c>
      <c r="F2588" s="66">
        <v>54.994500000000002</v>
      </c>
    </row>
    <row r="2589" spans="1:6" ht="15.95" customHeight="1" x14ac:dyDescent="0.2">
      <c r="A2589" s="64">
        <v>44679</v>
      </c>
      <c r="B2589" s="22">
        <v>56447</v>
      </c>
      <c r="C2589" s="22">
        <v>1273</v>
      </c>
      <c r="D2589" s="25" t="str">
        <f>VLOOKUP(C2589,PROVEEDORES!$A$2:$D$1013,2,0)</f>
        <v>DISTRIBUIDORA DE BEBIDAS S.R.L</v>
      </c>
      <c r="E2589" s="22">
        <v>9999999</v>
      </c>
      <c r="F2589" s="66">
        <v>4445.6691499999997</v>
      </c>
    </row>
    <row r="2590" spans="1:6" ht="15.95" customHeight="1" x14ac:dyDescent="0.2">
      <c r="A2590" s="64">
        <v>44680</v>
      </c>
      <c r="B2590" s="22">
        <v>56448</v>
      </c>
      <c r="C2590" s="22">
        <v>1338</v>
      </c>
      <c r="D2590" s="25" t="str">
        <f>VLOOKUP(C2590,PROVEEDORES!$A$2:$D$1013,2,0)</f>
        <v>ESCRIBANO JUAN MANUEL</v>
      </c>
      <c r="E2590" s="22">
        <v>9999999</v>
      </c>
      <c r="F2590" s="66">
        <v>279.99400000000003</v>
      </c>
    </row>
    <row r="2591" spans="1:6" ht="15.95" customHeight="1" x14ac:dyDescent="0.2">
      <c r="A2591" s="64">
        <v>44663</v>
      </c>
      <c r="B2591" s="22">
        <v>56449</v>
      </c>
      <c r="C2591" s="22">
        <v>1365</v>
      </c>
      <c r="D2591" s="25" t="str">
        <f>VLOOKUP(C2591,PROVEEDORES!$A$2:$D$1013,2,0)</f>
        <v>F Y F LLANTAS Y CUBIERTAS SRL</v>
      </c>
      <c r="E2591" s="22">
        <v>9999999</v>
      </c>
      <c r="F2591" s="66">
        <v>6171</v>
      </c>
    </row>
    <row r="2592" spans="1:6" ht="15.95" customHeight="1" x14ac:dyDescent="0.2">
      <c r="A2592" s="64">
        <v>44680</v>
      </c>
      <c r="B2592" s="22">
        <v>56450</v>
      </c>
      <c r="C2592" s="22">
        <v>1378</v>
      </c>
      <c r="D2592" s="25" t="str">
        <f>VLOOKUP(C2592,PROVEEDORES!$A$2:$D$1013,2,0)</f>
        <v>FERNANDO A. PIANO</v>
      </c>
      <c r="E2592" s="22">
        <v>0</v>
      </c>
      <c r="F2592" s="66">
        <v>1750.0229999999999</v>
      </c>
    </row>
    <row r="2593" spans="1:6" ht="15.95" customHeight="1" x14ac:dyDescent="0.2">
      <c r="A2593" s="64">
        <v>44660</v>
      </c>
      <c r="B2593" s="22">
        <v>56451</v>
      </c>
      <c r="C2593" s="22">
        <v>1502</v>
      </c>
      <c r="D2593" s="25" t="str">
        <f>VLOOKUP(C2593,PROVEEDORES!$A$2:$D$1013,2,0)</f>
        <v>J &amp; P S.A.</v>
      </c>
      <c r="E2593" s="22">
        <v>2672481</v>
      </c>
      <c r="F2593" s="66">
        <v>11848.646700000001</v>
      </c>
    </row>
    <row r="2594" spans="1:6" ht="15.95" customHeight="1" x14ac:dyDescent="0.2">
      <c r="A2594" s="64">
        <v>44667</v>
      </c>
      <c r="B2594" s="22">
        <v>56452</v>
      </c>
      <c r="C2594" s="22">
        <v>1554</v>
      </c>
      <c r="D2594" s="25" t="str">
        <f>VLOOKUP(C2594,PROVEEDORES!$A$2:$D$1013,2,0)</f>
        <v>LA CASA DE LA LMPIEZA S.A.</v>
      </c>
      <c r="E2594" s="22">
        <v>2658098</v>
      </c>
      <c r="F2594" s="66">
        <v>90.822599999999994</v>
      </c>
    </row>
    <row r="2595" spans="1:6" ht="15.95" customHeight="1" x14ac:dyDescent="0.2">
      <c r="A2595" s="64">
        <v>44664</v>
      </c>
      <c r="B2595" s="22">
        <v>56453</v>
      </c>
      <c r="C2595" s="22">
        <v>1575</v>
      </c>
      <c r="D2595" s="25" t="str">
        <f>VLOOKUP(C2595,PROVEEDORES!$A$2:$D$1013,2,0)</f>
        <v>LAS SIERRAS S.R.L</v>
      </c>
      <c r="E2595" s="22">
        <v>9999999</v>
      </c>
      <c r="F2595" s="66">
        <v>5154.6000000000004</v>
      </c>
    </row>
    <row r="2596" spans="1:6" ht="15.95" customHeight="1" x14ac:dyDescent="0.2">
      <c r="A2596" s="64">
        <v>44671</v>
      </c>
      <c r="B2596" s="22">
        <v>56454</v>
      </c>
      <c r="C2596" s="22">
        <v>1663</v>
      </c>
      <c r="D2596" s="25" t="str">
        <f>VLOOKUP(C2596,PROVEEDORES!$A$2:$D$1013,2,0)</f>
        <v>MDS CONSULTORES S.A.</v>
      </c>
      <c r="E2596" s="22">
        <v>0</v>
      </c>
      <c r="F2596" s="66">
        <v>101.035</v>
      </c>
    </row>
    <row r="2597" spans="1:6" ht="15.95" customHeight="1" x14ac:dyDescent="0.2">
      <c r="A2597" s="64">
        <v>44678</v>
      </c>
      <c r="B2597" s="22">
        <v>56455</v>
      </c>
      <c r="C2597" s="22">
        <v>1672</v>
      </c>
      <c r="D2597" s="25" t="str">
        <f>VLOOKUP(C2597,PROVEEDORES!$A$2:$D$1013,2,0)</f>
        <v>MERLO DODGE DE GOYANES R. Y CANCHERE C.</v>
      </c>
      <c r="E2597" s="22">
        <v>9999999</v>
      </c>
      <c r="F2597" s="66">
        <v>56840</v>
      </c>
    </row>
    <row r="2598" spans="1:6" ht="15.95" customHeight="1" x14ac:dyDescent="0.2">
      <c r="A2598" s="64">
        <v>44676</v>
      </c>
      <c r="B2598" s="22">
        <v>56456</v>
      </c>
      <c r="C2598" s="22">
        <v>1680</v>
      </c>
      <c r="D2598" s="25" t="str">
        <f>VLOOKUP(C2598,PROVEEDORES!$A$2:$D$1013,2,0)</f>
        <v>MONTAJES Y CONSTRUCCIONES S.A.</v>
      </c>
      <c r="E2598" s="22">
        <v>8006114</v>
      </c>
      <c r="F2598" s="66">
        <v>117.79349999999999</v>
      </c>
    </row>
    <row r="2599" spans="1:6" ht="15.95" customHeight="1" x14ac:dyDescent="0.2">
      <c r="A2599" s="64">
        <v>44677</v>
      </c>
      <c r="B2599" s="22">
        <v>56457</v>
      </c>
      <c r="C2599" s="22">
        <v>1766</v>
      </c>
      <c r="D2599" s="25" t="str">
        <f>VLOOKUP(C2599,PROVEEDORES!$A$2:$D$1013,2,0)</f>
        <v>PEREZ MARCELO FABIO</v>
      </c>
      <c r="E2599" s="22">
        <v>9999999</v>
      </c>
      <c r="F2599" s="66">
        <v>331.62470000000002</v>
      </c>
    </row>
    <row r="2600" spans="1:6" ht="15.95" customHeight="1" x14ac:dyDescent="0.2">
      <c r="A2600" s="64">
        <v>44663</v>
      </c>
      <c r="B2600" s="22">
        <v>56458</v>
      </c>
      <c r="C2600" s="22">
        <v>1777</v>
      </c>
      <c r="D2600" s="25" t="str">
        <f>VLOOKUP(C2600,PROVEEDORES!$A$2:$D$1013,2,0)</f>
        <v>PICONE JUAN JOSE</v>
      </c>
      <c r="E2600" s="22">
        <v>2343827</v>
      </c>
      <c r="F2600" s="66">
        <v>139.1379</v>
      </c>
    </row>
    <row r="2601" spans="1:6" ht="15.95" customHeight="1" x14ac:dyDescent="0.2">
      <c r="A2601" s="64">
        <v>44664</v>
      </c>
      <c r="B2601" s="22">
        <v>56459</v>
      </c>
      <c r="C2601" s="22">
        <v>1787</v>
      </c>
      <c r="D2601" s="25" t="str">
        <f>VLOOKUP(C2601,PROVEEDORES!$A$2:$D$1013,2,0)</f>
        <v>PONTEBRAP S.A.</v>
      </c>
      <c r="E2601" s="22">
        <v>6683647</v>
      </c>
      <c r="F2601" s="66">
        <v>1911.0255999999999</v>
      </c>
    </row>
    <row r="2602" spans="1:6" ht="15.95" customHeight="1" x14ac:dyDescent="0.2">
      <c r="A2602" s="64">
        <v>44671</v>
      </c>
      <c r="B2602" s="22">
        <v>56460</v>
      </c>
      <c r="C2602" s="22">
        <v>1851</v>
      </c>
      <c r="D2602" s="25" t="str">
        <f>VLOOKUP(C2602,PROVEEDORES!$A$2:$D$1013,2,0)</f>
        <v>SABY HNOS. S.R.L</v>
      </c>
      <c r="E2602" s="22">
        <v>9999999</v>
      </c>
      <c r="F2602" s="66">
        <v>269.99939999999998</v>
      </c>
    </row>
    <row r="2603" spans="1:6" ht="15.95" customHeight="1" x14ac:dyDescent="0.2">
      <c r="A2603" s="64">
        <v>44660</v>
      </c>
      <c r="B2603" s="22">
        <v>56461</v>
      </c>
      <c r="C2603" s="22">
        <v>1852</v>
      </c>
      <c r="D2603" s="25" t="str">
        <f>VLOOKUP(C2603,PROVEEDORES!$A$2:$D$1013,2,0)</f>
        <v>SAFARI AUTOMOTORES S.A.</v>
      </c>
      <c r="E2603" s="22">
        <v>9999999</v>
      </c>
      <c r="F2603" s="66">
        <v>215.99709999999999</v>
      </c>
    </row>
    <row r="2604" spans="1:6" ht="15.95" customHeight="1" x14ac:dyDescent="0.2">
      <c r="A2604" s="64">
        <v>44671</v>
      </c>
      <c r="B2604" s="22">
        <v>56462</v>
      </c>
      <c r="C2604" s="22">
        <v>1874</v>
      </c>
      <c r="D2604" s="25" t="str">
        <f>VLOOKUP(C2604,PROVEEDORES!$A$2:$D$1013,2,0)</f>
        <v>SCHWINDT TERESA</v>
      </c>
      <c r="E2604" s="22">
        <v>9999999</v>
      </c>
      <c r="F2604" s="66">
        <v>156.67079999999999</v>
      </c>
    </row>
    <row r="2605" spans="1:6" ht="15.95" customHeight="1" x14ac:dyDescent="0.2">
      <c r="A2605" s="64">
        <v>44683</v>
      </c>
      <c r="B2605" s="22">
        <v>56463</v>
      </c>
      <c r="C2605" s="22">
        <v>1025</v>
      </c>
      <c r="D2605" s="25" t="str">
        <f>VLOOKUP(C2605,PROVEEDORES!$A$2:$D$1013,2,0)</f>
        <v>AIELLO GUILLERMO ARIEL</v>
      </c>
      <c r="E2605" s="22">
        <v>1009673</v>
      </c>
      <c r="F2605" s="66">
        <v>53969</v>
      </c>
    </row>
    <row r="2606" spans="1:6" ht="15.95" customHeight="1" x14ac:dyDescent="0.2">
      <c r="A2606" s="64">
        <v>44661</v>
      </c>
      <c r="B2606" s="22">
        <v>56464</v>
      </c>
      <c r="C2606" s="22">
        <v>1032</v>
      </c>
      <c r="D2606" s="25" t="str">
        <f>VLOOKUP(C2606,PROVEEDORES!$A$2:$D$1013,2,0)</f>
        <v>ALDUNCIN LUCIA BELEN</v>
      </c>
      <c r="E2606" s="22">
        <v>3725601</v>
      </c>
      <c r="F2606" s="66">
        <v>97.9011</v>
      </c>
    </row>
    <row r="2607" spans="1:6" ht="15.95" customHeight="1" x14ac:dyDescent="0.2">
      <c r="A2607" s="64">
        <v>44663</v>
      </c>
      <c r="B2607" s="22">
        <v>56465</v>
      </c>
      <c r="C2607" s="22">
        <v>1132</v>
      </c>
      <c r="D2607" s="25" t="str">
        <f>VLOOKUP(C2607,PROVEEDORES!$A$2:$D$1013,2,0)</f>
        <v>BISTRO S.A.</v>
      </c>
      <c r="E2607" s="22">
        <v>6428527</v>
      </c>
      <c r="F2607" s="66">
        <v>157.46939999999998</v>
      </c>
    </row>
    <row r="2608" spans="1:6" ht="15.95" customHeight="1" x14ac:dyDescent="0.2">
      <c r="A2608" s="64">
        <v>44671</v>
      </c>
      <c r="B2608" s="22">
        <v>56466</v>
      </c>
      <c r="C2608" s="22">
        <v>1141</v>
      </c>
      <c r="D2608" s="25" t="str">
        <f>VLOOKUP(C2608,PROVEEDORES!$A$2:$D$1013,2,0)</f>
        <v>BULONERA ATLAS SA</v>
      </c>
      <c r="E2608" s="22">
        <v>4644402</v>
      </c>
      <c r="F2608" s="66">
        <v>365.06909999999999</v>
      </c>
    </row>
    <row r="2609" spans="1:6" ht="15.95" customHeight="1" x14ac:dyDescent="0.2">
      <c r="A2609" s="64">
        <v>44665</v>
      </c>
      <c r="B2609" s="22">
        <v>56467</v>
      </c>
      <c r="C2609" s="22">
        <v>1183</v>
      </c>
      <c r="D2609" s="25" t="str">
        <f>VLOOKUP(C2609,PROVEEDORES!$A$2:$D$1013,2,0)</f>
        <v>CENTRO PAMPEANA COMERCIAL SRL</v>
      </c>
      <c r="E2609" s="22">
        <v>5362395</v>
      </c>
      <c r="F2609" s="66">
        <v>60.5</v>
      </c>
    </row>
    <row r="2610" spans="1:6" ht="15.95" customHeight="1" x14ac:dyDescent="0.2">
      <c r="A2610" s="64">
        <v>44668</v>
      </c>
      <c r="B2610" s="22">
        <v>56468</v>
      </c>
      <c r="C2610" s="22">
        <v>1257</v>
      </c>
      <c r="D2610" s="25" t="str">
        <f>VLOOKUP(C2610,PROVEEDORES!$A$2:$D$1013,2,0)</f>
        <v>DE IULIIS GRACIELA ANDREA</v>
      </c>
      <c r="E2610" s="22">
        <v>6195012</v>
      </c>
      <c r="F2610" s="66">
        <v>174.24</v>
      </c>
    </row>
    <row r="2611" spans="1:6" ht="15.95" customHeight="1" x14ac:dyDescent="0.2">
      <c r="A2611" s="64">
        <v>44669</v>
      </c>
      <c r="B2611" s="22">
        <v>56469</v>
      </c>
      <c r="C2611" s="22">
        <v>1299</v>
      </c>
      <c r="D2611" s="25" t="str">
        <f>VLOOKUP(C2611,PROVEEDORES!$A$2:$D$1013,2,0)</f>
        <v>EL ARTE DEL SELLO S.R.L.</v>
      </c>
      <c r="E2611" s="22">
        <v>0</v>
      </c>
      <c r="F2611" s="66">
        <v>30859</v>
      </c>
    </row>
    <row r="2612" spans="1:6" ht="15.95" customHeight="1" x14ac:dyDescent="0.2">
      <c r="A2612" s="64">
        <v>44677</v>
      </c>
      <c r="B2612" s="22">
        <v>56470</v>
      </c>
      <c r="C2612" s="22">
        <v>1319</v>
      </c>
      <c r="D2612" s="25" t="str">
        <f>VLOOKUP(C2612,PROVEEDORES!$A$2:$D$1013,2,0)</f>
        <v>EMILIANO SACCOL</v>
      </c>
      <c r="E2612" s="22">
        <v>9999999</v>
      </c>
      <c r="F2612" s="66">
        <v>240.00349999999997</v>
      </c>
    </row>
    <row r="2613" spans="1:6" ht="15.95" customHeight="1" x14ac:dyDescent="0.2">
      <c r="A2613" s="64">
        <v>44669</v>
      </c>
      <c r="B2613" s="22">
        <v>56471</v>
      </c>
      <c r="C2613" s="22">
        <v>1331</v>
      </c>
      <c r="D2613" s="25" t="str">
        <f>VLOOKUP(C2613,PROVEEDORES!$A$2:$D$1013,2,0)</f>
        <v>ENRIQUE A. MORA</v>
      </c>
      <c r="E2613" s="22">
        <v>5208489</v>
      </c>
      <c r="F2613" s="66">
        <v>140372.1</v>
      </c>
    </row>
    <row r="2614" spans="1:6" ht="15.95" customHeight="1" x14ac:dyDescent="0.2">
      <c r="A2614" s="64">
        <v>44681</v>
      </c>
      <c r="B2614" s="22">
        <v>56472</v>
      </c>
      <c r="C2614" s="22">
        <v>1367</v>
      </c>
      <c r="D2614" s="25" t="str">
        <f>VLOOKUP(C2614,PROVEEDORES!$A$2:$D$1013,2,0)</f>
        <v>FABIANA ALIACIA NAVARRO</v>
      </c>
      <c r="E2614" s="22">
        <v>9999999</v>
      </c>
      <c r="F2614" s="66">
        <v>54750</v>
      </c>
    </row>
    <row r="2615" spans="1:6" ht="15.95" customHeight="1" x14ac:dyDescent="0.2">
      <c r="A2615" s="64">
        <v>44681</v>
      </c>
      <c r="B2615" s="22">
        <v>56473</v>
      </c>
      <c r="C2615" s="22">
        <v>1380</v>
      </c>
      <c r="D2615" s="25" t="str">
        <f>VLOOKUP(C2615,PROVEEDORES!$A$2:$D$1013,2,0)</f>
        <v xml:space="preserve">FERNANDO S. FERREYRA LIMA </v>
      </c>
      <c r="E2615" s="22">
        <v>9999999</v>
      </c>
      <c r="F2615" s="66">
        <v>48900</v>
      </c>
    </row>
    <row r="2616" spans="1:6" ht="15.95" customHeight="1" x14ac:dyDescent="0.2">
      <c r="A2616" s="64">
        <v>44675</v>
      </c>
      <c r="B2616" s="22">
        <v>56474</v>
      </c>
      <c r="C2616" s="22">
        <v>1421</v>
      </c>
      <c r="D2616" s="25" t="str">
        <f>VLOOKUP(C2616,PROVEEDORES!$A$2:$D$1013,2,0)</f>
        <v>GEMACO S.A</v>
      </c>
      <c r="E2616" s="22">
        <v>9999999</v>
      </c>
      <c r="F2616" s="66">
        <v>207.8296</v>
      </c>
    </row>
    <row r="2617" spans="1:6" ht="15.95" customHeight="1" x14ac:dyDescent="0.2">
      <c r="A2617" s="64">
        <v>44661</v>
      </c>
      <c r="B2617" s="22">
        <v>56475</v>
      </c>
      <c r="C2617" s="22">
        <v>1454</v>
      </c>
      <c r="D2617" s="25" t="str">
        <f>VLOOKUP(C2617,PROVEEDORES!$A$2:$D$1013,2,0)</f>
        <v>GRUPO MENDOBYTES S.A</v>
      </c>
      <c r="E2617" s="22">
        <v>9999999</v>
      </c>
      <c r="F2617" s="66">
        <v>20098.039499999999</v>
      </c>
    </row>
    <row r="2618" spans="1:6" ht="15.95" customHeight="1" x14ac:dyDescent="0.2">
      <c r="A2618" s="64">
        <v>44661</v>
      </c>
      <c r="B2618" s="22">
        <v>56476</v>
      </c>
      <c r="C2618" s="22">
        <v>1512</v>
      </c>
      <c r="D2618" s="25" t="str">
        <f>VLOOKUP(C2618,PROVEEDORES!$A$2:$D$1013,2,0)</f>
        <v>JORGE LUIS MININNI</v>
      </c>
      <c r="E2618" s="22">
        <v>5412326</v>
      </c>
      <c r="F2618" s="66">
        <v>30071</v>
      </c>
    </row>
    <row r="2619" spans="1:6" ht="15.95" customHeight="1" x14ac:dyDescent="0.2">
      <c r="A2619" s="64">
        <v>44683</v>
      </c>
      <c r="B2619" s="22">
        <v>56477</v>
      </c>
      <c r="C2619" s="22">
        <v>1540</v>
      </c>
      <c r="D2619" s="25" t="str">
        <f>VLOOKUP(C2619,PROVEEDORES!$A$2:$D$1013,2,0)</f>
        <v>JULIO CESAR MELO DE OLIVEIRA</v>
      </c>
      <c r="E2619" s="22">
        <v>9999999</v>
      </c>
      <c r="F2619" s="66">
        <v>29176</v>
      </c>
    </row>
    <row r="2620" spans="1:6" ht="15.95" customHeight="1" x14ac:dyDescent="0.2">
      <c r="A2620" s="64">
        <v>44681</v>
      </c>
      <c r="B2620" s="22">
        <v>56478</v>
      </c>
      <c r="C2620" s="22">
        <v>1621</v>
      </c>
      <c r="D2620" s="25" t="str">
        <f>VLOOKUP(C2620,PROVEEDORES!$A$2:$D$1013,2,0)</f>
        <v>MANCINELLI BRUNO ALEJANDRO</v>
      </c>
      <c r="E2620" s="22">
        <v>9999999</v>
      </c>
      <c r="F2620" s="66">
        <v>423.5</v>
      </c>
    </row>
    <row r="2621" spans="1:6" ht="15.95" customHeight="1" x14ac:dyDescent="0.2">
      <c r="A2621" s="64">
        <v>44666</v>
      </c>
      <c r="B2621" s="22">
        <v>56479</v>
      </c>
      <c r="C2621" s="22">
        <v>1648</v>
      </c>
      <c r="D2621" s="25" t="str">
        <f>VLOOKUP(C2621,PROVEEDORES!$A$2:$D$1013,2,0)</f>
        <v xml:space="preserve">MARTA ELBA BRUNO </v>
      </c>
      <c r="E2621" s="22">
        <v>5753994</v>
      </c>
      <c r="F2621" s="66">
        <v>5363.8069000000005</v>
      </c>
    </row>
    <row r="2622" spans="1:6" ht="15.95" customHeight="1" x14ac:dyDescent="0.2">
      <c r="A2622" s="64">
        <v>44683</v>
      </c>
      <c r="B2622" s="22">
        <v>56480</v>
      </c>
      <c r="C2622" s="22">
        <v>1697</v>
      </c>
      <c r="D2622" s="25" t="str">
        <f>VLOOKUP(C2622,PROVEEDORES!$A$2:$D$1013,2,0)</f>
        <v>NEOTEL S.R.L.</v>
      </c>
      <c r="E2622" s="22">
        <v>8113057</v>
      </c>
      <c r="F2622" s="66">
        <v>1359.9916000000001</v>
      </c>
    </row>
    <row r="2623" spans="1:6" ht="15.95" customHeight="1" x14ac:dyDescent="0.2">
      <c r="A2623" s="64">
        <v>44682</v>
      </c>
      <c r="B2623" s="22">
        <v>56481</v>
      </c>
      <c r="C2623" s="22">
        <v>1720</v>
      </c>
      <c r="D2623" s="25" t="str">
        <f>VLOOKUP(C2623,PROVEEDORES!$A$2:$D$1013,2,0)</f>
        <v>OCTANO S.A.</v>
      </c>
      <c r="E2623" s="22">
        <v>3205827</v>
      </c>
      <c r="F2623" s="66">
        <v>50781</v>
      </c>
    </row>
    <row r="2624" spans="1:6" ht="15.95" customHeight="1" x14ac:dyDescent="0.2">
      <c r="A2624" s="64">
        <v>44676</v>
      </c>
      <c r="B2624" s="22">
        <v>56482</v>
      </c>
      <c r="C2624" s="22">
        <v>1734</v>
      </c>
      <c r="D2624" s="25" t="str">
        <f>VLOOKUP(C2624,PROVEEDORES!$A$2:$D$1013,2,0)</f>
        <v>OSCAR DAVID</v>
      </c>
      <c r="E2624" s="22">
        <v>1472419</v>
      </c>
      <c r="F2624" s="66">
        <v>47367</v>
      </c>
    </row>
    <row r="2625" spans="1:6" ht="15.95" customHeight="1" x14ac:dyDescent="0.2">
      <c r="A2625" s="64">
        <v>44666</v>
      </c>
      <c r="B2625" s="22">
        <v>56483</v>
      </c>
      <c r="C2625" s="22">
        <v>1735</v>
      </c>
      <c r="D2625" s="25" t="str">
        <f>VLOOKUP(C2625,PROVEEDORES!$A$2:$D$1013,2,0)</f>
        <v>OSCAR WASHINGTON VALDEZ</v>
      </c>
      <c r="E2625" s="22">
        <v>9999999</v>
      </c>
      <c r="F2625" s="66">
        <v>42243</v>
      </c>
    </row>
    <row r="2626" spans="1:6" ht="15.95" customHeight="1" x14ac:dyDescent="0.2">
      <c r="A2626" s="64">
        <v>44668</v>
      </c>
      <c r="B2626" s="22">
        <v>56484</v>
      </c>
      <c r="C2626" s="22">
        <v>1770</v>
      </c>
      <c r="D2626" s="25" t="str">
        <f>VLOOKUP(C2626,PROVEEDORES!$A$2:$D$1013,2,0)</f>
        <v>PETROGAS LUJAN S.A</v>
      </c>
      <c r="E2626" s="22">
        <v>5186151</v>
      </c>
      <c r="F2626" s="66">
        <v>23436</v>
      </c>
    </row>
    <row r="2627" spans="1:6" ht="15.95" customHeight="1" x14ac:dyDescent="0.2">
      <c r="A2627" s="64">
        <v>44672</v>
      </c>
      <c r="B2627" s="22">
        <v>56485</v>
      </c>
      <c r="C2627" s="22">
        <v>1792</v>
      </c>
      <c r="D2627" s="25" t="str">
        <f>VLOOKUP(C2627,PROVEEDORES!$A$2:$D$1013,2,0)</f>
        <v>PROSEGUR ACTIVA ARGENTINA S.A.</v>
      </c>
      <c r="E2627" s="22">
        <v>0</v>
      </c>
      <c r="F2627" s="66">
        <v>24242</v>
      </c>
    </row>
    <row r="2628" spans="1:6" ht="15.95" customHeight="1" x14ac:dyDescent="0.2">
      <c r="A2628" s="64">
        <v>44679</v>
      </c>
      <c r="B2628" s="22">
        <v>56486</v>
      </c>
      <c r="C2628" s="22">
        <v>1792</v>
      </c>
      <c r="D2628" s="25" t="str">
        <f>VLOOKUP(C2628,PROVEEDORES!$A$2:$D$1013,2,0)</f>
        <v>PROSEGUR ACTIVA ARGENTINA S.A.</v>
      </c>
      <c r="E2628" s="22">
        <v>4067954</v>
      </c>
      <c r="F2628" s="66">
        <v>149.93109999999999</v>
      </c>
    </row>
    <row r="2629" spans="1:6" ht="15.95" customHeight="1" x14ac:dyDescent="0.2">
      <c r="A2629" s="64">
        <v>44662</v>
      </c>
      <c r="B2629" s="22">
        <v>56487</v>
      </c>
      <c r="C2629" s="22">
        <v>1807</v>
      </c>
      <c r="D2629" s="25" t="str">
        <f>VLOOKUP(C2629,PROVEEDORES!$A$2:$D$1013,2,0)</f>
        <v>REPARKER CORDOBA S.A</v>
      </c>
      <c r="E2629" s="22">
        <v>5003861</v>
      </c>
      <c r="F2629" s="66">
        <v>295.15530000000001</v>
      </c>
    </row>
    <row r="2630" spans="1:6" ht="15.95" customHeight="1" x14ac:dyDescent="0.2">
      <c r="A2630" s="64">
        <v>44668</v>
      </c>
      <c r="B2630" s="22">
        <v>56488</v>
      </c>
      <c r="C2630" s="22">
        <v>1835</v>
      </c>
      <c r="D2630" s="25" t="str">
        <f>VLOOKUP(C2630,PROVEEDORES!$A$2:$D$1013,2,0)</f>
        <v>ROMA COMBUSTIBLES S.A</v>
      </c>
      <c r="E2630" s="22">
        <v>9999999</v>
      </c>
      <c r="F2630" s="66">
        <v>600.03899999999999</v>
      </c>
    </row>
    <row r="2631" spans="1:6" ht="15.95" customHeight="1" x14ac:dyDescent="0.2">
      <c r="A2631" s="64">
        <v>44670</v>
      </c>
      <c r="B2631" s="22">
        <v>56489</v>
      </c>
      <c r="C2631" s="22">
        <v>1838</v>
      </c>
      <c r="D2631" s="25" t="str">
        <f>VLOOKUP(C2631,PROVEEDORES!$A$2:$D$1013,2,0)</f>
        <v>ROSOSZKA MARCELO SERGIO</v>
      </c>
      <c r="E2631" s="22">
        <v>1745440</v>
      </c>
      <c r="F2631" s="66">
        <v>6993.1345000000001</v>
      </c>
    </row>
    <row r="2632" spans="1:6" ht="15.95" customHeight="1" x14ac:dyDescent="0.2">
      <c r="A2632" s="64">
        <v>44675</v>
      </c>
      <c r="B2632" s="22">
        <v>56490</v>
      </c>
      <c r="C2632" s="22">
        <v>1849</v>
      </c>
      <c r="D2632" s="25" t="str">
        <f>VLOOKUP(C2632,PROVEEDORES!$A$2:$D$1013,2,0)</f>
        <v>S.A. TRANSPORTE</v>
      </c>
      <c r="E2632" s="22">
        <v>7777198</v>
      </c>
      <c r="F2632" s="66">
        <v>39044</v>
      </c>
    </row>
    <row r="2633" spans="1:6" ht="15.95" customHeight="1" x14ac:dyDescent="0.2">
      <c r="A2633" s="64">
        <v>44667</v>
      </c>
      <c r="B2633" s="22">
        <v>56491</v>
      </c>
      <c r="C2633" s="22">
        <v>1881</v>
      </c>
      <c r="D2633" s="25" t="str">
        <f>VLOOKUP(C2633,PROVEEDORES!$A$2:$D$1013,2,0)</f>
        <v>SERGIO HORACIO LEITES</v>
      </c>
      <c r="E2633" s="22">
        <v>5601431</v>
      </c>
      <c r="F2633" s="66">
        <v>1000.0045</v>
      </c>
    </row>
    <row r="2634" spans="1:6" ht="15.95" customHeight="1" x14ac:dyDescent="0.2">
      <c r="A2634" s="64">
        <v>44668</v>
      </c>
      <c r="B2634" s="22">
        <v>56492</v>
      </c>
      <c r="C2634" s="22">
        <v>1894</v>
      </c>
      <c r="D2634" s="25" t="str">
        <f>VLOOKUP(C2634,PROVEEDORES!$A$2:$D$1013,2,0)</f>
        <v>SERVICIOS MIGUEL ANGEL S.A.</v>
      </c>
      <c r="E2634" s="22">
        <v>9999999</v>
      </c>
      <c r="F2634" s="66">
        <v>36.408900000000003</v>
      </c>
    </row>
    <row r="2635" spans="1:6" ht="15.95" customHeight="1" x14ac:dyDescent="0.2">
      <c r="A2635" s="64">
        <v>44678</v>
      </c>
      <c r="B2635" s="22">
        <v>56493</v>
      </c>
      <c r="C2635" s="22">
        <v>1932</v>
      </c>
      <c r="D2635" s="25" t="str">
        <f>VLOOKUP(C2635,PROVEEDORES!$A$2:$D$1013,2,0)</f>
        <v>SUCESORES DE LOPEZ ALDAO Y CÑIA SRL</v>
      </c>
      <c r="E2635" s="22">
        <v>0</v>
      </c>
      <c r="F2635" s="66">
        <v>2555.52</v>
      </c>
    </row>
    <row r="2636" spans="1:6" ht="15.95" customHeight="1" x14ac:dyDescent="0.2">
      <c r="A2636" s="64">
        <v>44680</v>
      </c>
      <c r="B2636" s="22">
        <v>56494</v>
      </c>
      <c r="C2636" s="22">
        <v>1013</v>
      </c>
      <c r="D2636" s="25" t="str">
        <f>VLOOKUP(C2636,PROVEEDORES!$A$2:$D$1013,2,0)</f>
        <v>ADIDAS ARGENTINA S.A.</v>
      </c>
      <c r="E2636" s="22">
        <v>6648890</v>
      </c>
      <c r="F2636" s="66">
        <v>4543.9856</v>
      </c>
    </row>
    <row r="2637" spans="1:6" ht="15.95" customHeight="1" x14ac:dyDescent="0.2">
      <c r="A2637" s="64">
        <v>44665</v>
      </c>
      <c r="B2637" s="22">
        <v>56495</v>
      </c>
      <c r="C2637" s="22">
        <v>1067</v>
      </c>
      <c r="D2637" s="25" t="str">
        <f>VLOOKUP(C2637,PROVEEDORES!$A$2:$D$1013,2,0)</f>
        <v>ANDREATTA JESICA BETSABE</v>
      </c>
      <c r="E2637" s="22">
        <v>9999999</v>
      </c>
      <c r="F2637" s="66">
        <v>5152.7970999999998</v>
      </c>
    </row>
    <row r="2638" spans="1:6" ht="15.95" customHeight="1" x14ac:dyDescent="0.2">
      <c r="A2638" s="64">
        <v>44679</v>
      </c>
      <c r="B2638" s="22">
        <v>56496</v>
      </c>
      <c r="C2638" s="22">
        <v>1125</v>
      </c>
      <c r="D2638" s="25" t="str">
        <f>VLOOKUP(C2638,PROVEEDORES!$A$2:$D$1013,2,0)</f>
        <v>BERTORA &amp; ASOCIADOS S.R.L.</v>
      </c>
      <c r="E2638" s="22">
        <v>0</v>
      </c>
      <c r="F2638" s="66">
        <v>1182.7750000000001</v>
      </c>
    </row>
    <row r="2639" spans="1:6" ht="15.95" customHeight="1" x14ac:dyDescent="0.2">
      <c r="A2639" s="64">
        <v>44675</v>
      </c>
      <c r="B2639" s="22">
        <v>56497</v>
      </c>
      <c r="C2639" s="22">
        <v>1143</v>
      </c>
      <c r="D2639" s="25" t="str">
        <f>VLOOKUP(C2639,PROVEEDORES!$A$2:$D$1013,2,0)</f>
        <v>BUONO CRISTIAN EDUARDO</v>
      </c>
      <c r="E2639" s="22">
        <v>9999999</v>
      </c>
      <c r="F2639" s="66">
        <v>19965</v>
      </c>
    </row>
    <row r="2640" spans="1:6" ht="15.95" customHeight="1" x14ac:dyDescent="0.2">
      <c r="A2640" s="64">
        <v>44677</v>
      </c>
      <c r="B2640" s="22">
        <v>56498</v>
      </c>
      <c r="C2640" s="22">
        <v>1190</v>
      </c>
      <c r="D2640" s="25" t="str">
        <f>VLOOKUP(C2640,PROVEEDORES!$A$2:$D$1013,2,0)</f>
        <v>CHIARENZA FELIPE</v>
      </c>
      <c r="E2640" s="22">
        <v>9999999</v>
      </c>
      <c r="F2640" s="66">
        <v>46285</v>
      </c>
    </row>
    <row r="2641" spans="1:6" ht="15.95" customHeight="1" x14ac:dyDescent="0.2">
      <c r="A2641" s="64">
        <v>44669</v>
      </c>
      <c r="B2641" s="22">
        <v>56499</v>
      </c>
      <c r="C2641" s="22">
        <v>1232</v>
      </c>
      <c r="D2641" s="25" t="str">
        <f>VLOOKUP(C2641,PROVEEDORES!$A$2:$D$1013,2,0)</f>
        <v>COTO C.I.C.S.A.</v>
      </c>
      <c r="E2641" s="22">
        <v>0</v>
      </c>
      <c r="F2641" s="66">
        <v>200.0009</v>
      </c>
    </row>
    <row r="2642" spans="1:6" ht="15.95" customHeight="1" x14ac:dyDescent="0.2">
      <c r="A2642" s="64">
        <v>44679</v>
      </c>
      <c r="B2642" s="22">
        <v>56500</v>
      </c>
      <c r="C2642" s="22">
        <v>1261</v>
      </c>
      <c r="D2642" s="25" t="str">
        <f>VLOOKUP(C2642,PROVEEDORES!$A$2:$D$1013,2,0)</f>
        <v>DEL VALLE GNC S.R.L.</v>
      </c>
      <c r="E2642" s="22">
        <v>5717537</v>
      </c>
      <c r="F2642" s="66">
        <v>11467.4604</v>
      </c>
    </row>
    <row r="2643" spans="1:6" ht="15.95" customHeight="1" x14ac:dyDescent="0.2">
      <c r="A2643" s="64">
        <v>44681</v>
      </c>
      <c r="B2643" s="22">
        <v>56501</v>
      </c>
      <c r="C2643" s="22">
        <v>1270</v>
      </c>
      <c r="D2643" s="25" t="str">
        <f>VLOOKUP(C2643,PROVEEDORES!$A$2:$D$1013,2,0)</f>
        <v>DIFEL S.A</v>
      </c>
      <c r="E2643" s="22">
        <v>9999999</v>
      </c>
      <c r="F2643" s="66">
        <v>18150</v>
      </c>
    </row>
    <row r="2644" spans="1:6" ht="15.95" customHeight="1" x14ac:dyDescent="0.2">
      <c r="A2644" s="64">
        <v>44669</v>
      </c>
      <c r="B2644" s="22">
        <v>56502</v>
      </c>
      <c r="C2644" s="22">
        <v>1289</v>
      </c>
      <c r="D2644" s="25" t="str">
        <f>VLOOKUP(C2644,PROVEEDORES!$A$2:$D$1013,2,0)</f>
        <v>EDELKO S.R.L.</v>
      </c>
      <c r="E2644" s="22">
        <v>9999999</v>
      </c>
      <c r="F2644" s="66">
        <v>36132</v>
      </c>
    </row>
    <row r="2645" spans="1:6" ht="15.95" customHeight="1" x14ac:dyDescent="0.2">
      <c r="A2645" s="64">
        <v>44680</v>
      </c>
      <c r="B2645" s="22">
        <v>56503</v>
      </c>
      <c r="C2645" s="22">
        <v>1296</v>
      </c>
      <c r="D2645" s="25" t="str">
        <f>VLOOKUP(C2645,PROVEEDORES!$A$2:$D$1013,2,0)</f>
        <v>EDUARDO SAUL KOHN</v>
      </c>
      <c r="E2645" s="22">
        <v>3691056</v>
      </c>
      <c r="F2645" s="66">
        <v>38856</v>
      </c>
    </row>
    <row r="2646" spans="1:6" ht="15.95" customHeight="1" x14ac:dyDescent="0.2">
      <c r="A2646" s="64">
        <v>44670</v>
      </c>
      <c r="B2646" s="22">
        <v>56504</v>
      </c>
      <c r="C2646" s="22">
        <v>1396</v>
      </c>
      <c r="D2646" s="25" t="str">
        <f>VLOOKUP(C2646,PROVEEDORES!$A$2:$D$1013,2,0)</f>
        <v>FORT PAULA DELIA</v>
      </c>
      <c r="E2646" s="22">
        <v>9999999</v>
      </c>
      <c r="F2646" s="66">
        <v>19620</v>
      </c>
    </row>
    <row r="2647" spans="1:6" ht="15.95" customHeight="1" x14ac:dyDescent="0.2">
      <c r="A2647" s="64">
        <v>44667</v>
      </c>
      <c r="B2647" s="22">
        <v>56505</v>
      </c>
      <c r="C2647" s="22">
        <v>1484</v>
      </c>
      <c r="D2647" s="25" t="str">
        <f>VLOOKUP(C2647,PROVEEDORES!$A$2:$D$1013,2,0)</f>
        <v>INC S.A.</v>
      </c>
      <c r="E2647" s="22">
        <v>9999999</v>
      </c>
      <c r="F2647" s="66">
        <v>40421</v>
      </c>
    </row>
    <row r="2648" spans="1:6" ht="15.95" customHeight="1" x14ac:dyDescent="0.2">
      <c r="A2648" s="64">
        <v>44676</v>
      </c>
      <c r="B2648" s="22">
        <v>56506</v>
      </c>
      <c r="C2648" s="22">
        <v>1560</v>
      </c>
      <c r="D2648" s="25" t="str">
        <f>VLOOKUP(C2648,PROVEEDORES!$A$2:$D$1013,2,0)</f>
        <v>LA GALLEGA SUPERMERCADOS S.A</v>
      </c>
      <c r="E2648" s="22">
        <v>0</v>
      </c>
      <c r="F2648" s="66">
        <v>19988</v>
      </c>
    </row>
    <row r="2649" spans="1:6" ht="15.95" customHeight="1" x14ac:dyDescent="0.2">
      <c r="A2649" s="64">
        <v>44677</v>
      </c>
      <c r="B2649" s="22">
        <v>56507</v>
      </c>
      <c r="C2649" s="22">
        <v>1592</v>
      </c>
      <c r="D2649" s="25" t="str">
        <f>VLOOKUP(C2649,PROVEEDORES!$A$2:$D$1013,2,0)</f>
        <v>LIBRERIA MARPA 2000 SRL</v>
      </c>
      <c r="E2649" s="22">
        <v>2287674</v>
      </c>
      <c r="F2649" s="66">
        <v>21693.690699999999</v>
      </c>
    </row>
    <row r="2650" spans="1:6" ht="15.95" customHeight="1" x14ac:dyDescent="0.2">
      <c r="A2650" s="64">
        <v>44665</v>
      </c>
      <c r="B2650" s="22">
        <v>56508</v>
      </c>
      <c r="C2650" s="22">
        <v>1614</v>
      </c>
      <c r="D2650" s="25" t="str">
        <f>VLOOKUP(C2650,PROVEEDORES!$A$2:$D$1013,2,0)</f>
        <v>MACCIONE HNOS. S.H.</v>
      </c>
      <c r="E2650" s="22">
        <v>8741937</v>
      </c>
      <c r="F2650" s="66">
        <v>9940.1136999999999</v>
      </c>
    </row>
    <row r="2651" spans="1:6" ht="15.95" customHeight="1" x14ac:dyDescent="0.2">
      <c r="A2651" s="64">
        <v>44680</v>
      </c>
      <c r="B2651" s="22">
        <v>56509</v>
      </c>
      <c r="C2651" s="22">
        <v>1631</v>
      </c>
      <c r="D2651" s="25" t="str">
        <f>VLOOKUP(C2651,PROVEEDORES!$A$2:$D$1013,2,0)</f>
        <v>MARCELO HEREDIA</v>
      </c>
      <c r="E2651" s="22">
        <v>8831350</v>
      </c>
      <c r="F2651" s="66">
        <v>20687</v>
      </c>
    </row>
    <row r="2652" spans="1:6" ht="15.95" customHeight="1" x14ac:dyDescent="0.2">
      <c r="A2652" s="64">
        <v>44678</v>
      </c>
      <c r="B2652" s="22">
        <v>56510</v>
      </c>
      <c r="C2652" s="22">
        <v>1632</v>
      </c>
      <c r="D2652" s="25" t="str">
        <f>VLOOKUP(C2652,PROVEEDORES!$A$2:$D$1013,2,0)</f>
        <v>MARCELO SILVIO BIANCHI</v>
      </c>
      <c r="E2652" s="22">
        <v>4652813</v>
      </c>
      <c r="F2652" s="66">
        <v>34677</v>
      </c>
    </row>
    <row r="2653" spans="1:6" ht="15.95" customHeight="1" x14ac:dyDescent="0.2">
      <c r="A2653" s="64">
        <v>44671</v>
      </c>
      <c r="B2653" s="22">
        <v>56511</v>
      </c>
      <c r="C2653" s="22">
        <v>1649</v>
      </c>
      <c r="D2653" s="25" t="str">
        <f>VLOOKUP(C2653,PROVEEDORES!$A$2:$D$1013,2,0)</f>
        <v>MARTHER S.A.</v>
      </c>
      <c r="E2653" s="22">
        <v>9999999</v>
      </c>
      <c r="F2653" s="66">
        <v>68658.340299999996</v>
      </c>
    </row>
    <row r="2654" spans="1:6" ht="15.95" customHeight="1" x14ac:dyDescent="0.2">
      <c r="A2654" s="64">
        <v>44665</v>
      </c>
      <c r="B2654" s="22">
        <v>56512</v>
      </c>
      <c r="C2654" s="22">
        <v>1799</v>
      </c>
      <c r="D2654" s="25" t="str">
        <f>VLOOKUP(C2654,PROVEEDORES!$A$2:$D$1013,2,0)</f>
        <v xml:space="preserve">QUEVEDO MARIA ALEJANDRA </v>
      </c>
      <c r="E2654" s="22">
        <v>3034221</v>
      </c>
      <c r="F2654" s="66">
        <v>42078</v>
      </c>
    </row>
    <row r="2655" spans="1:6" ht="15.95" customHeight="1" x14ac:dyDescent="0.2">
      <c r="A2655" s="64">
        <v>44681</v>
      </c>
      <c r="B2655" s="22">
        <v>56513</v>
      </c>
      <c r="C2655" s="22">
        <v>1862</v>
      </c>
      <c r="D2655" s="25" t="str">
        <f>VLOOKUP(C2655,PROVEEDORES!$A$2:$D$1013,2,0)</f>
        <v>SANCHEZ ARTURO CANDIDO</v>
      </c>
      <c r="E2655" s="22">
        <v>5412733</v>
      </c>
      <c r="F2655" s="66">
        <v>48766</v>
      </c>
    </row>
    <row r="2656" spans="1:6" ht="15.95" customHeight="1" x14ac:dyDescent="0.2">
      <c r="A2656" s="64">
        <v>44679</v>
      </c>
      <c r="B2656" s="22">
        <v>56514</v>
      </c>
      <c r="C2656" s="22">
        <v>1924</v>
      </c>
      <c r="D2656" s="25" t="str">
        <f>VLOOKUP(C2656,PROVEEDORES!$A$2:$D$1013,2,0)</f>
        <v>SOTO JULIAN EDUARDO</v>
      </c>
      <c r="E2656" s="22">
        <v>0</v>
      </c>
      <c r="F2656" s="66">
        <v>2245.4938000000002</v>
      </c>
    </row>
    <row r="2657" spans="1:6" ht="15.95" customHeight="1" x14ac:dyDescent="0.2">
      <c r="A2657" s="64">
        <v>44664</v>
      </c>
      <c r="B2657" s="22">
        <v>56515</v>
      </c>
      <c r="C2657" s="22">
        <v>1012</v>
      </c>
      <c r="D2657" s="25" t="str">
        <f>VLOOKUP(C2657,PROVEEDORES!$A$2:$D$1013,2,0)</f>
        <v>ADECCO RRHH ARGENTINA SA</v>
      </c>
      <c r="E2657" s="22">
        <v>4029998</v>
      </c>
      <c r="F2657" s="66">
        <v>926.8963</v>
      </c>
    </row>
    <row r="2658" spans="1:6" ht="15.95" customHeight="1" x14ac:dyDescent="0.2">
      <c r="A2658" s="64">
        <v>44671</v>
      </c>
      <c r="B2658" s="22">
        <v>56516</v>
      </c>
      <c r="C2658" s="22">
        <v>1135</v>
      </c>
      <c r="D2658" s="25" t="str">
        <f>VLOOKUP(C2658,PROVEEDORES!$A$2:$D$1013,2,0)</f>
        <v>BOLSA DE COMERCIO DE BUENOS AIRES</v>
      </c>
      <c r="E2658" s="22">
        <v>9999999</v>
      </c>
      <c r="F2658" s="66">
        <v>199.65</v>
      </c>
    </row>
    <row r="2659" spans="1:6" ht="15.95" customHeight="1" x14ac:dyDescent="0.2">
      <c r="A2659" s="64">
        <v>44663</v>
      </c>
      <c r="B2659" s="22">
        <v>56517</v>
      </c>
      <c r="C2659" s="22">
        <v>1222</v>
      </c>
      <c r="D2659" s="25" t="str">
        <f>VLOOKUP(C2659,PROVEEDORES!$A$2:$D$1013,2,0)</f>
        <v>COOP LIM. DE CONS. POP. DE ELECT. Y SERV. ANEX. DE V. TUERTO</v>
      </c>
      <c r="E2659" s="22">
        <v>6696296</v>
      </c>
      <c r="F2659" s="66">
        <v>546.85950000000003</v>
      </c>
    </row>
    <row r="2660" spans="1:6" ht="15.95" customHeight="1" x14ac:dyDescent="0.2">
      <c r="A2660" s="64">
        <v>44678</v>
      </c>
      <c r="B2660" s="22">
        <v>56518</v>
      </c>
      <c r="C2660" s="22">
        <v>1481</v>
      </c>
      <c r="D2660" s="25" t="str">
        <f>VLOOKUP(C2660,PROVEEDORES!$A$2:$D$1013,2,0)</f>
        <v>IACONO JUAN</v>
      </c>
      <c r="E2660" s="22">
        <v>2415321</v>
      </c>
      <c r="F2660" s="66">
        <v>852.69910000000004</v>
      </c>
    </row>
    <row r="2661" spans="1:6" ht="15.95" customHeight="1" x14ac:dyDescent="0.2">
      <c r="A2661" s="64">
        <v>44676</v>
      </c>
      <c r="B2661" s="22">
        <v>56519</v>
      </c>
      <c r="C2661" s="22">
        <v>1522</v>
      </c>
      <c r="D2661" s="25" t="str">
        <f>VLOOKUP(C2661,PROVEEDORES!$A$2:$D$1013,2,0)</f>
        <v>JUAN ALBERTO BARRERA</v>
      </c>
      <c r="E2661" s="22">
        <v>9999999</v>
      </c>
      <c r="F2661" s="66">
        <v>32886.638400000003</v>
      </c>
    </row>
    <row r="2662" spans="1:6" ht="15.95" customHeight="1" x14ac:dyDescent="0.2">
      <c r="A2662" s="64">
        <v>44673</v>
      </c>
      <c r="B2662" s="22">
        <v>56522</v>
      </c>
      <c r="C2662" s="22">
        <v>1533</v>
      </c>
      <c r="D2662" s="25" t="str">
        <f>VLOOKUP(C2662,PROVEEDORES!$A$2:$D$1013,2,0)</f>
        <v>JUAN MARCELO CARELLI SOSA</v>
      </c>
      <c r="E2662" s="22">
        <v>9999999</v>
      </c>
      <c r="F2662" s="66">
        <v>612.26</v>
      </c>
    </row>
    <row r="2663" spans="1:6" ht="15.95" customHeight="1" x14ac:dyDescent="0.2">
      <c r="A2663" s="64">
        <v>44677</v>
      </c>
      <c r="B2663" s="22">
        <v>56523</v>
      </c>
      <c r="C2663" s="22">
        <v>1594</v>
      </c>
      <c r="D2663" s="25" t="str">
        <f>VLOOKUP(C2663,PROVEEDORES!$A$2:$D$1013,2,0)</f>
        <v>LICENCIAS ONLINE SA</v>
      </c>
      <c r="E2663" s="22">
        <v>4800222</v>
      </c>
      <c r="F2663" s="66">
        <v>811.89790000000005</v>
      </c>
    </row>
    <row r="2664" spans="1:6" ht="15.95" customHeight="1" x14ac:dyDescent="0.2">
      <c r="A2664" s="64">
        <v>44684</v>
      </c>
      <c r="B2664" s="22">
        <v>56524</v>
      </c>
      <c r="C2664" s="22">
        <v>1815</v>
      </c>
      <c r="D2664" s="25" t="str">
        <f>VLOOKUP(C2664,PROVEEDORES!$A$2:$D$1013,2,0)</f>
        <v>RIESGONET S.A.</v>
      </c>
      <c r="E2664" s="22">
        <v>7949423</v>
      </c>
      <c r="F2664" s="66">
        <v>59.628799999999998</v>
      </c>
    </row>
    <row r="2665" spans="1:6" ht="15.95" customHeight="1" x14ac:dyDescent="0.2">
      <c r="A2665" s="64">
        <v>44666</v>
      </c>
      <c r="B2665" s="22">
        <v>56525</v>
      </c>
      <c r="C2665" s="22">
        <v>1818</v>
      </c>
      <c r="D2665" s="25" t="str">
        <f>VLOOKUP(C2665,PROVEEDORES!$A$2:$D$1013,2,0)</f>
        <v>RINCON ENCANTADO</v>
      </c>
      <c r="E2665" s="22">
        <v>3730558</v>
      </c>
      <c r="F2665" s="66">
        <v>759.98890000000006</v>
      </c>
    </row>
    <row r="2666" spans="1:6" ht="15.95" customHeight="1" x14ac:dyDescent="0.2">
      <c r="A2666" s="64">
        <v>44684</v>
      </c>
      <c r="B2666" s="22">
        <v>56526</v>
      </c>
      <c r="C2666" s="22">
        <v>1821</v>
      </c>
      <c r="D2666" s="25" t="str">
        <f>VLOOKUP(C2666,PROVEEDORES!$A$2:$D$1013,2,0)</f>
        <v>RIVANERA NORALI</v>
      </c>
      <c r="E2666" s="22">
        <v>9999999</v>
      </c>
      <c r="F2666" s="66">
        <v>765.99049999999988</v>
      </c>
    </row>
    <row r="2667" spans="1:6" ht="15.95" customHeight="1" x14ac:dyDescent="0.2">
      <c r="A2667" s="64">
        <v>44677</v>
      </c>
      <c r="B2667" s="22">
        <v>56527</v>
      </c>
      <c r="C2667" s="22">
        <v>1968</v>
      </c>
      <c r="D2667" s="25" t="str">
        <f>VLOOKUP(C2667,PROVEEDORES!$A$2:$D$1013,2,0)</f>
        <v>TRIULZI ABEL BASILIO NARCISO</v>
      </c>
      <c r="E2667" s="22">
        <v>2498145</v>
      </c>
      <c r="F2667" s="66">
        <v>16407.599999999999</v>
      </c>
    </row>
    <row r="2668" spans="1:6" ht="15.95" customHeight="1" x14ac:dyDescent="0.2">
      <c r="A2668" s="64">
        <v>44678</v>
      </c>
      <c r="B2668" s="22">
        <v>56528</v>
      </c>
      <c r="C2668" s="22">
        <v>1040</v>
      </c>
      <c r="D2668" s="25" t="str">
        <f>VLOOKUP(C2668,PROVEEDORES!$A$2:$D$1013,2,0)</f>
        <v>ALFONSO RODRIGO ROONEY</v>
      </c>
      <c r="E2668" s="22">
        <v>5526161</v>
      </c>
      <c r="F2668" s="66">
        <v>1179.75</v>
      </c>
    </row>
    <row r="2669" spans="1:6" ht="15.95" customHeight="1" x14ac:dyDescent="0.2">
      <c r="A2669" s="64">
        <v>44665</v>
      </c>
      <c r="B2669" s="22">
        <v>56529</v>
      </c>
      <c r="C2669" s="22">
        <v>1040</v>
      </c>
      <c r="D2669" s="25" t="str">
        <f>VLOOKUP(C2669,PROVEEDORES!$A$2:$D$1013,2,0)</f>
        <v>ALFONSO RODRIGO ROONEY</v>
      </c>
      <c r="E2669" s="22">
        <v>3513858</v>
      </c>
      <c r="F2669" s="66">
        <v>7441.5</v>
      </c>
    </row>
    <row r="2670" spans="1:6" ht="15.95" customHeight="1" x14ac:dyDescent="0.2">
      <c r="A2670" s="64">
        <v>44686</v>
      </c>
      <c r="B2670" s="22">
        <v>56530</v>
      </c>
      <c r="C2670" s="22">
        <v>1051</v>
      </c>
      <c r="D2670" s="25" t="str">
        <f>VLOOKUP(C2670,PROVEEDORES!$A$2:$D$1013,2,0)</f>
        <v>AM EMPRENDIMIENTOS S.A.</v>
      </c>
      <c r="E2670" s="22">
        <v>9999999</v>
      </c>
      <c r="F2670" s="66">
        <v>442.0009</v>
      </c>
    </row>
    <row r="2671" spans="1:6" ht="15.95" customHeight="1" x14ac:dyDescent="0.2">
      <c r="A2671" s="64">
        <v>44677</v>
      </c>
      <c r="B2671" s="22">
        <v>56531</v>
      </c>
      <c r="C2671" s="22">
        <v>1073</v>
      </c>
      <c r="D2671" s="25" t="str">
        <f>VLOOKUP(C2671,PROVEEDORES!$A$2:$D$1013,2,0)</f>
        <v>ANSURA SRL</v>
      </c>
      <c r="E2671" s="22">
        <v>3642609</v>
      </c>
      <c r="F2671" s="66">
        <v>56870</v>
      </c>
    </row>
    <row r="2672" spans="1:6" ht="15.95" customHeight="1" x14ac:dyDescent="0.2">
      <c r="A2672" s="64">
        <v>44679</v>
      </c>
      <c r="B2672" s="22">
        <v>56532</v>
      </c>
      <c r="C2672" s="22">
        <v>1094</v>
      </c>
      <c r="D2672" s="25" t="str">
        <f>VLOOKUP(C2672,PROVEEDORES!$A$2:$D$1013,2,0)</f>
        <v>AVALOS S.A.C.F.I.</v>
      </c>
      <c r="E2672" s="22">
        <v>7061058</v>
      </c>
      <c r="F2672" s="66">
        <v>1669.8</v>
      </c>
    </row>
    <row r="2673" spans="1:6" ht="15.95" customHeight="1" x14ac:dyDescent="0.2">
      <c r="A2673" s="64">
        <v>44686</v>
      </c>
      <c r="B2673" s="22">
        <v>56533</v>
      </c>
      <c r="C2673" s="22">
        <v>1101</v>
      </c>
      <c r="D2673" s="25" t="str">
        <f>VLOOKUP(C2673,PROVEEDORES!$A$2:$D$1013,2,0)</f>
        <v>BACS BANCO DE CRÉDITO &amp; SECURITIZACIÓN S.A.</v>
      </c>
      <c r="E2673" s="22">
        <v>2483741</v>
      </c>
      <c r="F2673" s="66">
        <v>6994.3566000000001</v>
      </c>
    </row>
    <row r="2674" spans="1:6" ht="15.95" customHeight="1" x14ac:dyDescent="0.2">
      <c r="A2674" s="64">
        <v>44683</v>
      </c>
      <c r="B2674" s="22">
        <v>56535</v>
      </c>
      <c r="C2674" s="22">
        <v>1127</v>
      </c>
      <c r="D2674" s="25" t="str">
        <f>VLOOKUP(C2674,PROVEEDORES!$A$2:$D$1013,2,0)</f>
        <v>BIANCA BLUE S.R.L.</v>
      </c>
      <c r="E2674" s="22">
        <v>0</v>
      </c>
      <c r="F2674" s="66">
        <v>2321.2882</v>
      </c>
    </row>
    <row r="2675" spans="1:6" ht="15.95" customHeight="1" x14ac:dyDescent="0.2">
      <c r="A2675" s="64">
        <v>44684</v>
      </c>
      <c r="B2675" s="22">
        <v>56536</v>
      </c>
      <c r="C2675" s="22">
        <v>1130</v>
      </c>
      <c r="D2675" s="25" t="str">
        <f>VLOOKUP(C2675,PROVEEDORES!$A$2:$D$1013,2,0)</f>
        <v>BIGLIARDI NESTOR F. PEÑA FRANCISCO L.</v>
      </c>
      <c r="E2675" s="22">
        <v>9999999</v>
      </c>
      <c r="F2675" s="66">
        <v>554.82129999999995</v>
      </c>
    </row>
    <row r="2676" spans="1:6" ht="15.95" customHeight="1" x14ac:dyDescent="0.2">
      <c r="A2676" s="64">
        <v>44667</v>
      </c>
      <c r="B2676" s="22">
        <v>56537</v>
      </c>
      <c r="C2676" s="22">
        <v>1138</v>
      </c>
      <c r="D2676" s="25" t="str">
        <f>VLOOKUP(C2676,PROVEEDORES!$A$2:$D$1013,2,0)</f>
        <v>BRANCOLINI  MARTÍN G.</v>
      </c>
      <c r="E2676" s="22">
        <v>0</v>
      </c>
      <c r="F2676" s="66">
        <v>375.1</v>
      </c>
    </row>
    <row r="2677" spans="1:6" ht="15.95" customHeight="1" x14ac:dyDescent="0.2">
      <c r="A2677" s="64">
        <v>44665</v>
      </c>
      <c r="B2677" s="22">
        <v>56538</v>
      </c>
      <c r="C2677" s="22">
        <v>1146</v>
      </c>
      <c r="D2677" s="25" t="str">
        <f>VLOOKUP(C2677,PROVEEDORES!$A$2:$D$1013,2,0)</f>
        <v>C.A.S. COMPUTACION S.R.L.</v>
      </c>
      <c r="E2677" s="22">
        <v>9999999</v>
      </c>
      <c r="F2677" s="66">
        <v>8910.44</v>
      </c>
    </row>
    <row r="2678" spans="1:6" ht="15.95" customHeight="1" x14ac:dyDescent="0.2">
      <c r="A2678" s="64">
        <v>44686</v>
      </c>
      <c r="B2678" s="22">
        <v>56539</v>
      </c>
      <c r="C2678" s="22">
        <v>1150</v>
      </c>
      <c r="D2678" s="25" t="str">
        <f>VLOOKUP(C2678,PROVEEDORES!$A$2:$D$1013,2,0)</f>
        <v>CALDERON LUIS M</v>
      </c>
      <c r="E2678" s="22">
        <v>3837866</v>
      </c>
      <c r="F2678" s="66">
        <v>162.68449999999999</v>
      </c>
    </row>
    <row r="2679" spans="1:6" ht="15.95" customHeight="1" x14ac:dyDescent="0.2">
      <c r="A2679" s="64">
        <v>44683</v>
      </c>
      <c r="B2679" s="22">
        <v>56540</v>
      </c>
      <c r="C2679" s="22">
        <v>1152</v>
      </c>
      <c r="D2679" s="25" t="str">
        <f>VLOOKUP(C2679,PROVEEDORES!$A$2:$D$1013,2,0)</f>
        <v>CAMARA DE MANDAT. DE MENDOZA</v>
      </c>
      <c r="E2679" s="22">
        <v>9999999</v>
      </c>
      <c r="F2679" s="66">
        <v>59.168999999999997</v>
      </c>
    </row>
    <row r="2680" spans="1:6" ht="15.95" customHeight="1" x14ac:dyDescent="0.2">
      <c r="A2680" s="64">
        <v>44675</v>
      </c>
      <c r="B2680" s="22">
        <v>56541</v>
      </c>
      <c r="C2680" s="22">
        <v>1176</v>
      </c>
      <c r="D2680" s="25" t="str">
        <f>VLOOKUP(C2680,PROVEEDORES!$A$2:$D$1013,2,0)</f>
        <v>CATTERA VALERIA DANIELA</v>
      </c>
      <c r="E2680" s="22">
        <v>3783499</v>
      </c>
      <c r="F2680" s="66">
        <v>782.97890000000007</v>
      </c>
    </row>
    <row r="2681" spans="1:6" ht="15.95" customHeight="1" x14ac:dyDescent="0.2">
      <c r="A2681" s="64">
        <v>44684</v>
      </c>
      <c r="B2681" s="22">
        <v>56542</v>
      </c>
      <c r="C2681" s="22">
        <v>1202</v>
      </c>
      <c r="D2681" s="25" t="str">
        <f>VLOOKUP(C2681,PROVEEDORES!$A$2:$D$1013,2,0)</f>
        <v>COLON S.R.L.</v>
      </c>
      <c r="E2681" s="22">
        <v>3080877</v>
      </c>
      <c r="F2681" s="66">
        <v>80.0899</v>
      </c>
    </row>
    <row r="2682" spans="1:6" ht="15.95" customHeight="1" x14ac:dyDescent="0.2">
      <c r="A2682" s="64">
        <v>44681</v>
      </c>
      <c r="B2682" s="22">
        <v>56543</v>
      </c>
      <c r="C2682" s="22">
        <v>1228</v>
      </c>
      <c r="D2682" s="25" t="str">
        <f>VLOOKUP(C2682,PROVEEDORES!$A$2:$D$1013,2,0)</f>
        <v>CORREO ARGENTINO S.A.</v>
      </c>
      <c r="E2682" s="22">
        <v>1008989</v>
      </c>
      <c r="F2682" s="66">
        <v>44504</v>
      </c>
    </row>
    <row r="2683" spans="1:6" ht="15.95" customHeight="1" x14ac:dyDescent="0.2">
      <c r="A2683" s="64">
        <v>44675</v>
      </c>
      <c r="B2683" s="22">
        <v>56544</v>
      </c>
      <c r="C2683" s="22">
        <v>1231</v>
      </c>
      <c r="D2683" s="25" t="str">
        <f>VLOOKUP(C2683,PROVEEDORES!$A$2:$D$1013,2,0)</f>
        <v>COSTA WALTER ANIBAL</v>
      </c>
      <c r="E2683" s="22">
        <v>6543244</v>
      </c>
      <c r="F2683" s="66">
        <v>71500.001100000009</v>
      </c>
    </row>
    <row r="2684" spans="1:6" ht="15.95" customHeight="1" x14ac:dyDescent="0.2">
      <c r="A2684" s="64">
        <v>44681</v>
      </c>
      <c r="B2684" s="22">
        <v>56545</v>
      </c>
      <c r="C2684" s="22">
        <v>1240</v>
      </c>
      <c r="D2684" s="25" t="str">
        <f>VLOOKUP(C2684,PROVEEDORES!$A$2:$D$1013,2,0)</f>
        <v>CULLIGAN ARGENTINA S.A.</v>
      </c>
      <c r="E2684" s="22">
        <v>4921551</v>
      </c>
      <c r="F2684" s="66">
        <v>700.00919999999996</v>
      </c>
    </row>
    <row r="2685" spans="1:6" ht="15.95" customHeight="1" x14ac:dyDescent="0.2">
      <c r="A2685" s="64">
        <v>44681</v>
      </c>
      <c r="B2685" s="22">
        <v>56546</v>
      </c>
      <c r="C2685" s="22">
        <v>1365</v>
      </c>
      <c r="D2685" s="25" t="str">
        <f>VLOOKUP(C2685,PROVEEDORES!$A$2:$D$1013,2,0)</f>
        <v>F Y F LLANTAS Y CUBIERTAS SRL</v>
      </c>
      <c r="E2685" s="22">
        <v>1159387</v>
      </c>
      <c r="F2685" s="66">
        <v>6593.7860999999994</v>
      </c>
    </row>
    <row r="2686" spans="1:6" ht="15.95" customHeight="1" x14ac:dyDescent="0.2">
      <c r="A2686" s="64">
        <v>44679</v>
      </c>
      <c r="B2686" s="22">
        <v>56547</v>
      </c>
      <c r="C2686" s="22">
        <v>1367</v>
      </c>
      <c r="D2686" s="25" t="str">
        <f>VLOOKUP(C2686,PROVEEDORES!$A$2:$D$1013,2,0)</f>
        <v>FABIANA ALIACIA NAVARRO</v>
      </c>
      <c r="E2686" s="22">
        <v>9999999</v>
      </c>
      <c r="F2686" s="66">
        <v>25278</v>
      </c>
    </row>
    <row r="2687" spans="1:6" ht="15.95" customHeight="1" x14ac:dyDescent="0.2">
      <c r="A2687" s="64">
        <v>44673</v>
      </c>
      <c r="B2687" s="22">
        <v>56548</v>
      </c>
      <c r="C2687" s="22">
        <v>1378</v>
      </c>
      <c r="D2687" s="25" t="str">
        <f>VLOOKUP(C2687,PROVEEDORES!$A$2:$D$1013,2,0)</f>
        <v>FERNANDO A. PIANO</v>
      </c>
      <c r="E2687" s="22">
        <v>2233080</v>
      </c>
      <c r="F2687" s="66">
        <v>92.589199999999991</v>
      </c>
    </row>
    <row r="2688" spans="1:6" ht="15.95" customHeight="1" x14ac:dyDescent="0.2">
      <c r="A2688" s="64">
        <v>44667</v>
      </c>
      <c r="B2688" s="22">
        <v>56549</v>
      </c>
      <c r="C2688" s="22">
        <v>1487</v>
      </c>
      <c r="D2688" s="25" t="str">
        <f>VLOOKUP(C2688,PROVEEDORES!$A$2:$D$1013,2,0)</f>
        <v>INDUSTRIAL AND COMMERCIAL BANK OF CHINA (ARG.) S.A.</v>
      </c>
      <c r="E2688" s="22">
        <v>5791807</v>
      </c>
      <c r="F2688" s="66">
        <v>996.60439999999994</v>
      </c>
    </row>
    <row r="2689" spans="1:6" ht="15.95" customHeight="1" x14ac:dyDescent="0.2">
      <c r="A2689" s="64">
        <v>44669</v>
      </c>
      <c r="B2689" s="22">
        <v>56550</v>
      </c>
      <c r="C2689" s="22">
        <v>1547</v>
      </c>
      <c r="D2689" s="25" t="str">
        <f>VLOOKUP(C2689,PROVEEDORES!$A$2:$D$1013,2,0)</f>
        <v>KENPLUS ARGENTINA SA</v>
      </c>
      <c r="E2689" s="22">
        <v>5075520</v>
      </c>
      <c r="F2689" s="66">
        <v>1970.4608000000001</v>
      </c>
    </row>
    <row r="2690" spans="1:6" ht="15.95" customHeight="1" x14ac:dyDescent="0.2">
      <c r="A2690" s="64">
        <v>44673</v>
      </c>
      <c r="B2690" s="22">
        <v>56551</v>
      </c>
      <c r="C2690" s="22">
        <v>1591</v>
      </c>
      <c r="D2690" s="25" t="str">
        <f>VLOOKUP(C2690,PROVEEDORES!$A$2:$D$1013,2,0)</f>
        <v>LIBRERIA MARPA</v>
      </c>
      <c r="E2690" s="22">
        <v>9999999</v>
      </c>
      <c r="F2690" s="66">
        <v>475.53</v>
      </c>
    </row>
    <row r="2691" spans="1:6" ht="15.95" customHeight="1" x14ac:dyDescent="0.2">
      <c r="A2691" s="64">
        <v>44673</v>
      </c>
      <c r="B2691" s="22">
        <v>56552</v>
      </c>
      <c r="C2691" s="22">
        <v>1610</v>
      </c>
      <c r="D2691" s="25" t="str">
        <f>VLOOKUP(C2691,PROVEEDORES!$A$2:$D$1013,2,0)</f>
        <v>LUMASA S.A.</v>
      </c>
      <c r="E2691" s="22">
        <v>8161920</v>
      </c>
      <c r="F2691" s="66">
        <v>658.30049999999994</v>
      </c>
    </row>
    <row r="2692" spans="1:6" ht="15.95" customHeight="1" x14ac:dyDescent="0.2">
      <c r="A2692" s="64">
        <v>44670</v>
      </c>
      <c r="B2692" s="22">
        <v>56553</v>
      </c>
      <c r="C2692" s="22">
        <v>1613</v>
      </c>
      <c r="D2692" s="25" t="str">
        <f>VLOOKUP(C2692,PROVEEDORES!$A$2:$D$1013,2,0)</f>
        <v>MA COMERCIAL S.R.L.</v>
      </c>
      <c r="E2692" s="22">
        <v>0</v>
      </c>
      <c r="F2692" s="66">
        <v>183.92000000000002</v>
      </c>
    </row>
    <row r="2693" spans="1:6" ht="15.95" customHeight="1" x14ac:dyDescent="0.2">
      <c r="A2693" s="64">
        <v>44683</v>
      </c>
      <c r="B2693" s="22">
        <v>56554</v>
      </c>
      <c r="C2693" s="22">
        <v>1670</v>
      </c>
      <c r="D2693" s="25" t="str">
        <f>VLOOKUP(C2693,PROVEEDORES!$A$2:$D$1013,2,0)</f>
        <v>MERCADOLIBRE SRL</v>
      </c>
      <c r="E2693" s="22">
        <v>9999999</v>
      </c>
      <c r="F2693" s="66">
        <v>39464.392</v>
      </c>
    </row>
    <row r="2694" spans="1:6" ht="15.95" customHeight="1" x14ac:dyDescent="0.2">
      <c r="A2694" s="64">
        <v>44677</v>
      </c>
      <c r="B2694" s="22">
        <v>56555</v>
      </c>
      <c r="C2694" s="22">
        <v>1737</v>
      </c>
      <c r="D2694" s="25" t="str">
        <f>VLOOKUP(C2694,PROVEEDORES!$A$2:$D$1013,2,0)</f>
        <v>P. ZUCCO Y CIA. SA</v>
      </c>
      <c r="E2694" s="22">
        <v>9999999</v>
      </c>
      <c r="F2694" s="66">
        <v>7139</v>
      </c>
    </row>
    <row r="2695" spans="1:6" ht="15.95" customHeight="1" x14ac:dyDescent="0.2">
      <c r="A2695" s="64">
        <v>44672</v>
      </c>
      <c r="B2695" s="22">
        <v>56556</v>
      </c>
      <c r="C2695" s="22">
        <v>1750</v>
      </c>
      <c r="D2695" s="25" t="str">
        <f>VLOOKUP(C2695,PROVEEDORES!$A$2:$D$1013,2,0)</f>
        <v>PASCARELLI JUAN BAUTISTA</v>
      </c>
      <c r="E2695" s="22">
        <v>7814302</v>
      </c>
      <c r="F2695" s="66">
        <v>2242.009</v>
      </c>
    </row>
    <row r="2696" spans="1:6" ht="15.95" customHeight="1" x14ac:dyDescent="0.2">
      <c r="A2696" s="64">
        <v>44682</v>
      </c>
      <c r="B2696" s="22">
        <v>56557</v>
      </c>
      <c r="C2696" s="22">
        <v>1757</v>
      </c>
      <c r="D2696" s="25" t="str">
        <f>VLOOKUP(C2696,PROVEEDORES!$A$2:$D$1013,2,0)</f>
        <v>PEGORIN Y CIA. S.R.L.</v>
      </c>
      <c r="E2696" s="22">
        <v>3210586</v>
      </c>
      <c r="F2696" s="66">
        <v>42198</v>
      </c>
    </row>
    <row r="2697" spans="1:6" ht="15.95" customHeight="1" x14ac:dyDescent="0.2">
      <c r="A2697" s="64">
        <v>44686</v>
      </c>
      <c r="B2697" s="22">
        <v>56558</v>
      </c>
      <c r="C2697" s="22">
        <v>1770</v>
      </c>
      <c r="D2697" s="25" t="str">
        <f>VLOOKUP(C2697,PROVEEDORES!$A$2:$D$1013,2,0)</f>
        <v>PETROGAS LUJAN S.A</v>
      </c>
      <c r="E2697" s="22">
        <v>8846890</v>
      </c>
      <c r="F2697" s="66">
        <v>1239.9958999999999</v>
      </c>
    </row>
    <row r="2698" spans="1:6" ht="15.95" customHeight="1" x14ac:dyDescent="0.2">
      <c r="A2698" s="64">
        <v>44680</v>
      </c>
      <c r="B2698" s="22">
        <v>56559</v>
      </c>
      <c r="C2698" s="22">
        <v>1771</v>
      </c>
      <c r="D2698" s="25" t="str">
        <f>VLOOKUP(C2698,PROVEEDORES!$A$2:$D$1013,2,0)</f>
        <v>PETROMADRID S.A.</v>
      </c>
      <c r="E2698" s="22">
        <v>0</v>
      </c>
      <c r="F2698" s="66">
        <v>14374.8</v>
      </c>
    </row>
    <row r="2699" spans="1:6" ht="15.95" customHeight="1" x14ac:dyDescent="0.2">
      <c r="A2699" s="64">
        <v>44664</v>
      </c>
      <c r="B2699" s="22">
        <v>56560</v>
      </c>
      <c r="C2699" s="22">
        <v>1839</v>
      </c>
      <c r="D2699" s="25" t="str">
        <f>VLOOKUP(C2699,PROVEEDORES!$A$2:$D$1013,2,0)</f>
        <v>ROSSI BETINA PAOLA</v>
      </c>
      <c r="E2699" s="22">
        <v>9999999</v>
      </c>
      <c r="F2699" s="66">
        <v>3033.3490000000002</v>
      </c>
    </row>
    <row r="2700" spans="1:6" ht="15.95" customHeight="1" x14ac:dyDescent="0.2">
      <c r="A2700" s="64">
        <v>44669</v>
      </c>
      <c r="B2700" s="22">
        <v>56561</v>
      </c>
      <c r="C2700" s="22">
        <v>1855</v>
      </c>
      <c r="D2700" s="25" t="str">
        <f>VLOOKUP(C2700,PROVEEDORES!$A$2:$D$1013,2,0)</f>
        <v>SALINAS JUAN MANUEL</v>
      </c>
      <c r="E2700" s="22">
        <v>8794228</v>
      </c>
      <c r="F2700" s="66">
        <v>38.139200000000002</v>
      </c>
    </row>
    <row r="2701" spans="1:6" ht="15.95" customHeight="1" x14ac:dyDescent="0.2">
      <c r="A2701" s="64">
        <v>44674</v>
      </c>
      <c r="B2701" s="22">
        <v>56562</v>
      </c>
      <c r="C2701" s="22">
        <v>1894</v>
      </c>
      <c r="D2701" s="25" t="str">
        <f>VLOOKUP(C2701,PROVEEDORES!$A$2:$D$1013,2,0)</f>
        <v>SERVICIOS MIGUEL ANGEL S.A.</v>
      </c>
      <c r="E2701" s="22">
        <v>7663415</v>
      </c>
      <c r="F2701" s="66">
        <v>240.39069999999998</v>
      </c>
    </row>
    <row r="2702" spans="1:6" ht="15.95" customHeight="1" x14ac:dyDescent="0.2">
      <c r="A2702" s="64">
        <v>44678</v>
      </c>
      <c r="B2702" s="22">
        <v>56563</v>
      </c>
      <c r="C2702" s="22">
        <v>1926</v>
      </c>
      <c r="D2702" s="25" t="str">
        <f>VLOOKUP(C2702,PROVEEDORES!$A$2:$D$1013,2,0)</f>
        <v>STELLA MARIS LARRUBIA</v>
      </c>
      <c r="E2702" s="22">
        <v>9999999</v>
      </c>
      <c r="F2702" s="66">
        <v>26809.97</v>
      </c>
    </row>
    <row r="2703" spans="1:6" ht="15.95" customHeight="1" x14ac:dyDescent="0.2">
      <c r="A2703" s="64">
        <v>44684</v>
      </c>
      <c r="B2703" s="22">
        <v>56564</v>
      </c>
      <c r="C2703" s="22">
        <v>1933</v>
      </c>
      <c r="D2703" s="25" t="str">
        <f>VLOOKUP(C2703,PROVEEDORES!$A$2:$D$1013,2,0)</f>
        <v>SUHAIMAN YAMILA, SUHAIMAN MUNIR Y OTROS</v>
      </c>
      <c r="E2703" s="22">
        <v>2746350</v>
      </c>
      <c r="F2703" s="66">
        <v>403.32929999999999</v>
      </c>
    </row>
    <row r="2704" spans="1:6" ht="15.95" customHeight="1" x14ac:dyDescent="0.2">
      <c r="A2704" s="64">
        <v>44676</v>
      </c>
      <c r="B2704" s="22">
        <v>56565</v>
      </c>
      <c r="C2704" s="22">
        <v>1948</v>
      </c>
      <c r="D2704" s="25" t="str">
        <f>VLOOKUP(C2704,PROVEEDORES!$A$2:$D$1013,2,0)</f>
        <v>TECHNIC CELULARES SRL</v>
      </c>
      <c r="E2704" s="22">
        <v>9999999</v>
      </c>
      <c r="F2704" s="66">
        <v>1464.4146000000001</v>
      </c>
    </row>
    <row r="2705" spans="1:6" ht="15.95" customHeight="1" x14ac:dyDescent="0.2">
      <c r="A2705" s="64">
        <v>44677</v>
      </c>
      <c r="B2705" s="22">
        <v>56566</v>
      </c>
      <c r="C2705" s="22">
        <v>2000</v>
      </c>
      <c r="D2705" s="25" t="str">
        <f>VLOOKUP(C2705,PROVEEDORES!$A$2:$D$1013,2,0)</f>
        <v>VIRGINIA SOFIA NIEVAS</v>
      </c>
      <c r="E2705" s="22">
        <v>8734030</v>
      </c>
      <c r="F2705" s="66">
        <v>4598</v>
      </c>
    </row>
    <row r="2706" spans="1:6" ht="15.95" customHeight="1" x14ac:dyDescent="0.2">
      <c r="A2706" s="64">
        <v>44671</v>
      </c>
      <c r="B2706" s="22">
        <v>56567</v>
      </c>
      <c r="C2706" s="22">
        <v>1004</v>
      </c>
      <c r="D2706" s="25" t="str">
        <f>VLOOKUP(C2706,PROVEEDORES!$A$2:$D$1013,2,0)</f>
        <v>ABBRANANTE DOMINGO</v>
      </c>
      <c r="E2706" s="22">
        <v>0</v>
      </c>
      <c r="F2706" s="66">
        <v>75.697599999999994</v>
      </c>
    </row>
    <row r="2707" spans="1:6" ht="15.95" customHeight="1" x14ac:dyDescent="0.2">
      <c r="A2707" s="64">
        <v>44681</v>
      </c>
      <c r="B2707" s="22">
        <v>56568</v>
      </c>
      <c r="C2707" s="22">
        <v>1136</v>
      </c>
      <c r="D2707" s="25" t="str">
        <f>VLOOKUP(C2707,PROVEEDORES!$A$2:$D$1013,2,0)</f>
        <v>BRAGAÑO CRISTIAN</v>
      </c>
      <c r="E2707" s="22">
        <v>9999999</v>
      </c>
      <c r="F2707" s="66">
        <v>299.99529999999999</v>
      </c>
    </row>
    <row r="2708" spans="1:6" ht="15.95" customHeight="1" x14ac:dyDescent="0.2">
      <c r="A2708" s="64">
        <v>44676</v>
      </c>
      <c r="B2708" s="22">
        <v>56569</v>
      </c>
      <c r="C2708" s="22">
        <v>1160</v>
      </c>
      <c r="D2708" s="25" t="str">
        <f>VLOOKUP(C2708,PROVEEDORES!$A$2:$D$1013,2,0)</f>
        <v>CARLOS ALBERTO IGLESIAS</v>
      </c>
      <c r="E2708" s="22">
        <v>9999999</v>
      </c>
      <c r="F2708" s="66">
        <v>92.589199999999991</v>
      </c>
    </row>
    <row r="2709" spans="1:6" ht="15.95" customHeight="1" x14ac:dyDescent="0.2">
      <c r="A2709" s="64">
        <v>44686</v>
      </c>
      <c r="B2709" s="22">
        <v>56570</v>
      </c>
      <c r="C2709" s="22">
        <v>1200</v>
      </c>
      <c r="D2709" s="25" t="str">
        <f>VLOOKUP(C2709,PROVEEDORES!$A$2:$D$1013,2,0)</f>
        <v>CLOP ORLANDO RUBEN Y CLOP GUSTAVO</v>
      </c>
      <c r="E2709" s="22">
        <v>9999999</v>
      </c>
      <c r="F2709" s="66">
        <v>1210</v>
      </c>
    </row>
    <row r="2710" spans="1:6" ht="15.95" customHeight="1" x14ac:dyDescent="0.2">
      <c r="A2710" s="64">
        <v>44676</v>
      </c>
      <c r="B2710" s="22">
        <v>56571</v>
      </c>
      <c r="C2710" s="22">
        <v>1233</v>
      </c>
      <c r="D2710" s="25" t="str">
        <f>VLOOKUP(C2710,PROVEEDORES!$A$2:$D$1013,2,0)</f>
        <v>CRESCENTINI ROBERTO ANTONIO</v>
      </c>
      <c r="E2710" s="22">
        <v>9999999</v>
      </c>
      <c r="F2710" s="66">
        <v>542.32809999999995</v>
      </c>
    </row>
    <row r="2711" spans="1:6" ht="15.95" customHeight="1" x14ac:dyDescent="0.2">
      <c r="A2711" s="64">
        <v>44673</v>
      </c>
      <c r="B2711" s="22">
        <v>56572</v>
      </c>
      <c r="C2711" s="22">
        <v>1395</v>
      </c>
      <c r="D2711" s="25" t="str">
        <f>VLOOKUP(C2711,PROVEEDORES!$A$2:$D$1013,2,0)</f>
        <v>FORMULARIOS EL TREBOL S.R.L.</v>
      </c>
      <c r="E2711" s="22">
        <v>3564656</v>
      </c>
      <c r="F2711" s="66">
        <v>1397.6588999999999</v>
      </c>
    </row>
    <row r="2712" spans="1:6" ht="15.95" customHeight="1" x14ac:dyDescent="0.2">
      <c r="A2712" s="64">
        <v>44685</v>
      </c>
      <c r="B2712" s="22">
        <v>56573</v>
      </c>
      <c r="C2712" s="22">
        <v>1410</v>
      </c>
      <c r="D2712" s="25" t="str">
        <f>VLOOKUP(C2712,PROVEEDORES!$A$2:$D$1013,2,0)</f>
        <v>GABRIELLI MARIANO Y GABRIELLI</v>
      </c>
      <c r="E2712" s="22">
        <v>6371732</v>
      </c>
      <c r="F2712" s="66">
        <v>3146</v>
      </c>
    </row>
    <row r="2713" spans="1:6" ht="15.95" customHeight="1" x14ac:dyDescent="0.2">
      <c r="A2713" s="64">
        <v>44668</v>
      </c>
      <c r="B2713" s="22">
        <v>56574</v>
      </c>
      <c r="C2713" s="22">
        <v>1428</v>
      </c>
      <c r="D2713" s="25" t="str">
        <f>VLOOKUP(C2713,PROVEEDORES!$A$2:$D$1013,2,0)</f>
        <v>GIANOLI CARLOS</v>
      </c>
      <c r="E2713" s="22">
        <v>9999999</v>
      </c>
      <c r="F2713" s="66">
        <v>114.32080000000001</v>
      </c>
    </row>
    <row r="2714" spans="1:6" ht="15.95" customHeight="1" x14ac:dyDescent="0.2">
      <c r="A2714" s="64">
        <v>44674</v>
      </c>
      <c r="B2714" s="22">
        <v>56575</v>
      </c>
      <c r="C2714" s="22">
        <v>1507</v>
      </c>
      <c r="D2714" s="25" t="str">
        <f>VLOOKUP(C2714,PROVEEDORES!$A$2:$D$1013,2,0)</f>
        <v>JORGE  VICTOR FUNES</v>
      </c>
      <c r="E2714" s="22">
        <v>9999999</v>
      </c>
      <c r="F2714" s="66">
        <v>159.92569999999998</v>
      </c>
    </row>
    <row r="2715" spans="1:6" ht="15.95" customHeight="1" x14ac:dyDescent="0.2">
      <c r="A2715" s="64">
        <v>44669</v>
      </c>
      <c r="B2715" s="22">
        <v>56576</v>
      </c>
      <c r="C2715" s="22">
        <v>1523</v>
      </c>
      <c r="D2715" s="25" t="str">
        <f>VLOOKUP(C2715,PROVEEDORES!$A$2:$D$1013,2,0)</f>
        <v>JUAN C. IRIGARAY Y M. A. SORRENTINO</v>
      </c>
      <c r="E2715" s="22">
        <v>0</v>
      </c>
      <c r="F2715" s="66">
        <v>22102</v>
      </c>
    </row>
    <row r="2716" spans="1:6" ht="15.95" customHeight="1" x14ac:dyDescent="0.2">
      <c r="A2716" s="64">
        <v>44685</v>
      </c>
      <c r="B2716" s="22">
        <v>56577</v>
      </c>
      <c r="C2716" s="22">
        <v>1532</v>
      </c>
      <c r="D2716" s="25" t="str">
        <f>VLOOKUP(C2716,PROVEEDORES!$A$2:$D$1013,2,0)</f>
        <v>JUAN MANUEL AVILA</v>
      </c>
      <c r="E2716" s="22">
        <v>9999999</v>
      </c>
      <c r="F2716" s="66">
        <v>18899.957999999999</v>
      </c>
    </row>
    <row r="2717" spans="1:6" ht="15.95" customHeight="1" x14ac:dyDescent="0.2">
      <c r="A2717" s="64">
        <v>44682</v>
      </c>
      <c r="B2717" s="22">
        <v>56578</v>
      </c>
      <c r="C2717" s="22">
        <v>1533</v>
      </c>
      <c r="D2717" s="25" t="str">
        <f>VLOOKUP(C2717,PROVEEDORES!$A$2:$D$1013,2,0)</f>
        <v>JUAN MARCELO CARELLI SOSA</v>
      </c>
      <c r="E2717" s="22">
        <v>9999999</v>
      </c>
      <c r="F2717" s="66">
        <v>563.23080000000004</v>
      </c>
    </row>
    <row r="2718" spans="1:6" ht="15.95" customHeight="1" x14ac:dyDescent="0.2">
      <c r="A2718" s="64">
        <v>44686</v>
      </c>
      <c r="B2718" s="22">
        <v>56579</v>
      </c>
      <c r="C2718" s="22">
        <v>1535</v>
      </c>
      <c r="D2718" s="25" t="str">
        <f>VLOOKUP(C2718,PROVEEDORES!$A$2:$D$1013,2,0)</f>
        <v>JUAN PABLO GOMEZ Y ADRIANA GOMEZ SOC LEY 19550 CAP I SECC. I</v>
      </c>
      <c r="E2718" s="22">
        <v>4332256</v>
      </c>
      <c r="F2718" s="66">
        <v>124.99299999999999</v>
      </c>
    </row>
    <row r="2719" spans="1:6" ht="15.95" customHeight="1" x14ac:dyDescent="0.2">
      <c r="A2719" s="64">
        <v>44666</v>
      </c>
      <c r="B2719" s="22">
        <v>56580</v>
      </c>
      <c r="C2719" s="22">
        <v>1553</v>
      </c>
      <c r="D2719" s="25" t="str">
        <f>VLOOKUP(C2719,PROVEEDORES!$A$2:$D$1013,2,0)</f>
        <v>LA BARALLA COMBUSTIBLES SRL</v>
      </c>
      <c r="E2719" s="22">
        <v>0</v>
      </c>
      <c r="F2719" s="66">
        <v>-17389.152000000002</v>
      </c>
    </row>
    <row r="2720" spans="1:6" ht="15.95" customHeight="1" x14ac:dyDescent="0.2">
      <c r="A2720" s="64">
        <v>44686</v>
      </c>
      <c r="B2720" s="22">
        <v>56581</v>
      </c>
      <c r="C2720" s="22">
        <v>1565</v>
      </c>
      <c r="D2720" s="25" t="str">
        <f>VLOOKUP(C2720,PROVEEDORES!$A$2:$D$1013,2,0)</f>
        <v>LABORANTI S.A.</v>
      </c>
      <c r="E2720" s="22">
        <v>9999999</v>
      </c>
      <c r="F2720" s="66">
        <v>4881.1400000000003</v>
      </c>
    </row>
    <row r="2721" spans="1:6" ht="15.95" customHeight="1" x14ac:dyDescent="0.2">
      <c r="A2721" s="64">
        <v>44684</v>
      </c>
      <c r="B2721" s="22">
        <v>56582</v>
      </c>
      <c r="C2721" s="22">
        <v>1574</v>
      </c>
      <c r="D2721" s="25" t="str">
        <f>VLOOKUP(C2721,PROVEEDORES!$A$2:$D$1013,2,0)</f>
        <v>LAS ACACIAS S.R.L</v>
      </c>
      <c r="E2721" s="22">
        <v>8509127</v>
      </c>
      <c r="F2721" s="66">
        <v>60.003900000000002</v>
      </c>
    </row>
    <row r="2722" spans="1:6" ht="15.95" customHeight="1" x14ac:dyDescent="0.2">
      <c r="A2722" s="64">
        <v>44680</v>
      </c>
      <c r="B2722" s="22">
        <v>56583</v>
      </c>
      <c r="C2722" s="22">
        <v>1622</v>
      </c>
      <c r="D2722" s="25" t="str">
        <f>VLOOKUP(C2722,PROVEEDORES!$A$2:$D$1013,2,0)</f>
        <v>MANCINELLI ROSA ANTONIA</v>
      </c>
      <c r="E2722" s="22">
        <v>6483793</v>
      </c>
      <c r="F2722" s="66">
        <v>106480</v>
      </c>
    </row>
    <row r="2723" spans="1:6" ht="15.95" customHeight="1" x14ac:dyDescent="0.2">
      <c r="A2723" s="64">
        <v>44676</v>
      </c>
      <c r="B2723" s="22">
        <v>56584</v>
      </c>
      <c r="C2723" s="22">
        <v>1640</v>
      </c>
      <c r="D2723" s="25" t="str">
        <f>VLOOKUP(C2723,PROVEEDORES!$A$2:$D$1013,2,0)</f>
        <v>MARIA GABRIELA SVIDERSKOS</v>
      </c>
      <c r="E2723" s="22">
        <v>9999999</v>
      </c>
      <c r="F2723" s="66">
        <v>3628.79</v>
      </c>
    </row>
    <row r="2724" spans="1:6" ht="15.95" customHeight="1" x14ac:dyDescent="0.2">
      <c r="A2724" s="64">
        <v>44685</v>
      </c>
      <c r="B2724" s="22">
        <v>56585</v>
      </c>
      <c r="C2724" s="22">
        <v>1660</v>
      </c>
      <c r="D2724" s="25" t="str">
        <f>VLOOKUP(C2724,PROVEEDORES!$A$2:$D$1013,2,0)</f>
        <v>MAURO OSCAR LAGO</v>
      </c>
      <c r="E2724" s="22">
        <v>9999999</v>
      </c>
      <c r="F2724" s="66">
        <v>1501963.5150000001</v>
      </c>
    </row>
    <row r="2725" spans="1:6" ht="15.95" customHeight="1" x14ac:dyDescent="0.2">
      <c r="A2725" s="64">
        <v>44683</v>
      </c>
      <c r="B2725" s="22">
        <v>56586</v>
      </c>
      <c r="C2725" s="22">
        <v>1676</v>
      </c>
      <c r="D2725" s="25" t="str">
        <f>VLOOKUP(C2725,PROVEEDORES!$A$2:$D$1013,2,0)</f>
        <v>MILCIEN SA</v>
      </c>
      <c r="E2725" s="22">
        <v>9999999</v>
      </c>
      <c r="F2725" s="66">
        <v>422.74490000000003</v>
      </c>
    </row>
    <row r="2726" spans="1:6" ht="15.95" customHeight="1" x14ac:dyDescent="0.2">
      <c r="A2726" s="64">
        <v>44684</v>
      </c>
      <c r="B2726" s="22">
        <v>56587</v>
      </c>
      <c r="C2726" s="22">
        <v>1681</v>
      </c>
      <c r="D2726" s="25" t="str">
        <f>VLOOKUP(C2726,PROVEEDORES!$A$2:$D$1013,2,0)</f>
        <v>MONTAÑA DIEGO RAUL</v>
      </c>
      <c r="E2726" s="22">
        <v>1185623</v>
      </c>
      <c r="F2726" s="66">
        <v>122.02849999999999</v>
      </c>
    </row>
    <row r="2727" spans="1:6" ht="15.95" customHeight="1" x14ac:dyDescent="0.2">
      <c r="A2727" s="64">
        <v>44679</v>
      </c>
      <c r="B2727" s="22">
        <v>56588</v>
      </c>
      <c r="C2727" s="22">
        <v>1714</v>
      </c>
      <c r="D2727" s="25" t="str">
        <f>VLOOKUP(C2727,PROVEEDORES!$A$2:$D$1013,2,0)</f>
        <v>NUEVA CHEVALLIER S.A.</v>
      </c>
      <c r="E2727" s="22">
        <v>9999999</v>
      </c>
      <c r="F2727" s="66">
        <v>487477.38</v>
      </c>
    </row>
    <row r="2728" spans="1:6" ht="15.95" customHeight="1" x14ac:dyDescent="0.2">
      <c r="A2728" s="64">
        <v>44665</v>
      </c>
      <c r="B2728" s="22">
        <v>56589</v>
      </c>
      <c r="C2728" s="22">
        <v>1733</v>
      </c>
      <c r="D2728" s="25" t="str">
        <f>VLOOKUP(C2728,PROVEEDORES!$A$2:$D$1013,2,0)</f>
        <v>OSCAR ALBERTO CACIA</v>
      </c>
      <c r="E2728" s="22">
        <v>9999999</v>
      </c>
      <c r="F2728" s="66">
        <v>102.85</v>
      </c>
    </row>
    <row r="2729" spans="1:6" ht="15.95" customHeight="1" x14ac:dyDescent="0.2">
      <c r="A2729" s="64">
        <v>44666</v>
      </c>
      <c r="B2729" s="22">
        <v>56590</v>
      </c>
      <c r="C2729" s="22">
        <v>1760</v>
      </c>
      <c r="D2729" s="25" t="str">
        <f>VLOOKUP(C2729,PROVEEDORES!$A$2:$D$1013,2,0)</f>
        <v>PELLEGRINI SERVICIOS S.R.L.</v>
      </c>
      <c r="E2729" s="22">
        <v>9999999</v>
      </c>
      <c r="F2729" s="66">
        <v>3322.8788</v>
      </c>
    </row>
    <row r="2730" spans="1:6" ht="15.95" customHeight="1" x14ac:dyDescent="0.2">
      <c r="A2730" s="64">
        <v>44673</v>
      </c>
      <c r="B2730" s="22">
        <v>56591</v>
      </c>
      <c r="C2730" s="22">
        <v>1816</v>
      </c>
      <c r="D2730" s="25" t="str">
        <f>VLOOKUP(C2730,PROVEEDORES!$A$2:$D$1013,2,0)</f>
        <v>RIJEKA S.R.L.</v>
      </c>
      <c r="E2730" s="22">
        <v>5527204</v>
      </c>
      <c r="F2730" s="66">
        <v>35985.012799999997</v>
      </c>
    </row>
    <row r="2731" spans="1:6" ht="15.95" customHeight="1" x14ac:dyDescent="0.2">
      <c r="A2731" s="64">
        <v>44678</v>
      </c>
      <c r="B2731" s="22">
        <v>56592</v>
      </c>
      <c r="C2731" s="22">
        <v>1850</v>
      </c>
      <c r="D2731" s="25" t="str">
        <f>VLOOKUP(C2731,PROVEEDORES!$A$2:$D$1013,2,0)</f>
        <v>SA IMPORTADORA Y EXPORTADORA DE LA PATAGONIA</v>
      </c>
      <c r="E2731" s="22">
        <v>9999999</v>
      </c>
      <c r="F2731" s="66">
        <v>286.47389999999996</v>
      </c>
    </row>
    <row r="2732" spans="1:6" ht="15.95" customHeight="1" x14ac:dyDescent="0.2">
      <c r="A2732" s="64">
        <v>44669</v>
      </c>
      <c r="B2732" s="22">
        <v>56593</v>
      </c>
      <c r="C2732" s="22">
        <v>1864</v>
      </c>
      <c r="D2732" s="25" t="str">
        <f>VLOOKUP(C2732,PROVEEDORES!$A$2:$D$1013,2,0)</f>
        <v>SANITARIOS SIONE SRL</v>
      </c>
      <c r="E2732" s="22">
        <v>5281286</v>
      </c>
      <c r="F2732" s="66">
        <v>19127</v>
      </c>
    </row>
    <row r="2733" spans="1:6" ht="15.95" customHeight="1" x14ac:dyDescent="0.2">
      <c r="A2733" s="64">
        <v>44687</v>
      </c>
      <c r="B2733" s="22">
        <v>56594</v>
      </c>
      <c r="C2733" s="22">
        <v>1021</v>
      </c>
      <c r="D2733" s="25" t="str">
        <f>VLOOKUP(C2733,PROVEEDORES!$A$2:$D$1013,2,0)</f>
        <v>AGUACORP SRL</v>
      </c>
      <c r="E2733" s="22">
        <v>4639382</v>
      </c>
      <c r="F2733" s="66">
        <v>535.94529999999997</v>
      </c>
    </row>
    <row r="2734" spans="1:6" ht="15.95" customHeight="1" x14ac:dyDescent="0.2">
      <c r="A2734" s="64">
        <v>44684</v>
      </c>
      <c r="B2734" s="22">
        <v>56595</v>
      </c>
      <c r="C2734" s="22">
        <v>1028</v>
      </c>
      <c r="D2734" s="25" t="str">
        <f>VLOOKUP(C2734,PROVEEDORES!$A$2:$D$1013,2,0)</f>
        <v>AIRAMAT GONNET S.R.L.</v>
      </c>
      <c r="E2734" s="22">
        <v>2749957</v>
      </c>
      <c r="F2734" s="66">
        <v>154.39599999999999</v>
      </c>
    </row>
    <row r="2735" spans="1:6" ht="15.95" customHeight="1" x14ac:dyDescent="0.2">
      <c r="A2735" s="64">
        <v>44667</v>
      </c>
      <c r="B2735" s="22">
        <v>56596</v>
      </c>
      <c r="C2735" s="22">
        <v>1030</v>
      </c>
      <c r="D2735" s="25" t="str">
        <f>VLOOKUP(C2735,PROVEEDORES!$A$2:$D$1013,2,0)</f>
        <v>ALBORNOZ VASQUEZ VANESA GISEL</v>
      </c>
      <c r="E2735" s="22">
        <v>3484558</v>
      </c>
      <c r="F2735" s="66">
        <v>1371.8859</v>
      </c>
    </row>
    <row r="2736" spans="1:6" ht="15.95" customHeight="1" x14ac:dyDescent="0.2">
      <c r="A2736" s="64">
        <v>44688</v>
      </c>
      <c r="B2736" s="22">
        <v>56597</v>
      </c>
      <c r="C2736" s="22">
        <v>1098</v>
      </c>
      <c r="D2736" s="25" t="str">
        <f>VLOOKUP(C2736,PROVEEDORES!$A$2:$D$1013,2,0)</f>
        <v>BA&amp;BEI SRL</v>
      </c>
      <c r="E2736" s="22">
        <v>2597283</v>
      </c>
      <c r="F2736" s="66">
        <v>2066.0992000000001</v>
      </c>
    </row>
    <row r="2737" spans="1:6" ht="15.95" customHeight="1" x14ac:dyDescent="0.2">
      <c r="A2737" s="64">
        <v>44670</v>
      </c>
      <c r="B2737" s="22">
        <v>56598</v>
      </c>
      <c r="C2737" s="22">
        <v>1171</v>
      </c>
      <c r="D2737" s="25" t="str">
        <f>VLOOKUP(C2737,PROVEEDORES!$A$2:$D$1013,2,0)</f>
        <v>CASERO MARCELO MANUEL</v>
      </c>
      <c r="E2737" s="22">
        <v>1039607</v>
      </c>
      <c r="F2737" s="66">
        <v>23653</v>
      </c>
    </row>
    <row r="2738" spans="1:6" ht="15.95" customHeight="1" x14ac:dyDescent="0.2">
      <c r="A2738" s="64">
        <v>44679</v>
      </c>
      <c r="B2738" s="22">
        <v>56599</v>
      </c>
      <c r="C2738" s="22">
        <v>1235</v>
      </c>
      <c r="D2738" s="25" t="str">
        <f>VLOOKUP(C2738,PROVEEDORES!$A$2:$D$1013,2,0)</f>
        <v>CRILLON S.A.C.I.</v>
      </c>
      <c r="E2738" s="22">
        <v>9999999</v>
      </c>
      <c r="F2738" s="66">
        <v>27.600099999999998</v>
      </c>
    </row>
    <row r="2739" spans="1:6" ht="15.95" customHeight="1" x14ac:dyDescent="0.2">
      <c r="A2739" s="64">
        <v>44672</v>
      </c>
      <c r="B2739" s="22">
        <v>56600</v>
      </c>
      <c r="C2739" s="22">
        <v>1349</v>
      </c>
      <c r="D2739" s="25" t="str">
        <f>VLOOKUP(C2739,PROVEEDORES!$A$2:$D$1013,2,0)</f>
        <v>ESTACION DE SERVICIO UNIVERSO S.R.L.</v>
      </c>
      <c r="E2739" s="22">
        <v>0</v>
      </c>
      <c r="F2739" s="66">
        <v>112.20330000000001</v>
      </c>
    </row>
    <row r="2740" spans="1:6" ht="15.95" customHeight="1" x14ac:dyDescent="0.2">
      <c r="A2740" s="64">
        <v>44668</v>
      </c>
      <c r="B2740" s="22">
        <v>56601</v>
      </c>
      <c r="C2740" s="22">
        <v>1358</v>
      </c>
      <c r="D2740" s="25" t="str">
        <f>VLOOKUP(C2740,PROVEEDORES!$A$2:$D$1013,2,0)</f>
        <v>EUROLAMP SRL</v>
      </c>
      <c r="E2740" s="22">
        <v>6471969</v>
      </c>
      <c r="F2740" s="66">
        <v>56809.5</v>
      </c>
    </row>
    <row r="2741" spans="1:6" ht="15.95" customHeight="1" x14ac:dyDescent="0.2">
      <c r="A2741" s="64">
        <v>44667</v>
      </c>
      <c r="B2741" s="22">
        <v>56602</v>
      </c>
      <c r="C2741" s="22">
        <v>1422</v>
      </c>
      <c r="D2741" s="25" t="str">
        <f>VLOOKUP(C2741,PROVEEDORES!$A$2:$D$1013,2,0)</f>
        <v>GENERAL MITRE SRL</v>
      </c>
      <c r="E2741" s="22">
        <v>9999999</v>
      </c>
      <c r="F2741" s="66">
        <v>43817</v>
      </c>
    </row>
    <row r="2742" spans="1:6" ht="15.95" customHeight="1" x14ac:dyDescent="0.2">
      <c r="A2742" s="64">
        <v>44677</v>
      </c>
      <c r="B2742" s="22">
        <v>56603</v>
      </c>
      <c r="C2742" s="22">
        <v>1440</v>
      </c>
      <c r="D2742" s="25" t="str">
        <f>VLOOKUP(C2742,PROVEEDORES!$A$2:$D$1013,2,0)</f>
        <v>GOMEZ HERNAN ARIEL</v>
      </c>
      <c r="E2742" s="22">
        <v>9999999</v>
      </c>
      <c r="F2742" s="66">
        <v>119.185</v>
      </c>
    </row>
    <row r="2743" spans="1:6" ht="15.95" customHeight="1" x14ac:dyDescent="0.2">
      <c r="A2743" s="64">
        <v>44679</v>
      </c>
      <c r="B2743" s="22">
        <v>56604</v>
      </c>
      <c r="C2743" s="22">
        <v>1626</v>
      </c>
      <c r="D2743" s="25" t="str">
        <f>VLOOKUP(C2743,PROVEEDORES!$A$2:$D$1013,2,0)</f>
        <v>MANUEL OMAR CASTAÑEDA</v>
      </c>
      <c r="E2743" s="22">
        <v>9999999</v>
      </c>
      <c r="F2743" s="66">
        <v>52.538200000000003</v>
      </c>
    </row>
    <row r="2744" spans="1:6" ht="15.95" customHeight="1" x14ac:dyDescent="0.2">
      <c r="A2744" s="64">
        <v>44672</v>
      </c>
      <c r="B2744" s="22">
        <v>56605</v>
      </c>
      <c r="C2744" s="22">
        <v>1679</v>
      </c>
      <c r="D2744" s="25" t="str">
        <f>VLOOKUP(C2744,PROVEEDORES!$A$2:$D$1013,2,0)</f>
        <v>MIRVAR S.A.</v>
      </c>
      <c r="E2744" s="22">
        <v>2431248</v>
      </c>
      <c r="F2744" s="66">
        <v>29174</v>
      </c>
    </row>
    <row r="2745" spans="1:6" ht="15.95" customHeight="1" x14ac:dyDescent="0.2">
      <c r="A2745" s="64">
        <v>44674</v>
      </c>
      <c r="B2745" s="22">
        <v>56606</v>
      </c>
      <c r="C2745" s="22">
        <v>1691</v>
      </c>
      <c r="D2745" s="25" t="str">
        <f>VLOOKUP(C2745,PROVEEDORES!$A$2:$D$1013,2,0)</f>
        <v>NAFPUR XXI SA</v>
      </c>
      <c r="E2745" s="22">
        <v>9999999</v>
      </c>
      <c r="F2745" s="66">
        <v>40883.613100000002</v>
      </c>
    </row>
    <row r="2746" spans="1:6" ht="15.95" customHeight="1" x14ac:dyDescent="0.2">
      <c r="A2746" s="64">
        <v>44668</v>
      </c>
      <c r="B2746" s="22">
        <v>56612</v>
      </c>
      <c r="C2746" s="22">
        <v>1703</v>
      </c>
      <c r="D2746" s="25" t="str">
        <f>VLOOKUP(C2746,PROVEEDORES!$A$2:$D$1013,2,0)</f>
        <v>NEUMÁTICOS ROSMI S.R.L.</v>
      </c>
      <c r="E2746" s="22">
        <v>9999999</v>
      </c>
      <c r="F2746" s="66">
        <v>54.994500000000002</v>
      </c>
    </row>
    <row r="2747" spans="1:6" ht="15.95" customHeight="1" x14ac:dyDescent="0.2">
      <c r="A2747" s="64">
        <v>44675</v>
      </c>
      <c r="B2747" s="22">
        <v>56613</v>
      </c>
      <c r="C2747" s="22">
        <v>1704</v>
      </c>
      <c r="D2747" s="25" t="str">
        <f>VLOOKUP(C2747,PROVEEDORES!$A$2:$D$1013,2,0)</f>
        <v>NEUQUEN PETRO OESTE S.R.L.</v>
      </c>
      <c r="E2747" s="22">
        <v>9999999</v>
      </c>
      <c r="F2747" s="66">
        <v>32772</v>
      </c>
    </row>
    <row r="2748" spans="1:6" ht="15.95" customHeight="1" x14ac:dyDescent="0.2">
      <c r="A2748" s="64">
        <v>44686</v>
      </c>
      <c r="B2748" s="22">
        <v>56614</v>
      </c>
      <c r="C2748" s="22">
        <v>1739</v>
      </c>
      <c r="D2748" s="25" t="str">
        <f>VLOOKUP(C2748,PROVEEDORES!$A$2:$D$1013,2,0)</f>
        <v>PALO VERDE ADROGUE S.R.L</v>
      </c>
      <c r="E2748" s="22">
        <v>9999999</v>
      </c>
      <c r="F2748" s="66">
        <v>9982.5</v>
      </c>
    </row>
    <row r="2749" spans="1:6" ht="15.95" customHeight="1" x14ac:dyDescent="0.2">
      <c r="A2749" s="64">
        <v>44682</v>
      </c>
      <c r="B2749" s="22">
        <v>56615</v>
      </c>
      <c r="C2749" s="22">
        <v>1774</v>
      </c>
      <c r="D2749" s="25" t="str">
        <f>VLOOKUP(C2749,PROVEEDORES!$A$2:$D$1013,2,0)</f>
        <v>PETROSUR S.A.</v>
      </c>
      <c r="E2749" s="22">
        <v>9999999</v>
      </c>
      <c r="F2749" s="66">
        <v>35.005299999999998</v>
      </c>
    </row>
    <row r="2750" spans="1:6" ht="15.95" customHeight="1" x14ac:dyDescent="0.2">
      <c r="A2750" s="64">
        <v>44679</v>
      </c>
      <c r="B2750" s="22">
        <v>56616</v>
      </c>
      <c r="C2750" s="22">
        <v>1779</v>
      </c>
      <c r="D2750" s="25" t="str">
        <f>VLOOKUP(C2750,PROVEEDORES!$A$2:$D$1013,2,0)</f>
        <v>PIGMENTO- ADELIDE S.A.</v>
      </c>
      <c r="E2750" s="22">
        <v>0</v>
      </c>
      <c r="F2750" s="66">
        <v>2814.0001999999999</v>
      </c>
    </row>
    <row r="2751" spans="1:6" ht="15.95" customHeight="1" x14ac:dyDescent="0.2">
      <c r="A2751" s="64">
        <v>44680</v>
      </c>
      <c r="B2751" s="22">
        <v>56617</v>
      </c>
      <c r="C2751" s="22">
        <v>1819</v>
      </c>
      <c r="D2751" s="25" t="str">
        <f>VLOOKUP(C2751,PROVEEDORES!$A$2:$D$1013,2,0)</f>
        <v>RIS S.R.L.</v>
      </c>
      <c r="E2751" s="22">
        <v>9999999</v>
      </c>
      <c r="F2751" s="66">
        <v>88.00330000000001</v>
      </c>
    </row>
    <row r="2752" spans="1:6" ht="15.95" customHeight="1" x14ac:dyDescent="0.2">
      <c r="A2752" s="64">
        <v>44674</v>
      </c>
      <c r="B2752" s="22">
        <v>56618</v>
      </c>
      <c r="C2752" s="22">
        <v>1832</v>
      </c>
      <c r="D2752" s="25" t="str">
        <f>VLOOKUP(C2752,PROVEEDORES!$A$2:$D$1013,2,0)</f>
        <v>RODSTATION S.A.</v>
      </c>
      <c r="E2752" s="22">
        <v>9999999</v>
      </c>
      <c r="F2752" s="66">
        <v>111.00539999999999</v>
      </c>
    </row>
    <row r="2753" spans="1:6" ht="15.95" customHeight="1" x14ac:dyDescent="0.2">
      <c r="A2753" s="64">
        <v>44668</v>
      </c>
      <c r="B2753" s="22">
        <v>56619</v>
      </c>
      <c r="C2753" s="22">
        <v>1852</v>
      </c>
      <c r="D2753" s="25" t="str">
        <f>VLOOKUP(C2753,PROVEEDORES!$A$2:$D$1013,2,0)</f>
        <v>SAFARI AUTOMOTORES S.A.</v>
      </c>
      <c r="E2753" s="22">
        <v>9999999</v>
      </c>
      <c r="F2753" s="66">
        <v>185.94069999999999</v>
      </c>
    </row>
    <row r="2754" spans="1:6" ht="15.95" customHeight="1" x14ac:dyDescent="0.2">
      <c r="A2754" s="64">
        <v>44680</v>
      </c>
      <c r="B2754" s="22">
        <v>56620</v>
      </c>
      <c r="C2754" s="22">
        <v>1880</v>
      </c>
      <c r="D2754" s="25" t="str">
        <f>VLOOKUP(C2754,PROVEEDORES!$A$2:$D$1013,2,0)</f>
        <v>SELLOS QUER S.R.L.</v>
      </c>
      <c r="E2754" s="22">
        <v>7548709</v>
      </c>
      <c r="F2754" s="66">
        <v>22732</v>
      </c>
    </row>
    <row r="2755" spans="1:6" ht="15.95" customHeight="1" x14ac:dyDescent="0.2">
      <c r="A2755" s="64">
        <v>44680</v>
      </c>
      <c r="B2755" s="22">
        <v>56621</v>
      </c>
      <c r="C2755" s="22">
        <v>1041</v>
      </c>
      <c r="D2755" s="25" t="str">
        <f>VLOOKUP(C2755,PROVEEDORES!$A$2:$D$1013,2,0)</f>
        <v>ALFREDO BARTOLOME NEBBIA Y PAOLA NEBBIA SH</v>
      </c>
      <c r="E2755" s="22">
        <v>9999999</v>
      </c>
      <c r="F2755" s="66">
        <v>54.994500000000002</v>
      </c>
    </row>
    <row r="2756" spans="1:6" ht="15.95" customHeight="1" x14ac:dyDescent="0.2">
      <c r="A2756" s="64">
        <v>44669</v>
      </c>
      <c r="B2756" s="22">
        <v>56622</v>
      </c>
      <c r="C2756" s="22">
        <v>1083</v>
      </c>
      <c r="D2756" s="25" t="str">
        <f>VLOOKUP(C2756,PROVEEDORES!$A$2:$D$1013,2,0)</f>
        <v>ARMANDO MARCUZZI S.R.L</v>
      </c>
      <c r="E2756" s="22">
        <v>9999999</v>
      </c>
      <c r="F2756" s="66">
        <v>1218.0344</v>
      </c>
    </row>
    <row r="2757" spans="1:6" ht="15.95" customHeight="1" x14ac:dyDescent="0.2">
      <c r="A2757" s="64">
        <v>44680</v>
      </c>
      <c r="B2757" s="22">
        <v>56623</v>
      </c>
      <c r="C2757" s="22">
        <v>1097</v>
      </c>
      <c r="D2757" s="25" t="str">
        <f>VLOOKUP(C2757,PROVEEDORES!$A$2:$D$1013,2,0)</f>
        <v>AZUL COMBUSTIBLES S.A</v>
      </c>
      <c r="E2757" s="22">
        <v>5856948</v>
      </c>
      <c r="F2757" s="66">
        <v>875.01149999999996</v>
      </c>
    </row>
    <row r="2758" spans="1:6" ht="15.95" customHeight="1" x14ac:dyDescent="0.2">
      <c r="A2758" s="64">
        <v>44667</v>
      </c>
      <c r="B2758" s="22">
        <v>56624</v>
      </c>
      <c r="C2758" s="22">
        <v>1161</v>
      </c>
      <c r="D2758" s="25" t="str">
        <f>VLOOKUP(C2758,PROVEEDORES!$A$2:$D$1013,2,0)</f>
        <v>CARLOS E. RASCHIA</v>
      </c>
      <c r="E2758" s="22">
        <v>9999999</v>
      </c>
      <c r="F2758" s="66">
        <v>403.32929999999999</v>
      </c>
    </row>
    <row r="2759" spans="1:6" ht="15.95" customHeight="1" x14ac:dyDescent="0.2">
      <c r="A2759" s="64">
        <v>44673</v>
      </c>
      <c r="B2759" s="22">
        <v>56625</v>
      </c>
      <c r="C2759" s="22">
        <v>1175</v>
      </c>
      <c r="D2759" s="25" t="str">
        <f>VLOOKUP(C2759,PROVEEDORES!$A$2:$D$1013,2,0)</f>
        <v>CATA CARGO EL MENDOCINO S.R.L.</v>
      </c>
      <c r="E2759" s="22">
        <v>1613351</v>
      </c>
      <c r="F2759" s="66">
        <v>47.504599999999996</v>
      </c>
    </row>
    <row r="2760" spans="1:6" ht="15.95" customHeight="1" x14ac:dyDescent="0.2">
      <c r="A2760" s="64">
        <v>44681</v>
      </c>
      <c r="B2760" s="22">
        <v>56626</v>
      </c>
      <c r="C2760" s="22">
        <v>1186</v>
      </c>
      <c r="D2760" s="25" t="str">
        <f>VLOOKUP(C2760,PROVEEDORES!$A$2:$D$1013,2,0)</f>
        <v>CHADA JOSE SALVADOR</v>
      </c>
      <c r="E2760" s="22">
        <v>8387335</v>
      </c>
      <c r="F2760" s="66">
        <v>60.003900000000002</v>
      </c>
    </row>
    <row r="2761" spans="1:6" ht="15.95" customHeight="1" x14ac:dyDescent="0.2">
      <c r="A2761" s="64">
        <v>44678</v>
      </c>
      <c r="B2761" s="22">
        <v>56627</v>
      </c>
      <c r="C2761" s="22">
        <v>1241</v>
      </c>
      <c r="D2761" s="25" t="str">
        <f>VLOOKUP(C2761,PROVEEDORES!$A$2:$D$1013,2,0)</f>
        <v>CUVILLANA MIRTA MARCELA</v>
      </c>
      <c r="E2761" s="22">
        <v>3633763</v>
      </c>
      <c r="F2761" s="66">
        <v>27757</v>
      </c>
    </row>
    <row r="2762" spans="1:6" ht="15.95" customHeight="1" x14ac:dyDescent="0.2">
      <c r="A2762" s="64">
        <v>44667</v>
      </c>
      <c r="B2762" s="22">
        <v>56628</v>
      </c>
      <c r="C2762" s="22">
        <v>1323</v>
      </c>
      <c r="D2762" s="25" t="str">
        <f>VLOOKUP(C2762,PROVEEDORES!$A$2:$D$1013,2,0)</f>
        <v>EMPRESA DEL SUR Y MEDIA AGUA</v>
      </c>
      <c r="E2762" s="22">
        <v>9999999</v>
      </c>
      <c r="F2762" s="66">
        <v>6039.7644</v>
      </c>
    </row>
    <row r="2763" spans="1:6" ht="15.95" customHeight="1" x14ac:dyDescent="0.2">
      <c r="A2763" s="64">
        <v>44685</v>
      </c>
      <c r="B2763" s="22">
        <v>56629</v>
      </c>
      <c r="C2763" s="22">
        <v>1327</v>
      </c>
      <c r="D2763" s="25" t="str">
        <f>VLOOKUP(C2763,PROVEEDORES!$A$2:$D$1013,2,0)</f>
        <v>ENDAPLA S.A</v>
      </c>
      <c r="E2763" s="22">
        <v>9999999</v>
      </c>
      <c r="F2763" s="66">
        <v>31123</v>
      </c>
    </row>
    <row r="2764" spans="1:6" ht="15.95" customHeight="1" x14ac:dyDescent="0.2">
      <c r="A2764" s="64">
        <v>44668</v>
      </c>
      <c r="B2764" s="22">
        <v>56631</v>
      </c>
      <c r="C2764" s="22">
        <v>1367</v>
      </c>
      <c r="D2764" s="25" t="str">
        <f>VLOOKUP(C2764,PROVEEDORES!$A$2:$D$1013,2,0)</f>
        <v>FABIANA ALIACIA NAVARRO</v>
      </c>
      <c r="E2764" s="22">
        <v>0</v>
      </c>
      <c r="F2764" s="66">
        <v>85.994699999999995</v>
      </c>
    </row>
    <row r="2765" spans="1:6" ht="15.95" customHeight="1" x14ac:dyDescent="0.2">
      <c r="A2765" s="64">
        <v>44686</v>
      </c>
      <c r="B2765" s="22">
        <v>56632</v>
      </c>
      <c r="C2765" s="22">
        <v>1368</v>
      </c>
      <c r="D2765" s="25" t="str">
        <f>VLOOKUP(C2765,PROVEEDORES!$A$2:$D$1013,2,0)</f>
        <v>FALABELLA S.A.</v>
      </c>
      <c r="E2765" s="22">
        <v>0</v>
      </c>
      <c r="F2765" s="66">
        <v>61846.258099999999</v>
      </c>
    </row>
    <row r="2766" spans="1:6" ht="15.95" customHeight="1" x14ac:dyDescent="0.2">
      <c r="A2766" s="64">
        <v>44676</v>
      </c>
      <c r="B2766" s="22">
        <v>56633</v>
      </c>
      <c r="C2766" s="22">
        <v>1457</v>
      </c>
      <c r="D2766" s="25" t="str">
        <f>VLOOKUP(C2766,PROVEEDORES!$A$2:$D$1013,2,0)</f>
        <v>GUILLERMO FABIAN BARRIOS</v>
      </c>
      <c r="E2766" s="22">
        <v>9999999</v>
      </c>
      <c r="F2766" s="66">
        <v>158.69150000000002</v>
      </c>
    </row>
    <row r="2767" spans="1:6" ht="15.95" customHeight="1" x14ac:dyDescent="0.2">
      <c r="A2767" s="64">
        <v>44677</v>
      </c>
      <c r="B2767" s="22">
        <v>56634</v>
      </c>
      <c r="C2767" s="22">
        <v>1464</v>
      </c>
      <c r="D2767" s="25" t="str">
        <f>VLOOKUP(C2767,PROVEEDORES!$A$2:$D$1013,2,0)</f>
        <v>HAVANNA S.A.</v>
      </c>
      <c r="E2767" s="22">
        <v>9999999</v>
      </c>
      <c r="F2767" s="66">
        <v>350.99680000000001</v>
      </c>
    </row>
    <row r="2768" spans="1:6" ht="15.95" customHeight="1" x14ac:dyDescent="0.2">
      <c r="A2768" s="64">
        <v>44673</v>
      </c>
      <c r="B2768" s="22">
        <v>56635</v>
      </c>
      <c r="C2768" s="22">
        <v>1493</v>
      </c>
      <c r="D2768" s="25" t="str">
        <f>VLOOKUP(C2768,PROVEEDORES!$A$2:$D$1013,2,0)</f>
        <v>INTEGRAL PACK EXPRESS S.A</v>
      </c>
      <c r="E2768" s="22">
        <v>0</v>
      </c>
      <c r="F2768" s="66">
        <v>299.99529999999999</v>
      </c>
    </row>
    <row r="2769" spans="1:6" ht="15.95" customHeight="1" x14ac:dyDescent="0.2">
      <c r="A2769" s="64">
        <v>44671</v>
      </c>
      <c r="B2769" s="22">
        <v>56636</v>
      </c>
      <c r="C2769" s="22">
        <v>1535</v>
      </c>
      <c r="D2769" s="25" t="str">
        <f>VLOOKUP(C2769,PROVEEDORES!$A$2:$D$1013,2,0)</f>
        <v>JUAN PABLO GOMEZ Y ADRIANA GOMEZ SOC LEY 19550 CAP I SECC. I</v>
      </c>
      <c r="E2769" s="22">
        <v>6406730</v>
      </c>
      <c r="F2769" s="66">
        <v>1537.91</v>
      </c>
    </row>
    <row r="2770" spans="1:6" ht="15.95" customHeight="1" x14ac:dyDescent="0.2">
      <c r="A2770" s="64">
        <v>44678</v>
      </c>
      <c r="B2770" s="22">
        <v>56637</v>
      </c>
      <c r="C2770" s="22">
        <v>1567</v>
      </c>
      <c r="D2770" s="25" t="str">
        <f>VLOOKUP(C2770,PROVEEDORES!$A$2:$D$1013,2,0)</f>
        <v>LAGO FEDERICO DANIEL</v>
      </c>
      <c r="E2770" s="22">
        <v>2494318</v>
      </c>
      <c r="F2770" s="66">
        <v>20665</v>
      </c>
    </row>
    <row r="2771" spans="1:6" ht="15.95" customHeight="1" x14ac:dyDescent="0.2">
      <c r="A2771" s="64">
        <v>44688</v>
      </c>
      <c r="B2771" s="22">
        <v>56638</v>
      </c>
      <c r="C2771" s="22">
        <v>1615</v>
      </c>
      <c r="D2771" s="25" t="str">
        <f>VLOOKUP(C2771,PROVEEDORES!$A$2:$D$1013,2,0)</f>
        <v>MADEGAS SA</v>
      </c>
      <c r="E2771" s="22">
        <v>9999999</v>
      </c>
      <c r="F2771" s="66">
        <v>54.994500000000002</v>
      </c>
    </row>
    <row r="2772" spans="1:6" ht="15.95" customHeight="1" x14ac:dyDescent="0.2">
      <c r="A2772" s="64">
        <v>44673</v>
      </c>
      <c r="B2772" s="22">
        <v>56639</v>
      </c>
      <c r="C2772" s="22">
        <v>1651</v>
      </c>
      <c r="D2772" s="25" t="str">
        <f>VLOOKUP(C2772,PROVEEDORES!$A$2:$D$1013,2,0)</f>
        <v>MARTIN OSCAR SISTERO</v>
      </c>
      <c r="E2772" s="22">
        <v>0</v>
      </c>
      <c r="F2772" s="66">
        <v>21780</v>
      </c>
    </row>
    <row r="2773" spans="1:6" ht="15.95" customHeight="1" x14ac:dyDescent="0.2">
      <c r="A2773" s="64">
        <v>44685</v>
      </c>
      <c r="B2773" s="22">
        <v>56640</v>
      </c>
      <c r="C2773" s="22">
        <v>1692</v>
      </c>
      <c r="D2773" s="25" t="str">
        <f>VLOOKUP(C2773,PROVEEDORES!$A$2:$D$1013,2,0)</f>
        <v>NAJDORF ALEJO LIONEL</v>
      </c>
      <c r="E2773" s="22">
        <v>1542647</v>
      </c>
      <c r="F2773" s="66">
        <v>366.00080000000003</v>
      </c>
    </row>
    <row r="2774" spans="1:6" ht="15.95" customHeight="1" x14ac:dyDescent="0.2">
      <c r="A2774" s="64">
        <v>44689</v>
      </c>
      <c r="B2774" s="22">
        <v>56641</v>
      </c>
      <c r="C2774" s="22">
        <v>1700</v>
      </c>
      <c r="D2774" s="25" t="str">
        <f>VLOOKUP(C2774,PROVEEDORES!$A$2:$D$1013,2,0)</f>
        <v>NESTOR HORACIO RIVAS</v>
      </c>
      <c r="E2774" s="22">
        <v>9999999</v>
      </c>
      <c r="F2774" s="66">
        <v>1210</v>
      </c>
    </row>
    <row r="2775" spans="1:6" ht="15.95" customHeight="1" x14ac:dyDescent="0.2">
      <c r="A2775" s="64">
        <v>44689</v>
      </c>
      <c r="B2775" s="22">
        <v>56642</v>
      </c>
      <c r="C2775" s="22">
        <v>1780</v>
      </c>
      <c r="D2775" s="25" t="str">
        <f>VLOOKUP(C2775,PROVEEDORES!$A$2:$D$1013,2,0)</f>
        <v>PINTOS MARIANA VANESA</v>
      </c>
      <c r="E2775" s="22">
        <v>2220084</v>
      </c>
      <c r="F2775" s="66">
        <v>179.99959999999999</v>
      </c>
    </row>
    <row r="2776" spans="1:6" ht="15.95" customHeight="1" x14ac:dyDescent="0.2">
      <c r="A2776" s="64">
        <v>44669</v>
      </c>
      <c r="B2776" s="22">
        <v>56643</v>
      </c>
      <c r="C2776" s="22">
        <v>1855</v>
      </c>
      <c r="D2776" s="25" t="str">
        <f>VLOOKUP(C2776,PROVEEDORES!$A$2:$D$1013,2,0)</f>
        <v>SALINAS JUAN MANUEL</v>
      </c>
      <c r="E2776" s="22">
        <v>5203808</v>
      </c>
      <c r="F2776" s="66">
        <v>484</v>
      </c>
    </row>
    <row r="2777" spans="1:6" ht="15.95" customHeight="1" x14ac:dyDescent="0.2">
      <c r="A2777" s="64">
        <v>44670</v>
      </c>
      <c r="B2777" s="22">
        <v>56644</v>
      </c>
      <c r="C2777" s="22">
        <v>1883</v>
      </c>
      <c r="D2777" s="25" t="str">
        <f>VLOOKUP(C2777,PROVEEDORES!$A$2:$D$1013,2,0)</f>
        <v>SERGIO MOBILLO</v>
      </c>
      <c r="E2777" s="22">
        <v>5314160</v>
      </c>
      <c r="F2777" s="66">
        <v>294.02999999999997</v>
      </c>
    </row>
    <row r="2778" spans="1:6" ht="15.95" customHeight="1" x14ac:dyDescent="0.2">
      <c r="A2778" s="64">
        <v>44682</v>
      </c>
      <c r="B2778" s="22">
        <v>56645</v>
      </c>
      <c r="C2778" s="22">
        <v>1933</v>
      </c>
      <c r="D2778" s="25" t="str">
        <f>VLOOKUP(C2778,PROVEEDORES!$A$2:$D$1013,2,0)</f>
        <v>SUHAIMAN YAMILA, SUHAIMAN MUNIR Y OTROS</v>
      </c>
      <c r="E2778" s="22">
        <v>0</v>
      </c>
      <c r="F2778" s="66">
        <v>350.00459999999998</v>
      </c>
    </row>
    <row r="2779" spans="1:6" ht="15.95" customHeight="1" x14ac:dyDescent="0.2">
      <c r="A2779" s="64">
        <v>44686</v>
      </c>
      <c r="B2779" s="22">
        <v>56646</v>
      </c>
      <c r="C2779" s="22">
        <v>1946</v>
      </c>
      <c r="D2779" s="25" t="str">
        <f>VLOOKUP(C2779,PROVEEDORES!$A$2:$D$1013,2,0)</f>
        <v>TANK S.A.</v>
      </c>
      <c r="E2779" s="22">
        <v>0</v>
      </c>
      <c r="F2779" s="66">
        <v>37029</v>
      </c>
    </row>
    <row r="2780" spans="1:6" ht="15.95" customHeight="1" x14ac:dyDescent="0.2">
      <c r="A2780" s="64">
        <v>44670</v>
      </c>
      <c r="B2780" s="22">
        <v>56647</v>
      </c>
      <c r="C2780" s="22">
        <v>1990</v>
      </c>
      <c r="D2780" s="25" t="str">
        <f>VLOOKUP(C2780,PROVEEDORES!$A$2:$D$1013,2,0)</f>
        <v>VIA BARILOCHE S.A.</v>
      </c>
      <c r="E2780" s="22">
        <v>9999999</v>
      </c>
      <c r="F2780" s="66">
        <v>259.99439999999998</v>
      </c>
    </row>
    <row r="2781" spans="1:6" ht="15.95" customHeight="1" x14ac:dyDescent="0.2">
      <c r="A2781" s="64">
        <v>44690</v>
      </c>
      <c r="B2781" s="22">
        <v>56648</v>
      </c>
      <c r="C2781" s="22">
        <v>1021</v>
      </c>
      <c r="D2781" s="25" t="str">
        <f>VLOOKUP(C2781,PROVEEDORES!$A$2:$D$1013,2,0)</f>
        <v>AGUACORP SRL</v>
      </c>
      <c r="E2781" s="22">
        <v>9999999</v>
      </c>
      <c r="F2781" s="66">
        <v>3009.0522000000001</v>
      </c>
    </row>
    <row r="2782" spans="1:6" ht="15.95" customHeight="1" x14ac:dyDescent="0.2">
      <c r="A2782" s="64">
        <v>44681</v>
      </c>
      <c r="B2782" s="22">
        <v>56649</v>
      </c>
      <c r="C2782" s="22">
        <v>1067</v>
      </c>
      <c r="D2782" s="25" t="str">
        <f>VLOOKUP(C2782,PROVEEDORES!$A$2:$D$1013,2,0)</f>
        <v>ANDREATTA JESICA BETSABE</v>
      </c>
      <c r="E2782" s="22">
        <v>0</v>
      </c>
      <c r="F2782" s="66">
        <v>85.994699999999995</v>
      </c>
    </row>
    <row r="2783" spans="1:6" ht="15.95" customHeight="1" x14ac:dyDescent="0.2">
      <c r="A2783" s="64">
        <v>44685</v>
      </c>
      <c r="B2783" s="22">
        <v>56650</v>
      </c>
      <c r="C2783" s="22">
        <v>1094</v>
      </c>
      <c r="D2783" s="25" t="str">
        <f>VLOOKUP(C2783,PROVEEDORES!$A$2:$D$1013,2,0)</f>
        <v>AVALOS S.A.C.F.I.</v>
      </c>
      <c r="E2783" s="22">
        <v>9999999</v>
      </c>
      <c r="F2783" s="66">
        <v>175.00229999999999</v>
      </c>
    </row>
    <row r="2784" spans="1:6" ht="15.95" customHeight="1" x14ac:dyDescent="0.2">
      <c r="A2784" s="64">
        <v>44688</v>
      </c>
      <c r="B2784" s="22">
        <v>56651</v>
      </c>
      <c r="C2784" s="22">
        <v>1105</v>
      </c>
      <c r="D2784" s="25" t="str">
        <f>VLOOKUP(C2784,PROVEEDORES!$A$2:$D$1013,2,0)</f>
        <v>BANCO DE COMERCIO S.A.</v>
      </c>
      <c r="E2784" s="22">
        <v>0</v>
      </c>
      <c r="F2784" s="66">
        <v>422.65300000000002</v>
      </c>
    </row>
    <row r="2785" spans="1:6" ht="15.95" customHeight="1" x14ac:dyDescent="0.2">
      <c r="A2785" s="64">
        <v>44677</v>
      </c>
      <c r="B2785" s="22">
        <v>56652</v>
      </c>
      <c r="C2785" s="22">
        <v>1108</v>
      </c>
      <c r="D2785" s="25" t="str">
        <f>VLOOKUP(C2785,PROVEEDORES!$A$2:$D$1013,2,0)</f>
        <v>BANELSIP S.A.</v>
      </c>
      <c r="E2785" s="22">
        <v>9999999</v>
      </c>
      <c r="F2785" s="66">
        <v>20943</v>
      </c>
    </row>
    <row r="2786" spans="1:6" ht="15.95" customHeight="1" x14ac:dyDescent="0.2">
      <c r="A2786" s="64">
        <v>44677</v>
      </c>
      <c r="B2786" s="22">
        <v>56653</v>
      </c>
      <c r="C2786" s="22">
        <v>1982</v>
      </c>
      <c r="D2786" s="25" t="str">
        <f>VLOOKUP(C2786,PROVEEDORES!$A$2:$D$1013,2,0)</f>
        <v>VANNI DOMINGO LORENZO</v>
      </c>
      <c r="E2786" s="22">
        <v>9999999</v>
      </c>
      <c r="F2786" s="66">
        <v>37933.5</v>
      </c>
    </row>
    <row r="2787" spans="1:6" ht="15.95" customHeight="1" x14ac:dyDescent="0.2">
      <c r="A2787" s="64">
        <v>44682</v>
      </c>
      <c r="B2787" s="22">
        <v>56654</v>
      </c>
      <c r="C2787" s="22">
        <v>1284</v>
      </c>
      <c r="D2787" s="25" t="str">
        <f>VLOOKUP(C2787,PROVEEDORES!$A$2:$D$1013,2,0)</f>
        <v>DURAN SEBASTIAN MARCOS</v>
      </c>
      <c r="E2787" s="22">
        <v>2297200</v>
      </c>
      <c r="F2787" s="66">
        <v>114.01830000000001</v>
      </c>
    </row>
    <row r="2788" spans="1:6" ht="15.95" customHeight="1" x14ac:dyDescent="0.2">
      <c r="A2788" s="64">
        <v>44669</v>
      </c>
      <c r="B2788" s="22">
        <v>56655</v>
      </c>
      <c r="C2788" s="22">
        <v>1367</v>
      </c>
      <c r="D2788" s="25" t="str">
        <f>VLOOKUP(C2788,PROVEEDORES!$A$2:$D$1013,2,0)</f>
        <v>FABIANA ALIACIA NAVARRO</v>
      </c>
      <c r="E2788" s="22">
        <v>2172846</v>
      </c>
      <c r="F2788" s="66">
        <v>49692.231599999999</v>
      </c>
    </row>
    <row r="2789" spans="1:6" ht="15.95" customHeight="1" x14ac:dyDescent="0.2">
      <c r="A2789" s="64">
        <v>44686</v>
      </c>
      <c r="B2789" s="22">
        <v>56656</v>
      </c>
      <c r="C2789" s="22">
        <v>1374</v>
      </c>
      <c r="D2789" s="25" t="str">
        <f>VLOOKUP(C2789,PROVEEDORES!$A$2:$D$1013,2,0)</f>
        <v>FERNAN SA</v>
      </c>
      <c r="E2789" s="22">
        <v>9999999</v>
      </c>
      <c r="F2789" s="66">
        <v>294.46559999999999</v>
      </c>
    </row>
    <row r="2790" spans="1:6" ht="15.95" customHeight="1" x14ac:dyDescent="0.2">
      <c r="A2790" s="64">
        <v>44671</v>
      </c>
      <c r="B2790" s="22">
        <v>56657</v>
      </c>
      <c r="C2790" s="22">
        <v>1374</v>
      </c>
      <c r="D2790" s="25" t="str">
        <f>VLOOKUP(C2790,PROVEEDORES!$A$2:$D$1013,2,0)</f>
        <v>FERNAN SA</v>
      </c>
      <c r="E2790" s="22">
        <v>6469728</v>
      </c>
      <c r="F2790" s="66">
        <v>3000.0014000000001</v>
      </c>
    </row>
    <row r="2791" spans="1:6" ht="15.95" customHeight="1" x14ac:dyDescent="0.2">
      <c r="A2791" s="64">
        <v>44677</v>
      </c>
      <c r="B2791" s="22">
        <v>56658</v>
      </c>
      <c r="C2791" s="22">
        <v>1515</v>
      </c>
      <c r="D2791" s="25" t="str">
        <f>VLOOKUP(C2791,PROVEEDORES!$A$2:$D$1013,2,0)</f>
        <v>JOSE ANTONIO FUENTES</v>
      </c>
      <c r="E2791" s="22">
        <v>0</v>
      </c>
      <c r="F2791" s="66">
        <v>121</v>
      </c>
    </row>
    <row r="2792" spans="1:6" ht="15.95" customHeight="1" x14ac:dyDescent="0.2">
      <c r="A2792" s="64">
        <v>44676</v>
      </c>
      <c r="B2792" s="22">
        <v>56659</v>
      </c>
      <c r="C2792" s="22">
        <v>1518</v>
      </c>
      <c r="D2792" s="25" t="str">
        <f>VLOOKUP(C2792,PROVEEDORES!$A$2:$D$1013,2,0)</f>
        <v>JOSE DANIEL MARTIN VARGAS</v>
      </c>
      <c r="E2792" s="22">
        <v>9999999</v>
      </c>
      <c r="F2792" s="66">
        <v>110.0132</v>
      </c>
    </row>
    <row r="2793" spans="1:6" ht="15.95" customHeight="1" x14ac:dyDescent="0.2">
      <c r="A2793" s="64">
        <v>44670</v>
      </c>
      <c r="B2793" s="22">
        <v>56660</v>
      </c>
      <c r="C2793" s="22">
        <v>1615</v>
      </c>
      <c r="D2793" s="25" t="str">
        <f>VLOOKUP(C2793,PROVEEDORES!$A$2:$D$1013,2,0)</f>
        <v>MADEGAS SA</v>
      </c>
      <c r="E2793" s="22">
        <v>0</v>
      </c>
      <c r="F2793" s="66">
        <v>2831.4483999999998</v>
      </c>
    </row>
    <row r="2794" spans="1:6" ht="15.95" customHeight="1" x14ac:dyDescent="0.2">
      <c r="A2794" s="64">
        <v>44688</v>
      </c>
      <c r="B2794" s="22">
        <v>56661</v>
      </c>
      <c r="C2794" s="22">
        <v>1654</v>
      </c>
      <c r="D2794" s="25" t="str">
        <f>VLOOKUP(C2794,PROVEEDORES!$A$2:$D$1013,2,0)</f>
        <v xml:space="preserve">MASETTO SUSANA </v>
      </c>
      <c r="E2794" s="22">
        <v>9999999</v>
      </c>
      <c r="F2794" s="66">
        <v>60.5</v>
      </c>
    </row>
    <row r="2795" spans="1:6" ht="15.95" customHeight="1" x14ac:dyDescent="0.2">
      <c r="A2795" s="64">
        <v>44687</v>
      </c>
      <c r="B2795" s="22">
        <v>56662</v>
      </c>
      <c r="C2795" s="22">
        <v>1712</v>
      </c>
      <c r="D2795" s="25" t="str">
        <f>VLOOKUP(C2795,PROVEEDORES!$A$2:$D$1013,2,0)</f>
        <v>NOSIS S.A.</v>
      </c>
      <c r="E2795" s="22">
        <v>0</v>
      </c>
      <c r="F2795" s="66">
        <v>154.60169999999999</v>
      </c>
    </row>
    <row r="2796" spans="1:6" ht="15.95" customHeight="1" x14ac:dyDescent="0.2">
      <c r="A2796" s="64">
        <v>44689</v>
      </c>
      <c r="B2796" s="22">
        <v>56663</v>
      </c>
      <c r="C2796" s="22">
        <v>1747</v>
      </c>
      <c r="D2796" s="25" t="str">
        <f>VLOOKUP(C2796,PROVEEDORES!$A$2:$D$1013,2,0)</f>
        <v>PARADA NORTE S.R.L.</v>
      </c>
      <c r="E2796" s="22">
        <v>0</v>
      </c>
      <c r="F2796" s="66">
        <v>187.65890000000002</v>
      </c>
    </row>
    <row r="2797" spans="1:6" ht="15.95" customHeight="1" x14ac:dyDescent="0.2">
      <c r="A2797" s="64">
        <v>44680</v>
      </c>
      <c r="B2797" s="22">
        <v>56664</v>
      </c>
      <c r="C2797" s="22">
        <v>1831</v>
      </c>
      <c r="D2797" s="25" t="str">
        <f>VLOOKUP(C2797,PROVEEDORES!$A$2:$D$1013,2,0)</f>
        <v>RODRIGUEZ RUBEN DARIO</v>
      </c>
      <c r="E2797" s="22">
        <v>9999999</v>
      </c>
      <c r="F2797" s="66">
        <v>4598</v>
      </c>
    </row>
    <row r="2798" spans="1:6" ht="15.95" customHeight="1" x14ac:dyDescent="0.2">
      <c r="A2798" s="64">
        <v>44670</v>
      </c>
      <c r="B2798" s="22">
        <v>56665</v>
      </c>
      <c r="C2798" s="22">
        <v>1883</v>
      </c>
      <c r="D2798" s="25" t="str">
        <f>VLOOKUP(C2798,PROVEEDORES!$A$2:$D$1013,2,0)</f>
        <v>SERGIO MOBILLO</v>
      </c>
      <c r="E2798" s="22">
        <v>5451160</v>
      </c>
      <c r="F2798" s="66">
        <v>39.300799999999995</v>
      </c>
    </row>
    <row r="2799" spans="1:6" ht="15.95" customHeight="1" x14ac:dyDescent="0.2">
      <c r="A2799" s="64">
        <v>44686</v>
      </c>
      <c r="B2799" s="22">
        <v>56666</v>
      </c>
      <c r="C2799" s="22">
        <v>1937</v>
      </c>
      <c r="D2799" s="25" t="str">
        <f>VLOOKUP(C2799,PROVEEDORES!$A$2:$D$1013,2,0)</f>
        <v>SUPERMERCADO DE LA MADERA SACIFA</v>
      </c>
      <c r="E2799" s="22">
        <v>9999999</v>
      </c>
      <c r="F2799" s="66">
        <v>6050</v>
      </c>
    </row>
    <row r="2800" spans="1:6" ht="15.95" customHeight="1" x14ac:dyDescent="0.2">
      <c r="A2800" s="64">
        <v>44689</v>
      </c>
      <c r="B2800" s="22">
        <v>56667</v>
      </c>
      <c r="C2800" s="22">
        <v>1972</v>
      </c>
      <c r="D2800" s="25" t="str">
        <f>VLOOKUP(C2800,PROVEEDORES!$A$2:$D$1013,2,0)</f>
        <v>TUIN S.R.L</v>
      </c>
      <c r="E2800" s="22">
        <v>9999999</v>
      </c>
      <c r="F2800" s="66">
        <v>3562.1068999999998</v>
      </c>
    </row>
    <row r="2801" spans="1:6" ht="15.95" customHeight="1" x14ac:dyDescent="0.2">
      <c r="A2801" s="64">
        <v>44677</v>
      </c>
      <c r="B2801" s="22">
        <v>56668</v>
      </c>
      <c r="C2801" s="22">
        <v>2003</v>
      </c>
      <c r="D2801" s="25" t="str">
        <f>VLOOKUP(C2801,PROVEEDORES!$A$2:$D$1013,2,0)</f>
        <v>Y.P.F S.A</v>
      </c>
      <c r="E2801" s="22">
        <v>1894629</v>
      </c>
      <c r="F2801" s="66">
        <v>259.99270000000001</v>
      </c>
    </row>
    <row r="2802" spans="1:6" ht="15.95" customHeight="1" x14ac:dyDescent="0.2">
      <c r="A2802" s="64">
        <v>44674</v>
      </c>
      <c r="B2802" s="22">
        <v>56669</v>
      </c>
      <c r="C2802" s="22">
        <v>1524</v>
      </c>
      <c r="D2802" s="25" t="str">
        <f>VLOOKUP(C2802,PROVEEDORES!$A$2:$D$1013,2,0)</f>
        <v>JUAN CARLOS ABELLO</v>
      </c>
      <c r="E2802" s="22">
        <v>8481796</v>
      </c>
      <c r="F2802" s="66">
        <v>26200.698700000001</v>
      </c>
    </row>
    <row r="2803" spans="1:6" ht="15.95" customHeight="1" x14ac:dyDescent="0.2">
      <c r="A2803" s="64">
        <v>44685</v>
      </c>
      <c r="B2803" s="22">
        <v>56670</v>
      </c>
      <c r="C2803" s="22">
        <v>1283</v>
      </c>
      <c r="D2803" s="25" t="str">
        <f>VLOOKUP(C2803,PROVEEDORES!$A$2:$D$1013,2,0)</f>
        <v>DURAN ANA MARIA</v>
      </c>
      <c r="E2803" s="22">
        <v>0</v>
      </c>
      <c r="F2803" s="66">
        <v>2735.9991</v>
      </c>
    </row>
    <row r="2804" spans="1:6" ht="15.95" customHeight="1" x14ac:dyDescent="0.2">
      <c r="A2804" s="64">
        <v>44679</v>
      </c>
      <c r="B2804" s="22">
        <v>56671</v>
      </c>
      <c r="C2804" s="22">
        <v>1543</v>
      </c>
      <c r="D2804" s="25" t="str">
        <f>VLOOKUP(C2804,PROVEEDORES!$A$2:$D$1013,2,0)</f>
        <v>JUMBO RETAIL ARGENTINA S.A.</v>
      </c>
      <c r="E2804" s="22">
        <v>9999999</v>
      </c>
      <c r="F2804" s="66">
        <v>19957</v>
      </c>
    </row>
    <row r="2805" spans="1:6" ht="15.95" customHeight="1" x14ac:dyDescent="0.2">
      <c r="A2805" s="64">
        <v>44675</v>
      </c>
      <c r="B2805" s="22">
        <v>56672</v>
      </c>
      <c r="C2805" s="22">
        <v>1840</v>
      </c>
      <c r="D2805" s="25" t="str">
        <f>VLOOKUP(C2805,PROVEEDORES!$A$2:$D$1013,2,0)</f>
        <v>RUBIO DIEGO FERNANDO</v>
      </c>
      <c r="E2805" s="22">
        <v>9999999</v>
      </c>
      <c r="F2805" s="66">
        <v>755.48490000000004</v>
      </c>
    </row>
    <row r="2806" spans="1:6" ht="15.95" customHeight="1" x14ac:dyDescent="0.2">
      <c r="A2806" s="64">
        <v>44680</v>
      </c>
      <c r="B2806" s="22">
        <v>56673</v>
      </c>
      <c r="C2806" s="22">
        <v>1946</v>
      </c>
      <c r="D2806" s="25" t="str">
        <f>VLOOKUP(C2806,PROVEEDORES!$A$2:$D$1013,2,0)</f>
        <v>TANK S.A.</v>
      </c>
      <c r="E2806" s="22">
        <v>9999999</v>
      </c>
      <c r="F2806" s="66">
        <v>7260</v>
      </c>
    </row>
    <row r="2807" spans="1:6" ht="15.95" customHeight="1" x14ac:dyDescent="0.2">
      <c r="A2807" s="64">
        <v>44673</v>
      </c>
      <c r="B2807" s="22">
        <v>56674</v>
      </c>
      <c r="C2807" s="22">
        <v>1953</v>
      </c>
      <c r="D2807" s="25" t="str">
        <f>VLOOKUP(C2807,PROVEEDORES!$A$2:$D$1013,2,0)</f>
        <v>TELEFONICA MOVILES ARGENTINA S.A.</v>
      </c>
      <c r="E2807" s="22">
        <v>0</v>
      </c>
      <c r="F2807" s="66">
        <v>800.41499999999996</v>
      </c>
    </row>
    <row r="2808" spans="1:6" ht="15.95" customHeight="1" x14ac:dyDescent="0.2">
      <c r="A2808" s="64">
        <v>44689</v>
      </c>
      <c r="B2808" s="22">
        <v>56675</v>
      </c>
      <c r="C2808" s="22">
        <v>1012</v>
      </c>
      <c r="D2808" s="25" t="str">
        <f>VLOOKUP(C2808,PROVEEDORES!$A$2:$D$1013,2,0)</f>
        <v>ADECCO RRHH ARGENTINA SA</v>
      </c>
      <c r="E2808" s="22">
        <v>0</v>
      </c>
      <c r="F2808" s="66">
        <v>265.54660000000001</v>
      </c>
    </row>
    <row r="2809" spans="1:6" ht="15.95" customHeight="1" x14ac:dyDescent="0.2">
      <c r="A2809" s="64">
        <v>44691</v>
      </c>
      <c r="B2809" s="22">
        <v>56676</v>
      </c>
      <c r="C2809" s="22">
        <v>1252</v>
      </c>
      <c r="D2809" s="25" t="str">
        <f>VLOOKUP(C2809,PROVEEDORES!$A$2:$D$1013,2,0)</f>
        <v>DARSISA S.A.</v>
      </c>
      <c r="E2809" s="22">
        <v>9999999</v>
      </c>
      <c r="F2809" s="66">
        <v>5307.9312</v>
      </c>
    </row>
    <row r="2810" spans="1:6" ht="15.95" customHeight="1" x14ac:dyDescent="0.2">
      <c r="A2810" s="64">
        <v>44678</v>
      </c>
      <c r="B2810" s="22">
        <v>56677</v>
      </c>
      <c r="C2810" s="22">
        <v>1006</v>
      </c>
      <c r="D2810" s="25" t="str">
        <f>VLOOKUP(C2810,PROVEEDORES!$A$2:$D$1013,2,0)</f>
        <v>ABRIL JOSE IGNACIO</v>
      </c>
      <c r="E2810" s="22">
        <v>6439297</v>
      </c>
      <c r="F2810" s="66">
        <v>114.00619999999999</v>
      </c>
    </row>
    <row r="2811" spans="1:6" ht="15.95" customHeight="1" x14ac:dyDescent="0.2">
      <c r="A2811" s="64">
        <v>44684</v>
      </c>
      <c r="B2811" s="22">
        <v>56678</v>
      </c>
      <c r="C2811" s="22">
        <v>1010</v>
      </c>
      <c r="D2811" s="25" t="str">
        <f>VLOOKUP(C2811,PROVEEDORES!$A$2:$D$1013,2,0)</f>
        <v>ACERBI JORGE BLAS</v>
      </c>
      <c r="E2811" s="22">
        <v>6324043</v>
      </c>
      <c r="F2811" s="66">
        <v>3837.1035999999999</v>
      </c>
    </row>
    <row r="2812" spans="1:6" ht="15.95" customHeight="1" x14ac:dyDescent="0.2">
      <c r="A2812" s="64">
        <v>44693</v>
      </c>
      <c r="B2812" s="22">
        <v>56679</v>
      </c>
      <c r="C2812" s="22">
        <v>1040</v>
      </c>
      <c r="D2812" s="25" t="str">
        <f>VLOOKUP(C2812,PROVEEDORES!$A$2:$D$1013,2,0)</f>
        <v>ALFONSO RODRIGO ROONEY</v>
      </c>
      <c r="E2812" s="22">
        <v>1082240</v>
      </c>
      <c r="F2812" s="66">
        <v>200.0009</v>
      </c>
    </row>
    <row r="2813" spans="1:6" ht="15.95" customHeight="1" x14ac:dyDescent="0.2">
      <c r="A2813" s="64">
        <v>44671</v>
      </c>
      <c r="B2813" s="22">
        <v>56680</v>
      </c>
      <c r="C2813" s="22">
        <v>1157</v>
      </c>
      <c r="D2813" s="25" t="str">
        <f>VLOOKUP(C2813,PROVEEDORES!$A$2:$D$1013,2,0)</f>
        <v>CARIAS JORGE PEDRO</v>
      </c>
      <c r="E2813" s="22">
        <v>9999999</v>
      </c>
      <c r="F2813" s="66">
        <v>580.09820000000002</v>
      </c>
    </row>
    <row r="2814" spans="1:6" ht="15.95" customHeight="1" x14ac:dyDescent="0.2">
      <c r="A2814" s="64">
        <v>44680</v>
      </c>
      <c r="B2814" s="22">
        <v>56681</v>
      </c>
      <c r="C2814" s="22">
        <v>1235</v>
      </c>
      <c r="D2814" s="25" t="str">
        <f>VLOOKUP(C2814,PROVEEDORES!$A$2:$D$1013,2,0)</f>
        <v>CRILLON S.A.C.I.</v>
      </c>
      <c r="E2814" s="22">
        <v>9999999</v>
      </c>
      <c r="F2814" s="66">
        <v>1827.3904</v>
      </c>
    </row>
    <row r="2815" spans="1:6" ht="15.95" customHeight="1" x14ac:dyDescent="0.2">
      <c r="A2815" s="64">
        <v>44672</v>
      </c>
      <c r="B2815" s="22">
        <v>56682</v>
      </c>
      <c r="C2815" s="22">
        <v>1255</v>
      </c>
      <c r="D2815" s="25" t="str">
        <f>VLOOKUP(C2815,PROVEEDORES!$A$2:$D$1013,2,0)</f>
        <v>DAVID SCIAN</v>
      </c>
      <c r="E2815" s="22">
        <v>9999999</v>
      </c>
      <c r="F2815" s="66">
        <v>285.53410000000002</v>
      </c>
    </row>
    <row r="2816" spans="1:6" ht="15.95" customHeight="1" x14ac:dyDescent="0.2">
      <c r="A2816" s="64">
        <v>44678</v>
      </c>
      <c r="B2816" s="22">
        <v>56683</v>
      </c>
      <c r="C2816" s="22">
        <v>1275</v>
      </c>
      <c r="D2816" s="25" t="str">
        <f>VLOOKUP(C2816,PROVEEDORES!$A$2:$D$1013,2,0)</f>
        <v>DISTROLUBE S.R.L.</v>
      </c>
      <c r="E2816" s="22">
        <v>5267871</v>
      </c>
      <c r="F2816" s="66">
        <v>192.00280000000001</v>
      </c>
    </row>
    <row r="2817" spans="1:6" ht="15.95" customHeight="1" x14ac:dyDescent="0.2">
      <c r="A2817" s="64">
        <v>44685</v>
      </c>
      <c r="B2817" s="22">
        <v>56684</v>
      </c>
      <c r="C2817" s="22">
        <v>1356</v>
      </c>
      <c r="D2817" s="25" t="str">
        <f>VLOOKUP(C2817,PROVEEDORES!$A$2:$D$1013,2,0)</f>
        <v>ESTER ARGENTINA ZULIANI</v>
      </c>
      <c r="E2817" s="22">
        <v>6374799</v>
      </c>
      <c r="F2817" s="66">
        <v>270.8827</v>
      </c>
    </row>
    <row r="2818" spans="1:6" ht="15.95" customHeight="1" x14ac:dyDescent="0.2">
      <c r="A2818" s="64">
        <v>44689</v>
      </c>
      <c r="B2818" s="22">
        <v>56685</v>
      </c>
      <c r="C2818" s="22">
        <v>1394</v>
      </c>
      <c r="D2818" s="25" t="str">
        <f>VLOOKUP(C2818,PROVEEDORES!$A$2:$D$1013,2,0)</f>
        <v>FONTI DE MARTINATTO NILDA Y OTROS S.H.</v>
      </c>
      <c r="E2818" s="22">
        <v>0</v>
      </c>
      <c r="F2818" s="66">
        <v>10224.5</v>
      </c>
    </row>
    <row r="2819" spans="1:6" ht="15.95" customHeight="1" x14ac:dyDescent="0.2">
      <c r="A2819" s="64">
        <v>44683</v>
      </c>
      <c r="B2819" s="22">
        <v>56686</v>
      </c>
      <c r="C2819" s="22">
        <v>1460</v>
      </c>
      <c r="D2819" s="25" t="str">
        <f>VLOOKUP(C2819,PROVEEDORES!$A$2:$D$1013,2,0)</f>
        <v>GUSTAVO ENRIQUE BASTIAS</v>
      </c>
      <c r="E2819" s="22">
        <v>9999999</v>
      </c>
      <c r="F2819" s="66">
        <v>40.002600000000001</v>
      </c>
    </row>
    <row r="2820" spans="1:6" ht="15.95" customHeight="1" x14ac:dyDescent="0.2">
      <c r="A2820" s="64">
        <v>44673</v>
      </c>
      <c r="B2820" s="22">
        <v>56687</v>
      </c>
      <c r="C2820" s="22">
        <v>1527</v>
      </c>
      <c r="D2820" s="25" t="str">
        <f>VLOOKUP(C2820,PROVEEDORES!$A$2:$D$1013,2,0)</f>
        <v xml:space="preserve">JUAN CARLOS MORALES </v>
      </c>
      <c r="E2820" s="22">
        <v>9999999</v>
      </c>
      <c r="F2820" s="66">
        <v>319.90030000000002</v>
      </c>
    </row>
    <row r="2821" spans="1:6" ht="15.95" customHeight="1" x14ac:dyDescent="0.2">
      <c r="A2821" s="64">
        <v>44685</v>
      </c>
      <c r="B2821" s="22">
        <v>56688</v>
      </c>
      <c r="C2821" s="22">
        <v>1560</v>
      </c>
      <c r="D2821" s="25" t="str">
        <f>VLOOKUP(C2821,PROVEEDORES!$A$2:$D$1013,2,0)</f>
        <v>LA GALLEGA SUPERMERCADOS S.A</v>
      </c>
      <c r="E2821" s="22">
        <v>9999999</v>
      </c>
      <c r="F2821" s="66">
        <v>37.183300000000003</v>
      </c>
    </row>
    <row r="2822" spans="1:6" ht="15.95" customHeight="1" x14ac:dyDescent="0.2">
      <c r="A2822" s="64">
        <v>44689</v>
      </c>
      <c r="B2822" s="22">
        <v>56689</v>
      </c>
      <c r="C2822" s="22">
        <v>1562</v>
      </c>
      <c r="D2822" s="25" t="str">
        <f>VLOOKUP(C2822,PROVEEDORES!$A$2:$D$1013,2,0)</f>
        <v>LA PLAZA S.R.L.</v>
      </c>
      <c r="E2822" s="22">
        <v>0</v>
      </c>
      <c r="F2822" s="66">
        <v>21206</v>
      </c>
    </row>
    <row r="2823" spans="1:6" ht="15.95" customHeight="1" x14ac:dyDescent="0.2">
      <c r="A2823" s="64">
        <v>44693</v>
      </c>
      <c r="B2823" s="22">
        <v>56690</v>
      </c>
      <c r="C2823" s="22">
        <v>1588</v>
      </c>
      <c r="D2823" s="25" t="str">
        <f>VLOOKUP(C2823,PROVEEDORES!$A$2:$D$1013,2,0)</f>
        <v>LEDESMA PATRICIO</v>
      </c>
      <c r="E2823" s="22">
        <v>5253037</v>
      </c>
      <c r="F2823" s="66">
        <v>54436.496399999996</v>
      </c>
    </row>
    <row r="2824" spans="1:6" ht="15.95" customHeight="1" x14ac:dyDescent="0.2">
      <c r="A2824" s="64">
        <v>44671</v>
      </c>
      <c r="B2824" s="22">
        <v>56691</v>
      </c>
      <c r="C2824" s="22">
        <v>1658</v>
      </c>
      <c r="D2824" s="25" t="str">
        <f>VLOOKUP(C2824,PROVEEDORES!$A$2:$D$1013,2,0)</f>
        <v>MAURICIO ROBERTO PIRILLO</v>
      </c>
      <c r="E2824" s="22">
        <v>0</v>
      </c>
      <c r="F2824" s="66">
        <v>390.22500000000002</v>
      </c>
    </row>
    <row r="2825" spans="1:6" ht="15.95" customHeight="1" x14ac:dyDescent="0.2">
      <c r="A2825" s="64">
        <v>44682</v>
      </c>
      <c r="B2825" s="22">
        <v>56692</v>
      </c>
      <c r="C2825" s="22">
        <v>1694</v>
      </c>
      <c r="D2825" s="25" t="str">
        <f>VLOOKUP(C2825,PROVEEDORES!$A$2:$D$1013,2,0)</f>
        <v>NATALIA MONICA SUSIC</v>
      </c>
      <c r="E2825" s="22">
        <v>9999999</v>
      </c>
      <c r="F2825" s="66">
        <v>43294</v>
      </c>
    </row>
    <row r="2826" spans="1:6" ht="15.95" customHeight="1" x14ac:dyDescent="0.2">
      <c r="A2826" s="64">
        <v>44680</v>
      </c>
      <c r="B2826" s="22">
        <v>56693</v>
      </c>
      <c r="C2826" s="22">
        <v>1798</v>
      </c>
      <c r="D2826" s="25" t="str">
        <f>VLOOKUP(C2826,PROVEEDORES!$A$2:$D$1013,2,0)</f>
        <v>PUNTO MEDIO 210 S.R.L.</v>
      </c>
      <c r="E2826" s="22">
        <v>9999999</v>
      </c>
      <c r="F2826" s="66">
        <v>403.32929999999999</v>
      </c>
    </row>
    <row r="2827" spans="1:6" ht="15.95" customHeight="1" x14ac:dyDescent="0.2">
      <c r="A2827" s="64">
        <v>44672</v>
      </c>
      <c r="B2827" s="22">
        <v>56694</v>
      </c>
      <c r="C2827" s="22">
        <v>1799</v>
      </c>
      <c r="D2827" s="25" t="str">
        <f>VLOOKUP(C2827,PROVEEDORES!$A$2:$D$1013,2,0)</f>
        <v xml:space="preserve">QUEVEDO MARIA ALEJANDRA </v>
      </c>
      <c r="E2827" s="22">
        <v>2359019</v>
      </c>
      <c r="F2827" s="66">
        <v>218.98610000000002</v>
      </c>
    </row>
    <row r="2828" spans="1:6" ht="15.95" customHeight="1" x14ac:dyDescent="0.2">
      <c r="A2828" s="64">
        <v>44693</v>
      </c>
      <c r="B2828" s="22">
        <v>56695</v>
      </c>
      <c r="C2828" s="22">
        <v>1819</v>
      </c>
      <c r="D2828" s="25" t="str">
        <f>VLOOKUP(C2828,PROVEEDORES!$A$2:$D$1013,2,0)</f>
        <v>RIS S.R.L.</v>
      </c>
      <c r="E2828" s="22">
        <v>5912650</v>
      </c>
      <c r="F2828" s="66">
        <v>35521</v>
      </c>
    </row>
    <row r="2829" spans="1:6" ht="15.95" customHeight="1" x14ac:dyDescent="0.2">
      <c r="A2829" s="64">
        <v>44673</v>
      </c>
      <c r="B2829" s="22">
        <v>56696</v>
      </c>
      <c r="C2829" s="22">
        <v>1843</v>
      </c>
      <c r="D2829" s="25" t="str">
        <f>VLOOKUP(C2829,PROVEEDORES!$A$2:$D$1013,2,0)</f>
        <v>RUIZ ROJAS HIGINA DEL ROSARIO</v>
      </c>
      <c r="E2829" s="22">
        <v>9999999</v>
      </c>
      <c r="F2829" s="66">
        <v>78.323300000000003</v>
      </c>
    </row>
    <row r="2830" spans="1:6" ht="15.95" customHeight="1" x14ac:dyDescent="0.2">
      <c r="A2830" s="64">
        <v>44673</v>
      </c>
      <c r="B2830" s="22">
        <v>56697</v>
      </c>
      <c r="C2830" s="22">
        <v>1009</v>
      </c>
      <c r="D2830" s="25" t="str">
        <f>VLOOKUP(C2830,PROVEEDORES!$A$2:$D$1013,2,0)</f>
        <v>ACENAF S.R.L.</v>
      </c>
      <c r="E2830" s="22">
        <v>9999999</v>
      </c>
      <c r="F2830" s="66">
        <v>1000.0045</v>
      </c>
    </row>
    <row r="2831" spans="1:6" ht="15.95" customHeight="1" x14ac:dyDescent="0.2">
      <c r="A2831" s="64">
        <v>44684</v>
      </c>
      <c r="B2831" s="22">
        <v>56698</v>
      </c>
      <c r="C2831" s="22">
        <v>1016</v>
      </c>
      <c r="D2831" s="25" t="str">
        <f>VLOOKUP(C2831,PROVEEDORES!$A$2:$D$1013,2,0)</f>
        <v>ADRIANA ELSA BADUI</v>
      </c>
      <c r="E2831" s="22">
        <v>3543496</v>
      </c>
      <c r="F2831" s="66">
        <v>24427</v>
      </c>
    </row>
    <row r="2832" spans="1:6" ht="15.95" customHeight="1" x14ac:dyDescent="0.2">
      <c r="A2832" s="64">
        <v>44692</v>
      </c>
      <c r="B2832" s="22">
        <v>56699</v>
      </c>
      <c r="C2832" s="22">
        <v>1021</v>
      </c>
      <c r="D2832" s="25" t="str">
        <f>VLOOKUP(C2832,PROVEEDORES!$A$2:$D$1013,2,0)</f>
        <v>AGUACORP SRL</v>
      </c>
      <c r="E2832" s="22">
        <v>3273938</v>
      </c>
      <c r="F2832" s="66">
        <v>232.21109999999999</v>
      </c>
    </row>
    <row r="2833" spans="1:6" ht="15.95" customHeight="1" x14ac:dyDescent="0.2">
      <c r="A2833" s="64">
        <v>44691</v>
      </c>
      <c r="B2833" s="22">
        <v>56700</v>
      </c>
      <c r="C2833" s="22">
        <v>1025</v>
      </c>
      <c r="D2833" s="25" t="str">
        <f>VLOOKUP(C2833,PROVEEDORES!$A$2:$D$1013,2,0)</f>
        <v>AIELLO GUILLERMO ARIEL</v>
      </c>
      <c r="E2833" s="22">
        <v>9999999</v>
      </c>
      <c r="F2833" s="66">
        <v>490.0016</v>
      </c>
    </row>
    <row r="2834" spans="1:6" ht="15.95" customHeight="1" x14ac:dyDescent="0.2">
      <c r="A2834" s="64">
        <v>44684</v>
      </c>
      <c r="B2834" s="22">
        <v>56701</v>
      </c>
      <c r="C2834" s="22">
        <v>1048</v>
      </c>
      <c r="D2834" s="25" t="str">
        <f>VLOOKUP(C2834,PROVEEDORES!$A$2:$D$1013,2,0)</f>
        <v>ALLUB HERMANOS S.R.L</v>
      </c>
      <c r="E2834" s="22">
        <v>0</v>
      </c>
      <c r="F2834" s="66">
        <v>29552</v>
      </c>
    </row>
    <row r="2835" spans="1:6" ht="15.95" customHeight="1" x14ac:dyDescent="0.2">
      <c r="A2835" s="64">
        <v>44683</v>
      </c>
      <c r="B2835" s="22">
        <v>56702</v>
      </c>
      <c r="C2835" s="22">
        <v>1118</v>
      </c>
      <c r="D2835" s="25" t="str">
        <f>VLOOKUP(C2835,PROVEEDORES!$A$2:$D$1013,2,0)</f>
        <v>BDP. S.A.</v>
      </c>
      <c r="E2835" s="22">
        <v>9999999</v>
      </c>
      <c r="F2835" s="66">
        <v>360.58</v>
      </c>
    </row>
    <row r="2836" spans="1:6" ht="15.95" customHeight="1" x14ac:dyDescent="0.2">
      <c r="A2836" s="64">
        <v>44682</v>
      </c>
      <c r="B2836" s="22">
        <v>56703</v>
      </c>
      <c r="C2836" s="22">
        <v>1139</v>
      </c>
      <c r="D2836" s="25" t="str">
        <f>VLOOKUP(C2836,PROVEEDORES!$A$2:$D$1013,2,0)</f>
        <v>BUEN CREDIT S.A.</v>
      </c>
      <c r="E2836" s="22">
        <v>9999999</v>
      </c>
      <c r="F2836" s="66">
        <v>30343</v>
      </c>
    </row>
    <row r="2837" spans="1:6" ht="15.95" customHeight="1" x14ac:dyDescent="0.2">
      <c r="A2837" s="64">
        <v>44678</v>
      </c>
      <c r="B2837" s="22">
        <v>56704</v>
      </c>
      <c r="C2837" s="22">
        <v>1163</v>
      </c>
      <c r="D2837" s="25" t="str">
        <f>VLOOKUP(C2837,PROVEEDORES!$A$2:$D$1013,2,0)</f>
        <v>CARONI CARLOS FERNANDO</v>
      </c>
      <c r="E2837" s="22">
        <v>9999999</v>
      </c>
      <c r="F2837" s="66">
        <v>800.51179999999999</v>
      </c>
    </row>
    <row r="2838" spans="1:6" ht="15.95" customHeight="1" x14ac:dyDescent="0.2">
      <c r="A2838" s="64">
        <v>44683</v>
      </c>
      <c r="B2838" s="22">
        <v>56705</v>
      </c>
      <c r="C2838" s="22">
        <v>1282</v>
      </c>
      <c r="D2838" s="25" t="str">
        <f>VLOOKUP(C2838,PROVEEDORES!$A$2:$D$1013,2,0)</f>
        <v>DUGOUR ALEJANDRO CLAUDIO</v>
      </c>
      <c r="E2838" s="22">
        <v>9999999</v>
      </c>
      <c r="F2838" s="66">
        <v>1210</v>
      </c>
    </row>
    <row r="2839" spans="1:6" ht="15.95" customHeight="1" x14ac:dyDescent="0.2">
      <c r="A2839" s="64">
        <v>44683</v>
      </c>
      <c r="B2839" s="22">
        <v>56706</v>
      </c>
      <c r="C2839" s="22">
        <v>1285</v>
      </c>
      <c r="D2839" s="25" t="str">
        <f>VLOOKUP(C2839,PROVEEDORES!$A$2:$D$1013,2,0)</f>
        <v>DUSSIN ANA ROSA</v>
      </c>
      <c r="E2839" s="22">
        <v>0</v>
      </c>
      <c r="F2839" s="66">
        <v>-657.19960000000003</v>
      </c>
    </row>
    <row r="2840" spans="1:6" ht="15.95" customHeight="1" x14ac:dyDescent="0.2">
      <c r="A2840" s="64">
        <v>44678</v>
      </c>
      <c r="B2840" s="22">
        <v>56707</v>
      </c>
      <c r="C2840" s="22">
        <v>1298</v>
      </c>
      <c r="D2840" s="25" t="str">
        <f>VLOOKUP(C2840,PROVEEDORES!$A$2:$D$1013,2,0)</f>
        <v>EGOX S.R.L.</v>
      </c>
      <c r="E2840" s="22">
        <v>9999999</v>
      </c>
      <c r="F2840" s="66">
        <v>450.12</v>
      </c>
    </row>
    <row r="2841" spans="1:6" ht="15.95" customHeight="1" x14ac:dyDescent="0.2">
      <c r="A2841" s="64">
        <v>44673</v>
      </c>
      <c r="B2841" s="22">
        <v>56708</v>
      </c>
      <c r="C2841" s="22">
        <v>1306</v>
      </c>
      <c r="D2841" s="25" t="str">
        <f>VLOOKUP(C2841,PROVEEDORES!$A$2:$D$1013,2,0)</f>
        <v>EL TRIANGULO S.R.L.</v>
      </c>
      <c r="E2841" s="22">
        <v>2229973</v>
      </c>
      <c r="F2841" s="66">
        <v>30434</v>
      </c>
    </row>
    <row r="2842" spans="1:6" ht="15.95" customHeight="1" x14ac:dyDescent="0.2">
      <c r="A2842" s="64">
        <v>44694</v>
      </c>
      <c r="B2842" s="22">
        <v>56709</v>
      </c>
      <c r="C2842" s="22">
        <v>1366</v>
      </c>
      <c r="D2842" s="25" t="str">
        <f>VLOOKUP(C2842,PROVEEDORES!$A$2:$D$1013,2,0)</f>
        <v>F.M POZZO Y CARLOS E PLANES SH</v>
      </c>
      <c r="E2842" s="22">
        <v>9999999</v>
      </c>
      <c r="F2842" s="66">
        <v>18.149999999999999</v>
      </c>
    </row>
    <row r="2843" spans="1:6" ht="15.95" customHeight="1" x14ac:dyDescent="0.2">
      <c r="A2843" s="64">
        <v>44681</v>
      </c>
      <c r="B2843" s="22">
        <v>56710</v>
      </c>
      <c r="C2843" s="22">
        <v>1385</v>
      </c>
      <c r="D2843" s="25" t="str">
        <f>VLOOKUP(C2843,PROVEEDORES!$A$2:$D$1013,2,0)</f>
        <v>FIDEICOMISO DE ADMINISTRACION "ATENAS"</v>
      </c>
      <c r="E2843" s="22">
        <v>9999999</v>
      </c>
      <c r="F2843" s="66">
        <v>189.99420000000001</v>
      </c>
    </row>
    <row r="2844" spans="1:6" ht="15.95" customHeight="1" x14ac:dyDescent="0.2">
      <c r="A2844" s="64">
        <v>44674</v>
      </c>
      <c r="B2844" s="22">
        <v>56711</v>
      </c>
      <c r="C2844" s="22">
        <v>1427</v>
      </c>
      <c r="D2844" s="25" t="str">
        <f>VLOOKUP(C2844,PROVEEDORES!$A$2:$D$1013,2,0)</f>
        <v>GIANNASSI WALTER ALBERTO</v>
      </c>
      <c r="E2844" s="22">
        <v>0</v>
      </c>
      <c r="F2844" s="66">
        <v>54.994500000000002</v>
      </c>
    </row>
    <row r="2845" spans="1:6" ht="15.95" customHeight="1" x14ac:dyDescent="0.2">
      <c r="A2845" s="64">
        <v>44683</v>
      </c>
      <c r="B2845" s="22">
        <v>56712</v>
      </c>
      <c r="C2845" s="22">
        <v>1478</v>
      </c>
      <c r="D2845" s="25" t="str">
        <f>VLOOKUP(C2845,PROVEEDORES!$A$2:$D$1013,2,0)</f>
        <v>HSBC BANK ARGENTINA S.A.</v>
      </c>
      <c r="E2845" s="22">
        <v>9999999</v>
      </c>
      <c r="F2845" s="66">
        <v>80.005200000000002</v>
      </c>
    </row>
    <row r="2846" spans="1:6" ht="15.95" customHeight="1" x14ac:dyDescent="0.2">
      <c r="A2846" s="64">
        <v>44689</v>
      </c>
      <c r="B2846" s="22">
        <v>56713</v>
      </c>
      <c r="C2846" s="22">
        <v>1486</v>
      </c>
      <c r="D2846" s="25" t="str">
        <f>VLOOKUP(C2846,PROVEEDORES!$A$2:$D$1013,2,0)</f>
        <v>INDISA SOCIEDAD ANONIMA</v>
      </c>
      <c r="E2846" s="22">
        <v>9999999</v>
      </c>
      <c r="F2846" s="66">
        <v>1031.5250000000001</v>
      </c>
    </row>
    <row r="2847" spans="1:6" ht="15.95" customHeight="1" x14ac:dyDescent="0.2">
      <c r="A2847" s="64">
        <v>44676</v>
      </c>
      <c r="B2847" s="22">
        <v>56714</v>
      </c>
      <c r="C2847" s="22">
        <v>1488</v>
      </c>
      <c r="D2847" s="25" t="str">
        <f>VLOOKUP(C2847,PROVEEDORES!$A$2:$D$1013,2,0)</f>
        <v>INFO AUTO S.R.L.</v>
      </c>
      <c r="E2847" s="22">
        <v>0</v>
      </c>
      <c r="F2847" s="66">
        <v>500.33499999999998</v>
      </c>
    </row>
    <row r="2848" spans="1:6" ht="15.95" customHeight="1" x14ac:dyDescent="0.2">
      <c r="A2848" s="64">
        <v>44675</v>
      </c>
      <c r="B2848" s="22">
        <v>56715</v>
      </c>
      <c r="C2848" s="22">
        <v>1529</v>
      </c>
      <c r="D2848" s="25" t="str">
        <f>VLOOKUP(C2848,PROVEEDORES!$A$2:$D$1013,2,0)</f>
        <v>JUAN CARLOS SAGÁS</v>
      </c>
      <c r="E2848" s="22">
        <v>1857423</v>
      </c>
      <c r="F2848" s="66">
        <v>53396.6466</v>
      </c>
    </row>
    <row r="2849" spans="1:6" ht="15.95" customHeight="1" x14ac:dyDescent="0.2">
      <c r="A2849" s="64">
        <v>44685</v>
      </c>
      <c r="B2849" s="22">
        <v>56716</v>
      </c>
      <c r="C2849" s="22">
        <v>1571</v>
      </c>
      <c r="D2849" s="25" t="str">
        <f>VLOOKUP(C2849,PROVEEDORES!$A$2:$D$1013,2,0)</f>
        <v>LAN - LINEAS AEREAS</v>
      </c>
      <c r="E2849" s="22">
        <v>9999999</v>
      </c>
      <c r="F2849" s="66">
        <v>36.614600000000003</v>
      </c>
    </row>
    <row r="2850" spans="1:6" ht="15.95" customHeight="1" x14ac:dyDescent="0.2">
      <c r="A2850" s="64">
        <v>44677</v>
      </c>
      <c r="B2850" s="22">
        <v>56717</v>
      </c>
      <c r="C2850" s="22">
        <v>1598</v>
      </c>
      <c r="D2850" s="25" t="str">
        <f>VLOOKUP(C2850,PROVEEDORES!$A$2:$D$1013,2,0)</f>
        <v>LIZZI JORGE OSVALDO</v>
      </c>
      <c r="E2850" s="22">
        <v>7350019</v>
      </c>
      <c r="F2850" s="66">
        <v>2896.5222000000003</v>
      </c>
    </row>
    <row r="2851" spans="1:6" ht="15.95" customHeight="1" x14ac:dyDescent="0.2">
      <c r="A2851" s="64">
        <v>44681</v>
      </c>
      <c r="B2851" s="22">
        <v>56718</v>
      </c>
      <c r="C2851" s="22">
        <v>1619</v>
      </c>
      <c r="D2851" s="25" t="str">
        <f>VLOOKUP(C2851,PROVEEDORES!$A$2:$D$1013,2,0)</f>
        <v>MAIPU RIO S.R.L.</v>
      </c>
      <c r="E2851" s="22">
        <v>9999999</v>
      </c>
      <c r="F2851" s="66">
        <v>68.97</v>
      </c>
    </row>
    <row r="2852" spans="1:6" ht="15.95" customHeight="1" x14ac:dyDescent="0.2">
      <c r="A2852" s="64">
        <v>44676</v>
      </c>
      <c r="B2852" s="22">
        <v>56719</v>
      </c>
      <c r="C2852" s="22">
        <v>1673</v>
      </c>
      <c r="D2852" s="25" t="str">
        <f>VLOOKUP(C2852,PROVEEDORES!$A$2:$D$1013,2,0)</f>
        <v>MEYER RICARDO ALBERTO</v>
      </c>
      <c r="E2852" s="22">
        <v>9999999</v>
      </c>
      <c r="F2852" s="66">
        <v>2599.8906999999999</v>
      </c>
    </row>
    <row r="2853" spans="1:6" ht="15.95" customHeight="1" x14ac:dyDescent="0.2">
      <c r="A2853" s="64">
        <v>44688</v>
      </c>
      <c r="B2853" s="22">
        <v>56720</v>
      </c>
      <c r="C2853" s="22">
        <v>1674</v>
      </c>
      <c r="D2853" s="25" t="str">
        <f>VLOOKUP(C2853,PROVEEDORES!$A$2:$D$1013,2,0)</f>
        <v>MICELI CLAUDIA ELIZABETH</v>
      </c>
      <c r="E2853" s="22">
        <v>3319200</v>
      </c>
      <c r="F2853" s="66">
        <v>20304</v>
      </c>
    </row>
    <row r="2854" spans="1:6" ht="15.95" customHeight="1" x14ac:dyDescent="0.2">
      <c r="A2854" s="64">
        <v>44682</v>
      </c>
      <c r="B2854" s="22">
        <v>56721</v>
      </c>
      <c r="C2854" s="22">
        <v>1679</v>
      </c>
      <c r="D2854" s="25" t="str">
        <f>VLOOKUP(C2854,PROVEEDORES!$A$2:$D$1013,2,0)</f>
        <v>MIRVAR S.A.</v>
      </c>
      <c r="E2854" s="22">
        <v>6911411</v>
      </c>
      <c r="F2854" s="66">
        <v>27100</v>
      </c>
    </row>
    <row r="2855" spans="1:6" ht="15.95" customHeight="1" x14ac:dyDescent="0.2">
      <c r="A2855" s="64">
        <v>44687</v>
      </c>
      <c r="B2855" s="22">
        <v>56722</v>
      </c>
      <c r="C2855" s="22">
        <v>1709</v>
      </c>
      <c r="D2855" s="25" t="str">
        <f>VLOOKUP(C2855,PROVEEDORES!$A$2:$D$1013,2,0)</f>
        <v>NIEVA LUIS ALBERTO</v>
      </c>
      <c r="E2855" s="22">
        <v>0</v>
      </c>
      <c r="F2855" s="66">
        <v>40981</v>
      </c>
    </row>
    <row r="2856" spans="1:6" ht="15.95" customHeight="1" x14ac:dyDescent="0.2">
      <c r="A2856" s="64">
        <v>44692</v>
      </c>
      <c r="B2856" s="22">
        <v>56723</v>
      </c>
      <c r="C2856" s="22">
        <v>1734</v>
      </c>
      <c r="D2856" s="25" t="str">
        <f>VLOOKUP(C2856,PROVEEDORES!$A$2:$D$1013,2,0)</f>
        <v>OSCAR DAVID</v>
      </c>
      <c r="E2856" s="22">
        <v>9999999</v>
      </c>
      <c r="F2856" s="66">
        <v>79.327600000000004</v>
      </c>
    </row>
    <row r="2857" spans="1:6" ht="15.95" customHeight="1" x14ac:dyDescent="0.2">
      <c r="A2857" s="64">
        <v>44687</v>
      </c>
      <c r="B2857" s="22">
        <v>56724</v>
      </c>
      <c r="C2857" s="22">
        <v>1759</v>
      </c>
      <c r="D2857" s="25" t="str">
        <f>VLOOKUP(C2857,PROVEEDORES!$A$2:$D$1013,2,0)</f>
        <v>PELA HERMANOS S.R.L.</v>
      </c>
      <c r="E2857" s="22">
        <v>5339533</v>
      </c>
      <c r="F2857" s="66">
        <v>78.650000000000006</v>
      </c>
    </row>
    <row r="2858" spans="1:6" ht="15.95" customHeight="1" x14ac:dyDescent="0.2">
      <c r="A2858" s="64">
        <v>44675</v>
      </c>
      <c r="B2858" s="22">
        <v>56725</v>
      </c>
      <c r="C2858" s="22">
        <v>1941</v>
      </c>
      <c r="D2858" s="25" t="str">
        <f>VLOOKUP(C2858,PROVEEDORES!$A$2:$D$1013,2,0)</f>
        <v>SUSANA L. ALVAREZ ROMERO</v>
      </c>
      <c r="E2858" s="22">
        <v>0</v>
      </c>
      <c r="F2858" s="66">
        <v>198.2706</v>
      </c>
    </row>
    <row r="2859" spans="1:6" ht="15.95" customHeight="1" x14ac:dyDescent="0.2">
      <c r="A2859" s="64">
        <v>44684</v>
      </c>
      <c r="B2859" s="22">
        <v>56726</v>
      </c>
      <c r="C2859" s="22">
        <v>1942</v>
      </c>
      <c r="D2859" s="25" t="str">
        <f>VLOOKUP(C2859,PROVEEDORES!$A$2:$D$1013,2,0)</f>
        <v>T Y P S.A.</v>
      </c>
      <c r="E2859" s="22">
        <v>5045252</v>
      </c>
      <c r="F2859" s="66">
        <v>189.00199999999998</v>
      </c>
    </row>
    <row r="2860" spans="1:6" ht="15.95" customHeight="1" x14ac:dyDescent="0.2">
      <c r="A2860" s="64">
        <v>44687</v>
      </c>
      <c r="B2860" s="22">
        <v>56727</v>
      </c>
      <c r="C2860" s="22">
        <v>1944</v>
      </c>
      <c r="D2860" s="25" t="str">
        <f>VLOOKUP(C2860,PROVEEDORES!$A$2:$D$1013,2,0)</f>
        <v>TADICOR S.A.</v>
      </c>
      <c r="E2860" s="22">
        <v>5772960</v>
      </c>
      <c r="F2860" s="66">
        <v>6094.1044999999995</v>
      </c>
    </row>
    <row r="2861" spans="1:6" ht="15.95" customHeight="1" x14ac:dyDescent="0.2">
      <c r="A2861" s="64">
        <v>44683</v>
      </c>
      <c r="B2861" s="22">
        <v>56728</v>
      </c>
      <c r="C2861" s="22">
        <v>1992</v>
      </c>
      <c r="D2861" s="25" t="str">
        <f>VLOOKUP(C2861,PROVEEDORES!$A$2:$D$1013,2,0)</f>
        <v>VICTORIA PRAUSE</v>
      </c>
      <c r="E2861" s="22">
        <v>0</v>
      </c>
      <c r="F2861" s="66">
        <v>40321</v>
      </c>
    </row>
    <row r="2862" spans="1:6" ht="15.95" customHeight="1" x14ac:dyDescent="0.2">
      <c r="A2862" s="64">
        <v>44683</v>
      </c>
      <c r="B2862" s="22">
        <v>56729</v>
      </c>
      <c r="C2862" s="22">
        <v>1037</v>
      </c>
      <c r="D2862" s="25" t="str">
        <f>VLOOKUP(C2862,PROVEEDORES!$A$2:$D$1013,2,0)</f>
        <v>ALFA CENTRO MÉDICO S.R.L.</v>
      </c>
      <c r="E2862" s="22">
        <v>9999999</v>
      </c>
      <c r="F2862" s="66">
        <v>155.5334</v>
      </c>
    </row>
    <row r="2863" spans="1:6" ht="15.95" customHeight="1" x14ac:dyDescent="0.2">
      <c r="A2863" s="64">
        <v>44676</v>
      </c>
      <c r="B2863" s="22">
        <v>56730</v>
      </c>
      <c r="C2863" s="22">
        <v>1128</v>
      </c>
      <c r="D2863" s="25" t="str">
        <f>VLOOKUP(C2863,PROVEEDORES!$A$2:$D$1013,2,0)</f>
        <v>BIGATTI ANGEL LUIS</v>
      </c>
      <c r="E2863" s="22">
        <v>0</v>
      </c>
      <c r="F2863" s="66">
        <v>181.00389999999999</v>
      </c>
    </row>
    <row r="2864" spans="1:6" ht="15.95" customHeight="1" x14ac:dyDescent="0.2">
      <c r="A2864" s="64">
        <v>44695</v>
      </c>
      <c r="B2864" s="22">
        <v>56731</v>
      </c>
      <c r="C2864" s="22">
        <v>1205</v>
      </c>
      <c r="D2864" s="25" t="str">
        <f>VLOOKUP(C2864,PROVEEDORES!$A$2:$D$1013,2,0)</f>
        <v>COMBUSTIBLES DAHEDA BERAZATEGUI SA</v>
      </c>
      <c r="E2864" s="22">
        <v>9999999</v>
      </c>
      <c r="F2864" s="66">
        <v>319.9966</v>
      </c>
    </row>
    <row r="2865" spans="1:6" ht="15.95" customHeight="1" x14ac:dyDescent="0.2">
      <c r="A2865" s="64">
        <v>44695</v>
      </c>
      <c r="B2865" s="22">
        <v>56732</v>
      </c>
      <c r="C2865" s="22">
        <v>1234</v>
      </c>
      <c r="D2865" s="25" t="str">
        <f>VLOOKUP(C2865,PROVEEDORES!$A$2:$D$1013,2,0)</f>
        <v>CRICRI NAZARENO</v>
      </c>
      <c r="E2865" s="22">
        <v>9999999</v>
      </c>
      <c r="F2865" s="66">
        <v>237.57140000000001</v>
      </c>
    </row>
    <row r="2866" spans="1:6" ht="15.95" customHeight="1" x14ac:dyDescent="0.2">
      <c r="A2866" s="64">
        <v>44673</v>
      </c>
      <c r="B2866" s="22">
        <v>56733</v>
      </c>
      <c r="C2866" s="22">
        <v>1274</v>
      </c>
      <c r="D2866" s="25" t="str">
        <f>VLOOKUP(C2866,PROVEEDORES!$A$2:$D$1013,2,0)</f>
        <v>DISTRIBUIDORA SANDORE SRL</v>
      </c>
      <c r="E2866" s="22">
        <v>7440159</v>
      </c>
      <c r="F2866" s="66">
        <v>217.8</v>
      </c>
    </row>
    <row r="2867" spans="1:6" ht="15.95" customHeight="1" x14ac:dyDescent="0.2">
      <c r="A2867" s="64">
        <v>44681</v>
      </c>
      <c r="B2867" s="22">
        <v>56734</v>
      </c>
      <c r="C2867" s="22">
        <v>1373</v>
      </c>
      <c r="D2867" s="25" t="str">
        <f>VLOOKUP(C2867,PROVEEDORES!$A$2:$D$1013,2,0)</f>
        <v>FENOGLIO JESUS MARIA</v>
      </c>
      <c r="E2867" s="22">
        <v>5433297</v>
      </c>
      <c r="F2867" s="66">
        <v>426.00470000000001</v>
      </c>
    </row>
    <row r="2868" spans="1:6" ht="15.95" customHeight="1" x14ac:dyDescent="0.2">
      <c r="A2868" s="64">
        <v>44685</v>
      </c>
      <c r="B2868" s="22">
        <v>56735</v>
      </c>
      <c r="C2868" s="22">
        <v>1479</v>
      </c>
      <c r="D2868" s="25" t="str">
        <f>VLOOKUP(C2868,PROVEEDORES!$A$2:$D$1013,2,0)</f>
        <v>HUMBERTO SPITALE</v>
      </c>
      <c r="E2868" s="22">
        <v>0</v>
      </c>
      <c r="F2868" s="66">
        <v>43929</v>
      </c>
    </row>
    <row r="2869" spans="1:6" ht="15.95" customHeight="1" x14ac:dyDescent="0.2">
      <c r="A2869" s="64">
        <v>44686</v>
      </c>
      <c r="B2869" s="22">
        <v>56737</v>
      </c>
      <c r="C2869" s="22">
        <v>1496</v>
      </c>
      <c r="D2869" s="25" t="str">
        <f>VLOOKUP(C2869,PROVEEDORES!$A$2:$D$1013,2,0)</f>
        <v>IOS S.A.</v>
      </c>
      <c r="E2869" s="22">
        <v>0</v>
      </c>
      <c r="F2869" s="66">
        <v>193.0797</v>
      </c>
    </row>
    <row r="2870" spans="1:6" ht="15.95" customHeight="1" x14ac:dyDescent="0.2">
      <c r="A2870" s="64">
        <v>44688</v>
      </c>
      <c r="B2870" s="22">
        <v>56738</v>
      </c>
      <c r="C2870" s="22">
        <v>1511</v>
      </c>
      <c r="D2870" s="25" t="str">
        <f>VLOOKUP(C2870,PROVEEDORES!$A$2:$D$1013,2,0)</f>
        <v>JORGE HUGO COSO</v>
      </c>
      <c r="E2870" s="22">
        <v>9999999</v>
      </c>
      <c r="F2870" s="66">
        <v>80.222999999999999</v>
      </c>
    </row>
    <row r="2871" spans="1:6" ht="15.95" customHeight="1" x14ac:dyDescent="0.2">
      <c r="A2871" s="64">
        <v>44687</v>
      </c>
      <c r="B2871" s="22">
        <v>56739</v>
      </c>
      <c r="C2871" s="22">
        <v>1565</v>
      </c>
      <c r="D2871" s="25" t="str">
        <f>VLOOKUP(C2871,PROVEEDORES!$A$2:$D$1013,2,0)</f>
        <v>LABORANTI S.A.</v>
      </c>
      <c r="E2871" s="22">
        <v>9999999</v>
      </c>
      <c r="F2871" s="66">
        <v>3411.0797499999999</v>
      </c>
    </row>
    <row r="2872" spans="1:6" ht="15.95" customHeight="1" x14ac:dyDescent="0.2">
      <c r="A2872" s="64">
        <v>44677</v>
      </c>
      <c r="B2872" s="22">
        <v>56740</v>
      </c>
      <c r="C2872" s="22">
        <v>1589</v>
      </c>
      <c r="D2872" s="25" t="str">
        <f>VLOOKUP(C2872,PROVEEDORES!$A$2:$D$1013,2,0)</f>
        <v>LEZAMA GONZALO</v>
      </c>
      <c r="E2872" s="22">
        <v>0</v>
      </c>
      <c r="F2872" s="66">
        <v>403.32929999999999</v>
      </c>
    </row>
    <row r="2873" spans="1:6" ht="15.95" customHeight="1" x14ac:dyDescent="0.2">
      <c r="A2873" s="64">
        <v>44682</v>
      </c>
      <c r="B2873" s="22">
        <v>56741</v>
      </c>
      <c r="C2873" s="22">
        <v>1657</v>
      </c>
      <c r="D2873" s="25" t="str">
        <f>VLOOKUP(C2873,PROVEEDORES!$A$2:$D$1013,2,0)</f>
        <v>MATIAS S PEREYRA</v>
      </c>
      <c r="E2873" s="22">
        <v>9999999</v>
      </c>
      <c r="F2873" s="66">
        <v>1694</v>
      </c>
    </row>
    <row r="2874" spans="1:6" ht="15.95" customHeight="1" x14ac:dyDescent="0.2">
      <c r="A2874" s="64">
        <v>44675</v>
      </c>
      <c r="B2874" s="22">
        <v>56742</v>
      </c>
      <c r="C2874" s="22">
        <v>1666</v>
      </c>
      <c r="D2874" s="25" t="str">
        <f>VLOOKUP(C2874,PROVEEDORES!$A$2:$D$1013,2,0)</f>
        <v>MELLINO PATRICIA BEATRIZ</v>
      </c>
      <c r="E2874" s="22">
        <v>5299952</v>
      </c>
      <c r="F2874" s="66">
        <v>30741.768199999999</v>
      </c>
    </row>
    <row r="2875" spans="1:6" ht="15.95" customHeight="1" x14ac:dyDescent="0.2">
      <c r="A2875" s="64">
        <v>44678</v>
      </c>
      <c r="B2875" s="22">
        <v>56743</v>
      </c>
      <c r="C2875" s="22">
        <v>1716</v>
      </c>
      <c r="D2875" s="25" t="str">
        <f>VLOOKUP(C2875,PROVEEDORES!$A$2:$D$1013,2,0)</f>
        <v>NUEVOS RUMBOS SA</v>
      </c>
      <c r="E2875" s="22">
        <v>9999999</v>
      </c>
      <c r="F2875" s="66">
        <v>99.994399999999999</v>
      </c>
    </row>
    <row r="2876" spans="1:6" ht="15.95" customHeight="1" x14ac:dyDescent="0.2">
      <c r="A2876" s="64">
        <v>44684</v>
      </c>
      <c r="B2876" s="22">
        <v>56744</v>
      </c>
      <c r="C2876" s="22">
        <v>1717</v>
      </c>
      <c r="D2876" s="25" t="str">
        <f>VLOOKUP(C2876,PROVEEDORES!$A$2:$D$1013,2,0)</f>
        <v>NUN SRL</v>
      </c>
      <c r="E2876" s="22">
        <v>0</v>
      </c>
      <c r="F2876" s="66">
        <v>37510</v>
      </c>
    </row>
    <row r="2877" spans="1:6" ht="15.95" customHeight="1" x14ac:dyDescent="0.2">
      <c r="A2877" s="64">
        <v>44680</v>
      </c>
      <c r="B2877" s="22">
        <v>56745</v>
      </c>
      <c r="C2877" s="22">
        <v>1721</v>
      </c>
      <c r="D2877" s="25" t="str">
        <f>VLOOKUP(C2877,PROVEEDORES!$A$2:$D$1013,2,0)</f>
        <v>OIL PETRO SALSIPUEDES S.R.L</v>
      </c>
      <c r="E2877" s="22">
        <v>2694537</v>
      </c>
      <c r="F2877" s="66">
        <v>34623</v>
      </c>
    </row>
    <row r="2878" spans="1:6" ht="15.95" customHeight="1" x14ac:dyDescent="0.2">
      <c r="A2878" s="64">
        <v>44676</v>
      </c>
      <c r="B2878" s="22">
        <v>56746</v>
      </c>
      <c r="C2878" s="22">
        <v>1726</v>
      </c>
      <c r="D2878" s="25" t="str">
        <f>VLOOKUP(C2878,PROVEEDORES!$A$2:$D$1013,2,0)</f>
        <v>ORBIS - COMPAÑÍA ARGENTINA DE SEGUROS</v>
      </c>
      <c r="E2878" s="22">
        <v>9999999</v>
      </c>
      <c r="F2878" s="66">
        <v>179.97540000000001</v>
      </c>
    </row>
    <row r="2879" spans="1:6" ht="15.95" customHeight="1" x14ac:dyDescent="0.2">
      <c r="A2879" s="64">
        <v>44695</v>
      </c>
      <c r="B2879" s="22">
        <v>56747</v>
      </c>
      <c r="C2879" s="22">
        <v>1763</v>
      </c>
      <c r="D2879" s="25" t="str">
        <f>VLOOKUP(C2879,PROVEEDORES!$A$2:$D$1013,2,0)</f>
        <v>PERALTA ROMINA LAURA</v>
      </c>
      <c r="E2879" s="22">
        <v>1985260</v>
      </c>
      <c r="F2879" s="66">
        <v>3525.0325000000003</v>
      </c>
    </row>
    <row r="2880" spans="1:6" ht="15.95" customHeight="1" x14ac:dyDescent="0.2">
      <c r="A2880" s="64">
        <v>44676</v>
      </c>
      <c r="B2880" s="22">
        <v>56748</v>
      </c>
      <c r="C2880" s="22">
        <v>1777</v>
      </c>
      <c r="D2880" s="25" t="str">
        <f>VLOOKUP(C2880,PROVEEDORES!$A$2:$D$1013,2,0)</f>
        <v>PICONE JUAN JOSE</v>
      </c>
      <c r="E2880" s="22">
        <v>2288344</v>
      </c>
      <c r="F2880" s="66">
        <v>80.005200000000002</v>
      </c>
    </row>
    <row r="2881" spans="1:6" ht="15.95" customHeight="1" x14ac:dyDescent="0.2">
      <c r="A2881" s="64">
        <v>44694</v>
      </c>
      <c r="B2881" s="22">
        <v>56749</v>
      </c>
      <c r="C2881" s="22">
        <v>1839</v>
      </c>
      <c r="D2881" s="25" t="str">
        <f>VLOOKUP(C2881,PROVEEDORES!$A$2:$D$1013,2,0)</f>
        <v>ROSSI BETINA PAOLA</v>
      </c>
      <c r="E2881" s="22">
        <v>7669419</v>
      </c>
      <c r="F2881" s="66">
        <v>1250.0025999999998</v>
      </c>
    </row>
    <row r="2882" spans="1:6" ht="15.95" customHeight="1" x14ac:dyDescent="0.2">
      <c r="A2882" s="64">
        <v>44688</v>
      </c>
      <c r="B2882" s="22">
        <v>56750</v>
      </c>
      <c r="C2882" s="22">
        <v>1881</v>
      </c>
      <c r="D2882" s="25" t="str">
        <f>VLOOKUP(C2882,PROVEEDORES!$A$2:$D$1013,2,0)</f>
        <v>SERGIO HORACIO LEITES</v>
      </c>
      <c r="E2882" s="22">
        <v>0</v>
      </c>
      <c r="F2882" s="66">
        <v>69.986400000000003</v>
      </c>
    </row>
    <row r="2883" spans="1:6" ht="15.95" customHeight="1" x14ac:dyDescent="0.2">
      <c r="A2883" s="64">
        <v>44688</v>
      </c>
      <c r="B2883" s="22">
        <v>56751</v>
      </c>
      <c r="C2883" s="22">
        <v>1893</v>
      </c>
      <c r="D2883" s="25" t="str">
        <f>VLOOKUP(C2883,PROVEEDORES!$A$2:$D$1013,2,0)</f>
        <v>SERVICIOS LUARCA S.A.</v>
      </c>
      <c r="E2883" s="22">
        <v>9999999</v>
      </c>
      <c r="F2883" s="66">
        <v>48400</v>
      </c>
    </row>
    <row r="2884" spans="1:6" ht="15.95" customHeight="1" x14ac:dyDescent="0.2">
      <c r="A2884" s="64">
        <v>44692</v>
      </c>
      <c r="B2884" s="22">
        <v>56752</v>
      </c>
      <c r="C2884" s="22">
        <v>1897</v>
      </c>
      <c r="D2884" s="25" t="str">
        <f>VLOOKUP(C2884,PROVEEDORES!$A$2:$D$1013,2,0)</f>
        <v>SERVIQUIL S.R.L.</v>
      </c>
      <c r="E2884" s="22">
        <v>8343229</v>
      </c>
      <c r="F2884" s="66">
        <v>34.001000000000005</v>
      </c>
    </row>
    <row r="2885" spans="1:6" ht="15.95" customHeight="1" x14ac:dyDescent="0.2">
      <c r="A2885" s="64">
        <v>44673</v>
      </c>
      <c r="B2885" s="22">
        <v>56753</v>
      </c>
      <c r="C2885" s="22">
        <v>1912</v>
      </c>
      <c r="D2885" s="25" t="str">
        <f>VLOOKUP(C2885,PROVEEDORES!$A$2:$D$1013,2,0)</f>
        <v>SKLAR MARCELO SILVIO</v>
      </c>
      <c r="E2885" s="22">
        <v>1605343</v>
      </c>
      <c r="F2885" s="66">
        <v>349.44800000000004</v>
      </c>
    </row>
    <row r="2886" spans="1:6" ht="15.95" customHeight="1" x14ac:dyDescent="0.2">
      <c r="A2886" s="64">
        <v>44679</v>
      </c>
      <c r="B2886" s="22">
        <v>56754</v>
      </c>
      <c r="C2886" s="22">
        <v>1915</v>
      </c>
      <c r="D2886" s="25" t="str">
        <f>VLOOKUP(C2886,PROVEEDORES!$A$2:$D$1013,2,0)</f>
        <v>SOCASA S.A</v>
      </c>
      <c r="E2886" s="22">
        <v>9999999</v>
      </c>
      <c r="F2886" s="66">
        <v>319.9966</v>
      </c>
    </row>
    <row r="2887" spans="1:6" ht="15.95" customHeight="1" x14ac:dyDescent="0.2">
      <c r="A2887" s="64">
        <v>44695</v>
      </c>
      <c r="B2887" s="22">
        <v>56755</v>
      </c>
      <c r="C2887" s="22">
        <v>1934</v>
      </c>
      <c r="D2887" s="25" t="str">
        <f>VLOOKUP(C2887,PROVEEDORES!$A$2:$D$1013,2,0)</f>
        <v>SULPROM S.A.</v>
      </c>
      <c r="E2887" s="22">
        <v>9999999</v>
      </c>
      <c r="F2887" s="66">
        <v>851.45279999999991</v>
      </c>
    </row>
    <row r="2888" spans="1:6" ht="15.95" customHeight="1" x14ac:dyDescent="0.2">
      <c r="A2888" s="64">
        <v>44688</v>
      </c>
      <c r="B2888" s="22">
        <v>56756</v>
      </c>
      <c r="C2888" s="22">
        <v>1957</v>
      </c>
      <c r="D2888" s="25" t="str">
        <f>VLOOKUP(C2888,PROVEEDORES!$A$2:$D$1013,2,0)</f>
        <v>TINTO Y SODA SA</v>
      </c>
      <c r="E2888" s="22">
        <v>0</v>
      </c>
      <c r="F2888" s="66">
        <v>227.61310000000003</v>
      </c>
    </row>
    <row r="2889" spans="1:6" ht="15.95" customHeight="1" x14ac:dyDescent="0.2">
      <c r="A2889" s="64">
        <v>44681</v>
      </c>
      <c r="B2889" s="22">
        <v>56757</v>
      </c>
      <c r="C2889" s="22">
        <v>1984</v>
      </c>
      <c r="D2889" s="25" t="str">
        <f>VLOOKUP(C2889,PROVEEDORES!$A$2:$D$1013,2,0)</f>
        <v>VENADO COMBUSTIBLES S.A.</v>
      </c>
      <c r="E2889" s="22">
        <v>9999999</v>
      </c>
      <c r="F2889" s="66">
        <v>134.99969999999999</v>
      </c>
    </row>
    <row r="2890" spans="1:6" ht="15.95" customHeight="1" x14ac:dyDescent="0.2">
      <c r="A2890" s="64">
        <v>44683</v>
      </c>
      <c r="B2890" s="22">
        <v>56758</v>
      </c>
      <c r="C2890" s="22">
        <v>1986</v>
      </c>
      <c r="D2890" s="25" t="str">
        <f>VLOOKUP(C2890,PROVEEDORES!$A$2:$D$1013,2,0)</f>
        <v>VENZAR SOC DE HECHO TONELLI SUSANA</v>
      </c>
      <c r="E2890" s="22">
        <v>9999999</v>
      </c>
      <c r="F2890" s="66">
        <v>65.001199999999997</v>
      </c>
    </row>
    <row r="2891" spans="1:6" ht="15.95" customHeight="1" x14ac:dyDescent="0.2">
      <c r="A2891" s="64">
        <v>44687</v>
      </c>
      <c r="B2891" s="22">
        <v>56759</v>
      </c>
      <c r="C2891" s="22">
        <v>2001</v>
      </c>
      <c r="D2891" s="25" t="str">
        <f>VLOOKUP(C2891,PROVEEDORES!$A$2:$D$1013,2,0)</f>
        <v xml:space="preserve">WALTER LUCERO </v>
      </c>
      <c r="E2891" s="22">
        <v>9999999</v>
      </c>
      <c r="F2891" s="66">
        <v>146.54310000000001</v>
      </c>
    </row>
    <row r="2892" spans="1:6" ht="15.95" customHeight="1" x14ac:dyDescent="0.2">
      <c r="A2892" s="64">
        <v>44690</v>
      </c>
      <c r="B2892" s="22">
        <v>56760</v>
      </c>
      <c r="C2892" s="22">
        <v>1004</v>
      </c>
      <c r="D2892" s="25" t="str">
        <f>VLOOKUP(C2892,PROVEEDORES!$A$2:$D$1013,2,0)</f>
        <v>ABBRANANTE DOMINGO</v>
      </c>
      <c r="E2892" s="22">
        <v>2608547</v>
      </c>
      <c r="F2892" s="66">
        <v>712.00029999999992</v>
      </c>
    </row>
    <row r="2893" spans="1:6" ht="15.95" customHeight="1" x14ac:dyDescent="0.2">
      <c r="A2893" s="64">
        <v>44685</v>
      </c>
      <c r="B2893" s="22">
        <v>56761</v>
      </c>
      <c r="C2893" s="22">
        <v>1020</v>
      </c>
      <c r="D2893" s="25" t="str">
        <f>VLOOKUP(C2893,PROVEEDORES!$A$2:$D$1013,2,0)</f>
        <v>AGRINDA S.A</v>
      </c>
      <c r="E2893" s="22">
        <v>7622885</v>
      </c>
      <c r="F2893" s="66">
        <v>1000.0045</v>
      </c>
    </row>
    <row r="2894" spans="1:6" ht="15.95" customHeight="1" x14ac:dyDescent="0.2">
      <c r="A2894" s="64">
        <v>44675</v>
      </c>
      <c r="B2894" s="22">
        <v>56762</v>
      </c>
      <c r="C2894" s="22">
        <v>1086</v>
      </c>
      <c r="D2894" s="25" t="str">
        <f>VLOOKUP(C2894,PROVEEDORES!$A$2:$D$1013,2,0)</f>
        <v>ASTIE CARLOS Y BALLESTER JOSE LUIS</v>
      </c>
      <c r="E2894" s="22">
        <v>9999999</v>
      </c>
      <c r="F2894" s="66">
        <v>36187</v>
      </c>
    </row>
    <row r="2895" spans="1:6" ht="15.95" customHeight="1" x14ac:dyDescent="0.2">
      <c r="A2895" s="64">
        <v>44694</v>
      </c>
      <c r="B2895" s="22">
        <v>56763</v>
      </c>
      <c r="C2895" s="22">
        <v>1125</v>
      </c>
      <c r="D2895" s="25" t="str">
        <f>VLOOKUP(C2895,PROVEEDORES!$A$2:$D$1013,2,0)</f>
        <v>BERTORA &amp; ASOCIADOS S.R.L.</v>
      </c>
      <c r="E2895" s="22">
        <v>5210123</v>
      </c>
      <c r="F2895" s="66">
        <v>36102</v>
      </c>
    </row>
    <row r="2896" spans="1:6" ht="15.95" customHeight="1" x14ac:dyDescent="0.2">
      <c r="A2896" s="64">
        <v>44692</v>
      </c>
      <c r="B2896" s="22">
        <v>56764</v>
      </c>
      <c r="C2896" s="22">
        <v>1184</v>
      </c>
      <c r="D2896" s="25" t="str">
        <f>VLOOKUP(C2896,PROVEEDORES!$A$2:$D$1013,2,0)</f>
        <v>CERIZOLA ALDANA</v>
      </c>
      <c r="E2896" s="22">
        <v>4506808</v>
      </c>
      <c r="F2896" s="66">
        <v>4785.0055000000002</v>
      </c>
    </row>
    <row r="2897" spans="1:6" ht="15.95" customHeight="1" x14ac:dyDescent="0.2">
      <c r="A2897" s="64">
        <v>44683</v>
      </c>
      <c r="B2897" s="22">
        <v>56765</v>
      </c>
      <c r="C2897" s="22">
        <v>1200</v>
      </c>
      <c r="D2897" s="25" t="str">
        <f>VLOOKUP(C2897,PROVEEDORES!$A$2:$D$1013,2,0)</f>
        <v>CLOP ORLANDO RUBEN Y CLOP GUSTAVO</v>
      </c>
      <c r="E2897" s="22">
        <v>8330248</v>
      </c>
      <c r="F2897" s="66">
        <v>1442.6587999999999</v>
      </c>
    </row>
    <row r="2898" spans="1:6" ht="15.95" customHeight="1" x14ac:dyDescent="0.2">
      <c r="A2898" s="64">
        <v>44684</v>
      </c>
      <c r="B2898" s="22">
        <v>56766</v>
      </c>
      <c r="C2898" s="22">
        <v>1303</v>
      </c>
      <c r="D2898" s="25" t="str">
        <f>VLOOKUP(C2898,PROVEEDORES!$A$2:$D$1013,2,0)</f>
        <v>EL QUIJOTE SRL</v>
      </c>
      <c r="E2898" s="22">
        <v>9999999</v>
      </c>
      <c r="F2898" s="66">
        <v>53078</v>
      </c>
    </row>
    <row r="2899" spans="1:6" ht="15.95" customHeight="1" x14ac:dyDescent="0.2">
      <c r="A2899" s="64">
        <v>44678</v>
      </c>
      <c r="B2899" s="22">
        <v>56767</v>
      </c>
      <c r="C2899" s="22">
        <v>1331</v>
      </c>
      <c r="D2899" s="25" t="str">
        <f>VLOOKUP(C2899,PROVEEDORES!$A$2:$D$1013,2,0)</f>
        <v>ENRIQUE A. MORA</v>
      </c>
      <c r="E2899" s="22">
        <v>7872558</v>
      </c>
      <c r="F2899" s="66">
        <v>65.001199999999997</v>
      </c>
    </row>
    <row r="2900" spans="1:6" ht="15.95" customHeight="1" x14ac:dyDescent="0.2">
      <c r="A2900" s="64">
        <v>44690</v>
      </c>
      <c r="B2900" s="22">
        <v>56768</v>
      </c>
      <c r="C2900" s="22">
        <v>1355</v>
      </c>
      <c r="D2900" s="25" t="str">
        <f>VLOOKUP(C2900,PROVEEDORES!$A$2:$D$1013,2,0)</f>
        <v>ESTELA LUCIA VILLAFAÑE</v>
      </c>
      <c r="E2900" s="22">
        <v>4303447</v>
      </c>
      <c r="F2900" s="66">
        <v>66550</v>
      </c>
    </row>
    <row r="2901" spans="1:6" ht="15.95" customHeight="1" x14ac:dyDescent="0.2">
      <c r="A2901" s="64">
        <v>44674</v>
      </c>
      <c r="B2901" s="22">
        <v>56769</v>
      </c>
      <c r="C2901" s="22">
        <v>1454</v>
      </c>
      <c r="D2901" s="25" t="str">
        <f>VLOOKUP(C2901,PROVEEDORES!$A$2:$D$1013,2,0)</f>
        <v>GRUPO MENDOBYTES S.A</v>
      </c>
      <c r="E2901" s="22">
        <v>5599927</v>
      </c>
      <c r="F2901" s="66">
        <v>54.994500000000002</v>
      </c>
    </row>
    <row r="2902" spans="1:6" ht="15.95" customHeight="1" x14ac:dyDescent="0.2">
      <c r="A2902" s="64">
        <v>44683</v>
      </c>
      <c r="B2902" s="22">
        <v>56770</v>
      </c>
      <c r="C2902" s="22">
        <v>1457</v>
      </c>
      <c r="D2902" s="25" t="str">
        <f>VLOOKUP(C2902,PROVEEDORES!$A$2:$D$1013,2,0)</f>
        <v>GUILLERMO FABIAN BARRIOS</v>
      </c>
      <c r="E2902" s="22">
        <v>3664875</v>
      </c>
      <c r="F2902" s="66">
        <v>16698</v>
      </c>
    </row>
    <row r="2903" spans="1:6" ht="15.95" customHeight="1" x14ac:dyDescent="0.2">
      <c r="A2903" s="64">
        <v>44682</v>
      </c>
      <c r="B2903" s="22">
        <v>56771</v>
      </c>
      <c r="C2903" s="22">
        <v>1464</v>
      </c>
      <c r="D2903" s="25" t="str">
        <f>VLOOKUP(C2903,PROVEEDORES!$A$2:$D$1013,2,0)</f>
        <v>HAVANNA S.A.</v>
      </c>
      <c r="E2903" s="22">
        <v>9999999</v>
      </c>
      <c r="F2903" s="66">
        <v>37.485799999999998</v>
      </c>
    </row>
    <row r="2904" spans="1:6" ht="15.95" customHeight="1" x14ac:dyDescent="0.2">
      <c r="A2904" s="64">
        <v>44696</v>
      </c>
      <c r="B2904" s="22">
        <v>56772</v>
      </c>
      <c r="C2904" s="22">
        <v>1544</v>
      </c>
      <c r="D2904" s="25" t="str">
        <f>VLOOKUP(C2904,PROVEEDORES!$A$2:$D$1013,2,0)</f>
        <v>KABEL S.R.L.</v>
      </c>
      <c r="E2904" s="22">
        <v>1716142</v>
      </c>
      <c r="F2904" s="66">
        <v>299.99529999999999</v>
      </c>
    </row>
    <row r="2905" spans="1:6" ht="15.95" customHeight="1" x14ac:dyDescent="0.2">
      <c r="A2905" s="64">
        <v>44676</v>
      </c>
      <c r="B2905" s="22">
        <v>56773</v>
      </c>
      <c r="C2905" s="22">
        <v>1585</v>
      </c>
      <c r="D2905" s="25" t="str">
        <f>VLOOKUP(C2905,PROVEEDORES!$A$2:$D$1013,2,0)</f>
        <v>LESS S.R.L.</v>
      </c>
      <c r="E2905" s="22">
        <v>0</v>
      </c>
      <c r="F2905" s="66">
        <v>1049.9931000000001</v>
      </c>
    </row>
    <row r="2906" spans="1:6" ht="15.95" customHeight="1" x14ac:dyDescent="0.2">
      <c r="A2906" s="64">
        <v>44686</v>
      </c>
      <c r="B2906" s="22">
        <v>56774</v>
      </c>
      <c r="C2906" s="22">
        <v>1672</v>
      </c>
      <c r="D2906" s="25" t="str">
        <f>VLOOKUP(C2906,PROVEEDORES!$A$2:$D$1013,2,0)</f>
        <v>MERLO DODGE DE GOYANES R. Y CANCHERE C.</v>
      </c>
      <c r="E2906" s="22">
        <v>8993817</v>
      </c>
      <c r="F2906" s="66">
        <v>191.1679</v>
      </c>
    </row>
    <row r="2907" spans="1:6" ht="15.95" customHeight="1" x14ac:dyDescent="0.2">
      <c r="A2907" s="64">
        <v>44678</v>
      </c>
      <c r="B2907" s="22">
        <v>56775</v>
      </c>
      <c r="C2907" s="22">
        <v>1744</v>
      </c>
      <c r="D2907" s="25" t="str">
        <f>VLOOKUP(C2907,PROVEEDORES!$A$2:$D$1013,2,0)</f>
        <v>PAOLINO CLAUDIA</v>
      </c>
      <c r="E2907" s="22">
        <v>0</v>
      </c>
      <c r="F2907" s="66">
        <v>155.5334</v>
      </c>
    </row>
    <row r="2908" spans="1:6" ht="15.95" customHeight="1" x14ac:dyDescent="0.2">
      <c r="A2908" s="64">
        <v>44695</v>
      </c>
      <c r="B2908" s="22">
        <v>56776</v>
      </c>
      <c r="C2908" s="22">
        <v>1796</v>
      </c>
      <c r="D2908" s="25" t="str">
        <f>VLOOKUP(C2908,PROVEEDORES!$A$2:$D$1013,2,0)</f>
        <v>PUESTO VIEJO S.R.L</v>
      </c>
      <c r="E2908" s="22">
        <v>9999999</v>
      </c>
      <c r="F2908" s="66">
        <v>502.029</v>
      </c>
    </row>
    <row r="2909" spans="1:6" ht="15.95" customHeight="1" x14ac:dyDescent="0.2">
      <c r="A2909" s="64">
        <v>44696</v>
      </c>
      <c r="B2909" s="22">
        <v>56777</v>
      </c>
      <c r="C2909" s="22">
        <v>1802</v>
      </c>
      <c r="D2909" s="25" t="str">
        <f>VLOOKUP(C2909,PROVEEDORES!$A$2:$D$1013,2,0)</f>
        <v>RAS S.R.L.</v>
      </c>
      <c r="E2909" s="22">
        <v>0</v>
      </c>
      <c r="F2909" s="66">
        <v>23551.488400000002</v>
      </c>
    </row>
    <row r="2910" spans="1:6" ht="15.95" customHeight="1" x14ac:dyDescent="0.2">
      <c r="A2910" s="64">
        <v>44688</v>
      </c>
      <c r="B2910" s="22">
        <v>56778</v>
      </c>
      <c r="C2910" s="22">
        <v>1868</v>
      </c>
      <c r="D2910" s="25" t="str">
        <f>VLOOKUP(C2910,PROVEEDORES!$A$2:$D$1013,2,0)</f>
        <v>SARAVIA CARLOS IGNACIO</v>
      </c>
      <c r="E2910" s="22">
        <v>9999999</v>
      </c>
      <c r="F2910" s="66">
        <v>37510</v>
      </c>
    </row>
    <row r="2911" spans="1:6" ht="15.95" customHeight="1" x14ac:dyDescent="0.2">
      <c r="A2911" s="64">
        <v>44675</v>
      </c>
      <c r="B2911" s="22">
        <v>56779</v>
      </c>
      <c r="C2911" s="22">
        <v>1910</v>
      </c>
      <c r="D2911" s="25" t="str">
        <f>VLOOKUP(C2911,PROVEEDORES!$A$2:$D$1013,2,0)</f>
        <v>SINIGALIA MARIANA</v>
      </c>
      <c r="E2911" s="22">
        <v>9999999</v>
      </c>
      <c r="F2911" s="66">
        <v>1452</v>
      </c>
    </row>
    <row r="2912" spans="1:6" ht="15.95" customHeight="1" x14ac:dyDescent="0.2">
      <c r="A2912" s="64">
        <v>44681</v>
      </c>
      <c r="B2912" s="22">
        <v>56780</v>
      </c>
      <c r="C2912" s="22">
        <v>1037</v>
      </c>
      <c r="D2912" s="25" t="str">
        <f>VLOOKUP(C2912,PROVEEDORES!$A$2:$D$1013,2,0)</f>
        <v>ALFA CENTRO MÉDICO S.R.L.</v>
      </c>
      <c r="E2912" s="22">
        <v>8153506</v>
      </c>
      <c r="F2912" s="66">
        <v>84865.64899999999</v>
      </c>
    </row>
    <row r="2913" spans="1:6" ht="15.95" customHeight="1" x14ac:dyDescent="0.2">
      <c r="A2913" s="64">
        <v>44690</v>
      </c>
      <c r="B2913" s="22">
        <v>56781</v>
      </c>
      <c r="C2913" s="22">
        <v>1055</v>
      </c>
      <c r="D2913" s="25" t="str">
        <f>VLOOKUP(C2913,PROVEEDORES!$A$2:$D$1013,2,0)</f>
        <v>AMPHORA ARGENTINA SA</v>
      </c>
      <c r="E2913" s="22">
        <v>9999999</v>
      </c>
      <c r="F2913" s="66">
        <v>-60.378999999999998</v>
      </c>
    </row>
    <row r="2914" spans="1:6" ht="15.95" customHeight="1" x14ac:dyDescent="0.2">
      <c r="A2914" s="64">
        <v>44692</v>
      </c>
      <c r="B2914" s="22">
        <v>56782</v>
      </c>
      <c r="C2914" s="22">
        <v>1111</v>
      </c>
      <c r="D2914" s="25" t="str">
        <f>VLOOKUP(C2914,PROVEEDORES!$A$2:$D$1013,2,0)</f>
        <v>BARCELO JONATHAN ADRIÁN</v>
      </c>
      <c r="E2914" s="22">
        <v>0</v>
      </c>
      <c r="F2914" s="66">
        <v>60.5</v>
      </c>
    </row>
    <row r="2915" spans="1:6" ht="15.95" customHeight="1" x14ac:dyDescent="0.2">
      <c r="A2915" s="64">
        <v>44682</v>
      </c>
      <c r="B2915" s="22">
        <v>56783</v>
      </c>
      <c r="C2915" s="22">
        <v>1127</v>
      </c>
      <c r="D2915" s="25" t="str">
        <f>VLOOKUP(C2915,PROVEEDORES!$A$2:$D$1013,2,0)</f>
        <v>BIANCA BLUE S.R.L.</v>
      </c>
      <c r="E2915" s="22">
        <v>0</v>
      </c>
      <c r="F2915" s="66">
        <v>641.26369999999997</v>
      </c>
    </row>
    <row r="2916" spans="1:6" ht="15.95" customHeight="1" x14ac:dyDescent="0.2">
      <c r="A2916" s="64">
        <v>44694</v>
      </c>
      <c r="B2916" s="22">
        <v>56784</v>
      </c>
      <c r="C2916" s="22">
        <v>1141</v>
      </c>
      <c r="D2916" s="25" t="str">
        <f>VLOOKUP(C2916,PROVEEDORES!$A$2:$D$1013,2,0)</f>
        <v>BULONERA ATLAS SA</v>
      </c>
      <c r="E2916" s="22">
        <v>5466814</v>
      </c>
      <c r="F2916" s="66">
        <v>95.3964</v>
      </c>
    </row>
    <row r="2917" spans="1:6" ht="15.95" customHeight="1" x14ac:dyDescent="0.2">
      <c r="A2917" s="64">
        <v>44684</v>
      </c>
      <c r="B2917" s="22">
        <v>56785</v>
      </c>
      <c r="C2917" s="22">
        <v>1149</v>
      </c>
      <c r="D2917" s="25" t="str">
        <f>VLOOKUP(C2917,PROVEEDORES!$A$2:$D$1013,2,0)</f>
        <v>CABLEVISIÓN S.A.</v>
      </c>
      <c r="E2917" s="22">
        <v>9999999</v>
      </c>
      <c r="F2917" s="66">
        <v>26959.114599999997</v>
      </c>
    </row>
    <row r="2918" spans="1:6" ht="15.95" customHeight="1" x14ac:dyDescent="0.2">
      <c r="A2918" s="64">
        <v>44676</v>
      </c>
      <c r="B2918" s="22">
        <v>56786</v>
      </c>
      <c r="C2918" s="22">
        <v>1210</v>
      </c>
      <c r="D2918" s="25" t="str">
        <f>VLOOKUP(C2918,PROVEEDORES!$A$2:$D$1013,2,0)</f>
        <v>COMBUSTIBLES Y LOGISTICA S.A.</v>
      </c>
      <c r="E2918" s="22">
        <v>4386930</v>
      </c>
      <c r="F2918" s="66">
        <v>2000</v>
      </c>
    </row>
    <row r="2919" spans="1:6" ht="15.95" customHeight="1" x14ac:dyDescent="0.2">
      <c r="A2919" s="64">
        <v>44690</v>
      </c>
      <c r="B2919" s="22">
        <v>56787</v>
      </c>
      <c r="C2919" s="22">
        <v>1223</v>
      </c>
      <c r="D2919" s="25" t="str">
        <f>VLOOKUP(C2919,PROVEEDORES!$A$2:$D$1013,2,0)</f>
        <v>COOPER DARIO E.</v>
      </c>
      <c r="E2919" s="22">
        <v>5802816</v>
      </c>
      <c r="F2919" s="66">
        <v>3706.6893499999996</v>
      </c>
    </row>
    <row r="2920" spans="1:6" ht="15.95" customHeight="1" x14ac:dyDescent="0.2">
      <c r="A2920" s="64">
        <v>44680</v>
      </c>
      <c r="B2920" s="22">
        <v>56788</v>
      </c>
      <c r="C2920" s="22">
        <v>1227</v>
      </c>
      <c r="D2920" s="25" t="str">
        <f>VLOOKUP(C2920,PROVEEDORES!$A$2:$D$1013,2,0)</f>
        <v>CORDOZA S.A.</v>
      </c>
      <c r="E2920" s="22">
        <v>9999999</v>
      </c>
      <c r="F2920" s="66">
        <v>432.67179999999996</v>
      </c>
    </row>
    <row r="2921" spans="1:6" ht="15.95" customHeight="1" x14ac:dyDescent="0.2">
      <c r="A2921" s="64">
        <v>44684</v>
      </c>
      <c r="B2921" s="22">
        <v>56789</v>
      </c>
      <c r="C2921" s="22">
        <v>1259</v>
      </c>
      <c r="D2921" s="25" t="str">
        <f>VLOOKUP(C2921,PROVEEDORES!$A$2:$D$1013,2,0)</f>
        <v>DEAN FUNES SRL</v>
      </c>
      <c r="E2921" s="22">
        <v>9999999</v>
      </c>
      <c r="F2921" s="66">
        <v>80.658599999999993</v>
      </c>
    </row>
    <row r="2922" spans="1:6" ht="15.95" customHeight="1" x14ac:dyDescent="0.2">
      <c r="A2922" s="64">
        <v>44680</v>
      </c>
      <c r="B2922" s="22">
        <v>56790</v>
      </c>
      <c r="C2922" s="22">
        <v>1486</v>
      </c>
      <c r="D2922" s="25" t="str">
        <f>VLOOKUP(C2922,PROVEEDORES!$A$2:$D$1013,2,0)</f>
        <v>INDISA SOCIEDAD ANONIMA</v>
      </c>
      <c r="E2922" s="22">
        <v>9999999</v>
      </c>
      <c r="F2922" s="66">
        <v>151.11689999999999</v>
      </c>
    </row>
    <row r="2923" spans="1:6" ht="15.95" customHeight="1" x14ac:dyDescent="0.2">
      <c r="A2923" s="64">
        <v>44690</v>
      </c>
      <c r="B2923" s="22">
        <v>56791</v>
      </c>
      <c r="C2923" s="22">
        <v>1549</v>
      </c>
      <c r="D2923" s="25" t="str">
        <f>VLOOKUP(C2923,PROVEEDORES!$A$2:$D$1013,2,0)</f>
        <v>KLEIN MONICA EDITH</v>
      </c>
      <c r="E2923" s="22">
        <v>0</v>
      </c>
      <c r="F2923" s="66">
        <v>135.80110000000002</v>
      </c>
    </row>
    <row r="2924" spans="1:6" ht="15.95" customHeight="1" x14ac:dyDescent="0.2">
      <c r="A2924" s="64">
        <v>44697</v>
      </c>
      <c r="B2924" s="22">
        <v>56792</v>
      </c>
      <c r="C2924" s="22">
        <v>1626</v>
      </c>
      <c r="D2924" s="25" t="str">
        <f>VLOOKUP(C2924,PROVEEDORES!$A$2:$D$1013,2,0)</f>
        <v>MANUEL OMAR CASTAÑEDA</v>
      </c>
      <c r="E2924" s="22">
        <v>9999999</v>
      </c>
      <c r="F2924" s="66">
        <v>162.76920000000001</v>
      </c>
    </row>
    <row r="2925" spans="1:6" ht="15.95" customHeight="1" x14ac:dyDescent="0.2">
      <c r="A2925" s="64">
        <v>44675</v>
      </c>
      <c r="B2925" s="22">
        <v>56793</v>
      </c>
      <c r="C2925" s="22">
        <v>1733</v>
      </c>
      <c r="D2925" s="25" t="str">
        <f>VLOOKUP(C2925,PROVEEDORES!$A$2:$D$1013,2,0)</f>
        <v>OSCAR ALBERTO CACIA</v>
      </c>
      <c r="E2925" s="22">
        <v>2745035</v>
      </c>
      <c r="F2925" s="66">
        <v>611.30409999999995</v>
      </c>
    </row>
    <row r="2926" spans="1:6" ht="15.95" customHeight="1" x14ac:dyDescent="0.2">
      <c r="A2926" s="64">
        <v>44697</v>
      </c>
      <c r="B2926" s="22">
        <v>56794</v>
      </c>
      <c r="C2926" s="22">
        <v>1840</v>
      </c>
      <c r="D2926" s="25" t="str">
        <f>VLOOKUP(C2926,PROVEEDORES!$A$2:$D$1013,2,0)</f>
        <v>RUBIO DIEGO FERNANDO</v>
      </c>
      <c r="E2926" s="22">
        <v>0</v>
      </c>
      <c r="F2926" s="66">
        <v>80.005200000000002</v>
      </c>
    </row>
    <row r="2927" spans="1:6" ht="15.95" customHeight="1" x14ac:dyDescent="0.2">
      <c r="A2927" s="64">
        <v>44694</v>
      </c>
      <c r="B2927" s="22">
        <v>56795</v>
      </c>
      <c r="C2927" s="22">
        <v>1922</v>
      </c>
      <c r="D2927" s="25" t="str">
        <f>VLOOKUP(C2927,PROVEEDORES!$A$2:$D$1013,2,0)</f>
        <v>SOLOAGA WALTER ALEJANDRO</v>
      </c>
      <c r="E2927" s="22">
        <v>9999999</v>
      </c>
      <c r="F2927" s="66">
        <v>32264</v>
      </c>
    </row>
    <row r="2928" spans="1:6" ht="15.95" customHeight="1" x14ac:dyDescent="0.2">
      <c r="A2928" s="64">
        <v>44698</v>
      </c>
      <c r="B2928" s="22">
        <v>56796</v>
      </c>
      <c r="C2928" s="22">
        <v>1038</v>
      </c>
      <c r="D2928" s="25" t="str">
        <f>VLOOKUP(C2928,PROVEEDORES!$A$2:$D$1013,2,0)</f>
        <v>ALFA SUR SRL</v>
      </c>
      <c r="E2928" s="22">
        <v>9999999</v>
      </c>
      <c r="F2928" s="66">
        <v>17026.769099999998</v>
      </c>
    </row>
    <row r="2929" spans="1:6" ht="15.95" customHeight="1" x14ac:dyDescent="0.2">
      <c r="A2929" s="64">
        <v>44697</v>
      </c>
      <c r="B2929" s="22">
        <v>56797</v>
      </c>
      <c r="C2929" s="22">
        <v>1176</v>
      </c>
      <c r="D2929" s="25" t="str">
        <f>VLOOKUP(C2929,PROVEEDORES!$A$2:$D$1013,2,0)</f>
        <v>CATTERA VALERIA DANIELA</v>
      </c>
      <c r="E2929" s="22">
        <v>7043260</v>
      </c>
      <c r="F2929" s="66">
        <v>49812</v>
      </c>
    </row>
    <row r="2930" spans="1:6" ht="15.95" customHeight="1" x14ac:dyDescent="0.2">
      <c r="A2930" s="64">
        <v>44694</v>
      </c>
      <c r="B2930" s="22">
        <v>56798</v>
      </c>
      <c r="C2930" s="22">
        <v>1314</v>
      </c>
      <c r="D2930" s="25" t="str">
        <f>VLOOKUP(C2930,PROVEEDORES!$A$2:$D$1013,2,0)</f>
        <v>EMECO S.A</v>
      </c>
      <c r="E2930" s="22">
        <v>4770281</v>
      </c>
      <c r="F2930" s="66">
        <v>925.65</v>
      </c>
    </row>
    <row r="2931" spans="1:6" ht="15.95" customHeight="1" x14ac:dyDescent="0.2">
      <c r="A2931" s="64">
        <v>44693</v>
      </c>
      <c r="B2931" s="22">
        <v>56799</v>
      </c>
      <c r="C2931" s="22">
        <v>1424</v>
      </c>
      <c r="D2931" s="25" t="str">
        <f>VLOOKUP(C2931,PROVEEDORES!$A$2:$D$1013,2,0)</f>
        <v>GERMAN PRIETO</v>
      </c>
      <c r="E2931" s="22">
        <v>9999999</v>
      </c>
      <c r="F2931" s="66">
        <v>1679.48</v>
      </c>
    </row>
    <row r="2932" spans="1:6" ht="15.95" customHeight="1" x14ac:dyDescent="0.2">
      <c r="A2932" s="64">
        <v>44689</v>
      </c>
      <c r="B2932" s="22">
        <v>56800</v>
      </c>
      <c r="C2932" s="22">
        <v>1661</v>
      </c>
      <c r="D2932" s="25" t="str">
        <f>VLOOKUP(C2932,PROVEEDORES!$A$2:$D$1013,2,0)</f>
        <v>MAYNAR SRL</v>
      </c>
      <c r="E2932" s="22">
        <v>9999999</v>
      </c>
      <c r="F2932" s="66">
        <v>620.00400000000002</v>
      </c>
    </row>
    <row r="2933" spans="1:6" ht="15.95" customHeight="1" x14ac:dyDescent="0.2">
      <c r="A2933" s="64">
        <v>44679</v>
      </c>
      <c r="B2933" s="22">
        <v>56801</v>
      </c>
      <c r="C2933" s="22">
        <v>1697</v>
      </c>
      <c r="D2933" s="25" t="str">
        <f>VLOOKUP(C2933,PROVEEDORES!$A$2:$D$1013,2,0)</f>
        <v>NEOTEL S.R.L.</v>
      </c>
      <c r="E2933" s="22">
        <v>9999999</v>
      </c>
      <c r="F2933" s="66">
        <v>5013.3503999999994</v>
      </c>
    </row>
    <row r="2934" spans="1:6" ht="15.95" customHeight="1" x14ac:dyDescent="0.2">
      <c r="A2934" s="64">
        <v>44682</v>
      </c>
      <c r="B2934" s="22">
        <v>56802</v>
      </c>
      <c r="C2934" s="22">
        <v>1814</v>
      </c>
      <c r="D2934" s="25" t="str">
        <f>VLOOKUP(C2934,PROVEEDORES!$A$2:$D$1013,2,0)</f>
        <v>RICARDO NICOLAS BEVACQUA</v>
      </c>
      <c r="E2934" s="22">
        <v>9999999</v>
      </c>
      <c r="F2934" s="66">
        <v>767.93089999999995</v>
      </c>
    </row>
    <row r="2935" spans="1:6" ht="15.95" customHeight="1" x14ac:dyDescent="0.2">
      <c r="A2935" s="64">
        <v>44691</v>
      </c>
      <c r="B2935" s="22">
        <v>56803</v>
      </c>
      <c r="C2935" s="22">
        <v>1191</v>
      </c>
      <c r="D2935" s="25" t="str">
        <f>VLOOKUP(C2935,PROVEEDORES!$A$2:$D$1013,2,0)</f>
        <v>CHICOM S.A.</v>
      </c>
      <c r="E2935" s="22">
        <v>9999999</v>
      </c>
      <c r="F2935" s="66">
        <v>2704.35</v>
      </c>
    </row>
    <row r="2936" spans="1:6" ht="15.95" customHeight="1" x14ac:dyDescent="0.2">
      <c r="A2936" s="64">
        <v>44685</v>
      </c>
      <c r="B2936" s="22">
        <v>56804</v>
      </c>
      <c r="C2936" s="22">
        <v>1467</v>
      </c>
      <c r="D2936" s="25" t="str">
        <f>VLOOKUP(C2936,PROVEEDORES!$A$2:$D$1013,2,0)</f>
        <v>HERNANDEZ DARIO GUILLERMO</v>
      </c>
      <c r="E2936" s="22">
        <v>0</v>
      </c>
      <c r="F2936" s="66">
        <v>707.92259999999987</v>
      </c>
    </row>
    <row r="2937" spans="1:6" ht="15.95" customHeight="1" x14ac:dyDescent="0.2">
      <c r="A2937" s="64">
        <v>44680</v>
      </c>
      <c r="B2937" s="22">
        <v>56805</v>
      </c>
      <c r="C2937" s="22">
        <v>1578</v>
      </c>
      <c r="D2937" s="25" t="str">
        <f>VLOOKUP(C2937,PROVEEDORES!$A$2:$D$1013,2,0)</f>
        <v>LB GENEROS SA</v>
      </c>
      <c r="E2937" s="22">
        <v>9999999</v>
      </c>
      <c r="F2937" s="66">
        <v>23183.599999999999</v>
      </c>
    </row>
    <row r="2938" spans="1:6" ht="15.95" customHeight="1" x14ac:dyDescent="0.2">
      <c r="A2938" s="64">
        <v>44696</v>
      </c>
      <c r="B2938" s="22">
        <v>56806</v>
      </c>
      <c r="C2938" s="22">
        <v>1716</v>
      </c>
      <c r="D2938" s="25" t="str">
        <f>VLOOKUP(C2938,PROVEEDORES!$A$2:$D$1013,2,0)</f>
        <v>NUEVOS RUMBOS SA</v>
      </c>
      <c r="E2938" s="22">
        <v>0</v>
      </c>
      <c r="F2938" s="66">
        <v>1636.8154</v>
      </c>
    </row>
    <row r="2939" spans="1:6" ht="15.95" customHeight="1" x14ac:dyDescent="0.2">
      <c r="A2939" s="64">
        <v>44698</v>
      </c>
      <c r="B2939" s="22">
        <v>56807</v>
      </c>
      <c r="C2939" s="22">
        <v>1032</v>
      </c>
      <c r="D2939" s="25" t="str">
        <f>VLOOKUP(C2939,PROVEEDORES!$A$2:$D$1013,2,0)</f>
        <v>ALDUNCIN LUCIA BELEN</v>
      </c>
      <c r="E2939" s="22">
        <v>9999999</v>
      </c>
      <c r="F2939" s="66">
        <v>1000.0045</v>
      </c>
    </row>
    <row r="2940" spans="1:6" ht="15.95" customHeight="1" x14ac:dyDescent="0.2">
      <c r="A2940" s="64">
        <v>44680</v>
      </c>
      <c r="B2940" s="22">
        <v>56808</v>
      </c>
      <c r="C2940" s="22">
        <v>1066</v>
      </c>
      <c r="D2940" s="25" t="str">
        <f>VLOOKUP(C2940,PROVEEDORES!$A$2:$D$1013,2,0)</f>
        <v>ANDREA VERONICA DOMINGUEZ</v>
      </c>
      <c r="E2940" s="22">
        <v>4801171</v>
      </c>
      <c r="F2940" s="66">
        <v>850.00080000000003</v>
      </c>
    </row>
    <row r="2941" spans="1:6" ht="15.95" customHeight="1" x14ac:dyDescent="0.2">
      <c r="A2941" s="64">
        <v>44684</v>
      </c>
      <c r="B2941" s="22">
        <v>56809</v>
      </c>
      <c r="C2941" s="22">
        <v>1077</v>
      </c>
      <c r="D2941" s="25" t="str">
        <f>VLOOKUP(C2941,PROVEEDORES!$A$2:$D$1013,2,0)</f>
        <v>ARCE JUAN MANUEL</v>
      </c>
      <c r="E2941" s="22">
        <v>1664006</v>
      </c>
      <c r="F2941" s="66">
        <v>32145.041500000003</v>
      </c>
    </row>
    <row r="2942" spans="1:6" ht="15.95" customHeight="1" x14ac:dyDescent="0.2">
      <c r="A2942" s="64">
        <v>44681</v>
      </c>
      <c r="B2942" s="22">
        <v>56810</v>
      </c>
      <c r="C2942" s="22">
        <v>1086</v>
      </c>
      <c r="D2942" s="25" t="str">
        <f>VLOOKUP(C2942,PROVEEDORES!$A$2:$D$1013,2,0)</f>
        <v>ASTIE CARLOS Y BALLESTER JOSE LUIS</v>
      </c>
      <c r="E2942" s="22">
        <v>9999999</v>
      </c>
      <c r="F2942" s="66">
        <v>54.994500000000002</v>
      </c>
    </row>
    <row r="2943" spans="1:6" ht="15.95" customHeight="1" x14ac:dyDescent="0.2">
      <c r="A2943" s="64">
        <v>44697</v>
      </c>
      <c r="B2943" s="22">
        <v>56811</v>
      </c>
      <c r="C2943" s="22">
        <v>1145</v>
      </c>
      <c r="D2943" s="25" t="str">
        <f>VLOOKUP(C2943,PROVEEDORES!$A$2:$D$1013,2,0)</f>
        <v xml:space="preserve">BUZANCY S.A </v>
      </c>
      <c r="E2943" s="22">
        <v>4668668</v>
      </c>
      <c r="F2943" s="66">
        <v>163.35</v>
      </c>
    </row>
    <row r="2944" spans="1:6" ht="15.95" customHeight="1" x14ac:dyDescent="0.2">
      <c r="A2944" s="64">
        <v>44693</v>
      </c>
      <c r="B2944" s="22">
        <v>56812</v>
      </c>
      <c r="C2944" s="22">
        <v>1187</v>
      </c>
      <c r="D2944" s="25" t="str">
        <f>VLOOKUP(C2944,PROVEEDORES!$A$2:$D$1013,2,0)</f>
        <v>CHAPO GUILLERMO FERNANDO</v>
      </c>
      <c r="E2944" s="22">
        <v>3957545</v>
      </c>
      <c r="F2944" s="66">
        <v>94.38</v>
      </c>
    </row>
    <row r="2945" spans="1:6" ht="15.95" customHeight="1" x14ac:dyDescent="0.2">
      <c r="A2945" s="64">
        <v>44694</v>
      </c>
      <c r="B2945" s="22">
        <v>56813</v>
      </c>
      <c r="C2945" s="22">
        <v>1258</v>
      </c>
      <c r="D2945" s="25" t="str">
        <f>VLOOKUP(C2945,PROVEEDORES!$A$2:$D$1013,2,0)</f>
        <v>DE LUCIA DANIEL OMAR</v>
      </c>
      <c r="E2945" s="22">
        <v>3690018</v>
      </c>
      <c r="F2945" s="66">
        <v>38304</v>
      </c>
    </row>
    <row r="2946" spans="1:6" ht="15.95" customHeight="1" x14ac:dyDescent="0.2">
      <c r="A2946" s="64">
        <v>44695</v>
      </c>
      <c r="B2946" s="22">
        <v>56814</v>
      </c>
      <c r="C2946" s="22">
        <v>1268</v>
      </c>
      <c r="D2946" s="25" t="str">
        <f>VLOOKUP(C2946,PROVEEDORES!$A$2:$D$1013,2,0)</f>
        <v>DIAZ ZULEMA DEL VALLE</v>
      </c>
      <c r="E2946" s="22">
        <v>9999999</v>
      </c>
      <c r="F2946" s="66">
        <v>389.99509999999998</v>
      </c>
    </row>
    <row r="2947" spans="1:6" ht="15.95" customHeight="1" x14ac:dyDescent="0.2">
      <c r="A2947" s="64">
        <v>44700</v>
      </c>
      <c r="B2947" s="22">
        <v>56815</v>
      </c>
      <c r="C2947" s="22">
        <v>1302</v>
      </c>
      <c r="D2947" s="25" t="str">
        <f>VLOOKUP(C2947,PROVEEDORES!$A$2:$D$1013,2,0)</f>
        <v>EL PORVENIR SRL</v>
      </c>
      <c r="E2947" s="22">
        <v>6763502</v>
      </c>
      <c r="F2947" s="66">
        <v>125.0051</v>
      </c>
    </row>
    <row r="2948" spans="1:6" ht="15.95" customHeight="1" x14ac:dyDescent="0.2">
      <c r="A2948" s="64">
        <v>44683</v>
      </c>
      <c r="B2948" s="22">
        <v>56816</v>
      </c>
      <c r="C2948" s="22">
        <v>1314</v>
      </c>
      <c r="D2948" s="25" t="str">
        <f>VLOOKUP(C2948,PROVEEDORES!$A$2:$D$1013,2,0)</f>
        <v>EMECO S.A</v>
      </c>
      <c r="E2948" s="22">
        <v>0</v>
      </c>
      <c r="F2948" s="66">
        <v>819.2668000000001</v>
      </c>
    </row>
    <row r="2949" spans="1:6" ht="15.95" customHeight="1" x14ac:dyDescent="0.2">
      <c r="A2949" s="64">
        <v>44697</v>
      </c>
      <c r="B2949" s="22">
        <v>56817</v>
      </c>
      <c r="C2949" s="22">
        <v>1350</v>
      </c>
      <c r="D2949" s="25" t="str">
        <f>VLOOKUP(C2949,PROVEEDORES!$A$2:$D$1013,2,0)</f>
        <v>ESTACIÓN DEL CERRO S.R.L.</v>
      </c>
      <c r="E2949" s="22">
        <v>4629340</v>
      </c>
      <c r="F2949" s="66">
        <v>403.32929999999999</v>
      </c>
    </row>
    <row r="2950" spans="1:6" ht="15.95" customHeight="1" x14ac:dyDescent="0.2">
      <c r="A2950" s="64">
        <v>44694</v>
      </c>
      <c r="B2950" s="22">
        <v>56818</v>
      </c>
      <c r="C2950" s="22">
        <v>1461</v>
      </c>
      <c r="D2950" s="25" t="str">
        <f>VLOOKUP(C2950,PROVEEDORES!$A$2:$D$1013,2,0)</f>
        <v>GUSTAVO MARCELO VALLE</v>
      </c>
      <c r="E2950" s="22">
        <v>9999999</v>
      </c>
      <c r="F2950" s="66">
        <v>42.337900000000005</v>
      </c>
    </row>
    <row r="2951" spans="1:6" ht="15.95" customHeight="1" x14ac:dyDescent="0.2">
      <c r="A2951" s="64">
        <v>44681</v>
      </c>
      <c r="B2951" s="22">
        <v>56819</v>
      </c>
      <c r="C2951" s="22">
        <v>1576</v>
      </c>
      <c r="D2951" s="25" t="str">
        <f>VLOOKUP(C2951,PROVEEDORES!$A$2:$D$1013,2,0)</f>
        <v>LAUCLAMAR S.A</v>
      </c>
      <c r="E2951" s="22">
        <v>0</v>
      </c>
      <c r="F2951" s="66">
        <v>19360</v>
      </c>
    </row>
    <row r="2952" spans="1:6" ht="15.95" customHeight="1" x14ac:dyDescent="0.2">
      <c r="A2952" s="64">
        <v>44684</v>
      </c>
      <c r="B2952" s="22">
        <v>56820</v>
      </c>
      <c r="C2952" s="22">
        <v>1580</v>
      </c>
      <c r="D2952" s="25" t="str">
        <f>VLOOKUP(C2952,PROVEEDORES!$A$2:$D$1013,2,0)</f>
        <v>LEANDRO NESTOR RAELE</v>
      </c>
      <c r="E2952" s="22">
        <v>9999999</v>
      </c>
      <c r="F2952" s="66">
        <v>533.78100000000006</v>
      </c>
    </row>
    <row r="2953" spans="1:6" ht="15.95" customHeight="1" x14ac:dyDescent="0.2">
      <c r="A2953" s="64">
        <v>44678</v>
      </c>
      <c r="B2953" s="22">
        <v>56821</v>
      </c>
      <c r="C2953" s="22">
        <v>1603</v>
      </c>
      <c r="D2953" s="25" t="str">
        <f>VLOOKUP(C2953,PROVEEDORES!$A$2:$D$1013,2,0)</f>
        <v>LORENZO EDUARDO</v>
      </c>
      <c r="E2953" s="22">
        <v>9999999</v>
      </c>
      <c r="F2953" s="66">
        <v>23232</v>
      </c>
    </row>
    <row r="2954" spans="1:6" ht="15.95" customHeight="1" x14ac:dyDescent="0.2">
      <c r="A2954" s="64">
        <v>44695</v>
      </c>
      <c r="B2954" s="22">
        <v>56822</v>
      </c>
      <c r="C2954" s="22">
        <v>1635</v>
      </c>
      <c r="D2954" s="25" t="str">
        <f>VLOOKUP(C2954,PROVEEDORES!$A$2:$D$1013,2,0)</f>
        <v>MARIA DE LOS ANGELES BENITO</v>
      </c>
      <c r="E2954" s="22">
        <v>9999999</v>
      </c>
      <c r="F2954" s="66">
        <v>155.42449999999999</v>
      </c>
    </row>
    <row r="2955" spans="1:6" ht="15.95" customHeight="1" x14ac:dyDescent="0.2">
      <c r="A2955" s="64">
        <v>44694</v>
      </c>
      <c r="B2955" s="22">
        <v>56823</v>
      </c>
      <c r="C2955" s="22">
        <v>1681</v>
      </c>
      <c r="D2955" s="25" t="str">
        <f>VLOOKUP(C2955,PROVEEDORES!$A$2:$D$1013,2,0)</f>
        <v>MONTAÑA DIEGO RAUL</v>
      </c>
      <c r="E2955" s="22">
        <v>0</v>
      </c>
      <c r="F2955" s="66">
        <v>8582.771999999999</v>
      </c>
    </row>
    <row r="2956" spans="1:6" ht="15.95" customHeight="1" x14ac:dyDescent="0.2">
      <c r="A2956" s="64">
        <v>44694</v>
      </c>
      <c r="B2956" s="22">
        <v>56824</v>
      </c>
      <c r="C2956" s="22">
        <v>1681</v>
      </c>
      <c r="D2956" s="25" t="str">
        <f>VLOOKUP(C2956,PROVEEDORES!$A$2:$D$1013,2,0)</f>
        <v>MONTAÑA DIEGO RAUL</v>
      </c>
      <c r="E2956" s="22">
        <v>0</v>
      </c>
      <c r="F2956" s="66">
        <v>350.00459999999998</v>
      </c>
    </row>
    <row r="2957" spans="1:6" ht="15.95" customHeight="1" x14ac:dyDescent="0.2">
      <c r="A2957" s="64">
        <v>44698</v>
      </c>
      <c r="B2957" s="22">
        <v>56825</v>
      </c>
      <c r="C2957" s="22">
        <v>1703</v>
      </c>
      <c r="D2957" s="25" t="str">
        <f>VLOOKUP(C2957,PROVEEDORES!$A$2:$D$1013,2,0)</f>
        <v>NEUMÁTICOS ROSMI S.R.L.</v>
      </c>
      <c r="E2957" s="22">
        <v>0</v>
      </c>
      <c r="F2957" s="66">
        <v>3993</v>
      </c>
    </row>
    <row r="2958" spans="1:6" ht="15.95" customHeight="1" x14ac:dyDescent="0.2">
      <c r="A2958" s="64">
        <v>44678</v>
      </c>
      <c r="B2958" s="22">
        <v>56826</v>
      </c>
      <c r="C2958" s="22">
        <v>1776</v>
      </c>
      <c r="D2958" s="25" t="str">
        <f>VLOOKUP(C2958,PROVEEDORES!$A$2:$D$1013,2,0)</f>
        <v>PIATTI RUBEN ENRIQUE</v>
      </c>
      <c r="E2958" s="22">
        <v>9999999</v>
      </c>
      <c r="F2958" s="66">
        <v>35340</v>
      </c>
    </row>
    <row r="2959" spans="1:6" ht="15.95" customHeight="1" x14ac:dyDescent="0.2">
      <c r="A2959" s="64">
        <v>44691</v>
      </c>
      <c r="B2959" s="22">
        <v>56827</v>
      </c>
      <c r="C2959" s="22">
        <v>1786</v>
      </c>
      <c r="D2959" s="25" t="str">
        <f>VLOOKUP(C2959,PROVEEDORES!$A$2:$D$1013,2,0)</f>
        <v>POLAR VISION SRL</v>
      </c>
      <c r="E2959" s="22">
        <v>9999999</v>
      </c>
      <c r="F2959" s="66">
        <v>31599</v>
      </c>
    </row>
    <row r="2960" spans="1:6" ht="15.95" customHeight="1" x14ac:dyDescent="0.2">
      <c r="A2960" s="64">
        <v>44699</v>
      </c>
      <c r="B2960" s="22">
        <v>56828</v>
      </c>
      <c r="C2960" s="22">
        <v>1787</v>
      </c>
      <c r="D2960" s="25" t="str">
        <f>VLOOKUP(C2960,PROVEEDORES!$A$2:$D$1013,2,0)</f>
        <v>PONTEBRAP S.A.</v>
      </c>
      <c r="E2960" s="22">
        <v>5709462</v>
      </c>
      <c r="F2960" s="66">
        <v>38.889400000000002</v>
      </c>
    </row>
    <row r="2961" spans="1:6" ht="15.95" customHeight="1" x14ac:dyDescent="0.2">
      <c r="A2961" s="64">
        <v>44692</v>
      </c>
      <c r="B2961" s="22">
        <v>56829</v>
      </c>
      <c r="C2961" s="22">
        <v>1829</v>
      </c>
      <c r="D2961" s="25" t="str">
        <f>VLOOKUP(C2961,PROVEEDORES!$A$2:$D$1013,2,0)</f>
        <v>RODRIGUEZ DANIELA DEL CARMEN</v>
      </c>
      <c r="E2961" s="22">
        <v>9999999</v>
      </c>
      <c r="F2961" s="66">
        <v>12705</v>
      </c>
    </row>
    <row r="2962" spans="1:6" ht="15.95" customHeight="1" x14ac:dyDescent="0.2">
      <c r="A2962" s="64">
        <v>44681</v>
      </c>
      <c r="B2962" s="22">
        <v>56830</v>
      </c>
      <c r="C2962" s="22">
        <v>1877</v>
      </c>
      <c r="D2962" s="25" t="str">
        <f>VLOOKUP(C2962,PROVEEDORES!$A$2:$D$1013,2,0)</f>
        <v>SEBASTIAN TOLESCO</v>
      </c>
      <c r="E2962" s="22">
        <v>1828002</v>
      </c>
      <c r="F2962" s="66">
        <v>447.95409999999998</v>
      </c>
    </row>
    <row r="2963" spans="1:6" ht="15.95" customHeight="1" x14ac:dyDescent="0.2">
      <c r="A2963" s="64">
        <v>44694</v>
      </c>
      <c r="B2963" s="22">
        <v>56831</v>
      </c>
      <c r="C2963" s="22">
        <v>1905</v>
      </c>
      <c r="D2963" s="25" t="str">
        <f>VLOOKUP(C2963,PROVEEDORES!$A$2:$D$1013,2,0)</f>
        <v>SILVIA CAUDANA MARTINEZ</v>
      </c>
      <c r="E2963" s="22">
        <v>8498840</v>
      </c>
      <c r="F2963" s="66">
        <v>80.005200000000002</v>
      </c>
    </row>
    <row r="2964" spans="1:6" ht="15.95" customHeight="1" x14ac:dyDescent="0.2">
      <c r="A2964" s="64">
        <v>44695</v>
      </c>
      <c r="B2964" s="22">
        <v>56832</v>
      </c>
      <c r="C2964" s="22">
        <v>1908</v>
      </c>
      <c r="D2964" s="25" t="str">
        <f>VLOOKUP(C2964,PROVEEDORES!$A$2:$D$1013,2,0)</f>
        <v>SIMONETTA ORSINI SRL</v>
      </c>
      <c r="E2964" s="22">
        <v>9999999</v>
      </c>
      <c r="F2964" s="66">
        <v>25475</v>
      </c>
    </row>
    <row r="2965" spans="1:6" ht="15.95" customHeight="1" x14ac:dyDescent="0.2">
      <c r="A2965" s="64">
        <v>44680</v>
      </c>
      <c r="B2965" s="22">
        <v>56833</v>
      </c>
      <c r="C2965" s="22">
        <v>1915</v>
      </c>
      <c r="D2965" s="25" t="str">
        <f>VLOOKUP(C2965,PROVEEDORES!$A$2:$D$1013,2,0)</f>
        <v>SOCASA S.A</v>
      </c>
      <c r="E2965" s="22">
        <v>2348450</v>
      </c>
      <c r="F2965" s="66">
        <v>1197.9000000000001</v>
      </c>
    </row>
    <row r="2966" spans="1:6" ht="15.95" customHeight="1" x14ac:dyDescent="0.2">
      <c r="A2966" s="64">
        <v>44696</v>
      </c>
      <c r="B2966" s="22">
        <v>56834</v>
      </c>
      <c r="C2966" s="22">
        <v>2000</v>
      </c>
      <c r="D2966" s="25" t="str">
        <f>VLOOKUP(C2966,PROVEEDORES!$A$2:$D$1013,2,0)</f>
        <v>VIRGINIA SOFIA NIEVAS</v>
      </c>
      <c r="E2966" s="22">
        <v>8065216</v>
      </c>
      <c r="F2966" s="66">
        <v>116.47460000000001</v>
      </c>
    </row>
    <row r="2967" spans="1:6" ht="15.95" customHeight="1" x14ac:dyDescent="0.2">
      <c r="A2967" s="64">
        <v>44696</v>
      </c>
      <c r="B2967" s="22">
        <v>56835</v>
      </c>
      <c r="C2967" s="22">
        <v>1062</v>
      </c>
      <c r="D2967" s="25" t="str">
        <f>VLOOKUP(C2967,PROVEEDORES!$A$2:$D$1013,2,0)</f>
        <v>ANDESMAR S.A.</v>
      </c>
      <c r="E2967" s="22">
        <v>1616665</v>
      </c>
      <c r="F2967" s="66">
        <v>69.998500000000007</v>
      </c>
    </row>
    <row r="2968" spans="1:6" ht="15.95" customHeight="1" x14ac:dyDescent="0.2">
      <c r="A2968" s="64">
        <v>44685</v>
      </c>
      <c r="B2968" s="22">
        <v>56836</v>
      </c>
      <c r="C2968" s="22">
        <v>1062</v>
      </c>
      <c r="D2968" s="25" t="str">
        <f>VLOOKUP(C2968,PROVEEDORES!$A$2:$D$1013,2,0)</f>
        <v>ANDESMAR S.A.</v>
      </c>
      <c r="E2968" s="22">
        <v>4004534</v>
      </c>
      <c r="F2968" s="66">
        <v>60.5</v>
      </c>
    </row>
    <row r="2969" spans="1:6" ht="15.95" customHeight="1" x14ac:dyDescent="0.2">
      <c r="A2969" s="64">
        <v>44701</v>
      </c>
      <c r="B2969" s="22">
        <v>56837</v>
      </c>
      <c r="C2969" s="22">
        <v>1093</v>
      </c>
      <c r="D2969" s="25" t="str">
        <f>VLOOKUP(C2969,PROVEEDORES!$A$2:$D$1013,2,0)</f>
        <v>AUTOTRANSPORTES ISELIN S.A.</v>
      </c>
      <c r="E2969" s="22">
        <v>0</v>
      </c>
      <c r="F2969" s="66">
        <v>33879.515999999996</v>
      </c>
    </row>
    <row r="2970" spans="1:6" ht="15.95" customHeight="1" x14ac:dyDescent="0.2">
      <c r="A2970" s="64">
        <v>44690</v>
      </c>
      <c r="B2970" s="22">
        <v>56838</v>
      </c>
      <c r="C2970" s="22">
        <v>1128</v>
      </c>
      <c r="D2970" s="25" t="str">
        <f>VLOOKUP(C2970,PROVEEDORES!$A$2:$D$1013,2,0)</f>
        <v>BIGATTI ANGEL LUIS</v>
      </c>
      <c r="E2970" s="22">
        <v>0</v>
      </c>
      <c r="F2970" s="66">
        <v>11000.001099999999</v>
      </c>
    </row>
    <row r="2971" spans="1:6" ht="15.95" customHeight="1" x14ac:dyDescent="0.2">
      <c r="A2971" s="64">
        <v>44701</v>
      </c>
      <c r="B2971" s="22">
        <v>56839</v>
      </c>
      <c r="C2971" s="22">
        <v>1146</v>
      </c>
      <c r="D2971" s="25" t="str">
        <f>VLOOKUP(C2971,PROVEEDORES!$A$2:$D$1013,2,0)</f>
        <v>C.A.S. COMPUTACION S.R.L.</v>
      </c>
      <c r="E2971" s="22">
        <v>2786272</v>
      </c>
      <c r="F2971" s="66">
        <v>1358.0192999999999</v>
      </c>
    </row>
    <row r="2972" spans="1:6" ht="15.95" customHeight="1" x14ac:dyDescent="0.2">
      <c r="A2972" s="64">
        <v>44688</v>
      </c>
      <c r="B2972" s="22">
        <v>56840</v>
      </c>
      <c r="C2972" s="22">
        <v>1147</v>
      </c>
      <c r="D2972" s="25" t="str">
        <f>VLOOKUP(C2972,PROVEEDORES!$A$2:$D$1013,2,0)</f>
        <v>C.O.A.T.A S.A</v>
      </c>
      <c r="E2972" s="22">
        <v>0</v>
      </c>
      <c r="F2972" s="66">
        <v>22861.001899999999</v>
      </c>
    </row>
    <row r="2973" spans="1:6" ht="15.95" customHeight="1" x14ac:dyDescent="0.2">
      <c r="A2973" s="64">
        <v>44680</v>
      </c>
      <c r="B2973" s="22">
        <v>56841</v>
      </c>
      <c r="C2973" s="22">
        <v>1196</v>
      </c>
      <c r="D2973" s="25" t="str">
        <f>VLOOKUP(C2973,PROVEEDORES!$A$2:$D$1013,2,0)</f>
        <v>CLAUDIA VIVIANA MOLINA</v>
      </c>
      <c r="E2973" s="22">
        <v>1594703</v>
      </c>
      <c r="F2973" s="66">
        <v>30692</v>
      </c>
    </row>
    <row r="2974" spans="1:6" ht="15.95" customHeight="1" x14ac:dyDescent="0.2">
      <c r="A2974" s="64">
        <v>44695</v>
      </c>
      <c r="B2974" s="22">
        <v>56842</v>
      </c>
      <c r="C2974" s="22">
        <v>1256</v>
      </c>
      <c r="D2974" s="25" t="str">
        <f>VLOOKUP(C2974,PROVEEDORES!$A$2:$D$1013,2,0)</f>
        <v>DAYCHE S.A.</v>
      </c>
      <c r="E2974" s="22">
        <v>0</v>
      </c>
      <c r="F2974" s="66">
        <v>195.00360000000001</v>
      </c>
    </row>
    <row r="2975" spans="1:6" ht="15.95" customHeight="1" x14ac:dyDescent="0.2">
      <c r="A2975" s="64">
        <v>44685</v>
      </c>
      <c r="B2975" s="22">
        <v>56843</v>
      </c>
      <c r="C2975" s="22">
        <v>1262</v>
      </c>
      <c r="D2975" s="25" t="str">
        <f>VLOOKUP(C2975,PROVEEDORES!$A$2:$D$1013,2,0)</f>
        <v>DELFO DOMÍNGUEZ</v>
      </c>
      <c r="E2975" s="22">
        <v>9999999</v>
      </c>
      <c r="F2975" s="66">
        <v>388.24060000000003</v>
      </c>
    </row>
    <row r="2976" spans="1:6" ht="15.95" customHeight="1" x14ac:dyDescent="0.2">
      <c r="A2976" s="64">
        <v>44688</v>
      </c>
      <c r="B2976" s="22">
        <v>56844</v>
      </c>
      <c r="C2976" s="22">
        <v>1301</v>
      </c>
      <c r="D2976" s="25" t="str">
        <f>VLOOKUP(C2976,PROVEEDORES!$A$2:$D$1013,2,0)</f>
        <v>EL EUSKAL S.R.L.</v>
      </c>
      <c r="E2976" s="22">
        <v>4911948</v>
      </c>
      <c r="F2976" s="66">
        <v>55.006599999999999</v>
      </c>
    </row>
    <row r="2977" spans="1:6" ht="15.95" customHeight="1" x14ac:dyDescent="0.2">
      <c r="A2977" s="64">
        <v>44692</v>
      </c>
      <c r="B2977" s="22">
        <v>56845</v>
      </c>
      <c r="C2977" s="22">
        <v>1339</v>
      </c>
      <c r="D2977" s="25" t="str">
        <f>VLOOKUP(C2977,PROVEEDORES!$A$2:$D$1013,2,0)</f>
        <v>ESER S.A.</v>
      </c>
      <c r="E2977" s="22">
        <v>5978512</v>
      </c>
      <c r="F2977" s="66">
        <v>343.36169999999998</v>
      </c>
    </row>
    <row r="2978" spans="1:6" ht="15.95" customHeight="1" x14ac:dyDescent="0.2">
      <c r="A2978" s="64">
        <v>44694</v>
      </c>
      <c r="B2978" s="22">
        <v>56846</v>
      </c>
      <c r="C2978" s="22">
        <v>1362</v>
      </c>
      <c r="D2978" s="25" t="str">
        <f>VLOOKUP(C2978,PROVEEDORES!$A$2:$D$1013,2,0)</f>
        <v>EXPRESO SER-PAQ S.R.L</v>
      </c>
      <c r="E2978" s="22">
        <v>3194771</v>
      </c>
      <c r="F2978" s="66">
        <v>364.99649999999997</v>
      </c>
    </row>
    <row r="2979" spans="1:6" ht="15.95" customHeight="1" x14ac:dyDescent="0.2">
      <c r="A2979" s="64">
        <v>44689</v>
      </c>
      <c r="B2979" s="22">
        <v>56847</v>
      </c>
      <c r="C2979" s="22">
        <v>1373</v>
      </c>
      <c r="D2979" s="25" t="str">
        <f>VLOOKUP(C2979,PROVEEDORES!$A$2:$D$1013,2,0)</f>
        <v>FENOGLIO JESUS MARIA</v>
      </c>
      <c r="E2979" s="22">
        <v>9999999</v>
      </c>
      <c r="F2979" s="66">
        <v>150.00370000000001</v>
      </c>
    </row>
    <row r="2980" spans="1:6" ht="15.95" customHeight="1" x14ac:dyDescent="0.2">
      <c r="A2980" s="64">
        <v>44695</v>
      </c>
      <c r="B2980" s="22">
        <v>56848</v>
      </c>
      <c r="C2980" s="22">
        <v>1448</v>
      </c>
      <c r="D2980" s="25" t="str">
        <f>VLOOKUP(C2980,PROVEEDORES!$A$2:$D$1013,2,0)</f>
        <v>GRAN LIBERTADOR S.A.</v>
      </c>
      <c r="E2980" s="22">
        <v>9999999</v>
      </c>
      <c r="F2980" s="66">
        <v>46000.277049999997</v>
      </c>
    </row>
    <row r="2981" spans="1:6" ht="15.95" customHeight="1" x14ac:dyDescent="0.2">
      <c r="A2981" s="64">
        <v>44694</v>
      </c>
      <c r="B2981" s="22">
        <v>56849</v>
      </c>
      <c r="C2981" s="22">
        <v>1522</v>
      </c>
      <c r="D2981" s="25" t="str">
        <f>VLOOKUP(C2981,PROVEEDORES!$A$2:$D$1013,2,0)</f>
        <v>JUAN ALBERTO BARRERA</v>
      </c>
      <c r="E2981" s="22">
        <v>9999999</v>
      </c>
      <c r="F2981" s="66">
        <v>659.53470000000004</v>
      </c>
    </row>
    <row r="2982" spans="1:6" ht="15.95" customHeight="1" x14ac:dyDescent="0.2">
      <c r="A2982" s="64">
        <v>44699</v>
      </c>
      <c r="B2982" s="22">
        <v>56850</v>
      </c>
      <c r="C2982" s="22">
        <v>1539</v>
      </c>
      <c r="D2982" s="25" t="str">
        <f>VLOOKUP(C2982,PROVEEDORES!$A$2:$D$1013,2,0)</f>
        <v>JULIETA P ASCARRUNZ PRINZA</v>
      </c>
      <c r="E2982" s="22">
        <v>9999999</v>
      </c>
      <c r="F2982" s="66">
        <v>33502</v>
      </c>
    </row>
    <row r="2983" spans="1:6" ht="15.95" customHeight="1" x14ac:dyDescent="0.2">
      <c r="A2983" s="64">
        <v>44679</v>
      </c>
      <c r="B2983" s="22">
        <v>56854</v>
      </c>
      <c r="C2983" s="22">
        <v>1582</v>
      </c>
      <c r="D2983" s="25" t="str">
        <f>VLOOKUP(C2983,PROVEEDORES!$A$2:$D$1013,2,0)</f>
        <v>LEM 133 -LUIS ERNESTO MERCADO</v>
      </c>
      <c r="E2983" s="22">
        <v>9999999</v>
      </c>
      <c r="F2983" s="66">
        <v>51778</v>
      </c>
    </row>
    <row r="2984" spans="1:6" ht="15.95" customHeight="1" x14ac:dyDescent="0.2">
      <c r="A2984" s="64">
        <v>44701</v>
      </c>
      <c r="B2984" s="22">
        <v>56855</v>
      </c>
      <c r="C2984" s="22">
        <v>1610</v>
      </c>
      <c r="D2984" s="25" t="str">
        <f>VLOOKUP(C2984,PROVEEDORES!$A$2:$D$1013,2,0)</f>
        <v>LUMASA S.A.</v>
      </c>
      <c r="E2984" s="22">
        <v>1317826</v>
      </c>
      <c r="F2984" s="66">
        <v>5531.5271000000002</v>
      </c>
    </row>
    <row r="2985" spans="1:6" ht="15.95" customHeight="1" x14ac:dyDescent="0.2">
      <c r="A2985" s="64">
        <v>44682</v>
      </c>
      <c r="B2985" s="22">
        <v>56856</v>
      </c>
      <c r="C2985" s="22">
        <v>1631</v>
      </c>
      <c r="D2985" s="25" t="str">
        <f>VLOOKUP(C2985,PROVEEDORES!$A$2:$D$1013,2,0)</f>
        <v>MARCELO HEREDIA</v>
      </c>
      <c r="E2985" s="22">
        <v>9999999</v>
      </c>
      <c r="F2985" s="66">
        <v>693.00330000000008</v>
      </c>
    </row>
    <row r="2986" spans="1:6" ht="15.95" customHeight="1" x14ac:dyDescent="0.2">
      <c r="A2986" s="64">
        <v>44690</v>
      </c>
      <c r="B2986" s="22">
        <v>56857</v>
      </c>
      <c r="C2986" s="22">
        <v>1650</v>
      </c>
      <c r="D2986" s="25" t="str">
        <f>VLOOKUP(C2986,PROVEEDORES!$A$2:$D$1013,2,0)</f>
        <v>MARTIN ALEJANDRO MARTUCCIO</v>
      </c>
      <c r="E2986" s="22">
        <v>9999999</v>
      </c>
      <c r="F2986" s="66">
        <v>155.5334</v>
      </c>
    </row>
    <row r="2987" spans="1:6" ht="15.95" customHeight="1" x14ac:dyDescent="0.2">
      <c r="A2987" s="64">
        <v>44682</v>
      </c>
      <c r="B2987" s="22">
        <v>56858</v>
      </c>
      <c r="C2987" s="22">
        <v>1819</v>
      </c>
      <c r="D2987" s="25" t="str">
        <f>VLOOKUP(C2987,PROVEEDORES!$A$2:$D$1013,2,0)</f>
        <v>RIS S.R.L.</v>
      </c>
      <c r="E2987" s="22">
        <v>2207563</v>
      </c>
      <c r="F2987" s="66">
        <v>260.00479999999999</v>
      </c>
    </row>
    <row r="2988" spans="1:6" ht="15.95" customHeight="1" x14ac:dyDescent="0.2">
      <c r="A2988" s="64">
        <v>44686</v>
      </c>
      <c r="B2988" s="22">
        <v>56859</v>
      </c>
      <c r="C2988" s="22">
        <v>1829</v>
      </c>
      <c r="D2988" s="25" t="str">
        <f>VLOOKUP(C2988,PROVEEDORES!$A$2:$D$1013,2,0)</f>
        <v>RODRIGUEZ DANIELA DEL CARMEN</v>
      </c>
      <c r="E2988" s="22">
        <v>9999999</v>
      </c>
      <c r="F2988" s="66">
        <v>215.31949999999998</v>
      </c>
    </row>
    <row r="2989" spans="1:6" ht="15.95" customHeight="1" x14ac:dyDescent="0.2">
      <c r="A2989" s="64">
        <v>44682</v>
      </c>
      <c r="B2989" s="22">
        <v>56860</v>
      </c>
      <c r="C2989" s="22">
        <v>1865</v>
      </c>
      <c r="D2989" s="25" t="str">
        <f>VLOOKUP(C2989,PROVEEDORES!$A$2:$D$1013,2,0)</f>
        <v>SANTAMARÍA COMBUSTIBLES SRL</v>
      </c>
      <c r="E2989" s="22">
        <v>9999999</v>
      </c>
      <c r="F2989" s="66">
        <v>39395</v>
      </c>
    </row>
    <row r="2990" spans="1:6" ht="15.95" customHeight="1" x14ac:dyDescent="0.2">
      <c r="A2990" s="64">
        <v>44692</v>
      </c>
      <c r="B2990" s="22">
        <v>56861</v>
      </c>
      <c r="C2990" s="22">
        <v>1873</v>
      </c>
      <c r="D2990" s="25" t="str">
        <f>VLOOKUP(C2990,PROVEEDORES!$A$2:$D$1013,2,0)</f>
        <v xml:space="preserve">SCHEITLIN RUBEN DARIO </v>
      </c>
      <c r="E2990" s="22">
        <v>0</v>
      </c>
      <c r="F2990" s="66">
        <v>41126.029000000002</v>
      </c>
    </row>
    <row r="2991" spans="1:6" ht="15.95" customHeight="1" x14ac:dyDescent="0.2">
      <c r="A2991" s="64">
        <v>44680</v>
      </c>
      <c r="B2991" s="22">
        <v>56862</v>
      </c>
      <c r="C2991" s="22">
        <v>1873</v>
      </c>
      <c r="D2991" s="25" t="str">
        <f>VLOOKUP(C2991,PROVEEDORES!$A$2:$D$1013,2,0)</f>
        <v xml:space="preserve">SCHEITLIN RUBEN DARIO </v>
      </c>
      <c r="E2991" s="22">
        <v>0</v>
      </c>
      <c r="F2991" s="66">
        <v>46796</v>
      </c>
    </row>
    <row r="2992" spans="1:6" ht="15.95" customHeight="1" x14ac:dyDescent="0.2">
      <c r="A2992" s="64">
        <v>44692</v>
      </c>
      <c r="B2992" s="22">
        <v>56863</v>
      </c>
      <c r="C2992" s="22">
        <v>1926</v>
      </c>
      <c r="D2992" s="25" t="str">
        <f>VLOOKUP(C2992,PROVEEDORES!$A$2:$D$1013,2,0)</f>
        <v>STELLA MARIS LARRUBIA</v>
      </c>
      <c r="E2992" s="22">
        <v>0</v>
      </c>
      <c r="F2992" s="66">
        <v>25912.101599999998</v>
      </c>
    </row>
    <row r="2993" spans="1:6" ht="15.95" customHeight="1" x14ac:dyDescent="0.2">
      <c r="A2993" s="64">
        <v>44680</v>
      </c>
      <c r="B2993" s="22">
        <v>56864</v>
      </c>
      <c r="C2993" s="22">
        <v>1940</v>
      </c>
      <c r="D2993" s="25" t="str">
        <f>VLOOKUP(C2993,PROVEEDORES!$A$2:$D$1013,2,0)</f>
        <v>SURIANO SA</v>
      </c>
      <c r="E2993" s="22">
        <v>2845336</v>
      </c>
      <c r="F2993" s="66">
        <v>32266.537600000003</v>
      </c>
    </row>
    <row r="2994" spans="1:6" ht="15.95" customHeight="1" x14ac:dyDescent="0.2">
      <c r="A2994" s="64">
        <v>44692</v>
      </c>
      <c r="B2994" s="22">
        <v>56865</v>
      </c>
      <c r="C2994" s="22">
        <v>2005</v>
      </c>
      <c r="D2994" s="25" t="str">
        <f>VLOOKUP(C2994,PROVEEDORES!$A$2:$D$1013,2,0)</f>
        <v>YAMILA ERIKA CARAM</v>
      </c>
      <c r="E2994" s="22">
        <v>0</v>
      </c>
      <c r="F2994" s="66">
        <v>213.75370000000001</v>
      </c>
    </row>
    <row r="2995" spans="1:6" ht="15.95" customHeight="1" x14ac:dyDescent="0.2">
      <c r="A2995" s="64">
        <v>44685</v>
      </c>
      <c r="B2995" s="22">
        <v>56866</v>
      </c>
      <c r="C2995" s="22">
        <v>1015</v>
      </c>
      <c r="D2995" s="25" t="str">
        <f>VLOOKUP(C2995,PROVEEDORES!$A$2:$D$1013,2,0)</f>
        <v>ADRIAN LANZIDERIS</v>
      </c>
      <c r="E2995" s="22">
        <v>0</v>
      </c>
      <c r="F2995" s="66">
        <v>587.99950000000001</v>
      </c>
    </row>
    <row r="2996" spans="1:6" ht="15.95" customHeight="1" x14ac:dyDescent="0.2">
      <c r="A2996" s="64">
        <v>44681</v>
      </c>
      <c r="B2996" s="22">
        <v>56867</v>
      </c>
      <c r="C2996" s="22">
        <v>1069</v>
      </c>
      <c r="D2996" s="25" t="str">
        <f>VLOOKUP(C2996,PROVEEDORES!$A$2:$D$1013,2,0)</f>
        <v>ANDRES MERINO PINTURERIAS S.A.</v>
      </c>
      <c r="E2996" s="22">
        <v>0</v>
      </c>
      <c r="F2996" s="66">
        <v>44.527999999999999</v>
      </c>
    </row>
    <row r="2997" spans="1:6" ht="15.95" customHeight="1" x14ac:dyDescent="0.2">
      <c r="A2997" s="64">
        <v>44701</v>
      </c>
      <c r="B2997" s="22">
        <v>56868</v>
      </c>
      <c r="C2997" s="22">
        <v>1129</v>
      </c>
      <c r="D2997" s="25" t="str">
        <f>VLOOKUP(C2997,PROVEEDORES!$A$2:$D$1013,2,0)</f>
        <v>BIGBOX S A</v>
      </c>
      <c r="E2997" s="22">
        <v>9999999</v>
      </c>
      <c r="F2997" s="66">
        <v>155.3398</v>
      </c>
    </row>
    <row r="2998" spans="1:6" ht="15.95" customHeight="1" x14ac:dyDescent="0.2">
      <c r="A2998" s="64">
        <v>44695</v>
      </c>
      <c r="B2998" s="22">
        <v>56869</v>
      </c>
      <c r="C2998" s="22">
        <v>1147</v>
      </c>
      <c r="D2998" s="25" t="str">
        <f>VLOOKUP(C2998,PROVEEDORES!$A$2:$D$1013,2,0)</f>
        <v>C.O.A.T.A S.A</v>
      </c>
      <c r="E2998" s="22">
        <v>1952570</v>
      </c>
      <c r="F2998" s="66">
        <v>640.00529999999992</v>
      </c>
    </row>
    <row r="2999" spans="1:6" ht="15.95" customHeight="1" x14ac:dyDescent="0.2">
      <c r="A2999" s="64">
        <v>44690</v>
      </c>
      <c r="B2999" s="22">
        <v>56870</v>
      </c>
      <c r="C2999" s="22">
        <v>1148</v>
      </c>
      <c r="D2999" s="25" t="str">
        <f>VLOOKUP(C2999,PROVEEDORES!$A$2:$D$1013,2,0)</f>
        <v>CABARO S.R.L</v>
      </c>
      <c r="E2999" s="22">
        <v>2992088</v>
      </c>
      <c r="F2999" s="66">
        <v>34956</v>
      </c>
    </row>
    <row r="3000" spans="1:6" ht="15.95" customHeight="1" x14ac:dyDescent="0.2">
      <c r="A3000" s="64">
        <v>44683</v>
      </c>
      <c r="B3000" s="22">
        <v>56871</v>
      </c>
      <c r="C3000" s="22">
        <v>1169</v>
      </c>
      <c r="D3000" s="25" t="str">
        <f>VLOOKUP(C3000,PROVEEDORES!$A$2:$D$1013,2,0)</f>
        <v>CASA SOLARI SH DE MUSSINI SOLARI SOLARI</v>
      </c>
      <c r="E3000" s="22">
        <v>0</v>
      </c>
      <c r="F3000" s="66">
        <v>35.005299999999998</v>
      </c>
    </row>
    <row r="3001" spans="1:6" ht="15.95" customHeight="1" x14ac:dyDescent="0.2">
      <c r="A3001" s="64">
        <v>44696</v>
      </c>
      <c r="B3001" s="22">
        <v>56872</v>
      </c>
      <c r="C3001" s="22">
        <v>1170</v>
      </c>
      <c r="D3001" s="25" t="str">
        <f>VLOOKUP(C3001,PROVEEDORES!$A$2:$D$1013,2,0)</f>
        <v>CASASNOVAS EDUARDO FABIÁN</v>
      </c>
      <c r="E3001" s="22">
        <v>9999999</v>
      </c>
      <c r="F3001" s="66">
        <v>734.47</v>
      </c>
    </row>
    <row r="3002" spans="1:6" ht="15.95" customHeight="1" x14ac:dyDescent="0.2">
      <c r="A3002" s="64">
        <v>44701</v>
      </c>
      <c r="B3002" s="22">
        <v>56873</v>
      </c>
      <c r="C3002" s="22">
        <v>1180</v>
      </c>
      <c r="D3002" s="25" t="str">
        <f>VLOOKUP(C3002,PROVEEDORES!$A$2:$D$1013,2,0)</f>
        <v>CENTRO INTEGRAL G.N.C.. SOCIEDAD ANONIMA</v>
      </c>
      <c r="E3002" s="22">
        <v>0</v>
      </c>
      <c r="F3002" s="66">
        <v>44500</v>
      </c>
    </row>
    <row r="3003" spans="1:6" ht="15.95" customHeight="1" x14ac:dyDescent="0.2">
      <c r="A3003" s="64">
        <v>44693</v>
      </c>
      <c r="B3003" s="22">
        <v>56874</v>
      </c>
      <c r="C3003" s="22">
        <v>1236</v>
      </c>
      <c r="D3003" s="25" t="str">
        <f>VLOOKUP(C3003,PROVEEDORES!$A$2:$D$1013,2,0)</f>
        <v>CRISTIAN WALTER DE FILIPPO</v>
      </c>
      <c r="E3003" s="22">
        <v>0</v>
      </c>
      <c r="F3003" s="66">
        <v>4687.54</v>
      </c>
    </row>
    <row r="3004" spans="1:6" ht="15.95" customHeight="1" x14ac:dyDescent="0.2">
      <c r="A3004" s="64">
        <v>44681</v>
      </c>
      <c r="B3004" s="22">
        <v>56875</v>
      </c>
      <c r="C3004" s="22">
        <v>1238</v>
      </c>
      <c r="D3004" s="25" t="str">
        <f>VLOOKUP(C3004,PROVEEDORES!$A$2:$D$1013,2,0)</f>
        <v>CRUCERO DEL SUR SRL</v>
      </c>
      <c r="E3004" s="22">
        <v>0</v>
      </c>
      <c r="F3004" s="66">
        <v>2536.7649999999999</v>
      </c>
    </row>
    <row r="3005" spans="1:6" ht="15.95" customHeight="1" x14ac:dyDescent="0.2">
      <c r="A3005" s="64">
        <v>44685</v>
      </c>
      <c r="B3005" s="22">
        <v>56876</v>
      </c>
      <c r="C3005" s="22">
        <v>1257</v>
      </c>
      <c r="D3005" s="25" t="str">
        <f>VLOOKUP(C3005,PROVEEDORES!$A$2:$D$1013,2,0)</f>
        <v>DE IULIIS GRACIELA ANDREA</v>
      </c>
      <c r="E3005" s="22">
        <v>9999999</v>
      </c>
      <c r="F3005" s="66">
        <v>150.86279999999999</v>
      </c>
    </row>
    <row r="3006" spans="1:6" ht="15.95" customHeight="1" x14ac:dyDescent="0.2">
      <c r="A3006" s="64">
        <v>44682</v>
      </c>
      <c r="B3006" s="22">
        <v>56877</v>
      </c>
      <c r="C3006" s="22">
        <v>1307</v>
      </c>
      <c r="D3006" s="25" t="str">
        <f>VLOOKUP(C3006,PROVEEDORES!$A$2:$D$1013,2,0)</f>
        <v>EL TURISTA SRL</v>
      </c>
      <c r="E3006" s="22">
        <v>0</v>
      </c>
      <c r="F3006" s="66">
        <v>1127.9862000000001</v>
      </c>
    </row>
    <row r="3007" spans="1:6" ht="15.95" customHeight="1" x14ac:dyDescent="0.2">
      <c r="A3007" s="64">
        <v>44699</v>
      </c>
      <c r="B3007" s="22">
        <v>56878</v>
      </c>
      <c r="C3007" s="22">
        <v>1332</v>
      </c>
      <c r="D3007" s="25" t="str">
        <f>VLOOKUP(C3007,PROVEEDORES!$A$2:$D$1013,2,0)</f>
        <v>ENRIQUE ERNESTO PEDREIRA</v>
      </c>
      <c r="E3007" s="22">
        <v>0</v>
      </c>
      <c r="F3007" s="66">
        <v>43662</v>
      </c>
    </row>
    <row r="3008" spans="1:6" ht="15.95" customHeight="1" x14ac:dyDescent="0.2">
      <c r="A3008" s="64">
        <v>44687</v>
      </c>
      <c r="B3008" s="22">
        <v>56879</v>
      </c>
      <c r="C3008" s="22">
        <v>1335</v>
      </c>
      <c r="D3008" s="25" t="str">
        <f>VLOOKUP(C3008,PROVEEDORES!$A$2:$D$1013,2,0)</f>
        <v>EPEC EMPRESA PROVINCIAL DE ENERGIA DE CÓRDOBA</v>
      </c>
      <c r="E3008" s="22">
        <v>0</v>
      </c>
      <c r="F3008" s="66">
        <v>496.78969999999998</v>
      </c>
    </row>
    <row r="3009" spans="1:6" ht="15.95" customHeight="1" x14ac:dyDescent="0.2">
      <c r="A3009" s="64">
        <v>44685</v>
      </c>
      <c r="B3009" s="22">
        <v>56880</v>
      </c>
      <c r="C3009" s="22">
        <v>1370</v>
      </c>
      <c r="D3009" s="25" t="str">
        <f>VLOOKUP(C3009,PROVEEDORES!$A$2:$D$1013,2,0)</f>
        <v>FAVRE GASTÓN A.</v>
      </c>
      <c r="E3009" s="22">
        <v>9999999</v>
      </c>
      <c r="F3009" s="66">
        <v>392.14889999999997</v>
      </c>
    </row>
    <row r="3010" spans="1:6" ht="15.95" customHeight="1" x14ac:dyDescent="0.2">
      <c r="A3010" s="64">
        <v>44688</v>
      </c>
      <c r="B3010" s="22">
        <v>56881</v>
      </c>
      <c r="C3010" s="22">
        <v>1561</v>
      </c>
      <c r="D3010" s="25" t="str">
        <f>VLOOKUP(C3010,PROVEEDORES!$A$2:$D$1013,2,0)</f>
        <v>LA PICASA S.A.</v>
      </c>
      <c r="E3010" s="22">
        <v>9999999</v>
      </c>
      <c r="F3010" s="66">
        <v>52036</v>
      </c>
    </row>
    <row r="3011" spans="1:6" ht="15.95" customHeight="1" x14ac:dyDescent="0.2">
      <c r="A3011" s="64">
        <v>44702</v>
      </c>
      <c r="B3011" s="22">
        <v>56882</v>
      </c>
      <c r="C3011" s="22">
        <v>1576</v>
      </c>
      <c r="D3011" s="25" t="str">
        <f>VLOOKUP(C3011,PROVEEDORES!$A$2:$D$1013,2,0)</f>
        <v>LAUCLAMAR S.A</v>
      </c>
      <c r="E3011" s="22">
        <v>0</v>
      </c>
      <c r="F3011" s="66">
        <v>19846.879800000002</v>
      </c>
    </row>
    <row r="3012" spans="1:6" ht="15.95" customHeight="1" x14ac:dyDescent="0.2">
      <c r="A3012" s="64">
        <v>44695</v>
      </c>
      <c r="B3012" s="22">
        <v>56883</v>
      </c>
      <c r="C3012" s="22">
        <v>1596</v>
      </c>
      <c r="D3012" s="25" t="str">
        <f>VLOOKUP(C3012,PROVEEDORES!$A$2:$D$1013,2,0)</f>
        <v>LINCH SILVIA ADRIANA</v>
      </c>
      <c r="E3012" s="22">
        <v>0</v>
      </c>
      <c r="F3012" s="66">
        <v>11121.11</v>
      </c>
    </row>
    <row r="3013" spans="1:6" ht="15.95" customHeight="1" x14ac:dyDescent="0.2">
      <c r="A3013" s="64">
        <v>44687</v>
      </c>
      <c r="B3013" s="22">
        <v>56884</v>
      </c>
      <c r="C3013" s="22">
        <v>1713</v>
      </c>
      <c r="D3013" s="25" t="str">
        <f>VLOOKUP(C3013,PROVEEDORES!$A$2:$D$1013,2,0)</f>
        <v>NOVELLO GRACIELA</v>
      </c>
      <c r="E3013" s="22">
        <v>9999999</v>
      </c>
      <c r="F3013" s="66">
        <v>5636.5012999999999</v>
      </c>
    </row>
    <row r="3014" spans="1:6" ht="15.95" customHeight="1" x14ac:dyDescent="0.2">
      <c r="A3014" s="64">
        <v>44683</v>
      </c>
      <c r="B3014" s="22">
        <v>56885</v>
      </c>
      <c r="C3014" s="22">
        <v>1817</v>
      </c>
      <c r="D3014" s="25" t="str">
        <f>VLOOKUP(C3014,PROVEEDORES!$A$2:$D$1013,2,0)</f>
        <v>RIMAN CUYO S-A</v>
      </c>
      <c r="E3014" s="22">
        <v>1858779</v>
      </c>
      <c r="F3014" s="66">
        <v>240.00349999999997</v>
      </c>
    </row>
    <row r="3015" spans="1:6" ht="15.95" customHeight="1" x14ac:dyDescent="0.2">
      <c r="A3015" s="64">
        <v>44691</v>
      </c>
      <c r="B3015" s="22">
        <v>56886</v>
      </c>
      <c r="C3015" s="22">
        <v>1843</v>
      </c>
      <c r="D3015" s="25" t="str">
        <f>VLOOKUP(C3015,PROVEEDORES!$A$2:$D$1013,2,0)</f>
        <v>RUIZ ROJAS HIGINA DEL ROSARIO</v>
      </c>
      <c r="E3015" s="22">
        <v>5487552</v>
      </c>
      <c r="F3015" s="66">
        <v>5372.8477000000003</v>
      </c>
    </row>
    <row r="3016" spans="1:6" ht="15.95" customHeight="1" x14ac:dyDescent="0.2">
      <c r="A3016" s="64">
        <v>44691</v>
      </c>
      <c r="B3016" s="22">
        <v>56887</v>
      </c>
      <c r="C3016" s="22">
        <v>1974</v>
      </c>
      <c r="D3016" s="25" t="str">
        <f>VLOOKUP(C3016,PROVEEDORES!$A$2:$D$1013,2,0)</f>
        <v>UBR S.A.</v>
      </c>
      <c r="E3016" s="22">
        <v>2149946</v>
      </c>
      <c r="F3016" s="66">
        <v>5608.35</v>
      </c>
    </row>
    <row r="3017" spans="1:6" ht="15.95" customHeight="1" x14ac:dyDescent="0.2">
      <c r="A3017" s="64">
        <v>44689</v>
      </c>
      <c r="B3017" s="22">
        <v>56889</v>
      </c>
      <c r="C3017" s="22">
        <v>1974</v>
      </c>
      <c r="D3017" s="25" t="str">
        <f>VLOOKUP(C3017,PROVEEDORES!$A$2:$D$1013,2,0)</f>
        <v>UBR S.A.</v>
      </c>
      <c r="E3017" s="22">
        <v>1173859</v>
      </c>
      <c r="F3017" s="66">
        <v>102.99520000000001</v>
      </c>
    </row>
    <row r="3018" spans="1:6" ht="15.95" customHeight="1" x14ac:dyDescent="0.2">
      <c r="A3018" s="64">
        <v>44696</v>
      </c>
      <c r="B3018" s="22">
        <v>56890</v>
      </c>
      <c r="C3018" s="22">
        <v>2005</v>
      </c>
      <c r="D3018" s="25" t="str">
        <f>VLOOKUP(C3018,PROVEEDORES!$A$2:$D$1013,2,0)</f>
        <v>YAMILA ERIKA CARAM</v>
      </c>
      <c r="E3018" s="22">
        <v>9999999</v>
      </c>
      <c r="F3018" s="66">
        <v>298.71270000000004</v>
      </c>
    </row>
    <row r="3019" spans="1:6" ht="15.95" customHeight="1" x14ac:dyDescent="0.2">
      <c r="A3019" s="64">
        <v>44690</v>
      </c>
      <c r="B3019" s="22">
        <v>56891</v>
      </c>
      <c r="C3019" s="22">
        <v>1054</v>
      </c>
      <c r="D3019" s="25" t="str">
        <f>VLOOKUP(C3019,PROVEEDORES!$A$2:$D$1013,2,0)</f>
        <v>AMERICAN EXPRESS ARGENTINA S.A.</v>
      </c>
      <c r="E3019" s="22">
        <v>9999999</v>
      </c>
      <c r="F3019" s="66">
        <v>220.00219999999999</v>
      </c>
    </row>
    <row r="3020" spans="1:6" ht="15.95" customHeight="1" x14ac:dyDescent="0.2">
      <c r="A3020" s="64">
        <v>44694</v>
      </c>
      <c r="B3020" s="22">
        <v>56892</v>
      </c>
      <c r="C3020" s="22">
        <v>1134</v>
      </c>
      <c r="D3020" s="25" t="str">
        <f>VLOOKUP(C3020,PROVEEDORES!$A$2:$D$1013,2,0)</f>
        <v>BOLAÑA MARTIN DIEGO</v>
      </c>
      <c r="E3020" s="22">
        <v>9999999</v>
      </c>
      <c r="F3020" s="66">
        <v>139.99700000000001</v>
      </c>
    </row>
    <row r="3021" spans="1:6" ht="15.95" customHeight="1" x14ac:dyDescent="0.2">
      <c r="A3021" s="64">
        <v>44684</v>
      </c>
      <c r="B3021" s="22">
        <v>56893</v>
      </c>
      <c r="C3021" s="22">
        <v>1194</v>
      </c>
      <c r="D3021" s="25" t="str">
        <f>VLOOKUP(C3021,PROVEEDORES!$A$2:$D$1013,2,0)</f>
        <v>CLAUDIA PATRICIA RODRIGUEZ</v>
      </c>
      <c r="E3021" s="22">
        <v>0</v>
      </c>
      <c r="F3021" s="66">
        <v>38149</v>
      </c>
    </row>
    <row r="3022" spans="1:6" ht="15.95" customHeight="1" x14ac:dyDescent="0.2">
      <c r="A3022" s="64">
        <v>44697</v>
      </c>
      <c r="B3022" s="22">
        <v>56894</v>
      </c>
      <c r="C3022" s="22">
        <v>1195</v>
      </c>
      <c r="D3022" s="25" t="str">
        <f>VLOOKUP(C3022,PROVEEDORES!$A$2:$D$1013,2,0)</f>
        <v>CLAUDIA SILVANA E. COLOMBI</v>
      </c>
      <c r="E3022" s="22">
        <v>9999999</v>
      </c>
      <c r="F3022" s="66">
        <v>490.0016</v>
      </c>
    </row>
    <row r="3023" spans="1:6" ht="15.95" customHeight="1" x14ac:dyDescent="0.2">
      <c r="A3023" s="64">
        <v>44688</v>
      </c>
      <c r="B3023" s="22">
        <v>56895</v>
      </c>
      <c r="C3023" s="22">
        <v>1211</v>
      </c>
      <c r="D3023" s="25" t="str">
        <f>VLOOKUP(C3023,PROVEEDORES!$A$2:$D$1013,2,0)</f>
        <v>COMBUSTIBLES Y SERVICIOS EL CRUCE  S.A.</v>
      </c>
      <c r="E3023" s="22">
        <v>0</v>
      </c>
      <c r="F3023" s="66">
        <v>1680.0003000000002</v>
      </c>
    </row>
    <row r="3024" spans="1:6" ht="15.95" customHeight="1" x14ac:dyDescent="0.2">
      <c r="A3024" s="64">
        <v>44694</v>
      </c>
      <c r="B3024" s="22">
        <v>56896</v>
      </c>
      <c r="C3024" s="22">
        <v>1270</v>
      </c>
      <c r="D3024" s="25" t="str">
        <f>VLOOKUP(C3024,PROVEEDORES!$A$2:$D$1013,2,0)</f>
        <v>DIFEL S.A</v>
      </c>
      <c r="E3024" s="22">
        <v>5456221</v>
      </c>
      <c r="F3024" s="66">
        <v>976.42160000000001</v>
      </c>
    </row>
    <row r="3025" spans="1:6" ht="15.95" customHeight="1" x14ac:dyDescent="0.2">
      <c r="A3025" s="64">
        <v>44697</v>
      </c>
      <c r="B3025" s="22">
        <v>56897</v>
      </c>
      <c r="C3025" s="22">
        <v>1336</v>
      </c>
      <c r="D3025" s="25" t="str">
        <f>VLOOKUP(C3025,PROVEEDORES!$A$2:$D$1013,2,0)</f>
        <v>EQUIPEL SRL</v>
      </c>
      <c r="E3025" s="22">
        <v>1850509</v>
      </c>
      <c r="F3025" s="66">
        <v>329.12</v>
      </c>
    </row>
    <row r="3026" spans="1:6" ht="15.95" customHeight="1" x14ac:dyDescent="0.2">
      <c r="A3026" s="64">
        <v>44693</v>
      </c>
      <c r="B3026" s="22">
        <v>56898</v>
      </c>
      <c r="C3026" s="22">
        <v>1348</v>
      </c>
      <c r="D3026" s="25" t="str">
        <f>VLOOKUP(C3026,PROVEEDORES!$A$2:$D$1013,2,0)</f>
        <v>ESTACION DE SERVICIO SUPER</v>
      </c>
      <c r="E3026" s="22">
        <v>2809661</v>
      </c>
      <c r="F3026" s="66">
        <v>20280</v>
      </c>
    </row>
    <row r="3027" spans="1:6" ht="15.95" customHeight="1" x14ac:dyDescent="0.2">
      <c r="A3027" s="64">
        <v>44687</v>
      </c>
      <c r="B3027" s="22">
        <v>56899</v>
      </c>
      <c r="C3027" s="22">
        <v>1377</v>
      </c>
      <c r="D3027" s="25" t="str">
        <f>VLOOKUP(C3027,PROVEEDORES!$A$2:$D$1013,2,0)</f>
        <v>FERNANDEZ RAUL OSCAR</v>
      </c>
      <c r="E3027" s="22">
        <v>9999999</v>
      </c>
      <c r="F3027" s="66">
        <v>706.03499999999997</v>
      </c>
    </row>
    <row r="3028" spans="1:6" ht="15.95" customHeight="1" x14ac:dyDescent="0.2">
      <c r="A3028" s="64">
        <v>44685</v>
      </c>
      <c r="B3028" s="22">
        <v>56900</v>
      </c>
      <c r="C3028" s="22">
        <v>1427</v>
      </c>
      <c r="D3028" s="25" t="str">
        <f>VLOOKUP(C3028,PROVEEDORES!$A$2:$D$1013,2,0)</f>
        <v>GIANNASSI WALTER ALBERTO</v>
      </c>
      <c r="E3028" s="22">
        <v>6536057</v>
      </c>
      <c r="F3028" s="66">
        <v>94.004899999999992</v>
      </c>
    </row>
    <row r="3029" spans="1:6" ht="15.95" customHeight="1" x14ac:dyDescent="0.2">
      <c r="A3029" s="64">
        <v>44692</v>
      </c>
      <c r="B3029" s="22">
        <v>56901</v>
      </c>
      <c r="C3029" s="22">
        <v>1430</v>
      </c>
      <c r="D3029" s="25" t="str">
        <f>VLOOKUP(C3029,PROVEEDORES!$A$2:$D$1013,2,0)</f>
        <v>GIRIBONE DANIEL A.  Y CARASAADA JOSEFINA</v>
      </c>
      <c r="E3029" s="22">
        <v>9999999</v>
      </c>
      <c r="F3029" s="66">
        <v>34286</v>
      </c>
    </row>
    <row r="3030" spans="1:6" ht="15.95" customHeight="1" x14ac:dyDescent="0.2">
      <c r="A3030" s="64">
        <v>44688</v>
      </c>
      <c r="B3030" s="22">
        <v>56902</v>
      </c>
      <c r="C3030" s="22">
        <v>1565</v>
      </c>
      <c r="D3030" s="25" t="str">
        <f>VLOOKUP(C3030,PROVEEDORES!$A$2:$D$1013,2,0)</f>
        <v>LABORANTI S.A.</v>
      </c>
      <c r="E3030" s="22">
        <v>9999999</v>
      </c>
      <c r="F3030" s="66">
        <v>220.49829999999997</v>
      </c>
    </row>
    <row r="3031" spans="1:6" ht="15.95" customHeight="1" x14ac:dyDescent="0.2">
      <c r="A3031" s="64">
        <v>44693</v>
      </c>
      <c r="B3031" s="22">
        <v>56903</v>
      </c>
      <c r="C3031" s="22">
        <v>1579</v>
      </c>
      <c r="D3031" s="25" t="str">
        <f>VLOOKUP(C3031,PROVEEDORES!$A$2:$D$1013,2,0)</f>
        <v>LE PETIT TRIANON S.A.A</v>
      </c>
      <c r="E3031" s="22">
        <v>8919751</v>
      </c>
      <c r="F3031" s="66">
        <v>195.99579999999997</v>
      </c>
    </row>
    <row r="3032" spans="1:6" ht="15.95" customHeight="1" x14ac:dyDescent="0.2">
      <c r="A3032" s="64">
        <v>44685</v>
      </c>
      <c r="B3032" s="22">
        <v>56904</v>
      </c>
      <c r="C3032" s="22">
        <v>1763</v>
      </c>
      <c r="D3032" s="25" t="str">
        <f>VLOOKUP(C3032,PROVEEDORES!$A$2:$D$1013,2,0)</f>
        <v>PERALTA ROMINA LAURA</v>
      </c>
      <c r="E3032" s="22">
        <v>0</v>
      </c>
      <c r="F3032" s="66">
        <v>59.991799999999998</v>
      </c>
    </row>
    <row r="3033" spans="1:6" ht="15.95" customHeight="1" x14ac:dyDescent="0.2">
      <c r="A3033" s="64">
        <v>44689</v>
      </c>
      <c r="B3033" s="22">
        <v>56905</v>
      </c>
      <c r="C3033" s="22">
        <v>1793</v>
      </c>
      <c r="D3033" s="25" t="str">
        <f>VLOOKUP(C3033,PROVEEDORES!$A$2:$D$1013,2,0)</f>
        <v>PUBLIEXITO SA</v>
      </c>
      <c r="E3033" s="22">
        <v>0</v>
      </c>
      <c r="F3033" s="66">
        <v>1345.52</v>
      </c>
    </row>
    <row r="3034" spans="1:6" ht="15.95" customHeight="1" x14ac:dyDescent="0.2">
      <c r="A3034" s="64">
        <v>44694</v>
      </c>
      <c r="B3034" s="22">
        <v>56906</v>
      </c>
      <c r="C3034" s="22">
        <v>1806</v>
      </c>
      <c r="D3034" s="25" t="str">
        <f>VLOOKUP(C3034,PROVEEDORES!$A$2:$D$1013,2,0)</f>
        <v>RED PETRO S.A.</v>
      </c>
      <c r="E3034" s="22">
        <v>9999999</v>
      </c>
      <c r="F3034" s="66">
        <v>531.77080000000001</v>
      </c>
    </row>
    <row r="3035" spans="1:6" ht="15.95" customHeight="1" x14ac:dyDescent="0.2">
      <c r="A3035" s="64">
        <v>44691</v>
      </c>
      <c r="B3035" s="22">
        <v>56907</v>
      </c>
      <c r="C3035" s="22">
        <v>1820</v>
      </c>
      <c r="D3035" s="25" t="str">
        <f>VLOOKUP(C3035,PROVEEDORES!$A$2:$D$1013,2,0)</f>
        <v>RIVAGAS S.A.</v>
      </c>
      <c r="E3035" s="22">
        <v>9999999</v>
      </c>
      <c r="F3035" s="66">
        <v>24405.905699999996</v>
      </c>
    </row>
    <row r="3036" spans="1:6" ht="15.95" customHeight="1" x14ac:dyDescent="0.2">
      <c r="A3036" s="64">
        <v>44682</v>
      </c>
      <c r="B3036" s="22">
        <v>56908</v>
      </c>
      <c r="C3036" s="22">
        <v>1859</v>
      </c>
      <c r="D3036" s="25" t="str">
        <f>VLOOKUP(C3036,PROVEEDORES!$A$2:$D$1013,2,0)</f>
        <v>SAMARA WALTER OMAR ISA</v>
      </c>
      <c r="E3036" s="22">
        <v>9999999</v>
      </c>
      <c r="F3036" s="66">
        <v>128.26</v>
      </c>
    </row>
    <row r="3037" spans="1:6" ht="15.95" customHeight="1" x14ac:dyDescent="0.2">
      <c r="A3037" s="64">
        <v>44703</v>
      </c>
      <c r="B3037" s="22">
        <v>56909</v>
      </c>
      <c r="C3037" s="22">
        <v>1884</v>
      </c>
      <c r="D3037" s="25" t="str">
        <f>VLOOKUP(C3037,PROVEEDORES!$A$2:$D$1013,2,0)</f>
        <v>SERV. ESTADIO BARBOGAS 21 SRL</v>
      </c>
      <c r="E3037" s="22">
        <v>0</v>
      </c>
      <c r="F3037" s="66">
        <v>155.42449999999999</v>
      </c>
    </row>
    <row r="3038" spans="1:6" ht="15.95" customHeight="1" x14ac:dyDescent="0.2">
      <c r="A3038" s="64">
        <v>44687</v>
      </c>
      <c r="B3038" s="22">
        <v>56910</v>
      </c>
      <c r="C3038" s="22">
        <v>1990</v>
      </c>
      <c r="D3038" s="25" t="str">
        <f>VLOOKUP(C3038,PROVEEDORES!$A$2:$D$1013,2,0)</f>
        <v>VIA BARILOCHE S.A.</v>
      </c>
      <c r="E3038" s="22">
        <v>4891627</v>
      </c>
      <c r="F3038" s="66">
        <v>1936</v>
      </c>
    </row>
    <row r="3039" spans="1:6" ht="15.95" customHeight="1" x14ac:dyDescent="0.2">
      <c r="A3039" s="64">
        <v>44701</v>
      </c>
      <c r="B3039" s="22">
        <v>56911</v>
      </c>
      <c r="C3039" s="22">
        <v>1024</v>
      </c>
      <c r="D3039" s="25" t="str">
        <f>VLOOKUP(C3039,PROVEEDORES!$A$2:$D$1013,2,0)</f>
        <v>AGUSTINA CHAVERO</v>
      </c>
      <c r="E3039" s="22">
        <v>9999999</v>
      </c>
      <c r="F3039" s="66">
        <v>150.86279999999999</v>
      </c>
    </row>
    <row r="3040" spans="1:6" ht="15.95" customHeight="1" x14ac:dyDescent="0.2">
      <c r="A3040" s="64">
        <v>44690</v>
      </c>
      <c r="B3040" s="22">
        <v>56912</v>
      </c>
      <c r="C3040" s="22">
        <v>1082</v>
      </c>
      <c r="D3040" s="25" t="str">
        <f>VLOOKUP(C3040,PROVEEDORES!$A$2:$D$1013,2,0)</f>
        <v>ARIAS BRIAN ARIEL</v>
      </c>
      <c r="E3040" s="22">
        <v>0</v>
      </c>
      <c r="F3040" s="66">
        <v>85.002499999999998</v>
      </c>
    </row>
    <row r="3041" spans="1:6" ht="15.95" customHeight="1" x14ac:dyDescent="0.2">
      <c r="A3041" s="64">
        <v>44700</v>
      </c>
      <c r="B3041" s="22">
        <v>56913</v>
      </c>
      <c r="C3041" s="22">
        <v>1150</v>
      </c>
      <c r="D3041" s="25" t="str">
        <f>VLOOKUP(C3041,PROVEEDORES!$A$2:$D$1013,2,0)</f>
        <v>CALDERON LUIS M</v>
      </c>
      <c r="E3041" s="22">
        <v>2316307</v>
      </c>
      <c r="F3041" s="66">
        <v>37268</v>
      </c>
    </row>
    <row r="3042" spans="1:6" ht="15.95" customHeight="1" x14ac:dyDescent="0.2">
      <c r="A3042" s="64">
        <v>44689</v>
      </c>
      <c r="B3042" s="22">
        <v>56914</v>
      </c>
      <c r="C3042" s="22">
        <v>1231</v>
      </c>
      <c r="D3042" s="25" t="str">
        <f>VLOOKUP(C3042,PROVEEDORES!$A$2:$D$1013,2,0)</f>
        <v>COSTA WALTER ANIBAL</v>
      </c>
      <c r="E3042" s="22">
        <v>9999999</v>
      </c>
      <c r="F3042" s="66">
        <v>484.87120000000004</v>
      </c>
    </row>
    <row r="3043" spans="1:6" ht="15.95" customHeight="1" x14ac:dyDescent="0.2">
      <c r="A3043" s="64">
        <v>44696</v>
      </c>
      <c r="B3043" s="22">
        <v>56915</v>
      </c>
      <c r="C3043" s="22">
        <v>1263</v>
      </c>
      <c r="D3043" s="25" t="str">
        <f>VLOOKUP(C3043,PROVEEDORES!$A$2:$D$1013,2,0)</f>
        <v>DESPEGAR.COM.AR S.A.</v>
      </c>
      <c r="E3043" s="22">
        <v>6372176</v>
      </c>
      <c r="F3043" s="66">
        <v>19861</v>
      </c>
    </row>
    <row r="3044" spans="1:6" ht="15.95" customHeight="1" x14ac:dyDescent="0.2">
      <c r="A3044" s="64">
        <v>44696</v>
      </c>
      <c r="B3044" s="22">
        <v>56916</v>
      </c>
      <c r="C3044" s="22">
        <v>1271</v>
      </c>
      <c r="D3044" s="25" t="str">
        <f>VLOOKUP(C3044,PROVEEDORES!$A$2:$D$1013,2,0)</f>
        <v>DIFERENCIAL TRANSIERRAS S.R.L.</v>
      </c>
      <c r="E3044" s="22">
        <v>9999999</v>
      </c>
      <c r="F3044" s="66">
        <v>794.99419999999998</v>
      </c>
    </row>
    <row r="3045" spans="1:6" ht="15.95" customHeight="1" x14ac:dyDescent="0.2">
      <c r="A3045" s="64">
        <v>44682</v>
      </c>
      <c r="B3045" s="22">
        <v>56917</v>
      </c>
      <c r="C3045" s="22">
        <v>1285</v>
      </c>
      <c r="D3045" s="25" t="str">
        <f>VLOOKUP(C3045,PROVEEDORES!$A$2:$D$1013,2,0)</f>
        <v>DUSSIN ANA ROSA</v>
      </c>
      <c r="E3045" s="22">
        <v>3206606</v>
      </c>
      <c r="F3045" s="66">
        <v>2420</v>
      </c>
    </row>
    <row r="3046" spans="1:6" ht="15.95" customHeight="1" x14ac:dyDescent="0.2">
      <c r="A3046" s="64">
        <v>44689</v>
      </c>
      <c r="B3046" s="22">
        <v>56918</v>
      </c>
      <c r="C3046" s="22">
        <v>1294</v>
      </c>
      <c r="D3046" s="25" t="str">
        <f>VLOOKUP(C3046,PROVEEDORES!$A$2:$D$1013,2,0)</f>
        <v>EDSYMAR SA</v>
      </c>
      <c r="E3046" s="22">
        <v>9999999</v>
      </c>
      <c r="F3046" s="66">
        <v>63.3919</v>
      </c>
    </row>
    <row r="3047" spans="1:6" ht="15.95" customHeight="1" x14ac:dyDescent="0.2">
      <c r="A3047" s="64">
        <v>44691</v>
      </c>
      <c r="B3047" s="22">
        <v>56919</v>
      </c>
      <c r="C3047" s="22">
        <v>1335</v>
      </c>
      <c r="D3047" s="25" t="str">
        <f>VLOOKUP(C3047,PROVEEDORES!$A$2:$D$1013,2,0)</f>
        <v>EPEC EMPRESA PROVINCIAL DE ENERGIA DE CÓRDOBA</v>
      </c>
      <c r="E3047" s="22">
        <v>0</v>
      </c>
      <c r="F3047" s="66">
        <v>35.005299999999998</v>
      </c>
    </row>
    <row r="3048" spans="1:6" ht="15.95" customHeight="1" x14ac:dyDescent="0.2">
      <c r="A3048" s="64">
        <v>44704</v>
      </c>
      <c r="B3048" s="22">
        <v>56920</v>
      </c>
      <c r="C3048" s="22">
        <v>1348</v>
      </c>
      <c r="D3048" s="25" t="str">
        <f>VLOOKUP(C3048,PROVEEDORES!$A$2:$D$1013,2,0)</f>
        <v>ESTACION DE SERVICIO SUPER</v>
      </c>
      <c r="E3048" s="22">
        <v>2069184</v>
      </c>
      <c r="F3048" s="66">
        <v>42624</v>
      </c>
    </row>
    <row r="3049" spans="1:6" ht="15.95" customHeight="1" x14ac:dyDescent="0.2">
      <c r="A3049" s="64">
        <v>44700</v>
      </c>
      <c r="B3049" s="22">
        <v>56921</v>
      </c>
      <c r="C3049" s="22">
        <v>1380</v>
      </c>
      <c r="D3049" s="25" t="str">
        <f>VLOOKUP(C3049,PROVEEDORES!$A$2:$D$1013,2,0)</f>
        <v xml:space="preserve">FERNANDO S. FERREYRA LIMA </v>
      </c>
      <c r="E3049" s="22">
        <v>8792359</v>
      </c>
      <c r="F3049" s="66">
        <v>12819.9863</v>
      </c>
    </row>
    <row r="3050" spans="1:6" ht="15.95" customHeight="1" x14ac:dyDescent="0.2">
      <c r="A3050" s="64">
        <v>44699</v>
      </c>
      <c r="B3050" s="22">
        <v>56922</v>
      </c>
      <c r="C3050" s="22">
        <v>1389</v>
      </c>
      <c r="D3050" s="25" t="str">
        <f>VLOOKUP(C3050,PROVEEDORES!$A$2:$D$1013,2,0)</f>
        <v>FISMENDO SRL</v>
      </c>
      <c r="E3050" s="22">
        <v>9999999</v>
      </c>
      <c r="F3050" s="66">
        <v>224.80589999999998</v>
      </c>
    </row>
    <row r="3051" spans="1:6" ht="15.95" customHeight="1" x14ac:dyDescent="0.2">
      <c r="A3051" s="64">
        <v>44682</v>
      </c>
      <c r="B3051" s="22">
        <v>56923</v>
      </c>
      <c r="C3051" s="22">
        <v>1485</v>
      </c>
      <c r="D3051" s="25" t="str">
        <f>VLOOKUP(C3051,PROVEEDORES!$A$2:$D$1013,2,0)</f>
        <v>INCAT S.R.L</v>
      </c>
      <c r="E3051" s="22">
        <v>5411304</v>
      </c>
      <c r="F3051" s="66">
        <v>29557</v>
      </c>
    </row>
    <row r="3052" spans="1:6" ht="15.95" customHeight="1" x14ac:dyDescent="0.2">
      <c r="A3052" s="64">
        <v>44684</v>
      </c>
      <c r="B3052" s="22">
        <v>56924</v>
      </c>
      <c r="C3052" s="22">
        <v>1561</v>
      </c>
      <c r="D3052" s="25" t="str">
        <f>VLOOKUP(C3052,PROVEEDORES!$A$2:$D$1013,2,0)</f>
        <v>LA PICASA S.A.</v>
      </c>
      <c r="E3052" s="22">
        <v>7433691</v>
      </c>
      <c r="F3052" s="66">
        <v>154.73480000000001</v>
      </c>
    </row>
    <row r="3053" spans="1:6" ht="15.95" customHeight="1" x14ac:dyDescent="0.2">
      <c r="A3053" s="64">
        <v>44689</v>
      </c>
      <c r="B3053" s="22">
        <v>56926</v>
      </c>
      <c r="C3053" s="22">
        <v>1571</v>
      </c>
      <c r="D3053" s="25" t="str">
        <f>VLOOKUP(C3053,PROVEEDORES!$A$2:$D$1013,2,0)</f>
        <v>LAN - LINEAS AEREAS</v>
      </c>
      <c r="E3053" s="22">
        <v>2121147</v>
      </c>
      <c r="F3053" s="66">
        <v>290.39999999999998</v>
      </c>
    </row>
    <row r="3054" spans="1:6" ht="15.95" customHeight="1" x14ac:dyDescent="0.2">
      <c r="A3054" s="64">
        <v>44704</v>
      </c>
      <c r="B3054" s="22">
        <v>56928</v>
      </c>
      <c r="C3054" s="22">
        <v>1608</v>
      </c>
      <c r="D3054" s="25" t="str">
        <f>VLOOKUP(C3054,PROVEEDORES!$A$2:$D$1013,2,0)</f>
        <v>LUIS ALBERTO SEIA GOÑI</v>
      </c>
      <c r="E3054" s="22">
        <v>4793825</v>
      </c>
      <c r="F3054" s="66">
        <v>60.5</v>
      </c>
    </row>
    <row r="3055" spans="1:6" ht="15.95" customHeight="1" x14ac:dyDescent="0.2">
      <c r="A3055" s="64">
        <v>44683</v>
      </c>
      <c r="B3055" s="22">
        <v>56929</v>
      </c>
      <c r="C3055" s="22">
        <v>1717</v>
      </c>
      <c r="D3055" s="25" t="str">
        <f>VLOOKUP(C3055,PROVEEDORES!$A$2:$D$1013,2,0)</f>
        <v>NUN SRL</v>
      </c>
      <c r="E3055" s="22">
        <v>5145289</v>
      </c>
      <c r="F3055" s="66">
        <v>847</v>
      </c>
    </row>
    <row r="3056" spans="1:6" ht="15.95" customHeight="1" x14ac:dyDescent="0.2">
      <c r="A3056" s="64">
        <v>44697</v>
      </c>
      <c r="B3056" s="22">
        <v>56930</v>
      </c>
      <c r="C3056" s="22">
        <v>1781</v>
      </c>
      <c r="D3056" s="25" t="str">
        <f>VLOOKUP(C3056,PROVEEDORES!$A$2:$D$1013,2,0)</f>
        <v>PINTURERIAS REX S.A.</v>
      </c>
      <c r="E3056" s="22">
        <v>2750282</v>
      </c>
      <c r="F3056" s="66">
        <v>16371.3</v>
      </c>
    </row>
    <row r="3057" spans="1:6" ht="15.95" customHeight="1" x14ac:dyDescent="0.2">
      <c r="A3057" s="64">
        <v>44695</v>
      </c>
      <c r="B3057" s="22">
        <v>56931</v>
      </c>
      <c r="C3057" s="22">
        <v>1903</v>
      </c>
      <c r="D3057" s="25" t="str">
        <f>VLOOKUP(C3057,PROVEEDORES!$A$2:$D$1013,2,0)</f>
        <v>SILVANA ADRIANA ALONSO</v>
      </c>
      <c r="E3057" s="22">
        <v>8057046</v>
      </c>
      <c r="F3057" s="66">
        <v>36560.4162</v>
      </c>
    </row>
    <row r="3058" spans="1:6" ht="15.95" customHeight="1" x14ac:dyDescent="0.2">
      <c r="A3058" s="64">
        <v>44694</v>
      </c>
      <c r="B3058" s="22">
        <v>56932</v>
      </c>
      <c r="C3058" s="22">
        <v>1924</v>
      </c>
      <c r="D3058" s="25" t="str">
        <f>VLOOKUP(C3058,PROVEEDORES!$A$2:$D$1013,2,0)</f>
        <v>SOTO JULIAN EDUARDO</v>
      </c>
      <c r="E3058" s="22">
        <v>9999999</v>
      </c>
      <c r="F3058" s="66">
        <v>65.001199999999997</v>
      </c>
    </row>
    <row r="3059" spans="1:6" ht="15.95" customHeight="1" x14ac:dyDescent="0.2">
      <c r="A3059" s="64">
        <v>44697</v>
      </c>
      <c r="B3059" s="22">
        <v>56933</v>
      </c>
      <c r="C3059" s="22">
        <v>1983</v>
      </c>
      <c r="D3059" s="25" t="str">
        <f>VLOOKUP(C3059,PROVEEDORES!$A$2:$D$1013,2,0)</f>
        <v>VARGAS VICENTELO SONIA VIVIANA</v>
      </c>
      <c r="E3059" s="22">
        <v>9999999</v>
      </c>
      <c r="F3059" s="66">
        <v>180.01170000000002</v>
      </c>
    </row>
    <row r="3060" spans="1:6" ht="15.95" customHeight="1" x14ac:dyDescent="0.2">
      <c r="A3060" s="64">
        <v>44698</v>
      </c>
      <c r="B3060" s="22">
        <v>56934</v>
      </c>
      <c r="C3060" s="22">
        <v>1987</v>
      </c>
      <c r="D3060" s="25" t="str">
        <f>VLOOKUP(C3060,PROVEEDORES!$A$2:$D$1013,2,0)</f>
        <v>VERDE HERNAN PABLO</v>
      </c>
      <c r="E3060" s="22">
        <v>9999999</v>
      </c>
      <c r="F3060" s="66">
        <v>921.64490000000001</v>
      </c>
    </row>
    <row r="3061" spans="1:6" ht="15.95" customHeight="1" x14ac:dyDescent="0.2">
      <c r="A3061" s="64">
        <v>44690</v>
      </c>
      <c r="B3061" s="22">
        <v>56937</v>
      </c>
      <c r="C3061" s="22">
        <v>1137</v>
      </c>
      <c r="D3061" s="25" t="str">
        <f>VLOOKUP(C3061,PROVEEDORES!$A$2:$D$1013,2,0)</f>
        <v>BRAINTLY SRL</v>
      </c>
      <c r="E3061" s="22">
        <v>9999999</v>
      </c>
      <c r="F3061" s="66">
        <v>16411.6898</v>
      </c>
    </row>
    <row r="3062" spans="1:6" ht="15.95" customHeight="1" x14ac:dyDescent="0.2">
      <c r="A3062" s="64">
        <v>44686</v>
      </c>
      <c r="B3062" s="22">
        <v>56938</v>
      </c>
      <c r="C3062" s="22">
        <v>1181</v>
      </c>
      <c r="D3062" s="25" t="str">
        <f>VLOOKUP(C3062,PROVEEDORES!$A$2:$D$1013,2,0)</f>
        <v>CENTRO MEDICO BELGRANO SA</v>
      </c>
      <c r="E3062" s="22">
        <v>1413142</v>
      </c>
      <c r="F3062" s="66">
        <v>4405.8519999999999</v>
      </c>
    </row>
    <row r="3063" spans="1:6" ht="15.95" customHeight="1" x14ac:dyDescent="0.2">
      <c r="A3063" s="64">
        <v>44683</v>
      </c>
      <c r="B3063" s="22">
        <v>56939</v>
      </c>
      <c r="C3063" s="22">
        <v>1400</v>
      </c>
      <c r="D3063" s="25" t="str">
        <f>VLOOKUP(C3063,PROVEEDORES!$A$2:$D$1013,2,0)</f>
        <v>FRAVEGA S.A.C.I. E I.</v>
      </c>
      <c r="E3063" s="22">
        <v>9999999</v>
      </c>
      <c r="F3063" s="66">
        <v>5129.2759999999998</v>
      </c>
    </row>
    <row r="3064" spans="1:6" ht="15.95" customHeight="1" x14ac:dyDescent="0.2">
      <c r="A3064" s="64">
        <v>44686</v>
      </c>
      <c r="B3064" s="22">
        <v>56940</v>
      </c>
      <c r="C3064" s="22">
        <v>1837</v>
      </c>
      <c r="D3064" s="25" t="str">
        <f>VLOOKUP(C3064,PROVEEDORES!$A$2:$D$1013,2,0)</f>
        <v>ROSARIO DUAL S.A</v>
      </c>
      <c r="E3064" s="22">
        <v>6120507</v>
      </c>
      <c r="F3064" s="66">
        <v>39.204000000000001</v>
      </c>
    </row>
    <row r="3065" spans="1:6" ht="15.95" customHeight="1" x14ac:dyDescent="0.2">
      <c r="A3065" s="64">
        <v>44685</v>
      </c>
      <c r="B3065" s="22">
        <v>56941</v>
      </c>
      <c r="C3065" s="22">
        <v>1481</v>
      </c>
      <c r="D3065" s="25" t="str">
        <f>VLOOKUP(C3065,PROVEEDORES!$A$2:$D$1013,2,0)</f>
        <v>IACONO JUAN</v>
      </c>
      <c r="E3065" s="22">
        <v>7632551</v>
      </c>
      <c r="F3065" s="66">
        <v>2235.9468999999999</v>
      </c>
    </row>
    <row r="3066" spans="1:6" ht="15.95" customHeight="1" x14ac:dyDescent="0.2">
      <c r="A3066" s="64">
        <v>44685</v>
      </c>
      <c r="B3066" s="22">
        <v>56942</v>
      </c>
      <c r="C3066" s="22">
        <v>1137</v>
      </c>
      <c r="D3066" s="25" t="str">
        <f>VLOOKUP(C3066,PROVEEDORES!$A$2:$D$1013,2,0)</f>
        <v>BRAINTLY SRL</v>
      </c>
      <c r="E3066" s="22">
        <v>0</v>
      </c>
      <c r="F3066" s="66">
        <v>112.9898</v>
      </c>
    </row>
    <row r="3067" spans="1:6" ht="15.95" customHeight="1" x14ac:dyDescent="0.2">
      <c r="A3067" s="64">
        <v>44707</v>
      </c>
      <c r="B3067" s="22">
        <v>56943</v>
      </c>
      <c r="C3067" s="22">
        <v>1193</v>
      </c>
      <c r="D3067" s="25" t="str">
        <f>VLOOKUP(C3067,PROVEEDORES!$A$2:$D$1013,2,0)</f>
        <v>CITILAN ARGENTINA SA</v>
      </c>
      <c r="E3067" s="22">
        <v>0</v>
      </c>
      <c r="F3067" s="66">
        <v>325.0181</v>
      </c>
    </row>
    <row r="3068" spans="1:6" ht="15.95" customHeight="1" x14ac:dyDescent="0.2">
      <c r="A3068" s="64">
        <v>44698</v>
      </c>
      <c r="B3068" s="22">
        <v>56944</v>
      </c>
      <c r="C3068" s="22">
        <v>1209</v>
      </c>
      <c r="D3068" s="25" t="str">
        <f>VLOOKUP(C3068,PROVEEDORES!$A$2:$D$1013,2,0)</f>
        <v>COMBUSTIBLES VAZQUEZ HNOS S.R.L.</v>
      </c>
      <c r="E3068" s="22">
        <v>9999999</v>
      </c>
      <c r="F3068" s="66">
        <v>47.395700000000005</v>
      </c>
    </row>
    <row r="3069" spans="1:6" ht="15.95" customHeight="1" x14ac:dyDescent="0.2">
      <c r="A3069" s="64">
        <v>44707</v>
      </c>
      <c r="B3069" s="22">
        <v>56945</v>
      </c>
      <c r="C3069" s="22">
        <v>1238</v>
      </c>
      <c r="D3069" s="25" t="str">
        <f>VLOOKUP(C3069,PROVEEDORES!$A$2:$D$1013,2,0)</f>
        <v>CRUCERO DEL SUR SRL</v>
      </c>
      <c r="E3069" s="22">
        <v>6729010</v>
      </c>
      <c r="F3069" s="66">
        <v>99.994399999999999</v>
      </c>
    </row>
    <row r="3070" spans="1:6" ht="15.95" customHeight="1" x14ac:dyDescent="0.2">
      <c r="A3070" s="64">
        <v>44691</v>
      </c>
      <c r="B3070" s="22">
        <v>56946</v>
      </c>
      <c r="C3070" s="22">
        <v>1271</v>
      </c>
      <c r="D3070" s="25" t="str">
        <f>VLOOKUP(C3070,PROVEEDORES!$A$2:$D$1013,2,0)</f>
        <v>DIFERENCIAL TRANSIERRAS S.R.L.</v>
      </c>
      <c r="E3070" s="22">
        <v>9999999</v>
      </c>
      <c r="F3070" s="66">
        <v>1243.0934999999999</v>
      </c>
    </row>
    <row r="3071" spans="1:6" ht="15.95" customHeight="1" x14ac:dyDescent="0.2">
      <c r="A3071" s="64">
        <v>44691</v>
      </c>
      <c r="B3071" s="22">
        <v>56947</v>
      </c>
      <c r="C3071" s="22">
        <v>1334</v>
      </c>
      <c r="D3071" s="25" t="str">
        <f>VLOOKUP(C3071,PROVEEDORES!$A$2:$D$1013,2,0)</f>
        <v>EPE SANTA FE</v>
      </c>
      <c r="E3071" s="22">
        <v>9999999</v>
      </c>
      <c r="F3071" s="66">
        <v>797.1155</v>
      </c>
    </row>
    <row r="3072" spans="1:6" ht="15.95" customHeight="1" x14ac:dyDescent="0.2">
      <c r="A3072" s="64">
        <v>44686</v>
      </c>
      <c r="B3072" s="22">
        <v>56948</v>
      </c>
      <c r="C3072" s="22">
        <v>1345</v>
      </c>
      <c r="D3072" s="25" t="str">
        <f>VLOOKUP(C3072,PROVEEDORES!$A$2:$D$1013,2,0)</f>
        <v>ESTACION DE SERVICIO DE AUTOPISTA S.R.L.</v>
      </c>
      <c r="E3072" s="22">
        <v>9999999</v>
      </c>
      <c r="F3072" s="66">
        <v>58.818100000000001</v>
      </c>
    </row>
    <row r="3073" spans="1:6" ht="15.95" customHeight="1" x14ac:dyDescent="0.2">
      <c r="A3073" s="64">
        <v>44705</v>
      </c>
      <c r="B3073" s="22">
        <v>56949</v>
      </c>
      <c r="C3073" s="22">
        <v>1362</v>
      </c>
      <c r="D3073" s="25" t="str">
        <f>VLOOKUP(C3073,PROVEEDORES!$A$2:$D$1013,2,0)</f>
        <v>EXPRESO SER-PAQ S.R.L</v>
      </c>
      <c r="E3073" s="22">
        <v>6697724</v>
      </c>
      <c r="F3073" s="66">
        <v>99.994399999999999</v>
      </c>
    </row>
    <row r="3074" spans="1:6" ht="15.95" customHeight="1" x14ac:dyDescent="0.2">
      <c r="A3074" s="64">
        <v>44688</v>
      </c>
      <c r="B3074" s="22">
        <v>56950</v>
      </c>
      <c r="C3074" s="22">
        <v>1409</v>
      </c>
      <c r="D3074" s="25" t="str">
        <f>VLOOKUP(C3074,PROVEEDORES!$A$2:$D$1013,2,0)</f>
        <v>GABRIEL ALFREDO PERROTTA</v>
      </c>
      <c r="E3074" s="22">
        <v>9999999</v>
      </c>
      <c r="F3074" s="66">
        <v>23353</v>
      </c>
    </row>
    <row r="3075" spans="1:6" ht="15.95" customHeight="1" x14ac:dyDescent="0.2">
      <c r="A3075" s="64">
        <v>44695</v>
      </c>
      <c r="B3075" s="22">
        <v>56951</v>
      </c>
      <c r="C3075" s="22">
        <v>1456</v>
      </c>
      <c r="D3075" s="25" t="str">
        <f>VLOOKUP(C3075,PROVEEDORES!$A$2:$D$1013,2,0)</f>
        <v>GUARESCHI Y ASOCIADOS S.R.L</v>
      </c>
      <c r="E3075" s="22">
        <v>9999999</v>
      </c>
      <c r="F3075" s="66">
        <v>389.67410000000007</v>
      </c>
    </row>
    <row r="3076" spans="1:6" ht="15.95" customHeight="1" x14ac:dyDescent="0.2">
      <c r="A3076" s="64">
        <v>44694</v>
      </c>
      <c r="B3076" s="22">
        <v>56952</v>
      </c>
      <c r="C3076" s="22">
        <v>1474</v>
      </c>
      <c r="D3076" s="25" t="str">
        <f>VLOOKUP(C3076,PROVEEDORES!$A$2:$D$1013,2,0)</f>
        <v>HORUS MATAFUEGOS S.A.</v>
      </c>
      <c r="E3076" s="22">
        <v>9999999</v>
      </c>
      <c r="F3076" s="66">
        <v>117.61199999999999</v>
      </c>
    </row>
    <row r="3077" spans="1:6" ht="15.95" customHeight="1" x14ac:dyDescent="0.2">
      <c r="A3077" s="64">
        <v>44693</v>
      </c>
      <c r="B3077" s="22">
        <v>56953</v>
      </c>
      <c r="C3077" s="22">
        <v>1519</v>
      </c>
      <c r="D3077" s="25" t="str">
        <f>VLOOKUP(C3077,PROVEEDORES!$A$2:$D$1013,2,0)</f>
        <v>JOSE L. TONDI</v>
      </c>
      <c r="E3077" s="22">
        <v>9999999</v>
      </c>
      <c r="F3077" s="66">
        <v>200.0009</v>
      </c>
    </row>
    <row r="3078" spans="1:6" ht="15.95" customHeight="1" x14ac:dyDescent="0.2">
      <c r="A3078" s="64">
        <v>44703</v>
      </c>
      <c r="B3078" s="22">
        <v>56954</v>
      </c>
      <c r="C3078" s="22">
        <v>1520</v>
      </c>
      <c r="D3078" s="25" t="str">
        <f>VLOOKUP(C3078,PROVEEDORES!$A$2:$D$1013,2,0)</f>
        <v>JOSE LUIS BECERRA</v>
      </c>
      <c r="E3078" s="22">
        <v>3479293</v>
      </c>
      <c r="F3078" s="66">
        <v>28281</v>
      </c>
    </row>
    <row r="3079" spans="1:6" ht="15.95" customHeight="1" x14ac:dyDescent="0.2">
      <c r="A3079" s="64">
        <v>44703</v>
      </c>
      <c r="B3079" s="22">
        <v>56955</v>
      </c>
      <c r="C3079" s="22">
        <v>1566</v>
      </c>
      <c r="D3079" s="25" t="str">
        <f>VLOOKUP(C3079,PROVEEDORES!$A$2:$D$1013,2,0)</f>
        <v>LAGO CARLOS NICOLAS</v>
      </c>
      <c r="E3079" s="22">
        <v>7063942</v>
      </c>
      <c r="F3079" s="66">
        <v>403.32929999999999</v>
      </c>
    </row>
    <row r="3080" spans="1:6" ht="15.95" customHeight="1" x14ac:dyDescent="0.2">
      <c r="A3080" s="64">
        <v>44704</v>
      </c>
      <c r="B3080" s="22">
        <v>56957</v>
      </c>
      <c r="C3080" s="22">
        <v>1619</v>
      </c>
      <c r="D3080" s="25" t="str">
        <f>VLOOKUP(C3080,PROVEEDORES!$A$2:$D$1013,2,0)</f>
        <v>MAIPU RIO S.R.L.</v>
      </c>
      <c r="E3080" s="22">
        <v>6891061</v>
      </c>
      <c r="F3080" s="66">
        <v>51254</v>
      </c>
    </row>
    <row r="3081" spans="1:6" ht="15.95" customHeight="1" x14ac:dyDescent="0.2">
      <c r="A3081" s="64">
        <v>44702</v>
      </c>
      <c r="B3081" s="22">
        <v>56958</v>
      </c>
      <c r="C3081" s="22">
        <v>1794</v>
      </c>
      <c r="D3081" s="25" t="str">
        <f>VLOOKUP(C3081,PROVEEDORES!$A$2:$D$1013,2,0)</f>
        <v>PUELO S.R.L.</v>
      </c>
      <c r="E3081" s="22">
        <v>9999999</v>
      </c>
      <c r="F3081" s="66">
        <v>33438</v>
      </c>
    </row>
    <row r="3082" spans="1:6" ht="15.95" customHeight="1" x14ac:dyDescent="0.2">
      <c r="A3082" s="64">
        <v>44692</v>
      </c>
      <c r="B3082" s="22">
        <v>56959</v>
      </c>
      <c r="C3082" s="22">
        <v>1883</v>
      </c>
      <c r="D3082" s="25" t="str">
        <f>VLOOKUP(C3082,PROVEEDORES!$A$2:$D$1013,2,0)</f>
        <v>SERGIO MOBILLO</v>
      </c>
      <c r="E3082" s="22">
        <v>8910741</v>
      </c>
      <c r="F3082" s="66">
        <v>32105.764899999998</v>
      </c>
    </row>
    <row r="3083" spans="1:6" ht="15.95" customHeight="1" x14ac:dyDescent="0.2">
      <c r="A3083" s="64">
        <v>44704</v>
      </c>
      <c r="B3083" s="22">
        <v>56960</v>
      </c>
      <c r="C3083" s="22">
        <v>1048</v>
      </c>
      <c r="D3083" s="25" t="str">
        <f>VLOOKUP(C3083,PROVEEDORES!$A$2:$D$1013,2,0)</f>
        <v>ALLUB HERMANOS S.R.L</v>
      </c>
      <c r="E3083" s="22">
        <v>2933094</v>
      </c>
      <c r="F3083" s="66">
        <v>196988</v>
      </c>
    </row>
    <row r="3084" spans="1:6" ht="15.95" customHeight="1" x14ac:dyDescent="0.2">
      <c r="A3084" s="64">
        <v>44696</v>
      </c>
      <c r="B3084" s="22">
        <v>56961</v>
      </c>
      <c r="C3084" s="22">
        <v>1103</v>
      </c>
      <c r="D3084" s="25" t="str">
        <f>VLOOKUP(C3084,PROVEEDORES!$A$2:$D$1013,2,0)</f>
        <v>BALBUENA MARÍA NIEVES</v>
      </c>
      <c r="E3084" s="22">
        <v>5414950</v>
      </c>
      <c r="F3084" s="66">
        <v>2555.52</v>
      </c>
    </row>
    <row r="3085" spans="1:6" ht="15.95" customHeight="1" x14ac:dyDescent="0.2">
      <c r="A3085" s="64">
        <v>44693</v>
      </c>
      <c r="B3085" s="22">
        <v>56962</v>
      </c>
      <c r="C3085" s="22">
        <v>1110</v>
      </c>
      <c r="D3085" s="25" t="str">
        <f>VLOOKUP(C3085,PROVEEDORES!$A$2:$D$1013,2,0)</f>
        <v>BARBERO HERMANOS S.A.</v>
      </c>
      <c r="E3085" s="22">
        <v>8606356</v>
      </c>
      <c r="F3085" s="66">
        <v>35345.818199999994</v>
      </c>
    </row>
    <row r="3086" spans="1:6" ht="15.95" customHeight="1" x14ac:dyDescent="0.2">
      <c r="A3086" s="64">
        <v>44706</v>
      </c>
      <c r="B3086" s="22">
        <v>56963</v>
      </c>
      <c r="C3086" s="22">
        <v>1141</v>
      </c>
      <c r="D3086" s="25" t="str">
        <f>VLOOKUP(C3086,PROVEEDORES!$A$2:$D$1013,2,0)</f>
        <v>BULONERA ATLAS SA</v>
      </c>
      <c r="E3086" s="22">
        <v>6542930</v>
      </c>
      <c r="F3086" s="66">
        <v>87.688699999999997</v>
      </c>
    </row>
    <row r="3087" spans="1:6" ht="15.95" customHeight="1" x14ac:dyDescent="0.2">
      <c r="A3087" s="64">
        <v>44692</v>
      </c>
      <c r="B3087" s="22">
        <v>56964</v>
      </c>
      <c r="C3087" s="22">
        <v>1163</v>
      </c>
      <c r="D3087" s="25" t="str">
        <f>VLOOKUP(C3087,PROVEEDORES!$A$2:$D$1013,2,0)</f>
        <v>CARONI CARLOS FERNANDO</v>
      </c>
      <c r="E3087" s="22">
        <v>2493363</v>
      </c>
      <c r="F3087" s="66">
        <v>43113</v>
      </c>
    </row>
    <row r="3088" spans="1:6" ht="15.95" customHeight="1" x14ac:dyDescent="0.2">
      <c r="A3088" s="64">
        <v>44701</v>
      </c>
      <c r="B3088" s="22">
        <v>56965</v>
      </c>
      <c r="C3088" s="22">
        <v>1177</v>
      </c>
      <c r="D3088" s="25" t="str">
        <f>VLOOKUP(C3088,PROVEEDORES!$A$2:$D$1013,2,0)</f>
        <v>CELSO MONTALDO SRL</v>
      </c>
      <c r="E3088" s="22">
        <v>9999999</v>
      </c>
      <c r="F3088" s="66">
        <v>792.24749999999995</v>
      </c>
    </row>
    <row r="3089" spans="1:6" ht="15.95" customHeight="1" x14ac:dyDescent="0.2">
      <c r="A3089" s="64">
        <v>44703</v>
      </c>
      <c r="B3089" s="22">
        <v>56966</v>
      </c>
      <c r="C3089" s="22">
        <v>1188</v>
      </c>
      <c r="D3089" s="25" t="str">
        <f>VLOOKUP(C3089,PROVEEDORES!$A$2:$D$1013,2,0)</f>
        <v>CHAVARRIA WALTER JAIME</v>
      </c>
      <c r="E3089" s="22">
        <v>9999999</v>
      </c>
      <c r="F3089" s="66">
        <v>23228</v>
      </c>
    </row>
    <row r="3090" spans="1:6" ht="15.95" customHeight="1" x14ac:dyDescent="0.2">
      <c r="A3090" s="64">
        <v>44698</v>
      </c>
      <c r="B3090" s="22">
        <v>56967</v>
      </c>
      <c r="C3090" s="22">
        <v>1309</v>
      </c>
      <c r="D3090" s="25" t="str">
        <f>VLOOKUP(C3090,PROVEEDORES!$A$2:$D$1013,2,0)</f>
        <v>ELEUTERÍA RÍOS</v>
      </c>
      <c r="E3090" s="22">
        <v>8258012</v>
      </c>
      <c r="F3090" s="66">
        <v>91.355000000000004</v>
      </c>
    </row>
    <row r="3091" spans="1:6" ht="15.95" customHeight="1" x14ac:dyDescent="0.2">
      <c r="A3091" s="64">
        <v>44706</v>
      </c>
      <c r="B3091" s="22">
        <v>56968</v>
      </c>
      <c r="C3091" s="22">
        <v>1319</v>
      </c>
      <c r="D3091" s="25" t="str">
        <f>VLOOKUP(C3091,PROVEEDORES!$A$2:$D$1013,2,0)</f>
        <v>EMILIANO SACCOL</v>
      </c>
      <c r="E3091" s="22">
        <v>9999999</v>
      </c>
      <c r="F3091" s="66">
        <v>343.64</v>
      </c>
    </row>
    <row r="3092" spans="1:6" ht="15.95" customHeight="1" x14ac:dyDescent="0.2">
      <c r="A3092" s="64">
        <v>44689</v>
      </c>
      <c r="B3092" s="22">
        <v>56969</v>
      </c>
      <c r="C3092" s="22">
        <v>1342</v>
      </c>
      <c r="D3092" s="25" t="str">
        <f>VLOOKUP(C3092,PROVEEDORES!$A$2:$D$1013,2,0)</f>
        <v>EST.SERV.LAS FLORES S.R.L.</v>
      </c>
      <c r="E3092" s="22">
        <v>9999999</v>
      </c>
      <c r="F3092" s="66">
        <v>155.59389999999999</v>
      </c>
    </row>
    <row r="3093" spans="1:6" ht="15.95" customHeight="1" x14ac:dyDescent="0.2">
      <c r="A3093" s="64">
        <v>44705</v>
      </c>
      <c r="B3093" s="22">
        <v>56970</v>
      </c>
      <c r="C3093" s="22">
        <v>1355</v>
      </c>
      <c r="D3093" s="25" t="str">
        <f>VLOOKUP(C3093,PROVEEDORES!$A$2:$D$1013,2,0)</f>
        <v>ESTELA LUCIA VILLAFAÑE</v>
      </c>
      <c r="E3093" s="22">
        <v>0</v>
      </c>
      <c r="F3093" s="66">
        <v>365.45519999999999</v>
      </c>
    </row>
    <row r="3094" spans="1:6" ht="15.95" customHeight="1" x14ac:dyDescent="0.2">
      <c r="A3094" s="64">
        <v>44692</v>
      </c>
      <c r="B3094" s="22">
        <v>56972</v>
      </c>
      <c r="C3094" s="22">
        <v>1446</v>
      </c>
      <c r="D3094" s="25" t="str">
        <f>VLOOKUP(C3094,PROVEEDORES!$A$2:$D$1013,2,0)</f>
        <v>GRACIELA KANIA</v>
      </c>
      <c r="E3094" s="22">
        <v>2871731</v>
      </c>
      <c r="F3094" s="66">
        <v>60.5</v>
      </c>
    </row>
    <row r="3095" spans="1:6" ht="15.95" customHeight="1" x14ac:dyDescent="0.2">
      <c r="A3095" s="64">
        <v>44691</v>
      </c>
      <c r="B3095" s="22">
        <v>56973</v>
      </c>
      <c r="C3095" s="22">
        <v>1502</v>
      </c>
      <c r="D3095" s="25" t="str">
        <f>VLOOKUP(C3095,PROVEEDORES!$A$2:$D$1013,2,0)</f>
        <v>J &amp; P S.A.</v>
      </c>
      <c r="E3095" s="22">
        <v>0</v>
      </c>
      <c r="F3095" s="66">
        <v>37.352699999999999</v>
      </c>
    </row>
    <row r="3096" spans="1:6" ht="15.95" customHeight="1" x14ac:dyDescent="0.2">
      <c r="A3096" s="64">
        <v>44700</v>
      </c>
      <c r="B3096" s="22">
        <v>56974</v>
      </c>
      <c r="C3096" s="22">
        <v>1537</v>
      </c>
      <c r="D3096" s="25" t="str">
        <f>VLOOKUP(C3096,PROVEEDORES!$A$2:$D$1013,2,0)</f>
        <v>JULIA COHEN</v>
      </c>
      <c r="E3096" s="22">
        <v>9999999</v>
      </c>
      <c r="F3096" s="66">
        <v>39.990499999999997</v>
      </c>
    </row>
    <row r="3097" spans="1:6" ht="15.95" customHeight="1" x14ac:dyDescent="0.2">
      <c r="A3097" s="64">
        <v>44703</v>
      </c>
      <c r="B3097" s="22">
        <v>56975</v>
      </c>
      <c r="C3097" s="22">
        <v>1549</v>
      </c>
      <c r="D3097" s="25" t="str">
        <f>VLOOKUP(C3097,PROVEEDORES!$A$2:$D$1013,2,0)</f>
        <v>KLEIN MONICA EDITH</v>
      </c>
      <c r="E3097" s="22">
        <v>0</v>
      </c>
      <c r="F3097" s="66">
        <v>959.44690000000003</v>
      </c>
    </row>
    <row r="3098" spans="1:6" ht="15.95" customHeight="1" x14ac:dyDescent="0.2">
      <c r="A3098" s="64">
        <v>44691</v>
      </c>
      <c r="B3098" s="22">
        <v>56976</v>
      </c>
      <c r="C3098" s="22">
        <v>1561</v>
      </c>
      <c r="D3098" s="25" t="str">
        <f>VLOOKUP(C3098,PROVEEDORES!$A$2:$D$1013,2,0)</f>
        <v>LA PICASA S.A.</v>
      </c>
      <c r="E3098" s="22">
        <v>2839449</v>
      </c>
      <c r="F3098" s="66">
        <v>108.2103</v>
      </c>
    </row>
    <row r="3099" spans="1:6" ht="15.95" customHeight="1" x14ac:dyDescent="0.2">
      <c r="A3099" s="64">
        <v>44692</v>
      </c>
      <c r="B3099" s="22">
        <v>56977</v>
      </c>
      <c r="C3099" s="22">
        <v>1568</v>
      </c>
      <c r="D3099" s="25" t="str">
        <f>VLOOKUP(C3099,PROVEEDORES!$A$2:$D$1013,2,0)</f>
        <v>LAISE CARLOS ALBERTO</v>
      </c>
      <c r="E3099" s="22">
        <v>9999999</v>
      </c>
      <c r="F3099" s="66">
        <v>659.99450000000002</v>
      </c>
    </row>
    <row r="3100" spans="1:6" ht="15.95" customHeight="1" x14ac:dyDescent="0.2">
      <c r="A3100" s="64">
        <v>44702</v>
      </c>
      <c r="B3100" s="22">
        <v>56978</v>
      </c>
      <c r="C3100" s="22">
        <v>1583</v>
      </c>
      <c r="D3100" s="25" t="str">
        <f>VLOOKUP(C3100,PROVEEDORES!$A$2:$D$1013,2,0)</f>
        <v>LEONEL CATANEA</v>
      </c>
      <c r="E3100" s="22">
        <v>8174720</v>
      </c>
      <c r="F3100" s="66">
        <v>59.991799999999998</v>
      </c>
    </row>
    <row r="3101" spans="1:6" ht="15.95" customHeight="1" x14ac:dyDescent="0.2">
      <c r="A3101" s="64">
        <v>44702</v>
      </c>
      <c r="B3101" s="22">
        <v>56979</v>
      </c>
      <c r="C3101" s="22">
        <v>1628</v>
      </c>
      <c r="D3101" s="25" t="str">
        <f>VLOOKUP(C3101,PROVEEDORES!$A$2:$D$1013,2,0)</f>
        <v>MAPLE SANTA FÉ S.A.</v>
      </c>
      <c r="E3101" s="22">
        <v>3981661</v>
      </c>
      <c r="F3101" s="66">
        <v>44787</v>
      </c>
    </row>
    <row r="3102" spans="1:6" ht="15.95" customHeight="1" x14ac:dyDescent="0.2">
      <c r="A3102" s="64">
        <v>44686</v>
      </c>
      <c r="B3102" s="22">
        <v>56980</v>
      </c>
      <c r="C3102" s="22">
        <v>1635</v>
      </c>
      <c r="D3102" s="25" t="str">
        <f>VLOOKUP(C3102,PROVEEDORES!$A$2:$D$1013,2,0)</f>
        <v>MARIA DE LOS ANGELES BENITO</v>
      </c>
      <c r="E3102" s="22">
        <v>5993985</v>
      </c>
      <c r="F3102" s="66">
        <v>449.99899999999997</v>
      </c>
    </row>
    <row r="3103" spans="1:6" ht="15.95" customHeight="1" x14ac:dyDescent="0.2">
      <c r="A3103" s="64">
        <v>44703</v>
      </c>
      <c r="B3103" s="22">
        <v>56981</v>
      </c>
      <c r="C3103" s="22">
        <v>1677</v>
      </c>
      <c r="D3103" s="25" t="str">
        <f>VLOOKUP(C3103,PROVEEDORES!$A$2:$D$1013,2,0)</f>
        <v>MILLANEL COSMETICA SRL</v>
      </c>
      <c r="E3103" s="22">
        <v>9999999</v>
      </c>
      <c r="F3103" s="66">
        <v>50110</v>
      </c>
    </row>
    <row r="3104" spans="1:6" ht="15.95" customHeight="1" x14ac:dyDescent="0.2">
      <c r="A3104" s="64">
        <v>44698</v>
      </c>
      <c r="B3104" s="22">
        <v>56982</v>
      </c>
      <c r="C3104" s="22">
        <v>1752</v>
      </c>
      <c r="D3104" s="25" t="str">
        <f>VLOOKUP(C3104,PROVEEDORES!$A$2:$D$1013,2,0)</f>
        <v>PATRICIA VIVIANA BELTRAN</v>
      </c>
      <c r="E3104" s="22">
        <v>1193669</v>
      </c>
      <c r="F3104" s="66">
        <v>68.619100000000003</v>
      </c>
    </row>
    <row r="3105" spans="1:6" ht="15.95" customHeight="1" x14ac:dyDescent="0.2">
      <c r="A3105" s="64">
        <v>44702</v>
      </c>
      <c r="B3105" s="22">
        <v>56983</v>
      </c>
      <c r="C3105" s="22">
        <v>1872</v>
      </c>
      <c r="D3105" s="25" t="str">
        <f>VLOOKUP(C3105,PROVEEDORES!$A$2:$D$1013,2,0)</f>
        <v>SCARIMBOLO SILVINA ANDREA</v>
      </c>
      <c r="E3105" s="22">
        <v>0</v>
      </c>
      <c r="F3105" s="66">
        <v>1000.0029000000001</v>
      </c>
    </row>
    <row r="3106" spans="1:6" ht="15.95" customHeight="1" x14ac:dyDescent="0.2">
      <c r="A3106" s="64">
        <v>44704</v>
      </c>
      <c r="B3106" s="22">
        <v>56984</v>
      </c>
      <c r="C3106" s="22">
        <v>1889</v>
      </c>
      <c r="D3106" s="25" t="str">
        <f>VLOOKUP(C3106,PROVEEDORES!$A$2:$D$1013,2,0)</f>
        <v>SERVICIOS CORDIALES S.R.L</v>
      </c>
      <c r="E3106" s="22">
        <v>2929347</v>
      </c>
      <c r="F3106" s="66">
        <v>1760.8887999999999</v>
      </c>
    </row>
    <row r="3107" spans="1:6" ht="15.95" customHeight="1" x14ac:dyDescent="0.2">
      <c r="A3107" s="64">
        <v>44697</v>
      </c>
      <c r="B3107" s="22">
        <v>56985</v>
      </c>
      <c r="C3107" s="22">
        <v>1919</v>
      </c>
      <c r="D3107" s="25" t="str">
        <f>VLOOKUP(C3107,PROVEEDORES!$A$2:$D$1013,2,0)</f>
        <v>SOFTSEG SA</v>
      </c>
      <c r="E3107" s="22">
        <v>9999999</v>
      </c>
      <c r="F3107" s="66">
        <v>269.99939999999998</v>
      </c>
    </row>
    <row r="3108" spans="1:6" ht="15.95" customHeight="1" x14ac:dyDescent="0.2">
      <c r="A3108" s="64">
        <v>44696</v>
      </c>
      <c r="B3108" s="22">
        <v>56986</v>
      </c>
      <c r="C3108" s="22">
        <v>1926</v>
      </c>
      <c r="D3108" s="25" t="str">
        <f>VLOOKUP(C3108,PROVEEDORES!$A$2:$D$1013,2,0)</f>
        <v>STELLA MARIS LARRUBIA</v>
      </c>
      <c r="E3108" s="22">
        <v>9999999</v>
      </c>
      <c r="F3108" s="66">
        <v>3080.0428999999995</v>
      </c>
    </row>
    <row r="3109" spans="1:6" ht="15.95" customHeight="1" x14ac:dyDescent="0.2">
      <c r="A3109" s="64">
        <v>44702</v>
      </c>
      <c r="B3109" s="22">
        <v>56987</v>
      </c>
      <c r="C3109" s="22">
        <v>1939</v>
      </c>
      <c r="D3109" s="25" t="str">
        <f>VLOOKUP(C3109,PROVEEDORES!$A$2:$D$1013,2,0)</f>
        <v>SUPERSERVICIOS S.A.</v>
      </c>
      <c r="E3109" s="22">
        <v>9999999</v>
      </c>
      <c r="F3109" s="66">
        <v>259.0419</v>
      </c>
    </row>
    <row r="3110" spans="1:6" ht="15.95" customHeight="1" x14ac:dyDescent="0.2">
      <c r="A3110" s="64">
        <v>44708</v>
      </c>
      <c r="B3110" s="22">
        <v>56988</v>
      </c>
      <c r="C3110" s="22">
        <v>1150</v>
      </c>
      <c r="D3110" s="25" t="str">
        <f>VLOOKUP(C3110,PROVEEDORES!$A$2:$D$1013,2,0)</f>
        <v>CALDERON LUIS M</v>
      </c>
      <c r="E3110" s="22">
        <v>0</v>
      </c>
      <c r="F3110" s="66">
        <v>3208.2424000000001</v>
      </c>
    </row>
    <row r="3111" spans="1:6" ht="15.95" customHeight="1" x14ac:dyDescent="0.2">
      <c r="A3111" s="64">
        <v>44699</v>
      </c>
      <c r="B3111" s="22">
        <v>56989</v>
      </c>
      <c r="C3111" s="22">
        <v>1762</v>
      </c>
      <c r="D3111" s="25" t="str">
        <f>VLOOKUP(C3111,PROVEEDORES!$A$2:$D$1013,2,0)</f>
        <v>PENTAGAS S.A.</v>
      </c>
      <c r="E3111" s="22">
        <v>0</v>
      </c>
      <c r="F3111" s="66">
        <v>60.584699999999998</v>
      </c>
    </row>
    <row r="3112" spans="1:6" ht="15.95" customHeight="1" x14ac:dyDescent="0.2">
      <c r="A3112" s="64">
        <v>44697</v>
      </c>
      <c r="B3112" s="22">
        <v>56990</v>
      </c>
      <c r="C3112" s="22">
        <v>1007</v>
      </c>
      <c r="D3112" s="25" t="str">
        <f>VLOOKUP(C3112,PROVEEDORES!$A$2:$D$1013,2,0)</f>
        <v>ACCESO NORTE S.R.L.</v>
      </c>
      <c r="E3112" s="22">
        <v>4189249</v>
      </c>
      <c r="F3112" s="66">
        <v>37.195399999999999</v>
      </c>
    </row>
    <row r="3113" spans="1:6" ht="15.95" customHeight="1" x14ac:dyDescent="0.2">
      <c r="A3113" s="64">
        <v>44702</v>
      </c>
      <c r="B3113" s="22">
        <v>56991</v>
      </c>
      <c r="C3113" s="22">
        <v>1042</v>
      </c>
      <c r="D3113" s="25" t="str">
        <f>VLOOKUP(C3113,PROVEEDORES!$A$2:$D$1013,2,0)</f>
        <v>ALGAR S.R.L</v>
      </c>
      <c r="E3113" s="22">
        <v>7669319</v>
      </c>
      <c r="F3113" s="66">
        <v>659.00229999999999</v>
      </c>
    </row>
    <row r="3114" spans="1:6" ht="15.95" customHeight="1" x14ac:dyDescent="0.2">
      <c r="A3114" s="64">
        <v>44703</v>
      </c>
      <c r="B3114" s="22">
        <v>56992</v>
      </c>
      <c r="C3114" s="22">
        <v>1043</v>
      </c>
      <c r="D3114" s="25" t="str">
        <f>VLOOKUP(C3114,PROVEEDORES!$A$2:$D$1013,2,0)</f>
        <v>ALICIA ESTER VILLEGAS</v>
      </c>
      <c r="E3114" s="22">
        <v>3573030</v>
      </c>
      <c r="F3114" s="66">
        <v>1264.9945</v>
      </c>
    </row>
    <row r="3115" spans="1:6" ht="15.95" customHeight="1" x14ac:dyDescent="0.2">
      <c r="A3115" s="64">
        <v>44706</v>
      </c>
      <c r="B3115" s="22">
        <v>56994</v>
      </c>
      <c r="C3115" s="22">
        <v>1084</v>
      </c>
      <c r="D3115" s="25" t="str">
        <f>VLOOKUP(C3115,PROVEEDORES!$A$2:$D$1013,2,0)</f>
        <v>ARROYO DUAL S.R.L</v>
      </c>
      <c r="E3115" s="22">
        <v>9999999</v>
      </c>
      <c r="F3115" s="66">
        <v>3401.5426000000002</v>
      </c>
    </row>
    <row r="3116" spans="1:6" ht="15.95" customHeight="1" x14ac:dyDescent="0.2">
      <c r="A3116" s="64">
        <v>44702</v>
      </c>
      <c r="B3116" s="22">
        <v>56995</v>
      </c>
      <c r="C3116" s="22">
        <v>1085</v>
      </c>
      <c r="D3116" s="25" t="str">
        <f>VLOOKUP(C3116,PROVEEDORES!$A$2:$D$1013,2,0)</f>
        <v xml:space="preserve">ASISTIR S.A. </v>
      </c>
      <c r="E3116" s="22">
        <v>9999999</v>
      </c>
      <c r="F3116" s="66">
        <v>1702.6502999999998</v>
      </c>
    </row>
    <row r="3117" spans="1:6" ht="15.95" customHeight="1" x14ac:dyDescent="0.2">
      <c r="A3117" s="64">
        <v>44708</v>
      </c>
      <c r="B3117" s="22">
        <v>56996</v>
      </c>
      <c r="C3117" s="22">
        <v>1144</v>
      </c>
      <c r="D3117" s="25" t="str">
        <f>VLOOKUP(C3117,PROVEEDORES!$A$2:$D$1013,2,0)</f>
        <v>BUSTOS ANGELA PATRICIA</v>
      </c>
      <c r="E3117" s="22">
        <v>0</v>
      </c>
      <c r="F3117" s="66">
        <v>11313.258</v>
      </c>
    </row>
    <row r="3118" spans="1:6" ht="15.95" customHeight="1" x14ac:dyDescent="0.2">
      <c r="A3118" s="64">
        <v>44704</v>
      </c>
      <c r="B3118" s="22">
        <v>56997</v>
      </c>
      <c r="C3118" s="22">
        <v>1165</v>
      </c>
      <c r="D3118" s="25" t="str">
        <f>VLOOKUP(C3118,PROVEEDORES!$A$2:$D$1013,2,0)</f>
        <v>CARRARO S. G. Y LIOI O. O. S.H.</v>
      </c>
      <c r="E3118" s="22">
        <v>4383759</v>
      </c>
      <c r="F3118" s="66">
        <v>2868.37005</v>
      </c>
    </row>
    <row r="3119" spans="1:6" ht="15.95" customHeight="1" x14ac:dyDescent="0.2">
      <c r="A3119" s="64">
        <v>44700</v>
      </c>
      <c r="B3119" s="22">
        <v>56998</v>
      </c>
      <c r="C3119" s="22">
        <v>1169</v>
      </c>
      <c r="D3119" s="25" t="str">
        <f>VLOOKUP(C3119,PROVEEDORES!$A$2:$D$1013,2,0)</f>
        <v>CASA SOLARI SH DE MUSSINI SOLARI SOLARI</v>
      </c>
      <c r="E3119" s="22">
        <v>3193841</v>
      </c>
      <c r="F3119" s="66">
        <v>49357</v>
      </c>
    </row>
    <row r="3120" spans="1:6" ht="15.95" customHeight="1" x14ac:dyDescent="0.2">
      <c r="A3120" s="64">
        <v>44696</v>
      </c>
      <c r="B3120" s="22">
        <v>56999</v>
      </c>
      <c r="C3120" s="22">
        <v>1248</v>
      </c>
      <c r="D3120" s="25" t="str">
        <f>VLOOKUP(C3120,PROVEEDORES!$A$2:$D$1013,2,0)</f>
        <v>DANIEL ALBERTO FERRUFINO</v>
      </c>
      <c r="E3120" s="22">
        <v>8267984</v>
      </c>
      <c r="F3120" s="66">
        <v>51738</v>
      </c>
    </row>
    <row r="3121" spans="1:6" ht="15.95" customHeight="1" x14ac:dyDescent="0.2">
      <c r="A3121" s="64">
        <v>44707</v>
      </c>
      <c r="B3121" s="22">
        <v>57000</v>
      </c>
      <c r="C3121" s="22">
        <v>1274</v>
      </c>
      <c r="D3121" s="25" t="str">
        <f>VLOOKUP(C3121,PROVEEDORES!$A$2:$D$1013,2,0)</f>
        <v>DISTRIBUIDORA SANDORE SRL</v>
      </c>
      <c r="E3121" s="22">
        <v>1771141</v>
      </c>
      <c r="F3121" s="66">
        <v>333332.09000000003</v>
      </c>
    </row>
    <row r="3122" spans="1:6" ht="15.95" customHeight="1" x14ac:dyDescent="0.2">
      <c r="A3122" s="64">
        <v>44696</v>
      </c>
      <c r="B3122" s="22">
        <v>57001</v>
      </c>
      <c r="C3122" s="22">
        <v>1314</v>
      </c>
      <c r="D3122" s="25" t="str">
        <f>VLOOKUP(C3122,PROVEEDORES!$A$2:$D$1013,2,0)</f>
        <v>EMECO S.A</v>
      </c>
      <c r="E3122" s="22">
        <v>9999999</v>
      </c>
      <c r="F3122" s="66">
        <v>493.00239999999997</v>
      </c>
    </row>
    <row r="3123" spans="1:6" ht="15.95" customHeight="1" x14ac:dyDescent="0.2">
      <c r="A3123" s="64">
        <v>44693</v>
      </c>
      <c r="B3123" s="22">
        <v>57002</v>
      </c>
      <c r="C3123" s="22">
        <v>1362</v>
      </c>
      <c r="D3123" s="25" t="str">
        <f>VLOOKUP(C3123,PROVEEDORES!$A$2:$D$1013,2,0)</f>
        <v>EXPRESO SER-PAQ S.R.L</v>
      </c>
      <c r="E3123" s="22">
        <v>9999999</v>
      </c>
      <c r="F3123" s="66">
        <v>31039</v>
      </c>
    </row>
    <row r="3124" spans="1:6" ht="15.95" customHeight="1" x14ac:dyDescent="0.2">
      <c r="A3124" s="64">
        <v>44710</v>
      </c>
      <c r="B3124" s="22">
        <v>57004</v>
      </c>
      <c r="C3124" s="22">
        <v>1373</v>
      </c>
      <c r="D3124" s="25" t="str">
        <f>VLOOKUP(C3124,PROVEEDORES!$A$2:$D$1013,2,0)</f>
        <v>FENOGLIO JESUS MARIA</v>
      </c>
      <c r="E3124" s="22">
        <v>0</v>
      </c>
      <c r="F3124" s="66">
        <v>1597.2155000000002</v>
      </c>
    </row>
    <row r="3125" spans="1:6" ht="15.95" customHeight="1" x14ac:dyDescent="0.2">
      <c r="A3125" s="64">
        <v>44699</v>
      </c>
      <c r="B3125" s="22">
        <v>57005</v>
      </c>
      <c r="C3125" s="22">
        <v>1432</v>
      </c>
      <c r="D3125" s="25" t="str">
        <f>VLOOKUP(C3125,PROVEEDORES!$A$2:$D$1013,2,0)</f>
        <v>GLARIA FERNANDO FRANCISCO</v>
      </c>
      <c r="E3125" s="22">
        <v>8900565</v>
      </c>
      <c r="F3125" s="66">
        <v>6350.5079999999998</v>
      </c>
    </row>
    <row r="3126" spans="1:6" ht="15.95" customHeight="1" x14ac:dyDescent="0.2">
      <c r="A3126" s="64">
        <v>44694</v>
      </c>
      <c r="B3126" s="22">
        <v>57006</v>
      </c>
      <c r="C3126" s="22">
        <v>1443</v>
      </c>
      <c r="D3126" s="25" t="str">
        <f>VLOOKUP(C3126,PROVEEDORES!$A$2:$D$1013,2,0)</f>
        <v>GONZALEZ NELLY ELENA</v>
      </c>
      <c r="E3126" s="22">
        <v>1786556</v>
      </c>
      <c r="F3126" s="66">
        <v>5864.991</v>
      </c>
    </row>
    <row r="3127" spans="1:6" ht="15.95" customHeight="1" x14ac:dyDescent="0.2">
      <c r="A3127" s="64">
        <v>44689</v>
      </c>
      <c r="B3127" s="22">
        <v>57007</v>
      </c>
      <c r="C3127" s="22">
        <v>1452</v>
      </c>
      <c r="D3127" s="25" t="str">
        <f>VLOOKUP(C3127,PROVEEDORES!$A$2:$D$1013,2,0)</f>
        <v>GRUPO FIP S.A.</v>
      </c>
      <c r="E3127" s="22">
        <v>3770644</v>
      </c>
      <c r="F3127" s="66">
        <v>2479696.2450000001</v>
      </c>
    </row>
    <row r="3128" spans="1:6" ht="15.95" customHeight="1" x14ac:dyDescent="0.2">
      <c r="A3128" s="64">
        <v>44688</v>
      </c>
      <c r="B3128" s="22">
        <v>57008</v>
      </c>
      <c r="C3128" s="22">
        <v>1456</v>
      </c>
      <c r="D3128" s="25" t="str">
        <f>VLOOKUP(C3128,PROVEEDORES!$A$2:$D$1013,2,0)</f>
        <v>GUARESCHI Y ASOCIADOS S.R.L</v>
      </c>
      <c r="E3128" s="22">
        <v>9999999</v>
      </c>
      <c r="F3128" s="66">
        <v>47887</v>
      </c>
    </row>
    <row r="3129" spans="1:6" ht="15.95" customHeight="1" x14ac:dyDescent="0.2">
      <c r="A3129" s="64">
        <v>44693</v>
      </c>
      <c r="B3129" s="22">
        <v>57009</v>
      </c>
      <c r="C3129" s="22">
        <v>1494</v>
      </c>
      <c r="D3129" s="25" t="str">
        <f>VLOOKUP(C3129,PROVEEDORES!$A$2:$D$1013,2,0)</f>
        <v>INTERBANKING S.A.</v>
      </c>
      <c r="E3129" s="22">
        <v>9999999</v>
      </c>
      <c r="F3129" s="66">
        <v>22392.937600000001</v>
      </c>
    </row>
    <row r="3130" spans="1:6" ht="15.95" customHeight="1" x14ac:dyDescent="0.2">
      <c r="A3130" s="64">
        <v>44692</v>
      </c>
      <c r="B3130" s="22">
        <v>57010</v>
      </c>
      <c r="C3130" s="22">
        <v>1518</v>
      </c>
      <c r="D3130" s="25" t="str">
        <f>VLOOKUP(C3130,PROVEEDORES!$A$2:$D$1013,2,0)</f>
        <v>JOSE DANIEL MARTIN VARGAS</v>
      </c>
      <c r="E3130" s="22">
        <v>0</v>
      </c>
      <c r="F3130" s="66">
        <v>134.99969999999999</v>
      </c>
    </row>
    <row r="3131" spans="1:6" ht="15.95" customHeight="1" x14ac:dyDescent="0.2">
      <c r="A3131" s="64">
        <v>44699</v>
      </c>
      <c r="B3131" s="22">
        <v>57011</v>
      </c>
      <c r="C3131" s="22">
        <v>1522</v>
      </c>
      <c r="D3131" s="25" t="str">
        <f>VLOOKUP(C3131,PROVEEDORES!$A$2:$D$1013,2,0)</f>
        <v>JUAN ALBERTO BARRERA</v>
      </c>
      <c r="E3131" s="22">
        <v>0</v>
      </c>
      <c r="F3131" s="66">
        <v>155.42449999999999</v>
      </c>
    </row>
    <row r="3132" spans="1:6" ht="15.95" customHeight="1" x14ac:dyDescent="0.2">
      <c r="A3132" s="64">
        <v>44700</v>
      </c>
      <c r="B3132" s="22">
        <v>57012</v>
      </c>
      <c r="C3132" s="22">
        <v>1541</v>
      </c>
      <c r="D3132" s="25" t="str">
        <f>VLOOKUP(C3132,PROVEEDORES!$A$2:$D$1013,2,0)</f>
        <v>JULIO HUMBERTO  GRONDONA S.A.</v>
      </c>
      <c r="E3132" s="22">
        <v>1273681</v>
      </c>
      <c r="F3132" s="66">
        <v>322.64649999999995</v>
      </c>
    </row>
    <row r="3133" spans="1:6" ht="15.95" customHeight="1" x14ac:dyDescent="0.2">
      <c r="A3133" s="64">
        <v>44707</v>
      </c>
      <c r="B3133" s="22">
        <v>57013</v>
      </c>
      <c r="C3133" s="22">
        <v>1574</v>
      </c>
      <c r="D3133" s="25" t="str">
        <f>VLOOKUP(C3133,PROVEEDORES!$A$2:$D$1013,2,0)</f>
        <v>LAS ACACIAS S.R.L</v>
      </c>
      <c r="E3133" s="22">
        <v>0</v>
      </c>
      <c r="F3133" s="66">
        <v>113.18340000000001</v>
      </c>
    </row>
    <row r="3134" spans="1:6" ht="15.95" customHeight="1" x14ac:dyDescent="0.2">
      <c r="A3134" s="64">
        <v>44693</v>
      </c>
      <c r="B3134" s="22">
        <v>57014</v>
      </c>
      <c r="C3134" s="22">
        <v>1597</v>
      </c>
      <c r="D3134" s="25" t="str">
        <f>VLOOKUP(C3134,PROVEEDORES!$A$2:$D$1013,2,0)</f>
        <v>LIU YUANCHAI</v>
      </c>
      <c r="E3134" s="22">
        <v>7404046</v>
      </c>
      <c r="F3134" s="66">
        <v>434.17219999999998</v>
      </c>
    </row>
    <row r="3135" spans="1:6" ht="15.95" customHeight="1" x14ac:dyDescent="0.2">
      <c r="A3135" s="64">
        <v>44700</v>
      </c>
      <c r="B3135" s="22">
        <v>57015</v>
      </c>
      <c r="C3135" s="22">
        <v>1604</v>
      </c>
      <c r="D3135" s="25" t="str">
        <f>VLOOKUP(C3135,PROVEEDORES!$A$2:$D$1013,2,0)</f>
        <v>LOS ABRILES S.R.L. EN FORMACION</v>
      </c>
      <c r="E3135" s="22">
        <v>9999999</v>
      </c>
      <c r="F3135" s="66">
        <v>20660</v>
      </c>
    </row>
    <row r="3136" spans="1:6" ht="15.95" customHeight="1" x14ac:dyDescent="0.2">
      <c r="A3136" s="64">
        <v>44695</v>
      </c>
      <c r="B3136" s="22">
        <v>57016</v>
      </c>
      <c r="C3136" s="22">
        <v>1613</v>
      </c>
      <c r="D3136" s="25" t="str">
        <f>VLOOKUP(C3136,PROVEEDORES!$A$2:$D$1013,2,0)</f>
        <v>MA COMERCIAL S.R.L.</v>
      </c>
      <c r="E3136" s="22">
        <v>9999999</v>
      </c>
      <c r="F3136" s="66">
        <v>83745.067999999999</v>
      </c>
    </row>
    <row r="3137" spans="1:6" ht="15.95" customHeight="1" x14ac:dyDescent="0.2">
      <c r="A3137" s="64">
        <v>44699</v>
      </c>
      <c r="B3137" s="22">
        <v>57017</v>
      </c>
      <c r="C3137" s="22">
        <v>1667</v>
      </c>
      <c r="D3137" s="25" t="str">
        <f>VLOOKUP(C3137,PROVEEDORES!$A$2:$D$1013,2,0)</f>
        <v>MENDOZA FUNDACIONAL S.A.</v>
      </c>
      <c r="E3137" s="22">
        <v>9999999</v>
      </c>
      <c r="F3137" s="66">
        <v>153.02869999999999</v>
      </c>
    </row>
    <row r="3138" spans="1:6" ht="15.95" customHeight="1" x14ac:dyDescent="0.2">
      <c r="A3138" s="64">
        <v>44688</v>
      </c>
      <c r="B3138" s="22">
        <v>57018</v>
      </c>
      <c r="C3138" s="22">
        <v>1673</v>
      </c>
      <c r="D3138" s="25" t="str">
        <f>VLOOKUP(C3138,PROVEEDORES!$A$2:$D$1013,2,0)</f>
        <v>MEYER RICARDO ALBERTO</v>
      </c>
      <c r="E3138" s="22">
        <v>0</v>
      </c>
      <c r="F3138" s="66">
        <v>218.00569999999999</v>
      </c>
    </row>
    <row r="3139" spans="1:6" ht="15.95" customHeight="1" x14ac:dyDescent="0.2">
      <c r="A3139" s="64">
        <v>44690</v>
      </c>
      <c r="B3139" s="22">
        <v>57019</v>
      </c>
      <c r="C3139" s="22">
        <v>1675</v>
      </c>
      <c r="D3139" s="25" t="str">
        <f>VLOOKUP(C3139,PROVEEDORES!$A$2:$D$1013,2,0)</f>
        <v>MICRONORTE POSTAL S.R.L.</v>
      </c>
      <c r="E3139" s="22">
        <v>3533232</v>
      </c>
      <c r="F3139" s="66">
        <v>249.99810000000002</v>
      </c>
    </row>
    <row r="3140" spans="1:6" ht="15.95" customHeight="1" x14ac:dyDescent="0.2">
      <c r="A3140" s="64">
        <v>44699</v>
      </c>
      <c r="B3140" s="22">
        <v>57020</v>
      </c>
      <c r="C3140" s="22">
        <v>1692</v>
      </c>
      <c r="D3140" s="25" t="str">
        <f>VLOOKUP(C3140,PROVEEDORES!$A$2:$D$1013,2,0)</f>
        <v>NAJDORF ALEJO LIONEL</v>
      </c>
      <c r="E3140" s="22">
        <v>0</v>
      </c>
      <c r="F3140" s="66">
        <v>225.5924</v>
      </c>
    </row>
    <row r="3141" spans="1:6" ht="15.95" customHeight="1" x14ac:dyDescent="0.2">
      <c r="A3141" s="64">
        <v>44692</v>
      </c>
      <c r="B3141" s="22">
        <v>57021</v>
      </c>
      <c r="C3141" s="22">
        <v>1710</v>
      </c>
      <c r="D3141" s="25" t="str">
        <f>VLOOKUP(C3141,PROVEEDORES!$A$2:$D$1013,2,0)</f>
        <v>NILDA FONTI DE MARTINATTO Y OTROS</v>
      </c>
      <c r="E3141" s="22">
        <v>1492979</v>
      </c>
      <c r="F3141" s="66">
        <v>51735</v>
      </c>
    </row>
    <row r="3142" spans="1:6" ht="15.95" customHeight="1" x14ac:dyDescent="0.2">
      <c r="A3142" s="64">
        <v>44699</v>
      </c>
      <c r="B3142" s="22">
        <v>57022</v>
      </c>
      <c r="C3142" s="22">
        <v>1750</v>
      </c>
      <c r="D3142" s="25" t="str">
        <f>VLOOKUP(C3142,PROVEEDORES!$A$2:$D$1013,2,0)</f>
        <v>PASCARELLI JUAN BAUTISTA</v>
      </c>
      <c r="E3142" s="22">
        <v>9999999</v>
      </c>
      <c r="F3142" s="66">
        <v>41475</v>
      </c>
    </row>
    <row r="3143" spans="1:6" ht="15.95" customHeight="1" x14ac:dyDescent="0.2">
      <c r="A3143" s="64">
        <v>44710</v>
      </c>
      <c r="B3143" s="22">
        <v>57023</v>
      </c>
      <c r="C3143" s="22">
        <v>1781</v>
      </c>
      <c r="D3143" s="25" t="str">
        <f>VLOOKUP(C3143,PROVEEDORES!$A$2:$D$1013,2,0)</f>
        <v>PINTURERIAS REX S.A.</v>
      </c>
      <c r="E3143" s="22">
        <v>9999999</v>
      </c>
      <c r="F3143" s="66">
        <v>333.00409999999999</v>
      </c>
    </row>
    <row r="3144" spans="1:6" ht="15.95" customHeight="1" x14ac:dyDescent="0.2">
      <c r="A3144" s="64">
        <v>44703</v>
      </c>
      <c r="B3144" s="22">
        <v>57024</v>
      </c>
      <c r="C3144" s="22">
        <v>1810</v>
      </c>
      <c r="D3144" s="25" t="str">
        <f>VLOOKUP(C3144,PROVEEDORES!$A$2:$D$1013,2,0)</f>
        <v>REY PAVAN LUCAS GASTON</v>
      </c>
      <c r="E3144" s="22">
        <v>9999999</v>
      </c>
      <c r="F3144" s="66">
        <v>15438.170800000002</v>
      </c>
    </row>
    <row r="3145" spans="1:6" ht="15.95" customHeight="1" x14ac:dyDescent="0.2">
      <c r="A3145" s="64">
        <v>44704</v>
      </c>
      <c r="B3145" s="22">
        <v>57025</v>
      </c>
      <c r="C3145" s="22">
        <v>1834</v>
      </c>
      <c r="D3145" s="25" t="str">
        <f>VLOOKUP(C3145,PROVEEDORES!$A$2:$D$1013,2,0)</f>
        <v>ROJO Y AMARILLO S.R.L.</v>
      </c>
      <c r="E3145" s="22">
        <v>3037825</v>
      </c>
      <c r="F3145" s="66">
        <v>1356.4361999999999</v>
      </c>
    </row>
    <row r="3146" spans="1:6" ht="15.95" customHeight="1" x14ac:dyDescent="0.2">
      <c r="A3146" s="64">
        <v>44688</v>
      </c>
      <c r="B3146" s="22">
        <v>57026</v>
      </c>
      <c r="C3146" s="22">
        <v>1848</v>
      </c>
      <c r="D3146" s="25" t="str">
        <f>VLOOKUP(C3146,PROVEEDORES!$A$2:$D$1013,2,0)</f>
        <v>RUTAS SERRANAS S.R.L.</v>
      </c>
      <c r="E3146" s="22">
        <v>7470989</v>
      </c>
      <c r="F3146" s="66">
        <v>1026356.3765</v>
      </c>
    </row>
    <row r="3147" spans="1:6" ht="15.95" customHeight="1" x14ac:dyDescent="0.2">
      <c r="A3147" s="64">
        <v>44689</v>
      </c>
      <c r="B3147" s="22">
        <v>57027</v>
      </c>
      <c r="C3147" s="22">
        <v>1909</v>
      </c>
      <c r="D3147" s="25" t="str">
        <f>VLOOKUP(C3147,PROVEEDORES!$A$2:$D$1013,2,0)</f>
        <v>SIMOSA S.R.L</v>
      </c>
      <c r="E3147" s="22">
        <v>1565963</v>
      </c>
      <c r="F3147" s="66">
        <v>3554.8402500000002</v>
      </c>
    </row>
    <row r="3148" spans="1:6" ht="15.95" customHeight="1" x14ac:dyDescent="0.2">
      <c r="A3148" s="64">
        <v>44704</v>
      </c>
      <c r="B3148" s="22">
        <v>57028</v>
      </c>
      <c r="C3148" s="22">
        <v>1928</v>
      </c>
      <c r="D3148" s="25" t="str">
        <f>VLOOKUP(C3148,PROVEEDORES!$A$2:$D$1013,2,0)</f>
        <v>STURNIOLO CARLOS HORACIO</v>
      </c>
      <c r="E3148" s="22">
        <v>0</v>
      </c>
      <c r="F3148" s="66">
        <v>449.63600000000002</v>
      </c>
    </row>
    <row r="3149" spans="1:6" ht="15.95" customHeight="1" x14ac:dyDescent="0.2">
      <c r="A3149" s="64">
        <v>44707</v>
      </c>
      <c r="B3149" s="22">
        <v>57029</v>
      </c>
      <c r="C3149" s="22">
        <v>1951</v>
      </c>
      <c r="D3149" s="25" t="str">
        <f>VLOOKUP(C3149,PROVEEDORES!$A$2:$D$1013,2,0)</f>
        <v>TELECOM PERSONAL S.A.</v>
      </c>
      <c r="E3149" s="22">
        <v>7551165</v>
      </c>
      <c r="F3149" s="66">
        <v>59.798200000000001</v>
      </c>
    </row>
    <row r="3150" spans="1:6" ht="15.95" customHeight="1" x14ac:dyDescent="0.2">
      <c r="A3150" s="64">
        <v>44700</v>
      </c>
      <c r="B3150" s="22">
        <v>57030</v>
      </c>
      <c r="C3150" s="22">
        <v>1975</v>
      </c>
      <c r="D3150" s="25" t="str">
        <f>VLOOKUP(C3150,PROVEEDORES!$A$2:$D$1013,2,0)</f>
        <v>UN RINCON DE NAPOLI S.R.L.</v>
      </c>
      <c r="E3150" s="22">
        <v>0</v>
      </c>
      <c r="F3150" s="66">
        <v>35.997500000000002</v>
      </c>
    </row>
    <row r="3151" spans="1:6" ht="15.95" customHeight="1" x14ac:dyDescent="0.2">
      <c r="A3151" s="64">
        <v>44696</v>
      </c>
      <c r="B3151" s="22">
        <v>57031</v>
      </c>
      <c r="C3151" s="22">
        <v>1083</v>
      </c>
      <c r="D3151" s="25" t="str">
        <f>VLOOKUP(C3151,PROVEEDORES!$A$2:$D$1013,2,0)</f>
        <v>ARMANDO MARCUZZI S.R.L</v>
      </c>
      <c r="E3151" s="22">
        <v>2950558</v>
      </c>
      <c r="F3151" s="66">
        <v>52.005799999999994</v>
      </c>
    </row>
    <row r="3152" spans="1:6" ht="15.95" customHeight="1" x14ac:dyDescent="0.2">
      <c r="A3152" s="64">
        <v>44711</v>
      </c>
      <c r="B3152" s="22">
        <v>57032</v>
      </c>
      <c r="C3152" s="22">
        <v>1115</v>
      </c>
      <c r="D3152" s="25" t="str">
        <f>VLOOKUP(C3152,PROVEEDORES!$A$2:$D$1013,2,0)</f>
        <v>BATTISTELLA JUAN MARCELO</v>
      </c>
      <c r="E3152" s="22">
        <v>4795191</v>
      </c>
      <c r="F3152" s="66">
        <v>299.99529999999999</v>
      </c>
    </row>
    <row r="3153" spans="1:6" ht="15.95" customHeight="1" x14ac:dyDescent="0.2">
      <c r="A3153" s="64">
        <v>44699</v>
      </c>
      <c r="B3153" s="22">
        <v>57033</v>
      </c>
      <c r="C3153" s="22">
        <v>1191</v>
      </c>
      <c r="D3153" s="25" t="str">
        <f>VLOOKUP(C3153,PROVEEDORES!$A$2:$D$1013,2,0)</f>
        <v>CHICOM S.A.</v>
      </c>
      <c r="E3153" s="22">
        <v>9999999</v>
      </c>
      <c r="F3153" s="66">
        <v>34838</v>
      </c>
    </row>
    <row r="3154" spans="1:6" ht="15.95" customHeight="1" x14ac:dyDescent="0.2">
      <c r="A3154" s="64">
        <v>44710</v>
      </c>
      <c r="B3154" s="22">
        <v>57034</v>
      </c>
      <c r="C3154" s="22">
        <v>1000</v>
      </c>
      <c r="D3154" s="25" t="str">
        <f>VLOOKUP(C3154,PROVEEDORES!$A$2:$D$1013,2,0)</f>
        <v>DANIEL FLESLER</v>
      </c>
      <c r="E3154" s="22">
        <v>9999999</v>
      </c>
      <c r="F3154" s="66">
        <v>26219</v>
      </c>
    </row>
    <row r="3155" spans="1:6" ht="15.95" customHeight="1" x14ac:dyDescent="0.2">
      <c r="A3155" s="64">
        <v>44710</v>
      </c>
      <c r="B3155" s="22">
        <v>57035</v>
      </c>
      <c r="C3155" s="22">
        <v>1337</v>
      </c>
      <c r="D3155" s="25" t="str">
        <f>VLOOKUP(C3155,PROVEEDORES!$A$2:$D$1013,2,0)</f>
        <v>ERICNET S.A.</v>
      </c>
      <c r="E3155" s="22">
        <v>5043107</v>
      </c>
      <c r="F3155" s="66">
        <v>604.68540000000007</v>
      </c>
    </row>
    <row r="3156" spans="1:6" ht="15.95" customHeight="1" x14ac:dyDescent="0.2">
      <c r="A3156" s="64">
        <v>44695</v>
      </c>
      <c r="B3156" s="22">
        <v>57036</v>
      </c>
      <c r="C3156" s="22">
        <v>1353</v>
      </c>
      <c r="D3156" s="25" t="str">
        <f>VLOOKUP(C3156,PROVEEDORES!$A$2:$D$1013,2,0)</f>
        <v>ESTACIONES DE SERVICIO EDARGUS S.R.L.</v>
      </c>
      <c r="E3156" s="22">
        <v>6968185</v>
      </c>
      <c r="F3156" s="66">
        <v>27817.9</v>
      </c>
    </row>
    <row r="3157" spans="1:6" ht="15.95" customHeight="1" x14ac:dyDescent="0.2">
      <c r="A3157" s="64">
        <v>44691</v>
      </c>
      <c r="B3157" s="22">
        <v>57037</v>
      </c>
      <c r="C3157" s="22">
        <v>1378</v>
      </c>
      <c r="D3157" s="25" t="str">
        <f>VLOOKUP(C3157,PROVEEDORES!$A$2:$D$1013,2,0)</f>
        <v>FERNANDO A. PIANO</v>
      </c>
      <c r="E3157" s="22">
        <v>9999999</v>
      </c>
      <c r="F3157" s="66">
        <v>47.577200000000005</v>
      </c>
    </row>
    <row r="3158" spans="1:6" ht="15.95" customHeight="1" x14ac:dyDescent="0.2">
      <c r="A3158" s="64">
        <v>44699</v>
      </c>
      <c r="B3158" s="22">
        <v>57038</v>
      </c>
      <c r="C3158" s="22">
        <v>1391</v>
      </c>
      <c r="D3158" s="25" t="str">
        <f>VLOOKUP(C3158,PROVEEDORES!$A$2:$D$1013,2,0)</f>
        <v>FLAMARIQUE GUILLERMO DANIEL</v>
      </c>
      <c r="E3158" s="22">
        <v>5426385</v>
      </c>
      <c r="F3158" s="66">
        <v>59.1327</v>
      </c>
    </row>
    <row r="3159" spans="1:6" ht="15.95" customHeight="1" x14ac:dyDescent="0.2">
      <c r="A3159" s="64">
        <v>44709</v>
      </c>
      <c r="B3159" s="22">
        <v>57039</v>
      </c>
      <c r="C3159" s="22">
        <v>1429</v>
      </c>
      <c r="D3159" s="25" t="str">
        <f>VLOOKUP(C3159,PROVEEDORES!$A$2:$D$1013,2,0)</f>
        <v>GIORDANO, NESTOR OMAR Y BELTRAMO, ANA MARÍA SOC. HEC.</v>
      </c>
      <c r="E3159" s="22">
        <v>9999999</v>
      </c>
      <c r="F3159" s="66">
        <v>27697</v>
      </c>
    </row>
    <row r="3160" spans="1:6" ht="15.95" customHeight="1" x14ac:dyDescent="0.2">
      <c r="A3160" s="64">
        <v>44708</v>
      </c>
      <c r="B3160" s="22">
        <v>57040</v>
      </c>
      <c r="C3160" s="22">
        <v>1561</v>
      </c>
      <c r="D3160" s="25" t="str">
        <f>VLOOKUP(C3160,PROVEEDORES!$A$2:$D$1013,2,0)</f>
        <v>LA PICASA S.A.</v>
      </c>
      <c r="E3160" s="22">
        <v>9999999</v>
      </c>
      <c r="F3160" s="66">
        <v>21265</v>
      </c>
    </row>
    <row r="3161" spans="1:6" ht="15.95" customHeight="1" x14ac:dyDescent="0.2">
      <c r="A3161" s="64">
        <v>44709</v>
      </c>
      <c r="B3161" s="22">
        <v>57041</v>
      </c>
      <c r="C3161" s="22">
        <v>1577</v>
      </c>
      <c r="D3161" s="25" t="str">
        <f>VLOOKUP(C3161,PROVEEDORES!$A$2:$D$1013,2,0)</f>
        <v>LAVORIS S.R.L.</v>
      </c>
      <c r="E3161" s="22">
        <v>0</v>
      </c>
      <c r="F3161" s="66">
        <v>60.5</v>
      </c>
    </row>
    <row r="3162" spans="1:6" ht="15.95" customHeight="1" x14ac:dyDescent="0.2">
      <c r="A3162" s="64">
        <v>44694</v>
      </c>
      <c r="B3162" s="22">
        <v>57042</v>
      </c>
      <c r="C3162" s="22">
        <v>1648</v>
      </c>
      <c r="D3162" s="25" t="str">
        <f>VLOOKUP(C3162,PROVEEDORES!$A$2:$D$1013,2,0)</f>
        <v xml:space="preserve">MARTA ELBA BRUNO </v>
      </c>
      <c r="E3162" s="22">
        <v>2832844</v>
      </c>
      <c r="F3162" s="66">
        <v>49552</v>
      </c>
    </row>
    <row r="3163" spans="1:6" ht="15.95" customHeight="1" x14ac:dyDescent="0.2">
      <c r="A3163" s="64">
        <v>44704</v>
      </c>
      <c r="B3163" s="22">
        <v>57043</v>
      </c>
      <c r="C3163" s="22">
        <v>1668</v>
      </c>
      <c r="D3163" s="25" t="str">
        <f>VLOOKUP(C3163,PROVEEDORES!$A$2:$D$1013,2,0)</f>
        <v>MENDOZA VARGAS FREDDY CAUSSIN</v>
      </c>
      <c r="E3163" s="22">
        <v>9999999</v>
      </c>
      <c r="F3163" s="66">
        <v>98.772300000000001</v>
      </c>
    </row>
    <row r="3164" spans="1:6" ht="15.95" customHeight="1" x14ac:dyDescent="0.2">
      <c r="A3164" s="64">
        <v>44710</v>
      </c>
      <c r="B3164" s="22">
        <v>57044</v>
      </c>
      <c r="C3164" s="22">
        <v>1720</v>
      </c>
      <c r="D3164" s="25" t="str">
        <f>VLOOKUP(C3164,PROVEEDORES!$A$2:$D$1013,2,0)</f>
        <v>OCTANO S.A.</v>
      </c>
      <c r="E3164" s="22">
        <v>2531418</v>
      </c>
      <c r="F3164" s="66">
        <v>18404.4267</v>
      </c>
    </row>
    <row r="3165" spans="1:6" ht="15.95" customHeight="1" x14ac:dyDescent="0.2">
      <c r="A3165" s="64">
        <v>44691</v>
      </c>
      <c r="B3165" s="22">
        <v>57045</v>
      </c>
      <c r="C3165" s="22">
        <v>1733</v>
      </c>
      <c r="D3165" s="25" t="str">
        <f>VLOOKUP(C3165,PROVEEDORES!$A$2:$D$1013,2,0)</f>
        <v>OSCAR ALBERTO CACIA</v>
      </c>
      <c r="E3165" s="22">
        <v>1078807</v>
      </c>
      <c r="F3165" s="66">
        <v>50115</v>
      </c>
    </row>
    <row r="3166" spans="1:6" ht="15.95" customHeight="1" x14ac:dyDescent="0.2">
      <c r="A3166" s="64">
        <v>44705</v>
      </c>
      <c r="B3166" s="22">
        <v>57046</v>
      </c>
      <c r="C3166" s="22">
        <v>1755</v>
      </c>
      <c r="D3166" s="25" t="str">
        <f>VLOOKUP(C3166,PROVEEDORES!$A$2:$D$1013,2,0)</f>
        <v>PAVONE LUIS ANGEL</v>
      </c>
      <c r="E3166" s="22">
        <v>9999999</v>
      </c>
      <c r="F3166" s="66">
        <v>150.2336</v>
      </c>
    </row>
    <row r="3167" spans="1:6" ht="15.95" customHeight="1" x14ac:dyDescent="0.2">
      <c r="A3167" s="64">
        <v>44710</v>
      </c>
      <c r="B3167" s="22">
        <v>57047</v>
      </c>
      <c r="C3167" s="22">
        <v>1783</v>
      </c>
      <c r="D3167" s="25" t="str">
        <f>VLOOKUP(C3167,PROVEEDORES!$A$2:$D$1013,2,0)</f>
        <v>PLACOMGAS S.A</v>
      </c>
      <c r="E3167" s="22">
        <v>1153555</v>
      </c>
      <c r="F3167" s="66">
        <v>59.991799999999998</v>
      </c>
    </row>
    <row r="3168" spans="1:6" ht="15.95" customHeight="1" x14ac:dyDescent="0.2">
      <c r="A3168" s="64">
        <v>44705</v>
      </c>
      <c r="B3168" s="22">
        <v>57048</v>
      </c>
      <c r="C3168" s="22">
        <v>1800</v>
      </c>
      <c r="D3168" s="25" t="str">
        <f>VLOOKUP(C3168,PROVEEDORES!$A$2:$D$1013,2,0)</f>
        <v>RAMON DOMINGUEZ</v>
      </c>
      <c r="E3168" s="22">
        <v>0</v>
      </c>
      <c r="F3168" s="66">
        <v>2904</v>
      </c>
    </row>
    <row r="3169" spans="1:6" ht="15.95" customHeight="1" x14ac:dyDescent="0.2">
      <c r="A3169" s="64">
        <v>44707</v>
      </c>
      <c r="B3169" s="22">
        <v>57049</v>
      </c>
      <c r="C3169" s="22">
        <v>1941</v>
      </c>
      <c r="D3169" s="25" t="str">
        <f>VLOOKUP(C3169,PROVEEDORES!$A$2:$D$1013,2,0)</f>
        <v>SUSANA L. ALVAREZ ROMERO</v>
      </c>
      <c r="E3169" s="22">
        <v>1291302</v>
      </c>
      <c r="F3169" s="66">
        <v>999.99240000000009</v>
      </c>
    </row>
    <row r="3170" spans="1:6" ht="15.95" customHeight="1" x14ac:dyDescent="0.2">
      <c r="A3170" s="64">
        <v>44701</v>
      </c>
      <c r="B3170" s="22">
        <v>57050</v>
      </c>
      <c r="C3170" s="22">
        <v>1958</v>
      </c>
      <c r="D3170" s="25" t="str">
        <f>VLOOKUP(C3170,PROVEEDORES!$A$2:$D$1013,2,0)</f>
        <v>TIO TOM S.A.</v>
      </c>
      <c r="E3170" s="22">
        <v>7767693</v>
      </c>
      <c r="F3170" s="66">
        <v>5019.8665000000001</v>
      </c>
    </row>
    <row r="3171" spans="1:6" ht="15.95" customHeight="1" x14ac:dyDescent="0.2">
      <c r="A3171" s="64">
        <v>44695</v>
      </c>
      <c r="B3171" s="22">
        <v>57051</v>
      </c>
      <c r="C3171" s="22">
        <v>1994</v>
      </c>
      <c r="D3171" s="25" t="str">
        <f>VLOOKUP(C3171,PROVEEDORES!$A$2:$D$1013,2,0)</f>
        <v>VIEJA ESTACION S.A.</v>
      </c>
      <c r="E3171" s="22">
        <v>9999999</v>
      </c>
      <c r="F3171" s="66">
        <v>223.17239999999998</v>
      </c>
    </row>
    <row r="3172" spans="1:6" ht="15.95" customHeight="1" x14ac:dyDescent="0.2">
      <c r="A3172" s="64">
        <v>44709</v>
      </c>
      <c r="B3172" s="22">
        <v>57052</v>
      </c>
      <c r="C3172" s="22">
        <v>2004</v>
      </c>
      <c r="D3172" s="25" t="str">
        <f>VLOOKUP(C3172,PROVEEDORES!$A$2:$D$1013,2,0)</f>
        <v>YA PUBLICIDAD SA</v>
      </c>
      <c r="E3172" s="22">
        <v>0</v>
      </c>
      <c r="F3172" s="66">
        <v>77.343199999999996</v>
      </c>
    </row>
    <row r="3173" spans="1:6" ht="15.95" customHeight="1" x14ac:dyDescent="0.2">
      <c r="A3173" s="64">
        <v>44694</v>
      </c>
      <c r="B3173" s="22">
        <v>57053</v>
      </c>
      <c r="C3173" s="22">
        <v>1283</v>
      </c>
      <c r="D3173" s="25" t="str">
        <f>VLOOKUP(C3173,PROVEEDORES!$A$2:$D$1013,2,0)</f>
        <v>DURAN ANA MARIA</v>
      </c>
      <c r="E3173" s="22">
        <v>9999999</v>
      </c>
      <c r="F3173" s="66">
        <v>179.99959999999999</v>
      </c>
    </row>
    <row r="3174" spans="1:6" ht="15.95" customHeight="1" x14ac:dyDescent="0.2">
      <c r="A3174" s="64">
        <v>44710</v>
      </c>
      <c r="B3174" s="22">
        <v>57054</v>
      </c>
      <c r="C3174" s="22">
        <v>1376</v>
      </c>
      <c r="D3174" s="25" t="str">
        <f>VLOOKUP(C3174,PROVEEDORES!$A$2:$D$1013,2,0)</f>
        <v>FERNANDEZ DANIEL EDUARDO</v>
      </c>
      <c r="E3174" s="22">
        <v>3506971</v>
      </c>
      <c r="F3174" s="66">
        <v>404.9991</v>
      </c>
    </row>
    <row r="3175" spans="1:6" ht="15.95" customHeight="1" x14ac:dyDescent="0.2">
      <c r="A3175" s="64">
        <v>44701</v>
      </c>
      <c r="B3175" s="22">
        <v>57055</v>
      </c>
      <c r="C3175" s="22">
        <v>1449</v>
      </c>
      <c r="D3175" s="25" t="str">
        <f>VLOOKUP(C3175,PROVEEDORES!$A$2:$D$1013,2,0)</f>
        <v>GRISELDA NORMA ALVAREZ</v>
      </c>
      <c r="E3175" s="22">
        <v>1193499</v>
      </c>
      <c r="F3175" s="66">
        <v>8889.6038000000008</v>
      </c>
    </row>
    <row r="3176" spans="1:6" ht="15.95" customHeight="1" x14ac:dyDescent="0.2">
      <c r="A3176" s="64">
        <v>44692</v>
      </c>
      <c r="B3176" s="22">
        <v>57056</v>
      </c>
      <c r="C3176" s="22">
        <v>1161</v>
      </c>
      <c r="D3176" s="25" t="str">
        <f>VLOOKUP(C3176,PROVEEDORES!$A$2:$D$1013,2,0)</f>
        <v>CARLOS E. RASCHIA</v>
      </c>
      <c r="E3176" s="22">
        <v>9999999</v>
      </c>
      <c r="F3176" s="66">
        <v>4707.5897000000004</v>
      </c>
    </row>
    <row r="3177" spans="1:6" ht="15.95" customHeight="1" x14ac:dyDescent="0.2">
      <c r="A3177" s="64">
        <v>44710</v>
      </c>
      <c r="B3177" s="22">
        <v>57057</v>
      </c>
      <c r="C3177" s="22">
        <v>1770</v>
      </c>
      <c r="D3177" s="25" t="str">
        <f>VLOOKUP(C3177,PROVEEDORES!$A$2:$D$1013,2,0)</f>
        <v>PETROGAS LUJAN S.A</v>
      </c>
      <c r="E3177" s="22">
        <v>6004879</v>
      </c>
      <c r="F3177" s="66">
        <v>1326.1841999999999</v>
      </c>
    </row>
    <row r="3178" spans="1:6" ht="15.95" customHeight="1" x14ac:dyDescent="0.2">
      <c r="A3178" s="64">
        <v>44712</v>
      </c>
      <c r="B3178" s="22">
        <v>57058</v>
      </c>
      <c r="C3178" s="22">
        <v>1030</v>
      </c>
      <c r="D3178" s="25" t="str">
        <f>VLOOKUP(C3178,PROVEEDORES!$A$2:$D$1013,2,0)</f>
        <v>ALBORNOZ VASQUEZ VANESA GISEL</v>
      </c>
      <c r="E3178" s="22">
        <v>4176048</v>
      </c>
      <c r="F3178" s="66">
        <v>36353</v>
      </c>
    </row>
    <row r="3179" spans="1:6" ht="15.95" customHeight="1" x14ac:dyDescent="0.2">
      <c r="A3179" s="64">
        <v>44705</v>
      </c>
      <c r="B3179" s="22">
        <v>57059</v>
      </c>
      <c r="C3179" s="22">
        <v>1037</v>
      </c>
      <c r="D3179" s="25" t="str">
        <f>VLOOKUP(C3179,PROVEEDORES!$A$2:$D$1013,2,0)</f>
        <v>ALFA CENTRO MÉDICO S.R.L.</v>
      </c>
      <c r="E3179" s="22">
        <v>0</v>
      </c>
      <c r="F3179" s="66">
        <v>55228</v>
      </c>
    </row>
    <row r="3180" spans="1:6" ht="15.95" customHeight="1" x14ac:dyDescent="0.2">
      <c r="A3180" s="64">
        <v>44703</v>
      </c>
      <c r="B3180" s="22">
        <v>57060</v>
      </c>
      <c r="C3180" s="22">
        <v>1044</v>
      </c>
      <c r="D3180" s="25" t="str">
        <f>VLOOKUP(C3180,PROVEEDORES!$A$2:$D$1013,2,0)</f>
        <v>ALICIA TERESA CAPANO</v>
      </c>
      <c r="E3180" s="22">
        <v>5766012</v>
      </c>
      <c r="F3180" s="66">
        <v>403.32929999999999</v>
      </c>
    </row>
    <row r="3181" spans="1:6" ht="15.95" customHeight="1" x14ac:dyDescent="0.2">
      <c r="A3181" s="64">
        <v>44705</v>
      </c>
      <c r="B3181" s="22">
        <v>57061</v>
      </c>
      <c r="C3181" s="22">
        <v>1111</v>
      </c>
      <c r="D3181" s="25" t="str">
        <f>VLOOKUP(C3181,PROVEEDORES!$A$2:$D$1013,2,0)</f>
        <v>BARCELO JONATHAN ADRIÁN</v>
      </c>
      <c r="E3181" s="22">
        <v>8424831</v>
      </c>
      <c r="F3181" s="66">
        <v>48451</v>
      </c>
    </row>
    <row r="3182" spans="1:6" ht="15.95" customHeight="1" x14ac:dyDescent="0.2">
      <c r="A3182" s="64">
        <v>44701</v>
      </c>
      <c r="B3182" s="22">
        <v>57062</v>
      </c>
      <c r="C3182" s="22">
        <v>1155</v>
      </c>
      <c r="D3182" s="25" t="str">
        <f>VLOOKUP(C3182,PROVEEDORES!$A$2:$D$1013,2,0)</f>
        <v>CAPRI HERMANOS S.H.</v>
      </c>
      <c r="E3182" s="22">
        <v>9999999</v>
      </c>
      <c r="F3182" s="66">
        <v>156.0779</v>
      </c>
    </row>
    <row r="3183" spans="1:6" ht="15.95" customHeight="1" x14ac:dyDescent="0.2">
      <c r="A3183" s="64">
        <v>44699</v>
      </c>
      <c r="B3183" s="22">
        <v>57063</v>
      </c>
      <c r="C3183" s="22">
        <v>1178</v>
      </c>
      <c r="D3183" s="25" t="str">
        <f>VLOOKUP(C3183,PROVEEDORES!$A$2:$D$1013,2,0)</f>
        <v>CEMAFELU SA</v>
      </c>
      <c r="E3183" s="22">
        <v>2577246</v>
      </c>
      <c r="F3183" s="66">
        <v>159.9862</v>
      </c>
    </row>
    <row r="3184" spans="1:6" ht="15.95" customHeight="1" x14ac:dyDescent="0.2">
      <c r="A3184" s="64">
        <v>44703</v>
      </c>
      <c r="B3184" s="22">
        <v>57064</v>
      </c>
      <c r="C3184" s="22">
        <v>1181</v>
      </c>
      <c r="D3184" s="25" t="str">
        <f>VLOOKUP(C3184,PROVEEDORES!$A$2:$D$1013,2,0)</f>
        <v>CENTRO MEDICO BELGRANO SA</v>
      </c>
      <c r="E3184" s="22">
        <v>9999999</v>
      </c>
      <c r="F3184" s="66">
        <v>110.00109999999999</v>
      </c>
    </row>
    <row r="3185" spans="1:6" ht="15.95" customHeight="1" x14ac:dyDescent="0.2">
      <c r="A3185" s="64">
        <v>44705</v>
      </c>
      <c r="B3185" s="22">
        <v>57065</v>
      </c>
      <c r="C3185" s="22">
        <v>1278</v>
      </c>
      <c r="D3185" s="25" t="str">
        <f>VLOOKUP(C3185,PROVEEDORES!$A$2:$D$1013,2,0)</f>
        <v>DRAGO ALEJANDRO ESTEBAN</v>
      </c>
      <c r="E3185" s="22">
        <v>9999999</v>
      </c>
      <c r="F3185" s="66">
        <v>125.25919999999999</v>
      </c>
    </row>
    <row r="3186" spans="1:6" ht="15.95" customHeight="1" x14ac:dyDescent="0.2">
      <c r="A3186" s="64">
        <v>44692</v>
      </c>
      <c r="B3186" s="22">
        <v>57066</v>
      </c>
      <c r="C3186" s="22">
        <v>1300</v>
      </c>
      <c r="D3186" s="25" t="str">
        <f>VLOOKUP(C3186,PROVEEDORES!$A$2:$D$1013,2,0)</f>
        <v>EL AUDITOR S.A.</v>
      </c>
      <c r="E3186" s="22">
        <v>9999999</v>
      </c>
      <c r="F3186" s="66">
        <v>44412</v>
      </c>
    </row>
    <row r="3187" spans="1:6" ht="15.95" customHeight="1" x14ac:dyDescent="0.2">
      <c r="A3187" s="64">
        <v>44698</v>
      </c>
      <c r="B3187" s="22">
        <v>57067</v>
      </c>
      <c r="C3187" s="22">
        <v>1313</v>
      </c>
      <c r="D3187" s="25" t="str">
        <f>VLOOKUP(C3187,PROVEEDORES!$A$2:$D$1013,2,0)</f>
        <v>ELOSEGUI HNOS S.A.</v>
      </c>
      <c r="E3187" s="22">
        <v>2530873</v>
      </c>
      <c r="F3187" s="66">
        <v>231.0737</v>
      </c>
    </row>
    <row r="3188" spans="1:6" ht="15.95" customHeight="1" x14ac:dyDescent="0.2">
      <c r="A3188" s="64">
        <v>44703</v>
      </c>
      <c r="B3188" s="22">
        <v>57068</v>
      </c>
      <c r="C3188" s="22">
        <v>1335</v>
      </c>
      <c r="D3188" s="25" t="str">
        <f>VLOOKUP(C3188,PROVEEDORES!$A$2:$D$1013,2,0)</f>
        <v>EPEC EMPRESA PROVINCIAL DE ENERGIA DE CÓRDOBA</v>
      </c>
      <c r="E3188" s="22">
        <v>0</v>
      </c>
      <c r="F3188" s="66">
        <v>1645.6</v>
      </c>
    </row>
    <row r="3189" spans="1:6" ht="15.95" customHeight="1" x14ac:dyDescent="0.2">
      <c r="A3189" s="64">
        <v>44711</v>
      </c>
      <c r="B3189" s="22">
        <v>57069</v>
      </c>
      <c r="C3189" s="22">
        <v>1402</v>
      </c>
      <c r="D3189" s="25" t="str">
        <f>VLOOKUP(C3189,PROVEEDORES!$A$2:$D$1013,2,0)</f>
        <v>FUENTES HNOS.</v>
      </c>
      <c r="E3189" s="22">
        <v>9999999</v>
      </c>
      <c r="F3189" s="66">
        <v>42230</v>
      </c>
    </row>
    <row r="3190" spans="1:6" ht="15.95" customHeight="1" x14ac:dyDescent="0.2">
      <c r="A3190" s="64">
        <v>44693</v>
      </c>
      <c r="B3190" s="22">
        <v>57070</v>
      </c>
      <c r="C3190" s="22">
        <v>1451</v>
      </c>
      <c r="D3190" s="25" t="str">
        <f>VLOOKUP(C3190,PROVEEDORES!$A$2:$D$1013,2,0)</f>
        <v>GRUPO CONCESIONARIO DEL OESTE SA</v>
      </c>
      <c r="E3190" s="22">
        <v>9999999</v>
      </c>
      <c r="F3190" s="66">
        <v>21175</v>
      </c>
    </row>
    <row r="3191" spans="1:6" ht="15.95" customHeight="1" x14ac:dyDescent="0.2">
      <c r="A3191" s="64">
        <v>44703</v>
      </c>
      <c r="B3191" s="22">
        <v>57071</v>
      </c>
      <c r="C3191" s="22">
        <v>1493</v>
      </c>
      <c r="D3191" s="25" t="str">
        <f>VLOOKUP(C3191,PROVEEDORES!$A$2:$D$1013,2,0)</f>
        <v>INTEGRAL PACK EXPRESS S.A</v>
      </c>
      <c r="E3191" s="22">
        <v>9999999</v>
      </c>
      <c r="F3191" s="66">
        <v>29231</v>
      </c>
    </row>
    <row r="3192" spans="1:6" ht="15.95" customHeight="1" x14ac:dyDescent="0.2">
      <c r="A3192" s="64">
        <v>44704</v>
      </c>
      <c r="B3192" s="22">
        <v>57072</v>
      </c>
      <c r="C3192" s="22">
        <v>1547</v>
      </c>
      <c r="D3192" s="25" t="str">
        <f>VLOOKUP(C3192,PROVEEDORES!$A$2:$D$1013,2,0)</f>
        <v>KENPLUS ARGENTINA SA</v>
      </c>
      <c r="E3192" s="22">
        <v>0</v>
      </c>
      <c r="F3192" s="66">
        <v>45022</v>
      </c>
    </row>
    <row r="3193" spans="1:6" ht="15.95" customHeight="1" x14ac:dyDescent="0.2">
      <c r="A3193" s="64">
        <v>44709</v>
      </c>
      <c r="B3193" s="22">
        <v>57073</v>
      </c>
      <c r="C3193" s="22">
        <v>1562</v>
      </c>
      <c r="D3193" s="25" t="str">
        <f>VLOOKUP(C3193,PROVEEDORES!$A$2:$D$1013,2,0)</f>
        <v>LA PLAZA S.R.L.</v>
      </c>
      <c r="E3193" s="22">
        <v>3049130</v>
      </c>
      <c r="F3193" s="66">
        <v>112.7841</v>
      </c>
    </row>
    <row r="3194" spans="1:6" ht="15.95" customHeight="1" x14ac:dyDescent="0.2">
      <c r="A3194" s="64">
        <v>44703</v>
      </c>
      <c r="B3194" s="22">
        <v>57074</v>
      </c>
      <c r="C3194" s="22">
        <v>1577</v>
      </c>
      <c r="D3194" s="25" t="str">
        <f>VLOOKUP(C3194,PROVEEDORES!$A$2:$D$1013,2,0)</f>
        <v>LAVORIS S.R.L.</v>
      </c>
      <c r="E3194" s="22">
        <v>6860361</v>
      </c>
      <c r="F3194" s="66">
        <v>112.96559999999999</v>
      </c>
    </row>
    <row r="3195" spans="1:6" ht="15.95" customHeight="1" x14ac:dyDescent="0.2">
      <c r="A3195" s="64">
        <v>44711</v>
      </c>
      <c r="B3195" s="22">
        <v>57075</v>
      </c>
      <c r="C3195" s="22">
        <v>1578</v>
      </c>
      <c r="D3195" s="25" t="str">
        <f>VLOOKUP(C3195,PROVEEDORES!$A$2:$D$1013,2,0)</f>
        <v>LB GENEROS SA</v>
      </c>
      <c r="E3195" s="22">
        <v>0</v>
      </c>
      <c r="F3195" s="66">
        <v>60.270099999999999</v>
      </c>
    </row>
    <row r="3196" spans="1:6" ht="15.95" customHeight="1" x14ac:dyDescent="0.2">
      <c r="A3196" s="64">
        <v>44698</v>
      </c>
      <c r="B3196" s="22">
        <v>57076</v>
      </c>
      <c r="C3196" s="22">
        <v>1616</v>
      </c>
      <c r="D3196" s="25" t="str">
        <f>VLOOKUP(C3196,PROVEEDORES!$A$2:$D$1013,2,0)</f>
        <v>MADINA PAULO RUBEN</v>
      </c>
      <c r="E3196" s="22">
        <v>9999999</v>
      </c>
      <c r="F3196" s="66">
        <v>677.03129999999999</v>
      </c>
    </row>
    <row r="3197" spans="1:6" ht="15.95" customHeight="1" x14ac:dyDescent="0.2">
      <c r="A3197" s="64">
        <v>44702</v>
      </c>
      <c r="B3197" s="22">
        <v>57077</v>
      </c>
      <c r="C3197" s="22">
        <v>1645</v>
      </c>
      <c r="D3197" s="25" t="str">
        <f>VLOOKUP(C3197,PROVEEDORES!$A$2:$D$1013,2,0)</f>
        <v>MARISI Y VILLANUEVA S.A.</v>
      </c>
      <c r="E3197" s="22">
        <v>9999999</v>
      </c>
      <c r="F3197" s="66">
        <v>1418.9670000000001</v>
      </c>
    </row>
    <row r="3198" spans="1:6" ht="15.95" customHeight="1" x14ac:dyDescent="0.2">
      <c r="A3198" s="64">
        <v>44696</v>
      </c>
      <c r="B3198" s="22">
        <v>57078</v>
      </c>
      <c r="C3198" s="22">
        <v>1740</v>
      </c>
      <c r="D3198" s="25" t="str">
        <f>VLOOKUP(C3198,PROVEEDORES!$A$2:$D$1013,2,0)</f>
        <v>PANADERIA CRISOL</v>
      </c>
      <c r="E3198" s="22">
        <v>9999999</v>
      </c>
      <c r="F3198" s="66">
        <v>-788.64459999999997</v>
      </c>
    </row>
    <row r="3199" spans="1:6" ht="15.95" customHeight="1" x14ac:dyDescent="0.2">
      <c r="A3199" s="64">
        <v>44709</v>
      </c>
      <c r="B3199" s="22">
        <v>57079</v>
      </c>
      <c r="C3199" s="22">
        <v>1771</v>
      </c>
      <c r="D3199" s="25" t="str">
        <f>VLOOKUP(C3199,PROVEEDORES!$A$2:$D$1013,2,0)</f>
        <v>PETROMADRID S.A.</v>
      </c>
      <c r="E3199" s="22">
        <v>0</v>
      </c>
      <c r="F3199" s="66">
        <v>69.998500000000007</v>
      </c>
    </row>
    <row r="3200" spans="1:6" ht="15.95" customHeight="1" x14ac:dyDescent="0.2">
      <c r="A3200" s="64">
        <v>44714</v>
      </c>
      <c r="B3200" s="22">
        <v>57080</v>
      </c>
      <c r="C3200" s="22">
        <v>1802</v>
      </c>
      <c r="D3200" s="25" t="str">
        <f>VLOOKUP(C3200,PROVEEDORES!$A$2:$D$1013,2,0)</f>
        <v>RAS S.R.L.</v>
      </c>
      <c r="E3200" s="22">
        <v>7636644</v>
      </c>
      <c r="F3200" s="66">
        <v>5579.9996999999994</v>
      </c>
    </row>
    <row r="3201" spans="1:6" ht="15.95" customHeight="1" x14ac:dyDescent="0.2">
      <c r="A3201" s="64">
        <v>44703</v>
      </c>
      <c r="B3201" s="22">
        <v>57081</v>
      </c>
      <c r="C3201" s="22">
        <v>1822</v>
      </c>
      <c r="D3201" s="25" t="str">
        <f>VLOOKUP(C3201,PROVEEDORES!$A$2:$D$1013,2,0)</f>
        <v>RIVERO EMANUEL</v>
      </c>
      <c r="E3201" s="22">
        <v>0</v>
      </c>
      <c r="F3201" s="66">
        <v>48.024899999999995</v>
      </c>
    </row>
    <row r="3202" spans="1:6" ht="15.95" customHeight="1" x14ac:dyDescent="0.2">
      <c r="A3202" s="64">
        <v>44692</v>
      </c>
      <c r="B3202" s="22">
        <v>57082</v>
      </c>
      <c r="C3202" s="22">
        <v>1885</v>
      </c>
      <c r="D3202" s="25" t="str">
        <f>VLOOKUP(C3202,PROVEEDORES!$A$2:$D$1013,2,0)</f>
        <v>SERVICIO ELECTRÓNIC.DE PAGO SA</v>
      </c>
      <c r="E3202" s="22">
        <v>8073269</v>
      </c>
      <c r="F3202" s="66">
        <v>20373.072500000002</v>
      </c>
    </row>
    <row r="3203" spans="1:6" ht="15.95" customHeight="1" x14ac:dyDescent="0.2">
      <c r="A3203" s="64">
        <v>44704</v>
      </c>
      <c r="B3203" s="22">
        <v>57083</v>
      </c>
      <c r="C3203" s="22">
        <v>1912</v>
      </c>
      <c r="D3203" s="25" t="str">
        <f>VLOOKUP(C3203,PROVEEDORES!$A$2:$D$1013,2,0)</f>
        <v>SKLAR MARCELO SILVIO</v>
      </c>
      <c r="E3203" s="22">
        <v>0</v>
      </c>
      <c r="F3203" s="66">
        <v>78.274900000000002</v>
      </c>
    </row>
    <row r="3204" spans="1:6" ht="15.95" customHeight="1" x14ac:dyDescent="0.2">
      <c r="A3204" s="64">
        <v>44712</v>
      </c>
      <c r="B3204" s="22">
        <v>57084</v>
      </c>
      <c r="C3204" s="22">
        <v>2003</v>
      </c>
      <c r="D3204" s="25" t="str">
        <f>VLOOKUP(C3204,PROVEEDORES!$A$2:$D$1013,2,0)</f>
        <v>Y.P.F S.A</v>
      </c>
      <c r="E3204" s="22">
        <v>9999999</v>
      </c>
      <c r="F3204" s="66">
        <v>55.151799999999994</v>
      </c>
    </row>
    <row r="3205" spans="1:6" ht="15.95" customHeight="1" x14ac:dyDescent="0.2">
      <c r="A3205" s="64">
        <v>44702</v>
      </c>
      <c r="B3205" s="22">
        <v>57085</v>
      </c>
      <c r="C3205" s="22">
        <v>2007</v>
      </c>
      <c r="D3205" s="25" t="str">
        <f>VLOOKUP(C3205,PROVEEDORES!$A$2:$D$1013,2,0)</f>
        <v>YURITI S.A.</v>
      </c>
      <c r="E3205" s="22">
        <v>9999999</v>
      </c>
      <c r="F3205" s="66">
        <v>231.12209999999999</v>
      </c>
    </row>
    <row r="3206" spans="1:6" ht="15.95" customHeight="1" x14ac:dyDescent="0.2">
      <c r="A3206" s="64">
        <v>44713</v>
      </c>
      <c r="B3206" s="22">
        <v>57086</v>
      </c>
      <c r="C3206" s="22">
        <v>1007</v>
      </c>
      <c r="D3206" s="25" t="str">
        <f>VLOOKUP(C3206,PROVEEDORES!$A$2:$D$1013,2,0)</f>
        <v>ACCESO NORTE S.R.L.</v>
      </c>
      <c r="E3206" s="22">
        <v>9999999</v>
      </c>
      <c r="F3206" s="66">
        <v>32742</v>
      </c>
    </row>
    <row r="3207" spans="1:6" ht="15.95" customHeight="1" x14ac:dyDescent="0.2">
      <c r="A3207" s="64">
        <v>44715</v>
      </c>
      <c r="B3207" s="22">
        <v>57087</v>
      </c>
      <c r="C3207" s="22">
        <v>1030</v>
      </c>
      <c r="D3207" s="25" t="str">
        <f>VLOOKUP(C3207,PROVEEDORES!$A$2:$D$1013,2,0)</f>
        <v>ALBORNOZ VASQUEZ VANESA GISEL</v>
      </c>
      <c r="E3207" s="22">
        <v>9999999</v>
      </c>
      <c r="F3207" s="66">
        <v>17582.401099999999</v>
      </c>
    </row>
    <row r="3208" spans="1:6" ht="15.95" customHeight="1" x14ac:dyDescent="0.2">
      <c r="A3208" s="64">
        <v>44710</v>
      </c>
      <c r="B3208" s="22">
        <v>57088</v>
      </c>
      <c r="C3208" s="22">
        <v>1048</v>
      </c>
      <c r="D3208" s="25" t="str">
        <f>VLOOKUP(C3208,PROVEEDORES!$A$2:$D$1013,2,0)</f>
        <v>ALLUB HERMANOS S.R.L</v>
      </c>
      <c r="E3208" s="22">
        <v>9999999</v>
      </c>
      <c r="F3208" s="66">
        <v>423.5</v>
      </c>
    </row>
    <row r="3209" spans="1:6" ht="15.95" customHeight="1" x14ac:dyDescent="0.2">
      <c r="A3209" s="64">
        <v>44712</v>
      </c>
      <c r="B3209" s="22">
        <v>57089</v>
      </c>
      <c r="C3209" s="22">
        <v>1074</v>
      </c>
      <c r="D3209" s="25" t="str">
        <f>VLOOKUP(C3209,PROVEEDORES!$A$2:$D$1013,2,0)</f>
        <v>ANTIMA S.A.</v>
      </c>
      <c r="E3209" s="22">
        <v>9999999</v>
      </c>
      <c r="F3209" s="66">
        <v>41705</v>
      </c>
    </row>
    <row r="3210" spans="1:6" ht="15.95" customHeight="1" x14ac:dyDescent="0.2">
      <c r="A3210" s="64">
        <v>44697</v>
      </c>
      <c r="B3210" s="22">
        <v>57090</v>
      </c>
      <c r="C3210" s="22">
        <v>1077</v>
      </c>
      <c r="D3210" s="25" t="str">
        <f>VLOOKUP(C3210,PROVEEDORES!$A$2:$D$1013,2,0)</f>
        <v>ARCE JUAN MANUEL</v>
      </c>
      <c r="E3210" s="22">
        <v>0</v>
      </c>
      <c r="F3210" s="66">
        <v>3018.1756</v>
      </c>
    </row>
    <row r="3211" spans="1:6" ht="15.95" customHeight="1" x14ac:dyDescent="0.2">
      <c r="A3211" s="64">
        <v>44699</v>
      </c>
      <c r="B3211" s="22">
        <v>57091</v>
      </c>
      <c r="C3211" s="22">
        <v>1086</v>
      </c>
      <c r="D3211" s="25" t="str">
        <f>VLOOKUP(C3211,PROVEEDORES!$A$2:$D$1013,2,0)</f>
        <v>ASTIE CARLOS Y BALLESTER JOSE LUIS</v>
      </c>
      <c r="E3211" s="22">
        <v>0</v>
      </c>
      <c r="F3211" s="66">
        <v>4543.9856</v>
      </c>
    </row>
    <row r="3212" spans="1:6" ht="15.95" customHeight="1" x14ac:dyDescent="0.2">
      <c r="A3212" s="64">
        <v>44699</v>
      </c>
      <c r="B3212" s="22">
        <v>57092</v>
      </c>
      <c r="C3212" s="22">
        <v>1103</v>
      </c>
      <c r="D3212" s="25" t="str">
        <f>VLOOKUP(C3212,PROVEEDORES!$A$2:$D$1013,2,0)</f>
        <v>BALBUENA MARÍA NIEVES</v>
      </c>
      <c r="E3212" s="22">
        <v>5139414</v>
      </c>
      <c r="F3212" s="66">
        <v>5048.9428000000007</v>
      </c>
    </row>
    <row r="3213" spans="1:6" ht="15.95" customHeight="1" x14ac:dyDescent="0.2">
      <c r="A3213" s="64">
        <v>44698</v>
      </c>
      <c r="B3213" s="22">
        <v>57093</v>
      </c>
      <c r="C3213" s="22">
        <v>1117</v>
      </c>
      <c r="D3213" s="25" t="str">
        <f>VLOOKUP(C3213,PROVEEDORES!$A$2:$D$1013,2,0)</f>
        <v>BCN FLORES</v>
      </c>
      <c r="E3213" s="22">
        <v>5367329</v>
      </c>
      <c r="F3213" s="66">
        <v>19965</v>
      </c>
    </row>
    <row r="3214" spans="1:6" ht="15.95" customHeight="1" x14ac:dyDescent="0.2">
      <c r="A3214" s="64">
        <v>44699</v>
      </c>
      <c r="B3214" s="22">
        <v>57094</v>
      </c>
      <c r="C3214" s="22">
        <v>1128</v>
      </c>
      <c r="D3214" s="25" t="str">
        <f>VLOOKUP(C3214,PROVEEDORES!$A$2:$D$1013,2,0)</f>
        <v>BIGATTI ANGEL LUIS</v>
      </c>
      <c r="E3214" s="22">
        <v>1654311</v>
      </c>
      <c r="F3214" s="66">
        <v>24712</v>
      </c>
    </row>
    <row r="3215" spans="1:6" ht="15.95" customHeight="1" x14ac:dyDescent="0.2">
      <c r="A3215" s="64">
        <v>44713</v>
      </c>
      <c r="B3215" s="22">
        <v>57095</v>
      </c>
      <c r="C3215" s="22">
        <v>1133</v>
      </c>
      <c r="D3215" s="25" t="str">
        <f>VLOOKUP(C3215,PROVEEDORES!$A$2:$D$1013,2,0)</f>
        <v>BLUE ABS ELECTRONICA SRL</v>
      </c>
      <c r="E3215" s="22">
        <v>9999999</v>
      </c>
      <c r="F3215" s="66">
        <v>1500.0007000000001</v>
      </c>
    </row>
    <row r="3216" spans="1:6" ht="15.95" customHeight="1" x14ac:dyDescent="0.2">
      <c r="A3216" s="64">
        <v>44714</v>
      </c>
      <c r="B3216" s="22">
        <v>57096</v>
      </c>
      <c r="C3216" s="22">
        <v>1145</v>
      </c>
      <c r="D3216" s="25" t="str">
        <f>VLOOKUP(C3216,PROVEEDORES!$A$2:$D$1013,2,0)</f>
        <v xml:space="preserve">BUZANCY S.A </v>
      </c>
      <c r="E3216" s="22">
        <v>5263484</v>
      </c>
      <c r="F3216" s="66">
        <v>69.514499999999998</v>
      </c>
    </row>
    <row r="3217" spans="1:6" ht="15.95" customHeight="1" x14ac:dyDescent="0.2">
      <c r="A3217" s="64">
        <v>44706</v>
      </c>
      <c r="B3217" s="22">
        <v>57097</v>
      </c>
      <c r="C3217" s="22">
        <v>1147</v>
      </c>
      <c r="D3217" s="25" t="str">
        <f>VLOOKUP(C3217,PROVEEDORES!$A$2:$D$1013,2,0)</f>
        <v>C.O.A.T.A S.A</v>
      </c>
      <c r="E3217" s="22">
        <v>9999999</v>
      </c>
      <c r="F3217" s="66">
        <v>24162</v>
      </c>
    </row>
    <row r="3218" spans="1:6" ht="15.95" customHeight="1" x14ac:dyDescent="0.2">
      <c r="A3218" s="64">
        <v>44696</v>
      </c>
      <c r="B3218" s="22">
        <v>57098</v>
      </c>
      <c r="C3218" s="22">
        <v>1157</v>
      </c>
      <c r="D3218" s="25" t="str">
        <f>VLOOKUP(C3218,PROVEEDORES!$A$2:$D$1013,2,0)</f>
        <v>CARIAS JORGE PEDRO</v>
      </c>
      <c r="E3218" s="22">
        <v>7788211</v>
      </c>
      <c r="F3218" s="66">
        <v>53229</v>
      </c>
    </row>
    <row r="3219" spans="1:6" ht="15.95" customHeight="1" x14ac:dyDescent="0.2">
      <c r="A3219" s="64">
        <v>44693</v>
      </c>
      <c r="B3219" s="22">
        <v>57099</v>
      </c>
      <c r="C3219" s="22">
        <v>1165</v>
      </c>
      <c r="D3219" s="25" t="str">
        <f>VLOOKUP(C3219,PROVEEDORES!$A$2:$D$1013,2,0)</f>
        <v>CARRARO S. G. Y LIOI O. O. S.H.</v>
      </c>
      <c r="E3219" s="22">
        <v>0</v>
      </c>
      <c r="F3219" s="66">
        <v>22381</v>
      </c>
    </row>
    <row r="3220" spans="1:6" ht="15.95" customHeight="1" x14ac:dyDescent="0.2">
      <c r="A3220" s="64">
        <v>44700</v>
      </c>
      <c r="B3220" s="22">
        <v>57100</v>
      </c>
      <c r="C3220" s="22">
        <v>1195</v>
      </c>
      <c r="D3220" s="25" t="str">
        <f>VLOOKUP(C3220,PROVEEDORES!$A$2:$D$1013,2,0)</f>
        <v>CLAUDIA SILVANA E. COLOMBI</v>
      </c>
      <c r="E3220" s="22">
        <v>2339438</v>
      </c>
      <c r="F3220" s="66">
        <v>432.81700000000001</v>
      </c>
    </row>
    <row r="3221" spans="1:6" ht="15.95" customHeight="1" x14ac:dyDescent="0.2">
      <c r="A3221" s="64">
        <v>44698</v>
      </c>
      <c r="B3221" s="22">
        <v>57101</v>
      </c>
      <c r="C3221" s="22">
        <v>1356</v>
      </c>
      <c r="D3221" s="25" t="str">
        <f>VLOOKUP(C3221,PROVEEDORES!$A$2:$D$1013,2,0)</f>
        <v>ESTER ARGENTINA ZULIANI</v>
      </c>
      <c r="E3221" s="22">
        <v>9999999</v>
      </c>
      <c r="F3221" s="66">
        <v>15730</v>
      </c>
    </row>
    <row r="3222" spans="1:6" ht="15.95" customHeight="1" x14ac:dyDescent="0.2">
      <c r="A3222" s="64">
        <v>44703</v>
      </c>
      <c r="B3222" s="22">
        <v>57102</v>
      </c>
      <c r="C3222" s="22">
        <v>1357</v>
      </c>
      <c r="D3222" s="25" t="str">
        <f>VLOOKUP(C3222,PROVEEDORES!$A$2:$D$1013,2,0)</f>
        <v>E-STORE SA</v>
      </c>
      <c r="E3222" s="22">
        <v>9999999</v>
      </c>
      <c r="F3222" s="66">
        <v>1924.989</v>
      </c>
    </row>
    <row r="3223" spans="1:6" ht="15.95" customHeight="1" x14ac:dyDescent="0.2">
      <c r="A3223" s="64">
        <v>44696</v>
      </c>
      <c r="B3223" s="22">
        <v>57103</v>
      </c>
      <c r="C3223" s="22">
        <v>1412</v>
      </c>
      <c r="D3223" s="25" t="str">
        <f>VLOOKUP(C3223,PROVEEDORES!$A$2:$D$1013,2,0)</f>
        <v>GALINDEZ CATERING S.R.L</v>
      </c>
      <c r="E3223" s="22">
        <v>9999999</v>
      </c>
      <c r="F3223" s="66">
        <v>19696</v>
      </c>
    </row>
    <row r="3224" spans="1:6" ht="15.95" customHeight="1" x14ac:dyDescent="0.2">
      <c r="A3224" s="64">
        <v>44694</v>
      </c>
      <c r="B3224" s="22">
        <v>57104</v>
      </c>
      <c r="C3224" s="22">
        <v>1413</v>
      </c>
      <c r="D3224" s="25" t="str">
        <f>VLOOKUP(C3224,PROVEEDORES!$A$2:$D$1013,2,0)</f>
        <v>GARAGE PIEDRABUENA S.R.L</v>
      </c>
      <c r="E3224" s="22">
        <v>0</v>
      </c>
      <c r="F3224" s="66">
        <v>25195</v>
      </c>
    </row>
    <row r="3225" spans="1:6" ht="15.95" customHeight="1" x14ac:dyDescent="0.2">
      <c r="A3225" s="64">
        <v>44707</v>
      </c>
      <c r="B3225" s="22">
        <v>57105</v>
      </c>
      <c r="C3225" s="22">
        <v>1420</v>
      </c>
      <c r="D3225" s="25" t="str">
        <f>VLOOKUP(C3225,PROVEEDORES!$A$2:$D$1013,2,0)</f>
        <v>GASPARQUE S.A.</v>
      </c>
      <c r="E3225" s="22">
        <v>9999999</v>
      </c>
      <c r="F3225" s="66">
        <v>48317</v>
      </c>
    </row>
    <row r="3226" spans="1:6" ht="15.95" customHeight="1" x14ac:dyDescent="0.2">
      <c r="A3226" s="64">
        <v>44695</v>
      </c>
      <c r="B3226" s="22">
        <v>57106</v>
      </c>
      <c r="C3226" s="22">
        <v>1452</v>
      </c>
      <c r="D3226" s="25" t="str">
        <f>VLOOKUP(C3226,PROVEEDORES!$A$2:$D$1013,2,0)</f>
        <v>GRUPO FIP S.A.</v>
      </c>
      <c r="E3226" s="22">
        <v>5814798</v>
      </c>
      <c r="F3226" s="66">
        <v>249.99810000000002</v>
      </c>
    </row>
    <row r="3227" spans="1:6" ht="15.95" customHeight="1" x14ac:dyDescent="0.2">
      <c r="A3227" s="64">
        <v>44708</v>
      </c>
      <c r="B3227" s="22">
        <v>57107</v>
      </c>
      <c r="C3227" s="22">
        <v>1499</v>
      </c>
      <c r="D3227" s="25" t="str">
        <f>VLOOKUP(C3227,PROVEEDORES!$A$2:$D$1013,2,0)</f>
        <v>IRISH SRL</v>
      </c>
      <c r="E3227" s="22">
        <v>9999999</v>
      </c>
      <c r="F3227" s="66">
        <v>50303</v>
      </c>
    </row>
    <row r="3228" spans="1:6" ht="15.95" customHeight="1" x14ac:dyDescent="0.2">
      <c r="A3228" s="64">
        <v>44706</v>
      </c>
      <c r="B3228" s="22">
        <v>57108</v>
      </c>
      <c r="C3228" s="22">
        <v>1501</v>
      </c>
      <c r="D3228" s="25" t="str">
        <f>VLOOKUP(C3228,PROVEEDORES!$A$2:$D$1013,2,0)</f>
        <v>ITAL PAVON S.A.</v>
      </c>
      <c r="E3228" s="22">
        <v>9999999</v>
      </c>
      <c r="F3228" s="66">
        <v>71523.112099999998</v>
      </c>
    </row>
    <row r="3229" spans="1:6" ht="15.95" customHeight="1" x14ac:dyDescent="0.2">
      <c r="A3229" s="64">
        <v>44694</v>
      </c>
      <c r="B3229" s="22">
        <v>57109</v>
      </c>
      <c r="C3229" s="22">
        <v>1520</v>
      </c>
      <c r="D3229" s="25" t="str">
        <f>VLOOKUP(C3229,PROVEEDORES!$A$2:$D$1013,2,0)</f>
        <v>JOSE LUIS BECERRA</v>
      </c>
      <c r="E3229" s="22">
        <v>8153364</v>
      </c>
      <c r="F3229" s="66">
        <v>76.024299999999997</v>
      </c>
    </row>
    <row r="3230" spans="1:6" ht="15.95" customHeight="1" x14ac:dyDescent="0.2">
      <c r="A3230" s="64">
        <v>44693</v>
      </c>
      <c r="B3230" s="22">
        <v>57110</v>
      </c>
      <c r="C3230" s="22">
        <v>1565</v>
      </c>
      <c r="D3230" s="25" t="str">
        <f>VLOOKUP(C3230,PROVEEDORES!$A$2:$D$1013,2,0)</f>
        <v>LABORANTI S.A.</v>
      </c>
      <c r="E3230" s="22">
        <v>8124519</v>
      </c>
      <c r="F3230" s="66">
        <v>11807.954399999999</v>
      </c>
    </row>
    <row r="3231" spans="1:6" ht="15.95" customHeight="1" x14ac:dyDescent="0.2">
      <c r="A3231" s="64">
        <v>44710</v>
      </c>
      <c r="B3231" s="22">
        <v>57111</v>
      </c>
      <c r="C3231" s="22">
        <v>1596</v>
      </c>
      <c r="D3231" s="25" t="str">
        <f>VLOOKUP(C3231,PROVEEDORES!$A$2:$D$1013,2,0)</f>
        <v>LINCH SILVIA ADRIANA</v>
      </c>
      <c r="E3231" s="22">
        <v>7878377</v>
      </c>
      <c r="F3231" s="66">
        <v>25690</v>
      </c>
    </row>
    <row r="3232" spans="1:6" ht="15.95" customHeight="1" x14ac:dyDescent="0.2">
      <c r="A3232" s="64">
        <v>44704</v>
      </c>
      <c r="B3232" s="22">
        <v>57112</v>
      </c>
      <c r="C3232" s="22">
        <v>1611</v>
      </c>
      <c r="D3232" s="25" t="str">
        <f>VLOOKUP(C3232,PROVEEDORES!$A$2:$D$1013,2,0)</f>
        <v>M.D. CONSULTORES S.A.</v>
      </c>
      <c r="E3232" s="22">
        <v>9999999</v>
      </c>
      <c r="F3232" s="66">
        <v>21693.690699999999</v>
      </c>
    </row>
    <row r="3233" spans="1:6" ht="15.95" customHeight="1" x14ac:dyDescent="0.2">
      <c r="A3233" s="64">
        <v>44709</v>
      </c>
      <c r="B3233" s="22">
        <v>57113</v>
      </c>
      <c r="C3233" s="22">
        <v>1616</v>
      </c>
      <c r="D3233" s="25" t="str">
        <f>VLOOKUP(C3233,PROVEEDORES!$A$2:$D$1013,2,0)</f>
        <v>MADINA PAULO RUBEN</v>
      </c>
      <c r="E3233" s="22">
        <v>5855045</v>
      </c>
      <c r="F3233" s="66">
        <v>105.2337</v>
      </c>
    </row>
    <row r="3234" spans="1:6" ht="15.95" customHeight="1" x14ac:dyDescent="0.2">
      <c r="A3234" s="64">
        <v>44694</v>
      </c>
      <c r="B3234" s="22">
        <v>57114</v>
      </c>
      <c r="C3234" s="22">
        <v>1632</v>
      </c>
      <c r="D3234" s="25" t="str">
        <f>VLOOKUP(C3234,PROVEEDORES!$A$2:$D$1013,2,0)</f>
        <v>MARCELO SILVIO BIANCHI</v>
      </c>
      <c r="E3234" s="22">
        <v>3853076</v>
      </c>
      <c r="F3234" s="66">
        <v>863.6</v>
      </c>
    </row>
    <row r="3235" spans="1:6" ht="15.95" customHeight="1" x14ac:dyDescent="0.2">
      <c r="A3235" s="64">
        <v>44713</v>
      </c>
      <c r="B3235" s="22">
        <v>57115</v>
      </c>
      <c r="C3235" s="22">
        <v>1638</v>
      </c>
      <c r="D3235" s="25" t="str">
        <f>VLOOKUP(C3235,PROVEEDORES!$A$2:$D$1013,2,0)</f>
        <v>MARIA FLORENCIA ALAIMO</v>
      </c>
      <c r="E3235" s="22">
        <v>9999999</v>
      </c>
      <c r="F3235" s="66">
        <v>27016</v>
      </c>
    </row>
    <row r="3236" spans="1:6" ht="15.95" customHeight="1" x14ac:dyDescent="0.2">
      <c r="A3236" s="64">
        <v>44696</v>
      </c>
      <c r="B3236" s="22">
        <v>57116</v>
      </c>
      <c r="C3236" s="22">
        <v>1651</v>
      </c>
      <c r="D3236" s="25" t="str">
        <f>VLOOKUP(C3236,PROVEEDORES!$A$2:$D$1013,2,0)</f>
        <v>MARTIN OSCAR SISTERO</v>
      </c>
      <c r="E3236" s="22">
        <v>5214217</v>
      </c>
      <c r="F3236" s="66">
        <v>89.999799999999993</v>
      </c>
    </row>
    <row r="3237" spans="1:6" ht="15.95" customHeight="1" x14ac:dyDescent="0.2">
      <c r="A3237" s="64">
        <v>44703</v>
      </c>
      <c r="B3237" s="22">
        <v>57117</v>
      </c>
      <c r="C3237" s="22">
        <v>1655</v>
      </c>
      <c r="D3237" s="25" t="str">
        <f>VLOOKUP(C3237,PROVEEDORES!$A$2:$D$1013,2,0)</f>
        <v>MATEO WALTER JAVIER</v>
      </c>
      <c r="E3237" s="22">
        <v>9999999</v>
      </c>
      <c r="F3237" s="66">
        <v>2726.2267999999999</v>
      </c>
    </row>
    <row r="3238" spans="1:6" ht="15.95" customHeight="1" x14ac:dyDescent="0.2">
      <c r="A3238" s="64">
        <v>44695</v>
      </c>
      <c r="B3238" s="22">
        <v>57118</v>
      </c>
      <c r="C3238" s="22">
        <v>1672</v>
      </c>
      <c r="D3238" s="25" t="str">
        <f>VLOOKUP(C3238,PROVEEDORES!$A$2:$D$1013,2,0)</f>
        <v>MERLO DODGE DE GOYANES R. Y CANCHERE C.</v>
      </c>
      <c r="E3238" s="22">
        <v>0</v>
      </c>
      <c r="F3238" s="66">
        <v>7748.9177</v>
      </c>
    </row>
    <row r="3239" spans="1:6" ht="15.95" customHeight="1" x14ac:dyDescent="0.2">
      <c r="A3239" s="64">
        <v>44710</v>
      </c>
      <c r="B3239" s="22">
        <v>57119</v>
      </c>
      <c r="C3239" s="22">
        <v>1752</v>
      </c>
      <c r="D3239" s="25" t="str">
        <f>VLOOKUP(C3239,PROVEEDORES!$A$2:$D$1013,2,0)</f>
        <v>PATRICIA VIVIANA BELTRAN</v>
      </c>
      <c r="E3239" s="22">
        <v>9999999</v>
      </c>
      <c r="F3239" s="66">
        <v>18150</v>
      </c>
    </row>
    <row r="3240" spans="1:6" ht="15.95" customHeight="1" x14ac:dyDescent="0.2">
      <c r="A3240" s="64">
        <v>44701</v>
      </c>
      <c r="B3240" s="22">
        <v>57120</v>
      </c>
      <c r="C3240" s="22">
        <v>1804</v>
      </c>
      <c r="D3240" s="25" t="str">
        <f>VLOOKUP(C3240,PROVEEDORES!$A$2:$D$1013,2,0)</f>
        <v>REBOIRO SERGIO RAMIRO</v>
      </c>
      <c r="E3240" s="22">
        <v>9999999</v>
      </c>
      <c r="F3240" s="66">
        <v>19118</v>
      </c>
    </row>
    <row r="3241" spans="1:6" ht="15.95" customHeight="1" x14ac:dyDescent="0.2">
      <c r="A3241" s="64">
        <v>44707</v>
      </c>
      <c r="B3241" s="22">
        <v>57121</v>
      </c>
      <c r="C3241" s="22">
        <v>1826</v>
      </c>
      <c r="D3241" s="25" t="str">
        <f>VLOOKUP(C3241,PROVEEDORES!$A$2:$D$1013,2,0)</f>
        <v>RODADOS ATALAYA SRL</v>
      </c>
      <c r="E3241" s="22">
        <v>4027257</v>
      </c>
      <c r="F3241" s="66">
        <v>24102</v>
      </c>
    </row>
    <row r="3242" spans="1:6" ht="15.95" customHeight="1" x14ac:dyDescent="0.2">
      <c r="A3242" s="64">
        <v>44694</v>
      </c>
      <c r="B3242" s="22">
        <v>57122</v>
      </c>
      <c r="C3242" s="22">
        <v>1858</v>
      </c>
      <c r="D3242" s="25" t="str">
        <f>VLOOKUP(C3242,PROVEEDORES!$A$2:$D$1013,2,0)</f>
        <v>SALVARREDI EDUARDO ROSIER</v>
      </c>
      <c r="E3242" s="22">
        <v>9999999</v>
      </c>
      <c r="F3242" s="66">
        <v>1669.8</v>
      </c>
    </row>
    <row r="3243" spans="1:6" ht="15.95" customHeight="1" x14ac:dyDescent="0.2">
      <c r="A3243" s="64">
        <v>44697</v>
      </c>
      <c r="B3243" s="22">
        <v>57123</v>
      </c>
      <c r="C3243" s="22">
        <v>1867</v>
      </c>
      <c r="D3243" s="25" t="str">
        <f>VLOOKUP(C3243,PROVEEDORES!$A$2:$D$1013,2,0)</f>
        <v>SARAI LILIANA PATRICIA</v>
      </c>
      <c r="E3243" s="22">
        <v>9999999</v>
      </c>
      <c r="F3243" s="66">
        <v>114.4539</v>
      </c>
    </row>
    <row r="3244" spans="1:6" ht="15.95" customHeight="1" x14ac:dyDescent="0.2">
      <c r="A3244" s="64">
        <v>44693</v>
      </c>
      <c r="B3244" s="22">
        <v>57124</v>
      </c>
      <c r="C3244" s="22">
        <v>1871</v>
      </c>
      <c r="D3244" s="25" t="str">
        <f>VLOOKUP(C3244,PROVEEDORES!$A$2:$D$1013,2,0)</f>
        <v>SCALISI HERNÁN</v>
      </c>
      <c r="E3244" s="22">
        <v>9999999</v>
      </c>
      <c r="F3244" s="66">
        <v>60.5</v>
      </c>
    </row>
    <row r="3245" spans="1:6" ht="15.95" customHeight="1" x14ac:dyDescent="0.2">
      <c r="A3245" s="64">
        <v>44694</v>
      </c>
      <c r="B3245" s="22">
        <v>57125</v>
      </c>
      <c r="C3245" s="22">
        <v>1888</v>
      </c>
      <c r="D3245" s="25" t="str">
        <f>VLOOKUP(C3245,PROVEEDORES!$A$2:$D$1013,2,0)</f>
        <v>SERVICIOS CIPOLLETTI S.R.L.</v>
      </c>
      <c r="E3245" s="22">
        <v>9999999</v>
      </c>
      <c r="F3245" s="66">
        <v>29184</v>
      </c>
    </row>
    <row r="3246" spans="1:6" ht="15.95" customHeight="1" x14ac:dyDescent="0.2">
      <c r="A3246" s="64">
        <v>44712</v>
      </c>
      <c r="B3246" s="22">
        <v>57126</v>
      </c>
      <c r="C3246" s="22">
        <v>1954</v>
      </c>
      <c r="D3246" s="25" t="str">
        <f>VLOOKUP(C3246,PROVEEDORES!$A$2:$D$1013,2,0)</f>
        <v>TESTORELLI S.A.</v>
      </c>
      <c r="E3246" s="22">
        <v>5762024</v>
      </c>
      <c r="F3246" s="66">
        <v>4959.9957000000004</v>
      </c>
    </row>
    <row r="3247" spans="1:6" ht="15.95" customHeight="1" x14ac:dyDescent="0.2">
      <c r="A3247" s="64">
        <v>44702</v>
      </c>
      <c r="B3247" s="22">
        <v>57127</v>
      </c>
      <c r="C3247" s="22">
        <v>1954</v>
      </c>
      <c r="D3247" s="25" t="str">
        <f>VLOOKUP(C3247,PROVEEDORES!$A$2:$D$1013,2,0)</f>
        <v>TESTORELLI S.A.</v>
      </c>
      <c r="E3247" s="22">
        <v>9999999</v>
      </c>
      <c r="F3247" s="66">
        <v>27665</v>
      </c>
    </row>
    <row r="3248" spans="1:6" ht="15.95" customHeight="1" x14ac:dyDescent="0.2">
      <c r="A3248" s="64">
        <v>44706</v>
      </c>
      <c r="B3248" s="22">
        <v>57128</v>
      </c>
      <c r="C3248" s="22">
        <v>1967</v>
      </c>
      <c r="D3248" s="25" t="str">
        <f>VLOOKUP(C3248,PROVEEDORES!$A$2:$D$1013,2,0)</f>
        <v>TRISTAN COMBUSTIBLES SRL</v>
      </c>
      <c r="E3248" s="22">
        <v>9999999</v>
      </c>
      <c r="F3248" s="66">
        <v>43951</v>
      </c>
    </row>
    <row r="3249" spans="1:6" ht="15.95" customHeight="1" x14ac:dyDescent="0.2">
      <c r="A3249" s="64">
        <v>44708</v>
      </c>
      <c r="B3249" s="22">
        <v>57130</v>
      </c>
      <c r="C3249" s="22">
        <v>1979</v>
      </c>
      <c r="D3249" s="25" t="str">
        <f>VLOOKUP(C3249,PROVEEDORES!$A$2:$D$1013,2,0)</f>
        <v>VALENCIA MIGUEL ANGEL</v>
      </c>
      <c r="E3249" s="22">
        <v>0</v>
      </c>
      <c r="F3249" s="66">
        <v>2319.5942</v>
      </c>
    </row>
    <row r="3250" spans="1:6" ht="15.95" customHeight="1" x14ac:dyDescent="0.2">
      <c r="A3250" s="64">
        <v>44693</v>
      </c>
      <c r="B3250" s="22">
        <v>57131</v>
      </c>
      <c r="C3250" s="22">
        <v>1981</v>
      </c>
      <c r="D3250" s="25" t="str">
        <f>VLOOKUP(C3250,PROVEEDORES!$A$2:$D$1013,2,0)</f>
        <v>VALOT S.A</v>
      </c>
      <c r="E3250" s="22">
        <v>8249841</v>
      </c>
      <c r="F3250" s="66">
        <v>151.38310000000001</v>
      </c>
    </row>
    <row r="3251" spans="1:6" ht="15.95" customHeight="1" x14ac:dyDescent="0.2">
      <c r="A3251" s="64">
        <v>44710</v>
      </c>
      <c r="B3251" s="22">
        <v>57132</v>
      </c>
      <c r="C3251" s="22">
        <v>1008</v>
      </c>
      <c r="D3251" s="25" t="str">
        <f>VLOOKUP(C3251,PROVEEDORES!$A$2:$D$1013,2,0)</f>
        <v>ACCESO SUR SAN LORENZO S.R.L.</v>
      </c>
      <c r="E3251" s="22">
        <v>9999999</v>
      </c>
      <c r="F3251" s="66">
        <v>1197.9000000000001</v>
      </c>
    </row>
    <row r="3252" spans="1:6" ht="15.95" customHeight="1" x14ac:dyDescent="0.2">
      <c r="A3252" s="64">
        <v>44716</v>
      </c>
      <c r="B3252" s="22">
        <v>57133</v>
      </c>
      <c r="C3252" s="22">
        <v>1028</v>
      </c>
      <c r="D3252" s="25" t="str">
        <f>VLOOKUP(C3252,PROVEEDORES!$A$2:$D$1013,2,0)</f>
        <v>AIRAMAT GONNET S.R.L.</v>
      </c>
      <c r="E3252" s="22">
        <v>9999999</v>
      </c>
      <c r="F3252" s="66">
        <v>3690.5</v>
      </c>
    </row>
    <row r="3253" spans="1:6" ht="15.95" customHeight="1" x14ac:dyDescent="0.2">
      <c r="A3253" s="64">
        <v>44708</v>
      </c>
      <c r="B3253" s="22">
        <v>57134</v>
      </c>
      <c r="C3253" s="22">
        <v>1035</v>
      </c>
      <c r="D3253" s="25" t="str">
        <f>VLOOKUP(C3253,PROVEEDORES!$A$2:$D$1013,2,0)</f>
        <v>ALETEC SRL</v>
      </c>
      <c r="E3253" s="22">
        <v>9999999</v>
      </c>
      <c r="F3253" s="66">
        <v>1335.4809</v>
      </c>
    </row>
    <row r="3254" spans="1:6" ht="15.95" customHeight="1" x14ac:dyDescent="0.2">
      <c r="A3254" s="64">
        <v>44696</v>
      </c>
      <c r="B3254" s="22">
        <v>57135</v>
      </c>
      <c r="C3254" s="22">
        <v>1059</v>
      </c>
      <c r="D3254" s="25" t="str">
        <f>VLOOKUP(C3254,PROVEEDORES!$A$2:$D$1013,2,0)</f>
        <v xml:space="preserve">ANA VERONICA CASTRO </v>
      </c>
      <c r="E3254" s="22">
        <v>6394454</v>
      </c>
      <c r="F3254" s="66">
        <v>1069.7731000000001</v>
      </c>
    </row>
    <row r="3255" spans="1:6" ht="15.95" customHeight="1" x14ac:dyDescent="0.2">
      <c r="A3255" s="64">
        <v>44697</v>
      </c>
      <c r="B3255" s="22">
        <v>57136</v>
      </c>
      <c r="C3255" s="22">
        <v>1082</v>
      </c>
      <c r="D3255" s="25" t="str">
        <f>VLOOKUP(C3255,PROVEEDORES!$A$2:$D$1013,2,0)</f>
        <v>ARIAS BRIAN ARIEL</v>
      </c>
      <c r="E3255" s="22">
        <v>0</v>
      </c>
      <c r="F3255" s="66">
        <v>1000.0166</v>
      </c>
    </row>
    <row r="3256" spans="1:6" ht="15.95" customHeight="1" x14ac:dyDescent="0.2">
      <c r="A3256" s="64">
        <v>44705</v>
      </c>
      <c r="B3256" s="22">
        <v>57137</v>
      </c>
      <c r="C3256" s="22">
        <v>1091</v>
      </c>
      <c r="D3256" s="25" t="str">
        <f>VLOOKUP(C3256,PROVEEDORES!$A$2:$D$1013,2,0)</f>
        <v>AUTOPISTAS DEL SOL SA</v>
      </c>
      <c r="E3256" s="22">
        <v>9999999</v>
      </c>
      <c r="F3256" s="66">
        <v>411.03699999999998</v>
      </c>
    </row>
    <row r="3257" spans="1:6" ht="15.95" customHeight="1" x14ac:dyDescent="0.2">
      <c r="A3257" s="64">
        <v>44703</v>
      </c>
      <c r="B3257" s="22">
        <v>57138</v>
      </c>
      <c r="C3257" s="22">
        <v>1092</v>
      </c>
      <c r="D3257" s="25" t="str">
        <f>VLOOKUP(C3257,PROVEEDORES!$A$2:$D$1013,2,0)</f>
        <v>AUTOPISTAS URBANAS S.A.</v>
      </c>
      <c r="E3257" s="22">
        <v>9999999</v>
      </c>
      <c r="F3257" s="66">
        <v>49347</v>
      </c>
    </row>
    <row r="3258" spans="1:6" ht="15.95" customHeight="1" x14ac:dyDescent="0.2">
      <c r="A3258" s="64">
        <v>44698</v>
      </c>
      <c r="B3258" s="22">
        <v>57139</v>
      </c>
      <c r="C3258" s="22">
        <v>1102</v>
      </c>
      <c r="D3258" s="25" t="str">
        <f>VLOOKUP(C3258,PROVEEDORES!$A$2:$D$1013,2,0)</f>
        <v>BADAN TECHERA RAFAEL ENRIQUE</v>
      </c>
      <c r="E3258" s="22">
        <v>0</v>
      </c>
      <c r="F3258" s="66">
        <v>912.34</v>
      </c>
    </row>
    <row r="3259" spans="1:6" ht="15.95" customHeight="1" x14ac:dyDescent="0.2">
      <c r="A3259" s="64">
        <v>44706</v>
      </c>
      <c r="B3259" s="22">
        <v>57140</v>
      </c>
      <c r="C3259" s="22">
        <v>1139</v>
      </c>
      <c r="D3259" s="25" t="str">
        <f>VLOOKUP(C3259,PROVEEDORES!$A$2:$D$1013,2,0)</f>
        <v>BUEN CREDIT S.A.</v>
      </c>
      <c r="E3259" s="22">
        <v>5575677</v>
      </c>
      <c r="F3259" s="66">
        <v>266.9502</v>
      </c>
    </row>
    <row r="3260" spans="1:6" ht="15.95" customHeight="1" x14ac:dyDescent="0.2">
      <c r="A3260" s="64">
        <v>44715</v>
      </c>
      <c r="B3260" s="22">
        <v>57141</v>
      </c>
      <c r="C3260" s="22">
        <v>1185</v>
      </c>
      <c r="D3260" s="25" t="str">
        <f>VLOOKUP(C3260,PROVEEDORES!$A$2:$D$1013,2,0)</f>
        <v>CÉSAR ERNESTO FRANCOLINI</v>
      </c>
      <c r="E3260" s="22">
        <v>3043465</v>
      </c>
      <c r="F3260" s="66">
        <v>759.98890000000006</v>
      </c>
    </row>
    <row r="3261" spans="1:6" ht="15.95" customHeight="1" x14ac:dyDescent="0.2">
      <c r="A3261" s="64">
        <v>44702</v>
      </c>
      <c r="B3261" s="22">
        <v>57142</v>
      </c>
      <c r="C3261" s="22">
        <v>1190</v>
      </c>
      <c r="D3261" s="25" t="str">
        <f>VLOOKUP(C3261,PROVEEDORES!$A$2:$D$1013,2,0)</f>
        <v>CHIARENZA FELIPE</v>
      </c>
      <c r="E3261" s="22">
        <v>6410685</v>
      </c>
      <c r="F3261" s="66">
        <v>8203.7999999999993</v>
      </c>
    </row>
    <row r="3262" spans="1:6" ht="15.95" customHeight="1" x14ac:dyDescent="0.2">
      <c r="A3262" s="64">
        <v>44694</v>
      </c>
      <c r="B3262" s="22">
        <v>57143</v>
      </c>
      <c r="C3262" s="22">
        <v>1227</v>
      </c>
      <c r="D3262" s="25" t="str">
        <f>VLOOKUP(C3262,PROVEEDORES!$A$2:$D$1013,2,0)</f>
        <v>CORDOZA S.A.</v>
      </c>
      <c r="E3262" s="22">
        <v>2400659</v>
      </c>
      <c r="F3262" s="66">
        <v>806.46500000000003</v>
      </c>
    </row>
    <row r="3263" spans="1:6" ht="15.95" customHeight="1" x14ac:dyDescent="0.2">
      <c r="A3263" s="64">
        <v>44712</v>
      </c>
      <c r="B3263" s="22">
        <v>57144</v>
      </c>
      <c r="C3263" s="22">
        <v>1227</v>
      </c>
      <c r="D3263" s="25" t="str">
        <f>VLOOKUP(C3263,PROVEEDORES!$A$2:$D$1013,2,0)</f>
        <v>CORDOZA S.A.</v>
      </c>
      <c r="E3263" s="22">
        <v>3152035</v>
      </c>
      <c r="F3263" s="66">
        <v>154.4323</v>
      </c>
    </row>
    <row r="3264" spans="1:6" ht="15.95" customHeight="1" x14ac:dyDescent="0.2">
      <c r="A3264" s="64">
        <v>44694</v>
      </c>
      <c r="B3264" s="22">
        <v>57145</v>
      </c>
      <c r="C3264" s="22">
        <v>1000</v>
      </c>
      <c r="D3264" s="25" t="str">
        <f>VLOOKUP(C3264,PROVEEDORES!$A$2:$D$1013,2,0)</f>
        <v>DANIEL FLESLER</v>
      </c>
      <c r="E3264" s="22">
        <v>9999999</v>
      </c>
      <c r="F3264" s="66">
        <v>154.4323</v>
      </c>
    </row>
    <row r="3265" spans="1:6" ht="15.95" customHeight="1" x14ac:dyDescent="0.2">
      <c r="A3265" s="64">
        <v>44713</v>
      </c>
      <c r="B3265" s="22">
        <v>57146</v>
      </c>
      <c r="C3265" s="22">
        <v>1260</v>
      </c>
      <c r="D3265" s="25" t="str">
        <f>VLOOKUP(C3265,PROVEEDORES!$A$2:$D$1013,2,0)</f>
        <v>DEHEZA S.A.I.F. E I.</v>
      </c>
      <c r="E3265" s="22">
        <v>9999999</v>
      </c>
      <c r="F3265" s="66">
        <v>506.32449999999994</v>
      </c>
    </row>
    <row r="3266" spans="1:6" ht="15.95" customHeight="1" x14ac:dyDescent="0.2">
      <c r="A3266" s="64">
        <v>44697</v>
      </c>
      <c r="B3266" s="22">
        <v>57147</v>
      </c>
      <c r="C3266" s="22">
        <v>1301</v>
      </c>
      <c r="D3266" s="25" t="str">
        <f>VLOOKUP(C3266,PROVEEDORES!$A$2:$D$1013,2,0)</f>
        <v>EL EUSKAL S.R.L.</v>
      </c>
      <c r="E3266" s="22">
        <v>1336367</v>
      </c>
      <c r="F3266" s="66">
        <v>39791.854300000006</v>
      </c>
    </row>
    <row r="3267" spans="1:6" ht="15.95" customHeight="1" x14ac:dyDescent="0.2">
      <c r="A3267" s="64">
        <v>44707</v>
      </c>
      <c r="B3267" s="22">
        <v>57148</v>
      </c>
      <c r="C3267" s="22">
        <v>1306</v>
      </c>
      <c r="D3267" s="25" t="str">
        <f>VLOOKUP(C3267,PROVEEDORES!$A$2:$D$1013,2,0)</f>
        <v>EL TRIANGULO S.R.L.</v>
      </c>
      <c r="E3267" s="22">
        <v>0</v>
      </c>
      <c r="F3267" s="66">
        <v>765.99049999999988</v>
      </c>
    </row>
    <row r="3268" spans="1:6" ht="15.95" customHeight="1" x14ac:dyDescent="0.2">
      <c r="A3268" s="64">
        <v>44697</v>
      </c>
      <c r="B3268" s="22">
        <v>57149</v>
      </c>
      <c r="C3268" s="22">
        <v>1339</v>
      </c>
      <c r="D3268" s="25" t="str">
        <f>VLOOKUP(C3268,PROVEEDORES!$A$2:$D$1013,2,0)</f>
        <v>ESER S.A.</v>
      </c>
      <c r="E3268" s="22">
        <v>6387486</v>
      </c>
      <c r="F3268" s="66">
        <v>3509</v>
      </c>
    </row>
    <row r="3269" spans="1:6" ht="15.95" customHeight="1" x14ac:dyDescent="0.2">
      <c r="A3269" s="64">
        <v>44711</v>
      </c>
      <c r="B3269" s="22">
        <v>57150</v>
      </c>
      <c r="C3269" s="22">
        <v>1458</v>
      </c>
      <c r="D3269" s="25" t="str">
        <f>VLOOKUP(C3269,PROVEEDORES!$A$2:$D$1013,2,0)</f>
        <v>GUISI S.A.</v>
      </c>
      <c r="E3269" s="22">
        <v>1442947</v>
      </c>
      <c r="F3269" s="66">
        <v>25933</v>
      </c>
    </row>
    <row r="3270" spans="1:6" ht="15.95" customHeight="1" x14ac:dyDescent="0.2">
      <c r="A3270" s="64">
        <v>44711</v>
      </c>
      <c r="B3270" s="22">
        <v>57151</v>
      </c>
      <c r="C3270" s="22">
        <v>1502</v>
      </c>
      <c r="D3270" s="25" t="str">
        <f>VLOOKUP(C3270,PROVEEDORES!$A$2:$D$1013,2,0)</f>
        <v>J &amp; P S.A.</v>
      </c>
      <c r="E3270" s="22">
        <v>0</v>
      </c>
      <c r="F3270" s="66">
        <v>658.30049999999994</v>
      </c>
    </row>
    <row r="3271" spans="1:6" ht="15.95" customHeight="1" x14ac:dyDescent="0.2">
      <c r="A3271" s="64">
        <v>44695</v>
      </c>
      <c r="B3271" s="22">
        <v>57152</v>
      </c>
      <c r="C3271" s="22">
        <v>1527</v>
      </c>
      <c r="D3271" s="25" t="str">
        <f>VLOOKUP(C3271,PROVEEDORES!$A$2:$D$1013,2,0)</f>
        <v xml:space="preserve">JUAN CARLOS MORALES </v>
      </c>
      <c r="E3271" s="22">
        <v>5662438</v>
      </c>
      <c r="F3271" s="66">
        <v>475.53</v>
      </c>
    </row>
    <row r="3272" spans="1:6" ht="15.95" customHeight="1" x14ac:dyDescent="0.2">
      <c r="A3272" s="64">
        <v>44696</v>
      </c>
      <c r="B3272" s="22">
        <v>57153</v>
      </c>
      <c r="C3272" s="22">
        <v>1575</v>
      </c>
      <c r="D3272" s="25" t="str">
        <f>VLOOKUP(C3272,PROVEEDORES!$A$2:$D$1013,2,0)</f>
        <v>LAS SIERRAS S.R.L</v>
      </c>
      <c r="E3272" s="22">
        <v>8907118</v>
      </c>
      <c r="F3272" s="66">
        <v>1694.5082</v>
      </c>
    </row>
    <row r="3273" spans="1:6" ht="15.95" customHeight="1" x14ac:dyDescent="0.2">
      <c r="A3273" s="64">
        <v>44711</v>
      </c>
      <c r="B3273" s="22">
        <v>57154</v>
      </c>
      <c r="C3273" s="22">
        <v>1580</v>
      </c>
      <c r="D3273" s="25" t="str">
        <f>VLOOKUP(C3273,PROVEEDORES!$A$2:$D$1013,2,0)</f>
        <v>LEANDRO NESTOR RAELE</v>
      </c>
      <c r="E3273" s="22">
        <v>9999999</v>
      </c>
      <c r="F3273" s="66">
        <v>463.91830000000004</v>
      </c>
    </row>
    <row r="3274" spans="1:6" ht="15.95" customHeight="1" x14ac:dyDescent="0.2">
      <c r="A3274" s="64">
        <v>44702</v>
      </c>
      <c r="B3274" s="22">
        <v>57155</v>
      </c>
      <c r="C3274" s="22">
        <v>1583</v>
      </c>
      <c r="D3274" s="25" t="str">
        <f>VLOOKUP(C3274,PROVEEDORES!$A$2:$D$1013,2,0)</f>
        <v>LEONEL CATANEA</v>
      </c>
      <c r="E3274" s="22">
        <v>4616328</v>
      </c>
      <c r="F3274" s="66">
        <v>811.89790000000005</v>
      </c>
    </row>
    <row r="3275" spans="1:6" ht="15.95" customHeight="1" x14ac:dyDescent="0.2">
      <c r="A3275" s="64">
        <v>44710</v>
      </c>
      <c r="B3275" s="22">
        <v>57156</v>
      </c>
      <c r="C3275" s="22">
        <v>1584</v>
      </c>
      <c r="D3275" s="25" t="str">
        <f>VLOOKUP(C3275,PROVEEDORES!$A$2:$D$1013,2,0)</f>
        <v>LEONOR S. JUNGE</v>
      </c>
      <c r="E3275" s="22">
        <v>1236714</v>
      </c>
      <c r="F3275" s="66">
        <v>18143.804799999998</v>
      </c>
    </row>
    <row r="3276" spans="1:6" ht="15.95" customHeight="1" x14ac:dyDescent="0.2">
      <c r="A3276" s="64">
        <v>44705</v>
      </c>
      <c r="B3276" s="22">
        <v>57157</v>
      </c>
      <c r="C3276" s="22">
        <v>1596</v>
      </c>
      <c r="D3276" s="25" t="str">
        <f>VLOOKUP(C3276,PROVEEDORES!$A$2:$D$1013,2,0)</f>
        <v>LINCH SILVIA ADRIANA</v>
      </c>
      <c r="E3276" s="22">
        <v>1494520</v>
      </c>
      <c r="F3276" s="66">
        <v>21780</v>
      </c>
    </row>
    <row r="3277" spans="1:6" ht="15.95" customHeight="1" x14ac:dyDescent="0.2">
      <c r="A3277" s="64">
        <v>44698</v>
      </c>
      <c r="B3277" s="22">
        <v>57158</v>
      </c>
      <c r="C3277" s="22">
        <v>1676</v>
      </c>
      <c r="D3277" s="25" t="str">
        <f>VLOOKUP(C3277,PROVEEDORES!$A$2:$D$1013,2,0)</f>
        <v>MILCIEN SA</v>
      </c>
      <c r="E3277" s="22">
        <v>9999999</v>
      </c>
      <c r="F3277" s="66">
        <v>108500.7</v>
      </c>
    </row>
    <row r="3278" spans="1:6" ht="15.95" customHeight="1" x14ac:dyDescent="0.2">
      <c r="A3278" s="64">
        <v>44716</v>
      </c>
      <c r="B3278" s="22">
        <v>57159</v>
      </c>
      <c r="C3278" s="22">
        <v>1676</v>
      </c>
      <c r="D3278" s="25" t="str">
        <f>VLOOKUP(C3278,PROVEEDORES!$A$2:$D$1013,2,0)</f>
        <v>MILCIEN SA</v>
      </c>
      <c r="E3278" s="22">
        <v>3576988</v>
      </c>
      <c r="F3278" s="66">
        <v>18150</v>
      </c>
    </row>
    <row r="3279" spans="1:6" ht="15.95" customHeight="1" x14ac:dyDescent="0.2">
      <c r="A3279" s="64">
        <v>44703</v>
      </c>
      <c r="B3279" s="22">
        <v>57160</v>
      </c>
      <c r="C3279" s="22">
        <v>1677</v>
      </c>
      <c r="D3279" s="25" t="str">
        <f>VLOOKUP(C3279,PROVEEDORES!$A$2:$D$1013,2,0)</f>
        <v>MILLANEL COSMETICA SRL</v>
      </c>
      <c r="E3279" s="22">
        <v>0</v>
      </c>
      <c r="F3279" s="66">
        <v>670.3762999999999</v>
      </c>
    </row>
    <row r="3280" spans="1:6" ht="15.95" customHeight="1" x14ac:dyDescent="0.2">
      <c r="A3280" s="64">
        <v>44695</v>
      </c>
      <c r="B3280" s="22">
        <v>57161</v>
      </c>
      <c r="C3280" s="22">
        <v>1690</v>
      </c>
      <c r="D3280" s="25" t="str">
        <f>VLOOKUP(C3280,PROVEEDORES!$A$2:$D$1013,2,0)</f>
        <v>NAFPUR S.A.</v>
      </c>
      <c r="E3280" s="22">
        <v>9999999</v>
      </c>
      <c r="F3280" s="66">
        <v>1179.75</v>
      </c>
    </row>
    <row r="3281" spans="1:6" ht="15.95" customHeight="1" x14ac:dyDescent="0.2">
      <c r="A3281" s="64">
        <v>44695</v>
      </c>
      <c r="B3281" s="22">
        <v>57162</v>
      </c>
      <c r="C3281" s="22">
        <v>1692</v>
      </c>
      <c r="D3281" s="25" t="str">
        <f>VLOOKUP(C3281,PROVEEDORES!$A$2:$D$1013,2,0)</f>
        <v>NAJDORF ALEJO LIONEL</v>
      </c>
      <c r="E3281" s="22">
        <v>6465032</v>
      </c>
      <c r="F3281" s="66">
        <v>28777.115400000002</v>
      </c>
    </row>
    <row r="3282" spans="1:6" ht="15.95" customHeight="1" x14ac:dyDescent="0.2">
      <c r="A3282" s="64">
        <v>44714</v>
      </c>
      <c r="B3282" s="22">
        <v>57163</v>
      </c>
      <c r="C3282" s="22">
        <v>1694</v>
      </c>
      <c r="D3282" s="25" t="str">
        <f>VLOOKUP(C3282,PROVEEDORES!$A$2:$D$1013,2,0)</f>
        <v>NATALIA MONICA SUSIC</v>
      </c>
      <c r="E3282" s="22">
        <v>1811552</v>
      </c>
      <c r="F3282" s="66">
        <v>8080.38</v>
      </c>
    </row>
    <row r="3283" spans="1:6" ht="15.95" customHeight="1" x14ac:dyDescent="0.2">
      <c r="A3283" s="64">
        <v>44694</v>
      </c>
      <c r="B3283" s="22">
        <v>57164</v>
      </c>
      <c r="C3283" s="22">
        <v>1705</v>
      </c>
      <c r="D3283" s="25" t="str">
        <f>VLOOKUP(C3283,PROVEEDORES!$A$2:$D$1013,2,0)</f>
        <v>NEXO S.R.L.</v>
      </c>
      <c r="E3283" s="22">
        <v>8997224</v>
      </c>
      <c r="F3283" s="66">
        <v>52.538200000000003</v>
      </c>
    </row>
    <row r="3284" spans="1:6" ht="15.95" customHeight="1" x14ac:dyDescent="0.2">
      <c r="A3284" s="64">
        <v>44711</v>
      </c>
      <c r="B3284" s="22">
        <v>57166</v>
      </c>
      <c r="C3284" s="22">
        <v>1738</v>
      </c>
      <c r="D3284" s="25" t="str">
        <f>VLOOKUP(C3284,PROVEEDORES!$A$2:$D$1013,2,0)</f>
        <v>PALERMO NUEVO SA</v>
      </c>
      <c r="E3284" s="22">
        <v>9999999</v>
      </c>
      <c r="F3284" s="66">
        <v>7139</v>
      </c>
    </row>
    <row r="3285" spans="1:6" ht="15.95" customHeight="1" x14ac:dyDescent="0.2">
      <c r="A3285" s="64">
        <v>44694</v>
      </c>
      <c r="B3285" s="22">
        <v>57167</v>
      </c>
      <c r="C3285" s="22">
        <v>1739</v>
      </c>
      <c r="D3285" s="25" t="str">
        <f>VLOOKUP(C3285,PROVEEDORES!$A$2:$D$1013,2,0)</f>
        <v>PALO VERDE ADROGUE S.R.L</v>
      </c>
      <c r="E3285" s="22">
        <v>1382373</v>
      </c>
      <c r="F3285" s="66">
        <v>-2319.5942</v>
      </c>
    </row>
    <row r="3286" spans="1:6" ht="15.95" customHeight="1" x14ac:dyDescent="0.2">
      <c r="A3286" s="64">
        <v>44704</v>
      </c>
      <c r="B3286" s="22">
        <v>57168</v>
      </c>
      <c r="C3286" s="22">
        <v>1745</v>
      </c>
      <c r="D3286" s="25" t="str">
        <f>VLOOKUP(C3286,PROVEEDORES!$A$2:$D$1013,2,0)</f>
        <v>PAPELERA GASO S.R.L.</v>
      </c>
      <c r="E3286" s="22">
        <v>0</v>
      </c>
      <c r="F3286" s="66">
        <v>926.8963</v>
      </c>
    </row>
    <row r="3287" spans="1:6" ht="15.95" customHeight="1" x14ac:dyDescent="0.2">
      <c r="A3287" s="64">
        <v>44716</v>
      </c>
      <c r="B3287" s="22">
        <v>57169</v>
      </c>
      <c r="C3287" s="22">
        <v>1750</v>
      </c>
      <c r="D3287" s="25" t="str">
        <f>VLOOKUP(C3287,PROVEEDORES!$A$2:$D$1013,2,0)</f>
        <v>PASCARELLI JUAN BAUTISTA</v>
      </c>
      <c r="E3287" s="22">
        <v>0</v>
      </c>
      <c r="F3287" s="66">
        <v>193.6</v>
      </c>
    </row>
    <row r="3288" spans="1:6" ht="15.95" customHeight="1" x14ac:dyDescent="0.2">
      <c r="A3288" s="64">
        <v>44710</v>
      </c>
      <c r="B3288" s="22">
        <v>57170</v>
      </c>
      <c r="C3288" s="22">
        <v>1805</v>
      </c>
      <c r="D3288" s="25" t="str">
        <f>VLOOKUP(C3288,PROVEEDORES!$A$2:$D$1013,2,0)</f>
        <v>RECARGAS EXPRESS SA</v>
      </c>
      <c r="E3288" s="22">
        <v>9999999</v>
      </c>
      <c r="F3288" s="66">
        <v>133.1</v>
      </c>
    </row>
    <row r="3289" spans="1:6" ht="15.95" customHeight="1" x14ac:dyDescent="0.2">
      <c r="A3289" s="64">
        <v>44710</v>
      </c>
      <c r="B3289" s="22">
        <v>57171</v>
      </c>
      <c r="C3289" s="22">
        <v>1841</v>
      </c>
      <c r="D3289" s="25" t="str">
        <f>VLOOKUP(C3289,PROVEEDORES!$A$2:$D$1013,2,0)</f>
        <v>RUDENZ SA</v>
      </c>
      <c r="E3289" s="22">
        <v>7540784</v>
      </c>
      <c r="F3289" s="66">
        <v>112.5421</v>
      </c>
    </row>
    <row r="3290" spans="1:6" ht="15.95" customHeight="1" x14ac:dyDescent="0.2">
      <c r="A3290" s="64">
        <v>44711</v>
      </c>
      <c r="B3290" s="22">
        <v>57172</v>
      </c>
      <c r="C3290" s="22">
        <v>1849</v>
      </c>
      <c r="D3290" s="25" t="str">
        <f>VLOOKUP(C3290,PROVEEDORES!$A$2:$D$1013,2,0)</f>
        <v>S.A. TRANSPORTE</v>
      </c>
      <c r="E3290" s="22">
        <v>9999999</v>
      </c>
      <c r="F3290" s="66">
        <v>1110.4412</v>
      </c>
    </row>
    <row r="3291" spans="1:6" ht="15.95" customHeight="1" x14ac:dyDescent="0.2">
      <c r="A3291" s="64">
        <v>44716</v>
      </c>
      <c r="B3291" s="22">
        <v>57173</v>
      </c>
      <c r="C3291" s="22">
        <v>1852</v>
      </c>
      <c r="D3291" s="25" t="str">
        <f>VLOOKUP(C3291,PROVEEDORES!$A$2:$D$1013,2,0)</f>
        <v>SAFARI AUTOMOTORES S.A.</v>
      </c>
      <c r="E3291" s="22">
        <v>8824042</v>
      </c>
      <c r="F3291" s="66">
        <v>54051</v>
      </c>
    </row>
    <row r="3292" spans="1:6" ht="15.95" customHeight="1" x14ac:dyDescent="0.2">
      <c r="A3292" s="64">
        <v>44695</v>
      </c>
      <c r="B3292" s="22">
        <v>57174</v>
      </c>
      <c r="C3292" s="22">
        <v>1876</v>
      </c>
      <c r="D3292" s="25" t="str">
        <f>VLOOKUP(C3292,PROVEEDORES!$A$2:$D$1013,2,0)</f>
        <v>SEACOM SRL</v>
      </c>
      <c r="E3292" s="22">
        <v>0</v>
      </c>
      <c r="F3292" s="66">
        <v>5112.25</v>
      </c>
    </row>
    <row r="3293" spans="1:6" ht="15.95" customHeight="1" x14ac:dyDescent="0.2">
      <c r="A3293" s="64">
        <v>44694</v>
      </c>
      <c r="B3293" s="22">
        <v>57175</v>
      </c>
      <c r="C3293" s="22">
        <v>1881</v>
      </c>
      <c r="D3293" s="25" t="str">
        <f>VLOOKUP(C3293,PROVEEDORES!$A$2:$D$1013,2,0)</f>
        <v>SERGIO HORACIO LEITES</v>
      </c>
      <c r="E3293" s="22">
        <v>5217629</v>
      </c>
      <c r="F3293" s="66">
        <v>17018</v>
      </c>
    </row>
    <row r="3294" spans="1:6" ht="15.95" customHeight="1" x14ac:dyDescent="0.2">
      <c r="A3294" s="64">
        <v>44698</v>
      </c>
      <c r="B3294" s="22">
        <v>57176</v>
      </c>
      <c r="C3294" s="22">
        <v>1892</v>
      </c>
      <c r="D3294" s="25" t="str">
        <f>VLOOKUP(C3294,PROVEEDORES!$A$2:$D$1013,2,0)</f>
        <v>SERVICIOS LIMPECO SRL</v>
      </c>
      <c r="E3294" s="22">
        <v>2520930</v>
      </c>
      <c r="F3294" s="66">
        <v>26132</v>
      </c>
    </row>
    <row r="3295" spans="1:6" ht="15.95" customHeight="1" x14ac:dyDescent="0.2">
      <c r="A3295" s="64">
        <v>44698</v>
      </c>
      <c r="B3295" s="22">
        <v>57177</v>
      </c>
      <c r="C3295" s="22">
        <v>1909</v>
      </c>
      <c r="D3295" s="25" t="str">
        <f>VLOOKUP(C3295,PROVEEDORES!$A$2:$D$1013,2,0)</f>
        <v>SIMOSA S.R.L</v>
      </c>
      <c r="E3295" s="22">
        <v>7388464</v>
      </c>
      <c r="F3295" s="66">
        <v>26016</v>
      </c>
    </row>
    <row r="3296" spans="1:6" ht="15.95" customHeight="1" x14ac:dyDescent="0.2">
      <c r="A3296" s="64">
        <v>44702</v>
      </c>
      <c r="B3296" s="22">
        <v>57178</v>
      </c>
      <c r="C3296" s="22">
        <v>1914</v>
      </c>
      <c r="D3296" s="25" t="str">
        <f>VLOOKUP(C3296,PROVEEDORES!$A$2:$D$1013,2,0)</f>
        <v>SOC. AN. IND. COM. Y FIN. DIARIO DE LA MAÑANA</v>
      </c>
      <c r="E3296" s="22">
        <v>0</v>
      </c>
      <c r="F3296" s="66">
        <v>26809.97</v>
      </c>
    </row>
    <row r="3297" spans="1:6" ht="15.95" customHeight="1" x14ac:dyDescent="0.2">
      <c r="A3297" s="64">
        <v>44703</v>
      </c>
      <c r="B3297" s="22">
        <v>57179</v>
      </c>
      <c r="C3297" s="22">
        <v>1922</v>
      </c>
      <c r="D3297" s="25" t="str">
        <f>VLOOKUP(C3297,PROVEEDORES!$A$2:$D$1013,2,0)</f>
        <v>SOLOAGA WALTER ALEJANDRO</v>
      </c>
      <c r="E3297" s="22">
        <v>6963764</v>
      </c>
      <c r="F3297" s="66">
        <v>249.99520000000001</v>
      </c>
    </row>
    <row r="3298" spans="1:6" ht="15.95" customHeight="1" x14ac:dyDescent="0.2">
      <c r="A3298" s="64">
        <v>44713</v>
      </c>
      <c r="B3298" s="22">
        <v>57180</v>
      </c>
      <c r="C3298" s="22">
        <v>1953</v>
      </c>
      <c r="D3298" s="25" t="str">
        <f>VLOOKUP(C3298,PROVEEDORES!$A$2:$D$1013,2,0)</f>
        <v>TELEFONICA MOVILES ARGENTINA S.A.</v>
      </c>
      <c r="E3298" s="22">
        <v>3922036</v>
      </c>
      <c r="F3298" s="66">
        <v>6881.8266000000003</v>
      </c>
    </row>
    <row r="3299" spans="1:6" ht="15.95" customHeight="1" x14ac:dyDescent="0.2">
      <c r="A3299" s="64">
        <v>44699</v>
      </c>
      <c r="B3299" s="22">
        <v>57181</v>
      </c>
      <c r="C3299" s="22">
        <v>1963</v>
      </c>
      <c r="D3299" s="25" t="str">
        <f>VLOOKUP(C3299,PROVEEDORES!$A$2:$D$1013,2,0)</f>
        <v>TRASLADOS ESPECIALES S.A.</v>
      </c>
      <c r="E3299" s="22">
        <v>5381238</v>
      </c>
      <c r="F3299" s="66">
        <v>40872</v>
      </c>
    </row>
    <row r="3300" spans="1:6" ht="15.95" customHeight="1" x14ac:dyDescent="0.2">
      <c r="A3300" s="64">
        <v>44705</v>
      </c>
      <c r="B3300" s="22">
        <v>57182</v>
      </c>
      <c r="C3300" s="22">
        <v>1967</v>
      </c>
      <c r="D3300" s="25" t="str">
        <f>VLOOKUP(C3300,PROVEEDORES!$A$2:$D$1013,2,0)</f>
        <v>TRISTAN COMBUSTIBLES SRL</v>
      </c>
      <c r="E3300" s="22">
        <v>0</v>
      </c>
      <c r="F3300" s="66">
        <v>34.001000000000005</v>
      </c>
    </row>
    <row r="3301" spans="1:6" ht="15.95" customHeight="1" x14ac:dyDescent="0.2">
      <c r="A3301" s="64">
        <v>44714</v>
      </c>
      <c r="B3301" s="22">
        <v>57183</v>
      </c>
      <c r="C3301" s="22">
        <v>1993</v>
      </c>
      <c r="D3301" s="25" t="str">
        <f>VLOOKUP(C3301,PROVEEDORES!$A$2:$D$1013,2,0)</f>
        <v>VIDOZ MARIANO JAVIER</v>
      </c>
      <c r="E3301" s="22">
        <v>2901667</v>
      </c>
      <c r="F3301" s="66">
        <v>403.32929999999999</v>
      </c>
    </row>
    <row r="3302" spans="1:6" ht="15.95" customHeight="1" x14ac:dyDescent="0.2">
      <c r="A3302" s="64">
        <v>44707</v>
      </c>
      <c r="B3302" s="22">
        <v>57184</v>
      </c>
      <c r="C3302" s="22">
        <v>2004</v>
      </c>
      <c r="D3302" s="25" t="str">
        <f>VLOOKUP(C3302,PROVEEDORES!$A$2:$D$1013,2,0)</f>
        <v>YA PUBLICIDAD SA</v>
      </c>
      <c r="E3302" s="22">
        <v>8669883</v>
      </c>
      <c r="F3302" s="66">
        <v>852.69910000000004</v>
      </c>
    </row>
    <row r="3303" spans="1:6" ht="15.95" customHeight="1" x14ac:dyDescent="0.2">
      <c r="A3303" s="64">
        <v>44703</v>
      </c>
      <c r="B3303" s="22">
        <v>57185</v>
      </c>
      <c r="C3303" s="22">
        <v>2005</v>
      </c>
      <c r="D3303" s="25" t="str">
        <f>VLOOKUP(C3303,PROVEEDORES!$A$2:$D$1013,2,0)</f>
        <v>YAMILA ERIKA CARAM</v>
      </c>
      <c r="E3303" s="22">
        <v>7725382</v>
      </c>
      <c r="F3303" s="66">
        <v>3948.43</v>
      </c>
    </row>
    <row r="3304" spans="1:6" ht="15.95" customHeight="1" x14ac:dyDescent="0.2">
      <c r="A3304" s="64">
        <v>44715</v>
      </c>
      <c r="B3304" s="22">
        <v>57186</v>
      </c>
      <c r="C3304" s="22">
        <v>1011</v>
      </c>
      <c r="D3304" s="25" t="str">
        <f>VLOOKUP(C3304,PROVEEDORES!$A$2:$D$1013,2,0)</f>
        <v>ACOSTA OSCAR ISIDRO</v>
      </c>
      <c r="E3304" s="22">
        <v>0</v>
      </c>
      <c r="F3304" s="66">
        <v>15545.124099999999</v>
      </c>
    </row>
    <row r="3305" spans="1:6" ht="15.95" customHeight="1" x14ac:dyDescent="0.2">
      <c r="A3305" s="64">
        <v>44716</v>
      </c>
      <c r="B3305" s="22">
        <v>57187</v>
      </c>
      <c r="C3305" s="22">
        <v>1031</v>
      </c>
      <c r="D3305" s="25" t="str">
        <f>VLOOKUP(C3305,PROVEEDORES!$A$2:$D$1013,2,0)</f>
        <v>ALDO A. ROSSO</v>
      </c>
      <c r="E3305" s="22">
        <v>9999999</v>
      </c>
      <c r="F3305" s="66">
        <v>42.35</v>
      </c>
    </row>
    <row r="3306" spans="1:6" ht="15.95" customHeight="1" x14ac:dyDescent="0.2">
      <c r="A3306" s="64">
        <v>44697</v>
      </c>
      <c r="B3306" s="22">
        <v>57188</v>
      </c>
      <c r="C3306" s="22">
        <v>1051</v>
      </c>
      <c r="D3306" s="25" t="str">
        <f>VLOOKUP(C3306,PROVEEDORES!$A$2:$D$1013,2,0)</f>
        <v>AM EMPRENDIMIENTOS S.A.</v>
      </c>
      <c r="E3306" s="22">
        <v>9999999</v>
      </c>
      <c r="F3306" s="66">
        <v>322.64649999999995</v>
      </c>
    </row>
    <row r="3307" spans="1:6" ht="15.95" customHeight="1" x14ac:dyDescent="0.2">
      <c r="A3307" s="64">
        <v>44714</v>
      </c>
      <c r="B3307" s="22">
        <v>57189</v>
      </c>
      <c r="C3307" s="22">
        <v>1076</v>
      </c>
      <c r="D3307" s="25" t="str">
        <f>VLOOKUP(C3307,PROVEEDORES!$A$2:$D$1013,2,0)</f>
        <v>AQUINO RAMONA LILIANA</v>
      </c>
      <c r="E3307" s="22">
        <v>0</v>
      </c>
      <c r="F3307" s="66">
        <v>9169.380000000001</v>
      </c>
    </row>
    <row r="3308" spans="1:6" ht="15.95" customHeight="1" x14ac:dyDescent="0.2">
      <c r="A3308" s="64">
        <v>44699</v>
      </c>
      <c r="B3308" s="22">
        <v>57190</v>
      </c>
      <c r="C3308" s="22">
        <v>1088</v>
      </c>
      <c r="D3308" s="25" t="str">
        <f>VLOOKUP(C3308,PROVEEDORES!$A$2:$D$1013,2,0)</f>
        <v>AUTOMOTORES LARREA SRL</v>
      </c>
      <c r="E3308" s="22">
        <v>2990584</v>
      </c>
      <c r="F3308" s="66">
        <v>2084.3944000000001</v>
      </c>
    </row>
    <row r="3309" spans="1:6" ht="15.95" customHeight="1" x14ac:dyDescent="0.2">
      <c r="A3309" s="64">
        <v>44699</v>
      </c>
      <c r="B3309" s="22">
        <v>57191</v>
      </c>
      <c r="C3309" s="22">
        <v>1095</v>
      </c>
      <c r="D3309" s="25" t="str">
        <f>VLOOKUP(C3309,PROVEEDORES!$A$2:$D$1013,2,0)</f>
        <v>AXION ENERGY ARGENTINA SRL</v>
      </c>
      <c r="E3309" s="22">
        <v>1483303</v>
      </c>
      <c r="F3309" s="66">
        <v>75.625</v>
      </c>
    </row>
    <row r="3310" spans="1:6" ht="15.95" customHeight="1" x14ac:dyDescent="0.2">
      <c r="A3310" s="64">
        <v>44703</v>
      </c>
      <c r="B3310" s="22">
        <v>57192</v>
      </c>
      <c r="C3310" s="22">
        <v>1109</v>
      </c>
      <c r="D3310" s="25" t="str">
        <f>VLOOKUP(C3310,PROVEEDORES!$A$2:$D$1013,2,0)</f>
        <v>BARALE  S.A.</v>
      </c>
      <c r="E3310" s="22">
        <v>9999999</v>
      </c>
      <c r="F3310" s="66">
        <v>1000.0045</v>
      </c>
    </row>
    <row r="3311" spans="1:6" ht="15.95" customHeight="1" x14ac:dyDescent="0.2">
      <c r="A3311" s="64">
        <v>44715</v>
      </c>
      <c r="B3311" s="22">
        <v>57193</v>
      </c>
      <c r="C3311" s="22">
        <v>1147</v>
      </c>
      <c r="D3311" s="25" t="str">
        <f>VLOOKUP(C3311,PROVEEDORES!$A$2:$D$1013,2,0)</f>
        <v>C.O.A.T.A S.A</v>
      </c>
      <c r="E3311" s="22">
        <v>0</v>
      </c>
      <c r="F3311" s="66">
        <v>3864.8701000000001</v>
      </c>
    </row>
    <row r="3312" spans="1:6" ht="15.95" customHeight="1" x14ac:dyDescent="0.2">
      <c r="A3312" s="64">
        <v>44715</v>
      </c>
      <c r="B3312" s="22">
        <v>57194</v>
      </c>
      <c r="C3312" s="22">
        <v>1311</v>
      </c>
      <c r="D3312" s="25" t="str">
        <f>VLOOKUP(C3312,PROVEEDORES!$A$2:$D$1013,2,0)</f>
        <v>ELIAS JOSE YANI</v>
      </c>
      <c r="E3312" s="22">
        <v>4459890</v>
      </c>
      <c r="F3312" s="66">
        <v>59.991799999999998</v>
      </c>
    </row>
    <row r="3313" spans="1:6" ht="15.95" customHeight="1" x14ac:dyDescent="0.2">
      <c r="A3313" s="64">
        <v>44705</v>
      </c>
      <c r="B3313" s="22">
        <v>57195</v>
      </c>
      <c r="C3313" s="22">
        <v>1316</v>
      </c>
      <c r="D3313" s="25" t="str">
        <f>VLOOKUP(C3313,PROVEEDORES!$A$2:$D$1013,2,0)</f>
        <v>EMICAS S.R.L.</v>
      </c>
      <c r="E3313" s="22">
        <v>9999999</v>
      </c>
      <c r="F3313" s="66">
        <v>1426.5174000000002</v>
      </c>
    </row>
    <row r="3314" spans="1:6" ht="15.95" customHeight="1" x14ac:dyDescent="0.2">
      <c r="A3314" s="64">
        <v>44710</v>
      </c>
      <c r="B3314" s="22">
        <v>57196</v>
      </c>
      <c r="C3314" s="22">
        <v>1320</v>
      </c>
      <c r="D3314" s="25" t="str">
        <f>VLOOKUP(C3314,PROVEEDORES!$A$2:$D$1013,2,0)</f>
        <v>EMILIO ORELLANO</v>
      </c>
      <c r="E3314" s="22">
        <v>9999999</v>
      </c>
      <c r="F3314" s="66">
        <v>3205.29</v>
      </c>
    </row>
    <row r="3315" spans="1:6" ht="15.95" customHeight="1" x14ac:dyDescent="0.2">
      <c r="A3315" s="64">
        <v>44695</v>
      </c>
      <c r="B3315" s="22">
        <v>57197</v>
      </c>
      <c r="C3315" s="22">
        <v>1325</v>
      </c>
      <c r="D3315" s="25" t="str">
        <f>VLOOKUP(C3315,PROVEEDORES!$A$2:$D$1013,2,0)</f>
        <v>EMPRESA SARMIENTO S.R.L.</v>
      </c>
      <c r="E3315" s="22">
        <v>1857876</v>
      </c>
      <c r="F3315" s="66">
        <v>312.60350000000005</v>
      </c>
    </row>
    <row r="3316" spans="1:6" ht="15.95" customHeight="1" x14ac:dyDescent="0.2">
      <c r="A3316" s="64">
        <v>44695</v>
      </c>
      <c r="B3316" s="22">
        <v>57198</v>
      </c>
      <c r="C3316" s="22">
        <v>1530</v>
      </c>
      <c r="D3316" s="25" t="str">
        <f>VLOOKUP(C3316,PROVEEDORES!$A$2:$D$1013,2,0)</f>
        <v>JUAN CARLOS VUELVA</v>
      </c>
      <c r="E3316" s="22">
        <v>9999999</v>
      </c>
      <c r="F3316" s="66">
        <v>43.584200000000003</v>
      </c>
    </row>
    <row r="3317" spans="1:6" ht="15.95" customHeight="1" x14ac:dyDescent="0.2">
      <c r="A3317" s="64">
        <v>44712</v>
      </c>
      <c r="B3317" s="22">
        <v>57199</v>
      </c>
      <c r="C3317" s="22">
        <v>1547</v>
      </c>
      <c r="D3317" s="25" t="str">
        <f>VLOOKUP(C3317,PROVEEDORES!$A$2:$D$1013,2,0)</f>
        <v>KENPLUS ARGENTINA SA</v>
      </c>
      <c r="E3317" s="22">
        <v>9999999</v>
      </c>
      <c r="F3317" s="66">
        <v>65.001199999999997</v>
      </c>
    </row>
    <row r="3318" spans="1:6" ht="15.95" customHeight="1" x14ac:dyDescent="0.2">
      <c r="A3318" s="64">
        <v>44700</v>
      </c>
      <c r="B3318" s="22">
        <v>57200</v>
      </c>
      <c r="C3318" s="22">
        <v>1549</v>
      </c>
      <c r="D3318" s="25" t="str">
        <f>VLOOKUP(C3318,PROVEEDORES!$A$2:$D$1013,2,0)</f>
        <v>KLEIN MONICA EDITH</v>
      </c>
      <c r="E3318" s="22">
        <v>9999999</v>
      </c>
      <c r="F3318" s="66">
        <v>64.989100000000008</v>
      </c>
    </row>
    <row r="3319" spans="1:6" ht="15.95" customHeight="1" x14ac:dyDescent="0.2">
      <c r="A3319" s="64">
        <v>44716</v>
      </c>
      <c r="B3319" s="22">
        <v>57201</v>
      </c>
      <c r="C3319" s="22">
        <v>1554</v>
      </c>
      <c r="D3319" s="25" t="str">
        <f>VLOOKUP(C3319,PROVEEDORES!$A$2:$D$1013,2,0)</f>
        <v>LA CASA DE LA LMPIEZA S.A.</v>
      </c>
      <c r="E3319" s="22">
        <v>1652542</v>
      </c>
      <c r="F3319" s="66">
        <v>343.56740000000002</v>
      </c>
    </row>
    <row r="3320" spans="1:6" ht="15.95" customHeight="1" x14ac:dyDescent="0.2">
      <c r="A3320" s="64">
        <v>44705</v>
      </c>
      <c r="B3320" s="22">
        <v>57202</v>
      </c>
      <c r="C3320" s="22">
        <v>1571</v>
      </c>
      <c r="D3320" s="25" t="str">
        <f>VLOOKUP(C3320,PROVEEDORES!$A$2:$D$1013,2,0)</f>
        <v>LAN - LINEAS AEREAS</v>
      </c>
      <c r="E3320" s="22">
        <v>9999999</v>
      </c>
      <c r="F3320" s="66">
        <v>95.287499999999994</v>
      </c>
    </row>
    <row r="3321" spans="1:6" ht="15.95" customHeight="1" x14ac:dyDescent="0.2">
      <c r="A3321" s="64">
        <v>44704</v>
      </c>
      <c r="B3321" s="22">
        <v>57203</v>
      </c>
      <c r="C3321" s="22">
        <v>1608</v>
      </c>
      <c r="D3321" s="25" t="str">
        <f>VLOOKUP(C3321,PROVEEDORES!$A$2:$D$1013,2,0)</f>
        <v>LUIS ALBERTO SEIA GOÑI</v>
      </c>
      <c r="E3321" s="22">
        <v>9999999</v>
      </c>
      <c r="F3321" s="66">
        <v>6994.3566000000001</v>
      </c>
    </row>
    <row r="3322" spans="1:6" ht="15.95" customHeight="1" x14ac:dyDescent="0.2">
      <c r="A3322" s="64">
        <v>44714</v>
      </c>
      <c r="B3322" s="22">
        <v>57204</v>
      </c>
      <c r="C3322" s="22">
        <v>1618</v>
      </c>
      <c r="D3322" s="25" t="str">
        <f>VLOOKUP(C3322,PROVEEDORES!$A$2:$D$1013,2,0)</f>
        <v>MAGDALENA MUÑOZ</v>
      </c>
      <c r="E3322" s="22">
        <v>0</v>
      </c>
      <c r="F3322" s="66">
        <v>15373.05</v>
      </c>
    </row>
    <row r="3323" spans="1:6" ht="15.95" customHeight="1" x14ac:dyDescent="0.2">
      <c r="A3323" s="64">
        <v>44711</v>
      </c>
      <c r="B3323" s="22">
        <v>57205</v>
      </c>
      <c r="C3323" s="22">
        <v>1633</v>
      </c>
      <c r="D3323" s="25" t="str">
        <f>VLOOKUP(C3323,PROVEEDORES!$A$2:$D$1013,2,0)</f>
        <v>MARIA ANGELICA ACUÑA</v>
      </c>
      <c r="E3323" s="22">
        <v>9999999</v>
      </c>
      <c r="F3323" s="66">
        <v>3146</v>
      </c>
    </row>
    <row r="3324" spans="1:6" ht="15.95" customHeight="1" x14ac:dyDescent="0.2">
      <c r="A3324" s="64">
        <v>44717</v>
      </c>
      <c r="B3324" s="22">
        <v>57206</v>
      </c>
      <c r="C3324" s="22">
        <v>1637</v>
      </c>
      <c r="D3324" s="25" t="str">
        <f>VLOOKUP(C3324,PROVEEDORES!$A$2:$D$1013,2,0)</f>
        <v>MARIA DEL VALLE MATTEA</v>
      </c>
      <c r="E3324" s="22">
        <v>9999999</v>
      </c>
      <c r="F3324" s="66">
        <v>16698</v>
      </c>
    </row>
    <row r="3325" spans="1:6" ht="15.95" customHeight="1" x14ac:dyDescent="0.2">
      <c r="A3325" s="64">
        <v>44697</v>
      </c>
      <c r="B3325" s="22">
        <v>57207</v>
      </c>
      <c r="C3325" s="22">
        <v>1657</v>
      </c>
      <c r="D3325" s="25" t="str">
        <f>VLOOKUP(C3325,PROVEEDORES!$A$2:$D$1013,2,0)</f>
        <v>MATIAS S PEREYRA</v>
      </c>
      <c r="E3325" s="22">
        <v>9999999</v>
      </c>
      <c r="F3325" s="66">
        <v>35.005299999999998</v>
      </c>
    </row>
    <row r="3326" spans="1:6" ht="15.95" customHeight="1" x14ac:dyDescent="0.2">
      <c r="A3326" s="64">
        <v>44713</v>
      </c>
      <c r="B3326" s="22">
        <v>57208</v>
      </c>
      <c r="C3326" s="22">
        <v>1657</v>
      </c>
      <c r="D3326" s="25" t="str">
        <f>VLOOKUP(C3326,PROVEEDORES!$A$2:$D$1013,2,0)</f>
        <v>MATIAS S PEREYRA</v>
      </c>
      <c r="E3326" s="22">
        <v>2871555</v>
      </c>
      <c r="F3326" s="66">
        <v>31209</v>
      </c>
    </row>
    <row r="3327" spans="1:6" ht="15.95" customHeight="1" x14ac:dyDescent="0.2">
      <c r="A3327" s="64">
        <v>44713</v>
      </c>
      <c r="B3327" s="22">
        <v>57209</v>
      </c>
      <c r="C3327" s="22">
        <v>1705</v>
      </c>
      <c r="D3327" s="25" t="str">
        <f>VLOOKUP(C3327,PROVEEDORES!$A$2:$D$1013,2,0)</f>
        <v>NEXO S.R.L.</v>
      </c>
      <c r="E3327" s="22">
        <v>5326231</v>
      </c>
      <c r="F3327" s="66">
        <v>329.22889999999995</v>
      </c>
    </row>
    <row r="3328" spans="1:6" ht="15.95" customHeight="1" x14ac:dyDescent="0.2">
      <c r="A3328" s="64">
        <v>44698</v>
      </c>
      <c r="B3328" s="22">
        <v>57210</v>
      </c>
      <c r="C3328" s="22">
        <v>1770</v>
      </c>
      <c r="D3328" s="25" t="str">
        <f>VLOOKUP(C3328,PROVEEDORES!$A$2:$D$1013,2,0)</f>
        <v>PETROGAS LUJAN S.A</v>
      </c>
      <c r="E3328" s="22">
        <v>9999999</v>
      </c>
      <c r="F3328" s="66">
        <v>51909</v>
      </c>
    </row>
    <row r="3329" spans="1:6" ht="15.95" customHeight="1" x14ac:dyDescent="0.2">
      <c r="A3329" s="64">
        <v>44707</v>
      </c>
      <c r="B3329" s="22">
        <v>57211</v>
      </c>
      <c r="C3329" s="22">
        <v>1831</v>
      </c>
      <c r="D3329" s="25" t="str">
        <f>VLOOKUP(C3329,PROVEEDORES!$A$2:$D$1013,2,0)</f>
        <v>RODRIGUEZ RUBEN DARIO</v>
      </c>
      <c r="E3329" s="22">
        <v>7039719</v>
      </c>
      <c r="F3329" s="66">
        <v>162.95069999999998</v>
      </c>
    </row>
    <row r="3330" spans="1:6" ht="15.95" customHeight="1" x14ac:dyDescent="0.2">
      <c r="A3330" s="64">
        <v>44703</v>
      </c>
      <c r="B3330" s="22">
        <v>57212</v>
      </c>
      <c r="C3330" s="22">
        <v>1873</v>
      </c>
      <c r="D3330" s="25" t="str">
        <f>VLOOKUP(C3330,PROVEEDORES!$A$2:$D$1013,2,0)</f>
        <v xml:space="preserve">SCHEITLIN RUBEN DARIO </v>
      </c>
      <c r="E3330" s="22">
        <v>0</v>
      </c>
      <c r="F3330" s="66">
        <v>1000.0045</v>
      </c>
    </row>
    <row r="3331" spans="1:6" ht="15.95" customHeight="1" x14ac:dyDescent="0.2">
      <c r="A3331" s="64">
        <v>44706</v>
      </c>
      <c r="B3331" s="22">
        <v>57213</v>
      </c>
      <c r="C3331" s="22">
        <v>1931</v>
      </c>
      <c r="D3331" s="25" t="str">
        <f>VLOOKUP(C3331,PROVEEDORES!$A$2:$D$1013,2,0)</f>
        <v>SUC. FREITAS DE CARVALHO S.H</v>
      </c>
      <c r="E3331" s="22">
        <v>7583510</v>
      </c>
      <c r="F3331" s="66">
        <v>3000.0014000000001</v>
      </c>
    </row>
    <row r="3332" spans="1:6" ht="15.95" customHeight="1" x14ac:dyDescent="0.2">
      <c r="A3332" s="64">
        <v>44702</v>
      </c>
      <c r="B3332" s="22">
        <v>57214</v>
      </c>
      <c r="C3332" s="22">
        <v>1949</v>
      </c>
      <c r="D3332" s="25" t="str">
        <f>VLOOKUP(C3332,PROVEEDORES!$A$2:$D$1013,2,0)</f>
        <v>TECSOCOM S.A.</v>
      </c>
      <c r="E3332" s="22">
        <v>2990374</v>
      </c>
      <c r="F3332" s="66">
        <v>30100.637600000002</v>
      </c>
    </row>
    <row r="3333" spans="1:6" ht="15.95" customHeight="1" x14ac:dyDescent="0.2">
      <c r="A3333" s="64">
        <v>44705</v>
      </c>
      <c r="B3333" s="22">
        <v>57215</v>
      </c>
      <c r="C3333" s="22">
        <v>1005</v>
      </c>
      <c r="D3333" s="25" t="str">
        <f>VLOOKUP(C3333,PROVEEDORES!$A$2:$D$1013,2,0)</f>
        <v>ABRAHAM HNOS. S.A.</v>
      </c>
      <c r="E3333" s="22">
        <v>7172161</v>
      </c>
      <c r="F3333" s="66">
        <v>20907</v>
      </c>
    </row>
    <row r="3334" spans="1:6" ht="15.95" customHeight="1" x14ac:dyDescent="0.2">
      <c r="A3334" s="64">
        <v>44709</v>
      </c>
      <c r="B3334" s="22">
        <v>57216</v>
      </c>
      <c r="C3334" s="22">
        <v>1029</v>
      </c>
      <c r="D3334" s="25" t="str">
        <f>VLOOKUP(C3334,PROVEEDORES!$A$2:$D$1013,2,0)</f>
        <v>ALBERTO RAMON CARRARA</v>
      </c>
      <c r="E3334" s="22">
        <v>0</v>
      </c>
      <c r="F3334" s="66">
        <v>600.03899999999999</v>
      </c>
    </row>
    <row r="3335" spans="1:6" ht="15.95" customHeight="1" x14ac:dyDescent="0.2">
      <c r="A3335" s="64">
        <v>44711</v>
      </c>
      <c r="B3335" s="22">
        <v>57217</v>
      </c>
      <c r="C3335" s="22">
        <v>1083</v>
      </c>
      <c r="D3335" s="25" t="str">
        <f>VLOOKUP(C3335,PROVEEDORES!$A$2:$D$1013,2,0)</f>
        <v>ARMANDO MARCUZZI S.R.L</v>
      </c>
      <c r="E3335" s="22">
        <v>9999999</v>
      </c>
      <c r="F3335" s="66">
        <v>34342</v>
      </c>
    </row>
    <row r="3336" spans="1:6" ht="15.95" customHeight="1" x14ac:dyDescent="0.2">
      <c r="A3336" s="64">
        <v>44704</v>
      </c>
      <c r="B3336" s="22">
        <v>57218</v>
      </c>
      <c r="C3336" s="22">
        <v>1126</v>
      </c>
      <c r="D3336" s="25" t="str">
        <f>VLOOKUP(C3336,PROVEEDORES!$A$2:$D$1013,2,0)</f>
        <v>BEVACQUA MARTIN ALFREDO</v>
      </c>
      <c r="E3336" s="22">
        <v>0</v>
      </c>
      <c r="F3336" s="66">
        <v>1104.9962</v>
      </c>
    </row>
    <row r="3337" spans="1:6" ht="15.95" customHeight="1" x14ac:dyDescent="0.2">
      <c r="A3337" s="64">
        <v>44704</v>
      </c>
      <c r="B3337" s="22">
        <v>57219</v>
      </c>
      <c r="C3337" s="22">
        <v>1127</v>
      </c>
      <c r="D3337" s="25" t="str">
        <f>VLOOKUP(C3337,PROVEEDORES!$A$2:$D$1013,2,0)</f>
        <v>BIANCA BLUE S.R.L.</v>
      </c>
      <c r="E3337" s="22">
        <v>9999999</v>
      </c>
      <c r="F3337" s="66">
        <v>20.001300000000001</v>
      </c>
    </row>
    <row r="3338" spans="1:6" ht="15.95" customHeight="1" x14ac:dyDescent="0.2">
      <c r="A3338" s="64">
        <v>44718</v>
      </c>
      <c r="B3338" s="22">
        <v>57220</v>
      </c>
      <c r="C3338" s="22">
        <v>1137</v>
      </c>
      <c r="D3338" s="25" t="str">
        <f>VLOOKUP(C3338,PROVEEDORES!$A$2:$D$1013,2,0)</f>
        <v>BRAINTLY SRL</v>
      </c>
      <c r="E3338" s="22">
        <v>9999999</v>
      </c>
      <c r="F3338" s="66">
        <v>648.80200000000002</v>
      </c>
    </row>
    <row r="3339" spans="1:6" ht="15.95" customHeight="1" x14ac:dyDescent="0.2">
      <c r="A3339" s="64">
        <v>44711</v>
      </c>
      <c r="B3339" s="22">
        <v>57221</v>
      </c>
      <c r="C3339" s="22">
        <v>1179</v>
      </c>
      <c r="D3339" s="25" t="str">
        <f>VLOOKUP(C3339,PROVEEDORES!$A$2:$D$1013,2,0)</f>
        <v>CENCOSUD S.A</v>
      </c>
      <c r="E3339" s="22">
        <v>3585345</v>
      </c>
      <c r="F3339" s="66">
        <v>629.9985999999999</v>
      </c>
    </row>
    <row r="3340" spans="1:6" ht="15.95" customHeight="1" x14ac:dyDescent="0.2">
      <c r="A3340" s="64">
        <v>44716</v>
      </c>
      <c r="B3340" s="22">
        <v>57222</v>
      </c>
      <c r="C3340" s="22">
        <v>1216</v>
      </c>
      <c r="D3340" s="25" t="str">
        <f>VLOOKUP(C3340,PROVEEDORES!$A$2:$D$1013,2,0)</f>
        <v>COMERCIAL MANITTA HNOS. S.R.L.</v>
      </c>
      <c r="E3340" s="22">
        <v>0</v>
      </c>
      <c r="F3340" s="66">
        <v>561.00440000000003</v>
      </c>
    </row>
    <row r="3341" spans="1:6" ht="15.95" customHeight="1" x14ac:dyDescent="0.2">
      <c r="A3341" s="64">
        <v>44701</v>
      </c>
      <c r="B3341" s="22">
        <v>57223</v>
      </c>
      <c r="C3341" s="22">
        <v>1265</v>
      </c>
      <c r="D3341" s="25" t="str">
        <f>VLOOKUP(C3341,PROVEEDORES!$A$2:$D$1013,2,0)</f>
        <v>DI VITO GENEROSO</v>
      </c>
      <c r="E3341" s="22">
        <v>7456353</v>
      </c>
      <c r="F3341" s="66">
        <v>1197.9000000000001</v>
      </c>
    </row>
    <row r="3342" spans="1:6" ht="15.95" customHeight="1" x14ac:dyDescent="0.2">
      <c r="A3342" s="64">
        <v>44697</v>
      </c>
      <c r="B3342" s="22">
        <v>57224</v>
      </c>
      <c r="C3342" s="22">
        <v>1267</v>
      </c>
      <c r="D3342" s="25" t="str">
        <f>VLOOKUP(C3342,PROVEEDORES!$A$2:$D$1013,2,0)</f>
        <v>DIAZ GISELA NANCY</v>
      </c>
      <c r="E3342" s="22">
        <v>7220164</v>
      </c>
      <c r="F3342" s="66">
        <v>440.00439999999998</v>
      </c>
    </row>
    <row r="3343" spans="1:6" ht="15.95" customHeight="1" x14ac:dyDescent="0.2">
      <c r="A3343" s="64">
        <v>44698</v>
      </c>
      <c r="B3343" s="22">
        <v>57227</v>
      </c>
      <c r="C3343" s="22">
        <v>1269</v>
      </c>
      <c r="D3343" s="25" t="str">
        <f>VLOOKUP(C3343,PROVEEDORES!$A$2:$D$1013,2,0)</f>
        <v>DIEGO NAHUEL CORTESI</v>
      </c>
      <c r="E3343" s="22">
        <v>0</v>
      </c>
      <c r="F3343" s="66">
        <v>218.00569999999999</v>
      </c>
    </row>
    <row r="3344" spans="1:6" ht="15.95" customHeight="1" x14ac:dyDescent="0.2">
      <c r="A3344" s="64">
        <v>44702</v>
      </c>
      <c r="B3344" s="22">
        <v>57228</v>
      </c>
      <c r="C3344" s="22">
        <v>1269</v>
      </c>
      <c r="D3344" s="25" t="str">
        <f>VLOOKUP(C3344,PROVEEDORES!$A$2:$D$1013,2,0)</f>
        <v>DIEGO NAHUEL CORTESI</v>
      </c>
      <c r="E3344" s="22">
        <v>7723014</v>
      </c>
      <c r="F3344" s="66">
        <v>280.04769999999996</v>
      </c>
    </row>
    <row r="3345" spans="1:6" ht="15.95" customHeight="1" x14ac:dyDescent="0.2">
      <c r="A3345" s="64">
        <v>44697</v>
      </c>
      <c r="B3345" s="22">
        <v>57229</v>
      </c>
      <c r="C3345" s="22">
        <v>1285</v>
      </c>
      <c r="D3345" s="25" t="str">
        <f>VLOOKUP(C3345,PROVEEDORES!$A$2:$D$1013,2,0)</f>
        <v>DUSSIN ANA ROSA</v>
      </c>
      <c r="E3345" s="22">
        <v>9999999</v>
      </c>
      <c r="F3345" s="66">
        <v>59.991799999999998</v>
      </c>
    </row>
    <row r="3346" spans="1:6" ht="15.95" customHeight="1" x14ac:dyDescent="0.2">
      <c r="A3346" s="64">
        <v>44698</v>
      </c>
      <c r="B3346" s="22">
        <v>57230</v>
      </c>
      <c r="C3346" s="22">
        <v>1291</v>
      </c>
      <c r="D3346" s="25" t="str">
        <f>VLOOKUP(C3346,PROVEEDORES!$A$2:$D$1013,2,0)</f>
        <v>EDIN S.A.</v>
      </c>
      <c r="E3346" s="22">
        <v>6392110</v>
      </c>
      <c r="F3346" s="66">
        <v>89.999799999999993</v>
      </c>
    </row>
    <row r="3347" spans="1:6" ht="15.95" customHeight="1" x14ac:dyDescent="0.2">
      <c r="A3347" s="64">
        <v>44697</v>
      </c>
      <c r="B3347" s="22">
        <v>57231</v>
      </c>
      <c r="C3347" s="22">
        <v>1324</v>
      </c>
      <c r="D3347" s="25" t="str">
        <f>VLOOKUP(C3347,PROVEEDORES!$A$2:$D$1013,2,0)</f>
        <v>EMPRESA DISTRIBUIDORA Y COMERCIALIZADORA NORTE S.A.</v>
      </c>
      <c r="E3347" s="22">
        <v>5166639</v>
      </c>
      <c r="F3347" s="66">
        <v>82.122700000000009</v>
      </c>
    </row>
    <row r="3348" spans="1:6" ht="15.95" customHeight="1" x14ac:dyDescent="0.2">
      <c r="A3348" s="64">
        <v>44717</v>
      </c>
      <c r="B3348" s="22">
        <v>57232</v>
      </c>
      <c r="C3348" s="22">
        <v>1377</v>
      </c>
      <c r="D3348" s="25" t="str">
        <f>VLOOKUP(C3348,PROVEEDORES!$A$2:$D$1013,2,0)</f>
        <v>FERNANDEZ RAUL OSCAR</v>
      </c>
      <c r="E3348" s="22">
        <v>9999999</v>
      </c>
      <c r="F3348" s="66">
        <v>114.5265</v>
      </c>
    </row>
    <row r="3349" spans="1:6" ht="15.95" customHeight="1" x14ac:dyDescent="0.2">
      <c r="A3349" s="64">
        <v>44699</v>
      </c>
      <c r="B3349" s="22">
        <v>57233</v>
      </c>
      <c r="C3349" s="22">
        <v>1412</v>
      </c>
      <c r="D3349" s="25" t="str">
        <f>VLOOKUP(C3349,PROVEEDORES!$A$2:$D$1013,2,0)</f>
        <v>GALINDEZ CATERING S.R.L</v>
      </c>
      <c r="E3349" s="22">
        <v>7165549</v>
      </c>
      <c r="F3349" s="66">
        <v>36453.597399999999</v>
      </c>
    </row>
    <row r="3350" spans="1:6" ht="15.95" customHeight="1" x14ac:dyDescent="0.2">
      <c r="A3350" s="64">
        <v>44699</v>
      </c>
      <c r="B3350" s="22">
        <v>57234</v>
      </c>
      <c r="C3350" s="22">
        <v>1426</v>
      </c>
      <c r="D3350" s="25" t="str">
        <f>VLOOKUP(C3350,PROVEEDORES!$A$2:$D$1013,2,0)</f>
        <v>GIANINA BEVACQUA</v>
      </c>
      <c r="E3350" s="22">
        <v>9999999</v>
      </c>
      <c r="F3350" s="66">
        <v>1449.5316</v>
      </c>
    </row>
    <row r="3351" spans="1:6" ht="15.95" customHeight="1" x14ac:dyDescent="0.2">
      <c r="A3351" s="64">
        <v>44718</v>
      </c>
      <c r="B3351" s="22">
        <v>57238</v>
      </c>
      <c r="C3351" s="22">
        <v>1453</v>
      </c>
      <c r="D3351" s="25" t="str">
        <f>VLOOKUP(C3351,PROVEEDORES!$A$2:$D$1013,2,0)</f>
        <v>GRUPO LATINO SRL</v>
      </c>
      <c r="E3351" s="22">
        <v>0</v>
      </c>
      <c r="F3351" s="66">
        <v>604.15170000000001</v>
      </c>
    </row>
    <row r="3352" spans="1:6" ht="15.95" customHeight="1" x14ac:dyDescent="0.2">
      <c r="A3352" s="64">
        <v>44700</v>
      </c>
      <c r="B3352" s="22">
        <v>57239</v>
      </c>
      <c r="C3352" s="22">
        <v>1453</v>
      </c>
      <c r="D3352" s="25" t="str">
        <f>VLOOKUP(C3352,PROVEEDORES!$A$2:$D$1013,2,0)</f>
        <v>GRUPO LATINO SRL</v>
      </c>
      <c r="E3352" s="22">
        <v>4182836</v>
      </c>
      <c r="F3352" s="66">
        <v>130.0145</v>
      </c>
    </row>
    <row r="3353" spans="1:6" ht="15.95" customHeight="1" x14ac:dyDescent="0.2">
      <c r="A3353" s="64">
        <v>44701</v>
      </c>
      <c r="B3353" s="22">
        <v>57240</v>
      </c>
      <c r="C3353" s="22">
        <v>1462</v>
      </c>
      <c r="D3353" s="25" t="str">
        <f>VLOOKUP(C3353,PROVEEDORES!$A$2:$D$1013,2,0)</f>
        <v>GUSTAVO MARTIN CARRILLO</v>
      </c>
      <c r="E3353" s="22">
        <v>9999999</v>
      </c>
      <c r="F3353" s="66">
        <v>234.8973</v>
      </c>
    </row>
    <row r="3354" spans="1:6" ht="15.95" customHeight="1" x14ac:dyDescent="0.2">
      <c r="A3354" s="64">
        <v>44696</v>
      </c>
      <c r="B3354" s="22">
        <v>57241</v>
      </c>
      <c r="C3354" s="22">
        <v>1474</v>
      </c>
      <c r="D3354" s="25" t="str">
        <f>VLOOKUP(C3354,PROVEEDORES!$A$2:$D$1013,2,0)</f>
        <v>HORUS MATAFUEGOS S.A.</v>
      </c>
      <c r="E3354" s="22">
        <v>0</v>
      </c>
      <c r="F3354" s="66">
        <v>32124</v>
      </c>
    </row>
    <row r="3355" spans="1:6" ht="15.95" customHeight="1" x14ac:dyDescent="0.2">
      <c r="A3355" s="64">
        <v>44707</v>
      </c>
      <c r="B3355" s="22">
        <v>57242</v>
      </c>
      <c r="C3355" s="22">
        <v>1502</v>
      </c>
      <c r="D3355" s="25" t="str">
        <f>VLOOKUP(C3355,PROVEEDORES!$A$2:$D$1013,2,0)</f>
        <v>J &amp; P S.A.</v>
      </c>
      <c r="E3355" s="22">
        <v>9999999</v>
      </c>
      <c r="F3355" s="66">
        <v>2420</v>
      </c>
    </row>
    <row r="3356" spans="1:6" ht="15.95" customHeight="1" x14ac:dyDescent="0.2">
      <c r="A3356" s="64">
        <v>44701</v>
      </c>
      <c r="B3356" s="22">
        <v>57243</v>
      </c>
      <c r="C3356" s="22">
        <v>1600</v>
      </c>
      <c r="D3356" s="25" t="str">
        <f>VLOOKUP(C3356,PROVEEDORES!$A$2:$D$1013,2,0)</f>
        <v>LOPEZ FERRAROTTI E HIJOS S.A.</v>
      </c>
      <c r="E3356" s="22">
        <v>9999999</v>
      </c>
      <c r="F3356" s="66">
        <v>1645.6</v>
      </c>
    </row>
    <row r="3357" spans="1:6" ht="15.95" customHeight="1" x14ac:dyDescent="0.2">
      <c r="A3357" s="64">
        <v>44700</v>
      </c>
      <c r="B3357" s="22">
        <v>57244</v>
      </c>
      <c r="C3357" s="22">
        <v>1618</v>
      </c>
      <c r="D3357" s="25" t="str">
        <f>VLOOKUP(C3357,PROVEEDORES!$A$2:$D$1013,2,0)</f>
        <v>MAGDALENA MUÑOZ</v>
      </c>
      <c r="E3357" s="22">
        <v>1457027</v>
      </c>
      <c r="F3357" s="66">
        <v>403.4624</v>
      </c>
    </row>
    <row r="3358" spans="1:6" ht="15.95" customHeight="1" x14ac:dyDescent="0.2">
      <c r="A3358" s="64">
        <v>44709</v>
      </c>
      <c r="B3358" s="22">
        <v>57245</v>
      </c>
      <c r="C3358" s="22">
        <v>1621</v>
      </c>
      <c r="D3358" s="25" t="str">
        <f>VLOOKUP(C3358,PROVEEDORES!$A$2:$D$1013,2,0)</f>
        <v>MANCINELLI BRUNO ALEJANDRO</v>
      </c>
      <c r="E3358" s="22">
        <v>3773889</v>
      </c>
      <c r="F3358" s="66">
        <v>4598</v>
      </c>
    </row>
    <row r="3359" spans="1:6" ht="15.95" customHeight="1" x14ac:dyDescent="0.2">
      <c r="A3359" s="64">
        <v>44715</v>
      </c>
      <c r="B3359" s="22">
        <v>57246</v>
      </c>
      <c r="C3359" s="22">
        <v>1639</v>
      </c>
      <c r="D3359" s="25" t="str">
        <f>VLOOKUP(C3359,PROVEEDORES!$A$2:$D$1013,2,0)</f>
        <v>MARIA GABRIELA LA ROSA</v>
      </c>
      <c r="E3359" s="22">
        <v>4739893</v>
      </c>
      <c r="F3359" s="66">
        <v>578.99710000000005</v>
      </c>
    </row>
    <row r="3360" spans="1:6" ht="15.95" customHeight="1" x14ac:dyDescent="0.2">
      <c r="A3360" s="64">
        <v>44717</v>
      </c>
      <c r="B3360" s="22">
        <v>57247</v>
      </c>
      <c r="C3360" s="22">
        <v>1773</v>
      </c>
      <c r="D3360" s="25" t="str">
        <f>VLOOKUP(C3360,PROVEEDORES!$A$2:$D$1013,2,0)</f>
        <v>PETROSAM S.R.L.</v>
      </c>
      <c r="E3360" s="22">
        <v>5715784</v>
      </c>
      <c r="F3360" s="66">
        <v>31347</v>
      </c>
    </row>
    <row r="3361" spans="1:6" ht="15.95" customHeight="1" x14ac:dyDescent="0.2">
      <c r="A3361" s="64">
        <v>44718</v>
      </c>
      <c r="B3361" s="22">
        <v>57248</v>
      </c>
      <c r="C3361" s="22">
        <v>1797</v>
      </c>
      <c r="D3361" s="25" t="str">
        <f>VLOOKUP(C3361,PROVEEDORES!$A$2:$D$1013,2,0)</f>
        <v xml:space="preserve">PUNTANA  SERVICIOS  S.R.L. </v>
      </c>
      <c r="E3361" s="22">
        <v>9999999</v>
      </c>
      <c r="F3361" s="66">
        <v>71500.001100000009</v>
      </c>
    </row>
    <row r="3362" spans="1:6" ht="15.95" customHeight="1" x14ac:dyDescent="0.2">
      <c r="A3362" s="64">
        <v>44696</v>
      </c>
      <c r="B3362" s="22">
        <v>57249</v>
      </c>
      <c r="C3362" s="22">
        <v>1808</v>
      </c>
      <c r="D3362" s="25" t="str">
        <f>VLOOKUP(C3362,PROVEEDORES!$A$2:$D$1013,2,0)</f>
        <v>RESET ARGENTINA S.R.L.</v>
      </c>
      <c r="E3362" s="22">
        <v>1724820</v>
      </c>
      <c r="F3362" s="66">
        <v>199.3475</v>
      </c>
    </row>
    <row r="3363" spans="1:6" ht="15.95" customHeight="1" x14ac:dyDescent="0.2">
      <c r="A3363" s="64">
        <v>44707</v>
      </c>
      <c r="B3363" s="22">
        <v>57250</v>
      </c>
      <c r="C3363" s="22">
        <v>1843</v>
      </c>
      <c r="D3363" s="25" t="str">
        <f>VLOOKUP(C3363,PROVEEDORES!$A$2:$D$1013,2,0)</f>
        <v>RUIZ ROJAS HIGINA DEL ROSARIO</v>
      </c>
      <c r="E3363" s="22">
        <v>0</v>
      </c>
      <c r="F3363" s="66">
        <v>9196</v>
      </c>
    </row>
    <row r="3364" spans="1:6" ht="15.95" customHeight="1" x14ac:dyDescent="0.2">
      <c r="A3364" s="64">
        <v>44698</v>
      </c>
      <c r="B3364" s="22">
        <v>57251</v>
      </c>
      <c r="C3364" s="22">
        <v>1848</v>
      </c>
      <c r="D3364" s="25" t="str">
        <f>VLOOKUP(C3364,PROVEEDORES!$A$2:$D$1013,2,0)</f>
        <v>RUTAS SERRANAS S.R.L.</v>
      </c>
      <c r="E3364" s="22">
        <v>1416060</v>
      </c>
      <c r="F3364" s="66">
        <v>2359.5</v>
      </c>
    </row>
    <row r="3365" spans="1:6" ht="15.95" customHeight="1" x14ac:dyDescent="0.2">
      <c r="A3365" s="64">
        <v>44702</v>
      </c>
      <c r="B3365" s="22">
        <v>57252</v>
      </c>
      <c r="C3365" s="22">
        <v>1886</v>
      </c>
      <c r="D3365" s="25" t="str">
        <f>VLOOKUP(C3365,PROVEEDORES!$A$2:$D$1013,2,0)</f>
        <v>SERVICIO TABLADA S.R.L.</v>
      </c>
      <c r="E3365" s="22">
        <v>5170706</v>
      </c>
      <c r="F3365" s="66">
        <v>10224.5</v>
      </c>
    </row>
    <row r="3366" spans="1:6" ht="15.95" customHeight="1" x14ac:dyDescent="0.2">
      <c r="A3366" s="64">
        <v>44699</v>
      </c>
      <c r="B3366" s="22">
        <v>57253</v>
      </c>
      <c r="C3366" s="22">
        <v>1971</v>
      </c>
      <c r="D3366" s="25" t="str">
        <f>VLOOKUP(C3366,PROVEEDORES!$A$2:$D$1013,2,0)</f>
        <v>TRIVI SACACIFI Y E</v>
      </c>
      <c r="E3366" s="22">
        <v>9999999</v>
      </c>
      <c r="F3366" s="66">
        <v>23226</v>
      </c>
    </row>
    <row r="3367" spans="1:6" ht="15.95" customHeight="1" x14ac:dyDescent="0.2">
      <c r="A3367" s="64">
        <v>44717</v>
      </c>
      <c r="B3367" s="22">
        <v>57254</v>
      </c>
      <c r="C3367" s="22">
        <v>1975</v>
      </c>
      <c r="D3367" s="25" t="str">
        <f>VLOOKUP(C3367,PROVEEDORES!$A$2:$D$1013,2,0)</f>
        <v>UN RINCON DE NAPOLI S.R.L.</v>
      </c>
      <c r="E3367" s="22">
        <v>9999999</v>
      </c>
      <c r="F3367" s="66">
        <v>184.75489999999999</v>
      </c>
    </row>
    <row r="3368" spans="1:6" ht="15.95" customHeight="1" x14ac:dyDescent="0.2">
      <c r="A3368" s="64">
        <v>44714</v>
      </c>
      <c r="B3368" s="22">
        <v>57255</v>
      </c>
      <c r="C3368" s="22">
        <v>1308</v>
      </c>
      <c r="D3368" s="25" t="str">
        <f>VLOOKUP(C3368,PROVEEDORES!$A$2:$D$1013,2,0)</f>
        <v>ELECTRO SERVICE M&amp;E SRL</v>
      </c>
      <c r="E3368" s="22">
        <v>9999999</v>
      </c>
      <c r="F3368" s="66">
        <v>52616</v>
      </c>
    </row>
    <row r="3369" spans="1:6" ht="15.95" customHeight="1" x14ac:dyDescent="0.2">
      <c r="A3369" s="64">
        <v>44704</v>
      </c>
      <c r="B3369" s="22">
        <v>57256</v>
      </c>
      <c r="C3369" s="22">
        <v>1480</v>
      </c>
      <c r="D3369" s="25" t="str">
        <f>VLOOKUP(C3369,PROVEEDORES!$A$2:$D$1013,2,0)</f>
        <v>I.T.L. ARGENTINA S.A.</v>
      </c>
      <c r="E3369" s="22">
        <v>4097253</v>
      </c>
      <c r="F3369" s="66">
        <v>30575.816700000003</v>
      </c>
    </row>
    <row r="3370" spans="1:6" ht="15.95" customHeight="1" x14ac:dyDescent="0.2">
      <c r="A3370" s="64">
        <v>44709</v>
      </c>
      <c r="B3370" s="22">
        <v>57257</v>
      </c>
      <c r="C3370" s="22">
        <v>1813</v>
      </c>
      <c r="D3370" s="25" t="str">
        <f>VLOOKUP(C3370,PROVEEDORES!$A$2:$D$1013,2,0)</f>
        <v xml:space="preserve">RICARDO DANIEL REY </v>
      </c>
      <c r="E3370" s="22">
        <v>2010312</v>
      </c>
      <c r="F3370" s="66">
        <v>446.34479999999996</v>
      </c>
    </row>
    <row r="3371" spans="1:6" ht="15.95" customHeight="1" x14ac:dyDescent="0.2">
      <c r="A3371" s="64">
        <v>44698</v>
      </c>
      <c r="B3371" s="22">
        <v>57259</v>
      </c>
      <c r="C3371" s="22">
        <v>1927</v>
      </c>
      <c r="D3371" s="25" t="str">
        <f>VLOOKUP(C3371,PROVEEDORES!$A$2:$D$1013,2,0)</f>
        <v>STRUMIA ARIEL JOSE</v>
      </c>
      <c r="E3371" s="22">
        <v>0</v>
      </c>
      <c r="F3371" s="66">
        <v>179.99959999999999</v>
      </c>
    </row>
    <row r="3372" spans="1:6" ht="15.95" customHeight="1" x14ac:dyDescent="0.2">
      <c r="A3372" s="64">
        <v>44705</v>
      </c>
      <c r="B3372" s="22">
        <v>57260</v>
      </c>
      <c r="C3372" s="22">
        <v>1062</v>
      </c>
      <c r="D3372" s="25" t="str">
        <f>VLOOKUP(C3372,PROVEEDORES!$A$2:$D$1013,2,0)</f>
        <v>ANDESMAR S.A.</v>
      </c>
      <c r="E3372" s="22">
        <v>4163563</v>
      </c>
      <c r="F3372" s="66">
        <v>6340.2305999999999</v>
      </c>
    </row>
    <row r="3373" spans="1:6" ht="15.95" customHeight="1" x14ac:dyDescent="0.2">
      <c r="A3373" s="64">
        <v>44712</v>
      </c>
      <c r="B3373" s="22">
        <v>57261</v>
      </c>
      <c r="C3373" s="22">
        <v>1050</v>
      </c>
      <c r="D3373" s="25" t="str">
        <f>VLOOKUP(C3373,PROVEEDORES!$A$2:$D$1013,2,0)</f>
        <v>ALTAMIRANO ANDREA NATALIA</v>
      </c>
      <c r="E3373" s="22">
        <v>5712092</v>
      </c>
      <c r="F3373" s="66">
        <v>39223</v>
      </c>
    </row>
    <row r="3374" spans="1:6" ht="15.95" customHeight="1" x14ac:dyDescent="0.2">
      <c r="A3374" s="64">
        <v>44711</v>
      </c>
      <c r="B3374" s="22">
        <v>57262</v>
      </c>
      <c r="C3374" s="22">
        <v>1982</v>
      </c>
      <c r="D3374" s="25" t="str">
        <f>VLOOKUP(C3374,PROVEEDORES!$A$2:$D$1013,2,0)</f>
        <v>VANNI DOMINGO LORENZO</v>
      </c>
      <c r="E3374" s="22">
        <v>9999999</v>
      </c>
      <c r="F3374" s="66">
        <v>29279</v>
      </c>
    </row>
    <row r="3375" spans="1:6" ht="15.95" customHeight="1" x14ac:dyDescent="0.2">
      <c r="A3375" s="64">
        <v>44705</v>
      </c>
      <c r="B3375" s="22">
        <v>57263</v>
      </c>
      <c r="C3375" s="22">
        <v>1116</v>
      </c>
      <c r="D3375" s="25" t="str">
        <f>VLOOKUP(C3375,PROVEEDORES!$A$2:$D$1013,2,0)</f>
        <v>BBC DEL NORTE S.R.L.</v>
      </c>
      <c r="E3375" s="22">
        <v>2646264</v>
      </c>
      <c r="F3375" s="66">
        <v>127.58239999999999</v>
      </c>
    </row>
    <row r="3376" spans="1:6" ht="15.95" customHeight="1" x14ac:dyDescent="0.2">
      <c r="A3376" s="64">
        <v>44712</v>
      </c>
      <c r="B3376" s="22">
        <v>57264</v>
      </c>
      <c r="C3376" s="22">
        <v>1258</v>
      </c>
      <c r="D3376" s="25" t="str">
        <f>VLOOKUP(C3376,PROVEEDORES!$A$2:$D$1013,2,0)</f>
        <v>DE LUCIA DANIEL OMAR</v>
      </c>
      <c r="E3376" s="22">
        <v>2847369</v>
      </c>
      <c r="F3376" s="66">
        <v>49991</v>
      </c>
    </row>
    <row r="3377" spans="1:6" ht="15.95" customHeight="1" x14ac:dyDescent="0.2">
      <c r="A3377" s="64">
        <v>44699</v>
      </c>
      <c r="B3377" s="22">
        <v>57265</v>
      </c>
      <c r="C3377" s="22">
        <v>1288</v>
      </c>
      <c r="D3377" s="25" t="str">
        <f>VLOOKUP(C3377,PROVEEDORES!$A$2:$D$1013,2,0)</f>
        <v>ECOMETANO S.A.</v>
      </c>
      <c r="E3377" s="22">
        <v>9999999</v>
      </c>
      <c r="F3377" s="66">
        <v>21130</v>
      </c>
    </row>
    <row r="3378" spans="1:6" ht="15.95" customHeight="1" x14ac:dyDescent="0.2">
      <c r="A3378" s="64">
        <v>44707</v>
      </c>
      <c r="B3378" s="22">
        <v>57266</v>
      </c>
      <c r="C3378" s="22">
        <v>1320</v>
      </c>
      <c r="D3378" s="25" t="str">
        <f>VLOOKUP(C3378,PROVEEDORES!$A$2:$D$1013,2,0)</f>
        <v>EMILIO ORELLANO</v>
      </c>
      <c r="E3378" s="22">
        <v>2058500</v>
      </c>
      <c r="F3378" s="66">
        <v>7325.4004999999997</v>
      </c>
    </row>
    <row r="3379" spans="1:6" ht="15.95" customHeight="1" x14ac:dyDescent="0.2">
      <c r="A3379" s="64">
        <v>44710</v>
      </c>
      <c r="B3379" s="22">
        <v>57267</v>
      </c>
      <c r="C3379" s="22">
        <v>1342</v>
      </c>
      <c r="D3379" s="25" t="str">
        <f>VLOOKUP(C3379,PROVEEDORES!$A$2:$D$1013,2,0)</f>
        <v>EST.SERV.LAS FLORES S.R.L.</v>
      </c>
      <c r="E3379" s="22">
        <v>2930087</v>
      </c>
      <c r="F3379" s="66">
        <v>9982.5</v>
      </c>
    </row>
    <row r="3380" spans="1:6" ht="15.95" customHeight="1" x14ac:dyDescent="0.2">
      <c r="A3380" s="64">
        <v>44716</v>
      </c>
      <c r="B3380" s="22">
        <v>57268</v>
      </c>
      <c r="C3380" s="22">
        <v>1352</v>
      </c>
      <c r="D3380" s="25" t="str">
        <f>VLOOKUP(C3380,PROVEEDORES!$A$2:$D$1013,2,0)</f>
        <v xml:space="preserve">ESTACION MONTE GRANDE S.A. </v>
      </c>
      <c r="E3380" s="22">
        <v>9999999</v>
      </c>
      <c r="F3380" s="66">
        <v>56688.778300000005</v>
      </c>
    </row>
    <row r="3381" spans="1:6" ht="15.95" customHeight="1" x14ac:dyDescent="0.2">
      <c r="A3381" s="64">
        <v>44720</v>
      </c>
      <c r="B3381" s="22">
        <v>57269</v>
      </c>
      <c r="C3381" s="22">
        <v>1381</v>
      </c>
      <c r="D3381" s="25" t="str">
        <f>VLOOKUP(C3381,PROVEEDORES!$A$2:$D$1013,2,0)</f>
        <v>FERRARI MARTIN GONZALO</v>
      </c>
      <c r="E3381" s="22">
        <v>2567017</v>
      </c>
      <c r="F3381" s="66">
        <v>403.32929999999999</v>
      </c>
    </row>
    <row r="3382" spans="1:6" ht="15.95" customHeight="1" x14ac:dyDescent="0.2">
      <c r="A3382" s="64">
        <v>44712</v>
      </c>
      <c r="B3382" s="22">
        <v>57270</v>
      </c>
      <c r="C3382" s="22">
        <v>1442</v>
      </c>
      <c r="D3382" s="25" t="str">
        <f>VLOOKUP(C3382,PROVEEDORES!$A$2:$D$1013,2,0)</f>
        <v>GONZALEZ BARRACO MATIAS ALEJO</v>
      </c>
      <c r="E3382" s="22">
        <v>8214153</v>
      </c>
      <c r="F3382" s="66">
        <v>1700.0016000000001</v>
      </c>
    </row>
    <row r="3383" spans="1:6" ht="15.95" customHeight="1" x14ac:dyDescent="0.2">
      <c r="A3383" s="64">
        <v>44708</v>
      </c>
      <c r="B3383" s="22">
        <v>57271</v>
      </c>
      <c r="C3383" s="22">
        <v>1574</v>
      </c>
      <c r="D3383" s="25" t="str">
        <f>VLOOKUP(C3383,PROVEEDORES!$A$2:$D$1013,2,0)</f>
        <v>LAS ACACIAS S.R.L</v>
      </c>
      <c r="E3383" s="22">
        <v>3750734</v>
      </c>
      <c r="F3383" s="66">
        <v>628.19280000000003</v>
      </c>
    </row>
    <row r="3384" spans="1:6" ht="15.95" customHeight="1" x14ac:dyDescent="0.2">
      <c r="A3384" s="64">
        <v>44713</v>
      </c>
      <c r="B3384" s="22">
        <v>57272</v>
      </c>
      <c r="C3384" s="22">
        <v>1599</v>
      </c>
      <c r="D3384" s="25" t="str">
        <f>VLOOKUP(C3384,PROVEEDORES!$A$2:$D$1013,2,0)</f>
        <v>LOPEMA S.A.</v>
      </c>
      <c r="E3384" s="22">
        <v>0</v>
      </c>
      <c r="F3384" s="66">
        <v>22333</v>
      </c>
    </row>
    <row r="3385" spans="1:6" ht="15.95" customHeight="1" x14ac:dyDescent="0.2">
      <c r="A3385" s="64">
        <v>44718</v>
      </c>
      <c r="B3385" s="22">
        <v>57273</v>
      </c>
      <c r="C3385" s="22">
        <v>1667</v>
      </c>
      <c r="D3385" s="25" t="str">
        <f>VLOOKUP(C3385,PROVEEDORES!$A$2:$D$1013,2,0)</f>
        <v>MENDOZA FUNDACIONAL S.A.</v>
      </c>
      <c r="E3385" s="22">
        <v>9999999</v>
      </c>
      <c r="F3385" s="66">
        <v>37942</v>
      </c>
    </row>
    <row r="3386" spans="1:6" ht="15.95" customHeight="1" x14ac:dyDescent="0.2">
      <c r="A3386" s="64">
        <v>44712</v>
      </c>
      <c r="B3386" s="22">
        <v>57274</v>
      </c>
      <c r="C3386" s="22">
        <v>1685</v>
      </c>
      <c r="D3386" s="25" t="str">
        <f>VLOOKUP(C3386,PROVEEDORES!$A$2:$D$1013,2,0)</f>
        <v>MOSCON FERNANDO GABRIEL</v>
      </c>
      <c r="E3386" s="22">
        <v>0</v>
      </c>
      <c r="F3386" s="66">
        <v>2355.0592999999999</v>
      </c>
    </row>
    <row r="3387" spans="1:6" ht="15.95" customHeight="1" x14ac:dyDescent="0.2">
      <c r="A3387" s="64">
        <v>44721</v>
      </c>
      <c r="B3387" s="22">
        <v>57275</v>
      </c>
      <c r="C3387" s="22">
        <v>1718</v>
      </c>
      <c r="D3387" s="25" t="str">
        <f>VLOOKUP(C3387,PROVEEDORES!$A$2:$D$1013,2,0)</f>
        <v>OBLIGADO 2727 SA</v>
      </c>
      <c r="E3387" s="22">
        <v>9999999</v>
      </c>
      <c r="F3387" s="66">
        <v>10435.282000000001</v>
      </c>
    </row>
    <row r="3388" spans="1:6" ht="15.95" customHeight="1" x14ac:dyDescent="0.2">
      <c r="A3388" s="64">
        <v>44714</v>
      </c>
      <c r="B3388" s="22">
        <v>57276</v>
      </c>
      <c r="C3388" s="22">
        <v>1719</v>
      </c>
      <c r="D3388" s="25" t="str">
        <f>VLOOKUP(C3388,PROVEEDORES!$A$2:$D$1013,2,0)</f>
        <v>OBREQUE ABEL H</v>
      </c>
      <c r="E3388" s="22">
        <v>5458391</v>
      </c>
      <c r="F3388" s="66">
        <v>2299</v>
      </c>
    </row>
    <row r="3389" spans="1:6" ht="15.95" customHeight="1" x14ac:dyDescent="0.2">
      <c r="A3389" s="64">
        <v>44703</v>
      </c>
      <c r="B3389" s="22">
        <v>57277</v>
      </c>
      <c r="C3389" s="22">
        <v>1736</v>
      </c>
      <c r="D3389" s="25" t="str">
        <f>VLOOKUP(C3389,PROVEEDORES!$A$2:$D$1013,2,0)</f>
        <v>OSVALDO EMILIO SCHILLIRO</v>
      </c>
      <c r="E3389" s="22">
        <v>6880264</v>
      </c>
      <c r="F3389" s="66">
        <v>50216.512499999997</v>
      </c>
    </row>
    <row r="3390" spans="1:6" ht="15.95" customHeight="1" x14ac:dyDescent="0.2">
      <c r="A3390" s="64">
        <v>44721</v>
      </c>
      <c r="B3390" s="22">
        <v>57278</v>
      </c>
      <c r="C3390" s="22">
        <v>1804</v>
      </c>
      <c r="D3390" s="25" t="str">
        <f>VLOOKUP(C3390,PROVEEDORES!$A$2:$D$1013,2,0)</f>
        <v>REBOIRO SERGIO RAMIRO</v>
      </c>
      <c r="E3390" s="22">
        <v>9999999</v>
      </c>
      <c r="F3390" s="66">
        <v>7260</v>
      </c>
    </row>
    <row r="3391" spans="1:6" ht="15.95" customHeight="1" x14ac:dyDescent="0.2">
      <c r="A3391" s="64">
        <v>44718</v>
      </c>
      <c r="B3391" s="22">
        <v>57279</v>
      </c>
      <c r="C3391" s="22">
        <v>1806</v>
      </c>
      <c r="D3391" s="25" t="str">
        <f>VLOOKUP(C3391,PROVEEDORES!$A$2:$D$1013,2,0)</f>
        <v>RED PETRO S.A.</v>
      </c>
      <c r="E3391" s="22">
        <v>9999999</v>
      </c>
      <c r="F3391" s="66">
        <v>24170</v>
      </c>
    </row>
    <row r="3392" spans="1:6" ht="15.95" customHeight="1" x14ac:dyDescent="0.2">
      <c r="A3392" s="64">
        <v>44713</v>
      </c>
      <c r="B3392" s="22">
        <v>57280</v>
      </c>
      <c r="C3392" s="22">
        <v>1811</v>
      </c>
      <c r="D3392" s="25" t="str">
        <f>VLOOKUP(C3392,PROVEEDORES!$A$2:$D$1013,2,0)</f>
        <v>REYES FAUSTO NECTALIS</v>
      </c>
      <c r="E3392" s="22">
        <v>1138663</v>
      </c>
      <c r="F3392" s="66">
        <v>71.801400000000001</v>
      </c>
    </row>
    <row r="3393" spans="1:6" ht="15.95" customHeight="1" x14ac:dyDescent="0.2">
      <c r="A3393" s="64">
        <v>44704</v>
      </c>
      <c r="B3393" s="22">
        <v>57281</v>
      </c>
      <c r="C3393" s="22">
        <v>1882</v>
      </c>
      <c r="D3393" s="25" t="str">
        <f>VLOOKUP(C3393,PROVEEDORES!$A$2:$D$1013,2,0)</f>
        <v>SERGIO MAURO MEDINA</v>
      </c>
      <c r="E3393" s="22">
        <v>2578649</v>
      </c>
      <c r="F3393" s="66">
        <v>313.88049999999998</v>
      </c>
    </row>
    <row r="3394" spans="1:6" ht="15.95" customHeight="1" x14ac:dyDescent="0.2">
      <c r="A3394" s="64">
        <v>44716</v>
      </c>
      <c r="B3394" s="22">
        <v>57282</v>
      </c>
      <c r="C3394" s="22">
        <v>1899</v>
      </c>
      <c r="D3394" s="25" t="str">
        <f>VLOOKUP(C3394,PROVEEDORES!$A$2:$D$1013,2,0)</f>
        <v>SI  S.R.L</v>
      </c>
      <c r="E3394" s="22">
        <v>9999999</v>
      </c>
      <c r="F3394" s="66">
        <v>6211.4745000000003</v>
      </c>
    </row>
    <row r="3395" spans="1:6" ht="15.95" customHeight="1" x14ac:dyDescent="0.2">
      <c r="A3395" s="64">
        <v>44701</v>
      </c>
      <c r="B3395" s="22">
        <v>57283</v>
      </c>
      <c r="C3395" s="22">
        <v>1001</v>
      </c>
      <c r="D3395" s="25" t="str">
        <f>VLOOKUP(C3395,PROVEEDORES!$A$2:$D$1013,2,0)</f>
        <v>SOCIEDAD AGRO S.R.L</v>
      </c>
      <c r="E3395" s="22">
        <v>7765308</v>
      </c>
      <c r="F3395" s="66">
        <v>129.90559999999999</v>
      </c>
    </row>
    <row r="3396" spans="1:6" ht="15.95" customHeight="1" x14ac:dyDescent="0.2">
      <c r="A3396" s="64">
        <v>44700</v>
      </c>
      <c r="B3396" s="22">
        <v>57284</v>
      </c>
      <c r="C3396" s="22">
        <v>1924</v>
      </c>
      <c r="D3396" s="25" t="str">
        <f>VLOOKUP(C3396,PROVEEDORES!$A$2:$D$1013,2,0)</f>
        <v>SOTO JULIAN EDUARDO</v>
      </c>
      <c r="E3396" s="22">
        <v>0</v>
      </c>
      <c r="F3396" s="66">
        <v>2321.2882</v>
      </c>
    </row>
    <row r="3397" spans="1:6" ht="15.95" customHeight="1" x14ac:dyDescent="0.2">
      <c r="A3397" s="64">
        <v>44700</v>
      </c>
      <c r="B3397" s="22">
        <v>57285</v>
      </c>
      <c r="C3397" s="22">
        <v>1953</v>
      </c>
      <c r="D3397" s="25" t="str">
        <f>VLOOKUP(C3397,PROVEEDORES!$A$2:$D$1013,2,0)</f>
        <v>TELEFONICA MOVILES ARGENTINA S.A.</v>
      </c>
      <c r="E3397" s="22">
        <v>9999999</v>
      </c>
      <c r="F3397" s="66">
        <v>6271.7426000000005</v>
      </c>
    </row>
    <row r="3398" spans="1:6" ht="15.95" customHeight="1" x14ac:dyDescent="0.2">
      <c r="A3398" s="64">
        <v>44705</v>
      </c>
      <c r="B3398" s="22">
        <v>57286</v>
      </c>
      <c r="C3398" s="22">
        <v>1987</v>
      </c>
      <c r="D3398" s="25" t="str">
        <f>VLOOKUP(C3398,PROVEEDORES!$A$2:$D$1013,2,0)</f>
        <v>VERDE HERNAN PABLO</v>
      </c>
      <c r="E3398" s="22">
        <v>7781840</v>
      </c>
      <c r="F3398" s="66">
        <v>2224.3161</v>
      </c>
    </row>
    <row r="3399" spans="1:6" ht="15.95" customHeight="1" x14ac:dyDescent="0.2">
      <c r="A3399" s="64">
        <v>44703</v>
      </c>
      <c r="B3399" s="22">
        <v>57287</v>
      </c>
      <c r="C3399" s="22">
        <v>1069</v>
      </c>
      <c r="D3399" s="25" t="str">
        <f>VLOOKUP(C3399,PROVEEDORES!$A$2:$D$1013,2,0)</f>
        <v>ANDRES MERINO PINTURERIAS S.A.</v>
      </c>
      <c r="E3399" s="22">
        <v>0</v>
      </c>
      <c r="F3399" s="66">
        <v>54.389500000000005</v>
      </c>
    </row>
    <row r="3400" spans="1:6" ht="15.95" customHeight="1" x14ac:dyDescent="0.2">
      <c r="A3400" s="64">
        <v>44710</v>
      </c>
      <c r="B3400" s="22">
        <v>57289</v>
      </c>
      <c r="C3400" s="22">
        <v>1181</v>
      </c>
      <c r="D3400" s="25" t="str">
        <f>VLOOKUP(C3400,PROVEEDORES!$A$2:$D$1013,2,0)</f>
        <v>CENTRO MEDICO BELGRANO SA</v>
      </c>
      <c r="E3400" s="22">
        <v>4057196</v>
      </c>
      <c r="F3400" s="66">
        <v>35730</v>
      </c>
    </row>
    <row r="3401" spans="1:6" ht="15.95" customHeight="1" x14ac:dyDescent="0.2">
      <c r="A3401" s="64">
        <v>44702</v>
      </c>
      <c r="B3401" s="22">
        <v>57290</v>
      </c>
      <c r="C3401" s="22">
        <v>1195</v>
      </c>
      <c r="D3401" s="25" t="str">
        <f>VLOOKUP(C3401,PROVEEDORES!$A$2:$D$1013,2,0)</f>
        <v>CLAUDIA SILVANA E. COLOMBI</v>
      </c>
      <c r="E3401" s="22">
        <v>9999999</v>
      </c>
      <c r="F3401" s="66">
        <v>72.382199999999997</v>
      </c>
    </row>
    <row r="3402" spans="1:6" ht="15.95" customHeight="1" x14ac:dyDescent="0.2">
      <c r="A3402" s="64">
        <v>44709</v>
      </c>
      <c r="B3402" s="22">
        <v>57291</v>
      </c>
      <c r="C3402" s="22">
        <v>1259</v>
      </c>
      <c r="D3402" s="25" t="str">
        <f>VLOOKUP(C3402,PROVEEDORES!$A$2:$D$1013,2,0)</f>
        <v>DEAN FUNES SRL</v>
      </c>
      <c r="E3402" s="22">
        <v>7840712</v>
      </c>
      <c r="F3402" s="66">
        <v>1823.5546999999999</v>
      </c>
    </row>
    <row r="3403" spans="1:6" ht="15.95" customHeight="1" x14ac:dyDescent="0.2">
      <c r="A3403" s="64">
        <v>44713</v>
      </c>
      <c r="B3403" s="22">
        <v>57292</v>
      </c>
      <c r="C3403" s="22">
        <v>1372</v>
      </c>
      <c r="D3403" s="25" t="str">
        <f>VLOOKUP(C3403,PROVEEDORES!$A$2:$D$1013,2,0)</f>
        <v>FELER GROUP S.A.</v>
      </c>
      <c r="E3403" s="22">
        <v>7329905</v>
      </c>
      <c r="F3403" s="66">
        <v>120.0078</v>
      </c>
    </row>
    <row r="3404" spans="1:6" ht="15.95" customHeight="1" x14ac:dyDescent="0.2">
      <c r="A3404" s="64">
        <v>44711</v>
      </c>
      <c r="B3404" s="22">
        <v>57293</v>
      </c>
      <c r="C3404" s="22">
        <v>1432</v>
      </c>
      <c r="D3404" s="25" t="str">
        <f>VLOOKUP(C3404,PROVEEDORES!$A$2:$D$1013,2,0)</f>
        <v>GLARIA FERNANDO FRANCISCO</v>
      </c>
      <c r="E3404" s="22">
        <v>7751373</v>
      </c>
      <c r="F3404" s="66">
        <v>35.005299999999998</v>
      </c>
    </row>
    <row r="3405" spans="1:6" ht="15.95" customHeight="1" x14ac:dyDescent="0.2">
      <c r="A3405" s="64">
        <v>44717</v>
      </c>
      <c r="B3405" s="22">
        <v>57295</v>
      </c>
      <c r="C3405" s="22">
        <v>1687</v>
      </c>
      <c r="D3405" s="25" t="str">
        <f>VLOOKUP(C3405,PROVEEDORES!$A$2:$D$1013,2,0)</f>
        <v>MOYANO WALTER HUGO</v>
      </c>
      <c r="E3405" s="22">
        <v>9999999</v>
      </c>
      <c r="F3405" s="66">
        <v>1834.2632000000001</v>
      </c>
    </row>
    <row r="3406" spans="1:6" ht="15.95" customHeight="1" x14ac:dyDescent="0.2">
      <c r="A3406" s="64">
        <v>44711</v>
      </c>
      <c r="B3406" s="22">
        <v>57296</v>
      </c>
      <c r="C3406" s="22">
        <v>1699</v>
      </c>
      <c r="D3406" s="25" t="str">
        <f>VLOOKUP(C3406,PROVEEDORES!$A$2:$D$1013,2,0)</f>
        <v>NESTOR DOMINGUEZ</v>
      </c>
      <c r="E3406" s="22">
        <v>1667713</v>
      </c>
      <c r="F3406" s="66">
        <v>3449.9157</v>
      </c>
    </row>
    <row r="3407" spans="1:6" ht="15.95" customHeight="1" x14ac:dyDescent="0.2">
      <c r="A3407" s="64">
        <v>44704</v>
      </c>
      <c r="B3407" s="22">
        <v>57297</v>
      </c>
      <c r="C3407" s="22">
        <v>1751</v>
      </c>
      <c r="D3407" s="25" t="str">
        <f>VLOOKUP(C3407,PROVEEDORES!$A$2:$D$1013,2,0)</f>
        <v>PASEO GALINDEZ SRL</v>
      </c>
      <c r="E3407" s="22">
        <v>9999999</v>
      </c>
      <c r="F3407" s="66">
        <v>228302.8</v>
      </c>
    </row>
    <row r="3408" spans="1:6" ht="15.95" customHeight="1" x14ac:dyDescent="0.2">
      <c r="A3408" s="64">
        <v>44701</v>
      </c>
      <c r="B3408" s="22">
        <v>57301</v>
      </c>
      <c r="C3408" s="22">
        <v>1789</v>
      </c>
      <c r="D3408" s="25" t="str">
        <f>VLOOKUP(C3408,PROVEEDORES!$A$2:$D$1013,2,0)</f>
        <v>POSADAS S.R.L</v>
      </c>
      <c r="E3408" s="22">
        <v>6028483</v>
      </c>
      <c r="F3408" s="66">
        <v>40.002600000000001</v>
      </c>
    </row>
    <row r="3409" spans="1:6" ht="15.95" customHeight="1" x14ac:dyDescent="0.2">
      <c r="A3409" s="64">
        <v>44710</v>
      </c>
      <c r="B3409" s="22">
        <v>57304</v>
      </c>
      <c r="C3409" s="22">
        <v>1837</v>
      </c>
      <c r="D3409" s="25" t="str">
        <f>VLOOKUP(C3409,PROVEEDORES!$A$2:$D$1013,2,0)</f>
        <v>ROSARIO DUAL S.A</v>
      </c>
      <c r="E3409" s="22">
        <v>5424043</v>
      </c>
      <c r="F3409" s="66">
        <v>322.64649999999995</v>
      </c>
    </row>
    <row r="3410" spans="1:6" ht="15.95" customHeight="1" x14ac:dyDescent="0.2">
      <c r="A3410" s="64">
        <v>44714</v>
      </c>
      <c r="B3410" s="22">
        <v>57305</v>
      </c>
      <c r="C3410" s="22">
        <v>1872</v>
      </c>
      <c r="D3410" s="25" t="str">
        <f>VLOOKUP(C3410,PROVEEDORES!$A$2:$D$1013,2,0)</f>
        <v>SCARIMBOLO SILVINA ANDREA</v>
      </c>
      <c r="E3410" s="22">
        <v>0</v>
      </c>
      <c r="F3410" s="66">
        <v>6032.9994999999999</v>
      </c>
    </row>
    <row r="3411" spans="1:6" ht="15.95" customHeight="1" x14ac:dyDescent="0.2">
      <c r="A3411" s="64">
        <v>44708</v>
      </c>
      <c r="B3411" s="22">
        <v>57306</v>
      </c>
      <c r="C3411" s="22">
        <v>1902</v>
      </c>
      <c r="D3411" s="25" t="str">
        <f>VLOOKUP(C3411,PROVEEDORES!$A$2:$D$1013,2,0)</f>
        <v>SIGOT LUCIANO</v>
      </c>
      <c r="E3411" s="22">
        <v>9999999</v>
      </c>
      <c r="F3411" s="66">
        <v>60.5</v>
      </c>
    </row>
    <row r="3412" spans="1:6" ht="15.95" customHeight="1" x14ac:dyDescent="0.2">
      <c r="A3412" s="64">
        <v>44719</v>
      </c>
      <c r="B3412" s="22">
        <v>57307</v>
      </c>
      <c r="C3412" s="22">
        <v>1909</v>
      </c>
      <c r="D3412" s="25" t="str">
        <f>VLOOKUP(C3412,PROVEEDORES!$A$2:$D$1013,2,0)</f>
        <v>SIMOSA S.R.L</v>
      </c>
      <c r="E3412" s="22">
        <v>9999999</v>
      </c>
      <c r="F3412" s="66">
        <v>49106.422200000001</v>
      </c>
    </row>
    <row r="3413" spans="1:6" ht="15.95" customHeight="1" x14ac:dyDescent="0.2">
      <c r="A3413" s="64">
        <v>44720</v>
      </c>
      <c r="B3413" s="22">
        <v>57308</v>
      </c>
      <c r="C3413" s="22">
        <v>1933</v>
      </c>
      <c r="D3413" s="25" t="str">
        <f>VLOOKUP(C3413,PROVEEDORES!$A$2:$D$1013,2,0)</f>
        <v>SUHAIMAN YAMILA, SUHAIMAN MUNIR Y OTROS</v>
      </c>
      <c r="E3413" s="22">
        <v>0</v>
      </c>
      <c r="F3413" s="66">
        <v>237.55930000000001</v>
      </c>
    </row>
    <row r="3414" spans="1:6" ht="15.95" customHeight="1" x14ac:dyDescent="0.2">
      <c r="A3414" s="64">
        <v>44709</v>
      </c>
      <c r="B3414" s="22">
        <v>57309</v>
      </c>
      <c r="C3414" s="22">
        <v>1052</v>
      </c>
      <c r="D3414" s="25" t="str">
        <f>VLOOKUP(C3414,PROVEEDORES!$A$2:$D$1013,2,0)</f>
        <v xml:space="preserve">AMBROSIO FABRICIO AMADEO </v>
      </c>
      <c r="E3414" s="22">
        <v>0</v>
      </c>
      <c r="F3414" s="66">
        <v>403.32929999999999</v>
      </c>
    </row>
    <row r="3415" spans="1:6" ht="15.95" customHeight="1" x14ac:dyDescent="0.2">
      <c r="A3415" s="64">
        <v>44707</v>
      </c>
      <c r="B3415" s="22">
        <v>57310</v>
      </c>
      <c r="C3415" s="22">
        <v>1057</v>
      </c>
      <c r="D3415" s="25" t="str">
        <f>VLOOKUP(C3415,PROVEEDORES!$A$2:$D$1013,2,0)</f>
        <v>ANA MARIA QUILES</v>
      </c>
      <c r="E3415" s="22">
        <v>6722878</v>
      </c>
      <c r="F3415" s="66">
        <v>15.850999999999999</v>
      </c>
    </row>
    <row r="3416" spans="1:6" ht="15.95" customHeight="1" x14ac:dyDescent="0.2">
      <c r="A3416" s="64">
        <v>44720</v>
      </c>
      <c r="B3416" s="22">
        <v>57311</v>
      </c>
      <c r="C3416" s="22">
        <v>1081</v>
      </c>
      <c r="D3416" s="25" t="str">
        <f>VLOOKUP(C3416,PROVEEDORES!$A$2:$D$1013,2,0)</f>
        <v>AREVALO MARIA JIMENA</v>
      </c>
      <c r="E3416" s="22">
        <v>0</v>
      </c>
      <c r="F3416" s="66">
        <v>2298.4070999999999</v>
      </c>
    </row>
    <row r="3417" spans="1:6" ht="15.95" customHeight="1" x14ac:dyDescent="0.2">
      <c r="A3417" s="64">
        <v>44722</v>
      </c>
      <c r="B3417" s="22">
        <v>57312</v>
      </c>
      <c r="C3417" s="22">
        <v>1002</v>
      </c>
      <c r="D3417" s="25" t="str">
        <f>VLOOKUP(C3417,PROVEEDORES!$A$2:$D$1013,2,0)</f>
        <v>AVALOS ALBERTO EDUARDO</v>
      </c>
      <c r="E3417" s="22">
        <v>9999999</v>
      </c>
      <c r="F3417" s="66">
        <v>89.999799999999993</v>
      </c>
    </row>
    <row r="3418" spans="1:6" ht="15.95" customHeight="1" x14ac:dyDescent="0.2">
      <c r="A3418" s="64">
        <v>44716</v>
      </c>
      <c r="B3418" s="22">
        <v>57328</v>
      </c>
      <c r="C3418" s="22">
        <v>1225</v>
      </c>
      <c r="D3418" s="25" t="str">
        <f>VLOOKUP(C3418,PROVEEDORES!$A$2:$D$1013,2,0)</f>
        <v>COORDINACION ECOLOGICA AREA METROPOLITANA S.E.</v>
      </c>
      <c r="E3418" s="22">
        <v>9999999</v>
      </c>
      <c r="F3418" s="66">
        <v>46.947999999999993</v>
      </c>
    </row>
    <row r="3419" spans="1:6" ht="15.95" customHeight="1" x14ac:dyDescent="0.2">
      <c r="A3419" s="64">
        <v>44715</v>
      </c>
      <c r="B3419" s="22">
        <v>57329</v>
      </c>
      <c r="C3419" s="22">
        <v>1225</v>
      </c>
      <c r="D3419" s="25" t="str">
        <f>VLOOKUP(C3419,PROVEEDORES!$A$2:$D$1013,2,0)</f>
        <v>COORDINACION ECOLOGICA AREA METROPOLITANA S.E.</v>
      </c>
      <c r="E3419" s="22">
        <v>5438063</v>
      </c>
      <c r="F3419" s="66">
        <v>42949</v>
      </c>
    </row>
    <row r="3420" spans="1:6" ht="15.95" customHeight="1" x14ac:dyDescent="0.2">
      <c r="A3420" s="64">
        <v>44713</v>
      </c>
      <c r="B3420" s="22">
        <v>57330</v>
      </c>
      <c r="C3420" s="22">
        <v>1231</v>
      </c>
      <c r="D3420" s="25" t="str">
        <f>VLOOKUP(C3420,PROVEEDORES!$A$2:$D$1013,2,0)</f>
        <v>COSTA WALTER ANIBAL</v>
      </c>
      <c r="E3420" s="22">
        <v>9999999</v>
      </c>
      <c r="F3420" s="66">
        <v>41595</v>
      </c>
    </row>
    <row r="3421" spans="1:6" ht="15.95" customHeight="1" x14ac:dyDescent="0.2">
      <c r="A3421" s="64">
        <v>44715</v>
      </c>
      <c r="B3421" s="22">
        <v>57331</v>
      </c>
      <c r="C3421" s="22">
        <v>1247</v>
      </c>
      <c r="D3421" s="25" t="str">
        <f>VLOOKUP(C3421,PROVEEDORES!$A$2:$D$1013,2,0)</f>
        <v>DAMARIO LUJAN DONATO</v>
      </c>
      <c r="E3421" s="22">
        <v>6700018</v>
      </c>
      <c r="F3421" s="66">
        <v>42292.875899999999</v>
      </c>
    </row>
    <row r="3422" spans="1:6" ht="15.95" customHeight="1" x14ac:dyDescent="0.2">
      <c r="A3422" s="64">
        <v>44710</v>
      </c>
      <c r="B3422" s="22">
        <v>57332</v>
      </c>
      <c r="C3422" s="22">
        <v>1284</v>
      </c>
      <c r="D3422" s="25" t="str">
        <f>VLOOKUP(C3422,PROVEEDORES!$A$2:$D$1013,2,0)</f>
        <v>DURAN SEBASTIAN MARCOS</v>
      </c>
      <c r="E3422" s="22">
        <v>8508239</v>
      </c>
      <c r="F3422" s="66">
        <v>124.54530000000001</v>
      </c>
    </row>
    <row r="3423" spans="1:6" ht="15.95" customHeight="1" x14ac:dyDescent="0.2">
      <c r="A3423" s="64">
        <v>44705</v>
      </c>
      <c r="B3423" s="22">
        <v>57333</v>
      </c>
      <c r="C3423" s="22">
        <v>1295</v>
      </c>
      <c r="D3423" s="25" t="str">
        <f>VLOOKUP(C3423,PROVEEDORES!$A$2:$D$1013,2,0)</f>
        <v>EDUARDO LUIS GONZALEZ</v>
      </c>
      <c r="E3423" s="22">
        <v>9999999</v>
      </c>
      <c r="F3423" s="66">
        <v>419.60379999999998</v>
      </c>
    </row>
    <row r="3424" spans="1:6" ht="15.95" customHeight="1" x14ac:dyDescent="0.2">
      <c r="A3424" s="64">
        <v>44715</v>
      </c>
      <c r="B3424" s="22">
        <v>57334</v>
      </c>
      <c r="C3424" s="22">
        <v>1343</v>
      </c>
      <c r="D3424" s="25" t="str">
        <f>VLOOKUP(C3424,PROVEEDORES!$A$2:$D$1013,2,0)</f>
        <v>ESTACION 20 DE JULIO SA</v>
      </c>
      <c r="E3424" s="22">
        <v>9999999</v>
      </c>
      <c r="F3424" s="66">
        <v>170.41640000000001</v>
      </c>
    </row>
    <row r="3425" spans="1:6" ht="15.95" customHeight="1" x14ac:dyDescent="0.2">
      <c r="A3425" s="64">
        <v>44713</v>
      </c>
      <c r="B3425" s="22">
        <v>57335</v>
      </c>
      <c r="C3425" s="22">
        <v>1365</v>
      </c>
      <c r="D3425" s="25" t="str">
        <f>VLOOKUP(C3425,PROVEEDORES!$A$2:$D$1013,2,0)</f>
        <v>F Y F LLANTAS Y CUBIERTAS SRL</v>
      </c>
      <c r="E3425" s="22">
        <v>9999999</v>
      </c>
      <c r="F3425" s="66">
        <v>730.00509999999997</v>
      </c>
    </row>
    <row r="3426" spans="1:6" ht="15.95" customHeight="1" x14ac:dyDescent="0.2">
      <c r="A3426" s="64">
        <v>44723</v>
      </c>
      <c r="B3426" s="22">
        <v>57336</v>
      </c>
      <c r="C3426" s="22">
        <v>1415</v>
      </c>
      <c r="D3426" s="25" t="str">
        <f>VLOOKUP(C3426,PROVEEDORES!$A$2:$D$1013,2,0)</f>
        <v>GARCIA GUILLERMO LUIS</v>
      </c>
      <c r="E3426" s="22">
        <v>0</v>
      </c>
      <c r="F3426" s="66">
        <v>426.00470000000001</v>
      </c>
    </row>
    <row r="3427" spans="1:6" ht="15.95" customHeight="1" x14ac:dyDescent="0.2">
      <c r="A3427" s="64">
        <v>44713</v>
      </c>
      <c r="B3427" s="22">
        <v>57337</v>
      </c>
      <c r="C3427" s="22">
        <v>1463</v>
      </c>
      <c r="D3427" s="25" t="str">
        <f>VLOOKUP(C3427,PROVEEDORES!$A$2:$D$1013,2,0)</f>
        <v>GUTIERREZ  LAURA ERESMILA</v>
      </c>
      <c r="E3427" s="22">
        <v>9999999</v>
      </c>
      <c r="F3427" s="66">
        <v>1000.0045</v>
      </c>
    </row>
    <row r="3428" spans="1:6" ht="15.95" customHeight="1" x14ac:dyDescent="0.2">
      <c r="A3428" s="64">
        <v>44707</v>
      </c>
      <c r="B3428" s="22">
        <v>57338</v>
      </c>
      <c r="C3428" s="22">
        <v>1467</v>
      </c>
      <c r="D3428" s="25" t="str">
        <f>VLOOKUP(C3428,PROVEEDORES!$A$2:$D$1013,2,0)</f>
        <v>HERNANDEZ DARIO GUILLERMO</v>
      </c>
      <c r="E3428" s="22">
        <v>0</v>
      </c>
      <c r="F3428" s="66">
        <v>25021</v>
      </c>
    </row>
    <row r="3429" spans="1:6" ht="15.95" customHeight="1" x14ac:dyDescent="0.2">
      <c r="A3429" s="64">
        <v>44707</v>
      </c>
      <c r="B3429" s="22">
        <v>57339</v>
      </c>
      <c r="C3429" s="22">
        <v>1541</v>
      </c>
      <c r="D3429" s="25" t="str">
        <f>VLOOKUP(C3429,PROVEEDORES!$A$2:$D$1013,2,0)</f>
        <v>JULIO HUMBERTO  GRONDONA S.A.</v>
      </c>
      <c r="E3429" s="22">
        <v>9999999</v>
      </c>
      <c r="F3429" s="66">
        <v>375.34199999999998</v>
      </c>
    </row>
    <row r="3430" spans="1:6" ht="15.95" customHeight="1" x14ac:dyDescent="0.2">
      <c r="A3430" s="64">
        <v>44722</v>
      </c>
      <c r="B3430" s="22">
        <v>57340</v>
      </c>
      <c r="C3430" s="22">
        <v>1570</v>
      </c>
      <c r="D3430" s="25" t="str">
        <f>VLOOKUP(C3430,PROVEEDORES!$A$2:$D$1013,2,0)</f>
        <v>LAKERS CORP. S.A.</v>
      </c>
      <c r="E3430" s="22">
        <v>0</v>
      </c>
      <c r="F3430" s="66">
        <v>344.38589999999999</v>
      </c>
    </row>
    <row r="3431" spans="1:6" ht="15.95" customHeight="1" x14ac:dyDescent="0.2">
      <c r="A3431" s="64">
        <v>44720</v>
      </c>
      <c r="B3431" s="22">
        <v>57341</v>
      </c>
      <c r="C3431" s="22">
        <v>1608</v>
      </c>
      <c r="D3431" s="25" t="str">
        <f>VLOOKUP(C3431,PROVEEDORES!$A$2:$D$1013,2,0)</f>
        <v>LUIS ALBERTO SEIA GOÑI</v>
      </c>
      <c r="E3431" s="22">
        <v>0</v>
      </c>
      <c r="F3431" s="66">
        <v>129.90559999999999</v>
      </c>
    </row>
    <row r="3432" spans="1:6" ht="15.95" customHeight="1" x14ac:dyDescent="0.2">
      <c r="A3432" s="64">
        <v>44708</v>
      </c>
      <c r="B3432" s="22">
        <v>57342</v>
      </c>
      <c r="C3432" s="22">
        <v>1632</v>
      </c>
      <c r="D3432" s="25" t="str">
        <f>VLOOKUP(C3432,PROVEEDORES!$A$2:$D$1013,2,0)</f>
        <v>MARCELO SILVIO BIANCHI</v>
      </c>
      <c r="E3432" s="22">
        <v>0</v>
      </c>
      <c r="F3432" s="66">
        <v>135.4837</v>
      </c>
    </row>
    <row r="3433" spans="1:6" ht="15.95" customHeight="1" x14ac:dyDescent="0.2">
      <c r="A3433" s="64">
        <v>44717</v>
      </c>
      <c r="B3433" s="22">
        <v>57344</v>
      </c>
      <c r="C3433" s="22">
        <v>1761</v>
      </c>
      <c r="D3433" s="25" t="str">
        <f>VLOOKUP(C3433,PROVEEDORES!$A$2:$D$1013,2,0)</f>
        <v>PENTA HOTEL S.A.</v>
      </c>
      <c r="E3433" s="22">
        <v>5535375</v>
      </c>
      <c r="F3433" s="66">
        <v>242</v>
      </c>
    </row>
    <row r="3434" spans="1:6" ht="15.95" customHeight="1" x14ac:dyDescent="0.2">
      <c r="A3434" s="64">
        <v>44707</v>
      </c>
      <c r="B3434" s="22">
        <v>57348</v>
      </c>
      <c r="C3434" s="22">
        <v>1859</v>
      </c>
      <c r="D3434" s="25" t="str">
        <f>VLOOKUP(C3434,PROVEEDORES!$A$2:$D$1013,2,0)</f>
        <v>SAMARA WALTER OMAR ISA</v>
      </c>
      <c r="E3434" s="22">
        <v>9999999</v>
      </c>
      <c r="F3434" s="66">
        <v>1014.1614999999999</v>
      </c>
    </row>
    <row r="3435" spans="1:6" ht="15.95" customHeight="1" x14ac:dyDescent="0.2">
      <c r="A3435" s="64">
        <v>44706</v>
      </c>
      <c r="B3435" s="22">
        <v>57349</v>
      </c>
      <c r="C3435" s="22">
        <v>1912</v>
      </c>
      <c r="D3435" s="25" t="str">
        <f>VLOOKUP(C3435,PROVEEDORES!$A$2:$D$1013,2,0)</f>
        <v>SKLAR MARCELO SILVIO</v>
      </c>
      <c r="E3435" s="22">
        <v>9999999</v>
      </c>
      <c r="F3435" s="66">
        <v>300.2978</v>
      </c>
    </row>
    <row r="3436" spans="1:6" ht="15.95" customHeight="1" x14ac:dyDescent="0.2">
      <c r="A3436" s="64">
        <v>44722</v>
      </c>
      <c r="B3436" s="22">
        <v>57352</v>
      </c>
      <c r="C3436" s="22">
        <v>1937</v>
      </c>
      <c r="D3436" s="25" t="str">
        <f>VLOOKUP(C3436,PROVEEDORES!$A$2:$D$1013,2,0)</f>
        <v>SUPERMERCADO DE LA MADERA SACIFA</v>
      </c>
      <c r="E3436" s="22">
        <v>9999999</v>
      </c>
      <c r="F3436" s="66">
        <v>56316</v>
      </c>
    </row>
    <row r="3437" spans="1:6" ht="15.95" customHeight="1" x14ac:dyDescent="0.2">
      <c r="A3437" s="64">
        <v>44713</v>
      </c>
      <c r="B3437" s="22">
        <v>57353</v>
      </c>
      <c r="C3437" s="22">
        <v>2006</v>
      </c>
      <c r="D3437" s="25" t="str">
        <f>VLOOKUP(C3437,PROVEEDORES!$A$2:$D$1013,2,0)</f>
        <v>YAPAY NEASA SRL</v>
      </c>
      <c r="E3437" s="22">
        <v>9999999</v>
      </c>
      <c r="F3437" s="66">
        <v>54411</v>
      </c>
    </row>
    <row r="3438" spans="1:6" ht="15.95" customHeight="1" x14ac:dyDescent="0.2">
      <c r="A3438" s="64">
        <v>44713</v>
      </c>
      <c r="B3438" s="22">
        <v>57356</v>
      </c>
      <c r="C3438" s="22">
        <v>1005</v>
      </c>
      <c r="D3438" s="25" t="str">
        <f>VLOOKUP(C3438,PROVEEDORES!$A$2:$D$1013,2,0)</f>
        <v>ABRAHAM HNOS. S.A.</v>
      </c>
      <c r="E3438" s="22">
        <v>0</v>
      </c>
      <c r="F3438" s="66">
        <v>11980.004300000001</v>
      </c>
    </row>
    <row r="3439" spans="1:6" ht="15.95" customHeight="1" x14ac:dyDescent="0.2">
      <c r="A3439" s="64">
        <v>44714</v>
      </c>
      <c r="B3439" s="22">
        <v>57357</v>
      </c>
      <c r="C3439" s="22">
        <v>1061</v>
      </c>
      <c r="D3439" s="25" t="str">
        <f>VLOOKUP(C3439,PROVEEDORES!$A$2:$D$1013,2,0)</f>
        <v>ANALYN   S.A.</v>
      </c>
      <c r="E3439" s="22">
        <v>4515985</v>
      </c>
      <c r="F3439" s="66">
        <v>64.747100000000003</v>
      </c>
    </row>
    <row r="3440" spans="1:6" ht="15.95" customHeight="1" x14ac:dyDescent="0.2">
      <c r="A3440" s="64">
        <v>44707</v>
      </c>
      <c r="B3440" s="22">
        <v>57359</v>
      </c>
      <c r="C3440" s="22">
        <v>1085</v>
      </c>
      <c r="D3440" s="25" t="str">
        <f>VLOOKUP(C3440,PROVEEDORES!$A$2:$D$1013,2,0)</f>
        <v xml:space="preserve">ASISTIR S.A. </v>
      </c>
      <c r="E3440" s="22">
        <v>4206156</v>
      </c>
      <c r="F3440" s="66">
        <v>200.0009</v>
      </c>
    </row>
    <row r="3441" spans="1:6" ht="15.95" customHeight="1" x14ac:dyDescent="0.2">
      <c r="A3441" s="64">
        <v>44720</v>
      </c>
      <c r="B3441" s="22">
        <v>57360</v>
      </c>
      <c r="C3441" s="22">
        <v>1086</v>
      </c>
      <c r="D3441" s="25" t="str">
        <f>VLOOKUP(C3441,PROVEEDORES!$A$2:$D$1013,2,0)</f>
        <v>ASTIE CARLOS Y BALLESTER JOSE LUIS</v>
      </c>
      <c r="E3441" s="22">
        <v>9999999</v>
      </c>
      <c r="F3441" s="66">
        <v>249.99810000000002</v>
      </c>
    </row>
    <row r="3442" spans="1:6" ht="15.95" customHeight="1" x14ac:dyDescent="0.2">
      <c r="A3442" s="64">
        <v>44711</v>
      </c>
      <c r="B3442" s="22">
        <v>57361</v>
      </c>
      <c r="C3442" s="22">
        <v>1207</v>
      </c>
      <c r="D3442" s="25" t="str">
        <f>VLOOKUP(C3442,PROVEEDORES!$A$2:$D$1013,2,0)</f>
        <v>COMBUSTIBLES NUEVO CUYO S.R.L.</v>
      </c>
      <c r="E3442" s="22">
        <v>9999999</v>
      </c>
      <c r="F3442" s="66">
        <v>19360</v>
      </c>
    </row>
    <row r="3443" spans="1:6" ht="15.95" customHeight="1" x14ac:dyDescent="0.2">
      <c r="A3443" s="64">
        <v>44723</v>
      </c>
      <c r="B3443" s="22">
        <v>57362</v>
      </c>
      <c r="C3443" s="22">
        <v>1226</v>
      </c>
      <c r="D3443" s="25" t="str">
        <f>VLOOKUP(C3443,PROVEEDORES!$A$2:$D$1013,2,0)</f>
        <v>CORAFAL NORTE S.A.</v>
      </c>
      <c r="E3443" s="22">
        <v>9999999</v>
      </c>
      <c r="F3443" s="66">
        <v>59.991799999999998</v>
      </c>
    </row>
    <row r="3444" spans="1:6" ht="15.95" customHeight="1" x14ac:dyDescent="0.2">
      <c r="A3444" s="64">
        <v>44719</v>
      </c>
      <c r="B3444" s="22">
        <v>57363</v>
      </c>
      <c r="C3444" s="22">
        <v>1252</v>
      </c>
      <c r="D3444" s="25" t="str">
        <f>VLOOKUP(C3444,PROVEEDORES!$A$2:$D$1013,2,0)</f>
        <v>DARSISA S.A.</v>
      </c>
      <c r="E3444" s="22">
        <v>9999999</v>
      </c>
      <c r="F3444" s="66">
        <v>138.8475</v>
      </c>
    </row>
    <row r="3445" spans="1:6" ht="15.95" customHeight="1" x14ac:dyDescent="0.2">
      <c r="A3445" s="64">
        <v>44712</v>
      </c>
      <c r="B3445" s="22">
        <v>57364</v>
      </c>
      <c r="C3445" s="22">
        <v>1319</v>
      </c>
      <c r="D3445" s="25" t="str">
        <f>VLOOKUP(C3445,PROVEEDORES!$A$2:$D$1013,2,0)</f>
        <v>EMILIANO SACCOL</v>
      </c>
      <c r="E3445" s="22">
        <v>9999999</v>
      </c>
      <c r="F3445" s="66">
        <v>54.256400000000006</v>
      </c>
    </row>
    <row r="3446" spans="1:6" ht="15.95" customHeight="1" x14ac:dyDescent="0.2">
      <c r="A3446" s="64">
        <v>44722</v>
      </c>
      <c r="B3446" s="22">
        <v>57394</v>
      </c>
      <c r="C3446" s="22">
        <v>1347</v>
      </c>
      <c r="D3446" s="25" t="str">
        <f>VLOOKUP(C3446,PROVEEDORES!$A$2:$D$1013,2,0)</f>
        <v>ESTACION DE SERVICIO SAAVEDRA S.R.L</v>
      </c>
      <c r="E3446" s="22">
        <v>4342451</v>
      </c>
      <c r="F3446" s="66">
        <v>52051</v>
      </c>
    </row>
    <row r="3447" spans="1:6" ht="15.95" customHeight="1" x14ac:dyDescent="0.2">
      <c r="A3447" s="64">
        <v>44721</v>
      </c>
      <c r="B3447" s="22">
        <v>57404</v>
      </c>
      <c r="C3447" s="22">
        <v>1383</v>
      </c>
      <c r="D3447" s="25" t="str">
        <f>VLOOKUP(C3447,PROVEEDORES!$A$2:$D$1013,2,0)</f>
        <v>FIDEICOMISO CONDOMINIO DEL PILAR</v>
      </c>
      <c r="E3447" s="22">
        <v>5605479</v>
      </c>
      <c r="F3447" s="66">
        <v>250.80880000000002</v>
      </c>
    </row>
    <row r="3448" spans="1:6" ht="15.95" customHeight="1" x14ac:dyDescent="0.2">
      <c r="A3448" s="64">
        <v>44724</v>
      </c>
      <c r="B3448" s="22">
        <v>57405</v>
      </c>
      <c r="C3448" s="22">
        <v>1430</v>
      </c>
      <c r="D3448" s="25" t="str">
        <f>VLOOKUP(C3448,PROVEEDORES!$A$2:$D$1013,2,0)</f>
        <v>GIRIBONE DANIEL A.  Y CARASAADA JOSEFINA</v>
      </c>
      <c r="E3448" s="22">
        <v>9999999</v>
      </c>
      <c r="F3448" s="66">
        <v>111.99760000000001</v>
      </c>
    </row>
    <row r="3449" spans="1:6" ht="15.95" customHeight="1" x14ac:dyDescent="0.2">
      <c r="A3449" s="64">
        <v>44713</v>
      </c>
      <c r="B3449" s="22">
        <v>57406</v>
      </c>
      <c r="C3449" s="22">
        <v>1483</v>
      </c>
      <c r="D3449" s="25" t="str">
        <f>VLOOKUP(C3449,PROVEEDORES!$A$2:$D$1013,2,0)</f>
        <v>IMD SRL</v>
      </c>
      <c r="E3449" s="22">
        <v>2566199</v>
      </c>
      <c r="F3449" s="66">
        <v>555.30529999999999</v>
      </c>
    </row>
    <row r="3450" spans="1:6" ht="15.95" customHeight="1" x14ac:dyDescent="0.2">
      <c r="A3450" s="64">
        <v>44722</v>
      </c>
      <c r="B3450" s="22">
        <v>57408</v>
      </c>
      <c r="C3450" s="22">
        <v>1502</v>
      </c>
      <c r="D3450" s="25" t="str">
        <f>VLOOKUP(C3450,PROVEEDORES!$A$2:$D$1013,2,0)</f>
        <v>J &amp; P S.A.</v>
      </c>
      <c r="E3450" s="22">
        <v>7445009</v>
      </c>
      <c r="F3450" s="66">
        <v>5614.7629999999999</v>
      </c>
    </row>
    <row r="3451" spans="1:6" ht="15.95" customHeight="1" x14ac:dyDescent="0.2">
      <c r="A3451" s="64">
        <v>44707</v>
      </c>
      <c r="B3451" s="22">
        <v>57409</v>
      </c>
      <c r="C3451" s="22">
        <v>1624</v>
      </c>
      <c r="D3451" s="25" t="str">
        <f>VLOOKUP(C3451,PROVEEDORES!$A$2:$D$1013,2,0)</f>
        <v>MANSILLA FABIÁN</v>
      </c>
      <c r="E3451" s="22">
        <v>5388265</v>
      </c>
      <c r="F3451" s="66">
        <v>225.28989999999999</v>
      </c>
    </row>
    <row r="3452" spans="1:6" ht="15.95" customHeight="1" x14ac:dyDescent="0.2">
      <c r="A3452" s="64">
        <v>44710</v>
      </c>
      <c r="B3452" s="22">
        <v>57410</v>
      </c>
      <c r="C3452" s="22">
        <v>1677</v>
      </c>
      <c r="D3452" s="25" t="str">
        <f>VLOOKUP(C3452,PROVEEDORES!$A$2:$D$1013,2,0)</f>
        <v>MILLANEL COSMETICA SRL</v>
      </c>
      <c r="E3452" s="22">
        <v>5869173</v>
      </c>
      <c r="F3452" s="66">
        <v>12705</v>
      </c>
    </row>
    <row r="3453" spans="1:6" ht="15.95" customHeight="1" x14ac:dyDescent="0.2">
      <c r="A3453" s="64">
        <v>44721</v>
      </c>
      <c r="B3453" s="22">
        <v>57417</v>
      </c>
      <c r="C3453" s="22">
        <v>1738</v>
      </c>
      <c r="D3453" s="25" t="str">
        <f>VLOOKUP(C3453,PROVEEDORES!$A$2:$D$1013,2,0)</f>
        <v>PALERMO NUEVO SA</v>
      </c>
      <c r="E3453" s="22">
        <v>0</v>
      </c>
      <c r="F3453" s="66">
        <v>480.0675</v>
      </c>
    </row>
    <row r="3454" spans="1:6" ht="15.95" customHeight="1" x14ac:dyDescent="0.2">
      <c r="A3454" s="64">
        <v>44711</v>
      </c>
      <c r="B3454" s="22">
        <v>57429</v>
      </c>
      <c r="C3454" s="22">
        <v>1750</v>
      </c>
      <c r="D3454" s="25" t="str">
        <f>VLOOKUP(C3454,PROVEEDORES!$A$2:$D$1013,2,0)</f>
        <v>PASCARELLI JUAN BAUTISTA</v>
      </c>
      <c r="E3454" s="22">
        <v>9999999</v>
      </c>
      <c r="F3454" s="66">
        <v>42378</v>
      </c>
    </row>
    <row r="3455" spans="1:6" ht="15.95" customHeight="1" x14ac:dyDescent="0.2">
      <c r="A3455" s="64">
        <v>44702</v>
      </c>
      <c r="B3455" s="22">
        <v>57436</v>
      </c>
      <c r="C3455" s="22">
        <v>1784</v>
      </c>
      <c r="D3455" s="25" t="str">
        <f>VLOOKUP(C3455,PROVEEDORES!$A$2:$D$1013,2,0)</f>
        <v>PODADERA SABRINA</v>
      </c>
      <c r="E3455" s="22">
        <v>0</v>
      </c>
      <c r="F3455" s="66">
        <v>37055</v>
      </c>
    </row>
    <row r="3456" spans="1:6" ht="15.95" customHeight="1" x14ac:dyDescent="0.2">
      <c r="A3456" s="64">
        <v>44708</v>
      </c>
      <c r="B3456" s="22">
        <v>57450</v>
      </c>
      <c r="C3456" s="22">
        <v>1792</v>
      </c>
      <c r="D3456" s="25" t="str">
        <f>VLOOKUP(C3456,PROVEEDORES!$A$2:$D$1013,2,0)</f>
        <v>PROSEGUR ACTIVA ARGENTINA S.A.</v>
      </c>
      <c r="E3456" s="22">
        <v>9999999</v>
      </c>
      <c r="F3456" s="66">
        <v>11688.6</v>
      </c>
    </row>
    <row r="3457" spans="1:6" ht="15.95" customHeight="1" x14ac:dyDescent="0.2">
      <c r="A3457" s="64">
        <v>44714</v>
      </c>
      <c r="B3457" s="22">
        <v>57464</v>
      </c>
      <c r="C3457" s="22">
        <v>2009</v>
      </c>
      <c r="D3457" s="25" t="str">
        <f>VLOOKUP(C3457,PROVEEDORES!$A$2:$D$1013,2,0)</f>
        <v>RESGUARDOS CUYANOS SA</v>
      </c>
      <c r="E3457" s="22">
        <v>0</v>
      </c>
      <c r="F3457" s="66">
        <v>2831.4483999999998</v>
      </c>
    </row>
    <row r="3458" spans="1:6" ht="15.95" customHeight="1" x14ac:dyDescent="0.2">
      <c r="A3458" s="64">
        <v>44724</v>
      </c>
      <c r="B3458" s="22">
        <v>57465</v>
      </c>
      <c r="C3458" s="22">
        <v>1812</v>
      </c>
      <c r="D3458" s="25" t="str">
        <f>VLOOKUP(C3458,PROVEEDORES!$A$2:$D$1013,2,0)</f>
        <v>RH CONSING GROUP S.R.L.</v>
      </c>
      <c r="E3458" s="22">
        <v>9999999</v>
      </c>
      <c r="F3458" s="66">
        <v>213.32300000000001</v>
      </c>
    </row>
    <row r="3459" spans="1:6" ht="15.95" customHeight="1" x14ac:dyDescent="0.2">
      <c r="A3459" s="64">
        <v>44718</v>
      </c>
      <c r="B3459" s="22">
        <v>57466</v>
      </c>
      <c r="C3459" s="22">
        <v>1881</v>
      </c>
      <c r="D3459" s="25" t="str">
        <f>VLOOKUP(C3459,PROVEEDORES!$A$2:$D$1013,2,0)</f>
        <v>SERGIO HORACIO LEITES</v>
      </c>
      <c r="E3459" s="22">
        <v>3412138</v>
      </c>
      <c r="F3459" s="66">
        <v>376.3947</v>
      </c>
    </row>
    <row r="3460" spans="1:6" ht="15.95" customHeight="1" x14ac:dyDescent="0.2">
      <c r="A3460" s="64">
        <v>44702</v>
      </c>
      <c r="B3460" s="22">
        <v>57467</v>
      </c>
      <c r="C3460" s="22">
        <v>1979</v>
      </c>
      <c r="D3460" s="25" t="str">
        <f>VLOOKUP(C3460,PROVEEDORES!$A$2:$D$1013,2,0)</f>
        <v>VALENCIA MIGUEL ANGEL</v>
      </c>
      <c r="E3460" s="22">
        <v>9999999</v>
      </c>
      <c r="F3460" s="66">
        <v>40106.188099999999</v>
      </c>
    </row>
    <row r="3461" spans="1:6" ht="15.95" customHeight="1" x14ac:dyDescent="0.2">
      <c r="A3461" s="64">
        <v>44718</v>
      </c>
      <c r="B3461" s="22">
        <v>57469</v>
      </c>
      <c r="C3461" s="22">
        <v>1113</v>
      </c>
      <c r="D3461" s="25" t="str">
        <f>VLOOKUP(C3461,PROVEEDORES!$A$2:$D$1013,2,0)</f>
        <v>BARGO JOSÉ OSVALDO</v>
      </c>
      <c r="E3461" s="22">
        <v>9999999</v>
      </c>
      <c r="F3461" s="66">
        <v>43853.945299999999</v>
      </c>
    </row>
    <row r="3462" spans="1:6" ht="15.95" customHeight="1" x14ac:dyDescent="0.2">
      <c r="A3462" s="64">
        <v>44703</v>
      </c>
      <c r="B3462" s="22">
        <v>57470</v>
      </c>
      <c r="C3462" s="22">
        <v>1133</v>
      </c>
      <c r="D3462" s="25" t="str">
        <f>VLOOKUP(C3462,PROVEEDORES!$A$2:$D$1013,2,0)</f>
        <v>BLUE ABS ELECTRONICA SRL</v>
      </c>
      <c r="E3462" s="22">
        <v>0</v>
      </c>
      <c r="F3462" s="66">
        <v>151.09270000000001</v>
      </c>
    </row>
    <row r="3463" spans="1:6" ht="15.95" customHeight="1" x14ac:dyDescent="0.2">
      <c r="A3463" s="64">
        <v>44722</v>
      </c>
      <c r="B3463" s="22">
        <v>57471</v>
      </c>
      <c r="C3463" s="22">
        <v>1206</v>
      </c>
      <c r="D3463" s="25" t="str">
        <f>VLOOKUP(C3463,PROVEEDORES!$A$2:$D$1013,2,0)</f>
        <v>COMBUSTIBLES MIENIUM S.R.L</v>
      </c>
      <c r="E3463" s="22">
        <v>5491340</v>
      </c>
      <c r="F3463" s="66">
        <v>36802</v>
      </c>
    </row>
    <row r="3464" spans="1:6" ht="15.95" customHeight="1" x14ac:dyDescent="0.2">
      <c r="A3464" s="64">
        <v>44715</v>
      </c>
      <c r="B3464" s="22">
        <v>57472</v>
      </c>
      <c r="C3464" s="22">
        <v>1284</v>
      </c>
      <c r="D3464" s="25" t="str">
        <f>VLOOKUP(C3464,PROVEEDORES!$A$2:$D$1013,2,0)</f>
        <v>DURAN SEBASTIAN MARCOS</v>
      </c>
      <c r="E3464" s="22">
        <v>8727680</v>
      </c>
      <c r="F3464" s="66">
        <v>41306</v>
      </c>
    </row>
    <row r="3465" spans="1:6" ht="15.95" customHeight="1" x14ac:dyDescent="0.2">
      <c r="A3465" s="64">
        <v>44705</v>
      </c>
      <c r="B3465" s="22">
        <v>57473</v>
      </c>
      <c r="C3465" s="22">
        <v>1310</v>
      </c>
      <c r="D3465" s="25" t="str">
        <f>VLOOKUP(C3465,PROVEEDORES!$A$2:$D$1013,2,0)</f>
        <v>ELI S.A.</v>
      </c>
      <c r="E3465" s="22">
        <v>9999999</v>
      </c>
      <c r="F3465" s="66">
        <v>2759.8890000000001</v>
      </c>
    </row>
    <row r="3466" spans="1:6" ht="15.95" customHeight="1" x14ac:dyDescent="0.2">
      <c r="A3466" s="64">
        <v>44703</v>
      </c>
      <c r="B3466" s="22">
        <v>57474</v>
      </c>
      <c r="C3466" s="22">
        <v>1319</v>
      </c>
      <c r="D3466" s="25" t="str">
        <f>VLOOKUP(C3466,PROVEEDORES!$A$2:$D$1013,2,0)</f>
        <v>EMILIANO SACCOL</v>
      </c>
      <c r="E3466" s="22">
        <v>4053627</v>
      </c>
      <c r="F3466" s="66">
        <v>2100.3663999999999</v>
      </c>
    </row>
    <row r="3467" spans="1:6" ht="15.95" customHeight="1" x14ac:dyDescent="0.2">
      <c r="A3467" s="64">
        <v>44718</v>
      </c>
      <c r="B3467" s="22">
        <v>57475</v>
      </c>
      <c r="C3467" s="22">
        <v>1362</v>
      </c>
      <c r="D3467" s="25" t="str">
        <f>VLOOKUP(C3467,PROVEEDORES!$A$2:$D$1013,2,0)</f>
        <v>EXPRESO SER-PAQ S.R.L</v>
      </c>
      <c r="E3467" s="22">
        <v>0</v>
      </c>
      <c r="F3467" s="66">
        <v>1986.82</v>
      </c>
    </row>
    <row r="3468" spans="1:6" ht="15.95" customHeight="1" x14ac:dyDescent="0.2">
      <c r="A3468" s="64">
        <v>44716</v>
      </c>
      <c r="B3468" s="22">
        <v>57476</v>
      </c>
      <c r="C3468" s="22">
        <v>1377</v>
      </c>
      <c r="D3468" s="25" t="str">
        <f>VLOOKUP(C3468,PROVEEDORES!$A$2:$D$1013,2,0)</f>
        <v>FERNANDEZ RAUL OSCAR</v>
      </c>
      <c r="E3468" s="22">
        <v>2594670</v>
      </c>
      <c r="F3468" s="66">
        <v>65.001199999999997</v>
      </c>
    </row>
    <row r="3469" spans="1:6" ht="15.95" customHeight="1" x14ac:dyDescent="0.2">
      <c r="A3469" s="64">
        <v>44723</v>
      </c>
      <c r="B3469" s="22">
        <v>57477</v>
      </c>
      <c r="C3469" s="22">
        <v>1383</v>
      </c>
      <c r="D3469" s="25" t="str">
        <f>VLOOKUP(C3469,PROVEEDORES!$A$2:$D$1013,2,0)</f>
        <v>FIDEICOMISO CONDOMINIO DEL PILAR</v>
      </c>
      <c r="E3469" s="22">
        <v>8215923</v>
      </c>
      <c r="F3469" s="66">
        <v>152.46</v>
      </c>
    </row>
    <row r="3470" spans="1:6" ht="15.95" customHeight="1" x14ac:dyDescent="0.2">
      <c r="A3470" s="64">
        <v>44712</v>
      </c>
      <c r="B3470" s="22">
        <v>57478</v>
      </c>
      <c r="C3470" s="22">
        <v>1456</v>
      </c>
      <c r="D3470" s="25" t="str">
        <f>VLOOKUP(C3470,PROVEEDORES!$A$2:$D$1013,2,0)</f>
        <v>GUARESCHI Y ASOCIADOS S.R.L</v>
      </c>
      <c r="E3470" s="22">
        <v>0</v>
      </c>
      <c r="F3470" s="66">
        <v>34.001000000000005</v>
      </c>
    </row>
    <row r="3471" spans="1:6" ht="15.95" customHeight="1" x14ac:dyDescent="0.2">
      <c r="A3471" s="64">
        <v>44705</v>
      </c>
      <c r="B3471" s="22">
        <v>57479</v>
      </c>
      <c r="C3471" s="22">
        <v>1548</v>
      </c>
      <c r="D3471" s="25" t="str">
        <f>VLOOKUP(C3471,PROVEEDORES!$A$2:$D$1013,2,0)</f>
        <v>KINKA S.A.</v>
      </c>
      <c r="E3471" s="22">
        <v>0</v>
      </c>
      <c r="F3471" s="66">
        <v>3847.8</v>
      </c>
    </row>
    <row r="3472" spans="1:6" ht="15.95" customHeight="1" x14ac:dyDescent="0.2">
      <c r="A3472" s="64">
        <v>44703</v>
      </c>
      <c r="B3472" s="22">
        <v>57480</v>
      </c>
      <c r="C3472" s="22">
        <v>1588</v>
      </c>
      <c r="D3472" s="25" t="str">
        <f>VLOOKUP(C3472,PROVEEDORES!$A$2:$D$1013,2,0)</f>
        <v>LEDESMA PATRICIO</v>
      </c>
      <c r="E3472" s="22">
        <v>7778785</v>
      </c>
      <c r="F3472" s="66">
        <v>54416</v>
      </c>
    </row>
    <row r="3473" spans="1:6" ht="15.95" customHeight="1" x14ac:dyDescent="0.2">
      <c r="A3473" s="64">
        <v>44721</v>
      </c>
      <c r="B3473" s="22">
        <v>57481</v>
      </c>
      <c r="C3473" s="22">
        <v>1599</v>
      </c>
      <c r="D3473" s="25" t="str">
        <f>VLOOKUP(C3473,PROVEEDORES!$A$2:$D$1013,2,0)</f>
        <v>LOPEMA S.A.</v>
      </c>
      <c r="E3473" s="22">
        <v>4960867</v>
      </c>
      <c r="F3473" s="66">
        <v>249.99810000000002</v>
      </c>
    </row>
    <row r="3474" spans="1:6" ht="15.95" customHeight="1" x14ac:dyDescent="0.2">
      <c r="A3474" s="64">
        <v>44708</v>
      </c>
      <c r="B3474" s="22">
        <v>57482</v>
      </c>
      <c r="C3474" s="22">
        <v>1666</v>
      </c>
      <c r="D3474" s="25" t="str">
        <f>VLOOKUP(C3474,PROVEEDORES!$A$2:$D$1013,2,0)</f>
        <v>MELLINO PATRICIA BEATRIZ</v>
      </c>
      <c r="E3474" s="22">
        <v>9999999</v>
      </c>
      <c r="F3474" s="66">
        <v>338.8</v>
      </c>
    </row>
    <row r="3475" spans="1:6" ht="15.95" customHeight="1" x14ac:dyDescent="0.2">
      <c r="A3475" s="64">
        <v>44724</v>
      </c>
      <c r="B3475" s="22">
        <v>57483</v>
      </c>
      <c r="C3475" s="22">
        <v>1799</v>
      </c>
      <c r="D3475" s="25" t="str">
        <f>VLOOKUP(C3475,PROVEEDORES!$A$2:$D$1013,2,0)</f>
        <v xml:space="preserve">QUEVEDO MARIA ALEJANDRA </v>
      </c>
      <c r="E3475" s="22">
        <v>9999999</v>
      </c>
      <c r="F3475" s="66">
        <v>579.7473</v>
      </c>
    </row>
    <row r="3476" spans="1:6" ht="15.95" customHeight="1" x14ac:dyDescent="0.2">
      <c r="A3476" s="64">
        <v>44707</v>
      </c>
      <c r="B3476" s="22">
        <v>57484</v>
      </c>
      <c r="C3476" s="22">
        <v>1835</v>
      </c>
      <c r="D3476" s="25" t="str">
        <f>VLOOKUP(C3476,PROVEEDORES!$A$2:$D$1013,2,0)</f>
        <v>ROMA COMBUSTIBLES S.A</v>
      </c>
      <c r="E3476" s="22">
        <v>9999999</v>
      </c>
      <c r="F3476" s="66">
        <v>222.48269999999999</v>
      </c>
    </row>
    <row r="3477" spans="1:6" ht="15.95" customHeight="1" x14ac:dyDescent="0.2">
      <c r="A3477" s="64">
        <v>44725</v>
      </c>
      <c r="B3477" s="22">
        <v>57486</v>
      </c>
      <c r="C3477" s="22">
        <v>1845</v>
      </c>
      <c r="D3477" s="25" t="str">
        <f>VLOOKUP(C3477,PROVEEDORES!$A$2:$D$1013,2,0)</f>
        <v>RUTA 22 S.A.</v>
      </c>
      <c r="E3477" s="22">
        <v>2728056</v>
      </c>
      <c r="F3477" s="66">
        <v>235.9984</v>
      </c>
    </row>
    <row r="3478" spans="1:6" ht="15.95" customHeight="1" x14ac:dyDescent="0.2">
      <c r="A3478" s="64">
        <v>44719</v>
      </c>
      <c r="B3478" s="22">
        <v>57487</v>
      </c>
      <c r="C3478" s="22">
        <v>1911</v>
      </c>
      <c r="D3478" s="25" t="str">
        <f>VLOOKUP(C3478,PROVEEDORES!$A$2:$D$1013,2,0)</f>
        <v>SISEC CONSTRUCCIONES SA</v>
      </c>
      <c r="E3478" s="22">
        <v>9999999</v>
      </c>
      <c r="F3478" s="66">
        <v>150.2336</v>
      </c>
    </row>
    <row r="3479" spans="1:6" ht="15.95" customHeight="1" x14ac:dyDescent="0.2">
      <c r="A3479" s="64">
        <v>44718</v>
      </c>
      <c r="B3479" s="22">
        <v>57488</v>
      </c>
      <c r="C3479" s="22">
        <v>1955</v>
      </c>
      <c r="D3479" s="25" t="str">
        <f>VLOOKUP(C3479,PROVEEDORES!$A$2:$D$1013,2,0)</f>
        <v>TEXIDO MARCELO ADRIAN</v>
      </c>
      <c r="E3479" s="22">
        <v>7271538</v>
      </c>
      <c r="F3479" s="66">
        <v>120.03200000000001</v>
      </c>
    </row>
    <row r="3480" spans="1:6" ht="15.95" customHeight="1" x14ac:dyDescent="0.2">
      <c r="A3480" s="64">
        <v>44705</v>
      </c>
      <c r="B3480" s="22">
        <v>57489</v>
      </c>
      <c r="C3480" s="22">
        <v>1099</v>
      </c>
      <c r="D3480" s="25" t="str">
        <f>VLOOKUP(C3480,PROVEEDORES!$A$2:$D$1013,2,0)</f>
        <v>BACCHETTA MARIA SONIA</v>
      </c>
      <c r="E3480" s="22">
        <v>9999999</v>
      </c>
      <c r="F3480" s="66">
        <v>3368.64</v>
      </c>
    </row>
    <row r="3481" spans="1:6" ht="15.95" customHeight="1" x14ac:dyDescent="0.2">
      <c r="A3481" s="64">
        <v>44711</v>
      </c>
      <c r="B3481" s="22">
        <v>57491</v>
      </c>
      <c r="C3481" s="22">
        <v>1211</v>
      </c>
      <c r="D3481" s="25" t="str">
        <f>VLOOKUP(C3481,PROVEEDORES!$A$2:$D$1013,2,0)</f>
        <v>COMBUSTIBLES Y SERVICIOS EL CRUCE  S.A.</v>
      </c>
      <c r="E3481" s="22">
        <v>0</v>
      </c>
      <c r="F3481" s="66">
        <v>299.99529999999999</v>
      </c>
    </row>
    <row r="3482" spans="1:6" ht="15.95" customHeight="1" x14ac:dyDescent="0.2">
      <c r="A3482" s="64">
        <v>44723</v>
      </c>
      <c r="B3482" s="22">
        <v>57492</v>
      </c>
      <c r="C3482" s="22">
        <v>1400</v>
      </c>
      <c r="D3482" s="25" t="str">
        <f>VLOOKUP(C3482,PROVEEDORES!$A$2:$D$1013,2,0)</f>
        <v>FRAVEGA S.A.C.I. E I.</v>
      </c>
      <c r="E3482" s="22">
        <v>9999999</v>
      </c>
      <c r="F3482" s="66">
        <v>17415.457399999999</v>
      </c>
    </row>
    <row r="3483" spans="1:6" ht="15.95" customHeight="1" x14ac:dyDescent="0.2">
      <c r="A3483" s="64">
        <v>44715</v>
      </c>
      <c r="B3483" s="22">
        <v>57493</v>
      </c>
      <c r="C3483" s="22">
        <v>1538</v>
      </c>
      <c r="D3483" s="25" t="str">
        <f>VLOOKUP(C3483,PROVEEDORES!$A$2:$D$1013,2,0)</f>
        <v>JULIAN IGNACIO PIVA</v>
      </c>
      <c r="E3483" s="22">
        <v>6032254</v>
      </c>
      <c r="F3483" s="66">
        <v>4306.0303000000004</v>
      </c>
    </row>
    <row r="3484" spans="1:6" ht="15.95" customHeight="1" x14ac:dyDescent="0.2">
      <c r="A3484" s="64">
        <v>44712</v>
      </c>
      <c r="B3484" s="22">
        <v>57494</v>
      </c>
      <c r="C3484" s="22">
        <v>1807</v>
      </c>
      <c r="D3484" s="25" t="str">
        <f>VLOOKUP(C3484,PROVEEDORES!$A$2:$D$1013,2,0)</f>
        <v>REPARKER CORDOBA S.A</v>
      </c>
      <c r="E3484" s="22">
        <v>1060754</v>
      </c>
      <c r="F3484" s="66">
        <v>45731</v>
      </c>
    </row>
    <row r="3485" spans="1:6" ht="15.95" customHeight="1" x14ac:dyDescent="0.2">
      <c r="A3485" s="64">
        <v>44715</v>
      </c>
      <c r="B3485" s="22">
        <v>57495</v>
      </c>
      <c r="C3485" s="22">
        <v>1395</v>
      </c>
      <c r="D3485" s="25" t="str">
        <f>VLOOKUP(C3485,PROVEEDORES!$A$2:$D$1013,2,0)</f>
        <v>FORMULARIOS EL TREBOL S.R.L.</v>
      </c>
      <c r="E3485" s="22">
        <v>9999999</v>
      </c>
      <c r="F3485" s="66">
        <v>-435.6</v>
      </c>
    </row>
    <row r="3486" spans="1:6" ht="15.95" customHeight="1" x14ac:dyDescent="0.2">
      <c r="A3486" s="64">
        <v>44716</v>
      </c>
      <c r="B3486" s="22">
        <v>57496</v>
      </c>
      <c r="C3486" s="22">
        <v>1419</v>
      </c>
      <c r="D3486" s="25" t="str">
        <f>VLOOKUP(C3486,PROVEEDORES!$A$2:$D$1013,2,0)</f>
        <v>GASOLEO S.A.</v>
      </c>
      <c r="E3486" s="22">
        <v>9999999</v>
      </c>
      <c r="F3486" s="66">
        <v>2935.7867000000001</v>
      </c>
    </row>
    <row r="3487" spans="1:6" ht="15.95" customHeight="1" x14ac:dyDescent="0.2">
      <c r="A3487" s="64">
        <v>44712</v>
      </c>
      <c r="B3487" s="22">
        <v>57497</v>
      </c>
      <c r="C3487" s="22">
        <v>1451</v>
      </c>
      <c r="D3487" s="25" t="str">
        <f>VLOOKUP(C3487,PROVEEDORES!$A$2:$D$1013,2,0)</f>
        <v>GRUPO CONCESIONARIO DEL OESTE SA</v>
      </c>
      <c r="E3487" s="22">
        <v>8564633</v>
      </c>
      <c r="F3487" s="66">
        <v>80.251300000000001</v>
      </c>
    </row>
    <row r="3488" spans="1:6" ht="15.95" customHeight="1" x14ac:dyDescent="0.2">
      <c r="A3488" s="64">
        <v>44711</v>
      </c>
      <c r="B3488" s="22">
        <v>57498</v>
      </c>
      <c r="C3488" s="22">
        <v>1782</v>
      </c>
      <c r="D3488" s="25" t="str">
        <f>VLOOKUP(C3488,PROVEEDORES!$A$2:$D$1013,2,0)</f>
        <v>PIRAMIDES 3 S.R.L</v>
      </c>
      <c r="E3488" s="22">
        <v>0</v>
      </c>
      <c r="F3488" s="66">
        <v>541.47500000000002</v>
      </c>
    </row>
    <row r="3489" spans="1:6" ht="15.95" customHeight="1" x14ac:dyDescent="0.2">
      <c r="A3489" s="64">
        <v>44726</v>
      </c>
      <c r="B3489" s="22">
        <v>57499</v>
      </c>
      <c r="C3489" s="22">
        <v>1054</v>
      </c>
      <c r="D3489" s="25" t="str">
        <f>VLOOKUP(C3489,PROVEEDORES!$A$2:$D$1013,2,0)</f>
        <v>AMERICAN EXPRESS ARGENTINA S.A.</v>
      </c>
      <c r="E3489" s="22">
        <v>9999999</v>
      </c>
      <c r="F3489" s="66">
        <v>1000.0045</v>
      </c>
    </row>
    <row r="3490" spans="1:6" ht="15.95" customHeight="1" x14ac:dyDescent="0.2">
      <c r="A3490" s="64">
        <v>44718</v>
      </c>
      <c r="B3490" s="22">
        <v>57500</v>
      </c>
      <c r="C3490" s="22">
        <v>1085</v>
      </c>
      <c r="D3490" s="25" t="str">
        <f>VLOOKUP(C3490,PROVEEDORES!$A$2:$D$1013,2,0)</f>
        <v xml:space="preserve">ASISTIR S.A. </v>
      </c>
      <c r="E3490" s="22">
        <v>9999999</v>
      </c>
      <c r="F3490" s="66">
        <v>1799.4999</v>
      </c>
    </row>
    <row r="3491" spans="1:6" ht="15.95" customHeight="1" x14ac:dyDescent="0.2">
      <c r="A3491" s="64">
        <v>44710</v>
      </c>
      <c r="B3491" s="22">
        <v>57501</v>
      </c>
      <c r="C3491" s="22">
        <v>1108</v>
      </c>
      <c r="D3491" s="25" t="str">
        <f>VLOOKUP(C3491,PROVEEDORES!$A$2:$D$1013,2,0)</f>
        <v>BANELSIP S.A.</v>
      </c>
      <c r="E3491" s="22">
        <v>7865114</v>
      </c>
      <c r="F3491" s="66">
        <v>2096.0346</v>
      </c>
    </row>
    <row r="3492" spans="1:6" ht="15.95" customHeight="1" x14ac:dyDescent="0.2">
      <c r="A3492" s="64">
        <v>44712</v>
      </c>
      <c r="B3492" s="22">
        <v>57502</v>
      </c>
      <c r="C3492" s="22">
        <v>1179</v>
      </c>
      <c r="D3492" s="25" t="str">
        <f>VLOOKUP(C3492,PROVEEDORES!$A$2:$D$1013,2,0)</f>
        <v>CENCOSUD S.A</v>
      </c>
      <c r="E3492" s="22">
        <v>1013739</v>
      </c>
      <c r="F3492" s="66">
        <v>162.4425</v>
      </c>
    </row>
    <row r="3493" spans="1:6" ht="15.95" customHeight="1" x14ac:dyDescent="0.2">
      <c r="A3493" s="64">
        <v>44722</v>
      </c>
      <c r="B3493" s="22">
        <v>57503</v>
      </c>
      <c r="C3493" s="22">
        <v>1222</v>
      </c>
      <c r="D3493" s="25" t="str">
        <f>VLOOKUP(C3493,PROVEEDORES!$A$2:$D$1013,2,0)</f>
        <v>COOP LIM. DE CONS. POP. DE ELECT. Y SERV. ANEX. DE V. TUERTO</v>
      </c>
      <c r="E3493" s="22">
        <v>0</v>
      </c>
      <c r="F3493" s="66">
        <v>35.005299999999998</v>
      </c>
    </row>
    <row r="3494" spans="1:6" ht="15.95" customHeight="1" x14ac:dyDescent="0.2">
      <c r="A3494" s="64">
        <v>44724</v>
      </c>
      <c r="B3494" s="22">
        <v>57504</v>
      </c>
      <c r="C3494" s="22">
        <v>1223</v>
      </c>
      <c r="D3494" s="25" t="str">
        <f>VLOOKUP(C3494,PROVEEDORES!$A$2:$D$1013,2,0)</f>
        <v>COOPER DARIO E.</v>
      </c>
      <c r="E3494" s="22">
        <v>9999999</v>
      </c>
      <c r="F3494" s="66">
        <v>508.00639999999999</v>
      </c>
    </row>
    <row r="3495" spans="1:6" ht="15.95" customHeight="1" x14ac:dyDescent="0.2">
      <c r="A3495" s="64">
        <v>44715</v>
      </c>
      <c r="B3495" s="22">
        <v>57505</v>
      </c>
      <c r="C3495" s="22">
        <v>1260</v>
      </c>
      <c r="D3495" s="25" t="str">
        <f>VLOOKUP(C3495,PROVEEDORES!$A$2:$D$1013,2,0)</f>
        <v>DEHEZA S.A.I.F. E I.</v>
      </c>
      <c r="E3495" s="22">
        <v>6249845</v>
      </c>
      <c r="F3495" s="66">
        <v>385.78789999999998</v>
      </c>
    </row>
    <row r="3496" spans="1:6" ht="15.95" customHeight="1" x14ac:dyDescent="0.2">
      <c r="A3496" s="64">
        <v>44708</v>
      </c>
      <c r="B3496" s="22">
        <v>57506</v>
      </c>
      <c r="C3496" s="22">
        <v>1273</v>
      </c>
      <c r="D3496" s="25" t="str">
        <f>VLOOKUP(C3496,PROVEEDORES!$A$2:$D$1013,2,0)</f>
        <v>DISTRIBUIDORA DE BEBIDAS S.R.L</v>
      </c>
      <c r="E3496" s="22">
        <v>9999999</v>
      </c>
      <c r="F3496" s="66">
        <v>947.99869999999999</v>
      </c>
    </row>
    <row r="3497" spans="1:6" ht="15.95" customHeight="1" x14ac:dyDescent="0.2">
      <c r="A3497" s="64">
        <v>44707</v>
      </c>
      <c r="B3497" s="22">
        <v>57507</v>
      </c>
      <c r="C3497" s="22">
        <v>1395</v>
      </c>
      <c r="D3497" s="25" t="str">
        <f>VLOOKUP(C3497,PROVEEDORES!$A$2:$D$1013,2,0)</f>
        <v>FORMULARIOS EL TREBOL S.R.L.</v>
      </c>
      <c r="E3497" s="22">
        <v>3678388</v>
      </c>
      <c r="F3497" s="66">
        <v>151.39519999999999</v>
      </c>
    </row>
    <row r="3498" spans="1:6" ht="15.95" customHeight="1" x14ac:dyDescent="0.2">
      <c r="A3498" s="64">
        <v>44717</v>
      </c>
      <c r="B3498" s="22">
        <v>57508</v>
      </c>
      <c r="C3498" s="22">
        <v>1399</v>
      </c>
      <c r="D3498" s="25" t="str">
        <f>VLOOKUP(C3498,PROVEEDORES!$A$2:$D$1013,2,0)</f>
        <v xml:space="preserve">FRASCA PONCE GUSTAVO ENRIQUE </v>
      </c>
      <c r="E3498" s="22">
        <v>4550426</v>
      </c>
      <c r="F3498" s="66">
        <v>27358.269399999997</v>
      </c>
    </row>
    <row r="3499" spans="1:6" ht="15.95" customHeight="1" x14ac:dyDescent="0.2">
      <c r="A3499" s="64">
        <v>44717</v>
      </c>
      <c r="B3499" s="22">
        <v>57509</v>
      </c>
      <c r="C3499" s="22">
        <v>1413</v>
      </c>
      <c r="D3499" s="25" t="str">
        <f>VLOOKUP(C3499,PROVEEDORES!$A$2:$D$1013,2,0)</f>
        <v>GARAGE PIEDRABUENA S.R.L</v>
      </c>
      <c r="E3499" s="22">
        <v>9999999</v>
      </c>
      <c r="F3499" s="66">
        <v>197.23</v>
      </c>
    </row>
    <row r="3500" spans="1:6" ht="15.95" customHeight="1" x14ac:dyDescent="0.2">
      <c r="A3500" s="64">
        <v>44717</v>
      </c>
      <c r="B3500" s="22">
        <v>57510</v>
      </c>
      <c r="C3500" s="22">
        <v>1413</v>
      </c>
      <c r="D3500" s="25" t="str">
        <f>VLOOKUP(C3500,PROVEEDORES!$A$2:$D$1013,2,0)</f>
        <v>GARAGE PIEDRABUENA S.R.L</v>
      </c>
      <c r="E3500" s="22">
        <v>4145647</v>
      </c>
      <c r="F3500" s="66">
        <v>587.06780000000003</v>
      </c>
    </row>
    <row r="3501" spans="1:6" ht="15.95" customHeight="1" x14ac:dyDescent="0.2">
      <c r="A3501" s="64">
        <v>44708</v>
      </c>
      <c r="B3501" s="22">
        <v>57511</v>
      </c>
      <c r="C3501" s="22">
        <v>1537</v>
      </c>
      <c r="D3501" s="25" t="str">
        <f>VLOOKUP(C3501,PROVEEDORES!$A$2:$D$1013,2,0)</f>
        <v>JULIA COHEN</v>
      </c>
      <c r="E3501" s="22">
        <v>9999999</v>
      </c>
      <c r="F3501" s="66">
        <v>3256.0641000000001</v>
      </c>
    </row>
    <row r="3502" spans="1:6" ht="15.95" customHeight="1" x14ac:dyDescent="0.2">
      <c r="A3502" s="64">
        <v>44712</v>
      </c>
      <c r="B3502" s="22">
        <v>57512</v>
      </c>
      <c r="C3502" s="22">
        <v>1718</v>
      </c>
      <c r="D3502" s="25" t="str">
        <f>VLOOKUP(C3502,PROVEEDORES!$A$2:$D$1013,2,0)</f>
        <v>OBLIGADO 2727 SA</v>
      </c>
      <c r="E3502" s="22">
        <v>0</v>
      </c>
      <c r="F3502" s="66">
        <v>564.64649999999995</v>
      </c>
    </row>
    <row r="3503" spans="1:6" ht="15.95" customHeight="1" x14ac:dyDescent="0.2">
      <c r="A3503" s="64">
        <v>44714</v>
      </c>
      <c r="B3503" s="22">
        <v>57513</v>
      </c>
      <c r="C3503" s="22">
        <v>1732</v>
      </c>
      <c r="D3503" s="25" t="str">
        <f>VLOOKUP(C3503,PROVEEDORES!$A$2:$D$1013,2,0)</f>
        <v>ORTFRE SRL</v>
      </c>
      <c r="E3503" s="22">
        <v>2168572</v>
      </c>
      <c r="F3503" s="66">
        <v>636.03649999999993</v>
      </c>
    </row>
    <row r="3504" spans="1:6" ht="15.95" customHeight="1" x14ac:dyDescent="0.2">
      <c r="A3504" s="64">
        <v>44709</v>
      </c>
      <c r="B3504" s="22">
        <v>57514</v>
      </c>
      <c r="C3504" s="22">
        <v>1767</v>
      </c>
      <c r="D3504" s="25" t="str">
        <f>VLOOKUP(C3504,PROVEEDORES!$A$2:$D$1013,2,0)</f>
        <v>PEREZ OSCAR AGUSTIN</v>
      </c>
      <c r="E3504" s="22">
        <v>9999999</v>
      </c>
      <c r="F3504" s="66">
        <v>39835</v>
      </c>
    </row>
    <row r="3505" spans="1:6" ht="15.95" customHeight="1" x14ac:dyDescent="0.2">
      <c r="A3505" s="64">
        <v>44719</v>
      </c>
      <c r="B3505" s="22">
        <v>57515</v>
      </c>
      <c r="C3505" s="22">
        <v>1821</v>
      </c>
      <c r="D3505" s="25" t="str">
        <f>VLOOKUP(C3505,PROVEEDORES!$A$2:$D$1013,2,0)</f>
        <v>RIVANERA NORALI</v>
      </c>
      <c r="E3505" s="22">
        <v>2570685</v>
      </c>
      <c r="F3505" s="66">
        <v>1823.5546999999999</v>
      </c>
    </row>
    <row r="3506" spans="1:6" ht="15.95" customHeight="1" x14ac:dyDescent="0.2">
      <c r="A3506" s="64">
        <v>44716</v>
      </c>
      <c r="B3506" s="22">
        <v>57516</v>
      </c>
      <c r="C3506" s="22">
        <v>1826</v>
      </c>
      <c r="D3506" s="25" t="str">
        <f>VLOOKUP(C3506,PROVEEDORES!$A$2:$D$1013,2,0)</f>
        <v>RODADOS ATALAYA SRL</v>
      </c>
      <c r="E3506" s="22">
        <v>9999999</v>
      </c>
      <c r="F3506" s="66">
        <v>968</v>
      </c>
    </row>
    <row r="3507" spans="1:6" ht="15.95" customHeight="1" x14ac:dyDescent="0.2">
      <c r="A3507" s="64">
        <v>44722</v>
      </c>
      <c r="B3507" s="22">
        <v>57517</v>
      </c>
      <c r="C3507" s="22">
        <v>1920</v>
      </c>
      <c r="D3507" s="25" t="str">
        <f>VLOOKUP(C3507,PROVEEDORES!$A$2:$D$1013,2,0)</f>
        <v>SOGRUB SRL</v>
      </c>
      <c r="E3507" s="22">
        <v>5569619</v>
      </c>
      <c r="F3507" s="66">
        <v>89.491599999999991</v>
      </c>
    </row>
    <row r="3508" spans="1:6" ht="15.95" customHeight="1" x14ac:dyDescent="0.2">
      <c r="A3508" s="64">
        <v>44724</v>
      </c>
      <c r="B3508" s="22">
        <v>57518</v>
      </c>
      <c r="C3508" s="22">
        <v>1922</v>
      </c>
      <c r="D3508" s="25" t="str">
        <f>VLOOKUP(C3508,PROVEEDORES!$A$2:$D$1013,2,0)</f>
        <v>SOLOAGA WALTER ALEJANDRO</v>
      </c>
      <c r="E3508" s="22">
        <v>6071292</v>
      </c>
      <c r="F3508" s="66">
        <v>33086.457800000004</v>
      </c>
    </row>
    <row r="3509" spans="1:6" ht="15.95" customHeight="1" x14ac:dyDescent="0.2">
      <c r="A3509" s="64">
        <v>44715</v>
      </c>
      <c r="B3509" s="22">
        <v>57519</v>
      </c>
      <c r="C3509" s="22">
        <v>1931</v>
      </c>
      <c r="D3509" s="25" t="str">
        <f>VLOOKUP(C3509,PROVEEDORES!$A$2:$D$1013,2,0)</f>
        <v>SUC. FREITAS DE CARVALHO S.H</v>
      </c>
      <c r="E3509" s="22">
        <v>9999999</v>
      </c>
      <c r="F3509" s="66">
        <v>22641</v>
      </c>
    </row>
    <row r="3510" spans="1:6" ht="15.95" customHeight="1" x14ac:dyDescent="0.2">
      <c r="A3510" s="64">
        <v>44723</v>
      </c>
      <c r="B3510" s="22">
        <v>57520</v>
      </c>
      <c r="C3510" s="22">
        <v>1943</v>
      </c>
      <c r="D3510" s="25" t="str">
        <f>VLOOKUP(C3510,PROVEEDORES!$A$2:$D$1013,2,0)</f>
        <v>T.A. LA ESTRELLA S.A.</v>
      </c>
      <c r="E3510" s="22">
        <v>9999999</v>
      </c>
      <c r="F3510" s="66">
        <v>106.6615</v>
      </c>
    </row>
    <row r="3511" spans="1:6" ht="15.95" customHeight="1" x14ac:dyDescent="0.2">
      <c r="A3511" s="64">
        <v>44714</v>
      </c>
      <c r="B3511" s="22">
        <v>57521</v>
      </c>
      <c r="C3511" s="22">
        <v>1958</v>
      </c>
      <c r="D3511" s="25" t="str">
        <f>VLOOKUP(C3511,PROVEEDORES!$A$2:$D$1013,2,0)</f>
        <v>TIO TOM S.A.</v>
      </c>
      <c r="E3511" s="22">
        <v>9999999</v>
      </c>
      <c r="F3511" s="66">
        <v>1834.2632000000001</v>
      </c>
    </row>
    <row r="3512" spans="1:6" ht="15.95" customHeight="1" x14ac:dyDescent="0.2">
      <c r="A3512" s="64">
        <v>44720</v>
      </c>
      <c r="B3512" s="22">
        <v>57522</v>
      </c>
      <c r="C3512" s="22">
        <v>1973</v>
      </c>
      <c r="D3512" s="25" t="str">
        <f>VLOOKUP(C3512,PROVEEDORES!$A$2:$D$1013,2,0)</f>
        <v>TURDERA COMBUSTIBLES SRL</v>
      </c>
      <c r="E3512" s="22">
        <v>9999999</v>
      </c>
      <c r="F3512" s="66">
        <v>392.74180000000001</v>
      </c>
    </row>
    <row r="3513" spans="1:6" ht="15.95" customHeight="1" x14ac:dyDescent="0.2">
      <c r="A3513" s="64">
        <v>44716</v>
      </c>
      <c r="B3513" s="22">
        <v>57523</v>
      </c>
      <c r="C3513" s="22">
        <v>1005</v>
      </c>
      <c r="D3513" s="25" t="str">
        <f>VLOOKUP(C3513,PROVEEDORES!$A$2:$D$1013,2,0)</f>
        <v>ABRAHAM HNOS. S.A.</v>
      </c>
      <c r="E3513" s="22">
        <v>6862631</v>
      </c>
      <c r="F3513" s="66">
        <v>76230</v>
      </c>
    </row>
    <row r="3514" spans="1:6" ht="15.95" customHeight="1" x14ac:dyDescent="0.2">
      <c r="A3514" s="64">
        <v>44721</v>
      </c>
      <c r="B3514" s="22">
        <v>57524</v>
      </c>
      <c r="C3514" s="22">
        <v>1061</v>
      </c>
      <c r="D3514" s="25" t="str">
        <f>VLOOKUP(C3514,PROVEEDORES!$A$2:$D$1013,2,0)</f>
        <v>ANALYN   S.A.</v>
      </c>
      <c r="E3514" s="22">
        <v>8976270</v>
      </c>
      <c r="F3514" s="66">
        <v>80465</v>
      </c>
    </row>
    <row r="3515" spans="1:6" ht="15.95" customHeight="1" x14ac:dyDescent="0.2">
      <c r="A3515" s="64">
        <v>44709</v>
      </c>
      <c r="B3515" s="22">
        <v>57525</v>
      </c>
      <c r="C3515" s="22">
        <v>1080</v>
      </c>
      <c r="D3515" s="25" t="str">
        <f>VLOOKUP(C3515,PROVEEDORES!$A$2:$D$1013,2,0)</f>
        <v>ARDILES RICARDO MATIAS</v>
      </c>
      <c r="E3515" s="22">
        <v>0</v>
      </c>
      <c r="F3515" s="66">
        <v>144.88159999999999</v>
      </c>
    </row>
    <row r="3516" spans="1:6" ht="15.95" customHeight="1" x14ac:dyDescent="0.2">
      <c r="A3516" s="64">
        <v>44728</v>
      </c>
      <c r="B3516" s="22">
        <v>57526</v>
      </c>
      <c r="C3516" s="22">
        <v>1088</v>
      </c>
      <c r="D3516" s="25" t="str">
        <f>VLOOKUP(C3516,PROVEEDORES!$A$2:$D$1013,2,0)</f>
        <v>AUTOMOTORES LARREA SRL</v>
      </c>
      <c r="E3516" s="22">
        <v>3750352</v>
      </c>
      <c r="F3516" s="66">
        <v>544.5</v>
      </c>
    </row>
    <row r="3517" spans="1:6" ht="15.95" customHeight="1" x14ac:dyDescent="0.2">
      <c r="A3517" s="64">
        <v>44717</v>
      </c>
      <c r="B3517" s="22">
        <v>57527</v>
      </c>
      <c r="C3517" s="22">
        <v>1090</v>
      </c>
      <c r="D3517" s="25" t="str">
        <f>VLOOKUP(C3517,PROVEEDORES!$A$2:$D$1013,2,0)</f>
        <v>AUTOPISTAS DE BUENOS AIRES SA</v>
      </c>
      <c r="E3517" s="22">
        <v>9999999</v>
      </c>
      <c r="F3517" s="66">
        <v>87.483000000000004</v>
      </c>
    </row>
    <row r="3518" spans="1:6" ht="15.95" customHeight="1" x14ac:dyDescent="0.2">
      <c r="A3518" s="64">
        <v>44709</v>
      </c>
      <c r="B3518" s="22">
        <v>57528</v>
      </c>
      <c r="C3518" s="22">
        <v>1108</v>
      </c>
      <c r="D3518" s="25" t="str">
        <f>VLOOKUP(C3518,PROVEEDORES!$A$2:$D$1013,2,0)</f>
        <v>BANELSIP S.A.</v>
      </c>
      <c r="E3518" s="22">
        <v>9999999</v>
      </c>
      <c r="F3518" s="66">
        <v>4687.54</v>
      </c>
    </row>
    <row r="3519" spans="1:6" ht="15.95" customHeight="1" x14ac:dyDescent="0.2">
      <c r="A3519" s="64">
        <v>44727</v>
      </c>
      <c r="B3519" s="22">
        <v>57529</v>
      </c>
      <c r="C3519" s="22">
        <v>1114</v>
      </c>
      <c r="D3519" s="25" t="str">
        <f>VLOOKUP(C3519,PROVEEDORES!$A$2:$D$1013,2,0)</f>
        <v>BASES SA</v>
      </c>
      <c r="E3519" s="22">
        <v>9999999</v>
      </c>
      <c r="F3519" s="66">
        <v>59.991799999999998</v>
      </c>
    </row>
    <row r="3520" spans="1:6" ht="15.95" customHeight="1" x14ac:dyDescent="0.2">
      <c r="A3520" s="64">
        <v>44715</v>
      </c>
      <c r="B3520" s="22">
        <v>57530</v>
      </c>
      <c r="C3520" s="22">
        <v>1139</v>
      </c>
      <c r="D3520" s="25" t="str">
        <f>VLOOKUP(C3520,PROVEEDORES!$A$2:$D$1013,2,0)</f>
        <v>BUEN CREDIT S.A.</v>
      </c>
      <c r="E3520" s="22">
        <v>9999999</v>
      </c>
      <c r="F3520" s="66">
        <v>35.005299999999998</v>
      </c>
    </row>
    <row r="3521" spans="1:6" ht="15.95" customHeight="1" x14ac:dyDescent="0.2">
      <c r="A3521" s="64">
        <v>44720</v>
      </c>
      <c r="B3521" s="22">
        <v>57531</v>
      </c>
      <c r="C3521" s="22">
        <v>1145</v>
      </c>
      <c r="D3521" s="25" t="str">
        <f>VLOOKUP(C3521,PROVEEDORES!$A$2:$D$1013,2,0)</f>
        <v xml:space="preserve">BUZANCY S.A </v>
      </c>
      <c r="E3521" s="22">
        <v>9999999</v>
      </c>
      <c r="F3521" s="66">
        <v>2232.4499999999998</v>
      </c>
    </row>
    <row r="3522" spans="1:6" ht="15.95" customHeight="1" x14ac:dyDescent="0.2">
      <c r="A3522" s="64">
        <v>44707</v>
      </c>
      <c r="B3522" s="22">
        <v>57532</v>
      </c>
      <c r="C3522" s="22">
        <v>1214</v>
      </c>
      <c r="D3522" s="25" t="str">
        <f>VLOOKUP(C3522,PROVEEDORES!$A$2:$D$1013,2,0)</f>
        <v>COMBYLU SA</v>
      </c>
      <c r="E3522" s="22">
        <v>9999999</v>
      </c>
      <c r="F3522" s="66">
        <v>312.55509999999998</v>
      </c>
    </row>
    <row r="3523" spans="1:6" ht="15.95" customHeight="1" x14ac:dyDescent="0.2">
      <c r="A3523" s="64">
        <v>44724</v>
      </c>
      <c r="B3523" s="22">
        <v>57533</v>
      </c>
      <c r="C3523" s="22">
        <v>1217</v>
      </c>
      <c r="D3523" s="25" t="str">
        <f>VLOOKUP(C3523,PROVEEDORES!$A$2:$D$1013,2,0)</f>
        <v>COMPAÑÍA INVERSORA BURSÁTIL SOCIEDAD DE BOLSA S.A.</v>
      </c>
      <c r="E3523" s="22">
        <v>9999999</v>
      </c>
      <c r="F3523" s="66">
        <v>76230</v>
      </c>
    </row>
    <row r="3524" spans="1:6" ht="15.95" customHeight="1" x14ac:dyDescent="0.2">
      <c r="A3524" s="64">
        <v>44724</v>
      </c>
      <c r="B3524" s="22">
        <v>57534</v>
      </c>
      <c r="C3524" s="22">
        <v>1226</v>
      </c>
      <c r="D3524" s="25" t="str">
        <f>VLOOKUP(C3524,PROVEEDORES!$A$2:$D$1013,2,0)</f>
        <v>CORAFAL NORTE S.A.</v>
      </c>
      <c r="E3524" s="22">
        <v>0</v>
      </c>
      <c r="F3524" s="66">
        <v>1210</v>
      </c>
    </row>
    <row r="3525" spans="1:6" ht="15.95" customHeight="1" x14ac:dyDescent="0.2">
      <c r="A3525" s="64">
        <v>44719</v>
      </c>
      <c r="B3525" s="22">
        <v>57535</v>
      </c>
      <c r="C3525" s="22">
        <v>1240</v>
      </c>
      <c r="D3525" s="25" t="str">
        <f>VLOOKUP(C3525,PROVEEDORES!$A$2:$D$1013,2,0)</f>
        <v>CULLIGAN ARGENTINA S.A.</v>
      </c>
      <c r="E3525" s="22">
        <v>9999999</v>
      </c>
      <c r="F3525" s="66">
        <v>324.76399999999995</v>
      </c>
    </row>
    <row r="3526" spans="1:6" ht="15.95" customHeight="1" x14ac:dyDescent="0.2">
      <c r="A3526" s="64">
        <v>44729</v>
      </c>
      <c r="B3526" s="22">
        <v>57536</v>
      </c>
      <c r="C3526" s="22">
        <v>1256</v>
      </c>
      <c r="D3526" s="25" t="str">
        <f>VLOOKUP(C3526,PROVEEDORES!$A$2:$D$1013,2,0)</f>
        <v>DAYCHE S.A.</v>
      </c>
      <c r="E3526" s="22">
        <v>0</v>
      </c>
      <c r="F3526" s="66">
        <v>27045</v>
      </c>
    </row>
    <row r="3527" spans="1:6" ht="15.95" customHeight="1" x14ac:dyDescent="0.2">
      <c r="A3527" s="64">
        <v>44725</v>
      </c>
      <c r="B3527" s="22">
        <v>57537</v>
      </c>
      <c r="C3527" s="22">
        <v>1298</v>
      </c>
      <c r="D3527" s="25" t="str">
        <f>VLOOKUP(C3527,PROVEEDORES!$A$2:$D$1013,2,0)</f>
        <v>EGOX S.R.L.</v>
      </c>
      <c r="E3527" s="22">
        <v>9999999</v>
      </c>
      <c r="F3527" s="66">
        <v>35.005299999999998</v>
      </c>
    </row>
    <row r="3528" spans="1:6" ht="15.95" customHeight="1" x14ac:dyDescent="0.2">
      <c r="A3528" s="64">
        <v>44716</v>
      </c>
      <c r="B3528" s="22">
        <v>57538</v>
      </c>
      <c r="C3528" s="22">
        <v>1316</v>
      </c>
      <c r="D3528" s="25" t="str">
        <f>VLOOKUP(C3528,PROVEEDORES!$A$2:$D$1013,2,0)</f>
        <v>EMICAS S.R.L.</v>
      </c>
      <c r="E3528" s="22">
        <v>5979306</v>
      </c>
      <c r="F3528" s="66">
        <v>181.99610000000001</v>
      </c>
    </row>
    <row r="3529" spans="1:6" ht="15.95" customHeight="1" x14ac:dyDescent="0.2">
      <c r="A3529" s="64">
        <v>44725</v>
      </c>
      <c r="B3529" s="22">
        <v>57540</v>
      </c>
      <c r="C3529" s="22">
        <v>1358</v>
      </c>
      <c r="D3529" s="25" t="str">
        <f>VLOOKUP(C3529,PROVEEDORES!$A$2:$D$1013,2,0)</f>
        <v>EUROLAMP SRL</v>
      </c>
      <c r="E3529" s="22">
        <v>9999999</v>
      </c>
      <c r="F3529" s="66">
        <v>60.5</v>
      </c>
    </row>
    <row r="3530" spans="1:6" ht="15.95" customHeight="1" x14ac:dyDescent="0.2">
      <c r="A3530" s="64">
        <v>44714</v>
      </c>
      <c r="B3530" s="22">
        <v>57541</v>
      </c>
      <c r="C3530" s="22">
        <v>1362</v>
      </c>
      <c r="D3530" s="25" t="str">
        <f>VLOOKUP(C3530,PROVEEDORES!$A$2:$D$1013,2,0)</f>
        <v>EXPRESO SER-PAQ S.R.L</v>
      </c>
      <c r="E3530" s="22">
        <v>3520417</v>
      </c>
      <c r="F3530" s="66">
        <v>48400</v>
      </c>
    </row>
    <row r="3531" spans="1:6" ht="15.95" customHeight="1" x14ac:dyDescent="0.2">
      <c r="A3531" s="64">
        <v>44724</v>
      </c>
      <c r="B3531" s="22">
        <v>57542</v>
      </c>
      <c r="C3531" s="22">
        <v>1404</v>
      </c>
      <c r="D3531" s="25" t="str">
        <f>VLOOKUP(C3531,PROVEEDORES!$A$2:$D$1013,2,0)</f>
        <v>FUERZAS DEL INTERIOR SRL</v>
      </c>
      <c r="E3531" s="22">
        <v>9999999</v>
      </c>
      <c r="F3531" s="66">
        <v>39845</v>
      </c>
    </row>
    <row r="3532" spans="1:6" ht="15.95" customHeight="1" x14ac:dyDescent="0.2">
      <c r="A3532" s="64">
        <v>44724</v>
      </c>
      <c r="B3532" s="22">
        <v>57543</v>
      </c>
      <c r="C3532" s="22">
        <v>1439</v>
      </c>
      <c r="D3532" s="25" t="str">
        <f>VLOOKUP(C3532,PROVEEDORES!$A$2:$D$1013,2,0)</f>
        <v>GODOY CARLOS ALBERTO</v>
      </c>
      <c r="E3532" s="22">
        <v>0</v>
      </c>
      <c r="F3532" s="66">
        <v>1955.5206000000003</v>
      </c>
    </row>
    <row r="3533" spans="1:6" ht="15.95" customHeight="1" x14ac:dyDescent="0.2">
      <c r="A3533" s="64">
        <v>44724</v>
      </c>
      <c r="B3533" s="22">
        <v>57544</v>
      </c>
      <c r="C3533" s="22">
        <v>1467</v>
      </c>
      <c r="D3533" s="25" t="str">
        <f>VLOOKUP(C3533,PROVEEDORES!$A$2:$D$1013,2,0)</f>
        <v>HERNANDEZ DARIO GUILLERMO</v>
      </c>
      <c r="E3533" s="22">
        <v>0</v>
      </c>
      <c r="F3533" s="66">
        <v>30987.749100000001</v>
      </c>
    </row>
    <row r="3534" spans="1:6" ht="15.95" customHeight="1" x14ac:dyDescent="0.2">
      <c r="A3534" s="64">
        <v>44707</v>
      </c>
      <c r="B3534" s="22">
        <v>57545</v>
      </c>
      <c r="C3534" s="22">
        <v>1551</v>
      </c>
      <c r="D3534" s="25" t="str">
        <f>VLOOKUP(C3534,PROVEEDORES!$A$2:$D$1013,2,0)</f>
        <v>KUKE S.R.L</v>
      </c>
      <c r="E3534" s="22">
        <v>9999999</v>
      </c>
      <c r="F3534" s="66">
        <v>85.994699999999995</v>
      </c>
    </row>
    <row r="3535" spans="1:6" ht="15.95" customHeight="1" x14ac:dyDescent="0.2">
      <c r="A3535" s="64">
        <v>44729</v>
      </c>
      <c r="B3535" s="22">
        <v>57546</v>
      </c>
      <c r="C3535" s="22">
        <v>1596</v>
      </c>
      <c r="D3535" s="25" t="str">
        <f>VLOOKUP(C3535,PROVEEDORES!$A$2:$D$1013,2,0)</f>
        <v>LINCH SILVIA ADRIANA</v>
      </c>
      <c r="E3535" s="22">
        <v>6710393</v>
      </c>
      <c r="F3535" s="66">
        <v>2103.2220000000002</v>
      </c>
    </row>
    <row r="3536" spans="1:6" ht="15.95" customHeight="1" x14ac:dyDescent="0.2">
      <c r="A3536" s="64">
        <v>44712</v>
      </c>
      <c r="B3536" s="22">
        <v>57547</v>
      </c>
      <c r="C3536" s="22">
        <v>1597</v>
      </c>
      <c r="D3536" s="25" t="str">
        <f>VLOOKUP(C3536,PROVEEDORES!$A$2:$D$1013,2,0)</f>
        <v>LIU YUANCHAI</v>
      </c>
      <c r="E3536" s="22">
        <v>9999999</v>
      </c>
      <c r="F3536" s="66">
        <v>37510</v>
      </c>
    </row>
    <row r="3537" spans="1:6" ht="15.95" customHeight="1" x14ac:dyDescent="0.2">
      <c r="A3537" s="64">
        <v>44711</v>
      </c>
      <c r="B3537" s="22">
        <v>57548</v>
      </c>
      <c r="C3537" s="22">
        <v>1734</v>
      </c>
      <c r="D3537" s="25" t="str">
        <f>VLOOKUP(C3537,PROVEEDORES!$A$2:$D$1013,2,0)</f>
        <v>OSCAR DAVID</v>
      </c>
      <c r="E3537" s="22">
        <v>1480636</v>
      </c>
      <c r="F3537" s="66">
        <v>300.00740000000002</v>
      </c>
    </row>
    <row r="3538" spans="1:6" ht="15.95" customHeight="1" x14ac:dyDescent="0.2">
      <c r="A3538" s="64">
        <v>44709</v>
      </c>
      <c r="B3538" s="22">
        <v>57549</v>
      </c>
      <c r="C3538" s="22">
        <v>1755</v>
      </c>
      <c r="D3538" s="25" t="str">
        <f>VLOOKUP(C3538,PROVEEDORES!$A$2:$D$1013,2,0)</f>
        <v>PAVONE LUIS ANGEL</v>
      </c>
      <c r="E3538" s="22">
        <v>9999999</v>
      </c>
      <c r="F3538" s="66">
        <v>91.004099999999994</v>
      </c>
    </row>
    <row r="3539" spans="1:6" ht="15.95" customHeight="1" x14ac:dyDescent="0.2">
      <c r="A3539" s="64">
        <v>44729</v>
      </c>
      <c r="B3539" s="22">
        <v>57550</v>
      </c>
      <c r="C3539" s="22">
        <v>1989</v>
      </c>
      <c r="D3539" s="25" t="str">
        <f>VLOOKUP(C3539,PROVEEDORES!$A$2:$D$1013,2,0)</f>
        <v>VETVEL S.A</v>
      </c>
      <c r="E3539" s="22">
        <v>0</v>
      </c>
      <c r="F3539" s="66">
        <v>224.03149999999999</v>
      </c>
    </row>
    <row r="3540" spans="1:6" ht="15.95" customHeight="1" x14ac:dyDescent="0.2">
      <c r="A3540" s="64">
        <v>44721</v>
      </c>
      <c r="B3540" s="22">
        <v>57551</v>
      </c>
      <c r="C3540" s="22">
        <v>1018</v>
      </c>
      <c r="D3540" s="25" t="str">
        <f>VLOOKUP(C3540,PROVEEDORES!$A$2:$D$1013,2,0)</f>
        <v>AEC S.A.</v>
      </c>
      <c r="E3540" s="22">
        <v>0</v>
      </c>
      <c r="F3540" s="66">
        <v>89.999799999999993</v>
      </c>
    </row>
    <row r="3541" spans="1:6" ht="15.95" customHeight="1" x14ac:dyDescent="0.2">
      <c r="A3541" s="64">
        <v>44724</v>
      </c>
      <c r="B3541" s="22">
        <v>57552</v>
      </c>
      <c r="C3541" s="22">
        <v>1100</v>
      </c>
      <c r="D3541" s="25" t="str">
        <f>VLOOKUP(C3541,PROVEEDORES!$A$2:$D$1013,2,0)</f>
        <v>BACCOLA HERNAN PEDRO</v>
      </c>
      <c r="E3541" s="22">
        <v>9999999</v>
      </c>
      <c r="F3541" s="66">
        <v>27508</v>
      </c>
    </row>
    <row r="3542" spans="1:6" ht="15.95" customHeight="1" x14ac:dyDescent="0.2">
      <c r="A3542" s="64">
        <v>44727</v>
      </c>
      <c r="B3542" s="22">
        <v>57553</v>
      </c>
      <c r="C3542" s="22">
        <v>1121</v>
      </c>
      <c r="D3542" s="25" t="str">
        <f>VLOOKUP(C3542,PROVEEDORES!$A$2:$D$1013,2,0)</f>
        <v>BENADERETTE PABLO DANIEL</v>
      </c>
      <c r="E3542" s="22">
        <v>0</v>
      </c>
      <c r="F3542" s="66">
        <v>837.04430000000002</v>
      </c>
    </row>
    <row r="3543" spans="1:6" ht="15.95" customHeight="1" x14ac:dyDescent="0.2">
      <c r="A3543" s="64">
        <v>44710</v>
      </c>
      <c r="B3543" s="22">
        <v>57554</v>
      </c>
      <c r="C3543" s="22">
        <v>1157</v>
      </c>
      <c r="D3543" s="25" t="str">
        <f>VLOOKUP(C3543,PROVEEDORES!$A$2:$D$1013,2,0)</f>
        <v>CARIAS JORGE PEDRO</v>
      </c>
      <c r="E3543" s="22">
        <v>9999999</v>
      </c>
      <c r="F3543" s="66">
        <v>34202.210899999998</v>
      </c>
    </row>
    <row r="3544" spans="1:6" ht="15.95" customHeight="1" x14ac:dyDescent="0.2">
      <c r="A3544" s="64">
        <v>44714</v>
      </c>
      <c r="B3544" s="22">
        <v>57555</v>
      </c>
      <c r="C3544" s="22">
        <v>1162</v>
      </c>
      <c r="D3544" s="25" t="str">
        <f>VLOOKUP(C3544,PROVEEDORES!$A$2:$D$1013,2,0)</f>
        <v xml:space="preserve">CARLOS GIUDICE  S.A. </v>
      </c>
      <c r="E3544" s="22">
        <v>7302654</v>
      </c>
      <c r="F3544" s="66">
        <v>189.99420000000001</v>
      </c>
    </row>
    <row r="3545" spans="1:6" ht="15.95" customHeight="1" x14ac:dyDescent="0.2">
      <c r="A3545" s="64">
        <v>44723</v>
      </c>
      <c r="B3545" s="22">
        <v>57556</v>
      </c>
      <c r="C3545" s="22">
        <v>1181</v>
      </c>
      <c r="D3545" s="25" t="str">
        <f>VLOOKUP(C3545,PROVEEDORES!$A$2:$D$1013,2,0)</f>
        <v>CENTRO MEDICO BELGRANO SA</v>
      </c>
      <c r="E3545" s="22">
        <v>4927505</v>
      </c>
      <c r="F3545" s="66">
        <v>956.4624</v>
      </c>
    </row>
    <row r="3546" spans="1:6" ht="15.95" customHeight="1" x14ac:dyDescent="0.2">
      <c r="A3546" s="64">
        <v>44717</v>
      </c>
      <c r="B3546" s="22">
        <v>57557</v>
      </c>
      <c r="C3546" s="22">
        <v>1226</v>
      </c>
      <c r="D3546" s="25" t="str">
        <f>VLOOKUP(C3546,PROVEEDORES!$A$2:$D$1013,2,0)</f>
        <v>CORAFAL NORTE S.A.</v>
      </c>
      <c r="E3546" s="22">
        <v>9999999</v>
      </c>
      <c r="F3546" s="66">
        <v>403.32929999999999</v>
      </c>
    </row>
    <row r="3547" spans="1:6" ht="15.95" customHeight="1" x14ac:dyDescent="0.2">
      <c r="A3547" s="64">
        <v>44718</v>
      </c>
      <c r="B3547" s="22">
        <v>57558</v>
      </c>
      <c r="C3547" s="22">
        <v>1306</v>
      </c>
      <c r="D3547" s="25" t="str">
        <f>VLOOKUP(C3547,PROVEEDORES!$A$2:$D$1013,2,0)</f>
        <v>EL TRIANGULO S.R.L.</v>
      </c>
      <c r="E3547" s="22">
        <v>9999999</v>
      </c>
      <c r="F3547" s="66">
        <v>49.997199999999999</v>
      </c>
    </row>
    <row r="3548" spans="1:6" ht="15.95" customHeight="1" x14ac:dyDescent="0.2">
      <c r="A3548" s="64">
        <v>44717</v>
      </c>
      <c r="B3548" s="22">
        <v>57560</v>
      </c>
      <c r="C3548" s="22">
        <v>1351</v>
      </c>
      <c r="D3548" s="25" t="str">
        <f>VLOOKUP(C3548,PROVEEDORES!$A$2:$D$1013,2,0)</f>
        <v>ESTACION INTEGRAL LAS AMERICAS SA</v>
      </c>
      <c r="E3548" s="22">
        <v>0</v>
      </c>
      <c r="F3548" s="66">
        <v>88.959199999999996</v>
      </c>
    </row>
    <row r="3549" spans="1:6" ht="15.95" customHeight="1" x14ac:dyDescent="0.2">
      <c r="A3549" s="64">
        <v>44719</v>
      </c>
      <c r="B3549" s="22">
        <v>57561</v>
      </c>
      <c r="C3549" s="22">
        <v>1356</v>
      </c>
      <c r="D3549" s="25" t="str">
        <f>VLOOKUP(C3549,PROVEEDORES!$A$2:$D$1013,2,0)</f>
        <v>ESTER ARGENTINA ZULIANI</v>
      </c>
      <c r="E3549" s="22">
        <v>1893558</v>
      </c>
      <c r="F3549" s="66">
        <v>41003</v>
      </c>
    </row>
    <row r="3550" spans="1:6" ht="15.95" customHeight="1" x14ac:dyDescent="0.2">
      <c r="A3550" s="64">
        <v>44721</v>
      </c>
      <c r="B3550" s="22">
        <v>57562</v>
      </c>
      <c r="C3550" s="22">
        <v>1357</v>
      </c>
      <c r="D3550" s="25" t="str">
        <f>VLOOKUP(C3550,PROVEEDORES!$A$2:$D$1013,2,0)</f>
        <v>E-STORE SA</v>
      </c>
      <c r="E3550" s="22">
        <v>7184964</v>
      </c>
      <c r="F3550" s="66">
        <v>31.0002</v>
      </c>
    </row>
    <row r="3551" spans="1:6" ht="15.95" customHeight="1" x14ac:dyDescent="0.2">
      <c r="A3551" s="64">
        <v>44710</v>
      </c>
      <c r="B3551" s="22">
        <v>57563</v>
      </c>
      <c r="C3551" s="22">
        <v>1358</v>
      </c>
      <c r="D3551" s="25" t="str">
        <f>VLOOKUP(C3551,PROVEEDORES!$A$2:$D$1013,2,0)</f>
        <v>EUROLAMP SRL</v>
      </c>
      <c r="E3551" s="22">
        <v>3523644</v>
      </c>
      <c r="F3551" s="66">
        <v>70.482500000000002</v>
      </c>
    </row>
    <row r="3552" spans="1:6" ht="15.95" customHeight="1" x14ac:dyDescent="0.2">
      <c r="A3552" s="64">
        <v>44720</v>
      </c>
      <c r="B3552" s="22">
        <v>57564</v>
      </c>
      <c r="C3552" s="22">
        <v>1380</v>
      </c>
      <c r="D3552" s="25" t="str">
        <f>VLOOKUP(C3552,PROVEEDORES!$A$2:$D$1013,2,0)</f>
        <v xml:space="preserve">FERNANDO S. FERREYRA LIMA </v>
      </c>
      <c r="E3552" s="22">
        <v>3884537</v>
      </c>
      <c r="F3552" s="66">
        <v>532.00070000000005</v>
      </c>
    </row>
    <row r="3553" spans="1:6" ht="15.95" customHeight="1" x14ac:dyDescent="0.2">
      <c r="A3553" s="64">
        <v>44726</v>
      </c>
      <c r="B3553" s="22">
        <v>57565</v>
      </c>
      <c r="C3553" s="22">
        <v>1387</v>
      </c>
      <c r="D3553" s="25" t="str">
        <f>VLOOKUP(C3553,PROVEEDORES!$A$2:$D$1013,2,0)</f>
        <v>FIORI AMALIA ÁNGELA</v>
      </c>
      <c r="E3553" s="22">
        <v>9999999</v>
      </c>
      <c r="F3553" s="66">
        <v>42917</v>
      </c>
    </row>
    <row r="3554" spans="1:6" ht="15.95" customHeight="1" x14ac:dyDescent="0.2">
      <c r="A3554" s="64">
        <v>44719</v>
      </c>
      <c r="B3554" s="22">
        <v>57566</v>
      </c>
      <c r="C3554" s="22">
        <v>1398</v>
      </c>
      <c r="D3554" s="25" t="str">
        <f>VLOOKUP(C3554,PROVEEDORES!$A$2:$D$1013,2,0)</f>
        <v>FRANQUICIA DE MAGERFOOD S.A.</v>
      </c>
      <c r="E3554" s="22">
        <v>0</v>
      </c>
      <c r="F3554" s="66">
        <v>145.19999999999999</v>
      </c>
    </row>
    <row r="3555" spans="1:6" ht="15.95" customHeight="1" x14ac:dyDescent="0.2">
      <c r="A3555" s="64">
        <v>44721</v>
      </c>
      <c r="B3555" s="22">
        <v>57567</v>
      </c>
      <c r="C3555" s="22">
        <v>1408</v>
      </c>
      <c r="D3555" s="25" t="str">
        <f>VLOOKUP(C3555,PROVEEDORES!$A$2:$D$1013,2,0)</f>
        <v>GABAGLIO CLAUDIA ANA ELIZABETH</v>
      </c>
      <c r="E3555" s="22">
        <v>9999999</v>
      </c>
      <c r="F3555" s="66">
        <v>925.65</v>
      </c>
    </row>
    <row r="3556" spans="1:6" ht="15.95" customHeight="1" x14ac:dyDescent="0.2">
      <c r="A3556" s="64">
        <v>44728</v>
      </c>
      <c r="B3556" s="22">
        <v>57568</v>
      </c>
      <c r="C3556" s="22">
        <v>1416</v>
      </c>
      <c r="D3556" s="25" t="str">
        <f>VLOOKUP(C3556,PROVEEDORES!$A$2:$D$1013,2,0)</f>
        <v>GARCIA MONICA BEATRIZ</v>
      </c>
      <c r="E3556" s="22">
        <v>9999999</v>
      </c>
      <c r="F3556" s="66">
        <v>1679.48</v>
      </c>
    </row>
    <row r="3557" spans="1:6" ht="15.95" customHeight="1" x14ac:dyDescent="0.2">
      <c r="A3557" s="64">
        <v>44709</v>
      </c>
      <c r="B3557" s="22">
        <v>57569</v>
      </c>
      <c r="C3557" s="22">
        <v>1506</v>
      </c>
      <c r="D3557" s="25" t="str">
        <f>VLOOKUP(C3557,PROVEEDORES!$A$2:$D$1013,2,0)</f>
        <v>JONATHAN EMMANUEL AGUILERA</v>
      </c>
      <c r="E3557" s="22">
        <v>6066891</v>
      </c>
      <c r="F3557" s="66">
        <v>4959.9957000000004</v>
      </c>
    </row>
    <row r="3558" spans="1:6" ht="15.95" customHeight="1" x14ac:dyDescent="0.2">
      <c r="A3558" s="64">
        <v>44713</v>
      </c>
      <c r="B3558" s="22">
        <v>57570</v>
      </c>
      <c r="C3558" s="22">
        <v>1515</v>
      </c>
      <c r="D3558" s="25" t="str">
        <f>VLOOKUP(C3558,PROVEEDORES!$A$2:$D$1013,2,0)</f>
        <v>JOSE ANTONIO FUENTES</v>
      </c>
      <c r="E3558" s="22">
        <v>5486393</v>
      </c>
      <c r="F3558" s="66">
        <v>4689.9963000000007</v>
      </c>
    </row>
    <row r="3559" spans="1:6" ht="15.95" customHeight="1" x14ac:dyDescent="0.2">
      <c r="A3559" s="64">
        <v>44728</v>
      </c>
      <c r="B3559" s="22">
        <v>57571</v>
      </c>
      <c r="C3559" s="22">
        <v>1598</v>
      </c>
      <c r="D3559" s="25" t="str">
        <f>VLOOKUP(C3559,PROVEEDORES!$A$2:$D$1013,2,0)</f>
        <v>LIZZI JORGE OSVALDO</v>
      </c>
      <c r="E3559" s="22">
        <v>0</v>
      </c>
      <c r="F3559" s="66">
        <v>4173.3868000000002</v>
      </c>
    </row>
    <row r="3560" spans="1:6" ht="15.95" customHeight="1" x14ac:dyDescent="0.2">
      <c r="A3560" s="64">
        <v>44718</v>
      </c>
      <c r="B3560" s="22">
        <v>57572</v>
      </c>
      <c r="C3560" s="22">
        <v>1623</v>
      </c>
      <c r="D3560" s="25" t="str">
        <f>VLOOKUP(C3560,PROVEEDORES!$A$2:$D$1013,2,0)</f>
        <v>MANDISOVI S.R.L.</v>
      </c>
      <c r="E3560" s="22">
        <v>1495820</v>
      </c>
      <c r="F3560" s="66">
        <v>699.99710000000005</v>
      </c>
    </row>
    <row r="3561" spans="1:6" ht="15.95" customHeight="1" x14ac:dyDescent="0.2">
      <c r="A3561" s="64">
        <v>44725</v>
      </c>
      <c r="B3561" s="22">
        <v>57573</v>
      </c>
      <c r="C3561" s="22">
        <v>1673</v>
      </c>
      <c r="D3561" s="25" t="str">
        <f>VLOOKUP(C3561,PROVEEDORES!$A$2:$D$1013,2,0)</f>
        <v>MEYER RICARDO ALBERTO</v>
      </c>
      <c r="E3561" s="22">
        <v>0</v>
      </c>
      <c r="F3561" s="66">
        <v>35929</v>
      </c>
    </row>
    <row r="3562" spans="1:6" ht="15.95" customHeight="1" x14ac:dyDescent="0.2">
      <c r="A3562" s="64">
        <v>44719</v>
      </c>
      <c r="B3562" s="22">
        <v>57574</v>
      </c>
      <c r="C3562" s="22">
        <v>1704</v>
      </c>
      <c r="D3562" s="25" t="str">
        <f>VLOOKUP(C3562,PROVEEDORES!$A$2:$D$1013,2,0)</f>
        <v>NEUQUEN PETRO OESTE S.R.L.</v>
      </c>
      <c r="E3562" s="22">
        <v>9999999</v>
      </c>
      <c r="F3562" s="66">
        <v>28333</v>
      </c>
    </row>
    <row r="3563" spans="1:6" ht="15.95" customHeight="1" x14ac:dyDescent="0.2">
      <c r="A3563" s="64">
        <v>44725</v>
      </c>
      <c r="B3563" s="22">
        <v>57575</v>
      </c>
      <c r="C3563" s="22">
        <v>1757</v>
      </c>
      <c r="D3563" s="25" t="str">
        <f>VLOOKUP(C3563,PROVEEDORES!$A$2:$D$1013,2,0)</f>
        <v>PEGORIN Y CIA. S.R.L.</v>
      </c>
      <c r="E3563" s="22">
        <v>8088050</v>
      </c>
      <c r="F3563" s="66">
        <v>1870.7447</v>
      </c>
    </row>
    <row r="3564" spans="1:6" ht="15.95" customHeight="1" x14ac:dyDescent="0.2">
      <c r="A3564" s="64">
        <v>44728</v>
      </c>
      <c r="B3564" s="22">
        <v>57576</v>
      </c>
      <c r="C3564" s="22">
        <v>1818</v>
      </c>
      <c r="D3564" s="25" t="str">
        <f>VLOOKUP(C3564,PROVEEDORES!$A$2:$D$1013,2,0)</f>
        <v>RINCON ENCANTADO</v>
      </c>
      <c r="E3564" s="22">
        <v>0</v>
      </c>
      <c r="F3564" s="66">
        <v>350.00459999999998</v>
      </c>
    </row>
    <row r="3565" spans="1:6" ht="15.95" customHeight="1" x14ac:dyDescent="0.2">
      <c r="A3565" s="64">
        <v>44716</v>
      </c>
      <c r="B3565" s="22">
        <v>57577</v>
      </c>
      <c r="C3565" s="22">
        <v>1988</v>
      </c>
      <c r="D3565" s="25" t="str">
        <f>VLOOKUP(C3565,PROVEEDORES!$A$2:$D$1013,2,0)</f>
        <v>VERDOLINI JORGE PEDRO</v>
      </c>
      <c r="E3565" s="22">
        <v>9999999</v>
      </c>
      <c r="F3565" s="66">
        <v>640.00529999999992</v>
      </c>
    </row>
    <row r="3566" spans="1:6" ht="15.95" customHeight="1" x14ac:dyDescent="0.2">
      <c r="A3566" s="64">
        <v>44721</v>
      </c>
      <c r="B3566" s="22">
        <v>57578</v>
      </c>
      <c r="C3566" s="22">
        <v>1840</v>
      </c>
      <c r="D3566" s="25" t="str">
        <f>VLOOKUP(C3566,PROVEEDORES!$A$2:$D$1013,2,0)</f>
        <v>RUBIO DIEGO FERNANDO</v>
      </c>
      <c r="E3566" s="22">
        <v>9999999</v>
      </c>
      <c r="F3566" s="66">
        <v>364.99649999999997</v>
      </c>
    </row>
    <row r="3567" spans="1:6" ht="15.95" customHeight="1" x14ac:dyDescent="0.2">
      <c r="A3567" s="64">
        <v>44728</v>
      </c>
      <c r="B3567" s="22">
        <v>57579</v>
      </c>
      <c r="C3567" s="22">
        <v>1846</v>
      </c>
      <c r="D3567" s="25" t="str">
        <f>VLOOKUP(C3567,PROVEEDORES!$A$2:$D$1013,2,0)</f>
        <v>RUTA AL OESTE S.R.L.</v>
      </c>
      <c r="E3567" s="22">
        <v>5307879</v>
      </c>
      <c r="F3567" s="66">
        <v>147.72890000000001</v>
      </c>
    </row>
    <row r="3568" spans="1:6" ht="15.95" customHeight="1" x14ac:dyDescent="0.2">
      <c r="A3568" s="64">
        <v>44711</v>
      </c>
      <c r="B3568" s="22">
        <v>57580</v>
      </c>
      <c r="C3568" s="22">
        <v>1868</v>
      </c>
      <c r="D3568" s="25" t="str">
        <f>VLOOKUP(C3568,PROVEEDORES!$A$2:$D$1013,2,0)</f>
        <v>SARAVIA CARLOS IGNACIO</v>
      </c>
      <c r="E3568" s="22">
        <v>0</v>
      </c>
      <c r="F3568" s="66">
        <v>39191</v>
      </c>
    </row>
    <row r="3569" spans="1:6" ht="15.95" customHeight="1" x14ac:dyDescent="0.2">
      <c r="A3569" s="64">
        <v>44715</v>
      </c>
      <c r="B3569" s="22">
        <v>57581</v>
      </c>
      <c r="C3569" s="22">
        <v>1919</v>
      </c>
      <c r="D3569" s="25" t="str">
        <f>VLOOKUP(C3569,PROVEEDORES!$A$2:$D$1013,2,0)</f>
        <v>SOFTSEG SA</v>
      </c>
      <c r="E3569" s="22">
        <v>6707624</v>
      </c>
      <c r="F3569" s="66">
        <v>1306.3401999999999</v>
      </c>
    </row>
    <row r="3570" spans="1:6" ht="15.95" customHeight="1" x14ac:dyDescent="0.2">
      <c r="A3570" s="64">
        <v>44709</v>
      </c>
      <c r="B3570" s="22">
        <v>57582</v>
      </c>
      <c r="C3570" s="22">
        <v>1934</v>
      </c>
      <c r="D3570" s="25" t="str">
        <f>VLOOKUP(C3570,PROVEEDORES!$A$2:$D$1013,2,0)</f>
        <v>SULPROM S.A.</v>
      </c>
      <c r="E3570" s="22">
        <v>8661341</v>
      </c>
      <c r="F3570" s="66">
        <v>37510</v>
      </c>
    </row>
    <row r="3571" spans="1:6" ht="15.95" customHeight="1" x14ac:dyDescent="0.2">
      <c r="A3571" s="64">
        <v>44727</v>
      </c>
      <c r="B3571" s="22">
        <v>57583</v>
      </c>
      <c r="C3571" s="22">
        <v>1960</v>
      </c>
      <c r="D3571" s="25" t="str">
        <f>VLOOKUP(C3571,PROVEEDORES!$A$2:$D$1013,2,0)</f>
        <v>TRAMAT S.A. Y OTROS U.T.E.</v>
      </c>
      <c r="E3571" s="22">
        <v>6702949</v>
      </c>
      <c r="F3571" s="66">
        <v>32.186</v>
      </c>
    </row>
    <row r="3572" spans="1:6" ht="15.95" customHeight="1" x14ac:dyDescent="0.2">
      <c r="A3572" s="64">
        <v>44726</v>
      </c>
      <c r="B3572" s="22">
        <v>57584</v>
      </c>
      <c r="C3572" s="22">
        <v>1009</v>
      </c>
      <c r="D3572" s="25" t="str">
        <f>VLOOKUP(C3572,PROVEEDORES!$A$2:$D$1013,2,0)</f>
        <v>ACENAF S.R.L.</v>
      </c>
      <c r="E3572" s="22">
        <v>9999999</v>
      </c>
      <c r="F3572" s="66">
        <v>218.00569999999999</v>
      </c>
    </row>
    <row r="3573" spans="1:6" ht="15.95" customHeight="1" x14ac:dyDescent="0.2">
      <c r="A3573" s="64">
        <v>44719</v>
      </c>
      <c r="B3573" s="22">
        <v>57585</v>
      </c>
      <c r="C3573" s="22">
        <v>1150</v>
      </c>
      <c r="D3573" s="25" t="str">
        <f>VLOOKUP(C3573,PROVEEDORES!$A$2:$D$1013,2,0)</f>
        <v>CALDERON LUIS M</v>
      </c>
      <c r="E3573" s="22">
        <v>9999999</v>
      </c>
      <c r="F3573" s="66">
        <v>1004.1185</v>
      </c>
    </row>
    <row r="3574" spans="1:6" ht="15.95" customHeight="1" x14ac:dyDescent="0.2">
      <c r="A3574" s="64">
        <v>44712</v>
      </c>
      <c r="B3574" s="22">
        <v>57586</v>
      </c>
      <c r="C3574" s="22">
        <v>1170</v>
      </c>
      <c r="D3574" s="25" t="str">
        <f>VLOOKUP(C3574,PROVEEDORES!$A$2:$D$1013,2,0)</f>
        <v>CASASNOVAS EDUARDO FABIÁN</v>
      </c>
      <c r="E3574" s="22">
        <v>0</v>
      </c>
      <c r="F3574" s="66">
        <v>22359</v>
      </c>
    </row>
    <row r="3575" spans="1:6" ht="15.95" customHeight="1" x14ac:dyDescent="0.2">
      <c r="A3575" s="64">
        <v>44709</v>
      </c>
      <c r="B3575" s="22">
        <v>57588</v>
      </c>
      <c r="C3575" s="22">
        <v>1318</v>
      </c>
      <c r="D3575" s="25" t="str">
        <f>VLOOKUP(C3575,PROVEEDORES!$A$2:$D$1013,2,0)</f>
        <v>EMILIANO CARLOS FERREYRA</v>
      </c>
      <c r="E3575" s="22">
        <v>9999999</v>
      </c>
      <c r="F3575" s="66">
        <v>66550</v>
      </c>
    </row>
    <row r="3576" spans="1:6" ht="15.95" customHeight="1" x14ac:dyDescent="0.2">
      <c r="A3576" s="64">
        <v>44731</v>
      </c>
      <c r="B3576" s="22">
        <v>57589</v>
      </c>
      <c r="C3576" s="22">
        <v>1339</v>
      </c>
      <c r="D3576" s="25" t="str">
        <f>VLOOKUP(C3576,PROVEEDORES!$A$2:$D$1013,2,0)</f>
        <v>ESER S.A.</v>
      </c>
      <c r="E3576" s="22">
        <v>0</v>
      </c>
      <c r="F3576" s="66">
        <v>33966.999000000003</v>
      </c>
    </row>
    <row r="3577" spans="1:6" ht="15.95" customHeight="1" x14ac:dyDescent="0.2">
      <c r="A3577" s="64">
        <v>44719</v>
      </c>
      <c r="B3577" s="22">
        <v>57590</v>
      </c>
      <c r="C3577" s="22">
        <v>1389</v>
      </c>
      <c r="D3577" s="25" t="str">
        <f>VLOOKUP(C3577,PROVEEDORES!$A$2:$D$1013,2,0)</f>
        <v>FISMENDO SRL</v>
      </c>
      <c r="E3577" s="22">
        <v>1601259</v>
      </c>
      <c r="F3577" s="66">
        <v>82.933400000000006</v>
      </c>
    </row>
    <row r="3578" spans="1:6" ht="15.95" customHeight="1" x14ac:dyDescent="0.2">
      <c r="A3578" s="64">
        <v>44715</v>
      </c>
      <c r="B3578" s="22">
        <v>57592</v>
      </c>
      <c r="C3578" s="22">
        <v>1398</v>
      </c>
      <c r="D3578" s="25" t="str">
        <f>VLOOKUP(C3578,PROVEEDORES!$A$2:$D$1013,2,0)</f>
        <v>FRANQUICIA DE MAGERFOOD S.A.</v>
      </c>
      <c r="E3578" s="22">
        <v>2711196</v>
      </c>
      <c r="F3578" s="66">
        <v>3597.0033000000003</v>
      </c>
    </row>
    <row r="3579" spans="1:6" ht="15.95" customHeight="1" x14ac:dyDescent="0.2">
      <c r="A3579" s="64">
        <v>44722</v>
      </c>
      <c r="B3579" s="22">
        <v>57593</v>
      </c>
      <c r="C3579" s="22">
        <v>1429</v>
      </c>
      <c r="D3579" s="25" t="str">
        <f>VLOOKUP(C3579,PROVEEDORES!$A$2:$D$1013,2,0)</f>
        <v>GIORDANO, NESTOR OMAR Y BELTRAMO, ANA MARÍA SOC. HEC.</v>
      </c>
      <c r="E3579" s="22">
        <v>7620446</v>
      </c>
      <c r="F3579" s="66">
        <v>48986</v>
      </c>
    </row>
    <row r="3580" spans="1:6" ht="15.95" customHeight="1" x14ac:dyDescent="0.2">
      <c r="A3580" s="64">
        <v>44718</v>
      </c>
      <c r="B3580" s="22">
        <v>57594</v>
      </c>
      <c r="C3580" s="22">
        <v>1435</v>
      </c>
      <c r="D3580" s="25" t="str">
        <f>VLOOKUP(C3580,PROVEEDORES!$A$2:$D$1013,2,0)</f>
        <v>GN_COM S.R.L.</v>
      </c>
      <c r="E3580" s="22">
        <v>6522473</v>
      </c>
      <c r="F3580" s="66">
        <v>86.950599999999994</v>
      </c>
    </row>
    <row r="3581" spans="1:6" ht="15.95" customHeight="1" x14ac:dyDescent="0.2">
      <c r="A3581" s="64">
        <v>44729</v>
      </c>
      <c r="B3581" s="22">
        <v>57595</v>
      </c>
      <c r="C3581" s="22">
        <v>1453</v>
      </c>
      <c r="D3581" s="25" t="str">
        <f>VLOOKUP(C3581,PROVEEDORES!$A$2:$D$1013,2,0)</f>
        <v>GRUPO LATINO SRL</v>
      </c>
      <c r="E3581" s="22">
        <v>0</v>
      </c>
      <c r="F3581" s="66">
        <v>636.13329999999996</v>
      </c>
    </row>
    <row r="3582" spans="1:6" ht="15.95" customHeight="1" x14ac:dyDescent="0.2">
      <c r="A3582" s="64">
        <v>44715</v>
      </c>
      <c r="B3582" s="22">
        <v>57596</v>
      </c>
      <c r="C3582" s="22">
        <v>1462</v>
      </c>
      <c r="D3582" s="25" t="str">
        <f>VLOOKUP(C3582,PROVEEDORES!$A$2:$D$1013,2,0)</f>
        <v>GUSTAVO MARTIN CARRILLO</v>
      </c>
      <c r="E3582" s="22">
        <v>9999999</v>
      </c>
      <c r="F3582" s="66">
        <v>42782</v>
      </c>
    </row>
    <row r="3583" spans="1:6" ht="15.95" customHeight="1" x14ac:dyDescent="0.2">
      <c r="A3583" s="64">
        <v>44728</v>
      </c>
      <c r="B3583" s="22">
        <v>57597</v>
      </c>
      <c r="C3583" s="22">
        <v>1494</v>
      </c>
      <c r="D3583" s="25" t="str">
        <f>VLOOKUP(C3583,PROVEEDORES!$A$2:$D$1013,2,0)</f>
        <v>INTERBANKING S.A.</v>
      </c>
      <c r="E3583" s="22">
        <v>0</v>
      </c>
      <c r="F3583" s="66">
        <v>432.80329999999992</v>
      </c>
    </row>
    <row r="3584" spans="1:6" ht="15.95" customHeight="1" x14ac:dyDescent="0.2">
      <c r="A3584" s="64">
        <v>44715</v>
      </c>
      <c r="B3584" s="22">
        <v>57598</v>
      </c>
      <c r="C3584" s="22">
        <v>1495</v>
      </c>
      <c r="D3584" s="25" t="str">
        <f>VLOOKUP(C3584,PROVEEDORES!$A$2:$D$1013,2,0)</f>
        <v>INTERCORDOBA</v>
      </c>
      <c r="E3584" s="22">
        <v>9999999</v>
      </c>
      <c r="F3584" s="66">
        <v>221.99869999999999</v>
      </c>
    </row>
    <row r="3585" spans="1:6" ht="15.95" customHeight="1" x14ac:dyDescent="0.2">
      <c r="A3585" s="64">
        <v>44715</v>
      </c>
      <c r="B3585" s="22">
        <v>57599</v>
      </c>
      <c r="C3585" s="22">
        <v>1497</v>
      </c>
      <c r="D3585" s="25" t="str">
        <f>VLOOKUP(C3585,PROVEEDORES!$A$2:$D$1013,2,0)</f>
        <v>IPSER SERVICIOS SRL</v>
      </c>
      <c r="E3585" s="22">
        <v>9999999</v>
      </c>
      <c r="F3585" s="66">
        <v>39883</v>
      </c>
    </row>
    <row r="3586" spans="1:6" ht="15.95" customHeight="1" x14ac:dyDescent="0.2">
      <c r="A3586" s="64">
        <v>44728</v>
      </c>
      <c r="B3586" s="22">
        <v>57600</v>
      </c>
      <c r="C3586" s="22">
        <v>1539</v>
      </c>
      <c r="D3586" s="25" t="str">
        <f>VLOOKUP(C3586,PROVEEDORES!$A$2:$D$1013,2,0)</f>
        <v>JULIETA P ASCARRUNZ PRINZA</v>
      </c>
      <c r="E3586" s="22">
        <v>9999999</v>
      </c>
      <c r="F3586" s="66">
        <v>-54.45</v>
      </c>
    </row>
    <row r="3587" spans="1:6" ht="15.95" customHeight="1" x14ac:dyDescent="0.2">
      <c r="A3587" s="64">
        <v>44717</v>
      </c>
      <c r="B3587" s="22">
        <v>57601</v>
      </c>
      <c r="C3587" s="22">
        <v>1576</v>
      </c>
      <c r="D3587" s="25" t="str">
        <f>VLOOKUP(C3587,PROVEEDORES!$A$2:$D$1013,2,0)</f>
        <v>LAUCLAMAR S.A</v>
      </c>
      <c r="E3587" s="22">
        <v>0</v>
      </c>
      <c r="F3587" s="66">
        <v>484.87120000000004</v>
      </c>
    </row>
    <row r="3588" spans="1:6" ht="15.95" customHeight="1" x14ac:dyDescent="0.2">
      <c r="A3588" s="64">
        <v>44716</v>
      </c>
      <c r="B3588" s="22">
        <v>57602</v>
      </c>
      <c r="C3588" s="22">
        <v>1579</v>
      </c>
      <c r="D3588" s="25" t="str">
        <f>VLOOKUP(C3588,PROVEEDORES!$A$2:$D$1013,2,0)</f>
        <v>LE PETIT TRIANON S.A.A</v>
      </c>
      <c r="E3588" s="22">
        <v>9999999</v>
      </c>
      <c r="F3588" s="66">
        <v>44.745799999999996</v>
      </c>
    </row>
    <row r="3589" spans="1:6" ht="15.95" customHeight="1" x14ac:dyDescent="0.2">
      <c r="A3589" s="64">
        <v>44721</v>
      </c>
      <c r="B3589" s="22">
        <v>57603</v>
      </c>
      <c r="C3589" s="22">
        <v>1614</v>
      </c>
      <c r="D3589" s="25" t="str">
        <f>VLOOKUP(C3589,PROVEEDORES!$A$2:$D$1013,2,0)</f>
        <v>MACCIONE HNOS. S.H.</v>
      </c>
      <c r="E3589" s="22">
        <v>9999999</v>
      </c>
      <c r="F3589" s="66">
        <v>52727</v>
      </c>
    </row>
    <row r="3590" spans="1:6" ht="15.95" customHeight="1" x14ac:dyDescent="0.2">
      <c r="A3590" s="64">
        <v>44715</v>
      </c>
      <c r="B3590" s="22">
        <v>57604</v>
      </c>
      <c r="C3590" s="22">
        <v>1621</v>
      </c>
      <c r="D3590" s="25" t="str">
        <f>VLOOKUP(C3590,PROVEEDORES!$A$2:$D$1013,2,0)</f>
        <v>MANCINELLI BRUNO ALEJANDRO</v>
      </c>
      <c r="E3590" s="22">
        <v>0</v>
      </c>
      <c r="F3590" s="66">
        <v>2116.4956999999999</v>
      </c>
    </row>
    <row r="3591" spans="1:6" ht="15.95" customHeight="1" x14ac:dyDescent="0.2">
      <c r="A3591" s="64">
        <v>44715</v>
      </c>
      <c r="B3591" s="22">
        <v>57605</v>
      </c>
      <c r="C3591" s="22">
        <v>1693</v>
      </c>
      <c r="D3591" s="25" t="str">
        <f>VLOOKUP(C3591,PROVEEDORES!$A$2:$D$1013,2,0)</f>
        <v>NATALIA BEATRIZ CORVALAN</v>
      </c>
      <c r="E3591" s="22">
        <v>0</v>
      </c>
      <c r="F3591" s="66">
        <v>3597.0033000000003</v>
      </c>
    </row>
    <row r="3592" spans="1:6" ht="15.95" customHeight="1" x14ac:dyDescent="0.2">
      <c r="A3592" s="64">
        <v>44725</v>
      </c>
      <c r="B3592" s="22">
        <v>57607</v>
      </c>
      <c r="C3592" s="22">
        <v>1735</v>
      </c>
      <c r="D3592" s="25" t="str">
        <f>VLOOKUP(C3592,PROVEEDORES!$A$2:$D$1013,2,0)</f>
        <v>OSCAR WASHINGTON VALDEZ</v>
      </c>
      <c r="E3592" s="22">
        <v>9999999</v>
      </c>
      <c r="F3592" s="66">
        <v>43220</v>
      </c>
    </row>
    <row r="3593" spans="1:6" ht="15.95" customHeight="1" x14ac:dyDescent="0.2">
      <c r="A3593" s="64">
        <v>44710</v>
      </c>
      <c r="B3593" s="22">
        <v>57608</v>
      </c>
      <c r="C3593" s="22">
        <v>1739</v>
      </c>
      <c r="D3593" s="25" t="str">
        <f>VLOOKUP(C3593,PROVEEDORES!$A$2:$D$1013,2,0)</f>
        <v>PALO VERDE ADROGUE S.R.L</v>
      </c>
      <c r="E3593" s="22">
        <v>4855588</v>
      </c>
      <c r="F3593" s="66">
        <v>4416.1248999999998</v>
      </c>
    </row>
    <row r="3594" spans="1:6" ht="15.95" customHeight="1" x14ac:dyDescent="0.2">
      <c r="A3594" s="64">
        <v>44718</v>
      </c>
      <c r="B3594" s="22">
        <v>57609</v>
      </c>
      <c r="C3594" s="22">
        <v>1741</v>
      </c>
      <c r="D3594" s="25" t="str">
        <f>VLOOKUP(C3594,PROVEEDORES!$A$2:$D$1013,2,0)</f>
        <v>PANAHOLMA S.R.L.</v>
      </c>
      <c r="E3594" s="22">
        <v>9999999</v>
      </c>
      <c r="F3594" s="66">
        <v>164.8262</v>
      </c>
    </row>
    <row r="3595" spans="1:6" ht="15.95" customHeight="1" x14ac:dyDescent="0.2">
      <c r="A3595" s="64">
        <v>44715</v>
      </c>
      <c r="B3595" s="22">
        <v>57610</v>
      </c>
      <c r="C3595" s="22">
        <v>1777</v>
      </c>
      <c r="D3595" s="25" t="str">
        <f>VLOOKUP(C3595,PROVEEDORES!$A$2:$D$1013,2,0)</f>
        <v>PICONE JUAN JOSE</v>
      </c>
      <c r="E3595" s="22">
        <v>0</v>
      </c>
      <c r="F3595" s="66">
        <v>287.83279999999996</v>
      </c>
    </row>
    <row r="3596" spans="1:6" ht="15.95" customHeight="1" x14ac:dyDescent="0.2">
      <c r="A3596" s="64">
        <v>44724</v>
      </c>
      <c r="B3596" s="22">
        <v>57611</v>
      </c>
      <c r="C3596" s="22">
        <v>1828</v>
      </c>
      <c r="D3596" s="25" t="str">
        <f>VLOOKUP(C3596,PROVEEDORES!$A$2:$D$1013,2,0)</f>
        <v>RODRIGO SCHULDBERG</v>
      </c>
      <c r="E3596" s="22">
        <v>9999999</v>
      </c>
      <c r="F3596" s="66">
        <v>33863</v>
      </c>
    </row>
    <row r="3597" spans="1:6" ht="15.95" customHeight="1" x14ac:dyDescent="0.2">
      <c r="A3597" s="64">
        <v>44715</v>
      </c>
      <c r="B3597" s="22">
        <v>57612</v>
      </c>
      <c r="C3597" s="22">
        <v>1859</v>
      </c>
      <c r="D3597" s="25" t="str">
        <f>VLOOKUP(C3597,PROVEEDORES!$A$2:$D$1013,2,0)</f>
        <v>SAMARA WALTER OMAR ISA</v>
      </c>
      <c r="E3597" s="22">
        <v>6343199</v>
      </c>
      <c r="F3597" s="66">
        <v>240.31810000000002</v>
      </c>
    </row>
    <row r="3598" spans="1:6" ht="15.95" customHeight="1" x14ac:dyDescent="0.2">
      <c r="A3598" s="64">
        <v>44711</v>
      </c>
      <c r="B3598" s="22">
        <v>57613</v>
      </c>
      <c r="C3598" s="22">
        <v>1913</v>
      </c>
      <c r="D3598" s="25" t="str">
        <f>VLOOKUP(C3598,PROVEEDORES!$A$2:$D$1013,2,0)</f>
        <v>SNAP SHOT S.A.</v>
      </c>
      <c r="E3598" s="22">
        <v>6781103</v>
      </c>
      <c r="F3598" s="66">
        <v>37675.612699999998</v>
      </c>
    </row>
    <row r="3599" spans="1:6" ht="15.95" customHeight="1" x14ac:dyDescent="0.2">
      <c r="A3599" s="64">
        <v>44721</v>
      </c>
      <c r="B3599" s="22">
        <v>57614</v>
      </c>
      <c r="C3599" s="22">
        <v>1939</v>
      </c>
      <c r="D3599" s="25" t="str">
        <f>VLOOKUP(C3599,PROVEEDORES!$A$2:$D$1013,2,0)</f>
        <v>SUPERSERVICIOS S.A.</v>
      </c>
      <c r="E3599" s="22">
        <v>9999999</v>
      </c>
      <c r="F3599" s="66">
        <v>42419</v>
      </c>
    </row>
    <row r="3600" spans="1:6" ht="15.95" customHeight="1" x14ac:dyDescent="0.2">
      <c r="A3600" s="64">
        <v>44714</v>
      </c>
      <c r="B3600" s="22">
        <v>57615</v>
      </c>
      <c r="C3600" s="22">
        <v>1948</v>
      </c>
      <c r="D3600" s="25" t="str">
        <f>VLOOKUP(C3600,PROVEEDORES!$A$2:$D$1013,2,0)</f>
        <v>TECHNIC CELULARES SRL</v>
      </c>
      <c r="E3600" s="22">
        <v>6168241</v>
      </c>
      <c r="F3600" s="66">
        <v>1000.0045</v>
      </c>
    </row>
    <row r="3601" spans="1:6" ht="15.95" customHeight="1" x14ac:dyDescent="0.2">
      <c r="A3601" s="64">
        <v>44710</v>
      </c>
      <c r="B3601" s="22">
        <v>57616</v>
      </c>
      <c r="C3601" s="22">
        <v>2007</v>
      </c>
      <c r="D3601" s="25" t="str">
        <f>VLOOKUP(C3601,PROVEEDORES!$A$2:$D$1013,2,0)</f>
        <v>YURITI S.A.</v>
      </c>
      <c r="E3601" s="22">
        <v>9999999</v>
      </c>
      <c r="F3601" s="66">
        <v>35.005299999999998</v>
      </c>
    </row>
    <row r="3602" spans="1:6" ht="15.95" customHeight="1" x14ac:dyDescent="0.2">
      <c r="A3602" s="64">
        <v>44710</v>
      </c>
      <c r="B3602" s="22">
        <v>57617</v>
      </c>
      <c r="C3602" s="22">
        <v>1052</v>
      </c>
      <c r="D3602" s="25" t="str">
        <f>VLOOKUP(C3602,PROVEEDORES!$A$2:$D$1013,2,0)</f>
        <v xml:space="preserve">AMBROSIO FABRICIO AMADEO </v>
      </c>
      <c r="E3602" s="22">
        <v>0</v>
      </c>
      <c r="F3602" s="66">
        <v>10948.08</v>
      </c>
    </row>
    <row r="3603" spans="1:6" ht="15.95" customHeight="1" x14ac:dyDescent="0.2">
      <c r="A3603" s="64">
        <v>44727</v>
      </c>
      <c r="B3603" s="22">
        <v>57618</v>
      </c>
      <c r="C3603" s="22">
        <v>1424</v>
      </c>
      <c r="D3603" s="25" t="str">
        <f>VLOOKUP(C3603,PROVEEDORES!$A$2:$D$1013,2,0)</f>
        <v>GERMAN PRIETO</v>
      </c>
      <c r="E3603" s="22">
        <v>8850916</v>
      </c>
      <c r="F3603" s="66">
        <v>50779.337100000004</v>
      </c>
    </row>
    <row r="3604" spans="1:6" ht="15.95" customHeight="1" x14ac:dyDescent="0.2">
      <c r="A3604" s="64">
        <v>44722</v>
      </c>
      <c r="B3604" s="22">
        <v>57620</v>
      </c>
      <c r="C3604" s="22">
        <v>1610</v>
      </c>
      <c r="D3604" s="25" t="str">
        <f>VLOOKUP(C3604,PROVEEDORES!$A$2:$D$1013,2,0)</f>
        <v>LUMASA S.A.</v>
      </c>
      <c r="E3604" s="22">
        <v>9999999</v>
      </c>
      <c r="F3604" s="66">
        <v>550.30799999999999</v>
      </c>
    </row>
    <row r="3605" spans="1:6" ht="15.95" customHeight="1" x14ac:dyDescent="0.2">
      <c r="A3605" s="64">
        <v>44710</v>
      </c>
      <c r="B3605" s="22">
        <v>57621</v>
      </c>
      <c r="C3605" s="22">
        <v>1807</v>
      </c>
      <c r="D3605" s="25" t="str">
        <f>VLOOKUP(C3605,PROVEEDORES!$A$2:$D$1013,2,0)</f>
        <v>REPARKER CORDOBA S.A</v>
      </c>
      <c r="E3605" s="22">
        <v>5989354</v>
      </c>
      <c r="F3605" s="66">
        <v>5614.9444999999996</v>
      </c>
    </row>
    <row r="3606" spans="1:6" ht="15.95" customHeight="1" x14ac:dyDescent="0.2">
      <c r="A3606" s="64">
        <v>44714</v>
      </c>
      <c r="B3606" s="22">
        <v>57622</v>
      </c>
      <c r="C3606" s="22">
        <v>2004</v>
      </c>
      <c r="D3606" s="25" t="str">
        <f>VLOOKUP(C3606,PROVEEDORES!$A$2:$D$1013,2,0)</f>
        <v>YA PUBLICIDAD SA</v>
      </c>
      <c r="E3606" s="22">
        <v>0</v>
      </c>
      <c r="F3606" s="66">
        <v>564.64649999999995</v>
      </c>
    </row>
    <row r="3607" spans="1:6" ht="15.95" customHeight="1" x14ac:dyDescent="0.2">
      <c r="A3607" s="64">
        <v>44719</v>
      </c>
      <c r="B3607" s="22">
        <v>57623</v>
      </c>
      <c r="C3607" s="22">
        <v>1386</v>
      </c>
      <c r="D3607" s="25" t="str">
        <f>VLOOKUP(C3607,PROVEEDORES!$A$2:$D$1013,2,0)</f>
        <v>FIGUEROA ROBERTO JAVIER</v>
      </c>
      <c r="E3607" s="22">
        <v>4857089</v>
      </c>
      <c r="F3607" s="66">
        <v>15892.515100000001</v>
      </c>
    </row>
    <row r="3608" spans="1:6" ht="15.95" customHeight="1" x14ac:dyDescent="0.2">
      <c r="A3608" s="64">
        <v>44711</v>
      </c>
      <c r="B3608" s="22">
        <v>57624</v>
      </c>
      <c r="C3608" s="22">
        <v>1443</v>
      </c>
      <c r="D3608" s="25" t="str">
        <f>VLOOKUP(C3608,PROVEEDORES!$A$2:$D$1013,2,0)</f>
        <v>GONZALEZ NELLY ELENA</v>
      </c>
      <c r="E3608" s="22">
        <v>1712076</v>
      </c>
      <c r="F3608" s="66">
        <v>279.13490000000002</v>
      </c>
    </row>
    <row r="3609" spans="1:6" ht="15.95" customHeight="1" x14ac:dyDescent="0.2">
      <c r="A3609" s="64">
        <v>44726</v>
      </c>
      <c r="B3609" s="22">
        <v>57625</v>
      </c>
      <c r="C3609" s="22">
        <v>1949</v>
      </c>
      <c r="D3609" s="25" t="str">
        <f>VLOOKUP(C3609,PROVEEDORES!$A$2:$D$1013,2,0)</f>
        <v>TECSOCOM S.A.</v>
      </c>
      <c r="E3609" s="22">
        <v>0</v>
      </c>
      <c r="F3609" s="66">
        <v>5152.18</v>
      </c>
    </row>
    <row r="3610" spans="1:6" ht="15.95" customHeight="1" x14ac:dyDescent="0.2">
      <c r="A3610" s="64">
        <v>44722</v>
      </c>
      <c r="B3610" s="22">
        <v>57626</v>
      </c>
      <c r="C3610" s="22">
        <v>1550</v>
      </c>
      <c r="D3610" s="25" t="str">
        <f>VLOOKUP(C3610,PROVEEDORES!$A$2:$D$1013,2,0)</f>
        <v>KOPIAR S.R.L.</v>
      </c>
      <c r="E3610" s="22">
        <v>0</v>
      </c>
      <c r="F3610" s="66">
        <v>451.16060000000004</v>
      </c>
    </row>
    <row r="3611" spans="1:6" ht="15.95" customHeight="1" x14ac:dyDescent="0.2">
      <c r="A3611" s="64">
        <v>44717</v>
      </c>
      <c r="B3611" s="22">
        <v>57627</v>
      </c>
      <c r="C3611" s="22">
        <v>1981</v>
      </c>
      <c r="D3611" s="25" t="str">
        <f>VLOOKUP(C3611,PROVEEDORES!$A$2:$D$1013,2,0)</f>
        <v>VALOT S.A</v>
      </c>
      <c r="E3611" s="22">
        <v>0</v>
      </c>
      <c r="F3611" s="66">
        <v>2185.2600000000002</v>
      </c>
    </row>
    <row r="3612" spans="1:6" ht="15.95" customHeight="1" x14ac:dyDescent="0.2">
      <c r="A3612" s="64">
        <v>44721</v>
      </c>
      <c r="B3612" s="22">
        <v>57628</v>
      </c>
      <c r="C3612" s="22">
        <v>1010</v>
      </c>
      <c r="D3612" s="25" t="str">
        <f>VLOOKUP(C3612,PROVEEDORES!$A$2:$D$1013,2,0)</f>
        <v>ACERBI JORGE BLAS</v>
      </c>
      <c r="E3612" s="22">
        <v>9999999</v>
      </c>
      <c r="F3612" s="66">
        <v>46.016300000000001</v>
      </c>
    </row>
    <row r="3613" spans="1:6" ht="15.95" customHeight="1" x14ac:dyDescent="0.2">
      <c r="A3613" s="64">
        <v>44726</v>
      </c>
      <c r="B3613" s="22">
        <v>57629</v>
      </c>
      <c r="C3613" s="22">
        <v>1166</v>
      </c>
      <c r="D3613" s="25" t="str">
        <f>VLOOKUP(C3613,PROVEEDORES!$A$2:$D$1013,2,0)</f>
        <v>CASA GRANDE APART SA</v>
      </c>
      <c r="E3613" s="22">
        <v>9999999</v>
      </c>
      <c r="F3613" s="66">
        <v>1152.5371</v>
      </c>
    </row>
    <row r="3614" spans="1:6" ht="15.95" customHeight="1" x14ac:dyDescent="0.2">
      <c r="A3614" s="64">
        <v>44724</v>
      </c>
      <c r="B3614" s="22">
        <v>57631</v>
      </c>
      <c r="C3614" s="22">
        <v>1338</v>
      </c>
      <c r="D3614" s="25" t="str">
        <f>VLOOKUP(C3614,PROVEEDORES!$A$2:$D$1013,2,0)</f>
        <v>ESCRIBANO JUAN MANUEL</v>
      </c>
      <c r="E3614" s="22">
        <v>8909055</v>
      </c>
      <c r="F3614" s="66">
        <v>23177.55</v>
      </c>
    </row>
    <row r="3615" spans="1:6" ht="15.95" customHeight="1" x14ac:dyDescent="0.2">
      <c r="A3615" s="64">
        <v>44734</v>
      </c>
      <c r="B3615" s="22">
        <v>57632</v>
      </c>
      <c r="C3615" s="22">
        <v>1981</v>
      </c>
      <c r="D3615" s="25" t="str">
        <f>VLOOKUP(C3615,PROVEEDORES!$A$2:$D$1013,2,0)</f>
        <v>VALOT S.A</v>
      </c>
      <c r="E3615" s="22">
        <v>7182954</v>
      </c>
      <c r="F3615" s="66">
        <v>4851.0715</v>
      </c>
    </row>
    <row r="3616" spans="1:6" ht="15.95" customHeight="1" x14ac:dyDescent="0.2">
      <c r="A3616" s="64">
        <v>44736</v>
      </c>
      <c r="B3616" s="22">
        <v>57633</v>
      </c>
      <c r="C3616" s="22">
        <v>1052</v>
      </c>
      <c r="D3616" s="25" t="str">
        <f>VLOOKUP(C3616,PROVEEDORES!$A$2:$D$1013,2,0)</f>
        <v xml:space="preserve">AMBROSIO FABRICIO AMADEO </v>
      </c>
      <c r="E3616" s="22">
        <v>2972477</v>
      </c>
      <c r="F3616" s="66">
        <v>125.0051</v>
      </c>
    </row>
    <row r="3617" spans="1:6" ht="15.95" customHeight="1" x14ac:dyDescent="0.2">
      <c r="A3617" s="64">
        <v>44721</v>
      </c>
      <c r="B3617" s="22">
        <v>57634</v>
      </c>
      <c r="C3617" s="22">
        <v>1085</v>
      </c>
      <c r="D3617" s="25" t="str">
        <f>VLOOKUP(C3617,PROVEEDORES!$A$2:$D$1013,2,0)</f>
        <v xml:space="preserve">ASISTIR S.A. </v>
      </c>
      <c r="E3617" s="22">
        <v>2862185</v>
      </c>
      <c r="F3617" s="66">
        <v>87.483000000000004</v>
      </c>
    </row>
    <row r="3618" spans="1:6" ht="15.95" customHeight="1" x14ac:dyDescent="0.2">
      <c r="A3618" s="64">
        <v>44726</v>
      </c>
      <c r="B3618" s="22">
        <v>57635</v>
      </c>
      <c r="C3618" s="22">
        <v>1107</v>
      </c>
      <c r="D3618" s="25" t="str">
        <f>VLOOKUP(C3618,PROVEEDORES!$A$2:$D$1013,2,0)</f>
        <v>BANCO FRANCÉS BBVA S.A.</v>
      </c>
      <c r="E3618" s="22">
        <v>6625424</v>
      </c>
      <c r="F3618" s="66">
        <v>134.99969999999999</v>
      </c>
    </row>
    <row r="3619" spans="1:6" ht="15.95" customHeight="1" x14ac:dyDescent="0.2">
      <c r="A3619" s="64">
        <v>44729</v>
      </c>
      <c r="B3619" s="22">
        <v>57636</v>
      </c>
      <c r="C3619" s="22">
        <v>1184</v>
      </c>
      <c r="D3619" s="25" t="str">
        <f>VLOOKUP(C3619,PROVEEDORES!$A$2:$D$1013,2,0)</f>
        <v>CERIZOLA ALDANA</v>
      </c>
      <c r="E3619" s="22">
        <v>1067627</v>
      </c>
      <c r="F3619" s="66">
        <v>24249</v>
      </c>
    </row>
    <row r="3620" spans="1:6" ht="15.95" customHeight="1" x14ac:dyDescent="0.2">
      <c r="A3620" s="64">
        <v>44715</v>
      </c>
      <c r="B3620" s="22">
        <v>57637</v>
      </c>
      <c r="C3620" s="22">
        <v>1203</v>
      </c>
      <c r="D3620" s="25" t="str">
        <f>VLOOKUP(C3620,PROVEEDORES!$A$2:$D$1013,2,0)</f>
        <v>COMBSYS S.R.L</v>
      </c>
      <c r="E3620" s="22">
        <v>6890017</v>
      </c>
      <c r="F3620" s="66">
        <v>3975.0436</v>
      </c>
    </row>
    <row r="3621" spans="1:6" ht="15.95" customHeight="1" x14ac:dyDescent="0.2">
      <c r="A3621" s="64">
        <v>44729</v>
      </c>
      <c r="B3621" s="22">
        <v>57638</v>
      </c>
      <c r="C3621" s="22">
        <v>1273</v>
      </c>
      <c r="D3621" s="25" t="str">
        <f>VLOOKUP(C3621,PROVEEDORES!$A$2:$D$1013,2,0)</f>
        <v>DISTRIBUIDORA DE BEBIDAS S.R.L</v>
      </c>
      <c r="E3621" s="22">
        <v>0</v>
      </c>
      <c r="F3621" s="66">
        <v>77.706199999999995</v>
      </c>
    </row>
    <row r="3622" spans="1:6" ht="15.95" customHeight="1" x14ac:dyDescent="0.2">
      <c r="A3622" s="64">
        <v>44720</v>
      </c>
      <c r="B3622" s="22">
        <v>57639</v>
      </c>
      <c r="C3622" s="22">
        <v>1300</v>
      </c>
      <c r="D3622" s="25" t="str">
        <f>VLOOKUP(C3622,PROVEEDORES!$A$2:$D$1013,2,0)</f>
        <v>EL AUDITOR S.A.</v>
      </c>
      <c r="E3622" s="22">
        <v>7886588</v>
      </c>
      <c r="F3622" s="66">
        <v>88.00330000000001</v>
      </c>
    </row>
    <row r="3623" spans="1:6" ht="15.95" customHeight="1" x14ac:dyDescent="0.2">
      <c r="A3623" s="64">
        <v>44732</v>
      </c>
      <c r="B3623" s="22">
        <v>57640</v>
      </c>
      <c r="C3623" s="22">
        <v>1354</v>
      </c>
      <c r="D3623" s="25" t="str">
        <f>VLOOKUP(C3623,PROVEEDORES!$A$2:$D$1013,2,0)</f>
        <v>ESTACIONES DE SERVICIO RUIZ HERMANOS S.R.L.</v>
      </c>
      <c r="E3623" s="22">
        <v>1954491</v>
      </c>
      <c r="F3623" s="66">
        <v>403.32929999999999</v>
      </c>
    </row>
    <row r="3624" spans="1:6" ht="15.95" customHeight="1" x14ac:dyDescent="0.2">
      <c r="A3624" s="64">
        <v>44727</v>
      </c>
      <c r="B3624" s="22">
        <v>57642</v>
      </c>
      <c r="C3624" s="22">
        <v>1379</v>
      </c>
      <c r="D3624" s="25" t="str">
        <f>VLOOKUP(C3624,PROVEEDORES!$A$2:$D$1013,2,0)</f>
        <v>FERNANDO ADRIAN MOURE</v>
      </c>
      <c r="E3624" s="22">
        <v>9999999</v>
      </c>
      <c r="F3624" s="66">
        <v>75.237799999999993</v>
      </c>
    </row>
    <row r="3625" spans="1:6" ht="15.95" customHeight="1" x14ac:dyDescent="0.2">
      <c r="A3625" s="64">
        <v>44729</v>
      </c>
      <c r="B3625" s="22">
        <v>57643</v>
      </c>
      <c r="C3625" s="22">
        <v>1399</v>
      </c>
      <c r="D3625" s="25" t="str">
        <f>VLOOKUP(C3625,PROVEEDORES!$A$2:$D$1013,2,0)</f>
        <v xml:space="preserve">FRASCA PONCE GUSTAVO ENRIQUE </v>
      </c>
      <c r="E3625" s="22">
        <v>5732646</v>
      </c>
      <c r="F3625" s="66">
        <v>24176</v>
      </c>
    </row>
    <row r="3626" spans="1:6" ht="15.95" customHeight="1" x14ac:dyDescent="0.2">
      <c r="A3626" s="64">
        <v>44722</v>
      </c>
      <c r="B3626" s="22">
        <v>57644</v>
      </c>
      <c r="C3626" s="22">
        <v>1434</v>
      </c>
      <c r="D3626" s="25" t="str">
        <f>VLOOKUP(C3626,PROVEEDORES!$A$2:$D$1013,2,0)</f>
        <v>GLOBAL OIL  S.R.L.</v>
      </c>
      <c r="E3626" s="22">
        <v>9999999</v>
      </c>
      <c r="F3626" s="66">
        <v>97.755900000000011</v>
      </c>
    </row>
    <row r="3627" spans="1:6" ht="15.95" customHeight="1" x14ac:dyDescent="0.2">
      <c r="A3627" s="64">
        <v>44729</v>
      </c>
      <c r="B3627" s="22">
        <v>57645</v>
      </c>
      <c r="C3627" s="22">
        <v>1435</v>
      </c>
      <c r="D3627" s="25" t="str">
        <f>VLOOKUP(C3627,PROVEEDORES!$A$2:$D$1013,2,0)</f>
        <v>GN_COM S.R.L.</v>
      </c>
      <c r="E3627" s="22">
        <v>9999999</v>
      </c>
      <c r="F3627" s="66">
        <v>34.001000000000005</v>
      </c>
    </row>
    <row r="3628" spans="1:6" ht="15.95" customHeight="1" x14ac:dyDescent="0.2">
      <c r="A3628" s="64">
        <v>44726</v>
      </c>
      <c r="B3628" s="22">
        <v>57646</v>
      </c>
      <c r="C3628" s="22">
        <v>1475</v>
      </c>
      <c r="D3628" s="25" t="str">
        <f>VLOOKUP(C3628,PROVEEDORES!$A$2:$D$1013,2,0)</f>
        <v>HOTELERA LOS ANDES SA</v>
      </c>
      <c r="E3628" s="22">
        <v>9999999</v>
      </c>
      <c r="F3628" s="66">
        <v>150.54820000000001</v>
      </c>
    </row>
    <row r="3629" spans="1:6" ht="15.95" customHeight="1" x14ac:dyDescent="0.2">
      <c r="A3629" s="64">
        <v>44720</v>
      </c>
      <c r="B3629" s="22">
        <v>57647</v>
      </c>
      <c r="C3629" s="22">
        <v>1523</v>
      </c>
      <c r="D3629" s="25" t="str">
        <f>VLOOKUP(C3629,PROVEEDORES!$A$2:$D$1013,2,0)</f>
        <v>JUAN C. IRIGARAY Y M. A. SORRENTINO</v>
      </c>
      <c r="E3629" s="22">
        <v>7250989</v>
      </c>
      <c r="F3629" s="66">
        <v>11972.344999999999</v>
      </c>
    </row>
    <row r="3630" spans="1:6" ht="15.95" customHeight="1" x14ac:dyDescent="0.2">
      <c r="A3630" s="64">
        <v>44724</v>
      </c>
      <c r="B3630" s="22">
        <v>57648</v>
      </c>
      <c r="C3630" s="22">
        <v>1531</v>
      </c>
      <c r="D3630" s="25" t="str">
        <f>VLOOKUP(C3630,PROVEEDORES!$A$2:$D$1013,2,0)</f>
        <v>JUAN JOSE IGNACIO ROSA</v>
      </c>
      <c r="E3630" s="22">
        <v>0</v>
      </c>
      <c r="F3630" s="66">
        <v>532.38790000000006</v>
      </c>
    </row>
    <row r="3631" spans="1:6" ht="15.95" customHeight="1" x14ac:dyDescent="0.2">
      <c r="A3631" s="64">
        <v>44715</v>
      </c>
      <c r="B3631" s="22">
        <v>57649</v>
      </c>
      <c r="C3631" s="22">
        <v>1574</v>
      </c>
      <c r="D3631" s="25" t="str">
        <f>VLOOKUP(C3631,PROVEEDORES!$A$2:$D$1013,2,0)</f>
        <v>LAS ACACIAS S.R.L</v>
      </c>
      <c r="E3631" s="22">
        <v>8417267</v>
      </c>
      <c r="F3631" s="66">
        <v>35684.666599999997</v>
      </c>
    </row>
    <row r="3632" spans="1:6" ht="15.95" customHeight="1" x14ac:dyDescent="0.2">
      <c r="A3632" s="64">
        <v>44717</v>
      </c>
      <c r="B3632" s="22">
        <v>57650</v>
      </c>
      <c r="C3632" s="22">
        <v>1588</v>
      </c>
      <c r="D3632" s="25" t="str">
        <f>VLOOKUP(C3632,PROVEEDORES!$A$2:$D$1013,2,0)</f>
        <v>LEDESMA PATRICIO</v>
      </c>
      <c r="E3632" s="22">
        <v>9999999</v>
      </c>
      <c r="F3632" s="66">
        <v>38486</v>
      </c>
    </row>
    <row r="3633" spans="1:6" ht="15.95" customHeight="1" x14ac:dyDescent="0.2">
      <c r="A3633" s="64">
        <v>44733</v>
      </c>
      <c r="B3633" s="22">
        <v>57651</v>
      </c>
      <c r="C3633" s="22">
        <v>1606</v>
      </c>
      <c r="D3633" s="25" t="str">
        <f>VLOOKUP(C3633,PROVEEDORES!$A$2:$D$1013,2,0)</f>
        <v>LUBRICOM S.R.L.</v>
      </c>
      <c r="E3633" s="22">
        <v>9999999</v>
      </c>
      <c r="F3633" s="66">
        <v>1095.655</v>
      </c>
    </row>
    <row r="3634" spans="1:6" ht="15.95" customHeight="1" x14ac:dyDescent="0.2">
      <c r="A3634" s="64">
        <v>44724</v>
      </c>
      <c r="B3634" s="22">
        <v>57652</v>
      </c>
      <c r="C3634" s="22">
        <v>1666</v>
      </c>
      <c r="D3634" s="25" t="str">
        <f>VLOOKUP(C3634,PROVEEDORES!$A$2:$D$1013,2,0)</f>
        <v>MELLINO PATRICIA BEATRIZ</v>
      </c>
      <c r="E3634" s="22">
        <v>9999999</v>
      </c>
      <c r="F3634" s="66">
        <v>81.069999999999993</v>
      </c>
    </row>
    <row r="3635" spans="1:6" ht="15.95" customHeight="1" x14ac:dyDescent="0.2">
      <c r="A3635" s="64">
        <v>44718</v>
      </c>
      <c r="B3635" s="22">
        <v>57653</v>
      </c>
      <c r="C3635" s="22">
        <v>1683</v>
      </c>
      <c r="D3635" s="25" t="str">
        <f>VLOOKUP(C3635,PROVEEDORES!$A$2:$D$1013,2,0)</f>
        <v>MONTES DE OCA 1885 SRL</v>
      </c>
      <c r="E3635" s="22">
        <v>9999999</v>
      </c>
      <c r="F3635" s="66">
        <v>25561.25</v>
      </c>
    </row>
    <row r="3636" spans="1:6" ht="15.95" customHeight="1" x14ac:dyDescent="0.2">
      <c r="A3636" s="64">
        <v>44724</v>
      </c>
      <c r="B3636" s="22">
        <v>57655</v>
      </c>
      <c r="C3636" s="22">
        <v>1723</v>
      </c>
      <c r="D3636" s="25" t="str">
        <f>VLOOKUP(C3636,PROVEEDORES!$A$2:$D$1013,2,0)</f>
        <v>OMAR GONZALEZ</v>
      </c>
      <c r="E3636" s="22">
        <v>0</v>
      </c>
      <c r="F3636" s="66">
        <v>105.0038</v>
      </c>
    </row>
    <row r="3637" spans="1:6" ht="15.95" customHeight="1" x14ac:dyDescent="0.2">
      <c r="A3637" s="64">
        <v>44722</v>
      </c>
      <c r="B3637" s="22">
        <v>57656</v>
      </c>
      <c r="C3637" s="22">
        <v>1736</v>
      </c>
      <c r="D3637" s="25" t="str">
        <f>VLOOKUP(C3637,PROVEEDORES!$A$2:$D$1013,2,0)</f>
        <v>OSVALDO EMILIO SCHILLIRO</v>
      </c>
      <c r="E3637" s="22">
        <v>9999999</v>
      </c>
      <c r="F3637" s="66">
        <v>5135.3719999999994</v>
      </c>
    </row>
    <row r="3638" spans="1:6" ht="15.95" customHeight="1" x14ac:dyDescent="0.2">
      <c r="A3638" s="64">
        <v>44724</v>
      </c>
      <c r="B3638" s="22">
        <v>57657</v>
      </c>
      <c r="C3638" s="22">
        <v>1805</v>
      </c>
      <c r="D3638" s="25" t="str">
        <f>VLOOKUP(C3638,PROVEEDORES!$A$2:$D$1013,2,0)</f>
        <v>RECARGAS EXPRESS SA</v>
      </c>
      <c r="E3638" s="22">
        <v>2431144</v>
      </c>
      <c r="F3638" s="66">
        <v>368.9169</v>
      </c>
    </row>
    <row r="3639" spans="1:6" ht="15.95" customHeight="1" x14ac:dyDescent="0.2">
      <c r="A3639" s="64">
        <v>44719</v>
      </c>
      <c r="B3639" s="22">
        <v>57658</v>
      </c>
      <c r="C3639" s="22">
        <v>1820</v>
      </c>
      <c r="D3639" s="25" t="str">
        <f>VLOOKUP(C3639,PROVEEDORES!$A$2:$D$1013,2,0)</f>
        <v>RIVAGAS S.A.</v>
      </c>
      <c r="E3639" s="22">
        <v>6964011</v>
      </c>
      <c r="F3639" s="66">
        <v>12819.9863</v>
      </c>
    </row>
    <row r="3640" spans="1:6" ht="15.95" customHeight="1" x14ac:dyDescent="0.2">
      <c r="A3640" s="64">
        <v>44730</v>
      </c>
      <c r="B3640" s="22">
        <v>57659</v>
      </c>
      <c r="C3640" s="22">
        <v>1933</v>
      </c>
      <c r="D3640" s="25" t="str">
        <f>VLOOKUP(C3640,PROVEEDORES!$A$2:$D$1013,2,0)</f>
        <v>SUHAIMAN YAMILA, SUHAIMAN MUNIR Y OTROS</v>
      </c>
      <c r="E3640" s="22">
        <v>9999999</v>
      </c>
      <c r="F3640" s="66">
        <v>245.80724999999998</v>
      </c>
    </row>
    <row r="3641" spans="1:6" ht="15.95" customHeight="1" x14ac:dyDescent="0.2">
      <c r="A3641" s="64">
        <v>44735</v>
      </c>
      <c r="B3641" s="22">
        <v>57660</v>
      </c>
      <c r="C3641" s="22">
        <v>1941</v>
      </c>
      <c r="D3641" s="25" t="str">
        <f>VLOOKUP(C3641,PROVEEDORES!$A$2:$D$1013,2,0)</f>
        <v>SUSANA L. ALVAREZ ROMERO</v>
      </c>
      <c r="E3641" s="22">
        <v>3961000</v>
      </c>
      <c r="F3641" s="66">
        <v>25737</v>
      </c>
    </row>
    <row r="3642" spans="1:6" ht="15.95" customHeight="1" x14ac:dyDescent="0.2">
      <c r="A3642" s="64">
        <v>44733</v>
      </c>
      <c r="B3642" s="22">
        <v>57661</v>
      </c>
      <c r="C3642" s="22">
        <v>1942</v>
      </c>
      <c r="D3642" s="25" t="str">
        <f>VLOOKUP(C3642,PROVEEDORES!$A$2:$D$1013,2,0)</f>
        <v>T Y P S.A.</v>
      </c>
      <c r="E3642" s="22">
        <v>0</v>
      </c>
      <c r="F3642" s="66">
        <v>37268</v>
      </c>
    </row>
    <row r="3643" spans="1:6" ht="15.95" customHeight="1" x14ac:dyDescent="0.2">
      <c r="A3643" s="64">
        <v>44729</v>
      </c>
      <c r="B3643" s="22">
        <v>57662</v>
      </c>
      <c r="C3643" s="22">
        <v>1961</v>
      </c>
      <c r="D3643" s="25" t="str">
        <f>VLOOKUP(C3643,PROVEEDORES!$A$2:$D$1013,2,0)</f>
        <v>TRANSPORTE SAN JUAN S.A.C.I.F.A.</v>
      </c>
      <c r="E3643" s="22">
        <v>1693798</v>
      </c>
      <c r="F3643" s="66">
        <v>645.3293000000001</v>
      </c>
    </row>
    <row r="3644" spans="1:6" ht="15.95" customHeight="1" x14ac:dyDescent="0.2">
      <c r="A3644" s="64">
        <v>44714</v>
      </c>
      <c r="B3644" s="22">
        <v>57663</v>
      </c>
      <c r="C3644" s="22">
        <v>2006</v>
      </c>
      <c r="D3644" s="25" t="str">
        <f>VLOOKUP(C3644,PROVEEDORES!$A$2:$D$1013,2,0)</f>
        <v>YAPAY NEASA SRL</v>
      </c>
      <c r="E3644" s="22">
        <v>9999999</v>
      </c>
      <c r="F3644" s="66">
        <v>54924</v>
      </c>
    </row>
    <row r="3645" spans="1:6" ht="15.95" customHeight="1" x14ac:dyDescent="0.2">
      <c r="A3645" s="64">
        <v>44728</v>
      </c>
      <c r="B3645" s="22">
        <v>57664</v>
      </c>
      <c r="C3645" s="22">
        <v>2008</v>
      </c>
      <c r="D3645" s="25" t="str">
        <f>VLOOKUP(C3645,PROVEEDORES!$A$2:$D$1013,2,0)</f>
        <v>ZACHARONOK MARIANO SEBASTIAN</v>
      </c>
      <c r="E3645" s="22">
        <v>9999999</v>
      </c>
      <c r="F3645" s="66">
        <v>44.576400000000007</v>
      </c>
    </row>
    <row r="3646" spans="1:6" ht="15.95" customHeight="1" x14ac:dyDescent="0.2">
      <c r="A3646" s="64">
        <v>44721</v>
      </c>
      <c r="B3646" s="22">
        <v>57665</v>
      </c>
      <c r="C3646" s="22">
        <v>1069</v>
      </c>
      <c r="D3646" s="25" t="str">
        <f>VLOOKUP(C3646,PROVEEDORES!$A$2:$D$1013,2,0)</f>
        <v>ANDRES MERINO PINTURERIAS S.A.</v>
      </c>
      <c r="E3646" s="22">
        <v>0</v>
      </c>
      <c r="F3646" s="66">
        <v>85067.646399999998</v>
      </c>
    </row>
    <row r="3647" spans="1:6" ht="15.95" customHeight="1" x14ac:dyDescent="0.2">
      <c r="A3647" s="64">
        <v>44736</v>
      </c>
      <c r="B3647" s="22">
        <v>57666</v>
      </c>
      <c r="C3647" s="22">
        <v>1069</v>
      </c>
      <c r="D3647" s="25" t="str">
        <f>VLOOKUP(C3647,PROVEEDORES!$A$2:$D$1013,2,0)</f>
        <v>ANDRES MERINO PINTURERIAS S.A.</v>
      </c>
      <c r="E3647" s="22">
        <v>9999999</v>
      </c>
      <c r="F3647" s="66">
        <v>780.00229999999999</v>
      </c>
    </row>
    <row r="3648" spans="1:6" ht="15.95" customHeight="1" x14ac:dyDescent="0.2">
      <c r="A3648" s="64">
        <v>44734</v>
      </c>
      <c r="B3648" s="22">
        <v>57667</v>
      </c>
      <c r="C3648" s="22">
        <v>1144</v>
      </c>
      <c r="D3648" s="25" t="str">
        <f>VLOOKUP(C3648,PROVEEDORES!$A$2:$D$1013,2,0)</f>
        <v>BUSTOS ANGELA PATRICIA</v>
      </c>
      <c r="E3648" s="22">
        <v>0</v>
      </c>
      <c r="F3648" s="66">
        <v>22341</v>
      </c>
    </row>
    <row r="3649" spans="1:6" ht="15.95" customHeight="1" x14ac:dyDescent="0.2">
      <c r="A3649" s="64">
        <v>44730</v>
      </c>
      <c r="B3649" s="22">
        <v>57668</v>
      </c>
      <c r="C3649" s="22">
        <v>1167</v>
      </c>
      <c r="D3649" s="25" t="str">
        <f>VLOOKUP(C3649,PROVEEDORES!$A$2:$D$1013,2,0)</f>
        <v>CASA IGNACIO LIBRERIA COMERCIAL SA</v>
      </c>
      <c r="E3649" s="22">
        <v>6064849</v>
      </c>
      <c r="F3649" s="66">
        <v>2538.7977999999998</v>
      </c>
    </row>
    <row r="3650" spans="1:6" ht="15.95" customHeight="1" x14ac:dyDescent="0.2">
      <c r="A3650" s="64">
        <v>44730</v>
      </c>
      <c r="B3650" s="22">
        <v>57669</v>
      </c>
      <c r="C3650" s="22">
        <v>1189</v>
      </c>
      <c r="D3650" s="25" t="str">
        <f>VLOOKUP(C3650,PROVEEDORES!$A$2:$D$1013,2,0)</f>
        <v>CHEN WANHONG</v>
      </c>
      <c r="E3650" s="22">
        <v>9999999</v>
      </c>
      <c r="F3650" s="66">
        <v>268.36590000000001</v>
      </c>
    </row>
    <row r="3651" spans="1:6" ht="15.95" customHeight="1" x14ac:dyDescent="0.2">
      <c r="A3651" s="64">
        <v>44717</v>
      </c>
      <c r="B3651" s="22">
        <v>57670</v>
      </c>
      <c r="C3651" s="22">
        <v>1279</v>
      </c>
      <c r="D3651" s="25" t="str">
        <f>VLOOKUP(C3651,PROVEEDORES!$A$2:$D$1013,2,0)</f>
        <v>DRIDCO S.A.</v>
      </c>
      <c r="E3651" s="22">
        <v>7854238</v>
      </c>
      <c r="F3651" s="66">
        <v>1539.12</v>
      </c>
    </row>
    <row r="3652" spans="1:6" ht="15.95" customHeight="1" x14ac:dyDescent="0.2">
      <c r="A3652" s="64">
        <v>44734</v>
      </c>
      <c r="B3652" s="22">
        <v>57671</v>
      </c>
      <c r="C3652" s="22">
        <v>1281</v>
      </c>
      <c r="D3652" s="25" t="str">
        <f>VLOOKUP(C3652,PROVEEDORES!$A$2:$D$1013,2,0)</f>
        <v>DUEARTE ORUE ALCIDES ALIPIO</v>
      </c>
      <c r="E3652" s="22">
        <v>0</v>
      </c>
      <c r="F3652" s="66">
        <v>229.21030000000002</v>
      </c>
    </row>
    <row r="3653" spans="1:6" ht="15.95" customHeight="1" x14ac:dyDescent="0.2">
      <c r="A3653" s="64">
        <v>44719</v>
      </c>
      <c r="B3653" s="22">
        <v>57672</v>
      </c>
      <c r="C3653" s="22">
        <v>1416</v>
      </c>
      <c r="D3653" s="25" t="str">
        <f>VLOOKUP(C3653,PROVEEDORES!$A$2:$D$1013,2,0)</f>
        <v>GARCIA MONICA BEATRIZ</v>
      </c>
      <c r="E3653" s="22">
        <v>7072363</v>
      </c>
      <c r="F3653" s="66">
        <v>26755.181199999999</v>
      </c>
    </row>
    <row r="3654" spans="1:6" ht="15.95" customHeight="1" x14ac:dyDescent="0.2">
      <c r="A3654" s="64">
        <v>44715</v>
      </c>
      <c r="B3654" s="22">
        <v>57673</v>
      </c>
      <c r="C3654" s="22">
        <v>1462</v>
      </c>
      <c r="D3654" s="25" t="str">
        <f>VLOOKUP(C3654,PROVEEDORES!$A$2:$D$1013,2,0)</f>
        <v>GUSTAVO MARTIN CARRILLO</v>
      </c>
      <c r="E3654" s="22">
        <v>9999999</v>
      </c>
      <c r="F3654" s="66">
        <v>218.00569999999999</v>
      </c>
    </row>
    <row r="3655" spans="1:6" ht="15.95" customHeight="1" x14ac:dyDescent="0.2">
      <c r="A3655" s="64">
        <v>44723</v>
      </c>
      <c r="B3655" s="22">
        <v>57674</v>
      </c>
      <c r="C3655" s="22">
        <v>1512</v>
      </c>
      <c r="D3655" s="25" t="str">
        <f>VLOOKUP(C3655,PROVEEDORES!$A$2:$D$1013,2,0)</f>
        <v>JORGE LUIS MININNI</v>
      </c>
      <c r="E3655" s="22">
        <v>5591735</v>
      </c>
      <c r="F3655" s="66">
        <v>114.9984</v>
      </c>
    </row>
    <row r="3656" spans="1:6" ht="15.95" customHeight="1" x14ac:dyDescent="0.2">
      <c r="A3656" s="64">
        <v>44724</v>
      </c>
      <c r="B3656" s="22">
        <v>57675</v>
      </c>
      <c r="C3656" s="22">
        <v>1513</v>
      </c>
      <c r="D3656" s="25" t="str">
        <f>VLOOKUP(C3656,PROVEEDORES!$A$2:$D$1013,2,0)</f>
        <v>JORGE O. MINETTI E HIJOS SRL</v>
      </c>
      <c r="E3656" s="22">
        <v>5051356</v>
      </c>
      <c r="F3656" s="66">
        <v>56129</v>
      </c>
    </row>
    <row r="3657" spans="1:6" ht="15.95" customHeight="1" x14ac:dyDescent="0.2">
      <c r="A3657" s="64">
        <v>44722</v>
      </c>
      <c r="B3657" s="22">
        <v>57676</v>
      </c>
      <c r="C3657" s="22">
        <v>1599</v>
      </c>
      <c r="D3657" s="25" t="str">
        <f>VLOOKUP(C3657,PROVEEDORES!$A$2:$D$1013,2,0)</f>
        <v>LOPEMA S.A.</v>
      </c>
      <c r="E3657" s="22">
        <v>9999999</v>
      </c>
      <c r="F3657" s="66">
        <v>435.50319999999999</v>
      </c>
    </row>
    <row r="3658" spans="1:6" ht="15.95" customHeight="1" x14ac:dyDescent="0.2">
      <c r="A3658" s="64">
        <v>44728</v>
      </c>
      <c r="B3658" s="22">
        <v>57677</v>
      </c>
      <c r="C3658" s="22">
        <v>1699</v>
      </c>
      <c r="D3658" s="25" t="str">
        <f>VLOOKUP(C3658,PROVEEDORES!$A$2:$D$1013,2,0)</f>
        <v>NESTOR DOMINGUEZ</v>
      </c>
      <c r="E3658" s="22">
        <v>4567078</v>
      </c>
      <c r="F3658" s="66">
        <v>468.22159999999997</v>
      </c>
    </row>
    <row r="3659" spans="1:6" ht="15.95" customHeight="1" x14ac:dyDescent="0.2">
      <c r="A3659" s="64">
        <v>44732</v>
      </c>
      <c r="B3659" s="22">
        <v>57678</v>
      </c>
      <c r="C3659" s="22">
        <v>1785</v>
      </c>
      <c r="D3659" s="25" t="str">
        <f>VLOOKUP(C3659,PROVEEDORES!$A$2:$D$1013,2,0)</f>
        <v>POGGIO CAROLA BERNARDA MAGD</v>
      </c>
      <c r="E3659" s="22">
        <v>5140542</v>
      </c>
      <c r="F3659" s="66">
        <v>30750</v>
      </c>
    </row>
    <row r="3660" spans="1:6" ht="15.95" customHeight="1" x14ac:dyDescent="0.2">
      <c r="A3660" s="64">
        <v>44728</v>
      </c>
      <c r="B3660" s="22">
        <v>57679</v>
      </c>
      <c r="C3660" s="22">
        <v>1901</v>
      </c>
      <c r="D3660" s="25" t="str">
        <f>VLOOKUP(C3660,PROVEEDORES!$A$2:$D$1013,2,0)</f>
        <v>SIERRAS BUS S.R.L.</v>
      </c>
      <c r="E3660" s="22">
        <v>9999999</v>
      </c>
      <c r="F3660" s="66">
        <v>51132</v>
      </c>
    </row>
    <row r="3661" spans="1:6" ht="15.95" customHeight="1" x14ac:dyDescent="0.2">
      <c r="A3661" s="64">
        <v>44728</v>
      </c>
      <c r="B3661" s="22">
        <v>57680</v>
      </c>
      <c r="C3661" s="22">
        <v>1992</v>
      </c>
      <c r="D3661" s="25" t="str">
        <f>VLOOKUP(C3661,PROVEEDORES!$A$2:$D$1013,2,0)</f>
        <v>VICTORIA PRAUSE</v>
      </c>
      <c r="E3661" s="22">
        <v>6288086</v>
      </c>
      <c r="F3661" s="66">
        <v>272.85500000000002</v>
      </c>
    </row>
    <row r="3662" spans="1:6" ht="15.95" customHeight="1" x14ac:dyDescent="0.2">
      <c r="A3662" s="64">
        <v>44730</v>
      </c>
      <c r="B3662" s="22">
        <v>57681</v>
      </c>
      <c r="C3662" s="22">
        <v>2007</v>
      </c>
      <c r="D3662" s="25" t="str">
        <f>VLOOKUP(C3662,PROVEEDORES!$A$2:$D$1013,2,0)</f>
        <v>YURITI S.A.</v>
      </c>
      <c r="E3662" s="22">
        <v>4289185</v>
      </c>
      <c r="F3662" s="66">
        <v>481.14440000000002</v>
      </c>
    </row>
    <row r="3663" spans="1:6" ht="15.95" customHeight="1" x14ac:dyDescent="0.2">
      <c r="A3663" s="64">
        <v>44734</v>
      </c>
      <c r="B3663" s="22">
        <v>57682</v>
      </c>
      <c r="C3663" s="22">
        <v>1081</v>
      </c>
      <c r="D3663" s="25" t="str">
        <f>VLOOKUP(C3663,PROVEEDORES!$A$2:$D$1013,2,0)</f>
        <v>AREVALO MARIA JIMENA</v>
      </c>
      <c r="E3663" s="22">
        <v>9999999</v>
      </c>
      <c r="F3663" s="66">
        <v>1617.7216000000001</v>
      </c>
    </row>
    <row r="3664" spans="1:6" ht="15.95" customHeight="1" x14ac:dyDescent="0.2">
      <c r="A3664" s="64">
        <v>44732</v>
      </c>
      <c r="B3664" s="22">
        <v>57683</v>
      </c>
      <c r="C3664" s="22">
        <v>1210</v>
      </c>
      <c r="D3664" s="25" t="str">
        <f>VLOOKUP(C3664,PROVEEDORES!$A$2:$D$1013,2,0)</f>
        <v>COMBUSTIBLES Y LOGISTICA S.A.</v>
      </c>
      <c r="E3664" s="22">
        <v>0</v>
      </c>
      <c r="F3664" s="66">
        <v>150.91120000000001</v>
      </c>
    </row>
    <row r="3665" spans="1:6" ht="15.95" customHeight="1" x14ac:dyDescent="0.2">
      <c r="A3665" s="64">
        <v>44735</v>
      </c>
      <c r="B3665" s="22">
        <v>57684</v>
      </c>
      <c r="C3665" s="22">
        <v>1212</v>
      </c>
      <c r="D3665" s="25" t="str">
        <f>VLOOKUP(C3665,PROVEEDORES!$A$2:$D$1013,2,0)</f>
        <v>COMBUSTIBLES Y SERVICIOS S.A.</v>
      </c>
      <c r="E3665" s="22">
        <v>0</v>
      </c>
      <c r="F3665" s="66">
        <v>150.57239999999999</v>
      </c>
    </row>
    <row r="3666" spans="1:6" ht="15.95" customHeight="1" x14ac:dyDescent="0.2">
      <c r="A3666" s="64">
        <v>44734</v>
      </c>
      <c r="B3666" s="22">
        <v>57685</v>
      </c>
      <c r="C3666" s="22">
        <v>1216</v>
      </c>
      <c r="D3666" s="25" t="str">
        <f>VLOOKUP(C3666,PROVEEDORES!$A$2:$D$1013,2,0)</f>
        <v>COMERCIAL MANITTA HNOS. S.R.L.</v>
      </c>
      <c r="E3666" s="22">
        <v>9999999</v>
      </c>
      <c r="F3666" s="66">
        <v>497.49149999999997</v>
      </c>
    </row>
    <row r="3667" spans="1:6" ht="15.95" customHeight="1" x14ac:dyDescent="0.2">
      <c r="A3667" s="64">
        <v>44732</v>
      </c>
      <c r="B3667" s="22">
        <v>57686</v>
      </c>
      <c r="C3667" s="22">
        <v>1221</v>
      </c>
      <c r="D3667" s="25" t="str">
        <f>VLOOKUP(C3667,PROVEEDORES!$A$2:$D$1013,2,0)</f>
        <v>CONVERGIA ARGENTINA SA</v>
      </c>
      <c r="E3667" s="22">
        <v>8549697</v>
      </c>
      <c r="F3667" s="66">
        <v>2161.2986999999998</v>
      </c>
    </row>
    <row r="3668" spans="1:6" ht="15.95" customHeight="1" x14ac:dyDescent="0.2">
      <c r="A3668" s="64">
        <v>44718</v>
      </c>
      <c r="B3668" s="22">
        <v>57687</v>
      </c>
      <c r="C3668" s="22">
        <v>1229</v>
      </c>
      <c r="D3668" s="25" t="str">
        <f>VLOOKUP(C3668,PROVEEDORES!$A$2:$D$1013,2,0)</f>
        <v>CORRO NORTE S.A.</v>
      </c>
      <c r="E3668" s="22">
        <v>9999999</v>
      </c>
      <c r="F3668" s="66">
        <v>924.18589999999995</v>
      </c>
    </row>
    <row r="3669" spans="1:6" ht="15.95" customHeight="1" x14ac:dyDescent="0.2">
      <c r="A3669" s="64">
        <v>44721</v>
      </c>
      <c r="B3669" s="22">
        <v>57688</v>
      </c>
      <c r="C3669" s="22">
        <v>1272</v>
      </c>
      <c r="D3669" s="25" t="str">
        <f>VLOOKUP(C3669,PROVEEDORES!$A$2:$D$1013,2,0)</f>
        <v>DIN DON S.R.L.</v>
      </c>
      <c r="E3669" s="22">
        <v>0</v>
      </c>
      <c r="F3669" s="66">
        <v>10435.282000000001</v>
      </c>
    </row>
    <row r="3670" spans="1:6" ht="15.95" customHeight="1" x14ac:dyDescent="0.2">
      <c r="A3670" s="64">
        <v>44724</v>
      </c>
      <c r="B3670" s="22">
        <v>57689</v>
      </c>
      <c r="C3670" s="22">
        <v>1370</v>
      </c>
      <c r="D3670" s="25" t="str">
        <f>VLOOKUP(C3670,PROVEEDORES!$A$2:$D$1013,2,0)</f>
        <v>FAVRE GASTÓN A.</v>
      </c>
      <c r="E3670" s="22">
        <v>4271728</v>
      </c>
      <c r="F3670" s="66">
        <v>490.0016</v>
      </c>
    </row>
    <row r="3671" spans="1:6" ht="15.95" customHeight="1" x14ac:dyDescent="0.2">
      <c r="A3671" s="64">
        <v>44735</v>
      </c>
      <c r="B3671" s="22">
        <v>57690</v>
      </c>
      <c r="C3671" s="22">
        <v>1387</v>
      </c>
      <c r="D3671" s="25" t="str">
        <f>VLOOKUP(C3671,PROVEEDORES!$A$2:$D$1013,2,0)</f>
        <v>FIORI AMALIA ÁNGELA</v>
      </c>
      <c r="E3671" s="22">
        <v>2611140</v>
      </c>
      <c r="F3671" s="66">
        <v>1000.0045</v>
      </c>
    </row>
    <row r="3672" spans="1:6" ht="15.95" customHeight="1" x14ac:dyDescent="0.2">
      <c r="A3672" s="64">
        <v>44731</v>
      </c>
      <c r="B3672" s="22">
        <v>57691</v>
      </c>
      <c r="C3672" s="22">
        <v>1426</v>
      </c>
      <c r="D3672" s="25" t="str">
        <f>VLOOKUP(C3672,PROVEEDORES!$A$2:$D$1013,2,0)</f>
        <v>GIANINA BEVACQUA</v>
      </c>
      <c r="E3672" s="22">
        <v>5426087</v>
      </c>
      <c r="F3672" s="66">
        <v>390.75739999999996</v>
      </c>
    </row>
    <row r="3673" spans="1:6" ht="15.95" customHeight="1" x14ac:dyDescent="0.2">
      <c r="A3673" s="64">
        <v>44717</v>
      </c>
      <c r="B3673" s="22">
        <v>57692</v>
      </c>
      <c r="C3673" s="22">
        <v>1433</v>
      </c>
      <c r="D3673" s="25" t="str">
        <f>VLOOKUP(C3673,PROVEEDORES!$A$2:$D$1013,2,0)</f>
        <v>GLOBAL MANAGMENT  S.A</v>
      </c>
      <c r="E3673" s="22">
        <v>9999999</v>
      </c>
      <c r="F3673" s="66">
        <v>74.729600000000005</v>
      </c>
    </row>
    <row r="3674" spans="1:6" ht="15.95" customHeight="1" x14ac:dyDescent="0.2">
      <c r="A3674" s="64">
        <v>44737</v>
      </c>
      <c r="B3674" s="22">
        <v>57693</v>
      </c>
      <c r="C3674" s="22">
        <v>1536</v>
      </c>
      <c r="D3674" s="25" t="str">
        <f>VLOOKUP(C3674,PROVEEDORES!$A$2:$D$1013,2,0)</f>
        <v>JULERIAQUE S.A.</v>
      </c>
      <c r="E3674" s="22">
        <v>9999999</v>
      </c>
      <c r="F3674" s="66">
        <v>59.096400000000003</v>
      </c>
    </row>
    <row r="3675" spans="1:6" ht="15.95" customHeight="1" x14ac:dyDescent="0.2">
      <c r="A3675" s="64">
        <v>44733</v>
      </c>
      <c r="B3675" s="22">
        <v>57694</v>
      </c>
      <c r="C3675" s="22">
        <v>1538</v>
      </c>
      <c r="D3675" s="25" t="str">
        <f>VLOOKUP(C3675,PROVEEDORES!$A$2:$D$1013,2,0)</f>
        <v>JULIAN IGNACIO PIVA</v>
      </c>
      <c r="E3675" s="22">
        <v>0</v>
      </c>
      <c r="F3675" s="66">
        <v>91.004099999999994</v>
      </c>
    </row>
    <row r="3676" spans="1:6" ht="15.95" customHeight="1" x14ac:dyDescent="0.2">
      <c r="A3676" s="64">
        <v>44732</v>
      </c>
      <c r="B3676" s="22">
        <v>57695</v>
      </c>
      <c r="C3676" s="22">
        <v>1542</v>
      </c>
      <c r="D3676" s="25" t="str">
        <f>VLOOKUP(C3676,PROVEEDORES!$A$2:$D$1013,2,0)</f>
        <v>JULIO MARSAL Y SUSANA E. KRALJ</v>
      </c>
      <c r="E3676" s="22">
        <v>9999999</v>
      </c>
      <c r="F3676" s="66">
        <v>30729</v>
      </c>
    </row>
    <row r="3677" spans="1:6" ht="15.95" customHeight="1" x14ac:dyDescent="0.2">
      <c r="A3677" s="64">
        <v>44723</v>
      </c>
      <c r="B3677" s="22">
        <v>57696</v>
      </c>
      <c r="C3677" s="22">
        <v>1565</v>
      </c>
      <c r="D3677" s="25" t="str">
        <f>VLOOKUP(C3677,PROVEEDORES!$A$2:$D$1013,2,0)</f>
        <v>LABORANTI S.A.</v>
      </c>
      <c r="E3677" s="22">
        <v>5951848</v>
      </c>
      <c r="F3677" s="66">
        <v>1580.0058999999999</v>
      </c>
    </row>
    <row r="3678" spans="1:6" ht="15.95" customHeight="1" x14ac:dyDescent="0.2">
      <c r="A3678" s="64">
        <v>44725</v>
      </c>
      <c r="B3678" s="22">
        <v>57697</v>
      </c>
      <c r="C3678" s="22">
        <v>1584</v>
      </c>
      <c r="D3678" s="25" t="str">
        <f>VLOOKUP(C3678,PROVEEDORES!$A$2:$D$1013,2,0)</f>
        <v>LEONOR S. JUNGE</v>
      </c>
      <c r="E3678" s="22">
        <v>9999999</v>
      </c>
      <c r="F3678" s="66">
        <v>26126.2716</v>
      </c>
    </row>
    <row r="3679" spans="1:6" ht="15.95" customHeight="1" x14ac:dyDescent="0.2">
      <c r="A3679" s="64">
        <v>44728</v>
      </c>
      <c r="B3679" s="22">
        <v>57698</v>
      </c>
      <c r="C3679" s="22">
        <v>1584</v>
      </c>
      <c r="D3679" s="25" t="str">
        <f>VLOOKUP(C3679,PROVEEDORES!$A$2:$D$1013,2,0)</f>
        <v>LEONOR S. JUNGE</v>
      </c>
      <c r="E3679" s="22">
        <v>3002700</v>
      </c>
      <c r="F3679" s="66">
        <v>31278</v>
      </c>
    </row>
    <row r="3680" spans="1:6" ht="15.95" customHeight="1" x14ac:dyDescent="0.2">
      <c r="A3680" s="64">
        <v>44726</v>
      </c>
      <c r="B3680" s="22">
        <v>57699</v>
      </c>
      <c r="C3680" s="22">
        <v>1593</v>
      </c>
      <c r="D3680" s="25" t="str">
        <f>VLOOKUP(C3680,PROVEEDORES!$A$2:$D$1013,2,0)</f>
        <v>LIBRERIA SAN LUIS S.R.L.</v>
      </c>
      <c r="E3680" s="22">
        <v>2704941</v>
      </c>
      <c r="F3680" s="66">
        <v>2558.0005000000001</v>
      </c>
    </row>
    <row r="3681" spans="1:6" ht="15.95" customHeight="1" x14ac:dyDescent="0.2">
      <c r="A3681" s="64">
        <v>44717</v>
      </c>
      <c r="B3681" s="22">
        <v>57700</v>
      </c>
      <c r="C3681" s="22">
        <v>1666</v>
      </c>
      <c r="D3681" s="25" t="str">
        <f>VLOOKUP(C3681,PROVEEDORES!$A$2:$D$1013,2,0)</f>
        <v>MELLINO PATRICIA BEATRIZ</v>
      </c>
      <c r="E3681" s="22">
        <v>4281951</v>
      </c>
      <c r="F3681" s="66">
        <v>2168334.87</v>
      </c>
    </row>
    <row r="3682" spans="1:6" ht="15.95" customHeight="1" x14ac:dyDescent="0.2">
      <c r="A3682" s="64">
        <v>44717</v>
      </c>
      <c r="B3682" s="22">
        <v>57701</v>
      </c>
      <c r="C3682" s="22">
        <v>1818</v>
      </c>
      <c r="D3682" s="25" t="str">
        <f>VLOOKUP(C3682,PROVEEDORES!$A$2:$D$1013,2,0)</f>
        <v>RINCON ENCANTADO</v>
      </c>
      <c r="E3682" s="22">
        <v>9999999</v>
      </c>
      <c r="F3682" s="66">
        <v>165.05609999999999</v>
      </c>
    </row>
    <row r="3683" spans="1:6" ht="15.95" customHeight="1" x14ac:dyDescent="0.2">
      <c r="A3683" s="64">
        <v>44738</v>
      </c>
      <c r="B3683" s="22">
        <v>57702</v>
      </c>
      <c r="C3683" s="22">
        <v>1840</v>
      </c>
      <c r="D3683" s="25" t="str">
        <f>VLOOKUP(C3683,PROVEEDORES!$A$2:$D$1013,2,0)</f>
        <v>RUBIO DIEGO FERNANDO</v>
      </c>
      <c r="E3683" s="22">
        <v>6729933</v>
      </c>
      <c r="F3683" s="66">
        <v>29994</v>
      </c>
    </row>
    <row r="3684" spans="1:6" ht="15.95" customHeight="1" x14ac:dyDescent="0.2">
      <c r="A3684" s="64">
        <v>44733</v>
      </c>
      <c r="B3684" s="22">
        <v>57703</v>
      </c>
      <c r="C3684" s="22">
        <v>1851</v>
      </c>
      <c r="D3684" s="25" t="str">
        <f>VLOOKUP(C3684,PROVEEDORES!$A$2:$D$1013,2,0)</f>
        <v>SABY HNOS. S.R.L</v>
      </c>
      <c r="E3684" s="22">
        <v>9999999</v>
      </c>
      <c r="F3684" s="66">
        <v>637.36750000000006</v>
      </c>
    </row>
    <row r="3685" spans="1:6" ht="15.95" customHeight="1" x14ac:dyDescent="0.2">
      <c r="A3685" s="64">
        <v>44736</v>
      </c>
      <c r="B3685" s="22">
        <v>57704</v>
      </c>
      <c r="C3685" s="22">
        <v>1971</v>
      </c>
      <c r="D3685" s="25" t="str">
        <f>VLOOKUP(C3685,PROVEEDORES!$A$2:$D$1013,2,0)</f>
        <v>TRIVI SACACIFI Y E</v>
      </c>
      <c r="E3685" s="22">
        <v>9999999</v>
      </c>
      <c r="F3685" s="66">
        <v>173243.005</v>
      </c>
    </row>
    <row r="3686" spans="1:6" ht="15.95" customHeight="1" x14ac:dyDescent="0.2">
      <c r="A3686" s="64">
        <v>44720</v>
      </c>
      <c r="B3686" s="22">
        <v>57705</v>
      </c>
      <c r="C3686" s="22">
        <v>1052</v>
      </c>
      <c r="D3686" s="25" t="str">
        <f>VLOOKUP(C3686,PROVEEDORES!$A$2:$D$1013,2,0)</f>
        <v xml:space="preserve">AMBROSIO FABRICIO AMADEO </v>
      </c>
      <c r="E3686" s="22">
        <v>9999999</v>
      </c>
      <c r="F3686" s="66">
        <v>269.99939999999998</v>
      </c>
    </row>
    <row r="3687" spans="1:6" ht="15.95" customHeight="1" x14ac:dyDescent="0.2">
      <c r="A3687" s="64">
        <v>44735</v>
      </c>
      <c r="B3687" s="22">
        <v>57706</v>
      </c>
      <c r="C3687" s="22">
        <v>1058</v>
      </c>
      <c r="D3687" s="25" t="str">
        <f>VLOOKUP(C3687,PROVEEDORES!$A$2:$D$1013,2,0)</f>
        <v>ANA MARÍA SALOMÓN</v>
      </c>
      <c r="E3687" s="22">
        <v>1248260</v>
      </c>
      <c r="F3687" s="66">
        <v>548.78340000000003</v>
      </c>
    </row>
    <row r="3688" spans="1:6" ht="15.95" customHeight="1" x14ac:dyDescent="0.2">
      <c r="A3688" s="64">
        <v>44737</v>
      </c>
      <c r="B3688" s="22">
        <v>57707</v>
      </c>
      <c r="C3688" s="22">
        <v>1105</v>
      </c>
      <c r="D3688" s="25" t="str">
        <f>VLOOKUP(C3688,PROVEEDORES!$A$2:$D$1013,2,0)</f>
        <v>BANCO DE COMERCIO S.A.</v>
      </c>
      <c r="E3688" s="22">
        <v>0</v>
      </c>
      <c r="F3688" s="66">
        <v>93.90809999999999</v>
      </c>
    </row>
    <row r="3689" spans="1:6" ht="15.95" customHeight="1" x14ac:dyDescent="0.2">
      <c r="A3689" s="64">
        <v>44728</v>
      </c>
      <c r="B3689" s="22">
        <v>57708</v>
      </c>
      <c r="C3689" s="22">
        <v>1112</v>
      </c>
      <c r="D3689" s="25" t="str">
        <f>VLOOKUP(C3689,PROVEEDORES!$A$2:$D$1013,2,0)</f>
        <v>BARD INTERNATIONAL S.A.</v>
      </c>
      <c r="E3689" s="22">
        <v>7468198</v>
      </c>
      <c r="F3689" s="66">
        <v>593.68650000000002</v>
      </c>
    </row>
    <row r="3690" spans="1:6" ht="15.95" customHeight="1" x14ac:dyDescent="0.2">
      <c r="A3690" s="64">
        <v>44718</v>
      </c>
      <c r="B3690" s="22">
        <v>57709</v>
      </c>
      <c r="C3690" s="22">
        <v>1163</v>
      </c>
      <c r="D3690" s="25" t="str">
        <f>VLOOKUP(C3690,PROVEEDORES!$A$2:$D$1013,2,0)</f>
        <v>CARONI CARLOS FERNANDO</v>
      </c>
      <c r="E3690" s="22">
        <v>0</v>
      </c>
      <c r="F3690" s="66">
        <v>96.202500000000001</v>
      </c>
    </row>
    <row r="3691" spans="1:6" ht="15.95" customHeight="1" x14ac:dyDescent="0.2">
      <c r="A3691" s="64">
        <v>44717</v>
      </c>
      <c r="B3691" s="22">
        <v>57710</v>
      </c>
      <c r="C3691" s="22">
        <v>1213</v>
      </c>
      <c r="D3691" s="25" t="str">
        <f>VLOOKUP(C3691,PROVEEDORES!$A$2:$D$1013,2,0)</f>
        <v>COMBUSTIBLES Y SERVICIOS S.R.L.</v>
      </c>
      <c r="E3691" s="22">
        <v>9999999</v>
      </c>
      <c r="F3691" s="66">
        <v>161.34139999999999</v>
      </c>
    </row>
    <row r="3692" spans="1:6" ht="15.95" customHeight="1" x14ac:dyDescent="0.2">
      <c r="A3692" s="64">
        <v>44724</v>
      </c>
      <c r="B3692" s="22">
        <v>57715</v>
      </c>
      <c r="C3692" s="22">
        <v>1218</v>
      </c>
      <c r="D3692" s="25" t="str">
        <f>VLOOKUP(C3692,PROVEEDORES!$A$2:$D$1013,2,0)</f>
        <v>COMPU SOLVE SA</v>
      </c>
      <c r="E3692" s="22">
        <v>3526931</v>
      </c>
      <c r="F3692" s="66">
        <v>39426</v>
      </c>
    </row>
    <row r="3693" spans="1:6" ht="15.95" customHeight="1" x14ac:dyDescent="0.2">
      <c r="A3693" s="64">
        <v>44718</v>
      </c>
      <c r="B3693" s="22">
        <v>57716</v>
      </c>
      <c r="C3693" s="22">
        <v>1000</v>
      </c>
      <c r="D3693" s="25" t="str">
        <f>VLOOKUP(C3693,PROVEEDORES!$A$2:$D$1013,2,0)</f>
        <v>DANIEL FLESLER</v>
      </c>
      <c r="E3693" s="22">
        <v>9999999</v>
      </c>
      <c r="F3693" s="66">
        <v>59.991799999999998</v>
      </c>
    </row>
    <row r="3694" spans="1:6" ht="15.95" customHeight="1" x14ac:dyDescent="0.2">
      <c r="A3694" s="64">
        <v>44717</v>
      </c>
      <c r="B3694" s="22">
        <v>57717</v>
      </c>
      <c r="C3694" s="22">
        <v>1276</v>
      </c>
      <c r="D3694" s="25" t="str">
        <f>VLOOKUP(C3694,PROVEEDORES!$A$2:$D$1013,2,0)</f>
        <v>DOCAMPO LOPEZ S.A.</v>
      </c>
      <c r="E3694" s="22">
        <v>5722364</v>
      </c>
      <c r="F3694" s="66">
        <v>499.00399999999996</v>
      </c>
    </row>
    <row r="3695" spans="1:6" ht="15.95" customHeight="1" x14ac:dyDescent="0.2">
      <c r="A3695" s="64">
        <v>44729</v>
      </c>
      <c r="B3695" s="22">
        <v>57718</v>
      </c>
      <c r="C3695" s="22">
        <v>1380</v>
      </c>
      <c r="D3695" s="25" t="str">
        <f>VLOOKUP(C3695,PROVEEDORES!$A$2:$D$1013,2,0)</f>
        <v xml:space="preserve">FERNANDO S. FERREYRA LIMA </v>
      </c>
      <c r="E3695" s="22">
        <v>8862430</v>
      </c>
      <c r="F3695" s="66">
        <v>33837.274899999997</v>
      </c>
    </row>
    <row r="3696" spans="1:6" ht="15.95" customHeight="1" x14ac:dyDescent="0.2">
      <c r="A3696" s="64">
        <v>44721</v>
      </c>
      <c r="B3696" s="22">
        <v>57719</v>
      </c>
      <c r="C3696" s="22">
        <v>1454</v>
      </c>
      <c r="D3696" s="25" t="str">
        <f>VLOOKUP(C3696,PROVEEDORES!$A$2:$D$1013,2,0)</f>
        <v>GRUPO MENDOBYTES S.A</v>
      </c>
      <c r="E3696" s="22">
        <v>3806065</v>
      </c>
      <c r="F3696" s="66">
        <v>907.5</v>
      </c>
    </row>
    <row r="3697" spans="1:6" ht="15.95" customHeight="1" x14ac:dyDescent="0.2">
      <c r="A3697" s="64">
        <v>44737</v>
      </c>
      <c r="B3697" s="22">
        <v>57720</v>
      </c>
      <c r="C3697" s="22">
        <v>1599</v>
      </c>
      <c r="D3697" s="25" t="str">
        <f>VLOOKUP(C3697,PROVEEDORES!$A$2:$D$1013,2,0)</f>
        <v>LOPEMA S.A.</v>
      </c>
      <c r="E3697" s="22">
        <v>9999999</v>
      </c>
      <c r="F3697" s="66">
        <v>52361</v>
      </c>
    </row>
    <row r="3698" spans="1:6" ht="15.95" customHeight="1" x14ac:dyDescent="0.2">
      <c r="A3698" s="64">
        <v>44717</v>
      </c>
      <c r="B3698" s="22">
        <v>57722</v>
      </c>
      <c r="C3698" s="22">
        <v>1751</v>
      </c>
      <c r="D3698" s="25" t="str">
        <f>VLOOKUP(C3698,PROVEEDORES!$A$2:$D$1013,2,0)</f>
        <v>PASEO GALINDEZ SRL</v>
      </c>
      <c r="E3698" s="22">
        <v>9999999</v>
      </c>
      <c r="F3698" s="66">
        <v>5220.5571</v>
      </c>
    </row>
    <row r="3699" spans="1:6" ht="15.95" customHeight="1" x14ac:dyDescent="0.2">
      <c r="A3699" s="64">
        <v>44739</v>
      </c>
      <c r="B3699" s="22">
        <v>57723</v>
      </c>
      <c r="C3699" s="22">
        <v>1767</v>
      </c>
      <c r="D3699" s="25" t="str">
        <f>VLOOKUP(C3699,PROVEEDORES!$A$2:$D$1013,2,0)</f>
        <v>PEREZ OSCAR AGUSTIN</v>
      </c>
      <c r="E3699" s="22">
        <v>0</v>
      </c>
      <c r="F3699" s="66">
        <v>4072.3155000000002</v>
      </c>
    </row>
    <row r="3700" spans="1:6" ht="15.95" customHeight="1" x14ac:dyDescent="0.2">
      <c r="A3700" s="64">
        <v>44725</v>
      </c>
      <c r="B3700" s="22">
        <v>57724</v>
      </c>
      <c r="C3700" s="22">
        <v>1820</v>
      </c>
      <c r="D3700" s="25" t="str">
        <f>VLOOKUP(C3700,PROVEEDORES!$A$2:$D$1013,2,0)</f>
        <v>RIVAGAS S.A.</v>
      </c>
      <c r="E3700" s="22">
        <v>3466199</v>
      </c>
      <c r="F3700" s="66">
        <v>240.83009999999999</v>
      </c>
    </row>
    <row r="3701" spans="1:6" ht="15.95" customHeight="1" x14ac:dyDescent="0.2">
      <c r="A3701" s="64">
        <v>44726</v>
      </c>
      <c r="B3701" s="22">
        <v>57725</v>
      </c>
      <c r="C3701" s="22">
        <v>1824</v>
      </c>
      <c r="D3701" s="25" t="str">
        <f>VLOOKUP(C3701,PROVEEDORES!$A$2:$D$1013,2,0)</f>
        <v>ROBERTO HEINBERG S.R.L.</v>
      </c>
      <c r="E3701" s="22">
        <v>6289361</v>
      </c>
      <c r="F3701" s="66">
        <v>199.9888</v>
      </c>
    </row>
    <row r="3702" spans="1:6" ht="15.95" customHeight="1" x14ac:dyDescent="0.2">
      <c r="A3702" s="64">
        <v>44739</v>
      </c>
      <c r="B3702" s="22">
        <v>57726</v>
      </c>
      <c r="C3702" s="22">
        <v>1860</v>
      </c>
      <c r="D3702" s="25" t="str">
        <f>VLOOKUP(C3702,PROVEEDORES!$A$2:$D$1013,2,0)</f>
        <v>SAN JUAN Y SOLIS ALVAREZ Y DI LEVA S.A.</v>
      </c>
      <c r="E3702" s="22">
        <v>0</v>
      </c>
      <c r="F3702" s="66">
        <v>315.21709999999996</v>
      </c>
    </row>
    <row r="3703" spans="1:6" ht="15.95" customHeight="1" x14ac:dyDescent="0.2">
      <c r="A3703" s="64">
        <v>44720</v>
      </c>
      <c r="B3703" s="22">
        <v>57727</v>
      </c>
      <c r="C3703" s="22">
        <v>1886</v>
      </c>
      <c r="D3703" s="25" t="str">
        <f>VLOOKUP(C3703,PROVEEDORES!$A$2:$D$1013,2,0)</f>
        <v>SERVICIO TABLADA S.R.L.</v>
      </c>
      <c r="E3703" s="22">
        <v>0</v>
      </c>
      <c r="F3703" s="66">
        <v>56068</v>
      </c>
    </row>
    <row r="3704" spans="1:6" ht="15.95" customHeight="1" x14ac:dyDescent="0.2">
      <c r="A3704" s="64">
        <v>44720</v>
      </c>
      <c r="B3704" s="22">
        <v>57728</v>
      </c>
      <c r="C3704" s="22">
        <v>1899</v>
      </c>
      <c r="D3704" s="25" t="str">
        <f>VLOOKUP(C3704,PROVEEDORES!$A$2:$D$1013,2,0)</f>
        <v>SI  S.R.L</v>
      </c>
      <c r="E3704" s="22">
        <v>0</v>
      </c>
      <c r="F3704" s="66">
        <v>349.98040000000003</v>
      </c>
    </row>
    <row r="3705" spans="1:6" ht="15.95" customHeight="1" x14ac:dyDescent="0.2">
      <c r="A3705" s="64">
        <v>44720</v>
      </c>
      <c r="B3705" s="22">
        <v>57729</v>
      </c>
      <c r="C3705" s="22">
        <v>1913</v>
      </c>
      <c r="D3705" s="25" t="str">
        <f>VLOOKUP(C3705,PROVEEDORES!$A$2:$D$1013,2,0)</f>
        <v>SNAP SHOT S.A.</v>
      </c>
      <c r="E3705" s="22">
        <v>9999999</v>
      </c>
      <c r="F3705" s="66">
        <v>249.99520000000001</v>
      </c>
    </row>
    <row r="3706" spans="1:6" ht="15.95" customHeight="1" x14ac:dyDescent="0.2">
      <c r="A3706" s="64">
        <v>44726</v>
      </c>
      <c r="B3706" s="22">
        <v>57730</v>
      </c>
      <c r="C3706" s="22">
        <v>1942</v>
      </c>
      <c r="D3706" s="25" t="str">
        <f>VLOOKUP(C3706,PROVEEDORES!$A$2:$D$1013,2,0)</f>
        <v>T Y P S.A.</v>
      </c>
      <c r="E3706" s="22">
        <v>9999999</v>
      </c>
      <c r="F3706" s="66">
        <v>2662</v>
      </c>
    </row>
    <row r="3707" spans="1:6" ht="15.95" customHeight="1" x14ac:dyDescent="0.2">
      <c r="A3707" s="64">
        <v>44738</v>
      </c>
      <c r="B3707" s="22">
        <v>57731</v>
      </c>
      <c r="C3707" s="22">
        <v>1978</v>
      </c>
      <c r="D3707" s="25" t="str">
        <f>VLOOKUP(C3707,PROVEEDORES!$A$2:$D$1013,2,0)</f>
        <v>URANGA, PEAGUDA, SILVA S.H.</v>
      </c>
      <c r="E3707" s="22">
        <v>4794603</v>
      </c>
      <c r="F3707" s="66">
        <v>924.99660000000006</v>
      </c>
    </row>
    <row r="3708" spans="1:6" ht="15.95" customHeight="1" x14ac:dyDescent="0.2">
      <c r="A3708" s="64">
        <v>44727</v>
      </c>
      <c r="B3708" s="22">
        <v>57732</v>
      </c>
      <c r="C3708" s="22">
        <v>1271</v>
      </c>
      <c r="D3708" s="25" t="str">
        <f>VLOOKUP(C3708,PROVEEDORES!$A$2:$D$1013,2,0)</f>
        <v>DIFERENCIAL TRANSIERRAS S.R.L.</v>
      </c>
      <c r="E3708" s="22">
        <v>9999999</v>
      </c>
      <c r="F3708" s="66">
        <v>73.761600000000001</v>
      </c>
    </row>
    <row r="3709" spans="1:6" ht="15.95" customHeight="1" x14ac:dyDescent="0.2">
      <c r="A3709" s="64">
        <v>44733</v>
      </c>
      <c r="B3709" s="22">
        <v>57733</v>
      </c>
      <c r="C3709" s="22">
        <v>1486</v>
      </c>
      <c r="D3709" s="25" t="str">
        <f>VLOOKUP(C3709,PROVEEDORES!$A$2:$D$1013,2,0)</f>
        <v>INDISA SOCIEDAD ANONIMA</v>
      </c>
      <c r="E3709" s="22">
        <v>0</v>
      </c>
      <c r="F3709" s="66">
        <v>400.0018</v>
      </c>
    </row>
    <row r="3710" spans="1:6" ht="15.95" customHeight="1" x14ac:dyDescent="0.2">
      <c r="A3710" s="64">
        <v>44721</v>
      </c>
      <c r="B3710" s="22">
        <v>57734</v>
      </c>
      <c r="C3710" s="22">
        <v>1664</v>
      </c>
      <c r="D3710" s="25" t="str">
        <f>VLOOKUP(C3710,PROVEEDORES!$A$2:$D$1013,2,0)</f>
        <v>MEDICINA LABORAL RP SALUD SA</v>
      </c>
      <c r="E3710" s="22">
        <v>9999999</v>
      </c>
      <c r="F3710" s="66">
        <v>325.00600000000003</v>
      </c>
    </row>
    <row r="3711" spans="1:6" ht="15.95" customHeight="1" x14ac:dyDescent="0.2">
      <c r="A3711" s="64">
        <v>44738</v>
      </c>
      <c r="B3711" s="22">
        <v>57735</v>
      </c>
      <c r="C3711" s="22">
        <v>1835</v>
      </c>
      <c r="D3711" s="25" t="str">
        <f>VLOOKUP(C3711,PROVEEDORES!$A$2:$D$1013,2,0)</f>
        <v>ROMA COMBUSTIBLES S.A</v>
      </c>
      <c r="E3711" s="22">
        <v>0</v>
      </c>
      <c r="F3711" s="66">
        <v>24354.383900000001</v>
      </c>
    </row>
    <row r="3712" spans="1:6" ht="15.95" customHeight="1" x14ac:dyDescent="0.2">
      <c r="A3712" s="64">
        <v>44734</v>
      </c>
      <c r="B3712" s="22">
        <v>57736</v>
      </c>
      <c r="C3712" s="22">
        <v>1689</v>
      </c>
      <c r="D3712" s="25" t="str">
        <f>VLOOKUP(C3712,PROVEEDORES!$A$2:$D$1013,2,0)</f>
        <v>N.S.L. S.R.L.</v>
      </c>
      <c r="E3712" s="22">
        <v>4762469</v>
      </c>
      <c r="F3712" s="66">
        <v>51.993699999999997</v>
      </c>
    </row>
    <row r="3713" spans="1:6" ht="15.95" customHeight="1" x14ac:dyDescent="0.2">
      <c r="A3713" s="64">
        <v>44720</v>
      </c>
      <c r="B3713" s="22">
        <v>57737</v>
      </c>
      <c r="C3713" s="22">
        <v>1782</v>
      </c>
      <c r="D3713" s="25" t="str">
        <f>VLOOKUP(C3713,PROVEEDORES!$A$2:$D$1013,2,0)</f>
        <v>PIRAMIDES 3 S.R.L</v>
      </c>
      <c r="E3713" s="22">
        <v>0</v>
      </c>
      <c r="F3713" s="66">
        <v>2579.6352999999999</v>
      </c>
    </row>
    <row r="3714" spans="1:6" ht="15.95" customHeight="1" x14ac:dyDescent="0.2">
      <c r="A3714" s="64">
        <v>44740</v>
      </c>
      <c r="B3714" s="22">
        <v>57738</v>
      </c>
      <c r="C3714" s="22">
        <v>1015</v>
      </c>
      <c r="D3714" s="25" t="str">
        <f>VLOOKUP(C3714,PROVEEDORES!$A$2:$D$1013,2,0)</f>
        <v>ADRIAN LANZIDERIS</v>
      </c>
      <c r="E3714" s="22">
        <v>9999999</v>
      </c>
      <c r="F3714" s="66">
        <v>561.85140000000001</v>
      </c>
    </row>
    <row r="3715" spans="1:6" ht="15.95" customHeight="1" x14ac:dyDescent="0.2">
      <c r="A3715" s="64">
        <v>44742</v>
      </c>
      <c r="B3715" s="22">
        <v>57739</v>
      </c>
      <c r="C3715" s="22">
        <v>1028</v>
      </c>
      <c r="D3715" s="25" t="str">
        <f>VLOOKUP(C3715,PROVEEDORES!$A$2:$D$1013,2,0)</f>
        <v>AIRAMAT GONNET S.R.L.</v>
      </c>
      <c r="E3715" s="22">
        <v>0</v>
      </c>
      <c r="F3715" s="66">
        <v>645.3293000000001</v>
      </c>
    </row>
    <row r="3716" spans="1:6" ht="15.95" customHeight="1" x14ac:dyDescent="0.2">
      <c r="A3716" s="64">
        <v>44734</v>
      </c>
      <c r="B3716" s="22">
        <v>57740</v>
      </c>
      <c r="C3716" s="22">
        <v>1055</v>
      </c>
      <c r="D3716" s="25" t="str">
        <f>VLOOKUP(C3716,PROVEEDORES!$A$2:$D$1013,2,0)</f>
        <v>AMPHORA ARGENTINA SA</v>
      </c>
      <c r="E3716" s="22">
        <v>9999999</v>
      </c>
      <c r="F3716" s="66">
        <v>32140</v>
      </c>
    </row>
    <row r="3717" spans="1:6" ht="15.95" customHeight="1" x14ac:dyDescent="0.2">
      <c r="A3717" s="64">
        <v>44726</v>
      </c>
      <c r="B3717" s="22">
        <v>57741</v>
      </c>
      <c r="C3717" s="22">
        <v>1149</v>
      </c>
      <c r="D3717" s="25" t="str">
        <f>VLOOKUP(C3717,PROVEEDORES!$A$2:$D$1013,2,0)</f>
        <v>CABLEVISIÓN S.A.</v>
      </c>
      <c r="E3717" s="22">
        <v>0</v>
      </c>
      <c r="F3717" s="66">
        <v>6139.6371999999992</v>
      </c>
    </row>
    <row r="3718" spans="1:6" ht="15.95" customHeight="1" x14ac:dyDescent="0.2">
      <c r="A3718" s="64">
        <v>44736</v>
      </c>
      <c r="B3718" s="22">
        <v>57742</v>
      </c>
      <c r="C3718" s="22">
        <v>1201</v>
      </c>
      <c r="D3718" s="25" t="str">
        <f>VLOOKUP(C3718,PROVEEDORES!$A$2:$D$1013,2,0)</f>
        <v>COLEGIO DE ESCRIBANOS DE LA PCIA DE STA FE - PRIMERA CIRCUNS</v>
      </c>
      <c r="E3718" s="22">
        <v>9999999</v>
      </c>
      <c r="F3718" s="66">
        <v>1905.75</v>
      </c>
    </row>
    <row r="3719" spans="1:6" ht="15.95" customHeight="1" x14ac:dyDescent="0.2">
      <c r="A3719" s="64">
        <v>44730</v>
      </c>
      <c r="B3719" s="22">
        <v>57743</v>
      </c>
      <c r="C3719" s="22">
        <v>1203</v>
      </c>
      <c r="D3719" s="25" t="str">
        <f>VLOOKUP(C3719,PROVEEDORES!$A$2:$D$1013,2,0)</f>
        <v>COMBSYS S.R.L</v>
      </c>
      <c r="E3719" s="22">
        <v>9999999</v>
      </c>
      <c r="F3719" s="66">
        <v>251.07499999999999</v>
      </c>
    </row>
    <row r="3720" spans="1:6" ht="15.95" customHeight="1" x14ac:dyDescent="0.2">
      <c r="A3720" s="64">
        <v>44737</v>
      </c>
      <c r="B3720" s="22">
        <v>57744</v>
      </c>
      <c r="C3720" s="22">
        <v>1207</v>
      </c>
      <c r="D3720" s="25" t="str">
        <f>VLOOKUP(C3720,PROVEEDORES!$A$2:$D$1013,2,0)</f>
        <v>COMBUSTIBLES NUEVO CUYO S.R.L.</v>
      </c>
      <c r="E3720" s="22">
        <v>9999999</v>
      </c>
      <c r="F3720" s="66">
        <v>3167.3546000000001</v>
      </c>
    </row>
    <row r="3721" spans="1:6" ht="15.95" customHeight="1" x14ac:dyDescent="0.2">
      <c r="A3721" s="64">
        <v>44737</v>
      </c>
      <c r="B3721" s="22">
        <v>57745</v>
      </c>
      <c r="C3721" s="22">
        <v>1311</v>
      </c>
      <c r="D3721" s="25" t="str">
        <f>VLOOKUP(C3721,PROVEEDORES!$A$2:$D$1013,2,0)</f>
        <v>ELIAS JOSE YANI</v>
      </c>
      <c r="E3721" s="22">
        <v>4067268</v>
      </c>
      <c r="F3721" s="66">
        <v>53683</v>
      </c>
    </row>
    <row r="3722" spans="1:6" ht="15.95" customHeight="1" x14ac:dyDescent="0.2">
      <c r="A3722" s="64">
        <v>44729</v>
      </c>
      <c r="B3722" s="22">
        <v>57746</v>
      </c>
      <c r="C3722" s="22">
        <v>1318</v>
      </c>
      <c r="D3722" s="25" t="str">
        <f>VLOOKUP(C3722,PROVEEDORES!$A$2:$D$1013,2,0)</f>
        <v>EMILIANO CARLOS FERREYRA</v>
      </c>
      <c r="E3722" s="22">
        <v>6505401</v>
      </c>
      <c r="F3722" s="66">
        <v>217.81209999999999</v>
      </c>
    </row>
    <row r="3723" spans="1:6" ht="15.95" customHeight="1" x14ac:dyDescent="0.2">
      <c r="A3723" s="64">
        <v>44727</v>
      </c>
      <c r="B3723" s="22">
        <v>57747</v>
      </c>
      <c r="C3723" s="22">
        <v>1382</v>
      </c>
      <c r="D3723" s="25" t="str">
        <f>VLOOKUP(C3723,PROVEEDORES!$A$2:$D$1013,2,0)</f>
        <v>FERRER RODRIGO</v>
      </c>
      <c r="E3723" s="22">
        <v>0</v>
      </c>
      <c r="F3723" s="66">
        <v>50883</v>
      </c>
    </row>
    <row r="3724" spans="1:6" ht="15.95" customHeight="1" x14ac:dyDescent="0.2">
      <c r="A3724" s="64">
        <v>44730</v>
      </c>
      <c r="B3724" s="22">
        <v>57748</v>
      </c>
      <c r="C3724" s="22">
        <v>1398</v>
      </c>
      <c r="D3724" s="25" t="str">
        <f>VLOOKUP(C3724,PROVEEDORES!$A$2:$D$1013,2,0)</f>
        <v>FRANQUICIA DE MAGERFOOD S.A.</v>
      </c>
      <c r="E3724" s="22">
        <v>7077936</v>
      </c>
      <c r="F3724" s="66">
        <v>67.760000000000005</v>
      </c>
    </row>
    <row r="3725" spans="1:6" ht="15.95" customHeight="1" x14ac:dyDescent="0.2">
      <c r="A3725" s="64">
        <v>44731</v>
      </c>
      <c r="B3725" s="22">
        <v>57750</v>
      </c>
      <c r="C3725" s="22">
        <v>1444</v>
      </c>
      <c r="D3725" s="25" t="str">
        <f>VLOOKUP(C3725,PROVEEDORES!$A$2:$D$1013,2,0)</f>
        <v>GOVI S.R.L.</v>
      </c>
      <c r="E3725" s="22">
        <v>8075936</v>
      </c>
      <c r="F3725" s="66">
        <v>15985.502700000001</v>
      </c>
    </row>
    <row r="3726" spans="1:6" ht="15.95" customHeight="1" x14ac:dyDescent="0.2">
      <c r="A3726" s="64">
        <v>44733</v>
      </c>
      <c r="B3726" s="22">
        <v>57751</v>
      </c>
      <c r="C3726" s="22">
        <v>1509</v>
      </c>
      <c r="D3726" s="25" t="str">
        <f>VLOOKUP(C3726,PROVEEDORES!$A$2:$D$1013,2,0)</f>
        <v>JORGE ALBERTO RUBIO</v>
      </c>
      <c r="E3726" s="22">
        <v>0</v>
      </c>
      <c r="F3726" s="66">
        <v>1369.5869000000002</v>
      </c>
    </row>
    <row r="3727" spans="1:6" ht="15.95" customHeight="1" x14ac:dyDescent="0.2">
      <c r="A3727" s="64">
        <v>44725</v>
      </c>
      <c r="B3727" s="22">
        <v>57752</v>
      </c>
      <c r="C3727" s="22">
        <v>1596</v>
      </c>
      <c r="D3727" s="25" t="str">
        <f>VLOOKUP(C3727,PROVEEDORES!$A$2:$D$1013,2,0)</f>
        <v>LINCH SILVIA ADRIANA</v>
      </c>
      <c r="E3727" s="22">
        <v>0</v>
      </c>
      <c r="F3727" s="66">
        <v>403.32929999999999</v>
      </c>
    </row>
    <row r="3728" spans="1:6" ht="15.95" customHeight="1" x14ac:dyDescent="0.2">
      <c r="A3728" s="64">
        <v>44732</v>
      </c>
      <c r="B3728" s="22">
        <v>57753</v>
      </c>
      <c r="C3728" s="22">
        <v>1608</v>
      </c>
      <c r="D3728" s="25" t="str">
        <f>VLOOKUP(C3728,PROVEEDORES!$A$2:$D$1013,2,0)</f>
        <v>LUIS ALBERTO SEIA GOÑI</v>
      </c>
      <c r="E3728" s="22">
        <v>9999999</v>
      </c>
      <c r="F3728" s="66">
        <v>48.968699999999998</v>
      </c>
    </row>
    <row r="3729" spans="1:6" ht="15.95" customHeight="1" x14ac:dyDescent="0.2">
      <c r="A3729" s="64">
        <v>44733</v>
      </c>
      <c r="B3729" s="22">
        <v>57754</v>
      </c>
      <c r="C3729" s="22">
        <v>1617</v>
      </c>
      <c r="D3729" s="25" t="str">
        <f>VLOOKUP(C3729,PROVEEDORES!$A$2:$D$1013,2,0)</f>
        <v>MAGALLANES HUGO ORLANDO</v>
      </c>
      <c r="E3729" s="22">
        <v>0</v>
      </c>
      <c r="F3729" s="66">
        <v>19404</v>
      </c>
    </row>
    <row r="3730" spans="1:6" ht="15.95" customHeight="1" x14ac:dyDescent="0.2">
      <c r="A3730" s="64">
        <v>44732</v>
      </c>
      <c r="B3730" s="22">
        <v>57755</v>
      </c>
      <c r="C3730" s="22">
        <v>1663</v>
      </c>
      <c r="D3730" s="25" t="str">
        <f>VLOOKUP(C3730,PROVEEDORES!$A$2:$D$1013,2,0)</f>
        <v>MDS CONSULTORES S.A.</v>
      </c>
      <c r="E3730" s="22">
        <v>7179428</v>
      </c>
      <c r="F3730" s="66">
        <v>25730.7952</v>
      </c>
    </row>
    <row r="3731" spans="1:6" ht="15.95" customHeight="1" x14ac:dyDescent="0.2">
      <c r="A3731" s="64">
        <v>44733</v>
      </c>
      <c r="B3731" s="22">
        <v>57756</v>
      </c>
      <c r="C3731" s="22">
        <v>1713</v>
      </c>
      <c r="D3731" s="25" t="str">
        <f>VLOOKUP(C3731,PROVEEDORES!$A$2:$D$1013,2,0)</f>
        <v>NOVELLO GRACIELA</v>
      </c>
      <c r="E3731" s="22">
        <v>0</v>
      </c>
      <c r="F3731" s="66">
        <v>1300.7213000000002</v>
      </c>
    </row>
    <row r="3732" spans="1:6" ht="15.95" customHeight="1" x14ac:dyDescent="0.2">
      <c r="A3732" s="64">
        <v>44728</v>
      </c>
      <c r="B3732" s="22">
        <v>57757</v>
      </c>
      <c r="C3732" s="22">
        <v>1755</v>
      </c>
      <c r="D3732" s="25" t="str">
        <f>VLOOKUP(C3732,PROVEEDORES!$A$2:$D$1013,2,0)</f>
        <v>PAVONE LUIS ANGEL</v>
      </c>
      <c r="E3732" s="22">
        <v>8512098</v>
      </c>
      <c r="F3732" s="66">
        <v>1000.0045</v>
      </c>
    </row>
    <row r="3733" spans="1:6" ht="15.95" customHeight="1" x14ac:dyDescent="0.2">
      <c r="A3733" s="64">
        <v>44729</v>
      </c>
      <c r="B3733" s="22">
        <v>57758</v>
      </c>
      <c r="C3733" s="22">
        <v>1808</v>
      </c>
      <c r="D3733" s="25" t="str">
        <f>VLOOKUP(C3733,PROVEEDORES!$A$2:$D$1013,2,0)</f>
        <v>RESET ARGENTINA S.R.L.</v>
      </c>
      <c r="E3733" s="22">
        <v>9999999</v>
      </c>
      <c r="F3733" s="66">
        <v>59.096400000000003</v>
      </c>
    </row>
    <row r="3734" spans="1:6" ht="15.95" customHeight="1" x14ac:dyDescent="0.2">
      <c r="A3734" s="64">
        <v>44728</v>
      </c>
      <c r="B3734" s="22">
        <v>57759</v>
      </c>
      <c r="C3734" s="22">
        <v>1821</v>
      </c>
      <c r="D3734" s="25" t="str">
        <f>VLOOKUP(C3734,PROVEEDORES!$A$2:$D$1013,2,0)</f>
        <v>RIVANERA NORALI</v>
      </c>
      <c r="E3734" s="22">
        <v>4577803</v>
      </c>
      <c r="F3734" s="66">
        <v>326.33699999999999</v>
      </c>
    </row>
    <row r="3735" spans="1:6" ht="15.95" customHeight="1" x14ac:dyDescent="0.2">
      <c r="A3735" s="64">
        <v>44738</v>
      </c>
      <c r="B3735" s="22">
        <v>57760</v>
      </c>
      <c r="C3735" s="22">
        <v>1873</v>
      </c>
      <c r="D3735" s="25" t="str">
        <f>VLOOKUP(C3735,PROVEEDORES!$A$2:$D$1013,2,0)</f>
        <v xml:space="preserve">SCHEITLIN RUBEN DARIO </v>
      </c>
      <c r="E3735" s="22">
        <v>9999999</v>
      </c>
      <c r="F3735" s="66">
        <v>747.99779999999987</v>
      </c>
    </row>
    <row r="3736" spans="1:6" ht="15.95" customHeight="1" x14ac:dyDescent="0.2">
      <c r="A3736" s="64">
        <v>44728</v>
      </c>
      <c r="B3736" s="22">
        <v>57761</v>
      </c>
      <c r="C3736" s="22">
        <v>1883</v>
      </c>
      <c r="D3736" s="25" t="str">
        <f>VLOOKUP(C3736,PROVEEDORES!$A$2:$D$1013,2,0)</f>
        <v>SERGIO MOBILLO</v>
      </c>
      <c r="E3736" s="22">
        <v>9999999</v>
      </c>
      <c r="F3736" s="66">
        <v>376.00749999999999</v>
      </c>
    </row>
    <row r="3737" spans="1:6" ht="15.95" customHeight="1" x14ac:dyDescent="0.2">
      <c r="A3737" s="64">
        <v>44721</v>
      </c>
      <c r="B3737" s="22">
        <v>57762</v>
      </c>
      <c r="C3737" s="22">
        <v>1944</v>
      </c>
      <c r="D3737" s="25" t="str">
        <f>VLOOKUP(C3737,PROVEEDORES!$A$2:$D$1013,2,0)</f>
        <v>TADICOR S.A.</v>
      </c>
      <c r="E3737" s="22">
        <v>9999999</v>
      </c>
      <c r="F3737" s="66">
        <v>227.17750000000001</v>
      </c>
    </row>
    <row r="3738" spans="1:6" ht="15.95" customHeight="1" x14ac:dyDescent="0.2">
      <c r="A3738" s="64">
        <v>44736</v>
      </c>
      <c r="B3738" s="22">
        <v>57763</v>
      </c>
      <c r="C3738" s="22">
        <v>1957</v>
      </c>
      <c r="D3738" s="25" t="str">
        <f>VLOOKUP(C3738,PROVEEDORES!$A$2:$D$1013,2,0)</f>
        <v>TINTO Y SODA SA</v>
      </c>
      <c r="E3738" s="22">
        <v>0</v>
      </c>
      <c r="F3738" s="66">
        <v>49.997199999999999</v>
      </c>
    </row>
    <row r="3739" spans="1:6" ht="15.95" customHeight="1" x14ac:dyDescent="0.2">
      <c r="A3739" s="64">
        <v>44732</v>
      </c>
      <c r="B3739" s="22">
        <v>57771</v>
      </c>
      <c r="C3739" s="22">
        <v>1958</v>
      </c>
      <c r="D3739" s="25" t="str">
        <f>VLOOKUP(C3739,PROVEEDORES!$A$2:$D$1013,2,0)</f>
        <v>TIO TOM S.A.</v>
      </c>
      <c r="E3739" s="22">
        <v>0</v>
      </c>
      <c r="F3739" s="66">
        <v>2059.7588000000001</v>
      </c>
    </row>
    <row r="3740" spans="1:6" ht="15.95" customHeight="1" x14ac:dyDescent="0.2">
      <c r="A3740" s="64">
        <v>44720</v>
      </c>
      <c r="B3740" s="22">
        <v>57773</v>
      </c>
      <c r="C3740" s="22">
        <v>1988</v>
      </c>
      <c r="D3740" s="25" t="str">
        <f>VLOOKUP(C3740,PROVEEDORES!$A$2:$D$1013,2,0)</f>
        <v>VERDOLINI JORGE PEDRO</v>
      </c>
      <c r="E3740" s="22">
        <v>5415096</v>
      </c>
      <c r="F3740" s="66">
        <v>21868</v>
      </c>
    </row>
    <row r="3741" spans="1:6" ht="15.95" customHeight="1" x14ac:dyDescent="0.2">
      <c r="A3741" s="64">
        <v>44721</v>
      </c>
      <c r="B3741" s="22">
        <v>57775</v>
      </c>
      <c r="C3741" s="22">
        <v>1011</v>
      </c>
      <c r="D3741" s="25" t="str">
        <f>VLOOKUP(C3741,PROVEEDORES!$A$2:$D$1013,2,0)</f>
        <v>ACOSTA OSCAR ISIDRO</v>
      </c>
      <c r="E3741" s="22">
        <v>0</v>
      </c>
      <c r="F3741" s="66">
        <v>16919.720399999998</v>
      </c>
    </row>
    <row r="3742" spans="1:6" ht="15.95" customHeight="1" x14ac:dyDescent="0.2">
      <c r="A3742" s="64">
        <v>44721</v>
      </c>
      <c r="B3742" s="22">
        <v>57776</v>
      </c>
      <c r="C3742" s="22">
        <v>1137</v>
      </c>
      <c r="D3742" s="25" t="str">
        <f>VLOOKUP(C3742,PROVEEDORES!$A$2:$D$1013,2,0)</f>
        <v>BRAINTLY SRL</v>
      </c>
      <c r="E3742" s="22">
        <v>3245759</v>
      </c>
      <c r="F3742" s="66">
        <v>121.1694</v>
      </c>
    </row>
    <row r="3743" spans="1:6" ht="15.95" customHeight="1" x14ac:dyDescent="0.2">
      <c r="A3743" s="64">
        <v>44729</v>
      </c>
      <c r="B3743" s="22">
        <v>57777</v>
      </c>
      <c r="C3743" s="22">
        <v>1156</v>
      </c>
      <c r="D3743" s="25" t="str">
        <f>VLOOKUP(C3743,PROVEEDORES!$A$2:$D$1013,2,0)</f>
        <v>CARABONI KRALJEVIH Y DI S.H.</v>
      </c>
      <c r="E3743" s="22">
        <v>3415981</v>
      </c>
      <c r="F3743" s="66">
        <v>89.999799999999993</v>
      </c>
    </row>
    <row r="3744" spans="1:6" ht="15.95" customHeight="1" x14ac:dyDescent="0.2">
      <c r="A3744" s="64">
        <v>44722</v>
      </c>
      <c r="B3744" s="22">
        <v>57778</v>
      </c>
      <c r="C3744" s="22">
        <v>1241</v>
      </c>
      <c r="D3744" s="25" t="str">
        <f>VLOOKUP(C3744,PROVEEDORES!$A$2:$D$1013,2,0)</f>
        <v>CUVILLANA MIRTA MARCELA</v>
      </c>
      <c r="E3744" s="22">
        <v>3140158</v>
      </c>
      <c r="F3744" s="66">
        <v>145.6114</v>
      </c>
    </row>
    <row r="3745" spans="1:6" ht="15.95" customHeight="1" x14ac:dyDescent="0.2">
      <c r="A3745" s="64">
        <v>44736</v>
      </c>
      <c r="B3745" s="22">
        <v>57780</v>
      </c>
      <c r="C3745" s="22">
        <v>1272</v>
      </c>
      <c r="D3745" s="25" t="str">
        <f>VLOOKUP(C3745,PROVEEDORES!$A$2:$D$1013,2,0)</f>
        <v>DIN DON S.R.L.</v>
      </c>
      <c r="E3745" s="22">
        <v>0</v>
      </c>
      <c r="F3745" s="66">
        <v>59.991799999999998</v>
      </c>
    </row>
    <row r="3746" spans="1:6" ht="15.95" customHeight="1" x14ac:dyDescent="0.2">
      <c r="A3746" s="64">
        <v>44722</v>
      </c>
      <c r="B3746" s="22">
        <v>57782</v>
      </c>
      <c r="C3746" s="22">
        <v>1316</v>
      </c>
      <c r="D3746" s="25" t="str">
        <f>VLOOKUP(C3746,PROVEEDORES!$A$2:$D$1013,2,0)</f>
        <v>EMICAS S.R.L.</v>
      </c>
      <c r="E3746" s="22">
        <v>6217546</v>
      </c>
      <c r="F3746" s="66">
        <v>51048</v>
      </c>
    </row>
    <row r="3747" spans="1:6" ht="15.95" customHeight="1" x14ac:dyDescent="0.2">
      <c r="A3747" s="64">
        <v>44721</v>
      </c>
      <c r="B3747" s="22">
        <v>57783</v>
      </c>
      <c r="C3747" s="22">
        <v>1339</v>
      </c>
      <c r="D3747" s="25" t="str">
        <f>VLOOKUP(C3747,PROVEEDORES!$A$2:$D$1013,2,0)</f>
        <v>ESER S.A.</v>
      </c>
      <c r="E3747" s="22">
        <v>2765804</v>
      </c>
      <c r="F3747" s="66">
        <v>965.31429999999989</v>
      </c>
    </row>
    <row r="3748" spans="1:6" ht="15.95" customHeight="1" x14ac:dyDescent="0.2">
      <c r="A3748" s="64">
        <v>44735</v>
      </c>
      <c r="B3748" s="22">
        <v>57784</v>
      </c>
      <c r="C3748" s="22">
        <v>1348</v>
      </c>
      <c r="D3748" s="25" t="str">
        <f>VLOOKUP(C3748,PROVEEDORES!$A$2:$D$1013,2,0)</f>
        <v>ESTACION DE SERVICIO SUPER</v>
      </c>
      <c r="E3748" s="22">
        <v>9999999</v>
      </c>
      <c r="F3748" s="66">
        <v>59.991799999999998</v>
      </c>
    </row>
    <row r="3749" spans="1:6" ht="15.95" customHeight="1" x14ac:dyDescent="0.2">
      <c r="A3749" s="64">
        <v>44732</v>
      </c>
      <c r="B3749" s="22">
        <v>57785</v>
      </c>
      <c r="C3749" s="22">
        <v>1378</v>
      </c>
      <c r="D3749" s="25" t="str">
        <f>VLOOKUP(C3749,PROVEEDORES!$A$2:$D$1013,2,0)</f>
        <v>FERNANDO A. PIANO</v>
      </c>
      <c r="E3749" s="22">
        <v>9999999</v>
      </c>
      <c r="F3749" s="66">
        <v>93.883900000000011</v>
      </c>
    </row>
    <row r="3750" spans="1:6" ht="15.95" customHeight="1" x14ac:dyDescent="0.2">
      <c r="A3750" s="64">
        <v>44731</v>
      </c>
      <c r="B3750" s="22">
        <v>57786</v>
      </c>
      <c r="C3750" s="22">
        <v>1404</v>
      </c>
      <c r="D3750" s="25" t="str">
        <f>VLOOKUP(C3750,PROVEEDORES!$A$2:$D$1013,2,0)</f>
        <v>FUERZAS DEL INTERIOR SRL</v>
      </c>
      <c r="E3750" s="22">
        <v>4927933</v>
      </c>
      <c r="F3750" s="66">
        <v>623.06529999999998</v>
      </c>
    </row>
    <row r="3751" spans="1:6" ht="15.95" customHeight="1" x14ac:dyDescent="0.2">
      <c r="A3751" s="64">
        <v>44738</v>
      </c>
      <c r="B3751" s="22">
        <v>57787</v>
      </c>
      <c r="C3751" s="22">
        <v>1453</v>
      </c>
      <c r="D3751" s="25" t="str">
        <f>VLOOKUP(C3751,PROVEEDORES!$A$2:$D$1013,2,0)</f>
        <v>GRUPO LATINO SRL</v>
      </c>
      <c r="E3751" s="22">
        <v>6253894</v>
      </c>
      <c r="F3751" s="66">
        <v>155.001</v>
      </c>
    </row>
    <row r="3752" spans="1:6" ht="15.95" customHeight="1" x14ac:dyDescent="0.2">
      <c r="A3752" s="64">
        <v>44729</v>
      </c>
      <c r="B3752" s="22">
        <v>57788</v>
      </c>
      <c r="C3752" s="22">
        <v>1453</v>
      </c>
      <c r="D3752" s="25" t="str">
        <f>VLOOKUP(C3752,PROVEEDORES!$A$2:$D$1013,2,0)</f>
        <v>GRUPO LATINO SRL</v>
      </c>
      <c r="E3752" s="22">
        <v>0</v>
      </c>
      <c r="F3752" s="66">
        <v>423.99610000000001</v>
      </c>
    </row>
    <row r="3753" spans="1:6" ht="15.95" customHeight="1" x14ac:dyDescent="0.2">
      <c r="A3753" s="64">
        <v>44735</v>
      </c>
      <c r="B3753" s="22">
        <v>57789</v>
      </c>
      <c r="C3753" s="22">
        <v>1485</v>
      </c>
      <c r="D3753" s="25" t="str">
        <f>VLOOKUP(C3753,PROVEEDORES!$A$2:$D$1013,2,0)</f>
        <v>INCAT S.R.L</v>
      </c>
      <c r="E3753" s="22">
        <v>9999999</v>
      </c>
      <c r="F3753" s="66">
        <v>319.9966</v>
      </c>
    </row>
    <row r="3754" spans="1:6" ht="15.95" customHeight="1" x14ac:dyDescent="0.2">
      <c r="A3754" s="64">
        <v>44730</v>
      </c>
      <c r="B3754" s="22">
        <v>57790</v>
      </c>
      <c r="C3754" s="22">
        <v>1490</v>
      </c>
      <c r="D3754" s="25" t="str">
        <f>VLOOKUP(C3754,PROVEEDORES!$A$2:$D$1013,2,0)</f>
        <v>ING. LEONARDO A. AROCENA HERNANDEZ</v>
      </c>
      <c r="E3754" s="22">
        <v>9999999</v>
      </c>
      <c r="F3754" s="66">
        <v>1730.0095999999999</v>
      </c>
    </row>
    <row r="3755" spans="1:6" ht="15.95" customHeight="1" x14ac:dyDescent="0.2">
      <c r="A3755" s="64">
        <v>44742</v>
      </c>
      <c r="B3755" s="22">
        <v>57791</v>
      </c>
      <c r="C3755" s="22">
        <v>1510</v>
      </c>
      <c r="D3755" s="25" t="str">
        <f>VLOOKUP(C3755,PROVEEDORES!$A$2:$D$1013,2,0)</f>
        <v>JORGE ENRIQUE OCHOA</v>
      </c>
      <c r="E3755" s="22">
        <v>9999999</v>
      </c>
      <c r="F3755" s="66">
        <v>81.069999999999993</v>
      </c>
    </row>
    <row r="3756" spans="1:6" ht="15.95" customHeight="1" x14ac:dyDescent="0.2">
      <c r="A3756" s="64">
        <v>44733</v>
      </c>
      <c r="B3756" s="22">
        <v>57792</v>
      </c>
      <c r="C3756" s="22">
        <v>1560</v>
      </c>
      <c r="D3756" s="25" t="str">
        <f>VLOOKUP(C3756,PROVEEDORES!$A$2:$D$1013,2,0)</f>
        <v>LA GALLEGA SUPERMERCADOS S.A</v>
      </c>
      <c r="E3756" s="22">
        <v>3581433</v>
      </c>
      <c r="F3756" s="66">
        <v>30250</v>
      </c>
    </row>
    <row r="3757" spans="1:6" ht="15.95" customHeight="1" x14ac:dyDescent="0.2">
      <c r="A3757" s="64">
        <v>44742</v>
      </c>
      <c r="B3757" s="22">
        <v>57793</v>
      </c>
      <c r="C3757" s="22">
        <v>1623</v>
      </c>
      <c r="D3757" s="25" t="str">
        <f>VLOOKUP(C3757,PROVEEDORES!$A$2:$D$1013,2,0)</f>
        <v>MANDISOVI S.R.L.</v>
      </c>
      <c r="E3757" s="22">
        <v>5776978</v>
      </c>
      <c r="F3757" s="66">
        <v>90.217600000000004</v>
      </c>
    </row>
    <row r="3758" spans="1:6" ht="15.95" customHeight="1" x14ac:dyDescent="0.2">
      <c r="A3758" s="64">
        <v>44738</v>
      </c>
      <c r="B3758" s="22">
        <v>57794</v>
      </c>
      <c r="C3758" s="22">
        <v>1624</v>
      </c>
      <c r="D3758" s="25" t="str">
        <f>VLOOKUP(C3758,PROVEEDORES!$A$2:$D$1013,2,0)</f>
        <v>MANSILLA FABIÁN</v>
      </c>
      <c r="E3758" s="22">
        <v>6015887</v>
      </c>
      <c r="F3758" s="66">
        <v>40.002600000000001</v>
      </c>
    </row>
    <row r="3759" spans="1:6" ht="15.95" customHeight="1" x14ac:dyDescent="0.2">
      <c r="A3759" s="64">
        <v>44724</v>
      </c>
      <c r="B3759" s="22">
        <v>57795</v>
      </c>
      <c r="C3759" s="22">
        <v>1638</v>
      </c>
      <c r="D3759" s="25" t="str">
        <f>VLOOKUP(C3759,PROVEEDORES!$A$2:$D$1013,2,0)</f>
        <v>MARIA FLORENCIA ALAIMO</v>
      </c>
      <c r="E3759" s="22">
        <v>1660441</v>
      </c>
      <c r="F3759" s="66">
        <v>1279.9984999999999</v>
      </c>
    </row>
    <row r="3760" spans="1:6" ht="15.95" customHeight="1" x14ac:dyDescent="0.2">
      <c r="A3760" s="64">
        <v>44723</v>
      </c>
      <c r="B3760" s="22">
        <v>57796</v>
      </c>
      <c r="C3760" s="22">
        <v>1677</v>
      </c>
      <c r="D3760" s="25" t="str">
        <f>VLOOKUP(C3760,PROVEEDORES!$A$2:$D$1013,2,0)</f>
        <v>MILLANEL COSMETICA SRL</v>
      </c>
      <c r="E3760" s="22">
        <v>9999999</v>
      </c>
      <c r="F3760" s="66">
        <v>767.64819999999997</v>
      </c>
    </row>
    <row r="3761" spans="1:6" ht="15.95" customHeight="1" x14ac:dyDescent="0.2">
      <c r="A3761" s="64">
        <v>44742</v>
      </c>
      <c r="B3761" s="22">
        <v>57797</v>
      </c>
      <c r="C3761" s="22">
        <v>1686</v>
      </c>
      <c r="D3761" s="25" t="str">
        <f>VLOOKUP(C3761,PROVEEDORES!$A$2:$D$1013,2,0)</f>
        <v>MOYANO DARÍO</v>
      </c>
      <c r="E3761" s="22">
        <v>9999999</v>
      </c>
      <c r="F3761" s="66">
        <v>121.8954</v>
      </c>
    </row>
    <row r="3762" spans="1:6" ht="15.95" customHeight="1" x14ac:dyDescent="0.2">
      <c r="A3762" s="64">
        <v>44740</v>
      </c>
      <c r="B3762" s="22">
        <v>57798</v>
      </c>
      <c r="C3762" s="22">
        <v>1699</v>
      </c>
      <c r="D3762" s="25" t="str">
        <f>VLOOKUP(C3762,PROVEEDORES!$A$2:$D$1013,2,0)</f>
        <v>NESTOR DOMINGUEZ</v>
      </c>
      <c r="E3762" s="22">
        <v>9999999</v>
      </c>
      <c r="F3762" s="66">
        <v>363</v>
      </c>
    </row>
    <row r="3763" spans="1:6" ht="15.95" customHeight="1" x14ac:dyDescent="0.2">
      <c r="A3763" s="64">
        <v>44743</v>
      </c>
      <c r="B3763" s="22">
        <v>57799</v>
      </c>
      <c r="C3763" s="22">
        <v>1747</v>
      </c>
      <c r="D3763" s="25" t="str">
        <f>VLOOKUP(C3763,PROVEEDORES!$A$2:$D$1013,2,0)</f>
        <v>PARADA NORTE S.R.L.</v>
      </c>
      <c r="E3763" s="22">
        <v>3592060</v>
      </c>
      <c r="F3763" s="66">
        <v>52.997999999999998</v>
      </c>
    </row>
    <row r="3764" spans="1:6" ht="15.95" customHeight="1" x14ac:dyDescent="0.2">
      <c r="A3764" s="64">
        <v>44729</v>
      </c>
      <c r="B3764" s="22">
        <v>57800</v>
      </c>
      <c r="C3764" s="22">
        <v>1804</v>
      </c>
      <c r="D3764" s="25" t="str">
        <f>VLOOKUP(C3764,PROVEEDORES!$A$2:$D$1013,2,0)</f>
        <v>REBOIRO SERGIO RAMIRO</v>
      </c>
      <c r="E3764" s="22">
        <v>8696679</v>
      </c>
      <c r="F3764" s="66">
        <v>682.82819999999992</v>
      </c>
    </row>
    <row r="3765" spans="1:6" ht="15.95" customHeight="1" x14ac:dyDescent="0.2">
      <c r="A3765" s="64">
        <v>44735</v>
      </c>
      <c r="B3765" s="22">
        <v>57801</v>
      </c>
      <c r="C3765" s="22">
        <v>1835</v>
      </c>
      <c r="D3765" s="25" t="str">
        <f>VLOOKUP(C3765,PROVEEDORES!$A$2:$D$1013,2,0)</f>
        <v>ROMA COMBUSTIBLES S.A</v>
      </c>
      <c r="E3765" s="22">
        <v>6602396</v>
      </c>
      <c r="F3765" s="66">
        <v>413.50540000000001</v>
      </c>
    </row>
    <row r="3766" spans="1:6" ht="15.95" customHeight="1" x14ac:dyDescent="0.2">
      <c r="A3766" s="64">
        <v>44722</v>
      </c>
      <c r="B3766" s="22">
        <v>57802</v>
      </c>
      <c r="C3766" s="22">
        <v>1878</v>
      </c>
      <c r="D3766" s="25" t="str">
        <f>VLOOKUP(C3766,PROVEEDORES!$A$2:$D$1013,2,0)</f>
        <v>SECORVEP S.A.</v>
      </c>
      <c r="E3766" s="22">
        <v>6860848</v>
      </c>
      <c r="F3766" s="66">
        <v>469.08070000000004</v>
      </c>
    </row>
    <row r="3767" spans="1:6" ht="15.95" customHeight="1" x14ac:dyDescent="0.2">
      <c r="A3767" s="64">
        <v>44735</v>
      </c>
      <c r="B3767" s="22">
        <v>57803</v>
      </c>
      <c r="C3767" s="22">
        <v>1883</v>
      </c>
      <c r="D3767" s="25" t="str">
        <f>VLOOKUP(C3767,PROVEEDORES!$A$2:$D$1013,2,0)</f>
        <v>SERGIO MOBILLO</v>
      </c>
      <c r="E3767" s="22">
        <v>8244696</v>
      </c>
      <c r="F3767" s="66">
        <v>150.54820000000001</v>
      </c>
    </row>
    <row r="3768" spans="1:6" ht="15.95" customHeight="1" x14ac:dyDescent="0.2">
      <c r="A3768" s="64">
        <v>44732</v>
      </c>
      <c r="B3768" s="22">
        <v>57804</v>
      </c>
      <c r="C3768" s="22">
        <v>1972</v>
      </c>
      <c r="D3768" s="25" t="str">
        <f>VLOOKUP(C3768,PROVEEDORES!$A$2:$D$1013,2,0)</f>
        <v>TUIN S.R.L</v>
      </c>
      <c r="E3768" s="22">
        <v>8580380</v>
      </c>
      <c r="F3768" s="66">
        <v>52591</v>
      </c>
    </row>
    <row r="3769" spans="1:6" ht="15.95" customHeight="1" x14ac:dyDescent="0.2">
      <c r="A3769" s="64">
        <v>44722</v>
      </c>
      <c r="B3769" s="22">
        <v>57805</v>
      </c>
      <c r="C3769" s="22">
        <v>1011</v>
      </c>
      <c r="D3769" s="25" t="str">
        <f>VLOOKUP(C3769,PROVEEDORES!$A$2:$D$1013,2,0)</f>
        <v>ACOSTA OSCAR ISIDRO</v>
      </c>
      <c r="E3769" s="22">
        <v>6538097</v>
      </c>
      <c r="F3769" s="66">
        <v>498.42320000000001</v>
      </c>
    </row>
    <row r="3770" spans="1:6" ht="15.95" customHeight="1" x14ac:dyDescent="0.2">
      <c r="A3770" s="64">
        <v>44741</v>
      </c>
      <c r="B3770" s="22">
        <v>57806</v>
      </c>
      <c r="C3770" s="22">
        <v>1016</v>
      </c>
      <c r="D3770" s="25" t="str">
        <f>VLOOKUP(C3770,PROVEEDORES!$A$2:$D$1013,2,0)</f>
        <v>ADRIANA ELSA BADUI</v>
      </c>
      <c r="E3770" s="22">
        <v>9999999</v>
      </c>
      <c r="F3770" s="66">
        <v>322.64649999999995</v>
      </c>
    </row>
    <row r="3771" spans="1:6" ht="15.95" customHeight="1" x14ac:dyDescent="0.2">
      <c r="A3771" s="64">
        <v>44738</v>
      </c>
      <c r="B3771" s="22">
        <v>57807</v>
      </c>
      <c r="C3771" s="22">
        <v>1024</v>
      </c>
      <c r="D3771" s="25" t="str">
        <f>VLOOKUP(C3771,PROVEEDORES!$A$2:$D$1013,2,0)</f>
        <v>AGUSTINA CHAVERO</v>
      </c>
      <c r="E3771" s="22">
        <v>1216326</v>
      </c>
      <c r="F3771" s="66">
        <v>660726.36305000004</v>
      </c>
    </row>
    <row r="3772" spans="1:6" ht="15.95" customHeight="1" x14ac:dyDescent="0.2">
      <c r="A3772" s="64">
        <v>44732</v>
      </c>
      <c r="B3772" s="22">
        <v>57808</v>
      </c>
      <c r="C3772" s="22">
        <v>1027</v>
      </c>
      <c r="D3772" s="25" t="str">
        <f>VLOOKUP(C3772,PROVEEDORES!$A$2:$D$1013,2,0)</f>
        <v>AIMETTA Y RIMONDA SRL</v>
      </c>
      <c r="E3772" s="22">
        <v>9999999</v>
      </c>
      <c r="F3772" s="66">
        <v>5501.0955999999996</v>
      </c>
    </row>
    <row r="3773" spans="1:6" ht="15.95" customHeight="1" x14ac:dyDescent="0.2">
      <c r="A3773" s="64">
        <v>44735</v>
      </c>
      <c r="B3773" s="22">
        <v>57809</v>
      </c>
      <c r="C3773" s="22">
        <v>1046</v>
      </c>
      <c r="D3773" s="25" t="str">
        <f>VLOOKUP(C3773,PROVEEDORES!$A$2:$D$1013,2,0)</f>
        <v>ALL MEDITERRANEA SA</v>
      </c>
      <c r="E3773" s="22">
        <v>9999999</v>
      </c>
      <c r="F3773" s="66">
        <v>554.70029999999997</v>
      </c>
    </row>
    <row r="3774" spans="1:6" ht="15.95" customHeight="1" x14ac:dyDescent="0.2">
      <c r="A3774" s="64">
        <v>44734</v>
      </c>
      <c r="B3774" s="22">
        <v>57810</v>
      </c>
      <c r="C3774" s="22">
        <v>1116</v>
      </c>
      <c r="D3774" s="25" t="str">
        <f>VLOOKUP(C3774,PROVEEDORES!$A$2:$D$1013,2,0)</f>
        <v>BBC DEL NORTE S.R.L.</v>
      </c>
      <c r="E3774" s="22">
        <v>9999999</v>
      </c>
      <c r="F3774" s="66">
        <v>-70.027799999999999</v>
      </c>
    </row>
    <row r="3775" spans="1:6" ht="15.95" customHeight="1" x14ac:dyDescent="0.2">
      <c r="A3775" s="64">
        <v>44725</v>
      </c>
      <c r="B3775" s="22">
        <v>57811</v>
      </c>
      <c r="C3775" s="22">
        <v>1125</v>
      </c>
      <c r="D3775" s="25" t="str">
        <f>VLOOKUP(C3775,PROVEEDORES!$A$2:$D$1013,2,0)</f>
        <v>BERTORA &amp; ASOCIADOS S.R.L.</v>
      </c>
      <c r="E3775" s="22">
        <v>8050585</v>
      </c>
      <c r="F3775" s="66">
        <v>1211.0889999999999</v>
      </c>
    </row>
    <row r="3776" spans="1:6" ht="15.95" customHeight="1" x14ac:dyDescent="0.2">
      <c r="A3776" s="64">
        <v>44727</v>
      </c>
      <c r="B3776" s="22">
        <v>57812</v>
      </c>
      <c r="C3776" s="22">
        <v>1131</v>
      </c>
      <c r="D3776" s="25" t="str">
        <f>VLOOKUP(C3776,PROVEEDORES!$A$2:$D$1013,2,0)</f>
        <v>BIOSUR</v>
      </c>
      <c r="E3776" s="22">
        <v>9999999</v>
      </c>
      <c r="F3776" s="66">
        <v>277.9975</v>
      </c>
    </row>
    <row r="3777" spans="1:6" ht="15.95" customHeight="1" x14ac:dyDescent="0.2">
      <c r="A3777" s="64">
        <v>44726</v>
      </c>
      <c r="B3777" s="22">
        <v>57813</v>
      </c>
      <c r="C3777" s="22">
        <v>1199</v>
      </c>
      <c r="D3777" s="25" t="str">
        <f>VLOOKUP(C3777,PROVEEDORES!$A$2:$D$1013,2,0)</f>
        <v>CLOP ORLANDO RUBEN JOSÉ</v>
      </c>
      <c r="E3777" s="22">
        <v>7069902</v>
      </c>
      <c r="F3777" s="66">
        <v>203.00170000000003</v>
      </c>
    </row>
    <row r="3778" spans="1:6" ht="15.95" customHeight="1" x14ac:dyDescent="0.2">
      <c r="A3778" s="64">
        <v>44739</v>
      </c>
      <c r="B3778" s="22">
        <v>57814</v>
      </c>
      <c r="C3778" s="22">
        <v>1220</v>
      </c>
      <c r="D3778" s="25" t="str">
        <f>VLOOKUP(C3778,PROVEEDORES!$A$2:$D$1013,2,0)</f>
        <v>CONTRERAS HERNAN LEANDRO</v>
      </c>
      <c r="E3778" s="22">
        <v>9999999</v>
      </c>
      <c r="F3778" s="66">
        <v>103631.32</v>
      </c>
    </row>
    <row r="3779" spans="1:6" ht="15.95" customHeight="1" x14ac:dyDescent="0.2">
      <c r="A3779" s="64">
        <v>44738</v>
      </c>
      <c r="B3779" s="22">
        <v>57815</v>
      </c>
      <c r="C3779" s="22">
        <v>1230</v>
      </c>
      <c r="D3779" s="25" t="str">
        <f>VLOOKUP(C3779,PROVEEDORES!$A$2:$D$1013,2,0)</f>
        <v>COSTA PARANA S.C.A</v>
      </c>
      <c r="E3779" s="22">
        <v>8192066</v>
      </c>
      <c r="F3779" s="66">
        <v>279.99400000000003</v>
      </c>
    </row>
    <row r="3780" spans="1:6" ht="15.95" customHeight="1" x14ac:dyDescent="0.2">
      <c r="A3780" s="64">
        <v>44736</v>
      </c>
      <c r="B3780" s="22">
        <v>57816</v>
      </c>
      <c r="C3780" s="22">
        <v>1231</v>
      </c>
      <c r="D3780" s="25" t="str">
        <f>VLOOKUP(C3780,PROVEEDORES!$A$2:$D$1013,2,0)</f>
        <v>COSTA WALTER ANIBAL</v>
      </c>
      <c r="E3780" s="22">
        <v>9999999</v>
      </c>
      <c r="F3780" s="66">
        <v>1550762.5249999999</v>
      </c>
    </row>
    <row r="3781" spans="1:6" ht="15.95" customHeight="1" x14ac:dyDescent="0.2">
      <c r="A3781" s="64">
        <v>44743</v>
      </c>
      <c r="B3781" s="22">
        <v>57817</v>
      </c>
      <c r="C3781" s="22">
        <v>1233</v>
      </c>
      <c r="D3781" s="25" t="str">
        <f>VLOOKUP(C3781,PROVEEDORES!$A$2:$D$1013,2,0)</f>
        <v>CRESCENTINI ROBERTO ANTONIO</v>
      </c>
      <c r="E3781" s="22">
        <v>0</v>
      </c>
      <c r="F3781" s="66">
        <v>38.006100000000004</v>
      </c>
    </row>
    <row r="3782" spans="1:6" ht="15.95" customHeight="1" x14ac:dyDescent="0.2">
      <c r="A3782" s="64">
        <v>44733</v>
      </c>
      <c r="B3782" s="22">
        <v>57818</v>
      </c>
      <c r="C3782" s="22">
        <v>1236</v>
      </c>
      <c r="D3782" s="25" t="str">
        <f>VLOOKUP(C3782,PROVEEDORES!$A$2:$D$1013,2,0)</f>
        <v>CRISTIAN WALTER DE FILIPPO</v>
      </c>
      <c r="E3782" s="22">
        <v>9999999</v>
      </c>
      <c r="F3782" s="66">
        <v>312.60350000000005</v>
      </c>
    </row>
    <row r="3783" spans="1:6" ht="15.95" customHeight="1" x14ac:dyDescent="0.2">
      <c r="A3783" s="64">
        <v>44730</v>
      </c>
      <c r="B3783" s="22">
        <v>57819</v>
      </c>
      <c r="C3783" s="22">
        <v>1242</v>
      </c>
      <c r="D3783" s="25" t="str">
        <f>VLOOKUP(C3783,PROVEEDORES!$A$2:$D$1013,2,0)</f>
        <v>CYCLONE SRL</v>
      </c>
      <c r="E3783" s="22">
        <v>6022334</v>
      </c>
      <c r="F3783" s="66">
        <v>14078.6283</v>
      </c>
    </row>
    <row r="3784" spans="1:6" ht="15.95" customHeight="1" x14ac:dyDescent="0.2">
      <c r="A3784" s="64">
        <v>44722</v>
      </c>
      <c r="B3784" s="22">
        <v>57820</v>
      </c>
      <c r="C3784" s="22">
        <v>1248</v>
      </c>
      <c r="D3784" s="25" t="str">
        <f>VLOOKUP(C3784,PROVEEDORES!$A$2:$D$1013,2,0)</f>
        <v>DANIEL ALBERTO FERRUFINO</v>
      </c>
      <c r="E3784" s="22">
        <v>9999999</v>
      </c>
      <c r="F3784" s="66">
        <v>627.07040000000006</v>
      </c>
    </row>
    <row r="3785" spans="1:6" ht="15.95" customHeight="1" x14ac:dyDescent="0.2">
      <c r="A3785" s="64">
        <v>44727</v>
      </c>
      <c r="B3785" s="22">
        <v>57821</v>
      </c>
      <c r="C3785" s="22">
        <v>1264</v>
      </c>
      <c r="D3785" s="25" t="str">
        <f>VLOOKUP(C3785,PROVEEDORES!$A$2:$D$1013,2,0)</f>
        <v>DEVENTER S.A</v>
      </c>
      <c r="E3785" s="22">
        <v>9999999</v>
      </c>
      <c r="F3785" s="66">
        <v>65.243200000000002</v>
      </c>
    </row>
    <row r="3786" spans="1:6" ht="15.95" customHeight="1" x14ac:dyDescent="0.2">
      <c r="A3786" s="64">
        <v>44731</v>
      </c>
      <c r="B3786" s="22">
        <v>57822</v>
      </c>
      <c r="C3786" s="22">
        <v>1302</v>
      </c>
      <c r="D3786" s="25" t="str">
        <f>VLOOKUP(C3786,PROVEEDORES!$A$2:$D$1013,2,0)</f>
        <v>EL PORVENIR SRL</v>
      </c>
      <c r="E3786" s="22">
        <v>2553407</v>
      </c>
      <c r="F3786" s="66">
        <v>150.4151</v>
      </c>
    </row>
    <row r="3787" spans="1:6" ht="15.95" customHeight="1" x14ac:dyDescent="0.2">
      <c r="A3787" s="64">
        <v>44739</v>
      </c>
      <c r="B3787" s="22">
        <v>57823</v>
      </c>
      <c r="C3787" s="22">
        <v>1313</v>
      </c>
      <c r="D3787" s="25" t="str">
        <f>VLOOKUP(C3787,PROVEEDORES!$A$2:$D$1013,2,0)</f>
        <v>ELOSEGUI HNOS S.A.</v>
      </c>
      <c r="E3787" s="22">
        <v>7177629</v>
      </c>
      <c r="F3787" s="66">
        <v>59.991799999999998</v>
      </c>
    </row>
    <row r="3788" spans="1:6" ht="15.95" customHeight="1" x14ac:dyDescent="0.2">
      <c r="A3788" s="64">
        <v>44722</v>
      </c>
      <c r="B3788" s="22">
        <v>57824</v>
      </c>
      <c r="C3788" s="22">
        <v>1410</v>
      </c>
      <c r="D3788" s="25" t="str">
        <f>VLOOKUP(C3788,PROVEEDORES!$A$2:$D$1013,2,0)</f>
        <v>GABRIELLI MARIANO Y GABRIELLI</v>
      </c>
      <c r="E3788" s="22">
        <v>9999999</v>
      </c>
      <c r="F3788" s="66">
        <v>193.6</v>
      </c>
    </row>
    <row r="3789" spans="1:6" ht="15.95" customHeight="1" x14ac:dyDescent="0.2">
      <c r="A3789" s="64">
        <v>44726</v>
      </c>
      <c r="B3789" s="22">
        <v>57825</v>
      </c>
      <c r="C3789" s="22">
        <v>1419</v>
      </c>
      <c r="D3789" s="25" t="str">
        <f>VLOOKUP(C3789,PROVEEDORES!$A$2:$D$1013,2,0)</f>
        <v>GASOLEO S.A.</v>
      </c>
      <c r="E3789" s="22">
        <v>0</v>
      </c>
      <c r="F3789" s="66">
        <v>178.00310000000002</v>
      </c>
    </row>
    <row r="3790" spans="1:6" ht="15.95" customHeight="1" x14ac:dyDescent="0.2">
      <c r="A3790" s="64">
        <v>44735</v>
      </c>
      <c r="B3790" s="22">
        <v>57826</v>
      </c>
      <c r="C3790" s="22">
        <v>1482</v>
      </c>
      <c r="D3790" s="25" t="str">
        <f>VLOOKUP(C3790,PROVEEDORES!$A$2:$D$1013,2,0)</f>
        <v>IGNIS S.R.L.</v>
      </c>
      <c r="E3790" s="22">
        <v>9999999</v>
      </c>
      <c r="F3790" s="66">
        <v>200.005</v>
      </c>
    </row>
    <row r="3791" spans="1:6" ht="15.95" customHeight="1" x14ac:dyDescent="0.2">
      <c r="A3791" s="64">
        <v>44737</v>
      </c>
      <c r="B3791" s="22">
        <v>57827</v>
      </c>
      <c r="C3791" s="22">
        <v>1515</v>
      </c>
      <c r="D3791" s="25" t="str">
        <f>VLOOKUP(C3791,PROVEEDORES!$A$2:$D$1013,2,0)</f>
        <v>JOSE ANTONIO FUENTES</v>
      </c>
      <c r="E3791" s="22">
        <v>9999999</v>
      </c>
      <c r="F3791" s="66">
        <v>19119</v>
      </c>
    </row>
    <row r="3792" spans="1:6" ht="15.95" customHeight="1" x14ac:dyDescent="0.2">
      <c r="A3792" s="64">
        <v>44738</v>
      </c>
      <c r="B3792" s="22">
        <v>57828</v>
      </c>
      <c r="C3792" s="22">
        <v>1539</v>
      </c>
      <c r="D3792" s="25" t="str">
        <f>VLOOKUP(C3792,PROVEEDORES!$A$2:$D$1013,2,0)</f>
        <v>JULIETA P ASCARRUNZ PRINZA</v>
      </c>
      <c r="E3792" s="22">
        <v>8170705</v>
      </c>
      <c r="F3792" s="66">
        <v>261.2269</v>
      </c>
    </row>
    <row r="3793" spans="1:6" ht="15.95" customHeight="1" x14ac:dyDescent="0.2">
      <c r="A3793" s="64">
        <v>44731</v>
      </c>
      <c r="B3793" s="22">
        <v>57829</v>
      </c>
      <c r="C3793" s="22">
        <v>1575</v>
      </c>
      <c r="D3793" s="25" t="str">
        <f>VLOOKUP(C3793,PROVEEDORES!$A$2:$D$1013,2,0)</f>
        <v>LAS SIERRAS S.R.L</v>
      </c>
      <c r="E3793" s="22">
        <v>9999999</v>
      </c>
      <c r="F3793" s="66">
        <v>21554.1898</v>
      </c>
    </row>
    <row r="3794" spans="1:6" ht="15.95" customHeight="1" x14ac:dyDescent="0.2">
      <c r="A3794" s="64">
        <v>44729</v>
      </c>
      <c r="B3794" s="22">
        <v>57830</v>
      </c>
      <c r="C3794" s="22">
        <v>1602</v>
      </c>
      <c r="D3794" s="25" t="str">
        <f>VLOOKUP(C3794,PROVEEDORES!$A$2:$D$1013,2,0)</f>
        <v>LOPEZ NANCY ELVIRA</v>
      </c>
      <c r="E3794" s="22">
        <v>0</v>
      </c>
      <c r="F3794" s="66">
        <v>47959</v>
      </c>
    </row>
    <row r="3795" spans="1:6" ht="15.95" customHeight="1" x14ac:dyDescent="0.2">
      <c r="A3795" s="64">
        <v>44723</v>
      </c>
      <c r="B3795" s="22">
        <v>57831</v>
      </c>
      <c r="C3795" s="22">
        <v>1649</v>
      </c>
      <c r="D3795" s="25" t="str">
        <f>VLOOKUP(C3795,PROVEEDORES!$A$2:$D$1013,2,0)</f>
        <v>MARTHER S.A.</v>
      </c>
      <c r="E3795" s="22">
        <v>9999999</v>
      </c>
      <c r="F3795" s="66">
        <v>1006.0666</v>
      </c>
    </row>
    <row r="3796" spans="1:6" ht="15.95" customHeight="1" x14ac:dyDescent="0.2">
      <c r="A3796" s="64">
        <v>44744</v>
      </c>
      <c r="B3796" s="22">
        <v>57832</v>
      </c>
      <c r="C3796" s="22">
        <v>1717</v>
      </c>
      <c r="D3796" s="25" t="str">
        <f>VLOOKUP(C3796,PROVEEDORES!$A$2:$D$1013,2,0)</f>
        <v>NUN SRL</v>
      </c>
      <c r="E3796" s="22">
        <v>9999999</v>
      </c>
      <c r="F3796" s="66">
        <v>38.332799999999999</v>
      </c>
    </row>
    <row r="3797" spans="1:6" ht="15.95" customHeight="1" x14ac:dyDescent="0.2">
      <c r="A3797" s="64">
        <v>44740</v>
      </c>
      <c r="B3797" s="22">
        <v>57833</v>
      </c>
      <c r="C3797" s="22">
        <v>1752</v>
      </c>
      <c r="D3797" s="25" t="str">
        <f>VLOOKUP(C3797,PROVEEDORES!$A$2:$D$1013,2,0)</f>
        <v>PATRICIA VIVIANA BELTRAN</v>
      </c>
      <c r="E3797" s="22">
        <v>9999999</v>
      </c>
      <c r="F3797" s="66">
        <v>550.00549999999998</v>
      </c>
    </row>
    <row r="3798" spans="1:6" ht="15.95" customHeight="1" x14ac:dyDescent="0.2">
      <c r="A3798" s="64">
        <v>44722</v>
      </c>
      <c r="B3798" s="22">
        <v>57834</v>
      </c>
      <c r="C3798" s="22">
        <v>1849</v>
      </c>
      <c r="D3798" s="25" t="str">
        <f>VLOOKUP(C3798,PROVEEDORES!$A$2:$D$1013,2,0)</f>
        <v>S.A. TRANSPORTE</v>
      </c>
      <c r="E3798" s="22">
        <v>5503787</v>
      </c>
      <c r="F3798" s="66">
        <v>133.1</v>
      </c>
    </row>
    <row r="3799" spans="1:6" ht="15.95" customHeight="1" x14ac:dyDescent="0.2">
      <c r="A3799" s="64">
        <v>44725</v>
      </c>
      <c r="B3799" s="22">
        <v>57835</v>
      </c>
      <c r="C3799" s="22">
        <v>1854</v>
      </c>
      <c r="D3799" s="25" t="str">
        <f>VLOOKUP(C3799,PROVEEDORES!$A$2:$D$1013,2,0)</f>
        <v>SAITTA CLAUDIA MONICA</v>
      </c>
      <c r="E3799" s="22">
        <v>3123215</v>
      </c>
      <c r="F3799" s="66">
        <v>33921</v>
      </c>
    </row>
    <row r="3800" spans="1:6" ht="15.95" customHeight="1" x14ac:dyDescent="0.2">
      <c r="A3800" s="64">
        <v>44744</v>
      </c>
      <c r="B3800" s="22">
        <v>57836</v>
      </c>
      <c r="C3800" s="22">
        <v>1867</v>
      </c>
      <c r="D3800" s="25" t="str">
        <f>VLOOKUP(C3800,PROVEEDORES!$A$2:$D$1013,2,0)</f>
        <v>SARAI LILIANA PATRICIA</v>
      </c>
      <c r="E3800" s="22">
        <v>9999999</v>
      </c>
      <c r="F3800" s="66">
        <v>156.30780000000001</v>
      </c>
    </row>
    <row r="3801" spans="1:6" ht="15.95" customHeight="1" x14ac:dyDescent="0.2">
      <c r="A3801" s="64">
        <v>44735</v>
      </c>
      <c r="B3801" s="22">
        <v>57837</v>
      </c>
      <c r="C3801" s="22">
        <v>1919</v>
      </c>
      <c r="D3801" s="25" t="str">
        <f>VLOOKUP(C3801,PROVEEDORES!$A$2:$D$1013,2,0)</f>
        <v>SOFTSEG SA</v>
      </c>
      <c r="E3801" s="22">
        <v>9999999</v>
      </c>
      <c r="F3801" s="66">
        <v>589.875</v>
      </c>
    </row>
    <row r="3802" spans="1:6" ht="15.95" customHeight="1" x14ac:dyDescent="0.2">
      <c r="A3802" s="64">
        <v>44733</v>
      </c>
      <c r="B3802" s="22">
        <v>57838</v>
      </c>
      <c r="C3802" s="22">
        <v>1968</v>
      </c>
      <c r="D3802" s="25" t="str">
        <f>VLOOKUP(C3802,PROVEEDORES!$A$2:$D$1013,2,0)</f>
        <v>TRIULZI ABEL BASILIO NARCISO</v>
      </c>
      <c r="E3802" s="22">
        <v>9999999</v>
      </c>
      <c r="F3802" s="66">
        <v>35138</v>
      </c>
    </row>
    <row r="3803" spans="1:6" ht="15.95" customHeight="1" x14ac:dyDescent="0.2">
      <c r="A3803" s="64">
        <v>44737</v>
      </c>
      <c r="B3803" s="22">
        <v>57839</v>
      </c>
      <c r="C3803" s="22">
        <v>1969</v>
      </c>
      <c r="D3803" s="25" t="str">
        <f>VLOOKUP(C3803,PROVEEDORES!$A$2:$D$1013,2,0)</f>
        <v>TRIULZI GUILLERMO DANIEL</v>
      </c>
      <c r="E3803" s="22">
        <v>9999999</v>
      </c>
      <c r="F3803" s="66">
        <v>1200.0054</v>
      </c>
    </row>
    <row r="3804" spans="1:6" ht="15.95" customHeight="1" x14ac:dyDescent="0.2">
      <c r="A3804" s="64">
        <v>44730</v>
      </c>
      <c r="B3804" s="22">
        <v>57840</v>
      </c>
      <c r="C3804" s="22">
        <v>1998</v>
      </c>
      <c r="D3804" s="25" t="str">
        <f>VLOOKUP(C3804,PROVEEDORES!$A$2:$D$1013,2,0)</f>
        <v>VILLALBA CARLOS ALBERTO</v>
      </c>
      <c r="E3804" s="22">
        <v>3233372</v>
      </c>
      <c r="F3804" s="66">
        <v>49.997199999999999</v>
      </c>
    </row>
    <row r="3805" spans="1:6" ht="15.95" customHeight="1" x14ac:dyDescent="0.2">
      <c r="A3805" s="64">
        <v>44742</v>
      </c>
      <c r="B3805" s="22">
        <v>57841</v>
      </c>
      <c r="C3805" s="22">
        <v>1014</v>
      </c>
      <c r="D3805" s="25" t="str">
        <f>VLOOKUP(C3805,PROVEEDORES!$A$2:$D$1013,2,0)</f>
        <v>ADMINISTRADORA DE ARCHIVOS S.A.</v>
      </c>
      <c r="E3805" s="22">
        <v>0</v>
      </c>
      <c r="F3805" s="66">
        <v>25012</v>
      </c>
    </row>
    <row r="3806" spans="1:6" ht="15.95" customHeight="1" x14ac:dyDescent="0.2">
      <c r="A3806" s="64">
        <v>44744</v>
      </c>
      <c r="B3806" s="22">
        <v>57842</v>
      </c>
      <c r="C3806" s="22">
        <v>1021</v>
      </c>
      <c r="D3806" s="25" t="str">
        <f>VLOOKUP(C3806,PROVEEDORES!$A$2:$D$1013,2,0)</f>
        <v>AGUACORP SRL</v>
      </c>
      <c r="E3806" s="22">
        <v>9999999</v>
      </c>
      <c r="F3806" s="66">
        <v>24076</v>
      </c>
    </row>
    <row r="3807" spans="1:6" ht="15.95" customHeight="1" x14ac:dyDescent="0.2">
      <c r="A3807" s="64">
        <v>44744</v>
      </c>
      <c r="B3807" s="22">
        <v>57843</v>
      </c>
      <c r="C3807" s="22">
        <v>1028</v>
      </c>
      <c r="D3807" s="25" t="str">
        <f>VLOOKUP(C3807,PROVEEDORES!$A$2:$D$1013,2,0)</f>
        <v>AIRAMAT GONNET S.R.L.</v>
      </c>
      <c r="E3807" s="22">
        <v>3586675</v>
      </c>
      <c r="F3807" s="66">
        <v>38990</v>
      </c>
    </row>
    <row r="3808" spans="1:6" ht="15.95" customHeight="1" x14ac:dyDescent="0.2">
      <c r="A3808" s="64">
        <v>44745</v>
      </c>
      <c r="B3808" s="22">
        <v>57844</v>
      </c>
      <c r="C3808" s="22">
        <v>1032</v>
      </c>
      <c r="D3808" s="25" t="str">
        <f>VLOOKUP(C3808,PROVEEDORES!$A$2:$D$1013,2,0)</f>
        <v>ALDUNCIN LUCIA BELEN</v>
      </c>
      <c r="E3808" s="22">
        <v>6976862</v>
      </c>
      <c r="F3808" s="66">
        <v>1921.8671999999999</v>
      </c>
    </row>
    <row r="3809" spans="1:6" ht="15.95" customHeight="1" x14ac:dyDescent="0.2">
      <c r="A3809" s="64">
        <v>44723</v>
      </c>
      <c r="B3809" s="22">
        <v>57845</v>
      </c>
      <c r="C3809" s="22">
        <v>1055</v>
      </c>
      <c r="D3809" s="25" t="str">
        <f>VLOOKUP(C3809,PROVEEDORES!$A$2:$D$1013,2,0)</f>
        <v>AMPHORA ARGENTINA SA</v>
      </c>
      <c r="E3809" s="22">
        <v>9999999</v>
      </c>
      <c r="F3809" s="66">
        <v>56174</v>
      </c>
    </row>
    <row r="3810" spans="1:6" ht="15.95" customHeight="1" x14ac:dyDescent="0.2">
      <c r="A3810" s="64">
        <v>44739</v>
      </c>
      <c r="B3810" s="22">
        <v>57846</v>
      </c>
      <c r="C3810" s="22">
        <v>1056</v>
      </c>
      <c r="D3810" s="25" t="str">
        <f>VLOOKUP(C3810,PROVEEDORES!$A$2:$D$1013,2,0)</f>
        <v>ANA CAROLINA IRENE Y  DANIELA BEATRIZ MICHELINI S.H</v>
      </c>
      <c r="E3810" s="22">
        <v>9999999</v>
      </c>
      <c r="F3810" s="66">
        <v>1669.8</v>
      </c>
    </row>
    <row r="3811" spans="1:6" ht="15.95" customHeight="1" x14ac:dyDescent="0.2">
      <c r="A3811" s="64">
        <v>44737</v>
      </c>
      <c r="B3811" s="22">
        <v>57847</v>
      </c>
      <c r="C3811" s="22">
        <v>1081</v>
      </c>
      <c r="D3811" s="25" t="str">
        <f>VLOOKUP(C3811,PROVEEDORES!$A$2:$D$1013,2,0)</f>
        <v>AREVALO MARIA JIMENA</v>
      </c>
      <c r="E3811" s="22">
        <v>9999999</v>
      </c>
      <c r="F3811" s="66">
        <v>75.104700000000008</v>
      </c>
    </row>
    <row r="3812" spans="1:6" ht="15.95" customHeight="1" x14ac:dyDescent="0.2">
      <c r="A3812" s="64">
        <v>44739</v>
      </c>
      <c r="B3812" s="22">
        <v>57848</v>
      </c>
      <c r="C3812" s="22">
        <v>1099</v>
      </c>
      <c r="D3812" s="25" t="str">
        <f>VLOOKUP(C3812,PROVEEDORES!$A$2:$D$1013,2,0)</f>
        <v>BACCHETTA MARIA SONIA</v>
      </c>
      <c r="E3812" s="22">
        <v>0</v>
      </c>
      <c r="F3812" s="66">
        <v>29837</v>
      </c>
    </row>
    <row r="3813" spans="1:6" ht="15.95" customHeight="1" x14ac:dyDescent="0.2">
      <c r="A3813" s="64">
        <v>44742</v>
      </c>
      <c r="B3813" s="22">
        <v>57849</v>
      </c>
      <c r="C3813" s="22">
        <v>1175</v>
      </c>
      <c r="D3813" s="25" t="str">
        <f>VLOOKUP(C3813,PROVEEDORES!$A$2:$D$1013,2,0)</f>
        <v>CATA CARGO EL MENDOCINO S.R.L.</v>
      </c>
      <c r="E3813" s="22">
        <v>6903739</v>
      </c>
      <c r="F3813" s="66">
        <v>72.394300000000001</v>
      </c>
    </row>
    <row r="3814" spans="1:6" ht="15.95" customHeight="1" x14ac:dyDescent="0.2">
      <c r="A3814" s="64">
        <v>44743</v>
      </c>
      <c r="B3814" s="22">
        <v>57850</v>
      </c>
      <c r="C3814" s="22">
        <v>1176</v>
      </c>
      <c r="D3814" s="25" t="str">
        <f>VLOOKUP(C3814,PROVEEDORES!$A$2:$D$1013,2,0)</f>
        <v>CATTERA VALERIA DANIELA</v>
      </c>
      <c r="E3814" s="22">
        <v>3764517</v>
      </c>
      <c r="F3814" s="66">
        <v>38308</v>
      </c>
    </row>
    <row r="3815" spans="1:6" ht="15.95" customHeight="1" x14ac:dyDescent="0.2">
      <c r="A3815" s="64">
        <v>44734</v>
      </c>
      <c r="B3815" s="22">
        <v>57851</v>
      </c>
      <c r="C3815" s="22">
        <v>1210</v>
      </c>
      <c r="D3815" s="25" t="str">
        <f>VLOOKUP(C3815,PROVEEDORES!$A$2:$D$1013,2,0)</f>
        <v>COMBUSTIBLES Y LOGISTICA S.A.</v>
      </c>
      <c r="E3815" s="22">
        <v>9999999</v>
      </c>
      <c r="F3815" s="66">
        <v>65.001199999999997</v>
      </c>
    </row>
    <row r="3816" spans="1:6" ht="15.95" customHeight="1" x14ac:dyDescent="0.2">
      <c r="A3816" s="64">
        <v>44730</v>
      </c>
      <c r="B3816" s="22">
        <v>57852</v>
      </c>
      <c r="C3816" s="22">
        <v>1222</v>
      </c>
      <c r="D3816" s="25" t="str">
        <f>VLOOKUP(C3816,PROVEEDORES!$A$2:$D$1013,2,0)</f>
        <v>COOP LIM. DE CONS. POP. DE ELECT. Y SERV. ANEX. DE V. TUERTO</v>
      </c>
      <c r="E3816" s="22">
        <v>9999999</v>
      </c>
      <c r="F3816" s="66">
        <v>2278.7204000000002</v>
      </c>
    </row>
    <row r="3817" spans="1:6" ht="15.95" customHeight="1" x14ac:dyDescent="0.2">
      <c r="A3817" s="64">
        <v>44742</v>
      </c>
      <c r="B3817" s="22">
        <v>57853</v>
      </c>
      <c r="C3817" s="22">
        <v>1251</v>
      </c>
      <c r="D3817" s="25" t="str">
        <f>VLOOKUP(C3817,PROVEEDORES!$A$2:$D$1013,2,0)</f>
        <v>DARDO MARTINEZ S.R.L</v>
      </c>
      <c r="E3817" s="22">
        <v>9999999</v>
      </c>
      <c r="F3817" s="66">
        <v>93.000599999999991</v>
      </c>
    </row>
    <row r="3818" spans="1:6" ht="15.95" customHeight="1" x14ac:dyDescent="0.2">
      <c r="A3818" s="64">
        <v>44726</v>
      </c>
      <c r="B3818" s="22">
        <v>57855</v>
      </c>
      <c r="C3818" s="22">
        <v>1257</v>
      </c>
      <c r="D3818" s="25" t="str">
        <f>VLOOKUP(C3818,PROVEEDORES!$A$2:$D$1013,2,0)</f>
        <v>DE IULIIS GRACIELA ANDREA</v>
      </c>
      <c r="E3818" s="22">
        <v>9999999</v>
      </c>
      <c r="F3818" s="66">
        <v>19231</v>
      </c>
    </row>
    <row r="3819" spans="1:6" ht="15.95" customHeight="1" x14ac:dyDescent="0.2">
      <c r="A3819" s="64">
        <v>44743</v>
      </c>
      <c r="B3819" s="22">
        <v>57856</v>
      </c>
      <c r="C3819" s="22">
        <v>1258</v>
      </c>
      <c r="D3819" s="25" t="str">
        <f>VLOOKUP(C3819,PROVEEDORES!$A$2:$D$1013,2,0)</f>
        <v>DE LUCIA DANIEL OMAR</v>
      </c>
      <c r="E3819" s="22">
        <v>0</v>
      </c>
      <c r="F3819" s="66">
        <v>12832.6792</v>
      </c>
    </row>
    <row r="3820" spans="1:6" ht="15.95" customHeight="1" x14ac:dyDescent="0.2">
      <c r="A3820" s="64">
        <v>44738</v>
      </c>
      <c r="B3820" s="22">
        <v>57857</v>
      </c>
      <c r="C3820" s="22">
        <v>1274</v>
      </c>
      <c r="D3820" s="25" t="str">
        <f>VLOOKUP(C3820,PROVEEDORES!$A$2:$D$1013,2,0)</f>
        <v>DISTRIBUIDORA SANDORE SRL</v>
      </c>
      <c r="E3820" s="22">
        <v>4150464</v>
      </c>
      <c r="F3820" s="66">
        <v>89.6126</v>
      </c>
    </row>
    <row r="3821" spans="1:6" ht="15.95" customHeight="1" x14ac:dyDescent="0.2">
      <c r="A3821" s="64">
        <v>44724</v>
      </c>
      <c r="B3821" s="22">
        <v>57858</v>
      </c>
      <c r="C3821" s="22">
        <v>1307</v>
      </c>
      <c r="D3821" s="25" t="str">
        <f>VLOOKUP(C3821,PROVEEDORES!$A$2:$D$1013,2,0)</f>
        <v>EL TURISTA SRL</v>
      </c>
      <c r="E3821" s="22">
        <v>0</v>
      </c>
      <c r="F3821" s="66">
        <v>305.99689999999998</v>
      </c>
    </row>
    <row r="3822" spans="1:6" ht="15.95" customHeight="1" x14ac:dyDescent="0.2">
      <c r="A3822" s="64">
        <v>44727</v>
      </c>
      <c r="B3822" s="22">
        <v>57859</v>
      </c>
      <c r="C3822" s="22">
        <v>1319</v>
      </c>
      <c r="D3822" s="25" t="str">
        <f>VLOOKUP(C3822,PROVEEDORES!$A$2:$D$1013,2,0)</f>
        <v>EMILIANO SACCOL</v>
      </c>
      <c r="E3822" s="22">
        <v>0</v>
      </c>
      <c r="F3822" s="66">
        <v>37.594700000000003</v>
      </c>
    </row>
    <row r="3823" spans="1:6" ht="15.95" customHeight="1" x14ac:dyDescent="0.2">
      <c r="A3823" s="64">
        <v>44724</v>
      </c>
      <c r="B3823" s="22">
        <v>57860</v>
      </c>
      <c r="C3823" s="22">
        <v>1347</v>
      </c>
      <c r="D3823" s="25" t="str">
        <f>VLOOKUP(C3823,PROVEEDORES!$A$2:$D$1013,2,0)</f>
        <v>ESTACION DE SERVICIO SAAVEDRA S.R.L</v>
      </c>
      <c r="E3823" s="22">
        <v>2135937</v>
      </c>
      <c r="F3823" s="66">
        <v>575.99630000000002</v>
      </c>
    </row>
    <row r="3824" spans="1:6" ht="15.95" customHeight="1" x14ac:dyDescent="0.2">
      <c r="A3824" s="64">
        <v>44733</v>
      </c>
      <c r="B3824" s="22">
        <v>57861</v>
      </c>
      <c r="C3824" s="22">
        <v>2010</v>
      </c>
      <c r="D3824" s="25" t="str">
        <f>VLOOKUP(C3824,PROVEEDORES!$A$2:$D$1013,2,0)</f>
        <v>FABIÁN TORRES</v>
      </c>
      <c r="E3824" s="22">
        <v>0</v>
      </c>
      <c r="F3824" s="66">
        <v>100.2122</v>
      </c>
    </row>
    <row r="3825" spans="1:6" ht="15.95" customHeight="1" x14ac:dyDescent="0.2">
      <c r="A3825" s="64">
        <v>44726</v>
      </c>
      <c r="B3825" s="22">
        <v>57862</v>
      </c>
      <c r="C3825" s="22">
        <v>1367</v>
      </c>
      <c r="D3825" s="25" t="str">
        <f>VLOOKUP(C3825,PROVEEDORES!$A$2:$D$1013,2,0)</f>
        <v>FABIANA ALIACIA NAVARRO</v>
      </c>
      <c r="E3825" s="22">
        <v>9999999</v>
      </c>
      <c r="F3825" s="66">
        <v>242</v>
      </c>
    </row>
    <row r="3826" spans="1:6" ht="15.95" customHeight="1" x14ac:dyDescent="0.2">
      <c r="A3826" s="64">
        <v>44742</v>
      </c>
      <c r="B3826" s="22">
        <v>57863</v>
      </c>
      <c r="C3826" s="22">
        <v>1386</v>
      </c>
      <c r="D3826" s="25" t="str">
        <f>VLOOKUP(C3826,PROVEEDORES!$A$2:$D$1013,2,0)</f>
        <v>FIGUEROA ROBERTO JAVIER</v>
      </c>
      <c r="E3826" s="22">
        <v>9999999</v>
      </c>
      <c r="F3826" s="66">
        <v>3599.7769000000003</v>
      </c>
    </row>
    <row r="3827" spans="1:6" ht="15.95" customHeight="1" x14ac:dyDescent="0.2">
      <c r="A3827" s="64">
        <v>44744</v>
      </c>
      <c r="B3827" s="22">
        <v>57864</v>
      </c>
      <c r="C3827" s="22">
        <v>1418</v>
      </c>
      <c r="D3827" s="25" t="str">
        <f>VLOOKUP(C3827,PROVEEDORES!$A$2:$D$1013,2,0)</f>
        <v>GASKO S.A.</v>
      </c>
      <c r="E3827" s="22">
        <v>8367597</v>
      </c>
      <c r="F3827" s="66">
        <v>12100</v>
      </c>
    </row>
    <row r="3828" spans="1:6" ht="15.95" customHeight="1" x14ac:dyDescent="0.2">
      <c r="A3828" s="64">
        <v>44724</v>
      </c>
      <c r="B3828" s="22">
        <v>57865</v>
      </c>
      <c r="C3828" s="22">
        <v>1422</v>
      </c>
      <c r="D3828" s="25" t="str">
        <f>VLOOKUP(C3828,PROVEEDORES!$A$2:$D$1013,2,0)</f>
        <v>GENERAL MITRE SRL</v>
      </c>
      <c r="E3828" s="22">
        <v>4938378</v>
      </c>
      <c r="F3828" s="66">
        <v>21060</v>
      </c>
    </row>
    <row r="3829" spans="1:6" ht="15.95" customHeight="1" x14ac:dyDescent="0.2">
      <c r="A3829" s="64">
        <v>44724</v>
      </c>
      <c r="B3829" s="22">
        <v>57866</v>
      </c>
      <c r="C3829" s="22">
        <v>1432</v>
      </c>
      <c r="D3829" s="25" t="str">
        <f>VLOOKUP(C3829,PROVEEDORES!$A$2:$D$1013,2,0)</f>
        <v>GLARIA FERNANDO FRANCISCO</v>
      </c>
      <c r="E3829" s="22">
        <v>9999999</v>
      </c>
      <c r="F3829" s="66">
        <v>78689.046699999992</v>
      </c>
    </row>
    <row r="3830" spans="1:6" ht="15.95" customHeight="1" x14ac:dyDescent="0.2">
      <c r="A3830" s="64">
        <v>44724</v>
      </c>
      <c r="B3830" s="22">
        <v>57867</v>
      </c>
      <c r="C3830" s="22">
        <v>1434</v>
      </c>
      <c r="D3830" s="25" t="str">
        <f>VLOOKUP(C3830,PROVEEDORES!$A$2:$D$1013,2,0)</f>
        <v>GLOBAL OIL  S.R.L.</v>
      </c>
      <c r="E3830" s="22">
        <v>6979664</v>
      </c>
      <c r="F3830" s="66">
        <v>32539</v>
      </c>
    </row>
    <row r="3831" spans="1:6" ht="15.95" customHeight="1" x14ac:dyDescent="0.2">
      <c r="A3831" s="64">
        <v>44729</v>
      </c>
      <c r="B3831" s="22">
        <v>57868</v>
      </c>
      <c r="C3831" s="22">
        <v>1441</v>
      </c>
      <c r="D3831" s="25" t="str">
        <f>VLOOKUP(C3831,PROVEEDORES!$A$2:$D$1013,2,0)</f>
        <v>GOMEZ ROBERTO ALEJANDRO</v>
      </c>
      <c r="E3831" s="22">
        <v>9999999</v>
      </c>
      <c r="F3831" s="66">
        <v>117.64830000000001</v>
      </c>
    </row>
    <row r="3832" spans="1:6" ht="15.95" customHeight="1" x14ac:dyDescent="0.2">
      <c r="A3832" s="64">
        <v>44741</v>
      </c>
      <c r="B3832" s="22">
        <v>57869</v>
      </c>
      <c r="C3832" s="22">
        <v>1460</v>
      </c>
      <c r="D3832" s="25" t="str">
        <f>VLOOKUP(C3832,PROVEEDORES!$A$2:$D$1013,2,0)</f>
        <v>GUSTAVO ENRIQUE BASTIAS</v>
      </c>
      <c r="E3832" s="22">
        <v>7695949</v>
      </c>
      <c r="F3832" s="66">
        <v>23213.426500000001</v>
      </c>
    </row>
    <row r="3833" spans="1:6" ht="15.95" customHeight="1" x14ac:dyDescent="0.2">
      <c r="A3833" s="64">
        <v>44725</v>
      </c>
      <c r="B3833" s="22">
        <v>57870</v>
      </c>
      <c r="C3833" s="22">
        <v>1540</v>
      </c>
      <c r="D3833" s="25" t="str">
        <f>VLOOKUP(C3833,PROVEEDORES!$A$2:$D$1013,2,0)</f>
        <v>JULIO CESAR MELO DE OLIVEIRA</v>
      </c>
      <c r="E3833" s="22">
        <v>9999999</v>
      </c>
      <c r="F3833" s="66">
        <v>38.006100000000004</v>
      </c>
    </row>
    <row r="3834" spans="1:6" ht="15.95" customHeight="1" x14ac:dyDescent="0.2">
      <c r="A3834" s="64">
        <v>44745</v>
      </c>
      <c r="B3834" s="22">
        <v>57871</v>
      </c>
      <c r="C3834" s="22">
        <v>1557</v>
      </c>
      <c r="D3834" s="25" t="str">
        <f>VLOOKUP(C3834,PROVEEDORES!$A$2:$D$1013,2,0)</f>
        <v>LA CUARTA S.A.</v>
      </c>
      <c r="E3834" s="22">
        <v>6755388</v>
      </c>
      <c r="F3834" s="66">
        <v>86.321400000000011</v>
      </c>
    </row>
    <row r="3835" spans="1:6" ht="15.95" customHeight="1" x14ac:dyDescent="0.2">
      <c r="A3835" s="64">
        <v>44730</v>
      </c>
      <c r="B3835" s="22">
        <v>57872</v>
      </c>
      <c r="C3835" s="22">
        <v>1601</v>
      </c>
      <c r="D3835" s="25" t="str">
        <f>VLOOKUP(C3835,PROVEEDORES!$A$2:$D$1013,2,0)</f>
        <v>LOPEZ GUSTAVO SEBASTIAN</v>
      </c>
      <c r="E3835" s="22">
        <v>0</v>
      </c>
      <c r="F3835" s="66">
        <v>21422.517600000003</v>
      </c>
    </row>
    <row r="3836" spans="1:6" ht="15.95" customHeight="1" x14ac:dyDescent="0.2">
      <c r="A3836" s="64">
        <v>44727</v>
      </c>
      <c r="B3836" s="22">
        <v>57873</v>
      </c>
      <c r="C3836" s="22">
        <v>1626</v>
      </c>
      <c r="D3836" s="25" t="str">
        <f>VLOOKUP(C3836,PROVEEDORES!$A$2:$D$1013,2,0)</f>
        <v>MANUEL OMAR CASTAÑEDA</v>
      </c>
      <c r="E3836" s="22">
        <v>9999999</v>
      </c>
      <c r="F3836" s="66">
        <v>27225</v>
      </c>
    </row>
    <row r="3837" spans="1:6" ht="15.95" customHeight="1" x14ac:dyDescent="0.2">
      <c r="A3837" s="64">
        <v>44743</v>
      </c>
      <c r="B3837" s="22">
        <v>57874</v>
      </c>
      <c r="C3837" s="22">
        <v>1637</v>
      </c>
      <c r="D3837" s="25" t="str">
        <f>VLOOKUP(C3837,PROVEEDORES!$A$2:$D$1013,2,0)</f>
        <v>MARIA DEL VALLE MATTEA</v>
      </c>
      <c r="E3837" s="22">
        <v>3710137</v>
      </c>
      <c r="F3837" s="66">
        <v>2000.009</v>
      </c>
    </row>
    <row r="3838" spans="1:6" ht="15.95" customHeight="1" x14ac:dyDescent="0.2">
      <c r="A3838" s="64">
        <v>44727</v>
      </c>
      <c r="B3838" s="22">
        <v>57875</v>
      </c>
      <c r="C3838" s="22">
        <v>1672</v>
      </c>
      <c r="D3838" s="25" t="str">
        <f>VLOOKUP(C3838,PROVEEDORES!$A$2:$D$1013,2,0)</f>
        <v>MERLO DODGE DE GOYANES R. Y CANCHERE C.</v>
      </c>
      <c r="E3838" s="22">
        <v>6355787</v>
      </c>
      <c r="F3838" s="66">
        <v>201.65860000000001</v>
      </c>
    </row>
    <row r="3839" spans="1:6" ht="15.95" customHeight="1" x14ac:dyDescent="0.2">
      <c r="A3839" s="64">
        <v>44735</v>
      </c>
      <c r="B3839" s="22">
        <v>57876</v>
      </c>
      <c r="C3839" s="22">
        <v>1682</v>
      </c>
      <c r="D3839" s="25" t="str">
        <f>VLOOKUP(C3839,PROVEEDORES!$A$2:$D$1013,2,0)</f>
        <v xml:space="preserve">MONTENEGRO MONSERRAT OLGA </v>
      </c>
      <c r="E3839" s="22">
        <v>0</v>
      </c>
      <c r="F3839" s="66">
        <v>34961</v>
      </c>
    </row>
    <row r="3840" spans="1:6" ht="15.95" customHeight="1" x14ac:dyDescent="0.2">
      <c r="A3840" s="64">
        <v>44742</v>
      </c>
      <c r="B3840" s="22">
        <v>57877</v>
      </c>
      <c r="C3840" s="22">
        <v>1686</v>
      </c>
      <c r="D3840" s="25" t="str">
        <f>VLOOKUP(C3840,PROVEEDORES!$A$2:$D$1013,2,0)</f>
        <v>MOYANO DARÍO</v>
      </c>
      <c r="E3840" s="22">
        <v>9999999</v>
      </c>
      <c r="F3840" s="66">
        <v>19965</v>
      </c>
    </row>
    <row r="3841" spans="1:6" ht="15.95" customHeight="1" x14ac:dyDescent="0.2">
      <c r="A3841" s="64">
        <v>44725</v>
      </c>
      <c r="B3841" s="22">
        <v>57878</v>
      </c>
      <c r="C3841" s="22">
        <v>1690</v>
      </c>
      <c r="D3841" s="25" t="str">
        <f>VLOOKUP(C3841,PROVEEDORES!$A$2:$D$1013,2,0)</f>
        <v>NAFPUR S.A.</v>
      </c>
      <c r="E3841" s="22">
        <v>0</v>
      </c>
      <c r="F3841" s="66">
        <v>403.32929999999999</v>
      </c>
    </row>
    <row r="3842" spans="1:6" ht="15.95" customHeight="1" x14ac:dyDescent="0.2">
      <c r="A3842" s="64">
        <v>44731</v>
      </c>
      <c r="B3842" s="22">
        <v>57879</v>
      </c>
      <c r="C3842" s="22">
        <v>1693</v>
      </c>
      <c r="D3842" s="25" t="str">
        <f>VLOOKUP(C3842,PROVEEDORES!$A$2:$D$1013,2,0)</f>
        <v>NATALIA BEATRIZ CORVALAN</v>
      </c>
      <c r="E3842" s="22">
        <v>2180935</v>
      </c>
      <c r="F3842" s="66">
        <v>302.5</v>
      </c>
    </row>
    <row r="3843" spans="1:6" ht="15.95" customHeight="1" x14ac:dyDescent="0.2">
      <c r="A3843" s="64">
        <v>44735</v>
      </c>
      <c r="B3843" s="22">
        <v>57880</v>
      </c>
      <c r="C3843" s="22">
        <v>1711</v>
      </c>
      <c r="D3843" s="25" t="str">
        <f>VLOOKUP(C3843,PROVEEDORES!$A$2:$D$1013,2,0)</f>
        <v>NORIEGA MIGUEL ANGEL</v>
      </c>
      <c r="E3843" s="22">
        <v>0</v>
      </c>
      <c r="F3843" s="66">
        <v>149.99160000000001</v>
      </c>
    </row>
    <row r="3844" spans="1:6" ht="15.95" customHeight="1" x14ac:dyDescent="0.2">
      <c r="A3844" s="64">
        <v>44729</v>
      </c>
      <c r="B3844" s="22">
        <v>57881</v>
      </c>
      <c r="C3844" s="22">
        <v>1814</v>
      </c>
      <c r="D3844" s="25" t="str">
        <f>VLOOKUP(C3844,PROVEEDORES!$A$2:$D$1013,2,0)</f>
        <v>RICARDO NICOLAS BEVACQUA</v>
      </c>
      <c r="E3844" s="22">
        <v>9999999</v>
      </c>
      <c r="F3844" s="66">
        <v>25359</v>
      </c>
    </row>
    <row r="3845" spans="1:6" ht="15.95" customHeight="1" x14ac:dyDescent="0.2">
      <c r="A3845" s="64">
        <v>44726</v>
      </c>
      <c r="B3845" s="22">
        <v>57882</v>
      </c>
      <c r="C3845" s="22">
        <v>1844</v>
      </c>
      <c r="D3845" s="25" t="str">
        <f>VLOOKUP(C3845,PROVEEDORES!$A$2:$D$1013,2,0)</f>
        <v>RUMAOS S.A.</v>
      </c>
      <c r="E3845" s="22">
        <v>0</v>
      </c>
      <c r="F3845" s="66">
        <v>32904</v>
      </c>
    </row>
    <row r="3846" spans="1:6" ht="15.95" customHeight="1" x14ac:dyDescent="0.2">
      <c r="A3846" s="64">
        <v>44742</v>
      </c>
      <c r="B3846" s="22">
        <v>57883</v>
      </c>
      <c r="C3846" s="22">
        <v>1849</v>
      </c>
      <c r="D3846" s="25" t="str">
        <f>VLOOKUP(C3846,PROVEEDORES!$A$2:$D$1013,2,0)</f>
        <v>S.A. TRANSPORTE</v>
      </c>
      <c r="E3846" s="22">
        <v>9999999</v>
      </c>
      <c r="F3846" s="66">
        <v>103.90270000000001</v>
      </c>
    </row>
    <row r="3847" spans="1:6" ht="15.95" customHeight="1" x14ac:dyDescent="0.2">
      <c r="A3847" s="64">
        <v>44734</v>
      </c>
      <c r="B3847" s="22">
        <v>57884</v>
      </c>
      <c r="C3847" s="22">
        <v>1851</v>
      </c>
      <c r="D3847" s="25" t="str">
        <f>VLOOKUP(C3847,PROVEEDORES!$A$2:$D$1013,2,0)</f>
        <v>SABY HNOS. S.R.L</v>
      </c>
      <c r="E3847" s="22">
        <v>9999999</v>
      </c>
      <c r="F3847" s="66">
        <v>48.896099999999997</v>
      </c>
    </row>
    <row r="3848" spans="1:6" ht="15.95" customHeight="1" x14ac:dyDescent="0.2">
      <c r="A3848" s="64">
        <v>44736</v>
      </c>
      <c r="B3848" s="22">
        <v>57885</v>
      </c>
      <c r="C3848" s="22">
        <v>1853</v>
      </c>
      <c r="D3848" s="25" t="str">
        <f>VLOOKUP(C3848,PROVEEDORES!$A$2:$D$1013,2,0)</f>
        <v>SAINT GERMAINE S.A.</v>
      </c>
      <c r="E3848" s="22">
        <v>9999999</v>
      </c>
      <c r="F3848" s="66">
        <v>72.019199999999998</v>
      </c>
    </row>
    <row r="3849" spans="1:6" ht="15.95" customHeight="1" x14ac:dyDescent="0.2">
      <c r="A3849" s="64">
        <v>44731</v>
      </c>
      <c r="B3849" s="22">
        <v>57886</v>
      </c>
      <c r="C3849" s="22">
        <v>1854</v>
      </c>
      <c r="D3849" s="25" t="str">
        <f>VLOOKUP(C3849,PROVEEDORES!$A$2:$D$1013,2,0)</f>
        <v>SAITTA CLAUDIA MONICA</v>
      </c>
      <c r="E3849" s="22">
        <v>9999999</v>
      </c>
      <c r="F3849" s="66">
        <v>382.16639999999995</v>
      </c>
    </row>
    <row r="3850" spans="1:6" ht="15.95" customHeight="1" x14ac:dyDescent="0.2">
      <c r="A3850" s="64">
        <v>44723</v>
      </c>
      <c r="B3850" s="22">
        <v>57887</v>
      </c>
      <c r="C3850" s="22">
        <v>1860</v>
      </c>
      <c r="D3850" s="25" t="str">
        <f>VLOOKUP(C3850,PROVEEDORES!$A$2:$D$1013,2,0)</f>
        <v>SAN JUAN Y SOLIS ALVAREZ Y DI LEVA S.A.</v>
      </c>
      <c r="E3850" s="22">
        <v>9999999</v>
      </c>
      <c r="F3850" s="66">
        <v>98.191500000000005</v>
      </c>
    </row>
    <row r="3851" spans="1:6" ht="15.95" customHeight="1" x14ac:dyDescent="0.2">
      <c r="A3851" s="64">
        <v>44734</v>
      </c>
      <c r="B3851" s="22">
        <v>57888</v>
      </c>
      <c r="C3851" s="22">
        <v>1869</v>
      </c>
      <c r="D3851" s="25" t="str">
        <f>VLOOKUP(C3851,PROVEEDORES!$A$2:$D$1013,2,0)</f>
        <v>SATRAGNO S.R.L</v>
      </c>
      <c r="E3851" s="22">
        <v>0</v>
      </c>
      <c r="F3851" s="66">
        <v>77682</v>
      </c>
    </row>
    <row r="3852" spans="1:6" ht="15.95" customHeight="1" x14ac:dyDescent="0.2">
      <c r="A3852" s="64">
        <v>44725</v>
      </c>
      <c r="B3852" s="22">
        <v>57889</v>
      </c>
      <c r="C3852" s="22">
        <v>1880</v>
      </c>
      <c r="D3852" s="25" t="str">
        <f>VLOOKUP(C3852,PROVEEDORES!$A$2:$D$1013,2,0)</f>
        <v>SELLOS QUER S.R.L.</v>
      </c>
      <c r="E3852" s="22">
        <v>9999999</v>
      </c>
      <c r="F3852" s="66">
        <v>54132</v>
      </c>
    </row>
    <row r="3853" spans="1:6" ht="15.95" customHeight="1" x14ac:dyDescent="0.2">
      <c r="A3853" s="64">
        <v>44725</v>
      </c>
      <c r="B3853" s="22">
        <v>57890</v>
      </c>
      <c r="C3853" s="22">
        <v>1880</v>
      </c>
      <c r="D3853" s="25" t="str">
        <f>VLOOKUP(C3853,PROVEEDORES!$A$2:$D$1013,2,0)</f>
        <v>SELLOS QUER S.R.L.</v>
      </c>
      <c r="E3853" s="22">
        <v>9999999</v>
      </c>
      <c r="F3853" s="66">
        <v>4543.9856</v>
      </c>
    </row>
    <row r="3854" spans="1:6" ht="15.95" customHeight="1" x14ac:dyDescent="0.2">
      <c r="A3854" s="64">
        <v>44740</v>
      </c>
      <c r="B3854" s="22">
        <v>57891</v>
      </c>
      <c r="C3854" s="22">
        <v>1891</v>
      </c>
      <c r="D3854" s="25" t="str">
        <f>VLOOKUP(C3854,PROVEEDORES!$A$2:$D$1013,2,0)</f>
        <v>SERVICIOS JYF S.A.</v>
      </c>
      <c r="E3854" s="22">
        <v>9999999</v>
      </c>
      <c r="F3854" s="66">
        <v>26474</v>
      </c>
    </row>
    <row r="3855" spans="1:6" ht="15.95" customHeight="1" x14ac:dyDescent="0.2">
      <c r="A3855" s="64">
        <v>44730</v>
      </c>
      <c r="B3855" s="22">
        <v>57892</v>
      </c>
      <c r="C3855" s="22">
        <v>1894</v>
      </c>
      <c r="D3855" s="25" t="str">
        <f>VLOOKUP(C3855,PROVEEDORES!$A$2:$D$1013,2,0)</f>
        <v>SERVICIOS MIGUEL ANGEL S.A.</v>
      </c>
      <c r="E3855" s="22">
        <v>9999999</v>
      </c>
      <c r="F3855" s="66">
        <v>30480</v>
      </c>
    </row>
    <row r="3856" spans="1:6" ht="15.95" customHeight="1" x14ac:dyDescent="0.2">
      <c r="A3856" s="64">
        <v>44737</v>
      </c>
      <c r="B3856" s="22">
        <v>57893</v>
      </c>
      <c r="C3856" s="22">
        <v>1914</v>
      </c>
      <c r="D3856" s="25" t="str">
        <f>VLOOKUP(C3856,PROVEEDORES!$A$2:$D$1013,2,0)</f>
        <v>SOC. AN. IND. COM. Y FIN. DIARIO DE LA MAÑANA</v>
      </c>
      <c r="E3856" s="22">
        <v>0</v>
      </c>
      <c r="F3856" s="66">
        <v>40626</v>
      </c>
    </row>
    <row r="3857" spans="1:6" ht="15.95" customHeight="1" x14ac:dyDescent="0.2">
      <c r="A3857" s="64">
        <v>44725</v>
      </c>
      <c r="B3857" s="22">
        <v>57894</v>
      </c>
      <c r="C3857" s="22">
        <v>1916</v>
      </c>
      <c r="D3857" s="25" t="str">
        <f>VLOOKUP(C3857,PROVEEDORES!$A$2:$D$1013,2,0)</f>
        <v>SOCOROMA S.A</v>
      </c>
      <c r="E3857" s="22">
        <v>9999999</v>
      </c>
      <c r="F3857" s="66">
        <v>4935.2753999999995</v>
      </c>
    </row>
    <row r="3858" spans="1:6" ht="15.95" customHeight="1" x14ac:dyDescent="0.2">
      <c r="A3858" s="64">
        <v>44732</v>
      </c>
      <c r="B3858" s="22">
        <v>57895</v>
      </c>
      <c r="C3858" s="22">
        <v>1982</v>
      </c>
      <c r="D3858" s="25" t="str">
        <f>VLOOKUP(C3858,PROVEEDORES!$A$2:$D$1013,2,0)</f>
        <v>VANNI DOMINGO LORENZO</v>
      </c>
      <c r="E3858" s="22">
        <v>9999999</v>
      </c>
      <c r="F3858" s="66">
        <v>-575.99630000000002</v>
      </c>
    </row>
    <row r="3859" spans="1:6" ht="15.95" customHeight="1" x14ac:dyDescent="0.2">
      <c r="A3859" s="64">
        <v>44727</v>
      </c>
      <c r="B3859" s="22">
        <v>57896</v>
      </c>
      <c r="C3859" s="22">
        <v>1978</v>
      </c>
      <c r="D3859" s="25" t="str">
        <f>VLOOKUP(C3859,PROVEEDORES!$A$2:$D$1013,2,0)</f>
        <v>URANGA, PEAGUDA, SILVA S.H.</v>
      </c>
      <c r="E3859" s="22">
        <v>1333943</v>
      </c>
      <c r="F3859" s="66">
        <v>49.997199999999999</v>
      </c>
    </row>
    <row r="3860" spans="1:6" ht="15.95" customHeight="1" x14ac:dyDescent="0.2">
      <c r="A3860" s="64">
        <v>44728</v>
      </c>
      <c r="B3860" s="22">
        <v>57897</v>
      </c>
      <c r="C3860" s="22">
        <v>1037</v>
      </c>
      <c r="D3860" s="25" t="str">
        <f>VLOOKUP(C3860,PROVEEDORES!$A$2:$D$1013,2,0)</f>
        <v>ALFA CENTRO MÉDICO S.R.L.</v>
      </c>
      <c r="E3860" s="22">
        <v>9999999</v>
      </c>
      <c r="F3860" s="66">
        <v>26809.97</v>
      </c>
    </row>
    <row r="3861" spans="1:6" ht="15.95" customHeight="1" x14ac:dyDescent="0.2">
      <c r="A3861" s="64">
        <v>44735</v>
      </c>
      <c r="B3861" s="22">
        <v>57898</v>
      </c>
      <c r="C3861" s="22">
        <v>1074</v>
      </c>
      <c r="D3861" s="25" t="str">
        <f>VLOOKUP(C3861,PROVEEDORES!$A$2:$D$1013,2,0)</f>
        <v>ANTIMA S.A.</v>
      </c>
      <c r="E3861" s="22">
        <v>0</v>
      </c>
      <c r="F3861" s="66">
        <v>811.89790000000005</v>
      </c>
    </row>
    <row r="3862" spans="1:6" ht="15.95" customHeight="1" x14ac:dyDescent="0.2">
      <c r="A3862" s="64">
        <v>44746</v>
      </c>
      <c r="B3862" s="22">
        <v>57899</v>
      </c>
      <c r="C3862" s="22">
        <v>1089</v>
      </c>
      <c r="D3862" s="25" t="str">
        <f>VLOOKUP(C3862,PROVEEDORES!$A$2:$D$1013,2,0)</f>
        <v>AUTONET S.A</v>
      </c>
      <c r="E3862" s="22">
        <v>2119181</v>
      </c>
      <c r="F3862" s="66">
        <v>31055</v>
      </c>
    </row>
    <row r="3863" spans="1:6" ht="15.95" customHeight="1" x14ac:dyDescent="0.2">
      <c r="A3863" s="64">
        <v>44739</v>
      </c>
      <c r="B3863" s="22">
        <v>57900</v>
      </c>
      <c r="C3863" s="22">
        <v>1096</v>
      </c>
      <c r="D3863" s="25" t="str">
        <f>VLOOKUP(C3863,PROVEEDORES!$A$2:$D$1013,2,0)</f>
        <v>AYMA ABRAHAM Y CIA SRL</v>
      </c>
      <c r="E3863" s="22">
        <v>0</v>
      </c>
      <c r="F3863" s="66">
        <v>8150.0033999999996</v>
      </c>
    </row>
    <row r="3864" spans="1:6" ht="15.95" customHeight="1" x14ac:dyDescent="0.2">
      <c r="A3864" s="64">
        <v>44739</v>
      </c>
      <c r="B3864" s="22">
        <v>57901</v>
      </c>
      <c r="C3864" s="22">
        <v>1098</v>
      </c>
      <c r="D3864" s="25" t="str">
        <f>VLOOKUP(C3864,PROVEEDORES!$A$2:$D$1013,2,0)</f>
        <v>BA&amp;BEI SRL</v>
      </c>
      <c r="E3864" s="22">
        <v>9999999</v>
      </c>
      <c r="F3864" s="66">
        <v>49.997199999999999</v>
      </c>
    </row>
    <row r="3865" spans="1:6" ht="15.95" customHeight="1" x14ac:dyDescent="0.2">
      <c r="A3865" s="64">
        <v>44729</v>
      </c>
      <c r="B3865" s="22">
        <v>57902</v>
      </c>
      <c r="C3865" s="22">
        <v>1101</v>
      </c>
      <c r="D3865" s="25" t="str">
        <f>VLOOKUP(C3865,PROVEEDORES!$A$2:$D$1013,2,0)</f>
        <v>BACS BANCO DE CRÉDITO &amp; SECURITIZACIÓN S.A.</v>
      </c>
      <c r="E3865" s="22">
        <v>0</v>
      </c>
      <c r="F3865" s="66">
        <v>21780</v>
      </c>
    </row>
    <row r="3866" spans="1:6" ht="15.95" customHeight="1" x14ac:dyDescent="0.2">
      <c r="A3866" s="64">
        <v>44729</v>
      </c>
      <c r="B3866" s="22">
        <v>57903</v>
      </c>
      <c r="C3866" s="22">
        <v>1175</v>
      </c>
      <c r="D3866" s="25" t="str">
        <f>VLOOKUP(C3866,PROVEEDORES!$A$2:$D$1013,2,0)</f>
        <v>CATA CARGO EL MENDOCINO S.R.L.</v>
      </c>
      <c r="E3866" s="22">
        <v>0</v>
      </c>
      <c r="F3866" s="66">
        <v>44714</v>
      </c>
    </row>
    <row r="3867" spans="1:6" ht="15.95" customHeight="1" x14ac:dyDescent="0.2">
      <c r="A3867" s="64">
        <v>44738</v>
      </c>
      <c r="B3867" s="22">
        <v>57904</v>
      </c>
      <c r="C3867" s="22">
        <v>1199</v>
      </c>
      <c r="D3867" s="25" t="str">
        <f>VLOOKUP(C3867,PROVEEDORES!$A$2:$D$1013,2,0)</f>
        <v>CLOP ORLANDO RUBEN JOSÉ</v>
      </c>
      <c r="E3867" s="22">
        <v>9999999</v>
      </c>
      <c r="F3867" s="66">
        <v>9813.7049999999999</v>
      </c>
    </row>
    <row r="3868" spans="1:6" ht="15.95" customHeight="1" x14ac:dyDescent="0.2">
      <c r="A3868" s="64">
        <v>44725</v>
      </c>
      <c r="B3868" s="22">
        <v>57905</v>
      </c>
      <c r="C3868" s="22">
        <v>1211</v>
      </c>
      <c r="D3868" s="25" t="str">
        <f>VLOOKUP(C3868,PROVEEDORES!$A$2:$D$1013,2,0)</f>
        <v>COMBUSTIBLES Y SERVICIOS EL CRUCE  S.A.</v>
      </c>
      <c r="E3868" s="22">
        <v>9999999</v>
      </c>
      <c r="F3868" s="66">
        <v>2203.3479000000002</v>
      </c>
    </row>
    <row r="3869" spans="1:6" ht="15.95" customHeight="1" x14ac:dyDescent="0.2">
      <c r="A3869" s="64">
        <v>44737</v>
      </c>
      <c r="B3869" s="22">
        <v>57906</v>
      </c>
      <c r="C3869" s="22">
        <v>1218</v>
      </c>
      <c r="D3869" s="25" t="str">
        <f>VLOOKUP(C3869,PROVEEDORES!$A$2:$D$1013,2,0)</f>
        <v>COMPU SOLVE SA</v>
      </c>
      <c r="E3869" s="22">
        <v>5894195</v>
      </c>
      <c r="F3869" s="66">
        <v>30.020099999999999</v>
      </c>
    </row>
    <row r="3870" spans="1:6" ht="15.95" customHeight="1" x14ac:dyDescent="0.2">
      <c r="A3870" s="64">
        <v>44730</v>
      </c>
      <c r="B3870" s="22">
        <v>57907</v>
      </c>
      <c r="C3870" s="22">
        <v>1278</v>
      </c>
      <c r="D3870" s="25" t="str">
        <f>VLOOKUP(C3870,PROVEEDORES!$A$2:$D$1013,2,0)</f>
        <v>DRAGO ALEJANDRO ESTEBAN</v>
      </c>
      <c r="E3870" s="22">
        <v>9999999</v>
      </c>
      <c r="F3870" s="66">
        <v>118.58</v>
      </c>
    </row>
    <row r="3871" spans="1:6" ht="15.95" customHeight="1" x14ac:dyDescent="0.2">
      <c r="A3871" s="64">
        <v>44729</v>
      </c>
      <c r="B3871" s="22">
        <v>57908</v>
      </c>
      <c r="C3871" s="22">
        <v>1318</v>
      </c>
      <c r="D3871" s="25" t="str">
        <f>VLOOKUP(C3871,PROVEEDORES!$A$2:$D$1013,2,0)</f>
        <v>EMILIANO CARLOS FERREYRA</v>
      </c>
      <c r="E3871" s="22">
        <v>1391564</v>
      </c>
      <c r="F3871" s="66">
        <v>12305.7</v>
      </c>
    </row>
    <row r="3872" spans="1:6" ht="15.95" customHeight="1" x14ac:dyDescent="0.2">
      <c r="A3872" s="64">
        <v>44746</v>
      </c>
      <c r="B3872" s="22">
        <v>57909</v>
      </c>
      <c r="C3872" s="22">
        <v>1347</v>
      </c>
      <c r="D3872" s="25" t="str">
        <f>VLOOKUP(C3872,PROVEEDORES!$A$2:$D$1013,2,0)</f>
        <v>ESTACION DE SERVICIO SAAVEDRA S.R.L</v>
      </c>
      <c r="E3872" s="22">
        <v>9999999</v>
      </c>
      <c r="F3872" s="66">
        <v>658.30049999999994</v>
      </c>
    </row>
    <row r="3873" spans="1:6" ht="15.95" customHeight="1" x14ac:dyDescent="0.2">
      <c r="A3873" s="64">
        <v>44726</v>
      </c>
      <c r="B3873" s="22">
        <v>57910</v>
      </c>
      <c r="C3873" s="22">
        <v>1370</v>
      </c>
      <c r="D3873" s="25" t="str">
        <f>VLOOKUP(C3873,PROVEEDORES!$A$2:$D$1013,2,0)</f>
        <v>FAVRE GASTÓN A.</v>
      </c>
      <c r="E3873" s="22">
        <v>8038476</v>
      </c>
      <c r="F3873" s="66">
        <v>3948.43</v>
      </c>
    </row>
    <row r="3874" spans="1:6" ht="15.95" customHeight="1" x14ac:dyDescent="0.2">
      <c r="A3874" s="64">
        <v>44742</v>
      </c>
      <c r="B3874" s="22">
        <v>57911</v>
      </c>
      <c r="C3874" s="22">
        <v>1386</v>
      </c>
      <c r="D3874" s="25" t="str">
        <f>VLOOKUP(C3874,PROVEEDORES!$A$2:$D$1013,2,0)</f>
        <v>FIGUEROA ROBERTO JAVIER</v>
      </c>
      <c r="E3874" s="22">
        <v>8514377</v>
      </c>
      <c r="F3874" s="66">
        <v>11972.344999999999</v>
      </c>
    </row>
    <row r="3875" spans="1:6" ht="15.95" customHeight="1" x14ac:dyDescent="0.2">
      <c r="A3875" s="64">
        <v>44727</v>
      </c>
      <c r="B3875" s="22">
        <v>57912</v>
      </c>
      <c r="C3875" s="22">
        <v>1410</v>
      </c>
      <c r="D3875" s="25" t="str">
        <f>VLOOKUP(C3875,PROVEEDORES!$A$2:$D$1013,2,0)</f>
        <v>GABRIELLI MARIANO Y GABRIELLI</v>
      </c>
      <c r="E3875" s="22">
        <v>6977758</v>
      </c>
      <c r="F3875" s="66">
        <v>26191</v>
      </c>
    </row>
    <row r="3876" spans="1:6" ht="15.95" customHeight="1" x14ac:dyDescent="0.2">
      <c r="A3876" s="64">
        <v>44738</v>
      </c>
      <c r="B3876" s="22">
        <v>57913</v>
      </c>
      <c r="C3876" s="22">
        <v>1424</v>
      </c>
      <c r="D3876" s="25" t="str">
        <f>VLOOKUP(C3876,PROVEEDORES!$A$2:$D$1013,2,0)</f>
        <v>GERMAN PRIETO</v>
      </c>
      <c r="E3876" s="22">
        <v>0</v>
      </c>
      <c r="F3876" s="66">
        <v>6877.64</v>
      </c>
    </row>
    <row r="3877" spans="1:6" ht="15.95" customHeight="1" x14ac:dyDescent="0.2">
      <c r="A3877" s="64">
        <v>44725</v>
      </c>
      <c r="B3877" s="22">
        <v>57914</v>
      </c>
      <c r="C3877" s="22">
        <v>1474</v>
      </c>
      <c r="D3877" s="25" t="str">
        <f>VLOOKUP(C3877,PROVEEDORES!$A$2:$D$1013,2,0)</f>
        <v>HORUS MATAFUEGOS S.A.</v>
      </c>
      <c r="E3877" s="22">
        <v>2670971</v>
      </c>
      <c r="F3877" s="66">
        <v>852.69910000000004</v>
      </c>
    </row>
    <row r="3878" spans="1:6" ht="15.95" customHeight="1" x14ac:dyDescent="0.2">
      <c r="A3878" s="64">
        <v>44729</v>
      </c>
      <c r="B3878" s="22">
        <v>57915</v>
      </c>
      <c r="C3878" s="22">
        <v>1498</v>
      </c>
      <c r="D3878" s="25" t="str">
        <f>VLOOKUP(C3878,PROVEEDORES!$A$2:$D$1013,2,0)</f>
        <v>IP-TEL S.A.</v>
      </c>
      <c r="E3878" s="22">
        <v>9999999</v>
      </c>
      <c r="F3878" s="66">
        <v>33342</v>
      </c>
    </row>
    <row r="3879" spans="1:6" ht="15.95" customHeight="1" x14ac:dyDescent="0.2">
      <c r="A3879" s="64">
        <v>44732</v>
      </c>
      <c r="B3879" s="22">
        <v>57916</v>
      </c>
      <c r="C3879" s="22">
        <v>1534</v>
      </c>
      <c r="D3879" s="25" t="str">
        <f>VLOOKUP(C3879,PROVEEDORES!$A$2:$D$1013,2,0)</f>
        <v>JUAN PABLO GOMEZ</v>
      </c>
      <c r="E3879" s="22">
        <v>0</v>
      </c>
      <c r="F3879" s="66">
        <v>45093</v>
      </c>
    </row>
    <row r="3880" spans="1:6" ht="15.95" customHeight="1" x14ac:dyDescent="0.2">
      <c r="A3880" s="64">
        <v>44740</v>
      </c>
      <c r="B3880" s="22">
        <v>57917</v>
      </c>
      <c r="C3880" s="22">
        <v>1549</v>
      </c>
      <c r="D3880" s="25" t="str">
        <f>VLOOKUP(C3880,PROVEEDORES!$A$2:$D$1013,2,0)</f>
        <v>KLEIN MONICA EDITH</v>
      </c>
      <c r="E3880" s="22">
        <v>8568226</v>
      </c>
      <c r="F3880" s="66">
        <v>71500.001100000009</v>
      </c>
    </row>
    <row r="3881" spans="1:6" ht="15.95" customHeight="1" x14ac:dyDescent="0.2">
      <c r="A3881" s="64">
        <v>44731</v>
      </c>
      <c r="B3881" s="22">
        <v>57918</v>
      </c>
      <c r="C3881" s="22">
        <v>1562</v>
      </c>
      <c r="D3881" s="25" t="str">
        <f>VLOOKUP(C3881,PROVEEDORES!$A$2:$D$1013,2,0)</f>
        <v>LA PLAZA S.R.L.</v>
      </c>
      <c r="E3881" s="22">
        <v>1160339</v>
      </c>
      <c r="F3881" s="66">
        <v>926.8963</v>
      </c>
    </row>
    <row r="3882" spans="1:6" ht="15.95" customHeight="1" x14ac:dyDescent="0.2">
      <c r="A3882" s="64">
        <v>44739</v>
      </c>
      <c r="B3882" s="22">
        <v>57919</v>
      </c>
      <c r="C3882" s="22">
        <v>1588</v>
      </c>
      <c r="D3882" s="25" t="str">
        <f>VLOOKUP(C3882,PROVEEDORES!$A$2:$D$1013,2,0)</f>
        <v>LEDESMA PATRICIO</v>
      </c>
      <c r="E3882" s="22">
        <v>8252818</v>
      </c>
      <c r="F3882" s="66">
        <v>225.27780000000001</v>
      </c>
    </row>
    <row r="3883" spans="1:6" ht="15.95" customHeight="1" x14ac:dyDescent="0.2">
      <c r="A3883" s="64">
        <v>44739</v>
      </c>
      <c r="B3883" s="22">
        <v>57920</v>
      </c>
      <c r="C3883" s="22">
        <v>1595</v>
      </c>
      <c r="D3883" s="25" t="str">
        <f>VLOOKUP(C3883,PROVEEDORES!$A$2:$D$1013,2,0)</f>
        <v>LILIAN NOEMI DELGADO</v>
      </c>
      <c r="E3883" s="22">
        <v>0</v>
      </c>
      <c r="F3883" s="66">
        <v>60.5</v>
      </c>
    </row>
    <row r="3884" spans="1:6" ht="15.95" customHeight="1" x14ac:dyDescent="0.2">
      <c r="A3884" s="64">
        <v>44736</v>
      </c>
      <c r="B3884" s="22">
        <v>57921</v>
      </c>
      <c r="C3884" s="22">
        <v>1609</v>
      </c>
      <c r="D3884" s="25" t="str">
        <f>VLOOKUP(C3884,PROVEEDORES!$A$2:$D$1013,2,0)</f>
        <v>LUIS DEL VALLE MORENO</v>
      </c>
      <c r="E3884" s="22">
        <v>9999999</v>
      </c>
      <c r="F3884" s="66">
        <v>475.53</v>
      </c>
    </row>
    <row r="3885" spans="1:6" ht="15.95" customHeight="1" x14ac:dyDescent="0.2">
      <c r="A3885" s="64">
        <v>44739</v>
      </c>
      <c r="B3885" s="22">
        <v>57922</v>
      </c>
      <c r="C3885" s="22">
        <v>1612</v>
      </c>
      <c r="D3885" s="25" t="str">
        <f>VLOOKUP(C3885,PROVEEDORES!$A$2:$D$1013,2,0)</f>
        <v>M.SANCHEZ SILLERO E HIJOS S.A.</v>
      </c>
      <c r="E3885" s="22">
        <v>9999999</v>
      </c>
      <c r="F3885" s="66">
        <v>1179.75</v>
      </c>
    </row>
    <row r="3886" spans="1:6" ht="15.95" customHeight="1" x14ac:dyDescent="0.2">
      <c r="A3886" s="64">
        <v>44740</v>
      </c>
      <c r="B3886" s="22">
        <v>57923</v>
      </c>
      <c r="C3886" s="22">
        <v>1650</v>
      </c>
      <c r="D3886" s="25" t="str">
        <f>VLOOKUP(C3886,PROVEEDORES!$A$2:$D$1013,2,0)</f>
        <v>MARTIN ALEJANDRO MARTUCCIO</v>
      </c>
      <c r="E3886" s="22">
        <v>0</v>
      </c>
      <c r="F3886" s="66">
        <v>48370</v>
      </c>
    </row>
    <row r="3887" spans="1:6" ht="15.95" customHeight="1" x14ac:dyDescent="0.2">
      <c r="A3887" s="64">
        <v>44744</v>
      </c>
      <c r="B3887" s="22">
        <v>57924</v>
      </c>
      <c r="C3887" s="22">
        <v>1652</v>
      </c>
      <c r="D3887" s="25" t="str">
        <f>VLOOKUP(C3887,PROVEEDORES!$A$2:$D$1013,2,0)</f>
        <v>MARTINATTI RAUL ALBERTO</v>
      </c>
      <c r="E3887" s="22">
        <v>9999999</v>
      </c>
      <c r="F3887" s="66">
        <v>32068.400100000003</v>
      </c>
    </row>
    <row r="3888" spans="1:6" ht="15.95" customHeight="1" x14ac:dyDescent="0.2">
      <c r="A3888" s="64">
        <v>44724</v>
      </c>
      <c r="B3888" s="22">
        <v>57925</v>
      </c>
      <c r="C3888" s="22">
        <v>1683</v>
      </c>
      <c r="D3888" s="25" t="str">
        <f>VLOOKUP(C3888,PROVEEDORES!$A$2:$D$1013,2,0)</f>
        <v>MONTES DE OCA 1885 SRL</v>
      </c>
      <c r="E3888" s="22">
        <v>8375822</v>
      </c>
      <c r="F3888" s="66">
        <v>629.39359999999999</v>
      </c>
    </row>
    <row r="3889" spans="1:6" ht="15.95" customHeight="1" x14ac:dyDescent="0.2">
      <c r="A3889" s="64">
        <v>44738</v>
      </c>
      <c r="B3889" s="22">
        <v>57927</v>
      </c>
      <c r="C3889" s="22">
        <v>1722</v>
      </c>
      <c r="D3889" s="25" t="str">
        <f>VLOOKUP(C3889,PROVEEDORES!$A$2:$D$1013,2,0)</f>
        <v>OLLINO ALDO EDUARDO</v>
      </c>
      <c r="E3889" s="22">
        <v>7480992</v>
      </c>
      <c r="F3889" s="66">
        <v>1349.9970000000001</v>
      </c>
    </row>
    <row r="3890" spans="1:6" ht="15.95" customHeight="1" x14ac:dyDescent="0.2">
      <c r="A3890" s="64">
        <v>44737</v>
      </c>
      <c r="B3890" s="22">
        <v>57928</v>
      </c>
      <c r="C3890" s="22">
        <v>1751</v>
      </c>
      <c r="D3890" s="25" t="str">
        <f>VLOOKUP(C3890,PROVEEDORES!$A$2:$D$1013,2,0)</f>
        <v>PASEO GALINDEZ SRL</v>
      </c>
      <c r="E3890" s="22">
        <v>3452763</v>
      </c>
      <c r="F3890" s="66">
        <v>192.6199</v>
      </c>
    </row>
    <row r="3891" spans="1:6" ht="15.95" customHeight="1" x14ac:dyDescent="0.2">
      <c r="A3891" s="64">
        <v>44732</v>
      </c>
      <c r="B3891" s="22">
        <v>57929</v>
      </c>
      <c r="C3891" s="22">
        <v>1767</v>
      </c>
      <c r="D3891" s="25" t="str">
        <f>VLOOKUP(C3891,PROVEEDORES!$A$2:$D$1013,2,0)</f>
        <v>PEREZ OSCAR AGUSTIN</v>
      </c>
      <c r="E3891" s="22">
        <v>6459133</v>
      </c>
      <c r="F3891" s="66">
        <v>150.91120000000001</v>
      </c>
    </row>
    <row r="3892" spans="1:6" ht="15.95" customHeight="1" x14ac:dyDescent="0.2">
      <c r="A3892" s="64">
        <v>44737</v>
      </c>
      <c r="B3892" s="22">
        <v>57930</v>
      </c>
      <c r="C3892" s="22">
        <v>1817</v>
      </c>
      <c r="D3892" s="25" t="str">
        <f>VLOOKUP(C3892,PROVEEDORES!$A$2:$D$1013,2,0)</f>
        <v>RIMAN CUYO S-A</v>
      </c>
      <c r="E3892" s="22">
        <v>8716787</v>
      </c>
      <c r="F3892" s="66">
        <v>463.91830000000004</v>
      </c>
    </row>
    <row r="3893" spans="1:6" ht="15.95" customHeight="1" x14ac:dyDescent="0.2">
      <c r="A3893" s="64">
        <v>44735</v>
      </c>
      <c r="B3893" s="22">
        <v>57931</v>
      </c>
      <c r="C3893" s="22">
        <v>1824</v>
      </c>
      <c r="D3893" s="25" t="str">
        <f>VLOOKUP(C3893,PROVEEDORES!$A$2:$D$1013,2,0)</f>
        <v>ROBERTO HEINBERG S.R.L.</v>
      </c>
      <c r="E3893" s="22">
        <v>3876044</v>
      </c>
      <c r="F3893" s="66">
        <v>30250</v>
      </c>
    </row>
    <row r="3894" spans="1:6" ht="15.95" customHeight="1" x14ac:dyDescent="0.2">
      <c r="A3894" s="64">
        <v>44736</v>
      </c>
      <c r="B3894" s="22">
        <v>57932</v>
      </c>
      <c r="C3894" s="22">
        <v>1894</v>
      </c>
      <c r="D3894" s="25" t="str">
        <f>VLOOKUP(C3894,PROVEEDORES!$A$2:$D$1013,2,0)</f>
        <v>SERVICIOS MIGUEL ANGEL S.A.</v>
      </c>
      <c r="E3894" s="22">
        <v>9999999</v>
      </c>
      <c r="F3894" s="66">
        <v>65.001199999999997</v>
      </c>
    </row>
    <row r="3895" spans="1:6" ht="15.95" customHeight="1" x14ac:dyDescent="0.2">
      <c r="A3895" s="64">
        <v>44738</v>
      </c>
      <c r="B3895" s="22">
        <v>57933</v>
      </c>
      <c r="C3895" s="22">
        <v>1932</v>
      </c>
      <c r="D3895" s="25" t="str">
        <f>VLOOKUP(C3895,PROVEEDORES!$A$2:$D$1013,2,0)</f>
        <v>SUCESORES DE LOPEZ ALDAO Y CÑIA SRL</v>
      </c>
      <c r="E3895" s="22">
        <v>9999999</v>
      </c>
      <c r="F3895" s="66">
        <v>375.1</v>
      </c>
    </row>
    <row r="3896" spans="1:6" ht="15.95" customHeight="1" x14ac:dyDescent="0.2">
      <c r="A3896" s="64">
        <v>44728</v>
      </c>
      <c r="B3896" s="22">
        <v>57934</v>
      </c>
      <c r="C3896" s="22">
        <v>1944</v>
      </c>
      <c r="D3896" s="25" t="str">
        <f>VLOOKUP(C3896,PROVEEDORES!$A$2:$D$1013,2,0)</f>
        <v>TADICOR S.A.</v>
      </c>
      <c r="E3896" s="22">
        <v>0</v>
      </c>
      <c r="F3896" s="66">
        <v>48673</v>
      </c>
    </row>
    <row r="3897" spans="1:6" ht="15.95" customHeight="1" x14ac:dyDescent="0.2">
      <c r="A3897" s="64">
        <v>44738</v>
      </c>
      <c r="B3897" s="22">
        <v>57935</v>
      </c>
      <c r="C3897" s="22">
        <v>1946</v>
      </c>
      <c r="D3897" s="25" t="str">
        <f>VLOOKUP(C3897,PROVEEDORES!$A$2:$D$1013,2,0)</f>
        <v>TANK S.A.</v>
      </c>
      <c r="E3897" s="22">
        <v>2264359</v>
      </c>
      <c r="F3897" s="66">
        <v>759.98890000000006</v>
      </c>
    </row>
    <row r="3898" spans="1:6" ht="15.95" customHeight="1" x14ac:dyDescent="0.2">
      <c r="A3898" s="64">
        <v>44742</v>
      </c>
      <c r="B3898" s="22">
        <v>57936</v>
      </c>
      <c r="C3898" s="22">
        <v>1968</v>
      </c>
      <c r="D3898" s="25" t="str">
        <f>VLOOKUP(C3898,PROVEEDORES!$A$2:$D$1013,2,0)</f>
        <v>TRIULZI ABEL BASILIO NARCISO</v>
      </c>
      <c r="E3898" s="22">
        <v>1605996</v>
      </c>
      <c r="F3898" s="66">
        <v>87.240999999999985</v>
      </c>
    </row>
    <row r="3899" spans="1:6" ht="15.95" customHeight="1" x14ac:dyDescent="0.2">
      <c r="A3899" s="64">
        <v>44745</v>
      </c>
      <c r="B3899" s="22">
        <v>57937</v>
      </c>
      <c r="C3899" s="22">
        <v>1978</v>
      </c>
      <c r="D3899" s="25" t="str">
        <f>VLOOKUP(C3899,PROVEEDORES!$A$2:$D$1013,2,0)</f>
        <v>URANGA, PEAGUDA, SILVA S.H.</v>
      </c>
      <c r="E3899" s="22">
        <v>9999999</v>
      </c>
      <c r="F3899" s="66">
        <v>31162</v>
      </c>
    </row>
    <row r="3900" spans="1:6" ht="15.95" customHeight="1" x14ac:dyDescent="0.2">
      <c r="A3900" s="64">
        <v>44726</v>
      </c>
      <c r="B3900" s="22">
        <v>57938</v>
      </c>
      <c r="C3900" s="22">
        <v>1985</v>
      </c>
      <c r="D3900" s="25" t="str">
        <f>VLOOKUP(C3900,PROVEEDORES!$A$2:$D$1013,2,0)</f>
        <v>VENETA SYSTEM SUDAMERICA S.A.</v>
      </c>
      <c r="E3900" s="22">
        <v>2081908</v>
      </c>
      <c r="F3900" s="66">
        <v>5572.0015999999996</v>
      </c>
    </row>
    <row r="3901" spans="1:6" ht="15.95" customHeight="1" x14ac:dyDescent="0.2">
      <c r="A3901" s="64">
        <v>44726</v>
      </c>
      <c r="B3901" s="22">
        <v>57939</v>
      </c>
      <c r="C3901" s="22">
        <v>1989</v>
      </c>
      <c r="D3901" s="25" t="str">
        <f>VLOOKUP(C3901,PROVEEDORES!$A$2:$D$1013,2,0)</f>
        <v>VETVEL S.A</v>
      </c>
      <c r="E3901" s="22">
        <v>3595558</v>
      </c>
      <c r="F3901" s="66">
        <v>30943.0275</v>
      </c>
    </row>
    <row r="3902" spans="1:6" ht="15.95" customHeight="1" x14ac:dyDescent="0.2">
      <c r="A3902" s="64">
        <v>44725</v>
      </c>
      <c r="B3902" s="22">
        <v>57940</v>
      </c>
      <c r="C3902" s="22">
        <v>1995</v>
      </c>
      <c r="D3902" s="25" t="str">
        <f>VLOOKUP(C3902,PROVEEDORES!$A$2:$D$1013,2,0)</f>
        <v>VILDOZA MATIAS MAXIMILIANO</v>
      </c>
      <c r="E3902" s="22">
        <v>9999999</v>
      </c>
      <c r="F3902" s="66">
        <v>600.03899999999999</v>
      </c>
    </row>
    <row r="3903" spans="1:6" ht="15.95" customHeight="1" x14ac:dyDescent="0.2">
      <c r="A3903" s="64">
        <v>44744</v>
      </c>
      <c r="B3903" s="22">
        <v>57941</v>
      </c>
      <c r="C3903" s="22">
        <v>1999</v>
      </c>
      <c r="D3903" s="25" t="str">
        <f>VLOOKUP(C3903,PROVEEDORES!$A$2:$D$1013,2,0)</f>
        <v>VILLARREAL LUIS EDUARDO</v>
      </c>
      <c r="E3903" s="22">
        <v>0</v>
      </c>
      <c r="F3903" s="66">
        <v>592.5249</v>
      </c>
    </row>
    <row r="3904" spans="1:6" ht="15.95" customHeight="1" x14ac:dyDescent="0.2">
      <c r="A3904" s="64">
        <v>44728</v>
      </c>
      <c r="B3904" s="22">
        <v>57942</v>
      </c>
      <c r="C3904" s="22">
        <v>1003</v>
      </c>
      <c r="D3904" s="25" t="str">
        <f>VLOOKUP(C3904,PROVEEDORES!$A$2:$D$1013,2,0)</f>
        <v>ABAURRE CARINA</v>
      </c>
      <c r="E3904" s="22">
        <v>9999999</v>
      </c>
      <c r="F3904" s="66">
        <v>449.4787</v>
      </c>
    </row>
    <row r="3905" spans="1:6" ht="15.95" customHeight="1" x14ac:dyDescent="0.2">
      <c r="A3905" s="64">
        <v>44745</v>
      </c>
      <c r="B3905" s="22">
        <v>57943</v>
      </c>
      <c r="C3905" s="22">
        <v>1353</v>
      </c>
      <c r="D3905" s="25" t="str">
        <f>VLOOKUP(C3905,PROVEEDORES!$A$2:$D$1013,2,0)</f>
        <v>ESTACIONES DE SERVICIO EDARGUS S.R.L.</v>
      </c>
      <c r="E3905" s="22">
        <v>0</v>
      </c>
      <c r="F3905" s="66">
        <v>17216.5576</v>
      </c>
    </row>
    <row r="3906" spans="1:6" ht="15.95" customHeight="1" x14ac:dyDescent="0.2">
      <c r="A3906" s="64">
        <v>44728</v>
      </c>
      <c r="B3906" s="22">
        <v>57944</v>
      </c>
      <c r="C3906" s="22">
        <v>1452</v>
      </c>
      <c r="D3906" s="25" t="str">
        <f>VLOOKUP(C3906,PROVEEDORES!$A$2:$D$1013,2,0)</f>
        <v>GRUPO FIP S.A.</v>
      </c>
      <c r="E3906" s="22">
        <v>9999999</v>
      </c>
      <c r="F3906" s="66">
        <v>48400</v>
      </c>
    </row>
    <row r="3907" spans="1:6" ht="15.95" customHeight="1" x14ac:dyDescent="0.2">
      <c r="A3907" s="64">
        <v>44733</v>
      </c>
      <c r="B3907" s="22">
        <v>57945</v>
      </c>
      <c r="C3907" s="22">
        <v>1523</v>
      </c>
      <c r="D3907" s="25" t="str">
        <f>VLOOKUP(C3907,PROVEEDORES!$A$2:$D$1013,2,0)</f>
        <v>JUAN C. IRIGARAY Y M. A. SORRENTINO</v>
      </c>
      <c r="E3907" s="22">
        <v>9999999</v>
      </c>
      <c r="F3907" s="66">
        <v>46697</v>
      </c>
    </row>
    <row r="3908" spans="1:6" ht="15.95" customHeight="1" x14ac:dyDescent="0.2">
      <c r="A3908" s="64">
        <v>44738</v>
      </c>
      <c r="B3908" s="22">
        <v>57946</v>
      </c>
      <c r="C3908" s="22">
        <v>1530</v>
      </c>
      <c r="D3908" s="25" t="str">
        <f>VLOOKUP(C3908,PROVEEDORES!$A$2:$D$1013,2,0)</f>
        <v>JUAN CARLOS VUELVA</v>
      </c>
      <c r="E3908" s="22">
        <v>0</v>
      </c>
      <c r="F3908" s="66">
        <v>15373.05</v>
      </c>
    </row>
    <row r="3909" spans="1:6" ht="15.95" customHeight="1" x14ac:dyDescent="0.2">
      <c r="A3909" s="64">
        <v>44729</v>
      </c>
      <c r="B3909" s="22">
        <v>57947</v>
      </c>
      <c r="C3909" s="22">
        <v>1727</v>
      </c>
      <c r="D3909" s="25" t="str">
        <f>VLOOKUP(C3909,PROVEEDORES!$A$2:$D$1013,2,0)</f>
        <v>ORGANIZACION VERAZ S.A</v>
      </c>
      <c r="E3909" s="22">
        <v>5453712</v>
      </c>
      <c r="F3909" s="66">
        <v>530.0163</v>
      </c>
    </row>
    <row r="3910" spans="1:6" ht="15.95" customHeight="1" x14ac:dyDescent="0.2">
      <c r="A3910" s="64">
        <v>44741</v>
      </c>
      <c r="B3910" s="22">
        <v>57948</v>
      </c>
      <c r="C3910" s="22">
        <v>1169</v>
      </c>
      <c r="D3910" s="25" t="str">
        <f>VLOOKUP(C3910,PROVEEDORES!$A$2:$D$1013,2,0)</f>
        <v>CASA SOLARI SH DE MUSSINI SOLARI SOLARI</v>
      </c>
      <c r="E3910" s="22">
        <v>9999999</v>
      </c>
      <c r="F3910" s="66">
        <v>66550</v>
      </c>
    </row>
    <row r="3911" spans="1:6" ht="15.95" customHeight="1" x14ac:dyDescent="0.2">
      <c r="A3911" s="64">
        <v>44739</v>
      </c>
      <c r="B3911" s="22">
        <v>57949</v>
      </c>
      <c r="C3911" s="22">
        <v>1268</v>
      </c>
      <c r="D3911" s="25" t="str">
        <f>VLOOKUP(C3911,PROVEEDORES!$A$2:$D$1013,2,0)</f>
        <v>DIAZ ZULEMA DEL VALLE</v>
      </c>
      <c r="E3911" s="22">
        <v>9999999</v>
      </c>
      <c r="F3911" s="66">
        <v>609.8279</v>
      </c>
    </row>
    <row r="3912" spans="1:6" ht="15.95" customHeight="1" x14ac:dyDescent="0.2">
      <c r="A3912" s="64">
        <v>44737</v>
      </c>
      <c r="B3912" s="22">
        <v>57950</v>
      </c>
      <c r="C3912" s="22">
        <v>1334</v>
      </c>
      <c r="D3912" s="25" t="str">
        <f>VLOOKUP(C3912,PROVEEDORES!$A$2:$D$1013,2,0)</f>
        <v>EPE SANTA FE</v>
      </c>
      <c r="E3912" s="22">
        <v>1970757</v>
      </c>
      <c r="F3912" s="66">
        <v>3292.3616000000002</v>
      </c>
    </row>
    <row r="3913" spans="1:6" ht="15.95" customHeight="1" x14ac:dyDescent="0.2">
      <c r="A3913" s="64">
        <v>44731</v>
      </c>
      <c r="B3913" s="22">
        <v>57951</v>
      </c>
      <c r="C3913" s="22">
        <v>1378</v>
      </c>
      <c r="D3913" s="25" t="str">
        <f>VLOOKUP(C3913,PROVEEDORES!$A$2:$D$1013,2,0)</f>
        <v>FERNANDO A. PIANO</v>
      </c>
      <c r="E3913" s="22">
        <v>9999999</v>
      </c>
      <c r="F3913" s="66">
        <v>1909.5736000000002</v>
      </c>
    </row>
    <row r="3914" spans="1:6" ht="15.95" customHeight="1" x14ac:dyDescent="0.2">
      <c r="A3914" s="64">
        <v>44740</v>
      </c>
      <c r="B3914" s="22">
        <v>57952</v>
      </c>
      <c r="C3914" s="22">
        <v>1025</v>
      </c>
      <c r="D3914" s="25" t="str">
        <f>VLOOKUP(C3914,PROVEEDORES!$A$2:$D$1013,2,0)</f>
        <v>AIELLO GUILLERMO ARIEL</v>
      </c>
      <c r="E3914" s="22">
        <v>0</v>
      </c>
      <c r="F3914" s="66">
        <v>645.3293000000001</v>
      </c>
    </row>
    <row r="3915" spans="1:6" ht="15.95" customHeight="1" x14ac:dyDescent="0.2">
      <c r="A3915" s="64">
        <v>44747</v>
      </c>
      <c r="B3915" s="22">
        <v>57953</v>
      </c>
      <c r="C3915" s="22">
        <v>1084</v>
      </c>
      <c r="D3915" s="25" t="str">
        <f>VLOOKUP(C3915,PROVEEDORES!$A$2:$D$1013,2,0)</f>
        <v>ARROYO DUAL S.R.L</v>
      </c>
      <c r="E3915" s="22">
        <v>1665628</v>
      </c>
      <c r="F3915" s="66">
        <v>221.5752</v>
      </c>
    </row>
    <row r="3916" spans="1:6" ht="15.95" customHeight="1" x14ac:dyDescent="0.2">
      <c r="A3916" s="64">
        <v>44739</v>
      </c>
      <c r="B3916" s="22">
        <v>57954</v>
      </c>
      <c r="C3916" s="22">
        <v>1112</v>
      </c>
      <c r="D3916" s="25" t="str">
        <f>VLOOKUP(C3916,PROVEEDORES!$A$2:$D$1013,2,0)</f>
        <v>BARD INTERNATIONAL S.A.</v>
      </c>
      <c r="E3916" s="22">
        <v>9999999</v>
      </c>
      <c r="F3916" s="66">
        <v>2503.0059999999999</v>
      </c>
    </row>
    <row r="3917" spans="1:6" ht="15.95" customHeight="1" x14ac:dyDescent="0.2">
      <c r="A3917" s="64">
        <v>44730</v>
      </c>
      <c r="B3917" s="22">
        <v>57955</v>
      </c>
      <c r="C3917" s="22">
        <v>1133</v>
      </c>
      <c r="D3917" s="25" t="str">
        <f>VLOOKUP(C3917,PROVEEDORES!$A$2:$D$1013,2,0)</f>
        <v>BLUE ABS ELECTRONICA SRL</v>
      </c>
      <c r="E3917" s="22">
        <v>9999999</v>
      </c>
      <c r="F3917" s="66">
        <v>403.32929999999999</v>
      </c>
    </row>
    <row r="3918" spans="1:6" ht="15.95" customHeight="1" x14ac:dyDescent="0.2">
      <c r="A3918" s="64">
        <v>44739</v>
      </c>
      <c r="B3918" s="22">
        <v>57956</v>
      </c>
      <c r="C3918" s="22">
        <v>1135</v>
      </c>
      <c r="D3918" s="25" t="str">
        <f>VLOOKUP(C3918,PROVEEDORES!$A$2:$D$1013,2,0)</f>
        <v>BOLSA DE COMERCIO DE BUENOS AIRES</v>
      </c>
      <c r="E3918" s="22">
        <v>5287468</v>
      </c>
      <c r="F3918" s="66">
        <v>26074</v>
      </c>
    </row>
    <row r="3919" spans="1:6" ht="15.95" customHeight="1" x14ac:dyDescent="0.2">
      <c r="A3919" s="64">
        <v>44748</v>
      </c>
      <c r="B3919" s="22">
        <v>57957</v>
      </c>
      <c r="C3919" s="22">
        <v>1179</v>
      </c>
      <c r="D3919" s="25" t="str">
        <f>VLOOKUP(C3919,PROVEEDORES!$A$2:$D$1013,2,0)</f>
        <v>CENCOSUD S.A</v>
      </c>
      <c r="E3919" s="22">
        <v>5006193</v>
      </c>
      <c r="F3919" s="66">
        <v>7139</v>
      </c>
    </row>
    <row r="3920" spans="1:6" ht="15.95" customHeight="1" x14ac:dyDescent="0.2">
      <c r="A3920" s="64">
        <v>44739</v>
      </c>
      <c r="B3920" s="22">
        <v>57958</v>
      </c>
      <c r="C3920" s="22">
        <v>1207</v>
      </c>
      <c r="D3920" s="25" t="str">
        <f>VLOOKUP(C3920,PROVEEDORES!$A$2:$D$1013,2,0)</f>
        <v>COMBUSTIBLES NUEVO CUYO S.R.L.</v>
      </c>
      <c r="E3920" s="22">
        <v>7052715</v>
      </c>
      <c r="F3920" s="66">
        <v>93.714500000000001</v>
      </c>
    </row>
    <row r="3921" spans="1:6" ht="15.95" customHeight="1" x14ac:dyDescent="0.2">
      <c r="A3921" s="64">
        <v>44728</v>
      </c>
      <c r="B3921" s="22">
        <v>57959</v>
      </c>
      <c r="C3921" s="22">
        <v>1219</v>
      </c>
      <c r="D3921" s="25" t="str">
        <f>VLOOKUP(C3921,PROVEEDORES!$A$2:$D$1013,2,0)</f>
        <v>CONAFE S.R.L</v>
      </c>
      <c r="E3921" s="22">
        <v>0</v>
      </c>
      <c r="F3921" s="66">
        <v>3584.7217999999998</v>
      </c>
    </row>
    <row r="3922" spans="1:6" ht="15.95" customHeight="1" x14ac:dyDescent="0.2">
      <c r="A3922" s="64">
        <v>44738</v>
      </c>
      <c r="B3922" s="22">
        <v>57960</v>
      </c>
      <c r="C3922" s="22">
        <v>1222</v>
      </c>
      <c r="D3922" s="25" t="str">
        <f>VLOOKUP(C3922,PROVEEDORES!$A$2:$D$1013,2,0)</f>
        <v>COOP LIM. DE CONS. POP. DE ELECT. Y SERV. ANEX. DE V. TUERTO</v>
      </c>
      <c r="E3922" s="22">
        <v>5643072</v>
      </c>
      <c r="F3922" s="66">
        <v>48.884</v>
      </c>
    </row>
    <row r="3923" spans="1:6" ht="15.95" customHeight="1" x14ac:dyDescent="0.2">
      <c r="A3923" s="64">
        <v>44729</v>
      </c>
      <c r="B3923" s="22">
        <v>57961</v>
      </c>
      <c r="C3923" s="22">
        <v>1244</v>
      </c>
      <c r="D3923" s="25" t="str">
        <f>VLOOKUP(C3923,PROVEEDORES!$A$2:$D$1013,2,0)</f>
        <v>CYPLA S.A</v>
      </c>
      <c r="E3923" s="22">
        <v>6546689</v>
      </c>
      <c r="F3923" s="66">
        <v>1488.0095999999999</v>
      </c>
    </row>
    <row r="3924" spans="1:6" ht="15.95" customHeight="1" x14ac:dyDescent="0.2">
      <c r="A3924" s="64">
        <v>44733</v>
      </c>
      <c r="B3924" s="22">
        <v>57962</v>
      </c>
      <c r="C3924" s="22">
        <v>1355</v>
      </c>
      <c r="D3924" s="25" t="str">
        <f>VLOOKUP(C3924,PROVEEDORES!$A$2:$D$1013,2,0)</f>
        <v>ESTELA LUCIA VILLAFAÑE</v>
      </c>
      <c r="E3924" s="22">
        <v>9999999</v>
      </c>
      <c r="F3924" s="66">
        <v>492.59100000000001</v>
      </c>
    </row>
    <row r="3925" spans="1:6" ht="15.95" customHeight="1" x14ac:dyDescent="0.2">
      <c r="A3925" s="64">
        <v>44739</v>
      </c>
      <c r="B3925" s="22">
        <v>57963</v>
      </c>
      <c r="C3925" s="22">
        <v>1387</v>
      </c>
      <c r="D3925" s="25" t="str">
        <f>VLOOKUP(C3925,PROVEEDORES!$A$2:$D$1013,2,0)</f>
        <v>FIORI AMALIA ÁNGELA</v>
      </c>
      <c r="E3925" s="22">
        <v>1334858</v>
      </c>
      <c r="F3925" s="66">
        <v>130171.8</v>
      </c>
    </row>
    <row r="3926" spans="1:6" ht="15.95" customHeight="1" x14ac:dyDescent="0.2">
      <c r="A3926" s="64">
        <v>44728</v>
      </c>
      <c r="B3926" s="22">
        <v>57964</v>
      </c>
      <c r="C3926" s="22">
        <v>1399</v>
      </c>
      <c r="D3926" s="25" t="str">
        <f>VLOOKUP(C3926,PROVEEDORES!$A$2:$D$1013,2,0)</f>
        <v xml:space="preserve">FRASCA PONCE GUSTAVO ENRIQUE </v>
      </c>
      <c r="E3926" s="22">
        <v>8134974</v>
      </c>
      <c r="F3926" s="66">
        <v>51234</v>
      </c>
    </row>
    <row r="3927" spans="1:6" ht="15.95" customHeight="1" x14ac:dyDescent="0.2">
      <c r="A3927" s="64">
        <v>44736</v>
      </c>
      <c r="B3927" s="22">
        <v>57965</v>
      </c>
      <c r="C3927" s="22">
        <v>1425</v>
      </c>
      <c r="D3927" s="25" t="str">
        <f>VLOOKUP(C3927,PROVEEDORES!$A$2:$D$1013,2,0)</f>
        <v>GESTION FINANCIERA S.A.</v>
      </c>
      <c r="E3927" s="22">
        <v>7177441</v>
      </c>
      <c r="F3927" s="66">
        <v>54280.854099999997</v>
      </c>
    </row>
    <row r="3928" spans="1:6" ht="15.95" customHeight="1" x14ac:dyDescent="0.2">
      <c r="A3928" s="64">
        <v>44743</v>
      </c>
      <c r="B3928" s="22">
        <v>57966</v>
      </c>
      <c r="C3928" s="22">
        <v>1495</v>
      </c>
      <c r="D3928" s="25" t="str">
        <f>VLOOKUP(C3928,PROVEEDORES!$A$2:$D$1013,2,0)</f>
        <v>INTERCORDOBA</v>
      </c>
      <c r="E3928" s="22">
        <v>1071315</v>
      </c>
      <c r="F3928" s="66">
        <v>509.87960000000004</v>
      </c>
    </row>
    <row r="3929" spans="1:6" ht="15.95" customHeight="1" x14ac:dyDescent="0.2">
      <c r="A3929" s="64">
        <v>44744</v>
      </c>
      <c r="B3929" s="22">
        <v>57967</v>
      </c>
      <c r="C3929" s="22">
        <v>1531</v>
      </c>
      <c r="D3929" s="25" t="str">
        <f>VLOOKUP(C3929,PROVEEDORES!$A$2:$D$1013,2,0)</f>
        <v>JUAN JOSE IGNACIO ROSA</v>
      </c>
      <c r="E3929" s="22">
        <v>5031104</v>
      </c>
      <c r="F3929" s="66">
        <v>593.74699999999996</v>
      </c>
    </row>
    <row r="3930" spans="1:6" ht="15.95" customHeight="1" x14ac:dyDescent="0.2">
      <c r="A3930" s="64">
        <v>44728</v>
      </c>
      <c r="B3930" s="22">
        <v>57968</v>
      </c>
      <c r="C3930" s="22">
        <v>1559</v>
      </c>
      <c r="D3930" s="25" t="str">
        <f>VLOOKUP(C3930,PROVEEDORES!$A$2:$D$1013,2,0)</f>
        <v>LA EXCELENCIA S.R.L</v>
      </c>
      <c r="E3930" s="22">
        <v>2487844</v>
      </c>
      <c r="F3930" s="66">
        <v>135.9314</v>
      </c>
    </row>
    <row r="3931" spans="1:6" ht="15.95" customHeight="1" x14ac:dyDescent="0.2">
      <c r="A3931" s="64">
        <v>44749</v>
      </c>
      <c r="B3931" s="22">
        <v>57969</v>
      </c>
      <c r="C3931" s="22">
        <v>1629</v>
      </c>
      <c r="D3931" s="25" t="str">
        <f>VLOOKUP(C3931,PROVEEDORES!$A$2:$D$1013,2,0)</f>
        <v>MAR MAU S.R.L.</v>
      </c>
      <c r="E3931" s="22">
        <v>0</v>
      </c>
      <c r="F3931" s="66">
        <v>22090</v>
      </c>
    </row>
    <row r="3932" spans="1:6" ht="15.95" customHeight="1" x14ac:dyDescent="0.2">
      <c r="A3932" s="64">
        <v>44732</v>
      </c>
      <c r="B3932" s="22">
        <v>57970</v>
      </c>
      <c r="C3932" s="22">
        <v>1664</v>
      </c>
      <c r="D3932" s="25" t="str">
        <f>VLOOKUP(C3932,PROVEEDORES!$A$2:$D$1013,2,0)</f>
        <v>MEDICINA LABORAL RP SALUD SA</v>
      </c>
      <c r="E3932" s="22">
        <v>0</v>
      </c>
      <c r="F3932" s="66">
        <v>1360.0037</v>
      </c>
    </row>
    <row r="3933" spans="1:6" ht="15.95" customHeight="1" x14ac:dyDescent="0.2">
      <c r="A3933" s="64">
        <v>44732</v>
      </c>
      <c r="B3933" s="22">
        <v>57971</v>
      </c>
      <c r="C3933" s="22">
        <v>1812</v>
      </c>
      <c r="D3933" s="25" t="str">
        <f>VLOOKUP(C3933,PROVEEDORES!$A$2:$D$1013,2,0)</f>
        <v>RH CONSING GROUP S.R.L.</v>
      </c>
      <c r="E3933" s="22">
        <v>8030894</v>
      </c>
      <c r="F3933" s="66">
        <v>42.35</v>
      </c>
    </row>
    <row r="3934" spans="1:6" ht="15.95" customHeight="1" x14ac:dyDescent="0.2">
      <c r="A3934" s="64">
        <v>44745</v>
      </c>
      <c r="B3934" s="22">
        <v>57972</v>
      </c>
      <c r="C3934" s="22">
        <v>1831</v>
      </c>
      <c r="D3934" s="25" t="str">
        <f>VLOOKUP(C3934,PROVEEDORES!$A$2:$D$1013,2,0)</f>
        <v>RODRIGUEZ RUBEN DARIO</v>
      </c>
      <c r="E3934" s="22">
        <v>5066751</v>
      </c>
      <c r="F3934" s="66">
        <v>221.63569999999999</v>
      </c>
    </row>
    <row r="3935" spans="1:6" ht="15.95" customHeight="1" x14ac:dyDescent="0.2">
      <c r="A3935" s="64">
        <v>44743</v>
      </c>
      <c r="B3935" s="22">
        <v>57973</v>
      </c>
      <c r="C3935" s="22">
        <v>1868</v>
      </c>
      <c r="D3935" s="25" t="str">
        <f>VLOOKUP(C3935,PROVEEDORES!$A$2:$D$1013,2,0)</f>
        <v>SARAVIA CARLOS IGNACIO</v>
      </c>
      <c r="E3935" s="22">
        <v>7871452</v>
      </c>
      <c r="F3935" s="66">
        <v>56.410199999999996</v>
      </c>
    </row>
    <row r="3936" spans="1:6" ht="15.95" customHeight="1" x14ac:dyDescent="0.2">
      <c r="A3936" s="64">
        <v>44731</v>
      </c>
      <c r="B3936" s="22">
        <v>57974</v>
      </c>
      <c r="C3936" s="22">
        <v>1925</v>
      </c>
      <c r="D3936" s="25" t="str">
        <f>VLOOKUP(C3936,PROVEEDORES!$A$2:$D$1013,2,0)</f>
        <v>SOUTH W. GROUP S.A.</v>
      </c>
      <c r="E3936" s="22">
        <v>2361623</v>
      </c>
      <c r="F3936" s="66">
        <v>51049</v>
      </c>
    </row>
    <row r="3937" spans="1:6" ht="15.95" customHeight="1" x14ac:dyDescent="0.2">
      <c r="A3937" s="64">
        <v>44744</v>
      </c>
      <c r="B3937" s="22">
        <v>57975</v>
      </c>
      <c r="C3937" s="22">
        <v>1973</v>
      </c>
      <c r="D3937" s="25" t="str">
        <f>VLOOKUP(C3937,PROVEEDORES!$A$2:$D$1013,2,0)</f>
        <v>TURDERA COMBUSTIBLES SRL</v>
      </c>
      <c r="E3937" s="22">
        <v>7574573</v>
      </c>
      <c r="F3937" s="66">
        <v>2219.4061999999999</v>
      </c>
    </row>
    <row r="3938" spans="1:6" ht="15.95" customHeight="1" x14ac:dyDescent="0.2">
      <c r="A3938" s="64">
        <v>44733</v>
      </c>
      <c r="B3938" s="22">
        <v>57976</v>
      </c>
      <c r="C3938" s="22">
        <v>1984</v>
      </c>
      <c r="D3938" s="25" t="str">
        <f>VLOOKUP(C3938,PROVEEDORES!$A$2:$D$1013,2,0)</f>
        <v>VENADO COMBUSTIBLES S.A.</v>
      </c>
      <c r="E3938" s="22">
        <v>3997477</v>
      </c>
      <c r="F3938" s="66">
        <v>7260</v>
      </c>
    </row>
    <row r="3939" spans="1:6" ht="15.95" customHeight="1" x14ac:dyDescent="0.2">
      <c r="A3939" s="64">
        <v>44734</v>
      </c>
      <c r="B3939" s="22">
        <v>57977</v>
      </c>
      <c r="C3939" s="22">
        <v>1213</v>
      </c>
      <c r="D3939" s="25" t="str">
        <f>VLOOKUP(C3939,PROVEEDORES!$A$2:$D$1013,2,0)</f>
        <v>COMBUSTIBLES Y SERVICIOS S.R.L.</v>
      </c>
      <c r="E3939" s="22">
        <v>1326426</v>
      </c>
      <c r="F3939" s="66">
        <v>38889</v>
      </c>
    </row>
    <row r="3940" spans="1:6" ht="15.95" customHeight="1" x14ac:dyDescent="0.2">
      <c r="A3940" s="64">
        <v>44728</v>
      </c>
      <c r="B3940" s="22">
        <v>57978</v>
      </c>
      <c r="C3940" s="22">
        <v>1236</v>
      </c>
      <c r="D3940" s="25" t="str">
        <f>VLOOKUP(C3940,PROVEEDORES!$A$2:$D$1013,2,0)</f>
        <v>CRISTIAN WALTER DE FILIPPO</v>
      </c>
      <c r="E3940" s="22">
        <v>0</v>
      </c>
      <c r="F3940" s="66">
        <v>94.997100000000003</v>
      </c>
    </row>
    <row r="3941" spans="1:6" ht="15.95" customHeight="1" x14ac:dyDescent="0.2">
      <c r="A3941" s="64">
        <v>44750</v>
      </c>
      <c r="B3941" s="22">
        <v>57980</v>
      </c>
      <c r="C3941" s="22">
        <v>1297</v>
      </c>
      <c r="D3941" s="25" t="str">
        <f>VLOOKUP(C3941,PROVEEDORES!$A$2:$D$1013,2,0)</f>
        <v>EG3 RED S.A.</v>
      </c>
      <c r="E3941" s="22">
        <v>6231294</v>
      </c>
      <c r="F3941" s="66">
        <v>76.205799999999996</v>
      </c>
    </row>
    <row r="3942" spans="1:6" ht="15.95" customHeight="1" x14ac:dyDescent="0.2">
      <c r="A3942" s="64">
        <v>44747</v>
      </c>
      <c r="B3942" s="22">
        <v>57981</v>
      </c>
      <c r="C3942" s="22">
        <v>1365</v>
      </c>
      <c r="D3942" s="25" t="str">
        <f>VLOOKUP(C3942,PROVEEDORES!$A$2:$D$1013,2,0)</f>
        <v>F Y F LLANTAS Y CUBIERTAS SRL</v>
      </c>
      <c r="E3942" s="22">
        <v>0</v>
      </c>
      <c r="F3942" s="66">
        <v>96.001400000000004</v>
      </c>
    </row>
    <row r="3943" spans="1:6" ht="15.95" customHeight="1" x14ac:dyDescent="0.2">
      <c r="A3943" s="64">
        <v>44730</v>
      </c>
      <c r="B3943" s="22">
        <v>57982</v>
      </c>
      <c r="C3943" s="22">
        <v>1413</v>
      </c>
      <c r="D3943" s="25" t="str">
        <f>VLOOKUP(C3943,PROVEEDORES!$A$2:$D$1013,2,0)</f>
        <v>GARAGE PIEDRABUENA S.R.L</v>
      </c>
      <c r="E3943" s="22">
        <v>9999999</v>
      </c>
      <c r="F3943" s="66">
        <v>5610.5280000000002</v>
      </c>
    </row>
    <row r="3944" spans="1:6" ht="15.95" customHeight="1" x14ac:dyDescent="0.2">
      <c r="A3944" s="64">
        <v>44750</v>
      </c>
      <c r="B3944" s="22">
        <v>57983</v>
      </c>
      <c r="C3944" s="22">
        <v>1479</v>
      </c>
      <c r="D3944" s="25" t="str">
        <f>VLOOKUP(C3944,PROVEEDORES!$A$2:$D$1013,2,0)</f>
        <v>HUMBERTO SPITALE</v>
      </c>
      <c r="E3944" s="22">
        <v>9999999</v>
      </c>
      <c r="F3944" s="66">
        <v>3535.2569999999996</v>
      </c>
    </row>
    <row r="3945" spans="1:6" ht="15.95" customHeight="1" x14ac:dyDescent="0.2">
      <c r="A3945" s="64">
        <v>44734</v>
      </c>
      <c r="B3945" s="22">
        <v>57984</v>
      </c>
      <c r="C3945" s="22">
        <v>1502</v>
      </c>
      <c r="D3945" s="25" t="str">
        <f>VLOOKUP(C3945,PROVEEDORES!$A$2:$D$1013,2,0)</f>
        <v>J &amp; P S.A.</v>
      </c>
      <c r="E3945" s="22">
        <v>3152725</v>
      </c>
      <c r="F3945" s="66">
        <v>10980.75</v>
      </c>
    </row>
    <row r="3946" spans="1:6" ht="15.95" customHeight="1" x14ac:dyDescent="0.2">
      <c r="A3946" s="64">
        <v>44748</v>
      </c>
      <c r="B3946" s="22">
        <v>57985</v>
      </c>
      <c r="C3946" s="22">
        <v>1519</v>
      </c>
      <c r="D3946" s="25" t="str">
        <f>VLOOKUP(C3946,PROVEEDORES!$A$2:$D$1013,2,0)</f>
        <v>JOSE L. TONDI</v>
      </c>
      <c r="E3946" s="22">
        <v>9999999</v>
      </c>
      <c r="F3946" s="66">
        <v>46826</v>
      </c>
    </row>
    <row r="3947" spans="1:6" ht="15.95" customHeight="1" x14ac:dyDescent="0.2">
      <c r="A3947" s="64">
        <v>44739</v>
      </c>
      <c r="B3947" s="22">
        <v>57986</v>
      </c>
      <c r="C3947" s="22">
        <v>1523</v>
      </c>
      <c r="D3947" s="25" t="str">
        <f>VLOOKUP(C3947,PROVEEDORES!$A$2:$D$1013,2,0)</f>
        <v>JUAN C. IRIGARAY Y M. A. SORRENTINO</v>
      </c>
      <c r="E3947" s="22">
        <v>9999999</v>
      </c>
      <c r="F3947" s="66">
        <v>104.27780000000001</v>
      </c>
    </row>
    <row r="3948" spans="1:6" ht="15.95" customHeight="1" x14ac:dyDescent="0.2">
      <c r="A3948" s="64">
        <v>44746</v>
      </c>
      <c r="B3948" s="22">
        <v>57987</v>
      </c>
      <c r="C3948" s="22">
        <v>1528</v>
      </c>
      <c r="D3948" s="25" t="str">
        <f>VLOOKUP(C3948,PROVEEDORES!$A$2:$D$1013,2,0)</f>
        <v>JUAN CARLOS PELLICER</v>
      </c>
      <c r="E3948" s="22">
        <v>0</v>
      </c>
      <c r="F3948" s="66">
        <v>25168</v>
      </c>
    </row>
    <row r="3949" spans="1:6" ht="15.95" customHeight="1" x14ac:dyDescent="0.2">
      <c r="A3949" s="64">
        <v>44733</v>
      </c>
      <c r="B3949" s="22">
        <v>57988</v>
      </c>
      <c r="C3949" s="22">
        <v>1572</v>
      </c>
      <c r="D3949" s="25" t="str">
        <f>VLOOKUP(C3949,PROVEEDORES!$A$2:$D$1013,2,0)</f>
        <v>LARANGEIRA S.A.</v>
      </c>
      <c r="E3949" s="22">
        <v>3465322</v>
      </c>
      <c r="F3949" s="66">
        <v>37510</v>
      </c>
    </row>
    <row r="3950" spans="1:6" ht="15.95" customHeight="1" x14ac:dyDescent="0.2">
      <c r="A3950" s="64">
        <v>44744</v>
      </c>
      <c r="B3950" s="22">
        <v>57989</v>
      </c>
      <c r="C3950" s="22">
        <v>1641</v>
      </c>
      <c r="D3950" s="25" t="str">
        <f>VLOOKUP(C3950,PROVEEDORES!$A$2:$D$1013,2,0)</f>
        <v>MARIANO PALOMA Y DANIEL MARTINEZ SH</v>
      </c>
      <c r="E3950" s="22">
        <v>0</v>
      </c>
      <c r="F3950" s="66">
        <v>59.991799999999998</v>
      </c>
    </row>
    <row r="3951" spans="1:6" ht="15.95" customHeight="1" x14ac:dyDescent="0.2">
      <c r="A3951" s="64">
        <v>44735</v>
      </c>
      <c r="B3951" s="22">
        <v>57990</v>
      </c>
      <c r="C3951" s="22">
        <v>1646</v>
      </c>
      <c r="D3951" s="25" t="str">
        <f>VLOOKUP(C3951,PROVEEDORES!$A$2:$D$1013,2,0)</f>
        <v xml:space="preserve">MARISOL DIEZ </v>
      </c>
      <c r="E3951" s="22">
        <v>6606100</v>
      </c>
      <c r="F3951" s="66">
        <v>16516.5</v>
      </c>
    </row>
    <row r="3952" spans="1:6" ht="15.95" customHeight="1" x14ac:dyDescent="0.2">
      <c r="A3952" s="64">
        <v>44744</v>
      </c>
      <c r="B3952" s="22">
        <v>57991</v>
      </c>
      <c r="C3952" s="22">
        <v>1739</v>
      </c>
      <c r="D3952" s="25" t="str">
        <f>VLOOKUP(C3952,PROVEEDORES!$A$2:$D$1013,2,0)</f>
        <v>PALO VERDE ADROGUE S.R.L</v>
      </c>
      <c r="E3952" s="22">
        <v>9999999</v>
      </c>
      <c r="F3952" s="66">
        <v>48.992900000000006</v>
      </c>
    </row>
    <row r="3953" spans="1:6" ht="15.95" customHeight="1" x14ac:dyDescent="0.2">
      <c r="A3953" s="64">
        <v>44740</v>
      </c>
      <c r="B3953" s="22">
        <v>57992</v>
      </c>
      <c r="C3953" s="22">
        <v>1740</v>
      </c>
      <c r="D3953" s="25" t="str">
        <f>VLOOKUP(C3953,PROVEEDORES!$A$2:$D$1013,2,0)</f>
        <v>PANADERIA CRISOL</v>
      </c>
      <c r="E3953" s="22">
        <v>6839980</v>
      </c>
      <c r="F3953" s="66">
        <v>150.91120000000001</v>
      </c>
    </row>
    <row r="3954" spans="1:6" ht="15.95" customHeight="1" x14ac:dyDescent="0.2">
      <c r="A3954" s="64">
        <v>44748</v>
      </c>
      <c r="B3954" s="22">
        <v>57993</v>
      </c>
      <c r="C3954" s="22">
        <v>1787</v>
      </c>
      <c r="D3954" s="25" t="str">
        <f>VLOOKUP(C3954,PROVEEDORES!$A$2:$D$1013,2,0)</f>
        <v>PONTEBRAP S.A.</v>
      </c>
      <c r="E3954" s="22">
        <v>9999999</v>
      </c>
      <c r="F3954" s="66">
        <v>830.31410000000005</v>
      </c>
    </row>
    <row r="3955" spans="1:6" ht="15.95" customHeight="1" x14ac:dyDescent="0.2">
      <c r="A3955" s="64">
        <v>44740</v>
      </c>
      <c r="B3955" s="22">
        <v>57994</v>
      </c>
      <c r="C3955" s="22">
        <v>1830</v>
      </c>
      <c r="D3955" s="25" t="str">
        <f>VLOOKUP(C3955,PROVEEDORES!$A$2:$D$1013,2,0)</f>
        <v>RODRIGUEZ PEÑA 1101 S.A.</v>
      </c>
      <c r="E3955" s="22">
        <v>9999999</v>
      </c>
      <c r="F3955" s="66">
        <v>60.5</v>
      </c>
    </row>
    <row r="3956" spans="1:6" ht="15.95" customHeight="1" x14ac:dyDescent="0.2">
      <c r="A3956" s="64">
        <v>44733</v>
      </c>
      <c r="B3956" s="22">
        <v>57996</v>
      </c>
      <c r="C3956" s="22">
        <v>1832</v>
      </c>
      <c r="D3956" s="25" t="str">
        <f>VLOOKUP(C3956,PROVEEDORES!$A$2:$D$1013,2,0)</f>
        <v>RODSTATION S.A.</v>
      </c>
      <c r="E3956" s="22">
        <v>5024176</v>
      </c>
      <c r="F3956" s="66">
        <v>176.96250000000001</v>
      </c>
    </row>
    <row r="3957" spans="1:6" ht="15.95" customHeight="1" x14ac:dyDescent="0.2">
      <c r="A3957" s="64">
        <v>44737</v>
      </c>
      <c r="B3957" s="22">
        <v>57997</v>
      </c>
      <c r="C3957" s="22">
        <v>1843</v>
      </c>
      <c r="D3957" s="25" t="str">
        <f>VLOOKUP(C3957,PROVEEDORES!$A$2:$D$1013,2,0)</f>
        <v>RUIZ ROJAS HIGINA DEL ROSARIO</v>
      </c>
      <c r="E3957" s="22">
        <v>0</v>
      </c>
      <c r="F3957" s="66">
        <v>60578.9162</v>
      </c>
    </row>
    <row r="3958" spans="1:6" ht="15.95" customHeight="1" x14ac:dyDescent="0.2">
      <c r="A3958" s="64">
        <v>44735</v>
      </c>
      <c r="B3958" s="22">
        <v>57998</v>
      </c>
      <c r="C3958" s="22">
        <v>1853</v>
      </c>
      <c r="D3958" s="25" t="str">
        <f>VLOOKUP(C3958,PROVEEDORES!$A$2:$D$1013,2,0)</f>
        <v>SAINT GERMAINE S.A.</v>
      </c>
      <c r="E3958" s="22">
        <v>0</v>
      </c>
      <c r="F3958" s="66">
        <v>37.413200000000003</v>
      </c>
    </row>
    <row r="3959" spans="1:6" ht="15.95" customHeight="1" x14ac:dyDescent="0.2">
      <c r="A3959" s="64">
        <v>44736</v>
      </c>
      <c r="B3959" s="22">
        <v>57999</v>
      </c>
      <c r="C3959" s="22">
        <v>1876</v>
      </c>
      <c r="D3959" s="25" t="str">
        <f>VLOOKUP(C3959,PROVEEDORES!$A$2:$D$1013,2,0)</f>
        <v>SEACOM SRL</v>
      </c>
      <c r="E3959" s="22">
        <v>9999999</v>
      </c>
      <c r="F3959" s="66">
        <v>176.96250000000001</v>
      </c>
    </row>
    <row r="3960" spans="1:6" ht="15.95" customHeight="1" x14ac:dyDescent="0.2">
      <c r="A3960" s="64">
        <v>44734</v>
      </c>
      <c r="B3960" s="22">
        <v>58000</v>
      </c>
      <c r="C3960" s="22">
        <v>1080</v>
      </c>
      <c r="D3960" s="25" t="str">
        <f>VLOOKUP(C3960,PROVEEDORES!$A$2:$D$1013,2,0)</f>
        <v>ARDILES RICARDO MATIAS</v>
      </c>
      <c r="E3960" s="22">
        <v>1630585</v>
      </c>
      <c r="F3960" s="66">
        <v>5.8079999999999998</v>
      </c>
    </row>
    <row r="3961" spans="1:6" ht="15.95" customHeight="1" x14ac:dyDescent="0.2">
      <c r="A3961" s="64">
        <v>44740</v>
      </c>
      <c r="B3961" s="22">
        <v>58001</v>
      </c>
      <c r="C3961" s="22">
        <v>1086</v>
      </c>
      <c r="D3961" s="25" t="str">
        <f>VLOOKUP(C3961,PROVEEDORES!$A$2:$D$1013,2,0)</f>
        <v>ASTIE CARLOS Y BALLESTER JOSE LUIS</v>
      </c>
      <c r="E3961" s="22">
        <v>0</v>
      </c>
      <c r="F3961" s="66">
        <v>71390</v>
      </c>
    </row>
    <row r="3962" spans="1:6" ht="15.95" customHeight="1" x14ac:dyDescent="0.2">
      <c r="A3962" s="64">
        <v>44736</v>
      </c>
      <c r="B3962" s="22">
        <v>58002</v>
      </c>
      <c r="C3962" s="22">
        <v>1104</v>
      </c>
      <c r="D3962" s="25" t="str">
        <f>VLOOKUP(C3962,PROVEEDORES!$A$2:$D$1013,2,0)</f>
        <v>BALEANI GUSA MAURO ARIEL</v>
      </c>
      <c r="E3962" s="22">
        <v>8835846</v>
      </c>
      <c r="F3962" s="66">
        <v>37510</v>
      </c>
    </row>
    <row r="3963" spans="1:6" ht="15.95" customHeight="1" x14ac:dyDescent="0.2">
      <c r="A3963" s="64">
        <v>44751</v>
      </c>
      <c r="B3963" s="22">
        <v>58003</v>
      </c>
      <c r="C3963" s="22">
        <v>1144</v>
      </c>
      <c r="D3963" s="25" t="str">
        <f>VLOOKUP(C3963,PROVEEDORES!$A$2:$D$1013,2,0)</f>
        <v>BUSTOS ANGELA PATRICIA</v>
      </c>
      <c r="E3963" s="22">
        <v>9999999</v>
      </c>
      <c r="F3963" s="66">
        <v>2047.5741</v>
      </c>
    </row>
    <row r="3964" spans="1:6" ht="15.95" customHeight="1" x14ac:dyDescent="0.2">
      <c r="A3964" s="64">
        <v>44737</v>
      </c>
      <c r="B3964" s="22">
        <v>58004</v>
      </c>
      <c r="C3964" s="22">
        <v>1215</v>
      </c>
      <c r="D3964" s="25" t="str">
        <f>VLOOKUP(C3964,PROVEEDORES!$A$2:$D$1013,2,0)</f>
        <v>COMERCIAL ARGON S.A.</v>
      </c>
      <c r="E3964" s="22">
        <v>2953241</v>
      </c>
      <c r="F3964" s="66">
        <v>16698</v>
      </c>
    </row>
    <row r="3965" spans="1:6" ht="15.95" customHeight="1" x14ac:dyDescent="0.2">
      <c r="A3965" s="64">
        <v>44731</v>
      </c>
      <c r="B3965" s="22">
        <v>58005</v>
      </c>
      <c r="C3965" s="22">
        <v>1320</v>
      </c>
      <c r="D3965" s="25" t="str">
        <f>VLOOKUP(C3965,PROVEEDORES!$A$2:$D$1013,2,0)</f>
        <v>EMILIO ORELLANO</v>
      </c>
      <c r="E3965" s="22">
        <v>7025813</v>
      </c>
      <c r="F3965" s="66">
        <v>48348.792800000003</v>
      </c>
    </row>
    <row r="3966" spans="1:6" ht="15.95" customHeight="1" x14ac:dyDescent="0.2">
      <c r="A3966" s="64">
        <v>44749</v>
      </c>
      <c r="B3966" s="22">
        <v>58006</v>
      </c>
      <c r="C3966" s="22">
        <v>1335</v>
      </c>
      <c r="D3966" s="25" t="str">
        <f>VLOOKUP(C3966,PROVEEDORES!$A$2:$D$1013,2,0)</f>
        <v>EPEC EMPRESA PROVINCIAL DE ENERGIA DE CÓRDOBA</v>
      </c>
      <c r="E3966" s="22">
        <v>0</v>
      </c>
      <c r="F3966" s="66">
        <v>6168.2884000000004</v>
      </c>
    </row>
    <row r="3967" spans="1:6" ht="15.95" customHeight="1" x14ac:dyDescent="0.2">
      <c r="A3967" s="64">
        <v>44737</v>
      </c>
      <c r="B3967" s="22">
        <v>58007</v>
      </c>
      <c r="C3967" s="22">
        <v>1353</v>
      </c>
      <c r="D3967" s="25" t="str">
        <f>VLOOKUP(C3967,PROVEEDORES!$A$2:$D$1013,2,0)</f>
        <v>ESTACIONES DE SERVICIO EDARGUS S.R.L.</v>
      </c>
      <c r="E3967" s="22">
        <v>9999999</v>
      </c>
      <c r="F3967" s="66">
        <v>4598</v>
      </c>
    </row>
    <row r="3968" spans="1:6" ht="15.95" customHeight="1" x14ac:dyDescent="0.2">
      <c r="A3968" s="64">
        <v>44748</v>
      </c>
      <c r="B3968" s="22">
        <v>58008</v>
      </c>
      <c r="C3968" s="22">
        <v>1359</v>
      </c>
      <c r="D3968" s="25" t="str">
        <f>VLOOKUP(C3968,PROVEEDORES!$A$2:$D$1013,2,0)</f>
        <v>EVALUADORA LATINOAMERICANA S.A.</v>
      </c>
      <c r="E3968" s="22">
        <v>0</v>
      </c>
      <c r="F3968" s="66">
        <v>148.99940000000001</v>
      </c>
    </row>
    <row r="3969" spans="1:6" ht="15.95" customHeight="1" x14ac:dyDescent="0.2">
      <c r="A3969" s="64">
        <v>44734</v>
      </c>
      <c r="B3969" s="22">
        <v>58009</v>
      </c>
      <c r="C3969" s="22">
        <v>1388</v>
      </c>
      <c r="D3969" s="25" t="str">
        <f>VLOOKUP(C3969,PROVEEDORES!$A$2:$D$1013,2,0)</f>
        <v>FIREPROOF S.A.</v>
      </c>
      <c r="E3969" s="22">
        <v>0</v>
      </c>
      <c r="F3969" s="66">
        <v>10224.5</v>
      </c>
    </row>
    <row r="3970" spans="1:6" ht="15.95" customHeight="1" x14ac:dyDescent="0.2">
      <c r="A3970" s="64">
        <v>44741</v>
      </c>
      <c r="B3970" s="22">
        <v>58010</v>
      </c>
      <c r="C3970" s="22">
        <v>1477</v>
      </c>
      <c r="D3970" s="25" t="str">
        <f>VLOOKUP(C3970,PROVEEDORES!$A$2:$D$1013,2,0)</f>
        <v>HOTELNEW S.R.L.</v>
      </c>
      <c r="E3970" s="22">
        <v>9999999</v>
      </c>
      <c r="F3970" s="66">
        <v>3146</v>
      </c>
    </row>
    <row r="3971" spans="1:6" ht="15.95" customHeight="1" x14ac:dyDescent="0.2">
      <c r="A3971" s="64">
        <v>44732</v>
      </c>
      <c r="B3971" s="22">
        <v>58011</v>
      </c>
      <c r="C3971" s="22">
        <v>1542</v>
      </c>
      <c r="D3971" s="25" t="str">
        <f>VLOOKUP(C3971,PROVEEDORES!$A$2:$D$1013,2,0)</f>
        <v>JULIO MARSAL Y SUSANA E. KRALJ</v>
      </c>
      <c r="E3971" s="22">
        <v>4747426</v>
      </c>
      <c r="F3971" s="66">
        <v>150.91120000000001</v>
      </c>
    </row>
    <row r="3972" spans="1:6" ht="15.95" customHeight="1" x14ac:dyDescent="0.2">
      <c r="A3972" s="64">
        <v>44732</v>
      </c>
      <c r="B3972" s="22">
        <v>58012</v>
      </c>
      <c r="C3972" s="22">
        <v>1557</v>
      </c>
      <c r="D3972" s="25" t="str">
        <f>VLOOKUP(C3972,PROVEEDORES!$A$2:$D$1013,2,0)</f>
        <v>LA CUARTA S.A.</v>
      </c>
      <c r="E3972" s="22">
        <v>5006870</v>
      </c>
      <c r="F3972" s="66">
        <v>76.024299999999997</v>
      </c>
    </row>
    <row r="3973" spans="1:6" ht="15.95" customHeight="1" x14ac:dyDescent="0.2">
      <c r="A3973" s="64">
        <v>44735</v>
      </c>
      <c r="B3973" s="22">
        <v>58013</v>
      </c>
      <c r="C3973" s="22">
        <v>1754</v>
      </c>
      <c r="D3973" s="25" t="str">
        <f>VLOOKUP(C3973,PROVEEDORES!$A$2:$D$1013,2,0)</f>
        <v>PAULONE LAURA NORMA</v>
      </c>
      <c r="E3973" s="22">
        <v>4567394</v>
      </c>
      <c r="F3973" s="66">
        <v>406.45080000000002</v>
      </c>
    </row>
    <row r="3974" spans="1:6" ht="15.95" customHeight="1" x14ac:dyDescent="0.2">
      <c r="A3974" s="64">
        <v>44737</v>
      </c>
      <c r="B3974" s="22">
        <v>58014</v>
      </c>
      <c r="C3974" s="22">
        <v>1762</v>
      </c>
      <c r="D3974" s="25" t="str">
        <f>VLOOKUP(C3974,PROVEEDORES!$A$2:$D$1013,2,0)</f>
        <v>PENTAGAS S.A.</v>
      </c>
      <c r="E3974" s="22">
        <v>9999999</v>
      </c>
      <c r="F3974" s="66">
        <v>35.791799999999995</v>
      </c>
    </row>
    <row r="3975" spans="1:6" ht="15.95" customHeight="1" x14ac:dyDescent="0.2">
      <c r="A3975" s="64">
        <v>44730</v>
      </c>
      <c r="B3975" s="22">
        <v>58015</v>
      </c>
      <c r="C3975" s="22">
        <v>1854</v>
      </c>
      <c r="D3975" s="25" t="str">
        <f>VLOOKUP(C3975,PROVEEDORES!$A$2:$D$1013,2,0)</f>
        <v>SAITTA CLAUDIA MONICA</v>
      </c>
      <c r="E3975" s="22">
        <v>4582667</v>
      </c>
      <c r="F3975" s="66">
        <v>403.32929999999999</v>
      </c>
    </row>
    <row r="3976" spans="1:6" ht="15.95" customHeight="1" x14ac:dyDescent="0.2">
      <c r="A3976" s="64">
        <v>44735</v>
      </c>
      <c r="B3976" s="22">
        <v>58016</v>
      </c>
      <c r="C3976" s="22">
        <v>1937</v>
      </c>
      <c r="D3976" s="25" t="str">
        <f>VLOOKUP(C3976,PROVEEDORES!$A$2:$D$1013,2,0)</f>
        <v>SUPERMERCADO DE LA MADERA SACIFA</v>
      </c>
      <c r="E3976" s="22">
        <v>5530488</v>
      </c>
      <c r="F3976" s="66">
        <v>94.997100000000003</v>
      </c>
    </row>
    <row r="3977" spans="1:6" ht="15.95" customHeight="1" x14ac:dyDescent="0.2">
      <c r="A3977" s="64">
        <v>44735</v>
      </c>
      <c r="B3977" s="22">
        <v>58017</v>
      </c>
      <c r="C3977" s="22">
        <v>1219</v>
      </c>
      <c r="D3977" s="25" t="str">
        <f>VLOOKUP(C3977,PROVEEDORES!$A$2:$D$1013,2,0)</f>
        <v>CONAFE S.R.L</v>
      </c>
      <c r="E3977" s="22">
        <v>9999999</v>
      </c>
      <c r="F3977" s="66">
        <v>43233</v>
      </c>
    </row>
    <row r="3978" spans="1:6" ht="15.95" customHeight="1" x14ac:dyDescent="0.2">
      <c r="A3978" s="64">
        <v>44744</v>
      </c>
      <c r="B3978" s="22">
        <v>58018</v>
      </c>
      <c r="C3978" s="22">
        <v>1318</v>
      </c>
      <c r="D3978" s="25" t="str">
        <f>VLOOKUP(C3978,PROVEEDORES!$A$2:$D$1013,2,0)</f>
        <v>EMILIANO CARLOS FERREYRA</v>
      </c>
      <c r="E3978" s="22">
        <v>4039098</v>
      </c>
      <c r="F3978" s="66">
        <v>4735.2331000000004</v>
      </c>
    </row>
    <row r="3979" spans="1:6" ht="15.95" customHeight="1" x14ac:dyDescent="0.2">
      <c r="A3979" s="64">
        <v>44743</v>
      </c>
      <c r="B3979" s="22">
        <v>58019</v>
      </c>
      <c r="C3979" s="22">
        <v>1382</v>
      </c>
      <c r="D3979" s="25" t="str">
        <f>VLOOKUP(C3979,PROVEEDORES!$A$2:$D$1013,2,0)</f>
        <v>FERRER RODRIGO</v>
      </c>
      <c r="E3979" s="22">
        <v>0</v>
      </c>
      <c r="F3979" s="66">
        <v>249.99810000000002</v>
      </c>
    </row>
    <row r="3980" spans="1:6" ht="15.95" customHeight="1" x14ac:dyDescent="0.2">
      <c r="A3980" s="64">
        <v>44734</v>
      </c>
      <c r="B3980" s="22">
        <v>58020</v>
      </c>
      <c r="C3980" s="22">
        <v>1400</v>
      </c>
      <c r="D3980" s="25" t="str">
        <f>VLOOKUP(C3980,PROVEEDORES!$A$2:$D$1013,2,0)</f>
        <v>FRAVEGA S.A.C.I. E I.</v>
      </c>
      <c r="E3980" s="22">
        <v>4930342</v>
      </c>
      <c r="F3980" s="66">
        <v>1349.9970000000001</v>
      </c>
    </row>
    <row r="3981" spans="1:6" ht="15.95" customHeight="1" x14ac:dyDescent="0.2">
      <c r="A3981" s="64">
        <v>44733</v>
      </c>
      <c r="B3981" s="22">
        <v>58021</v>
      </c>
      <c r="C3981" s="22">
        <v>1456</v>
      </c>
      <c r="D3981" s="25" t="str">
        <f>VLOOKUP(C3981,PROVEEDORES!$A$2:$D$1013,2,0)</f>
        <v>GUARESCHI Y ASOCIADOS S.R.L</v>
      </c>
      <c r="E3981" s="22">
        <v>9999999</v>
      </c>
      <c r="F3981" s="66">
        <v>569.99469999999997</v>
      </c>
    </row>
    <row r="3982" spans="1:6" ht="15.95" customHeight="1" x14ac:dyDescent="0.2">
      <c r="A3982" s="64">
        <v>44747</v>
      </c>
      <c r="B3982" s="22">
        <v>58022</v>
      </c>
      <c r="C3982" s="22">
        <v>1576</v>
      </c>
      <c r="D3982" s="25" t="str">
        <f>VLOOKUP(C3982,PROVEEDORES!$A$2:$D$1013,2,0)</f>
        <v>LAUCLAMAR S.A</v>
      </c>
      <c r="E3982" s="22">
        <v>9999999</v>
      </c>
      <c r="F3982" s="66">
        <v>49.997199999999999</v>
      </c>
    </row>
    <row r="3983" spans="1:6" ht="15.95" customHeight="1" x14ac:dyDescent="0.2">
      <c r="A3983" s="64">
        <v>44731</v>
      </c>
      <c r="B3983" s="22">
        <v>58023</v>
      </c>
      <c r="C3983" s="22">
        <v>1641</v>
      </c>
      <c r="D3983" s="25" t="str">
        <f>VLOOKUP(C3983,PROVEEDORES!$A$2:$D$1013,2,0)</f>
        <v>MARIANO PALOMA Y DANIEL MARTINEZ SH</v>
      </c>
      <c r="E3983" s="22">
        <v>9999999</v>
      </c>
      <c r="F3983" s="66">
        <v>147.76519999999999</v>
      </c>
    </row>
    <row r="3984" spans="1:6" ht="15.95" customHeight="1" x14ac:dyDescent="0.2">
      <c r="A3984" s="64">
        <v>44735</v>
      </c>
      <c r="B3984" s="22">
        <v>58024</v>
      </c>
      <c r="C3984" s="22">
        <v>1649</v>
      </c>
      <c r="D3984" s="25" t="str">
        <f>VLOOKUP(C3984,PROVEEDORES!$A$2:$D$1013,2,0)</f>
        <v>MARTHER S.A.</v>
      </c>
      <c r="E3984" s="22">
        <v>9999999</v>
      </c>
      <c r="F3984" s="66">
        <v>649.6558</v>
      </c>
    </row>
    <row r="3985" spans="1:6" ht="15.95" customHeight="1" x14ac:dyDescent="0.2">
      <c r="A3985" s="64">
        <v>44735</v>
      </c>
      <c r="B3985" s="22">
        <v>58025</v>
      </c>
      <c r="C3985" s="22">
        <v>1691</v>
      </c>
      <c r="D3985" s="25" t="str">
        <f>VLOOKUP(C3985,PROVEEDORES!$A$2:$D$1013,2,0)</f>
        <v>NAFPUR XXI SA</v>
      </c>
      <c r="E3985" s="22">
        <v>9999999</v>
      </c>
      <c r="F3985" s="66">
        <v>27942</v>
      </c>
    </row>
    <row r="3986" spans="1:6" ht="15.95" customHeight="1" x14ac:dyDescent="0.2">
      <c r="A3986" s="64">
        <v>44735</v>
      </c>
      <c r="B3986" s="22">
        <v>58026</v>
      </c>
      <c r="C3986" s="22">
        <v>1808</v>
      </c>
      <c r="D3986" s="25" t="str">
        <f>VLOOKUP(C3986,PROVEEDORES!$A$2:$D$1013,2,0)</f>
        <v>RESET ARGENTINA S.R.L.</v>
      </c>
      <c r="E3986" s="22">
        <v>0</v>
      </c>
      <c r="F3986" s="66">
        <v>3000.0014000000001</v>
      </c>
    </row>
    <row r="3987" spans="1:6" ht="15.95" customHeight="1" x14ac:dyDescent="0.2">
      <c r="A3987" s="64">
        <v>44733</v>
      </c>
      <c r="B3987" s="22">
        <v>58027</v>
      </c>
      <c r="C3987" s="22">
        <v>1866</v>
      </c>
      <c r="D3987" s="25" t="str">
        <f>VLOOKUP(C3987,PROVEEDORES!$A$2:$D$1013,2,0)</f>
        <v>SARABIA ROST MARIA TAMARA</v>
      </c>
      <c r="E3987" s="22">
        <v>1904869</v>
      </c>
      <c r="F3987" s="66">
        <v>1694</v>
      </c>
    </row>
    <row r="3988" spans="1:6" ht="15.95" customHeight="1" x14ac:dyDescent="0.2">
      <c r="A3988" s="64">
        <v>44738</v>
      </c>
      <c r="B3988" s="22">
        <v>58028</v>
      </c>
      <c r="C3988" s="22">
        <v>1867</v>
      </c>
      <c r="D3988" s="25" t="str">
        <f>VLOOKUP(C3988,PROVEEDORES!$A$2:$D$1013,2,0)</f>
        <v>SARAI LILIANA PATRICIA</v>
      </c>
      <c r="E3988" s="22">
        <v>9999999</v>
      </c>
      <c r="F3988" s="66">
        <v>129.96609999999998</v>
      </c>
    </row>
    <row r="3989" spans="1:6" ht="15.95" customHeight="1" x14ac:dyDescent="0.2">
      <c r="A3989" s="64">
        <v>44737</v>
      </c>
      <c r="B3989" s="22">
        <v>58029</v>
      </c>
      <c r="C3989" s="22">
        <v>1896</v>
      </c>
      <c r="D3989" s="25" t="str">
        <f>VLOOKUP(C3989,PROVEEDORES!$A$2:$D$1013,2,0)</f>
        <v>SERVINORTE S.A.</v>
      </c>
      <c r="E3989" s="22">
        <v>9999999</v>
      </c>
      <c r="F3989" s="66">
        <v>287.31450000000001</v>
      </c>
    </row>
    <row r="3990" spans="1:6" ht="15.95" customHeight="1" x14ac:dyDescent="0.2">
      <c r="A3990" s="64">
        <v>44748</v>
      </c>
      <c r="B3990" s="22">
        <v>58030</v>
      </c>
      <c r="C3990" s="22">
        <v>1904</v>
      </c>
      <c r="D3990" s="25" t="str">
        <f>VLOOKUP(C3990,PROVEEDORES!$A$2:$D$1013,2,0)</f>
        <v>SILVIA C. INTROSSI</v>
      </c>
      <c r="E3990" s="22">
        <v>0</v>
      </c>
      <c r="F3990" s="66">
        <v>2297.3665000000001</v>
      </c>
    </row>
    <row r="3991" spans="1:6" ht="15.95" customHeight="1" x14ac:dyDescent="0.2">
      <c r="A3991" s="64">
        <v>44730</v>
      </c>
      <c r="B3991" s="22">
        <v>58031</v>
      </c>
      <c r="C3991" s="22">
        <v>1924</v>
      </c>
      <c r="D3991" s="25" t="str">
        <f>VLOOKUP(C3991,PROVEEDORES!$A$2:$D$1013,2,0)</f>
        <v>SOTO JULIAN EDUARDO</v>
      </c>
      <c r="E3991" s="22">
        <v>8602044</v>
      </c>
      <c r="F3991" s="66">
        <v>57771.655699999996</v>
      </c>
    </row>
    <row r="3992" spans="1:6" ht="15.95" customHeight="1" x14ac:dyDescent="0.2">
      <c r="A3992" s="64">
        <v>44748</v>
      </c>
      <c r="B3992" s="22">
        <v>58032</v>
      </c>
      <c r="C3992" s="22">
        <v>1928</v>
      </c>
      <c r="D3992" s="25" t="str">
        <f>VLOOKUP(C3992,PROVEEDORES!$A$2:$D$1013,2,0)</f>
        <v>STURNIOLO CARLOS HORACIO</v>
      </c>
      <c r="E3992" s="22">
        <v>7041091</v>
      </c>
      <c r="F3992" s="66">
        <v>726</v>
      </c>
    </row>
    <row r="3993" spans="1:6" ht="15.95" customHeight="1" x14ac:dyDescent="0.2">
      <c r="A3993" s="64">
        <v>44751</v>
      </c>
      <c r="B3993" s="22">
        <v>58033</v>
      </c>
      <c r="C3993" s="22">
        <v>1965</v>
      </c>
      <c r="D3993" s="25" t="str">
        <f>VLOOKUP(C3993,PROVEEDORES!$A$2:$D$1013,2,0)</f>
        <v>TRC SERVICIOS SRL</v>
      </c>
      <c r="E3993" s="22">
        <v>9999999</v>
      </c>
      <c r="F3993" s="66">
        <v>1574.8996999999999</v>
      </c>
    </row>
    <row r="3994" spans="1:6" ht="15.95" customHeight="1" x14ac:dyDescent="0.2">
      <c r="A3994" s="64">
        <v>44736</v>
      </c>
      <c r="B3994" s="22">
        <v>58034</v>
      </c>
      <c r="C3994" s="22">
        <v>1000</v>
      </c>
      <c r="D3994" s="25" t="str">
        <f>VLOOKUP(C3994,PROVEEDORES!$A$2:$D$1013,2,0)</f>
        <v>DANIEL FLESLER</v>
      </c>
      <c r="E3994" s="22">
        <v>1895217</v>
      </c>
      <c r="F3994" s="66">
        <v>3751.7291500000001</v>
      </c>
    </row>
    <row r="3995" spans="1:6" ht="15.95" customHeight="1" x14ac:dyDescent="0.2">
      <c r="A3995" s="64">
        <v>44737</v>
      </c>
      <c r="B3995" s="22">
        <v>58035</v>
      </c>
      <c r="C3995" s="22">
        <v>1187</v>
      </c>
      <c r="D3995" s="25" t="str">
        <f>VLOOKUP(C3995,PROVEEDORES!$A$2:$D$1013,2,0)</f>
        <v>CHAPO GUILLERMO FERNANDO</v>
      </c>
      <c r="E3995" s="22">
        <v>6295753</v>
      </c>
      <c r="F3995" s="66">
        <v>14544.9018</v>
      </c>
    </row>
    <row r="3996" spans="1:6" ht="15.95" customHeight="1" x14ac:dyDescent="0.2">
      <c r="A3996" s="64">
        <v>44742</v>
      </c>
      <c r="B3996" s="22">
        <v>58036</v>
      </c>
      <c r="C3996" s="22">
        <v>1721</v>
      </c>
      <c r="D3996" s="25" t="str">
        <f>VLOOKUP(C3996,PROVEEDORES!$A$2:$D$1013,2,0)</f>
        <v>OIL PETRO SALSIPUEDES S.R.L</v>
      </c>
      <c r="E3996" s="22">
        <v>9999999</v>
      </c>
      <c r="F3996" s="66">
        <v>6574.9948000000004</v>
      </c>
    </row>
    <row r="3997" spans="1:6" ht="15.95" customHeight="1" x14ac:dyDescent="0.2">
      <c r="A3997" s="64">
        <v>44748</v>
      </c>
      <c r="B3997" s="22">
        <v>58037</v>
      </c>
      <c r="C3997" s="22">
        <v>1810</v>
      </c>
      <c r="D3997" s="25" t="str">
        <f>VLOOKUP(C3997,PROVEEDORES!$A$2:$D$1013,2,0)</f>
        <v>REY PAVAN LUCAS GASTON</v>
      </c>
      <c r="E3997" s="22">
        <v>8558240</v>
      </c>
      <c r="F3997" s="66">
        <v>4059.9799499999999</v>
      </c>
    </row>
    <row r="3998" spans="1:6" ht="15.95" customHeight="1" x14ac:dyDescent="0.2">
      <c r="A3998" s="64">
        <v>44737</v>
      </c>
      <c r="B3998" s="22">
        <v>58038</v>
      </c>
      <c r="C3998" s="22">
        <v>1250</v>
      </c>
      <c r="D3998" s="25" t="str">
        <f>VLOOKUP(C3998,PROVEEDORES!$A$2:$D$1013,2,0)</f>
        <v>DANIEL OSVALDO RODRIGUEZ</v>
      </c>
      <c r="E3998" s="22">
        <v>9999999</v>
      </c>
      <c r="F3998" s="66">
        <v>9685.8443000000007</v>
      </c>
    </row>
    <row r="3999" spans="1:6" ht="15.95" customHeight="1" x14ac:dyDescent="0.2">
      <c r="A3999" s="64">
        <v>44752</v>
      </c>
      <c r="B3999" s="22">
        <v>58039</v>
      </c>
      <c r="C3999" s="22">
        <v>1395</v>
      </c>
      <c r="D3999" s="25" t="str">
        <f>VLOOKUP(C3999,PROVEEDORES!$A$2:$D$1013,2,0)</f>
        <v>FORMULARIOS EL TREBOL S.R.L.</v>
      </c>
      <c r="E3999" s="22">
        <v>9999999</v>
      </c>
      <c r="F3999" s="66">
        <v>2590.0050000000001</v>
      </c>
    </row>
    <row r="4000" spans="1:6" ht="15.95" customHeight="1" x14ac:dyDescent="0.2">
      <c r="A4000" s="64">
        <v>44753</v>
      </c>
      <c r="B4000" s="22">
        <v>58040</v>
      </c>
      <c r="C4000" s="22">
        <v>1571</v>
      </c>
      <c r="D4000" s="25" t="str">
        <f>VLOOKUP(C4000,PROVEEDORES!$A$2:$D$1013,2,0)</f>
        <v>LAN - LINEAS AEREAS</v>
      </c>
      <c r="E4000" s="22">
        <v>3350107</v>
      </c>
      <c r="F4000" s="66">
        <v>5440.8254999999999</v>
      </c>
    </row>
    <row r="4001" spans="1:6" ht="15.95" customHeight="1" x14ac:dyDescent="0.2">
      <c r="A4001" s="64">
        <v>44741</v>
      </c>
      <c r="B4001" s="22">
        <v>58041</v>
      </c>
      <c r="C4001" s="22">
        <v>1950</v>
      </c>
      <c r="D4001" s="25" t="str">
        <f>VLOOKUP(C4001,PROVEEDORES!$A$2:$D$1013,2,0)</f>
        <v>TELECOM ARGENTINA S.A.</v>
      </c>
      <c r="E4001" s="22">
        <v>9999999</v>
      </c>
      <c r="F4001" s="66">
        <v>580.00139999999999</v>
      </c>
    </row>
    <row r="4002" spans="1:6" ht="15.95" customHeight="1" x14ac:dyDescent="0.2">
      <c r="A4002" s="64">
        <v>44756</v>
      </c>
      <c r="B4002" s="22">
        <v>58042</v>
      </c>
      <c r="C4002" s="22">
        <v>1038</v>
      </c>
      <c r="D4002" s="25" t="str">
        <f>VLOOKUP(C4002,PROVEEDORES!$A$2:$D$1013,2,0)</f>
        <v>ALFA SUR SRL</v>
      </c>
      <c r="E4002" s="22">
        <v>9999999</v>
      </c>
      <c r="F4002" s="66">
        <v>1881.1507000000001</v>
      </c>
    </row>
    <row r="4003" spans="1:6" ht="15.95" customHeight="1" x14ac:dyDescent="0.2">
      <c r="A4003" s="64">
        <v>44747</v>
      </c>
      <c r="B4003" s="22">
        <v>58043</v>
      </c>
      <c r="C4003" s="22">
        <v>1065</v>
      </c>
      <c r="D4003" s="25" t="str">
        <f>VLOOKUP(C4003,PROVEEDORES!$A$2:$D$1013,2,0)</f>
        <v>ANDREA MARCELA OLACE</v>
      </c>
      <c r="E4003" s="22">
        <v>9999999</v>
      </c>
      <c r="F4003" s="66">
        <v>377.52</v>
      </c>
    </row>
    <row r="4004" spans="1:6" ht="15.95" customHeight="1" x14ac:dyDescent="0.2">
      <c r="A4004" s="64">
        <v>44755</v>
      </c>
      <c r="B4004" s="22">
        <v>58044</v>
      </c>
      <c r="C4004" s="22">
        <v>1127</v>
      </c>
      <c r="D4004" s="25" t="str">
        <f>VLOOKUP(C4004,PROVEEDORES!$A$2:$D$1013,2,0)</f>
        <v>BIANCA BLUE S.R.L.</v>
      </c>
      <c r="E4004" s="22">
        <v>0</v>
      </c>
      <c r="F4004" s="66">
        <v>189.72800000000001</v>
      </c>
    </row>
    <row r="4005" spans="1:6" ht="15.95" customHeight="1" x14ac:dyDescent="0.2">
      <c r="A4005" s="64">
        <v>44750</v>
      </c>
      <c r="B4005" s="22">
        <v>58045</v>
      </c>
      <c r="C4005" s="22">
        <v>1141</v>
      </c>
      <c r="D4005" s="25" t="str">
        <f>VLOOKUP(C4005,PROVEEDORES!$A$2:$D$1013,2,0)</f>
        <v>BULONERA ATLAS SA</v>
      </c>
      <c r="E4005" s="22">
        <v>9999999</v>
      </c>
      <c r="F4005" s="66">
        <v>53138</v>
      </c>
    </row>
    <row r="4006" spans="1:6" ht="15.95" customHeight="1" x14ac:dyDescent="0.2">
      <c r="A4006" s="64">
        <v>44740</v>
      </c>
      <c r="B4006" s="22">
        <v>58046</v>
      </c>
      <c r="C4006" s="22">
        <v>1225</v>
      </c>
      <c r="D4006" s="25" t="str">
        <f>VLOOKUP(C4006,PROVEEDORES!$A$2:$D$1013,2,0)</f>
        <v>COORDINACION ECOLOGICA AREA METROPOLITANA S.E.</v>
      </c>
      <c r="E4006" s="22">
        <v>0</v>
      </c>
      <c r="F4006" s="66">
        <v>29972</v>
      </c>
    </row>
    <row r="4007" spans="1:6" ht="15.95" customHeight="1" x14ac:dyDescent="0.2">
      <c r="A4007" s="64">
        <v>44752</v>
      </c>
      <c r="B4007" s="22">
        <v>58047</v>
      </c>
      <c r="C4007" s="22">
        <v>1273</v>
      </c>
      <c r="D4007" s="25" t="str">
        <f>VLOOKUP(C4007,PROVEEDORES!$A$2:$D$1013,2,0)</f>
        <v>DISTRIBUIDORA DE BEBIDAS S.R.L</v>
      </c>
      <c r="E4007" s="22">
        <v>9999999</v>
      </c>
      <c r="F4007" s="66">
        <v>34522</v>
      </c>
    </row>
    <row r="4008" spans="1:6" ht="15.95" customHeight="1" x14ac:dyDescent="0.2">
      <c r="A4008" s="64">
        <v>44741</v>
      </c>
      <c r="B4008" s="22">
        <v>58048</v>
      </c>
      <c r="C4008" s="22">
        <v>1333</v>
      </c>
      <c r="D4008" s="25" t="str">
        <f>VLOOKUP(C4008,PROVEEDORES!$A$2:$D$1013,2,0)</f>
        <v>ENRIQUES MARCELA ALEJANDRA</v>
      </c>
      <c r="E4008" s="22">
        <v>9999999</v>
      </c>
      <c r="F4008" s="66">
        <v>60463.724199999997</v>
      </c>
    </row>
    <row r="4009" spans="1:6" ht="15.95" customHeight="1" x14ac:dyDescent="0.2">
      <c r="A4009" s="64">
        <v>44740</v>
      </c>
      <c r="B4009" s="22">
        <v>58049</v>
      </c>
      <c r="C4009" s="22">
        <v>1357</v>
      </c>
      <c r="D4009" s="25" t="str">
        <f>VLOOKUP(C4009,PROVEEDORES!$A$2:$D$1013,2,0)</f>
        <v>E-STORE SA</v>
      </c>
      <c r="E4009" s="22">
        <v>9999999</v>
      </c>
      <c r="F4009" s="66">
        <v>760.00099999999998</v>
      </c>
    </row>
    <row r="4010" spans="1:6" ht="15.95" customHeight="1" x14ac:dyDescent="0.2">
      <c r="A4010" s="64">
        <v>44755</v>
      </c>
      <c r="B4010" s="22">
        <v>58050</v>
      </c>
      <c r="C4010" s="22">
        <v>1452</v>
      </c>
      <c r="D4010" s="25" t="str">
        <f>VLOOKUP(C4010,PROVEEDORES!$A$2:$D$1013,2,0)</f>
        <v>GRUPO FIP S.A.</v>
      </c>
      <c r="E4010" s="22">
        <v>1923011</v>
      </c>
      <c r="F4010" s="66">
        <v>30204</v>
      </c>
    </row>
    <row r="4011" spans="1:6" ht="15.95" customHeight="1" x14ac:dyDescent="0.2">
      <c r="A4011" s="64">
        <v>44734</v>
      </c>
      <c r="B4011" s="22">
        <v>58051</v>
      </c>
      <c r="C4011" s="22">
        <v>1528</v>
      </c>
      <c r="D4011" s="25" t="str">
        <f>VLOOKUP(C4011,PROVEEDORES!$A$2:$D$1013,2,0)</f>
        <v>JUAN CARLOS PELLICER</v>
      </c>
      <c r="E4011" s="22">
        <v>9999999</v>
      </c>
      <c r="F4011" s="66">
        <v>287.67750000000001</v>
      </c>
    </row>
    <row r="4012" spans="1:6" ht="15.95" customHeight="1" x14ac:dyDescent="0.2">
      <c r="A4012" s="64">
        <v>44738</v>
      </c>
      <c r="B4012" s="22">
        <v>58052</v>
      </c>
      <c r="C4012" s="22">
        <v>1585</v>
      </c>
      <c r="D4012" s="25" t="str">
        <f>VLOOKUP(C4012,PROVEEDORES!$A$2:$D$1013,2,0)</f>
        <v>LESS S.R.L.</v>
      </c>
      <c r="E4012" s="22">
        <v>1034265</v>
      </c>
      <c r="F4012" s="66">
        <v>19548</v>
      </c>
    </row>
    <row r="4013" spans="1:6" ht="15.95" customHeight="1" x14ac:dyDescent="0.2">
      <c r="A4013" s="64">
        <v>44737</v>
      </c>
      <c r="B4013" s="22">
        <v>58053</v>
      </c>
      <c r="C4013" s="22">
        <v>1614</v>
      </c>
      <c r="D4013" s="25" t="str">
        <f>VLOOKUP(C4013,PROVEEDORES!$A$2:$D$1013,2,0)</f>
        <v>MACCIONE HNOS. S.H.</v>
      </c>
      <c r="E4013" s="22">
        <v>0</v>
      </c>
      <c r="F4013" s="66">
        <v>169.00069999999999</v>
      </c>
    </row>
    <row r="4014" spans="1:6" ht="15.95" customHeight="1" x14ac:dyDescent="0.2">
      <c r="A4014" s="64">
        <v>44756</v>
      </c>
      <c r="B4014" s="22">
        <v>58054</v>
      </c>
      <c r="C4014" s="22">
        <v>1623</v>
      </c>
      <c r="D4014" s="25" t="str">
        <f>VLOOKUP(C4014,PROVEEDORES!$A$2:$D$1013,2,0)</f>
        <v>MANDISOVI S.R.L.</v>
      </c>
      <c r="E4014" s="22">
        <v>1566032</v>
      </c>
      <c r="F4014" s="66">
        <v>60.5</v>
      </c>
    </row>
    <row r="4015" spans="1:6" ht="15.95" customHeight="1" x14ac:dyDescent="0.2">
      <c r="A4015" s="64">
        <v>44735</v>
      </c>
      <c r="B4015" s="22">
        <v>58055</v>
      </c>
      <c r="C4015" s="22">
        <v>1686</v>
      </c>
      <c r="D4015" s="25" t="str">
        <f>VLOOKUP(C4015,PROVEEDORES!$A$2:$D$1013,2,0)</f>
        <v>MOYANO DARÍO</v>
      </c>
      <c r="E4015" s="22">
        <v>1580810</v>
      </c>
      <c r="F4015" s="66">
        <v>15125</v>
      </c>
    </row>
    <row r="4016" spans="1:6" ht="15.95" customHeight="1" x14ac:dyDescent="0.2">
      <c r="A4016" s="64">
        <v>44749</v>
      </c>
      <c r="B4016" s="22">
        <v>58056</v>
      </c>
      <c r="C4016" s="22">
        <v>1712</v>
      </c>
      <c r="D4016" s="25" t="str">
        <f>VLOOKUP(C4016,PROVEEDORES!$A$2:$D$1013,2,0)</f>
        <v>NOSIS S.A.</v>
      </c>
      <c r="E4016" s="22">
        <v>0</v>
      </c>
      <c r="F4016" s="66">
        <v>360.01960000000003</v>
      </c>
    </row>
    <row r="4017" spans="1:6" ht="15.95" customHeight="1" x14ac:dyDescent="0.2">
      <c r="A4017" s="64">
        <v>44746</v>
      </c>
      <c r="B4017" s="22">
        <v>58057</v>
      </c>
      <c r="C4017" s="22">
        <v>1723</v>
      </c>
      <c r="D4017" s="25" t="str">
        <f>VLOOKUP(C4017,PROVEEDORES!$A$2:$D$1013,2,0)</f>
        <v>OMAR GONZALEZ</v>
      </c>
      <c r="E4017" s="22">
        <v>9999999</v>
      </c>
      <c r="F4017" s="66">
        <v>314.66789999999997</v>
      </c>
    </row>
    <row r="4018" spans="1:6" ht="15.95" customHeight="1" x14ac:dyDescent="0.2">
      <c r="A4018" s="64">
        <v>44739</v>
      </c>
      <c r="B4018" s="22">
        <v>58058</v>
      </c>
      <c r="C4018" s="22">
        <v>1764</v>
      </c>
      <c r="D4018" s="25" t="str">
        <f>VLOOKUP(C4018,PROVEEDORES!$A$2:$D$1013,2,0)</f>
        <v>PEREYRA OSCAR ALFREDO</v>
      </c>
      <c r="E4018" s="22">
        <v>7373544</v>
      </c>
      <c r="F4018" s="66">
        <v>33575</v>
      </c>
    </row>
    <row r="4019" spans="1:6" ht="15.95" customHeight="1" x14ac:dyDescent="0.2">
      <c r="A4019" s="64">
        <v>44751</v>
      </c>
      <c r="B4019" s="22">
        <v>58059</v>
      </c>
      <c r="C4019" s="22">
        <v>1778</v>
      </c>
      <c r="D4019" s="25" t="str">
        <f>VLOOKUP(C4019,PROVEEDORES!$A$2:$D$1013,2,0)</f>
        <v>PIERRI ANTONIO ERNESTO</v>
      </c>
      <c r="E4019" s="22">
        <v>9999999</v>
      </c>
      <c r="F4019" s="66">
        <v>968</v>
      </c>
    </row>
    <row r="4020" spans="1:6" ht="15.95" customHeight="1" x14ac:dyDescent="0.2">
      <c r="A4020" s="64">
        <v>44743</v>
      </c>
      <c r="B4020" s="22">
        <v>58060</v>
      </c>
      <c r="C4020" s="22">
        <v>1827</v>
      </c>
      <c r="D4020" s="25" t="str">
        <f>VLOOKUP(C4020,PROVEEDORES!$A$2:$D$1013,2,0)</f>
        <v>RODPETROL S.R.L.</v>
      </c>
      <c r="E4020" s="22">
        <v>7623525</v>
      </c>
      <c r="F4020" s="66">
        <v>286.10449999999997</v>
      </c>
    </row>
    <row r="4021" spans="1:6" ht="15.95" customHeight="1" x14ac:dyDescent="0.2">
      <c r="A4021" s="64">
        <v>44747</v>
      </c>
      <c r="B4021" s="22">
        <v>58061</v>
      </c>
      <c r="C4021" s="22">
        <v>1861</v>
      </c>
      <c r="D4021" s="25" t="str">
        <f>VLOOKUP(C4021,PROVEEDORES!$A$2:$D$1013,2,0)</f>
        <v>SANCHEZ ALDO DOMINGO</v>
      </c>
      <c r="E4021" s="22">
        <v>3012945</v>
      </c>
      <c r="F4021" s="66">
        <v>94.997100000000003</v>
      </c>
    </row>
    <row r="4022" spans="1:6" ht="15.95" customHeight="1" x14ac:dyDescent="0.2">
      <c r="A4022" s="64">
        <v>44751</v>
      </c>
      <c r="B4022" s="22">
        <v>58062</v>
      </c>
      <c r="C4022" s="22">
        <v>1977</v>
      </c>
      <c r="D4022" s="25" t="str">
        <f>VLOOKUP(C4022,PROVEEDORES!$A$2:$D$1013,2,0)</f>
        <v>UNIVERSIDAD NACIONAL DE CORDOBA</v>
      </c>
      <c r="E4022" s="22">
        <v>6489414</v>
      </c>
      <c r="F4022" s="66">
        <v>43223</v>
      </c>
    </row>
    <row r="4023" spans="1:6" ht="15.95" customHeight="1" x14ac:dyDescent="0.2">
      <c r="A4023" s="64">
        <v>44740</v>
      </c>
      <c r="B4023" s="22">
        <v>58063</v>
      </c>
      <c r="C4023" s="22">
        <v>1061</v>
      </c>
      <c r="D4023" s="25" t="str">
        <f>VLOOKUP(C4023,PROVEEDORES!$A$2:$D$1013,2,0)</f>
        <v>ANALYN   S.A.</v>
      </c>
      <c r="E4023" s="22">
        <v>4318551</v>
      </c>
      <c r="F4023" s="66">
        <v>41526.026299999998</v>
      </c>
    </row>
    <row r="4024" spans="1:6" ht="15.95" customHeight="1" x14ac:dyDescent="0.2">
      <c r="A4024" s="64">
        <v>44755</v>
      </c>
      <c r="B4024" s="22">
        <v>58064</v>
      </c>
      <c r="C4024" s="22">
        <v>1074</v>
      </c>
      <c r="D4024" s="25" t="str">
        <f>VLOOKUP(C4024,PROVEEDORES!$A$2:$D$1013,2,0)</f>
        <v>ANTIMA S.A.</v>
      </c>
      <c r="E4024" s="22">
        <v>1233606</v>
      </c>
      <c r="F4024" s="66">
        <v>134.99969999999999</v>
      </c>
    </row>
    <row r="4025" spans="1:6" ht="15.95" customHeight="1" x14ac:dyDescent="0.2">
      <c r="A4025" s="64">
        <v>44750</v>
      </c>
      <c r="B4025" s="22">
        <v>58065</v>
      </c>
      <c r="C4025" s="22">
        <v>1110</v>
      </c>
      <c r="D4025" s="25" t="str">
        <f>VLOOKUP(C4025,PROVEEDORES!$A$2:$D$1013,2,0)</f>
        <v>BARBERO HERMANOS S.A.</v>
      </c>
      <c r="E4025" s="22">
        <v>9999999</v>
      </c>
      <c r="F4025" s="66">
        <v>3256.1705000000002</v>
      </c>
    </row>
    <row r="4026" spans="1:6" ht="15.95" customHeight="1" x14ac:dyDescent="0.2">
      <c r="A4026" s="64">
        <v>44741</v>
      </c>
      <c r="B4026" s="22">
        <v>58066</v>
      </c>
      <c r="C4026" s="22">
        <v>1133</v>
      </c>
      <c r="D4026" s="25" t="str">
        <f>VLOOKUP(C4026,PROVEEDORES!$A$2:$D$1013,2,0)</f>
        <v>BLUE ABS ELECTRONICA SRL</v>
      </c>
      <c r="E4026" s="22">
        <v>8776695</v>
      </c>
      <c r="F4026" s="66">
        <v>560.00009999999997</v>
      </c>
    </row>
    <row r="4027" spans="1:6" ht="15.95" customHeight="1" x14ac:dyDescent="0.2">
      <c r="A4027" s="64">
        <v>44752</v>
      </c>
      <c r="B4027" s="22">
        <v>58067</v>
      </c>
      <c r="C4027" s="22">
        <v>1153</v>
      </c>
      <c r="D4027" s="25" t="str">
        <f>VLOOKUP(C4027,PROVEEDORES!$A$2:$D$1013,2,0)</f>
        <v>CAMAROTTI JAVIER Y RODRIGO SH</v>
      </c>
      <c r="E4027" s="22">
        <v>3676187</v>
      </c>
      <c r="F4027" s="66">
        <v>12819.9863</v>
      </c>
    </row>
    <row r="4028" spans="1:6" ht="15.95" customHeight="1" x14ac:dyDescent="0.2">
      <c r="A4028" s="64">
        <v>44753</v>
      </c>
      <c r="B4028" s="22">
        <v>58068</v>
      </c>
      <c r="C4028" s="22">
        <v>1154</v>
      </c>
      <c r="D4028" s="25" t="str">
        <f>VLOOKUP(C4028,PROVEEDORES!$A$2:$D$1013,2,0)</f>
        <v>CAMINO ROBERTO LUIS</v>
      </c>
      <c r="E4028" s="22">
        <v>8028348</v>
      </c>
      <c r="F4028" s="66">
        <v>1452</v>
      </c>
    </row>
    <row r="4029" spans="1:6" ht="15.95" customHeight="1" x14ac:dyDescent="0.2">
      <c r="A4029" s="64">
        <v>44745</v>
      </c>
      <c r="B4029" s="22">
        <v>58069</v>
      </c>
      <c r="C4029" s="22">
        <v>1174</v>
      </c>
      <c r="D4029" s="25" t="str">
        <f>VLOOKUP(C4029,PROVEEDORES!$A$2:$D$1013,2,0)</f>
        <v>CASTRO BARROS GNC SA</v>
      </c>
      <c r="E4029" s="22">
        <v>3325736</v>
      </c>
      <c r="F4029" s="66">
        <v>51722</v>
      </c>
    </row>
    <row r="4030" spans="1:6" ht="15.95" customHeight="1" x14ac:dyDescent="0.2">
      <c r="A4030" s="64">
        <v>44747</v>
      </c>
      <c r="B4030" s="22">
        <v>58070</v>
      </c>
      <c r="C4030" s="22">
        <v>1177</v>
      </c>
      <c r="D4030" s="25" t="str">
        <f>VLOOKUP(C4030,PROVEEDORES!$A$2:$D$1013,2,0)</f>
        <v>CELSO MONTALDO SRL</v>
      </c>
      <c r="E4030" s="22">
        <v>6460281</v>
      </c>
      <c r="F4030" s="66">
        <v>48040.63</v>
      </c>
    </row>
    <row r="4031" spans="1:6" ht="15.95" customHeight="1" x14ac:dyDescent="0.2">
      <c r="A4031" s="64">
        <v>44743</v>
      </c>
      <c r="B4031" s="22">
        <v>58071</v>
      </c>
      <c r="C4031" s="22">
        <v>1230</v>
      </c>
      <c r="D4031" s="25" t="str">
        <f>VLOOKUP(C4031,PROVEEDORES!$A$2:$D$1013,2,0)</f>
        <v>COSTA PARANA S.C.A</v>
      </c>
      <c r="E4031" s="22">
        <v>6397167</v>
      </c>
      <c r="F4031" s="66">
        <v>2131.3303000000001</v>
      </c>
    </row>
    <row r="4032" spans="1:6" ht="15.95" customHeight="1" x14ac:dyDescent="0.2">
      <c r="A4032" s="64">
        <v>44741</v>
      </c>
      <c r="B4032" s="22">
        <v>58072</v>
      </c>
      <c r="C4032" s="22">
        <v>1232</v>
      </c>
      <c r="D4032" s="25" t="str">
        <f>VLOOKUP(C4032,PROVEEDORES!$A$2:$D$1013,2,0)</f>
        <v>COTO C.I.C.S.A.</v>
      </c>
      <c r="E4032" s="22">
        <v>0</v>
      </c>
      <c r="F4032" s="66">
        <v>313.00279999999998</v>
      </c>
    </row>
    <row r="4033" spans="1:6" ht="15.95" customHeight="1" x14ac:dyDescent="0.2">
      <c r="A4033" s="64">
        <v>44749</v>
      </c>
      <c r="B4033" s="22">
        <v>58073</v>
      </c>
      <c r="C4033" s="22">
        <v>1245</v>
      </c>
      <c r="D4033" s="25" t="str">
        <f>VLOOKUP(C4033,PROVEEDORES!$A$2:$D$1013,2,0)</f>
        <v>DA COSTA E HIJOS S.A</v>
      </c>
      <c r="E4033" s="22">
        <v>0</v>
      </c>
      <c r="F4033" s="66">
        <v>3930.0436999999997</v>
      </c>
    </row>
    <row r="4034" spans="1:6" ht="15.95" customHeight="1" x14ac:dyDescent="0.2">
      <c r="A4034" s="64">
        <v>44742</v>
      </c>
      <c r="B4034" s="22">
        <v>58074</v>
      </c>
      <c r="C4034" s="22">
        <v>1251</v>
      </c>
      <c r="D4034" s="25" t="str">
        <f>VLOOKUP(C4034,PROVEEDORES!$A$2:$D$1013,2,0)</f>
        <v>DARDO MARTINEZ S.R.L</v>
      </c>
      <c r="E4034" s="22">
        <v>9999999</v>
      </c>
      <c r="F4034" s="66">
        <v>1694</v>
      </c>
    </row>
    <row r="4035" spans="1:6" ht="15.95" customHeight="1" x14ac:dyDescent="0.2">
      <c r="A4035" s="64">
        <v>44740</v>
      </c>
      <c r="B4035" s="22">
        <v>58075</v>
      </c>
      <c r="C4035" s="22">
        <v>1270</v>
      </c>
      <c r="D4035" s="25" t="str">
        <f>VLOOKUP(C4035,PROVEEDORES!$A$2:$D$1013,2,0)</f>
        <v>DIFEL S.A</v>
      </c>
      <c r="E4035" s="22">
        <v>0</v>
      </c>
      <c r="F4035" s="66">
        <v>150.54820000000001</v>
      </c>
    </row>
    <row r="4036" spans="1:6" ht="15.95" customHeight="1" x14ac:dyDescent="0.2">
      <c r="A4036" s="64">
        <v>44742</v>
      </c>
      <c r="B4036" s="22">
        <v>58076</v>
      </c>
      <c r="C4036" s="22">
        <v>1285</v>
      </c>
      <c r="D4036" s="25" t="str">
        <f>VLOOKUP(C4036,PROVEEDORES!$A$2:$D$1013,2,0)</f>
        <v>DUSSIN ANA ROSA</v>
      </c>
      <c r="E4036" s="22">
        <v>9999999</v>
      </c>
      <c r="F4036" s="66">
        <v>60.5</v>
      </c>
    </row>
    <row r="4037" spans="1:6" ht="15.95" customHeight="1" x14ac:dyDescent="0.2">
      <c r="A4037" s="64">
        <v>44746</v>
      </c>
      <c r="B4037" s="22">
        <v>58077</v>
      </c>
      <c r="C4037" s="22">
        <v>1400</v>
      </c>
      <c r="D4037" s="25" t="str">
        <f>VLOOKUP(C4037,PROVEEDORES!$A$2:$D$1013,2,0)</f>
        <v>FRAVEGA S.A.C.I. E I.</v>
      </c>
      <c r="E4037" s="22">
        <v>0</v>
      </c>
      <c r="F4037" s="66">
        <v>25561.25</v>
      </c>
    </row>
    <row r="4038" spans="1:6" ht="15.95" customHeight="1" x14ac:dyDescent="0.2">
      <c r="A4038" s="64">
        <v>44753</v>
      </c>
      <c r="B4038" s="22">
        <v>58078</v>
      </c>
      <c r="C4038" s="22">
        <v>1409</v>
      </c>
      <c r="D4038" s="25" t="str">
        <f>VLOOKUP(C4038,PROVEEDORES!$A$2:$D$1013,2,0)</f>
        <v>GABRIEL ALFREDO PERROTTA</v>
      </c>
      <c r="E4038" s="22">
        <v>9999999</v>
      </c>
      <c r="F4038" s="66">
        <v>39732</v>
      </c>
    </row>
    <row r="4039" spans="1:6" ht="15.95" customHeight="1" x14ac:dyDescent="0.2">
      <c r="A4039" s="64">
        <v>44745</v>
      </c>
      <c r="B4039" s="22">
        <v>58079</v>
      </c>
      <c r="C4039" s="22">
        <v>1424</v>
      </c>
      <c r="D4039" s="25" t="str">
        <f>VLOOKUP(C4039,PROVEEDORES!$A$2:$D$1013,2,0)</f>
        <v>GERMAN PRIETO</v>
      </c>
      <c r="E4039" s="22">
        <v>9999999</v>
      </c>
      <c r="F4039" s="66">
        <v>11260.26</v>
      </c>
    </row>
    <row r="4040" spans="1:6" ht="15.95" customHeight="1" x14ac:dyDescent="0.2">
      <c r="A4040" s="64">
        <v>44735</v>
      </c>
      <c r="B4040" s="22">
        <v>58080</v>
      </c>
      <c r="C4040" s="22">
        <v>1486</v>
      </c>
      <c r="D4040" s="25" t="str">
        <f>VLOOKUP(C4040,PROVEEDORES!$A$2:$D$1013,2,0)</f>
        <v>INDISA SOCIEDAD ANONIMA</v>
      </c>
      <c r="E4040" s="22">
        <v>0</v>
      </c>
      <c r="F4040" s="66">
        <v>516.83939999999996</v>
      </c>
    </row>
    <row r="4041" spans="1:6" ht="15.95" customHeight="1" x14ac:dyDescent="0.2">
      <c r="A4041" s="64">
        <v>44744</v>
      </c>
      <c r="B4041" s="22">
        <v>58081</v>
      </c>
      <c r="C4041" s="22">
        <v>1606</v>
      </c>
      <c r="D4041" s="25" t="str">
        <f>VLOOKUP(C4041,PROVEEDORES!$A$2:$D$1013,2,0)</f>
        <v>LUBRICOM S.R.L.</v>
      </c>
      <c r="E4041" s="22">
        <v>5455829</v>
      </c>
      <c r="F4041" s="66">
        <v>49.259100000000004</v>
      </c>
    </row>
    <row r="4042" spans="1:6" ht="15.95" customHeight="1" x14ac:dyDescent="0.2">
      <c r="A4042" s="64">
        <v>44744</v>
      </c>
      <c r="B4042" s="22">
        <v>58082</v>
      </c>
      <c r="C4042" s="22">
        <v>1747</v>
      </c>
      <c r="D4042" s="25" t="str">
        <f>VLOOKUP(C4042,PROVEEDORES!$A$2:$D$1013,2,0)</f>
        <v>PARADA NORTE S.R.L.</v>
      </c>
      <c r="E4042" s="22">
        <v>4952108</v>
      </c>
      <c r="F4042" s="66">
        <v>49507</v>
      </c>
    </row>
    <row r="4043" spans="1:6" ht="15.95" customHeight="1" x14ac:dyDescent="0.2">
      <c r="A4043" s="64">
        <v>44737</v>
      </c>
      <c r="B4043" s="22">
        <v>58083</v>
      </c>
      <c r="C4043" s="22">
        <v>1857</v>
      </c>
      <c r="D4043" s="25" t="str">
        <f>VLOOKUP(C4043,PROVEEDORES!$A$2:$D$1013,2,0)</f>
        <v>SALVADOR SRL</v>
      </c>
      <c r="E4043" s="22">
        <v>9999999</v>
      </c>
      <c r="F4043" s="66">
        <v>143617.95499999999</v>
      </c>
    </row>
    <row r="4044" spans="1:6" ht="15.95" customHeight="1" x14ac:dyDescent="0.2">
      <c r="A4044" s="64">
        <v>44750</v>
      </c>
      <c r="B4044" s="22">
        <v>58084</v>
      </c>
      <c r="C4044" s="22">
        <v>1890</v>
      </c>
      <c r="D4044" s="25" t="str">
        <f>VLOOKUP(C4044,PROVEEDORES!$A$2:$D$1013,2,0)</f>
        <v>SERVICIOS GAS AUTOMOTORES SRL</v>
      </c>
      <c r="E4044" s="22">
        <v>5114914</v>
      </c>
      <c r="F4044" s="66">
        <v>103.4066</v>
      </c>
    </row>
    <row r="4045" spans="1:6" ht="15.95" customHeight="1" x14ac:dyDescent="0.2">
      <c r="A4045" s="64">
        <v>44737</v>
      </c>
      <c r="B4045" s="22">
        <v>58085</v>
      </c>
      <c r="C4045" s="22">
        <v>1899</v>
      </c>
      <c r="D4045" s="25" t="str">
        <f>VLOOKUP(C4045,PROVEEDORES!$A$2:$D$1013,2,0)</f>
        <v>SI  S.R.L</v>
      </c>
      <c r="E4045" s="22">
        <v>3192489</v>
      </c>
      <c r="F4045" s="66">
        <v>45594</v>
      </c>
    </row>
    <row r="4046" spans="1:6" ht="15.95" customHeight="1" x14ac:dyDescent="0.2">
      <c r="A4046" s="64">
        <v>44755</v>
      </c>
      <c r="B4046" s="22">
        <v>58086</v>
      </c>
      <c r="C4046" s="22">
        <v>1921</v>
      </c>
      <c r="D4046" s="25" t="str">
        <f>VLOOKUP(C4046,PROVEEDORES!$A$2:$D$1013,2,0)</f>
        <v>SOLIZ CAROLA AILIN</v>
      </c>
      <c r="E4046" s="22">
        <v>0</v>
      </c>
      <c r="F4046" s="66">
        <v>183.5933</v>
      </c>
    </row>
    <row r="4047" spans="1:6" ht="15.95" customHeight="1" x14ac:dyDescent="0.2">
      <c r="A4047" s="64">
        <v>44753</v>
      </c>
      <c r="B4047" s="22">
        <v>58087</v>
      </c>
      <c r="C4047" s="22">
        <v>1954</v>
      </c>
      <c r="D4047" s="25" t="str">
        <f>VLOOKUP(C4047,PROVEEDORES!$A$2:$D$1013,2,0)</f>
        <v>TESTORELLI S.A.</v>
      </c>
      <c r="E4047" s="22">
        <v>3746076</v>
      </c>
      <c r="F4047" s="66">
        <v>3290.4498000000003</v>
      </c>
    </row>
    <row r="4048" spans="1:6" ht="15.95" customHeight="1" x14ac:dyDescent="0.2">
      <c r="A4048" s="64">
        <v>44740</v>
      </c>
      <c r="B4048" s="22">
        <v>58088</v>
      </c>
      <c r="C4048" s="22">
        <v>1979</v>
      </c>
      <c r="D4048" s="25" t="str">
        <f>VLOOKUP(C4048,PROVEEDORES!$A$2:$D$1013,2,0)</f>
        <v>VALENCIA MIGUEL ANGEL</v>
      </c>
      <c r="E4048" s="22">
        <v>0</v>
      </c>
      <c r="F4048" s="66">
        <v>602710.09499999997</v>
      </c>
    </row>
    <row r="4049" spans="1:6" ht="15.95" customHeight="1" x14ac:dyDescent="0.2">
      <c r="A4049" s="64">
        <v>44754</v>
      </c>
      <c r="B4049" s="22">
        <v>58089</v>
      </c>
      <c r="C4049" s="22">
        <v>1006</v>
      </c>
      <c r="D4049" s="25" t="str">
        <f>VLOOKUP(C4049,PROVEEDORES!$A$2:$D$1013,2,0)</f>
        <v>ABRIL JOSE IGNACIO</v>
      </c>
      <c r="E4049" s="22">
        <v>0</v>
      </c>
      <c r="F4049" s="66">
        <v>224.6849</v>
      </c>
    </row>
    <row r="4050" spans="1:6" ht="15.95" customHeight="1" x14ac:dyDescent="0.2">
      <c r="A4050" s="64">
        <v>44757</v>
      </c>
      <c r="B4050" s="22">
        <v>58090</v>
      </c>
      <c r="C4050" s="22">
        <v>1007</v>
      </c>
      <c r="D4050" s="25" t="str">
        <f>VLOOKUP(C4050,PROVEEDORES!$A$2:$D$1013,2,0)</f>
        <v>ACCESO NORTE S.R.L.</v>
      </c>
      <c r="E4050" s="22">
        <v>4468630</v>
      </c>
      <c r="F4050" s="66">
        <v>37268</v>
      </c>
    </row>
    <row r="4051" spans="1:6" ht="15.95" customHeight="1" x14ac:dyDescent="0.2">
      <c r="A4051" s="64">
        <v>44751</v>
      </c>
      <c r="B4051" s="22">
        <v>58091</v>
      </c>
      <c r="C4051" s="22">
        <v>1052</v>
      </c>
      <c r="D4051" s="25" t="str">
        <f>VLOOKUP(C4051,PROVEEDORES!$A$2:$D$1013,2,0)</f>
        <v xml:space="preserve">AMBROSIO FABRICIO AMADEO </v>
      </c>
      <c r="E4051" s="22">
        <v>9999999</v>
      </c>
      <c r="F4051" s="66">
        <v>49.997199999999999</v>
      </c>
    </row>
    <row r="4052" spans="1:6" ht="15.95" customHeight="1" x14ac:dyDescent="0.2">
      <c r="A4052" s="64">
        <v>44756</v>
      </c>
      <c r="B4052" s="22">
        <v>58092</v>
      </c>
      <c r="C4052" s="22">
        <v>1056</v>
      </c>
      <c r="D4052" s="25" t="str">
        <f>VLOOKUP(C4052,PROVEEDORES!$A$2:$D$1013,2,0)</f>
        <v>ANA CAROLINA IRENE Y  DANIELA BEATRIZ MICHELINI S.H</v>
      </c>
      <c r="E4052" s="22">
        <v>9999999</v>
      </c>
      <c r="F4052" s="66">
        <v>2162.4515000000001</v>
      </c>
    </row>
    <row r="4053" spans="1:6" ht="15.95" customHeight="1" x14ac:dyDescent="0.2">
      <c r="A4053" s="64">
        <v>44740</v>
      </c>
      <c r="B4053" s="22">
        <v>58093</v>
      </c>
      <c r="C4053" s="22">
        <v>1109</v>
      </c>
      <c r="D4053" s="25" t="str">
        <f>VLOOKUP(C4053,PROVEEDORES!$A$2:$D$1013,2,0)</f>
        <v>BARALE  S.A.</v>
      </c>
      <c r="E4053" s="22">
        <v>7871014</v>
      </c>
      <c r="F4053" s="66">
        <v>114.9984</v>
      </c>
    </row>
    <row r="4054" spans="1:6" ht="15.95" customHeight="1" x14ac:dyDescent="0.2">
      <c r="A4054" s="64">
        <v>44736</v>
      </c>
      <c r="B4054" s="22">
        <v>58094</v>
      </c>
      <c r="C4054" s="22">
        <v>1180</v>
      </c>
      <c r="D4054" s="25" t="str">
        <f>VLOOKUP(C4054,PROVEEDORES!$A$2:$D$1013,2,0)</f>
        <v>CENTRO INTEGRAL G.N.C.. SOCIEDAD ANONIMA</v>
      </c>
      <c r="E4054" s="22">
        <v>8607875</v>
      </c>
      <c r="F4054" s="66">
        <v>29.003699999999998</v>
      </c>
    </row>
    <row r="4055" spans="1:6" ht="15.95" customHeight="1" x14ac:dyDescent="0.2">
      <c r="A4055" s="64">
        <v>44748</v>
      </c>
      <c r="B4055" s="22">
        <v>58095</v>
      </c>
      <c r="C4055" s="22">
        <v>1191</v>
      </c>
      <c r="D4055" s="25" t="str">
        <f>VLOOKUP(C4055,PROVEEDORES!$A$2:$D$1013,2,0)</f>
        <v>CHICOM S.A.</v>
      </c>
      <c r="E4055" s="22">
        <v>0</v>
      </c>
      <c r="F4055" s="66">
        <v>24.2</v>
      </c>
    </row>
    <row r="4056" spans="1:6" ht="15.95" customHeight="1" x14ac:dyDescent="0.2">
      <c r="A4056" s="64">
        <v>44750</v>
      </c>
      <c r="B4056" s="22">
        <v>58096</v>
      </c>
      <c r="C4056" s="22">
        <v>1212</v>
      </c>
      <c r="D4056" s="25" t="str">
        <f>VLOOKUP(C4056,PROVEEDORES!$A$2:$D$1013,2,0)</f>
        <v>COMBUSTIBLES Y SERVICIOS S.A.</v>
      </c>
      <c r="E4056" s="22">
        <v>9999999</v>
      </c>
      <c r="F4056" s="66">
        <v>31662.251500000002</v>
      </c>
    </row>
    <row r="4057" spans="1:6" ht="15.95" customHeight="1" x14ac:dyDescent="0.2">
      <c r="A4057" s="64">
        <v>44736</v>
      </c>
      <c r="B4057" s="22">
        <v>58097</v>
      </c>
      <c r="C4057" s="22">
        <v>1214</v>
      </c>
      <c r="D4057" s="25" t="str">
        <f>VLOOKUP(C4057,PROVEEDORES!$A$2:$D$1013,2,0)</f>
        <v>COMBYLU SA</v>
      </c>
      <c r="E4057" s="22">
        <v>4944440</v>
      </c>
      <c r="F4057" s="66">
        <v>56448</v>
      </c>
    </row>
    <row r="4058" spans="1:6" ht="15.95" customHeight="1" x14ac:dyDescent="0.2">
      <c r="A4058" s="64">
        <v>44744</v>
      </c>
      <c r="B4058" s="22">
        <v>58098</v>
      </c>
      <c r="C4058" s="22">
        <v>1234</v>
      </c>
      <c r="D4058" s="25" t="str">
        <f>VLOOKUP(C4058,PROVEEDORES!$A$2:$D$1013,2,0)</f>
        <v>CRICRI NAZARENO</v>
      </c>
      <c r="E4058" s="22">
        <v>9999999</v>
      </c>
      <c r="F4058" s="66">
        <v>390.58800000000002</v>
      </c>
    </row>
    <row r="4059" spans="1:6" ht="15.95" customHeight="1" x14ac:dyDescent="0.2">
      <c r="A4059" s="64">
        <v>44755</v>
      </c>
      <c r="B4059" s="22">
        <v>58099</v>
      </c>
      <c r="C4059" s="22">
        <v>1278</v>
      </c>
      <c r="D4059" s="25" t="str">
        <f>VLOOKUP(C4059,PROVEEDORES!$A$2:$D$1013,2,0)</f>
        <v>DRAGO ALEJANDRO ESTEBAN</v>
      </c>
      <c r="E4059" s="22">
        <v>9999999</v>
      </c>
      <c r="F4059" s="66">
        <v>367.45280000000002</v>
      </c>
    </row>
    <row r="4060" spans="1:6" ht="15.95" customHeight="1" x14ac:dyDescent="0.2">
      <c r="A4060" s="64">
        <v>44741</v>
      </c>
      <c r="B4060" s="22">
        <v>58100</v>
      </c>
      <c r="C4060" s="22">
        <v>1354</v>
      </c>
      <c r="D4060" s="25" t="str">
        <f>VLOOKUP(C4060,PROVEEDORES!$A$2:$D$1013,2,0)</f>
        <v>ESTACIONES DE SERVICIO RUIZ HERMANOS S.R.L.</v>
      </c>
      <c r="E4060" s="22">
        <v>4584525</v>
      </c>
      <c r="F4060" s="66">
        <v>48619</v>
      </c>
    </row>
    <row r="4061" spans="1:6" ht="15.95" customHeight="1" x14ac:dyDescent="0.2">
      <c r="A4061" s="64">
        <v>44737</v>
      </c>
      <c r="B4061" s="22">
        <v>58101</v>
      </c>
      <c r="C4061" s="22">
        <v>1379</v>
      </c>
      <c r="D4061" s="25" t="str">
        <f>VLOOKUP(C4061,PROVEEDORES!$A$2:$D$1013,2,0)</f>
        <v>FERNANDO ADRIAN MOURE</v>
      </c>
      <c r="E4061" s="22">
        <v>9999999</v>
      </c>
      <c r="F4061" s="66">
        <v>48947</v>
      </c>
    </row>
    <row r="4062" spans="1:6" ht="15.95" customHeight="1" x14ac:dyDescent="0.2">
      <c r="A4062" s="64">
        <v>44750</v>
      </c>
      <c r="B4062" s="22">
        <v>58102</v>
      </c>
      <c r="C4062" s="22">
        <v>1416</v>
      </c>
      <c r="D4062" s="25" t="str">
        <f>VLOOKUP(C4062,PROVEEDORES!$A$2:$D$1013,2,0)</f>
        <v>GARCIA MONICA BEATRIZ</v>
      </c>
      <c r="E4062" s="22">
        <v>8230952</v>
      </c>
      <c r="F4062" s="66">
        <v>89.370599999999996</v>
      </c>
    </row>
    <row r="4063" spans="1:6" ht="15.95" customHeight="1" x14ac:dyDescent="0.2">
      <c r="A4063" s="64">
        <v>44747</v>
      </c>
      <c r="B4063" s="22">
        <v>58103</v>
      </c>
      <c r="C4063" s="22">
        <v>1451</v>
      </c>
      <c r="D4063" s="25" t="str">
        <f>VLOOKUP(C4063,PROVEEDORES!$A$2:$D$1013,2,0)</f>
        <v>GRUPO CONCESIONARIO DEL OESTE SA</v>
      </c>
      <c r="E4063" s="22">
        <v>3553500</v>
      </c>
      <c r="F4063" s="66">
        <v>20500</v>
      </c>
    </row>
    <row r="4064" spans="1:6" ht="15.95" customHeight="1" x14ac:dyDescent="0.2">
      <c r="A4064" s="64">
        <v>44740</v>
      </c>
      <c r="B4064" s="22">
        <v>58104</v>
      </c>
      <c r="C4064" s="22">
        <v>1491</v>
      </c>
      <c r="D4064" s="25" t="str">
        <f>VLOOKUP(C4064,PROVEEDORES!$A$2:$D$1013,2,0)</f>
        <v>INHOFF S.R.L</v>
      </c>
      <c r="E4064" s="22">
        <v>2401335</v>
      </c>
      <c r="F4064" s="66">
        <v>146.6036</v>
      </c>
    </row>
    <row r="4065" spans="1:6" ht="15.95" customHeight="1" x14ac:dyDescent="0.2">
      <c r="A4065" s="64">
        <v>44739</v>
      </c>
      <c r="B4065" s="22">
        <v>58105</v>
      </c>
      <c r="C4065" s="22">
        <v>1500</v>
      </c>
      <c r="D4065" s="25" t="str">
        <f>VLOOKUP(C4065,PROVEEDORES!$A$2:$D$1013,2,0)</f>
        <v>ISIDORO STRAVITZ</v>
      </c>
      <c r="E4065" s="22">
        <v>4296114</v>
      </c>
      <c r="F4065" s="66">
        <v>88.00330000000001</v>
      </c>
    </row>
    <row r="4066" spans="1:6" ht="15.95" customHeight="1" x14ac:dyDescent="0.2">
      <c r="A4066" s="64">
        <v>44751</v>
      </c>
      <c r="B4066" s="22">
        <v>58106</v>
      </c>
      <c r="C4066" s="22">
        <v>1503</v>
      </c>
      <c r="D4066" s="25" t="str">
        <f>VLOOKUP(C4066,PROVEEDORES!$A$2:$D$1013,2,0)</f>
        <v>J.F.M. S.A</v>
      </c>
      <c r="E4066" s="22">
        <v>6661542</v>
      </c>
      <c r="F4066" s="66">
        <v>217.8</v>
      </c>
    </row>
    <row r="4067" spans="1:6" ht="15.95" customHeight="1" x14ac:dyDescent="0.2">
      <c r="A4067" s="64">
        <v>44753</v>
      </c>
      <c r="B4067" s="22">
        <v>58107</v>
      </c>
      <c r="C4067" s="22">
        <v>1520</v>
      </c>
      <c r="D4067" s="25" t="str">
        <f>VLOOKUP(C4067,PROVEEDORES!$A$2:$D$1013,2,0)</f>
        <v>JOSE LUIS BECERRA</v>
      </c>
      <c r="E4067" s="22">
        <v>3858961</v>
      </c>
      <c r="F4067" s="66">
        <v>245.02500000000001</v>
      </c>
    </row>
    <row r="4068" spans="1:6" ht="15.95" customHeight="1" x14ac:dyDescent="0.2">
      <c r="A4068" s="64">
        <v>44744</v>
      </c>
      <c r="B4068" s="22">
        <v>58108</v>
      </c>
      <c r="C4068" s="22">
        <v>1572</v>
      </c>
      <c r="D4068" s="25" t="str">
        <f>VLOOKUP(C4068,PROVEEDORES!$A$2:$D$1013,2,0)</f>
        <v>LARANGEIRA S.A.</v>
      </c>
      <c r="E4068" s="22">
        <v>9999999</v>
      </c>
      <c r="F4068" s="66">
        <v>734.47</v>
      </c>
    </row>
    <row r="4069" spans="1:6" ht="15.95" customHeight="1" x14ac:dyDescent="0.2">
      <c r="A4069" s="64">
        <v>44736</v>
      </c>
      <c r="B4069" s="22">
        <v>58109</v>
      </c>
      <c r="C4069" s="22">
        <v>1577</v>
      </c>
      <c r="D4069" s="25" t="str">
        <f>VLOOKUP(C4069,PROVEEDORES!$A$2:$D$1013,2,0)</f>
        <v>LAVORIS S.R.L.</v>
      </c>
      <c r="E4069" s="22">
        <v>5308689</v>
      </c>
      <c r="F4069" s="66">
        <v>99.994399999999999</v>
      </c>
    </row>
    <row r="4070" spans="1:6" ht="15.95" customHeight="1" x14ac:dyDescent="0.2">
      <c r="A4070" s="64">
        <v>44748</v>
      </c>
      <c r="B4070" s="22">
        <v>58110</v>
      </c>
      <c r="C4070" s="22">
        <v>1600</v>
      </c>
      <c r="D4070" s="25" t="str">
        <f>VLOOKUP(C4070,PROVEEDORES!$A$2:$D$1013,2,0)</f>
        <v>LOPEZ FERRAROTTI E HIJOS S.A.</v>
      </c>
      <c r="E4070" s="22">
        <v>9999999</v>
      </c>
      <c r="F4070" s="66">
        <v>49.997199999999999</v>
      </c>
    </row>
    <row r="4071" spans="1:6" ht="15.95" customHeight="1" x14ac:dyDescent="0.2">
      <c r="A4071" s="64">
        <v>44751</v>
      </c>
      <c r="B4071" s="22">
        <v>58111</v>
      </c>
      <c r="C4071" s="22">
        <v>1664</v>
      </c>
      <c r="D4071" s="25" t="str">
        <f>VLOOKUP(C4071,PROVEEDORES!$A$2:$D$1013,2,0)</f>
        <v>MEDICINA LABORAL RP SALUD SA</v>
      </c>
      <c r="E4071" s="22">
        <v>7580314</v>
      </c>
      <c r="F4071" s="66">
        <v>299.99529999999999</v>
      </c>
    </row>
    <row r="4072" spans="1:6" ht="15.95" customHeight="1" x14ac:dyDescent="0.2">
      <c r="A4072" s="64">
        <v>44745</v>
      </c>
      <c r="B4072" s="22">
        <v>58112</v>
      </c>
      <c r="C4072" s="22">
        <v>1707</v>
      </c>
      <c r="D4072" s="25" t="str">
        <f>VLOOKUP(C4072,PROVEEDORES!$A$2:$D$1013,2,0)</f>
        <v>NICARAGUA S.A.</v>
      </c>
      <c r="E4072" s="22">
        <v>6846660</v>
      </c>
      <c r="F4072" s="66">
        <v>-1367.3</v>
      </c>
    </row>
    <row r="4073" spans="1:6" ht="15.95" customHeight="1" x14ac:dyDescent="0.2">
      <c r="A4073" s="64">
        <v>44750</v>
      </c>
      <c r="B4073" s="22">
        <v>58113</v>
      </c>
      <c r="C4073" s="22">
        <v>1718</v>
      </c>
      <c r="D4073" s="25" t="str">
        <f>VLOOKUP(C4073,PROVEEDORES!$A$2:$D$1013,2,0)</f>
        <v>OBLIGADO 2727 SA</v>
      </c>
      <c r="E4073" s="22">
        <v>9999999</v>
      </c>
      <c r="F4073" s="66">
        <v>47990</v>
      </c>
    </row>
    <row r="4074" spans="1:6" ht="15.95" customHeight="1" x14ac:dyDescent="0.2">
      <c r="A4074" s="64">
        <v>44737</v>
      </c>
      <c r="B4074" s="22">
        <v>58114</v>
      </c>
      <c r="C4074" s="22">
        <v>1724</v>
      </c>
      <c r="D4074" s="25" t="str">
        <f>VLOOKUP(C4074,PROVEEDORES!$A$2:$D$1013,2,0)</f>
        <v>OPERADORA DE COMBUSTIBLES ROSARIO S.A</v>
      </c>
      <c r="E4074" s="22">
        <v>2466823</v>
      </c>
      <c r="F4074" s="66">
        <v>769.99559999999997</v>
      </c>
    </row>
    <row r="4075" spans="1:6" ht="15.95" customHeight="1" x14ac:dyDescent="0.2">
      <c r="A4075" s="64">
        <v>44740</v>
      </c>
      <c r="B4075" s="22">
        <v>58115</v>
      </c>
      <c r="C4075" s="22">
        <v>1724</v>
      </c>
      <c r="D4075" s="25" t="str">
        <f>VLOOKUP(C4075,PROVEEDORES!$A$2:$D$1013,2,0)</f>
        <v>OPERADORA DE COMBUSTIBLES ROSARIO S.A</v>
      </c>
      <c r="E4075" s="22">
        <v>9999999</v>
      </c>
      <c r="F4075" s="66">
        <v>137.8674</v>
      </c>
    </row>
    <row r="4076" spans="1:6" ht="15.95" customHeight="1" x14ac:dyDescent="0.2">
      <c r="A4076" s="64">
        <v>44751</v>
      </c>
      <c r="B4076" s="22">
        <v>58116</v>
      </c>
      <c r="C4076" s="22">
        <v>1829</v>
      </c>
      <c r="D4076" s="25" t="str">
        <f>VLOOKUP(C4076,PROVEEDORES!$A$2:$D$1013,2,0)</f>
        <v>RODRIGUEZ DANIELA DEL CARMEN</v>
      </c>
      <c r="E4076" s="22">
        <v>0</v>
      </c>
      <c r="F4076" s="66">
        <v>245.02500000000001</v>
      </c>
    </row>
    <row r="4077" spans="1:6" ht="15.95" customHeight="1" x14ac:dyDescent="0.2">
      <c r="A4077" s="64">
        <v>44743</v>
      </c>
      <c r="B4077" s="22">
        <v>58117</v>
      </c>
      <c r="C4077" s="22">
        <v>1587</v>
      </c>
      <c r="D4077" s="25" t="str">
        <f>VLOOKUP(C4077,PROVEEDORES!$A$2:$D$1013,2,0)</f>
        <v>SANTIZO ESTEBAN</v>
      </c>
      <c r="E4077" s="22">
        <v>4367930</v>
      </c>
      <c r="F4077" s="66">
        <v>59.991799999999998</v>
      </c>
    </row>
    <row r="4078" spans="1:6" ht="15.95" customHeight="1" x14ac:dyDescent="0.2">
      <c r="A4078" s="64">
        <v>44744</v>
      </c>
      <c r="B4078" s="22">
        <v>58118</v>
      </c>
      <c r="C4078" s="22">
        <v>1905</v>
      </c>
      <c r="D4078" s="25" t="str">
        <f>VLOOKUP(C4078,PROVEEDORES!$A$2:$D$1013,2,0)</f>
        <v>SILVIA CAUDANA MARTINEZ</v>
      </c>
      <c r="E4078" s="22">
        <v>9999999</v>
      </c>
      <c r="F4078" s="66">
        <v>444.97750000000002</v>
      </c>
    </row>
    <row r="4079" spans="1:6" ht="15.95" customHeight="1" x14ac:dyDescent="0.2">
      <c r="A4079" s="64">
        <v>44757</v>
      </c>
      <c r="B4079" s="22">
        <v>58119</v>
      </c>
      <c r="C4079" s="22">
        <v>1987</v>
      </c>
      <c r="D4079" s="25" t="str">
        <f>VLOOKUP(C4079,PROVEEDORES!$A$2:$D$1013,2,0)</f>
        <v>VERDE HERNAN PABLO</v>
      </c>
      <c r="E4079" s="22">
        <v>9999999</v>
      </c>
      <c r="F4079" s="66">
        <v>3884.1363000000001</v>
      </c>
    </row>
    <row r="4080" spans="1:6" ht="15.95" customHeight="1" x14ac:dyDescent="0.2">
      <c r="A4080" s="64">
        <v>44750</v>
      </c>
      <c r="B4080" s="22">
        <v>58120</v>
      </c>
      <c r="C4080" s="22">
        <v>1029</v>
      </c>
      <c r="D4080" s="25" t="str">
        <f>VLOOKUP(C4080,PROVEEDORES!$A$2:$D$1013,2,0)</f>
        <v>ALBERTO RAMON CARRARA</v>
      </c>
      <c r="E4080" s="22">
        <v>1044685</v>
      </c>
      <c r="F4080" s="66">
        <v>224.697</v>
      </c>
    </row>
    <row r="4081" spans="1:6" ht="15.95" customHeight="1" x14ac:dyDescent="0.2">
      <c r="A4081" s="64">
        <v>44743</v>
      </c>
      <c r="B4081" s="22">
        <v>58121</v>
      </c>
      <c r="C4081" s="22">
        <v>1131</v>
      </c>
      <c r="D4081" s="25" t="str">
        <f>VLOOKUP(C4081,PROVEEDORES!$A$2:$D$1013,2,0)</f>
        <v>BIOSUR</v>
      </c>
      <c r="E4081" s="22">
        <v>5049265</v>
      </c>
      <c r="F4081" s="66">
        <v>60.076499999999996</v>
      </c>
    </row>
    <row r="4082" spans="1:6" ht="15.95" customHeight="1" x14ac:dyDescent="0.2">
      <c r="A4082" s="64">
        <v>44739</v>
      </c>
      <c r="B4082" s="22">
        <v>58122</v>
      </c>
      <c r="C4082" s="22">
        <v>1270</v>
      </c>
      <c r="D4082" s="25" t="str">
        <f>VLOOKUP(C4082,PROVEEDORES!$A$2:$D$1013,2,0)</f>
        <v>DIFEL S.A</v>
      </c>
      <c r="E4082" s="22">
        <v>4241354</v>
      </c>
      <c r="F4082" s="66">
        <v>28804.933300000001</v>
      </c>
    </row>
    <row r="4083" spans="1:6" ht="15.95" customHeight="1" x14ac:dyDescent="0.2">
      <c r="A4083" s="64">
        <v>44738</v>
      </c>
      <c r="B4083" s="22">
        <v>58123</v>
      </c>
      <c r="C4083" s="22">
        <v>1331</v>
      </c>
      <c r="D4083" s="25" t="str">
        <f>VLOOKUP(C4083,PROVEEDORES!$A$2:$D$1013,2,0)</f>
        <v>ENRIQUE A. MORA</v>
      </c>
      <c r="E4083" s="22">
        <v>5846955</v>
      </c>
      <c r="F4083" s="66">
        <v>50470</v>
      </c>
    </row>
    <row r="4084" spans="1:6" ht="15.95" customHeight="1" x14ac:dyDescent="0.2">
      <c r="A4084" s="64">
        <v>44741</v>
      </c>
      <c r="B4084" s="22">
        <v>58124</v>
      </c>
      <c r="C4084" s="22">
        <v>1422</v>
      </c>
      <c r="D4084" s="25" t="str">
        <f>VLOOKUP(C4084,PROVEEDORES!$A$2:$D$1013,2,0)</f>
        <v>GENERAL MITRE SRL</v>
      </c>
      <c r="E4084" s="22">
        <v>9999999</v>
      </c>
      <c r="F4084" s="66">
        <v>418.96249999999998</v>
      </c>
    </row>
    <row r="4085" spans="1:6" ht="15.95" customHeight="1" x14ac:dyDescent="0.2">
      <c r="A4085" s="64">
        <v>44742</v>
      </c>
      <c r="B4085" s="22">
        <v>58125</v>
      </c>
      <c r="C4085" s="22">
        <v>1536</v>
      </c>
      <c r="D4085" s="25" t="str">
        <f>VLOOKUP(C4085,PROVEEDORES!$A$2:$D$1013,2,0)</f>
        <v>JULERIAQUE S.A.</v>
      </c>
      <c r="E4085" s="22">
        <v>6869351</v>
      </c>
      <c r="F4085" s="66">
        <v>605</v>
      </c>
    </row>
    <row r="4086" spans="1:6" ht="15.95" customHeight="1" x14ac:dyDescent="0.2">
      <c r="A4086" s="64">
        <v>44739</v>
      </c>
      <c r="B4086" s="22">
        <v>58126</v>
      </c>
      <c r="C4086" s="22">
        <v>1545</v>
      </c>
      <c r="D4086" s="25" t="str">
        <f>VLOOKUP(C4086,PROVEEDORES!$A$2:$D$1013,2,0)</f>
        <v>KAISHI S.A.</v>
      </c>
      <c r="E4086" s="22">
        <v>8404948</v>
      </c>
      <c r="F4086" s="66">
        <v>388.10750000000002</v>
      </c>
    </row>
    <row r="4087" spans="1:6" ht="15.95" customHeight="1" x14ac:dyDescent="0.2">
      <c r="A4087" s="64">
        <v>44746</v>
      </c>
      <c r="B4087" s="22">
        <v>58127</v>
      </c>
      <c r="C4087" s="22">
        <v>1582</v>
      </c>
      <c r="D4087" s="25" t="str">
        <f>VLOOKUP(C4087,PROVEEDORES!$A$2:$D$1013,2,0)</f>
        <v>LEM 133 -LUIS ERNESTO MERCADO</v>
      </c>
      <c r="E4087" s="22">
        <v>0</v>
      </c>
      <c r="F4087" s="66">
        <v>11495</v>
      </c>
    </row>
    <row r="4088" spans="1:6" ht="15.95" customHeight="1" x14ac:dyDescent="0.2">
      <c r="A4088" s="64">
        <v>44757</v>
      </c>
      <c r="B4088" s="22">
        <v>58128</v>
      </c>
      <c r="C4088" s="22">
        <v>1654</v>
      </c>
      <c r="D4088" s="25" t="str">
        <f>VLOOKUP(C4088,PROVEEDORES!$A$2:$D$1013,2,0)</f>
        <v xml:space="preserve">MASETTO SUSANA </v>
      </c>
      <c r="E4088" s="22">
        <v>9999999</v>
      </c>
      <c r="F4088" s="66">
        <v>47060</v>
      </c>
    </row>
    <row r="4089" spans="1:6" ht="15.95" customHeight="1" x14ac:dyDescent="0.2">
      <c r="A4089" s="64">
        <v>44744</v>
      </c>
      <c r="B4089" s="22">
        <v>58129</v>
      </c>
      <c r="C4089" s="22">
        <v>1713</v>
      </c>
      <c r="D4089" s="25" t="str">
        <f>VLOOKUP(C4089,PROVEEDORES!$A$2:$D$1013,2,0)</f>
        <v>NOVELLO GRACIELA</v>
      </c>
      <c r="E4089" s="22">
        <v>1118879</v>
      </c>
      <c r="F4089" s="66">
        <v>89.9756</v>
      </c>
    </row>
    <row r="4090" spans="1:6" ht="15.95" customHeight="1" x14ac:dyDescent="0.2">
      <c r="A4090" s="64">
        <v>44751</v>
      </c>
      <c r="B4090" s="22">
        <v>58130</v>
      </c>
      <c r="C4090" s="22">
        <v>1744</v>
      </c>
      <c r="D4090" s="25" t="str">
        <f>VLOOKUP(C4090,PROVEEDORES!$A$2:$D$1013,2,0)</f>
        <v>PAOLINO CLAUDIA</v>
      </c>
      <c r="E4090" s="22">
        <v>0</v>
      </c>
      <c r="F4090" s="66">
        <v>16391.144</v>
      </c>
    </row>
    <row r="4091" spans="1:6" ht="15.95" customHeight="1" x14ac:dyDescent="0.2">
      <c r="A4091" s="64">
        <v>44757</v>
      </c>
      <c r="B4091" s="22">
        <v>58131</v>
      </c>
      <c r="C4091" s="22">
        <v>1790</v>
      </c>
      <c r="D4091" s="25" t="str">
        <f>VLOOKUP(C4091,PROVEEDORES!$A$2:$D$1013,2,0)</f>
        <v>PREMIUM BAKERY SA</v>
      </c>
      <c r="E4091" s="22">
        <v>9999999</v>
      </c>
      <c r="F4091" s="66">
        <v>2057</v>
      </c>
    </row>
    <row r="4092" spans="1:6" ht="15.95" customHeight="1" x14ac:dyDescent="0.2">
      <c r="A4092" s="64">
        <v>44759</v>
      </c>
      <c r="B4092" s="22">
        <v>58132</v>
      </c>
      <c r="C4092" s="22">
        <v>1931</v>
      </c>
      <c r="D4092" s="25" t="str">
        <f>VLOOKUP(C4092,PROVEEDORES!$A$2:$D$1013,2,0)</f>
        <v>SUC. FREITAS DE CARVALHO S.H</v>
      </c>
      <c r="E4092" s="22">
        <v>9999999</v>
      </c>
      <c r="F4092" s="66">
        <v>1331</v>
      </c>
    </row>
    <row r="4093" spans="1:6" ht="15.95" customHeight="1" x14ac:dyDescent="0.2">
      <c r="A4093" s="64">
        <v>44752</v>
      </c>
      <c r="B4093" s="22">
        <v>58133</v>
      </c>
      <c r="C4093" s="22">
        <v>1959</v>
      </c>
      <c r="D4093" s="25" t="str">
        <f>VLOOKUP(C4093,PROVEEDORES!$A$2:$D$1013,2,0)</f>
        <v>TORREALBA NATALIA</v>
      </c>
      <c r="E4093" s="22">
        <v>9999999</v>
      </c>
      <c r="F4093" s="66">
        <v>2300.2112999999999</v>
      </c>
    </row>
    <row r="4094" spans="1:6" ht="15.95" customHeight="1" x14ac:dyDescent="0.2">
      <c r="A4094" s="64">
        <v>44747</v>
      </c>
      <c r="B4094" s="22">
        <v>58134</v>
      </c>
      <c r="C4094" s="22">
        <v>1008</v>
      </c>
      <c r="D4094" s="25" t="str">
        <f>VLOOKUP(C4094,PROVEEDORES!$A$2:$D$1013,2,0)</f>
        <v>ACCESO SUR SAN LORENZO S.R.L.</v>
      </c>
      <c r="E4094" s="22">
        <v>1057728</v>
      </c>
      <c r="F4094" s="66">
        <v>144.36090000000002</v>
      </c>
    </row>
    <row r="4095" spans="1:6" ht="15.95" customHeight="1" x14ac:dyDescent="0.2">
      <c r="A4095" s="64">
        <v>44752</v>
      </c>
      <c r="B4095" s="22">
        <v>58135</v>
      </c>
      <c r="C4095" s="22">
        <v>1025</v>
      </c>
      <c r="D4095" s="25" t="str">
        <f>VLOOKUP(C4095,PROVEEDORES!$A$2:$D$1013,2,0)</f>
        <v>AIELLO GUILLERMO ARIEL</v>
      </c>
      <c r="E4095" s="22">
        <v>3265302</v>
      </c>
      <c r="F4095" s="66">
        <v>99.994399999999999</v>
      </c>
    </row>
    <row r="4096" spans="1:6" ht="15.95" customHeight="1" x14ac:dyDescent="0.2">
      <c r="A4096" s="64">
        <v>44746</v>
      </c>
      <c r="B4096" s="22">
        <v>58136</v>
      </c>
      <c r="C4096" s="22">
        <v>1198</v>
      </c>
      <c r="D4096" s="25" t="str">
        <f>VLOOKUP(C4096,PROVEEDORES!$A$2:$D$1013,2,0)</f>
        <v>CLOP ERACLIO RICARDO</v>
      </c>
      <c r="E4096" s="22">
        <v>5871825</v>
      </c>
      <c r="F4096" s="66">
        <v>32864.071899999995</v>
      </c>
    </row>
    <row r="4097" spans="1:6" ht="15.95" customHeight="1" x14ac:dyDescent="0.2">
      <c r="A4097" s="64">
        <v>44753</v>
      </c>
      <c r="B4097" s="22">
        <v>58137</v>
      </c>
      <c r="C4097" s="22">
        <v>1238</v>
      </c>
      <c r="D4097" s="25" t="str">
        <f>VLOOKUP(C4097,PROVEEDORES!$A$2:$D$1013,2,0)</f>
        <v>CRUCERO DEL SUR SRL</v>
      </c>
      <c r="E4097" s="22">
        <v>7743607</v>
      </c>
      <c r="F4097" s="66">
        <v>4500.0021000000006</v>
      </c>
    </row>
    <row r="4098" spans="1:6" ht="15.95" customHeight="1" x14ac:dyDescent="0.2">
      <c r="A4098" s="64">
        <v>44742</v>
      </c>
      <c r="B4098" s="22">
        <v>58138</v>
      </c>
      <c r="C4098" s="22">
        <v>1281</v>
      </c>
      <c r="D4098" s="25" t="str">
        <f>VLOOKUP(C4098,PROVEEDORES!$A$2:$D$1013,2,0)</f>
        <v>DUEARTE ORUE ALCIDES ALIPIO</v>
      </c>
      <c r="E4098" s="22">
        <v>3930462</v>
      </c>
      <c r="F4098" s="66">
        <v>85.002499999999998</v>
      </c>
    </row>
    <row r="4099" spans="1:6" ht="15.95" customHeight="1" x14ac:dyDescent="0.2">
      <c r="A4099" s="64">
        <v>44746</v>
      </c>
      <c r="B4099" s="22">
        <v>58139</v>
      </c>
      <c r="C4099" s="22">
        <v>1291</v>
      </c>
      <c r="D4099" s="25" t="str">
        <f>VLOOKUP(C4099,PROVEEDORES!$A$2:$D$1013,2,0)</f>
        <v>EDIN S.A.</v>
      </c>
      <c r="E4099" s="22">
        <v>7066364</v>
      </c>
      <c r="F4099" s="66">
        <v>13583.0002</v>
      </c>
    </row>
    <row r="4100" spans="1:6" ht="15.95" customHeight="1" x14ac:dyDescent="0.2">
      <c r="A4100" s="64">
        <v>44742</v>
      </c>
      <c r="B4100" s="22">
        <v>58140</v>
      </c>
      <c r="C4100" s="22">
        <v>1309</v>
      </c>
      <c r="D4100" s="25" t="str">
        <f>VLOOKUP(C4100,PROVEEDORES!$A$2:$D$1013,2,0)</f>
        <v>ELEUTERÍA RÍOS</v>
      </c>
      <c r="E4100" s="22">
        <v>9999999</v>
      </c>
      <c r="F4100" s="66">
        <v>85773.935500000007</v>
      </c>
    </row>
    <row r="4101" spans="1:6" ht="15.95" customHeight="1" x14ac:dyDescent="0.2">
      <c r="A4101" s="64">
        <v>44746</v>
      </c>
      <c r="B4101" s="22">
        <v>58141</v>
      </c>
      <c r="C4101" s="22">
        <v>1341</v>
      </c>
      <c r="D4101" s="25" t="str">
        <f>VLOOKUP(C4101,PROVEEDORES!$A$2:$D$1013,2,0)</f>
        <v>EST. ROSSANO S.R.L.</v>
      </c>
      <c r="E4101" s="22">
        <v>9999999</v>
      </c>
      <c r="F4101" s="66">
        <v>23171.5</v>
      </c>
    </row>
    <row r="4102" spans="1:6" ht="15.95" customHeight="1" x14ac:dyDescent="0.2">
      <c r="A4102" s="64">
        <v>44749</v>
      </c>
      <c r="B4102" s="22">
        <v>58142</v>
      </c>
      <c r="C4102" s="22">
        <v>1365</v>
      </c>
      <c r="D4102" s="25" t="str">
        <f>VLOOKUP(C4102,PROVEEDORES!$A$2:$D$1013,2,0)</f>
        <v>F Y F LLANTAS Y CUBIERTAS SRL</v>
      </c>
      <c r="E4102" s="22">
        <v>0</v>
      </c>
      <c r="F4102" s="66">
        <v>699.99710000000005</v>
      </c>
    </row>
    <row r="4103" spans="1:6" ht="15.95" customHeight="1" x14ac:dyDescent="0.2">
      <c r="A4103" s="64">
        <v>44750</v>
      </c>
      <c r="B4103" s="22">
        <v>58143</v>
      </c>
      <c r="C4103" s="22">
        <v>1380</v>
      </c>
      <c r="D4103" s="25" t="str">
        <f>VLOOKUP(C4103,PROVEEDORES!$A$2:$D$1013,2,0)</f>
        <v xml:space="preserve">FERNANDO S. FERREYRA LIMA </v>
      </c>
      <c r="E4103" s="22">
        <v>3164803</v>
      </c>
      <c r="F4103" s="66">
        <v>27342</v>
      </c>
    </row>
    <row r="4104" spans="1:6" ht="15.95" customHeight="1" x14ac:dyDescent="0.2">
      <c r="A4104" s="64">
        <v>44760</v>
      </c>
      <c r="B4104" s="22">
        <v>58144</v>
      </c>
      <c r="C4104" s="22">
        <v>1409</v>
      </c>
      <c r="D4104" s="25" t="str">
        <f>VLOOKUP(C4104,PROVEEDORES!$A$2:$D$1013,2,0)</f>
        <v>GABRIEL ALFREDO PERROTTA</v>
      </c>
      <c r="E4104" s="22">
        <v>9999999</v>
      </c>
      <c r="F4104" s="66">
        <v>1009.65</v>
      </c>
    </row>
    <row r="4105" spans="1:6" ht="15.95" customHeight="1" x14ac:dyDescent="0.2">
      <c r="A4105" s="64">
        <v>44746</v>
      </c>
      <c r="B4105" s="22">
        <v>58145</v>
      </c>
      <c r="C4105" s="22">
        <v>1422</v>
      </c>
      <c r="D4105" s="25" t="str">
        <f>VLOOKUP(C4105,PROVEEDORES!$A$2:$D$1013,2,0)</f>
        <v>GENERAL MITRE SRL</v>
      </c>
      <c r="E4105" s="22">
        <v>9999999</v>
      </c>
      <c r="F4105" s="66">
        <v>520.56619999999998</v>
      </c>
    </row>
    <row r="4106" spans="1:6" ht="15.95" customHeight="1" x14ac:dyDescent="0.2">
      <c r="A4106" s="64">
        <v>44757</v>
      </c>
      <c r="B4106" s="22">
        <v>58146</v>
      </c>
      <c r="C4106" s="22">
        <v>1450</v>
      </c>
      <c r="D4106" s="25" t="str">
        <f>VLOOKUP(C4106,PROVEEDORES!$A$2:$D$1013,2,0)</f>
        <v>GROTSCHL JORGE MIGUEL ANGEL</v>
      </c>
      <c r="E4106" s="22">
        <v>9999999</v>
      </c>
      <c r="F4106" s="66">
        <v>215.1985</v>
      </c>
    </row>
    <row r="4107" spans="1:6" ht="15.95" customHeight="1" x14ac:dyDescent="0.2">
      <c r="A4107" s="64">
        <v>44751</v>
      </c>
      <c r="B4107" s="22">
        <v>58147</v>
      </c>
      <c r="C4107" s="22">
        <v>1468</v>
      </c>
      <c r="D4107" s="25" t="str">
        <f>VLOOKUP(C4107,PROVEEDORES!$A$2:$D$1013,2,0)</f>
        <v>HERRAJES PATRICIOS SA</v>
      </c>
      <c r="E4107" s="22">
        <v>0</v>
      </c>
      <c r="F4107" s="66">
        <v>3372.6693</v>
      </c>
    </row>
    <row r="4108" spans="1:6" ht="15.95" customHeight="1" x14ac:dyDescent="0.2">
      <c r="A4108" s="64">
        <v>44744</v>
      </c>
      <c r="B4108" s="22">
        <v>58148</v>
      </c>
      <c r="C4108" s="22">
        <v>1491</v>
      </c>
      <c r="D4108" s="25" t="str">
        <f>VLOOKUP(C4108,PROVEEDORES!$A$2:$D$1013,2,0)</f>
        <v>INHOFF S.R.L</v>
      </c>
      <c r="E4108" s="22">
        <v>9999999</v>
      </c>
      <c r="F4108" s="66">
        <v>59.991799999999998</v>
      </c>
    </row>
    <row r="4109" spans="1:6" ht="15.95" customHeight="1" x14ac:dyDescent="0.2">
      <c r="A4109" s="64">
        <v>44747</v>
      </c>
      <c r="B4109" s="22">
        <v>58149</v>
      </c>
      <c r="C4109" s="22">
        <v>1500</v>
      </c>
      <c r="D4109" s="25" t="str">
        <f>VLOOKUP(C4109,PROVEEDORES!$A$2:$D$1013,2,0)</f>
        <v>ISIDORO STRAVITZ</v>
      </c>
      <c r="E4109" s="22">
        <v>9999999</v>
      </c>
      <c r="F4109" s="66">
        <v>60.003900000000002</v>
      </c>
    </row>
    <row r="4110" spans="1:6" ht="15.95" customHeight="1" x14ac:dyDescent="0.2">
      <c r="A4110" s="64">
        <v>44748</v>
      </c>
      <c r="B4110" s="22">
        <v>58150</v>
      </c>
      <c r="C4110" s="22">
        <v>1515</v>
      </c>
      <c r="D4110" s="25" t="str">
        <f>VLOOKUP(C4110,PROVEEDORES!$A$2:$D$1013,2,0)</f>
        <v>JOSE ANTONIO FUENTES</v>
      </c>
      <c r="E4110" s="22">
        <v>9999999</v>
      </c>
      <c r="F4110" s="66">
        <v>1679.48</v>
      </c>
    </row>
    <row r="4111" spans="1:6" ht="15.95" customHeight="1" x14ac:dyDescent="0.2">
      <c r="A4111" s="64">
        <v>44747</v>
      </c>
      <c r="B4111" s="22">
        <v>58151</v>
      </c>
      <c r="C4111" s="22">
        <v>1609</v>
      </c>
      <c r="D4111" s="25" t="str">
        <f>VLOOKUP(C4111,PROVEEDORES!$A$2:$D$1013,2,0)</f>
        <v>LUIS DEL VALLE MORENO</v>
      </c>
      <c r="E4111" s="22">
        <v>3691315</v>
      </c>
      <c r="F4111" s="66">
        <v>2292.9499999999998</v>
      </c>
    </row>
    <row r="4112" spans="1:6" ht="15.95" customHeight="1" x14ac:dyDescent="0.2">
      <c r="A4112" s="64">
        <v>44749</v>
      </c>
      <c r="B4112" s="22">
        <v>58152</v>
      </c>
      <c r="C4112" s="22">
        <v>1647</v>
      </c>
      <c r="D4112" s="25" t="str">
        <f>VLOOKUP(C4112,PROVEEDORES!$A$2:$D$1013,2,0)</f>
        <v>MAR-SAN S.R.L</v>
      </c>
      <c r="E4112" s="22">
        <v>5111871</v>
      </c>
      <c r="F4112" s="66">
        <v>430.74790000000002</v>
      </c>
    </row>
    <row r="4113" spans="1:6" ht="15.95" customHeight="1" x14ac:dyDescent="0.2">
      <c r="A4113" s="64">
        <v>44758</v>
      </c>
      <c r="B4113" s="22">
        <v>58153</v>
      </c>
      <c r="C4113" s="22">
        <v>1679</v>
      </c>
      <c r="D4113" s="25" t="str">
        <f>VLOOKUP(C4113,PROVEEDORES!$A$2:$D$1013,2,0)</f>
        <v>MIRVAR S.A.</v>
      </c>
      <c r="E4113" s="22">
        <v>9999999</v>
      </c>
      <c r="F4113" s="66">
        <v>925.65</v>
      </c>
    </row>
    <row r="4114" spans="1:6" ht="15.95" customHeight="1" x14ac:dyDescent="0.2">
      <c r="A4114" s="64">
        <v>44760</v>
      </c>
      <c r="B4114" s="22">
        <v>58154</v>
      </c>
      <c r="C4114" s="22">
        <v>1753</v>
      </c>
      <c r="D4114" s="25" t="str">
        <f>VLOOKUP(C4114,PROVEEDORES!$A$2:$D$1013,2,0)</f>
        <v>PAULA ANDREA MARTINEZ GIRAUDO</v>
      </c>
      <c r="E4114" s="22">
        <v>8315339</v>
      </c>
      <c r="F4114" s="66">
        <v>1000.0029000000001</v>
      </c>
    </row>
    <row r="4115" spans="1:6" ht="15.95" customHeight="1" x14ac:dyDescent="0.2">
      <c r="A4115" s="64">
        <v>44747</v>
      </c>
      <c r="B4115" s="22">
        <v>58156</v>
      </c>
      <c r="C4115" s="22">
        <v>1773</v>
      </c>
      <c r="D4115" s="25" t="str">
        <f>VLOOKUP(C4115,PROVEEDORES!$A$2:$D$1013,2,0)</f>
        <v>PETROSAM S.R.L.</v>
      </c>
      <c r="E4115" s="22">
        <v>9999999</v>
      </c>
      <c r="F4115" s="66">
        <v>36933</v>
      </c>
    </row>
    <row r="4116" spans="1:6" ht="15.95" customHeight="1" x14ac:dyDescent="0.2">
      <c r="A4116" s="64">
        <v>44741</v>
      </c>
      <c r="B4116" s="22">
        <v>58157</v>
      </c>
      <c r="C4116" s="22">
        <v>1813</v>
      </c>
      <c r="D4116" s="25" t="str">
        <f>VLOOKUP(C4116,PROVEEDORES!$A$2:$D$1013,2,0)</f>
        <v xml:space="preserve">RICARDO DANIEL REY </v>
      </c>
      <c r="E4116" s="22">
        <v>5711250</v>
      </c>
      <c r="F4116" s="66">
        <v>181.5</v>
      </c>
    </row>
    <row r="4117" spans="1:6" ht="15.95" customHeight="1" x14ac:dyDescent="0.2">
      <c r="A4117" s="64">
        <v>44758</v>
      </c>
      <c r="B4117" s="22">
        <v>58158</v>
      </c>
      <c r="C4117" s="22">
        <v>1818</v>
      </c>
      <c r="D4117" s="25" t="str">
        <f>VLOOKUP(C4117,PROVEEDORES!$A$2:$D$1013,2,0)</f>
        <v>RINCON ENCANTADO</v>
      </c>
      <c r="E4117" s="22">
        <v>9999999</v>
      </c>
      <c r="F4117" s="66">
        <v>38.006100000000004</v>
      </c>
    </row>
    <row r="4118" spans="1:6" ht="15.95" customHeight="1" x14ac:dyDescent="0.2">
      <c r="A4118" s="64">
        <v>44740</v>
      </c>
      <c r="B4118" s="22">
        <v>58159</v>
      </c>
      <c r="C4118" s="22">
        <v>1829</v>
      </c>
      <c r="D4118" s="25" t="str">
        <f>VLOOKUP(C4118,PROVEEDORES!$A$2:$D$1013,2,0)</f>
        <v>RODRIGUEZ DANIELA DEL CARMEN</v>
      </c>
      <c r="E4118" s="22">
        <v>0</v>
      </c>
      <c r="F4118" s="66">
        <v>381.15</v>
      </c>
    </row>
    <row r="4119" spans="1:6" ht="15.95" customHeight="1" x14ac:dyDescent="0.2">
      <c r="A4119" s="64">
        <v>44749</v>
      </c>
      <c r="B4119" s="22">
        <v>58160</v>
      </c>
      <c r="C4119" s="22">
        <v>1842</v>
      </c>
      <c r="D4119" s="25" t="str">
        <f>VLOOKUP(C4119,PROVEEDORES!$A$2:$D$1013,2,0)</f>
        <v>RUGNIA HECTOR HORACIO</v>
      </c>
      <c r="E4119" s="22">
        <v>8496203</v>
      </c>
      <c r="F4119" s="66">
        <v>1680.6053000000002</v>
      </c>
    </row>
    <row r="4120" spans="1:6" ht="15.95" customHeight="1" x14ac:dyDescent="0.2">
      <c r="A4120" s="64">
        <v>44738</v>
      </c>
      <c r="B4120" s="22">
        <v>58161</v>
      </c>
      <c r="C4120" s="22">
        <v>1938</v>
      </c>
      <c r="D4120" s="25" t="str">
        <f>VLOOKUP(C4120,PROVEEDORES!$A$2:$D$1013,2,0)</f>
        <v>SUPERSERVICE S.A.</v>
      </c>
      <c r="E4120" s="22">
        <v>8055700</v>
      </c>
      <c r="F4120" s="66">
        <v>4687.54</v>
      </c>
    </row>
    <row r="4121" spans="1:6" ht="15.95" customHeight="1" x14ac:dyDescent="0.2">
      <c r="A4121" s="64">
        <v>44756</v>
      </c>
      <c r="B4121" s="22">
        <v>58162</v>
      </c>
      <c r="C4121" s="22">
        <v>1974</v>
      </c>
      <c r="D4121" s="25" t="str">
        <f>VLOOKUP(C4121,PROVEEDORES!$A$2:$D$1013,2,0)</f>
        <v>UBR S.A.</v>
      </c>
      <c r="E4121" s="22">
        <v>9999999</v>
      </c>
      <c r="F4121" s="66">
        <v>54899</v>
      </c>
    </row>
    <row r="4122" spans="1:6" ht="15.95" customHeight="1" x14ac:dyDescent="0.2">
      <c r="A4122" s="64">
        <v>44747</v>
      </c>
      <c r="B4122" s="22">
        <v>58163</v>
      </c>
      <c r="C4122" s="22">
        <v>1501</v>
      </c>
      <c r="D4122" s="25" t="str">
        <f>VLOOKUP(C4122,PROVEEDORES!$A$2:$D$1013,2,0)</f>
        <v>ITAL PAVON S.A.</v>
      </c>
      <c r="E4122" s="22">
        <v>7830610</v>
      </c>
      <c r="F4122" s="66">
        <v>12305.8694</v>
      </c>
    </row>
    <row r="4123" spans="1:6" ht="15.95" customHeight="1" x14ac:dyDescent="0.2">
      <c r="A4123" s="64">
        <v>44746</v>
      </c>
      <c r="B4123" s="22">
        <v>58164</v>
      </c>
      <c r="C4123" s="22">
        <v>1677</v>
      </c>
      <c r="D4123" s="25" t="str">
        <f>VLOOKUP(C4123,PROVEEDORES!$A$2:$D$1013,2,0)</f>
        <v>MILLANEL COSMETICA SRL</v>
      </c>
      <c r="E4123" s="22">
        <v>3464894</v>
      </c>
      <c r="F4123" s="66">
        <v>33400.694799999997</v>
      </c>
    </row>
    <row r="4124" spans="1:6" ht="15.95" customHeight="1" x14ac:dyDescent="0.2">
      <c r="A4124" s="64">
        <v>44759</v>
      </c>
      <c r="B4124" s="22">
        <v>58165</v>
      </c>
      <c r="C4124" s="22">
        <v>1737</v>
      </c>
      <c r="D4124" s="25" t="str">
        <f>VLOOKUP(C4124,PROVEEDORES!$A$2:$D$1013,2,0)</f>
        <v>P. ZUCCO Y CIA. SA</v>
      </c>
      <c r="E4124" s="22">
        <v>2186330</v>
      </c>
      <c r="F4124" s="66">
        <v>693.47519999999997</v>
      </c>
    </row>
    <row r="4125" spans="1:6" ht="15.95" customHeight="1" x14ac:dyDescent="0.2">
      <c r="A4125" s="64">
        <v>44759</v>
      </c>
      <c r="B4125" s="22">
        <v>58166</v>
      </c>
      <c r="C4125" s="22">
        <v>1860</v>
      </c>
      <c r="D4125" s="25" t="str">
        <f>VLOOKUP(C4125,PROVEEDORES!$A$2:$D$1013,2,0)</f>
        <v>SAN JUAN Y SOLIS ALVAREZ Y DI LEVA S.A.</v>
      </c>
      <c r="E4125" s="22">
        <v>8807566</v>
      </c>
      <c r="F4125" s="66">
        <v>580.18290000000002</v>
      </c>
    </row>
    <row r="4126" spans="1:6" ht="15.95" customHeight="1" x14ac:dyDescent="0.2">
      <c r="A4126" s="64">
        <v>44761</v>
      </c>
      <c r="B4126" s="22">
        <v>58167</v>
      </c>
      <c r="C4126" s="22">
        <v>1818</v>
      </c>
      <c r="D4126" s="25" t="str">
        <f>VLOOKUP(C4126,PROVEEDORES!$A$2:$D$1013,2,0)</f>
        <v>RINCON ENCANTADO</v>
      </c>
      <c r="E4126" s="22">
        <v>8452276</v>
      </c>
      <c r="F4126" s="66">
        <v>1525.9794000000002</v>
      </c>
    </row>
    <row r="4127" spans="1:6" ht="15.95" customHeight="1" x14ac:dyDescent="0.2">
      <c r="A4127" s="64">
        <v>44758</v>
      </c>
      <c r="B4127" s="22">
        <v>58168</v>
      </c>
      <c r="C4127" s="22">
        <v>1834</v>
      </c>
      <c r="D4127" s="25" t="str">
        <f>VLOOKUP(C4127,PROVEEDORES!$A$2:$D$1013,2,0)</f>
        <v>ROJO Y AMARILLO S.R.L.</v>
      </c>
      <c r="E4127" s="22">
        <v>4591214</v>
      </c>
      <c r="F4127" s="66">
        <v>65055.965899999996</v>
      </c>
    </row>
    <row r="4128" spans="1:6" ht="15.95" customHeight="1" x14ac:dyDescent="0.2">
      <c r="A4128" s="64">
        <v>44759</v>
      </c>
      <c r="B4128" s="22">
        <v>58169</v>
      </c>
      <c r="C4128" s="22">
        <v>1076</v>
      </c>
      <c r="D4128" s="25" t="str">
        <f>VLOOKUP(C4128,PROVEEDORES!$A$2:$D$1013,2,0)</f>
        <v>AQUINO RAMONA LILIANA</v>
      </c>
      <c r="E4128" s="22">
        <v>9999999</v>
      </c>
      <c r="F4128" s="66">
        <v>56.882099999999994</v>
      </c>
    </row>
    <row r="4129" spans="1:6" ht="15.95" customHeight="1" x14ac:dyDescent="0.2">
      <c r="A4129" s="64">
        <v>44747</v>
      </c>
      <c r="B4129" s="22">
        <v>58170</v>
      </c>
      <c r="C4129" s="22">
        <v>1124</v>
      </c>
      <c r="D4129" s="25" t="str">
        <f>VLOOKUP(C4129,PROVEEDORES!$A$2:$D$1013,2,0)</f>
        <v>BENVEPAZ  SOCIEDAD ANONIMA</v>
      </c>
      <c r="E4129" s="22">
        <v>0</v>
      </c>
      <c r="F4129" s="66">
        <v>102.36599999999999</v>
      </c>
    </row>
    <row r="4130" spans="1:6" ht="15.95" customHeight="1" x14ac:dyDescent="0.2">
      <c r="A4130" s="64">
        <v>44758</v>
      </c>
      <c r="B4130" s="22">
        <v>58171</v>
      </c>
      <c r="C4130" s="22">
        <v>1147</v>
      </c>
      <c r="D4130" s="25" t="str">
        <f>VLOOKUP(C4130,PROVEEDORES!$A$2:$D$1013,2,0)</f>
        <v>C.O.A.T.A S.A</v>
      </c>
      <c r="E4130" s="22">
        <v>9999999</v>
      </c>
      <c r="F4130" s="66">
        <v>31002.027099999999</v>
      </c>
    </row>
    <row r="4131" spans="1:6" ht="15.95" customHeight="1" x14ac:dyDescent="0.2">
      <c r="A4131" s="64">
        <v>44758</v>
      </c>
      <c r="B4131" s="22">
        <v>58172</v>
      </c>
      <c r="C4131" s="22">
        <v>1153</v>
      </c>
      <c r="D4131" s="25" t="str">
        <f>VLOOKUP(C4131,PROVEEDORES!$A$2:$D$1013,2,0)</f>
        <v>CAMAROTTI JAVIER Y RODRIGO SH</v>
      </c>
      <c r="E4131" s="22">
        <v>0</v>
      </c>
      <c r="F4131" s="66">
        <v>34301</v>
      </c>
    </row>
    <row r="4132" spans="1:6" ht="15.95" customHeight="1" x14ac:dyDescent="0.2">
      <c r="A4132" s="64">
        <v>44745</v>
      </c>
      <c r="B4132" s="22">
        <v>58173</v>
      </c>
      <c r="C4132" s="22">
        <v>1175</v>
      </c>
      <c r="D4132" s="25" t="str">
        <f>VLOOKUP(C4132,PROVEEDORES!$A$2:$D$1013,2,0)</f>
        <v>CATA CARGO EL MENDOCINO S.R.L.</v>
      </c>
      <c r="E4132" s="22">
        <v>9999999</v>
      </c>
      <c r="F4132" s="66">
        <v>2321.2882</v>
      </c>
    </row>
    <row r="4133" spans="1:6" ht="15.95" customHeight="1" x14ac:dyDescent="0.2">
      <c r="A4133" s="64">
        <v>44747</v>
      </c>
      <c r="B4133" s="22">
        <v>58174</v>
      </c>
      <c r="C4133" s="22">
        <v>1217</v>
      </c>
      <c r="D4133" s="25" t="str">
        <f>VLOOKUP(C4133,PROVEEDORES!$A$2:$D$1013,2,0)</f>
        <v>COMPAÑÍA INVERSORA BURSÁTIL SOCIEDAD DE BOLSA S.A.</v>
      </c>
      <c r="E4133" s="22">
        <v>1181688</v>
      </c>
      <c r="F4133" s="66">
        <v>38340</v>
      </c>
    </row>
    <row r="4134" spans="1:6" ht="15.95" customHeight="1" x14ac:dyDescent="0.2">
      <c r="A4134" s="64">
        <v>44754</v>
      </c>
      <c r="B4134" s="22">
        <v>58175</v>
      </c>
      <c r="C4134" s="22">
        <v>1337</v>
      </c>
      <c r="D4134" s="25" t="str">
        <f>VLOOKUP(C4134,PROVEEDORES!$A$2:$D$1013,2,0)</f>
        <v>ERICNET S.A.</v>
      </c>
      <c r="E4134" s="22">
        <v>9999999</v>
      </c>
      <c r="F4134" s="66">
        <v>979.36189999999999</v>
      </c>
    </row>
    <row r="4135" spans="1:6" ht="15.95" customHeight="1" x14ac:dyDescent="0.2">
      <c r="A4135" s="64">
        <v>44756</v>
      </c>
      <c r="B4135" s="22">
        <v>58176</v>
      </c>
      <c r="C4135" s="22">
        <v>1498</v>
      </c>
      <c r="D4135" s="25" t="str">
        <f>VLOOKUP(C4135,PROVEEDORES!$A$2:$D$1013,2,0)</f>
        <v>IP-TEL S.A.</v>
      </c>
      <c r="E4135" s="22">
        <v>7500918</v>
      </c>
      <c r="F4135" s="66">
        <v>48.896099999999997</v>
      </c>
    </row>
    <row r="4136" spans="1:6" ht="15.95" customHeight="1" x14ac:dyDescent="0.2">
      <c r="A4136" s="64">
        <v>44750</v>
      </c>
      <c r="B4136" s="22">
        <v>58177</v>
      </c>
      <c r="C4136" s="22">
        <v>1633</v>
      </c>
      <c r="D4136" s="25" t="str">
        <f>VLOOKUP(C4136,PROVEEDORES!$A$2:$D$1013,2,0)</f>
        <v>MARIA ANGELICA ACUÑA</v>
      </c>
      <c r="E4136" s="22">
        <v>0</v>
      </c>
      <c r="F4136" s="66">
        <v>227.74619999999999</v>
      </c>
    </row>
    <row r="4137" spans="1:6" ht="15.95" customHeight="1" x14ac:dyDescent="0.2">
      <c r="A4137" s="64">
        <v>44762</v>
      </c>
      <c r="B4137" s="22">
        <v>58178</v>
      </c>
      <c r="C4137" s="22">
        <v>1671</v>
      </c>
      <c r="D4137" s="25" t="str">
        <f>VLOOKUP(C4137,PROVEEDORES!$A$2:$D$1013,2,0)</f>
        <v>MERCEDES LLAVER BADUI</v>
      </c>
      <c r="E4137" s="22">
        <v>0</v>
      </c>
      <c r="F4137" s="66">
        <v>59.991799999999998</v>
      </c>
    </row>
    <row r="4138" spans="1:6" ht="15.95" customHeight="1" x14ac:dyDescent="0.2">
      <c r="A4138" s="64">
        <v>44745</v>
      </c>
      <c r="B4138" s="22">
        <v>58179</v>
      </c>
      <c r="C4138" s="22">
        <v>1805</v>
      </c>
      <c r="D4138" s="25" t="str">
        <f>VLOOKUP(C4138,PROVEEDORES!$A$2:$D$1013,2,0)</f>
        <v>RECARGAS EXPRESS SA</v>
      </c>
      <c r="E4138" s="22">
        <v>0</v>
      </c>
      <c r="F4138" s="66">
        <v>285.15309999999999</v>
      </c>
    </row>
    <row r="4139" spans="1:6" ht="15.95" customHeight="1" x14ac:dyDescent="0.2">
      <c r="A4139" s="64">
        <v>44747</v>
      </c>
      <c r="B4139" s="22">
        <v>58180</v>
      </c>
      <c r="C4139" s="22">
        <v>1813</v>
      </c>
      <c r="D4139" s="25" t="str">
        <f>VLOOKUP(C4139,PROVEEDORES!$A$2:$D$1013,2,0)</f>
        <v xml:space="preserve">RICARDO DANIEL REY </v>
      </c>
      <c r="E4139" s="22">
        <v>0</v>
      </c>
      <c r="F4139" s="66">
        <v>9575.3349999999991</v>
      </c>
    </row>
    <row r="4140" spans="1:6" ht="15.95" customHeight="1" x14ac:dyDescent="0.2">
      <c r="A4140" s="64">
        <v>44747</v>
      </c>
      <c r="B4140" s="22">
        <v>58181</v>
      </c>
      <c r="C4140" s="22">
        <v>1823</v>
      </c>
      <c r="D4140" s="25" t="str">
        <f>VLOOKUP(C4140,PROVEEDORES!$A$2:$D$1013,2,0)</f>
        <v>ROBERTO F. MAURI</v>
      </c>
      <c r="E4140" s="22">
        <v>0</v>
      </c>
      <c r="F4140" s="66">
        <v>312.8818</v>
      </c>
    </row>
    <row r="4141" spans="1:6" ht="15.95" customHeight="1" x14ac:dyDescent="0.2">
      <c r="A4141" s="64">
        <v>44751</v>
      </c>
      <c r="B4141" s="22">
        <v>58182</v>
      </c>
      <c r="C4141" s="22">
        <v>1963</v>
      </c>
      <c r="D4141" s="25" t="str">
        <f>VLOOKUP(C4141,PROVEEDORES!$A$2:$D$1013,2,0)</f>
        <v>TRASLADOS ESPECIALES S.A.</v>
      </c>
      <c r="E4141" s="22">
        <v>4104196</v>
      </c>
      <c r="F4141" s="66">
        <v>98.3125</v>
      </c>
    </row>
    <row r="4142" spans="1:6" ht="15.95" customHeight="1" x14ac:dyDescent="0.2">
      <c r="A4142" s="64">
        <v>44749</v>
      </c>
      <c r="B4142" s="22">
        <v>58183</v>
      </c>
      <c r="C4142" s="22">
        <v>1997</v>
      </c>
      <c r="D4142" s="25" t="str">
        <f>VLOOKUP(C4142,PROVEEDORES!$A$2:$D$1013,2,0)</f>
        <v>VILLAFUEL S.A</v>
      </c>
      <c r="E4142" s="22">
        <v>3118178</v>
      </c>
      <c r="F4142" s="66">
        <v>5152.18</v>
      </c>
    </row>
    <row r="4143" spans="1:6" ht="15.95" customHeight="1" x14ac:dyDescent="0.2">
      <c r="A4143" s="64">
        <v>44750</v>
      </c>
      <c r="B4143" s="22">
        <v>58184</v>
      </c>
      <c r="C4143" s="22">
        <v>1149</v>
      </c>
      <c r="D4143" s="25" t="str">
        <f>VLOOKUP(C4143,PROVEEDORES!$A$2:$D$1013,2,0)</f>
        <v>CABLEVISIÓN S.A.</v>
      </c>
      <c r="E4143" s="22">
        <v>5462792</v>
      </c>
      <c r="F4143" s="66">
        <v>75.528199999999998</v>
      </c>
    </row>
    <row r="4144" spans="1:6" ht="15.95" customHeight="1" x14ac:dyDescent="0.2">
      <c r="A4144" s="64">
        <v>44757</v>
      </c>
      <c r="B4144" s="22">
        <v>58186</v>
      </c>
      <c r="C4144" s="22">
        <v>1263</v>
      </c>
      <c r="D4144" s="25" t="str">
        <f>VLOOKUP(C4144,PROVEEDORES!$A$2:$D$1013,2,0)</f>
        <v>DESPEGAR.COM.AR S.A.</v>
      </c>
      <c r="E4144" s="22">
        <v>0</v>
      </c>
      <c r="F4144" s="66">
        <v>881.06150000000002</v>
      </c>
    </row>
    <row r="4145" spans="1:6" ht="15.95" customHeight="1" x14ac:dyDescent="0.2">
      <c r="A4145" s="64">
        <v>44755</v>
      </c>
      <c r="B4145" s="22">
        <v>58187</v>
      </c>
      <c r="C4145" s="22">
        <v>1304</v>
      </c>
      <c r="D4145" s="25" t="str">
        <f>VLOOKUP(C4145,PROVEEDORES!$A$2:$D$1013,2,0)</f>
        <v>EL SURTIDOR</v>
      </c>
      <c r="E4145" s="22">
        <v>0</v>
      </c>
      <c r="F4145" s="66">
        <v>299.99529999999999</v>
      </c>
    </row>
    <row r="4146" spans="1:6" ht="15.95" customHeight="1" x14ac:dyDescent="0.2">
      <c r="A4146" s="64">
        <v>44764</v>
      </c>
      <c r="B4146" s="22">
        <v>58188</v>
      </c>
      <c r="C4146" s="22">
        <v>1359</v>
      </c>
      <c r="D4146" s="25" t="str">
        <f>VLOOKUP(C4146,PROVEEDORES!$A$2:$D$1013,2,0)</f>
        <v>EVALUADORA LATINOAMERICANA S.A.</v>
      </c>
      <c r="E4146" s="22">
        <v>4379139</v>
      </c>
      <c r="F4146" s="66">
        <v>103.37030000000001</v>
      </c>
    </row>
    <row r="4147" spans="1:6" ht="15.95" customHeight="1" x14ac:dyDescent="0.2">
      <c r="A4147" s="64">
        <v>44745</v>
      </c>
      <c r="B4147" s="22">
        <v>58189</v>
      </c>
      <c r="C4147" s="22">
        <v>1473</v>
      </c>
      <c r="D4147" s="25" t="str">
        <f>VLOOKUP(C4147,PROVEEDORES!$A$2:$D$1013,2,0)</f>
        <v>HORUS GOURMET SRL</v>
      </c>
      <c r="E4147" s="22">
        <v>5935501</v>
      </c>
      <c r="F4147" s="66">
        <v>398.9975</v>
      </c>
    </row>
    <row r="4148" spans="1:6" ht="15.95" customHeight="1" x14ac:dyDescent="0.2">
      <c r="A4148" s="64">
        <v>44754</v>
      </c>
      <c r="B4148" s="22">
        <v>58190</v>
      </c>
      <c r="C4148" s="22">
        <v>1666</v>
      </c>
      <c r="D4148" s="25" t="str">
        <f>VLOOKUP(C4148,PROVEEDORES!$A$2:$D$1013,2,0)</f>
        <v>MELLINO PATRICIA BEATRIZ</v>
      </c>
      <c r="E4148" s="22">
        <v>9999999</v>
      </c>
      <c r="F4148" s="66">
        <v>300.35829999999999</v>
      </c>
    </row>
    <row r="4149" spans="1:6" ht="15.95" customHeight="1" x14ac:dyDescent="0.2">
      <c r="A4149" s="64">
        <v>44752</v>
      </c>
      <c r="B4149" s="22">
        <v>58191</v>
      </c>
      <c r="C4149" s="22">
        <v>1752</v>
      </c>
      <c r="D4149" s="25" t="str">
        <f>VLOOKUP(C4149,PROVEEDORES!$A$2:$D$1013,2,0)</f>
        <v>PATRICIA VIVIANA BELTRAN</v>
      </c>
      <c r="E4149" s="22">
        <v>0</v>
      </c>
      <c r="F4149" s="66">
        <v>310.99419999999998</v>
      </c>
    </row>
    <row r="4150" spans="1:6" ht="15.95" customHeight="1" x14ac:dyDescent="0.2">
      <c r="A4150" s="64">
        <v>44743</v>
      </c>
      <c r="B4150" s="22">
        <v>58192</v>
      </c>
      <c r="C4150" s="22">
        <v>1775</v>
      </c>
      <c r="D4150" s="25" t="str">
        <f>VLOOKUP(C4150,PROVEEDORES!$A$2:$D$1013,2,0)</f>
        <v>PIAMONTE SERVICIOS SRL</v>
      </c>
      <c r="E4150" s="22">
        <v>0</v>
      </c>
      <c r="F4150" s="66">
        <v>30123</v>
      </c>
    </row>
    <row r="4151" spans="1:6" ht="15.95" customHeight="1" x14ac:dyDescent="0.2">
      <c r="A4151" s="64">
        <v>44754</v>
      </c>
      <c r="B4151" s="22">
        <v>58193</v>
      </c>
      <c r="C4151" s="22">
        <v>1779</v>
      </c>
      <c r="D4151" s="25" t="str">
        <f>VLOOKUP(C4151,PROVEEDORES!$A$2:$D$1013,2,0)</f>
        <v>PIGMENTO- ADELIDE S.A.</v>
      </c>
      <c r="E4151" s="22">
        <v>9999999</v>
      </c>
      <c r="F4151" s="66">
        <v>195.99579999999997</v>
      </c>
    </row>
    <row r="4152" spans="1:6" ht="15.95" customHeight="1" x14ac:dyDescent="0.2">
      <c r="A4152" s="64">
        <v>44745</v>
      </c>
      <c r="B4152" s="22">
        <v>58194</v>
      </c>
      <c r="C4152" s="22">
        <v>1812</v>
      </c>
      <c r="D4152" s="25" t="str">
        <f>VLOOKUP(C4152,PROVEEDORES!$A$2:$D$1013,2,0)</f>
        <v>RH CONSING GROUP S.R.L.</v>
      </c>
      <c r="E4152" s="22">
        <v>9999999</v>
      </c>
      <c r="F4152" s="66">
        <v>726</v>
      </c>
    </row>
    <row r="4153" spans="1:6" ht="15.95" customHeight="1" x14ac:dyDescent="0.2">
      <c r="A4153" s="64">
        <v>44748</v>
      </c>
      <c r="B4153" s="22">
        <v>58195</v>
      </c>
      <c r="C4153" s="22">
        <v>1958</v>
      </c>
      <c r="D4153" s="25" t="str">
        <f>VLOOKUP(C4153,PROVEEDORES!$A$2:$D$1013,2,0)</f>
        <v>TIO TOM S.A.</v>
      </c>
      <c r="E4153" s="22">
        <v>9999999</v>
      </c>
      <c r="F4153" s="66">
        <v>25570.809000000001</v>
      </c>
    </row>
    <row r="4154" spans="1:6" ht="15.95" customHeight="1" x14ac:dyDescent="0.2">
      <c r="A4154" s="64">
        <v>44750</v>
      </c>
      <c r="B4154" s="22">
        <v>58196</v>
      </c>
      <c r="C4154" s="22">
        <v>1036</v>
      </c>
      <c r="D4154" s="25" t="str">
        <f>VLOOKUP(C4154,PROVEEDORES!$A$2:$D$1013,2,0)</f>
        <v>ALEXIS PETEK</v>
      </c>
      <c r="E4154" s="22">
        <v>9999999</v>
      </c>
      <c r="F4154" s="66">
        <v>32836</v>
      </c>
    </row>
    <row r="4155" spans="1:6" ht="15.95" customHeight="1" x14ac:dyDescent="0.2">
      <c r="A4155" s="64">
        <v>44749</v>
      </c>
      <c r="B4155" s="22">
        <v>58197</v>
      </c>
      <c r="C4155" s="22">
        <v>1082</v>
      </c>
      <c r="D4155" s="25" t="str">
        <f>VLOOKUP(C4155,PROVEEDORES!$A$2:$D$1013,2,0)</f>
        <v>ARIAS BRIAN ARIEL</v>
      </c>
      <c r="E4155" s="22">
        <v>9999999</v>
      </c>
      <c r="F4155" s="66">
        <v>36527</v>
      </c>
    </row>
    <row r="4156" spans="1:6" ht="15.95" customHeight="1" x14ac:dyDescent="0.2">
      <c r="A4156" s="64">
        <v>44743</v>
      </c>
      <c r="B4156" s="22">
        <v>58198</v>
      </c>
      <c r="C4156" s="22">
        <v>1150</v>
      </c>
      <c r="D4156" s="25" t="str">
        <f>VLOOKUP(C4156,PROVEEDORES!$A$2:$D$1013,2,0)</f>
        <v>CALDERON LUIS M</v>
      </c>
      <c r="E4156" s="22">
        <v>9999999</v>
      </c>
      <c r="F4156" s="66">
        <v>1439.9726000000001</v>
      </c>
    </row>
    <row r="4157" spans="1:6" ht="15.95" customHeight="1" x14ac:dyDescent="0.2">
      <c r="A4157" s="64">
        <v>44763</v>
      </c>
      <c r="B4157" s="22">
        <v>58199</v>
      </c>
      <c r="C4157" s="22">
        <v>1193</v>
      </c>
      <c r="D4157" s="25" t="str">
        <f>VLOOKUP(C4157,PROVEEDORES!$A$2:$D$1013,2,0)</f>
        <v>CITILAN ARGENTINA SA</v>
      </c>
      <c r="E4157" s="22">
        <v>0</v>
      </c>
      <c r="F4157" s="66">
        <v>2555.52</v>
      </c>
    </row>
    <row r="4158" spans="1:6" ht="15.95" customHeight="1" x14ac:dyDescent="0.2">
      <c r="A4158" s="64">
        <v>44762</v>
      </c>
      <c r="B4158" s="22">
        <v>58200</v>
      </c>
      <c r="C4158" s="22">
        <v>1207</v>
      </c>
      <c r="D4158" s="25" t="str">
        <f>VLOOKUP(C4158,PROVEEDORES!$A$2:$D$1013,2,0)</f>
        <v>COMBUSTIBLES NUEVO CUYO S.R.L.</v>
      </c>
      <c r="E4158" s="22">
        <v>0</v>
      </c>
      <c r="F4158" s="66">
        <v>1512.5</v>
      </c>
    </row>
    <row r="4159" spans="1:6" ht="15.95" customHeight="1" x14ac:dyDescent="0.2">
      <c r="A4159" s="64">
        <v>44751</v>
      </c>
      <c r="B4159" s="22">
        <v>58201</v>
      </c>
      <c r="C4159" s="22">
        <v>1247</v>
      </c>
      <c r="D4159" s="25" t="str">
        <f>VLOOKUP(C4159,PROVEEDORES!$A$2:$D$1013,2,0)</f>
        <v>DAMARIO LUJAN DONATO</v>
      </c>
      <c r="E4159" s="22">
        <v>5972602</v>
      </c>
      <c r="F4159" s="66">
        <v>29351.248299999999</v>
      </c>
    </row>
    <row r="4160" spans="1:6" ht="15.95" customHeight="1" x14ac:dyDescent="0.2">
      <c r="A4160" s="64">
        <v>44755</v>
      </c>
      <c r="B4160" s="22">
        <v>58202</v>
      </c>
      <c r="C4160" s="22">
        <v>1250</v>
      </c>
      <c r="D4160" s="25" t="str">
        <f>VLOOKUP(C4160,PROVEEDORES!$A$2:$D$1013,2,0)</f>
        <v>DANIEL OSVALDO RODRIGUEZ</v>
      </c>
      <c r="E4160" s="22">
        <v>6612550</v>
      </c>
      <c r="F4160" s="66">
        <v>1084.1478999999999</v>
      </c>
    </row>
    <row r="4161" spans="1:6" ht="15.95" customHeight="1" x14ac:dyDescent="0.2">
      <c r="A4161" s="64">
        <v>44752</v>
      </c>
      <c r="B4161" s="22">
        <v>58203</v>
      </c>
      <c r="C4161" s="22">
        <v>1257</v>
      </c>
      <c r="D4161" s="25" t="str">
        <f>VLOOKUP(C4161,PROVEEDORES!$A$2:$D$1013,2,0)</f>
        <v>DE IULIIS GRACIELA ANDREA</v>
      </c>
      <c r="E4161" s="22">
        <v>0</v>
      </c>
      <c r="F4161" s="66">
        <v>2372.2049999999999</v>
      </c>
    </row>
    <row r="4162" spans="1:6" ht="15.95" customHeight="1" x14ac:dyDescent="0.2">
      <c r="A4162" s="64">
        <v>44746</v>
      </c>
      <c r="B4162" s="22">
        <v>58204</v>
      </c>
      <c r="C4162" s="22">
        <v>1276</v>
      </c>
      <c r="D4162" s="25" t="str">
        <f>VLOOKUP(C4162,PROVEEDORES!$A$2:$D$1013,2,0)</f>
        <v>DOCAMPO LOPEZ S.A.</v>
      </c>
      <c r="E4162" s="22">
        <v>6187741</v>
      </c>
      <c r="F4162" s="66">
        <v>2987.3575000000001</v>
      </c>
    </row>
    <row r="4163" spans="1:6" ht="15.95" customHeight="1" x14ac:dyDescent="0.2">
      <c r="A4163" s="64">
        <v>44761</v>
      </c>
      <c r="B4163" s="22">
        <v>58205</v>
      </c>
      <c r="C4163" s="22">
        <v>1283</v>
      </c>
      <c r="D4163" s="25" t="str">
        <f>VLOOKUP(C4163,PROVEEDORES!$A$2:$D$1013,2,0)</f>
        <v>DURAN ANA MARIA</v>
      </c>
      <c r="E4163" s="22">
        <v>5262700</v>
      </c>
      <c r="F4163" s="66">
        <v>955.00729999999999</v>
      </c>
    </row>
    <row r="4164" spans="1:6" ht="15.95" customHeight="1" x14ac:dyDescent="0.2">
      <c r="A4164" s="64">
        <v>44743</v>
      </c>
      <c r="B4164" s="22">
        <v>58206</v>
      </c>
      <c r="C4164" s="22">
        <v>1314</v>
      </c>
      <c r="D4164" s="25" t="str">
        <f>VLOOKUP(C4164,PROVEEDORES!$A$2:$D$1013,2,0)</f>
        <v>EMECO S.A</v>
      </c>
      <c r="E4164" s="22">
        <v>9999999</v>
      </c>
      <c r="F4164" s="66">
        <v>370.4778</v>
      </c>
    </row>
    <row r="4165" spans="1:6" ht="15.95" customHeight="1" x14ac:dyDescent="0.2">
      <c r="A4165" s="64">
        <v>44759</v>
      </c>
      <c r="B4165" s="22">
        <v>58207</v>
      </c>
      <c r="C4165" s="22">
        <v>1325</v>
      </c>
      <c r="D4165" s="25" t="str">
        <f>VLOOKUP(C4165,PROVEEDORES!$A$2:$D$1013,2,0)</f>
        <v>EMPRESA SARMIENTO S.R.L.</v>
      </c>
      <c r="E4165" s="22">
        <v>5185858</v>
      </c>
      <c r="F4165" s="66">
        <v>120.0078</v>
      </c>
    </row>
    <row r="4166" spans="1:6" ht="15.95" customHeight="1" x14ac:dyDescent="0.2">
      <c r="A4166" s="64">
        <v>44744</v>
      </c>
      <c r="B4166" s="22">
        <v>58208</v>
      </c>
      <c r="C4166" s="22">
        <v>1365</v>
      </c>
      <c r="D4166" s="25" t="str">
        <f>VLOOKUP(C4166,PROVEEDORES!$A$2:$D$1013,2,0)</f>
        <v>F Y F LLANTAS Y CUBIERTAS SRL</v>
      </c>
      <c r="E4166" s="22">
        <v>5643231</v>
      </c>
      <c r="F4166" s="66">
        <v>34.001000000000005</v>
      </c>
    </row>
    <row r="4167" spans="1:6" ht="15.95" customHeight="1" x14ac:dyDescent="0.2">
      <c r="A4167" s="64">
        <v>44759</v>
      </c>
      <c r="B4167" s="22">
        <v>58209</v>
      </c>
      <c r="C4167" s="22">
        <v>1378</v>
      </c>
      <c r="D4167" s="25" t="str">
        <f>VLOOKUP(C4167,PROVEEDORES!$A$2:$D$1013,2,0)</f>
        <v>FERNANDO A. PIANO</v>
      </c>
      <c r="E4167" s="22">
        <v>7570372</v>
      </c>
      <c r="F4167" s="66">
        <v>94.997100000000003</v>
      </c>
    </row>
    <row r="4168" spans="1:6" ht="15.95" customHeight="1" x14ac:dyDescent="0.2">
      <c r="A4168" s="64">
        <v>44757</v>
      </c>
      <c r="B4168" s="22">
        <v>58210</v>
      </c>
      <c r="C4168" s="22">
        <v>1388</v>
      </c>
      <c r="D4168" s="25" t="str">
        <f>VLOOKUP(C4168,PROVEEDORES!$A$2:$D$1013,2,0)</f>
        <v>FIREPROOF S.A.</v>
      </c>
      <c r="E4168" s="22">
        <v>7371167</v>
      </c>
      <c r="F4168" s="66">
        <v>60.5</v>
      </c>
    </row>
    <row r="4169" spans="1:6" ht="15.95" customHeight="1" x14ac:dyDescent="0.2">
      <c r="A4169" s="64">
        <v>44751</v>
      </c>
      <c r="B4169" s="22">
        <v>58211</v>
      </c>
      <c r="C4169" s="22">
        <v>1455</v>
      </c>
      <c r="D4169" s="25" t="str">
        <f>VLOOKUP(C4169,PROVEEDORES!$A$2:$D$1013,2,0)</f>
        <v>GRUPO NET SRL</v>
      </c>
      <c r="E4169" s="22">
        <v>0</v>
      </c>
      <c r="F4169" s="66">
        <v>11797.5</v>
      </c>
    </row>
    <row r="4170" spans="1:6" ht="15.95" customHeight="1" x14ac:dyDescent="0.2">
      <c r="A4170" s="64">
        <v>44743</v>
      </c>
      <c r="B4170" s="22">
        <v>58212</v>
      </c>
      <c r="C4170" s="22">
        <v>1500</v>
      </c>
      <c r="D4170" s="25" t="str">
        <f>VLOOKUP(C4170,PROVEEDORES!$A$2:$D$1013,2,0)</f>
        <v>ISIDORO STRAVITZ</v>
      </c>
      <c r="E4170" s="22">
        <v>8437358</v>
      </c>
      <c r="F4170" s="66">
        <v>72.491099999999989</v>
      </c>
    </row>
    <row r="4171" spans="1:6" ht="15.95" customHeight="1" x14ac:dyDescent="0.2">
      <c r="A4171" s="64">
        <v>44751</v>
      </c>
      <c r="B4171" s="22">
        <v>58213</v>
      </c>
      <c r="C4171" s="22">
        <v>1541</v>
      </c>
      <c r="D4171" s="25" t="str">
        <f>VLOOKUP(C4171,PROVEEDORES!$A$2:$D$1013,2,0)</f>
        <v>JULIO HUMBERTO  GRONDONA S.A.</v>
      </c>
      <c r="E4171" s="22">
        <v>2368122</v>
      </c>
      <c r="F4171" s="66">
        <v>80.005200000000002</v>
      </c>
    </row>
    <row r="4172" spans="1:6" ht="15.95" customHeight="1" x14ac:dyDescent="0.2">
      <c r="A4172" s="64">
        <v>44744</v>
      </c>
      <c r="B4172" s="22">
        <v>58214</v>
      </c>
      <c r="C4172" s="22">
        <v>1591</v>
      </c>
      <c r="D4172" s="25" t="str">
        <f>VLOOKUP(C4172,PROVEEDORES!$A$2:$D$1013,2,0)</f>
        <v>LIBRERIA MARPA</v>
      </c>
      <c r="E4172" s="22">
        <v>9999999</v>
      </c>
      <c r="F4172" s="66">
        <v>215.96080000000001</v>
      </c>
    </row>
    <row r="4173" spans="1:6" ht="15.95" customHeight="1" x14ac:dyDescent="0.2">
      <c r="A4173" s="64">
        <v>44760</v>
      </c>
      <c r="B4173" s="22">
        <v>58215</v>
      </c>
      <c r="C4173" s="22">
        <v>1623</v>
      </c>
      <c r="D4173" s="25" t="str">
        <f>VLOOKUP(C4173,PROVEEDORES!$A$2:$D$1013,2,0)</f>
        <v>MANDISOVI S.R.L.</v>
      </c>
      <c r="E4173" s="22">
        <v>7264114</v>
      </c>
      <c r="F4173" s="66">
        <v>35.997500000000002</v>
      </c>
    </row>
    <row r="4174" spans="1:6" ht="15.95" customHeight="1" x14ac:dyDescent="0.2">
      <c r="A4174" s="64">
        <v>44748</v>
      </c>
      <c r="B4174" s="22">
        <v>58216</v>
      </c>
      <c r="C4174" s="22">
        <v>1768</v>
      </c>
      <c r="D4174" s="25" t="str">
        <f>VLOOKUP(C4174,PROVEEDORES!$A$2:$D$1013,2,0)</f>
        <v>PETROBRAS FIDANZA</v>
      </c>
      <c r="E4174" s="22">
        <v>7460187</v>
      </c>
      <c r="F4174" s="66">
        <v>8772.5</v>
      </c>
    </row>
    <row r="4175" spans="1:6" ht="15.95" customHeight="1" x14ac:dyDescent="0.2">
      <c r="A4175" s="64">
        <v>44762</v>
      </c>
      <c r="B4175" s="22">
        <v>58217</v>
      </c>
      <c r="C4175" s="22">
        <v>1774</v>
      </c>
      <c r="D4175" s="25" t="str">
        <f>VLOOKUP(C4175,PROVEEDORES!$A$2:$D$1013,2,0)</f>
        <v>PETROSUR S.A.</v>
      </c>
      <c r="E4175" s="22">
        <v>7138404</v>
      </c>
      <c r="F4175" s="66">
        <v>281.60329999999999</v>
      </c>
    </row>
    <row r="4176" spans="1:6" ht="15.95" customHeight="1" x14ac:dyDescent="0.2">
      <c r="A4176" s="64">
        <v>44748</v>
      </c>
      <c r="B4176" s="22">
        <v>58219</v>
      </c>
      <c r="C4176" s="22">
        <v>1805</v>
      </c>
      <c r="D4176" s="25" t="str">
        <f>VLOOKUP(C4176,PROVEEDORES!$A$2:$D$1013,2,0)</f>
        <v>RECARGAS EXPRESS SA</v>
      </c>
      <c r="E4176" s="22">
        <v>6209427</v>
      </c>
      <c r="F4176" s="66">
        <v>2100.1849000000002</v>
      </c>
    </row>
    <row r="4177" spans="1:6" ht="15.95" customHeight="1" x14ac:dyDescent="0.2">
      <c r="A4177" s="64">
        <v>44758</v>
      </c>
      <c r="B4177" s="22">
        <v>58220</v>
      </c>
      <c r="C4177" s="22">
        <v>1840</v>
      </c>
      <c r="D4177" s="25" t="str">
        <f>VLOOKUP(C4177,PROVEEDORES!$A$2:$D$1013,2,0)</f>
        <v>RUBIO DIEGO FERNANDO</v>
      </c>
      <c r="E4177" s="22">
        <v>9999999</v>
      </c>
      <c r="F4177" s="66">
        <v>59.991799999999998</v>
      </c>
    </row>
    <row r="4178" spans="1:6" ht="15.95" customHeight="1" x14ac:dyDescent="0.2">
      <c r="A4178" s="64">
        <v>44746</v>
      </c>
      <c r="B4178" s="22">
        <v>58221</v>
      </c>
      <c r="C4178" s="22">
        <v>1030</v>
      </c>
      <c r="D4178" s="25" t="str">
        <f>VLOOKUP(C4178,PROVEEDORES!$A$2:$D$1013,2,0)</f>
        <v>ALBORNOZ VASQUEZ VANESA GISEL</v>
      </c>
      <c r="E4178" s="22">
        <v>6202455</v>
      </c>
      <c r="F4178" s="66">
        <v>47130</v>
      </c>
    </row>
    <row r="4179" spans="1:6" ht="15.95" customHeight="1" x14ac:dyDescent="0.2">
      <c r="A4179" s="64">
        <v>44749</v>
      </c>
      <c r="B4179" s="22">
        <v>58222</v>
      </c>
      <c r="C4179" s="22">
        <v>1038</v>
      </c>
      <c r="D4179" s="25" t="str">
        <f>VLOOKUP(C4179,PROVEEDORES!$A$2:$D$1013,2,0)</f>
        <v>ALFA SUR SRL</v>
      </c>
      <c r="E4179" s="22">
        <v>0</v>
      </c>
      <c r="F4179" s="66">
        <v>4045.0403500000002</v>
      </c>
    </row>
    <row r="4180" spans="1:6" ht="15.95" customHeight="1" x14ac:dyDescent="0.2">
      <c r="A4180" s="64">
        <v>44744</v>
      </c>
      <c r="B4180" s="22">
        <v>58223</v>
      </c>
      <c r="C4180" s="22">
        <v>1043</v>
      </c>
      <c r="D4180" s="25" t="str">
        <f>VLOOKUP(C4180,PROVEEDORES!$A$2:$D$1013,2,0)</f>
        <v>ALICIA ESTER VILLEGAS</v>
      </c>
      <c r="E4180" s="22">
        <v>0</v>
      </c>
      <c r="F4180" s="66">
        <v>27600.003199999999</v>
      </c>
    </row>
    <row r="4181" spans="1:6" ht="15.95" customHeight="1" x14ac:dyDescent="0.2">
      <c r="A4181" s="64">
        <v>44746</v>
      </c>
      <c r="B4181" s="22">
        <v>58224</v>
      </c>
      <c r="C4181" s="22">
        <v>1074</v>
      </c>
      <c r="D4181" s="25" t="str">
        <f>VLOOKUP(C4181,PROVEEDORES!$A$2:$D$1013,2,0)</f>
        <v>ANTIMA S.A.</v>
      </c>
      <c r="E4181" s="22">
        <v>5605114</v>
      </c>
      <c r="F4181" s="66">
        <v>34219</v>
      </c>
    </row>
    <row r="4182" spans="1:6" ht="15.95" customHeight="1" x14ac:dyDescent="0.2">
      <c r="A4182" s="64">
        <v>44754</v>
      </c>
      <c r="B4182" s="22">
        <v>58225</v>
      </c>
      <c r="C4182" s="22">
        <v>1144</v>
      </c>
      <c r="D4182" s="25" t="str">
        <f>VLOOKUP(C4182,PROVEEDORES!$A$2:$D$1013,2,0)</f>
        <v>BUSTOS ANGELA PATRICIA</v>
      </c>
      <c r="E4182" s="22">
        <v>1331178</v>
      </c>
      <c r="F4182" s="66">
        <v>1599.8861999999999</v>
      </c>
    </row>
    <row r="4183" spans="1:6" ht="15.95" customHeight="1" x14ac:dyDescent="0.2">
      <c r="A4183" s="64">
        <v>44748</v>
      </c>
      <c r="B4183" s="22">
        <v>58226</v>
      </c>
      <c r="C4183" s="22">
        <v>1185</v>
      </c>
      <c r="D4183" s="25" t="str">
        <f>VLOOKUP(C4183,PROVEEDORES!$A$2:$D$1013,2,0)</f>
        <v>CÉSAR ERNESTO FRANCOLINI</v>
      </c>
      <c r="E4183" s="22">
        <v>9999999</v>
      </c>
      <c r="F4183" s="66">
        <v>1117.1808999999998</v>
      </c>
    </row>
    <row r="4184" spans="1:6" ht="15.95" customHeight="1" x14ac:dyDescent="0.2">
      <c r="A4184" s="64">
        <v>44757</v>
      </c>
      <c r="B4184" s="22">
        <v>58227</v>
      </c>
      <c r="C4184" s="22">
        <v>1205</v>
      </c>
      <c r="D4184" s="25" t="str">
        <f>VLOOKUP(C4184,PROVEEDORES!$A$2:$D$1013,2,0)</f>
        <v>COMBUSTIBLES DAHEDA BERAZATEGUI SA</v>
      </c>
      <c r="E4184" s="22">
        <v>0</v>
      </c>
      <c r="F4184" s="66">
        <v>12923.9645</v>
      </c>
    </row>
    <row r="4185" spans="1:6" ht="15.95" customHeight="1" x14ac:dyDescent="0.2">
      <c r="A4185" s="64">
        <v>44752</v>
      </c>
      <c r="B4185" s="22">
        <v>58228</v>
      </c>
      <c r="C4185" s="22">
        <v>1231</v>
      </c>
      <c r="D4185" s="25" t="str">
        <f>VLOOKUP(C4185,PROVEEDORES!$A$2:$D$1013,2,0)</f>
        <v>COSTA WALTER ANIBAL</v>
      </c>
      <c r="E4185" s="22">
        <v>2920719</v>
      </c>
      <c r="F4185" s="66">
        <v>48681.88</v>
      </c>
    </row>
    <row r="4186" spans="1:6" ht="15.95" customHeight="1" x14ac:dyDescent="0.2">
      <c r="A4186" s="64">
        <v>44747</v>
      </c>
      <c r="B4186" s="22">
        <v>58229</v>
      </c>
      <c r="C4186" s="22">
        <v>1298</v>
      </c>
      <c r="D4186" s="25" t="str">
        <f>VLOOKUP(C4186,PROVEEDORES!$A$2:$D$1013,2,0)</f>
        <v>EGOX S.R.L.</v>
      </c>
      <c r="E4186" s="22">
        <v>9999999</v>
      </c>
      <c r="F4186" s="66">
        <v>50488</v>
      </c>
    </row>
    <row r="4187" spans="1:6" ht="15.95" customHeight="1" x14ac:dyDescent="0.2">
      <c r="A4187" s="64">
        <v>44745</v>
      </c>
      <c r="B4187" s="22">
        <v>58230</v>
      </c>
      <c r="C4187" s="22">
        <v>1306</v>
      </c>
      <c r="D4187" s="25" t="str">
        <f>VLOOKUP(C4187,PROVEEDORES!$A$2:$D$1013,2,0)</f>
        <v>EL TRIANGULO S.R.L.</v>
      </c>
      <c r="E4187" s="22">
        <v>9999999</v>
      </c>
      <c r="F4187" s="66">
        <v>98.941699999999997</v>
      </c>
    </row>
    <row r="4188" spans="1:6" ht="15.95" customHeight="1" x14ac:dyDescent="0.2">
      <c r="A4188" s="64">
        <v>44751</v>
      </c>
      <c r="B4188" s="22">
        <v>58231</v>
      </c>
      <c r="C4188" s="22">
        <v>1392</v>
      </c>
      <c r="D4188" s="25" t="str">
        <f>VLOOKUP(C4188,PROVEEDORES!$A$2:$D$1013,2,0)</f>
        <v>FOGLINO OSVALDO GUILLERMO</v>
      </c>
      <c r="E4188" s="22">
        <v>9999999</v>
      </c>
      <c r="F4188" s="66">
        <v>592692.16500000004</v>
      </c>
    </row>
    <row r="4189" spans="1:6" ht="15.95" customHeight="1" x14ac:dyDescent="0.2">
      <c r="A4189" s="64">
        <v>44745</v>
      </c>
      <c r="B4189" s="22">
        <v>58232</v>
      </c>
      <c r="C4189" s="22">
        <v>1412</v>
      </c>
      <c r="D4189" s="25" t="str">
        <f>VLOOKUP(C4189,PROVEEDORES!$A$2:$D$1013,2,0)</f>
        <v>GALINDEZ CATERING S.R.L</v>
      </c>
      <c r="E4189" s="22">
        <v>0</v>
      </c>
      <c r="F4189" s="66">
        <v>365.94029999999998</v>
      </c>
    </row>
    <row r="4190" spans="1:6" ht="15.95" customHeight="1" x14ac:dyDescent="0.2">
      <c r="A4190" s="64">
        <v>44753</v>
      </c>
      <c r="B4190" s="22">
        <v>58233</v>
      </c>
      <c r="C4190" s="22">
        <v>1413</v>
      </c>
      <c r="D4190" s="25" t="str">
        <f>VLOOKUP(C4190,PROVEEDORES!$A$2:$D$1013,2,0)</f>
        <v>GARAGE PIEDRABUENA S.R.L</v>
      </c>
      <c r="E4190" s="22">
        <v>9999999</v>
      </c>
      <c r="F4190" s="66">
        <v>232.99760000000001</v>
      </c>
    </row>
    <row r="4191" spans="1:6" ht="15.95" customHeight="1" x14ac:dyDescent="0.2">
      <c r="A4191" s="64">
        <v>44761</v>
      </c>
      <c r="B4191" s="22">
        <v>58234</v>
      </c>
      <c r="C4191" s="22">
        <v>1466</v>
      </c>
      <c r="D4191" s="25" t="str">
        <f>VLOOKUP(C4191,PROVEEDORES!$A$2:$D$1013,2,0)</f>
        <v>HENRY COOK SRL</v>
      </c>
      <c r="E4191" s="22">
        <v>1799179</v>
      </c>
      <c r="F4191" s="66">
        <v>94.997100000000003</v>
      </c>
    </row>
    <row r="4192" spans="1:6" ht="15.95" customHeight="1" x14ac:dyDescent="0.2">
      <c r="A4192" s="64">
        <v>44757</v>
      </c>
      <c r="B4192" s="22">
        <v>58235</v>
      </c>
      <c r="C4192" s="22">
        <v>1516</v>
      </c>
      <c r="D4192" s="25" t="str">
        <f>VLOOKUP(C4192,PROVEEDORES!$A$2:$D$1013,2,0)</f>
        <v>JOSE BERGESSIO</v>
      </c>
      <c r="E4192" s="22">
        <v>9999999</v>
      </c>
      <c r="F4192" s="66">
        <v>1196.1091999999999</v>
      </c>
    </row>
    <row r="4193" spans="1:6" ht="15.95" customHeight="1" x14ac:dyDescent="0.2">
      <c r="A4193" s="64">
        <v>44747</v>
      </c>
      <c r="B4193" s="22">
        <v>58236</v>
      </c>
      <c r="C4193" s="22">
        <v>1529</v>
      </c>
      <c r="D4193" s="25" t="str">
        <f>VLOOKUP(C4193,PROVEEDORES!$A$2:$D$1013,2,0)</f>
        <v>JUAN CARLOS SAGÁS</v>
      </c>
      <c r="E4193" s="22">
        <v>6284566</v>
      </c>
      <c r="F4193" s="66">
        <v>255.00749999999999</v>
      </c>
    </row>
    <row r="4194" spans="1:6" ht="15.95" customHeight="1" x14ac:dyDescent="0.2">
      <c r="A4194" s="64">
        <v>44757</v>
      </c>
      <c r="B4194" s="22">
        <v>58237</v>
      </c>
      <c r="C4194" s="22">
        <v>1563</v>
      </c>
      <c r="D4194" s="25" t="str">
        <f>VLOOKUP(C4194,PROVEEDORES!$A$2:$D$1013,2,0)</f>
        <v>LA QUINTA ESTACION S.R.L</v>
      </c>
      <c r="E4194" s="22">
        <v>9999999</v>
      </c>
      <c r="F4194" s="66">
        <v>1380.0050000000001</v>
      </c>
    </row>
    <row r="4195" spans="1:6" ht="15.95" customHeight="1" x14ac:dyDescent="0.2">
      <c r="A4195" s="64">
        <v>44747</v>
      </c>
      <c r="B4195" s="22">
        <v>58238</v>
      </c>
      <c r="C4195" s="22">
        <v>1595</v>
      </c>
      <c r="D4195" s="25" t="str">
        <f>VLOOKUP(C4195,PROVEEDORES!$A$2:$D$1013,2,0)</f>
        <v>LILIAN NOEMI DELGADO</v>
      </c>
      <c r="E4195" s="22">
        <v>3725943</v>
      </c>
      <c r="F4195" s="66">
        <v>65.001199999999997</v>
      </c>
    </row>
    <row r="4196" spans="1:6" ht="15.95" customHeight="1" x14ac:dyDescent="0.2">
      <c r="A4196" s="64">
        <v>44744</v>
      </c>
      <c r="B4196" s="22">
        <v>58239</v>
      </c>
      <c r="C4196" s="22">
        <v>1608</v>
      </c>
      <c r="D4196" s="25" t="str">
        <f>VLOOKUP(C4196,PROVEEDORES!$A$2:$D$1013,2,0)</f>
        <v>LUIS ALBERTO SEIA GOÑI</v>
      </c>
      <c r="E4196" s="22">
        <v>9999999</v>
      </c>
      <c r="F4196" s="66">
        <v>43315</v>
      </c>
    </row>
    <row r="4197" spans="1:6" ht="15.95" customHeight="1" x14ac:dyDescent="0.2">
      <c r="A4197" s="64">
        <v>44751</v>
      </c>
      <c r="B4197" s="22">
        <v>58240</v>
      </c>
      <c r="C4197" s="22">
        <v>1643</v>
      </c>
      <c r="D4197" s="25" t="str">
        <f>VLOOKUP(C4197,PROVEEDORES!$A$2:$D$1013,2,0)</f>
        <v>MARIN ROSA DE LAS MERCEDES</v>
      </c>
      <c r="E4197" s="22">
        <v>0</v>
      </c>
      <c r="F4197" s="66">
        <v>27681.532999999999</v>
      </c>
    </row>
    <row r="4198" spans="1:6" ht="15.95" customHeight="1" x14ac:dyDescent="0.2">
      <c r="A4198" s="64">
        <v>44750</v>
      </c>
      <c r="B4198" s="22">
        <v>58241</v>
      </c>
      <c r="C4198" s="22">
        <v>1731</v>
      </c>
      <c r="D4198" s="25" t="str">
        <f>VLOOKUP(C4198,PROVEEDORES!$A$2:$D$1013,2,0)</f>
        <v>ORTEGA JORGE ANTONIO</v>
      </c>
      <c r="E4198" s="22">
        <v>8834442</v>
      </c>
      <c r="F4198" s="66">
        <v>59.991799999999998</v>
      </c>
    </row>
    <row r="4199" spans="1:6" ht="15.95" customHeight="1" x14ac:dyDescent="0.2">
      <c r="A4199" s="64">
        <v>44758</v>
      </c>
      <c r="B4199" s="22">
        <v>58242</v>
      </c>
      <c r="C4199" s="22">
        <v>2009</v>
      </c>
      <c r="D4199" s="25" t="str">
        <f>VLOOKUP(C4199,PROVEEDORES!$A$2:$D$1013,2,0)</f>
        <v>RESGUARDOS CUYANOS SA</v>
      </c>
      <c r="E4199" s="22">
        <v>6104756</v>
      </c>
      <c r="F4199" s="66">
        <v>539.09129999999993</v>
      </c>
    </row>
    <row r="4200" spans="1:6" ht="15.95" customHeight="1" x14ac:dyDescent="0.2">
      <c r="A4200" s="64">
        <v>44750</v>
      </c>
      <c r="B4200" s="22">
        <v>58243</v>
      </c>
      <c r="C4200" s="22">
        <v>1827</v>
      </c>
      <c r="D4200" s="25" t="str">
        <f>VLOOKUP(C4200,PROVEEDORES!$A$2:$D$1013,2,0)</f>
        <v>RODPETROL S.R.L.</v>
      </c>
      <c r="E4200" s="22">
        <v>9999999</v>
      </c>
      <c r="F4200" s="66">
        <v>397.00439999999998</v>
      </c>
    </row>
    <row r="4201" spans="1:6" ht="15.95" customHeight="1" x14ac:dyDescent="0.2">
      <c r="A4201" s="64">
        <v>44758</v>
      </c>
      <c r="B4201" s="22">
        <v>58244</v>
      </c>
      <c r="C4201" s="22">
        <v>1889</v>
      </c>
      <c r="D4201" s="25" t="str">
        <f>VLOOKUP(C4201,PROVEEDORES!$A$2:$D$1013,2,0)</f>
        <v>SERVICIOS CORDIALES S.R.L</v>
      </c>
      <c r="E4201" s="22">
        <v>5853924</v>
      </c>
      <c r="F4201" s="66">
        <v>59.991799999999998</v>
      </c>
    </row>
    <row r="4202" spans="1:6" ht="15.95" customHeight="1" x14ac:dyDescent="0.2">
      <c r="A4202" s="64">
        <v>44747</v>
      </c>
      <c r="B4202" s="22">
        <v>58245</v>
      </c>
      <c r="C4202" s="22">
        <v>1961</v>
      </c>
      <c r="D4202" s="25" t="str">
        <f>VLOOKUP(C4202,PROVEEDORES!$A$2:$D$1013,2,0)</f>
        <v>TRANSPORTE SAN JUAN S.A.C.I.F.A.</v>
      </c>
      <c r="E4202" s="22">
        <v>0</v>
      </c>
      <c r="F4202" s="66">
        <v>5257.4378999999999</v>
      </c>
    </row>
    <row r="4203" spans="1:6" ht="15.95" customHeight="1" x14ac:dyDescent="0.2">
      <c r="A4203" s="64">
        <v>44758</v>
      </c>
      <c r="B4203" s="22">
        <v>58246</v>
      </c>
      <c r="C4203" s="22">
        <v>2001</v>
      </c>
      <c r="D4203" s="25" t="str">
        <f>VLOOKUP(C4203,PROVEEDORES!$A$2:$D$1013,2,0)</f>
        <v xml:space="preserve">WALTER LUCERO </v>
      </c>
      <c r="E4203" s="22">
        <v>4454197</v>
      </c>
      <c r="F4203" s="66">
        <v>5135.3719999999994</v>
      </c>
    </row>
    <row r="4204" spans="1:6" ht="15.95" customHeight="1" x14ac:dyDescent="0.2">
      <c r="A4204" s="64">
        <v>44758</v>
      </c>
      <c r="B4204" s="22">
        <v>58247</v>
      </c>
      <c r="C4204" s="22">
        <v>2004</v>
      </c>
      <c r="D4204" s="25" t="str">
        <f>VLOOKUP(C4204,PROVEEDORES!$A$2:$D$1013,2,0)</f>
        <v>YA PUBLICIDAD SA</v>
      </c>
      <c r="E4204" s="22">
        <v>8121828</v>
      </c>
      <c r="F4204" s="66">
        <v>1323.9699000000001</v>
      </c>
    </row>
    <row r="4205" spans="1:6" ht="15.95" customHeight="1" x14ac:dyDescent="0.2">
      <c r="A4205" s="64">
        <v>44761</v>
      </c>
      <c r="B4205" s="22">
        <v>58249</v>
      </c>
      <c r="C4205" s="22">
        <v>1009</v>
      </c>
      <c r="D4205" s="25" t="str">
        <f>VLOOKUP(C4205,PROVEEDORES!$A$2:$D$1013,2,0)</f>
        <v>ACENAF S.R.L.</v>
      </c>
      <c r="E4205" s="22">
        <v>0</v>
      </c>
      <c r="F4205" s="66">
        <v>35.005299999999998</v>
      </c>
    </row>
    <row r="4206" spans="1:6" ht="15.95" customHeight="1" x14ac:dyDescent="0.2">
      <c r="A4206" s="64">
        <v>44761</v>
      </c>
      <c r="B4206" s="22">
        <v>58250</v>
      </c>
      <c r="C4206" s="22">
        <v>1031</v>
      </c>
      <c r="D4206" s="25" t="str">
        <f>VLOOKUP(C4206,PROVEEDORES!$A$2:$D$1013,2,0)</f>
        <v>ALDO A. ROSSO</v>
      </c>
      <c r="E4206" s="22">
        <v>6471873</v>
      </c>
      <c r="F4206" s="66">
        <v>1152.9969000000001</v>
      </c>
    </row>
    <row r="4207" spans="1:6" ht="15.95" customHeight="1" x14ac:dyDescent="0.2">
      <c r="A4207" s="64">
        <v>44752</v>
      </c>
      <c r="B4207" s="22">
        <v>58251</v>
      </c>
      <c r="C4207" s="22">
        <v>1062</v>
      </c>
      <c r="D4207" s="25" t="str">
        <f>VLOOKUP(C4207,PROVEEDORES!$A$2:$D$1013,2,0)</f>
        <v>ANDESMAR S.A.</v>
      </c>
      <c r="E4207" s="22">
        <v>0</v>
      </c>
      <c r="F4207" s="66">
        <v>55993</v>
      </c>
    </row>
    <row r="4208" spans="1:6" ht="15.95" customHeight="1" x14ac:dyDescent="0.2">
      <c r="A4208" s="64">
        <v>44764</v>
      </c>
      <c r="B4208" s="22">
        <v>58252</v>
      </c>
      <c r="C4208" s="22">
        <v>1075</v>
      </c>
      <c r="D4208" s="25" t="str">
        <f>VLOOKUP(C4208,PROVEEDORES!$A$2:$D$1013,2,0)</f>
        <v>ANTONIO RODRIGUEZ</v>
      </c>
      <c r="E4208" s="22">
        <v>9999999</v>
      </c>
      <c r="F4208" s="66">
        <v>1409.65</v>
      </c>
    </row>
    <row r="4209" spans="1:6" ht="15.95" customHeight="1" x14ac:dyDescent="0.2">
      <c r="A4209" s="64">
        <v>44759</v>
      </c>
      <c r="B4209" s="22">
        <v>58253</v>
      </c>
      <c r="C4209" s="22">
        <v>1096</v>
      </c>
      <c r="D4209" s="25" t="str">
        <f>VLOOKUP(C4209,PROVEEDORES!$A$2:$D$1013,2,0)</f>
        <v>AYMA ABRAHAM Y CIA SRL</v>
      </c>
      <c r="E4209" s="22">
        <v>1951596</v>
      </c>
      <c r="F4209" s="66">
        <v>99.002199999999988</v>
      </c>
    </row>
    <row r="4210" spans="1:6" ht="15.95" customHeight="1" x14ac:dyDescent="0.2">
      <c r="A4210" s="64">
        <v>44754</v>
      </c>
      <c r="B4210" s="22">
        <v>58254</v>
      </c>
      <c r="C4210" s="22">
        <v>1123</v>
      </c>
      <c r="D4210" s="25" t="str">
        <f>VLOOKUP(C4210,PROVEEDORES!$A$2:$D$1013,2,0)</f>
        <v>BENVENISTE DEBORAH YUDITH</v>
      </c>
      <c r="E4210" s="22">
        <v>9999999</v>
      </c>
      <c r="F4210" s="66">
        <v>845.98360000000002</v>
      </c>
    </row>
    <row r="4211" spans="1:6" ht="15.95" customHeight="1" x14ac:dyDescent="0.2">
      <c r="A4211" s="64">
        <v>44752</v>
      </c>
      <c r="B4211" s="22">
        <v>58255</v>
      </c>
      <c r="C4211" s="22">
        <v>1191</v>
      </c>
      <c r="D4211" s="25" t="str">
        <f>VLOOKUP(C4211,PROVEEDORES!$A$2:$D$1013,2,0)</f>
        <v>CHICOM S.A.</v>
      </c>
      <c r="E4211" s="22">
        <v>6598196</v>
      </c>
      <c r="F4211" s="66">
        <v>94.997100000000003</v>
      </c>
    </row>
    <row r="4212" spans="1:6" ht="15.95" customHeight="1" x14ac:dyDescent="0.2">
      <c r="A4212" s="64">
        <v>44755</v>
      </c>
      <c r="B4212" s="22">
        <v>58256</v>
      </c>
      <c r="C4212" s="22">
        <v>1249</v>
      </c>
      <c r="D4212" s="25" t="str">
        <f>VLOOKUP(C4212,PROVEEDORES!$A$2:$D$1013,2,0)</f>
        <v>DANIEL CASTIÑEIRA Y CIA S.R.L.</v>
      </c>
      <c r="E4212" s="22">
        <v>0</v>
      </c>
      <c r="F4212" s="66">
        <v>29.378800000000002</v>
      </c>
    </row>
    <row r="4213" spans="1:6" ht="15.95" customHeight="1" x14ac:dyDescent="0.2">
      <c r="A4213" s="64">
        <v>44750</v>
      </c>
      <c r="B4213" s="22">
        <v>58257</v>
      </c>
      <c r="C4213" s="22">
        <v>1271</v>
      </c>
      <c r="D4213" s="25" t="str">
        <f>VLOOKUP(C4213,PROVEEDORES!$A$2:$D$1013,2,0)</f>
        <v>DIFERENCIAL TRANSIERRAS S.R.L.</v>
      </c>
      <c r="E4213" s="22">
        <v>4047632</v>
      </c>
      <c r="F4213" s="66">
        <v>15.004000000000001</v>
      </c>
    </row>
    <row r="4214" spans="1:6" ht="15.95" customHeight="1" x14ac:dyDescent="0.2">
      <c r="A4214" s="64">
        <v>44752</v>
      </c>
      <c r="B4214" s="22">
        <v>58258</v>
      </c>
      <c r="C4214" s="22">
        <v>1360</v>
      </c>
      <c r="D4214" s="25" t="str">
        <f>VLOOKUP(C4214,PROVEEDORES!$A$2:$D$1013,2,0)</f>
        <v>EXPENDEDORAS AUTOMÁTICAS ITALO-ARGENTINA S.R.L.</v>
      </c>
      <c r="E4214" s="22">
        <v>3389029</v>
      </c>
      <c r="F4214" s="66">
        <v>2904</v>
      </c>
    </row>
    <row r="4215" spans="1:6" ht="15.95" customHeight="1" x14ac:dyDescent="0.2">
      <c r="A4215" s="64">
        <v>44757</v>
      </c>
      <c r="B4215" s="22">
        <v>58259</v>
      </c>
      <c r="C4215" s="22">
        <v>1375</v>
      </c>
      <c r="D4215" s="25" t="str">
        <f>VLOOKUP(C4215,PROVEEDORES!$A$2:$D$1013,2,0)</f>
        <v>FERNANDEZ DANIEL ABENAMAR</v>
      </c>
      <c r="E4215" s="22">
        <v>9999999</v>
      </c>
      <c r="F4215" s="66">
        <v>1133.93995</v>
      </c>
    </row>
    <row r="4216" spans="1:6" ht="15.95" customHeight="1" x14ac:dyDescent="0.2">
      <c r="A4216" s="64">
        <v>44751</v>
      </c>
      <c r="B4216" s="22">
        <v>58260</v>
      </c>
      <c r="C4216" s="22">
        <v>1445</v>
      </c>
      <c r="D4216" s="25" t="str">
        <f>VLOOKUP(C4216,PROVEEDORES!$A$2:$D$1013,2,0)</f>
        <v>GOVINDA S.A.</v>
      </c>
      <c r="E4216" s="22">
        <v>9999999</v>
      </c>
      <c r="F4216" s="66">
        <v>26082.312300000001</v>
      </c>
    </row>
    <row r="4217" spans="1:6" ht="15.95" customHeight="1" x14ac:dyDescent="0.2">
      <c r="A4217" s="64">
        <v>44761</v>
      </c>
      <c r="B4217" s="22">
        <v>58261</v>
      </c>
      <c r="C4217" s="22">
        <v>1646</v>
      </c>
      <c r="D4217" s="25" t="str">
        <f>VLOOKUP(C4217,PROVEEDORES!$A$2:$D$1013,2,0)</f>
        <v xml:space="preserve">MARISOL DIEZ </v>
      </c>
      <c r="E4217" s="22">
        <v>9999999</v>
      </c>
      <c r="F4217" s="66">
        <v>55352</v>
      </c>
    </row>
    <row r="4218" spans="1:6" ht="15.95" customHeight="1" x14ac:dyDescent="0.2">
      <c r="A4218" s="64">
        <v>44746</v>
      </c>
      <c r="B4218" s="22">
        <v>58262</v>
      </c>
      <c r="C4218" s="22">
        <v>1655</v>
      </c>
      <c r="D4218" s="25" t="str">
        <f>VLOOKUP(C4218,PROVEEDORES!$A$2:$D$1013,2,0)</f>
        <v>MATEO WALTER JAVIER</v>
      </c>
      <c r="E4218" s="22">
        <v>1662125</v>
      </c>
      <c r="F4218" s="66">
        <v>635.25</v>
      </c>
    </row>
    <row r="4219" spans="1:6" ht="15.95" customHeight="1" x14ac:dyDescent="0.2">
      <c r="A4219" s="64">
        <v>44746</v>
      </c>
      <c r="B4219" s="22">
        <v>58263</v>
      </c>
      <c r="C4219" s="22">
        <v>1656</v>
      </c>
      <c r="D4219" s="25" t="str">
        <f>VLOOKUP(C4219,PROVEEDORES!$A$2:$D$1013,2,0)</f>
        <v>MATIAS DOLINSKY MONROY</v>
      </c>
      <c r="E4219" s="22">
        <v>9999999</v>
      </c>
      <c r="F4219" s="66">
        <v>149.55599999999998</v>
      </c>
    </row>
    <row r="4220" spans="1:6" ht="15.95" customHeight="1" x14ac:dyDescent="0.2">
      <c r="A4220" s="64">
        <v>44745</v>
      </c>
      <c r="B4220" s="22">
        <v>58264</v>
      </c>
      <c r="C4220" s="22">
        <v>1725</v>
      </c>
      <c r="D4220" s="25" t="str">
        <f>VLOOKUP(C4220,PROVEEDORES!$A$2:$D$1013,2,0)</f>
        <v>OPERADORA DE ESTACIONES DE SERVICIOS S.A.</v>
      </c>
      <c r="E4220" s="22">
        <v>9999999</v>
      </c>
      <c r="F4220" s="66">
        <v>209.12430000000001</v>
      </c>
    </row>
    <row r="4221" spans="1:6" ht="15.95" customHeight="1" x14ac:dyDescent="0.2">
      <c r="A4221" s="64">
        <v>44756</v>
      </c>
      <c r="B4221" s="22">
        <v>58265</v>
      </c>
      <c r="C4221" s="22">
        <v>1903</v>
      </c>
      <c r="D4221" s="25" t="str">
        <f>VLOOKUP(C4221,PROVEEDORES!$A$2:$D$1013,2,0)</f>
        <v>SILVANA ADRIANA ALONSO</v>
      </c>
      <c r="E4221" s="22">
        <v>0</v>
      </c>
      <c r="F4221" s="66">
        <v>314.99929999999995</v>
      </c>
    </row>
    <row r="4222" spans="1:6" ht="15.95" customHeight="1" x14ac:dyDescent="0.2">
      <c r="A4222" s="64">
        <v>44754</v>
      </c>
      <c r="B4222" s="22">
        <v>58266</v>
      </c>
      <c r="C4222" s="22">
        <v>1909</v>
      </c>
      <c r="D4222" s="25" t="str">
        <f>VLOOKUP(C4222,PROVEEDORES!$A$2:$D$1013,2,0)</f>
        <v>SIMOSA S.R.L</v>
      </c>
      <c r="E4222" s="22">
        <v>9999999</v>
      </c>
      <c r="F4222" s="66">
        <v>59.991799999999998</v>
      </c>
    </row>
    <row r="4223" spans="1:6" ht="15.95" customHeight="1" x14ac:dyDescent="0.2">
      <c r="A4223" s="64">
        <v>44755</v>
      </c>
      <c r="B4223" s="22">
        <v>58267</v>
      </c>
      <c r="C4223" s="22">
        <v>1929</v>
      </c>
      <c r="D4223" s="25" t="str">
        <f>VLOOKUP(C4223,PROVEEDORES!$A$2:$D$1013,2,0)</f>
        <v>SUAREZ EDUARDO DANIEL</v>
      </c>
      <c r="E4223" s="22">
        <v>0</v>
      </c>
      <c r="F4223" s="66">
        <v>1112.9137000000001</v>
      </c>
    </row>
    <row r="4224" spans="1:6" ht="15.95" customHeight="1" x14ac:dyDescent="0.2">
      <c r="A4224" s="64">
        <v>44759</v>
      </c>
      <c r="B4224" s="22">
        <v>58268</v>
      </c>
      <c r="C4224" s="22">
        <v>1949</v>
      </c>
      <c r="D4224" s="25" t="str">
        <f>VLOOKUP(C4224,PROVEEDORES!$A$2:$D$1013,2,0)</f>
        <v>TECSOCOM S.A.</v>
      </c>
      <c r="E4224" s="22">
        <v>1439431</v>
      </c>
      <c r="F4224" s="66">
        <v>2392.0598000000005</v>
      </c>
    </row>
    <row r="4225" spans="1:6" ht="15.95" customHeight="1" x14ac:dyDescent="0.2">
      <c r="A4225" s="64">
        <v>44752</v>
      </c>
      <c r="B4225" s="22">
        <v>58269</v>
      </c>
      <c r="C4225" s="22">
        <v>1979</v>
      </c>
      <c r="D4225" s="25" t="str">
        <f>VLOOKUP(C4225,PROVEEDORES!$A$2:$D$1013,2,0)</f>
        <v>VALENCIA MIGUEL ANGEL</v>
      </c>
      <c r="E4225" s="22">
        <v>9999999</v>
      </c>
      <c r="F4225" s="66">
        <v>60.5</v>
      </c>
    </row>
    <row r="4226" spans="1:6" ht="15.95" customHeight="1" x14ac:dyDescent="0.2">
      <c r="A4226" s="64">
        <v>44766</v>
      </c>
      <c r="B4226" s="22">
        <v>58270</v>
      </c>
      <c r="C4226" s="22">
        <v>1294</v>
      </c>
      <c r="D4226" s="25" t="str">
        <f>VLOOKUP(C4226,PROVEEDORES!$A$2:$D$1013,2,0)</f>
        <v>EDSYMAR SA</v>
      </c>
      <c r="E4226" s="22">
        <v>9999999</v>
      </c>
      <c r="F4226" s="66">
        <v>16414.496999999999</v>
      </c>
    </row>
    <row r="4227" spans="1:6" ht="15.95" customHeight="1" x14ac:dyDescent="0.2">
      <c r="A4227" s="64">
        <v>44748</v>
      </c>
      <c r="B4227" s="22">
        <v>58272</v>
      </c>
      <c r="C4227" s="22">
        <v>1804</v>
      </c>
      <c r="D4227" s="25" t="str">
        <f>VLOOKUP(C4227,PROVEEDORES!$A$2:$D$1013,2,0)</f>
        <v>REBOIRO SERGIO RAMIRO</v>
      </c>
      <c r="E4227" s="22">
        <v>9999999</v>
      </c>
      <c r="F4227" s="66">
        <v>2367.9337</v>
      </c>
    </row>
    <row r="4228" spans="1:6" ht="15.95" customHeight="1" x14ac:dyDescent="0.2">
      <c r="A4228" s="64">
        <v>44769</v>
      </c>
      <c r="B4228" s="22">
        <v>58273</v>
      </c>
      <c r="C4228" s="22">
        <v>1017</v>
      </c>
      <c r="D4228" s="25" t="str">
        <f>VLOOKUP(C4228,PROVEEDORES!$A$2:$D$1013,2,0)</f>
        <v>ADT SECURITY SERVICES S.A.</v>
      </c>
      <c r="E4228" s="22">
        <v>1168064</v>
      </c>
      <c r="F4228" s="66">
        <v>435.55160000000001</v>
      </c>
    </row>
    <row r="4229" spans="1:6" ht="15.95" customHeight="1" x14ac:dyDescent="0.2">
      <c r="A4229" s="64">
        <v>44767</v>
      </c>
      <c r="B4229" s="22">
        <v>58274</v>
      </c>
      <c r="C4229" s="22">
        <v>1042</v>
      </c>
      <c r="D4229" s="25" t="str">
        <f>VLOOKUP(C4229,PROVEEDORES!$A$2:$D$1013,2,0)</f>
        <v>ALGAR S.R.L</v>
      </c>
      <c r="E4229" s="22">
        <v>9999999</v>
      </c>
      <c r="F4229" s="66">
        <v>114.9984</v>
      </c>
    </row>
    <row r="4230" spans="1:6" ht="15.95" customHeight="1" x14ac:dyDescent="0.2">
      <c r="A4230" s="64">
        <v>44755</v>
      </c>
      <c r="B4230" s="22">
        <v>58275</v>
      </c>
      <c r="C4230" s="22">
        <v>1051</v>
      </c>
      <c r="D4230" s="25" t="str">
        <f>VLOOKUP(C4230,PROVEEDORES!$A$2:$D$1013,2,0)</f>
        <v>AM EMPRENDIMIENTOS S.A.</v>
      </c>
      <c r="E4230" s="22">
        <v>6679243</v>
      </c>
      <c r="F4230" s="66">
        <v>43798</v>
      </c>
    </row>
    <row r="4231" spans="1:6" ht="15.95" customHeight="1" x14ac:dyDescent="0.2">
      <c r="A4231" s="64">
        <v>44769</v>
      </c>
      <c r="B4231" s="22">
        <v>58276</v>
      </c>
      <c r="C4231" s="22">
        <v>1069</v>
      </c>
      <c r="D4231" s="25" t="str">
        <f>VLOOKUP(C4231,PROVEEDORES!$A$2:$D$1013,2,0)</f>
        <v>ANDRES MERINO PINTURERIAS S.A.</v>
      </c>
      <c r="E4231" s="22">
        <v>9999999</v>
      </c>
      <c r="F4231" s="66">
        <v>2089.0045</v>
      </c>
    </row>
    <row r="4232" spans="1:6" ht="15.95" customHeight="1" x14ac:dyDescent="0.2">
      <c r="A4232" s="64">
        <v>44753</v>
      </c>
      <c r="B4232" s="22">
        <v>58277</v>
      </c>
      <c r="C4232" s="22">
        <v>1115</v>
      </c>
      <c r="D4232" s="25" t="str">
        <f>VLOOKUP(C4232,PROVEEDORES!$A$2:$D$1013,2,0)</f>
        <v>BATTISTELLA JUAN MARCELO</v>
      </c>
      <c r="E4232" s="22">
        <v>1996826</v>
      </c>
      <c r="F4232" s="66">
        <v>628.98220000000003</v>
      </c>
    </row>
    <row r="4233" spans="1:6" ht="15.95" customHeight="1" x14ac:dyDescent="0.2">
      <c r="A4233" s="64">
        <v>44767</v>
      </c>
      <c r="B4233" s="22">
        <v>58278</v>
      </c>
      <c r="C4233" s="22">
        <v>1161</v>
      </c>
      <c r="D4233" s="25" t="str">
        <f>VLOOKUP(C4233,PROVEEDORES!$A$2:$D$1013,2,0)</f>
        <v>CARLOS E. RASCHIA</v>
      </c>
      <c r="E4233" s="22">
        <v>9999999</v>
      </c>
      <c r="F4233" s="66">
        <v>24.078999999999997</v>
      </c>
    </row>
    <row r="4234" spans="1:6" ht="15.95" customHeight="1" x14ac:dyDescent="0.2">
      <c r="A4234" s="64">
        <v>44757</v>
      </c>
      <c r="B4234" s="22">
        <v>58279</v>
      </c>
      <c r="C4234" s="22">
        <v>1163</v>
      </c>
      <c r="D4234" s="25" t="str">
        <f>VLOOKUP(C4234,PROVEEDORES!$A$2:$D$1013,2,0)</f>
        <v>CARONI CARLOS FERNANDO</v>
      </c>
      <c r="E4234" s="22">
        <v>9999999</v>
      </c>
      <c r="F4234" s="66">
        <v>330.33</v>
      </c>
    </row>
    <row r="4235" spans="1:6" ht="15.95" customHeight="1" x14ac:dyDescent="0.2">
      <c r="A4235" s="64">
        <v>44755</v>
      </c>
      <c r="B4235" s="22">
        <v>58280</v>
      </c>
      <c r="C4235" s="22">
        <v>1165</v>
      </c>
      <c r="D4235" s="25" t="str">
        <f>VLOOKUP(C4235,PROVEEDORES!$A$2:$D$1013,2,0)</f>
        <v>CARRARO S. G. Y LIOI O. O. S.H.</v>
      </c>
      <c r="E4235" s="22">
        <v>7129058</v>
      </c>
      <c r="F4235" s="66">
        <v>74.995800000000003</v>
      </c>
    </row>
    <row r="4236" spans="1:6" ht="15.95" customHeight="1" x14ac:dyDescent="0.2">
      <c r="A4236" s="64">
        <v>44748</v>
      </c>
      <c r="B4236" s="22">
        <v>58281</v>
      </c>
      <c r="C4236" s="22">
        <v>1192</v>
      </c>
      <c r="D4236" s="25" t="str">
        <f>VLOOKUP(C4236,PROVEEDORES!$A$2:$D$1013,2,0)</f>
        <v>CHUN SANG HUN</v>
      </c>
      <c r="E4236" s="22">
        <v>0</v>
      </c>
      <c r="F4236" s="66">
        <v>382.16639999999995</v>
      </c>
    </row>
    <row r="4237" spans="1:6" ht="15.95" customHeight="1" x14ac:dyDescent="0.2">
      <c r="A4237" s="64">
        <v>44748</v>
      </c>
      <c r="B4237" s="22">
        <v>58282</v>
      </c>
      <c r="C4237" s="22">
        <v>1241</v>
      </c>
      <c r="D4237" s="25" t="str">
        <f>VLOOKUP(C4237,PROVEEDORES!$A$2:$D$1013,2,0)</f>
        <v>CUVILLANA MIRTA MARCELA</v>
      </c>
      <c r="E4237" s="22">
        <v>6247413</v>
      </c>
      <c r="F4237" s="66">
        <v>360.01129999999995</v>
      </c>
    </row>
    <row r="4238" spans="1:6" ht="15.95" customHeight="1" x14ac:dyDescent="0.2">
      <c r="A4238" s="64">
        <v>44751</v>
      </c>
      <c r="B4238" s="22">
        <v>58283</v>
      </c>
      <c r="C4238" s="22">
        <v>1276</v>
      </c>
      <c r="D4238" s="25" t="str">
        <f>VLOOKUP(C4238,PROVEEDORES!$A$2:$D$1013,2,0)</f>
        <v>DOCAMPO LOPEZ S.A.</v>
      </c>
      <c r="E4238" s="22">
        <v>9999999</v>
      </c>
      <c r="F4238" s="66">
        <v>226.29420000000002</v>
      </c>
    </row>
    <row r="4239" spans="1:6" ht="15.95" customHeight="1" x14ac:dyDescent="0.2">
      <c r="A4239" s="64">
        <v>44765</v>
      </c>
      <c r="B4239" s="22">
        <v>58284</v>
      </c>
      <c r="C4239" s="22">
        <v>1372</v>
      </c>
      <c r="D4239" s="25" t="str">
        <f>VLOOKUP(C4239,PROVEEDORES!$A$2:$D$1013,2,0)</f>
        <v>FELER GROUP S.A.</v>
      </c>
      <c r="E4239" s="22">
        <v>2067723</v>
      </c>
      <c r="F4239" s="66">
        <v>759.49279999999999</v>
      </c>
    </row>
    <row r="4240" spans="1:6" ht="15.95" customHeight="1" x14ac:dyDescent="0.2">
      <c r="A4240" s="64">
        <v>44750</v>
      </c>
      <c r="B4240" s="22">
        <v>58285</v>
      </c>
      <c r="C4240" s="22">
        <v>1423</v>
      </c>
      <c r="D4240" s="25" t="str">
        <f>VLOOKUP(C4240,PROVEEDORES!$A$2:$D$1013,2,0)</f>
        <v>GERARDO LUQUE SRL</v>
      </c>
      <c r="E4240" s="22">
        <v>9999999</v>
      </c>
      <c r="F4240" s="66">
        <v>449.3698</v>
      </c>
    </row>
    <row r="4241" spans="1:6" ht="15.95" customHeight="1" x14ac:dyDescent="0.2">
      <c r="A4241" s="64">
        <v>44757</v>
      </c>
      <c r="B4241" s="22">
        <v>58286</v>
      </c>
      <c r="C4241" s="22">
        <v>1605</v>
      </c>
      <c r="D4241" s="25" t="str">
        <f>VLOOKUP(C4241,PROVEEDORES!$A$2:$D$1013,2,0)</f>
        <v>LOS ARGENTINOS S.R.L</v>
      </c>
      <c r="E4241" s="22">
        <v>0</v>
      </c>
      <c r="F4241" s="66">
        <v>1872.91975</v>
      </c>
    </row>
    <row r="4242" spans="1:6" ht="15.95" customHeight="1" x14ac:dyDescent="0.2">
      <c r="A4242" s="64">
        <v>44760</v>
      </c>
      <c r="B4242" s="22">
        <v>58287</v>
      </c>
      <c r="C4242" s="22">
        <v>1607</v>
      </c>
      <c r="D4242" s="25" t="str">
        <f>VLOOKUP(C4242,PROVEEDORES!$A$2:$D$1013,2,0)</f>
        <v>LUCERO ROQUE ARIEL</v>
      </c>
      <c r="E4242" s="22">
        <v>9999999</v>
      </c>
      <c r="F4242" s="66">
        <v>35289</v>
      </c>
    </row>
    <row r="4243" spans="1:6" ht="15.95" customHeight="1" x14ac:dyDescent="0.2">
      <c r="A4243" s="64">
        <v>44766</v>
      </c>
      <c r="B4243" s="22">
        <v>58289</v>
      </c>
      <c r="C4243" s="22">
        <v>1608</v>
      </c>
      <c r="D4243" s="25" t="str">
        <f>VLOOKUP(C4243,PROVEEDORES!$A$2:$D$1013,2,0)</f>
        <v>LUIS ALBERTO SEIA GOÑI</v>
      </c>
      <c r="E4243" s="22">
        <v>2037558</v>
      </c>
      <c r="F4243" s="66">
        <v>551.00220000000002</v>
      </c>
    </row>
    <row r="4244" spans="1:6" ht="15.95" customHeight="1" x14ac:dyDescent="0.2">
      <c r="A4244" s="64">
        <v>44767</v>
      </c>
      <c r="B4244" s="22">
        <v>58290</v>
      </c>
      <c r="C4244" s="22">
        <v>1639</v>
      </c>
      <c r="D4244" s="25" t="str">
        <f>VLOOKUP(C4244,PROVEEDORES!$A$2:$D$1013,2,0)</f>
        <v>MARIA GABRIELA LA ROSA</v>
      </c>
      <c r="E4244" s="22">
        <v>3005694</v>
      </c>
      <c r="F4244" s="66">
        <v>49.997199999999999</v>
      </c>
    </row>
    <row r="4245" spans="1:6" ht="15.95" customHeight="1" x14ac:dyDescent="0.2">
      <c r="A4245" s="64">
        <v>44767</v>
      </c>
      <c r="B4245" s="22">
        <v>58291</v>
      </c>
      <c r="C4245" s="22">
        <v>1709</v>
      </c>
      <c r="D4245" s="25" t="str">
        <f>VLOOKUP(C4245,PROVEEDORES!$A$2:$D$1013,2,0)</f>
        <v>NIEVA LUIS ALBERTO</v>
      </c>
      <c r="E4245" s="22">
        <v>0</v>
      </c>
      <c r="F4245" s="66">
        <v>56573</v>
      </c>
    </row>
    <row r="4246" spans="1:6" ht="15.95" customHeight="1" x14ac:dyDescent="0.2">
      <c r="A4246" s="64">
        <v>44770</v>
      </c>
      <c r="B4246" s="22">
        <v>58292</v>
      </c>
      <c r="C4246" s="22">
        <v>1759</v>
      </c>
      <c r="D4246" s="25" t="str">
        <f>VLOOKUP(C4246,PROVEEDORES!$A$2:$D$1013,2,0)</f>
        <v>PELA HERMANOS S.R.L.</v>
      </c>
      <c r="E4246" s="22">
        <v>0</v>
      </c>
      <c r="F4246" s="66">
        <v>429.06600000000003</v>
      </c>
    </row>
    <row r="4247" spans="1:6" ht="15.95" customHeight="1" x14ac:dyDescent="0.2">
      <c r="A4247" s="64">
        <v>44766</v>
      </c>
      <c r="B4247" s="22">
        <v>58293</v>
      </c>
      <c r="C4247" s="22">
        <v>1777</v>
      </c>
      <c r="D4247" s="25" t="str">
        <f>VLOOKUP(C4247,PROVEEDORES!$A$2:$D$1013,2,0)</f>
        <v>PICONE JUAN JOSE</v>
      </c>
      <c r="E4247" s="22">
        <v>6722168</v>
      </c>
      <c r="F4247" s="66">
        <v>41457.806499999999</v>
      </c>
    </row>
    <row r="4248" spans="1:6" ht="15.95" customHeight="1" x14ac:dyDescent="0.2">
      <c r="A4248" s="64">
        <v>44767</v>
      </c>
      <c r="B4248" s="22">
        <v>58294</v>
      </c>
      <c r="C4248" s="22">
        <v>2009</v>
      </c>
      <c r="D4248" s="25" t="str">
        <f>VLOOKUP(C4248,PROVEEDORES!$A$2:$D$1013,2,0)</f>
        <v>RESGUARDOS CUYANOS SA</v>
      </c>
      <c r="E4248" s="22">
        <v>9999999</v>
      </c>
      <c r="F4248" s="66">
        <v>786.5</v>
      </c>
    </row>
    <row r="4249" spans="1:6" ht="15.95" customHeight="1" x14ac:dyDescent="0.2">
      <c r="A4249" s="64">
        <v>44757</v>
      </c>
      <c r="B4249" s="22">
        <v>58295</v>
      </c>
      <c r="C4249" s="22">
        <v>1833</v>
      </c>
      <c r="D4249" s="25" t="str">
        <f>VLOOKUP(C4249,PROVEEDORES!$A$2:$D$1013,2,0)</f>
        <v>ROHNER S.R.L</v>
      </c>
      <c r="E4249" s="22">
        <v>7162170</v>
      </c>
      <c r="F4249" s="66">
        <v>49.997199999999999</v>
      </c>
    </row>
    <row r="4250" spans="1:6" ht="15.95" customHeight="1" x14ac:dyDescent="0.2">
      <c r="A4250" s="64">
        <v>44760</v>
      </c>
      <c r="B4250" s="22">
        <v>58296</v>
      </c>
      <c r="C4250" s="22">
        <v>1843</v>
      </c>
      <c r="D4250" s="25" t="str">
        <f>VLOOKUP(C4250,PROVEEDORES!$A$2:$D$1013,2,0)</f>
        <v>RUIZ ROJAS HIGINA DEL ROSARIO</v>
      </c>
      <c r="E4250" s="22">
        <v>0</v>
      </c>
      <c r="F4250" s="66">
        <v>145.99860000000001</v>
      </c>
    </row>
    <row r="4251" spans="1:6" ht="15.95" customHeight="1" x14ac:dyDescent="0.2">
      <c r="A4251" s="64">
        <v>44751</v>
      </c>
      <c r="B4251" s="22">
        <v>58297</v>
      </c>
      <c r="C4251" s="22">
        <v>1524</v>
      </c>
      <c r="D4251" s="25" t="str">
        <f>VLOOKUP(C4251,PROVEEDORES!$A$2:$D$1013,2,0)</f>
        <v>JUAN CARLOS ABELLO</v>
      </c>
      <c r="E4251" s="22">
        <v>9999999</v>
      </c>
      <c r="F4251" s="66">
        <v>112.21539999999999</v>
      </c>
    </row>
    <row r="4252" spans="1:6" ht="15.95" customHeight="1" x14ac:dyDescent="0.2">
      <c r="A4252" s="64">
        <v>44757</v>
      </c>
      <c r="B4252" s="22">
        <v>58298</v>
      </c>
      <c r="C4252" s="22">
        <v>1907</v>
      </c>
      <c r="D4252" s="25" t="str">
        <f>VLOOKUP(C4252,PROVEEDORES!$A$2:$D$1013,2,0)</f>
        <v>SILVIO VICENTE GRILLO</v>
      </c>
      <c r="E4252" s="22">
        <v>9999999</v>
      </c>
      <c r="F4252" s="66">
        <v>2299</v>
      </c>
    </row>
    <row r="4253" spans="1:6" ht="15.95" customHeight="1" x14ac:dyDescent="0.2">
      <c r="A4253" s="64">
        <v>44765</v>
      </c>
      <c r="B4253" s="22">
        <v>58299</v>
      </c>
      <c r="C4253" s="22">
        <v>1911</v>
      </c>
      <c r="D4253" s="25" t="str">
        <f>VLOOKUP(C4253,PROVEEDORES!$A$2:$D$1013,2,0)</f>
        <v>SISEC CONSTRUCCIONES SA</v>
      </c>
      <c r="E4253" s="22">
        <v>0</v>
      </c>
      <c r="F4253" s="66">
        <v>3949.9882500000003</v>
      </c>
    </row>
    <row r="4254" spans="1:6" ht="15.95" customHeight="1" x14ac:dyDescent="0.2">
      <c r="A4254" s="64">
        <v>44764</v>
      </c>
      <c r="B4254" s="22">
        <v>58300</v>
      </c>
      <c r="C4254" s="22">
        <v>1922</v>
      </c>
      <c r="D4254" s="25" t="str">
        <f>VLOOKUP(C4254,PROVEEDORES!$A$2:$D$1013,2,0)</f>
        <v>SOLOAGA WALTER ALEJANDRO</v>
      </c>
      <c r="E4254" s="22">
        <v>8591615</v>
      </c>
      <c r="F4254" s="66">
        <v>51414</v>
      </c>
    </row>
    <row r="4255" spans="1:6" ht="15.95" customHeight="1" x14ac:dyDescent="0.2">
      <c r="A4255" s="64">
        <v>44762</v>
      </c>
      <c r="B4255" s="22">
        <v>58301</v>
      </c>
      <c r="C4255" s="22">
        <v>1967</v>
      </c>
      <c r="D4255" s="25" t="str">
        <f>VLOOKUP(C4255,PROVEEDORES!$A$2:$D$1013,2,0)</f>
        <v>TRISTAN COMBUSTIBLES SRL</v>
      </c>
      <c r="E4255" s="22">
        <v>6518091</v>
      </c>
      <c r="F4255" s="66">
        <v>3238.5</v>
      </c>
    </row>
    <row r="4256" spans="1:6" ht="15.95" customHeight="1" x14ac:dyDescent="0.2">
      <c r="A4256" s="64">
        <v>44760</v>
      </c>
      <c r="B4256" s="22">
        <v>58302</v>
      </c>
      <c r="C4256" s="22">
        <v>1972</v>
      </c>
      <c r="D4256" s="25" t="str">
        <f>VLOOKUP(C4256,PROVEEDORES!$A$2:$D$1013,2,0)</f>
        <v>TUIN S.R.L</v>
      </c>
      <c r="E4256" s="22">
        <v>9999999</v>
      </c>
      <c r="F4256" s="66">
        <v>421.38600000000002</v>
      </c>
    </row>
    <row r="4257" spans="1:6" ht="15.95" customHeight="1" x14ac:dyDescent="0.2">
      <c r="A4257" s="64">
        <v>44766</v>
      </c>
      <c r="B4257" s="22">
        <v>58303</v>
      </c>
      <c r="C4257" s="22">
        <v>1995</v>
      </c>
      <c r="D4257" s="25" t="str">
        <f>VLOOKUP(C4257,PROVEEDORES!$A$2:$D$1013,2,0)</f>
        <v>VILDOZA MATIAS MAXIMILIANO</v>
      </c>
      <c r="E4257" s="22">
        <v>9999999</v>
      </c>
      <c r="F4257" s="66">
        <v>1251421.6604500001</v>
      </c>
    </row>
    <row r="4258" spans="1:6" ht="15.95" customHeight="1" x14ac:dyDescent="0.2">
      <c r="A4258" s="64">
        <v>44760</v>
      </c>
      <c r="B4258" s="22">
        <v>58304</v>
      </c>
      <c r="C4258" s="22">
        <v>1079</v>
      </c>
      <c r="D4258" s="25" t="str">
        <f>VLOOKUP(C4258,PROVEEDORES!$A$2:$D$1013,2,0)</f>
        <v>ARCOS MENDOCINOS S.A.</v>
      </c>
      <c r="E4258" s="22">
        <v>2024483</v>
      </c>
      <c r="F4258" s="66">
        <v>10890</v>
      </c>
    </row>
    <row r="4259" spans="1:6" ht="15.95" customHeight="1" x14ac:dyDescent="0.2">
      <c r="A4259" s="64">
        <v>44761</v>
      </c>
      <c r="B4259" s="22">
        <v>58305</v>
      </c>
      <c r="C4259" s="22">
        <v>1082</v>
      </c>
      <c r="D4259" s="25" t="str">
        <f>VLOOKUP(C4259,PROVEEDORES!$A$2:$D$1013,2,0)</f>
        <v>ARIAS BRIAN ARIEL</v>
      </c>
      <c r="E4259" s="22">
        <v>1202562</v>
      </c>
      <c r="F4259" s="66">
        <v>26192</v>
      </c>
    </row>
    <row r="4260" spans="1:6" ht="15.95" customHeight="1" x14ac:dyDescent="0.2">
      <c r="A4260" s="64">
        <v>44768</v>
      </c>
      <c r="B4260" s="22">
        <v>58306</v>
      </c>
      <c r="C4260" s="22">
        <v>1128</v>
      </c>
      <c r="D4260" s="25" t="str">
        <f>VLOOKUP(C4260,PROVEEDORES!$A$2:$D$1013,2,0)</f>
        <v>BIGATTI ANGEL LUIS</v>
      </c>
      <c r="E4260" s="22">
        <v>6035819</v>
      </c>
      <c r="F4260" s="66">
        <v>469.08070000000004</v>
      </c>
    </row>
    <row r="4261" spans="1:6" ht="15.95" customHeight="1" x14ac:dyDescent="0.2">
      <c r="A4261" s="64">
        <v>44765</v>
      </c>
      <c r="B4261" s="22">
        <v>58307</v>
      </c>
      <c r="C4261" s="22">
        <v>1216</v>
      </c>
      <c r="D4261" s="25" t="str">
        <f>VLOOKUP(C4261,PROVEEDORES!$A$2:$D$1013,2,0)</f>
        <v>COMERCIAL MANITTA HNOS. S.R.L.</v>
      </c>
      <c r="E4261" s="22">
        <v>5954976</v>
      </c>
      <c r="F4261" s="66">
        <v>3255.9752000000003</v>
      </c>
    </row>
    <row r="4262" spans="1:6" ht="15.95" customHeight="1" x14ac:dyDescent="0.2">
      <c r="A4262" s="64">
        <v>44767</v>
      </c>
      <c r="B4262" s="22">
        <v>58308</v>
      </c>
      <c r="C4262" s="22">
        <v>1219</v>
      </c>
      <c r="D4262" s="25" t="str">
        <f>VLOOKUP(C4262,PROVEEDORES!$A$2:$D$1013,2,0)</f>
        <v>CONAFE S.R.L</v>
      </c>
      <c r="E4262" s="22">
        <v>9999999</v>
      </c>
      <c r="F4262" s="66">
        <v>9075</v>
      </c>
    </row>
    <row r="4263" spans="1:6" ht="15.95" customHeight="1" x14ac:dyDescent="0.2">
      <c r="A4263" s="64">
        <v>44754</v>
      </c>
      <c r="B4263" s="22">
        <v>58309</v>
      </c>
      <c r="C4263" s="22">
        <v>1243</v>
      </c>
      <c r="D4263" s="25" t="str">
        <f>VLOOKUP(C4263,PROVEEDORES!$A$2:$D$1013,2,0)</f>
        <v>CYNTHIA GISELLE CANZANI</v>
      </c>
      <c r="E4263" s="22">
        <v>9999999</v>
      </c>
      <c r="F4263" s="66">
        <v>73.761600000000001</v>
      </c>
    </row>
    <row r="4264" spans="1:6" ht="15.95" customHeight="1" x14ac:dyDescent="0.2">
      <c r="A4264" s="64">
        <v>44763</v>
      </c>
      <c r="B4264" s="22">
        <v>58310</v>
      </c>
      <c r="C4264" s="22">
        <v>1319</v>
      </c>
      <c r="D4264" s="25" t="str">
        <f>VLOOKUP(C4264,PROVEEDORES!$A$2:$D$1013,2,0)</f>
        <v>EMILIANO SACCOL</v>
      </c>
      <c r="E4264" s="22">
        <v>0</v>
      </c>
      <c r="F4264" s="66">
        <v>-812.44440000000009</v>
      </c>
    </row>
    <row r="4265" spans="1:6" ht="15.95" customHeight="1" x14ac:dyDescent="0.2">
      <c r="A4265" s="64">
        <v>44760</v>
      </c>
      <c r="B4265" s="22">
        <v>58311</v>
      </c>
      <c r="C4265" s="22">
        <v>1334</v>
      </c>
      <c r="D4265" s="25" t="str">
        <f>VLOOKUP(C4265,PROVEEDORES!$A$2:$D$1013,2,0)</f>
        <v>EPE SANTA FE</v>
      </c>
      <c r="E4265" s="22">
        <v>2951715</v>
      </c>
      <c r="F4265" s="66">
        <v>59.991799999999998</v>
      </c>
    </row>
    <row r="4266" spans="1:6" ht="15.95" customHeight="1" x14ac:dyDescent="0.2">
      <c r="A4266" s="64">
        <v>44769</v>
      </c>
      <c r="B4266" s="22">
        <v>58312</v>
      </c>
      <c r="C4266" s="22">
        <v>1370</v>
      </c>
      <c r="D4266" s="25" t="str">
        <f>VLOOKUP(C4266,PROVEEDORES!$A$2:$D$1013,2,0)</f>
        <v>FAVRE GASTÓN A.</v>
      </c>
      <c r="E4266" s="22">
        <v>9999999</v>
      </c>
      <c r="F4266" s="66">
        <v>223.16030000000001</v>
      </c>
    </row>
    <row r="4267" spans="1:6" ht="15.95" customHeight="1" x14ac:dyDescent="0.2">
      <c r="A4267" s="64">
        <v>44751</v>
      </c>
      <c r="B4267" s="22">
        <v>58313</v>
      </c>
      <c r="C4267" s="22">
        <v>1496</v>
      </c>
      <c r="D4267" s="25" t="str">
        <f>VLOOKUP(C4267,PROVEEDORES!$A$2:$D$1013,2,0)</f>
        <v>IOS S.A.</v>
      </c>
      <c r="E4267" s="22">
        <v>0</v>
      </c>
      <c r="F4267" s="66">
        <v>2118.6615999999999</v>
      </c>
    </row>
    <row r="4268" spans="1:6" ht="15.95" customHeight="1" x14ac:dyDescent="0.2">
      <c r="A4268" s="64">
        <v>44751</v>
      </c>
      <c r="B4268" s="22">
        <v>58314</v>
      </c>
      <c r="C4268" s="22">
        <v>1596</v>
      </c>
      <c r="D4268" s="25" t="str">
        <f>VLOOKUP(C4268,PROVEEDORES!$A$2:$D$1013,2,0)</f>
        <v>LINCH SILVIA ADRIANA</v>
      </c>
      <c r="E4268" s="22">
        <v>7062963</v>
      </c>
      <c r="F4268" s="66">
        <v>60.5</v>
      </c>
    </row>
    <row r="4269" spans="1:6" ht="15.95" customHeight="1" x14ac:dyDescent="0.2">
      <c r="A4269" s="64">
        <v>44757</v>
      </c>
      <c r="B4269" s="22">
        <v>58315</v>
      </c>
      <c r="C4269" s="22">
        <v>1597</v>
      </c>
      <c r="D4269" s="25" t="str">
        <f>VLOOKUP(C4269,PROVEEDORES!$A$2:$D$1013,2,0)</f>
        <v>LIU YUANCHAI</v>
      </c>
      <c r="E4269" s="22">
        <v>1624494</v>
      </c>
      <c r="F4269" s="66">
        <v>652.12950000000001</v>
      </c>
    </row>
    <row r="4270" spans="1:6" ht="15.95" customHeight="1" x14ac:dyDescent="0.2">
      <c r="A4270" s="64">
        <v>44763</v>
      </c>
      <c r="B4270" s="22">
        <v>58316</v>
      </c>
      <c r="C4270" s="22">
        <v>1632</v>
      </c>
      <c r="D4270" s="25" t="str">
        <f>VLOOKUP(C4270,PROVEEDORES!$A$2:$D$1013,2,0)</f>
        <v>MARCELO SILVIO BIANCHI</v>
      </c>
      <c r="E4270" s="22">
        <v>7304661</v>
      </c>
      <c r="F4270" s="66">
        <v>513.88699999999994</v>
      </c>
    </row>
    <row r="4271" spans="1:6" ht="15.95" customHeight="1" x14ac:dyDescent="0.2">
      <c r="A4271" s="64">
        <v>44758</v>
      </c>
      <c r="B4271" s="22">
        <v>58317</v>
      </c>
      <c r="C4271" s="22">
        <v>1656</v>
      </c>
      <c r="D4271" s="25" t="str">
        <f>VLOOKUP(C4271,PROVEEDORES!$A$2:$D$1013,2,0)</f>
        <v>MATIAS DOLINSKY MONROY</v>
      </c>
      <c r="E4271" s="22">
        <v>0</v>
      </c>
      <c r="F4271" s="66">
        <v>32810</v>
      </c>
    </row>
    <row r="4272" spans="1:6" ht="15.95" customHeight="1" x14ac:dyDescent="0.2">
      <c r="A4272" s="64">
        <v>44768</v>
      </c>
      <c r="B4272" s="22">
        <v>58318</v>
      </c>
      <c r="C4272" s="22">
        <v>1671</v>
      </c>
      <c r="D4272" s="25" t="str">
        <f>VLOOKUP(C4272,PROVEEDORES!$A$2:$D$1013,2,0)</f>
        <v>MERCEDES LLAVER BADUI</v>
      </c>
      <c r="E4272" s="22">
        <v>0</v>
      </c>
      <c r="F4272" s="66">
        <v>708.43079999999998</v>
      </c>
    </row>
    <row r="4273" spans="1:6" ht="15.95" customHeight="1" x14ac:dyDescent="0.2">
      <c r="A4273" s="64">
        <v>44766</v>
      </c>
      <c r="B4273" s="22">
        <v>58319</v>
      </c>
      <c r="C4273" s="22">
        <v>1672</v>
      </c>
      <c r="D4273" s="25" t="str">
        <f>VLOOKUP(C4273,PROVEEDORES!$A$2:$D$1013,2,0)</f>
        <v>MERLO DODGE DE GOYANES R. Y CANCHERE C.</v>
      </c>
      <c r="E4273" s="22">
        <v>3264121</v>
      </c>
      <c r="F4273" s="66">
        <v>12.063700000000001</v>
      </c>
    </row>
    <row r="4274" spans="1:6" ht="15.95" customHeight="1" x14ac:dyDescent="0.2">
      <c r="A4274" s="64">
        <v>44770</v>
      </c>
      <c r="B4274" s="22">
        <v>58320</v>
      </c>
      <c r="C4274" s="22">
        <v>1690</v>
      </c>
      <c r="D4274" s="25" t="str">
        <f>VLOOKUP(C4274,PROVEEDORES!$A$2:$D$1013,2,0)</f>
        <v>NAFPUR S.A.</v>
      </c>
      <c r="E4274" s="22">
        <v>9999999</v>
      </c>
      <c r="F4274" s="66">
        <v>6698.5387999999994</v>
      </c>
    </row>
    <row r="4275" spans="1:6" ht="15.95" customHeight="1" x14ac:dyDescent="0.2">
      <c r="A4275" s="64">
        <v>44750</v>
      </c>
      <c r="B4275" s="22">
        <v>58321</v>
      </c>
      <c r="C4275" s="22">
        <v>1704</v>
      </c>
      <c r="D4275" s="25" t="str">
        <f>VLOOKUP(C4275,PROVEEDORES!$A$2:$D$1013,2,0)</f>
        <v>NEUQUEN PETRO OESTE S.R.L.</v>
      </c>
      <c r="E4275" s="22">
        <v>5848439</v>
      </c>
      <c r="F4275" s="66">
        <v>3630</v>
      </c>
    </row>
    <row r="4276" spans="1:6" ht="15.95" customHeight="1" x14ac:dyDescent="0.2">
      <c r="A4276" s="64">
        <v>44760</v>
      </c>
      <c r="B4276" s="22">
        <v>58322</v>
      </c>
      <c r="C4276" s="22">
        <v>1750</v>
      </c>
      <c r="D4276" s="25" t="str">
        <f>VLOOKUP(C4276,PROVEEDORES!$A$2:$D$1013,2,0)</f>
        <v>PASCARELLI JUAN BAUTISTA</v>
      </c>
      <c r="E4276" s="22">
        <v>1196694</v>
      </c>
      <c r="F4276" s="66">
        <v>49.077600000000004</v>
      </c>
    </row>
    <row r="4277" spans="1:6" ht="15.95" customHeight="1" x14ac:dyDescent="0.2">
      <c r="A4277" s="64">
        <v>44766</v>
      </c>
      <c r="B4277" s="22">
        <v>58323</v>
      </c>
      <c r="C4277" s="22">
        <v>1794</v>
      </c>
      <c r="D4277" s="25" t="str">
        <f>VLOOKUP(C4277,PROVEEDORES!$A$2:$D$1013,2,0)</f>
        <v>PUELO S.R.L.</v>
      </c>
      <c r="E4277" s="22">
        <v>4742249</v>
      </c>
      <c r="F4277" s="66">
        <v>15997.9614</v>
      </c>
    </row>
    <row r="4278" spans="1:6" ht="15.95" customHeight="1" x14ac:dyDescent="0.2">
      <c r="A4278" s="64">
        <v>44765</v>
      </c>
      <c r="B4278" s="22">
        <v>58324</v>
      </c>
      <c r="C4278" s="22">
        <v>1805</v>
      </c>
      <c r="D4278" s="25" t="str">
        <f>VLOOKUP(C4278,PROVEEDORES!$A$2:$D$1013,2,0)</f>
        <v>RECARGAS EXPRESS SA</v>
      </c>
      <c r="E4278" s="22">
        <v>9999999</v>
      </c>
      <c r="F4278" s="66">
        <v>20385.692800000001</v>
      </c>
    </row>
    <row r="4279" spans="1:6" ht="15.95" customHeight="1" x14ac:dyDescent="0.2">
      <c r="A4279" s="64">
        <v>44770</v>
      </c>
      <c r="B4279" s="22">
        <v>58325</v>
      </c>
      <c r="C4279" s="22">
        <v>1925</v>
      </c>
      <c r="D4279" s="25" t="str">
        <f>VLOOKUP(C4279,PROVEEDORES!$A$2:$D$1013,2,0)</f>
        <v>SOUTH W. GROUP S.A.</v>
      </c>
      <c r="E4279" s="22">
        <v>9999999</v>
      </c>
      <c r="F4279" s="66">
        <v>1395.3362999999999</v>
      </c>
    </row>
    <row r="4280" spans="1:6" ht="15.95" customHeight="1" x14ac:dyDescent="0.2">
      <c r="A4280" s="64">
        <v>44768</v>
      </c>
      <c r="B4280" s="22">
        <v>58326</v>
      </c>
      <c r="C4280" s="22">
        <v>1933</v>
      </c>
      <c r="D4280" s="25" t="str">
        <f>VLOOKUP(C4280,PROVEEDORES!$A$2:$D$1013,2,0)</f>
        <v>SUHAIMAN YAMILA, SUHAIMAN MUNIR Y OTROS</v>
      </c>
      <c r="E4280" s="22">
        <v>9999999</v>
      </c>
      <c r="F4280" s="66">
        <v>610.48129999999992</v>
      </c>
    </row>
    <row r="4281" spans="1:6" ht="15.95" customHeight="1" x14ac:dyDescent="0.2">
      <c r="A4281" s="64">
        <v>44761</v>
      </c>
      <c r="B4281" s="22">
        <v>58327</v>
      </c>
      <c r="C4281" s="22">
        <v>1952</v>
      </c>
      <c r="D4281" s="25" t="str">
        <f>VLOOKUP(C4281,PROVEEDORES!$A$2:$D$1013,2,0)</f>
        <v>TELEFONICA DE ARGENTINA S.A.</v>
      </c>
      <c r="E4281" s="22">
        <v>9999999</v>
      </c>
      <c r="F4281" s="66">
        <v>69.986400000000003</v>
      </c>
    </row>
    <row r="4282" spans="1:6" ht="15.95" customHeight="1" x14ac:dyDescent="0.2">
      <c r="A4282" s="64">
        <v>44770</v>
      </c>
      <c r="B4282" s="22">
        <v>58328</v>
      </c>
      <c r="C4282" s="22">
        <v>1957</v>
      </c>
      <c r="D4282" s="25" t="str">
        <f>VLOOKUP(C4282,PROVEEDORES!$A$2:$D$1013,2,0)</f>
        <v>TINTO Y SODA SA</v>
      </c>
      <c r="E4282" s="22">
        <v>5927067</v>
      </c>
      <c r="F4282" s="66">
        <v>499.99620000000004</v>
      </c>
    </row>
    <row r="4283" spans="1:6" ht="15.95" customHeight="1" x14ac:dyDescent="0.2">
      <c r="A4283" s="64">
        <v>44764</v>
      </c>
      <c r="B4283" s="22">
        <v>58329</v>
      </c>
      <c r="C4283" s="22">
        <v>1995</v>
      </c>
      <c r="D4283" s="25" t="str">
        <f>VLOOKUP(C4283,PROVEEDORES!$A$2:$D$1013,2,0)</f>
        <v>VILDOZA MATIAS MAXIMILIANO</v>
      </c>
      <c r="E4283" s="22">
        <v>7439860</v>
      </c>
      <c r="F4283" s="66">
        <v>19584</v>
      </c>
    </row>
    <row r="4284" spans="1:6" ht="15.95" customHeight="1" x14ac:dyDescent="0.2">
      <c r="A4284" s="64">
        <v>44754</v>
      </c>
      <c r="B4284" s="22">
        <v>58330</v>
      </c>
      <c r="C4284" s="22">
        <v>1029</v>
      </c>
      <c r="D4284" s="25" t="str">
        <f>VLOOKUP(C4284,PROVEEDORES!$A$2:$D$1013,2,0)</f>
        <v>ALBERTO RAMON CARRARA</v>
      </c>
      <c r="E4284" s="22">
        <v>3627107</v>
      </c>
      <c r="F4284" s="66">
        <v>94.997100000000003</v>
      </c>
    </row>
    <row r="4285" spans="1:6" ht="15.95" customHeight="1" x14ac:dyDescent="0.2">
      <c r="A4285" s="64">
        <v>44753</v>
      </c>
      <c r="B4285" s="22">
        <v>58331</v>
      </c>
      <c r="C4285" s="22">
        <v>1167</v>
      </c>
      <c r="D4285" s="25" t="str">
        <f>VLOOKUP(C4285,PROVEEDORES!$A$2:$D$1013,2,0)</f>
        <v>CASA IGNACIO LIBRERIA COMERCIAL SA</v>
      </c>
      <c r="E4285" s="22">
        <v>0</v>
      </c>
      <c r="F4285" s="66">
        <v>5969.9948000000004</v>
      </c>
    </row>
    <row r="4286" spans="1:6" ht="15.95" customHeight="1" x14ac:dyDescent="0.2">
      <c r="A4286" s="64">
        <v>44757</v>
      </c>
      <c r="B4286" s="22">
        <v>58332</v>
      </c>
      <c r="C4286" s="22">
        <v>1208</v>
      </c>
      <c r="D4286" s="25" t="str">
        <f>VLOOKUP(C4286,PROVEEDORES!$A$2:$D$1013,2,0)</f>
        <v>COMBUSTIBLES RUTA 26 S.A.</v>
      </c>
      <c r="E4286" s="22">
        <v>9999999</v>
      </c>
      <c r="F4286" s="66">
        <v>701.07399999999996</v>
      </c>
    </row>
    <row r="4287" spans="1:6" ht="15.95" customHeight="1" x14ac:dyDescent="0.2">
      <c r="A4287" s="64">
        <v>44765</v>
      </c>
      <c r="B4287" s="22">
        <v>58333</v>
      </c>
      <c r="C4287" s="22">
        <v>1221</v>
      </c>
      <c r="D4287" s="25" t="str">
        <f>VLOOKUP(C4287,PROVEEDORES!$A$2:$D$1013,2,0)</f>
        <v>CONVERGIA ARGENTINA SA</v>
      </c>
      <c r="E4287" s="22">
        <v>0</v>
      </c>
      <c r="F4287" s="66">
        <v>449.4545</v>
      </c>
    </row>
    <row r="4288" spans="1:6" ht="15.95" customHeight="1" x14ac:dyDescent="0.2">
      <c r="A4288" s="64">
        <v>44753</v>
      </c>
      <c r="B4288" s="22">
        <v>58335</v>
      </c>
      <c r="C4288" s="22">
        <v>1288</v>
      </c>
      <c r="D4288" s="25" t="str">
        <f>VLOOKUP(C4288,PROVEEDORES!$A$2:$D$1013,2,0)</f>
        <v>ECOMETANO S.A.</v>
      </c>
      <c r="E4288" s="22">
        <v>0</v>
      </c>
      <c r="F4288" s="66">
        <v>144.00210000000001</v>
      </c>
    </row>
    <row r="4289" spans="1:6" ht="15.95" customHeight="1" x14ac:dyDescent="0.2">
      <c r="A4289" s="64">
        <v>44757</v>
      </c>
      <c r="B4289" s="22">
        <v>58336</v>
      </c>
      <c r="C4289" s="22">
        <v>1403</v>
      </c>
      <c r="D4289" s="25" t="str">
        <f>VLOOKUP(C4289,PROVEEDORES!$A$2:$D$1013,2,0)</f>
        <v>FUENTES MATIAS EZEQUIEL</v>
      </c>
      <c r="E4289" s="22">
        <v>4637508</v>
      </c>
      <c r="F4289" s="66">
        <v>147.499</v>
      </c>
    </row>
    <row r="4290" spans="1:6" ht="15.95" customHeight="1" x14ac:dyDescent="0.2">
      <c r="A4290" s="64">
        <v>44761</v>
      </c>
      <c r="B4290" s="22">
        <v>58337</v>
      </c>
      <c r="C4290" s="22">
        <v>1539</v>
      </c>
      <c r="D4290" s="25" t="str">
        <f>VLOOKUP(C4290,PROVEEDORES!$A$2:$D$1013,2,0)</f>
        <v>JULIETA P ASCARRUNZ PRINZA</v>
      </c>
      <c r="E4290" s="22">
        <v>0</v>
      </c>
      <c r="F4290" s="66">
        <v>26805</v>
      </c>
    </row>
    <row r="4291" spans="1:6" ht="15.95" customHeight="1" x14ac:dyDescent="0.2">
      <c r="A4291" s="64">
        <v>44762</v>
      </c>
      <c r="B4291" s="22">
        <v>58338</v>
      </c>
      <c r="C4291" s="22">
        <v>1545</v>
      </c>
      <c r="D4291" s="25" t="str">
        <f>VLOOKUP(C4291,PROVEEDORES!$A$2:$D$1013,2,0)</f>
        <v>KAISHI S.A.</v>
      </c>
      <c r="E4291" s="22">
        <v>9999999</v>
      </c>
      <c r="F4291" s="66">
        <v>14348.736599999998</v>
      </c>
    </row>
    <row r="4292" spans="1:6" ht="15.95" customHeight="1" x14ac:dyDescent="0.2">
      <c r="A4292" s="64">
        <v>44754</v>
      </c>
      <c r="B4292" s="22">
        <v>58339</v>
      </c>
      <c r="C4292" s="22">
        <v>1588</v>
      </c>
      <c r="D4292" s="25" t="str">
        <f>VLOOKUP(C4292,PROVEEDORES!$A$2:$D$1013,2,0)</f>
        <v>LEDESMA PATRICIO</v>
      </c>
      <c r="E4292" s="22">
        <v>0</v>
      </c>
      <c r="F4292" s="66">
        <v>24.9986</v>
      </c>
    </row>
    <row r="4293" spans="1:6" ht="15.95" customHeight="1" x14ac:dyDescent="0.2">
      <c r="A4293" s="64">
        <v>44764</v>
      </c>
      <c r="B4293" s="22">
        <v>58340</v>
      </c>
      <c r="C4293" s="22">
        <v>1592</v>
      </c>
      <c r="D4293" s="25" t="str">
        <f>VLOOKUP(C4293,PROVEEDORES!$A$2:$D$1013,2,0)</f>
        <v>LIBRERIA MARPA 2000 SRL</v>
      </c>
      <c r="E4293" s="22">
        <v>3512655</v>
      </c>
      <c r="F4293" s="66">
        <v>1974.72</v>
      </c>
    </row>
    <row r="4294" spans="1:6" ht="15.95" customHeight="1" x14ac:dyDescent="0.2">
      <c r="A4294" s="64">
        <v>44770</v>
      </c>
      <c r="B4294" s="22">
        <v>58341</v>
      </c>
      <c r="C4294" s="22">
        <v>1608</v>
      </c>
      <c r="D4294" s="25" t="str">
        <f>VLOOKUP(C4294,PROVEEDORES!$A$2:$D$1013,2,0)</f>
        <v>LUIS ALBERTO SEIA GOÑI</v>
      </c>
      <c r="E4294" s="22">
        <v>1336188</v>
      </c>
      <c r="F4294" s="66">
        <v>1452</v>
      </c>
    </row>
    <row r="4295" spans="1:6" ht="15.95" customHeight="1" x14ac:dyDescent="0.2">
      <c r="A4295" s="64">
        <v>44771</v>
      </c>
      <c r="B4295" s="22">
        <v>58342</v>
      </c>
      <c r="C4295" s="22">
        <v>1694</v>
      </c>
      <c r="D4295" s="25" t="str">
        <f>VLOOKUP(C4295,PROVEEDORES!$A$2:$D$1013,2,0)</f>
        <v>NATALIA MONICA SUSIC</v>
      </c>
      <c r="E4295" s="22">
        <v>7453497</v>
      </c>
      <c r="F4295" s="66">
        <v>464.11969999999997</v>
      </c>
    </row>
    <row r="4296" spans="1:6" ht="15.95" customHeight="1" x14ac:dyDescent="0.2">
      <c r="A4296" s="64">
        <v>44758</v>
      </c>
      <c r="B4296" s="22">
        <v>58343</v>
      </c>
      <c r="C4296" s="22">
        <v>1710</v>
      </c>
      <c r="D4296" s="25" t="str">
        <f>VLOOKUP(C4296,PROVEEDORES!$A$2:$D$1013,2,0)</f>
        <v>NILDA FONTI DE MARTINATTO Y OTROS</v>
      </c>
      <c r="E4296" s="22">
        <v>0</v>
      </c>
      <c r="F4296" s="66">
        <v>114.708</v>
      </c>
    </row>
    <row r="4297" spans="1:6" ht="15.95" customHeight="1" x14ac:dyDescent="0.2">
      <c r="A4297" s="64">
        <v>44765</v>
      </c>
      <c r="B4297" s="22">
        <v>58344</v>
      </c>
      <c r="C4297" s="22">
        <v>1835</v>
      </c>
      <c r="D4297" s="25" t="str">
        <f>VLOOKUP(C4297,PROVEEDORES!$A$2:$D$1013,2,0)</f>
        <v>ROMA COMBUSTIBLES S.A</v>
      </c>
      <c r="E4297" s="22">
        <v>9999999</v>
      </c>
      <c r="F4297" s="66">
        <v>37.655200000000001</v>
      </c>
    </row>
    <row r="4298" spans="1:6" ht="15.95" customHeight="1" x14ac:dyDescent="0.2">
      <c r="A4298" s="64">
        <v>44756</v>
      </c>
      <c r="B4298" s="22">
        <v>58345</v>
      </c>
      <c r="C4298" s="22">
        <v>1855</v>
      </c>
      <c r="D4298" s="25" t="str">
        <f>VLOOKUP(C4298,PROVEEDORES!$A$2:$D$1013,2,0)</f>
        <v>SALINAS JUAN MANUEL</v>
      </c>
      <c r="E4298" s="22">
        <v>2542743</v>
      </c>
      <c r="F4298" s="66">
        <v>19922</v>
      </c>
    </row>
    <row r="4299" spans="1:6" ht="15.95" customHeight="1" x14ac:dyDescent="0.2">
      <c r="A4299" s="64">
        <v>44762</v>
      </c>
      <c r="B4299" s="22">
        <v>58346</v>
      </c>
      <c r="C4299" s="22">
        <v>1885</v>
      </c>
      <c r="D4299" s="25" t="str">
        <f>VLOOKUP(C4299,PROVEEDORES!$A$2:$D$1013,2,0)</f>
        <v>SERVICIO ELECTRÓNIC.DE PAGO SA</v>
      </c>
      <c r="E4299" s="22">
        <v>9999999</v>
      </c>
      <c r="F4299" s="66">
        <v>4220.4004999999997</v>
      </c>
    </row>
    <row r="4300" spans="1:6" ht="15.95" customHeight="1" x14ac:dyDescent="0.2">
      <c r="A4300" s="64">
        <v>44768</v>
      </c>
      <c r="B4300" s="22">
        <v>58347</v>
      </c>
      <c r="C4300" s="22">
        <v>1931</v>
      </c>
      <c r="D4300" s="25" t="str">
        <f>VLOOKUP(C4300,PROVEEDORES!$A$2:$D$1013,2,0)</f>
        <v>SUC. FREITAS DE CARVALHO S.H</v>
      </c>
      <c r="E4300" s="22">
        <v>2215914</v>
      </c>
      <c r="F4300" s="66">
        <v>12.063700000000001</v>
      </c>
    </row>
    <row r="4301" spans="1:6" ht="15.95" customHeight="1" x14ac:dyDescent="0.2">
      <c r="A4301" s="64">
        <v>44756</v>
      </c>
      <c r="B4301" s="22">
        <v>58348</v>
      </c>
      <c r="C4301" s="22">
        <v>1975</v>
      </c>
      <c r="D4301" s="25" t="str">
        <f>VLOOKUP(C4301,PROVEEDORES!$A$2:$D$1013,2,0)</f>
        <v>UN RINCON DE NAPOLI S.R.L.</v>
      </c>
      <c r="E4301" s="22">
        <v>9999999</v>
      </c>
      <c r="F4301" s="66">
        <v>100.0065</v>
      </c>
    </row>
    <row r="4302" spans="1:6" ht="15.95" customHeight="1" x14ac:dyDescent="0.2">
      <c r="A4302" s="64">
        <v>44752</v>
      </c>
      <c r="B4302" s="22">
        <v>58349</v>
      </c>
      <c r="C4302" s="22">
        <v>1975</v>
      </c>
      <c r="D4302" s="25" t="str">
        <f>VLOOKUP(C4302,PROVEEDORES!$A$2:$D$1013,2,0)</f>
        <v>UN RINCON DE NAPOLI S.R.L.</v>
      </c>
      <c r="E4302" s="22">
        <v>0</v>
      </c>
      <c r="F4302" s="66">
        <v>923.36619999999994</v>
      </c>
    </row>
    <row r="4303" spans="1:6" ht="15.95" customHeight="1" x14ac:dyDescent="0.2">
      <c r="A4303" s="64">
        <v>44772</v>
      </c>
      <c r="B4303" s="22">
        <v>58350</v>
      </c>
      <c r="C4303" s="22">
        <v>1173</v>
      </c>
      <c r="D4303" s="25" t="str">
        <f>VLOOKUP(C4303,PROVEEDORES!$A$2:$D$1013,2,0)</f>
        <v>CASTORANI VITALE PATRICIO</v>
      </c>
      <c r="E4303" s="22">
        <v>4459312</v>
      </c>
      <c r="F4303" s="66">
        <v>-35.090000000000003</v>
      </c>
    </row>
    <row r="4304" spans="1:6" ht="15.95" customHeight="1" x14ac:dyDescent="0.2">
      <c r="A4304" s="64">
        <v>44761</v>
      </c>
      <c r="B4304" s="22">
        <v>58351</v>
      </c>
      <c r="C4304" s="22">
        <v>1269</v>
      </c>
      <c r="D4304" s="25" t="str">
        <f>VLOOKUP(C4304,PROVEEDORES!$A$2:$D$1013,2,0)</f>
        <v>DIEGO NAHUEL CORTESI</v>
      </c>
      <c r="E4304" s="22">
        <v>1196452</v>
      </c>
      <c r="F4304" s="66">
        <v>12051.5879</v>
      </c>
    </row>
    <row r="4305" spans="1:6" ht="15.95" customHeight="1" x14ac:dyDescent="0.2">
      <c r="A4305" s="64">
        <v>44753</v>
      </c>
      <c r="B4305" s="22">
        <v>58352</v>
      </c>
      <c r="C4305" s="22">
        <v>1294</v>
      </c>
      <c r="D4305" s="25" t="str">
        <f>VLOOKUP(C4305,PROVEEDORES!$A$2:$D$1013,2,0)</f>
        <v>EDSYMAR SA</v>
      </c>
      <c r="E4305" s="22">
        <v>6562232</v>
      </c>
      <c r="F4305" s="66">
        <v>1043.7581</v>
      </c>
    </row>
    <row r="4306" spans="1:6" ht="15.95" customHeight="1" x14ac:dyDescent="0.2">
      <c r="A4306" s="64">
        <v>44763</v>
      </c>
      <c r="B4306" s="22">
        <v>58353</v>
      </c>
      <c r="C4306" s="22">
        <v>1296</v>
      </c>
      <c r="D4306" s="25" t="str">
        <f>VLOOKUP(C4306,PROVEEDORES!$A$2:$D$1013,2,0)</f>
        <v>EDUARDO SAUL KOHN</v>
      </c>
      <c r="E4306" s="22">
        <v>5964318</v>
      </c>
      <c r="F4306" s="66">
        <v>572.51149999999996</v>
      </c>
    </row>
    <row r="4307" spans="1:6" ht="15.95" customHeight="1" x14ac:dyDescent="0.2">
      <c r="A4307" s="64">
        <v>44767</v>
      </c>
      <c r="B4307" s="22">
        <v>58354</v>
      </c>
      <c r="C4307" s="22">
        <v>1304</v>
      </c>
      <c r="D4307" s="25" t="str">
        <f>VLOOKUP(C4307,PROVEEDORES!$A$2:$D$1013,2,0)</f>
        <v>EL SURTIDOR</v>
      </c>
      <c r="E4307" s="22">
        <v>9999999</v>
      </c>
      <c r="F4307" s="66">
        <v>24.078999999999997</v>
      </c>
    </row>
    <row r="4308" spans="1:6" ht="15.95" customHeight="1" x14ac:dyDescent="0.2">
      <c r="A4308" s="64">
        <v>44768</v>
      </c>
      <c r="B4308" s="22">
        <v>58355</v>
      </c>
      <c r="C4308" s="22">
        <v>1362</v>
      </c>
      <c r="D4308" s="25" t="str">
        <f>VLOOKUP(C4308,PROVEEDORES!$A$2:$D$1013,2,0)</f>
        <v>EXPRESO SER-PAQ S.R.L</v>
      </c>
      <c r="E4308" s="22">
        <v>9999999</v>
      </c>
      <c r="F4308" s="66">
        <v>49.997199999999999</v>
      </c>
    </row>
    <row r="4309" spans="1:6" ht="15.95" customHeight="1" x14ac:dyDescent="0.2">
      <c r="A4309" s="64">
        <v>44766</v>
      </c>
      <c r="B4309" s="22">
        <v>58356</v>
      </c>
      <c r="C4309" s="22">
        <v>1380</v>
      </c>
      <c r="D4309" s="25" t="str">
        <f>VLOOKUP(C4309,PROVEEDORES!$A$2:$D$1013,2,0)</f>
        <v xml:space="preserve">FERNANDO S. FERREYRA LIMA </v>
      </c>
      <c r="E4309" s="22">
        <v>8176155</v>
      </c>
      <c r="F4309" s="66">
        <v>48.859800000000007</v>
      </c>
    </row>
    <row r="4310" spans="1:6" ht="15.95" customHeight="1" x14ac:dyDescent="0.2">
      <c r="A4310" s="64">
        <v>44771</v>
      </c>
      <c r="B4310" s="22">
        <v>58357</v>
      </c>
      <c r="C4310" s="22">
        <v>1404</v>
      </c>
      <c r="D4310" s="25" t="str">
        <f>VLOOKUP(C4310,PROVEEDORES!$A$2:$D$1013,2,0)</f>
        <v>FUERZAS DEL INTERIOR SRL</v>
      </c>
      <c r="E4310" s="22">
        <v>9999999</v>
      </c>
      <c r="F4310" s="66">
        <v>59.991799999999998</v>
      </c>
    </row>
    <row r="4311" spans="1:6" ht="15.95" customHeight="1" x14ac:dyDescent="0.2">
      <c r="A4311" s="64">
        <v>44757</v>
      </c>
      <c r="B4311" s="22">
        <v>58358</v>
      </c>
      <c r="C4311" s="22">
        <v>1431</v>
      </c>
      <c r="D4311" s="25" t="str">
        <f>VLOOKUP(C4311,PROVEEDORES!$A$2:$D$1013,2,0)</f>
        <v>GIUDICE MAXIMILIANO LEANDRO</v>
      </c>
      <c r="E4311" s="22">
        <v>0</v>
      </c>
      <c r="F4311" s="66">
        <v>56574</v>
      </c>
    </row>
    <row r="4312" spans="1:6" ht="15.95" customHeight="1" x14ac:dyDescent="0.2">
      <c r="A4312" s="64">
        <v>44769</v>
      </c>
      <c r="B4312" s="22">
        <v>58359</v>
      </c>
      <c r="C4312" s="22">
        <v>1458</v>
      </c>
      <c r="D4312" s="25" t="str">
        <f>VLOOKUP(C4312,PROVEEDORES!$A$2:$D$1013,2,0)</f>
        <v>GUISI S.A.</v>
      </c>
      <c r="E4312" s="22">
        <v>1568493</v>
      </c>
      <c r="F4312" s="66">
        <v>43017</v>
      </c>
    </row>
    <row r="4313" spans="1:6" ht="15.95" customHeight="1" x14ac:dyDescent="0.2">
      <c r="A4313" s="64">
        <v>44772</v>
      </c>
      <c r="B4313" s="22">
        <v>58360</v>
      </c>
      <c r="C4313" s="22">
        <v>1478</v>
      </c>
      <c r="D4313" s="25" t="str">
        <f>VLOOKUP(C4313,PROVEEDORES!$A$2:$D$1013,2,0)</f>
        <v>HSBC BANK ARGENTINA S.A.</v>
      </c>
      <c r="E4313" s="22">
        <v>1495986</v>
      </c>
      <c r="F4313" s="66">
        <v>313.84979999999996</v>
      </c>
    </row>
    <row r="4314" spans="1:6" ht="15.95" customHeight="1" x14ac:dyDescent="0.2">
      <c r="A4314" s="64">
        <v>44772</v>
      </c>
      <c r="B4314" s="22">
        <v>58361</v>
      </c>
      <c r="C4314" s="22">
        <v>1570</v>
      </c>
      <c r="D4314" s="25" t="str">
        <f>VLOOKUP(C4314,PROVEEDORES!$A$2:$D$1013,2,0)</f>
        <v>LAKERS CORP. S.A.</v>
      </c>
      <c r="E4314" s="22">
        <v>1446947</v>
      </c>
      <c r="F4314" s="66">
        <v>6996.0021999999999</v>
      </c>
    </row>
    <row r="4315" spans="1:6" ht="15.95" customHeight="1" x14ac:dyDescent="0.2">
      <c r="A4315" s="64">
        <v>44760</v>
      </c>
      <c r="B4315" s="22">
        <v>58362</v>
      </c>
      <c r="C4315" s="22">
        <v>1599</v>
      </c>
      <c r="D4315" s="25" t="str">
        <f>VLOOKUP(C4315,PROVEEDORES!$A$2:$D$1013,2,0)</f>
        <v>LOPEMA S.A.</v>
      </c>
      <c r="E4315" s="22">
        <v>2020249</v>
      </c>
      <c r="F4315" s="66">
        <v>98.3125</v>
      </c>
    </row>
    <row r="4316" spans="1:6" ht="15.95" customHeight="1" x14ac:dyDescent="0.2">
      <c r="A4316" s="64">
        <v>44758</v>
      </c>
      <c r="B4316" s="22">
        <v>58363</v>
      </c>
      <c r="C4316" s="22">
        <v>1611</v>
      </c>
      <c r="D4316" s="25" t="str">
        <f>VLOOKUP(C4316,PROVEEDORES!$A$2:$D$1013,2,0)</f>
        <v>M.D. CONSULTORES S.A.</v>
      </c>
      <c r="E4316" s="22">
        <v>4422544</v>
      </c>
      <c r="F4316" s="66">
        <v>120.8669</v>
      </c>
    </row>
    <row r="4317" spans="1:6" ht="15.95" customHeight="1" x14ac:dyDescent="0.2">
      <c r="A4317" s="64">
        <v>44753</v>
      </c>
      <c r="B4317" s="22">
        <v>58364</v>
      </c>
      <c r="C4317" s="22">
        <v>1617</v>
      </c>
      <c r="D4317" s="25" t="str">
        <f>VLOOKUP(C4317,PROVEEDORES!$A$2:$D$1013,2,0)</f>
        <v>MAGALLANES HUGO ORLANDO</v>
      </c>
      <c r="E4317" s="22">
        <v>2506706</v>
      </c>
      <c r="F4317" s="66">
        <v>1509.9953</v>
      </c>
    </row>
    <row r="4318" spans="1:6" ht="15.95" customHeight="1" x14ac:dyDescent="0.2">
      <c r="A4318" s="64">
        <v>44772</v>
      </c>
      <c r="B4318" s="22">
        <v>58365</v>
      </c>
      <c r="C4318" s="22">
        <v>1809</v>
      </c>
      <c r="D4318" s="25" t="str">
        <f>VLOOKUP(C4318,PROVEEDORES!$A$2:$D$1013,2,0)</f>
        <v>RETTO CARMEN</v>
      </c>
      <c r="E4318" s="22">
        <v>9999999</v>
      </c>
      <c r="F4318" s="66">
        <v>35158</v>
      </c>
    </row>
    <row r="4319" spans="1:6" ht="15.95" customHeight="1" x14ac:dyDescent="0.2">
      <c r="A4319" s="64">
        <v>44759</v>
      </c>
      <c r="B4319" s="22">
        <v>58366</v>
      </c>
      <c r="C4319" s="22">
        <v>1846</v>
      </c>
      <c r="D4319" s="25" t="str">
        <f>VLOOKUP(C4319,PROVEEDORES!$A$2:$D$1013,2,0)</f>
        <v>RUTA AL OESTE S.R.L.</v>
      </c>
      <c r="E4319" s="22">
        <v>5523689</v>
      </c>
      <c r="F4319" s="66">
        <v>1211.0889999999999</v>
      </c>
    </row>
    <row r="4320" spans="1:6" ht="15.95" customHeight="1" x14ac:dyDescent="0.2">
      <c r="A4320" s="64">
        <v>44760</v>
      </c>
      <c r="B4320" s="22">
        <v>58367</v>
      </c>
      <c r="C4320" s="22">
        <v>1880</v>
      </c>
      <c r="D4320" s="25" t="str">
        <f>VLOOKUP(C4320,PROVEEDORES!$A$2:$D$1013,2,0)</f>
        <v>SELLOS QUER S.R.L.</v>
      </c>
      <c r="E4320" s="22">
        <v>6208371</v>
      </c>
      <c r="F4320" s="66">
        <v>2299.9922000000001</v>
      </c>
    </row>
    <row r="4321" spans="1:6" ht="15.95" customHeight="1" x14ac:dyDescent="0.2">
      <c r="A4321" s="64">
        <v>44761</v>
      </c>
      <c r="B4321" s="22">
        <v>58368</v>
      </c>
      <c r="C4321" s="22">
        <v>1889</v>
      </c>
      <c r="D4321" s="25" t="str">
        <f>VLOOKUP(C4321,PROVEEDORES!$A$2:$D$1013,2,0)</f>
        <v>SERVICIOS CORDIALES S.R.L</v>
      </c>
      <c r="E4321" s="22">
        <v>3015397</v>
      </c>
      <c r="F4321" s="66">
        <v>46713</v>
      </c>
    </row>
    <row r="4322" spans="1:6" ht="15.95" customHeight="1" x14ac:dyDescent="0.2">
      <c r="A4322" s="64">
        <v>44751</v>
      </c>
      <c r="B4322" s="22">
        <v>58369</v>
      </c>
      <c r="C4322" s="22">
        <v>1893</v>
      </c>
      <c r="D4322" s="25" t="str">
        <f>VLOOKUP(C4322,PROVEEDORES!$A$2:$D$1013,2,0)</f>
        <v>SERVICIOS LUARCA S.A.</v>
      </c>
      <c r="E4322" s="22">
        <v>9999999</v>
      </c>
      <c r="F4322" s="66">
        <v>5200.0476000000008</v>
      </c>
    </row>
    <row r="4323" spans="1:6" ht="15.95" customHeight="1" x14ac:dyDescent="0.2">
      <c r="A4323" s="64">
        <v>44769</v>
      </c>
      <c r="B4323" s="22">
        <v>58370</v>
      </c>
      <c r="C4323" s="22">
        <v>1961</v>
      </c>
      <c r="D4323" s="25" t="str">
        <f>VLOOKUP(C4323,PROVEEDORES!$A$2:$D$1013,2,0)</f>
        <v>TRANSPORTE SAN JUAN S.A.C.I.F.A.</v>
      </c>
      <c r="E4323" s="22">
        <v>7479828</v>
      </c>
      <c r="F4323" s="66">
        <v>12.063700000000001</v>
      </c>
    </row>
    <row r="4324" spans="1:6" ht="15.95" customHeight="1" x14ac:dyDescent="0.2">
      <c r="A4324" s="64">
        <v>44761</v>
      </c>
      <c r="B4324" s="22">
        <v>58371</v>
      </c>
      <c r="C4324" s="22">
        <v>1965</v>
      </c>
      <c r="D4324" s="25" t="str">
        <f>VLOOKUP(C4324,PROVEEDORES!$A$2:$D$1013,2,0)</f>
        <v>TRC SERVICIOS SRL</v>
      </c>
      <c r="E4324" s="22">
        <v>0</v>
      </c>
      <c r="F4324" s="66">
        <v>32327.993499999997</v>
      </c>
    </row>
    <row r="4325" spans="1:6" ht="15.95" customHeight="1" x14ac:dyDescent="0.2">
      <c r="A4325" s="64">
        <v>44753</v>
      </c>
      <c r="B4325" s="22">
        <v>58372</v>
      </c>
      <c r="C4325" s="22">
        <v>1016</v>
      </c>
      <c r="D4325" s="25" t="str">
        <f>VLOOKUP(C4325,PROVEEDORES!$A$2:$D$1013,2,0)</f>
        <v>ADRIANA ELSA BADUI</v>
      </c>
      <c r="E4325" s="22">
        <v>0</v>
      </c>
      <c r="F4325" s="66">
        <v>13754.3362</v>
      </c>
    </row>
    <row r="4326" spans="1:6" ht="15.95" customHeight="1" x14ac:dyDescent="0.2">
      <c r="A4326" s="64">
        <v>44768</v>
      </c>
      <c r="B4326" s="22">
        <v>58373</v>
      </c>
      <c r="C4326" s="22">
        <v>1036</v>
      </c>
      <c r="D4326" s="25" t="str">
        <f>VLOOKUP(C4326,PROVEEDORES!$A$2:$D$1013,2,0)</f>
        <v>ALEXIS PETEK</v>
      </c>
      <c r="E4326" s="22">
        <v>9999999</v>
      </c>
      <c r="F4326" s="66">
        <v>95759.4</v>
      </c>
    </row>
    <row r="4327" spans="1:6" ht="15.95" customHeight="1" x14ac:dyDescent="0.2">
      <c r="A4327" s="64">
        <v>44753</v>
      </c>
      <c r="B4327" s="22">
        <v>58374</v>
      </c>
      <c r="C4327" s="22">
        <v>1037</v>
      </c>
      <c r="D4327" s="25" t="str">
        <f>VLOOKUP(C4327,PROVEEDORES!$A$2:$D$1013,2,0)</f>
        <v>ALFA CENTRO MÉDICO S.R.L.</v>
      </c>
      <c r="E4327" s="22">
        <v>9999999</v>
      </c>
      <c r="F4327" s="66">
        <v>161.3535</v>
      </c>
    </row>
    <row r="4328" spans="1:6" ht="15.95" customHeight="1" x14ac:dyDescent="0.2">
      <c r="A4328" s="64">
        <v>44752</v>
      </c>
      <c r="B4328" s="22">
        <v>58375</v>
      </c>
      <c r="C4328" s="22">
        <v>1042</v>
      </c>
      <c r="D4328" s="25" t="str">
        <f>VLOOKUP(C4328,PROVEEDORES!$A$2:$D$1013,2,0)</f>
        <v>ALGAR S.R.L</v>
      </c>
      <c r="E4328" s="22">
        <v>9999999</v>
      </c>
      <c r="F4328" s="66">
        <v>50879</v>
      </c>
    </row>
    <row r="4329" spans="1:6" ht="15.95" customHeight="1" x14ac:dyDescent="0.2">
      <c r="A4329" s="64">
        <v>44761</v>
      </c>
      <c r="B4329" s="22">
        <v>58376</v>
      </c>
      <c r="C4329" s="22">
        <v>1048</v>
      </c>
      <c r="D4329" s="25" t="str">
        <f>VLOOKUP(C4329,PROVEEDORES!$A$2:$D$1013,2,0)</f>
        <v>ALLUB HERMANOS S.R.L</v>
      </c>
      <c r="E4329" s="22">
        <v>2957642</v>
      </c>
      <c r="F4329" s="66">
        <v>18604.367099999999</v>
      </c>
    </row>
    <row r="4330" spans="1:6" ht="15.95" customHeight="1" x14ac:dyDescent="0.2">
      <c r="A4330" s="64">
        <v>44756</v>
      </c>
      <c r="B4330" s="22">
        <v>58377</v>
      </c>
      <c r="C4330" s="22">
        <v>1049</v>
      </c>
      <c r="D4330" s="25" t="str">
        <f>VLOOKUP(C4330,PROVEEDORES!$A$2:$D$1013,2,0)</f>
        <v>ALT S.A</v>
      </c>
      <c r="E4330" s="22">
        <v>0</v>
      </c>
      <c r="F4330" s="66">
        <v>240.03979999999999</v>
      </c>
    </row>
    <row r="4331" spans="1:6" ht="15.95" customHeight="1" x14ac:dyDescent="0.2">
      <c r="A4331" s="64">
        <v>44768</v>
      </c>
      <c r="B4331" s="22">
        <v>58378</v>
      </c>
      <c r="C4331" s="22">
        <v>1076</v>
      </c>
      <c r="D4331" s="25" t="str">
        <f>VLOOKUP(C4331,PROVEEDORES!$A$2:$D$1013,2,0)</f>
        <v>AQUINO RAMONA LILIANA</v>
      </c>
      <c r="E4331" s="22">
        <v>9999999</v>
      </c>
      <c r="F4331" s="66">
        <v>46556</v>
      </c>
    </row>
    <row r="4332" spans="1:6" ht="15.95" customHeight="1" x14ac:dyDescent="0.2">
      <c r="A4332" s="64">
        <v>44753</v>
      </c>
      <c r="B4332" s="22">
        <v>58379</v>
      </c>
      <c r="C4332" s="22">
        <v>1112</v>
      </c>
      <c r="D4332" s="25" t="str">
        <f>VLOOKUP(C4332,PROVEEDORES!$A$2:$D$1013,2,0)</f>
        <v>BARD INTERNATIONAL S.A.</v>
      </c>
      <c r="E4332" s="22">
        <v>4845634</v>
      </c>
      <c r="F4332" s="66">
        <v>18150</v>
      </c>
    </row>
    <row r="4333" spans="1:6" ht="15.95" customHeight="1" x14ac:dyDescent="0.2">
      <c r="A4333" s="64">
        <v>44770</v>
      </c>
      <c r="B4333" s="22">
        <v>58380</v>
      </c>
      <c r="C4333" s="22">
        <v>1158</v>
      </c>
      <c r="D4333" s="25" t="str">
        <f>VLOOKUP(C4333,PROVEEDORES!$A$2:$D$1013,2,0)</f>
        <v>CARISTO HNOS. S.R.L.</v>
      </c>
      <c r="E4333" s="22">
        <v>6821390</v>
      </c>
      <c r="F4333" s="66">
        <v>2970.0219999999999</v>
      </c>
    </row>
    <row r="4334" spans="1:6" ht="15.95" customHeight="1" x14ac:dyDescent="0.2">
      <c r="A4334" s="64">
        <v>44762</v>
      </c>
      <c r="B4334" s="22">
        <v>58381</v>
      </c>
      <c r="C4334" s="22">
        <v>1163</v>
      </c>
      <c r="D4334" s="25" t="str">
        <f>VLOOKUP(C4334,PROVEEDORES!$A$2:$D$1013,2,0)</f>
        <v>CARONI CARLOS FERNANDO</v>
      </c>
      <c r="E4334" s="22">
        <v>9999999</v>
      </c>
      <c r="F4334" s="66">
        <v>47165</v>
      </c>
    </row>
    <row r="4335" spans="1:6" ht="15.95" customHeight="1" x14ac:dyDescent="0.2">
      <c r="A4335" s="64">
        <v>44760</v>
      </c>
      <c r="B4335" s="22">
        <v>58382</v>
      </c>
      <c r="C4335" s="22">
        <v>1249</v>
      </c>
      <c r="D4335" s="25" t="str">
        <f>VLOOKUP(C4335,PROVEEDORES!$A$2:$D$1013,2,0)</f>
        <v>DANIEL CASTIÑEIRA Y CIA S.R.L.</v>
      </c>
      <c r="E4335" s="22">
        <v>2660680</v>
      </c>
      <c r="F4335" s="66">
        <v>511.62430000000001</v>
      </c>
    </row>
    <row r="4336" spans="1:6" ht="15.95" customHeight="1" x14ac:dyDescent="0.2">
      <c r="A4336" s="64">
        <v>44758</v>
      </c>
      <c r="B4336" s="22">
        <v>58383</v>
      </c>
      <c r="C4336" s="22">
        <v>1272</v>
      </c>
      <c r="D4336" s="25" t="str">
        <f>VLOOKUP(C4336,PROVEEDORES!$A$2:$D$1013,2,0)</f>
        <v>DIN DON S.R.L.</v>
      </c>
      <c r="E4336" s="22">
        <v>9999999</v>
      </c>
      <c r="F4336" s="66">
        <v>677.30960000000005</v>
      </c>
    </row>
    <row r="4337" spans="1:6" ht="15.95" customHeight="1" x14ac:dyDescent="0.2">
      <c r="A4337" s="64">
        <v>44770</v>
      </c>
      <c r="B4337" s="22">
        <v>58384</v>
      </c>
      <c r="C4337" s="22">
        <v>1319</v>
      </c>
      <c r="D4337" s="25" t="str">
        <f>VLOOKUP(C4337,PROVEEDORES!$A$2:$D$1013,2,0)</f>
        <v>EMILIANO SACCOL</v>
      </c>
      <c r="E4337" s="22">
        <v>9999999</v>
      </c>
      <c r="F4337" s="66">
        <v>162.13999999999999</v>
      </c>
    </row>
    <row r="4338" spans="1:6" ht="15.95" customHeight="1" x14ac:dyDescent="0.2">
      <c r="A4338" s="64">
        <v>44774</v>
      </c>
      <c r="B4338" s="22">
        <v>58385</v>
      </c>
      <c r="C4338" s="22">
        <v>1334</v>
      </c>
      <c r="D4338" s="25" t="str">
        <f>VLOOKUP(C4338,PROVEEDORES!$A$2:$D$1013,2,0)</f>
        <v>EPE SANTA FE</v>
      </c>
      <c r="E4338" s="22">
        <v>0</v>
      </c>
      <c r="F4338" s="66">
        <v>249.99810000000002</v>
      </c>
    </row>
    <row r="4339" spans="1:6" ht="15.95" customHeight="1" x14ac:dyDescent="0.2">
      <c r="A4339" s="64">
        <v>44772</v>
      </c>
      <c r="B4339" s="22">
        <v>58386</v>
      </c>
      <c r="C4339" s="22">
        <v>1365</v>
      </c>
      <c r="D4339" s="25" t="str">
        <f>VLOOKUP(C4339,PROVEEDORES!$A$2:$D$1013,2,0)</f>
        <v>F Y F LLANTAS Y CUBIERTAS SRL</v>
      </c>
      <c r="E4339" s="22">
        <v>3248745</v>
      </c>
      <c r="F4339" s="66">
        <v>847</v>
      </c>
    </row>
    <row r="4340" spans="1:6" ht="15.95" customHeight="1" x14ac:dyDescent="0.2">
      <c r="A4340" s="64">
        <v>44753</v>
      </c>
      <c r="B4340" s="22">
        <v>58387</v>
      </c>
      <c r="C4340" s="22">
        <v>1375</v>
      </c>
      <c r="D4340" s="25" t="str">
        <f>VLOOKUP(C4340,PROVEEDORES!$A$2:$D$1013,2,0)</f>
        <v>FERNANDEZ DANIEL ABENAMAR</v>
      </c>
      <c r="E4340" s="22">
        <v>6463833</v>
      </c>
      <c r="F4340" s="66">
        <v>51462</v>
      </c>
    </row>
    <row r="4341" spans="1:6" ht="15.95" customHeight="1" x14ac:dyDescent="0.2">
      <c r="A4341" s="64">
        <v>44753</v>
      </c>
      <c r="B4341" s="22">
        <v>58388</v>
      </c>
      <c r="C4341" s="22">
        <v>1410</v>
      </c>
      <c r="D4341" s="25" t="str">
        <f>VLOOKUP(C4341,PROVEEDORES!$A$2:$D$1013,2,0)</f>
        <v>GABRIELLI MARIANO Y GABRIELLI</v>
      </c>
      <c r="E4341" s="22">
        <v>9999999</v>
      </c>
      <c r="F4341" s="66">
        <v>73.943100000000001</v>
      </c>
    </row>
    <row r="4342" spans="1:6" ht="15.95" customHeight="1" x14ac:dyDescent="0.2">
      <c r="A4342" s="64">
        <v>44774</v>
      </c>
      <c r="B4342" s="22">
        <v>58389</v>
      </c>
      <c r="C4342" s="22">
        <v>1468</v>
      </c>
      <c r="D4342" s="25" t="str">
        <f>VLOOKUP(C4342,PROVEEDORES!$A$2:$D$1013,2,0)</f>
        <v>HERRAJES PATRICIOS SA</v>
      </c>
      <c r="E4342" s="22">
        <v>6346084</v>
      </c>
      <c r="F4342" s="66">
        <v>50011</v>
      </c>
    </row>
    <row r="4343" spans="1:6" ht="15.95" customHeight="1" x14ac:dyDescent="0.2">
      <c r="A4343" s="64">
        <v>44759</v>
      </c>
      <c r="B4343" s="22">
        <v>58390</v>
      </c>
      <c r="C4343" s="22">
        <v>1578</v>
      </c>
      <c r="D4343" s="25" t="str">
        <f>VLOOKUP(C4343,PROVEEDORES!$A$2:$D$1013,2,0)</f>
        <v>LB GENEROS SA</v>
      </c>
      <c r="E4343" s="22">
        <v>0</v>
      </c>
      <c r="F4343" s="66">
        <v>73132.399999999994</v>
      </c>
    </row>
    <row r="4344" spans="1:6" ht="15.95" customHeight="1" x14ac:dyDescent="0.2">
      <c r="A4344" s="64">
        <v>44773</v>
      </c>
      <c r="B4344" s="22">
        <v>58391</v>
      </c>
      <c r="C4344" s="22">
        <v>1598</v>
      </c>
      <c r="D4344" s="25" t="str">
        <f>VLOOKUP(C4344,PROVEEDORES!$A$2:$D$1013,2,0)</f>
        <v>LIZZI JORGE OSVALDO</v>
      </c>
      <c r="E4344" s="22">
        <v>2272028</v>
      </c>
      <c r="F4344" s="66">
        <v>19965</v>
      </c>
    </row>
    <row r="4345" spans="1:6" ht="15.95" customHeight="1" x14ac:dyDescent="0.2">
      <c r="A4345" s="64">
        <v>44763</v>
      </c>
      <c r="B4345" s="22">
        <v>58392</v>
      </c>
      <c r="C4345" s="22">
        <v>1613</v>
      </c>
      <c r="D4345" s="25" t="str">
        <f>VLOOKUP(C4345,PROVEEDORES!$A$2:$D$1013,2,0)</f>
        <v>MA COMERCIAL S.R.L.</v>
      </c>
      <c r="E4345" s="22">
        <v>3456402</v>
      </c>
      <c r="F4345" s="66">
        <v>48715</v>
      </c>
    </row>
    <row r="4346" spans="1:6" ht="15.95" customHeight="1" x14ac:dyDescent="0.2">
      <c r="A4346" s="64">
        <v>44758</v>
      </c>
      <c r="B4346" s="22">
        <v>58393</v>
      </c>
      <c r="C4346" s="22">
        <v>1652</v>
      </c>
      <c r="D4346" s="25" t="str">
        <f>VLOOKUP(C4346,PROVEEDORES!$A$2:$D$1013,2,0)</f>
        <v>MARTINATTI RAUL ALBERTO</v>
      </c>
      <c r="E4346" s="22">
        <v>3827259</v>
      </c>
      <c r="F4346" s="66">
        <v>522.56269999999995</v>
      </c>
    </row>
    <row r="4347" spans="1:6" ht="15.95" customHeight="1" x14ac:dyDescent="0.2">
      <c r="A4347" s="64">
        <v>44774</v>
      </c>
      <c r="B4347" s="22">
        <v>58394</v>
      </c>
      <c r="C4347" s="22">
        <v>1660</v>
      </c>
      <c r="D4347" s="25" t="str">
        <f>VLOOKUP(C4347,PROVEEDORES!$A$2:$D$1013,2,0)</f>
        <v>MAURO OSCAR LAGO</v>
      </c>
      <c r="E4347" s="22">
        <v>1266197</v>
      </c>
      <c r="F4347" s="66">
        <v>544.5</v>
      </c>
    </row>
    <row r="4348" spans="1:6" ht="15.95" customHeight="1" x14ac:dyDescent="0.2">
      <c r="A4348" s="64">
        <v>44772</v>
      </c>
      <c r="B4348" s="22">
        <v>58395</v>
      </c>
      <c r="C4348" s="22">
        <v>1673</v>
      </c>
      <c r="D4348" s="25" t="str">
        <f>VLOOKUP(C4348,PROVEEDORES!$A$2:$D$1013,2,0)</f>
        <v>MEYER RICARDO ALBERTO</v>
      </c>
      <c r="E4348" s="22">
        <v>7023455</v>
      </c>
      <c r="F4348" s="66">
        <v>46287</v>
      </c>
    </row>
    <row r="4349" spans="1:6" ht="15.95" customHeight="1" x14ac:dyDescent="0.2">
      <c r="A4349" s="64">
        <v>44769</v>
      </c>
      <c r="B4349" s="22">
        <v>58396</v>
      </c>
      <c r="C4349" s="22">
        <v>1729</v>
      </c>
      <c r="D4349" s="25" t="str">
        <f>VLOOKUP(C4349,PROVEEDORES!$A$2:$D$1013,2,0)</f>
        <v>ORLANDO EMILIO SANFURGO</v>
      </c>
      <c r="E4349" s="22">
        <v>9999999</v>
      </c>
      <c r="F4349" s="66">
        <v>650.02410000000009</v>
      </c>
    </row>
    <row r="4350" spans="1:6" ht="15.95" customHeight="1" x14ac:dyDescent="0.2">
      <c r="A4350" s="64">
        <v>44763</v>
      </c>
      <c r="B4350" s="22">
        <v>58397</v>
      </c>
      <c r="C4350" s="22">
        <v>1756</v>
      </c>
      <c r="D4350" s="25" t="str">
        <f>VLOOKUP(C4350,PROVEEDORES!$A$2:$D$1013,2,0)</f>
        <v>PCCP S.A. SERVICIO DE TELECOMUNICACIONES</v>
      </c>
      <c r="E4350" s="22">
        <v>6950604</v>
      </c>
      <c r="F4350" s="66">
        <v>10451.98</v>
      </c>
    </row>
    <row r="4351" spans="1:6" ht="15.95" customHeight="1" x14ac:dyDescent="0.2">
      <c r="A4351" s="64">
        <v>44762</v>
      </c>
      <c r="B4351" s="22">
        <v>58398</v>
      </c>
      <c r="C4351" s="22">
        <v>1759</v>
      </c>
      <c r="D4351" s="25" t="str">
        <f>VLOOKUP(C4351,PROVEEDORES!$A$2:$D$1013,2,0)</f>
        <v>PELA HERMANOS S.R.L.</v>
      </c>
      <c r="E4351" s="22">
        <v>1355303</v>
      </c>
      <c r="F4351" s="66">
        <v>60.5</v>
      </c>
    </row>
    <row r="4352" spans="1:6" ht="15.95" customHeight="1" x14ac:dyDescent="0.2">
      <c r="A4352" s="64">
        <v>44767</v>
      </c>
      <c r="B4352" s="22">
        <v>58399</v>
      </c>
      <c r="C4352" s="22">
        <v>1938</v>
      </c>
      <c r="D4352" s="25" t="str">
        <f>VLOOKUP(C4352,PROVEEDORES!$A$2:$D$1013,2,0)</f>
        <v>SUPERSERVICE S.A.</v>
      </c>
      <c r="E4352" s="22">
        <v>9999999</v>
      </c>
      <c r="F4352" s="66">
        <v>989.78</v>
      </c>
    </row>
    <row r="4353" spans="1:6" ht="15.95" customHeight="1" x14ac:dyDescent="0.2">
      <c r="A4353" s="64">
        <v>44768</v>
      </c>
      <c r="B4353" s="22">
        <v>58400</v>
      </c>
      <c r="C4353" s="22">
        <v>1941</v>
      </c>
      <c r="D4353" s="25" t="str">
        <f>VLOOKUP(C4353,PROVEEDORES!$A$2:$D$1013,2,0)</f>
        <v>SUSANA L. ALVAREZ ROMERO</v>
      </c>
      <c r="E4353" s="22">
        <v>2415711</v>
      </c>
      <c r="F4353" s="66">
        <v>31558</v>
      </c>
    </row>
    <row r="4354" spans="1:6" ht="15.95" customHeight="1" x14ac:dyDescent="0.2">
      <c r="A4354" s="64">
        <v>44767</v>
      </c>
      <c r="B4354" s="22">
        <v>58401</v>
      </c>
      <c r="C4354" s="22">
        <v>1947</v>
      </c>
      <c r="D4354" s="25" t="str">
        <f>VLOOKUP(C4354,PROVEEDORES!$A$2:$D$1013,2,0)</f>
        <v>TEAM CLEAN S.R.L.</v>
      </c>
      <c r="E4354" s="22">
        <v>9999999</v>
      </c>
      <c r="F4354" s="66">
        <v>40.002600000000001</v>
      </c>
    </row>
    <row r="4355" spans="1:6" ht="15.95" customHeight="1" x14ac:dyDescent="0.2">
      <c r="A4355" s="64">
        <v>44763</v>
      </c>
      <c r="B4355" s="22">
        <v>58402</v>
      </c>
      <c r="C4355" s="22">
        <v>1953</v>
      </c>
      <c r="D4355" s="25" t="str">
        <f>VLOOKUP(C4355,PROVEEDORES!$A$2:$D$1013,2,0)</f>
        <v>TELEFONICA MOVILES ARGENTINA S.A.</v>
      </c>
      <c r="E4355" s="22">
        <v>4206497</v>
      </c>
      <c r="F4355" s="66">
        <v>112.19119999999999</v>
      </c>
    </row>
    <row r="4356" spans="1:6" ht="15.95" customHeight="1" x14ac:dyDescent="0.2">
      <c r="A4356" s="64">
        <v>44771</v>
      </c>
      <c r="B4356" s="22">
        <v>58403</v>
      </c>
      <c r="C4356" s="22">
        <v>1967</v>
      </c>
      <c r="D4356" s="25" t="str">
        <f>VLOOKUP(C4356,PROVEEDORES!$A$2:$D$1013,2,0)</f>
        <v>TRISTAN COMBUSTIBLES SRL</v>
      </c>
      <c r="E4356" s="22">
        <v>0</v>
      </c>
      <c r="F4356" s="66">
        <v>35672</v>
      </c>
    </row>
    <row r="4357" spans="1:6" ht="15.95" customHeight="1" x14ac:dyDescent="0.2">
      <c r="A4357" s="64">
        <v>44772</v>
      </c>
      <c r="B4357" s="22">
        <v>58404</v>
      </c>
      <c r="C4357" s="22">
        <v>1988</v>
      </c>
      <c r="D4357" s="25" t="str">
        <f>VLOOKUP(C4357,PROVEEDORES!$A$2:$D$1013,2,0)</f>
        <v>VERDOLINI JORGE PEDRO</v>
      </c>
      <c r="E4357" s="22">
        <v>7163375</v>
      </c>
      <c r="F4357" s="66">
        <v>9423.4074000000001</v>
      </c>
    </row>
    <row r="4358" spans="1:6" ht="15.95" customHeight="1" x14ac:dyDescent="0.2">
      <c r="A4358" s="64">
        <v>44753</v>
      </c>
      <c r="B4358" s="22">
        <v>58405</v>
      </c>
      <c r="C4358" s="22">
        <v>1774</v>
      </c>
      <c r="D4358" s="25" t="str">
        <f>VLOOKUP(C4358,PROVEEDORES!$A$2:$D$1013,2,0)</f>
        <v>PETROSUR S.A.</v>
      </c>
      <c r="E4358" s="22">
        <v>1588339</v>
      </c>
      <c r="F4358" s="66">
        <v>11251.306</v>
      </c>
    </row>
    <row r="4359" spans="1:6" ht="15.95" customHeight="1" x14ac:dyDescent="0.2">
      <c r="A4359" s="64">
        <v>44760</v>
      </c>
      <c r="B4359" s="22">
        <v>58406</v>
      </c>
      <c r="C4359" s="22">
        <v>1805</v>
      </c>
      <c r="D4359" s="25" t="str">
        <f>VLOOKUP(C4359,PROVEEDORES!$A$2:$D$1013,2,0)</f>
        <v>RECARGAS EXPRESS SA</v>
      </c>
      <c r="E4359" s="22">
        <v>9999999</v>
      </c>
      <c r="F4359" s="66">
        <v>1669.8</v>
      </c>
    </row>
    <row r="4360" spans="1:6" ht="15.95" customHeight="1" x14ac:dyDescent="0.2">
      <c r="A4360" s="64">
        <v>44776</v>
      </c>
      <c r="B4360" s="22">
        <v>58407</v>
      </c>
      <c r="C4360" s="22">
        <v>1073</v>
      </c>
      <c r="D4360" s="25" t="str">
        <f>VLOOKUP(C4360,PROVEEDORES!$A$2:$D$1013,2,0)</f>
        <v>ANSURA SRL</v>
      </c>
      <c r="E4360" s="22">
        <v>9999999</v>
      </c>
      <c r="F4360" s="66">
        <v>31672</v>
      </c>
    </row>
    <row r="4361" spans="1:6" ht="15.95" customHeight="1" x14ac:dyDescent="0.2">
      <c r="A4361" s="64">
        <v>44755</v>
      </c>
      <c r="B4361" s="22">
        <v>58408</v>
      </c>
      <c r="C4361" s="22">
        <v>1134</v>
      </c>
      <c r="D4361" s="25" t="str">
        <f>VLOOKUP(C4361,PROVEEDORES!$A$2:$D$1013,2,0)</f>
        <v>BOLAÑA MARTIN DIEGO</v>
      </c>
      <c r="E4361" s="22">
        <v>2624480</v>
      </c>
      <c r="F4361" s="66">
        <v>1227.9322</v>
      </c>
    </row>
    <row r="4362" spans="1:6" ht="15.95" customHeight="1" x14ac:dyDescent="0.2">
      <c r="A4362" s="64">
        <v>44765</v>
      </c>
      <c r="B4362" s="22">
        <v>58409</v>
      </c>
      <c r="C4362" s="22">
        <v>1177</v>
      </c>
      <c r="D4362" s="25" t="str">
        <f>VLOOKUP(C4362,PROVEEDORES!$A$2:$D$1013,2,0)</f>
        <v>CELSO MONTALDO SRL</v>
      </c>
      <c r="E4362" s="22">
        <v>1417701</v>
      </c>
      <c r="F4362" s="66">
        <v>15594.1049</v>
      </c>
    </row>
    <row r="4363" spans="1:6" ht="15.95" customHeight="1" x14ac:dyDescent="0.2">
      <c r="A4363" s="64">
        <v>44773</v>
      </c>
      <c r="B4363" s="22">
        <v>58410</v>
      </c>
      <c r="C4363" s="22">
        <v>1263</v>
      </c>
      <c r="D4363" s="25" t="str">
        <f>VLOOKUP(C4363,PROVEEDORES!$A$2:$D$1013,2,0)</f>
        <v>DESPEGAR.COM.AR S.A.</v>
      </c>
      <c r="E4363" s="22">
        <v>9999999</v>
      </c>
      <c r="F4363" s="66">
        <v>1974.7563</v>
      </c>
    </row>
    <row r="4364" spans="1:6" ht="15.95" customHeight="1" x14ac:dyDescent="0.2">
      <c r="A4364" s="64">
        <v>44756</v>
      </c>
      <c r="B4364" s="22">
        <v>58411</v>
      </c>
      <c r="C4364" s="22">
        <v>1480</v>
      </c>
      <c r="D4364" s="25" t="str">
        <f>VLOOKUP(C4364,PROVEEDORES!$A$2:$D$1013,2,0)</f>
        <v>I.T.L. ARGENTINA S.A.</v>
      </c>
      <c r="E4364" s="22">
        <v>0</v>
      </c>
      <c r="F4364" s="66">
        <v>1299.4190000000001</v>
      </c>
    </row>
    <row r="4365" spans="1:6" ht="15.95" customHeight="1" x14ac:dyDescent="0.2">
      <c r="A4365" s="64">
        <v>44766</v>
      </c>
      <c r="B4365" s="22">
        <v>58412</v>
      </c>
      <c r="C4365" s="22">
        <v>1533</v>
      </c>
      <c r="D4365" s="25" t="str">
        <f>VLOOKUP(C4365,PROVEEDORES!$A$2:$D$1013,2,0)</f>
        <v>JUAN MARCELO CARELLI SOSA</v>
      </c>
      <c r="E4365" s="22">
        <v>9999999</v>
      </c>
      <c r="F4365" s="66">
        <v>9688.7119999999995</v>
      </c>
    </row>
    <row r="4366" spans="1:6" ht="15.95" customHeight="1" x14ac:dyDescent="0.2">
      <c r="A4366" s="64">
        <v>44775</v>
      </c>
      <c r="B4366" s="22">
        <v>58413</v>
      </c>
      <c r="C4366" s="22">
        <v>1557</v>
      </c>
      <c r="D4366" s="25" t="str">
        <f>VLOOKUP(C4366,PROVEEDORES!$A$2:$D$1013,2,0)</f>
        <v>LA CUARTA S.A.</v>
      </c>
      <c r="E4366" s="22">
        <v>0</v>
      </c>
      <c r="F4366" s="66">
        <v>10410.3076</v>
      </c>
    </row>
    <row r="4367" spans="1:6" ht="15.95" customHeight="1" x14ac:dyDescent="0.2">
      <c r="A4367" s="64">
        <v>44769</v>
      </c>
      <c r="B4367" s="22">
        <v>58414</v>
      </c>
      <c r="C4367" s="22">
        <v>1570</v>
      </c>
      <c r="D4367" s="25" t="str">
        <f>VLOOKUP(C4367,PROVEEDORES!$A$2:$D$1013,2,0)</f>
        <v>LAKERS CORP. S.A.</v>
      </c>
      <c r="E4367" s="22">
        <v>2422000</v>
      </c>
      <c r="F4367" s="66">
        <v>61119.169099999999</v>
      </c>
    </row>
    <row r="4368" spans="1:6" ht="15.95" customHeight="1" x14ac:dyDescent="0.2">
      <c r="A4368" s="64">
        <v>44756</v>
      </c>
      <c r="B4368" s="22">
        <v>58415</v>
      </c>
      <c r="C4368" s="22">
        <v>1571</v>
      </c>
      <c r="D4368" s="25" t="str">
        <f>VLOOKUP(C4368,PROVEEDORES!$A$2:$D$1013,2,0)</f>
        <v>LAN - LINEAS AEREAS</v>
      </c>
      <c r="E4368" s="22">
        <v>9999999</v>
      </c>
      <c r="F4368" s="66">
        <v>576.16570000000002</v>
      </c>
    </row>
    <row r="4369" spans="1:6" ht="15.95" customHeight="1" x14ac:dyDescent="0.2">
      <c r="A4369" s="64">
        <v>44766</v>
      </c>
      <c r="B4369" s="22">
        <v>58416</v>
      </c>
      <c r="C4369" s="22">
        <v>1576</v>
      </c>
      <c r="D4369" s="25" t="str">
        <f>VLOOKUP(C4369,PROVEEDORES!$A$2:$D$1013,2,0)</f>
        <v>LAUCLAMAR S.A</v>
      </c>
      <c r="E4369" s="22">
        <v>0</v>
      </c>
      <c r="F4369" s="66">
        <v>37868</v>
      </c>
    </row>
    <row r="4370" spans="1:6" ht="15.95" customHeight="1" x14ac:dyDescent="0.2">
      <c r="A4370" s="64">
        <v>44761</v>
      </c>
      <c r="B4370" s="22">
        <v>58417</v>
      </c>
      <c r="C4370" s="22">
        <v>1601</v>
      </c>
      <c r="D4370" s="25" t="str">
        <f>VLOOKUP(C4370,PROVEEDORES!$A$2:$D$1013,2,0)</f>
        <v>LOPEZ GUSTAVO SEBASTIAN</v>
      </c>
      <c r="E4370" s="22">
        <v>9999999</v>
      </c>
      <c r="F4370" s="66">
        <v>53296</v>
      </c>
    </row>
    <row r="4371" spans="1:6" ht="15.95" customHeight="1" x14ac:dyDescent="0.2">
      <c r="A4371" s="64">
        <v>44771</v>
      </c>
      <c r="B4371" s="22">
        <v>58418</v>
      </c>
      <c r="C4371" s="22">
        <v>1658</v>
      </c>
      <c r="D4371" s="25" t="str">
        <f>VLOOKUP(C4371,PROVEEDORES!$A$2:$D$1013,2,0)</f>
        <v>MAURICIO ROBERTO PIRILLO</v>
      </c>
      <c r="E4371" s="22">
        <v>9999999</v>
      </c>
      <c r="F4371" s="66">
        <v>23862.8577</v>
      </c>
    </row>
    <row r="4372" spans="1:6" ht="15.95" customHeight="1" x14ac:dyDescent="0.2">
      <c r="A4372" s="64">
        <v>44768</v>
      </c>
      <c r="B4372" s="22">
        <v>58419</v>
      </c>
      <c r="C4372" s="22">
        <v>1762</v>
      </c>
      <c r="D4372" s="25" t="str">
        <f>VLOOKUP(C4372,PROVEEDORES!$A$2:$D$1013,2,0)</f>
        <v>PENTAGAS S.A.</v>
      </c>
      <c r="E4372" s="22">
        <v>9999999</v>
      </c>
      <c r="F4372" s="66">
        <v>9545.0486999999994</v>
      </c>
    </row>
    <row r="4373" spans="1:6" ht="15.95" customHeight="1" x14ac:dyDescent="0.2">
      <c r="A4373" s="64">
        <v>44761</v>
      </c>
      <c r="B4373" s="22">
        <v>58420</v>
      </c>
      <c r="C4373" s="22">
        <v>1769</v>
      </c>
      <c r="D4373" s="25" t="str">
        <f>VLOOKUP(C4373,PROVEEDORES!$A$2:$D$1013,2,0)</f>
        <v>PETROGAS  S.R.L.</v>
      </c>
      <c r="E4373" s="22">
        <v>1791272</v>
      </c>
      <c r="F4373" s="66">
        <v>29681</v>
      </c>
    </row>
    <row r="4374" spans="1:6" ht="15.95" customHeight="1" x14ac:dyDescent="0.2">
      <c r="A4374" s="64">
        <v>44756</v>
      </c>
      <c r="B4374" s="22">
        <v>58421</v>
      </c>
      <c r="C4374" s="22">
        <v>1769</v>
      </c>
      <c r="D4374" s="25" t="str">
        <f>VLOOKUP(C4374,PROVEEDORES!$A$2:$D$1013,2,0)</f>
        <v>PETROGAS  S.R.L.</v>
      </c>
      <c r="E4374" s="22">
        <v>7356324</v>
      </c>
      <c r="F4374" s="66">
        <v>252.2124</v>
      </c>
    </row>
    <row r="4375" spans="1:6" ht="15.95" customHeight="1" x14ac:dyDescent="0.2">
      <c r="A4375" s="64">
        <v>44767</v>
      </c>
      <c r="B4375" s="22">
        <v>58422</v>
      </c>
      <c r="C4375" s="22">
        <v>1829</v>
      </c>
      <c r="D4375" s="25" t="str">
        <f>VLOOKUP(C4375,PROVEEDORES!$A$2:$D$1013,2,0)</f>
        <v>RODRIGUEZ DANIELA DEL CARMEN</v>
      </c>
      <c r="E4375" s="22">
        <v>1325348</v>
      </c>
      <c r="F4375" s="66">
        <v>5452.7923999999994</v>
      </c>
    </row>
    <row r="4376" spans="1:6" ht="15.95" customHeight="1" x14ac:dyDescent="0.2">
      <c r="A4376" s="64">
        <v>44769</v>
      </c>
      <c r="B4376" s="22">
        <v>58423</v>
      </c>
      <c r="C4376" s="22">
        <v>1881</v>
      </c>
      <c r="D4376" s="25" t="str">
        <f>VLOOKUP(C4376,PROVEEDORES!$A$2:$D$1013,2,0)</f>
        <v>SERGIO HORACIO LEITES</v>
      </c>
      <c r="E4376" s="22">
        <v>9999999</v>
      </c>
      <c r="F4376" s="66">
        <v>43081</v>
      </c>
    </row>
    <row r="4377" spans="1:6" ht="15.95" customHeight="1" x14ac:dyDescent="0.2">
      <c r="A4377" s="64">
        <v>44759</v>
      </c>
      <c r="B4377" s="22">
        <v>58424</v>
      </c>
      <c r="C4377" s="22">
        <v>1918</v>
      </c>
      <c r="D4377" s="25" t="str">
        <f>VLOOKUP(C4377,PROVEEDORES!$A$2:$D$1013,2,0)</f>
        <v>SODERIA LA NUEVA SA</v>
      </c>
      <c r="E4377" s="22">
        <v>9999999</v>
      </c>
      <c r="F4377" s="66">
        <v>898.93319999999994</v>
      </c>
    </row>
    <row r="4378" spans="1:6" ht="15.95" customHeight="1" x14ac:dyDescent="0.2">
      <c r="A4378" s="64">
        <v>44760</v>
      </c>
      <c r="B4378" s="22">
        <v>58425</v>
      </c>
      <c r="C4378" s="22">
        <v>1988</v>
      </c>
      <c r="D4378" s="25" t="str">
        <f>VLOOKUP(C4378,PROVEEDORES!$A$2:$D$1013,2,0)</f>
        <v>VERDOLINI JORGE PEDRO</v>
      </c>
      <c r="E4378" s="22">
        <v>0</v>
      </c>
      <c r="F4378" s="66">
        <v>25655</v>
      </c>
    </row>
    <row r="4379" spans="1:6" ht="15.95" customHeight="1" x14ac:dyDescent="0.2">
      <c r="A4379" s="64">
        <v>44772</v>
      </c>
      <c r="B4379" s="22">
        <v>58426</v>
      </c>
      <c r="C4379" s="22">
        <v>1011</v>
      </c>
      <c r="D4379" s="25" t="str">
        <f>VLOOKUP(C4379,PROVEEDORES!$A$2:$D$1013,2,0)</f>
        <v>ACOSTA OSCAR ISIDRO</v>
      </c>
      <c r="E4379" s="22">
        <v>0</v>
      </c>
      <c r="F4379" s="66">
        <v>379.25030000000004</v>
      </c>
    </row>
    <row r="4380" spans="1:6" ht="15.95" customHeight="1" x14ac:dyDescent="0.2">
      <c r="A4380" s="64">
        <v>44755</v>
      </c>
      <c r="B4380" s="22">
        <v>58427</v>
      </c>
      <c r="C4380" s="22">
        <v>1055</v>
      </c>
      <c r="D4380" s="25" t="str">
        <f>VLOOKUP(C4380,PROVEEDORES!$A$2:$D$1013,2,0)</f>
        <v>AMPHORA ARGENTINA SA</v>
      </c>
      <c r="E4380" s="22">
        <v>9999999</v>
      </c>
      <c r="F4380" s="66">
        <v>21780</v>
      </c>
    </row>
    <row r="4381" spans="1:6" ht="15.95" customHeight="1" x14ac:dyDescent="0.2">
      <c r="A4381" s="64">
        <v>44767</v>
      </c>
      <c r="B4381" s="22">
        <v>58428</v>
      </c>
      <c r="C4381" s="22">
        <v>1085</v>
      </c>
      <c r="D4381" s="25" t="str">
        <f>VLOOKUP(C4381,PROVEEDORES!$A$2:$D$1013,2,0)</f>
        <v xml:space="preserve">ASISTIR S.A. </v>
      </c>
      <c r="E4381" s="22">
        <v>6116639</v>
      </c>
      <c r="F4381" s="66">
        <v>1000.0045</v>
      </c>
    </row>
    <row r="4382" spans="1:6" ht="15.95" customHeight="1" x14ac:dyDescent="0.2">
      <c r="A4382" s="64">
        <v>44775</v>
      </c>
      <c r="B4382" s="22">
        <v>58429</v>
      </c>
      <c r="C4382" s="22">
        <v>1100</v>
      </c>
      <c r="D4382" s="25" t="str">
        <f>VLOOKUP(C4382,PROVEEDORES!$A$2:$D$1013,2,0)</f>
        <v>BACCOLA HERNAN PEDRO</v>
      </c>
      <c r="E4382" s="22">
        <v>6067916</v>
      </c>
      <c r="F4382" s="66">
        <v>8150.0033999999996</v>
      </c>
    </row>
    <row r="4383" spans="1:6" ht="15.95" customHeight="1" x14ac:dyDescent="0.2">
      <c r="A4383" s="64">
        <v>44768</v>
      </c>
      <c r="B4383" s="22">
        <v>58430</v>
      </c>
      <c r="C4383" s="22">
        <v>1982</v>
      </c>
      <c r="D4383" s="25" t="str">
        <f>VLOOKUP(C4383,PROVEEDORES!$A$2:$D$1013,2,0)</f>
        <v>VANNI DOMINGO LORENZO</v>
      </c>
      <c r="E4383" s="22">
        <v>2658997</v>
      </c>
      <c r="F4383" s="66">
        <v>2568.2249999999999</v>
      </c>
    </row>
    <row r="4384" spans="1:6" ht="15.95" customHeight="1" x14ac:dyDescent="0.2">
      <c r="A4384" s="64">
        <v>44775</v>
      </c>
      <c r="B4384" s="22">
        <v>58431</v>
      </c>
      <c r="C4384" s="22">
        <v>1154</v>
      </c>
      <c r="D4384" s="25" t="str">
        <f>VLOOKUP(C4384,PROVEEDORES!$A$2:$D$1013,2,0)</f>
        <v>CAMINO ROBERTO LUIS</v>
      </c>
      <c r="E4384" s="22">
        <v>8829010</v>
      </c>
      <c r="F4384" s="66">
        <v>410.00850000000003</v>
      </c>
    </row>
    <row r="4385" spans="1:6" ht="15.95" customHeight="1" x14ac:dyDescent="0.2">
      <c r="A4385" s="64">
        <v>44768</v>
      </c>
      <c r="B4385" s="22">
        <v>58432</v>
      </c>
      <c r="C4385" s="22">
        <v>1164</v>
      </c>
      <c r="D4385" s="25" t="str">
        <f>VLOOKUP(C4385,PROVEEDORES!$A$2:$D$1013,2,0)</f>
        <v>CARRANZA MARIANO CARLOS</v>
      </c>
      <c r="E4385" s="22">
        <v>0</v>
      </c>
      <c r="F4385" s="66">
        <v>2299</v>
      </c>
    </row>
    <row r="4386" spans="1:6" ht="15.95" customHeight="1" x14ac:dyDescent="0.2">
      <c r="A4386" s="64">
        <v>44774</v>
      </c>
      <c r="B4386" s="22">
        <v>58433</v>
      </c>
      <c r="C4386" s="22">
        <v>1167</v>
      </c>
      <c r="D4386" s="25" t="str">
        <f>VLOOKUP(C4386,PROVEEDORES!$A$2:$D$1013,2,0)</f>
        <v>CASA IGNACIO LIBRERIA COMERCIAL SA</v>
      </c>
      <c r="E4386" s="22">
        <v>3052832</v>
      </c>
      <c r="F4386" s="66">
        <v>85.184000000000012</v>
      </c>
    </row>
    <row r="4387" spans="1:6" ht="15.95" customHeight="1" x14ac:dyDescent="0.2">
      <c r="A4387" s="64">
        <v>44771</v>
      </c>
      <c r="B4387" s="22">
        <v>58434</v>
      </c>
      <c r="C4387" s="22">
        <v>1197</v>
      </c>
      <c r="D4387" s="25" t="str">
        <f>VLOOKUP(C4387,PROVEEDORES!$A$2:$D$1013,2,0)</f>
        <v>CLAVERO SEBASTIAN ALDO Y OTROS</v>
      </c>
      <c r="E4387" s="22">
        <v>3208157</v>
      </c>
      <c r="F4387" s="66">
        <v>669.03319999999997</v>
      </c>
    </row>
    <row r="4388" spans="1:6" ht="15.95" customHeight="1" x14ac:dyDescent="0.2">
      <c r="A4388" s="64">
        <v>44765</v>
      </c>
      <c r="B4388" s="22">
        <v>58435</v>
      </c>
      <c r="C4388" s="22">
        <v>1206</v>
      </c>
      <c r="D4388" s="25" t="str">
        <f>VLOOKUP(C4388,PROVEEDORES!$A$2:$D$1013,2,0)</f>
        <v>COMBUSTIBLES MIENIUM S.R.L</v>
      </c>
      <c r="E4388" s="22">
        <v>9999999</v>
      </c>
      <c r="F4388" s="66">
        <v>134.99969999999999</v>
      </c>
    </row>
    <row r="4389" spans="1:6" ht="15.95" customHeight="1" x14ac:dyDescent="0.2">
      <c r="A4389" s="64">
        <v>44761</v>
      </c>
      <c r="B4389" s="22">
        <v>58436</v>
      </c>
      <c r="C4389" s="22">
        <v>1210</v>
      </c>
      <c r="D4389" s="25" t="str">
        <f>VLOOKUP(C4389,PROVEEDORES!$A$2:$D$1013,2,0)</f>
        <v>COMBUSTIBLES Y LOGISTICA S.A.</v>
      </c>
      <c r="E4389" s="22">
        <v>7795734</v>
      </c>
      <c r="F4389" s="66">
        <v>811.89790000000005</v>
      </c>
    </row>
    <row r="4390" spans="1:6" ht="15.95" customHeight="1" x14ac:dyDescent="0.2">
      <c r="A4390" s="64">
        <v>44767</v>
      </c>
      <c r="B4390" s="22">
        <v>58437</v>
      </c>
      <c r="C4390" s="22">
        <v>1258</v>
      </c>
      <c r="D4390" s="25" t="str">
        <f>VLOOKUP(C4390,PROVEEDORES!$A$2:$D$1013,2,0)</f>
        <v>DE LUCIA DANIEL OMAR</v>
      </c>
      <c r="E4390" s="22">
        <v>6233330</v>
      </c>
      <c r="F4390" s="66">
        <v>44091</v>
      </c>
    </row>
    <row r="4391" spans="1:6" ht="15.95" customHeight="1" x14ac:dyDescent="0.2">
      <c r="A4391" s="64">
        <v>44763</v>
      </c>
      <c r="B4391" s="22">
        <v>58438</v>
      </c>
      <c r="C4391" s="22">
        <v>1330</v>
      </c>
      <c r="D4391" s="25" t="str">
        <f>VLOOKUP(C4391,PROVEEDORES!$A$2:$D$1013,2,0)</f>
        <v>ENERPLUS SRL</v>
      </c>
      <c r="E4391" s="22">
        <v>0</v>
      </c>
      <c r="F4391" s="66">
        <v>710.27</v>
      </c>
    </row>
    <row r="4392" spans="1:6" ht="15.95" customHeight="1" x14ac:dyDescent="0.2">
      <c r="A4392" s="64">
        <v>44769</v>
      </c>
      <c r="B4392" s="22">
        <v>58439</v>
      </c>
      <c r="C4392" s="22">
        <v>1363</v>
      </c>
      <c r="D4392" s="25" t="str">
        <f>VLOOKUP(C4392,PROVEEDORES!$A$2:$D$1013,2,0)</f>
        <v>EXPRESO VILLA DEL ROSARIO S.A.</v>
      </c>
      <c r="E4392" s="22">
        <v>9999999</v>
      </c>
      <c r="F4392" s="66">
        <v>218.53810000000001</v>
      </c>
    </row>
    <row r="4393" spans="1:6" ht="15.95" customHeight="1" x14ac:dyDescent="0.2">
      <c r="A4393" s="64">
        <v>44771</v>
      </c>
      <c r="B4393" s="22">
        <v>58440</v>
      </c>
      <c r="C4393" s="22">
        <v>1405</v>
      </c>
      <c r="D4393" s="25" t="str">
        <f>VLOOKUP(C4393,PROVEEDORES!$A$2:$D$1013,2,0)</f>
        <v>FULINE MIGUEL ALBERTO</v>
      </c>
      <c r="E4393" s="22">
        <v>0</v>
      </c>
      <c r="F4393" s="66">
        <v>765.99049999999988</v>
      </c>
    </row>
    <row r="4394" spans="1:6" ht="15.95" customHeight="1" x14ac:dyDescent="0.2">
      <c r="A4394" s="64">
        <v>44755</v>
      </c>
      <c r="B4394" s="22">
        <v>58441</v>
      </c>
      <c r="C4394" s="22">
        <v>1415</v>
      </c>
      <c r="D4394" s="25" t="str">
        <f>VLOOKUP(C4394,PROVEEDORES!$A$2:$D$1013,2,0)</f>
        <v>GARCIA GUILLERMO LUIS</v>
      </c>
      <c r="E4394" s="22">
        <v>8722206</v>
      </c>
      <c r="F4394" s="66">
        <v>926.8963</v>
      </c>
    </row>
    <row r="4395" spans="1:6" ht="15.95" customHeight="1" x14ac:dyDescent="0.2">
      <c r="A4395" s="64">
        <v>44776</v>
      </c>
      <c r="B4395" s="22">
        <v>58442</v>
      </c>
      <c r="C4395" s="22">
        <v>1421</v>
      </c>
      <c r="D4395" s="25" t="str">
        <f>VLOOKUP(C4395,PROVEEDORES!$A$2:$D$1013,2,0)</f>
        <v>GEMACO S.A</v>
      </c>
      <c r="E4395" s="22">
        <v>2652015</v>
      </c>
      <c r="F4395" s="66">
        <v>16698</v>
      </c>
    </row>
    <row r="4396" spans="1:6" ht="15.95" customHeight="1" x14ac:dyDescent="0.2">
      <c r="A4396" s="64">
        <v>44759</v>
      </c>
      <c r="B4396" s="22">
        <v>58443</v>
      </c>
      <c r="C4396" s="22">
        <v>1423</v>
      </c>
      <c r="D4396" s="25" t="str">
        <f>VLOOKUP(C4396,PROVEEDORES!$A$2:$D$1013,2,0)</f>
        <v>GERARDO LUQUE SRL</v>
      </c>
      <c r="E4396" s="22">
        <v>4083901</v>
      </c>
      <c r="F4396" s="66">
        <v>759.98890000000006</v>
      </c>
    </row>
    <row r="4397" spans="1:6" ht="15.95" customHeight="1" x14ac:dyDescent="0.2">
      <c r="A4397" s="64">
        <v>44769</v>
      </c>
      <c r="B4397" s="22">
        <v>58444</v>
      </c>
      <c r="C4397" s="22">
        <v>1432</v>
      </c>
      <c r="D4397" s="25" t="str">
        <f>VLOOKUP(C4397,PROVEEDORES!$A$2:$D$1013,2,0)</f>
        <v>GLARIA FERNANDO FRANCISCO</v>
      </c>
      <c r="E4397" s="22">
        <v>9999999</v>
      </c>
      <c r="F4397" s="66">
        <v>755.99590000000001</v>
      </c>
    </row>
    <row r="4398" spans="1:6" ht="15.95" customHeight="1" x14ac:dyDescent="0.2">
      <c r="A4398" s="64">
        <v>44767</v>
      </c>
      <c r="B4398" s="22">
        <v>58446</v>
      </c>
      <c r="C4398" s="22">
        <v>1438</v>
      </c>
      <c r="D4398" s="25" t="str">
        <f>VLOOKUP(C4398,PROVEEDORES!$A$2:$D$1013,2,0)</f>
        <v>GNC SANTA FÉ S.A</v>
      </c>
      <c r="E4398" s="22">
        <v>1464932</v>
      </c>
      <c r="F4398" s="66">
        <v>3948.43</v>
      </c>
    </row>
    <row r="4399" spans="1:6" ht="15.95" customHeight="1" x14ac:dyDescent="0.2">
      <c r="A4399" s="64">
        <v>44762</v>
      </c>
      <c r="B4399" s="22">
        <v>58447</v>
      </c>
      <c r="C4399" s="22">
        <v>1471</v>
      </c>
      <c r="D4399" s="25" t="str">
        <f>VLOOKUP(C4399,PROVEEDORES!$A$2:$D$1013,2,0)</f>
        <v>HOPERA HOTEL S.A.C.I.F.I.</v>
      </c>
      <c r="E4399" s="22">
        <v>0</v>
      </c>
      <c r="F4399" s="66">
        <v>2007.9949999999999</v>
      </c>
    </row>
    <row r="4400" spans="1:6" ht="15.95" customHeight="1" x14ac:dyDescent="0.2">
      <c r="A4400" s="64">
        <v>44762</v>
      </c>
      <c r="B4400" s="22">
        <v>58448</v>
      </c>
      <c r="C4400" s="22">
        <v>1477</v>
      </c>
      <c r="D4400" s="25" t="str">
        <f>VLOOKUP(C4400,PROVEEDORES!$A$2:$D$1013,2,0)</f>
        <v>HOTELNEW S.R.L.</v>
      </c>
      <c r="E4400" s="22">
        <v>0</v>
      </c>
      <c r="F4400" s="66">
        <v>463.91830000000004</v>
      </c>
    </row>
    <row r="4401" spans="1:6" ht="15.95" customHeight="1" x14ac:dyDescent="0.2">
      <c r="A4401" s="64">
        <v>44760</v>
      </c>
      <c r="B4401" s="22">
        <v>58449</v>
      </c>
      <c r="C4401" s="22">
        <v>1552</v>
      </c>
      <c r="D4401" s="25" t="str">
        <f>VLOOKUP(C4401,PROVEEDORES!$A$2:$D$1013,2,0)</f>
        <v>LA ANGELINA INVERSIONES S.A.</v>
      </c>
      <c r="E4401" s="22">
        <v>9999999</v>
      </c>
      <c r="F4401" s="66">
        <v>48024</v>
      </c>
    </row>
    <row r="4402" spans="1:6" ht="15.95" customHeight="1" x14ac:dyDescent="0.2">
      <c r="A4402" s="64">
        <v>44764</v>
      </c>
      <c r="B4402" s="22">
        <v>58450</v>
      </c>
      <c r="C4402" s="22">
        <v>1565</v>
      </c>
      <c r="D4402" s="25" t="str">
        <f>VLOOKUP(C4402,PROVEEDORES!$A$2:$D$1013,2,0)</f>
        <v>LABORANTI S.A.</v>
      </c>
      <c r="E4402" s="22">
        <v>9999999</v>
      </c>
      <c r="F4402" s="66">
        <v>21728</v>
      </c>
    </row>
    <row r="4403" spans="1:6" ht="15.95" customHeight="1" x14ac:dyDescent="0.2">
      <c r="A4403" s="64">
        <v>44762</v>
      </c>
      <c r="B4403" s="22">
        <v>58451</v>
      </c>
      <c r="C4403" s="22">
        <v>1625</v>
      </c>
      <c r="D4403" s="25" t="str">
        <f>VLOOKUP(C4403,PROVEEDORES!$A$2:$D$1013,2,0)</f>
        <v>MANUEL ALEJANDRO CORIA</v>
      </c>
      <c r="E4403" s="22">
        <v>1402182</v>
      </c>
      <c r="F4403" s="66">
        <v>1179.75</v>
      </c>
    </row>
    <row r="4404" spans="1:6" ht="15.95" customHeight="1" x14ac:dyDescent="0.2">
      <c r="A4404" s="64">
        <v>44772</v>
      </c>
      <c r="B4404" s="22">
        <v>58452</v>
      </c>
      <c r="C4404" s="22">
        <v>1641</v>
      </c>
      <c r="D4404" s="25" t="str">
        <f>VLOOKUP(C4404,PROVEEDORES!$A$2:$D$1013,2,0)</f>
        <v>MARIANO PALOMA Y DANIEL MARTINEZ SH</v>
      </c>
      <c r="E4404" s="22">
        <v>4783190</v>
      </c>
      <c r="F4404" s="66">
        <v>33780.78</v>
      </c>
    </row>
    <row r="4405" spans="1:6" ht="15.95" customHeight="1" x14ac:dyDescent="0.2">
      <c r="A4405" s="64">
        <v>44755</v>
      </c>
      <c r="B4405" s="22">
        <v>58453</v>
      </c>
      <c r="C4405" s="22">
        <v>1644</v>
      </c>
      <c r="D4405" s="25" t="str">
        <f>VLOOKUP(C4405,PROVEEDORES!$A$2:$D$1013,2,0)</f>
        <v>MARINA YANINA LEBAN</v>
      </c>
      <c r="E4405" s="22">
        <v>5666681</v>
      </c>
      <c r="F4405" s="66">
        <v>852.69910000000004</v>
      </c>
    </row>
    <row r="4406" spans="1:6" ht="15.95" customHeight="1" x14ac:dyDescent="0.2">
      <c r="A4406" s="64">
        <v>44756</v>
      </c>
      <c r="B4406" s="22">
        <v>58454</v>
      </c>
      <c r="C4406" s="22">
        <v>1662</v>
      </c>
      <c r="D4406" s="25" t="str">
        <f>VLOOKUP(C4406,PROVEEDORES!$A$2:$D$1013,2,0)</f>
        <v>MAZZER CHISTIAN ALEJANDRO</v>
      </c>
      <c r="E4406" s="22">
        <v>6473774</v>
      </c>
      <c r="F4406" s="66">
        <v>7139</v>
      </c>
    </row>
    <row r="4407" spans="1:6" ht="15.95" customHeight="1" x14ac:dyDescent="0.2">
      <c r="A4407" s="64">
        <v>44761</v>
      </c>
      <c r="B4407" s="22">
        <v>58455</v>
      </c>
      <c r="C4407" s="22">
        <v>1690</v>
      </c>
      <c r="D4407" s="25" t="str">
        <f>VLOOKUP(C4407,PROVEEDORES!$A$2:$D$1013,2,0)</f>
        <v>NAFPUR S.A.</v>
      </c>
      <c r="E4407" s="22">
        <v>3102526</v>
      </c>
      <c r="F4407" s="66">
        <v>41507</v>
      </c>
    </row>
    <row r="4408" spans="1:6" ht="15.95" customHeight="1" x14ac:dyDescent="0.2">
      <c r="A4408" s="64">
        <v>44760</v>
      </c>
      <c r="B4408" s="22">
        <v>58456</v>
      </c>
      <c r="C4408" s="22">
        <v>1714</v>
      </c>
      <c r="D4408" s="25" t="str">
        <f>VLOOKUP(C4408,PROVEEDORES!$A$2:$D$1013,2,0)</f>
        <v>NUEVA CHEVALLIER S.A.</v>
      </c>
      <c r="E4408" s="22">
        <v>5173070</v>
      </c>
      <c r="F4408" s="66">
        <v>476.09870000000001</v>
      </c>
    </row>
    <row r="4409" spans="1:6" ht="15.95" customHeight="1" x14ac:dyDescent="0.2">
      <c r="A4409" s="64">
        <v>44774</v>
      </c>
      <c r="B4409" s="22">
        <v>58457</v>
      </c>
      <c r="C4409" s="22">
        <v>1723</v>
      </c>
      <c r="D4409" s="25" t="str">
        <f>VLOOKUP(C4409,PROVEEDORES!$A$2:$D$1013,2,0)</f>
        <v>OMAR GONZALEZ</v>
      </c>
      <c r="E4409" s="22">
        <v>6562189</v>
      </c>
      <c r="F4409" s="66">
        <v>658.30049999999994</v>
      </c>
    </row>
    <row r="4410" spans="1:6" ht="15.95" customHeight="1" x14ac:dyDescent="0.2">
      <c r="A4410" s="64">
        <v>44757</v>
      </c>
      <c r="B4410" s="22">
        <v>58458</v>
      </c>
      <c r="C4410" s="22">
        <v>1755</v>
      </c>
      <c r="D4410" s="25" t="str">
        <f>VLOOKUP(C4410,PROVEEDORES!$A$2:$D$1013,2,0)</f>
        <v>PAVONE LUIS ANGEL</v>
      </c>
      <c r="E4410" s="22">
        <v>9999999</v>
      </c>
      <c r="F4410" s="66">
        <v>450.12</v>
      </c>
    </row>
    <row r="4411" spans="1:6" ht="15.95" customHeight="1" x14ac:dyDescent="0.2">
      <c r="A4411" s="64">
        <v>44775</v>
      </c>
      <c r="B4411" s="22">
        <v>58459</v>
      </c>
      <c r="C4411" s="22">
        <v>1797</v>
      </c>
      <c r="D4411" s="25" t="str">
        <f>VLOOKUP(C4411,PROVEEDORES!$A$2:$D$1013,2,0)</f>
        <v xml:space="preserve">PUNTANA  SERVICIOS  S.R.L. </v>
      </c>
      <c r="E4411" s="22">
        <v>9999999</v>
      </c>
      <c r="F4411" s="66">
        <v>224.17670000000001</v>
      </c>
    </row>
    <row r="4412" spans="1:6" ht="15.95" customHeight="1" x14ac:dyDescent="0.2">
      <c r="A4412" s="64">
        <v>44775</v>
      </c>
      <c r="B4412" s="22">
        <v>58460</v>
      </c>
      <c r="C4412" s="22">
        <v>1814</v>
      </c>
      <c r="D4412" s="25" t="str">
        <f>VLOOKUP(C4412,PROVEEDORES!$A$2:$D$1013,2,0)</f>
        <v>RICARDO NICOLAS BEVACQUA</v>
      </c>
      <c r="E4412" s="22">
        <v>9999999</v>
      </c>
      <c r="F4412" s="66">
        <v>302.5</v>
      </c>
    </row>
    <row r="4413" spans="1:6" ht="15.95" customHeight="1" x14ac:dyDescent="0.2">
      <c r="A4413" s="64">
        <v>44774</v>
      </c>
      <c r="B4413" s="22">
        <v>58461</v>
      </c>
      <c r="C4413" s="22">
        <v>1825</v>
      </c>
      <c r="D4413" s="25" t="str">
        <f>VLOOKUP(C4413,PROVEEDORES!$A$2:$D$1013,2,0)</f>
        <v>ROCCUZZO E HIJOS S.A.</v>
      </c>
      <c r="E4413" s="22">
        <v>9999999</v>
      </c>
      <c r="F4413" s="66">
        <v>1260.0092999999999</v>
      </c>
    </row>
    <row r="4414" spans="1:6" ht="15.95" customHeight="1" x14ac:dyDescent="0.2">
      <c r="A4414" s="64">
        <v>44766</v>
      </c>
      <c r="B4414" s="22">
        <v>58462</v>
      </c>
      <c r="C4414" s="22">
        <v>1841</v>
      </c>
      <c r="D4414" s="25" t="str">
        <f>VLOOKUP(C4414,PROVEEDORES!$A$2:$D$1013,2,0)</f>
        <v>RUDENZ SA</v>
      </c>
      <c r="E4414" s="22">
        <v>7503702</v>
      </c>
      <c r="F4414" s="66">
        <v>624.92870000000005</v>
      </c>
    </row>
    <row r="4415" spans="1:6" ht="15.95" customHeight="1" x14ac:dyDescent="0.2">
      <c r="A4415" s="64">
        <v>44764</v>
      </c>
      <c r="B4415" s="22">
        <v>58463</v>
      </c>
      <c r="C4415" s="22">
        <v>1870</v>
      </c>
      <c r="D4415" s="25" t="str">
        <f>VLOOKUP(C4415,PROVEEDORES!$A$2:$D$1013,2,0)</f>
        <v>SAYAGO PABLO JOSE</v>
      </c>
      <c r="E4415" s="22">
        <v>2015048</v>
      </c>
      <c r="F4415" s="66">
        <v>40112.71</v>
      </c>
    </row>
    <row r="4416" spans="1:6" ht="15.95" customHeight="1" x14ac:dyDescent="0.2">
      <c r="A4416" s="64">
        <v>44766</v>
      </c>
      <c r="B4416" s="22">
        <v>58464</v>
      </c>
      <c r="C4416" s="22">
        <v>1876</v>
      </c>
      <c r="D4416" s="25" t="str">
        <f>VLOOKUP(C4416,PROVEEDORES!$A$2:$D$1013,2,0)</f>
        <v>SEACOM SRL</v>
      </c>
      <c r="E4416" s="22">
        <v>6199190</v>
      </c>
      <c r="F4416" s="66">
        <v>31732</v>
      </c>
    </row>
    <row r="4417" spans="1:6" ht="15.95" customHeight="1" x14ac:dyDescent="0.2">
      <c r="A4417" s="64">
        <v>44774</v>
      </c>
      <c r="B4417" s="22">
        <v>58465</v>
      </c>
      <c r="C4417" s="22">
        <v>1883</v>
      </c>
      <c r="D4417" s="25" t="str">
        <f>VLOOKUP(C4417,PROVEEDORES!$A$2:$D$1013,2,0)</f>
        <v>SERGIO MOBILLO</v>
      </c>
      <c r="E4417" s="22">
        <v>3446741</v>
      </c>
      <c r="F4417" s="66">
        <v>674.35720000000003</v>
      </c>
    </row>
    <row r="4418" spans="1:6" ht="15.95" customHeight="1" x14ac:dyDescent="0.2">
      <c r="A4418" s="64">
        <v>44756</v>
      </c>
      <c r="B4418" s="22">
        <v>58466</v>
      </c>
      <c r="C4418" s="22">
        <v>1893</v>
      </c>
      <c r="D4418" s="25" t="str">
        <f>VLOOKUP(C4418,PROVEEDORES!$A$2:$D$1013,2,0)</f>
        <v>SERVICIOS LUARCA S.A.</v>
      </c>
      <c r="E4418" s="22">
        <v>1560210</v>
      </c>
      <c r="F4418" s="66">
        <v>525.92650000000003</v>
      </c>
    </row>
    <row r="4419" spans="1:6" ht="15.95" customHeight="1" x14ac:dyDescent="0.2">
      <c r="A4419" s="64">
        <v>44774</v>
      </c>
      <c r="B4419" s="22">
        <v>58467</v>
      </c>
      <c r="C4419" s="22">
        <v>1953</v>
      </c>
      <c r="D4419" s="25" t="str">
        <f>VLOOKUP(C4419,PROVEEDORES!$A$2:$D$1013,2,0)</f>
        <v>TELEFONICA MOVILES ARGENTINA S.A.</v>
      </c>
      <c r="E4419" s="22">
        <v>0</v>
      </c>
      <c r="F4419" s="66">
        <v>10938.4</v>
      </c>
    </row>
    <row r="4420" spans="1:6" ht="15.95" customHeight="1" x14ac:dyDescent="0.2">
      <c r="A4420" s="64">
        <v>44760</v>
      </c>
      <c r="B4420" s="22">
        <v>58468</v>
      </c>
      <c r="C4420" s="22">
        <v>1959</v>
      </c>
      <c r="D4420" s="25" t="str">
        <f>VLOOKUP(C4420,PROVEEDORES!$A$2:$D$1013,2,0)</f>
        <v>TORREALBA NATALIA</v>
      </c>
      <c r="E4420" s="22">
        <v>9999999</v>
      </c>
      <c r="F4420" s="66">
        <v>855.49419999999998</v>
      </c>
    </row>
    <row r="4421" spans="1:6" ht="15.95" customHeight="1" x14ac:dyDescent="0.2">
      <c r="A4421" s="64">
        <v>44771</v>
      </c>
      <c r="B4421" s="22">
        <v>58469</v>
      </c>
      <c r="C4421" s="22">
        <v>1960</v>
      </c>
      <c r="D4421" s="25" t="str">
        <f>VLOOKUP(C4421,PROVEEDORES!$A$2:$D$1013,2,0)</f>
        <v>TRAMAT S.A. Y OTROS U.T.E.</v>
      </c>
      <c r="E4421" s="22">
        <v>0</v>
      </c>
      <c r="F4421" s="66">
        <v>71500.001100000009</v>
      </c>
    </row>
    <row r="4422" spans="1:6" ht="15.95" customHeight="1" x14ac:dyDescent="0.2">
      <c r="A4422" s="64">
        <v>44760</v>
      </c>
      <c r="B4422" s="22">
        <v>58470</v>
      </c>
      <c r="C4422" s="22">
        <v>1965</v>
      </c>
      <c r="D4422" s="25" t="str">
        <f>VLOOKUP(C4422,PROVEEDORES!$A$2:$D$1013,2,0)</f>
        <v>TRC SERVICIOS SRL</v>
      </c>
      <c r="E4422" s="22">
        <v>3300245</v>
      </c>
      <c r="F4422" s="66">
        <v>475.53</v>
      </c>
    </row>
    <row r="4423" spans="1:6" ht="15.95" customHeight="1" x14ac:dyDescent="0.2">
      <c r="A4423" s="64">
        <v>44769</v>
      </c>
      <c r="B4423" s="22">
        <v>58471</v>
      </c>
      <c r="C4423" s="22">
        <v>1059</v>
      </c>
      <c r="D4423" s="25" t="str">
        <f>VLOOKUP(C4423,PROVEEDORES!$A$2:$D$1013,2,0)</f>
        <v xml:space="preserve">ANA VERONICA CASTRO </v>
      </c>
      <c r="E4423" s="22">
        <v>2487313</v>
      </c>
      <c r="F4423" s="66">
        <v>4598</v>
      </c>
    </row>
    <row r="4424" spans="1:6" ht="15.95" customHeight="1" x14ac:dyDescent="0.2">
      <c r="A4424" s="64">
        <v>44773</v>
      </c>
      <c r="B4424" s="22">
        <v>58472</v>
      </c>
      <c r="C4424" s="22">
        <v>1070</v>
      </c>
      <c r="D4424" s="25" t="str">
        <f>VLOOKUP(C4424,PROVEEDORES!$A$2:$D$1013,2,0)</f>
        <v>ANGELA NESCI S.R.L.</v>
      </c>
      <c r="E4424" s="22">
        <v>4854661</v>
      </c>
      <c r="F4424" s="66">
        <v>550.00549999999998</v>
      </c>
    </row>
    <row r="4425" spans="1:6" ht="15.95" customHeight="1" x14ac:dyDescent="0.2">
      <c r="A4425" s="64">
        <v>44772</v>
      </c>
      <c r="B4425" s="22">
        <v>58473</v>
      </c>
      <c r="C4425" s="22">
        <v>1091</v>
      </c>
      <c r="D4425" s="25" t="str">
        <f>VLOOKUP(C4425,PROVEEDORES!$A$2:$D$1013,2,0)</f>
        <v>AUTOPISTAS DEL SOL SA</v>
      </c>
      <c r="E4425" s="22">
        <v>9999999</v>
      </c>
      <c r="F4425" s="66">
        <v>102.85</v>
      </c>
    </row>
    <row r="4426" spans="1:6" ht="15.95" customHeight="1" x14ac:dyDescent="0.2">
      <c r="A4426" s="64">
        <v>44774</v>
      </c>
      <c r="B4426" s="22">
        <v>58474</v>
      </c>
      <c r="C4426" s="22">
        <v>1147</v>
      </c>
      <c r="D4426" s="25" t="str">
        <f>VLOOKUP(C4426,PROVEEDORES!$A$2:$D$1013,2,0)</f>
        <v>C.O.A.T.A S.A</v>
      </c>
      <c r="E4426" s="22">
        <v>7560444</v>
      </c>
      <c r="F4426" s="66">
        <v>48.859800000000007</v>
      </c>
    </row>
    <row r="4427" spans="1:6" ht="15.95" customHeight="1" x14ac:dyDescent="0.2">
      <c r="A4427" s="64">
        <v>44766</v>
      </c>
      <c r="B4427" s="22">
        <v>58475</v>
      </c>
      <c r="C4427" s="22">
        <v>1206</v>
      </c>
      <c r="D4427" s="25" t="str">
        <f>VLOOKUP(C4427,PROVEEDORES!$A$2:$D$1013,2,0)</f>
        <v>COMBUSTIBLES MIENIUM S.R.L</v>
      </c>
      <c r="E4427" s="22">
        <v>9999999</v>
      </c>
      <c r="F4427" s="66">
        <v>448.9221</v>
      </c>
    </row>
    <row r="4428" spans="1:6" ht="15.95" customHeight="1" x14ac:dyDescent="0.2">
      <c r="A4428" s="64">
        <v>44776</v>
      </c>
      <c r="B4428" s="22">
        <v>58476</v>
      </c>
      <c r="C4428" s="22">
        <v>1226</v>
      </c>
      <c r="D4428" s="25" t="str">
        <f>VLOOKUP(C4428,PROVEEDORES!$A$2:$D$1013,2,0)</f>
        <v>CORAFAL NORTE S.A.</v>
      </c>
      <c r="E4428" s="22">
        <v>3169040</v>
      </c>
      <c r="F4428" s="66">
        <v>599.99059999999997</v>
      </c>
    </row>
    <row r="4429" spans="1:6" ht="15.95" customHeight="1" x14ac:dyDescent="0.2">
      <c r="A4429" s="64">
        <v>44773</v>
      </c>
      <c r="B4429" s="22">
        <v>58477</v>
      </c>
      <c r="C4429" s="22">
        <v>1227</v>
      </c>
      <c r="D4429" s="25" t="str">
        <f>VLOOKUP(C4429,PROVEEDORES!$A$2:$D$1013,2,0)</f>
        <v>CORDOZA S.A.</v>
      </c>
      <c r="E4429" s="22">
        <v>2565261</v>
      </c>
      <c r="F4429" s="66">
        <v>604520.08499999996</v>
      </c>
    </row>
    <row r="4430" spans="1:6" ht="15.95" customHeight="1" x14ac:dyDescent="0.2">
      <c r="A4430" s="64">
        <v>44758</v>
      </c>
      <c r="B4430" s="22">
        <v>58478</v>
      </c>
      <c r="C4430" s="22">
        <v>1285</v>
      </c>
      <c r="D4430" s="25" t="str">
        <f>VLOOKUP(C4430,PROVEEDORES!$A$2:$D$1013,2,0)</f>
        <v>DUSSIN ANA ROSA</v>
      </c>
      <c r="E4430" s="22">
        <v>0</v>
      </c>
      <c r="F4430" s="66">
        <v>726</v>
      </c>
    </row>
    <row r="4431" spans="1:6" ht="15.95" customHeight="1" x14ac:dyDescent="0.2">
      <c r="A4431" s="64">
        <v>44770</v>
      </c>
      <c r="B4431" s="22">
        <v>58479</v>
      </c>
      <c r="C4431" s="22">
        <v>1325</v>
      </c>
      <c r="D4431" s="25" t="str">
        <f>VLOOKUP(C4431,PROVEEDORES!$A$2:$D$1013,2,0)</f>
        <v>EMPRESA SARMIENTO S.R.L.</v>
      </c>
      <c r="E4431" s="22">
        <v>2522624</v>
      </c>
      <c r="F4431" s="66">
        <v>23686.391299999999</v>
      </c>
    </row>
    <row r="4432" spans="1:6" ht="15.95" customHeight="1" x14ac:dyDescent="0.2">
      <c r="A4432" s="64">
        <v>44767</v>
      </c>
      <c r="B4432" s="22">
        <v>58480</v>
      </c>
      <c r="C4432" s="22">
        <v>1339</v>
      </c>
      <c r="D4432" s="25" t="str">
        <f>VLOOKUP(C4432,PROVEEDORES!$A$2:$D$1013,2,0)</f>
        <v>ESER S.A.</v>
      </c>
      <c r="E4432" s="22">
        <v>7749667</v>
      </c>
      <c r="F4432" s="66">
        <v>2196.2830999999996</v>
      </c>
    </row>
    <row r="4433" spans="1:6" ht="15.95" customHeight="1" x14ac:dyDescent="0.2">
      <c r="A4433" s="64">
        <v>44756</v>
      </c>
      <c r="B4433" s="22">
        <v>58481</v>
      </c>
      <c r="C4433" s="22">
        <v>1353</v>
      </c>
      <c r="D4433" s="25" t="str">
        <f>VLOOKUP(C4433,PROVEEDORES!$A$2:$D$1013,2,0)</f>
        <v>ESTACIONES DE SERVICIO EDARGUS S.R.L.</v>
      </c>
      <c r="E4433" s="22">
        <v>9999999</v>
      </c>
      <c r="F4433" s="66">
        <v>109113.86749999999</v>
      </c>
    </row>
    <row r="4434" spans="1:6" ht="15.95" customHeight="1" x14ac:dyDescent="0.2">
      <c r="A4434" s="64">
        <v>44771</v>
      </c>
      <c r="B4434" s="22">
        <v>58482</v>
      </c>
      <c r="C4434" s="22">
        <v>1389</v>
      </c>
      <c r="D4434" s="25" t="str">
        <f>VLOOKUP(C4434,PROVEEDORES!$A$2:$D$1013,2,0)</f>
        <v>FISMENDO SRL</v>
      </c>
      <c r="E4434" s="22">
        <v>4625588</v>
      </c>
      <c r="F4434" s="66">
        <v>15373.05</v>
      </c>
    </row>
    <row r="4435" spans="1:6" ht="15.95" customHeight="1" x14ac:dyDescent="0.2">
      <c r="A4435" s="64">
        <v>44766</v>
      </c>
      <c r="B4435" s="22">
        <v>58483</v>
      </c>
      <c r="C4435" s="22">
        <v>1442</v>
      </c>
      <c r="D4435" s="25" t="str">
        <f>VLOOKUP(C4435,PROVEEDORES!$A$2:$D$1013,2,0)</f>
        <v>GONZALEZ BARRACO MATIAS ALEJO</v>
      </c>
      <c r="E4435" s="22">
        <v>7616444</v>
      </c>
      <c r="F4435" s="66">
        <v>40.002600000000001</v>
      </c>
    </row>
    <row r="4436" spans="1:6" ht="15.95" customHeight="1" x14ac:dyDescent="0.2">
      <c r="A4436" s="64">
        <v>44778</v>
      </c>
      <c r="B4436" s="22">
        <v>58484</v>
      </c>
      <c r="C4436" s="22">
        <v>1447</v>
      </c>
      <c r="D4436" s="25" t="str">
        <f>VLOOKUP(C4436,PROVEEDORES!$A$2:$D$1013,2,0)</f>
        <v>GRADEL DIEGO LEANDRO</v>
      </c>
      <c r="E4436" s="22">
        <v>0</v>
      </c>
      <c r="F4436" s="66">
        <v>2542.6093000000001</v>
      </c>
    </row>
    <row r="4437" spans="1:6" ht="15.95" customHeight="1" x14ac:dyDescent="0.2">
      <c r="A4437" s="64">
        <v>44762</v>
      </c>
      <c r="B4437" s="22">
        <v>58485</v>
      </c>
      <c r="C4437" s="22">
        <v>1471</v>
      </c>
      <c r="D4437" s="25" t="str">
        <f>VLOOKUP(C4437,PROVEEDORES!$A$2:$D$1013,2,0)</f>
        <v>HOPERA HOTEL S.A.C.I.F.I.</v>
      </c>
      <c r="E4437" s="22">
        <v>9999999</v>
      </c>
      <c r="F4437" s="66">
        <v>75.286199999999994</v>
      </c>
    </row>
    <row r="4438" spans="1:6" ht="15.95" customHeight="1" x14ac:dyDescent="0.2">
      <c r="A4438" s="64">
        <v>44768</v>
      </c>
      <c r="B4438" s="22">
        <v>58486</v>
      </c>
      <c r="C4438" s="22">
        <v>1515</v>
      </c>
      <c r="D4438" s="25" t="str">
        <f>VLOOKUP(C4438,PROVEEDORES!$A$2:$D$1013,2,0)</f>
        <v>JOSE ANTONIO FUENTES</v>
      </c>
      <c r="E4438" s="22">
        <v>7866675</v>
      </c>
      <c r="F4438" s="66">
        <v>97.731699999999989</v>
      </c>
    </row>
    <row r="4439" spans="1:6" ht="15.95" customHeight="1" x14ac:dyDescent="0.2">
      <c r="A4439" s="64">
        <v>44766</v>
      </c>
      <c r="B4439" s="22">
        <v>58487</v>
      </c>
      <c r="C4439" s="22">
        <v>1534</v>
      </c>
      <c r="D4439" s="25" t="str">
        <f>VLOOKUP(C4439,PROVEEDORES!$A$2:$D$1013,2,0)</f>
        <v>JUAN PABLO GOMEZ</v>
      </c>
      <c r="E4439" s="22">
        <v>9999999</v>
      </c>
      <c r="F4439" s="66">
        <v>686.06999999999994</v>
      </c>
    </row>
    <row r="4440" spans="1:6" ht="15.95" customHeight="1" x14ac:dyDescent="0.2">
      <c r="A4440" s="64">
        <v>44762</v>
      </c>
      <c r="B4440" s="22">
        <v>58488</v>
      </c>
      <c r="C4440" s="22">
        <v>1653</v>
      </c>
      <c r="D4440" s="25" t="str">
        <f>VLOOKUP(C4440,PROVEEDORES!$A$2:$D$1013,2,0)</f>
        <v xml:space="preserve">MARTINEZ JUAN CARLOS </v>
      </c>
      <c r="E4440" s="22">
        <v>0</v>
      </c>
      <c r="F4440" s="66">
        <v>88.487299999999991</v>
      </c>
    </row>
    <row r="4441" spans="1:6" ht="15.95" customHeight="1" x14ac:dyDescent="0.2">
      <c r="A4441" s="64">
        <v>44759</v>
      </c>
      <c r="B4441" s="22">
        <v>58490</v>
      </c>
      <c r="C4441" s="22">
        <v>1673</v>
      </c>
      <c r="D4441" s="25" t="str">
        <f>VLOOKUP(C4441,PROVEEDORES!$A$2:$D$1013,2,0)</f>
        <v>MEYER RICARDO ALBERTO</v>
      </c>
      <c r="E4441" s="22">
        <v>9999999</v>
      </c>
      <c r="F4441" s="66">
        <v>1229402.0049999999</v>
      </c>
    </row>
    <row r="4442" spans="1:6" ht="15.95" customHeight="1" x14ac:dyDescent="0.2">
      <c r="A4442" s="64">
        <v>44766</v>
      </c>
      <c r="B4442" s="22">
        <v>58491</v>
      </c>
      <c r="C4442" s="22">
        <v>1881</v>
      </c>
      <c r="D4442" s="25" t="str">
        <f>VLOOKUP(C4442,PROVEEDORES!$A$2:$D$1013,2,0)</f>
        <v>SERGIO HORACIO LEITES</v>
      </c>
      <c r="E4442" s="22">
        <v>8187439</v>
      </c>
      <c r="F4442" s="66">
        <v>444.27570000000003</v>
      </c>
    </row>
    <row r="4443" spans="1:6" ht="15.95" customHeight="1" x14ac:dyDescent="0.2">
      <c r="A4443" s="64">
        <v>44763</v>
      </c>
      <c r="B4443" s="22">
        <v>58492</v>
      </c>
      <c r="C4443" s="22">
        <v>1904</v>
      </c>
      <c r="D4443" s="25" t="str">
        <f>VLOOKUP(C4443,PROVEEDORES!$A$2:$D$1013,2,0)</f>
        <v>SILVIA C. INTROSSI</v>
      </c>
      <c r="E4443" s="22">
        <v>9999999</v>
      </c>
      <c r="F4443" s="66">
        <v>109.989</v>
      </c>
    </row>
    <row r="4444" spans="1:6" ht="15.95" customHeight="1" x14ac:dyDescent="0.2">
      <c r="A4444" s="64">
        <v>44761</v>
      </c>
      <c r="B4444" s="22">
        <v>58493</v>
      </c>
      <c r="C4444" s="22">
        <v>1939</v>
      </c>
      <c r="D4444" s="25" t="str">
        <f>VLOOKUP(C4444,PROVEEDORES!$A$2:$D$1013,2,0)</f>
        <v>SUPERSERVICIOS S.A.</v>
      </c>
      <c r="E4444" s="22">
        <v>0</v>
      </c>
      <c r="F4444" s="66">
        <v>35312</v>
      </c>
    </row>
    <row r="4445" spans="1:6" ht="15.95" customHeight="1" x14ac:dyDescent="0.2">
      <c r="A4445" s="64">
        <v>44760</v>
      </c>
      <c r="B4445" s="22">
        <v>58494</v>
      </c>
      <c r="C4445" s="22">
        <v>1942</v>
      </c>
      <c r="D4445" s="25" t="str">
        <f>VLOOKUP(C4445,PROVEEDORES!$A$2:$D$1013,2,0)</f>
        <v>T Y P S.A.</v>
      </c>
      <c r="E4445" s="22">
        <v>0</v>
      </c>
      <c r="F4445" s="66">
        <v>30779</v>
      </c>
    </row>
    <row r="4446" spans="1:6" ht="15.95" customHeight="1" x14ac:dyDescent="0.2">
      <c r="A4446" s="64">
        <v>44777</v>
      </c>
      <c r="B4446" s="22">
        <v>58495</v>
      </c>
      <c r="C4446" s="22">
        <v>1959</v>
      </c>
      <c r="D4446" s="25" t="str">
        <f>VLOOKUP(C4446,PROVEEDORES!$A$2:$D$1013,2,0)</f>
        <v>TORREALBA NATALIA</v>
      </c>
      <c r="E4446" s="22">
        <v>0</v>
      </c>
      <c r="F4446" s="66">
        <v>2321.2882</v>
      </c>
    </row>
    <row r="4447" spans="1:6" ht="15.95" customHeight="1" x14ac:dyDescent="0.2">
      <c r="A4447" s="64">
        <v>44773</v>
      </c>
      <c r="B4447" s="22">
        <v>58496</v>
      </c>
      <c r="C4447" s="22">
        <v>1968</v>
      </c>
      <c r="D4447" s="25" t="str">
        <f>VLOOKUP(C4447,PROVEEDORES!$A$2:$D$1013,2,0)</f>
        <v>TRIULZI ABEL BASILIO NARCISO</v>
      </c>
      <c r="E4447" s="22">
        <v>9999999</v>
      </c>
      <c r="F4447" s="66">
        <v>2178</v>
      </c>
    </row>
    <row r="4448" spans="1:6" ht="15.95" customHeight="1" x14ac:dyDescent="0.2">
      <c r="A4448" s="64">
        <v>44758</v>
      </c>
      <c r="B4448" s="22">
        <v>58497</v>
      </c>
      <c r="C4448" s="22">
        <v>1008</v>
      </c>
      <c r="D4448" s="25" t="str">
        <f>VLOOKUP(C4448,PROVEEDORES!$A$2:$D$1013,2,0)</f>
        <v>ACCESO SUR SAN LORENZO S.R.L.</v>
      </c>
      <c r="E4448" s="22">
        <v>4082102</v>
      </c>
      <c r="F4448" s="66">
        <v>383.31590000000006</v>
      </c>
    </row>
    <row r="4449" spans="1:6" ht="15.95" customHeight="1" x14ac:dyDescent="0.2">
      <c r="A4449" s="64">
        <v>44768</v>
      </c>
      <c r="B4449" s="22">
        <v>58498</v>
      </c>
      <c r="C4449" s="22">
        <v>1011</v>
      </c>
      <c r="D4449" s="25" t="str">
        <f>VLOOKUP(C4449,PROVEEDORES!$A$2:$D$1013,2,0)</f>
        <v>ACOSTA OSCAR ISIDRO</v>
      </c>
      <c r="E4449" s="22">
        <v>4317081</v>
      </c>
      <c r="F4449" s="66">
        <v>24593</v>
      </c>
    </row>
    <row r="4450" spans="1:6" ht="15.95" customHeight="1" x14ac:dyDescent="0.2">
      <c r="A4450" s="64">
        <v>44762</v>
      </c>
      <c r="B4450" s="22">
        <v>58499</v>
      </c>
      <c r="C4450" s="22">
        <v>1046</v>
      </c>
      <c r="D4450" s="25" t="str">
        <f>VLOOKUP(C4450,PROVEEDORES!$A$2:$D$1013,2,0)</f>
        <v>ALL MEDITERRANEA SA</v>
      </c>
      <c r="E4450" s="22">
        <v>0</v>
      </c>
      <c r="F4450" s="66">
        <v>1000.0045</v>
      </c>
    </row>
    <row r="4451" spans="1:6" ht="15.95" customHeight="1" x14ac:dyDescent="0.2">
      <c r="A4451" s="64">
        <v>44773</v>
      </c>
      <c r="B4451" s="22">
        <v>58500</v>
      </c>
      <c r="C4451" s="22">
        <v>1099</v>
      </c>
      <c r="D4451" s="25" t="str">
        <f>VLOOKUP(C4451,PROVEEDORES!$A$2:$D$1013,2,0)</f>
        <v>BACCHETTA MARIA SONIA</v>
      </c>
      <c r="E4451" s="22">
        <v>9999999</v>
      </c>
      <c r="F4451" s="66">
        <v>29099</v>
      </c>
    </row>
    <row r="4452" spans="1:6" ht="15.95" customHeight="1" x14ac:dyDescent="0.2">
      <c r="A4452" s="64">
        <v>44766</v>
      </c>
      <c r="B4452" s="22">
        <v>58501</v>
      </c>
      <c r="C4452" s="22">
        <v>1164</v>
      </c>
      <c r="D4452" s="25" t="str">
        <f>VLOOKUP(C4452,PROVEEDORES!$A$2:$D$1013,2,0)</f>
        <v>CARRANZA MARIANO CARLOS</v>
      </c>
      <c r="E4452" s="22">
        <v>9999999</v>
      </c>
      <c r="F4452" s="66">
        <v>505.65899999999999</v>
      </c>
    </row>
    <row r="4453" spans="1:6" ht="15.95" customHeight="1" x14ac:dyDescent="0.2">
      <c r="A4453" s="64">
        <v>44765</v>
      </c>
      <c r="B4453" s="22">
        <v>58502</v>
      </c>
      <c r="C4453" s="22">
        <v>1216</v>
      </c>
      <c r="D4453" s="25" t="str">
        <f>VLOOKUP(C4453,PROVEEDORES!$A$2:$D$1013,2,0)</f>
        <v>COMERCIAL MANITTA HNOS. S.R.L.</v>
      </c>
      <c r="E4453" s="22">
        <v>9999999</v>
      </c>
      <c r="F4453" s="66">
        <v>1452</v>
      </c>
    </row>
    <row r="4454" spans="1:6" ht="15.95" customHeight="1" x14ac:dyDescent="0.2">
      <c r="A4454" s="64">
        <v>44761</v>
      </c>
      <c r="B4454" s="22">
        <v>58503</v>
      </c>
      <c r="C4454" s="22">
        <v>1242</v>
      </c>
      <c r="D4454" s="25" t="str">
        <f>VLOOKUP(C4454,PROVEEDORES!$A$2:$D$1013,2,0)</f>
        <v>CYCLONE SRL</v>
      </c>
      <c r="E4454" s="22">
        <v>1641466</v>
      </c>
      <c r="F4454" s="66">
        <v>189.99420000000001</v>
      </c>
    </row>
    <row r="4455" spans="1:6" ht="15.95" customHeight="1" x14ac:dyDescent="0.2">
      <c r="A4455" s="64">
        <v>44768</v>
      </c>
      <c r="B4455" s="22">
        <v>58504</v>
      </c>
      <c r="C4455" s="22">
        <v>1247</v>
      </c>
      <c r="D4455" s="25" t="str">
        <f>VLOOKUP(C4455,PROVEEDORES!$A$2:$D$1013,2,0)</f>
        <v>DAMARIO LUJAN DONATO</v>
      </c>
      <c r="E4455" s="22">
        <v>0</v>
      </c>
      <c r="F4455" s="66">
        <v>271.00369999999998</v>
      </c>
    </row>
    <row r="4456" spans="1:6" ht="15.95" customHeight="1" x14ac:dyDescent="0.2">
      <c r="A4456" s="64">
        <v>44769</v>
      </c>
      <c r="B4456" s="22">
        <v>58505</v>
      </c>
      <c r="C4456" s="22">
        <v>1262</v>
      </c>
      <c r="D4456" s="25" t="str">
        <f>VLOOKUP(C4456,PROVEEDORES!$A$2:$D$1013,2,0)</f>
        <v>DELFO DOMÍNGUEZ</v>
      </c>
      <c r="E4456" s="22">
        <v>9999999</v>
      </c>
      <c r="F4456" s="66">
        <v>9.68</v>
      </c>
    </row>
    <row r="4457" spans="1:6" ht="15.95" customHeight="1" x14ac:dyDescent="0.2">
      <c r="A4457" s="64">
        <v>44776</v>
      </c>
      <c r="B4457" s="22">
        <v>58506</v>
      </c>
      <c r="C4457" s="22">
        <v>1273</v>
      </c>
      <c r="D4457" s="25" t="str">
        <f>VLOOKUP(C4457,PROVEEDORES!$A$2:$D$1013,2,0)</f>
        <v>DISTRIBUIDORA DE BEBIDAS S.R.L</v>
      </c>
      <c r="E4457" s="22">
        <v>9999999</v>
      </c>
      <c r="F4457" s="66">
        <v>39042</v>
      </c>
    </row>
    <row r="4458" spans="1:6" ht="15.95" customHeight="1" x14ac:dyDescent="0.2">
      <c r="A4458" s="64">
        <v>44759</v>
      </c>
      <c r="B4458" s="22">
        <v>58507</v>
      </c>
      <c r="C4458" s="22">
        <v>1281</v>
      </c>
      <c r="D4458" s="25" t="str">
        <f>VLOOKUP(C4458,PROVEEDORES!$A$2:$D$1013,2,0)</f>
        <v>DUEARTE ORUE ALCIDES ALIPIO</v>
      </c>
      <c r="E4458" s="22">
        <v>9999999</v>
      </c>
      <c r="F4458" s="66">
        <v>45954</v>
      </c>
    </row>
    <row r="4459" spans="1:6" ht="15.95" customHeight="1" x14ac:dyDescent="0.2">
      <c r="A4459" s="64">
        <v>44770</v>
      </c>
      <c r="B4459" s="22">
        <v>58508</v>
      </c>
      <c r="C4459" s="22">
        <v>1291</v>
      </c>
      <c r="D4459" s="25" t="str">
        <f>VLOOKUP(C4459,PROVEEDORES!$A$2:$D$1013,2,0)</f>
        <v>EDIN S.A.</v>
      </c>
      <c r="E4459" s="22">
        <v>2992182</v>
      </c>
      <c r="F4459" s="66">
        <v>1000.0045</v>
      </c>
    </row>
    <row r="4460" spans="1:6" ht="15.95" customHeight="1" x14ac:dyDescent="0.2">
      <c r="A4460" s="64">
        <v>44771</v>
      </c>
      <c r="B4460" s="22">
        <v>58509</v>
      </c>
      <c r="C4460" s="22">
        <v>1335</v>
      </c>
      <c r="D4460" s="25" t="str">
        <f>VLOOKUP(C4460,PROVEEDORES!$A$2:$D$1013,2,0)</f>
        <v>EPEC EMPRESA PROVINCIAL DE ENERGIA DE CÓRDOBA</v>
      </c>
      <c r="E4460" s="22">
        <v>5181259</v>
      </c>
      <c r="F4460" s="66">
        <v>80.005200000000002</v>
      </c>
    </row>
    <row r="4461" spans="1:6" ht="15.95" customHeight="1" x14ac:dyDescent="0.2">
      <c r="A4461" s="64">
        <v>44778</v>
      </c>
      <c r="B4461" s="22">
        <v>58510</v>
      </c>
      <c r="C4461" s="22">
        <v>1353</v>
      </c>
      <c r="D4461" s="25" t="str">
        <f>VLOOKUP(C4461,PROVEEDORES!$A$2:$D$1013,2,0)</f>
        <v>ESTACIONES DE SERVICIO EDARGUS S.R.L.</v>
      </c>
      <c r="E4461" s="22">
        <v>8699211</v>
      </c>
      <c r="F4461" s="66">
        <v>20296</v>
      </c>
    </row>
    <row r="4462" spans="1:6" ht="15.95" customHeight="1" x14ac:dyDescent="0.2">
      <c r="A4462" s="64">
        <v>44779</v>
      </c>
      <c r="B4462" s="22">
        <v>58511</v>
      </c>
      <c r="C4462" s="22">
        <v>1398</v>
      </c>
      <c r="D4462" s="25" t="str">
        <f>VLOOKUP(C4462,PROVEEDORES!$A$2:$D$1013,2,0)</f>
        <v>FRANQUICIA DE MAGERFOOD S.A.</v>
      </c>
      <c r="E4462" s="22">
        <v>9999999</v>
      </c>
      <c r="F4462" s="66">
        <v>2976.6</v>
      </c>
    </row>
    <row r="4463" spans="1:6" ht="15.95" customHeight="1" x14ac:dyDescent="0.2">
      <c r="A4463" s="64">
        <v>44766</v>
      </c>
      <c r="B4463" s="22">
        <v>58512</v>
      </c>
      <c r="C4463" s="22">
        <v>1505</v>
      </c>
      <c r="D4463" s="25" t="str">
        <f>VLOOKUP(C4463,PROVEEDORES!$A$2:$D$1013,2,0)</f>
        <v>JAVIER H BUZZO</v>
      </c>
      <c r="E4463" s="22">
        <v>9999999</v>
      </c>
      <c r="F4463" s="66">
        <v>49.017099999999999</v>
      </c>
    </row>
    <row r="4464" spans="1:6" ht="15.95" customHeight="1" x14ac:dyDescent="0.2">
      <c r="A4464" s="64">
        <v>44768</v>
      </c>
      <c r="B4464" s="22">
        <v>58513</v>
      </c>
      <c r="C4464" s="22">
        <v>1507</v>
      </c>
      <c r="D4464" s="25" t="str">
        <f>VLOOKUP(C4464,PROVEEDORES!$A$2:$D$1013,2,0)</f>
        <v>JORGE  VICTOR FUNES</v>
      </c>
      <c r="E4464" s="22">
        <v>9999999</v>
      </c>
      <c r="F4464" s="66">
        <v>147.99510000000001</v>
      </c>
    </row>
    <row r="4465" spans="1:6" ht="15.95" customHeight="1" x14ac:dyDescent="0.2">
      <c r="A4465" s="64">
        <v>44771</v>
      </c>
      <c r="B4465" s="22">
        <v>58514</v>
      </c>
      <c r="C4465" s="22">
        <v>1517</v>
      </c>
      <c r="D4465" s="25" t="str">
        <f>VLOOKUP(C4465,PROVEEDORES!$A$2:$D$1013,2,0)</f>
        <v>JOSE CERAMI</v>
      </c>
      <c r="E4465" s="22">
        <v>6829533</v>
      </c>
      <c r="F4465" s="66">
        <v>4840</v>
      </c>
    </row>
    <row r="4466" spans="1:6" ht="15.95" customHeight="1" x14ac:dyDescent="0.2">
      <c r="A4466" s="64">
        <v>44766</v>
      </c>
      <c r="B4466" s="22">
        <v>58515</v>
      </c>
      <c r="C4466" s="22">
        <v>1567</v>
      </c>
      <c r="D4466" s="25" t="str">
        <f>VLOOKUP(C4466,PROVEEDORES!$A$2:$D$1013,2,0)</f>
        <v>LAGO FEDERICO DANIEL</v>
      </c>
      <c r="E4466" s="22">
        <v>9999999</v>
      </c>
      <c r="F4466" s="66">
        <v>134.99969999999999</v>
      </c>
    </row>
    <row r="4467" spans="1:6" ht="15.95" customHeight="1" x14ac:dyDescent="0.2">
      <c r="A4467" s="64">
        <v>44766</v>
      </c>
      <c r="B4467" s="22">
        <v>58516</v>
      </c>
      <c r="C4467" s="22">
        <v>1573</v>
      </c>
      <c r="D4467" s="25" t="str">
        <f>VLOOKUP(C4467,PROVEEDORES!$A$2:$D$1013,2,0)</f>
        <v>LARPA  S.R.L.</v>
      </c>
      <c r="E4467" s="22">
        <v>0</v>
      </c>
      <c r="F4467" s="66">
        <v>1000.0045</v>
      </c>
    </row>
    <row r="4468" spans="1:6" ht="15.95" customHeight="1" x14ac:dyDescent="0.2">
      <c r="A4468" s="64">
        <v>44758</v>
      </c>
      <c r="B4468" s="22">
        <v>58517</v>
      </c>
      <c r="C4468" s="22">
        <v>1584</v>
      </c>
      <c r="D4468" s="25" t="str">
        <f>VLOOKUP(C4468,PROVEEDORES!$A$2:$D$1013,2,0)</f>
        <v>LEONOR S. JUNGE</v>
      </c>
      <c r="E4468" s="22">
        <v>9999999</v>
      </c>
      <c r="F4468" s="66">
        <v>173.99800000000002</v>
      </c>
    </row>
    <row r="4469" spans="1:6" ht="15.95" customHeight="1" x14ac:dyDescent="0.2">
      <c r="A4469" s="64">
        <v>44776</v>
      </c>
      <c r="B4469" s="22">
        <v>58518</v>
      </c>
      <c r="C4469" s="22">
        <v>1631</v>
      </c>
      <c r="D4469" s="25" t="str">
        <f>VLOOKUP(C4469,PROVEEDORES!$A$2:$D$1013,2,0)</f>
        <v>MARCELO HEREDIA</v>
      </c>
      <c r="E4469" s="22">
        <v>5413349</v>
      </c>
      <c r="F4469" s="66">
        <v>2497.1980000000003</v>
      </c>
    </row>
    <row r="4470" spans="1:6" ht="15.95" customHeight="1" x14ac:dyDescent="0.2">
      <c r="A4470" s="64">
        <v>44766</v>
      </c>
      <c r="B4470" s="22">
        <v>58519</v>
      </c>
      <c r="C4470" s="22">
        <v>1638</v>
      </c>
      <c r="D4470" s="25" t="str">
        <f>VLOOKUP(C4470,PROVEEDORES!$A$2:$D$1013,2,0)</f>
        <v>MARIA FLORENCIA ALAIMO</v>
      </c>
      <c r="E4470" s="22">
        <v>9999999</v>
      </c>
      <c r="F4470" s="66">
        <v>550.76779999999997</v>
      </c>
    </row>
    <row r="4471" spans="1:6" ht="15.95" customHeight="1" x14ac:dyDescent="0.2">
      <c r="A4471" s="64">
        <v>44777</v>
      </c>
      <c r="B4471" s="22">
        <v>58520</v>
      </c>
      <c r="C4471" s="22">
        <v>1683</v>
      </c>
      <c r="D4471" s="25" t="str">
        <f>VLOOKUP(C4471,PROVEEDORES!$A$2:$D$1013,2,0)</f>
        <v>MONTES DE OCA 1885 SRL</v>
      </c>
      <c r="E4471" s="22">
        <v>9999999</v>
      </c>
      <c r="F4471" s="66">
        <v>69.998500000000007</v>
      </c>
    </row>
    <row r="4472" spans="1:6" ht="15.95" customHeight="1" x14ac:dyDescent="0.2">
      <c r="A4472" s="64">
        <v>44759</v>
      </c>
      <c r="B4472" s="22">
        <v>58521</v>
      </c>
      <c r="C4472" s="22">
        <v>1755</v>
      </c>
      <c r="D4472" s="25" t="str">
        <f>VLOOKUP(C4472,PROVEEDORES!$A$2:$D$1013,2,0)</f>
        <v>PAVONE LUIS ANGEL</v>
      </c>
      <c r="E4472" s="22">
        <v>8735902</v>
      </c>
      <c r="F4472" s="66">
        <v>60.003900000000002</v>
      </c>
    </row>
    <row r="4473" spans="1:6" ht="15.95" customHeight="1" x14ac:dyDescent="0.2">
      <c r="A4473" s="64">
        <v>44779</v>
      </c>
      <c r="B4473" s="22">
        <v>58522</v>
      </c>
      <c r="C4473" s="22">
        <v>1814</v>
      </c>
      <c r="D4473" s="25" t="str">
        <f>VLOOKUP(C4473,PROVEEDORES!$A$2:$D$1013,2,0)</f>
        <v>RICARDO NICOLAS BEVACQUA</v>
      </c>
      <c r="E4473" s="22">
        <v>9999999</v>
      </c>
      <c r="F4473" s="66">
        <v>59.991799999999998</v>
      </c>
    </row>
    <row r="4474" spans="1:6" ht="15.95" customHeight="1" x14ac:dyDescent="0.2">
      <c r="A4474" s="64">
        <v>44763</v>
      </c>
      <c r="B4474" s="22">
        <v>58523</v>
      </c>
      <c r="C4474" s="22">
        <v>1844</v>
      </c>
      <c r="D4474" s="25" t="str">
        <f>VLOOKUP(C4474,PROVEEDORES!$A$2:$D$1013,2,0)</f>
        <v>RUMAOS S.A.</v>
      </c>
      <c r="E4474" s="22">
        <v>3791632</v>
      </c>
      <c r="F4474" s="66">
        <v>257.18549999999999</v>
      </c>
    </row>
    <row r="4475" spans="1:6" ht="15.95" customHeight="1" x14ac:dyDescent="0.2">
      <c r="A4475" s="64">
        <v>44772</v>
      </c>
      <c r="B4475" s="22">
        <v>58524</v>
      </c>
      <c r="C4475" s="22">
        <v>1865</v>
      </c>
      <c r="D4475" s="25" t="str">
        <f>VLOOKUP(C4475,PROVEEDORES!$A$2:$D$1013,2,0)</f>
        <v>SANTAMARÍA COMBUSTIBLES SRL</v>
      </c>
      <c r="E4475" s="22">
        <v>0</v>
      </c>
      <c r="F4475" s="66">
        <v>2497.9961499999999</v>
      </c>
    </row>
    <row r="4476" spans="1:6" ht="15.95" customHeight="1" x14ac:dyDescent="0.2">
      <c r="A4476" s="64">
        <v>44773</v>
      </c>
      <c r="B4476" s="22">
        <v>58525</v>
      </c>
      <c r="C4476" s="22">
        <v>1865</v>
      </c>
      <c r="D4476" s="25" t="str">
        <f>VLOOKUP(C4476,PROVEEDORES!$A$2:$D$1013,2,0)</f>
        <v>SANTAMARÍA COMBUSTIBLES SRL</v>
      </c>
      <c r="E4476" s="22">
        <v>0</v>
      </c>
      <c r="F4476" s="66">
        <v>10980.75</v>
      </c>
    </row>
    <row r="4477" spans="1:6" ht="15.95" customHeight="1" x14ac:dyDescent="0.2">
      <c r="A4477" s="64">
        <v>44775</v>
      </c>
      <c r="B4477" s="22">
        <v>58526</v>
      </c>
      <c r="C4477" s="22">
        <v>1874</v>
      </c>
      <c r="D4477" s="25" t="str">
        <f>VLOOKUP(C4477,PROVEEDORES!$A$2:$D$1013,2,0)</f>
        <v>SCHWINDT TERESA</v>
      </c>
      <c r="E4477" s="22">
        <v>9999999</v>
      </c>
      <c r="F4477" s="66">
        <v>29954</v>
      </c>
    </row>
    <row r="4478" spans="1:6" ht="15.95" customHeight="1" x14ac:dyDescent="0.2">
      <c r="A4478" s="64">
        <v>44765</v>
      </c>
      <c r="B4478" s="22">
        <v>58527</v>
      </c>
      <c r="C4478" s="22">
        <v>1917</v>
      </c>
      <c r="D4478" s="25" t="str">
        <f>VLOOKUP(C4478,PROVEEDORES!$A$2:$D$1013,2,0)</f>
        <v>SOCORRO MEDICO PRIVADO SA</v>
      </c>
      <c r="E4478" s="22">
        <v>7228871</v>
      </c>
      <c r="F4478" s="66">
        <v>65.001199999999997</v>
      </c>
    </row>
    <row r="4479" spans="1:6" ht="15.95" customHeight="1" x14ac:dyDescent="0.2">
      <c r="A4479" s="64">
        <v>44773</v>
      </c>
      <c r="B4479" s="22">
        <v>58528</v>
      </c>
      <c r="C4479" s="22">
        <v>1953</v>
      </c>
      <c r="D4479" s="25" t="str">
        <f>VLOOKUP(C4479,PROVEEDORES!$A$2:$D$1013,2,0)</f>
        <v>TELEFONICA MOVILES ARGENTINA S.A.</v>
      </c>
      <c r="E4479" s="22">
        <v>6181475</v>
      </c>
      <c r="F4479" s="66">
        <v>28659.6486</v>
      </c>
    </row>
    <row r="4480" spans="1:6" ht="15.95" customHeight="1" x14ac:dyDescent="0.2">
      <c r="A4480" s="64">
        <v>44775</v>
      </c>
      <c r="B4480" s="22">
        <v>58529</v>
      </c>
      <c r="C4480" s="22">
        <v>1972</v>
      </c>
      <c r="D4480" s="25" t="str">
        <f>VLOOKUP(C4480,PROVEEDORES!$A$2:$D$1013,2,0)</f>
        <v>TUIN S.R.L</v>
      </c>
      <c r="E4480" s="22">
        <v>8779448</v>
      </c>
      <c r="F4480" s="66">
        <v>116247.6161</v>
      </c>
    </row>
    <row r="4481" spans="1:6" ht="15.95" customHeight="1" x14ac:dyDescent="0.2">
      <c r="A4481" s="64">
        <v>44771</v>
      </c>
      <c r="B4481" s="22">
        <v>58530</v>
      </c>
      <c r="C4481" s="22">
        <v>2000</v>
      </c>
      <c r="D4481" s="25" t="str">
        <f>VLOOKUP(C4481,PROVEEDORES!$A$2:$D$1013,2,0)</f>
        <v>VIRGINIA SOFIA NIEVAS</v>
      </c>
      <c r="E4481" s="22">
        <v>9999999</v>
      </c>
      <c r="F4481" s="66">
        <v>3367.3694999999998</v>
      </c>
    </row>
    <row r="4482" spans="1:6" ht="15.95" customHeight="1" x14ac:dyDescent="0.2">
      <c r="A4482" s="64">
        <v>44768</v>
      </c>
      <c r="B4482" s="22">
        <v>58531</v>
      </c>
      <c r="C4482" s="22">
        <v>1003</v>
      </c>
      <c r="D4482" s="25" t="str">
        <f>VLOOKUP(C4482,PROVEEDORES!$A$2:$D$1013,2,0)</f>
        <v>ABAURRE CARINA</v>
      </c>
      <c r="E4482" s="22">
        <v>0</v>
      </c>
      <c r="F4482" s="66">
        <v>260.00479999999999</v>
      </c>
    </row>
    <row r="4483" spans="1:6" ht="15.95" customHeight="1" x14ac:dyDescent="0.2">
      <c r="A4483" s="64">
        <v>44777</v>
      </c>
      <c r="B4483" s="22">
        <v>58532</v>
      </c>
      <c r="C4483" s="22">
        <v>1027</v>
      </c>
      <c r="D4483" s="25" t="str">
        <f>VLOOKUP(C4483,PROVEEDORES!$A$2:$D$1013,2,0)</f>
        <v>AIMETTA Y RIMONDA SRL</v>
      </c>
      <c r="E4483" s="22">
        <v>9999999</v>
      </c>
      <c r="F4483" s="66">
        <v>94.997100000000003</v>
      </c>
    </row>
    <row r="4484" spans="1:6" ht="15.95" customHeight="1" x14ac:dyDescent="0.2">
      <c r="A4484" s="64">
        <v>44762</v>
      </c>
      <c r="B4484" s="22">
        <v>58533</v>
      </c>
      <c r="C4484" s="22">
        <v>1091</v>
      </c>
      <c r="D4484" s="25" t="str">
        <f>VLOOKUP(C4484,PROVEEDORES!$A$2:$D$1013,2,0)</f>
        <v>AUTOPISTAS DEL SOL SA</v>
      </c>
      <c r="E4484" s="22">
        <v>5220380</v>
      </c>
      <c r="F4484" s="66">
        <v>99.994399999999999</v>
      </c>
    </row>
    <row r="4485" spans="1:6" ht="15.95" customHeight="1" x14ac:dyDescent="0.2">
      <c r="A4485" s="64">
        <v>44772</v>
      </c>
      <c r="B4485" s="22">
        <v>58534</v>
      </c>
      <c r="C4485" s="22">
        <v>1106</v>
      </c>
      <c r="D4485" s="25" t="str">
        <f>VLOOKUP(C4485,PROVEEDORES!$A$2:$D$1013,2,0)</f>
        <v>BANCO DE VALORES</v>
      </c>
      <c r="E4485" s="22">
        <v>1055377</v>
      </c>
      <c r="F4485" s="66">
        <v>3303.3</v>
      </c>
    </row>
    <row r="4486" spans="1:6" ht="15.95" customHeight="1" x14ac:dyDescent="0.2">
      <c r="A4486" s="64">
        <v>44774</v>
      </c>
      <c r="B4486" s="22">
        <v>58535</v>
      </c>
      <c r="C4486" s="22">
        <v>1215</v>
      </c>
      <c r="D4486" s="25" t="str">
        <f>VLOOKUP(C4486,PROVEEDORES!$A$2:$D$1013,2,0)</f>
        <v>COMERCIAL ARGON S.A.</v>
      </c>
      <c r="E4486" s="22">
        <v>5332313</v>
      </c>
      <c r="F4486" s="66">
        <v>45.980000000000004</v>
      </c>
    </row>
    <row r="4487" spans="1:6" ht="15.95" customHeight="1" x14ac:dyDescent="0.2">
      <c r="A4487" s="64">
        <v>44764</v>
      </c>
      <c r="B4487" s="22">
        <v>58536</v>
      </c>
      <c r="C4487" s="22">
        <v>1231</v>
      </c>
      <c r="D4487" s="25" t="str">
        <f>VLOOKUP(C4487,PROVEEDORES!$A$2:$D$1013,2,0)</f>
        <v>COSTA WALTER ANIBAL</v>
      </c>
      <c r="E4487" s="22">
        <v>0</v>
      </c>
      <c r="F4487" s="66">
        <v>22478.254699999998</v>
      </c>
    </row>
    <row r="4488" spans="1:6" ht="15.95" customHeight="1" x14ac:dyDescent="0.2">
      <c r="A4488" s="64">
        <v>44774</v>
      </c>
      <c r="B4488" s="22">
        <v>58537</v>
      </c>
      <c r="C4488" s="22">
        <v>1249</v>
      </c>
      <c r="D4488" s="25" t="str">
        <f>VLOOKUP(C4488,PROVEEDORES!$A$2:$D$1013,2,0)</f>
        <v>DANIEL CASTIÑEIRA Y CIA S.R.L.</v>
      </c>
      <c r="E4488" s="22">
        <v>0</v>
      </c>
      <c r="F4488" s="66">
        <v>260.99699999999996</v>
      </c>
    </row>
    <row r="4489" spans="1:6" ht="15.95" customHeight="1" x14ac:dyDescent="0.2">
      <c r="A4489" s="64">
        <v>44777</v>
      </c>
      <c r="B4489" s="22">
        <v>58538</v>
      </c>
      <c r="C4489" s="22">
        <v>1269</v>
      </c>
      <c r="D4489" s="25" t="str">
        <f>VLOOKUP(C4489,PROVEEDORES!$A$2:$D$1013,2,0)</f>
        <v>DIEGO NAHUEL CORTESI</v>
      </c>
      <c r="E4489" s="22">
        <v>9999999</v>
      </c>
      <c r="F4489" s="66">
        <v>25168</v>
      </c>
    </row>
    <row r="4490" spans="1:6" ht="15.95" customHeight="1" x14ac:dyDescent="0.2">
      <c r="A4490" s="64">
        <v>44758</v>
      </c>
      <c r="B4490" s="22">
        <v>58539</v>
      </c>
      <c r="C4490" s="22">
        <v>1287</v>
      </c>
      <c r="D4490" s="25" t="str">
        <f>VLOOKUP(C4490,PROVEEDORES!$A$2:$D$1013,2,0)</f>
        <v>ECAN S.R.L.</v>
      </c>
      <c r="E4490" s="22">
        <v>9999999</v>
      </c>
      <c r="F4490" s="66">
        <v>726</v>
      </c>
    </row>
    <row r="4491" spans="1:6" ht="15.95" customHeight="1" x14ac:dyDescent="0.2">
      <c r="A4491" s="64">
        <v>44775</v>
      </c>
      <c r="B4491" s="22">
        <v>58540</v>
      </c>
      <c r="C4491" s="22">
        <v>1291</v>
      </c>
      <c r="D4491" s="25" t="str">
        <f>VLOOKUP(C4491,PROVEEDORES!$A$2:$D$1013,2,0)</f>
        <v>EDIN S.A.</v>
      </c>
      <c r="E4491" s="22">
        <v>5313319</v>
      </c>
      <c r="F4491" s="66">
        <v>11001.9084</v>
      </c>
    </row>
    <row r="4492" spans="1:6" ht="15.95" customHeight="1" x14ac:dyDescent="0.2">
      <c r="A4492" s="64">
        <v>44764</v>
      </c>
      <c r="B4492" s="22">
        <v>58541</v>
      </c>
      <c r="C4492" s="22">
        <v>1291</v>
      </c>
      <c r="D4492" s="25" t="str">
        <f>VLOOKUP(C4492,PROVEEDORES!$A$2:$D$1013,2,0)</f>
        <v>EDIN S.A.</v>
      </c>
      <c r="E4492" s="22">
        <v>9999999</v>
      </c>
      <c r="F4492" s="66">
        <v>60.7057</v>
      </c>
    </row>
    <row r="4493" spans="1:6" ht="15.95" customHeight="1" x14ac:dyDescent="0.2">
      <c r="A4493" s="64">
        <v>44770</v>
      </c>
      <c r="B4493" s="22">
        <v>58542</v>
      </c>
      <c r="C4493" s="22">
        <v>1332</v>
      </c>
      <c r="D4493" s="25" t="str">
        <f>VLOOKUP(C4493,PROVEEDORES!$A$2:$D$1013,2,0)</f>
        <v>ENRIQUE ERNESTO PEDREIRA</v>
      </c>
      <c r="E4493" s="22">
        <v>2661970</v>
      </c>
      <c r="F4493" s="66">
        <v>34.001000000000005</v>
      </c>
    </row>
    <row r="4494" spans="1:6" ht="15.95" customHeight="1" x14ac:dyDescent="0.2">
      <c r="A4494" s="64">
        <v>44766</v>
      </c>
      <c r="B4494" s="22">
        <v>58543</v>
      </c>
      <c r="C4494" s="22">
        <v>1366</v>
      </c>
      <c r="D4494" s="25" t="str">
        <f>VLOOKUP(C4494,PROVEEDORES!$A$2:$D$1013,2,0)</f>
        <v>F.M POZZO Y CARLOS E PLANES SH</v>
      </c>
      <c r="E4494" s="22">
        <v>1886417</v>
      </c>
      <c r="F4494" s="66">
        <v>1025.1967</v>
      </c>
    </row>
    <row r="4495" spans="1:6" ht="15.95" customHeight="1" x14ac:dyDescent="0.2">
      <c r="A4495" s="64">
        <v>44773</v>
      </c>
      <c r="B4495" s="22">
        <v>58544</v>
      </c>
      <c r="C4495" s="22">
        <v>1398</v>
      </c>
      <c r="D4495" s="25" t="str">
        <f>VLOOKUP(C4495,PROVEEDORES!$A$2:$D$1013,2,0)</f>
        <v>FRANQUICIA DE MAGERFOOD S.A.</v>
      </c>
      <c r="E4495" s="22">
        <v>4587793</v>
      </c>
      <c r="F4495" s="66">
        <v>74.003599999999992</v>
      </c>
    </row>
    <row r="4496" spans="1:6" ht="15.95" customHeight="1" x14ac:dyDescent="0.2">
      <c r="A4496" s="64">
        <v>44772</v>
      </c>
      <c r="B4496" s="22">
        <v>58546</v>
      </c>
      <c r="C4496" s="22">
        <v>1413</v>
      </c>
      <c r="D4496" s="25" t="str">
        <f>VLOOKUP(C4496,PROVEEDORES!$A$2:$D$1013,2,0)</f>
        <v>GARAGE PIEDRABUENA S.R.L</v>
      </c>
      <c r="E4496" s="22">
        <v>9999999</v>
      </c>
      <c r="F4496" s="66">
        <v>862.27920000000006</v>
      </c>
    </row>
    <row r="4497" spans="1:6" ht="15.95" customHeight="1" x14ac:dyDescent="0.2">
      <c r="A4497" s="64">
        <v>44780</v>
      </c>
      <c r="B4497" s="22">
        <v>58547</v>
      </c>
      <c r="C4497" s="22">
        <v>1461</v>
      </c>
      <c r="D4497" s="25" t="str">
        <f>VLOOKUP(C4497,PROVEEDORES!$A$2:$D$1013,2,0)</f>
        <v>GUSTAVO MARCELO VALLE</v>
      </c>
      <c r="E4497" s="22">
        <v>0</v>
      </c>
      <c r="F4497" s="66">
        <v>10224.5</v>
      </c>
    </row>
    <row r="4498" spans="1:6" ht="15.95" customHeight="1" x14ac:dyDescent="0.2">
      <c r="A4498" s="64">
        <v>44761</v>
      </c>
      <c r="B4498" s="22">
        <v>58548</v>
      </c>
      <c r="C4498" s="22">
        <v>1534</v>
      </c>
      <c r="D4498" s="25" t="str">
        <f>VLOOKUP(C4498,PROVEEDORES!$A$2:$D$1013,2,0)</f>
        <v>JUAN PABLO GOMEZ</v>
      </c>
      <c r="E4498" s="22">
        <v>9999999</v>
      </c>
      <c r="F4498" s="66">
        <v>6001.3595999999998</v>
      </c>
    </row>
    <row r="4499" spans="1:6" ht="15.95" customHeight="1" x14ac:dyDescent="0.2">
      <c r="A4499" s="64">
        <v>44766</v>
      </c>
      <c r="B4499" s="22">
        <v>58549</v>
      </c>
      <c r="C4499" s="22">
        <v>1561</v>
      </c>
      <c r="D4499" s="25" t="str">
        <f>VLOOKUP(C4499,PROVEEDORES!$A$2:$D$1013,2,0)</f>
        <v>LA PICASA S.A.</v>
      </c>
      <c r="E4499" s="22">
        <v>4218026</v>
      </c>
      <c r="F4499" s="66">
        <v>139.47669999999999</v>
      </c>
    </row>
    <row r="4500" spans="1:6" ht="15.95" customHeight="1" x14ac:dyDescent="0.2">
      <c r="A4500" s="64">
        <v>44760</v>
      </c>
      <c r="B4500" s="22">
        <v>58550</v>
      </c>
      <c r="C4500" s="22">
        <v>1567</v>
      </c>
      <c r="D4500" s="25" t="str">
        <f>VLOOKUP(C4500,PROVEEDORES!$A$2:$D$1013,2,0)</f>
        <v>LAGO FEDERICO DANIEL</v>
      </c>
      <c r="E4500" s="22">
        <v>9999999</v>
      </c>
      <c r="F4500" s="66">
        <v>7331.027</v>
      </c>
    </row>
    <row r="4501" spans="1:6" ht="15.95" customHeight="1" x14ac:dyDescent="0.2">
      <c r="A4501" s="64">
        <v>44779</v>
      </c>
      <c r="B4501" s="22">
        <v>58551</v>
      </c>
      <c r="C4501" s="22">
        <v>1608</v>
      </c>
      <c r="D4501" s="25" t="str">
        <f>VLOOKUP(C4501,PROVEEDORES!$A$2:$D$1013,2,0)</f>
        <v>LUIS ALBERTO SEIA GOÑI</v>
      </c>
      <c r="E4501" s="22">
        <v>5459097</v>
      </c>
      <c r="F4501" s="66">
        <v>59.991799999999998</v>
      </c>
    </row>
    <row r="4502" spans="1:6" ht="15.95" customHeight="1" x14ac:dyDescent="0.2">
      <c r="A4502" s="64">
        <v>44777</v>
      </c>
      <c r="B4502" s="22">
        <v>58552</v>
      </c>
      <c r="C4502" s="22">
        <v>1633</v>
      </c>
      <c r="D4502" s="25" t="str">
        <f>VLOOKUP(C4502,PROVEEDORES!$A$2:$D$1013,2,0)</f>
        <v>MARIA ANGELICA ACUÑA</v>
      </c>
      <c r="E4502" s="22">
        <v>5649529</v>
      </c>
      <c r="F4502" s="66">
        <v>16516.5</v>
      </c>
    </row>
    <row r="4503" spans="1:6" ht="15.95" customHeight="1" x14ac:dyDescent="0.2">
      <c r="A4503" s="64">
        <v>44763</v>
      </c>
      <c r="B4503" s="22">
        <v>58553</v>
      </c>
      <c r="C4503" s="22">
        <v>1657</v>
      </c>
      <c r="D4503" s="25" t="str">
        <f>VLOOKUP(C4503,PROVEEDORES!$A$2:$D$1013,2,0)</f>
        <v>MATIAS S PEREYRA</v>
      </c>
      <c r="E4503" s="22">
        <v>9999999</v>
      </c>
      <c r="F4503" s="66">
        <v>320.42009999999999</v>
      </c>
    </row>
    <row r="4504" spans="1:6" ht="15.95" customHeight="1" x14ac:dyDescent="0.2">
      <c r="A4504" s="64">
        <v>44765</v>
      </c>
      <c r="B4504" s="22">
        <v>58555</v>
      </c>
      <c r="C4504" s="22">
        <v>1661</v>
      </c>
      <c r="D4504" s="25" t="str">
        <f>VLOOKUP(C4504,PROVEEDORES!$A$2:$D$1013,2,0)</f>
        <v>MAYNAR SRL</v>
      </c>
      <c r="E4504" s="22">
        <v>9999999</v>
      </c>
      <c r="F4504" s="66">
        <v>4722.7510000000002</v>
      </c>
    </row>
    <row r="4505" spans="1:6" ht="15.95" customHeight="1" x14ac:dyDescent="0.2">
      <c r="A4505" s="64">
        <v>44772</v>
      </c>
      <c r="B4505" s="22">
        <v>58556</v>
      </c>
      <c r="C4505" s="22">
        <v>1702</v>
      </c>
      <c r="D4505" s="25" t="str">
        <f>VLOOKUP(C4505,PROVEEDORES!$A$2:$D$1013,2,0)</f>
        <v>NEUMASHOP NARVAEZ S.A.</v>
      </c>
      <c r="E4505" s="22">
        <v>3838324</v>
      </c>
      <c r="F4505" s="66">
        <v>1834.2632000000001</v>
      </c>
    </row>
    <row r="4506" spans="1:6" ht="15.95" customHeight="1" x14ac:dyDescent="0.2">
      <c r="A4506" s="64">
        <v>44772</v>
      </c>
      <c r="B4506" s="22">
        <v>58557</v>
      </c>
      <c r="C4506" s="22">
        <v>1714</v>
      </c>
      <c r="D4506" s="25" t="str">
        <f>VLOOKUP(C4506,PROVEEDORES!$A$2:$D$1013,2,0)</f>
        <v>NUEVA CHEVALLIER S.A.</v>
      </c>
      <c r="E4506" s="22">
        <v>6898612</v>
      </c>
      <c r="F4506" s="66">
        <v>55521</v>
      </c>
    </row>
    <row r="4507" spans="1:6" ht="15.95" customHeight="1" x14ac:dyDescent="0.2">
      <c r="A4507" s="64">
        <v>44778</v>
      </c>
      <c r="B4507" s="22">
        <v>58558</v>
      </c>
      <c r="C4507" s="22">
        <v>1745</v>
      </c>
      <c r="D4507" s="25" t="str">
        <f>VLOOKUP(C4507,PROVEEDORES!$A$2:$D$1013,2,0)</f>
        <v>PAPELERA GASO S.R.L.</v>
      </c>
      <c r="E4507" s="22">
        <v>0</v>
      </c>
      <c r="F4507" s="66">
        <v>695.49590000000001</v>
      </c>
    </row>
    <row r="4508" spans="1:6" ht="15.95" customHeight="1" x14ac:dyDescent="0.2">
      <c r="A4508" s="64">
        <v>44762</v>
      </c>
      <c r="B4508" s="22">
        <v>58559</v>
      </c>
      <c r="C4508" s="22">
        <v>1759</v>
      </c>
      <c r="D4508" s="25" t="str">
        <f>VLOOKUP(C4508,PROVEEDORES!$A$2:$D$1013,2,0)</f>
        <v>PELA HERMANOS S.R.L.</v>
      </c>
      <c r="E4508" s="22">
        <v>3784350</v>
      </c>
      <c r="F4508" s="66">
        <v>24200</v>
      </c>
    </row>
    <row r="4509" spans="1:6" ht="15.95" customHeight="1" x14ac:dyDescent="0.2">
      <c r="A4509" s="64">
        <v>44777</v>
      </c>
      <c r="B4509" s="22">
        <v>58560</v>
      </c>
      <c r="C4509" s="22">
        <v>1782</v>
      </c>
      <c r="D4509" s="25" t="str">
        <f>VLOOKUP(C4509,PROVEEDORES!$A$2:$D$1013,2,0)</f>
        <v>PIRAMIDES 3 S.R.L</v>
      </c>
      <c r="E4509" s="22">
        <v>9999999</v>
      </c>
      <c r="F4509" s="66">
        <v>37386.120199999998</v>
      </c>
    </row>
    <row r="4510" spans="1:6" ht="15.95" customHeight="1" x14ac:dyDescent="0.2">
      <c r="A4510" s="64">
        <v>44774</v>
      </c>
      <c r="B4510" s="22">
        <v>58561</v>
      </c>
      <c r="C4510" s="22">
        <v>1793</v>
      </c>
      <c r="D4510" s="25" t="str">
        <f>VLOOKUP(C4510,PROVEEDORES!$A$2:$D$1013,2,0)</f>
        <v>PUBLIEXITO SA</v>
      </c>
      <c r="E4510" s="22">
        <v>1884859</v>
      </c>
      <c r="F4510" s="66">
        <v>2753.6139999999996</v>
      </c>
    </row>
    <row r="4511" spans="1:6" ht="15.95" customHeight="1" x14ac:dyDescent="0.2">
      <c r="A4511" s="64">
        <v>44779</v>
      </c>
      <c r="B4511" s="22">
        <v>58562</v>
      </c>
      <c r="C4511" s="22">
        <v>1892</v>
      </c>
      <c r="D4511" s="25" t="str">
        <f>VLOOKUP(C4511,PROVEEDORES!$A$2:$D$1013,2,0)</f>
        <v>SERVICIOS LIMPECO SRL</v>
      </c>
      <c r="E4511" s="22">
        <v>1950391</v>
      </c>
      <c r="F4511" s="66">
        <v>39888</v>
      </c>
    </row>
    <row r="4512" spans="1:6" ht="15.95" customHeight="1" x14ac:dyDescent="0.2">
      <c r="A4512" s="64">
        <v>44775</v>
      </c>
      <c r="B4512" s="22">
        <v>58563</v>
      </c>
      <c r="C4512" s="22">
        <v>1983</v>
      </c>
      <c r="D4512" s="25" t="str">
        <f>VLOOKUP(C4512,PROVEEDORES!$A$2:$D$1013,2,0)</f>
        <v>VARGAS VICENTELO SONIA VIVIANA</v>
      </c>
      <c r="E4512" s="22">
        <v>2733407</v>
      </c>
      <c r="F4512" s="66">
        <v>3057.7063000000003</v>
      </c>
    </row>
    <row r="4513" spans="1:6" ht="15.95" customHeight="1" x14ac:dyDescent="0.2">
      <c r="A4513" s="64">
        <v>44776</v>
      </c>
      <c r="B4513" s="22">
        <v>58564</v>
      </c>
      <c r="C4513" s="22">
        <v>1986</v>
      </c>
      <c r="D4513" s="25" t="str">
        <f>VLOOKUP(C4513,PROVEEDORES!$A$2:$D$1013,2,0)</f>
        <v>VENZAR SOC DE HECHO TONELLI SUSANA</v>
      </c>
      <c r="E4513" s="22">
        <v>9999999</v>
      </c>
      <c r="F4513" s="66">
        <v>26663</v>
      </c>
    </row>
    <row r="4514" spans="1:6" ht="15.95" customHeight="1" x14ac:dyDescent="0.2">
      <c r="A4514" s="64">
        <v>44770</v>
      </c>
      <c r="B4514" s="22">
        <v>58565</v>
      </c>
      <c r="C4514" s="22">
        <v>1994</v>
      </c>
      <c r="D4514" s="25" t="str">
        <f>VLOOKUP(C4514,PROVEEDORES!$A$2:$D$1013,2,0)</f>
        <v>VIEJA ESTACION S.A.</v>
      </c>
      <c r="E4514" s="22">
        <v>6729920</v>
      </c>
      <c r="F4514" s="66">
        <v>1823.5546999999999</v>
      </c>
    </row>
    <row r="4515" spans="1:6" ht="15.95" customHeight="1" x14ac:dyDescent="0.2">
      <c r="A4515" s="64">
        <v>44771</v>
      </c>
      <c r="B4515" s="22">
        <v>58566</v>
      </c>
      <c r="C4515" s="22">
        <v>2003</v>
      </c>
      <c r="D4515" s="25" t="str">
        <f>VLOOKUP(C4515,PROVEEDORES!$A$2:$D$1013,2,0)</f>
        <v>Y.P.F S.A</v>
      </c>
      <c r="E4515" s="22">
        <v>2621440</v>
      </c>
      <c r="F4515" s="66">
        <v>1799.6329999999998</v>
      </c>
    </row>
    <row r="4516" spans="1:6" ht="15.95" customHeight="1" x14ac:dyDescent="0.2">
      <c r="A4516" s="64">
        <v>44760</v>
      </c>
      <c r="B4516" s="22">
        <v>58567</v>
      </c>
      <c r="C4516" s="22">
        <v>1006</v>
      </c>
      <c r="D4516" s="25" t="str">
        <f>VLOOKUP(C4516,PROVEEDORES!$A$2:$D$1013,2,0)</f>
        <v>ABRIL JOSE IGNACIO</v>
      </c>
      <c r="E4516" s="22">
        <v>2897922</v>
      </c>
      <c r="F4516" s="66">
        <v>38096</v>
      </c>
    </row>
    <row r="4517" spans="1:6" ht="15.95" customHeight="1" x14ac:dyDescent="0.2">
      <c r="A4517" s="64">
        <v>44771</v>
      </c>
      <c r="B4517" s="22">
        <v>58568</v>
      </c>
      <c r="C4517" s="22">
        <v>1012</v>
      </c>
      <c r="D4517" s="25" t="str">
        <f>VLOOKUP(C4517,PROVEEDORES!$A$2:$D$1013,2,0)</f>
        <v>ADECCO RRHH ARGENTINA SA</v>
      </c>
      <c r="E4517" s="22">
        <v>1472661</v>
      </c>
      <c r="F4517" s="66">
        <v>479.15999999999997</v>
      </c>
    </row>
    <row r="4518" spans="1:6" ht="15.95" customHeight="1" x14ac:dyDescent="0.2">
      <c r="A4518" s="64">
        <v>44774</v>
      </c>
      <c r="B4518" s="22">
        <v>58569</v>
      </c>
      <c r="C4518" s="22">
        <v>1012</v>
      </c>
      <c r="D4518" s="25" t="str">
        <f>VLOOKUP(C4518,PROVEEDORES!$A$2:$D$1013,2,0)</f>
        <v>ADECCO RRHH ARGENTINA SA</v>
      </c>
      <c r="E4518" s="22">
        <v>9999999</v>
      </c>
      <c r="F4518" s="66">
        <v>3000.0014000000001</v>
      </c>
    </row>
    <row r="4519" spans="1:6" ht="15.95" customHeight="1" x14ac:dyDescent="0.2">
      <c r="A4519" s="64">
        <v>44772</v>
      </c>
      <c r="B4519" s="22">
        <v>58570</v>
      </c>
      <c r="C4519" s="22">
        <v>1017</v>
      </c>
      <c r="D4519" s="25" t="str">
        <f>VLOOKUP(C4519,PROVEEDORES!$A$2:$D$1013,2,0)</f>
        <v>ADT SECURITY SERVICES S.A.</v>
      </c>
      <c r="E4519" s="22">
        <v>0</v>
      </c>
      <c r="F4519" s="66">
        <v>59.991799999999998</v>
      </c>
    </row>
    <row r="4520" spans="1:6" ht="15.95" customHeight="1" x14ac:dyDescent="0.2">
      <c r="A4520" s="64">
        <v>44775</v>
      </c>
      <c r="B4520" s="22">
        <v>58571</v>
      </c>
      <c r="C4520" s="22">
        <v>1091</v>
      </c>
      <c r="D4520" s="25" t="str">
        <f>VLOOKUP(C4520,PROVEEDORES!$A$2:$D$1013,2,0)</f>
        <v>AUTOPISTAS DEL SOL SA</v>
      </c>
      <c r="E4520" s="22">
        <v>7986123</v>
      </c>
      <c r="F4520" s="66">
        <v>37839</v>
      </c>
    </row>
    <row r="4521" spans="1:6" ht="15.95" customHeight="1" x14ac:dyDescent="0.2">
      <c r="A4521" s="64">
        <v>44760</v>
      </c>
      <c r="B4521" s="22">
        <v>58572</v>
      </c>
      <c r="C4521" s="22">
        <v>1128</v>
      </c>
      <c r="D4521" s="25" t="str">
        <f>VLOOKUP(C4521,PROVEEDORES!$A$2:$D$1013,2,0)</f>
        <v>BIGATTI ANGEL LUIS</v>
      </c>
      <c r="E4521" s="22">
        <v>9999999</v>
      </c>
      <c r="F4521" s="66">
        <v>121.0121</v>
      </c>
    </row>
    <row r="4522" spans="1:6" ht="15.95" customHeight="1" x14ac:dyDescent="0.2">
      <c r="A4522" s="64">
        <v>44778</v>
      </c>
      <c r="B4522" s="22">
        <v>58573</v>
      </c>
      <c r="C4522" s="22">
        <v>1157</v>
      </c>
      <c r="D4522" s="25" t="str">
        <f>VLOOKUP(C4522,PROVEEDORES!$A$2:$D$1013,2,0)</f>
        <v>CARIAS JORGE PEDRO</v>
      </c>
      <c r="E4522" s="22">
        <v>6537755</v>
      </c>
      <c r="F4522" s="66">
        <v>42.773499999999999</v>
      </c>
    </row>
    <row r="4523" spans="1:6" ht="15.95" customHeight="1" x14ac:dyDescent="0.2">
      <c r="A4523" s="64">
        <v>44778</v>
      </c>
      <c r="B4523" s="22">
        <v>58574</v>
      </c>
      <c r="C4523" s="22">
        <v>1185</v>
      </c>
      <c r="D4523" s="25" t="str">
        <f>VLOOKUP(C4523,PROVEEDORES!$A$2:$D$1013,2,0)</f>
        <v>CÉSAR ERNESTO FRANCOLINI</v>
      </c>
      <c r="E4523" s="22">
        <v>6063777</v>
      </c>
      <c r="F4523" s="66">
        <v>52306.811699999998</v>
      </c>
    </row>
    <row r="4524" spans="1:6" ht="15.95" customHeight="1" x14ac:dyDescent="0.2">
      <c r="A4524" s="64">
        <v>44766</v>
      </c>
      <c r="B4524" s="22">
        <v>58575</v>
      </c>
      <c r="C4524" s="22">
        <v>1202</v>
      </c>
      <c r="D4524" s="25" t="str">
        <f>VLOOKUP(C4524,PROVEEDORES!$A$2:$D$1013,2,0)</f>
        <v>COLON S.R.L.</v>
      </c>
      <c r="E4524" s="22">
        <v>9999999</v>
      </c>
      <c r="F4524" s="66">
        <v>375.88649999999996</v>
      </c>
    </row>
    <row r="4525" spans="1:6" ht="15.95" customHeight="1" x14ac:dyDescent="0.2">
      <c r="A4525" s="64">
        <v>44768</v>
      </c>
      <c r="B4525" s="22">
        <v>58576</v>
      </c>
      <c r="C4525" s="22">
        <v>1213</v>
      </c>
      <c r="D4525" s="25" t="str">
        <f>VLOOKUP(C4525,PROVEEDORES!$A$2:$D$1013,2,0)</f>
        <v>COMBUSTIBLES Y SERVICIOS S.R.L.</v>
      </c>
      <c r="E4525" s="22">
        <v>9999999</v>
      </c>
      <c r="F4525" s="66">
        <v>42540</v>
      </c>
    </row>
    <row r="4526" spans="1:6" ht="15.95" customHeight="1" x14ac:dyDescent="0.2">
      <c r="A4526" s="64">
        <v>44773</v>
      </c>
      <c r="B4526" s="22">
        <v>58577</v>
      </c>
      <c r="C4526" s="22">
        <v>1233</v>
      </c>
      <c r="D4526" s="25" t="str">
        <f>VLOOKUP(C4526,PROVEEDORES!$A$2:$D$1013,2,0)</f>
        <v>CRESCENTINI ROBERTO ANTONIO</v>
      </c>
      <c r="E4526" s="22">
        <v>9999999</v>
      </c>
      <c r="F4526" s="66">
        <v>1664.5849000000001</v>
      </c>
    </row>
    <row r="4527" spans="1:6" ht="15.95" customHeight="1" x14ac:dyDescent="0.2">
      <c r="A4527" s="64">
        <v>44760</v>
      </c>
      <c r="B4527" s="22">
        <v>58578</v>
      </c>
      <c r="C4527" s="22">
        <v>1238</v>
      </c>
      <c r="D4527" s="25" t="str">
        <f>VLOOKUP(C4527,PROVEEDORES!$A$2:$D$1013,2,0)</f>
        <v>CRUCERO DEL SUR SRL</v>
      </c>
      <c r="E4527" s="22">
        <v>9999999</v>
      </c>
      <c r="F4527" s="66">
        <v>130.00239999999999</v>
      </c>
    </row>
    <row r="4528" spans="1:6" ht="15.95" customHeight="1" x14ac:dyDescent="0.2">
      <c r="A4528" s="64">
        <v>44772</v>
      </c>
      <c r="B4528" s="22">
        <v>58579</v>
      </c>
      <c r="C4528" s="22">
        <v>1243</v>
      </c>
      <c r="D4528" s="25" t="str">
        <f>VLOOKUP(C4528,PROVEEDORES!$A$2:$D$1013,2,0)</f>
        <v>CYNTHIA GISELLE CANZANI</v>
      </c>
      <c r="E4528" s="22">
        <v>0</v>
      </c>
      <c r="F4528" s="66">
        <v>32655</v>
      </c>
    </row>
    <row r="4529" spans="1:6" ht="15.95" customHeight="1" x14ac:dyDescent="0.2">
      <c r="A4529" s="64">
        <v>44765</v>
      </c>
      <c r="B4529" s="22">
        <v>58580</v>
      </c>
      <c r="C4529" s="22">
        <v>1283</v>
      </c>
      <c r="D4529" s="25" t="str">
        <f>VLOOKUP(C4529,PROVEEDORES!$A$2:$D$1013,2,0)</f>
        <v>DURAN ANA MARIA</v>
      </c>
      <c r="E4529" s="22">
        <v>5614849</v>
      </c>
      <c r="F4529" s="66">
        <v>344.84309999999994</v>
      </c>
    </row>
    <row r="4530" spans="1:6" ht="15.95" customHeight="1" x14ac:dyDescent="0.2">
      <c r="A4530" s="64">
        <v>44771</v>
      </c>
      <c r="B4530" s="22">
        <v>58581</v>
      </c>
      <c r="C4530" s="22">
        <v>1291</v>
      </c>
      <c r="D4530" s="25" t="str">
        <f>VLOOKUP(C4530,PROVEEDORES!$A$2:$D$1013,2,0)</f>
        <v>EDIN S.A.</v>
      </c>
      <c r="E4530" s="22">
        <v>9999999</v>
      </c>
      <c r="F4530" s="66">
        <v>460.00570000000005</v>
      </c>
    </row>
    <row r="4531" spans="1:6" ht="15.95" customHeight="1" x14ac:dyDescent="0.2">
      <c r="A4531" s="64">
        <v>44779</v>
      </c>
      <c r="B4531" s="22">
        <v>58582</v>
      </c>
      <c r="C4531" s="22">
        <v>1292</v>
      </c>
      <c r="D4531" s="25" t="str">
        <f>VLOOKUP(C4531,PROVEEDORES!$A$2:$D$1013,2,0)</f>
        <v>EDITH GRACIELA PIÑERO</v>
      </c>
      <c r="E4531" s="22">
        <v>5345878</v>
      </c>
      <c r="F4531" s="66">
        <v>4054.0202999999997</v>
      </c>
    </row>
    <row r="4532" spans="1:6" ht="15.95" customHeight="1" x14ac:dyDescent="0.2">
      <c r="A4532" s="64">
        <v>44765</v>
      </c>
      <c r="B4532" s="22">
        <v>58583</v>
      </c>
      <c r="C4532" s="22">
        <v>1495</v>
      </c>
      <c r="D4532" s="25" t="str">
        <f>VLOOKUP(C4532,PROVEEDORES!$A$2:$D$1013,2,0)</f>
        <v>INTERCORDOBA</v>
      </c>
      <c r="E4532" s="22">
        <v>9999999</v>
      </c>
      <c r="F4532" s="66">
        <v>15125</v>
      </c>
    </row>
    <row r="4533" spans="1:6" ht="15.95" customHeight="1" x14ac:dyDescent="0.2">
      <c r="A4533" s="64">
        <v>44763</v>
      </c>
      <c r="B4533" s="22">
        <v>58585</v>
      </c>
      <c r="C4533" s="22">
        <v>1549</v>
      </c>
      <c r="D4533" s="25" t="str">
        <f>VLOOKUP(C4533,PROVEEDORES!$A$2:$D$1013,2,0)</f>
        <v>KLEIN MONICA EDITH</v>
      </c>
      <c r="E4533" s="22">
        <v>9999999</v>
      </c>
      <c r="F4533" s="66">
        <v>385.11879999999996</v>
      </c>
    </row>
    <row r="4534" spans="1:6" ht="15.95" customHeight="1" x14ac:dyDescent="0.2">
      <c r="A4534" s="64">
        <v>44771</v>
      </c>
      <c r="B4534" s="22">
        <v>58587</v>
      </c>
      <c r="C4534" s="22">
        <v>1562</v>
      </c>
      <c r="D4534" s="25" t="str">
        <f>VLOOKUP(C4534,PROVEEDORES!$A$2:$D$1013,2,0)</f>
        <v>LA PLAZA S.R.L.</v>
      </c>
      <c r="E4534" s="22">
        <v>0</v>
      </c>
      <c r="F4534" s="66">
        <v>92.915900000000008</v>
      </c>
    </row>
    <row r="4535" spans="1:6" ht="15.95" customHeight="1" x14ac:dyDescent="0.2">
      <c r="A4535" s="64">
        <v>44773</v>
      </c>
      <c r="B4535" s="22">
        <v>58589</v>
      </c>
      <c r="C4535" s="22">
        <v>1594</v>
      </c>
      <c r="D4535" s="25" t="str">
        <f>VLOOKUP(C4535,PROVEEDORES!$A$2:$D$1013,2,0)</f>
        <v>LICENCIAS ONLINE SA</v>
      </c>
      <c r="E4535" s="22">
        <v>0</v>
      </c>
      <c r="F4535" s="66">
        <v>1748.5868000000003</v>
      </c>
    </row>
    <row r="4536" spans="1:6" ht="15.95" customHeight="1" x14ac:dyDescent="0.2">
      <c r="A4536" s="64">
        <v>44768</v>
      </c>
      <c r="B4536" s="22">
        <v>58590</v>
      </c>
      <c r="C4536" s="22">
        <v>1617</v>
      </c>
      <c r="D4536" s="25" t="str">
        <f>VLOOKUP(C4536,PROVEEDORES!$A$2:$D$1013,2,0)</f>
        <v>MAGALLANES HUGO ORLANDO</v>
      </c>
      <c r="E4536" s="22">
        <v>2525398</v>
      </c>
      <c r="F4536" s="66">
        <v>46346</v>
      </c>
    </row>
    <row r="4537" spans="1:6" ht="15.95" customHeight="1" x14ac:dyDescent="0.2">
      <c r="A4537" s="64">
        <v>44773</v>
      </c>
      <c r="B4537" s="22">
        <v>58591</v>
      </c>
      <c r="C4537" s="22">
        <v>1667</v>
      </c>
      <c r="D4537" s="25" t="str">
        <f>VLOOKUP(C4537,PROVEEDORES!$A$2:$D$1013,2,0)</f>
        <v>MENDOZA FUNDACIONAL S.A.</v>
      </c>
      <c r="E4537" s="22">
        <v>9999999</v>
      </c>
      <c r="F4537" s="66">
        <v>4.84</v>
      </c>
    </row>
    <row r="4538" spans="1:6" ht="15.95" customHeight="1" x14ac:dyDescent="0.2">
      <c r="A4538" s="64">
        <v>44774</v>
      </c>
      <c r="B4538" s="22">
        <v>58592</v>
      </c>
      <c r="C4538" s="22">
        <v>1738</v>
      </c>
      <c r="D4538" s="25" t="str">
        <f>VLOOKUP(C4538,PROVEEDORES!$A$2:$D$1013,2,0)</f>
        <v>PALERMO NUEVO SA</v>
      </c>
      <c r="E4538" s="22">
        <v>9999999</v>
      </c>
      <c r="F4538" s="66">
        <v>8709.6042000000016</v>
      </c>
    </row>
    <row r="4539" spans="1:6" ht="15.95" customHeight="1" x14ac:dyDescent="0.2">
      <c r="A4539" s="64">
        <v>44766</v>
      </c>
      <c r="B4539" s="22">
        <v>58593</v>
      </c>
      <c r="C4539" s="22">
        <v>1916</v>
      </c>
      <c r="D4539" s="25" t="str">
        <f>VLOOKUP(C4539,PROVEEDORES!$A$2:$D$1013,2,0)</f>
        <v>SOCOROMA S.A</v>
      </c>
      <c r="E4539" s="22">
        <v>9999999</v>
      </c>
      <c r="F4539" s="66">
        <v>134.99969999999999</v>
      </c>
    </row>
    <row r="4540" spans="1:6" ht="15.95" customHeight="1" x14ac:dyDescent="0.2">
      <c r="A4540" s="64">
        <v>44769</v>
      </c>
      <c r="B4540" s="22">
        <v>58594</v>
      </c>
      <c r="C4540" s="22">
        <v>1917</v>
      </c>
      <c r="D4540" s="25" t="str">
        <f>VLOOKUP(C4540,PROVEEDORES!$A$2:$D$1013,2,0)</f>
        <v>SOCORRO MEDICO PRIVADO SA</v>
      </c>
      <c r="E4540" s="22">
        <v>9999999</v>
      </c>
      <c r="F4540" s="66">
        <v>60.5</v>
      </c>
    </row>
    <row r="4541" spans="1:6" ht="15.95" customHeight="1" x14ac:dyDescent="0.2">
      <c r="A4541" s="64">
        <v>44762</v>
      </c>
      <c r="B4541" s="22">
        <v>58595</v>
      </c>
      <c r="C4541" s="22">
        <v>1997</v>
      </c>
      <c r="D4541" s="25" t="str">
        <f>VLOOKUP(C4541,PROVEEDORES!$A$2:$D$1013,2,0)</f>
        <v>VILLAFUEL S.A</v>
      </c>
      <c r="E4541" s="22">
        <v>7103012</v>
      </c>
      <c r="F4541" s="66">
        <v>54217</v>
      </c>
    </row>
    <row r="4542" spans="1:6" ht="15.95" customHeight="1" x14ac:dyDescent="0.2">
      <c r="A4542" s="64">
        <v>44771</v>
      </c>
      <c r="B4542" s="22">
        <v>58597</v>
      </c>
      <c r="C4542" s="22">
        <v>2004</v>
      </c>
      <c r="D4542" s="25" t="str">
        <f>VLOOKUP(C4542,PROVEEDORES!$A$2:$D$1013,2,0)</f>
        <v>YA PUBLICIDAD SA</v>
      </c>
      <c r="E4542" s="22">
        <v>4274380</v>
      </c>
      <c r="F4542" s="66">
        <v>16998.99955</v>
      </c>
    </row>
    <row r="4543" spans="1:6" ht="15.95" customHeight="1" x14ac:dyDescent="0.2">
      <c r="A4543" s="64">
        <v>44775</v>
      </c>
      <c r="B4543" s="22">
        <v>58598</v>
      </c>
      <c r="C4543" s="22">
        <v>1061</v>
      </c>
      <c r="D4543" s="25" t="str">
        <f>VLOOKUP(C4543,PROVEEDORES!$A$2:$D$1013,2,0)</f>
        <v>ANALYN   S.A.</v>
      </c>
      <c r="E4543" s="22">
        <v>9999999</v>
      </c>
      <c r="F4543" s="66">
        <v>24890</v>
      </c>
    </row>
    <row r="4544" spans="1:6" ht="15.95" customHeight="1" x14ac:dyDescent="0.2">
      <c r="A4544" s="64">
        <v>44775</v>
      </c>
      <c r="B4544" s="22">
        <v>58599</v>
      </c>
      <c r="C4544" s="22">
        <v>1808</v>
      </c>
      <c r="D4544" s="25" t="str">
        <f>VLOOKUP(C4544,PROVEEDORES!$A$2:$D$1013,2,0)</f>
        <v>RESET ARGENTINA S.R.L.</v>
      </c>
      <c r="E4544" s="22">
        <v>1842768</v>
      </c>
      <c r="F4544" s="66">
        <v>7260</v>
      </c>
    </row>
    <row r="4545" spans="1:6" ht="15.95" customHeight="1" x14ac:dyDescent="0.2">
      <c r="A4545" s="64">
        <v>44780</v>
      </c>
      <c r="B4545" s="22">
        <v>58600</v>
      </c>
      <c r="C4545" s="22">
        <v>1047</v>
      </c>
      <c r="D4545" s="25" t="str">
        <f>VLOOKUP(C4545,PROVEEDORES!$A$2:$D$1013,2,0)</f>
        <v>ALLEGRETTI S.A.</v>
      </c>
      <c r="E4545" s="22">
        <v>7149692</v>
      </c>
      <c r="F4545" s="66">
        <v>1650.9361000000001</v>
      </c>
    </row>
    <row r="4546" spans="1:6" ht="15.95" customHeight="1" x14ac:dyDescent="0.2">
      <c r="A4546" s="64">
        <v>44770</v>
      </c>
      <c r="B4546" s="22">
        <v>58601</v>
      </c>
      <c r="C4546" s="22">
        <v>1103</v>
      </c>
      <c r="D4546" s="25" t="str">
        <f>VLOOKUP(C4546,PROVEEDORES!$A$2:$D$1013,2,0)</f>
        <v>BALBUENA MARÍA NIEVES</v>
      </c>
      <c r="E4546" s="22">
        <v>0</v>
      </c>
      <c r="F4546" s="66">
        <v>420.37819999999999</v>
      </c>
    </row>
    <row r="4547" spans="1:6" ht="15.95" customHeight="1" x14ac:dyDescent="0.2">
      <c r="A4547" s="64">
        <v>44764</v>
      </c>
      <c r="B4547" s="22">
        <v>58602</v>
      </c>
      <c r="C4547" s="22">
        <v>1892</v>
      </c>
      <c r="D4547" s="25" t="str">
        <f>VLOOKUP(C4547,PROVEEDORES!$A$2:$D$1013,2,0)</f>
        <v>SERVICIOS LIMPECO SRL</v>
      </c>
      <c r="E4547" s="22">
        <v>9999999</v>
      </c>
      <c r="F4547" s="66">
        <v>708.02499999999998</v>
      </c>
    </row>
    <row r="4548" spans="1:6" ht="15.95" customHeight="1" x14ac:dyDescent="0.2">
      <c r="A4548" s="64">
        <v>44780</v>
      </c>
      <c r="B4548" s="22">
        <v>58603</v>
      </c>
      <c r="C4548" s="22">
        <v>1899</v>
      </c>
      <c r="D4548" s="25" t="str">
        <f>VLOOKUP(C4548,PROVEEDORES!$A$2:$D$1013,2,0)</f>
        <v>SI  S.R.L</v>
      </c>
      <c r="E4548" s="22">
        <v>5064212</v>
      </c>
      <c r="F4548" s="66">
        <v>931.33699999999999</v>
      </c>
    </row>
    <row r="4549" spans="1:6" ht="15.95" customHeight="1" x14ac:dyDescent="0.2">
      <c r="A4549" s="64">
        <v>44762</v>
      </c>
      <c r="B4549" s="22">
        <v>58604</v>
      </c>
      <c r="C4549" s="22">
        <v>1926</v>
      </c>
      <c r="D4549" s="25" t="str">
        <f>VLOOKUP(C4549,PROVEEDORES!$A$2:$D$1013,2,0)</f>
        <v>STELLA MARIS LARRUBIA</v>
      </c>
      <c r="E4549" s="22">
        <v>7044476</v>
      </c>
      <c r="F4549" s="66">
        <v>6654.2860999999994</v>
      </c>
    </row>
    <row r="4550" spans="1:6" ht="15.95" customHeight="1" x14ac:dyDescent="0.2">
      <c r="A4550" s="64">
        <v>44762</v>
      </c>
      <c r="B4550" s="22">
        <v>58605</v>
      </c>
      <c r="C4550" s="22">
        <v>1036</v>
      </c>
      <c r="D4550" s="25" t="str">
        <f>VLOOKUP(C4550,PROVEEDORES!$A$2:$D$1013,2,0)</f>
        <v>ALEXIS PETEK</v>
      </c>
      <c r="E4550" s="22">
        <v>0</v>
      </c>
      <c r="F4550" s="66">
        <v>47194</v>
      </c>
    </row>
    <row r="4551" spans="1:6" ht="15.95" customHeight="1" x14ac:dyDescent="0.2">
      <c r="A4551" s="64">
        <v>44780</v>
      </c>
      <c r="B4551" s="22">
        <v>58606</v>
      </c>
      <c r="C4551" s="22">
        <v>1065</v>
      </c>
      <c r="D4551" s="25" t="str">
        <f>VLOOKUP(C4551,PROVEEDORES!$A$2:$D$1013,2,0)</f>
        <v>ANDREA MARCELA OLACE</v>
      </c>
      <c r="E4551" s="22">
        <v>6273956</v>
      </c>
      <c r="F4551" s="66">
        <v>50018</v>
      </c>
    </row>
    <row r="4552" spans="1:6" ht="15.95" customHeight="1" x14ac:dyDescent="0.2">
      <c r="A4552" s="64">
        <v>44772</v>
      </c>
      <c r="B4552" s="22">
        <v>58607</v>
      </c>
      <c r="C4552" s="22">
        <v>1140</v>
      </c>
      <c r="D4552" s="25" t="str">
        <f>VLOOKUP(C4552,PROVEEDORES!$A$2:$D$1013,2,0)</f>
        <v>BUJIPAR S.A.</v>
      </c>
      <c r="E4552" s="22">
        <v>9999999</v>
      </c>
      <c r="F4552" s="66">
        <v>4212.0342000000001</v>
      </c>
    </row>
    <row r="4553" spans="1:6" ht="15.95" customHeight="1" x14ac:dyDescent="0.2">
      <c r="A4553" s="64">
        <v>44774</v>
      </c>
      <c r="B4553" s="22">
        <v>58608</v>
      </c>
      <c r="C4553" s="22">
        <v>1142</v>
      </c>
      <c r="D4553" s="25" t="str">
        <f>VLOOKUP(C4553,PROVEEDORES!$A$2:$D$1013,2,0)</f>
        <v>BUMERAN.COM ARGENTINA S.A.</v>
      </c>
      <c r="E4553" s="22">
        <v>9999999</v>
      </c>
      <c r="F4553" s="66">
        <v>1361.25</v>
      </c>
    </row>
    <row r="4554" spans="1:6" ht="15.95" customHeight="1" x14ac:dyDescent="0.2">
      <c r="A4554" s="64">
        <v>44781</v>
      </c>
      <c r="B4554" s="22">
        <v>58609</v>
      </c>
      <c r="C4554" s="22">
        <v>1181</v>
      </c>
      <c r="D4554" s="25" t="str">
        <f>VLOOKUP(C4554,PROVEEDORES!$A$2:$D$1013,2,0)</f>
        <v>CENTRO MEDICO BELGRANO SA</v>
      </c>
      <c r="E4554" s="22">
        <v>7884015</v>
      </c>
      <c r="F4554" s="66">
        <v>91.8874</v>
      </c>
    </row>
    <row r="4555" spans="1:6" ht="15.95" customHeight="1" x14ac:dyDescent="0.2">
      <c r="A4555" s="64">
        <v>44773</v>
      </c>
      <c r="B4555" s="22">
        <v>58610</v>
      </c>
      <c r="C4555" s="22">
        <v>1265</v>
      </c>
      <c r="D4555" s="25" t="str">
        <f>VLOOKUP(C4555,PROVEEDORES!$A$2:$D$1013,2,0)</f>
        <v>DI VITO GENEROSO</v>
      </c>
      <c r="E4555" s="22">
        <v>9999999</v>
      </c>
      <c r="F4555" s="66">
        <v>3.3879999999999999</v>
      </c>
    </row>
    <row r="4556" spans="1:6" ht="15.95" customHeight="1" x14ac:dyDescent="0.2">
      <c r="A4556" s="64">
        <v>44778</v>
      </c>
      <c r="B4556" s="22">
        <v>58612</v>
      </c>
      <c r="C4556" s="22">
        <v>1271</v>
      </c>
      <c r="D4556" s="25" t="str">
        <f>VLOOKUP(C4556,PROVEEDORES!$A$2:$D$1013,2,0)</f>
        <v>DIFERENCIAL TRANSIERRAS S.R.L.</v>
      </c>
      <c r="E4556" s="22">
        <v>9999999</v>
      </c>
      <c r="F4556" s="66">
        <v>2009.3138999999999</v>
      </c>
    </row>
    <row r="4557" spans="1:6" ht="15.95" customHeight="1" x14ac:dyDescent="0.2">
      <c r="A4557" s="64">
        <v>44772</v>
      </c>
      <c r="B4557" s="22">
        <v>58615</v>
      </c>
      <c r="C4557" s="22">
        <v>1342</v>
      </c>
      <c r="D4557" s="25" t="str">
        <f>VLOOKUP(C4557,PROVEEDORES!$A$2:$D$1013,2,0)</f>
        <v>EST.SERV.LAS FLORES S.R.L.</v>
      </c>
      <c r="E4557" s="22">
        <v>5872453</v>
      </c>
      <c r="F4557" s="66">
        <v>59.991799999999998</v>
      </c>
    </row>
    <row r="4558" spans="1:6" ht="15.95" customHeight="1" x14ac:dyDescent="0.2">
      <c r="A4558" s="64">
        <v>44768</v>
      </c>
      <c r="B4558" s="22">
        <v>58616</v>
      </c>
      <c r="C4558" s="22">
        <v>1404</v>
      </c>
      <c r="D4558" s="25" t="str">
        <f>VLOOKUP(C4558,PROVEEDORES!$A$2:$D$1013,2,0)</f>
        <v>FUERZAS DEL INTERIOR SRL</v>
      </c>
      <c r="E4558" s="22">
        <v>2524234</v>
      </c>
      <c r="F4558" s="66">
        <v>35900</v>
      </c>
    </row>
    <row r="4559" spans="1:6" ht="15.95" customHeight="1" x14ac:dyDescent="0.2">
      <c r="A4559" s="64">
        <v>44766</v>
      </c>
      <c r="B4559" s="22">
        <v>58617</v>
      </c>
      <c r="C4559" s="22">
        <v>1577</v>
      </c>
      <c r="D4559" s="25" t="str">
        <f>VLOOKUP(C4559,PROVEEDORES!$A$2:$D$1013,2,0)</f>
        <v>LAVORIS S.R.L.</v>
      </c>
      <c r="E4559" s="22">
        <v>2130518</v>
      </c>
      <c r="F4559" s="66">
        <v>1149.5</v>
      </c>
    </row>
    <row r="4560" spans="1:6" ht="15.95" customHeight="1" x14ac:dyDescent="0.2">
      <c r="A4560" s="64">
        <v>44767</v>
      </c>
      <c r="B4560" s="22">
        <v>58618</v>
      </c>
      <c r="C4560" s="22">
        <v>1640</v>
      </c>
      <c r="D4560" s="25" t="str">
        <f>VLOOKUP(C4560,PROVEEDORES!$A$2:$D$1013,2,0)</f>
        <v>MARIA GABRIELA SVIDERSKOS</v>
      </c>
      <c r="E4560" s="22">
        <v>3249663</v>
      </c>
      <c r="F4560" s="66">
        <v>172.8485</v>
      </c>
    </row>
    <row r="4561" spans="1:6" ht="15.95" customHeight="1" x14ac:dyDescent="0.2">
      <c r="A4561" s="64">
        <v>44767</v>
      </c>
      <c r="B4561" s="22">
        <v>58619</v>
      </c>
      <c r="C4561" s="22">
        <v>1688</v>
      </c>
      <c r="D4561" s="25" t="str">
        <f>VLOOKUP(C4561,PROVEEDORES!$A$2:$D$1013,2,0)</f>
        <v>MT CAPITAL SOCIEDAD DE BOLSA S.A.</v>
      </c>
      <c r="E4561" s="22">
        <v>5800051</v>
      </c>
      <c r="F4561" s="66">
        <v>51331.164499999999</v>
      </c>
    </row>
    <row r="4562" spans="1:6" ht="15.95" customHeight="1" x14ac:dyDescent="0.2">
      <c r="A4562" s="64">
        <v>44765</v>
      </c>
      <c r="B4562" s="22">
        <v>58620</v>
      </c>
      <c r="C4562" s="22">
        <v>1693</v>
      </c>
      <c r="D4562" s="25" t="str">
        <f>VLOOKUP(C4562,PROVEEDORES!$A$2:$D$1013,2,0)</f>
        <v>NATALIA BEATRIZ CORVALAN</v>
      </c>
      <c r="E4562" s="22">
        <v>0</v>
      </c>
      <c r="F4562" s="66">
        <v>449.27300000000002</v>
      </c>
    </row>
    <row r="4563" spans="1:6" ht="15.95" customHeight="1" x14ac:dyDescent="0.2">
      <c r="A4563" s="64">
        <v>44770</v>
      </c>
      <c r="B4563" s="22">
        <v>58622</v>
      </c>
      <c r="C4563" s="22">
        <v>1846</v>
      </c>
      <c r="D4563" s="25" t="str">
        <f>VLOOKUP(C4563,PROVEEDORES!$A$2:$D$1013,2,0)</f>
        <v>RUTA AL OESTE S.R.L.</v>
      </c>
      <c r="E4563" s="22">
        <v>8992518</v>
      </c>
      <c r="F4563" s="66">
        <v>49.997199999999999</v>
      </c>
    </row>
    <row r="4564" spans="1:6" ht="15.95" customHeight="1" x14ac:dyDescent="0.2">
      <c r="A4564" s="64">
        <v>44763</v>
      </c>
      <c r="B4564" s="22">
        <v>58623</v>
      </c>
      <c r="C4564" s="22">
        <v>1957</v>
      </c>
      <c r="D4564" s="25" t="str">
        <f>VLOOKUP(C4564,PROVEEDORES!$A$2:$D$1013,2,0)</f>
        <v>TINTO Y SODA SA</v>
      </c>
      <c r="E4564" s="22">
        <v>6837098</v>
      </c>
      <c r="F4564" s="66">
        <v>249.99810000000002</v>
      </c>
    </row>
    <row r="4565" spans="1:6" ht="15.95" customHeight="1" x14ac:dyDescent="0.2">
      <c r="A4565" s="64">
        <v>44772</v>
      </c>
      <c r="B4565" s="22">
        <v>58624</v>
      </c>
      <c r="C4565" s="22">
        <v>1975</v>
      </c>
      <c r="D4565" s="25" t="str">
        <f>VLOOKUP(C4565,PROVEEDORES!$A$2:$D$1013,2,0)</f>
        <v>UN RINCON DE NAPOLI S.R.L.</v>
      </c>
      <c r="E4565" s="22">
        <v>4445033</v>
      </c>
      <c r="F4565" s="66">
        <v>110.41249999999999</v>
      </c>
    </row>
    <row r="4566" spans="1:6" ht="15.95" customHeight="1" x14ac:dyDescent="0.2">
      <c r="A4566" s="64">
        <v>44774</v>
      </c>
      <c r="B4566" s="22">
        <v>58625</v>
      </c>
      <c r="C4566" s="22">
        <v>1178</v>
      </c>
      <c r="D4566" s="25" t="str">
        <f>VLOOKUP(C4566,PROVEEDORES!$A$2:$D$1013,2,0)</f>
        <v>CEMAFELU SA</v>
      </c>
      <c r="E4566" s="22">
        <v>4382758</v>
      </c>
      <c r="F4566" s="66">
        <v>29.003699999999998</v>
      </c>
    </row>
    <row r="4567" spans="1:6" ht="15.95" customHeight="1" x14ac:dyDescent="0.2">
      <c r="A4567" s="64">
        <v>44767</v>
      </c>
      <c r="B4567" s="22">
        <v>58626</v>
      </c>
      <c r="C4567" s="22">
        <v>1195</v>
      </c>
      <c r="D4567" s="25" t="str">
        <f>VLOOKUP(C4567,PROVEEDORES!$A$2:$D$1013,2,0)</f>
        <v>CLAUDIA SILVANA E. COLOMBI</v>
      </c>
      <c r="E4567" s="22">
        <v>9999999</v>
      </c>
      <c r="F4567" s="66">
        <v>261.83189999999996</v>
      </c>
    </row>
    <row r="4568" spans="1:6" ht="15.95" customHeight="1" x14ac:dyDescent="0.2">
      <c r="A4568" s="64">
        <v>44777</v>
      </c>
      <c r="B4568" s="22">
        <v>58627</v>
      </c>
      <c r="C4568" s="22">
        <v>1201</v>
      </c>
      <c r="D4568" s="25" t="str">
        <f>VLOOKUP(C4568,PROVEEDORES!$A$2:$D$1013,2,0)</f>
        <v>COLEGIO DE ESCRIBANOS DE LA PCIA DE STA FE - PRIMERA CIRCUNS</v>
      </c>
      <c r="E4568" s="22">
        <v>0</v>
      </c>
      <c r="F4568" s="66">
        <v>46284</v>
      </c>
    </row>
    <row r="4569" spans="1:6" ht="15.95" customHeight="1" x14ac:dyDescent="0.2">
      <c r="A4569" s="64">
        <v>44781</v>
      </c>
      <c r="B4569" s="22">
        <v>58628</v>
      </c>
      <c r="C4569" s="22">
        <v>1249</v>
      </c>
      <c r="D4569" s="25" t="str">
        <f>VLOOKUP(C4569,PROVEEDORES!$A$2:$D$1013,2,0)</f>
        <v>DANIEL CASTIÑEIRA Y CIA S.R.L.</v>
      </c>
      <c r="E4569" s="22">
        <v>6045533</v>
      </c>
      <c r="F4569" s="66">
        <v>4.84</v>
      </c>
    </row>
    <row r="4570" spans="1:6" ht="15.95" customHeight="1" x14ac:dyDescent="0.2">
      <c r="A4570" s="64">
        <v>44785</v>
      </c>
      <c r="B4570" s="22">
        <v>58629</v>
      </c>
      <c r="C4570" s="22">
        <v>1250</v>
      </c>
      <c r="D4570" s="25" t="str">
        <f>VLOOKUP(C4570,PROVEEDORES!$A$2:$D$1013,2,0)</f>
        <v>DANIEL OSVALDO RODRIGUEZ</v>
      </c>
      <c r="E4570" s="22">
        <v>9999999</v>
      </c>
      <c r="F4570" s="66">
        <v>1196.0124000000001</v>
      </c>
    </row>
    <row r="4571" spans="1:6" ht="15.95" customHeight="1" x14ac:dyDescent="0.2">
      <c r="A4571" s="64">
        <v>44772</v>
      </c>
      <c r="B4571" s="22">
        <v>58630</v>
      </c>
      <c r="C4571" s="22">
        <v>1289</v>
      </c>
      <c r="D4571" s="25" t="str">
        <f>VLOOKUP(C4571,PROVEEDORES!$A$2:$D$1013,2,0)</f>
        <v>EDELKO S.R.L.</v>
      </c>
      <c r="E4571" s="22">
        <v>9999999</v>
      </c>
      <c r="F4571" s="66">
        <v>59.991799999999998</v>
      </c>
    </row>
    <row r="4572" spans="1:6" ht="15.95" customHeight="1" x14ac:dyDescent="0.2">
      <c r="A4572" s="64">
        <v>44779</v>
      </c>
      <c r="B4572" s="22">
        <v>58631</v>
      </c>
      <c r="C4572" s="22">
        <v>1302</v>
      </c>
      <c r="D4572" s="25" t="str">
        <f>VLOOKUP(C4572,PROVEEDORES!$A$2:$D$1013,2,0)</f>
        <v>EL PORVENIR SRL</v>
      </c>
      <c r="E4572" s="22">
        <v>0</v>
      </c>
      <c r="F4572" s="66">
        <v>223.91050000000001</v>
      </c>
    </row>
    <row r="4573" spans="1:6" ht="15.95" customHeight="1" x14ac:dyDescent="0.2">
      <c r="A4573" s="64">
        <v>44771</v>
      </c>
      <c r="B4573" s="22">
        <v>58632</v>
      </c>
      <c r="C4573" s="22">
        <v>1310</v>
      </c>
      <c r="D4573" s="25" t="str">
        <f>VLOOKUP(C4573,PROVEEDORES!$A$2:$D$1013,2,0)</f>
        <v>ELI S.A.</v>
      </c>
      <c r="E4573" s="22">
        <v>1099137</v>
      </c>
      <c r="F4573" s="66">
        <v>800.00360000000001</v>
      </c>
    </row>
    <row r="4574" spans="1:6" ht="15.95" customHeight="1" x14ac:dyDescent="0.2">
      <c r="A4574" s="64">
        <v>44777</v>
      </c>
      <c r="B4574" s="22">
        <v>58633</v>
      </c>
      <c r="C4574" s="22">
        <v>1405</v>
      </c>
      <c r="D4574" s="25" t="str">
        <f>VLOOKUP(C4574,PROVEEDORES!$A$2:$D$1013,2,0)</f>
        <v>FULINE MIGUEL ALBERTO</v>
      </c>
      <c r="E4574" s="22">
        <v>8831568</v>
      </c>
      <c r="F4574" s="66">
        <v>4944.5103500000005</v>
      </c>
    </row>
    <row r="4575" spans="1:6" ht="15.95" customHeight="1" x14ac:dyDescent="0.2">
      <c r="A4575" s="64">
        <v>44776</v>
      </c>
      <c r="B4575" s="22">
        <v>58634</v>
      </c>
      <c r="C4575" s="22">
        <v>1437</v>
      </c>
      <c r="D4575" s="25" t="str">
        <f>VLOOKUP(C4575,PROVEEDORES!$A$2:$D$1013,2,0)</f>
        <v>GNC ROSARIO S.A</v>
      </c>
      <c r="E4575" s="22">
        <v>1506730</v>
      </c>
      <c r="F4575" s="66">
        <v>269.0677</v>
      </c>
    </row>
    <row r="4576" spans="1:6" ht="15.95" customHeight="1" x14ac:dyDescent="0.2">
      <c r="A4576" s="64">
        <v>44767</v>
      </c>
      <c r="B4576" s="22">
        <v>58635</v>
      </c>
      <c r="C4576" s="22">
        <v>1447</v>
      </c>
      <c r="D4576" s="25" t="str">
        <f>VLOOKUP(C4576,PROVEEDORES!$A$2:$D$1013,2,0)</f>
        <v>GRADEL DIEGO LEANDRO</v>
      </c>
      <c r="E4576" s="22">
        <v>4779227</v>
      </c>
      <c r="F4576" s="66">
        <v>5725.9982999999993</v>
      </c>
    </row>
    <row r="4577" spans="1:6" ht="15.95" customHeight="1" x14ac:dyDescent="0.2">
      <c r="A4577" s="64">
        <v>44783</v>
      </c>
      <c r="B4577" s="22">
        <v>58636</v>
      </c>
      <c r="C4577" s="22">
        <v>1476</v>
      </c>
      <c r="D4577" s="25" t="str">
        <f>VLOOKUP(C4577,PROVEEDORES!$A$2:$D$1013,2,0)</f>
        <v>HOTELES DEL INTERIOR S.A.</v>
      </c>
      <c r="E4577" s="22">
        <v>7042800</v>
      </c>
      <c r="F4577" s="66">
        <v>1834.2632000000001</v>
      </c>
    </row>
    <row r="4578" spans="1:6" ht="15.95" customHeight="1" x14ac:dyDescent="0.2">
      <c r="A4578" s="64">
        <v>44780</v>
      </c>
      <c r="B4578" s="22">
        <v>58637</v>
      </c>
      <c r="C4578" s="22">
        <v>1610</v>
      </c>
      <c r="D4578" s="25" t="str">
        <f>VLOOKUP(C4578,PROVEEDORES!$A$2:$D$1013,2,0)</f>
        <v>LUMASA S.A.</v>
      </c>
      <c r="E4578" s="22">
        <v>4666398</v>
      </c>
      <c r="F4578" s="66">
        <v>778.90369999999996</v>
      </c>
    </row>
    <row r="4579" spans="1:6" ht="15.95" customHeight="1" x14ac:dyDescent="0.2">
      <c r="A4579" s="64">
        <v>44765</v>
      </c>
      <c r="B4579" s="22">
        <v>58638</v>
      </c>
      <c r="C4579" s="22">
        <v>1737</v>
      </c>
      <c r="D4579" s="25" t="str">
        <f>VLOOKUP(C4579,PROVEEDORES!$A$2:$D$1013,2,0)</f>
        <v>P. ZUCCO Y CIA. SA</v>
      </c>
      <c r="E4579" s="22">
        <v>6469700</v>
      </c>
      <c r="F4579" s="66">
        <v>24604</v>
      </c>
    </row>
    <row r="4580" spans="1:6" ht="15.95" customHeight="1" x14ac:dyDescent="0.2">
      <c r="A4580" s="64">
        <v>44771</v>
      </c>
      <c r="B4580" s="22">
        <v>58639</v>
      </c>
      <c r="C4580" s="22">
        <v>1764</v>
      </c>
      <c r="D4580" s="25" t="str">
        <f>VLOOKUP(C4580,PROVEEDORES!$A$2:$D$1013,2,0)</f>
        <v>PEREYRA OSCAR ALFREDO</v>
      </c>
      <c r="E4580" s="22">
        <v>9999999</v>
      </c>
      <c r="F4580" s="66">
        <v>36433</v>
      </c>
    </row>
    <row r="4581" spans="1:6" ht="15.95" customHeight="1" x14ac:dyDescent="0.2">
      <c r="A4581" s="64">
        <v>44776</v>
      </c>
      <c r="B4581" s="22">
        <v>58640</v>
      </c>
      <c r="C4581" s="22">
        <v>1781</v>
      </c>
      <c r="D4581" s="25" t="str">
        <f>VLOOKUP(C4581,PROVEEDORES!$A$2:$D$1013,2,0)</f>
        <v>PINTURERIAS REX S.A.</v>
      </c>
      <c r="E4581" s="22">
        <v>9999999</v>
      </c>
      <c r="F4581" s="66">
        <v>139.99700000000001</v>
      </c>
    </row>
    <row r="4582" spans="1:6" ht="15.95" customHeight="1" x14ac:dyDescent="0.2">
      <c r="A4582" s="64">
        <v>44783</v>
      </c>
      <c r="B4582" s="22">
        <v>58641</v>
      </c>
      <c r="C4582" s="22">
        <v>1800</v>
      </c>
      <c r="D4582" s="25" t="str">
        <f>VLOOKUP(C4582,PROVEEDORES!$A$2:$D$1013,2,0)</f>
        <v>RAMON DOMINGUEZ</v>
      </c>
      <c r="E4582" s="22">
        <v>0</v>
      </c>
      <c r="F4582" s="66">
        <v>26161</v>
      </c>
    </row>
    <row r="4583" spans="1:6" ht="15.95" customHeight="1" x14ac:dyDescent="0.2">
      <c r="A4583" s="64">
        <v>44782</v>
      </c>
      <c r="B4583" s="22">
        <v>58642</v>
      </c>
      <c r="C4583" s="22">
        <v>1000</v>
      </c>
      <c r="D4583" s="25" t="str">
        <f>VLOOKUP(C4583,PROVEEDORES!$A$2:$D$1013,2,0)</f>
        <v>DANIEL FLESLER</v>
      </c>
      <c r="E4583" s="22">
        <v>9999999</v>
      </c>
      <c r="F4583" s="66">
        <v>726</v>
      </c>
    </row>
    <row r="4584" spans="1:6" ht="15.95" customHeight="1" x14ac:dyDescent="0.2">
      <c r="A4584" s="64">
        <v>44777</v>
      </c>
      <c r="B4584" s="22">
        <v>58643</v>
      </c>
      <c r="C4584" s="22">
        <v>1821</v>
      </c>
      <c r="D4584" s="25" t="str">
        <f>VLOOKUP(C4584,PROVEEDORES!$A$2:$D$1013,2,0)</f>
        <v>RIVANERA NORALI</v>
      </c>
      <c r="E4584" s="22">
        <v>8453550</v>
      </c>
      <c r="F4584" s="66">
        <v>510.28120000000001</v>
      </c>
    </row>
    <row r="4585" spans="1:6" ht="15.95" customHeight="1" x14ac:dyDescent="0.2">
      <c r="A4585" s="64">
        <v>44783</v>
      </c>
      <c r="B4585" s="22">
        <v>58644</v>
      </c>
      <c r="C4585" s="22">
        <v>1874</v>
      </c>
      <c r="D4585" s="25" t="str">
        <f>VLOOKUP(C4585,PROVEEDORES!$A$2:$D$1013,2,0)</f>
        <v>SCHWINDT TERESA</v>
      </c>
      <c r="E4585" s="22">
        <v>9999999</v>
      </c>
      <c r="F4585" s="66">
        <v>53848</v>
      </c>
    </row>
    <row r="4586" spans="1:6" ht="15.95" customHeight="1" x14ac:dyDescent="0.2">
      <c r="A4586" s="64">
        <v>44774</v>
      </c>
      <c r="B4586" s="22">
        <v>58645</v>
      </c>
      <c r="C4586" s="22">
        <v>1875</v>
      </c>
      <c r="D4586" s="25" t="str">
        <f>VLOOKUP(C4586,PROVEEDORES!$A$2:$D$1013,2,0)</f>
        <v>SCOLLO JORGE FERNANDO</v>
      </c>
      <c r="E4586" s="22">
        <v>9999999</v>
      </c>
      <c r="F4586" s="66">
        <v>51769</v>
      </c>
    </row>
    <row r="4587" spans="1:6" ht="15.95" customHeight="1" x14ac:dyDescent="0.2">
      <c r="A4587" s="64">
        <v>44771</v>
      </c>
      <c r="B4587" s="22">
        <v>58646</v>
      </c>
      <c r="C4587" s="22">
        <v>1001</v>
      </c>
      <c r="D4587" s="25" t="str">
        <f>VLOOKUP(C4587,PROVEEDORES!$A$2:$D$1013,2,0)</f>
        <v>SOCIEDAD AGRO S.R.L</v>
      </c>
      <c r="E4587" s="22">
        <v>9999999</v>
      </c>
      <c r="F4587" s="66">
        <v>41351.011899999998</v>
      </c>
    </row>
    <row r="4588" spans="1:6" ht="15.95" customHeight="1" x14ac:dyDescent="0.2">
      <c r="A4588" s="64">
        <v>44768</v>
      </c>
      <c r="B4588" s="22">
        <v>58647</v>
      </c>
      <c r="C4588" s="22">
        <v>1925</v>
      </c>
      <c r="D4588" s="25" t="str">
        <f>VLOOKUP(C4588,PROVEEDORES!$A$2:$D$1013,2,0)</f>
        <v>SOUTH W. GROUP S.A.</v>
      </c>
      <c r="E4588" s="22">
        <v>0</v>
      </c>
      <c r="F4588" s="66">
        <v>1823.5546999999999</v>
      </c>
    </row>
    <row r="4589" spans="1:6" ht="15.95" customHeight="1" x14ac:dyDescent="0.2">
      <c r="A4589" s="64">
        <v>44772</v>
      </c>
      <c r="B4589" s="22">
        <v>58648</v>
      </c>
      <c r="C4589" s="22">
        <v>1945</v>
      </c>
      <c r="D4589" s="25" t="str">
        <f>VLOOKUP(C4589,PROVEEDORES!$A$2:$D$1013,2,0)</f>
        <v>TALLARA LUIS</v>
      </c>
      <c r="E4589" s="22">
        <v>0</v>
      </c>
      <c r="F4589" s="66">
        <v>6251.8797999999997</v>
      </c>
    </row>
    <row r="4590" spans="1:6" ht="15.95" customHeight="1" x14ac:dyDescent="0.2">
      <c r="A4590" s="64">
        <v>44780</v>
      </c>
      <c r="B4590" s="22">
        <v>58649</v>
      </c>
      <c r="C4590" s="22">
        <v>1987</v>
      </c>
      <c r="D4590" s="25" t="str">
        <f>VLOOKUP(C4590,PROVEEDORES!$A$2:$D$1013,2,0)</f>
        <v>VERDE HERNAN PABLO</v>
      </c>
      <c r="E4590" s="22">
        <v>0</v>
      </c>
      <c r="F4590" s="66">
        <v>60.5</v>
      </c>
    </row>
    <row r="4591" spans="1:6" ht="15.95" customHeight="1" x14ac:dyDescent="0.2">
      <c r="A4591" s="64">
        <v>44764</v>
      </c>
      <c r="B4591" s="22">
        <v>58651</v>
      </c>
      <c r="C4591" s="22">
        <v>2007</v>
      </c>
      <c r="D4591" s="25" t="str">
        <f>VLOOKUP(C4591,PROVEEDORES!$A$2:$D$1013,2,0)</f>
        <v>YURITI S.A.</v>
      </c>
      <c r="E4591" s="22">
        <v>9999999</v>
      </c>
      <c r="F4591" s="66">
        <v>460.00570000000005</v>
      </c>
    </row>
    <row r="4592" spans="1:6" ht="15.95" customHeight="1" x14ac:dyDescent="0.2">
      <c r="A4592" s="64">
        <v>44786</v>
      </c>
      <c r="B4592" s="22">
        <v>58652</v>
      </c>
      <c r="C4592" s="22">
        <v>1019</v>
      </c>
      <c r="D4592" s="25" t="str">
        <f>VLOOKUP(C4592,PROVEEDORES!$A$2:$D$1013,2,0)</f>
        <v>AEROLINEAS ARGENTINAS S.A.</v>
      </c>
      <c r="E4592" s="22">
        <v>2055969</v>
      </c>
      <c r="F4592" s="66">
        <v>2019.0059999999999</v>
      </c>
    </row>
    <row r="4593" spans="1:6" ht="15.95" customHeight="1" x14ac:dyDescent="0.2">
      <c r="A4593" s="64">
        <v>44765</v>
      </c>
      <c r="B4593" s="22">
        <v>58653</v>
      </c>
      <c r="C4593" s="22">
        <v>1052</v>
      </c>
      <c r="D4593" s="25" t="str">
        <f>VLOOKUP(C4593,PROVEEDORES!$A$2:$D$1013,2,0)</f>
        <v xml:space="preserve">AMBROSIO FABRICIO AMADEO </v>
      </c>
      <c r="E4593" s="22">
        <v>9999999</v>
      </c>
      <c r="F4593" s="66">
        <v>9.68</v>
      </c>
    </row>
    <row r="4594" spans="1:6" ht="15.95" customHeight="1" x14ac:dyDescent="0.2">
      <c r="A4594" s="64">
        <v>44777</v>
      </c>
      <c r="B4594" s="22">
        <v>58654</v>
      </c>
      <c r="C4594" s="22">
        <v>1135</v>
      </c>
      <c r="D4594" s="25" t="str">
        <f>VLOOKUP(C4594,PROVEEDORES!$A$2:$D$1013,2,0)</f>
        <v>BOLSA DE COMERCIO DE BUENOS AIRES</v>
      </c>
      <c r="E4594" s="22">
        <v>9999999</v>
      </c>
      <c r="F4594" s="66">
        <v>378.99620000000004</v>
      </c>
    </row>
    <row r="4595" spans="1:6" ht="15.95" customHeight="1" x14ac:dyDescent="0.2">
      <c r="A4595" s="64">
        <v>44767</v>
      </c>
      <c r="B4595" s="22">
        <v>58655</v>
      </c>
      <c r="C4595" s="22">
        <v>1186</v>
      </c>
      <c r="D4595" s="25" t="str">
        <f>VLOOKUP(C4595,PROVEEDORES!$A$2:$D$1013,2,0)</f>
        <v>CHADA JOSE SALVADOR</v>
      </c>
      <c r="E4595" s="22">
        <v>9999999</v>
      </c>
      <c r="F4595" s="66">
        <v>179.99959999999999</v>
      </c>
    </row>
    <row r="4596" spans="1:6" ht="15.95" customHeight="1" x14ac:dyDescent="0.2">
      <c r="A4596" s="64">
        <v>44779</v>
      </c>
      <c r="B4596" s="22">
        <v>58656</v>
      </c>
      <c r="C4596" s="22">
        <v>1188</v>
      </c>
      <c r="D4596" s="25" t="str">
        <f>VLOOKUP(C4596,PROVEEDORES!$A$2:$D$1013,2,0)</f>
        <v>CHAVARRIA WALTER JAIME</v>
      </c>
      <c r="E4596" s="22">
        <v>0</v>
      </c>
      <c r="F4596" s="66">
        <v>2890.6536999999998</v>
      </c>
    </row>
    <row r="4597" spans="1:6" ht="15.95" customHeight="1" x14ac:dyDescent="0.2">
      <c r="A4597" s="64">
        <v>44778</v>
      </c>
      <c r="B4597" s="22">
        <v>58657</v>
      </c>
      <c r="C4597" s="22">
        <v>1192</v>
      </c>
      <c r="D4597" s="25" t="str">
        <f>VLOOKUP(C4597,PROVEEDORES!$A$2:$D$1013,2,0)</f>
        <v>CHUN SANG HUN</v>
      </c>
      <c r="E4597" s="22">
        <v>3385538</v>
      </c>
      <c r="F4597" s="66">
        <v>3256.1705000000002</v>
      </c>
    </row>
    <row r="4598" spans="1:6" ht="15.95" customHeight="1" x14ac:dyDescent="0.2">
      <c r="A4598" s="64">
        <v>44777</v>
      </c>
      <c r="B4598" s="22">
        <v>58658</v>
      </c>
      <c r="C4598" s="22">
        <v>1246</v>
      </c>
      <c r="D4598" s="25" t="str">
        <f>VLOOKUP(C4598,PROVEEDORES!$A$2:$D$1013,2,0)</f>
        <v>DALLWYN S.A.</v>
      </c>
      <c r="E4598" s="22">
        <v>9999999</v>
      </c>
      <c r="F4598" s="66">
        <v>1057.4069</v>
      </c>
    </row>
    <row r="4599" spans="1:6" ht="15.95" customHeight="1" x14ac:dyDescent="0.2">
      <c r="A4599" s="64">
        <v>44770</v>
      </c>
      <c r="B4599" s="22">
        <v>58659</v>
      </c>
      <c r="C4599" s="22">
        <v>1270</v>
      </c>
      <c r="D4599" s="25" t="str">
        <f>VLOOKUP(C4599,PROVEEDORES!$A$2:$D$1013,2,0)</f>
        <v>DIFEL S.A</v>
      </c>
      <c r="E4599" s="22">
        <v>0</v>
      </c>
      <c r="F4599" s="66">
        <v>968</v>
      </c>
    </row>
    <row r="4600" spans="1:6" ht="15.95" customHeight="1" x14ac:dyDescent="0.2">
      <c r="A4600" s="64">
        <v>44779</v>
      </c>
      <c r="B4600" s="22">
        <v>58660</v>
      </c>
      <c r="C4600" s="22">
        <v>1316</v>
      </c>
      <c r="D4600" s="25" t="str">
        <f>VLOOKUP(C4600,PROVEEDORES!$A$2:$D$1013,2,0)</f>
        <v>EMICAS S.R.L.</v>
      </c>
      <c r="E4600" s="22">
        <v>9999999</v>
      </c>
      <c r="F4600" s="66">
        <v>543.24159999999995</v>
      </c>
    </row>
    <row r="4601" spans="1:6" ht="15.95" customHeight="1" x14ac:dyDescent="0.2">
      <c r="A4601" s="64">
        <v>44767</v>
      </c>
      <c r="B4601" s="22">
        <v>58661</v>
      </c>
      <c r="C4601" s="22">
        <v>1369</v>
      </c>
      <c r="D4601" s="25" t="str">
        <f>VLOOKUP(C4601,PROVEEDORES!$A$2:$D$1013,2,0)</f>
        <v>FAST OIL S.A.</v>
      </c>
      <c r="E4601" s="22">
        <v>5294173</v>
      </c>
      <c r="F4601" s="66">
        <v>85486.838799999998</v>
      </c>
    </row>
    <row r="4602" spans="1:6" ht="15.95" customHeight="1" x14ac:dyDescent="0.2">
      <c r="A4602" s="64">
        <v>44773</v>
      </c>
      <c r="B4602" s="22">
        <v>58662</v>
      </c>
      <c r="C4602" s="22">
        <v>1389</v>
      </c>
      <c r="D4602" s="25" t="str">
        <f>VLOOKUP(C4602,PROVEEDORES!$A$2:$D$1013,2,0)</f>
        <v>FISMENDO SRL</v>
      </c>
      <c r="E4602" s="22">
        <v>0</v>
      </c>
      <c r="F4602" s="66">
        <v>40669</v>
      </c>
    </row>
    <row r="4603" spans="1:6" ht="15.95" customHeight="1" x14ac:dyDescent="0.2">
      <c r="A4603" s="64">
        <v>44767</v>
      </c>
      <c r="B4603" s="22">
        <v>58663</v>
      </c>
      <c r="C4603" s="22">
        <v>1445</v>
      </c>
      <c r="D4603" s="25" t="str">
        <f>VLOOKUP(C4603,PROVEEDORES!$A$2:$D$1013,2,0)</f>
        <v>GOVINDA S.A.</v>
      </c>
      <c r="E4603" s="22">
        <v>4776005</v>
      </c>
      <c r="F4603" s="66">
        <v>499.99620000000004</v>
      </c>
    </row>
    <row r="4604" spans="1:6" ht="15.95" customHeight="1" x14ac:dyDescent="0.2">
      <c r="A4604" s="64">
        <v>44779</v>
      </c>
      <c r="B4604" s="22">
        <v>58664</v>
      </c>
      <c r="C4604" s="22">
        <v>1471</v>
      </c>
      <c r="D4604" s="25" t="str">
        <f>VLOOKUP(C4604,PROVEEDORES!$A$2:$D$1013,2,0)</f>
        <v>HOPERA HOTEL S.A.C.I.F.I.</v>
      </c>
      <c r="E4604" s="22">
        <v>0</v>
      </c>
      <c r="F4604" s="66">
        <v>94.997100000000003</v>
      </c>
    </row>
    <row r="4605" spans="1:6" ht="15.95" customHeight="1" x14ac:dyDescent="0.2">
      <c r="A4605" s="64">
        <v>44772</v>
      </c>
      <c r="B4605" s="22">
        <v>58665</v>
      </c>
      <c r="C4605" s="22">
        <v>1545</v>
      </c>
      <c r="D4605" s="25" t="str">
        <f>VLOOKUP(C4605,PROVEEDORES!$A$2:$D$1013,2,0)</f>
        <v>KAISHI S.A.</v>
      </c>
      <c r="E4605" s="22">
        <v>2317162</v>
      </c>
      <c r="F4605" s="66">
        <v>116.8981</v>
      </c>
    </row>
    <row r="4606" spans="1:6" ht="15.95" customHeight="1" x14ac:dyDescent="0.2">
      <c r="A4606" s="64">
        <v>44780</v>
      </c>
      <c r="B4606" s="22">
        <v>58666</v>
      </c>
      <c r="C4606" s="22">
        <v>1635</v>
      </c>
      <c r="D4606" s="25" t="str">
        <f>VLOOKUP(C4606,PROVEEDORES!$A$2:$D$1013,2,0)</f>
        <v>MARIA DE LOS ANGELES BENITO</v>
      </c>
      <c r="E4606" s="22">
        <v>4266246</v>
      </c>
      <c r="F4606" s="66">
        <v>1016.5935999999999</v>
      </c>
    </row>
    <row r="4607" spans="1:6" ht="15.95" customHeight="1" x14ac:dyDescent="0.2">
      <c r="A4607" s="64">
        <v>44777</v>
      </c>
      <c r="B4607" s="22">
        <v>58667</v>
      </c>
      <c r="C4607" s="22">
        <v>1804</v>
      </c>
      <c r="D4607" s="25" t="str">
        <f>VLOOKUP(C4607,PROVEEDORES!$A$2:$D$1013,2,0)</f>
        <v>REBOIRO SERGIO RAMIRO</v>
      </c>
      <c r="E4607" s="22">
        <v>0</v>
      </c>
      <c r="F4607" s="66">
        <v>4515.9040999999997</v>
      </c>
    </row>
    <row r="4608" spans="1:6" ht="15.95" customHeight="1" x14ac:dyDescent="0.2">
      <c r="A4608" s="64">
        <v>44765</v>
      </c>
      <c r="B4608" s="22">
        <v>58668</v>
      </c>
      <c r="C4608" s="22">
        <v>1833</v>
      </c>
      <c r="D4608" s="25" t="str">
        <f>VLOOKUP(C4608,PROVEEDORES!$A$2:$D$1013,2,0)</f>
        <v>ROHNER S.R.L</v>
      </c>
      <c r="E4608" s="22">
        <v>9999999</v>
      </c>
      <c r="F4608" s="66">
        <v>95.190699999999993</v>
      </c>
    </row>
    <row r="4609" spans="1:6" ht="15.95" customHeight="1" x14ac:dyDescent="0.2">
      <c r="A4609" s="64">
        <v>44784</v>
      </c>
      <c r="B4609" s="22">
        <v>58669</v>
      </c>
      <c r="C4609" s="22">
        <v>1847</v>
      </c>
      <c r="D4609" s="25" t="str">
        <f>VLOOKUP(C4609,PROVEEDORES!$A$2:$D$1013,2,0)</f>
        <v>RUTAS DEL SOL S.A.</v>
      </c>
      <c r="E4609" s="22">
        <v>4881305</v>
      </c>
      <c r="F4609" s="66">
        <v>43006.449199999995</v>
      </c>
    </row>
    <row r="4610" spans="1:6" ht="15.95" customHeight="1" x14ac:dyDescent="0.2">
      <c r="A4610" s="64">
        <v>44774</v>
      </c>
      <c r="B4610" s="22">
        <v>58670</v>
      </c>
      <c r="C4610" s="22">
        <v>1855</v>
      </c>
      <c r="D4610" s="25" t="str">
        <f>VLOOKUP(C4610,PROVEEDORES!$A$2:$D$1013,2,0)</f>
        <v>SALINAS JUAN MANUEL</v>
      </c>
      <c r="E4610" s="22">
        <v>5311962</v>
      </c>
      <c r="F4610" s="66">
        <v>1694</v>
      </c>
    </row>
    <row r="4611" spans="1:6" ht="15.95" customHeight="1" x14ac:dyDescent="0.2">
      <c r="A4611" s="64">
        <v>44779</v>
      </c>
      <c r="B4611" s="22">
        <v>58672</v>
      </c>
      <c r="C4611" s="22">
        <v>1985</v>
      </c>
      <c r="D4611" s="25" t="str">
        <f>VLOOKUP(C4611,PROVEEDORES!$A$2:$D$1013,2,0)</f>
        <v>VENETA SYSTEM SUDAMERICA S.A.</v>
      </c>
      <c r="E4611" s="22">
        <v>9999999</v>
      </c>
      <c r="F4611" s="66">
        <v>33209</v>
      </c>
    </row>
    <row r="4612" spans="1:6" ht="15.95" customHeight="1" x14ac:dyDescent="0.2">
      <c r="A4612" s="64">
        <v>44779</v>
      </c>
      <c r="B4612" s="22">
        <v>58673</v>
      </c>
      <c r="C4612" s="22">
        <v>1010</v>
      </c>
      <c r="D4612" s="25" t="str">
        <f>VLOOKUP(C4612,PROVEEDORES!$A$2:$D$1013,2,0)</f>
        <v>ACERBI JORGE BLAS</v>
      </c>
      <c r="E4612" s="22">
        <v>0</v>
      </c>
      <c r="F4612" s="66">
        <v>43221</v>
      </c>
    </row>
    <row r="4613" spans="1:6" ht="15.95" customHeight="1" x14ac:dyDescent="0.2">
      <c r="A4613" s="64">
        <v>44785</v>
      </c>
      <c r="B4613" s="22">
        <v>58674</v>
      </c>
      <c r="C4613" s="22">
        <v>1102</v>
      </c>
      <c r="D4613" s="25" t="str">
        <f>VLOOKUP(C4613,PROVEEDORES!$A$2:$D$1013,2,0)</f>
        <v>BADAN TECHERA RAFAEL ENRIQUE</v>
      </c>
      <c r="E4613" s="22">
        <v>9999999</v>
      </c>
      <c r="F4613" s="66">
        <v>25035</v>
      </c>
    </row>
    <row r="4614" spans="1:6" ht="15.95" customHeight="1" x14ac:dyDescent="0.2">
      <c r="A4614" s="64">
        <v>44769</v>
      </c>
      <c r="B4614" s="22">
        <v>58675</v>
      </c>
      <c r="C4614" s="22">
        <v>1112</v>
      </c>
      <c r="D4614" s="25" t="str">
        <f>VLOOKUP(C4614,PROVEEDORES!$A$2:$D$1013,2,0)</f>
        <v>BARD INTERNATIONAL S.A.</v>
      </c>
      <c r="E4614" s="22">
        <v>2398781</v>
      </c>
      <c r="F4614" s="66">
        <v>374.95479999999998</v>
      </c>
    </row>
    <row r="4615" spans="1:6" ht="15.95" customHeight="1" x14ac:dyDescent="0.2">
      <c r="A4615" s="64">
        <v>44785</v>
      </c>
      <c r="B4615" s="22">
        <v>58676</v>
      </c>
      <c r="C4615" s="22">
        <v>1133</v>
      </c>
      <c r="D4615" s="25" t="str">
        <f>VLOOKUP(C4615,PROVEEDORES!$A$2:$D$1013,2,0)</f>
        <v>BLUE ABS ELECTRONICA SRL</v>
      </c>
      <c r="E4615" s="22">
        <v>9999999</v>
      </c>
      <c r="F4615" s="66">
        <v>94.997100000000003</v>
      </c>
    </row>
    <row r="4616" spans="1:6" ht="15.95" customHeight="1" x14ac:dyDescent="0.2">
      <c r="A4616" s="64">
        <v>44765</v>
      </c>
      <c r="B4616" s="22">
        <v>58677</v>
      </c>
      <c r="C4616" s="22">
        <v>1203</v>
      </c>
      <c r="D4616" s="25" t="str">
        <f>VLOOKUP(C4616,PROVEEDORES!$A$2:$D$1013,2,0)</f>
        <v>COMBSYS S.R.L</v>
      </c>
      <c r="E4616" s="22">
        <v>4544051</v>
      </c>
      <c r="F4616" s="66">
        <v>1164.3588</v>
      </c>
    </row>
    <row r="4617" spans="1:6" ht="15.95" customHeight="1" x14ac:dyDescent="0.2">
      <c r="A4617" s="64">
        <v>44781</v>
      </c>
      <c r="B4617" s="22">
        <v>58678</v>
      </c>
      <c r="C4617" s="22">
        <v>1355</v>
      </c>
      <c r="D4617" s="25" t="str">
        <f>VLOOKUP(C4617,PROVEEDORES!$A$2:$D$1013,2,0)</f>
        <v>ESTELA LUCIA VILLAFAÑE</v>
      </c>
      <c r="E4617" s="22">
        <v>0</v>
      </c>
      <c r="F4617" s="66">
        <v>374.03520000000003</v>
      </c>
    </row>
    <row r="4618" spans="1:6" ht="15.95" customHeight="1" x14ac:dyDescent="0.2">
      <c r="A4618" s="64">
        <v>44783</v>
      </c>
      <c r="B4618" s="22">
        <v>58679</v>
      </c>
      <c r="C4618" s="22">
        <v>1428</v>
      </c>
      <c r="D4618" s="25" t="str">
        <f>VLOOKUP(C4618,PROVEEDORES!$A$2:$D$1013,2,0)</f>
        <v>GIANOLI CARLOS</v>
      </c>
      <c r="E4618" s="22">
        <v>9999999</v>
      </c>
      <c r="F4618" s="66">
        <v>65.001199999999997</v>
      </c>
    </row>
    <row r="4619" spans="1:6" ht="15.95" customHeight="1" x14ac:dyDescent="0.2">
      <c r="A4619" s="64">
        <v>44770</v>
      </c>
      <c r="B4619" s="22">
        <v>58681</v>
      </c>
      <c r="C4619" s="22">
        <v>1468</v>
      </c>
      <c r="D4619" s="25" t="str">
        <f>VLOOKUP(C4619,PROVEEDORES!$A$2:$D$1013,2,0)</f>
        <v>HERRAJES PATRICIOS SA</v>
      </c>
      <c r="E4619" s="22">
        <v>1912679</v>
      </c>
      <c r="F4619" s="66">
        <v>48.581499999999998</v>
      </c>
    </row>
    <row r="4620" spans="1:6" ht="15.95" customHeight="1" x14ac:dyDescent="0.2">
      <c r="A4620" s="64">
        <v>44784</v>
      </c>
      <c r="B4620" s="22">
        <v>58682</v>
      </c>
      <c r="C4620" s="22">
        <v>1490</v>
      </c>
      <c r="D4620" s="25" t="str">
        <f>VLOOKUP(C4620,PROVEEDORES!$A$2:$D$1013,2,0)</f>
        <v>ING. LEONARDO A. AROCENA HERNANDEZ</v>
      </c>
      <c r="E4620" s="22">
        <v>7119632</v>
      </c>
      <c r="F4620" s="66">
        <v>43152</v>
      </c>
    </row>
    <row r="4621" spans="1:6" ht="15.95" customHeight="1" x14ac:dyDescent="0.2">
      <c r="A4621" s="64">
        <v>44777</v>
      </c>
      <c r="B4621" s="22">
        <v>58683</v>
      </c>
      <c r="C4621" s="22">
        <v>1588</v>
      </c>
      <c r="D4621" s="25" t="str">
        <f>VLOOKUP(C4621,PROVEEDORES!$A$2:$D$1013,2,0)</f>
        <v>LEDESMA PATRICIO</v>
      </c>
      <c r="E4621" s="22">
        <v>8490441</v>
      </c>
      <c r="F4621" s="66">
        <v>725.97580000000005</v>
      </c>
    </row>
    <row r="4622" spans="1:6" ht="15.95" customHeight="1" x14ac:dyDescent="0.2">
      <c r="A4622" s="64">
        <v>44781</v>
      </c>
      <c r="B4622" s="22">
        <v>58684</v>
      </c>
      <c r="C4622" s="22">
        <v>1612</v>
      </c>
      <c r="D4622" s="25" t="str">
        <f>VLOOKUP(C4622,PROVEEDORES!$A$2:$D$1013,2,0)</f>
        <v>M.SANCHEZ SILLERO E HIJOS S.A.</v>
      </c>
      <c r="E4622" s="22">
        <v>0</v>
      </c>
      <c r="F4622" s="66">
        <v>1275.8240000000001</v>
      </c>
    </row>
    <row r="4623" spans="1:6" ht="15.95" customHeight="1" x14ac:dyDescent="0.2">
      <c r="A4623" s="64">
        <v>44774</v>
      </c>
      <c r="B4623" s="22">
        <v>58686</v>
      </c>
      <c r="C4623" s="22">
        <v>1633</v>
      </c>
      <c r="D4623" s="25" t="str">
        <f>VLOOKUP(C4623,PROVEEDORES!$A$2:$D$1013,2,0)</f>
        <v>MARIA ANGELICA ACUÑA</v>
      </c>
      <c r="E4623" s="22">
        <v>9999999</v>
      </c>
      <c r="F4623" s="66">
        <v>59.991799999999998</v>
      </c>
    </row>
    <row r="4624" spans="1:6" ht="15.95" customHeight="1" x14ac:dyDescent="0.2">
      <c r="A4624" s="64">
        <v>44767</v>
      </c>
      <c r="B4624" s="22">
        <v>58687</v>
      </c>
      <c r="C4624" s="22">
        <v>1675</v>
      </c>
      <c r="D4624" s="25" t="str">
        <f>VLOOKUP(C4624,PROVEEDORES!$A$2:$D$1013,2,0)</f>
        <v>MICRONORTE POSTAL S.R.L.</v>
      </c>
      <c r="E4624" s="22">
        <v>6079906</v>
      </c>
      <c r="F4624" s="66">
        <v>124.0008</v>
      </c>
    </row>
    <row r="4625" spans="1:6" ht="15.95" customHeight="1" x14ac:dyDescent="0.2">
      <c r="A4625" s="64">
        <v>44769</v>
      </c>
      <c r="B4625" s="22">
        <v>58688</v>
      </c>
      <c r="C4625" s="22">
        <v>1699</v>
      </c>
      <c r="D4625" s="25" t="str">
        <f>VLOOKUP(C4625,PROVEEDORES!$A$2:$D$1013,2,0)</f>
        <v>NESTOR DOMINGUEZ</v>
      </c>
      <c r="E4625" s="22">
        <v>8400491</v>
      </c>
      <c r="F4625" s="66">
        <v>303.6737</v>
      </c>
    </row>
    <row r="4626" spans="1:6" ht="15.95" customHeight="1" x14ac:dyDescent="0.2">
      <c r="A4626" s="64">
        <v>44775</v>
      </c>
      <c r="B4626" s="22">
        <v>58689</v>
      </c>
      <c r="C4626" s="22">
        <v>1721</v>
      </c>
      <c r="D4626" s="25" t="str">
        <f>VLOOKUP(C4626,PROVEEDORES!$A$2:$D$1013,2,0)</f>
        <v>OIL PETRO SALSIPUEDES S.R.L</v>
      </c>
      <c r="E4626" s="22">
        <v>9999999</v>
      </c>
      <c r="F4626" s="66">
        <v>724.63659999999993</v>
      </c>
    </row>
    <row r="4627" spans="1:6" ht="15.95" customHeight="1" x14ac:dyDescent="0.2">
      <c r="A4627" s="64">
        <v>44781</v>
      </c>
      <c r="B4627" s="22">
        <v>58690</v>
      </c>
      <c r="C4627" s="22">
        <v>1766</v>
      </c>
      <c r="D4627" s="25" t="str">
        <f>VLOOKUP(C4627,PROVEEDORES!$A$2:$D$1013,2,0)</f>
        <v>PEREZ MARCELO FABIO</v>
      </c>
      <c r="E4627" s="22">
        <v>7349159</v>
      </c>
      <c r="F4627" s="66">
        <v>40.002600000000001</v>
      </c>
    </row>
    <row r="4628" spans="1:6" ht="15.95" customHeight="1" x14ac:dyDescent="0.2">
      <c r="A4628" s="64">
        <v>44787</v>
      </c>
      <c r="B4628" s="22">
        <v>58691</v>
      </c>
      <c r="C4628" s="22">
        <v>1808</v>
      </c>
      <c r="D4628" s="25" t="str">
        <f>VLOOKUP(C4628,PROVEEDORES!$A$2:$D$1013,2,0)</f>
        <v>RESET ARGENTINA S.R.L.</v>
      </c>
      <c r="E4628" s="22">
        <v>8622257</v>
      </c>
      <c r="F4628" s="66">
        <v>26041.039199999999</v>
      </c>
    </row>
    <row r="4629" spans="1:6" ht="15.95" customHeight="1" x14ac:dyDescent="0.2">
      <c r="A4629" s="64">
        <v>44777</v>
      </c>
      <c r="B4629" s="22">
        <v>58692</v>
      </c>
      <c r="C4629" s="22">
        <v>1822</v>
      </c>
      <c r="D4629" s="25" t="str">
        <f>VLOOKUP(C4629,PROVEEDORES!$A$2:$D$1013,2,0)</f>
        <v>RIVERO EMANUEL</v>
      </c>
      <c r="E4629" s="22">
        <v>9999999</v>
      </c>
      <c r="F4629" s="66">
        <v>2001.9933999999998</v>
      </c>
    </row>
    <row r="4630" spans="1:6" ht="15.95" customHeight="1" x14ac:dyDescent="0.2">
      <c r="A4630" s="64">
        <v>44774</v>
      </c>
      <c r="B4630" s="22">
        <v>58693</v>
      </c>
      <c r="C4630" s="22">
        <v>1828</v>
      </c>
      <c r="D4630" s="25" t="str">
        <f>VLOOKUP(C4630,PROVEEDORES!$A$2:$D$1013,2,0)</f>
        <v>RODRIGO SCHULDBERG</v>
      </c>
      <c r="E4630" s="22">
        <v>7649036</v>
      </c>
      <c r="F4630" s="66">
        <v>1680.0003000000002</v>
      </c>
    </row>
    <row r="4631" spans="1:6" ht="15.95" customHeight="1" x14ac:dyDescent="0.2">
      <c r="A4631" s="64">
        <v>44768</v>
      </c>
      <c r="B4631" s="22">
        <v>58694</v>
      </c>
      <c r="C4631" s="22">
        <v>1871</v>
      </c>
      <c r="D4631" s="25" t="str">
        <f>VLOOKUP(C4631,PROVEEDORES!$A$2:$D$1013,2,0)</f>
        <v>SCALISI HERNÁN</v>
      </c>
      <c r="E4631" s="22">
        <v>1384481</v>
      </c>
      <c r="F4631" s="66">
        <v>150.00370000000001</v>
      </c>
    </row>
    <row r="4632" spans="1:6" ht="15.95" customHeight="1" x14ac:dyDescent="0.2">
      <c r="A4632" s="64">
        <v>44786</v>
      </c>
      <c r="B4632" s="22">
        <v>58695</v>
      </c>
      <c r="C4632" s="22">
        <v>1977</v>
      </c>
      <c r="D4632" s="25" t="str">
        <f>VLOOKUP(C4632,PROVEEDORES!$A$2:$D$1013,2,0)</f>
        <v>UNIVERSIDAD NACIONAL DE CORDOBA</v>
      </c>
      <c r="E4632" s="22">
        <v>0</v>
      </c>
      <c r="F4632" s="66">
        <v>23769</v>
      </c>
    </row>
    <row r="4633" spans="1:6" ht="15.95" customHeight="1" x14ac:dyDescent="0.2">
      <c r="A4633" s="64">
        <v>44767</v>
      </c>
      <c r="B4633" s="22">
        <v>58696</v>
      </c>
      <c r="C4633" s="22">
        <v>1115</v>
      </c>
      <c r="D4633" s="25" t="str">
        <f>VLOOKUP(C4633,PROVEEDORES!$A$2:$D$1013,2,0)</f>
        <v>BATTISTELLA JUAN MARCELO</v>
      </c>
      <c r="E4633" s="22">
        <v>9999999</v>
      </c>
      <c r="F4633" s="66">
        <v>42131</v>
      </c>
    </row>
    <row r="4634" spans="1:6" ht="15.95" customHeight="1" x14ac:dyDescent="0.2">
      <c r="A4634" s="64">
        <v>44785</v>
      </c>
      <c r="B4634" s="22">
        <v>58697</v>
      </c>
      <c r="C4634" s="22">
        <v>1141</v>
      </c>
      <c r="D4634" s="25" t="str">
        <f>VLOOKUP(C4634,PROVEEDORES!$A$2:$D$1013,2,0)</f>
        <v>BULONERA ATLAS SA</v>
      </c>
      <c r="E4634" s="22">
        <v>5149708</v>
      </c>
      <c r="F4634" s="66">
        <v>59.991799999999998</v>
      </c>
    </row>
    <row r="4635" spans="1:6" ht="15.95" customHeight="1" x14ac:dyDescent="0.2">
      <c r="A4635" s="64">
        <v>44778</v>
      </c>
      <c r="B4635" s="22">
        <v>58698</v>
      </c>
      <c r="C4635" s="22">
        <v>1168</v>
      </c>
      <c r="D4635" s="25" t="str">
        <f>VLOOKUP(C4635,PROVEEDORES!$A$2:$D$1013,2,0)</f>
        <v>CASA MIA S.R.L.</v>
      </c>
      <c r="E4635" s="22">
        <v>9999999</v>
      </c>
      <c r="F4635" s="66">
        <v>8772.5</v>
      </c>
    </row>
    <row r="4636" spans="1:6" ht="15.95" customHeight="1" x14ac:dyDescent="0.2">
      <c r="A4636" s="64">
        <v>44769</v>
      </c>
      <c r="B4636" s="22">
        <v>58699</v>
      </c>
      <c r="C4636" s="22">
        <v>1176</v>
      </c>
      <c r="D4636" s="25" t="str">
        <f>VLOOKUP(C4636,PROVEEDORES!$A$2:$D$1013,2,0)</f>
        <v>CATTERA VALERIA DANIELA</v>
      </c>
      <c r="E4636" s="22">
        <v>6193100</v>
      </c>
      <c r="F4636" s="66">
        <v>49058</v>
      </c>
    </row>
    <row r="4637" spans="1:6" ht="15.95" customHeight="1" x14ac:dyDescent="0.2">
      <c r="A4637" s="64">
        <v>44783</v>
      </c>
      <c r="B4637" s="22">
        <v>58700</v>
      </c>
      <c r="C4637" s="22">
        <v>1209</v>
      </c>
      <c r="D4637" s="25" t="str">
        <f>VLOOKUP(C4637,PROVEEDORES!$A$2:$D$1013,2,0)</f>
        <v>COMBUSTIBLES VAZQUEZ HNOS S.R.L.</v>
      </c>
      <c r="E4637" s="22">
        <v>9999999</v>
      </c>
      <c r="F4637" s="66">
        <v>60500</v>
      </c>
    </row>
    <row r="4638" spans="1:6" ht="15.95" customHeight="1" x14ac:dyDescent="0.2">
      <c r="A4638" s="64">
        <v>44770</v>
      </c>
      <c r="B4638" s="22">
        <v>58701</v>
      </c>
      <c r="C4638" s="22">
        <v>1261</v>
      </c>
      <c r="D4638" s="25" t="str">
        <f>VLOOKUP(C4638,PROVEEDORES!$A$2:$D$1013,2,0)</f>
        <v>DEL VALLE GNC S.R.L.</v>
      </c>
      <c r="E4638" s="22">
        <v>6345343</v>
      </c>
      <c r="F4638" s="66">
        <v>36751</v>
      </c>
    </row>
    <row r="4639" spans="1:6" ht="15.95" customHeight="1" x14ac:dyDescent="0.2">
      <c r="A4639" s="64">
        <v>44782</v>
      </c>
      <c r="B4639" s="22">
        <v>58702</v>
      </c>
      <c r="C4639" s="22">
        <v>1290</v>
      </c>
      <c r="D4639" s="25" t="str">
        <f>VLOOKUP(C4639,PROVEEDORES!$A$2:$D$1013,2,0)</f>
        <v>EDGARDO HORACIO HERRERA</v>
      </c>
      <c r="E4639" s="22">
        <v>9999999</v>
      </c>
      <c r="F4639" s="66">
        <v>152.9924</v>
      </c>
    </row>
    <row r="4640" spans="1:6" ht="15.95" customHeight="1" x14ac:dyDescent="0.2">
      <c r="A4640" s="64">
        <v>44778</v>
      </c>
      <c r="B4640" s="22">
        <v>58703</v>
      </c>
      <c r="C4640" s="22">
        <v>1309</v>
      </c>
      <c r="D4640" s="25" t="str">
        <f>VLOOKUP(C4640,PROVEEDORES!$A$2:$D$1013,2,0)</f>
        <v>ELEUTERÍA RÍOS</v>
      </c>
      <c r="E4640" s="22">
        <v>0</v>
      </c>
      <c r="F4640" s="66">
        <v>48400</v>
      </c>
    </row>
    <row r="4641" spans="1:6" ht="15.95" customHeight="1" x14ac:dyDescent="0.2">
      <c r="A4641" s="64">
        <v>44768</v>
      </c>
      <c r="B4641" s="22">
        <v>58704</v>
      </c>
      <c r="C4641" s="22">
        <v>1363</v>
      </c>
      <c r="D4641" s="25" t="str">
        <f>VLOOKUP(C4641,PROVEEDORES!$A$2:$D$1013,2,0)</f>
        <v>EXPRESO VILLA DEL ROSARIO S.A.</v>
      </c>
      <c r="E4641" s="22">
        <v>9999999</v>
      </c>
      <c r="F4641" s="66">
        <v>43676</v>
      </c>
    </row>
    <row r="4642" spans="1:6" ht="15.95" customHeight="1" x14ac:dyDescent="0.2">
      <c r="A4642" s="64">
        <v>44778</v>
      </c>
      <c r="B4642" s="22">
        <v>58705</v>
      </c>
      <c r="C4642" s="22">
        <v>1398</v>
      </c>
      <c r="D4642" s="25" t="str">
        <f>VLOOKUP(C4642,PROVEEDORES!$A$2:$D$1013,2,0)</f>
        <v>FRANQUICIA DE MAGERFOOD S.A.</v>
      </c>
      <c r="E4642" s="22">
        <v>0</v>
      </c>
      <c r="F4642" s="66">
        <v>60500</v>
      </c>
    </row>
    <row r="4643" spans="1:6" ht="15.95" customHeight="1" x14ac:dyDescent="0.2">
      <c r="A4643" s="64">
        <v>44767</v>
      </c>
      <c r="B4643" s="22">
        <v>58706</v>
      </c>
      <c r="C4643" s="22">
        <v>1428</v>
      </c>
      <c r="D4643" s="25" t="str">
        <f>VLOOKUP(C4643,PROVEEDORES!$A$2:$D$1013,2,0)</f>
        <v>GIANOLI CARLOS</v>
      </c>
      <c r="E4643" s="22">
        <v>7642514</v>
      </c>
      <c r="F4643" s="66">
        <v>484.95590000000004</v>
      </c>
    </row>
    <row r="4644" spans="1:6" ht="15.95" customHeight="1" x14ac:dyDescent="0.2">
      <c r="A4644" s="64">
        <v>44775</v>
      </c>
      <c r="B4644" s="22">
        <v>58707</v>
      </c>
      <c r="C4644" s="22">
        <v>1467</v>
      </c>
      <c r="D4644" s="25" t="str">
        <f>VLOOKUP(C4644,PROVEEDORES!$A$2:$D$1013,2,0)</f>
        <v>HERNANDEZ DARIO GUILLERMO</v>
      </c>
      <c r="E4644" s="22">
        <v>5662604</v>
      </c>
      <c r="F4644" s="66">
        <v>28523.402600000001</v>
      </c>
    </row>
    <row r="4645" spans="1:6" ht="15.95" customHeight="1" x14ac:dyDescent="0.2">
      <c r="A4645" s="64">
        <v>44771</v>
      </c>
      <c r="B4645" s="22">
        <v>58708</v>
      </c>
      <c r="C4645" s="22">
        <v>1550</v>
      </c>
      <c r="D4645" s="25" t="str">
        <f>VLOOKUP(C4645,PROVEEDORES!$A$2:$D$1013,2,0)</f>
        <v>KOPIAR S.R.L.</v>
      </c>
      <c r="E4645" s="22">
        <v>9999999</v>
      </c>
      <c r="F4645" s="66">
        <v>6980.0180999999993</v>
      </c>
    </row>
    <row r="4646" spans="1:6" ht="15.95" customHeight="1" x14ac:dyDescent="0.2">
      <c r="A4646" s="64">
        <v>44766</v>
      </c>
      <c r="B4646" s="22">
        <v>58709</v>
      </c>
      <c r="C4646" s="22">
        <v>1582</v>
      </c>
      <c r="D4646" s="25" t="str">
        <f>VLOOKUP(C4646,PROVEEDORES!$A$2:$D$1013,2,0)</f>
        <v>LEM 133 -LUIS ERNESTO MERCADO</v>
      </c>
      <c r="E4646" s="22">
        <v>9999999</v>
      </c>
      <c r="F4646" s="66">
        <v>534.42070000000001</v>
      </c>
    </row>
    <row r="4647" spans="1:6" ht="15.95" customHeight="1" x14ac:dyDescent="0.2">
      <c r="A4647" s="64">
        <v>44782</v>
      </c>
      <c r="B4647" s="22">
        <v>58710</v>
      </c>
      <c r="C4647" s="22">
        <v>1589</v>
      </c>
      <c r="D4647" s="25" t="str">
        <f>VLOOKUP(C4647,PROVEEDORES!$A$2:$D$1013,2,0)</f>
        <v>LEZAMA GONZALO</v>
      </c>
      <c r="E4647" s="22">
        <v>5649354</v>
      </c>
      <c r="F4647" s="66">
        <v>1442.7676999999999</v>
      </c>
    </row>
    <row r="4648" spans="1:6" ht="15.95" customHeight="1" x14ac:dyDescent="0.2">
      <c r="A4648" s="64">
        <v>44781</v>
      </c>
      <c r="B4648" s="22">
        <v>58711</v>
      </c>
      <c r="C4648" s="22">
        <v>1590</v>
      </c>
      <c r="D4648" s="25" t="str">
        <f>VLOOKUP(C4648,PROVEEDORES!$A$2:$D$1013,2,0)</f>
        <v>LIBEROIL S.R.L</v>
      </c>
      <c r="E4648" s="22">
        <v>2214129</v>
      </c>
      <c r="F4648" s="66">
        <v>255.64879999999999</v>
      </c>
    </row>
    <row r="4649" spans="1:6" ht="15.95" customHeight="1" x14ac:dyDescent="0.2">
      <c r="A4649" s="64">
        <v>44771</v>
      </c>
      <c r="B4649" s="22">
        <v>58712</v>
      </c>
      <c r="C4649" s="22">
        <v>1673</v>
      </c>
      <c r="D4649" s="25" t="str">
        <f>VLOOKUP(C4649,PROVEEDORES!$A$2:$D$1013,2,0)</f>
        <v>MEYER RICARDO ALBERTO</v>
      </c>
      <c r="E4649" s="22">
        <v>5744938</v>
      </c>
      <c r="F4649" s="66">
        <v>60.5</v>
      </c>
    </row>
    <row r="4650" spans="1:6" ht="15.95" customHeight="1" x14ac:dyDescent="0.2">
      <c r="A4650" s="64">
        <v>44775</v>
      </c>
      <c r="B4650" s="22">
        <v>58713</v>
      </c>
      <c r="C4650" s="22">
        <v>1690</v>
      </c>
      <c r="D4650" s="25" t="str">
        <f>VLOOKUP(C4650,PROVEEDORES!$A$2:$D$1013,2,0)</f>
        <v>NAFPUR S.A.</v>
      </c>
      <c r="E4650" s="22">
        <v>3469759</v>
      </c>
      <c r="F4650" s="66">
        <v>2192.8504000000003</v>
      </c>
    </row>
    <row r="4651" spans="1:6" ht="15.95" customHeight="1" x14ac:dyDescent="0.2">
      <c r="A4651" s="64">
        <v>44773</v>
      </c>
      <c r="B4651" s="22">
        <v>58714</v>
      </c>
      <c r="C4651" s="22">
        <v>1819</v>
      </c>
      <c r="D4651" s="25" t="str">
        <f>VLOOKUP(C4651,PROVEEDORES!$A$2:$D$1013,2,0)</f>
        <v>RIS S.R.L.</v>
      </c>
      <c r="E4651" s="22">
        <v>7769022</v>
      </c>
      <c r="F4651" s="66">
        <v>2555.52</v>
      </c>
    </row>
    <row r="4652" spans="1:6" ht="15.95" customHeight="1" x14ac:dyDescent="0.2">
      <c r="A4652" s="64">
        <v>44767</v>
      </c>
      <c r="B4652" s="22">
        <v>58715</v>
      </c>
      <c r="C4652" s="22">
        <v>1822</v>
      </c>
      <c r="D4652" s="25" t="str">
        <f>VLOOKUP(C4652,PROVEEDORES!$A$2:$D$1013,2,0)</f>
        <v>RIVERO EMANUEL</v>
      </c>
      <c r="E4652" s="22">
        <v>9999999</v>
      </c>
      <c r="F4652" s="66">
        <v>330.00330000000002</v>
      </c>
    </row>
    <row r="4653" spans="1:6" ht="15.95" customHeight="1" x14ac:dyDescent="0.2">
      <c r="A4653" s="64">
        <v>44766</v>
      </c>
      <c r="B4653" s="22">
        <v>58716</v>
      </c>
      <c r="C4653" s="22">
        <v>1885</v>
      </c>
      <c r="D4653" s="25" t="str">
        <f>VLOOKUP(C4653,PROVEEDORES!$A$2:$D$1013,2,0)</f>
        <v>SERVICIO ELECTRÓNIC.DE PAGO SA</v>
      </c>
      <c r="E4653" s="22">
        <v>9999999</v>
      </c>
      <c r="F4653" s="66">
        <v>2420</v>
      </c>
    </row>
    <row r="4654" spans="1:6" ht="15.95" customHeight="1" x14ac:dyDescent="0.2">
      <c r="A4654" s="64">
        <v>44768</v>
      </c>
      <c r="B4654" s="22">
        <v>58717</v>
      </c>
      <c r="C4654" s="22">
        <v>1900</v>
      </c>
      <c r="D4654" s="25" t="str">
        <f>VLOOKUP(C4654,PROVEEDORES!$A$2:$D$1013,2,0)</f>
        <v>SICARDI RUBEN LUCIANO</v>
      </c>
      <c r="E4654" s="22">
        <v>0</v>
      </c>
      <c r="F4654" s="66">
        <v>2937.09</v>
      </c>
    </row>
    <row r="4655" spans="1:6" ht="15.95" customHeight="1" x14ac:dyDescent="0.2">
      <c r="A4655" s="64">
        <v>44768</v>
      </c>
      <c r="B4655" s="22">
        <v>58718</v>
      </c>
      <c r="C4655" s="22">
        <v>1941</v>
      </c>
      <c r="D4655" s="25" t="str">
        <f>VLOOKUP(C4655,PROVEEDORES!$A$2:$D$1013,2,0)</f>
        <v>SUSANA L. ALVAREZ ROMERO</v>
      </c>
      <c r="E4655" s="22">
        <v>0</v>
      </c>
      <c r="F4655" s="66">
        <v>35825</v>
      </c>
    </row>
    <row r="4656" spans="1:6" ht="15.95" customHeight="1" x14ac:dyDescent="0.2">
      <c r="A4656" s="64">
        <v>44770</v>
      </c>
      <c r="B4656" s="22">
        <v>58719</v>
      </c>
      <c r="C4656" s="22">
        <v>1989</v>
      </c>
      <c r="D4656" s="25" t="str">
        <f>VLOOKUP(C4656,PROVEEDORES!$A$2:$D$1013,2,0)</f>
        <v>VETVEL S.A</v>
      </c>
      <c r="E4656" s="22">
        <v>4404816</v>
      </c>
      <c r="F4656" s="66">
        <v>57.9953</v>
      </c>
    </row>
    <row r="4657" spans="1:6" ht="15.95" customHeight="1" x14ac:dyDescent="0.2">
      <c r="A4657" s="64">
        <v>44780</v>
      </c>
      <c r="B4657" s="22">
        <v>58720</v>
      </c>
      <c r="C4657" s="22">
        <v>1589</v>
      </c>
      <c r="D4657" s="25" t="str">
        <f>VLOOKUP(C4657,PROVEEDORES!$A$2:$D$1013,2,0)</f>
        <v>LEZAMA GONZALO</v>
      </c>
      <c r="E4657" s="22">
        <v>9999999</v>
      </c>
      <c r="F4657" s="66">
        <v>930.7441</v>
      </c>
    </row>
    <row r="4658" spans="1:6" ht="15.95" customHeight="1" x14ac:dyDescent="0.2">
      <c r="A4658" s="64">
        <v>44787</v>
      </c>
      <c r="B4658" s="22">
        <v>58721</v>
      </c>
      <c r="C4658" s="22">
        <v>1596</v>
      </c>
      <c r="D4658" s="25" t="str">
        <f>VLOOKUP(C4658,PROVEEDORES!$A$2:$D$1013,2,0)</f>
        <v>LINCH SILVIA ADRIANA</v>
      </c>
      <c r="E4658" s="22">
        <v>0</v>
      </c>
      <c r="F4658" s="66">
        <v>16775.875599999999</v>
      </c>
    </row>
    <row r="4659" spans="1:6" ht="15.95" customHeight="1" x14ac:dyDescent="0.2">
      <c r="A4659" s="64">
        <v>44786</v>
      </c>
      <c r="B4659" s="22">
        <v>58722</v>
      </c>
      <c r="C4659" s="22">
        <v>1665</v>
      </c>
      <c r="D4659" s="25" t="str">
        <f>VLOOKUP(C4659,PROVEEDORES!$A$2:$D$1013,2,0)</f>
        <v>MEDICINA PARA EMPRESAS S.A.</v>
      </c>
      <c r="E4659" s="22">
        <v>3280677</v>
      </c>
      <c r="F4659" s="66">
        <v>2182.4302499999999</v>
      </c>
    </row>
    <row r="4660" spans="1:6" ht="15.95" customHeight="1" x14ac:dyDescent="0.2">
      <c r="A4660" s="64">
        <v>44788</v>
      </c>
      <c r="B4660" s="22">
        <v>58723</v>
      </c>
      <c r="C4660" s="22">
        <v>1672</v>
      </c>
      <c r="D4660" s="25" t="str">
        <f>VLOOKUP(C4660,PROVEEDORES!$A$2:$D$1013,2,0)</f>
        <v>MERLO DODGE DE GOYANES R. Y CANCHERE C.</v>
      </c>
      <c r="E4660" s="22">
        <v>0</v>
      </c>
      <c r="F4660" s="66">
        <v>10777.4458</v>
      </c>
    </row>
    <row r="4661" spans="1:6" ht="15.95" customHeight="1" x14ac:dyDescent="0.2">
      <c r="A4661" s="64">
        <v>44790</v>
      </c>
      <c r="B4661" s="22">
        <v>58724</v>
      </c>
      <c r="C4661" s="22">
        <v>1210</v>
      </c>
      <c r="D4661" s="25" t="str">
        <f>VLOOKUP(C4661,PROVEEDORES!$A$2:$D$1013,2,0)</f>
        <v>COMBUSTIBLES Y LOGISTICA S.A.</v>
      </c>
      <c r="E4661" s="22">
        <v>7457148</v>
      </c>
      <c r="F4661" s="66">
        <v>925.65</v>
      </c>
    </row>
    <row r="4662" spans="1:6" ht="15.95" customHeight="1" x14ac:dyDescent="0.2">
      <c r="A4662" s="64">
        <v>44772</v>
      </c>
      <c r="B4662" s="22">
        <v>58725</v>
      </c>
      <c r="C4662" s="22">
        <v>1368</v>
      </c>
      <c r="D4662" s="25" t="str">
        <f>VLOOKUP(C4662,PROVEEDORES!$A$2:$D$1013,2,0)</f>
        <v>FALABELLA S.A.</v>
      </c>
      <c r="E4662" s="22">
        <v>0</v>
      </c>
      <c r="F4662" s="66">
        <v>3515.2677999999996</v>
      </c>
    </row>
    <row r="4663" spans="1:6" ht="15.95" customHeight="1" x14ac:dyDescent="0.2">
      <c r="A4663" s="64">
        <v>44784</v>
      </c>
      <c r="B4663" s="22">
        <v>58726</v>
      </c>
      <c r="C4663" s="22">
        <v>1400</v>
      </c>
      <c r="D4663" s="25" t="str">
        <f>VLOOKUP(C4663,PROVEEDORES!$A$2:$D$1013,2,0)</f>
        <v>FRAVEGA S.A.C.I. E I.</v>
      </c>
      <c r="E4663" s="22">
        <v>9999999</v>
      </c>
      <c r="F4663" s="66">
        <v>851.1413</v>
      </c>
    </row>
    <row r="4664" spans="1:6" ht="15.95" customHeight="1" x14ac:dyDescent="0.2">
      <c r="A4664" s="64">
        <v>44787</v>
      </c>
      <c r="B4664" s="22">
        <v>58727</v>
      </c>
      <c r="C4664" s="22">
        <v>1724</v>
      </c>
      <c r="D4664" s="25" t="str">
        <f>VLOOKUP(C4664,PROVEEDORES!$A$2:$D$1013,2,0)</f>
        <v>OPERADORA DE COMBUSTIBLES ROSARIO S.A</v>
      </c>
      <c r="E4664" s="22">
        <v>9999999</v>
      </c>
      <c r="F4664" s="66">
        <v>1874.9264000000003</v>
      </c>
    </row>
    <row r="4665" spans="1:6" ht="15.95" customHeight="1" x14ac:dyDescent="0.2">
      <c r="A4665" s="64">
        <v>44771</v>
      </c>
      <c r="B4665" s="22">
        <v>58728</v>
      </c>
      <c r="C4665" s="22">
        <v>1763</v>
      </c>
      <c r="D4665" s="25" t="str">
        <f>VLOOKUP(C4665,PROVEEDORES!$A$2:$D$1013,2,0)</f>
        <v>PERALTA ROMINA LAURA</v>
      </c>
      <c r="E4665" s="22">
        <v>9999999</v>
      </c>
      <c r="F4665" s="66">
        <v>105.8871</v>
      </c>
    </row>
    <row r="4666" spans="1:6" ht="15.95" customHeight="1" x14ac:dyDescent="0.2">
      <c r="A4666" s="64">
        <v>44778</v>
      </c>
      <c r="B4666" s="22">
        <v>58729</v>
      </c>
      <c r="C4666" s="22">
        <v>1801</v>
      </c>
      <c r="D4666" s="25" t="str">
        <f>VLOOKUP(C4666,PROVEEDORES!$A$2:$D$1013,2,0)</f>
        <v>RAS DISTRIBUCIONES S.R.L.</v>
      </c>
      <c r="E4666" s="22">
        <v>9999999</v>
      </c>
      <c r="F4666" s="66">
        <v>699.99710000000005</v>
      </c>
    </row>
    <row r="4667" spans="1:6" ht="15.95" customHeight="1" x14ac:dyDescent="0.2">
      <c r="A4667" s="64">
        <v>44770</v>
      </c>
      <c r="B4667" s="22">
        <v>58730</v>
      </c>
      <c r="C4667" s="22">
        <v>1886</v>
      </c>
      <c r="D4667" s="25" t="str">
        <f>VLOOKUP(C4667,PROVEEDORES!$A$2:$D$1013,2,0)</f>
        <v>SERVICIO TABLADA S.R.L.</v>
      </c>
      <c r="E4667" s="22">
        <v>9999999</v>
      </c>
      <c r="F4667" s="66">
        <v>1367.3</v>
      </c>
    </row>
    <row r="4668" spans="1:6" ht="15.95" customHeight="1" x14ac:dyDescent="0.2">
      <c r="A4668" s="64">
        <v>44785</v>
      </c>
      <c r="B4668" s="22">
        <v>58731</v>
      </c>
      <c r="C4668" s="22">
        <v>1963</v>
      </c>
      <c r="D4668" s="25" t="str">
        <f>VLOOKUP(C4668,PROVEEDORES!$A$2:$D$1013,2,0)</f>
        <v>TRASLADOS ESPECIALES S.A.</v>
      </c>
      <c r="E4668" s="22">
        <v>0</v>
      </c>
      <c r="F4668" s="66">
        <v>2292.9499999999998</v>
      </c>
    </row>
    <row r="4669" spans="1:6" ht="15.95" customHeight="1" x14ac:dyDescent="0.2">
      <c r="A4669" s="64">
        <v>44771</v>
      </c>
      <c r="B4669" s="22">
        <v>58733</v>
      </c>
      <c r="C4669" s="22">
        <v>1986</v>
      </c>
      <c r="D4669" s="25" t="str">
        <f>VLOOKUP(C4669,PROVEEDORES!$A$2:$D$1013,2,0)</f>
        <v>VENZAR SOC DE HECHO TONELLI SUSANA</v>
      </c>
      <c r="E4669" s="22">
        <v>9999999</v>
      </c>
      <c r="F4669" s="66">
        <v>1679.48</v>
      </c>
    </row>
    <row r="4670" spans="1:6" ht="15.95" customHeight="1" x14ac:dyDescent="0.2">
      <c r="A4670" s="64">
        <v>44784</v>
      </c>
      <c r="B4670" s="22">
        <v>58734</v>
      </c>
      <c r="C4670" s="22">
        <v>1007</v>
      </c>
      <c r="D4670" s="25" t="str">
        <f>VLOOKUP(C4670,PROVEEDORES!$A$2:$D$1013,2,0)</f>
        <v>ACCESO NORTE S.R.L.</v>
      </c>
      <c r="E4670" s="22">
        <v>6735404</v>
      </c>
      <c r="F4670" s="66">
        <v>84700</v>
      </c>
    </row>
    <row r="4671" spans="1:6" ht="15.95" customHeight="1" x14ac:dyDescent="0.2">
      <c r="A4671" s="64">
        <v>44782</v>
      </c>
      <c r="B4671" s="22">
        <v>58735</v>
      </c>
      <c r="C4671" s="22">
        <v>1070</v>
      </c>
      <c r="D4671" s="25" t="str">
        <f>VLOOKUP(C4671,PROVEEDORES!$A$2:$D$1013,2,0)</f>
        <v>ANGELA NESCI S.R.L.</v>
      </c>
      <c r="E4671" s="22">
        <v>0</v>
      </c>
      <c r="F4671" s="66">
        <v>5654.0758999999998</v>
      </c>
    </row>
    <row r="4672" spans="1:6" ht="15.95" customHeight="1" x14ac:dyDescent="0.2">
      <c r="A4672" s="64">
        <v>44777</v>
      </c>
      <c r="B4672" s="22">
        <v>58737</v>
      </c>
      <c r="C4672" s="22">
        <v>1108</v>
      </c>
      <c r="D4672" s="25" t="str">
        <f>VLOOKUP(C4672,PROVEEDORES!$A$2:$D$1013,2,0)</f>
        <v>BANELSIP S.A.</v>
      </c>
      <c r="E4672" s="22">
        <v>9999999</v>
      </c>
      <c r="F4672" s="66">
        <v>448.05090000000001</v>
      </c>
    </row>
    <row r="4673" spans="1:6" ht="15.95" customHeight="1" x14ac:dyDescent="0.2">
      <c r="A4673" s="64">
        <v>44790</v>
      </c>
      <c r="B4673" s="22">
        <v>58738</v>
      </c>
      <c r="C4673" s="22">
        <v>1248</v>
      </c>
      <c r="D4673" s="25" t="str">
        <f>VLOOKUP(C4673,PROVEEDORES!$A$2:$D$1013,2,0)</f>
        <v>DANIEL ALBERTO FERRUFINO</v>
      </c>
      <c r="E4673" s="22">
        <v>3724515</v>
      </c>
      <c r="F4673" s="66">
        <v>1841.4263999999998</v>
      </c>
    </row>
    <row r="4674" spans="1:6" ht="15.95" customHeight="1" x14ac:dyDescent="0.2">
      <c r="A4674" s="64">
        <v>44785</v>
      </c>
      <c r="B4674" s="22">
        <v>58739</v>
      </c>
      <c r="C4674" s="22">
        <v>1954</v>
      </c>
      <c r="D4674" s="25" t="str">
        <f>VLOOKUP(C4674,PROVEEDORES!$A$2:$D$1013,2,0)</f>
        <v>TESTORELLI S.A.</v>
      </c>
      <c r="E4674" s="22">
        <v>9999999</v>
      </c>
      <c r="F4674" s="66">
        <v>5.4086999999999996</v>
      </c>
    </row>
    <row r="4675" spans="1:6" ht="15.95" customHeight="1" x14ac:dyDescent="0.2">
      <c r="A4675" s="64">
        <v>44787</v>
      </c>
      <c r="B4675" s="22">
        <v>58740</v>
      </c>
      <c r="C4675" s="22">
        <v>1026</v>
      </c>
      <c r="D4675" s="25" t="str">
        <f>VLOOKUP(C4675,PROVEEDORES!$A$2:$D$1013,2,0)</f>
        <v>AIMETTA S.R.L.</v>
      </c>
      <c r="E4675" s="22">
        <v>4595773</v>
      </c>
      <c r="F4675" s="66">
        <v>139.90020000000001</v>
      </c>
    </row>
    <row r="4676" spans="1:6" ht="15.95" customHeight="1" x14ac:dyDescent="0.2">
      <c r="A4676" s="64">
        <v>44780</v>
      </c>
      <c r="B4676" s="22">
        <v>58741</v>
      </c>
      <c r="C4676" s="22">
        <v>1026</v>
      </c>
      <c r="D4676" s="25" t="str">
        <f>VLOOKUP(C4676,PROVEEDORES!$A$2:$D$1013,2,0)</f>
        <v>AIMETTA S.R.L.</v>
      </c>
      <c r="E4676" s="22">
        <v>3807901</v>
      </c>
      <c r="F4676" s="66">
        <v>60.5</v>
      </c>
    </row>
    <row r="4677" spans="1:6" ht="15.95" customHeight="1" x14ac:dyDescent="0.2">
      <c r="A4677" s="64">
        <v>44780</v>
      </c>
      <c r="B4677" s="22">
        <v>58742</v>
      </c>
      <c r="C4677" s="22">
        <v>1037</v>
      </c>
      <c r="D4677" s="25" t="str">
        <f>VLOOKUP(C4677,PROVEEDORES!$A$2:$D$1013,2,0)</f>
        <v>ALFA CENTRO MÉDICO S.R.L.</v>
      </c>
      <c r="E4677" s="22">
        <v>9999999</v>
      </c>
      <c r="F4677" s="66">
        <v>48400</v>
      </c>
    </row>
    <row r="4678" spans="1:6" ht="15.95" customHeight="1" x14ac:dyDescent="0.2">
      <c r="A4678" s="64">
        <v>44787</v>
      </c>
      <c r="B4678" s="22">
        <v>58743</v>
      </c>
      <c r="C4678" s="22">
        <v>1070</v>
      </c>
      <c r="D4678" s="25" t="str">
        <f>VLOOKUP(C4678,PROVEEDORES!$A$2:$D$1013,2,0)</f>
        <v>ANGELA NESCI S.R.L.</v>
      </c>
      <c r="E4678" s="22">
        <v>1766644</v>
      </c>
      <c r="F4678" s="66">
        <v>528.99990000000003</v>
      </c>
    </row>
    <row r="4679" spans="1:6" ht="15.95" customHeight="1" x14ac:dyDescent="0.2">
      <c r="A4679" s="64">
        <v>44785</v>
      </c>
      <c r="B4679" s="22">
        <v>58744</v>
      </c>
      <c r="C4679" s="22">
        <v>1080</v>
      </c>
      <c r="D4679" s="25" t="str">
        <f>VLOOKUP(C4679,PROVEEDORES!$A$2:$D$1013,2,0)</f>
        <v>ARDILES RICARDO MATIAS</v>
      </c>
      <c r="E4679" s="22">
        <v>4512772</v>
      </c>
      <c r="F4679" s="66">
        <v>37510</v>
      </c>
    </row>
    <row r="4680" spans="1:6" ht="15.95" customHeight="1" x14ac:dyDescent="0.2">
      <c r="A4680" s="64">
        <v>44770</v>
      </c>
      <c r="B4680" s="22">
        <v>58745</v>
      </c>
      <c r="C4680" s="22">
        <v>1081</v>
      </c>
      <c r="D4680" s="25" t="str">
        <f>VLOOKUP(C4680,PROVEEDORES!$A$2:$D$1013,2,0)</f>
        <v>AREVALO MARIA JIMENA</v>
      </c>
      <c r="E4680" s="22">
        <v>0</v>
      </c>
      <c r="F4680" s="66">
        <v>686.06999999999994</v>
      </c>
    </row>
    <row r="4681" spans="1:6" ht="15.95" customHeight="1" x14ac:dyDescent="0.2">
      <c r="A4681" s="64">
        <v>44786</v>
      </c>
      <c r="B4681" s="22">
        <v>58746</v>
      </c>
      <c r="C4681" s="22">
        <v>1198</v>
      </c>
      <c r="D4681" s="25" t="str">
        <f>VLOOKUP(C4681,PROVEEDORES!$A$2:$D$1013,2,0)</f>
        <v>CLOP ERACLIO RICARDO</v>
      </c>
      <c r="E4681" s="22">
        <v>6599090</v>
      </c>
      <c r="F4681" s="66">
        <v>150.00370000000001</v>
      </c>
    </row>
    <row r="4682" spans="1:6" ht="15.95" customHeight="1" x14ac:dyDescent="0.2">
      <c r="A4682" s="64">
        <v>44791</v>
      </c>
      <c r="B4682" s="22">
        <v>58747</v>
      </c>
      <c r="C4682" s="22">
        <v>1225</v>
      </c>
      <c r="D4682" s="25" t="str">
        <f>VLOOKUP(C4682,PROVEEDORES!$A$2:$D$1013,2,0)</f>
        <v>COORDINACION ECOLOGICA AREA METROPOLITANA S.E.</v>
      </c>
      <c r="E4682" s="22">
        <v>9999999</v>
      </c>
      <c r="F4682" s="66">
        <v>46361</v>
      </c>
    </row>
    <row r="4683" spans="1:6" ht="15.95" customHeight="1" x14ac:dyDescent="0.2">
      <c r="A4683" s="64">
        <v>44790</v>
      </c>
      <c r="B4683" s="22">
        <v>58748</v>
      </c>
      <c r="C4683" s="22">
        <v>1308</v>
      </c>
      <c r="D4683" s="25" t="str">
        <f>VLOOKUP(C4683,PROVEEDORES!$A$2:$D$1013,2,0)</f>
        <v>ELECTRO SERVICE M&amp;E SRL</v>
      </c>
      <c r="E4683" s="22">
        <v>9999999</v>
      </c>
      <c r="F4683" s="66">
        <v>40405</v>
      </c>
    </row>
    <row r="4684" spans="1:6" ht="15.95" customHeight="1" x14ac:dyDescent="0.2">
      <c r="A4684" s="64">
        <v>44787</v>
      </c>
      <c r="B4684" s="22">
        <v>58749</v>
      </c>
      <c r="C4684" s="22">
        <v>1337</v>
      </c>
      <c r="D4684" s="25" t="str">
        <f>VLOOKUP(C4684,PROVEEDORES!$A$2:$D$1013,2,0)</f>
        <v>ERICNET S.A.</v>
      </c>
      <c r="E4684" s="22">
        <v>0</v>
      </c>
      <c r="F4684" s="66">
        <v>175.6283</v>
      </c>
    </row>
    <row r="4685" spans="1:6" ht="15.95" customHeight="1" x14ac:dyDescent="0.2">
      <c r="A4685" s="64">
        <v>44792</v>
      </c>
      <c r="B4685" s="22">
        <v>58750</v>
      </c>
      <c r="C4685" s="22">
        <v>1350</v>
      </c>
      <c r="D4685" s="25" t="str">
        <f>VLOOKUP(C4685,PROVEEDORES!$A$2:$D$1013,2,0)</f>
        <v>ESTACIÓN DEL CERRO S.R.L.</v>
      </c>
      <c r="E4685" s="22">
        <v>2119748</v>
      </c>
      <c r="F4685" s="66">
        <v>663.80600000000004</v>
      </c>
    </row>
    <row r="4686" spans="1:6" ht="15.95" customHeight="1" x14ac:dyDescent="0.2">
      <c r="A4686" s="64">
        <v>44792</v>
      </c>
      <c r="B4686" s="22">
        <v>58751</v>
      </c>
      <c r="C4686" s="22">
        <v>1422</v>
      </c>
      <c r="D4686" s="25" t="str">
        <f>VLOOKUP(C4686,PROVEEDORES!$A$2:$D$1013,2,0)</f>
        <v>GENERAL MITRE SRL</v>
      </c>
      <c r="E4686" s="22">
        <v>0</v>
      </c>
      <c r="F4686" s="66">
        <v>38979.3272</v>
      </c>
    </row>
    <row r="4687" spans="1:6" ht="15.95" customHeight="1" x14ac:dyDescent="0.2">
      <c r="A4687" s="64">
        <v>44778</v>
      </c>
      <c r="B4687" s="22">
        <v>58752</v>
      </c>
      <c r="C4687" s="22">
        <v>1430</v>
      </c>
      <c r="D4687" s="25" t="str">
        <f>VLOOKUP(C4687,PROVEEDORES!$A$2:$D$1013,2,0)</f>
        <v>GIRIBONE DANIEL A.  Y CARASAADA JOSEFINA</v>
      </c>
      <c r="E4687" s="22">
        <v>3041371</v>
      </c>
      <c r="F4687" s="66">
        <v>31757.962500000001</v>
      </c>
    </row>
    <row r="4688" spans="1:6" ht="15.95" customHeight="1" x14ac:dyDescent="0.2">
      <c r="A4688" s="64">
        <v>44772</v>
      </c>
      <c r="B4688" s="22">
        <v>58753</v>
      </c>
      <c r="C4688" s="22">
        <v>1434</v>
      </c>
      <c r="D4688" s="25" t="str">
        <f>VLOOKUP(C4688,PROVEEDORES!$A$2:$D$1013,2,0)</f>
        <v>GLOBAL OIL  S.R.L.</v>
      </c>
      <c r="E4688" s="22">
        <v>7091808</v>
      </c>
      <c r="F4688" s="66">
        <v>665.01110000000006</v>
      </c>
    </row>
    <row r="4689" spans="1:6" ht="15.95" customHeight="1" x14ac:dyDescent="0.2">
      <c r="A4689" s="64">
        <v>44780</v>
      </c>
      <c r="B4689" s="22">
        <v>58754</v>
      </c>
      <c r="C4689" s="22">
        <v>1448</v>
      </c>
      <c r="D4689" s="25" t="str">
        <f>VLOOKUP(C4689,PROVEEDORES!$A$2:$D$1013,2,0)</f>
        <v>GRAN LIBERTADOR S.A.</v>
      </c>
      <c r="E4689" s="22">
        <v>9999999</v>
      </c>
      <c r="F4689" s="66">
        <v>48679</v>
      </c>
    </row>
    <row r="4690" spans="1:6" ht="15.95" customHeight="1" x14ac:dyDescent="0.2">
      <c r="A4690" s="64">
        <v>44790</v>
      </c>
      <c r="B4690" s="22">
        <v>58755</v>
      </c>
      <c r="C4690" s="22">
        <v>1454</v>
      </c>
      <c r="D4690" s="25" t="str">
        <f>VLOOKUP(C4690,PROVEEDORES!$A$2:$D$1013,2,0)</f>
        <v>GRUPO MENDOBYTES S.A</v>
      </c>
      <c r="E4690" s="22">
        <v>2206479</v>
      </c>
      <c r="F4690" s="66">
        <v>84700</v>
      </c>
    </row>
    <row r="4691" spans="1:6" ht="15.95" customHeight="1" x14ac:dyDescent="0.2">
      <c r="A4691" s="64">
        <v>44782</v>
      </c>
      <c r="B4691" s="22">
        <v>58757</v>
      </c>
      <c r="C4691" s="22">
        <v>1593</v>
      </c>
      <c r="D4691" s="25" t="str">
        <f>VLOOKUP(C4691,PROVEEDORES!$A$2:$D$1013,2,0)</f>
        <v>LIBRERIA SAN LUIS S.R.L.</v>
      </c>
      <c r="E4691" s="22">
        <v>4669787</v>
      </c>
      <c r="F4691" s="66">
        <v>659.72829999999999</v>
      </c>
    </row>
    <row r="4692" spans="1:6" ht="15.95" customHeight="1" x14ac:dyDescent="0.2">
      <c r="A4692" s="64">
        <v>44782</v>
      </c>
      <c r="B4692" s="22">
        <v>58758</v>
      </c>
      <c r="C4692" s="22">
        <v>1666</v>
      </c>
      <c r="D4692" s="25" t="str">
        <f>VLOOKUP(C4692,PROVEEDORES!$A$2:$D$1013,2,0)</f>
        <v>MELLINO PATRICIA BEATRIZ</v>
      </c>
      <c r="E4692" s="22">
        <v>2712307</v>
      </c>
      <c r="F4692" s="66">
        <v>40520</v>
      </c>
    </row>
    <row r="4693" spans="1:6" ht="15.95" customHeight="1" x14ac:dyDescent="0.2">
      <c r="A4693" s="64">
        <v>44789</v>
      </c>
      <c r="B4693" s="22">
        <v>58759</v>
      </c>
      <c r="C4693" s="22">
        <v>1705</v>
      </c>
      <c r="D4693" s="25" t="str">
        <f>VLOOKUP(C4693,PROVEEDORES!$A$2:$D$1013,2,0)</f>
        <v>NEXO S.R.L.</v>
      </c>
      <c r="E4693" s="22">
        <v>1509617</v>
      </c>
      <c r="F4693" s="66">
        <v>129.4579</v>
      </c>
    </row>
    <row r="4694" spans="1:6" ht="15.95" customHeight="1" x14ac:dyDescent="0.2">
      <c r="A4694" s="64">
        <v>44772</v>
      </c>
      <c r="B4694" s="22">
        <v>58760</v>
      </c>
      <c r="C4694" s="22">
        <v>1724</v>
      </c>
      <c r="D4694" s="25" t="str">
        <f>VLOOKUP(C4694,PROVEEDORES!$A$2:$D$1013,2,0)</f>
        <v>OPERADORA DE COMBUSTIBLES ROSARIO S.A</v>
      </c>
      <c r="E4694" s="22">
        <v>9999999</v>
      </c>
      <c r="F4694" s="66">
        <v>540.83370000000002</v>
      </c>
    </row>
    <row r="4695" spans="1:6" ht="15.95" customHeight="1" x14ac:dyDescent="0.2">
      <c r="A4695" s="64">
        <v>44774</v>
      </c>
      <c r="B4695" s="22">
        <v>58761</v>
      </c>
      <c r="C4695" s="22">
        <v>1747</v>
      </c>
      <c r="D4695" s="25" t="str">
        <f>VLOOKUP(C4695,PROVEEDORES!$A$2:$D$1013,2,0)</f>
        <v>PARADA NORTE S.R.L.</v>
      </c>
      <c r="E4695" s="22">
        <v>9999999</v>
      </c>
      <c r="F4695" s="66">
        <v>94.997100000000003</v>
      </c>
    </row>
    <row r="4696" spans="1:6" ht="15.95" customHeight="1" x14ac:dyDescent="0.2">
      <c r="A4696" s="64">
        <v>44787</v>
      </c>
      <c r="B4696" s="22">
        <v>58762</v>
      </c>
      <c r="C4696" s="22">
        <v>1809</v>
      </c>
      <c r="D4696" s="25" t="str">
        <f>VLOOKUP(C4696,PROVEEDORES!$A$2:$D$1013,2,0)</f>
        <v>RETTO CARMEN</v>
      </c>
      <c r="E4696" s="22">
        <v>4341562</v>
      </c>
      <c r="F4696" s="66">
        <v>7591.54</v>
      </c>
    </row>
    <row r="4697" spans="1:6" ht="15.95" customHeight="1" x14ac:dyDescent="0.2">
      <c r="A4697" s="64">
        <v>44785</v>
      </c>
      <c r="B4697" s="22">
        <v>58763</v>
      </c>
      <c r="C4697" s="22">
        <v>1587</v>
      </c>
      <c r="D4697" s="25" t="str">
        <f>VLOOKUP(C4697,PROVEEDORES!$A$2:$D$1013,2,0)</f>
        <v>SANTIZO ESTEBAN</v>
      </c>
      <c r="E4697" s="22">
        <v>5088099</v>
      </c>
      <c r="F4697" s="66">
        <v>125.0051</v>
      </c>
    </row>
    <row r="4698" spans="1:6" ht="15.95" customHeight="1" x14ac:dyDescent="0.2">
      <c r="A4698" s="64">
        <v>44772</v>
      </c>
      <c r="B4698" s="22">
        <v>58764</v>
      </c>
      <c r="C4698" s="22">
        <v>1587</v>
      </c>
      <c r="D4698" s="25" t="str">
        <f>VLOOKUP(C4698,PROVEEDORES!$A$2:$D$1013,2,0)</f>
        <v>SANTIZO ESTEBAN</v>
      </c>
      <c r="E4698" s="22">
        <v>5876899</v>
      </c>
      <c r="F4698" s="66">
        <v>967.77009999999996</v>
      </c>
    </row>
    <row r="4699" spans="1:6" ht="15.95" customHeight="1" x14ac:dyDescent="0.2">
      <c r="A4699" s="64">
        <v>44778</v>
      </c>
      <c r="B4699" s="22">
        <v>58765</v>
      </c>
      <c r="C4699" s="22">
        <v>1897</v>
      </c>
      <c r="D4699" s="25" t="str">
        <f>VLOOKUP(C4699,PROVEEDORES!$A$2:$D$1013,2,0)</f>
        <v>SERVIQUIL S.R.L.</v>
      </c>
      <c r="E4699" s="22">
        <v>3621646</v>
      </c>
      <c r="F4699" s="66">
        <v>3825.9958000000001</v>
      </c>
    </row>
    <row r="4700" spans="1:6" ht="15.95" customHeight="1" x14ac:dyDescent="0.2">
      <c r="A4700" s="64">
        <v>44777</v>
      </c>
      <c r="B4700" s="22">
        <v>58767</v>
      </c>
      <c r="C4700" s="22">
        <v>1967</v>
      </c>
      <c r="D4700" s="25" t="str">
        <f>VLOOKUP(C4700,PROVEEDORES!$A$2:$D$1013,2,0)</f>
        <v>TRISTAN COMBUSTIBLES SRL</v>
      </c>
      <c r="E4700" s="22">
        <v>3187522</v>
      </c>
      <c r="F4700" s="66">
        <v>35.005299999999998</v>
      </c>
    </row>
    <row r="4701" spans="1:6" ht="15.95" customHeight="1" x14ac:dyDescent="0.2">
      <c r="A4701" s="64">
        <v>44776</v>
      </c>
      <c r="B4701" s="22">
        <v>58768</v>
      </c>
      <c r="C4701" s="22">
        <v>1973</v>
      </c>
      <c r="D4701" s="25" t="str">
        <f>VLOOKUP(C4701,PROVEEDORES!$A$2:$D$1013,2,0)</f>
        <v>TURDERA COMBUSTIBLES SRL</v>
      </c>
      <c r="E4701" s="22">
        <v>9999999</v>
      </c>
      <c r="F4701" s="66">
        <v>104.71340000000001</v>
      </c>
    </row>
    <row r="4702" spans="1:6" ht="15.95" customHeight="1" x14ac:dyDescent="0.2">
      <c r="A4702" s="64">
        <v>44791</v>
      </c>
      <c r="B4702" s="22">
        <v>58769</v>
      </c>
      <c r="C4702" s="22">
        <v>1973</v>
      </c>
      <c r="D4702" s="25" t="str">
        <f>VLOOKUP(C4702,PROVEEDORES!$A$2:$D$1013,2,0)</f>
        <v>TURDERA COMBUSTIBLES SRL</v>
      </c>
      <c r="E4702" s="22">
        <v>0</v>
      </c>
      <c r="F4702" s="66">
        <v>328.29719999999998</v>
      </c>
    </row>
    <row r="4703" spans="1:6" ht="15.95" customHeight="1" x14ac:dyDescent="0.2">
      <c r="A4703" s="64">
        <v>44774</v>
      </c>
      <c r="B4703" s="22">
        <v>58770</v>
      </c>
      <c r="C4703" s="22">
        <v>1987</v>
      </c>
      <c r="D4703" s="25" t="str">
        <f>VLOOKUP(C4703,PROVEEDORES!$A$2:$D$1013,2,0)</f>
        <v>VERDE HERNAN PABLO</v>
      </c>
      <c r="E4703" s="22">
        <v>7013372</v>
      </c>
      <c r="F4703" s="66">
        <v>24662</v>
      </c>
    </row>
    <row r="4704" spans="1:6" ht="15.95" customHeight="1" x14ac:dyDescent="0.2">
      <c r="A4704" s="64">
        <v>44776</v>
      </c>
      <c r="B4704" s="22">
        <v>58771</v>
      </c>
      <c r="C4704" s="22">
        <v>1006</v>
      </c>
      <c r="D4704" s="25" t="str">
        <f>VLOOKUP(C4704,PROVEEDORES!$A$2:$D$1013,2,0)</f>
        <v>ABRIL JOSE IGNACIO</v>
      </c>
      <c r="E4704" s="22">
        <v>9999999</v>
      </c>
      <c r="F4704" s="66">
        <v>259.99270000000001</v>
      </c>
    </row>
    <row r="4705" spans="1:6" ht="15.95" customHeight="1" x14ac:dyDescent="0.2">
      <c r="A4705" s="64">
        <v>44791</v>
      </c>
      <c r="B4705" s="22">
        <v>58772</v>
      </c>
      <c r="C4705" s="22">
        <v>1008</v>
      </c>
      <c r="D4705" s="25" t="str">
        <f>VLOOKUP(C4705,PROVEEDORES!$A$2:$D$1013,2,0)</f>
        <v>ACCESO SUR SAN LORENZO S.R.L.</v>
      </c>
      <c r="E4705" s="22">
        <v>3111633</v>
      </c>
      <c r="F4705" s="66">
        <v>59.991799999999998</v>
      </c>
    </row>
    <row r="4706" spans="1:6" ht="15.95" customHeight="1" x14ac:dyDescent="0.2">
      <c r="A4706" s="64">
        <v>44771</v>
      </c>
      <c r="B4706" s="22">
        <v>58773</v>
      </c>
      <c r="C4706" s="22">
        <v>1085</v>
      </c>
      <c r="D4706" s="25" t="str">
        <f>VLOOKUP(C4706,PROVEEDORES!$A$2:$D$1013,2,0)</f>
        <v xml:space="preserve">ASISTIR S.A. </v>
      </c>
      <c r="E4706" s="22">
        <v>7638491</v>
      </c>
      <c r="F4706" s="66">
        <v>398.34409999999997</v>
      </c>
    </row>
    <row r="4707" spans="1:6" ht="15.95" customHeight="1" x14ac:dyDescent="0.2">
      <c r="A4707" s="64">
        <v>44786</v>
      </c>
      <c r="B4707" s="22">
        <v>58774</v>
      </c>
      <c r="C4707" s="22">
        <v>1120</v>
      </c>
      <c r="D4707" s="25" t="str">
        <f>VLOOKUP(C4707,PROVEEDORES!$A$2:$D$1013,2,0)</f>
        <v>BELZA ANDRES CARLOS</v>
      </c>
      <c r="E4707" s="22">
        <v>1469812</v>
      </c>
      <c r="F4707" s="66">
        <v>92243.402000000002</v>
      </c>
    </row>
    <row r="4708" spans="1:6" ht="15.95" customHeight="1" x14ac:dyDescent="0.2">
      <c r="A4708" s="64">
        <v>44785</v>
      </c>
      <c r="B4708" s="22">
        <v>58775</v>
      </c>
      <c r="C4708" s="22">
        <v>1136</v>
      </c>
      <c r="D4708" s="25" t="str">
        <f>VLOOKUP(C4708,PROVEEDORES!$A$2:$D$1013,2,0)</f>
        <v>BRAGAÑO CRISTIAN</v>
      </c>
      <c r="E4708" s="22">
        <v>9999999</v>
      </c>
      <c r="F4708" s="66">
        <v>305.28300000000002</v>
      </c>
    </row>
    <row r="4709" spans="1:6" ht="15.95" customHeight="1" x14ac:dyDescent="0.2">
      <c r="A4709" s="64">
        <v>44774</v>
      </c>
      <c r="B4709" s="22">
        <v>58776</v>
      </c>
      <c r="C4709" s="22">
        <v>1214</v>
      </c>
      <c r="D4709" s="25" t="str">
        <f>VLOOKUP(C4709,PROVEEDORES!$A$2:$D$1013,2,0)</f>
        <v>COMBYLU SA</v>
      </c>
      <c r="E4709" s="22">
        <v>9999999</v>
      </c>
      <c r="F4709" s="66">
        <v>249.99520000000001</v>
      </c>
    </row>
    <row r="4710" spans="1:6" ht="15.95" customHeight="1" x14ac:dyDescent="0.2">
      <c r="A4710" s="64">
        <v>44775</v>
      </c>
      <c r="B4710" s="22">
        <v>58777</v>
      </c>
      <c r="C4710" s="22">
        <v>1267</v>
      </c>
      <c r="D4710" s="25" t="str">
        <f>VLOOKUP(C4710,PROVEEDORES!$A$2:$D$1013,2,0)</f>
        <v>DIAZ GISELA NANCY</v>
      </c>
      <c r="E4710" s="22">
        <v>9999999</v>
      </c>
      <c r="F4710" s="66">
        <v>144.00210000000001</v>
      </c>
    </row>
    <row r="4711" spans="1:6" ht="15.95" customHeight="1" x14ac:dyDescent="0.2">
      <c r="A4711" s="64">
        <v>44778</v>
      </c>
      <c r="B4711" s="22">
        <v>58778</v>
      </c>
      <c r="C4711" s="22">
        <v>1345</v>
      </c>
      <c r="D4711" s="25" t="str">
        <f>VLOOKUP(C4711,PROVEEDORES!$A$2:$D$1013,2,0)</f>
        <v>ESTACION DE SERVICIO DE AUTOPISTA S.R.L.</v>
      </c>
      <c r="E4711" s="22">
        <v>0</v>
      </c>
      <c r="F4711" s="66">
        <v>362.1046</v>
      </c>
    </row>
    <row r="4712" spans="1:6" ht="15.95" customHeight="1" x14ac:dyDescent="0.2">
      <c r="A4712" s="64">
        <v>44791</v>
      </c>
      <c r="B4712" s="22">
        <v>58779</v>
      </c>
      <c r="C4712" s="22">
        <v>1354</v>
      </c>
      <c r="D4712" s="25" t="str">
        <f>VLOOKUP(C4712,PROVEEDORES!$A$2:$D$1013,2,0)</f>
        <v>ESTACIONES DE SERVICIO RUIZ HERMANOS S.R.L.</v>
      </c>
      <c r="E4712" s="22">
        <v>9999999</v>
      </c>
      <c r="F4712" s="66">
        <v>288.00420000000003</v>
      </c>
    </row>
    <row r="4713" spans="1:6" ht="15.95" customHeight="1" x14ac:dyDescent="0.2">
      <c r="A4713" s="64">
        <v>44788</v>
      </c>
      <c r="B4713" s="22">
        <v>58780</v>
      </c>
      <c r="C4713" s="22">
        <v>1383</v>
      </c>
      <c r="D4713" s="25" t="str">
        <f>VLOOKUP(C4713,PROVEEDORES!$A$2:$D$1013,2,0)</f>
        <v>FIDEICOMISO CONDOMINIO DEL PILAR</v>
      </c>
      <c r="E4713" s="22">
        <v>7623173</v>
      </c>
      <c r="F4713" s="66">
        <v>26453</v>
      </c>
    </row>
    <row r="4714" spans="1:6" ht="15.95" customHeight="1" x14ac:dyDescent="0.2">
      <c r="A4714" s="64">
        <v>44787</v>
      </c>
      <c r="B4714" s="22">
        <v>58781</v>
      </c>
      <c r="C4714" s="22">
        <v>1408</v>
      </c>
      <c r="D4714" s="25" t="str">
        <f>VLOOKUP(C4714,PROVEEDORES!$A$2:$D$1013,2,0)</f>
        <v>GABAGLIO CLAUDIA ANA ELIZABETH</v>
      </c>
      <c r="E4714" s="22">
        <v>1865583</v>
      </c>
      <c r="F4714" s="66">
        <v>37.461600000000004</v>
      </c>
    </row>
    <row r="4715" spans="1:6" ht="15.95" customHeight="1" x14ac:dyDescent="0.2">
      <c r="A4715" s="64">
        <v>44779</v>
      </c>
      <c r="B4715" s="22">
        <v>58782</v>
      </c>
      <c r="C4715" s="22">
        <v>1422</v>
      </c>
      <c r="D4715" s="25" t="str">
        <f>VLOOKUP(C4715,PROVEEDORES!$A$2:$D$1013,2,0)</f>
        <v>GENERAL MITRE SRL</v>
      </c>
      <c r="E4715" s="22">
        <v>0</v>
      </c>
      <c r="F4715" s="66">
        <v>786.16120000000001</v>
      </c>
    </row>
    <row r="4716" spans="1:6" ht="15.95" customHeight="1" x14ac:dyDescent="0.2">
      <c r="A4716" s="64">
        <v>44777</v>
      </c>
      <c r="B4716" s="22">
        <v>58783</v>
      </c>
      <c r="C4716" s="22">
        <v>1442</v>
      </c>
      <c r="D4716" s="25" t="str">
        <f>VLOOKUP(C4716,PROVEEDORES!$A$2:$D$1013,2,0)</f>
        <v>GONZALEZ BARRACO MATIAS ALEJO</v>
      </c>
      <c r="E4716" s="22">
        <v>4762481</v>
      </c>
      <c r="F4716" s="66">
        <v>94.997100000000003</v>
      </c>
    </row>
    <row r="4717" spans="1:6" ht="15.95" customHeight="1" x14ac:dyDescent="0.2">
      <c r="A4717" s="64">
        <v>44787</v>
      </c>
      <c r="B4717" s="22">
        <v>58784</v>
      </c>
      <c r="C4717" s="22">
        <v>1469</v>
      </c>
      <c r="D4717" s="25" t="str">
        <f>VLOOKUP(C4717,PROVEEDORES!$A$2:$D$1013,2,0)</f>
        <v>HERRERA CARLOS ALBERTO</v>
      </c>
      <c r="E4717" s="22">
        <v>2179846</v>
      </c>
      <c r="F4717" s="66">
        <v>298.05930000000001</v>
      </c>
    </row>
    <row r="4718" spans="1:6" ht="15.95" customHeight="1" x14ac:dyDescent="0.2">
      <c r="A4718" s="64">
        <v>44774</v>
      </c>
      <c r="B4718" s="22">
        <v>58785</v>
      </c>
      <c r="C4718" s="22">
        <v>1476</v>
      </c>
      <c r="D4718" s="25" t="str">
        <f>VLOOKUP(C4718,PROVEEDORES!$A$2:$D$1013,2,0)</f>
        <v>HOTELES DEL INTERIOR S.A.</v>
      </c>
      <c r="E4718" s="22">
        <v>0</v>
      </c>
      <c r="F4718" s="66">
        <v>47613</v>
      </c>
    </row>
    <row r="4719" spans="1:6" ht="15.95" customHeight="1" x14ac:dyDescent="0.2">
      <c r="A4719" s="64">
        <v>44790</v>
      </c>
      <c r="B4719" s="22">
        <v>58786</v>
      </c>
      <c r="C4719" s="22">
        <v>1530</v>
      </c>
      <c r="D4719" s="25" t="str">
        <f>VLOOKUP(C4719,PROVEEDORES!$A$2:$D$1013,2,0)</f>
        <v>JUAN CARLOS VUELVA</v>
      </c>
      <c r="E4719" s="22">
        <v>0</v>
      </c>
      <c r="F4719" s="66">
        <v>300.73599999999999</v>
      </c>
    </row>
    <row r="4720" spans="1:6" ht="15.95" customHeight="1" x14ac:dyDescent="0.2">
      <c r="A4720" s="64">
        <v>44782</v>
      </c>
      <c r="B4720" s="22">
        <v>58787</v>
      </c>
      <c r="C4720" s="22">
        <v>1594</v>
      </c>
      <c r="D4720" s="25" t="str">
        <f>VLOOKUP(C4720,PROVEEDORES!$A$2:$D$1013,2,0)</f>
        <v>LICENCIAS ONLINE SA</v>
      </c>
      <c r="E4720" s="22">
        <v>9999999</v>
      </c>
      <c r="F4720" s="66">
        <v>37510</v>
      </c>
    </row>
    <row r="4721" spans="1:6" ht="15.95" customHeight="1" x14ac:dyDescent="0.2">
      <c r="A4721" s="64">
        <v>44778</v>
      </c>
      <c r="B4721" s="22">
        <v>58788</v>
      </c>
      <c r="C4721" s="22">
        <v>1640</v>
      </c>
      <c r="D4721" s="25" t="str">
        <f>VLOOKUP(C4721,PROVEEDORES!$A$2:$D$1013,2,0)</f>
        <v>MARIA GABRIELA SVIDERSKOS</v>
      </c>
      <c r="E4721" s="22">
        <v>9999999</v>
      </c>
      <c r="F4721" s="66">
        <v>60.5</v>
      </c>
    </row>
    <row r="4722" spans="1:6" ht="15.95" customHeight="1" x14ac:dyDescent="0.2">
      <c r="A4722" s="64">
        <v>44790</v>
      </c>
      <c r="B4722" s="22">
        <v>58789</v>
      </c>
      <c r="C4722" s="22">
        <v>1655</v>
      </c>
      <c r="D4722" s="25" t="str">
        <f>VLOOKUP(C4722,PROVEEDORES!$A$2:$D$1013,2,0)</f>
        <v>MATEO WALTER JAVIER</v>
      </c>
      <c r="E4722" s="22">
        <v>0</v>
      </c>
      <c r="F4722" s="66">
        <v>400.2278</v>
      </c>
    </row>
    <row r="4723" spans="1:6" ht="15.95" customHeight="1" x14ac:dyDescent="0.2">
      <c r="A4723" s="64">
        <v>44787</v>
      </c>
      <c r="B4723" s="22">
        <v>58790</v>
      </c>
      <c r="C4723" s="22">
        <v>1657</v>
      </c>
      <c r="D4723" s="25" t="str">
        <f>VLOOKUP(C4723,PROVEEDORES!$A$2:$D$1013,2,0)</f>
        <v>MATIAS S PEREYRA</v>
      </c>
      <c r="E4723" s="22">
        <v>9999999</v>
      </c>
      <c r="F4723" s="66">
        <v>176.45430000000002</v>
      </c>
    </row>
    <row r="4724" spans="1:6" ht="15.95" customHeight="1" x14ac:dyDescent="0.2">
      <c r="A4724" s="64">
        <v>44788</v>
      </c>
      <c r="B4724" s="22">
        <v>58791</v>
      </c>
      <c r="C4724" s="22">
        <v>1675</v>
      </c>
      <c r="D4724" s="25" t="str">
        <f>VLOOKUP(C4724,PROVEEDORES!$A$2:$D$1013,2,0)</f>
        <v>MICRONORTE POSTAL S.R.L.</v>
      </c>
      <c r="E4724" s="22">
        <v>0</v>
      </c>
      <c r="F4724" s="66">
        <v>86.999000000000009</v>
      </c>
    </row>
    <row r="4725" spans="1:6" ht="15.95" customHeight="1" x14ac:dyDescent="0.2">
      <c r="A4725" s="64">
        <v>44776</v>
      </c>
      <c r="B4725" s="22">
        <v>58792</v>
      </c>
      <c r="C4725" s="22">
        <v>1699</v>
      </c>
      <c r="D4725" s="25" t="str">
        <f>VLOOKUP(C4725,PROVEEDORES!$A$2:$D$1013,2,0)</f>
        <v>NESTOR DOMINGUEZ</v>
      </c>
      <c r="E4725" s="22">
        <v>9999999</v>
      </c>
      <c r="F4725" s="66">
        <v>282.9948</v>
      </c>
    </row>
    <row r="4726" spans="1:6" ht="15.95" customHeight="1" x14ac:dyDescent="0.2">
      <c r="A4726" s="64">
        <v>44792</v>
      </c>
      <c r="B4726" s="22">
        <v>58793</v>
      </c>
      <c r="C4726" s="22">
        <v>1709</v>
      </c>
      <c r="D4726" s="25" t="str">
        <f>VLOOKUP(C4726,PROVEEDORES!$A$2:$D$1013,2,0)</f>
        <v>NIEVA LUIS ALBERTO</v>
      </c>
      <c r="E4726" s="22">
        <v>0</v>
      </c>
      <c r="F4726" s="66">
        <v>37.098599999999998</v>
      </c>
    </row>
    <row r="4727" spans="1:6" ht="15.95" customHeight="1" x14ac:dyDescent="0.2">
      <c r="A4727" s="64">
        <v>44784</v>
      </c>
      <c r="B4727" s="22">
        <v>58794</v>
      </c>
      <c r="C4727" s="22">
        <v>1750</v>
      </c>
      <c r="D4727" s="25" t="str">
        <f>VLOOKUP(C4727,PROVEEDORES!$A$2:$D$1013,2,0)</f>
        <v>PASCARELLI JUAN BAUTISTA</v>
      </c>
      <c r="E4727" s="22">
        <v>9999999</v>
      </c>
      <c r="F4727" s="66">
        <v>48.884</v>
      </c>
    </row>
    <row r="4728" spans="1:6" ht="15.95" customHeight="1" x14ac:dyDescent="0.2">
      <c r="A4728" s="64">
        <v>44784</v>
      </c>
      <c r="B4728" s="22">
        <v>58795</v>
      </c>
      <c r="C4728" s="22">
        <v>1762</v>
      </c>
      <c r="D4728" s="25" t="str">
        <f>VLOOKUP(C4728,PROVEEDORES!$A$2:$D$1013,2,0)</f>
        <v>PENTAGAS S.A.</v>
      </c>
      <c r="E4728" s="22">
        <v>9999999</v>
      </c>
      <c r="F4728" s="66">
        <v>468.91129999999998</v>
      </c>
    </row>
    <row r="4729" spans="1:6" ht="15.95" customHeight="1" x14ac:dyDescent="0.2">
      <c r="A4729" s="64">
        <v>44793</v>
      </c>
      <c r="B4729" s="22">
        <v>58796</v>
      </c>
      <c r="C4729" s="22">
        <v>1812</v>
      </c>
      <c r="D4729" s="25" t="str">
        <f>VLOOKUP(C4729,PROVEEDORES!$A$2:$D$1013,2,0)</f>
        <v>RH CONSING GROUP S.R.L.</v>
      </c>
      <c r="E4729" s="22">
        <v>0</v>
      </c>
      <c r="F4729" s="66">
        <v>465.98310000000004</v>
      </c>
    </row>
    <row r="4730" spans="1:6" ht="15.95" customHeight="1" x14ac:dyDescent="0.2">
      <c r="A4730" s="64">
        <v>44781</v>
      </c>
      <c r="B4730" s="22">
        <v>58797</v>
      </c>
      <c r="C4730" s="22">
        <v>1814</v>
      </c>
      <c r="D4730" s="25" t="str">
        <f>VLOOKUP(C4730,PROVEEDORES!$A$2:$D$1013,2,0)</f>
        <v>RICARDO NICOLAS BEVACQUA</v>
      </c>
      <c r="E4730" s="22">
        <v>9999999</v>
      </c>
      <c r="F4730" s="66">
        <v>66550</v>
      </c>
    </row>
    <row r="4731" spans="1:6" ht="15.95" customHeight="1" x14ac:dyDescent="0.2">
      <c r="A4731" s="64">
        <v>44780</v>
      </c>
      <c r="B4731" s="22">
        <v>58798</v>
      </c>
      <c r="C4731" s="22">
        <v>1869</v>
      </c>
      <c r="D4731" s="25" t="str">
        <f>VLOOKUP(C4731,PROVEEDORES!$A$2:$D$1013,2,0)</f>
        <v>SATRAGNO S.R.L</v>
      </c>
      <c r="E4731" s="22">
        <v>9999999</v>
      </c>
      <c r="F4731" s="66">
        <v>16975.295699999999</v>
      </c>
    </row>
    <row r="4732" spans="1:6" ht="15.95" customHeight="1" x14ac:dyDescent="0.2">
      <c r="A4732" s="64">
        <v>44783</v>
      </c>
      <c r="B4732" s="22">
        <v>58799</v>
      </c>
      <c r="C4732" s="22">
        <v>1899</v>
      </c>
      <c r="D4732" s="25" t="str">
        <f>VLOOKUP(C4732,PROVEEDORES!$A$2:$D$1013,2,0)</f>
        <v>SI  S.R.L</v>
      </c>
      <c r="E4732" s="22">
        <v>9999999</v>
      </c>
      <c r="F4732" s="66">
        <v>65.001199999999997</v>
      </c>
    </row>
    <row r="4733" spans="1:6" ht="15.95" customHeight="1" x14ac:dyDescent="0.2">
      <c r="A4733" s="64">
        <v>44792</v>
      </c>
      <c r="B4733" s="22">
        <v>58801</v>
      </c>
      <c r="C4733" s="22">
        <v>1915</v>
      </c>
      <c r="D4733" s="25" t="str">
        <f>VLOOKUP(C4733,PROVEEDORES!$A$2:$D$1013,2,0)</f>
        <v>SOCASA S.A</v>
      </c>
      <c r="E4733" s="22">
        <v>9999999</v>
      </c>
      <c r="F4733" s="66">
        <v>46.851199999999999</v>
      </c>
    </row>
    <row r="4734" spans="1:6" ht="15.95" customHeight="1" x14ac:dyDescent="0.2">
      <c r="A4734" s="64">
        <v>44783</v>
      </c>
      <c r="B4734" s="22">
        <v>58802</v>
      </c>
      <c r="C4734" s="22">
        <v>1932</v>
      </c>
      <c r="D4734" s="25" t="str">
        <f>VLOOKUP(C4734,PROVEEDORES!$A$2:$D$1013,2,0)</f>
        <v>SUCESORES DE LOPEZ ALDAO Y CÑIA SRL</v>
      </c>
      <c r="E4734" s="22">
        <v>0</v>
      </c>
      <c r="F4734" s="66">
        <v>723.33799999999997</v>
      </c>
    </row>
    <row r="4735" spans="1:6" ht="15.95" customHeight="1" x14ac:dyDescent="0.2">
      <c r="A4735" s="64">
        <v>44789</v>
      </c>
      <c r="B4735" s="22">
        <v>58803</v>
      </c>
      <c r="C4735" s="22">
        <v>1944</v>
      </c>
      <c r="D4735" s="25" t="str">
        <f>VLOOKUP(C4735,PROVEEDORES!$A$2:$D$1013,2,0)</f>
        <v>TADICOR S.A.</v>
      </c>
      <c r="E4735" s="22">
        <v>9999999</v>
      </c>
      <c r="F4735" s="66">
        <v>23805</v>
      </c>
    </row>
    <row r="4736" spans="1:6" ht="15.95" customHeight="1" x14ac:dyDescent="0.2">
      <c r="A4736" s="64">
        <v>44778</v>
      </c>
      <c r="B4736" s="22">
        <v>58804</v>
      </c>
      <c r="C4736" s="22">
        <v>1007</v>
      </c>
      <c r="D4736" s="25" t="str">
        <f>VLOOKUP(C4736,PROVEEDORES!$A$2:$D$1013,2,0)</f>
        <v>ACCESO NORTE S.R.L.</v>
      </c>
      <c r="E4736" s="22">
        <v>9999999</v>
      </c>
      <c r="F4736" s="66">
        <v>46368</v>
      </c>
    </row>
    <row r="4737" spans="1:6" ht="15.95" customHeight="1" x14ac:dyDescent="0.2">
      <c r="A4737" s="64">
        <v>44793</v>
      </c>
      <c r="B4737" s="22">
        <v>58805</v>
      </c>
      <c r="C4737" s="22">
        <v>1007</v>
      </c>
      <c r="D4737" s="25" t="str">
        <f>VLOOKUP(C4737,PROVEEDORES!$A$2:$D$1013,2,0)</f>
        <v>ACCESO NORTE S.R.L.</v>
      </c>
      <c r="E4737" s="22">
        <v>2918787</v>
      </c>
      <c r="F4737" s="66">
        <v>21038</v>
      </c>
    </row>
    <row r="4738" spans="1:6" ht="15.95" customHeight="1" x14ac:dyDescent="0.2">
      <c r="A4738" s="64">
        <v>44780</v>
      </c>
      <c r="B4738" s="22">
        <v>58806</v>
      </c>
      <c r="C4738" s="22">
        <v>1025</v>
      </c>
      <c r="D4738" s="25" t="str">
        <f>VLOOKUP(C4738,PROVEEDORES!$A$2:$D$1013,2,0)</f>
        <v>AIELLO GUILLERMO ARIEL</v>
      </c>
      <c r="E4738" s="22">
        <v>2323606</v>
      </c>
      <c r="F4738" s="66">
        <v>40157</v>
      </c>
    </row>
    <row r="4739" spans="1:6" ht="15.95" customHeight="1" x14ac:dyDescent="0.2">
      <c r="A4739" s="64">
        <v>44778</v>
      </c>
      <c r="B4739" s="22">
        <v>58807</v>
      </c>
      <c r="C4739" s="22">
        <v>1044</v>
      </c>
      <c r="D4739" s="25" t="str">
        <f>VLOOKUP(C4739,PROVEEDORES!$A$2:$D$1013,2,0)</f>
        <v>ALICIA TERESA CAPANO</v>
      </c>
      <c r="E4739" s="22">
        <v>3138724</v>
      </c>
      <c r="F4739" s="66">
        <v>939.96430000000009</v>
      </c>
    </row>
    <row r="4740" spans="1:6" ht="15.95" customHeight="1" x14ac:dyDescent="0.2">
      <c r="A4740" s="64">
        <v>44776</v>
      </c>
      <c r="B4740" s="22">
        <v>58808</v>
      </c>
      <c r="C4740" s="22">
        <v>1112</v>
      </c>
      <c r="D4740" s="25" t="str">
        <f>VLOOKUP(C4740,PROVEEDORES!$A$2:$D$1013,2,0)</f>
        <v>BARD INTERNATIONAL S.A.</v>
      </c>
      <c r="E4740" s="22">
        <v>0</v>
      </c>
      <c r="F4740" s="66">
        <v>11624.47</v>
      </c>
    </row>
    <row r="4741" spans="1:6" ht="15.95" customHeight="1" x14ac:dyDescent="0.2">
      <c r="A4741" s="64">
        <v>44781</v>
      </c>
      <c r="B4741" s="22">
        <v>58809</v>
      </c>
      <c r="C4741" s="22">
        <v>1115</v>
      </c>
      <c r="D4741" s="25" t="str">
        <f>VLOOKUP(C4741,PROVEEDORES!$A$2:$D$1013,2,0)</f>
        <v>BATTISTELLA JUAN MARCELO</v>
      </c>
      <c r="E4741" s="22">
        <v>0</v>
      </c>
      <c r="F4741" s="66">
        <v>51.908999999999999</v>
      </c>
    </row>
    <row r="4742" spans="1:6" ht="15.95" customHeight="1" x14ac:dyDescent="0.2">
      <c r="A4742" s="64">
        <v>44783</v>
      </c>
      <c r="B4742" s="22">
        <v>58810</v>
      </c>
      <c r="C4742" s="22">
        <v>1215</v>
      </c>
      <c r="D4742" s="25" t="str">
        <f>VLOOKUP(C4742,PROVEEDORES!$A$2:$D$1013,2,0)</f>
        <v>COMERCIAL ARGON S.A.</v>
      </c>
      <c r="E4742" s="22">
        <v>0</v>
      </c>
      <c r="F4742" s="66">
        <v>238.67250000000001</v>
      </c>
    </row>
    <row r="4743" spans="1:6" ht="15.95" customHeight="1" x14ac:dyDescent="0.2">
      <c r="A4743" s="64">
        <v>44779</v>
      </c>
      <c r="B4743" s="22">
        <v>58811</v>
      </c>
      <c r="C4743" s="22">
        <v>1245</v>
      </c>
      <c r="D4743" s="25" t="str">
        <f>VLOOKUP(C4743,PROVEEDORES!$A$2:$D$1013,2,0)</f>
        <v>DA COSTA E HIJOS S.A</v>
      </c>
      <c r="E4743" s="22">
        <v>7176159</v>
      </c>
      <c r="F4743" s="66">
        <v>99.994399999999999</v>
      </c>
    </row>
    <row r="4744" spans="1:6" ht="15.95" customHeight="1" x14ac:dyDescent="0.2">
      <c r="A4744" s="64">
        <v>44773</v>
      </c>
      <c r="B4744" s="22">
        <v>58812</v>
      </c>
      <c r="C4744" s="22">
        <v>1247</v>
      </c>
      <c r="D4744" s="25" t="str">
        <f>VLOOKUP(C4744,PROVEEDORES!$A$2:$D$1013,2,0)</f>
        <v>DAMARIO LUJAN DONATO</v>
      </c>
      <c r="E4744" s="22">
        <v>0</v>
      </c>
      <c r="F4744" s="66">
        <v>5152.18</v>
      </c>
    </row>
    <row r="4745" spans="1:6" ht="15.95" customHeight="1" x14ac:dyDescent="0.2">
      <c r="A4745" s="64">
        <v>44780</v>
      </c>
      <c r="B4745" s="22">
        <v>58813</v>
      </c>
      <c r="C4745" s="22">
        <v>1310</v>
      </c>
      <c r="D4745" s="25" t="str">
        <f>VLOOKUP(C4745,PROVEEDORES!$A$2:$D$1013,2,0)</f>
        <v>ELI S.A.</v>
      </c>
      <c r="E4745" s="22">
        <v>0</v>
      </c>
      <c r="F4745" s="66">
        <v>22159.891599999999</v>
      </c>
    </row>
    <row r="4746" spans="1:6" ht="15.95" customHeight="1" x14ac:dyDescent="0.2">
      <c r="A4746" s="64">
        <v>44781</v>
      </c>
      <c r="B4746" s="22">
        <v>58814</v>
      </c>
      <c r="C4746" s="22">
        <v>1358</v>
      </c>
      <c r="D4746" s="25" t="str">
        <f>VLOOKUP(C4746,PROVEEDORES!$A$2:$D$1013,2,0)</f>
        <v>EUROLAMP SRL</v>
      </c>
      <c r="E4746" s="22">
        <v>9999999</v>
      </c>
      <c r="F4746" s="66">
        <v>230.35980000000001</v>
      </c>
    </row>
    <row r="4747" spans="1:6" ht="15.95" customHeight="1" x14ac:dyDescent="0.2">
      <c r="A4747" s="64">
        <v>44777</v>
      </c>
      <c r="B4747" s="22">
        <v>58815</v>
      </c>
      <c r="C4747" s="22">
        <v>1368</v>
      </c>
      <c r="D4747" s="25" t="str">
        <f>VLOOKUP(C4747,PROVEEDORES!$A$2:$D$1013,2,0)</f>
        <v>FALABELLA S.A.</v>
      </c>
      <c r="E4747" s="22">
        <v>9999999</v>
      </c>
      <c r="F4747" s="66">
        <v>303.54060000000004</v>
      </c>
    </row>
    <row r="4748" spans="1:6" ht="15.95" customHeight="1" x14ac:dyDescent="0.2">
      <c r="A4748" s="64">
        <v>44786</v>
      </c>
      <c r="B4748" s="22">
        <v>58816</v>
      </c>
      <c r="C4748" s="22">
        <v>1388</v>
      </c>
      <c r="D4748" s="25" t="str">
        <f>VLOOKUP(C4748,PROVEEDORES!$A$2:$D$1013,2,0)</f>
        <v>FIREPROOF S.A.</v>
      </c>
      <c r="E4748" s="22">
        <v>8200417</v>
      </c>
      <c r="F4748" s="66">
        <v>181.5</v>
      </c>
    </row>
    <row r="4749" spans="1:6" ht="15.95" customHeight="1" x14ac:dyDescent="0.2">
      <c r="A4749" s="64">
        <v>44791</v>
      </c>
      <c r="B4749" s="22">
        <v>58817</v>
      </c>
      <c r="C4749" s="22">
        <v>1441</v>
      </c>
      <c r="D4749" s="25" t="str">
        <f>VLOOKUP(C4749,PROVEEDORES!$A$2:$D$1013,2,0)</f>
        <v>GOMEZ ROBERTO ALEJANDRO</v>
      </c>
      <c r="E4749" s="22">
        <v>3344895</v>
      </c>
      <c r="F4749" s="66">
        <v>1026.8906999999999</v>
      </c>
    </row>
    <row r="4750" spans="1:6" ht="15.95" customHeight="1" x14ac:dyDescent="0.2">
      <c r="A4750" s="64">
        <v>44787</v>
      </c>
      <c r="B4750" s="22">
        <v>58818</v>
      </c>
      <c r="C4750" s="22">
        <v>1495</v>
      </c>
      <c r="D4750" s="25" t="str">
        <f>VLOOKUP(C4750,PROVEEDORES!$A$2:$D$1013,2,0)</f>
        <v>INTERCORDOBA</v>
      </c>
      <c r="E4750" s="22">
        <v>0</v>
      </c>
      <c r="F4750" s="66">
        <v>110.41249999999999</v>
      </c>
    </row>
    <row r="4751" spans="1:6" ht="15.95" customHeight="1" x14ac:dyDescent="0.2">
      <c r="A4751" s="64">
        <v>44794</v>
      </c>
      <c r="B4751" s="22">
        <v>58819</v>
      </c>
      <c r="C4751" s="22">
        <v>1510</v>
      </c>
      <c r="D4751" s="25" t="str">
        <f>VLOOKUP(C4751,PROVEEDORES!$A$2:$D$1013,2,0)</f>
        <v>JORGE ENRIQUE OCHOA</v>
      </c>
      <c r="E4751" s="22">
        <v>7867778</v>
      </c>
      <c r="F4751" s="66">
        <v>260.00479999999999</v>
      </c>
    </row>
    <row r="4752" spans="1:6" ht="15.95" customHeight="1" x14ac:dyDescent="0.2">
      <c r="A4752" s="64">
        <v>44790</v>
      </c>
      <c r="B4752" s="22">
        <v>58820</v>
      </c>
      <c r="C4752" s="22">
        <v>1515</v>
      </c>
      <c r="D4752" s="25" t="str">
        <f>VLOOKUP(C4752,PROVEEDORES!$A$2:$D$1013,2,0)</f>
        <v>JOSE ANTONIO FUENTES</v>
      </c>
      <c r="E4752" s="22">
        <v>4743303</v>
      </c>
      <c r="F4752" s="66">
        <v>254.99540000000002</v>
      </c>
    </row>
    <row r="4753" spans="1:6" ht="15.95" customHeight="1" x14ac:dyDescent="0.2">
      <c r="A4753" s="64">
        <v>44778</v>
      </c>
      <c r="B4753" s="22">
        <v>58821</v>
      </c>
      <c r="C4753" s="22">
        <v>1562</v>
      </c>
      <c r="D4753" s="25" t="str">
        <f>VLOOKUP(C4753,PROVEEDORES!$A$2:$D$1013,2,0)</f>
        <v>LA PLAZA S.R.L.</v>
      </c>
      <c r="E4753" s="22">
        <v>6096227</v>
      </c>
      <c r="F4753" s="66">
        <v>10800.0002</v>
      </c>
    </row>
    <row r="4754" spans="1:6" ht="15.95" customHeight="1" x14ac:dyDescent="0.2">
      <c r="A4754" s="64">
        <v>44777</v>
      </c>
      <c r="B4754" s="22">
        <v>58822</v>
      </c>
      <c r="C4754" s="22">
        <v>1590</v>
      </c>
      <c r="D4754" s="25" t="str">
        <f>VLOOKUP(C4754,PROVEEDORES!$A$2:$D$1013,2,0)</f>
        <v>LIBEROIL S.R.L</v>
      </c>
      <c r="E4754" s="22">
        <v>6264108</v>
      </c>
      <c r="F4754" s="66">
        <v>40.002600000000001</v>
      </c>
    </row>
    <row r="4755" spans="1:6" ht="15.95" customHeight="1" x14ac:dyDescent="0.2">
      <c r="A4755" s="64">
        <v>44777</v>
      </c>
      <c r="B4755" s="22">
        <v>58823</v>
      </c>
      <c r="C4755" s="22">
        <v>1628</v>
      </c>
      <c r="D4755" s="25" t="str">
        <f>VLOOKUP(C4755,PROVEEDORES!$A$2:$D$1013,2,0)</f>
        <v>MAPLE SANTA FÉ S.A.</v>
      </c>
      <c r="E4755" s="22">
        <v>9999999</v>
      </c>
      <c r="F4755" s="66">
        <v>76.254199999999997</v>
      </c>
    </row>
    <row r="4756" spans="1:6" ht="15.95" customHeight="1" x14ac:dyDescent="0.2">
      <c r="A4756" s="64">
        <v>44787</v>
      </c>
      <c r="B4756" s="22">
        <v>58824</v>
      </c>
      <c r="C4756" s="22">
        <v>1777</v>
      </c>
      <c r="D4756" s="25" t="str">
        <f>VLOOKUP(C4756,PROVEEDORES!$A$2:$D$1013,2,0)</f>
        <v>PICONE JUAN JOSE</v>
      </c>
      <c r="E4756" s="22">
        <v>0</v>
      </c>
      <c r="F4756" s="66">
        <v>169.54519999999999</v>
      </c>
    </row>
    <row r="4757" spans="1:6" ht="15.95" customHeight="1" x14ac:dyDescent="0.2">
      <c r="A4757" s="64">
        <v>44777</v>
      </c>
      <c r="B4757" s="22">
        <v>58825</v>
      </c>
      <c r="C4757" s="22">
        <v>1803</v>
      </c>
      <c r="D4757" s="25" t="str">
        <f>VLOOKUP(C4757,PROVEEDORES!$A$2:$D$1013,2,0)</f>
        <v>RDM TILES GROUP S.R.L.</v>
      </c>
      <c r="E4757" s="22">
        <v>0</v>
      </c>
      <c r="F4757" s="66">
        <v>4010.4207000000001</v>
      </c>
    </row>
    <row r="4758" spans="1:6" ht="15.95" customHeight="1" x14ac:dyDescent="0.2">
      <c r="A4758" s="64">
        <v>44782</v>
      </c>
      <c r="B4758" s="22">
        <v>58826</v>
      </c>
      <c r="C4758" s="22">
        <v>1845</v>
      </c>
      <c r="D4758" s="25" t="str">
        <f>VLOOKUP(C4758,PROVEEDORES!$A$2:$D$1013,2,0)</f>
        <v>RUTA 22 S.A.</v>
      </c>
      <c r="E4758" s="22">
        <v>3480709</v>
      </c>
      <c r="F4758" s="66">
        <v>1232.1308999999999</v>
      </c>
    </row>
    <row r="4759" spans="1:6" ht="15.95" customHeight="1" x14ac:dyDescent="0.2">
      <c r="A4759" s="64">
        <v>44772</v>
      </c>
      <c r="B4759" s="22">
        <v>58827</v>
      </c>
      <c r="C4759" s="22">
        <v>1985</v>
      </c>
      <c r="D4759" s="25" t="str">
        <f>VLOOKUP(C4759,PROVEEDORES!$A$2:$D$1013,2,0)</f>
        <v>VENETA SYSTEM SUDAMERICA S.A.</v>
      </c>
      <c r="E4759" s="22">
        <v>6723236</v>
      </c>
      <c r="F4759" s="66">
        <v>48400</v>
      </c>
    </row>
    <row r="4760" spans="1:6" ht="15.95" customHeight="1" x14ac:dyDescent="0.2">
      <c r="A4760" s="64">
        <v>44785</v>
      </c>
      <c r="B4760" s="22">
        <v>58828</v>
      </c>
      <c r="C4760" s="22">
        <v>1989</v>
      </c>
      <c r="D4760" s="25" t="str">
        <f>VLOOKUP(C4760,PROVEEDORES!$A$2:$D$1013,2,0)</f>
        <v>VETVEL S.A</v>
      </c>
      <c r="E4760" s="22">
        <v>6908222</v>
      </c>
      <c r="F4760" s="66">
        <v>43989</v>
      </c>
    </row>
    <row r="4761" spans="1:6" ht="15.95" customHeight="1" x14ac:dyDescent="0.2">
      <c r="A4761" s="64">
        <v>44775</v>
      </c>
      <c r="B4761" s="22">
        <v>58829</v>
      </c>
      <c r="C4761" s="22">
        <v>1999</v>
      </c>
      <c r="D4761" s="25" t="str">
        <f>VLOOKUP(C4761,PROVEEDORES!$A$2:$D$1013,2,0)</f>
        <v>VILLARREAL LUIS EDUARDO</v>
      </c>
      <c r="E4761" s="22">
        <v>0</v>
      </c>
      <c r="F4761" s="66">
        <v>37.994</v>
      </c>
    </row>
    <row r="4762" spans="1:6" ht="15.95" customHeight="1" x14ac:dyDescent="0.2">
      <c r="A4762" s="64">
        <v>44777</v>
      </c>
      <c r="B4762" s="22">
        <v>58830</v>
      </c>
      <c r="C4762" s="22">
        <v>2000</v>
      </c>
      <c r="D4762" s="25" t="str">
        <f>VLOOKUP(C4762,PROVEEDORES!$A$2:$D$1013,2,0)</f>
        <v>VIRGINIA SOFIA NIEVAS</v>
      </c>
      <c r="E4762" s="22">
        <v>0</v>
      </c>
      <c r="F4762" s="66">
        <v>147.72890000000001</v>
      </c>
    </row>
    <row r="4763" spans="1:6" ht="15.95" customHeight="1" x14ac:dyDescent="0.2">
      <c r="A4763" s="64">
        <v>44785</v>
      </c>
      <c r="B4763" s="22">
        <v>58831</v>
      </c>
      <c r="C4763" s="22">
        <v>2000</v>
      </c>
      <c r="D4763" s="25" t="str">
        <f>VLOOKUP(C4763,PROVEEDORES!$A$2:$D$1013,2,0)</f>
        <v>VIRGINIA SOFIA NIEVAS</v>
      </c>
      <c r="E4763" s="22">
        <v>9999999</v>
      </c>
      <c r="F4763" s="66">
        <v>606.54880000000003</v>
      </c>
    </row>
    <row r="4764" spans="1:6" ht="15.95" customHeight="1" x14ac:dyDescent="0.2">
      <c r="A4764" s="64">
        <v>44781</v>
      </c>
      <c r="B4764" s="22">
        <v>58832</v>
      </c>
      <c r="C4764" s="22">
        <v>1028</v>
      </c>
      <c r="D4764" s="25" t="str">
        <f>VLOOKUP(C4764,PROVEEDORES!$A$2:$D$1013,2,0)</f>
        <v>AIRAMAT GONNET S.R.L.</v>
      </c>
      <c r="E4764" s="22">
        <v>1103753</v>
      </c>
      <c r="F4764" s="66">
        <v>589.00919999999996</v>
      </c>
    </row>
    <row r="4765" spans="1:6" ht="15.95" customHeight="1" x14ac:dyDescent="0.2">
      <c r="A4765" s="64">
        <v>44788</v>
      </c>
      <c r="B4765" s="22">
        <v>58833</v>
      </c>
      <c r="C4765" s="22">
        <v>1029</v>
      </c>
      <c r="D4765" s="25" t="str">
        <f>VLOOKUP(C4765,PROVEEDORES!$A$2:$D$1013,2,0)</f>
        <v>ALBERTO RAMON CARRARA</v>
      </c>
      <c r="E4765" s="22">
        <v>9999999</v>
      </c>
      <c r="F4765" s="66">
        <v>2555.52</v>
      </c>
    </row>
    <row r="4766" spans="1:6" ht="15.95" customHeight="1" x14ac:dyDescent="0.2">
      <c r="A4766" s="64">
        <v>44793</v>
      </c>
      <c r="B4766" s="22">
        <v>58834</v>
      </c>
      <c r="C4766" s="22">
        <v>1104</v>
      </c>
      <c r="D4766" s="25" t="str">
        <f>VLOOKUP(C4766,PROVEEDORES!$A$2:$D$1013,2,0)</f>
        <v>BALEANI GUSA MAURO ARIEL</v>
      </c>
      <c r="E4766" s="22">
        <v>7491481</v>
      </c>
      <c r="F4766" s="66">
        <v>1999.9969000000001</v>
      </c>
    </row>
    <row r="4767" spans="1:6" ht="15.95" customHeight="1" x14ac:dyDescent="0.2">
      <c r="A4767" s="64">
        <v>44795</v>
      </c>
      <c r="B4767" s="22">
        <v>58835</v>
      </c>
      <c r="C4767" s="22">
        <v>1132</v>
      </c>
      <c r="D4767" s="25" t="str">
        <f>VLOOKUP(C4767,PROVEEDORES!$A$2:$D$1013,2,0)</f>
        <v>BISTRO S.A.</v>
      </c>
      <c r="E4767" s="22">
        <v>4729419</v>
      </c>
      <c r="F4767" s="66">
        <v>70.010599999999997</v>
      </c>
    </row>
    <row r="4768" spans="1:6" ht="15.95" customHeight="1" x14ac:dyDescent="0.2">
      <c r="A4768" s="64">
        <v>44784</v>
      </c>
      <c r="B4768" s="22">
        <v>58836</v>
      </c>
      <c r="C4768" s="22">
        <v>1152</v>
      </c>
      <c r="D4768" s="25" t="str">
        <f>VLOOKUP(C4768,PROVEEDORES!$A$2:$D$1013,2,0)</f>
        <v>CAMARA DE MANDAT. DE MENDOZA</v>
      </c>
      <c r="E4768" s="22">
        <v>8051331</v>
      </c>
      <c r="F4768" s="66">
        <v>601.49099999999999</v>
      </c>
    </row>
    <row r="4769" spans="1:6" ht="15.95" customHeight="1" x14ac:dyDescent="0.2">
      <c r="A4769" s="64">
        <v>44777</v>
      </c>
      <c r="B4769" s="22">
        <v>58837</v>
      </c>
      <c r="C4769" s="22">
        <v>1191</v>
      </c>
      <c r="D4769" s="25" t="str">
        <f>VLOOKUP(C4769,PROVEEDORES!$A$2:$D$1013,2,0)</f>
        <v>CHICOM S.A.</v>
      </c>
      <c r="E4769" s="22">
        <v>9999999</v>
      </c>
      <c r="F4769" s="66">
        <v>5614.7629999999999</v>
      </c>
    </row>
    <row r="4770" spans="1:6" ht="15.95" customHeight="1" x14ac:dyDescent="0.2">
      <c r="A4770" s="64">
        <v>44785</v>
      </c>
      <c r="B4770" s="22">
        <v>58838</v>
      </c>
      <c r="C4770" s="22">
        <v>1210</v>
      </c>
      <c r="D4770" s="25" t="str">
        <f>VLOOKUP(C4770,PROVEEDORES!$A$2:$D$1013,2,0)</f>
        <v>COMBUSTIBLES Y LOGISTICA S.A.</v>
      </c>
      <c r="E4770" s="22">
        <v>5698911</v>
      </c>
      <c r="F4770" s="66">
        <v>226.875</v>
      </c>
    </row>
    <row r="4771" spans="1:6" ht="15.95" customHeight="1" x14ac:dyDescent="0.2">
      <c r="A4771" s="64">
        <v>44773</v>
      </c>
      <c r="B4771" s="22">
        <v>58839</v>
      </c>
      <c r="C4771" s="22">
        <v>1287</v>
      </c>
      <c r="D4771" s="25" t="str">
        <f>VLOOKUP(C4771,PROVEEDORES!$A$2:$D$1013,2,0)</f>
        <v>ECAN S.R.L.</v>
      </c>
      <c r="E4771" s="22">
        <v>9999999</v>
      </c>
      <c r="F4771" s="66">
        <v>2.42</v>
      </c>
    </row>
    <row r="4772" spans="1:6" ht="15.95" customHeight="1" x14ac:dyDescent="0.2">
      <c r="A4772" s="64">
        <v>44778</v>
      </c>
      <c r="B4772" s="22">
        <v>58840</v>
      </c>
      <c r="C4772" s="22">
        <v>1385</v>
      </c>
      <c r="D4772" s="25" t="str">
        <f>VLOOKUP(C4772,PROVEEDORES!$A$2:$D$1013,2,0)</f>
        <v>FIDEICOMISO DE ADMINISTRACION "ATENAS"</v>
      </c>
      <c r="E4772" s="22">
        <v>4042197</v>
      </c>
      <c r="F4772" s="66">
        <v>728.85559999999998</v>
      </c>
    </row>
    <row r="4773" spans="1:6" ht="15.95" customHeight="1" x14ac:dyDescent="0.2">
      <c r="A4773" s="64">
        <v>44773</v>
      </c>
      <c r="B4773" s="22">
        <v>58841</v>
      </c>
      <c r="C4773" s="22">
        <v>1394</v>
      </c>
      <c r="D4773" s="25" t="str">
        <f>VLOOKUP(C4773,PROVEEDORES!$A$2:$D$1013,2,0)</f>
        <v>FONTI DE MARTINATTO NILDA Y OTROS S.H.</v>
      </c>
      <c r="E4773" s="22">
        <v>3371594</v>
      </c>
      <c r="F4773" s="66">
        <v>59.991799999999998</v>
      </c>
    </row>
    <row r="4774" spans="1:6" ht="15.95" customHeight="1" x14ac:dyDescent="0.2">
      <c r="A4774" s="64">
        <v>44783</v>
      </c>
      <c r="B4774" s="22">
        <v>58842</v>
      </c>
      <c r="C4774" s="22">
        <v>1579</v>
      </c>
      <c r="D4774" s="25" t="str">
        <f>VLOOKUP(C4774,PROVEEDORES!$A$2:$D$1013,2,0)</f>
        <v>LE PETIT TRIANON S.A.A</v>
      </c>
      <c r="E4774" s="22">
        <v>7727231</v>
      </c>
      <c r="F4774" s="66">
        <v>170.005</v>
      </c>
    </row>
    <row r="4775" spans="1:6" ht="15.95" customHeight="1" x14ac:dyDescent="0.2">
      <c r="A4775" s="64">
        <v>44776</v>
      </c>
      <c r="B4775" s="22">
        <v>58843</v>
      </c>
      <c r="C4775" s="22">
        <v>1636</v>
      </c>
      <c r="D4775" s="25" t="str">
        <f>VLOOKUP(C4775,PROVEEDORES!$A$2:$D$1013,2,0)</f>
        <v>MARIA DE LOS CIELOS COSTANZO</v>
      </c>
      <c r="E4775" s="22">
        <v>9999999</v>
      </c>
      <c r="F4775" s="66">
        <v>3267</v>
      </c>
    </row>
    <row r="4776" spans="1:6" ht="15.95" customHeight="1" x14ac:dyDescent="0.2">
      <c r="A4776" s="64">
        <v>44782</v>
      </c>
      <c r="B4776" s="22">
        <v>58844</v>
      </c>
      <c r="C4776" s="22">
        <v>1653</v>
      </c>
      <c r="D4776" s="25" t="str">
        <f>VLOOKUP(C4776,PROVEEDORES!$A$2:$D$1013,2,0)</f>
        <v xml:space="preserve">MARTINEZ JUAN CARLOS </v>
      </c>
      <c r="E4776" s="22">
        <v>9999999</v>
      </c>
      <c r="F4776" s="66">
        <v>444.97750000000002</v>
      </c>
    </row>
    <row r="4777" spans="1:6" ht="15.95" customHeight="1" x14ac:dyDescent="0.2">
      <c r="A4777" s="64">
        <v>44785</v>
      </c>
      <c r="B4777" s="22">
        <v>58845</v>
      </c>
      <c r="C4777" s="22">
        <v>1656</v>
      </c>
      <c r="D4777" s="25" t="str">
        <f>VLOOKUP(C4777,PROVEEDORES!$A$2:$D$1013,2,0)</f>
        <v>MATIAS DOLINSKY MONROY</v>
      </c>
      <c r="E4777" s="22">
        <v>0</v>
      </c>
      <c r="F4777" s="66">
        <v>741.99620000000004</v>
      </c>
    </row>
    <row r="4778" spans="1:6" ht="15.95" customHeight="1" x14ac:dyDescent="0.2">
      <c r="A4778" s="64">
        <v>44795</v>
      </c>
      <c r="B4778" s="22">
        <v>58846</v>
      </c>
      <c r="C4778" s="22">
        <v>1804</v>
      </c>
      <c r="D4778" s="25" t="str">
        <f>VLOOKUP(C4778,PROVEEDORES!$A$2:$D$1013,2,0)</f>
        <v>REBOIRO SERGIO RAMIRO</v>
      </c>
      <c r="E4778" s="22">
        <v>9999999</v>
      </c>
      <c r="F4778" s="66">
        <v>800.00360000000001</v>
      </c>
    </row>
    <row r="4779" spans="1:6" ht="15.95" customHeight="1" x14ac:dyDescent="0.2">
      <c r="A4779" s="64">
        <v>44793</v>
      </c>
      <c r="B4779" s="22">
        <v>58847</v>
      </c>
      <c r="C4779" s="22">
        <v>1825</v>
      </c>
      <c r="D4779" s="25" t="str">
        <f>VLOOKUP(C4779,PROVEEDORES!$A$2:$D$1013,2,0)</f>
        <v>ROCCUZZO E HIJOS S.A.</v>
      </c>
      <c r="E4779" s="22">
        <v>5661286</v>
      </c>
      <c r="F4779" s="66">
        <v>245.40010000000001</v>
      </c>
    </row>
    <row r="4780" spans="1:6" ht="15.95" customHeight="1" x14ac:dyDescent="0.2">
      <c r="A4780" s="64">
        <v>44779</v>
      </c>
      <c r="B4780" s="22">
        <v>58848</v>
      </c>
      <c r="C4780" s="22">
        <v>1887</v>
      </c>
      <c r="D4780" s="25" t="str">
        <f>VLOOKUP(C4780,PROVEEDORES!$A$2:$D$1013,2,0)</f>
        <v>SERVICIOS AL SUR S.R.L</v>
      </c>
      <c r="E4780" s="22">
        <v>9999999</v>
      </c>
      <c r="F4780" s="66">
        <v>7562.9960999999994</v>
      </c>
    </row>
    <row r="4781" spans="1:6" ht="15.95" customHeight="1" x14ac:dyDescent="0.2">
      <c r="A4781" s="64">
        <v>44786</v>
      </c>
      <c r="B4781" s="22">
        <v>58849</v>
      </c>
      <c r="C4781" s="22">
        <v>1900</v>
      </c>
      <c r="D4781" s="25" t="str">
        <f>VLOOKUP(C4781,PROVEEDORES!$A$2:$D$1013,2,0)</f>
        <v>SICARDI RUBEN LUCIANO</v>
      </c>
      <c r="E4781" s="22">
        <v>2735313</v>
      </c>
      <c r="F4781" s="66">
        <v>1084.1963000000001</v>
      </c>
    </row>
    <row r="4782" spans="1:6" ht="15.95" customHeight="1" x14ac:dyDescent="0.2">
      <c r="A4782" s="64">
        <v>44783</v>
      </c>
      <c r="B4782" s="22">
        <v>58850</v>
      </c>
      <c r="C4782" s="22">
        <v>1916</v>
      </c>
      <c r="D4782" s="25" t="str">
        <f>VLOOKUP(C4782,PROVEEDORES!$A$2:$D$1013,2,0)</f>
        <v>SOCOROMA S.A</v>
      </c>
      <c r="E4782" s="22">
        <v>0</v>
      </c>
      <c r="F4782" s="66">
        <v>28259.199099999998</v>
      </c>
    </row>
    <row r="4783" spans="1:6" ht="15.95" customHeight="1" x14ac:dyDescent="0.2">
      <c r="A4783" s="64">
        <v>44774</v>
      </c>
      <c r="B4783" s="22">
        <v>58851</v>
      </c>
      <c r="C4783" s="22">
        <v>1917</v>
      </c>
      <c r="D4783" s="25" t="str">
        <f>VLOOKUP(C4783,PROVEEDORES!$A$2:$D$1013,2,0)</f>
        <v>SOCORRO MEDICO PRIVADO SA</v>
      </c>
      <c r="E4783" s="22">
        <v>9999999</v>
      </c>
      <c r="F4783" s="66">
        <v>56870</v>
      </c>
    </row>
    <row r="4784" spans="1:6" ht="15.95" customHeight="1" x14ac:dyDescent="0.2">
      <c r="A4784" s="64">
        <v>44787</v>
      </c>
      <c r="B4784" s="22">
        <v>58852</v>
      </c>
      <c r="C4784" s="22">
        <v>1964</v>
      </c>
      <c r="D4784" s="25" t="str">
        <f>VLOOKUP(C4784,PROVEEDORES!$A$2:$D$1013,2,0)</f>
        <v>TRAVESIA DUAL SRL</v>
      </c>
      <c r="E4784" s="22">
        <v>9999999</v>
      </c>
      <c r="F4784" s="66">
        <v>134.99969999999999</v>
      </c>
    </row>
    <row r="4785" spans="1:6" ht="15.95" customHeight="1" x14ac:dyDescent="0.2">
      <c r="A4785" s="64">
        <v>44782</v>
      </c>
      <c r="B4785" s="22">
        <v>58853</v>
      </c>
      <c r="C4785" s="22">
        <v>1966</v>
      </c>
      <c r="D4785" s="25" t="str">
        <f>VLOOKUP(C4785,PROVEEDORES!$A$2:$D$1013,2,0)</f>
        <v>TRILLA DANIEL PEDRO</v>
      </c>
      <c r="E4785" s="22">
        <v>9999999</v>
      </c>
      <c r="F4785" s="66">
        <v>43.693100000000001</v>
      </c>
    </row>
    <row r="4786" spans="1:6" ht="15.95" customHeight="1" x14ac:dyDescent="0.2">
      <c r="A4786" s="64">
        <v>44773</v>
      </c>
      <c r="B4786" s="22">
        <v>58854</v>
      </c>
      <c r="C4786" s="22">
        <v>2005</v>
      </c>
      <c r="D4786" s="25" t="str">
        <f>VLOOKUP(C4786,PROVEEDORES!$A$2:$D$1013,2,0)</f>
        <v>YAMILA ERIKA CARAM</v>
      </c>
      <c r="E4786" s="22">
        <v>0</v>
      </c>
      <c r="F4786" s="66">
        <v>3131.5787</v>
      </c>
    </row>
    <row r="4787" spans="1:6" ht="15.95" customHeight="1" x14ac:dyDescent="0.2">
      <c r="A4787" s="64">
        <v>44787</v>
      </c>
      <c r="B4787" s="22">
        <v>58855</v>
      </c>
      <c r="C4787" s="22">
        <v>1266</v>
      </c>
      <c r="D4787" s="25" t="str">
        <f>VLOOKUP(C4787,PROVEEDORES!$A$2:$D$1013,2,0)</f>
        <v>DIAGONAL DON BOSCO S.R.L.</v>
      </c>
      <c r="E4787" s="22">
        <v>9999999</v>
      </c>
      <c r="F4787" s="66">
        <v>20886.729599999999</v>
      </c>
    </row>
    <row r="4788" spans="1:6" ht="15.95" customHeight="1" x14ac:dyDescent="0.2">
      <c r="A4788" s="64">
        <v>44787</v>
      </c>
      <c r="B4788" s="22">
        <v>58856</v>
      </c>
      <c r="C4788" s="22">
        <v>1554</v>
      </c>
      <c r="D4788" s="25" t="str">
        <f>VLOOKUP(C4788,PROVEEDORES!$A$2:$D$1013,2,0)</f>
        <v>LA CASA DE LA LMPIEZA S.A.</v>
      </c>
      <c r="E4788" s="22">
        <v>9999999</v>
      </c>
      <c r="F4788" s="66">
        <v>300.01949999999999</v>
      </c>
    </row>
    <row r="4789" spans="1:6" ht="15.95" customHeight="1" x14ac:dyDescent="0.2">
      <c r="A4789" s="64">
        <v>44779</v>
      </c>
      <c r="B4789" s="22">
        <v>58857</v>
      </c>
      <c r="C4789" s="22">
        <v>1577</v>
      </c>
      <c r="D4789" s="25" t="str">
        <f>VLOOKUP(C4789,PROVEEDORES!$A$2:$D$1013,2,0)</f>
        <v>LAVORIS S.R.L.</v>
      </c>
      <c r="E4789" s="22">
        <v>9999999</v>
      </c>
      <c r="F4789" s="66">
        <v>340.13100000000003</v>
      </c>
    </row>
    <row r="4790" spans="1:6" ht="15.95" customHeight="1" x14ac:dyDescent="0.2">
      <c r="A4790" s="64">
        <v>44792</v>
      </c>
      <c r="B4790" s="22">
        <v>58858</v>
      </c>
      <c r="C4790" s="22">
        <v>1644</v>
      </c>
      <c r="D4790" s="25" t="str">
        <f>VLOOKUP(C4790,PROVEEDORES!$A$2:$D$1013,2,0)</f>
        <v>MARINA YANINA LEBAN</v>
      </c>
      <c r="E4790" s="22">
        <v>9999999</v>
      </c>
      <c r="F4790" s="66">
        <v>709.00115000000005</v>
      </c>
    </row>
    <row r="4791" spans="1:6" ht="15.95" customHeight="1" x14ac:dyDescent="0.2">
      <c r="A4791" s="64">
        <v>44780</v>
      </c>
      <c r="B4791" s="22">
        <v>58859</v>
      </c>
      <c r="C4791" s="22">
        <v>1687</v>
      </c>
      <c r="D4791" s="25" t="str">
        <f>VLOOKUP(C4791,PROVEEDORES!$A$2:$D$1013,2,0)</f>
        <v>MOYANO WALTER HUGO</v>
      </c>
      <c r="E4791" s="22">
        <v>9999999</v>
      </c>
      <c r="F4791" s="66">
        <v>833.15759999999989</v>
      </c>
    </row>
    <row r="4792" spans="1:6" ht="15.95" customHeight="1" x14ac:dyDescent="0.2">
      <c r="A4792" s="64">
        <v>44775</v>
      </c>
      <c r="B4792" s="22">
        <v>58860</v>
      </c>
      <c r="C4792" s="22">
        <v>1706</v>
      </c>
      <c r="D4792" s="25" t="str">
        <f>VLOOKUP(C4792,PROVEEDORES!$A$2:$D$1013,2,0)</f>
        <v>NEXTEL S.A.</v>
      </c>
      <c r="E4792" s="22">
        <v>9999999</v>
      </c>
      <c r="F4792" s="66">
        <v>23189.65</v>
      </c>
    </row>
    <row r="4793" spans="1:6" ht="15.95" customHeight="1" x14ac:dyDescent="0.2">
      <c r="A4793" s="64">
        <v>44794</v>
      </c>
      <c r="B4793" s="22">
        <v>58862</v>
      </c>
      <c r="C4793" s="22">
        <v>1435</v>
      </c>
      <c r="D4793" s="25" t="str">
        <f>VLOOKUP(C4793,PROVEEDORES!$A$2:$D$1013,2,0)</f>
        <v>GN_COM S.R.L.</v>
      </c>
      <c r="E4793" s="22">
        <v>0</v>
      </c>
      <c r="F4793" s="66">
        <v>2765.9874</v>
      </c>
    </row>
    <row r="4794" spans="1:6" ht="15.95" customHeight="1" x14ac:dyDescent="0.2">
      <c r="A4794" s="64">
        <v>44777</v>
      </c>
      <c r="B4794" s="22">
        <v>58863</v>
      </c>
      <c r="C4794" s="22">
        <v>1792</v>
      </c>
      <c r="D4794" s="25" t="str">
        <f>VLOOKUP(C4794,PROVEEDORES!$A$2:$D$1013,2,0)</f>
        <v>PROSEGUR ACTIVA ARGENTINA S.A.</v>
      </c>
      <c r="E4794" s="22">
        <v>1458165</v>
      </c>
      <c r="F4794" s="66">
        <v>580.17079999999999</v>
      </c>
    </row>
    <row r="4795" spans="1:6" ht="15.95" customHeight="1" x14ac:dyDescent="0.2">
      <c r="A4795" s="64">
        <v>44776</v>
      </c>
      <c r="B4795" s="22">
        <v>58864</v>
      </c>
      <c r="C4795" s="22">
        <v>1938</v>
      </c>
      <c r="D4795" s="25" t="str">
        <f>VLOOKUP(C4795,PROVEEDORES!$A$2:$D$1013,2,0)</f>
        <v>SUPERSERVICE S.A.</v>
      </c>
      <c r="E4795" s="22">
        <v>4295210</v>
      </c>
      <c r="F4795" s="66">
        <v>5732.1571999999996</v>
      </c>
    </row>
    <row r="4796" spans="1:6" ht="15.95" customHeight="1" x14ac:dyDescent="0.2">
      <c r="A4796" s="64">
        <v>44785</v>
      </c>
      <c r="B4796" s="22">
        <v>58865</v>
      </c>
      <c r="C4796" s="22">
        <v>1991</v>
      </c>
      <c r="D4796" s="25" t="str">
        <f>VLOOKUP(C4796,PROVEEDORES!$A$2:$D$1013,2,0)</f>
        <v>VICENTE GARABITO TICONA</v>
      </c>
      <c r="E4796" s="22">
        <v>6519749</v>
      </c>
      <c r="F4796" s="66">
        <v>83.514199999999988</v>
      </c>
    </row>
    <row r="4797" spans="1:6" ht="15.95" customHeight="1" x14ac:dyDescent="0.2">
      <c r="A4797" s="64">
        <v>44788</v>
      </c>
      <c r="B4797" s="22">
        <v>58867</v>
      </c>
      <c r="C4797" s="22">
        <v>1005</v>
      </c>
      <c r="D4797" s="25" t="str">
        <f>VLOOKUP(C4797,PROVEEDORES!$A$2:$D$1013,2,0)</f>
        <v>ABRAHAM HNOS. S.A.</v>
      </c>
      <c r="E4797" s="22">
        <v>6358777</v>
      </c>
      <c r="F4797" s="66">
        <v>547.0652</v>
      </c>
    </row>
    <row r="4798" spans="1:6" ht="15.95" customHeight="1" x14ac:dyDescent="0.2">
      <c r="A4798" s="64">
        <v>44794</v>
      </c>
      <c r="B4798" s="22">
        <v>58868</v>
      </c>
      <c r="C4798" s="22">
        <v>1014</v>
      </c>
      <c r="D4798" s="25" t="str">
        <f>VLOOKUP(C4798,PROVEEDORES!$A$2:$D$1013,2,0)</f>
        <v>ADMINISTRADORA DE ARCHIVOS S.A.</v>
      </c>
      <c r="E4798" s="22">
        <v>4551923</v>
      </c>
      <c r="F4798" s="66">
        <v>968.87120000000004</v>
      </c>
    </row>
    <row r="4799" spans="1:6" ht="15.95" customHeight="1" x14ac:dyDescent="0.2">
      <c r="A4799" s="64">
        <v>44791</v>
      </c>
      <c r="B4799" s="22">
        <v>58869</v>
      </c>
      <c r="C4799" s="22">
        <v>1062</v>
      </c>
      <c r="D4799" s="25" t="str">
        <f>VLOOKUP(C4799,PROVEEDORES!$A$2:$D$1013,2,0)</f>
        <v>ANDESMAR S.A.</v>
      </c>
      <c r="E4799" s="22">
        <v>1624863</v>
      </c>
      <c r="F4799" s="66">
        <v>353.7919</v>
      </c>
    </row>
    <row r="4800" spans="1:6" ht="15.95" customHeight="1" x14ac:dyDescent="0.2">
      <c r="A4800" s="64">
        <v>44794</v>
      </c>
      <c r="B4800" s="22">
        <v>58870</v>
      </c>
      <c r="C4800" s="22">
        <v>1074</v>
      </c>
      <c r="D4800" s="25" t="str">
        <f>VLOOKUP(C4800,PROVEEDORES!$A$2:$D$1013,2,0)</f>
        <v>ANTIMA S.A.</v>
      </c>
      <c r="E4800" s="22">
        <v>9999999</v>
      </c>
      <c r="F4800" s="66">
        <v>101.5916</v>
      </c>
    </row>
    <row r="4801" spans="1:6" ht="15.95" customHeight="1" x14ac:dyDescent="0.2">
      <c r="A4801" s="64">
        <v>44783</v>
      </c>
      <c r="B4801" s="22">
        <v>58871</v>
      </c>
      <c r="C4801" s="22">
        <v>1138</v>
      </c>
      <c r="D4801" s="25" t="str">
        <f>VLOOKUP(C4801,PROVEEDORES!$A$2:$D$1013,2,0)</f>
        <v>BRANCOLINI  MARTÍN G.</v>
      </c>
      <c r="E4801" s="22">
        <v>9999999</v>
      </c>
      <c r="F4801" s="66">
        <v>27042.411</v>
      </c>
    </row>
    <row r="4802" spans="1:6" ht="15.95" customHeight="1" x14ac:dyDescent="0.2">
      <c r="A4802" s="64">
        <v>44781</v>
      </c>
      <c r="B4802" s="22">
        <v>58872</v>
      </c>
      <c r="C4802" s="22">
        <v>1139</v>
      </c>
      <c r="D4802" s="25" t="str">
        <f>VLOOKUP(C4802,PROVEEDORES!$A$2:$D$1013,2,0)</f>
        <v>BUEN CREDIT S.A.</v>
      </c>
      <c r="E4802" s="22">
        <v>2992894</v>
      </c>
      <c r="F4802" s="66">
        <v>43535.8</v>
      </c>
    </row>
    <row r="4803" spans="1:6" ht="15.95" customHeight="1" x14ac:dyDescent="0.2">
      <c r="A4803" s="64">
        <v>44785</v>
      </c>
      <c r="B4803" s="22">
        <v>58873</v>
      </c>
      <c r="C4803" s="22">
        <v>1167</v>
      </c>
      <c r="D4803" s="25" t="str">
        <f>VLOOKUP(C4803,PROVEEDORES!$A$2:$D$1013,2,0)</f>
        <v>CASA IGNACIO LIBRERIA COMERCIAL SA</v>
      </c>
      <c r="E4803" s="22">
        <v>9999999</v>
      </c>
      <c r="F4803" s="66">
        <v>64130</v>
      </c>
    </row>
    <row r="4804" spans="1:6" ht="15.95" customHeight="1" x14ac:dyDescent="0.2">
      <c r="A4804" s="64">
        <v>44792</v>
      </c>
      <c r="B4804" s="22">
        <v>58874</v>
      </c>
      <c r="C4804" s="22">
        <v>1278</v>
      </c>
      <c r="D4804" s="25" t="str">
        <f>VLOOKUP(C4804,PROVEEDORES!$A$2:$D$1013,2,0)</f>
        <v>DRAGO ALEJANDRO ESTEBAN</v>
      </c>
      <c r="E4804" s="22">
        <v>0</v>
      </c>
      <c r="F4804" s="66">
        <v>750.77319999999997</v>
      </c>
    </row>
    <row r="4805" spans="1:6" ht="15.95" customHeight="1" x14ac:dyDescent="0.2">
      <c r="A4805" s="64">
        <v>44791</v>
      </c>
      <c r="B4805" s="22">
        <v>58875</v>
      </c>
      <c r="C4805" s="22">
        <v>1301</v>
      </c>
      <c r="D4805" s="25" t="str">
        <f>VLOOKUP(C4805,PROVEEDORES!$A$2:$D$1013,2,0)</f>
        <v>EL EUSKAL S.R.L.</v>
      </c>
      <c r="E4805" s="22">
        <v>7572843</v>
      </c>
      <c r="F4805" s="66">
        <v>483.69749999999999</v>
      </c>
    </row>
    <row r="4806" spans="1:6" ht="15.95" customHeight="1" x14ac:dyDescent="0.2">
      <c r="A4806" s="64">
        <v>44791</v>
      </c>
      <c r="B4806" s="22">
        <v>58876</v>
      </c>
      <c r="C4806" s="22">
        <v>1366</v>
      </c>
      <c r="D4806" s="25" t="str">
        <f>VLOOKUP(C4806,PROVEEDORES!$A$2:$D$1013,2,0)</f>
        <v>F.M POZZO Y CARLOS E PLANES SH</v>
      </c>
      <c r="E4806" s="22">
        <v>9999999</v>
      </c>
      <c r="F4806" s="66">
        <v>503.62620000000004</v>
      </c>
    </row>
    <row r="4807" spans="1:6" ht="15.95" customHeight="1" x14ac:dyDescent="0.2">
      <c r="A4807" s="64">
        <v>44784</v>
      </c>
      <c r="B4807" s="22">
        <v>58877</v>
      </c>
      <c r="C4807" s="22">
        <v>1373</v>
      </c>
      <c r="D4807" s="25" t="str">
        <f>VLOOKUP(C4807,PROVEEDORES!$A$2:$D$1013,2,0)</f>
        <v>FENOGLIO JESUS MARIA</v>
      </c>
      <c r="E4807" s="22">
        <v>0</v>
      </c>
      <c r="F4807" s="66">
        <v>94.997100000000003</v>
      </c>
    </row>
    <row r="4808" spans="1:6" ht="15.95" customHeight="1" x14ac:dyDescent="0.2">
      <c r="A4808" s="64">
        <v>44776</v>
      </c>
      <c r="B4808" s="22">
        <v>58878</v>
      </c>
      <c r="C4808" s="22">
        <v>1396</v>
      </c>
      <c r="D4808" s="25" t="str">
        <f>VLOOKUP(C4808,PROVEEDORES!$A$2:$D$1013,2,0)</f>
        <v>FORT PAULA DELIA</v>
      </c>
      <c r="E4808" s="22">
        <v>9999999</v>
      </c>
      <c r="F4808" s="66">
        <v>14.52</v>
      </c>
    </row>
    <row r="4809" spans="1:6" ht="15.95" customHeight="1" x14ac:dyDescent="0.2">
      <c r="A4809" s="64">
        <v>44790</v>
      </c>
      <c r="B4809" s="22">
        <v>58879</v>
      </c>
      <c r="C4809" s="22">
        <v>1504</v>
      </c>
      <c r="D4809" s="25" t="str">
        <f>VLOOKUP(C4809,PROVEEDORES!$A$2:$D$1013,2,0)</f>
        <v>JAVIER ERNESTO ANLLO</v>
      </c>
      <c r="E4809" s="22">
        <v>9999999</v>
      </c>
      <c r="F4809" s="66">
        <v>242</v>
      </c>
    </row>
    <row r="4810" spans="1:6" ht="15.95" customHeight="1" x14ac:dyDescent="0.2">
      <c r="A4810" s="64">
        <v>44787</v>
      </c>
      <c r="B4810" s="22">
        <v>58880</v>
      </c>
      <c r="C4810" s="22">
        <v>1625</v>
      </c>
      <c r="D4810" s="25" t="str">
        <f>VLOOKUP(C4810,PROVEEDORES!$A$2:$D$1013,2,0)</f>
        <v>MANUEL ALEJANDRO CORIA</v>
      </c>
      <c r="E4810" s="22">
        <v>5160920</v>
      </c>
      <c r="F4810" s="66">
        <v>216.65050000000002</v>
      </c>
    </row>
    <row r="4811" spans="1:6" ht="15.95" customHeight="1" x14ac:dyDescent="0.2">
      <c r="A4811" s="64">
        <v>44792</v>
      </c>
      <c r="B4811" s="22">
        <v>58882</v>
      </c>
      <c r="C4811" s="22">
        <v>1788</v>
      </c>
      <c r="D4811" s="25" t="str">
        <f>VLOOKUP(C4811,PROVEEDORES!$A$2:$D$1013,2,0)</f>
        <v>PORCHIETTO S.A.</v>
      </c>
      <c r="E4811" s="22">
        <v>9999999</v>
      </c>
      <c r="F4811" s="66">
        <v>221.15170000000001</v>
      </c>
    </row>
    <row r="4812" spans="1:6" ht="15.95" customHeight="1" x14ac:dyDescent="0.2">
      <c r="A4812" s="64">
        <v>44788</v>
      </c>
      <c r="B4812" s="22">
        <v>58883</v>
      </c>
      <c r="C4812" s="22">
        <v>1818</v>
      </c>
      <c r="D4812" s="25" t="str">
        <f>VLOOKUP(C4812,PROVEEDORES!$A$2:$D$1013,2,0)</f>
        <v>RINCON ENCANTADO</v>
      </c>
      <c r="E4812" s="22">
        <v>9999999</v>
      </c>
      <c r="F4812" s="66">
        <v>254.99540000000002</v>
      </c>
    </row>
    <row r="4813" spans="1:6" ht="15.95" customHeight="1" x14ac:dyDescent="0.2">
      <c r="A4813" s="64">
        <v>44781</v>
      </c>
      <c r="B4813" s="22">
        <v>58884</v>
      </c>
      <c r="C4813" s="22">
        <v>1843</v>
      </c>
      <c r="D4813" s="25" t="str">
        <f>VLOOKUP(C4813,PROVEEDORES!$A$2:$D$1013,2,0)</f>
        <v>RUIZ ROJAS HIGINA DEL ROSARIO</v>
      </c>
      <c r="E4813" s="22">
        <v>2989420</v>
      </c>
      <c r="F4813" s="66">
        <v>207.57550000000001</v>
      </c>
    </row>
    <row r="4814" spans="1:6" ht="15.95" customHeight="1" x14ac:dyDescent="0.2">
      <c r="A4814" s="64">
        <v>44777</v>
      </c>
      <c r="B4814" s="22">
        <v>58885</v>
      </c>
      <c r="C4814" s="22">
        <v>1999</v>
      </c>
      <c r="D4814" s="25" t="str">
        <f>VLOOKUP(C4814,PROVEEDORES!$A$2:$D$1013,2,0)</f>
        <v>VILLARREAL LUIS EDUARDO</v>
      </c>
      <c r="E4814" s="22">
        <v>9999999</v>
      </c>
      <c r="F4814" s="66">
        <v>49136</v>
      </c>
    </row>
    <row r="4815" spans="1:6" ht="15.95" customHeight="1" x14ac:dyDescent="0.2">
      <c r="A4815" s="64">
        <v>44798</v>
      </c>
      <c r="B4815" s="22">
        <v>58887</v>
      </c>
      <c r="C4815" s="22">
        <v>1005</v>
      </c>
      <c r="D4815" s="25" t="str">
        <f>VLOOKUP(C4815,PROVEEDORES!$A$2:$D$1013,2,0)</f>
        <v>ABRAHAM HNOS. S.A.</v>
      </c>
      <c r="E4815" s="22">
        <v>9999999</v>
      </c>
      <c r="F4815" s="66">
        <v>515.94399999999996</v>
      </c>
    </row>
    <row r="4816" spans="1:6" ht="15.95" customHeight="1" x14ac:dyDescent="0.2">
      <c r="A4816" s="64">
        <v>44794</v>
      </c>
      <c r="B4816" s="22">
        <v>58888</v>
      </c>
      <c r="C4816" s="22">
        <v>1023</v>
      </c>
      <c r="D4816" s="25" t="str">
        <f>VLOOKUP(C4816,PROVEEDORES!$A$2:$D$1013,2,0)</f>
        <v>AGUSTIN RUBEN CASTRO</v>
      </c>
      <c r="E4816" s="22">
        <v>9999999</v>
      </c>
      <c r="F4816" s="66">
        <v>97.586500000000001</v>
      </c>
    </row>
    <row r="4817" spans="1:6" ht="15.95" customHeight="1" x14ac:dyDescent="0.2">
      <c r="A4817" s="64">
        <v>44782</v>
      </c>
      <c r="B4817" s="22">
        <v>58889</v>
      </c>
      <c r="C4817" s="22">
        <v>1123</v>
      </c>
      <c r="D4817" s="25" t="str">
        <f>VLOOKUP(C4817,PROVEEDORES!$A$2:$D$1013,2,0)</f>
        <v>BENVENISTE DEBORAH YUDITH</v>
      </c>
      <c r="E4817" s="22">
        <v>6226352</v>
      </c>
      <c r="F4817" s="66">
        <v>60.5</v>
      </c>
    </row>
    <row r="4818" spans="1:6" ht="15.95" customHeight="1" x14ac:dyDescent="0.2">
      <c r="A4818" s="64">
        <v>44790</v>
      </c>
      <c r="B4818" s="22">
        <v>58890</v>
      </c>
      <c r="C4818" s="22">
        <v>1126</v>
      </c>
      <c r="D4818" s="25" t="str">
        <f>VLOOKUP(C4818,PROVEEDORES!$A$2:$D$1013,2,0)</f>
        <v>BEVACQUA MARTIN ALFREDO</v>
      </c>
      <c r="E4818" s="22">
        <v>9999999</v>
      </c>
      <c r="F4818" s="66">
        <v>260.14999999999998</v>
      </c>
    </row>
    <row r="4819" spans="1:6" ht="15.95" customHeight="1" x14ac:dyDescent="0.2">
      <c r="A4819" s="64">
        <v>44787</v>
      </c>
      <c r="B4819" s="22">
        <v>58891</v>
      </c>
      <c r="C4819" s="22">
        <v>1129</v>
      </c>
      <c r="D4819" s="25" t="str">
        <f>VLOOKUP(C4819,PROVEEDORES!$A$2:$D$1013,2,0)</f>
        <v>BIGBOX S A</v>
      </c>
      <c r="E4819" s="22">
        <v>5304699</v>
      </c>
      <c r="F4819" s="66">
        <v>686.06999999999994</v>
      </c>
    </row>
    <row r="4820" spans="1:6" ht="15.95" customHeight="1" x14ac:dyDescent="0.2">
      <c r="A4820" s="64">
        <v>44790</v>
      </c>
      <c r="B4820" s="22">
        <v>58892</v>
      </c>
      <c r="C4820" s="22">
        <v>1202</v>
      </c>
      <c r="D4820" s="25" t="str">
        <f>VLOOKUP(C4820,PROVEEDORES!$A$2:$D$1013,2,0)</f>
        <v>COLON S.R.L.</v>
      </c>
      <c r="E4820" s="22">
        <v>9999999</v>
      </c>
      <c r="F4820" s="66">
        <v>23285</v>
      </c>
    </row>
    <row r="4821" spans="1:6" ht="15.95" customHeight="1" x14ac:dyDescent="0.2">
      <c r="A4821" s="64">
        <v>44792</v>
      </c>
      <c r="B4821" s="22">
        <v>58893</v>
      </c>
      <c r="C4821" s="22">
        <v>1205</v>
      </c>
      <c r="D4821" s="25" t="str">
        <f>VLOOKUP(C4821,PROVEEDORES!$A$2:$D$1013,2,0)</f>
        <v>COMBUSTIBLES DAHEDA BERAZATEGUI SA</v>
      </c>
      <c r="E4821" s="22">
        <v>0</v>
      </c>
      <c r="F4821" s="66">
        <v>719.99839999999995</v>
      </c>
    </row>
    <row r="4822" spans="1:6" ht="15.95" customHeight="1" x14ac:dyDescent="0.2">
      <c r="A4822" s="64">
        <v>44787</v>
      </c>
      <c r="B4822" s="22">
        <v>58894</v>
      </c>
      <c r="C4822" s="22">
        <v>1311</v>
      </c>
      <c r="D4822" s="25" t="str">
        <f>VLOOKUP(C4822,PROVEEDORES!$A$2:$D$1013,2,0)</f>
        <v>ELIAS JOSE YANI</v>
      </c>
      <c r="E4822" s="22">
        <v>6325431</v>
      </c>
      <c r="F4822" s="66">
        <v>97.489699999999999</v>
      </c>
    </row>
    <row r="4823" spans="1:6" ht="15.95" customHeight="1" x14ac:dyDescent="0.2">
      <c r="A4823" s="64">
        <v>44796</v>
      </c>
      <c r="B4823" s="22">
        <v>58895</v>
      </c>
      <c r="C4823" s="22">
        <v>1320</v>
      </c>
      <c r="D4823" s="25" t="str">
        <f>VLOOKUP(C4823,PROVEEDORES!$A$2:$D$1013,2,0)</f>
        <v>EMILIO ORELLANO</v>
      </c>
      <c r="E4823" s="22">
        <v>9999999</v>
      </c>
      <c r="F4823" s="66">
        <v>37.461600000000004</v>
      </c>
    </row>
    <row r="4824" spans="1:6" ht="15.95" customHeight="1" x14ac:dyDescent="0.2">
      <c r="A4824" s="64">
        <v>44798</v>
      </c>
      <c r="B4824" s="22">
        <v>58896</v>
      </c>
      <c r="C4824" s="22">
        <v>1321</v>
      </c>
      <c r="D4824" s="25" t="str">
        <f>VLOOKUP(C4824,PROVEEDORES!$A$2:$D$1013,2,0)</f>
        <v>EMILSE ELISABETH TOLEDO CANDUSSI</v>
      </c>
      <c r="E4824" s="22">
        <v>9999999</v>
      </c>
      <c r="F4824" s="66">
        <v>123.7225</v>
      </c>
    </row>
    <row r="4825" spans="1:6" ht="15.95" customHeight="1" x14ac:dyDescent="0.2">
      <c r="A4825" s="64">
        <v>44795</v>
      </c>
      <c r="B4825" s="22">
        <v>58897</v>
      </c>
      <c r="C4825" s="22">
        <v>1329</v>
      </c>
      <c r="D4825" s="25" t="str">
        <f>VLOOKUP(C4825,PROVEEDORES!$A$2:$D$1013,2,0)</f>
        <v>ENERGY VIVIOSN ARGENTINA SA</v>
      </c>
      <c r="E4825" s="22">
        <v>2222139</v>
      </c>
      <c r="F4825" s="66">
        <v>55.998800000000003</v>
      </c>
    </row>
    <row r="4826" spans="1:6" ht="15.95" customHeight="1" x14ac:dyDescent="0.2">
      <c r="A4826" s="64">
        <v>44785</v>
      </c>
      <c r="B4826" s="22">
        <v>58898</v>
      </c>
      <c r="C4826" s="22">
        <v>1406</v>
      </c>
      <c r="D4826" s="25" t="str">
        <f>VLOOKUP(C4826,PROVEEDORES!$A$2:$D$1013,2,0)</f>
        <v>FULL PETROL S.A.</v>
      </c>
      <c r="E4826" s="22">
        <v>0</v>
      </c>
      <c r="F4826" s="66">
        <v>59.991799999999998</v>
      </c>
    </row>
    <row r="4827" spans="1:6" ht="15.95" customHeight="1" x14ac:dyDescent="0.2">
      <c r="A4827" s="64">
        <v>44796</v>
      </c>
      <c r="B4827" s="22">
        <v>58899</v>
      </c>
      <c r="C4827" s="22">
        <v>1428</v>
      </c>
      <c r="D4827" s="25" t="str">
        <f>VLOOKUP(C4827,PROVEEDORES!$A$2:$D$1013,2,0)</f>
        <v>GIANOLI CARLOS</v>
      </c>
      <c r="E4827" s="22">
        <v>9999999</v>
      </c>
      <c r="F4827" s="66">
        <v>92.637600000000006</v>
      </c>
    </row>
    <row r="4828" spans="1:6" ht="15.95" customHeight="1" x14ac:dyDescent="0.2">
      <c r="A4828" s="64">
        <v>44788</v>
      </c>
      <c r="B4828" s="22">
        <v>58900</v>
      </c>
      <c r="C4828" s="22">
        <v>1448</v>
      </c>
      <c r="D4828" s="25" t="str">
        <f>VLOOKUP(C4828,PROVEEDORES!$A$2:$D$1013,2,0)</f>
        <v>GRAN LIBERTADOR S.A.</v>
      </c>
      <c r="E4828" s="22">
        <v>9999999</v>
      </c>
      <c r="F4828" s="66">
        <v>146.49469999999999</v>
      </c>
    </row>
    <row r="4829" spans="1:6" ht="15.95" customHeight="1" x14ac:dyDescent="0.2">
      <c r="A4829" s="64">
        <v>44794</v>
      </c>
      <c r="B4829" s="22">
        <v>58901</v>
      </c>
      <c r="C4829" s="22">
        <v>1518</v>
      </c>
      <c r="D4829" s="25" t="str">
        <f>VLOOKUP(C4829,PROVEEDORES!$A$2:$D$1013,2,0)</f>
        <v>JOSE DANIEL MARTIN VARGAS</v>
      </c>
      <c r="E4829" s="22">
        <v>6315042</v>
      </c>
      <c r="F4829" s="66">
        <v>220.8613</v>
      </c>
    </row>
    <row r="4830" spans="1:6" ht="15.95" customHeight="1" x14ac:dyDescent="0.2">
      <c r="A4830" s="64">
        <v>44791</v>
      </c>
      <c r="B4830" s="22">
        <v>58902</v>
      </c>
      <c r="C4830" s="22">
        <v>1581</v>
      </c>
      <c r="D4830" s="25" t="str">
        <f>VLOOKUP(C4830,PROVEEDORES!$A$2:$D$1013,2,0)</f>
        <v>LEIVA HERNANDEZ GUILLERMO MAURICIO</v>
      </c>
      <c r="E4830" s="22">
        <v>4892499</v>
      </c>
      <c r="F4830" s="66">
        <v>726</v>
      </c>
    </row>
    <row r="4831" spans="1:6" ht="15.95" customHeight="1" x14ac:dyDescent="0.2">
      <c r="A4831" s="64">
        <v>44789</v>
      </c>
      <c r="B4831" s="22">
        <v>58903</v>
      </c>
      <c r="C4831" s="22">
        <v>1605</v>
      </c>
      <c r="D4831" s="25" t="str">
        <f>VLOOKUP(C4831,PROVEEDORES!$A$2:$D$1013,2,0)</f>
        <v>LOS ARGENTINOS S.R.L</v>
      </c>
      <c r="E4831" s="22">
        <v>7429340</v>
      </c>
      <c r="F4831" s="66">
        <v>1161.8783000000001</v>
      </c>
    </row>
    <row r="4832" spans="1:6" ht="15.95" customHeight="1" x14ac:dyDescent="0.2">
      <c r="A4832" s="64">
        <v>44790</v>
      </c>
      <c r="B4832" s="22">
        <v>58904</v>
      </c>
      <c r="C4832" s="22">
        <v>1615</v>
      </c>
      <c r="D4832" s="25" t="str">
        <f>VLOOKUP(C4832,PROVEEDORES!$A$2:$D$1013,2,0)</f>
        <v>MADEGAS SA</v>
      </c>
      <c r="E4832" s="22">
        <v>8091547</v>
      </c>
      <c r="F4832" s="66">
        <v>22935</v>
      </c>
    </row>
    <row r="4833" spans="1:6" ht="15.95" customHeight="1" x14ac:dyDescent="0.2">
      <c r="A4833" s="64">
        <v>44797</v>
      </c>
      <c r="B4833" s="22">
        <v>58905</v>
      </c>
      <c r="C4833" s="22">
        <v>1616</v>
      </c>
      <c r="D4833" s="25" t="str">
        <f>VLOOKUP(C4833,PROVEEDORES!$A$2:$D$1013,2,0)</f>
        <v>MADINA PAULO RUBEN</v>
      </c>
      <c r="E4833" s="22">
        <v>7425006</v>
      </c>
      <c r="F4833" s="66">
        <v>48.726700000000008</v>
      </c>
    </row>
    <row r="4834" spans="1:6" ht="15.95" customHeight="1" x14ac:dyDescent="0.2">
      <c r="A4834" s="64">
        <v>44798</v>
      </c>
      <c r="B4834" s="22">
        <v>58907</v>
      </c>
      <c r="C4834" s="22">
        <v>1651</v>
      </c>
      <c r="D4834" s="25" t="str">
        <f>VLOOKUP(C4834,PROVEEDORES!$A$2:$D$1013,2,0)</f>
        <v>MARTIN OSCAR SISTERO</v>
      </c>
      <c r="E4834" s="22">
        <v>9999999</v>
      </c>
      <c r="F4834" s="66">
        <v>23839.1901</v>
      </c>
    </row>
    <row r="4835" spans="1:6" ht="15.95" customHeight="1" x14ac:dyDescent="0.2">
      <c r="A4835" s="64">
        <v>44783</v>
      </c>
      <c r="B4835" s="22">
        <v>58908</v>
      </c>
      <c r="C4835" s="22">
        <v>1654</v>
      </c>
      <c r="D4835" s="25" t="str">
        <f>VLOOKUP(C4835,PROVEEDORES!$A$2:$D$1013,2,0)</f>
        <v xml:space="preserve">MASETTO SUSANA </v>
      </c>
      <c r="E4835" s="22">
        <v>7054816</v>
      </c>
      <c r="F4835" s="66">
        <v>82.76400000000001</v>
      </c>
    </row>
    <row r="4836" spans="1:6" ht="15.95" customHeight="1" x14ac:dyDescent="0.2">
      <c r="A4836" s="64">
        <v>44793</v>
      </c>
      <c r="B4836" s="22">
        <v>58909</v>
      </c>
      <c r="C4836" s="22">
        <v>1721</v>
      </c>
      <c r="D4836" s="25" t="str">
        <f>VLOOKUP(C4836,PROVEEDORES!$A$2:$D$1013,2,0)</f>
        <v>OIL PETRO SALSIPUEDES S.R.L</v>
      </c>
      <c r="E4836" s="22">
        <v>0</v>
      </c>
      <c r="F4836" s="66">
        <v>242</v>
      </c>
    </row>
    <row r="4837" spans="1:6" ht="15.95" customHeight="1" x14ac:dyDescent="0.2">
      <c r="A4837" s="64">
        <v>44799</v>
      </c>
      <c r="B4837" s="22">
        <v>58910</v>
      </c>
      <c r="C4837" s="22">
        <v>1735</v>
      </c>
      <c r="D4837" s="25" t="str">
        <f>VLOOKUP(C4837,PROVEEDORES!$A$2:$D$1013,2,0)</f>
        <v>OSCAR WASHINGTON VALDEZ</v>
      </c>
      <c r="E4837" s="22">
        <v>9999999</v>
      </c>
      <c r="F4837" s="66">
        <v>400.0018</v>
      </c>
    </row>
    <row r="4838" spans="1:6" ht="15.95" customHeight="1" x14ac:dyDescent="0.2">
      <c r="A4838" s="64">
        <v>44783</v>
      </c>
      <c r="B4838" s="22">
        <v>58911</v>
      </c>
      <c r="C4838" s="22">
        <v>1752</v>
      </c>
      <c r="D4838" s="25" t="str">
        <f>VLOOKUP(C4838,PROVEEDORES!$A$2:$D$1013,2,0)</f>
        <v>PATRICIA VIVIANA BELTRAN</v>
      </c>
      <c r="E4838" s="22">
        <v>9999999</v>
      </c>
      <c r="F4838" s="66">
        <v>94.997100000000003</v>
      </c>
    </row>
    <row r="4839" spans="1:6" ht="15.95" customHeight="1" x14ac:dyDescent="0.2">
      <c r="A4839" s="64">
        <v>44783</v>
      </c>
      <c r="B4839" s="22">
        <v>58912</v>
      </c>
      <c r="C4839" s="22">
        <v>1851</v>
      </c>
      <c r="D4839" s="25" t="str">
        <f>VLOOKUP(C4839,PROVEEDORES!$A$2:$D$1013,2,0)</f>
        <v>SABY HNOS. S.R.L</v>
      </c>
      <c r="E4839" s="22">
        <v>0</v>
      </c>
      <c r="F4839" s="66">
        <v>33307</v>
      </c>
    </row>
    <row r="4840" spans="1:6" ht="15.95" customHeight="1" x14ac:dyDescent="0.2">
      <c r="A4840" s="64">
        <v>44784</v>
      </c>
      <c r="B4840" s="22">
        <v>58913</v>
      </c>
      <c r="C4840" s="22">
        <v>1941</v>
      </c>
      <c r="D4840" s="25" t="str">
        <f>VLOOKUP(C4840,PROVEEDORES!$A$2:$D$1013,2,0)</f>
        <v>SUSANA L. ALVAREZ ROMERO</v>
      </c>
      <c r="E4840" s="22">
        <v>9999999</v>
      </c>
      <c r="F4840" s="66">
        <v>65.001199999999997</v>
      </c>
    </row>
    <row r="4841" spans="1:6" ht="15.95" customHeight="1" x14ac:dyDescent="0.2">
      <c r="A4841" s="64">
        <v>44790</v>
      </c>
      <c r="B4841" s="22">
        <v>58914</v>
      </c>
      <c r="C4841" s="22">
        <v>1974</v>
      </c>
      <c r="D4841" s="25" t="str">
        <f>VLOOKUP(C4841,PROVEEDORES!$A$2:$D$1013,2,0)</f>
        <v>UBR S.A.</v>
      </c>
      <c r="E4841" s="22">
        <v>9999999</v>
      </c>
      <c r="F4841" s="66">
        <v>1235.0228</v>
      </c>
    </row>
    <row r="4842" spans="1:6" ht="15.95" customHeight="1" x14ac:dyDescent="0.2">
      <c r="A4842" s="64">
        <v>44798</v>
      </c>
      <c r="B4842" s="22">
        <v>58915</v>
      </c>
      <c r="C4842" s="22">
        <v>1083</v>
      </c>
      <c r="D4842" s="25" t="str">
        <f>VLOOKUP(C4842,PROVEEDORES!$A$2:$D$1013,2,0)</f>
        <v>ARMANDO MARCUZZI S.R.L</v>
      </c>
      <c r="E4842" s="22">
        <v>7617291</v>
      </c>
      <c r="F4842" s="66">
        <v>31462</v>
      </c>
    </row>
    <row r="4843" spans="1:6" ht="15.95" customHeight="1" x14ac:dyDescent="0.2">
      <c r="A4843" s="64">
        <v>44795</v>
      </c>
      <c r="B4843" s="22">
        <v>58916</v>
      </c>
      <c r="C4843" s="22">
        <v>1094</v>
      </c>
      <c r="D4843" s="25" t="str">
        <f>VLOOKUP(C4843,PROVEEDORES!$A$2:$D$1013,2,0)</f>
        <v>AVALOS S.A.C.F.I.</v>
      </c>
      <c r="E4843" s="22">
        <v>9999999</v>
      </c>
      <c r="F4843" s="66">
        <v>5449.9973</v>
      </c>
    </row>
    <row r="4844" spans="1:6" ht="15.95" customHeight="1" x14ac:dyDescent="0.2">
      <c r="A4844" s="64">
        <v>44784</v>
      </c>
      <c r="B4844" s="22">
        <v>58917</v>
      </c>
      <c r="C4844" s="22">
        <v>1101</v>
      </c>
      <c r="D4844" s="25" t="str">
        <f>VLOOKUP(C4844,PROVEEDORES!$A$2:$D$1013,2,0)</f>
        <v>BACS BANCO DE CRÉDITO &amp; SECURITIZACIÓN S.A.</v>
      </c>
      <c r="E4844" s="22">
        <v>1773182</v>
      </c>
      <c r="F4844" s="66">
        <v>468.36330000000004</v>
      </c>
    </row>
    <row r="4845" spans="1:6" ht="15.95" customHeight="1" x14ac:dyDescent="0.2">
      <c r="A4845" s="64">
        <v>44800</v>
      </c>
      <c r="B4845" s="22">
        <v>58918</v>
      </c>
      <c r="C4845" s="22">
        <v>1104</v>
      </c>
      <c r="D4845" s="25" t="str">
        <f>VLOOKUP(C4845,PROVEEDORES!$A$2:$D$1013,2,0)</f>
        <v>BALEANI GUSA MAURO ARIEL</v>
      </c>
      <c r="E4845" s="22">
        <v>8677396</v>
      </c>
      <c r="F4845" s="66">
        <v>54.994500000000002</v>
      </c>
    </row>
    <row r="4846" spans="1:6" ht="15.95" customHeight="1" x14ac:dyDescent="0.2">
      <c r="A4846" s="64">
        <v>44787</v>
      </c>
      <c r="B4846" s="22">
        <v>58919</v>
      </c>
      <c r="C4846" s="22">
        <v>1105</v>
      </c>
      <c r="D4846" s="25" t="str">
        <f>VLOOKUP(C4846,PROVEEDORES!$A$2:$D$1013,2,0)</f>
        <v>BANCO DE COMERCIO S.A.</v>
      </c>
      <c r="E4846" s="22">
        <v>9999999</v>
      </c>
      <c r="F4846" s="66">
        <v>74.995800000000003</v>
      </c>
    </row>
    <row r="4847" spans="1:6" ht="15.95" customHeight="1" x14ac:dyDescent="0.2">
      <c r="A4847" s="64">
        <v>44796</v>
      </c>
      <c r="B4847" s="22">
        <v>58920</v>
      </c>
      <c r="C4847" s="22">
        <v>1106</v>
      </c>
      <c r="D4847" s="25" t="str">
        <f>VLOOKUP(C4847,PROVEEDORES!$A$2:$D$1013,2,0)</f>
        <v>BANCO DE VALORES</v>
      </c>
      <c r="E4847" s="22">
        <v>9999999</v>
      </c>
      <c r="F4847" s="66">
        <v>153.7184</v>
      </c>
    </row>
    <row r="4848" spans="1:6" ht="15.95" customHeight="1" x14ac:dyDescent="0.2">
      <c r="A4848" s="64">
        <v>44800</v>
      </c>
      <c r="B4848" s="22">
        <v>58921</v>
      </c>
      <c r="C4848" s="22">
        <v>1108</v>
      </c>
      <c r="D4848" s="25" t="str">
        <f>VLOOKUP(C4848,PROVEEDORES!$A$2:$D$1013,2,0)</f>
        <v>BANELSIP S.A.</v>
      </c>
      <c r="E4848" s="22">
        <v>0</v>
      </c>
      <c r="F4848" s="66">
        <v>2252.2455999999997</v>
      </c>
    </row>
    <row r="4849" spans="1:6" ht="15.95" customHeight="1" x14ac:dyDescent="0.2">
      <c r="A4849" s="64">
        <v>44791</v>
      </c>
      <c r="B4849" s="22">
        <v>58922</v>
      </c>
      <c r="C4849" s="22">
        <v>1108</v>
      </c>
      <c r="D4849" s="25" t="str">
        <f>VLOOKUP(C4849,PROVEEDORES!$A$2:$D$1013,2,0)</f>
        <v>BANELSIP S.A.</v>
      </c>
      <c r="E4849" s="22">
        <v>9999999</v>
      </c>
      <c r="F4849" s="66">
        <v>60.548400000000001</v>
      </c>
    </row>
    <row r="4850" spans="1:6" ht="15.95" customHeight="1" x14ac:dyDescent="0.2">
      <c r="A4850" s="64">
        <v>44799</v>
      </c>
      <c r="B4850" s="22">
        <v>58923</v>
      </c>
      <c r="C4850" s="22">
        <v>1130</v>
      </c>
      <c r="D4850" s="25" t="str">
        <f>VLOOKUP(C4850,PROVEEDORES!$A$2:$D$1013,2,0)</f>
        <v>BIGLIARDI NESTOR F. PEÑA FRANCISCO L.</v>
      </c>
      <c r="E4850" s="22">
        <v>3342006</v>
      </c>
      <c r="F4850" s="66">
        <v>460.00570000000005</v>
      </c>
    </row>
    <row r="4851" spans="1:6" ht="15.95" customHeight="1" x14ac:dyDescent="0.2">
      <c r="A4851" s="64">
        <v>44798</v>
      </c>
      <c r="B4851" s="22">
        <v>58924</v>
      </c>
      <c r="C4851" s="22">
        <v>1134</v>
      </c>
      <c r="D4851" s="25" t="str">
        <f>VLOOKUP(C4851,PROVEEDORES!$A$2:$D$1013,2,0)</f>
        <v>BOLAÑA MARTIN DIEGO</v>
      </c>
      <c r="E4851" s="22">
        <v>9999999</v>
      </c>
      <c r="F4851" s="66">
        <v>28519.7</v>
      </c>
    </row>
    <row r="4852" spans="1:6" ht="15.95" customHeight="1" x14ac:dyDescent="0.2">
      <c r="A4852" s="64">
        <v>44784</v>
      </c>
      <c r="B4852" s="22">
        <v>58925</v>
      </c>
      <c r="C4852" s="22">
        <v>1149</v>
      </c>
      <c r="D4852" s="25" t="str">
        <f>VLOOKUP(C4852,PROVEEDORES!$A$2:$D$1013,2,0)</f>
        <v>CABLEVISIÓN S.A.</v>
      </c>
      <c r="E4852" s="22">
        <v>4385077</v>
      </c>
      <c r="F4852" s="66">
        <v>35.997500000000002</v>
      </c>
    </row>
    <row r="4853" spans="1:6" ht="15.95" customHeight="1" x14ac:dyDescent="0.2">
      <c r="A4853" s="64">
        <v>44798</v>
      </c>
      <c r="B4853" s="22">
        <v>58926</v>
      </c>
      <c r="C4853" s="22">
        <v>1157</v>
      </c>
      <c r="D4853" s="25" t="str">
        <f>VLOOKUP(C4853,PROVEEDORES!$A$2:$D$1013,2,0)</f>
        <v>CARIAS JORGE PEDRO</v>
      </c>
      <c r="E4853" s="22">
        <v>9999999</v>
      </c>
      <c r="F4853" s="66">
        <v>602.20489999999995</v>
      </c>
    </row>
    <row r="4854" spans="1:6" ht="15.95" customHeight="1" x14ac:dyDescent="0.2">
      <c r="A4854" s="64">
        <v>44788</v>
      </c>
      <c r="B4854" s="22">
        <v>58927</v>
      </c>
      <c r="C4854" s="22">
        <v>1192</v>
      </c>
      <c r="D4854" s="25" t="str">
        <f>VLOOKUP(C4854,PROVEEDORES!$A$2:$D$1013,2,0)</f>
        <v>CHUN SANG HUN</v>
      </c>
      <c r="E4854" s="22">
        <v>9999999</v>
      </c>
      <c r="F4854" s="66">
        <v>336.77929999999998</v>
      </c>
    </row>
    <row r="4855" spans="1:6" ht="15.95" customHeight="1" x14ac:dyDescent="0.2">
      <c r="A4855" s="64">
        <v>44789</v>
      </c>
      <c r="B4855" s="22">
        <v>58928</v>
      </c>
      <c r="C4855" s="22">
        <v>1249</v>
      </c>
      <c r="D4855" s="25" t="str">
        <f>VLOOKUP(C4855,PROVEEDORES!$A$2:$D$1013,2,0)</f>
        <v>DANIEL CASTIÑEIRA Y CIA S.R.L.</v>
      </c>
      <c r="E4855" s="22">
        <v>9999999</v>
      </c>
      <c r="F4855" s="66">
        <v>924.09010000000001</v>
      </c>
    </row>
    <row r="4856" spans="1:6" ht="15.95" customHeight="1" x14ac:dyDescent="0.2">
      <c r="A4856" s="64">
        <v>44796</v>
      </c>
      <c r="B4856" s="22">
        <v>58929</v>
      </c>
      <c r="C4856" s="22">
        <v>1280</v>
      </c>
      <c r="D4856" s="25" t="str">
        <f>VLOOKUP(C4856,PROVEEDORES!$A$2:$D$1013,2,0)</f>
        <v>DUCLO JUAN ALBERTO</v>
      </c>
      <c r="E4856" s="22">
        <v>8732167</v>
      </c>
      <c r="F4856" s="66">
        <v>139.99700000000001</v>
      </c>
    </row>
    <row r="4857" spans="1:6" ht="15.95" customHeight="1" x14ac:dyDescent="0.2">
      <c r="A4857" s="64">
        <v>44794</v>
      </c>
      <c r="B4857" s="22">
        <v>58930</v>
      </c>
      <c r="C4857" s="22">
        <v>1316</v>
      </c>
      <c r="D4857" s="25" t="str">
        <f>VLOOKUP(C4857,PROVEEDORES!$A$2:$D$1013,2,0)</f>
        <v>EMICAS S.R.L.</v>
      </c>
      <c r="E4857" s="22">
        <v>0</v>
      </c>
      <c r="F4857" s="66">
        <v>134.99969999999999</v>
      </c>
    </row>
    <row r="4858" spans="1:6" ht="15.95" customHeight="1" x14ac:dyDescent="0.2">
      <c r="A4858" s="64">
        <v>44789</v>
      </c>
      <c r="B4858" s="22">
        <v>58931</v>
      </c>
      <c r="C4858" s="22">
        <v>1386</v>
      </c>
      <c r="D4858" s="25" t="str">
        <f>VLOOKUP(C4858,PROVEEDORES!$A$2:$D$1013,2,0)</f>
        <v>FIGUEROA ROBERTO JAVIER</v>
      </c>
      <c r="E4858" s="22">
        <v>9999999</v>
      </c>
      <c r="F4858" s="66">
        <v>363.79149999999998</v>
      </c>
    </row>
    <row r="4859" spans="1:6" ht="15.95" customHeight="1" x14ac:dyDescent="0.2">
      <c r="A4859" s="64">
        <v>44789</v>
      </c>
      <c r="B4859" s="22">
        <v>58932</v>
      </c>
      <c r="C4859" s="22">
        <v>1414</v>
      </c>
      <c r="D4859" s="25" t="str">
        <f>VLOOKUP(C4859,PROVEEDORES!$A$2:$D$1013,2,0)</f>
        <v>GARBARINO S.A.</v>
      </c>
      <c r="E4859" s="22">
        <v>7633767</v>
      </c>
      <c r="F4859" s="66">
        <v>859.62029999999993</v>
      </c>
    </row>
    <row r="4860" spans="1:6" ht="15.95" customHeight="1" x14ac:dyDescent="0.2">
      <c r="A4860" s="64">
        <v>44795</v>
      </c>
      <c r="B4860" s="22">
        <v>58933</v>
      </c>
      <c r="C4860" s="22">
        <v>1717</v>
      </c>
      <c r="D4860" s="25" t="str">
        <f>VLOOKUP(C4860,PROVEEDORES!$A$2:$D$1013,2,0)</f>
        <v>NUN SRL</v>
      </c>
      <c r="E4860" s="22">
        <v>5509803</v>
      </c>
      <c r="F4860" s="66">
        <v>686.06999999999994</v>
      </c>
    </row>
    <row r="4861" spans="1:6" ht="15.95" customHeight="1" x14ac:dyDescent="0.2">
      <c r="A4861" s="64">
        <v>44785</v>
      </c>
      <c r="B4861" s="22">
        <v>58934</v>
      </c>
      <c r="C4861" s="22">
        <v>1731</v>
      </c>
      <c r="D4861" s="25" t="str">
        <f>VLOOKUP(C4861,PROVEEDORES!$A$2:$D$1013,2,0)</f>
        <v>ORTEGA JORGE ANTONIO</v>
      </c>
      <c r="E4861" s="22">
        <v>6540516</v>
      </c>
      <c r="F4861" s="66">
        <v>1661.2453</v>
      </c>
    </row>
    <row r="4862" spans="1:6" ht="15.95" customHeight="1" x14ac:dyDescent="0.2">
      <c r="A4862" s="64">
        <v>44780</v>
      </c>
      <c r="B4862" s="22">
        <v>58935</v>
      </c>
      <c r="C4862" s="22">
        <v>1804</v>
      </c>
      <c r="D4862" s="25" t="str">
        <f>VLOOKUP(C4862,PROVEEDORES!$A$2:$D$1013,2,0)</f>
        <v>REBOIRO SERGIO RAMIRO</v>
      </c>
      <c r="E4862" s="22">
        <v>5502133</v>
      </c>
      <c r="F4862" s="66">
        <v>1000.0045</v>
      </c>
    </row>
    <row r="4863" spans="1:6" ht="15.95" customHeight="1" x14ac:dyDescent="0.2">
      <c r="A4863" s="64">
        <v>44793</v>
      </c>
      <c r="B4863" s="22">
        <v>58936</v>
      </c>
      <c r="C4863" s="22">
        <v>1824</v>
      </c>
      <c r="D4863" s="25" t="str">
        <f>VLOOKUP(C4863,PROVEEDORES!$A$2:$D$1013,2,0)</f>
        <v>ROBERTO HEINBERG S.R.L.</v>
      </c>
      <c r="E4863" s="22">
        <v>0</v>
      </c>
      <c r="F4863" s="66">
        <v>25738.623899999999</v>
      </c>
    </row>
    <row r="4864" spans="1:6" ht="15.95" customHeight="1" x14ac:dyDescent="0.2">
      <c r="A4864" s="64">
        <v>44779</v>
      </c>
      <c r="B4864" s="22">
        <v>58937</v>
      </c>
      <c r="C4864" s="22">
        <v>1587</v>
      </c>
      <c r="D4864" s="25" t="str">
        <f>VLOOKUP(C4864,PROVEEDORES!$A$2:$D$1013,2,0)</f>
        <v>SANTIZO ESTEBAN</v>
      </c>
      <c r="E4864" s="22">
        <v>3539159</v>
      </c>
      <c r="F4864" s="66">
        <v>403.32929999999999</v>
      </c>
    </row>
    <row r="4865" spans="1:6" ht="15.95" customHeight="1" x14ac:dyDescent="0.2">
      <c r="A4865" s="64">
        <v>44787</v>
      </c>
      <c r="B4865" s="22">
        <v>58938</v>
      </c>
      <c r="C4865" s="22">
        <v>1869</v>
      </c>
      <c r="D4865" s="25" t="str">
        <f>VLOOKUP(C4865,PROVEEDORES!$A$2:$D$1013,2,0)</f>
        <v>SATRAGNO S.R.L</v>
      </c>
      <c r="E4865" s="22">
        <v>8057900</v>
      </c>
      <c r="F4865" s="66">
        <v>234.66739999999999</v>
      </c>
    </row>
    <row r="4866" spans="1:6" ht="15.95" customHeight="1" x14ac:dyDescent="0.2">
      <c r="A4866" s="64">
        <v>44785</v>
      </c>
      <c r="B4866" s="22">
        <v>58940</v>
      </c>
      <c r="C4866" s="22">
        <v>1896</v>
      </c>
      <c r="D4866" s="25" t="str">
        <f>VLOOKUP(C4866,PROVEEDORES!$A$2:$D$1013,2,0)</f>
        <v>SERVINORTE S.A.</v>
      </c>
      <c r="E4866" s="22">
        <v>9999999</v>
      </c>
      <c r="F4866" s="66">
        <v>38.998299999999993</v>
      </c>
    </row>
    <row r="4867" spans="1:6" ht="15.95" customHeight="1" x14ac:dyDescent="0.2">
      <c r="A4867" s="64">
        <v>44788</v>
      </c>
      <c r="B4867" s="22">
        <v>58941</v>
      </c>
      <c r="C4867" s="22">
        <v>1910</v>
      </c>
      <c r="D4867" s="25" t="str">
        <f>VLOOKUP(C4867,PROVEEDORES!$A$2:$D$1013,2,0)</f>
        <v>SINIGALIA MARIANA</v>
      </c>
      <c r="E4867" s="22">
        <v>6265477</v>
      </c>
      <c r="F4867" s="66">
        <v>44.999899999999997</v>
      </c>
    </row>
    <row r="4868" spans="1:6" ht="15.95" customHeight="1" x14ac:dyDescent="0.2">
      <c r="A4868" s="64">
        <v>44784</v>
      </c>
      <c r="B4868" s="22">
        <v>58942</v>
      </c>
      <c r="C4868" s="22">
        <v>1974</v>
      </c>
      <c r="D4868" s="25" t="str">
        <f>VLOOKUP(C4868,PROVEEDORES!$A$2:$D$1013,2,0)</f>
        <v>UBR S.A.</v>
      </c>
      <c r="E4868" s="22">
        <v>2105278</v>
      </c>
      <c r="F4868" s="66">
        <v>702.00569999999993</v>
      </c>
    </row>
    <row r="4869" spans="1:6" ht="15.95" customHeight="1" x14ac:dyDescent="0.2">
      <c r="A4869" s="64">
        <v>44779</v>
      </c>
      <c r="B4869" s="22">
        <v>58944</v>
      </c>
      <c r="C4869" s="22">
        <v>1586</v>
      </c>
      <c r="D4869" s="25" t="str">
        <f>VLOOKUP(C4869,PROVEEDORES!$A$2:$D$1013,2,0)</f>
        <v>VORTERIS DAMIAN</v>
      </c>
      <c r="E4869" s="22">
        <v>0</v>
      </c>
      <c r="F4869" s="66">
        <v>148.8905</v>
      </c>
    </row>
    <row r="4870" spans="1:6" ht="15.95" customHeight="1" x14ac:dyDescent="0.2">
      <c r="A4870" s="64">
        <v>44781</v>
      </c>
      <c r="B4870" s="22">
        <v>58945</v>
      </c>
      <c r="C4870" s="22">
        <v>1116</v>
      </c>
      <c r="D4870" s="25" t="str">
        <f>VLOOKUP(C4870,PROVEEDORES!$A$2:$D$1013,2,0)</f>
        <v>BBC DEL NORTE S.R.L.</v>
      </c>
      <c r="E4870" s="22">
        <v>9999999</v>
      </c>
      <c r="F4870" s="66">
        <v>512.798</v>
      </c>
    </row>
    <row r="4871" spans="1:6" ht="15.95" customHeight="1" x14ac:dyDescent="0.2">
      <c r="A4871" s="64">
        <v>44799</v>
      </c>
      <c r="B4871" s="22">
        <v>58948</v>
      </c>
      <c r="C4871" s="22">
        <v>1278</v>
      </c>
      <c r="D4871" s="25" t="str">
        <f>VLOOKUP(C4871,PROVEEDORES!$A$2:$D$1013,2,0)</f>
        <v>DRAGO ALEJANDRO ESTEBAN</v>
      </c>
      <c r="E4871" s="22">
        <v>9999999</v>
      </c>
      <c r="F4871" s="66">
        <v>27659.196400000001</v>
      </c>
    </row>
    <row r="4872" spans="1:6" ht="15.95" customHeight="1" x14ac:dyDescent="0.2">
      <c r="A4872" s="64">
        <v>44789</v>
      </c>
      <c r="B4872" s="22">
        <v>58949</v>
      </c>
      <c r="C4872" s="22">
        <v>1295</v>
      </c>
      <c r="D4872" s="25" t="str">
        <f>VLOOKUP(C4872,PROVEEDORES!$A$2:$D$1013,2,0)</f>
        <v>EDUARDO LUIS GONZALEZ</v>
      </c>
      <c r="E4872" s="22">
        <v>8523686</v>
      </c>
      <c r="F4872" s="66">
        <v>37268</v>
      </c>
    </row>
    <row r="4873" spans="1:6" ht="15.95" customHeight="1" x14ac:dyDescent="0.2">
      <c r="A4873" s="64">
        <v>44791</v>
      </c>
      <c r="B4873" s="22">
        <v>58952</v>
      </c>
      <c r="C4873" s="22">
        <v>1328</v>
      </c>
      <c r="D4873" s="25" t="str">
        <f>VLOOKUP(C4873,PROVEEDORES!$A$2:$D$1013,2,0)</f>
        <v>ENDEMOL ARGENTINA SA</v>
      </c>
      <c r="E4873" s="22">
        <v>4562018</v>
      </c>
      <c r="F4873" s="66">
        <v>217.8</v>
      </c>
    </row>
    <row r="4874" spans="1:6" ht="15.95" customHeight="1" x14ac:dyDescent="0.2">
      <c r="A4874" s="64">
        <v>44785</v>
      </c>
      <c r="B4874" s="22">
        <v>58953</v>
      </c>
      <c r="C4874" s="22">
        <v>1341</v>
      </c>
      <c r="D4874" s="25" t="str">
        <f>VLOOKUP(C4874,PROVEEDORES!$A$2:$D$1013,2,0)</f>
        <v>EST. ROSSANO S.R.L.</v>
      </c>
      <c r="E4874" s="22">
        <v>5378791</v>
      </c>
      <c r="F4874" s="66">
        <v>22964</v>
      </c>
    </row>
    <row r="4875" spans="1:6" ht="15.95" customHeight="1" x14ac:dyDescent="0.2">
      <c r="A4875" s="64">
        <v>44785</v>
      </c>
      <c r="B4875" s="22">
        <v>58954</v>
      </c>
      <c r="C4875" s="22">
        <v>1367</v>
      </c>
      <c r="D4875" s="25" t="str">
        <f>VLOOKUP(C4875,PROVEEDORES!$A$2:$D$1013,2,0)</f>
        <v>FABIANA ALIACIA NAVARRO</v>
      </c>
      <c r="E4875" s="22">
        <v>1595767</v>
      </c>
      <c r="F4875" s="66">
        <v>74.185100000000006</v>
      </c>
    </row>
    <row r="4876" spans="1:6" ht="15.95" customHeight="1" x14ac:dyDescent="0.2">
      <c r="A4876" s="64">
        <v>44782</v>
      </c>
      <c r="B4876" s="22">
        <v>58955</v>
      </c>
      <c r="C4876" s="22">
        <v>1402</v>
      </c>
      <c r="D4876" s="25" t="str">
        <f>VLOOKUP(C4876,PROVEEDORES!$A$2:$D$1013,2,0)</f>
        <v>FUENTES HNOS.</v>
      </c>
      <c r="E4876" s="22">
        <v>0</v>
      </c>
      <c r="F4876" s="66">
        <v>33.880000000000003</v>
      </c>
    </row>
    <row r="4877" spans="1:6" ht="15.95" customHeight="1" x14ac:dyDescent="0.2">
      <c r="A4877" s="64">
        <v>44785</v>
      </c>
      <c r="B4877" s="22">
        <v>58956</v>
      </c>
      <c r="C4877" s="22">
        <v>1435</v>
      </c>
      <c r="D4877" s="25" t="str">
        <f>VLOOKUP(C4877,PROVEEDORES!$A$2:$D$1013,2,0)</f>
        <v>GN_COM S.R.L.</v>
      </c>
      <c r="E4877" s="22">
        <v>3307342</v>
      </c>
      <c r="F4877" s="66">
        <v>128.5625</v>
      </c>
    </row>
    <row r="4878" spans="1:6" ht="15.95" customHeight="1" x14ac:dyDescent="0.2">
      <c r="A4878" s="64">
        <v>44782</v>
      </c>
      <c r="B4878" s="22">
        <v>58958</v>
      </c>
      <c r="C4878" s="22">
        <v>1447</v>
      </c>
      <c r="D4878" s="25" t="str">
        <f>VLOOKUP(C4878,PROVEEDORES!$A$2:$D$1013,2,0)</f>
        <v>GRADEL DIEGO LEANDRO</v>
      </c>
      <c r="E4878" s="22">
        <v>4199060</v>
      </c>
      <c r="F4878" s="66">
        <v>104.99169999999999</v>
      </c>
    </row>
    <row r="4879" spans="1:6" ht="15.95" customHeight="1" x14ac:dyDescent="0.2">
      <c r="A4879" s="64">
        <v>44781</v>
      </c>
      <c r="B4879" s="22">
        <v>58959</v>
      </c>
      <c r="C4879" s="22">
        <v>1452</v>
      </c>
      <c r="D4879" s="25" t="str">
        <f>VLOOKUP(C4879,PROVEEDORES!$A$2:$D$1013,2,0)</f>
        <v>GRUPO FIP S.A.</v>
      </c>
      <c r="E4879" s="22">
        <v>0</v>
      </c>
      <c r="F4879" s="66">
        <v>399.98969999999997</v>
      </c>
    </row>
    <row r="4880" spans="1:6" ht="15.95" customHeight="1" x14ac:dyDescent="0.2">
      <c r="A4880" s="64">
        <v>44790</v>
      </c>
      <c r="B4880" s="22">
        <v>58960</v>
      </c>
      <c r="C4880" s="22">
        <v>1466</v>
      </c>
      <c r="D4880" s="25" t="str">
        <f>VLOOKUP(C4880,PROVEEDORES!$A$2:$D$1013,2,0)</f>
        <v>HENRY COOK SRL</v>
      </c>
      <c r="E4880" s="22">
        <v>5523342</v>
      </c>
      <c r="F4880" s="66">
        <v>19196</v>
      </c>
    </row>
    <row r="4881" spans="1:6" ht="15.95" customHeight="1" x14ac:dyDescent="0.2">
      <c r="A4881" s="64">
        <v>44782</v>
      </c>
      <c r="B4881" s="22">
        <v>58961</v>
      </c>
      <c r="C4881" s="22">
        <v>1488</v>
      </c>
      <c r="D4881" s="25" t="str">
        <f>VLOOKUP(C4881,PROVEEDORES!$A$2:$D$1013,2,0)</f>
        <v>INFO AUTO S.R.L.</v>
      </c>
      <c r="E4881" s="22">
        <v>9999999</v>
      </c>
      <c r="F4881" s="66">
        <v>294.15100000000001</v>
      </c>
    </row>
    <row r="4882" spans="1:6" ht="15.95" customHeight="1" x14ac:dyDescent="0.2">
      <c r="A4882" s="64">
        <v>44785</v>
      </c>
      <c r="B4882" s="22">
        <v>58962</v>
      </c>
      <c r="C4882" s="22">
        <v>1576</v>
      </c>
      <c r="D4882" s="25" t="str">
        <f>VLOOKUP(C4882,PROVEEDORES!$A$2:$D$1013,2,0)</f>
        <v>LAUCLAMAR S.A</v>
      </c>
      <c r="E4882" s="22">
        <v>9999999</v>
      </c>
      <c r="F4882" s="66">
        <v>495.04730000000001</v>
      </c>
    </row>
    <row r="4883" spans="1:6" ht="15.95" customHeight="1" x14ac:dyDescent="0.2">
      <c r="A4883" s="64">
        <v>44799</v>
      </c>
      <c r="B4883" s="22">
        <v>58963</v>
      </c>
      <c r="C4883" s="22">
        <v>1594</v>
      </c>
      <c r="D4883" s="25" t="str">
        <f>VLOOKUP(C4883,PROVEEDORES!$A$2:$D$1013,2,0)</f>
        <v>LICENCIAS ONLINE SA</v>
      </c>
      <c r="E4883" s="22">
        <v>0</v>
      </c>
      <c r="F4883" s="66">
        <v>12819.9863</v>
      </c>
    </row>
    <row r="4884" spans="1:6" ht="15.95" customHeight="1" x14ac:dyDescent="0.2">
      <c r="A4884" s="64">
        <v>44792</v>
      </c>
      <c r="B4884" s="22">
        <v>58964</v>
      </c>
      <c r="C4884" s="22">
        <v>1600</v>
      </c>
      <c r="D4884" s="25" t="str">
        <f>VLOOKUP(C4884,PROVEEDORES!$A$2:$D$1013,2,0)</f>
        <v>LOPEZ FERRAROTTI E HIJOS S.A.</v>
      </c>
      <c r="E4884" s="22">
        <v>1730363</v>
      </c>
      <c r="F4884" s="66">
        <v>1250.0025999999998</v>
      </c>
    </row>
    <row r="4885" spans="1:6" ht="15.95" customHeight="1" x14ac:dyDescent="0.2">
      <c r="A4885" s="64">
        <v>44789</v>
      </c>
      <c r="B4885" s="22">
        <v>58966</v>
      </c>
      <c r="C4885" s="22">
        <v>1628</v>
      </c>
      <c r="D4885" s="25" t="str">
        <f>VLOOKUP(C4885,PROVEEDORES!$A$2:$D$1013,2,0)</f>
        <v>MAPLE SANTA FÉ S.A.</v>
      </c>
      <c r="E4885" s="22">
        <v>7830257</v>
      </c>
      <c r="F4885" s="66">
        <v>1000.0045</v>
      </c>
    </row>
    <row r="4886" spans="1:6" ht="15.95" customHeight="1" x14ac:dyDescent="0.2">
      <c r="A4886" s="64">
        <v>44780</v>
      </c>
      <c r="B4886" s="22">
        <v>58967</v>
      </c>
      <c r="C4886" s="22">
        <v>1658</v>
      </c>
      <c r="D4886" s="25" t="str">
        <f>VLOOKUP(C4886,PROVEEDORES!$A$2:$D$1013,2,0)</f>
        <v>MAURICIO ROBERTO PIRILLO</v>
      </c>
      <c r="E4886" s="22">
        <v>6548191</v>
      </c>
      <c r="F4886" s="66">
        <v>1745.0862</v>
      </c>
    </row>
    <row r="4887" spans="1:6" ht="15.95" customHeight="1" x14ac:dyDescent="0.2">
      <c r="A4887" s="64">
        <v>44789</v>
      </c>
      <c r="B4887" s="22">
        <v>58970</v>
      </c>
      <c r="C4887" s="22">
        <v>1707</v>
      </c>
      <c r="D4887" s="25" t="str">
        <f>VLOOKUP(C4887,PROVEEDORES!$A$2:$D$1013,2,0)</f>
        <v>NICARAGUA S.A.</v>
      </c>
      <c r="E4887" s="22">
        <v>9999999</v>
      </c>
      <c r="F4887" s="66">
        <v>3150.84</v>
      </c>
    </row>
    <row r="4888" spans="1:6" ht="15.95" customHeight="1" x14ac:dyDescent="0.2">
      <c r="A4888" s="64">
        <v>44793</v>
      </c>
      <c r="B4888" s="22">
        <v>58971</v>
      </c>
      <c r="C4888" s="22">
        <v>1732</v>
      </c>
      <c r="D4888" s="25" t="str">
        <f>VLOOKUP(C4888,PROVEEDORES!$A$2:$D$1013,2,0)</f>
        <v>ORTFRE SRL</v>
      </c>
      <c r="E4888" s="22">
        <v>1748926</v>
      </c>
      <c r="F4888" s="66">
        <v>181.5</v>
      </c>
    </row>
    <row r="4889" spans="1:6" ht="15.95" customHeight="1" x14ac:dyDescent="0.2">
      <c r="A4889" s="64">
        <v>44786</v>
      </c>
      <c r="B4889" s="22">
        <v>58976</v>
      </c>
      <c r="C4889" s="22">
        <v>1774</v>
      </c>
      <c r="D4889" s="25" t="str">
        <f>VLOOKUP(C4889,PROVEEDORES!$A$2:$D$1013,2,0)</f>
        <v>PETROSUR S.A.</v>
      </c>
      <c r="E4889" s="22">
        <v>5648375</v>
      </c>
      <c r="F4889" s="66">
        <v>235.9984</v>
      </c>
    </row>
    <row r="4890" spans="1:6" ht="15.95" customHeight="1" x14ac:dyDescent="0.2">
      <c r="A4890" s="64">
        <v>44799</v>
      </c>
      <c r="B4890" s="22">
        <v>58980</v>
      </c>
      <c r="C4890" s="22">
        <v>1808</v>
      </c>
      <c r="D4890" s="25" t="str">
        <f>VLOOKUP(C4890,PROVEEDORES!$A$2:$D$1013,2,0)</f>
        <v>RESET ARGENTINA S.R.L.</v>
      </c>
      <c r="E4890" s="22">
        <v>0</v>
      </c>
      <c r="F4890" s="66">
        <v>249.99520000000001</v>
      </c>
    </row>
    <row r="4891" spans="1:6" ht="15.95" customHeight="1" x14ac:dyDescent="0.2">
      <c r="A4891" s="64">
        <v>44782</v>
      </c>
      <c r="B4891" s="22">
        <v>58981</v>
      </c>
      <c r="C4891" s="22">
        <v>1862</v>
      </c>
      <c r="D4891" s="25" t="str">
        <f>VLOOKUP(C4891,PROVEEDORES!$A$2:$D$1013,2,0)</f>
        <v>SANCHEZ ARTURO CANDIDO</v>
      </c>
      <c r="E4891" s="22">
        <v>9999999</v>
      </c>
      <c r="F4891" s="66">
        <v>348.08070000000004</v>
      </c>
    </row>
    <row r="4892" spans="1:6" ht="15.95" customHeight="1" x14ac:dyDescent="0.2">
      <c r="A4892" s="64">
        <v>44781</v>
      </c>
      <c r="B4892" s="22">
        <v>58982</v>
      </c>
      <c r="C4892" s="22">
        <v>1908</v>
      </c>
      <c r="D4892" s="25" t="str">
        <f>VLOOKUP(C4892,PROVEEDORES!$A$2:$D$1013,2,0)</f>
        <v>SIMONETTA ORSINI SRL</v>
      </c>
      <c r="E4892" s="22">
        <v>9999999</v>
      </c>
      <c r="F4892" s="66">
        <v>51243.5</v>
      </c>
    </row>
    <row r="4893" spans="1:6" ht="15.95" customHeight="1" x14ac:dyDescent="0.2">
      <c r="A4893" s="64">
        <v>44792</v>
      </c>
      <c r="B4893" s="22">
        <v>58983</v>
      </c>
      <c r="C4893" s="22">
        <v>1988</v>
      </c>
      <c r="D4893" s="25" t="str">
        <f>VLOOKUP(C4893,PROVEEDORES!$A$2:$D$1013,2,0)</f>
        <v>VERDOLINI JORGE PEDRO</v>
      </c>
      <c r="E4893" s="22">
        <v>5953716</v>
      </c>
      <c r="F4893" s="66">
        <v>304.0609</v>
      </c>
    </row>
    <row r="4894" spans="1:6" ht="15.95" customHeight="1" x14ac:dyDescent="0.2">
      <c r="A4894" s="64">
        <v>44783</v>
      </c>
      <c r="B4894" s="22">
        <v>58984</v>
      </c>
      <c r="C4894" s="22">
        <v>1189</v>
      </c>
      <c r="D4894" s="25" t="str">
        <f>VLOOKUP(C4894,PROVEEDORES!$A$2:$D$1013,2,0)</f>
        <v>CHEN WANHONG</v>
      </c>
      <c r="E4894" s="22">
        <v>1193116</v>
      </c>
      <c r="F4894" s="66">
        <v>35.005299999999998</v>
      </c>
    </row>
    <row r="4895" spans="1:6" ht="15.95" customHeight="1" x14ac:dyDescent="0.2">
      <c r="A4895" s="64">
        <v>44780</v>
      </c>
      <c r="B4895" s="22">
        <v>58985</v>
      </c>
      <c r="C4895" s="22">
        <v>1198</v>
      </c>
      <c r="D4895" s="25" t="str">
        <f>VLOOKUP(C4895,PROVEEDORES!$A$2:$D$1013,2,0)</f>
        <v>CLOP ERACLIO RICARDO</v>
      </c>
      <c r="E4895" s="22">
        <v>9999999</v>
      </c>
      <c r="F4895" s="66">
        <v>18566.6253</v>
      </c>
    </row>
    <row r="4896" spans="1:6" ht="15.95" customHeight="1" x14ac:dyDescent="0.2">
      <c r="A4896" s="64">
        <v>44787</v>
      </c>
      <c r="B4896" s="22">
        <v>58987</v>
      </c>
      <c r="C4896" s="22">
        <v>1231</v>
      </c>
      <c r="D4896" s="25" t="str">
        <f>VLOOKUP(C4896,PROVEEDORES!$A$2:$D$1013,2,0)</f>
        <v>COSTA WALTER ANIBAL</v>
      </c>
      <c r="E4896" s="22">
        <v>3404170</v>
      </c>
      <c r="F4896" s="66">
        <v>3873.3222000000001</v>
      </c>
    </row>
    <row r="4897" spans="1:6" ht="15.95" customHeight="1" x14ac:dyDescent="0.2">
      <c r="A4897" s="64">
        <v>44782</v>
      </c>
      <c r="B4897" s="22">
        <v>58988</v>
      </c>
      <c r="C4897" s="22">
        <v>1238</v>
      </c>
      <c r="D4897" s="25" t="str">
        <f>VLOOKUP(C4897,PROVEEDORES!$A$2:$D$1013,2,0)</f>
        <v>CRUCERO DEL SUR SRL</v>
      </c>
      <c r="E4897" s="22">
        <v>9999999</v>
      </c>
      <c r="F4897" s="66">
        <v>265.43770000000001</v>
      </c>
    </row>
    <row r="4898" spans="1:6" ht="15.95" customHeight="1" x14ac:dyDescent="0.2">
      <c r="A4898" s="64">
        <v>44801</v>
      </c>
      <c r="B4898" s="22">
        <v>58989</v>
      </c>
      <c r="C4898" s="22">
        <v>1280</v>
      </c>
      <c r="D4898" s="25" t="str">
        <f>VLOOKUP(C4898,PROVEEDORES!$A$2:$D$1013,2,0)</f>
        <v>DUCLO JUAN ALBERTO</v>
      </c>
      <c r="E4898" s="22">
        <v>0</v>
      </c>
      <c r="F4898" s="66">
        <v>55.345400000000005</v>
      </c>
    </row>
    <row r="4899" spans="1:6" ht="15.95" customHeight="1" x14ac:dyDescent="0.2">
      <c r="A4899" s="64">
        <v>44781</v>
      </c>
      <c r="B4899" s="22">
        <v>58990</v>
      </c>
      <c r="C4899" s="22">
        <v>1397</v>
      </c>
      <c r="D4899" s="25" t="str">
        <f>VLOOKUP(C4899,PROVEEDORES!$A$2:$D$1013,2,0)</f>
        <v>FRANCESCATO OMAR ALBERTO</v>
      </c>
      <c r="E4899" s="22">
        <v>7665937</v>
      </c>
      <c r="F4899" s="66">
        <v>946.03850000000011</v>
      </c>
    </row>
    <row r="4900" spans="1:6" ht="15.95" customHeight="1" x14ac:dyDescent="0.2">
      <c r="A4900" s="64">
        <v>44795</v>
      </c>
      <c r="B4900" s="22">
        <v>58991</v>
      </c>
      <c r="C4900" s="22">
        <v>1430</v>
      </c>
      <c r="D4900" s="25" t="str">
        <f>VLOOKUP(C4900,PROVEEDORES!$A$2:$D$1013,2,0)</f>
        <v>GIRIBONE DANIEL A.  Y CARASAADA JOSEFINA</v>
      </c>
      <c r="E4900" s="22">
        <v>1354387</v>
      </c>
      <c r="F4900" s="66">
        <v>17883.6185</v>
      </c>
    </row>
    <row r="4901" spans="1:6" ht="15.95" customHeight="1" x14ac:dyDescent="0.2">
      <c r="A4901" s="64">
        <v>44799</v>
      </c>
      <c r="B4901" s="22">
        <v>58992</v>
      </c>
      <c r="C4901" s="22">
        <v>1441</v>
      </c>
      <c r="D4901" s="25" t="str">
        <f>VLOOKUP(C4901,PROVEEDORES!$A$2:$D$1013,2,0)</f>
        <v>GOMEZ ROBERTO ALEJANDRO</v>
      </c>
      <c r="E4901" s="22">
        <v>9999999</v>
      </c>
      <c r="F4901" s="66">
        <v>552.07459999999992</v>
      </c>
    </row>
    <row r="4902" spans="1:6" ht="15.95" customHeight="1" x14ac:dyDescent="0.2">
      <c r="A4902" s="64">
        <v>44799</v>
      </c>
      <c r="B4902" s="22">
        <v>58993</v>
      </c>
      <c r="C4902" s="22">
        <v>1450</v>
      </c>
      <c r="D4902" s="25" t="str">
        <f>VLOOKUP(C4902,PROVEEDORES!$A$2:$D$1013,2,0)</f>
        <v>GROTSCHL JORGE MIGUEL ANGEL</v>
      </c>
      <c r="E4902" s="22">
        <v>9999999</v>
      </c>
      <c r="F4902" s="66">
        <v>1482.6487999999999</v>
      </c>
    </row>
    <row r="4903" spans="1:6" ht="15.95" customHeight="1" x14ac:dyDescent="0.2">
      <c r="A4903" s="64">
        <v>44799</v>
      </c>
      <c r="B4903" s="22">
        <v>58994</v>
      </c>
      <c r="C4903" s="22">
        <v>1479</v>
      </c>
      <c r="D4903" s="25" t="str">
        <f>VLOOKUP(C4903,PROVEEDORES!$A$2:$D$1013,2,0)</f>
        <v>HUMBERTO SPITALE</v>
      </c>
      <c r="E4903" s="22">
        <v>6385577</v>
      </c>
      <c r="F4903" s="66">
        <v>290.13380000000001</v>
      </c>
    </row>
    <row r="4904" spans="1:6" ht="15.95" customHeight="1" x14ac:dyDescent="0.2">
      <c r="A4904" s="64">
        <v>44787</v>
      </c>
      <c r="B4904" s="22">
        <v>58995</v>
      </c>
      <c r="C4904" s="22">
        <v>1541</v>
      </c>
      <c r="D4904" s="25" t="str">
        <f>VLOOKUP(C4904,PROVEEDORES!$A$2:$D$1013,2,0)</f>
        <v>JULIO HUMBERTO  GRONDONA S.A.</v>
      </c>
      <c r="E4904" s="22">
        <v>4828451</v>
      </c>
      <c r="F4904" s="66">
        <v>44442</v>
      </c>
    </row>
    <row r="4905" spans="1:6" ht="15.95" customHeight="1" x14ac:dyDescent="0.2">
      <c r="A4905" s="64">
        <v>44783</v>
      </c>
      <c r="B4905" s="22">
        <v>58996</v>
      </c>
      <c r="C4905" s="22">
        <v>1554</v>
      </c>
      <c r="D4905" s="25" t="str">
        <f>VLOOKUP(C4905,PROVEEDORES!$A$2:$D$1013,2,0)</f>
        <v>LA CASA DE LA LMPIEZA S.A.</v>
      </c>
      <c r="E4905" s="22">
        <v>9999999</v>
      </c>
      <c r="F4905" s="66">
        <v>60.5</v>
      </c>
    </row>
    <row r="4906" spans="1:6" ht="15.95" customHeight="1" x14ac:dyDescent="0.2">
      <c r="A4906" s="64">
        <v>44784</v>
      </c>
      <c r="B4906" s="22">
        <v>58997</v>
      </c>
      <c r="C4906" s="22">
        <v>1566</v>
      </c>
      <c r="D4906" s="25" t="str">
        <f>VLOOKUP(C4906,PROVEEDORES!$A$2:$D$1013,2,0)</f>
        <v>LAGO CARLOS NICOLAS</v>
      </c>
      <c r="E4906" s="22">
        <v>5058213</v>
      </c>
      <c r="F4906" s="66">
        <v>198.4521</v>
      </c>
    </row>
    <row r="4907" spans="1:6" ht="15.95" customHeight="1" x14ac:dyDescent="0.2">
      <c r="A4907" s="64">
        <v>44798</v>
      </c>
      <c r="B4907" s="22">
        <v>58998</v>
      </c>
      <c r="C4907" s="22">
        <v>1627</v>
      </c>
      <c r="D4907" s="25" t="str">
        <f>VLOOKUP(C4907,PROVEEDORES!$A$2:$D$1013,2,0)</f>
        <v>MAPLE ROSARIO S.A.</v>
      </c>
      <c r="E4907" s="22">
        <v>9999999</v>
      </c>
      <c r="F4907" s="66">
        <v>36145</v>
      </c>
    </row>
    <row r="4908" spans="1:6" ht="15.95" customHeight="1" x14ac:dyDescent="0.2">
      <c r="A4908" s="64">
        <v>44786</v>
      </c>
      <c r="B4908" s="22">
        <v>58999</v>
      </c>
      <c r="C4908" s="22">
        <v>1635</v>
      </c>
      <c r="D4908" s="25" t="str">
        <f>VLOOKUP(C4908,PROVEEDORES!$A$2:$D$1013,2,0)</f>
        <v>MARIA DE LOS ANGELES BENITO</v>
      </c>
      <c r="E4908" s="22">
        <v>1562685</v>
      </c>
      <c r="F4908" s="66">
        <v>7335.7739999999994</v>
      </c>
    </row>
    <row r="4909" spans="1:6" ht="15.95" customHeight="1" x14ac:dyDescent="0.2">
      <c r="A4909" s="64">
        <v>44800</v>
      </c>
      <c r="B4909" s="22">
        <v>59000</v>
      </c>
      <c r="C4909" s="22">
        <v>1647</v>
      </c>
      <c r="D4909" s="25" t="str">
        <f>VLOOKUP(C4909,PROVEEDORES!$A$2:$D$1013,2,0)</f>
        <v>MAR-SAN S.R.L</v>
      </c>
      <c r="E4909" s="22">
        <v>1717573</v>
      </c>
      <c r="F4909" s="66">
        <v>239.57999999999998</v>
      </c>
    </row>
    <row r="4910" spans="1:6" ht="15.95" customHeight="1" x14ac:dyDescent="0.2">
      <c r="A4910" s="64">
        <v>44798</v>
      </c>
      <c r="B4910" s="22">
        <v>59001</v>
      </c>
      <c r="C4910" s="22">
        <v>1716</v>
      </c>
      <c r="D4910" s="25" t="str">
        <f>VLOOKUP(C4910,PROVEEDORES!$A$2:$D$1013,2,0)</f>
        <v>NUEVOS RUMBOS SA</v>
      </c>
      <c r="E4910" s="22">
        <v>3455321</v>
      </c>
      <c r="F4910" s="66">
        <v>303.38329999999996</v>
      </c>
    </row>
    <row r="4911" spans="1:6" ht="15.95" customHeight="1" x14ac:dyDescent="0.2">
      <c r="A4911" s="64">
        <v>44787</v>
      </c>
      <c r="B4911" s="22">
        <v>59002</v>
      </c>
      <c r="C4911" s="22">
        <v>1752</v>
      </c>
      <c r="D4911" s="25" t="str">
        <f>VLOOKUP(C4911,PROVEEDORES!$A$2:$D$1013,2,0)</f>
        <v>PATRICIA VIVIANA BELTRAN</v>
      </c>
      <c r="E4911" s="22">
        <v>0</v>
      </c>
      <c r="F4911" s="66">
        <v>134.99969999999999</v>
      </c>
    </row>
    <row r="4912" spans="1:6" ht="15.95" customHeight="1" x14ac:dyDescent="0.2">
      <c r="A4912" s="64">
        <v>44781</v>
      </c>
      <c r="B4912" s="22">
        <v>59003</v>
      </c>
      <c r="C4912" s="22">
        <v>1788</v>
      </c>
      <c r="D4912" s="25" t="str">
        <f>VLOOKUP(C4912,PROVEEDORES!$A$2:$D$1013,2,0)</f>
        <v>PORCHIETTO S.A.</v>
      </c>
      <c r="E4912" s="22">
        <v>9999999</v>
      </c>
      <c r="F4912" s="66">
        <v>332.24179999999996</v>
      </c>
    </row>
    <row r="4913" spans="1:6" ht="15.95" customHeight="1" x14ac:dyDescent="0.2">
      <c r="A4913" s="64">
        <v>44790</v>
      </c>
      <c r="B4913" s="22">
        <v>59004</v>
      </c>
      <c r="C4913" s="22">
        <v>1808</v>
      </c>
      <c r="D4913" s="25" t="str">
        <f>VLOOKUP(C4913,PROVEEDORES!$A$2:$D$1013,2,0)</f>
        <v>RESET ARGENTINA S.R.L.</v>
      </c>
      <c r="E4913" s="22">
        <v>0</v>
      </c>
      <c r="F4913" s="66">
        <v>734.95399999999995</v>
      </c>
    </row>
    <row r="4914" spans="1:6" ht="15.95" customHeight="1" x14ac:dyDescent="0.2">
      <c r="A4914" s="64">
        <v>44800</v>
      </c>
      <c r="B4914" s="22">
        <v>59005</v>
      </c>
      <c r="C4914" s="22">
        <v>1991</v>
      </c>
      <c r="D4914" s="25" t="str">
        <f>VLOOKUP(C4914,PROVEEDORES!$A$2:$D$1013,2,0)</f>
        <v>VICENTE GARABITO TICONA</v>
      </c>
      <c r="E4914" s="22">
        <v>8574039</v>
      </c>
      <c r="F4914" s="66">
        <v>7299.2160999999996</v>
      </c>
    </row>
    <row r="4915" spans="1:6" ht="15.95" customHeight="1" x14ac:dyDescent="0.2">
      <c r="A4915" s="64">
        <v>44790</v>
      </c>
      <c r="B4915" s="22">
        <v>59006</v>
      </c>
      <c r="C4915" s="22">
        <v>2001</v>
      </c>
      <c r="D4915" s="25" t="str">
        <f>VLOOKUP(C4915,PROVEEDORES!$A$2:$D$1013,2,0)</f>
        <v xml:space="preserve">WALTER LUCERO </v>
      </c>
      <c r="E4915" s="22">
        <v>3538967</v>
      </c>
      <c r="F4915" s="66">
        <v>106.3348</v>
      </c>
    </row>
    <row r="4916" spans="1:6" ht="15.95" customHeight="1" x14ac:dyDescent="0.2">
      <c r="A4916" s="64">
        <v>44789</v>
      </c>
      <c r="B4916" s="22">
        <v>59007</v>
      </c>
      <c r="C4916" s="22">
        <v>1297</v>
      </c>
      <c r="D4916" s="25" t="str">
        <f>VLOOKUP(C4916,PROVEEDORES!$A$2:$D$1013,2,0)</f>
        <v>EG3 RED S.A.</v>
      </c>
      <c r="E4916" s="22">
        <v>9999999</v>
      </c>
      <c r="F4916" s="66">
        <v>1595.5665000000001</v>
      </c>
    </row>
    <row r="4917" spans="1:6" ht="15.95" customHeight="1" x14ac:dyDescent="0.2">
      <c r="A4917" s="64">
        <v>44783</v>
      </c>
      <c r="B4917" s="22">
        <v>59008</v>
      </c>
      <c r="C4917" s="22">
        <v>1628</v>
      </c>
      <c r="D4917" s="25" t="str">
        <f>VLOOKUP(C4917,PROVEEDORES!$A$2:$D$1013,2,0)</f>
        <v>MAPLE SANTA FÉ S.A.</v>
      </c>
      <c r="E4917" s="22">
        <v>4017128</v>
      </c>
      <c r="F4917" s="66">
        <v>149.19299999999998</v>
      </c>
    </row>
    <row r="4918" spans="1:6" ht="15.95" customHeight="1" x14ac:dyDescent="0.2">
      <c r="A4918" s="64">
        <v>44802</v>
      </c>
      <c r="B4918" s="22">
        <v>59009</v>
      </c>
      <c r="C4918" s="22">
        <v>1024</v>
      </c>
      <c r="D4918" s="25" t="str">
        <f>VLOOKUP(C4918,PROVEEDORES!$A$2:$D$1013,2,0)</f>
        <v>AGUSTINA CHAVERO</v>
      </c>
      <c r="E4918" s="22">
        <v>9999999</v>
      </c>
      <c r="F4918" s="66">
        <v>33954</v>
      </c>
    </row>
    <row r="4919" spans="1:6" ht="15.95" customHeight="1" x14ac:dyDescent="0.2">
      <c r="A4919" s="64">
        <v>44786</v>
      </c>
      <c r="B4919" s="22">
        <v>59010</v>
      </c>
      <c r="C4919" s="22">
        <v>1061</v>
      </c>
      <c r="D4919" s="25" t="str">
        <f>VLOOKUP(C4919,PROVEEDORES!$A$2:$D$1013,2,0)</f>
        <v>ANALYN   S.A.</v>
      </c>
      <c r="E4919" s="22">
        <v>7516041</v>
      </c>
      <c r="F4919" s="66">
        <v>163.6404</v>
      </c>
    </row>
    <row r="4920" spans="1:6" ht="15.95" customHeight="1" x14ac:dyDescent="0.2">
      <c r="A4920" s="64">
        <v>44801</v>
      </c>
      <c r="B4920" s="22">
        <v>59011</v>
      </c>
      <c r="C4920" s="22">
        <v>1120</v>
      </c>
      <c r="D4920" s="25" t="str">
        <f>VLOOKUP(C4920,PROVEEDORES!$A$2:$D$1013,2,0)</f>
        <v>BELZA ANDRES CARLOS</v>
      </c>
      <c r="E4920" s="22">
        <v>9999999</v>
      </c>
      <c r="F4920" s="66">
        <v>2555.52</v>
      </c>
    </row>
    <row r="4921" spans="1:6" ht="15.95" customHeight="1" x14ac:dyDescent="0.2">
      <c r="A4921" s="64">
        <v>44792</v>
      </c>
      <c r="B4921" s="22">
        <v>59012</v>
      </c>
      <c r="C4921" s="22">
        <v>1157</v>
      </c>
      <c r="D4921" s="25" t="str">
        <f>VLOOKUP(C4921,PROVEEDORES!$A$2:$D$1013,2,0)</f>
        <v>CARIAS JORGE PEDRO</v>
      </c>
      <c r="E4921" s="22">
        <v>0</v>
      </c>
      <c r="F4921" s="66">
        <v>145.70820000000001</v>
      </c>
    </row>
    <row r="4922" spans="1:6" ht="15.95" customHeight="1" x14ac:dyDescent="0.2">
      <c r="A4922" s="64">
        <v>44784</v>
      </c>
      <c r="B4922" s="22">
        <v>59013</v>
      </c>
      <c r="C4922" s="22">
        <v>1179</v>
      </c>
      <c r="D4922" s="25" t="str">
        <f>VLOOKUP(C4922,PROVEEDORES!$A$2:$D$1013,2,0)</f>
        <v>CENCOSUD S.A</v>
      </c>
      <c r="E4922" s="22">
        <v>5116160</v>
      </c>
      <c r="F4922" s="66">
        <v>17113.4535</v>
      </c>
    </row>
    <row r="4923" spans="1:6" ht="15.95" customHeight="1" x14ac:dyDescent="0.2">
      <c r="A4923" s="64">
        <v>44792</v>
      </c>
      <c r="B4923" s="22">
        <v>59014</v>
      </c>
      <c r="C4923" s="22">
        <v>1210</v>
      </c>
      <c r="D4923" s="25" t="str">
        <f>VLOOKUP(C4923,PROVEEDORES!$A$2:$D$1013,2,0)</f>
        <v>COMBUSTIBLES Y LOGISTICA S.A.</v>
      </c>
      <c r="E4923" s="22">
        <v>5550718</v>
      </c>
      <c r="F4923" s="66">
        <v>242</v>
      </c>
    </row>
    <row r="4924" spans="1:6" ht="15.95" customHeight="1" x14ac:dyDescent="0.2">
      <c r="A4924" s="64">
        <v>44801</v>
      </c>
      <c r="B4924" s="22">
        <v>59015</v>
      </c>
      <c r="C4924" s="22">
        <v>1281</v>
      </c>
      <c r="D4924" s="25" t="str">
        <f>VLOOKUP(C4924,PROVEEDORES!$A$2:$D$1013,2,0)</f>
        <v>DUEARTE ORUE ALCIDES ALIPIO</v>
      </c>
      <c r="E4924" s="22">
        <v>9999999</v>
      </c>
      <c r="F4924" s="66">
        <v>246.48910000000001</v>
      </c>
    </row>
    <row r="4925" spans="1:6" ht="15.95" customHeight="1" x14ac:dyDescent="0.2">
      <c r="A4925" s="64">
        <v>44797</v>
      </c>
      <c r="B4925" s="22">
        <v>59016</v>
      </c>
      <c r="C4925" s="22">
        <v>1336</v>
      </c>
      <c r="D4925" s="25" t="str">
        <f>VLOOKUP(C4925,PROVEEDORES!$A$2:$D$1013,2,0)</f>
        <v>EQUIPEL SRL</v>
      </c>
      <c r="E4925" s="22">
        <v>5810785</v>
      </c>
      <c r="F4925" s="66">
        <v>161.31719999999999</v>
      </c>
    </row>
    <row r="4926" spans="1:6" ht="15.95" customHeight="1" x14ac:dyDescent="0.2">
      <c r="A4926" s="64">
        <v>44796</v>
      </c>
      <c r="B4926" s="22">
        <v>59017</v>
      </c>
      <c r="C4926" s="22">
        <v>1343</v>
      </c>
      <c r="D4926" s="25" t="str">
        <f>VLOOKUP(C4926,PROVEEDORES!$A$2:$D$1013,2,0)</f>
        <v>ESTACION 20 DE JULIO SA</v>
      </c>
      <c r="E4926" s="22">
        <v>9999999</v>
      </c>
      <c r="F4926" s="66">
        <v>301.82240000000002</v>
      </c>
    </row>
    <row r="4927" spans="1:6" ht="15.95" customHeight="1" x14ac:dyDescent="0.2">
      <c r="A4927" s="64">
        <v>44803</v>
      </c>
      <c r="B4927" s="22">
        <v>59018</v>
      </c>
      <c r="C4927" s="22">
        <v>1349</v>
      </c>
      <c r="D4927" s="25" t="str">
        <f>VLOOKUP(C4927,PROVEEDORES!$A$2:$D$1013,2,0)</f>
        <v>ESTACION DE SERVICIO UNIVERSO S.R.L.</v>
      </c>
      <c r="E4927" s="22">
        <v>2867941</v>
      </c>
      <c r="F4927" s="66">
        <v>2500.0051999999996</v>
      </c>
    </row>
    <row r="4928" spans="1:6" ht="15.95" customHeight="1" x14ac:dyDescent="0.2">
      <c r="A4928" s="64">
        <v>44795</v>
      </c>
      <c r="B4928" s="22">
        <v>59019</v>
      </c>
      <c r="C4928" s="22">
        <v>1350</v>
      </c>
      <c r="D4928" s="25" t="str">
        <f>VLOOKUP(C4928,PROVEEDORES!$A$2:$D$1013,2,0)</f>
        <v>ESTACIÓN DEL CERRO S.R.L.</v>
      </c>
      <c r="E4928" s="22">
        <v>0</v>
      </c>
      <c r="F4928" s="66">
        <v>217.8</v>
      </c>
    </row>
    <row r="4929" spans="1:6" ht="15.95" customHeight="1" x14ac:dyDescent="0.2">
      <c r="A4929" s="64">
        <v>44803</v>
      </c>
      <c r="B4929" s="22">
        <v>59020</v>
      </c>
      <c r="C4929" s="22">
        <v>1362</v>
      </c>
      <c r="D4929" s="25" t="str">
        <f>VLOOKUP(C4929,PROVEEDORES!$A$2:$D$1013,2,0)</f>
        <v>EXPRESO SER-PAQ S.R.L</v>
      </c>
      <c r="E4929" s="22">
        <v>0</v>
      </c>
      <c r="F4929" s="66">
        <v>1250.0025999999998</v>
      </c>
    </row>
    <row r="4930" spans="1:6" ht="15.95" customHeight="1" x14ac:dyDescent="0.2">
      <c r="A4930" s="64">
        <v>44793</v>
      </c>
      <c r="B4930" s="22">
        <v>59022</v>
      </c>
      <c r="C4930" s="22">
        <v>1379</v>
      </c>
      <c r="D4930" s="25" t="str">
        <f>VLOOKUP(C4930,PROVEEDORES!$A$2:$D$1013,2,0)</f>
        <v>FERNANDO ADRIAN MOURE</v>
      </c>
      <c r="E4930" s="22">
        <v>9999999</v>
      </c>
      <c r="F4930" s="66">
        <v>2075.7550000000001</v>
      </c>
    </row>
    <row r="4931" spans="1:6" ht="15.95" customHeight="1" x14ac:dyDescent="0.2">
      <c r="A4931" s="64">
        <v>44791</v>
      </c>
      <c r="B4931" s="22">
        <v>59023</v>
      </c>
      <c r="C4931" s="22">
        <v>1400</v>
      </c>
      <c r="D4931" s="25" t="str">
        <f>VLOOKUP(C4931,PROVEEDORES!$A$2:$D$1013,2,0)</f>
        <v>FRAVEGA S.A.C.I. E I.</v>
      </c>
      <c r="E4931" s="22">
        <v>1007733</v>
      </c>
      <c r="F4931" s="66">
        <v>194.20499999999998</v>
      </c>
    </row>
    <row r="4932" spans="1:6" ht="15.95" customHeight="1" x14ac:dyDescent="0.2">
      <c r="A4932" s="64">
        <v>44795</v>
      </c>
      <c r="B4932" s="22">
        <v>59024</v>
      </c>
      <c r="C4932" s="22">
        <v>1406</v>
      </c>
      <c r="D4932" s="25" t="str">
        <f>VLOOKUP(C4932,PROVEEDORES!$A$2:$D$1013,2,0)</f>
        <v>FULL PETROL S.A.</v>
      </c>
      <c r="E4932" s="22">
        <v>0</v>
      </c>
      <c r="F4932" s="66">
        <v>41020</v>
      </c>
    </row>
    <row r="4933" spans="1:6" ht="15.95" customHeight="1" x14ac:dyDescent="0.2">
      <c r="A4933" s="64">
        <v>44803</v>
      </c>
      <c r="B4933" s="22">
        <v>59025</v>
      </c>
      <c r="C4933" s="22">
        <v>1416</v>
      </c>
      <c r="D4933" s="25" t="str">
        <f>VLOOKUP(C4933,PROVEEDORES!$A$2:$D$1013,2,0)</f>
        <v>GARCIA MONICA BEATRIZ</v>
      </c>
      <c r="E4933" s="22">
        <v>6477973</v>
      </c>
      <c r="F4933" s="66">
        <v>300.00740000000002</v>
      </c>
    </row>
    <row r="4934" spans="1:6" ht="15.95" customHeight="1" x14ac:dyDescent="0.2">
      <c r="A4934" s="64">
        <v>44794</v>
      </c>
      <c r="B4934" s="22">
        <v>59026</v>
      </c>
      <c r="C4934" s="22">
        <v>1524</v>
      </c>
      <c r="D4934" s="25" t="str">
        <f>VLOOKUP(C4934,PROVEEDORES!$A$2:$D$1013,2,0)</f>
        <v>JUAN CARLOS ABELLO</v>
      </c>
      <c r="E4934" s="22">
        <v>0</v>
      </c>
      <c r="F4934" s="66">
        <v>128.5625</v>
      </c>
    </row>
    <row r="4935" spans="1:6" ht="15.95" customHeight="1" x14ac:dyDescent="0.2">
      <c r="A4935" s="64">
        <v>44803</v>
      </c>
      <c r="B4935" s="22">
        <v>59028</v>
      </c>
      <c r="C4935" s="22">
        <v>1576</v>
      </c>
      <c r="D4935" s="25" t="str">
        <f>VLOOKUP(C4935,PROVEEDORES!$A$2:$D$1013,2,0)</f>
        <v>LAUCLAMAR S.A</v>
      </c>
      <c r="E4935" s="22">
        <v>8089840</v>
      </c>
      <c r="F4935" s="66">
        <v>22595</v>
      </c>
    </row>
    <row r="4936" spans="1:6" ht="15.95" customHeight="1" x14ac:dyDescent="0.2">
      <c r="A4936" s="64">
        <v>44784</v>
      </c>
      <c r="B4936" s="22">
        <v>59029</v>
      </c>
      <c r="C4936" s="22">
        <v>1604</v>
      </c>
      <c r="D4936" s="25" t="str">
        <f>VLOOKUP(C4936,PROVEEDORES!$A$2:$D$1013,2,0)</f>
        <v>LOS ABRILES S.R.L. EN FORMACION</v>
      </c>
      <c r="E4936" s="22">
        <v>5828423</v>
      </c>
      <c r="F4936" s="66">
        <v>110.7513</v>
      </c>
    </row>
    <row r="4937" spans="1:6" ht="15.95" customHeight="1" x14ac:dyDescent="0.2">
      <c r="A4937" s="64">
        <v>44794</v>
      </c>
      <c r="B4937" s="22">
        <v>59030</v>
      </c>
      <c r="C4937" s="22">
        <v>1639</v>
      </c>
      <c r="D4937" s="25" t="str">
        <f>VLOOKUP(C4937,PROVEEDORES!$A$2:$D$1013,2,0)</f>
        <v>MARIA GABRIELA LA ROSA</v>
      </c>
      <c r="E4937" s="22">
        <v>6484292</v>
      </c>
      <c r="F4937" s="66">
        <v>52.864899999999999</v>
      </c>
    </row>
    <row r="4938" spans="1:6" ht="15.95" customHeight="1" x14ac:dyDescent="0.2">
      <c r="A4938" s="64">
        <v>44802</v>
      </c>
      <c r="B4938" s="22">
        <v>59031</v>
      </c>
      <c r="C4938" s="22">
        <v>1645</v>
      </c>
      <c r="D4938" s="25" t="str">
        <f>VLOOKUP(C4938,PROVEEDORES!$A$2:$D$1013,2,0)</f>
        <v>MARISI Y VILLANUEVA S.A.</v>
      </c>
      <c r="E4938" s="22">
        <v>9999999</v>
      </c>
      <c r="F4938" s="66">
        <v>29.983800000000002</v>
      </c>
    </row>
    <row r="4939" spans="1:6" ht="15.95" customHeight="1" x14ac:dyDescent="0.2">
      <c r="A4939" s="64">
        <v>44784</v>
      </c>
      <c r="B4939" s="22">
        <v>59032</v>
      </c>
      <c r="C4939" s="22">
        <v>1656</v>
      </c>
      <c r="D4939" s="25" t="str">
        <f>VLOOKUP(C4939,PROVEEDORES!$A$2:$D$1013,2,0)</f>
        <v>MATIAS DOLINSKY MONROY</v>
      </c>
      <c r="E4939" s="22">
        <v>1864770</v>
      </c>
      <c r="F4939" s="66">
        <v>94.997100000000003</v>
      </c>
    </row>
    <row r="4940" spans="1:6" ht="15.95" customHeight="1" x14ac:dyDescent="0.2">
      <c r="A4940" s="64">
        <v>44786</v>
      </c>
      <c r="B4940" s="22">
        <v>59033</v>
      </c>
      <c r="C4940" s="22">
        <v>1708</v>
      </c>
      <c r="D4940" s="25" t="str">
        <f>VLOOKUP(C4940,PROVEEDORES!$A$2:$D$1013,2,0)</f>
        <v>NICHOLSON Y CANO SRL</v>
      </c>
      <c r="E4940" s="22">
        <v>9999999</v>
      </c>
      <c r="F4940" s="66">
        <v>557.97939999999994</v>
      </c>
    </row>
    <row r="4941" spans="1:6" ht="15.95" customHeight="1" x14ac:dyDescent="0.2">
      <c r="A4941" s="64">
        <v>44785</v>
      </c>
      <c r="B4941" s="22">
        <v>59035</v>
      </c>
      <c r="C4941" s="22">
        <v>1709</v>
      </c>
      <c r="D4941" s="25" t="str">
        <f>VLOOKUP(C4941,PROVEEDORES!$A$2:$D$1013,2,0)</f>
        <v>NIEVA LUIS ALBERTO</v>
      </c>
      <c r="E4941" s="22">
        <v>9999999</v>
      </c>
      <c r="F4941" s="66">
        <v>265.43770000000001</v>
      </c>
    </row>
    <row r="4942" spans="1:6" ht="15.95" customHeight="1" x14ac:dyDescent="0.2">
      <c r="A4942" s="64">
        <v>44789</v>
      </c>
      <c r="B4942" s="22">
        <v>59036</v>
      </c>
      <c r="C4942" s="22">
        <v>1884</v>
      </c>
      <c r="D4942" s="25" t="str">
        <f>VLOOKUP(C4942,PROVEEDORES!$A$2:$D$1013,2,0)</f>
        <v>SERV. ESTADIO BARBOGAS 21 SRL</v>
      </c>
      <c r="E4942" s="22">
        <v>9999999</v>
      </c>
      <c r="F4942" s="66">
        <v>625.20700000000011</v>
      </c>
    </row>
    <row r="4943" spans="1:6" ht="15.95" customHeight="1" x14ac:dyDescent="0.2">
      <c r="A4943" s="64">
        <v>44795</v>
      </c>
      <c r="B4943" s="22">
        <v>59037</v>
      </c>
      <c r="C4943" s="22">
        <v>1933</v>
      </c>
      <c r="D4943" s="25" t="str">
        <f>VLOOKUP(C4943,PROVEEDORES!$A$2:$D$1013,2,0)</f>
        <v>SUHAIMAN YAMILA, SUHAIMAN MUNIR Y OTROS</v>
      </c>
      <c r="E4943" s="22">
        <v>0</v>
      </c>
      <c r="F4943" s="66">
        <v>1909.1742999999999</v>
      </c>
    </row>
    <row r="4944" spans="1:6" ht="15.95" customHeight="1" x14ac:dyDescent="0.2">
      <c r="A4944" s="64">
        <v>44794</v>
      </c>
      <c r="B4944" s="22">
        <v>59038</v>
      </c>
      <c r="C4944" s="22">
        <v>1999</v>
      </c>
      <c r="D4944" s="25" t="str">
        <f>VLOOKUP(C4944,PROVEEDORES!$A$2:$D$1013,2,0)</f>
        <v>VILLARREAL LUIS EDUARDO</v>
      </c>
      <c r="E4944" s="22">
        <v>8499385</v>
      </c>
      <c r="F4944" s="66">
        <v>179.07999999999998</v>
      </c>
    </row>
    <row r="4945" spans="1:6" ht="15.95" customHeight="1" x14ac:dyDescent="0.2">
      <c r="A4945" s="64">
        <v>44804</v>
      </c>
      <c r="B4945" s="22">
        <v>59039</v>
      </c>
      <c r="C4945" s="22">
        <v>1004</v>
      </c>
      <c r="D4945" s="25" t="str">
        <f>VLOOKUP(C4945,PROVEEDORES!$A$2:$D$1013,2,0)</f>
        <v>ABBRANANTE DOMINGO</v>
      </c>
      <c r="E4945" s="22">
        <v>7739556</v>
      </c>
      <c r="F4945" s="66">
        <v>474.99530000000004</v>
      </c>
    </row>
    <row r="4946" spans="1:6" ht="15.95" customHeight="1" x14ac:dyDescent="0.2">
      <c r="A4946" s="64">
        <v>44806</v>
      </c>
      <c r="B4946" s="22">
        <v>59040</v>
      </c>
      <c r="C4946" s="22">
        <v>1007</v>
      </c>
      <c r="D4946" s="25" t="str">
        <f>VLOOKUP(C4946,PROVEEDORES!$A$2:$D$1013,2,0)</f>
        <v>ACCESO NORTE S.R.L.</v>
      </c>
      <c r="E4946" s="22">
        <v>8714827</v>
      </c>
      <c r="F4946" s="66">
        <v>112434.855</v>
      </c>
    </row>
    <row r="4947" spans="1:6" ht="15.95" customHeight="1" x14ac:dyDescent="0.2">
      <c r="A4947" s="64">
        <v>44785</v>
      </c>
      <c r="B4947" s="22">
        <v>59041</v>
      </c>
      <c r="C4947" s="22">
        <v>1030</v>
      </c>
      <c r="D4947" s="25" t="str">
        <f>VLOOKUP(C4947,PROVEEDORES!$A$2:$D$1013,2,0)</f>
        <v>ALBORNOZ VASQUEZ VANESA GISEL</v>
      </c>
      <c r="E4947" s="22">
        <v>0</v>
      </c>
      <c r="F4947" s="66">
        <v>3011494.07</v>
      </c>
    </row>
    <row r="4948" spans="1:6" ht="15.95" customHeight="1" x14ac:dyDescent="0.2">
      <c r="A4948" s="64">
        <v>44799</v>
      </c>
      <c r="B4948" s="22">
        <v>59042</v>
      </c>
      <c r="C4948" s="22">
        <v>1031</v>
      </c>
      <c r="D4948" s="25" t="str">
        <f>VLOOKUP(C4948,PROVEEDORES!$A$2:$D$1013,2,0)</f>
        <v>ALDO A. ROSSO</v>
      </c>
      <c r="E4948" s="22">
        <v>9999999</v>
      </c>
      <c r="F4948" s="66">
        <v>65.001199999999997</v>
      </c>
    </row>
    <row r="4949" spans="1:6" ht="15.95" customHeight="1" x14ac:dyDescent="0.2">
      <c r="A4949" s="64">
        <v>44788</v>
      </c>
      <c r="B4949" s="22">
        <v>59043</v>
      </c>
      <c r="C4949" s="22">
        <v>1038</v>
      </c>
      <c r="D4949" s="25" t="str">
        <f>VLOOKUP(C4949,PROVEEDORES!$A$2:$D$1013,2,0)</f>
        <v>ALFA SUR SRL</v>
      </c>
      <c r="E4949" s="22">
        <v>3339114</v>
      </c>
      <c r="F4949" s="66">
        <v>4346.4353000000001</v>
      </c>
    </row>
    <row r="4950" spans="1:6" ht="15.95" customHeight="1" x14ac:dyDescent="0.2">
      <c r="A4950" s="64">
        <v>44798</v>
      </c>
      <c r="B4950" s="22">
        <v>59044</v>
      </c>
      <c r="C4950" s="22">
        <v>1151</v>
      </c>
      <c r="D4950" s="25" t="str">
        <f>VLOOKUP(C4950,PROVEEDORES!$A$2:$D$1013,2,0)</f>
        <v>CALITRI F.L Y NIETO A.H.   S.H</v>
      </c>
      <c r="E4950" s="22">
        <v>8097879</v>
      </c>
      <c r="F4950" s="66">
        <v>161.34139999999999</v>
      </c>
    </row>
    <row r="4951" spans="1:6" ht="15.95" customHeight="1" x14ac:dyDescent="0.2">
      <c r="A4951" s="64">
        <v>44793</v>
      </c>
      <c r="B4951" s="22">
        <v>59045</v>
      </c>
      <c r="C4951" s="22">
        <v>1163</v>
      </c>
      <c r="D4951" s="25" t="str">
        <f>VLOOKUP(C4951,PROVEEDORES!$A$2:$D$1013,2,0)</f>
        <v>CARONI CARLOS FERNANDO</v>
      </c>
      <c r="E4951" s="22">
        <v>7407335</v>
      </c>
      <c r="F4951" s="66">
        <v>516.30700000000002</v>
      </c>
    </row>
    <row r="4952" spans="1:6" ht="15.95" customHeight="1" x14ac:dyDescent="0.2">
      <c r="A4952" s="64">
        <v>44785</v>
      </c>
      <c r="B4952" s="22">
        <v>59046</v>
      </c>
      <c r="C4952" s="22">
        <v>1988</v>
      </c>
      <c r="D4952" s="25" t="str">
        <f>VLOOKUP(C4952,PROVEEDORES!$A$2:$D$1013,2,0)</f>
        <v>VERDOLINI JORGE PEDRO</v>
      </c>
      <c r="E4952" s="22">
        <v>9999999</v>
      </c>
      <c r="F4952" s="66">
        <v>3993</v>
      </c>
    </row>
    <row r="4953" spans="1:6" ht="15.95" customHeight="1" x14ac:dyDescent="0.2">
      <c r="A4953" s="64">
        <v>44802</v>
      </c>
      <c r="B4953" s="22">
        <v>59047</v>
      </c>
      <c r="C4953" s="22">
        <v>1186</v>
      </c>
      <c r="D4953" s="25" t="str">
        <f>VLOOKUP(C4953,PROVEEDORES!$A$2:$D$1013,2,0)</f>
        <v>CHADA JOSE SALVADOR</v>
      </c>
      <c r="E4953" s="22">
        <v>2123730</v>
      </c>
      <c r="F4953" s="66">
        <v>60.5</v>
      </c>
    </row>
    <row r="4954" spans="1:6" ht="15.95" customHeight="1" x14ac:dyDescent="0.2">
      <c r="A4954" s="64">
        <v>44796</v>
      </c>
      <c r="B4954" s="22">
        <v>59048</v>
      </c>
      <c r="C4954" s="22">
        <v>1230</v>
      </c>
      <c r="D4954" s="25" t="str">
        <f>VLOOKUP(C4954,PROVEEDORES!$A$2:$D$1013,2,0)</f>
        <v>COSTA PARANA S.C.A</v>
      </c>
      <c r="E4954" s="22">
        <v>0</v>
      </c>
      <c r="F4954" s="66">
        <v>311.85329999999999</v>
      </c>
    </row>
    <row r="4955" spans="1:6" ht="15.95" customHeight="1" x14ac:dyDescent="0.2">
      <c r="A4955" s="64">
        <v>44797</v>
      </c>
      <c r="B4955" s="22">
        <v>59049</v>
      </c>
      <c r="C4955" s="22">
        <v>1231</v>
      </c>
      <c r="D4955" s="25" t="str">
        <f>VLOOKUP(C4955,PROVEEDORES!$A$2:$D$1013,2,0)</f>
        <v>COSTA WALTER ANIBAL</v>
      </c>
      <c r="E4955" s="22">
        <v>9999999</v>
      </c>
      <c r="F4955" s="66">
        <v>46330</v>
      </c>
    </row>
    <row r="4956" spans="1:6" ht="15.95" customHeight="1" x14ac:dyDescent="0.2">
      <c r="A4956" s="64">
        <v>44793</v>
      </c>
      <c r="B4956" s="22">
        <v>59050</v>
      </c>
      <c r="C4956" s="22">
        <v>1247</v>
      </c>
      <c r="D4956" s="25" t="str">
        <f>VLOOKUP(C4956,PROVEEDORES!$A$2:$D$1013,2,0)</f>
        <v>DAMARIO LUJAN DONATO</v>
      </c>
      <c r="E4956" s="22">
        <v>4567003</v>
      </c>
      <c r="F4956" s="66">
        <v>29895</v>
      </c>
    </row>
    <row r="4957" spans="1:6" ht="15.95" customHeight="1" x14ac:dyDescent="0.2">
      <c r="A4957" s="64">
        <v>44801</v>
      </c>
      <c r="B4957" s="22">
        <v>59051</v>
      </c>
      <c r="C4957" s="22">
        <v>1273</v>
      </c>
      <c r="D4957" s="25" t="str">
        <f>VLOOKUP(C4957,PROVEEDORES!$A$2:$D$1013,2,0)</f>
        <v>DISTRIBUIDORA DE BEBIDAS S.R.L</v>
      </c>
      <c r="E4957" s="22">
        <v>9999999</v>
      </c>
      <c r="F4957" s="66">
        <v>113.72789999999999</v>
      </c>
    </row>
    <row r="4958" spans="1:6" ht="15.95" customHeight="1" x14ac:dyDescent="0.2">
      <c r="A4958" s="64">
        <v>44798</v>
      </c>
      <c r="B4958" s="22">
        <v>59052</v>
      </c>
      <c r="C4958" s="22">
        <v>1287</v>
      </c>
      <c r="D4958" s="25" t="str">
        <f>VLOOKUP(C4958,PROVEEDORES!$A$2:$D$1013,2,0)</f>
        <v>ECAN S.R.L.</v>
      </c>
      <c r="E4958" s="22">
        <v>7256243</v>
      </c>
      <c r="F4958" s="66">
        <v>249.1027</v>
      </c>
    </row>
    <row r="4959" spans="1:6" ht="15.95" customHeight="1" x14ac:dyDescent="0.2">
      <c r="A4959" s="64">
        <v>44800</v>
      </c>
      <c r="B4959" s="22">
        <v>59053</v>
      </c>
      <c r="C4959" s="22">
        <v>1288</v>
      </c>
      <c r="D4959" s="25" t="str">
        <f>VLOOKUP(C4959,PROVEEDORES!$A$2:$D$1013,2,0)</f>
        <v>ECOMETANO S.A.</v>
      </c>
      <c r="E4959" s="22">
        <v>4797812</v>
      </c>
      <c r="F4959" s="66">
        <v>588.48350000000005</v>
      </c>
    </row>
    <row r="4960" spans="1:6" ht="15.95" customHeight="1" x14ac:dyDescent="0.2">
      <c r="A4960" s="64">
        <v>44797</v>
      </c>
      <c r="B4960" s="22">
        <v>59054</v>
      </c>
      <c r="C4960" s="22">
        <v>1301</v>
      </c>
      <c r="D4960" s="25" t="str">
        <f>VLOOKUP(C4960,PROVEEDORES!$A$2:$D$1013,2,0)</f>
        <v>EL EUSKAL S.R.L.</v>
      </c>
      <c r="E4960" s="22">
        <v>2302906</v>
      </c>
      <c r="F4960" s="66">
        <v>987.11799999999994</v>
      </c>
    </row>
    <row r="4961" spans="1:6" ht="15.95" customHeight="1" x14ac:dyDescent="0.2">
      <c r="A4961" s="64">
        <v>44786</v>
      </c>
      <c r="B4961" s="22">
        <v>59055</v>
      </c>
      <c r="C4961" s="22">
        <v>1415</v>
      </c>
      <c r="D4961" s="25" t="str">
        <f>VLOOKUP(C4961,PROVEEDORES!$A$2:$D$1013,2,0)</f>
        <v>GARCIA GUILLERMO LUIS</v>
      </c>
      <c r="E4961" s="22">
        <v>9999999</v>
      </c>
      <c r="F4961" s="66">
        <v>240.8989</v>
      </c>
    </row>
    <row r="4962" spans="1:6" ht="15.95" customHeight="1" x14ac:dyDescent="0.2">
      <c r="A4962" s="64">
        <v>44791</v>
      </c>
      <c r="B4962" s="22">
        <v>59056</v>
      </c>
      <c r="C4962" s="22">
        <v>1440</v>
      </c>
      <c r="D4962" s="25" t="str">
        <f>VLOOKUP(C4962,PROVEEDORES!$A$2:$D$1013,2,0)</f>
        <v>GOMEZ HERNAN ARIEL</v>
      </c>
      <c r="E4962" s="22">
        <v>0</v>
      </c>
      <c r="F4962" s="66">
        <v>65.001199999999997</v>
      </c>
    </row>
    <row r="4963" spans="1:6" ht="15.95" customHeight="1" x14ac:dyDescent="0.2">
      <c r="A4963" s="64">
        <v>44803</v>
      </c>
      <c r="B4963" s="22">
        <v>59057</v>
      </c>
      <c r="C4963" s="22">
        <v>1452</v>
      </c>
      <c r="D4963" s="25" t="str">
        <f>VLOOKUP(C4963,PROVEEDORES!$A$2:$D$1013,2,0)</f>
        <v>GRUPO FIP S.A.</v>
      </c>
      <c r="E4963" s="22">
        <v>9999999</v>
      </c>
      <c r="F4963" s="66">
        <v>59.991799999999998</v>
      </c>
    </row>
    <row r="4964" spans="1:6" ht="15.95" customHeight="1" x14ac:dyDescent="0.2">
      <c r="A4964" s="64">
        <v>44791</v>
      </c>
      <c r="B4964" s="22">
        <v>59058</v>
      </c>
      <c r="C4964" s="22">
        <v>1470</v>
      </c>
      <c r="D4964" s="25" t="str">
        <f>VLOOKUP(C4964,PROVEEDORES!$A$2:$D$1013,2,0)</f>
        <v>HMM SRL</v>
      </c>
      <c r="E4964" s="22">
        <v>5337364</v>
      </c>
      <c r="F4964" s="66">
        <v>305.97270000000003</v>
      </c>
    </row>
    <row r="4965" spans="1:6" ht="15.95" customHeight="1" x14ac:dyDescent="0.2">
      <c r="A4965" s="64">
        <v>44801</v>
      </c>
      <c r="B4965" s="22">
        <v>59059</v>
      </c>
      <c r="C4965" s="22">
        <v>1538</v>
      </c>
      <c r="D4965" s="25" t="str">
        <f>VLOOKUP(C4965,PROVEEDORES!$A$2:$D$1013,2,0)</f>
        <v>JULIAN IGNACIO PIVA</v>
      </c>
      <c r="E4965" s="22">
        <v>0</v>
      </c>
      <c r="F4965" s="66">
        <v>37552.470999999998</v>
      </c>
    </row>
    <row r="4966" spans="1:6" ht="15.95" customHeight="1" x14ac:dyDescent="0.2">
      <c r="A4966" s="64">
        <v>44796</v>
      </c>
      <c r="B4966" s="22">
        <v>59060</v>
      </c>
      <c r="C4966" s="22">
        <v>1553</v>
      </c>
      <c r="D4966" s="25" t="str">
        <f>VLOOKUP(C4966,PROVEEDORES!$A$2:$D$1013,2,0)</f>
        <v>LA BARALLA COMBUSTIBLES SRL</v>
      </c>
      <c r="E4966" s="22">
        <v>9999999</v>
      </c>
      <c r="F4966" s="66">
        <v>221.5147</v>
      </c>
    </row>
    <row r="4967" spans="1:6" ht="15.95" customHeight="1" x14ac:dyDescent="0.2">
      <c r="A4967" s="64">
        <v>44799</v>
      </c>
      <c r="B4967" s="22">
        <v>59061</v>
      </c>
      <c r="C4967" s="22">
        <v>1600</v>
      </c>
      <c r="D4967" s="25" t="str">
        <f>VLOOKUP(C4967,PROVEEDORES!$A$2:$D$1013,2,0)</f>
        <v>LOPEZ FERRAROTTI E HIJOS S.A.</v>
      </c>
      <c r="E4967" s="22">
        <v>4438186</v>
      </c>
      <c r="F4967" s="66">
        <v>29139</v>
      </c>
    </row>
    <row r="4968" spans="1:6" ht="15.95" customHeight="1" x14ac:dyDescent="0.2">
      <c r="A4968" s="64">
        <v>44806</v>
      </c>
      <c r="B4968" s="22">
        <v>59062</v>
      </c>
      <c r="C4968" s="22">
        <v>1641</v>
      </c>
      <c r="D4968" s="25" t="str">
        <f>VLOOKUP(C4968,PROVEEDORES!$A$2:$D$1013,2,0)</f>
        <v>MARIANO PALOMA Y DANIEL MARTINEZ SH</v>
      </c>
      <c r="E4968" s="22">
        <v>8727672</v>
      </c>
      <c r="F4968" s="66">
        <v>10886.975</v>
      </c>
    </row>
    <row r="4969" spans="1:6" ht="15.95" customHeight="1" x14ac:dyDescent="0.2">
      <c r="A4969" s="64">
        <v>44800</v>
      </c>
      <c r="B4969" s="22">
        <v>59063</v>
      </c>
      <c r="C4969" s="22">
        <v>1644</v>
      </c>
      <c r="D4969" s="25" t="str">
        <f>VLOOKUP(C4969,PROVEEDORES!$A$2:$D$1013,2,0)</f>
        <v>MARINA YANINA LEBAN</v>
      </c>
      <c r="E4969" s="22">
        <v>2327370</v>
      </c>
      <c r="F4969" s="66">
        <v>294.8528</v>
      </c>
    </row>
    <row r="4970" spans="1:6" ht="15.95" customHeight="1" x14ac:dyDescent="0.2">
      <c r="A4970" s="64">
        <v>44806</v>
      </c>
      <c r="B4970" s="22">
        <v>59064</v>
      </c>
      <c r="C4970" s="22">
        <v>1656</v>
      </c>
      <c r="D4970" s="25" t="str">
        <f>VLOOKUP(C4970,PROVEEDORES!$A$2:$D$1013,2,0)</f>
        <v>MATIAS DOLINSKY MONROY</v>
      </c>
      <c r="E4970" s="22">
        <v>9999999</v>
      </c>
      <c r="F4970" s="66">
        <v>30563</v>
      </c>
    </row>
    <row r="4971" spans="1:6" ht="15.95" customHeight="1" x14ac:dyDescent="0.2">
      <c r="A4971" s="64">
        <v>44801</v>
      </c>
      <c r="B4971" s="22">
        <v>59065</v>
      </c>
      <c r="C4971" s="22">
        <v>1676</v>
      </c>
      <c r="D4971" s="25" t="str">
        <f>VLOOKUP(C4971,PROVEEDORES!$A$2:$D$1013,2,0)</f>
        <v>MILCIEN SA</v>
      </c>
      <c r="E4971" s="22">
        <v>7966006</v>
      </c>
      <c r="F4971" s="66">
        <v>279.21960000000001</v>
      </c>
    </row>
    <row r="4972" spans="1:6" ht="15.95" customHeight="1" x14ac:dyDescent="0.2">
      <c r="A4972" s="64">
        <v>44789</v>
      </c>
      <c r="B4972" s="22">
        <v>59066</v>
      </c>
      <c r="C4972" s="22">
        <v>1706</v>
      </c>
      <c r="D4972" s="25" t="str">
        <f>VLOOKUP(C4972,PROVEEDORES!$A$2:$D$1013,2,0)</f>
        <v>NEXTEL S.A.</v>
      </c>
      <c r="E4972" s="22">
        <v>9999999</v>
      </c>
      <c r="F4972" s="66">
        <v>44093</v>
      </c>
    </row>
    <row r="4973" spans="1:6" ht="15.95" customHeight="1" x14ac:dyDescent="0.2">
      <c r="A4973" s="64">
        <v>44796</v>
      </c>
      <c r="B4973" s="22">
        <v>59067</v>
      </c>
      <c r="C4973" s="22">
        <v>1772</v>
      </c>
      <c r="D4973" s="25" t="str">
        <f>VLOOKUP(C4973,PROVEEDORES!$A$2:$D$1013,2,0)</f>
        <v>PETROMART S.R.L.</v>
      </c>
      <c r="E4973" s="22">
        <v>4778100</v>
      </c>
      <c r="F4973" s="66">
        <v>109.22669999999999</v>
      </c>
    </row>
    <row r="4974" spans="1:6" ht="15.95" customHeight="1" x14ac:dyDescent="0.2">
      <c r="A4974" s="64">
        <v>44803</v>
      </c>
      <c r="B4974" s="22">
        <v>59068</v>
      </c>
      <c r="C4974" s="22">
        <v>1784</v>
      </c>
      <c r="D4974" s="25" t="str">
        <f>VLOOKUP(C4974,PROVEEDORES!$A$2:$D$1013,2,0)</f>
        <v>PODADERA SABRINA</v>
      </c>
      <c r="E4974" s="22">
        <v>1321953</v>
      </c>
      <c r="F4974" s="66">
        <v>32795</v>
      </c>
    </row>
    <row r="4975" spans="1:6" ht="15.95" customHeight="1" x14ac:dyDescent="0.2">
      <c r="A4975" s="64">
        <v>44795</v>
      </c>
      <c r="B4975" s="22">
        <v>59069</v>
      </c>
      <c r="C4975" s="22">
        <v>1794</v>
      </c>
      <c r="D4975" s="25" t="str">
        <f>VLOOKUP(C4975,PROVEEDORES!$A$2:$D$1013,2,0)</f>
        <v>PUELO S.R.L.</v>
      </c>
      <c r="E4975" s="22">
        <v>8556950</v>
      </c>
      <c r="F4975" s="66">
        <v>473.95699999999999</v>
      </c>
    </row>
    <row r="4976" spans="1:6" ht="15.95" customHeight="1" x14ac:dyDescent="0.2">
      <c r="A4976" s="64">
        <v>44803</v>
      </c>
      <c r="B4976" s="22">
        <v>59070</v>
      </c>
      <c r="C4976" s="22">
        <v>1840</v>
      </c>
      <c r="D4976" s="25" t="str">
        <f>VLOOKUP(C4976,PROVEEDORES!$A$2:$D$1013,2,0)</f>
        <v>RUBIO DIEGO FERNANDO</v>
      </c>
      <c r="E4976" s="22">
        <v>9999999</v>
      </c>
      <c r="F4976" s="66">
        <v>14371.871800000001</v>
      </c>
    </row>
    <row r="4977" spans="1:6" ht="15.95" customHeight="1" x14ac:dyDescent="0.2">
      <c r="A4977" s="64">
        <v>44800</v>
      </c>
      <c r="B4977" s="22">
        <v>59071</v>
      </c>
      <c r="C4977" s="22">
        <v>1842</v>
      </c>
      <c r="D4977" s="25" t="str">
        <f>VLOOKUP(C4977,PROVEEDORES!$A$2:$D$1013,2,0)</f>
        <v>RUGNIA HECTOR HORACIO</v>
      </c>
      <c r="E4977" s="22">
        <v>9999999</v>
      </c>
      <c r="F4977" s="66">
        <v>4088.8319999999999</v>
      </c>
    </row>
    <row r="4978" spans="1:6" ht="15.95" customHeight="1" x14ac:dyDescent="0.2">
      <c r="A4978" s="64">
        <v>44798</v>
      </c>
      <c r="B4978" s="22">
        <v>59072</v>
      </c>
      <c r="C4978" s="22">
        <v>1861</v>
      </c>
      <c r="D4978" s="25" t="str">
        <f>VLOOKUP(C4978,PROVEEDORES!$A$2:$D$1013,2,0)</f>
        <v>SANCHEZ ALDO DOMINGO</v>
      </c>
      <c r="E4978" s="22">
        <v>1656795</v>
      </c>
      <c r="F4978" s="66">
        <v>303.98829999999998</v>
      </c>
    </row>
    <row r="4979" spans="1:6" ht="15.95" customHeight="1" x14ac:dyDescent="0.2">
      <c r="A4979" s="64">
        <v>44802</v>
      </c>
      <c r="B4979" s="22">
        <v>59073</v>
      </c>
      <c r="C4979" s="22">
        <v>1877</v>
      </c>
      <c r="D4979" s="25" t="str">
        <f>VLOOKUP(C4979,PROVEEDORES!$A$2:$D$1013,2,0)</f>
        <v>SEBASTIAN TOLESCO</v>
      </c>
      <c r="E4979" s="22">
        <v>5676495</v>
      </c>
      <c r="F4979" s="66">
        <v>13958.027599999999</v>
      </c>
    </row>
    <row r="4980" spans="1:6" ht="15.95" customHeight="1" x14ac:dyDescent="0.2">
      <c r="A4980" s="64">
        <v>44798</v>
      </c>
      <c r="B4980" s="22">
        <v>59074</v>
      </c>
      <c r="C4980" s="22">
        <v>1880</v>
      </c>
      <c r="D4980" s="25" t="str">
        <f>VLOOKUP(C4980,PROVEEDORES!$A$2:$D$1013,2,0)</f>
        <v>SELLOS QUER S.R.L.</v>
      </c>
      <c r="E4980" s="22">
        <v>1715709</v>
      </c>
      <c r="F4980" s="66">
        <v>314.99929999999995</v>
      </c>
    </row>
    <row r="4981" spans="1:6" ht="15.95" customHeight="1" x14ac:dyDescent="0.2">
      <c r="A4981" s="64">
        <v>44791</v>
      </c>
      <c r="B4981" s="22">
        <v>59075</v>
      </c>
      <c r="C4981" s="22">
        <v>1938</v>
      </c>
      <c r="D4981" s="25" t="str">
        <f>VLOOKUP(C4981,PROVEEDORES!$A$2:$D$1013,2,0)</f>
        <v>SUPERSERVICE S.A.</v>
      </c>
      <c r="E4981" s="22">
        <v>3031051</v>
      </c>
      <c r="F4981" s="66">
        <v>107.53270000000001</v>
      </c>
    </row>
    <row r="4982" spans="1:6" ht="15.95" customHeight="1" x14ac:dyDescent="0.2">
      <c r="A4982" s="64">
        <v>44802</v>
      </c>
      <c r="B4982" s="22">
        <v>59077</v>
      </c>
      <c r="C4982" s="22">
        <v>1011</v>
      </c>
      <c r="D4982" s="25" t="str">
        <f>VLOOKUP(C4982,PROVEEDORES!$A$2:$D$1013,2,0)</f>
        <v>ACOSTA OSCAR ISIDRO</v>
      </c>
      <c r="E4982" s="22">
        <v>1761795</v>
      </c>
      <c r="F4982" s="66">
        <v>19621</v>
      </c>
    </row>
    <row r="4983" spans="1:6" ht="15.95" customHeight="1" x14ac:dyDescent="0.2">
      <c r="A4983" s="64">
        <v>44806</v>
      </c>
      <c r="B4983" s="22">
        <v>59078</v>
      </c>
      <c r="C4983" s="22">
        <v>1033</v>
      </c>
      <c r="D4983" s="25" t="str">
        <f>VLOOKUP(C4983,PROVEEDORES!$A$2:$D$1013,2,0)</f>
        <v>ALEJANDRO DANIEL ARRIGHELLI</v>
      </c>
      <c r="E4983" s="22">
        <v>3464049</v>
      </c>
      <c r="F4983" s="66">
        <v>36987</v>
      </c>
    </row>
    <row r="4984" spans="1:6" ht="15.95" customHeight="1" x14ac:dyDescent="0.2">
      <c r="A4984" s="64">
        <v>44804</v>
      </c>
      <c r="B4984" s="22">
        <v>59079</v>
      </c>
      <c r="C4984" s="22">
        <v>1035</v>
      </c>
      <c r="D4984" s="25" t="str">
        <f>VLOOKUP(C4984,PROVEEDORES!$A$2:$D$1013,2,0)</f>
        <v>ALETEC SRL</v>
      </c>
      <c r="E4984" s="22">
        <v>9999999</v>
      </c>
      <c r="F4984" s="66">
        <v>1599.8378</v>
      </c>
    </row>
    <row r="4985" spans="1:6" ht="15.95" customHeight="1" x14ac:dyDescent="0.2">
      <c r="A4985" s="64">
        <v>44786</v>
      </c>
      <c r="B4985" s="22">
        <v>59080</v>
      </c>
      <c r="C4985" s="22">
        <v>1055</v>
      </c>
      <c r="D4985" s="25" t="str">
        <f>VLOOKUP(C4985,PROVEEDORES!$A$2:$D$1013,2,0)</f>
        <v>AMPHORA ARGENTINA SA</v>
      </c>
      <c r="E4985" s="22">
        <v>4018313</v>
      </c>
      <c r="F4985" s="66">
        <v>435.6</v>
      </c>
    </row>
    <row r="4986" spans="1:6" ht="15.95" customHeight="1" x14ac:dyDescent="0.2">
      <c r="A4986" s="64">
        <v>44801</v>
      </c>
      <c r="B4986" s="22">
        <v>59081</v>
      </c>
      <c r="C4986" s="22">
        <v>1055</v>
      </c>
      <c r="D4986" s="25" t="str">
        <f>VLOOKUP(C4986,PROVEEDORES!$A$2:$D$1013,2,0)</f>
        <v>AMPHORA ARGENTINA SA</v>
      </c>
      <c r="E4986" s="22">
        <v>6403801</v>
      </c>
      <c r="F4986" s="66">
        <v>152.10909999999998</v>
      </c>
    </row>
    <row r="4987" spans="1:6" ht="15.95" customHeight="1" x14ac:dyDescent="0.2">
      <c r="A4987" s="64">
        <v>44800</v>
      </c>
      <c r="B4987" s="22">
        <v>59082</v>
      </c>
      <c r="C4987" s="22">
        <v>1070</v>
      </c>
      <c r="D4987" s="25" t="str">
        <f>VLOOKUP(C4987,PROVEEDORES!$A$2:$D$1013,2,0)</f>
        <v>ANGELA NESCI S.R.L.</v>
      </c>
      <c r="E4987" s="22">
        <v>3994728</v>
      </c>
      <c r="F4987" s="66">
        <v>29248.244999999999</v>
      </c>
    </row>
    <row r="4988" spans="1:6" ht="15.95" customHeight="1" x14ac:dyDescent="0.2">
      <c r="A4988" s="64">
        <v>44794</v>
      </c>
      <c r="B4988" s="22">
        <v>59083</v>
      </c>
      <c r="C4988" s="22">
        <v>1087</v>
      </c>
      <c r="D4988" s="25" t="str">
        <f>VLOOKUP(C4988,PROVEEDORES!$A$2:$D$1013,2,0)</f>
        <v>AUFKOCHEN S.A.C.I.F.I</v>
      </c>
      <c r="E4988" s="22">
        <v>8379563</v>
      </c>
      <c r="F4988" s="66">
        <v>18150</v>
      </c>
    </row>
    <row r="4989" spans="1:6" ht="15.95" customHeight="1" x14ac:dyDescent="0.2">
      <c r="A4989" s="64">
        <v>44796</v>
      </c>
      <c r="B4989" s="22">
        <v>59084</v>
      </c>
      <c r="C4989" s="22">
        <v>1103</v>
      </c>
      <c r="D4989" s="25" t="str">
        <f>VLOOKUP(C4989,PROVEEDORES!$A$2:$D$1013,2,0)</f>
        <v>BALBUENA MARÍA NIEVES</v>
      </c>
      <c r="E4989" s="22">
        <v>4572269</v>
      </c>
      <c r="F4989" s="66">
        <v>1799.9959999999999</v>
      </c>
    </row>
    <row r="4990" spans="1:6" ht="15.95" customHeight="1" x14ac:dyDescent="0.2">
      <c r="A4990" s="64">
        <v>44785</v>
      </c>
      <c r="B4990" s="22">
        <v>59085</v>
      </c>
      <c r="C4990" s="22">
        <v>1125</v>
      </c>
      <c r="D4990" s="25" t="str">
        <f>VLOOKUP(C4990,PROVEEDORES!$A$2:$D$1013,2,0)</f>
        <v>BERTORA &amp; ASOCIADOS S.R.L.</v>
      </c>
      <c r="E4990" s="22">
        <v>8297566</v>
      </c>
      <c r="F4990" s="66">
        <v>23862.8577</v>
      </c>
    </row>
    <row r="4991" spans="1:6" ht="15.95" customHeight="1" x14ac:dyDescent="0.2">
      <c r="A4991" s="64">
        <v>44787</v>
      </c>
      <c r="B4991" s="22">
        <v>59086</v>
      </c>
      <c r="C4991" s="22">
        <v>1165</v>
      </c>
      <c r="D4991" s="25" t="str">
        <f>VLOOKUP(C4991,PROVEEDORES!$A$2:$D$1013,2,0)</f>
        <v>CARRARO S. G. Y LIOI O. O. S.H.</v>
      </c>
      <c r="E4991" s="22">
        <v>9999999</v>
      </c>
      <c r="F4991" s="66">
        <v>56096</v>
      </c>
    </row>
    <row r="4992" spans="1:6" ht="15.95" customHeight="1" x14ac:dyDescent="0.2">
      <c r="A4992" s="64">
        <v>44791</v>
      </c>
      <c r="B4992" s="22">
        <v>59087</v>
      </c>
      <c r="C4992" s="22">
        <v>1197</v>
      </c>
      <c r="D4992" s="25" t="str">
        <f>VLOOKUP(C4992,PROVEEDORES!$A$2:$D$1013,2,0)</f>
        <v>CLAVERO SEBASTIAN ALDO Y OTROS</v>
      </c>
      <c r="E4992" s="22">
        <v>7461141</v>
      </c>
      <c r="F4992" s="66">
        <v>41775</v>
      </c>
    </row>
    <row r="4993" spans="1:6" ht="15.95" customHeight="1" x14ac:dyDescent="0.2">
      <c r="A4993" s="64">
        <v>44800</v>
      </c>
      <c r="B4993" s="22">
        <v>59089</v>
      </c>
      <c r="C4993" s="22">
        <v>1200</v>
      </c>
      <c r="D4993" s="25" t="str">
        <f>VLOOKUP(C4993,PROVEEDORES!$A$2:$D$1013,2,0)</f>
        <v>CLOP ORLANDO RUBEN Y CLOP GUSTAVO</v>
      </c>
      <c r="E4993" s="22">
        <v>7064705</v>
      </c>
      <c r="F4993" s="66">
        <v>11827.411199999999</v>
      </c>
    </row>
    <row r="4994" spans="1:6" ht="15.95" customHeight="1" x14ac:dyDescent="0.2">
      <c r="A4994" s="64">
        <v>44806</v>
      </c>
      <c r="B4994" s="22">
        <v>59090</v>
      </c>
      <c r="C4994" s="22">
        <v>1201</v>
      </c>
      <c r="D4994" s="25" t="str">
        <f>VLOOKUP(C4994,PROVEEDORES!$A$2:$D$1013,2,0)</f>
        <v>COLEGIO DE ESCRIBANOS DE LA PCIA DE STA FE - PRIMERA CIRCUNS</v>
      </c>
      <c r="E4994" s="22">
        <v>6667281</v>
      </c>
      <c r="F4994" s="66">
        <v>26862</v>
      </c>
    </row>
    <row r="4995" spans="1:6" ht="15.95" customHeight="1" x14ac:dyDescent="0.2">
      <c r="A4995" s="64">
        <v>44793</v>
      </c>
      <c r="B4995" s="22">
        <v>59091</v>
      </c>
      <c r="C4995" s="22">
        <v>1245</v>
      </c>
      <c r="D4995" s="25" t="str">
        <f>VLOOKUP(C4995,PROVEEDORES!$A$2:$D$1013,2,0)</f>
        <v>DA COSTA E HIJOS S.A</v>
      </c>
      <c r="E4995" s="22">
        <v>9999999</v>
      </c>
      <c r="F4995" s="66">
        <v>249.1027</v>
      </c>
    </row>
    <row r="4996" spans="1:6" ht="15.95" customHeight="1" x14ac:dyDescent="0.2">
      <c r="A4996" s="64">
        <v>44798</v>
      </c>
      <c r="B4996" s="22">
        <v>59092</v>
      </c>
      <c r="C4996" s="22">
        <v>1250</v>
      </c>
      <c r="D4996" s="25" t="str">
        <f>VLOOKUP(C4996,PROVEEDORES!$A$2:$D$1013,2,0)</f>
        <v>DANIEL OSVALDO RODRIGUEZ</v>
      </c>
      <c r="E4996" s="22">
        <v>4761908</v>
      </c>
      <c r="F4996" s="66">
        <v>35528</v>
      </c>
    </row>
    <row r="4997" spans="1:6" ht="15.95" customHeight="1" x14ac:dyDescent="0.2">
      <c r="A4997" s="64">
        <v>44797</v>
      </c>
      <c r="B4997" s="22">
        <v>59093</v>
      </c>
      <c r="C4997" s="22">
        <v>1254</v>
      </c>
      <c r="D4997" s="25" t="str">
        <f>VLOOKUP(C4997,PROVEEDORES!$A$2:$D$1013,2,0)</f>
        <v>DAVID ROSENTAL E HIJOS S.A.C.I.</v>
      </c>
      <c r="E4997" s="22">
        <v>7072211</v>
      </c>
      <c r="F4997" s="66">
        <v>21961.5</v>
      </c>
    </row>
    <row r="4998" spans="1:6" ht="15.95" customHeight="1" x14ac:dyDescent="0.2">
      <c r="A4998" s="64">
        <v>44795</v>
      </c>
      <c r="B4998" s="22">
        <v>59094</v>
      </c>
      <c r="C4998" s="22">
        <v>1254</v>
      </c>
      <c r="D4998" s="25" t="str">
        <f>VLOOKUP(C4998,PROVEEDORES!$A$2:$D$1013,2,0)</f>
        <v>DAVID ROSENTAL E HIJOS S.A.C.I.</v>
      </c>
      <c r="E4998" s="22">
        <v>5844175</v>
      </c>
      <c r="F4998" s="66">
        <v>523.20399999999995</v>
      </c>
    </row>
    <row r="4999" spans="1:6" ht="15.95" customHeight="1" x14ac:dyDescent="0.2">
      <c r="A4999" s="64">
        <v>44791</v>
      </c>
      <c r="B4999" s="22">
        <v>59095</v>
      </c>
      <c r="C4999" s="22">
        <v>1312</v>
      </c>
      <c r="D4999" s="25" t="str">
        <f>VLOOKUP(C4999,PROVEEDORES!$A$2:$D$1013,2,0)</f>
        <v>ELISA SCHUJMAN DE MATEOS</v>
      </c>
      <c r="E4999" s="22">
        <v>9999999</v>
      </c>
      <c r="F4999" s="66">
        <v>290.00069999999999</v>
      </c>
    </row>
    <row r="5000" spans="1:6" ht="15.95" customHeight="1" x14ac:dyDescent="0.2">
      <c r="A5000" s="64">
        <v>44794</v>
      </c>
      <c r="B5000" s="22">
        <v>59096</v>
      </c>
      <c r="C5000" s="22">
        <v>1328</v>
      </c>
      <c r="D5000" s="25" t="str">
        <f>VLOOKUP(C5000,PROVEEDORES!$A$2:$D$1013,2,0)</f>
        <v>ENDEMOL ARGENTINA SA</v>
      </c>
      <c r="E5000" s="22">
        <v>3102250</v>
      </c>
      <c r="F5000" s="66">
        <v>1729.7071000000001</v>
      </c>
    </row>
    <row r="5001" spans="1:6" ht="15.95" customHeight="1" x14ac:dyDescent="0.2">
      <c r="A5001" s="64">
        <v>44803</v>
      </c>
      <c r="B5001" s="22">
        <v>59097</v>
      </c>
      <c r="C5001" s="22">
        <v>1334</v>
      </c>
      <c r="D5001" s="25" t="str">
        <f>VLOOKUP(C5001,PROVEEDORES!$A$2:$D$1013,2,0)</f>
        <v>EPE SANTA FE</v>
      </c>
      <c r="E5001" s="22">
        <v>9999999</v>
      </c>
      <c r="F5001" s="66">
        <v>137.00829999999999</v>
      </c>
    </row>
    <row r="5002" spans="1:6" ht="15.95" customHeight="1" x14ac:dyDescent="0.2">
      <c r="A5002" s="64">
        <v>44788</v>
      </c>
      <c r="B5002" s="22">
        <v>59098</v>
      </c>
      <c r="C5002" s="22">
        <v>1340</v>
      </c>
      <c r="D5002" s="25" t="str">
        <f>VLOOKUP(C5002,PROVEEDORES!$A$2:$D$1013,2,0)</f>
        <v>ESPIL JUAN MANUEL</v>
      </c>
      <c r="E5002" s="22">
        <v>5237540</v>
      </c>
      <c r="F5002" s="66">
        <v>1669.8</v>
      </c>
    </row>
    <row r="5003" spans="1:6" ht="15.95" customHeight="1" x14ac:dyDescent="0.2">
      <c r="A5003" s="64">
        <v>44787</v>
      </c>
      <c r="B5003" s="22">
        <v>59099</v>
      </c>
      <c r="C5003" s="22">
        <v>1342</v>
      </c>
      <c r="D5003" s="25" t="str">
        <f>VLOOKUP(C5003,PROVEEDORES!$A$2:$D$1013,2,0)</f>
        <v>EST.SERV.LAS FLORES S.R.L.</v>
      </c>
      <c r="E5003" s="22">
        <v>7403633</v>
      </c>
      <c r="F5003" s="66">
        <v>56182</v>
      </c>
    </row>
    <row r="5004" spans="1:6" ht="15.95" customHeight="1" x14ac:dyDescent="0.2">
      <c r="A5004" s="64">
        <v>44799</v>
      </c>
      <c r="B5004" s="22">
        <v>59101</v>
      </c>
      <c r="C5004" s="22">
        <v>1400</v>
      </c>
      <c r="D5004" s="25" t="str">
        <f>VLOOKUP(C5004,PROVEEDORES!$A$2:$D$1013,2,0)</f>
        <v>FRAVEGA S.A.C.I. E I.</v>
      </c>
      <c r="E5004" s="22">
        <v>9999999</v>
      </c>
      <c r="F5004" s="66">
        <v>39.325000000000003</v>
      </c>
    </row>
    <row r="5005" spans="1:6" ht="15.95" customHeight="1" x14ac:dyDescent="0.2">
      <c r="A5005" s="64">
        <v>44797</v>
      </c>
      <c r="B5005" s="22">
        <v>59102</v>
      </c>
      <c r="C5005" s="22">
        <v>1404</v>
      </c>
      <c r="D5005" s="25" t="str">
        <f>VLOOKUP(C5005,PROVEEDORES!$A$2:$D$1013,2,0)</f>
        <v>FUERZAS DEL INTERIOR SRL</v>
      </c>
      <c r="E5005" s="22">
        <v>4448883</v>
      </c>
      <c r="F5005" s="66">
        <v>56451</v>
      </c>
    </row>
    <row r="5006" spans="1:6" ht="15.95" customHeight="1" x14ac:dyDescent="0.2">
      <c r="A5006" s="64">
        <v>44786</v>
      </c>
      <c r="B5006" s="22">
        <v>59103</v>
      </c>
      <c r="C5006" s="22">
        <v>1416</v>
      </c>
      <c r="D5006" s="25" t="str">
        <f>VLOOKUP(C5006,PROVEEDORES!$A$2:$D$1013,2,0)</f>
        <v>GARCIA MONICA BEATRIZ</v>
      </c>
      <c r="E5006" s="22">
        <v>0</v>
      </c>
      <c r="F5006" s="66">
        <v>65.001199999999997</v>
      </c>
    </row>
    <row r="5007" spans="1:6" ht="15.95" customHeight="1" x14ac:dyDescent="0.2">
      <c r="A5007" s="64">
        <v>44792</v>
      </c>
      <c r="B5007" s="22">
        <v>59104</v>
      </c>
      <c r="C5007" s="22">
        <v>1428</v>
      </c>
      <c r="D5007" s="25" t="str">
        <f>VLOOKUP(C5007,PROVEEDORES!$A$2:$D$1013,2,0)</f>
        <v>GIANOLI CARLOS</v>
      </c>
      <c r="E5007" s="22">
        <v>8878912</v>
      </c>
      <c r="F5007" s="66">
        <v>30349</v>
      </c>
    </row>
    <row r="5008" spans="1:6" ht="15.95" customHeight="1" x14ac:dyDescent="0.2">
      <c r="A5008" s="64">
        <v>44802</v>
      </c>
      <c r="B5008" s="22">
        <v>59105</v>
      </c>
      <c r="C5008" s="22">
        <v>1430</v>
      </c>
      <c r="D5008" s="25" t="str">
        <f>VLOOKUP(C5008,PROVEEDORES!$A$2:$D$1013,2,0)</f>
        <v>GIRIBONE DANIEL A.  Y CARASAADA JOSEFINA</v>
      </c>
      <c r="E5008" s="22">
        <v>1523748</v>
      </c>
      <c r="F5008" s="66">
        <v>70.893900000000002</v>
      </c>
    </row>
    <row r="5009" spans="1:6" ht="15.95" customHeight="1" x14ac:dyDescent="0.2">
      <c r="A5009" s="64">
        <v>44791</v>
      </c>
      <c r="B5009" s="22">
        <v>59106</v>
      </c>
      <c r="C5009" s="22">
        <v>1459</v>
      </c>
      <c r="D5009" s="25" t="str">
        <f>VLOOKUP(C5009,PROVEEDORES!$A$2:$D$1013,2,0)</f>
        <v>GUNTER GIPSIE S.R.L.</v>
      </c>
      <c r="E5009" s="22">
        <v>9999999</v>
      </c>
      <c r="F5009" s="66">
        <v>1933.0355</v>
      </c>
    </row>
    <row r="5010" spans="1:6" ht="15.95" customHeight="1" x14ac:dyDescent="0.2">
      <c r="A5010" s="64">
        <v>44803</v>
      </c>
      <c r="B5010" s="22">
        <v>59107</v>
      </c>
      <c r="C5010" s="22">
        <v>1508</v>
      </c>
      <c r="D5010" s="25" t="str">
        <f>VLOOKUP(C5010,PROVEEDORES!$A$2:$D$1013,2,0)</f>
        <v>JORGE ALBERTO CASO S.A.</v>
      </c>
      <c r="E5010" s="22">
        <v>6190921</v>
      </c>
      <c r="F5010" s="66">
        <v>423.5</v>
      </c>
    </row>
    <row r="5011" spans="1:6" ht="15.95" customHeight="1" x14ac:dyDescent="0.2">
      <c r="A5011" s="64">
        <v>44788</v>
      </c>
      <c r="B5011" s="22">
        <v>59109</v>
      </c>
      <c r="C5011" s="22">
        <v>1552</v>
      </c>
      <c r="D5011" s="25" t="str">
        <f>VLOOKUP(C5011,PROVEEDORES!$A$2:$D$1013,2,0)</f>
        <v>LA ANGELINA INVERSIONES S.A.</v>
      </c>
      <c r="E5011" s="22">
        <v>3068075</v>
      </c>
      <c r="F5011" s="66">
        <v>65501.571299999996</v>
      </c>
    </row>
    <row r="5012" spans="1:6" ht="15.95" customHeight="1" x14ac:dyDescent="0.2">
      <c r="A5012" s="64">
        <v>44791</v>
      </c>
      <c r="B5012" s="22">
        <v>59110</v>
      </c>
      <c r="C5012" s="22">
        <v>1573</v>
      </c>
      <c r="D5012" s="25" t="str">
        <f>VLOOKUP(C5012,PROVEEDORES!$A$2:$D$1013,2,0)</f>
        <v>LARPA  S.R.L.</v>
      </c>
      <c r="E5012" s="22">
        <v>8691166</v>
      </c>
      <c r="F5012" s="66">
        <v>73180.800000000003</v>
      </c>
    </row>
    <row r="5013" spans="1:6" ht="15.95" customHeight="1" x14ac:dyDescent="0.2">
      <c r="A5013" s="64">
        <v>44794</v>
      </c>
      <c r="B5013" s="22">
        <v>59111</v>
      </c>
      <c r="C5013" s="22">
        <v>1615</v>
      </c>
      <c r="D5013" s="25" t="str">
        <f>VLOOKUP(C5013,PROVEEDORES!$A$2:$D$1013,2,0)</f>
        <v>MADEGAS SA</v>
      </c>
      <c r="E5013" s="22">
        <v>6494529</v>
      </c>
      <c r="F5013" s="66">
        <v>378.02820000000003</v>
      </c>
    </row>
    <row r="5014" spans="1:6" ht="15.95" customHeight="1" x14ac:dyDescent="0.2">
      <c r="A5014" s="64">
        <v>44791</v>
      </c>
      <c r="B5014" s="22">
        <v>59112</v>
      </c>
      <c r="C5014" s="22">
        <v>1650</v>
      </c>
      <c r="D5014" s="25" t="str">
        <f>VLOOKUP(C5014,PROVEEDORES!$A$2:$D$1013,2,0)</f>
        <v>MARTIN ALEJANDRO MARTUCCIO</v>
      </c>
      <c r="E5014" s="22">
        <v>6303473</v>
      </c>
      <c r="F5014" s="66">
        <v>21119</v>
      </c>
    </row>
    <row r="5015" spans="1:6" ht="15.95" customHeight="1" x14ac:dyDescent="0.2">
      <c r="A5015" s="64">
        <v>44797</v>
      </c>
      <c r="B5015" s="22">
        <v>59113</v>
      </c>
      <c r="C5015" s="22">
        <v>1681</v>
      </c>
      <c r="D5015" s="25" t="str">
        <f>VLOOKUP(C5015,PROVEEDORES!$A$2:$D$1013,2,0)</f>
        <v>MONTAÑA DIEGO RAUL</v>
      </c>
      <c r="E5015" s="22">
        <v>8889196</v>
      </c>
      <c r="F5015" s="66">
        <v>1809.5913</v>
      </c>
    </row>
    <row r="5016" spans="1:6" ht="15.95" customHeight="1" x14ac:dyDescent="0.2">
      <c r="A5016" s="64">
        <v>44792</v>
      </c>
      <c r="B5016" s="22">
        <v>59114</v>
      </c>
      <c r="C5016" s="22">
        <v>1700</v>
      </c>
      <c r="D5016" s="25" t="str">
        <f>VLOOKUP(C5016,PROVEEDORES!$A$2:$D$1013,2,0)</f>
        <v>NESTOR HORACIO RIVAS</v>
      </c>
      <c r="E5016" s="22">
        <v>2618721</v>
      </c>
      <c r="F5016" s="66">
        <v>308.09019999999998</v>
      </c>
    </row>
    <row r="5017" spans="1:6" ht="15.95" customHeight="1" x14ac:dyDescent="0.2">
      <c r="A5017" s="64">
        <v>44797</v>
      </c>
      <c r="B5017" s="22">
        <v>59115</v>
      </c>
      <c r="C5017" s="22">
        <v>1723</v>
      </c>
      <c r="D5017" s="25" t="str">
        <f>VLOOKUP(C5017,PROVEEDORES!$A$2:$D$1013,2,0)</f>
        <v>OMAR GONZALEZ</v>
      </c>
      <c r="E5017" s="22">
        <v>0</v>
      </c>
      <c r="F5017" s="66">
        <v>47398</v>
      </c>
    </row>
    <row r="5018" spans="1:6" ht="15.95" customHeight="1" x14ac:dyDescent="0.2">
      <c r="A5018" s="64">
        <v>44807</v>
      </c>
      <c r="B5018" s="22">
        <v>59116</v>
      </c>
      <c r="C5018" s="22">
        <v>1728</v>
      </c>
      <c r="D5018" s="25" t="str">
        <f>VLOOKUP(C5018,PROVEEDORES!$A$2:$D$1013,2,0)</f>
        <v>ORION INSUMOS S.R.L.</v>
      </c>
      <c r="E5018" s="22">
        <v>0</v>
      </c>
      <c r="F5018" s="66">
        <v>8230.0691000000006</v>
      </c>
    </row>
    <row r="5019" spans="1:6" ht="15.95" customHeight="1" x14ac:dyDescent="0.2">
      <c r="A5019" s="64">
        <v>44788</v>
      </c>
      <c r="B5019" s="22">
        <v>59117</v>
      </c>
      <c r="C5019" s="22">
        <v>1745</v>
      </c>
      <c r="D5019" s="25" t="str">
        <f>VLOOKUP(C5019,PROVEEDORES!$A$2:$D$1013,2,0)</f>
        <v>PAPELERA GASO S.R.L.</v>
      </c>
      <c r="E5019" s="22">
        <v>0</v>
      </c>
      <c r="F5019" s="66">
        <v>90541.444399999993</v>
      </c>
    </row>
    <row r="5020" spans="1:6" ht="15.95" customHeight="1" x14ac:dyDescent="0.2">
      <c r="A5020" s="64">
        <v>44805</v>
      </c>
      <c r="B5020" s="22">
        <v>59118</v>
      </c>
      <c r="C5020" s="22">
        <v>1750</v>
      </c>
      <c r="D5020" s="25" t="str">
        <f>VLOOKUP(C5020,PROVEEDORES!$A$2:$D$1013,2,0)</f>
        <v>PASCARELLI JUAN BAUTISTA</v>
      </c>
      <c r="E5020" s="22">
        <v>9999999</v>
      </c>
      <c r="F5020" s="66">
        <v>381.5856</v>
      </c>
    </row>
    <row r="5021" spans="1:6" ht="15.95" customHeight="1" x14ac:dyDescent="0.2">
      <c r="A5021" s="64">
        <v>44804</v>
      </c>
      <c r="B5021" s="22">
        <v>59119</v>
      </c>
      <c r="C5021" s="22">
        <v>1769</v>
      </c>
      <c r="D5021" s="25" t="str">
        <f>VLOOKUP(C5021,PROVEEDORES!$A$2:$D$1013,2,0)</f>
        <v>PETROGAS  S.R.L.</v>
      </c>
      <c r="E5021" s="22">
        <v>9999999</v>
      </c>
      <c r="F5021" s="66">
        <v>25043</v>
      </c>
    </row>
    <row r="5022" spans="1:6" ht="15.95" customHeight="1" x14ac:dyDescent="0.2">
      <c r="A5022" s="64">
        <v>44804</v>
      </c>
      <c r="B5022" s="22">
        <v>59120</v>
      </c>
      <c r="C5022" s="22">
        <v>1776</v>
      </c>
      <c r="D5022" s="25" t="str">
        <f>VLOOKUP(C5022,PROVEEDORES!$A$2:$D$1013,2,0)</f>
        <v>PIATTI RUBEN ENRIQUE</v>
      </c>
      <c r="E5022" s="22">
        <v>9999999</v>
      </c>
      <c r="F5022" s="66">
        <v>460.00570000000005</v>
      </c>
    </row>
    <row r="5023" spans="1:6" ht="15.95" customHeight="1" x14ac:dyDescent="0.2">
      <c r="A5023" s="64">
        <v>44798</v>
      </c>
      <c r="B5023" s="22">
        <v>59121</v>
      </c>
      <c r="C5023" s="22">
        <v>1781</v>
      </c>
      <c r="D5023" s="25" t="str">
        <f>VLOOKUP(C5023,PROVEEDORES!$A$2:$D$1013,2,0)</f>
        <v>PINTURERIAS REX S.A.</v>
      </c>
      <c r="E5023" s="22">
        <v>9999999</v>
      </c>
      <c r="F5023" s="66">
        <v>5452.7923999999994</v>
      </c>
    </row>
    <row r="5024" spans="1:6" ht="15.95" customHeight="1" x14ac:dyDescent="0.2">
      <c r="A5024" s="64">
        <v>44787</v>
      </c>
      <c r="B5024" s="22">
        <v>59122</v>
      </c>
      <c r="C5024" s="22">
        <v>1812</v>
      </c>
      <c r="D5024" s="25" t="str">
        <f>VLOOKUP(C5024,PROVEEDORES!$A$2:$D$1013,2,0)</f>
        <v>RH CONSING GROUP S.R.L.</v>
      </c>
      <c r="E5024" s="22">
        <v>1092602</v>
      </c>
      <c r="F5024" s="66">
        <v>1020.0058</v>
      </c>
    </row>
    <row r="5025" spans="1:6" ht="15.95" customHeight="1" x14ac:dyDescent="0.2">
      <c r="A5025" s="64">
        <v>44804</v>
      </c>
      <c r="B5025" s="22">
        <v>59123</v>
      </c>
      <c r="C5025" s="22">
        <v>1818</v>
      </c>
      <c r="D5025" s="25" t="str">
        <f>VLOOKUP(C5025,PROVEEDORES!$A$2:$D$1013,2,0)</f>
        <v>RINCON ENCANTADO</v>
      </c>
      <c r="E5025" s="22">
        <v>0</v>
      </c>
      <c r="F5025" s="66">
        <v>107.53270000000001</v>
      </c>
    </row>
    <row r="5026" spans="1:6" ht="15.95" customHeight="1" x14ac:dyDescent="0.2">
      <c r="A5026" s="64">
        <v>44789</v>
      </c>
      <c r="B5026" s="22">
        <v>59124</v>
      </c>
      <c r="C5026" s="22">
        <v>1903</v>
      </c>
      <c r="D5026" s="25" t="str">
        <f>VLOOKUP(C5026,PROVEEDORES!$A$2:$D$1013,2,0)</f>
        <v>SILVANA ADRIANA ALONSO</v>
      </c>
      <c r="E5026" s="22">
        <v>7611172</v>
      </c>
      <c r="F5026" s="66">
        <v>125840</v>
      </c>
    </row>
    <row r="5027" spans="1:6" ht="15.95" customHeight="1" x14ac:dyDescent="0.2">
      <c r="A5027" s="64">
        <v>44798</v>
      </c>
      <c r="B5027" s="22">
        <v>59125</v>
      </c>
      <c r="C5027" s="22">
        <v>1910</v>
      </c>
      <c r="D5027" s="25" t="str">
        <f>VLOOKUP(C5027,PROVEEDORES!$A$2:$D$1013,2,0)</f>
        <v>SINIGALIA MARIANA</v>
      </c>
      <c r="E5027" s="22">
        <v>9999999</v>
      </c>
      <c r="F5027" s="66">
        <v>120.64909999999999</v>
      </c>
    </row>
    <row r="5028" spans="1:6" ht="15.95" customHeight="1" x14ac:dyDescent="0.2">
      <c r="A5028" s="64">
        <v>44804</v>
      </c>
      <c r="B5028" s="22">
        <v>59126</v>
      </c>
      <c r="C5028" s="22">
        <v>1910</v>
      </c>
      <c r="D5028" s="25" t="str">
        <f>VLOOKUP(C5028,PROVEEDORES!$A$2:$D$1013,2,0)</f>
        <v>SINIGALIA MARIANA</v>
      </c>
      <c r="E5028" s="22">
        <v>3151401</v>
      </c>
      <c r="F5028" s="66">
        <v>32515</v>
      </c>
    </row>
    <row r="5029" spans="1:6" ht="15.95" customHeight="1" x14ac:dyDescent="0.2">
      <c r="A5029" s="64">
        <v>44796</v>
      </c>
      <c r="B5029" s="22">
        <v>59127</v>
      </c>
      <c r="C5029" s="22">
        <v>1911</v>
      </c>
      <c r="D5029" s="25" t="str">
        <f>VLOOKUP(C5029,PROVEEDORES!$A$2:$D$1013,2,0)</f>
        <v>SISEC CONSTRUCCIONES SA</v>
      </c>
      <c r="E5029" s="22">
        <v>3507536</v>
      </c>
      <c r="F5029" s="66">
        <v>497.04379999999998</v>
      </c>
    </row>
    <row r="5030" spans="1:6" ht="15.95" customHeight="1" x14ac:dyDescent="0.2">
      <c r="A5030" s="64">
        <v>44799</v>
      </c>
      <c r="B5030" s="22">
        <v>59128</v>
      </c>
      <c r="C5030" s="22">
        <v>1919</v>
      </c>
      <c r="D5030" s="25" t="str">
        <f>VLOOKUP(C5030,PROVEEDORES!$A$2:$D$1013,2,0)</f>
        <v>SOFTSEG SA</v>
      </c>
      <c r="E5030" s="22">
        <v>6249648</v>
      </c>
      <c r="F5030" s="66">
        <v>17474.614300000001</v>
      </c>
    </row>
    <row r="5031" spans="1:6" ht="15.95" customHeight="1" x14ac:dyDescent="0.2">
      <c r="A5031" s="64">
        <v>44796</v>
      </c>
      <c r="B5031" s="22">
        <v>59129</v>
      </c>
      <c r="C5031" s="22">
        <v>1924</v>
      </c>
      <c r="D5031" s="25" t="str">
        <f>VLOOKUP(C5031,PROVEEDORES!$A$2:$D$1013,2,0)</f>
        <v>SOTO JULIAN EDUARDO</v>
      </c>
      <c r="E5031" s="22">
        <v>8279711</v>
      </c>
      <c r="F5031" s="66">
        <v>1000.0045</v>
      </c>
    </row>
    <row r="5032" spans="1:6" ht="15.95" customHeight="1" x14ac:dyDescent="0.2">
      <c r="A5032" s="64">
        <v>44805</v>
      </c>
      <c r="B5032" s="22">
        <v>59130</v>
      </c>
      <c r="C5032" s="22">
        <v>1006</v>
      </c>
      <c r="D5032" s="25" t="str">
        <f>VLOOKUP(C5032,PROVEEDORES!$A$2:$D$1013,2,0)</f>
        <v>ABRIL JOSE IGNACIO</v>
      </c>
      <c r="E5032" s="22">
        <v>8598368</v>
      </c>
      <c r="F5032" s="66">
        <v>36405.475699999995</v>
      </c>
    </row>
    <row r="5033" spans="1:6" ht="15.95" customHeight="1" x14ac:dyDescent="0.2">
      <c r="A5033" s="64">
        <v>44803</v>
      </c>
      <c r="B5033" s="22">
        <v>59131</v>
      </c>
      <c r="C5033" s="22">
        <v>1060</v>
      </c>
      <c r="D5033" s="25" t="str">
        <f>VLOOKUP(C5033,PROVEEDORES!$A$2:$D$1013,2,0)</f>
        <v>ANABELA MARTA WOLF</v>
      </c>
      <c r="E5033" s="22">
        <v>3454207</v>
      </c>
      <c r="F5033" s="66">
        <v>242</v>
      </c>
    </row>
    <row r="5034" spans="1:6" ht="15.95" customHeight="1" x14ac:dyDescent="0.2">
      <c r="A5034" s="64">
        <v>44792</v>
      </c>
      <c r="B5034" s="22">
        <v>59132</v>
      </c>
      <c r="C5034" s="22">
        <v>1065</v>
      </c>
      <c r="D5034" s="25" t="str">
        <f>VLOOKUP(C5034,PROVEEDORES!$A$2:$D$1013,2,0)</f>
        <v>ANDREA MARCELA OLACE</v>
      </c>
      <c r="E5034" s="22">
        <v>1666984</v>
      </c>
      <c r="F5034" s="66">
        <v>21304</v>
      </c>
    </row>
    <row r="5035" spans="1:6" ht="15.95" customHeight="1" x14ac:dyDescent="0.2">
      <c r="A5035" s="64">
        <v>44793</v>
      </c>
      <c r="B5035" s="22">
        <v>59133</v>
      </c>
      <c r="C5035" s="22">
        <v>1069</v>
      </c>
      <c r="D5035" s="25" t="str">
        <f>VLOOKUP(C5035,PROVEEDORES!$A$2:$D$1013,2,0)</f>
        <v>ANDRES MERINO PINTURERIAS S.A.</v>
      </c>
      <c r="E5035" s="22">
        <v>0</v>
      </c>
      <c r="F5035" s="66">
        <v>21780</v>
      </c>
    </row>
    <row r="5036" spans="1:6" ht="15.95" customHeight="1" x14ac:dyDescent="0.2">
      <c r="A5036" s="64">
        <v>44788</v>
      </c>
      <c r="B5036" s="22">
        <v>59134</v>
      </c>
      <c r="C5036" s="22">
        <v>1123</v>
      </c>
      <c r="D5036" s="25" t="str">
        <f>VLOOKUP(C5036,PROVEEDORES!$A$2:$D$1013,2,0)</f>
        <v>BENVENISTE DEBORAH YUDITH</v>
      </c>
      <c r="E5036" s="22">
        <v>0</v>
      </c>
      <c r="F5036" s="66">
        <v>450.12</v>
      </c>
    </row>
    <row r="5037" spans="1:6" ht="15.95" customHeight="1" x14ac:dyDescent="0.2">
      <c r="A5037" s="64">
        <v>44799</v>
      </c>
      <c r="B5037" s="22">
        <v>59135</v>
      </c>
      <c r="C5037" s="22">
        <v>1164</v>
      </c>
      <c r="D5037" s="25" t="str">
        <f>VLOOKUP(C5037,PROVEEDORES!$A$2:$D$1013,2,0)</f>
        <v>CARRANZA MARIANO CARLOS</v>
      </c>
      <c r="E5037" s="22">
        <v>5654736</v>
      </c>
      <c r="F5037" s="66">
        <v>729.82359999999994</v>
      </c>
    </row>
    <row r="5038" spans="1:6" ht="15.95" customHeight="1" x14ac:dyDescent="0.2">
      <c r="A5038" s="64">
        <v>44793</v>
      </c>
      <c r="B5038" s="22">
        <v>59136</v>
      </c>
      <c r="C5038" s="22">
        <v>1165</v>
      </c>
      <c r="D5038" s="25" t="str">
        <f>VLOOKUP(C5038,PROVEEDORES!$A$2:$D$1013,2,0)</f>
        <v>CARRARO S. G. Y LIOI O. O. S.H.</v>
      </c>
      <c r="E5038" s="22">
        <v>8309901</v>
      </c>
      <c r="F5038" s="66">
        <v>450.2047</v>
      </c>
    </row>
    <row r="5039" spans="1:6" ht="15.95" customHeight="1" x14ac:dyDescent="0.2">
      <c r="A5039" s="64">
        <v>44787</v>
      </c>
      <c r="B5039" s="22">
        <v>59137</v>
      </c>
      <c r="C5039" s="22">
        <v>1170</v>
      </c>
      <c r="D5039" s="25" t="str">
        <f>VLOOKUP(C5039,PROVEEDORES!$A$2:$D$1013,2,0)</f>
        <v>CASASNOVAS EDUARDO FABIÁN</v>
      </c>
      <c r="E5039" s="22">
        <v>9999999</v>
      </c>
      <c r="F5039" s="66">
        <v>132.374</v>
      </c>
    </row>
    <row r="5040" spans="1:6" ht="15.95" customHeight="1" x14ac:dyDescent="0.2">
      <c r="A5040" s="64">
        <v>44797</v>
      </c>
      <c r="B5040" s="22">
        <v>59138</v>
      </c>
      <c r="C5040" s="22">
        <v>1172</v>
      </c>
      <c r="D5040" s="25" t="str">
        <f>VLOOKUP(C5040,PROVEEDORES!$A$2:$D$1013,2,0)</f>
        <v>CASTELLANO GUSTAVO HECTOR</v>
      </c>
      <c r="E5040" s="22">
        <v>6239963</v>
      </c>
      <c r="F5040" s="66">
        <v>881.03729999999996</v>
      </c>
    </row>
    <row r="5041" spans="1:6" ht="15.95" customHeight="1" x14ac:dyDescent="0.2">
      <c r="A5041" s="64">
        <v>44792</v>
      </c>
      <c r="B5041" s="22">
        <v>59139</v>
      </c>
      <c r="C5041" s="22">
        <v>1215</v>
      </c>
      <c r="D5041" s="25" t="str">
        <f>VLOOKUP(C5041,PROVEEDORES!$A$2:$D$1013,2,0)</f>
        <v>COMERCIAL ARGON S.A.</v>
      </c>
      <c r="E5041" s="22">
        <v>9999999</v>
      </c>
      <c r="F5041" s="66">
        <v>852.69910000000004</v>
      </c>
    </row>
    <row r="5042" spans="1:6" ht="15.95" customHeight="1" x14ac:dyDescent="0.2">
      <c r="A5042" s="64">
        <v>44797</v>
      </c>
      <c r="B5042" s="22">
        <v>59140</v>
      </c>
      <c r="C5042" s="22">
        <v>1226</v>
      </c>
      <c r="D5042" s="25" t="str">
        <f>VLOOKUP(C5042,PROVEEDORES!$A$2:$D$1013,2,0)</f>
        <v>CORAFAL NORTE S.A.</v>
      </c>
      <c r="E5042" s="22">
        <v>2344961</v>
      </c>
      <c r="F5042" s="66">
        <v>764.85310000000004</v>
      </c>
    </row>
    <row r="5043" spans="1:6" ht="15.95" customHeight="1" x14ac:dyDescent="0.2">
      <c r="A5043" s="64">
        <v>44793</v>
      </c>
      <c r="B5043" s="22">
        <v>59141</v>
      </c>
      <c r="C5043" s="22">
        <v>1227</v>
      </c>
      <c r="D5043" s="25" t="str">
        <f>VLOOKUP(C5043,PROVEEDORES!$A$2:$D$1013,2,0)</f>
        <v>CORDOZA S.A.</v>
      </c>
      <c r="E5043" s="22">
        <v>2766528</v>
      </c>
      <c r="F5043" s="66">
        <v>1345.8345999999999</v>
      </c>
    </row>
    <row r="5044" spans="1:6" ht="15.95" customHeight="1" x14ac:dyDescent="0.2">
      <c r="A5044" s="64">
        <v>44803</v>
      </c>
      <c r="B5044" s="22">
        <v>59142</v>
      </c>
      <c r="C5044" s="22">
        <v>1242</v>
      </c>
      <c r="D5044" s="25" t="str">
        <f>VLOOKUP(C5044,PROVEEDORES!$A$2:$D$1013,2,0)</f>
        <v>CYCLONE SRL</v>
      </c>
      <c r="E5044" s="22">
        <v>5593180</v>
      </c>
      <c r="F5044" s="66">
        <v>33780.78</v>
      </c>
    </row>
    <row r="5045" spans="1:6" ht="15.95" customHeight="1" x14ac:dyDescent="0.2">
      <c r="A5045" s="64">
        <v>44794</v>
      </c>
      <c r="B5045" s="22">
        <v>59143</v>
      </c>
      <c r="C5045" s="22">
        <v>1260</v>
      </c>
      <c r="D5045" s="25" t="str">
        <f>VLOOKUP(C5045,PROVEEDORES!$A$2:$D$1013,2,0)</f>
        <v>DEHEZA S.A.I.F. E I.</v>
      </c>
      <c r="E5045" s="22">
        <v>0</v>
      </c>
      <c r="F5045" s="66">
        <v>84.748400000000004</v>
      </c>
    </row>
    <row r="5046" spans="1:6" ht="15.95" customHeight="1" x14ac:dyDescent="0.2">
      <c r="A5046" s="64">
        <v>44808</v>
      </c>
      <c r="B5046" s="22">
        <v>59144</v>
      </c>
      <c r="C5046" s="22">
        <v>1276</v>
      </c>
      <c r="D5046" s="25" t="str">
        <f>VLOOKUP(C5046,PROVEEDORES!$A$2:$D$1013,2,0)</f>
        <v>DOCAMPO LOPEZ S.A.</v>
      </c>
      <c r="E5046" s="22">
        <v>2468450</v>
      </c>
      <c r="F5046" s="66">
        <v>1179.75</v>
      </c>
    </row>
    <row r="5047" spans="1:6" ht="15.95" customHeight="1" x14ac:dyDescent="0.2">
      <c r="A5047" s="64">
        <v>44786</v>
      </c>
      <c r="B5047" s="22">
        <v>59145</v>
      </c>
      <c r="C5047" s="22">
        <v>1285</v>
      </c>
      <c r="D5047" s="25" t="str">
        <f>VLOOKUP(C5047,PROVEEDORES!$A$2:$D$1013,2,0)</f>
        <v>DUSSIN ANA ROSA</v>
      </c>
      <c r="E5047" s="22">
        <v>0</v>
      </c>
      <c r="F5047" s="66">
        <v>7139</v>
      </c>
    </row>
    <row r="5048" spans="1:6" ht="15.95" customHeight="1" x14ac:dyDescent="0.2">
      <c r="A5048" s="64">
        <v>44796</v>
      </c>
      <c r="B5048" s="22">
        <v>59146</v>
      </c>
      <c r="C5048" s="22">
        <v>1288</v>
      </c>
      <c r="D5048" s="25" t="str">
        <f>VLOOKUP(C5048,PROVEEDORES!$A$2:$D$1013,2,0)</f>
        <v>ECOMETANO S.A.</v>
      </c>
      <c r="E5048" s="22">
        <v>1990375</v>
      </c>
      <c r="F5048" s="66">
        <v>12572.3585</v>
      </c>
    </row>
    <row r="5049" spans="1:6" ht="15.95" customHeight="1" x14ac:dyDescent="0.2">
      <c r="A5049" s="64">
        <v>44791</v>
      </c>
      <c r="B5049" s="22">
        <v>59147</v>
      </c>
      <c r="C5049" s="22">
        <v>1297</v>
      </c>
      <c r="D5049" s="25" t="str">
        <f>VLOOKUP(C5049,PROVEEDORES!$A$2:$D$1013,2,0)</f>
        <v>EG3 RED S.A.</v>
      </c>
      <c r="E5049" s="22">
        <v>9999999</v>
      </c>
      <c r="F5049" s="66">
        <v>14302.2</v>
      </c>
    </row>
    <row r="5050" spans="1:6" ht="15.95" customHeight="1" x14ac:dyDescent="0.2">
      <c r="A5050" s="64">
        <v>44798</v>
      </c>
      <c r="B5050" s="22">
        <v>59148</v>
      </c>
      <c r="C5050" s="22">
        <v>1304</v>
      </c>
      <c r="D5050" s="25" t="str">
        <f>VLOOKUP(C5050,PROVEEDORES!$A$2:$D$1013,2,0)</f>
        <v>EL SURTIDOR</v>
      </c>
      <c r="E5050" s="22">
        <v>4879339</v>
      </c>
      <c r="F5050" s="66">
        <v>55635.8</v>
      </c>
    </row>
    <row r="5051" spans="1:6" ht="15.95" customHeight="1" x14ac:dyDescent="0.2">
      <c r="A5051" s="64">
        <v>44787</v>
      </c>
      <c r="B5051" s="22">
        <v>59149</v>
      </c>
      <c r="C5051" s="22">
        <v>1324</v>
      </c>
      <c r="D5051" s="25" t="str">
        <f>VLOOKUP(C5051,PROVEEDORES!$A$2:$D$1013,2,0)</f>
        <v>EMPRESA DISTRIBUIDORA Y COMERCIALIZADORA NORTE S.A.</v>
      </c>
      <c r="E5051" s="22">
        <v>9999999</v>
      </c>
      <c r="F5051" s="66">
        <v>3948.43</v>
      </c>
    </row>
    <row r="5052" spans="1:6" ht="15.95" customHeight="1" x14ac:dyDescent="0.2">
      <c r="A5052" s="64">
        <v>44804</v>
      </c>
      <c r="B5052" s="22">
        <v>59150</v>
      </c>
      <c r="C5052" s="22">
        <v>1357</v>
      </c>
      <c r="D5052" s="25" t="str">
        <f>VLOOKUP(C5052,PROVEEDORES!$A$2:$D$1013,2,0)</f>
        <v>E-STORE SA</v>
      </c>
      <c r="E5052" s="22">
        <v>9999999</v>
      </c>
      <c r="F5052" s="66">
        <v>463.91830000000004</v>
      </c>
    </row>
    <row r="5053" spans="1:6" ht="15.95" customHeight="1" x14ac:dyDescent="0.2">
      <c r="A5053" s="64">
        <v>44795</v>
      </c>
      <c r="B5053" s="22">
        <v>59152</v>
      </c>
      <c r="C5053" s="22">
        <v>1379</v>
      </c>
      <c r="D5053" s="25" t="str">
        <f>VLOOKUP(C5053,PROVEEDORES!$A$2:$D$1013,2,0)</f>
        <v>FERNANDO ADRIAN MOURE</v>
      </c>
      <c r="E5053" s="22">
        <v>7932281</v>
      </c>
      <c r="F5053" s="66">
        <v>217.8</v>
      </c>
    </row>
    <row r="5054" spans="1:6" ht="15.95" customHeight="1" x14ac:dyDescent="0.2">
      <c r="A5054" s="64">
        <v>44807</v>
      </c>
      <c r="B5054" s="22">
        <v>59153</v>
      </c>
      <c r="C5054" s="22">
        <v>1380</v>
      </c>
      <c r="D5054" s="25" t="str">
        <f>VLOOKUP(C5054,PROVEEDORES!$A$2:$D$1013,2,0)</f>
        <v xml:space="preserve">FERNANDO S. FERREYRA LIMA </v>
      </c>
      <c r="E5054" s="22">
        <v>1163470</v>
      </c>
      <c r="F5054" s="66">
        <v>1000.0045</v>
      </c>
    </row>
    <row r="5055" spans="1:6" ht="15.95" customHeight="1" x14ac:dyDescent="0.2">
      <c r="A5055" s="64">
        <v>44789</v>
      </c>
      <c r="B5055" s="22">
        <v>59154</v>
      </c>
      <c r="C5055" s="22">
        <v>1431</v>
      </c>
      <c r="D5055" s="25" t="str">
        <f>VLOOKUP(C5055,PROVEEDORES!$A$2:$D$1013,2,0)</f>
        <v>GIUDICE MAXIMILIANO LEANDRO</v>
      </c>
      <c r="E5055" s="22">
        <v>6677384</v>
      </c>
      <c r="F5055" s="66">
        <v>8150.0033999999996</v>
      </c>
    </row>
    <row r="5056" spans="1:6" ht="15.95" customHeight="1" x14ac:dyDescent="0.2">
      <c r="A5056" s="64">
        <v>44796</v>
      </c>
      <c r="B5056" s="22">
        <v>59155</v>
      </c>
      <c r="C5056" s="22">
        <v>1444</v>
      </c>
      <c r="D5056" s="25" t="str">
        <f>VLOOKUP(C5056,PROVEEDORES!$A$2:$D$1013,2,0)</f>
        <v>GOVI S.R.L.</v>
      </c>
      <c r="E5056" s="22">
        <v>1339462</v>
      </c>
      <c r="F5056" s="66">
        <v>45813</v>
      </c>
    </row>
    <row r="5057" spans="1:6" ht="15.95" customHeight="1" x14ac:dyDescent="0.2">
      <c r="A5057" s="64">
        <v>44787</v>
      </c>
      <c r="B5057" s="22">
        <v>59156</v>
      </c>
      <c r="C5057" s="22">
        <v>1982</v>
      </c>
      <c r="D5057" s="25" t="str">
        <f>VLOOKUP(C5057,PROVEEDORES!$A$2:$D$1013,2,0)</f>
        <v>VANNI DOMINGO LORENZO</v>
      </c>
      <c r="E5057" s="22">
        <v>0</v>
      </c>
      <c r="F5057" s="66">
        <v>73.168700000000001</v>
      </c>
    </row>
    <row r="5058" spans="1:6" ht="15.95" customHeight="1" x14ac:dyDescent="0.2">
      <c r="A5058" s="64">
        <v>44787</v>
      </c>
      <c r="B5058" s="22">
        <v>59157</v>
      </c>
      <c r="C5058" s="22">
        <v>1454</v>
      </c>
      <c r="D5058" s="25" t="str">
        <f>VLOOKUP(C5058,PROVEEDORES!$A$2:$D$1013,2,0)</f>
        <v>GRUPO MENDOBYTES S.A</v>
      </c>
      <c r="E5058" s="22">
        <v>7005588</v>
      </c>
      <c r="F5058" s="66">
        <v>926.8963</v>
      </c>
    </row>
    <row r="5059" spans="1:6" ht="15.95" customHeight="1" x14ac:dyDescent="0.2">
      <c r="A5059" s="64">
        <v>44787</v>
      </c>
      <c r="B5059" s="22">
        <v>59158</v>
      </c>
      <c r="C5059" s="22">
        <v>1493</v>
      </c>
      <c r="D5059" s="25" t="str">
        <f>VLOOKUP(C5059,PROVEEDORES!$A$2:$D$1013,2,0)</f>
        <v>INTEGRAL PACK EXPRESS S.A</v>
      </c>
      <c r="E5059" s="22">
        <v>0</v>
      </c>
      <c r="F5059" s="66">
        <v>774.55729999999994</v>
      </c>
    </row>
    <row r="5060" spans="1:6" ht="15.95" customHeight="1" x14ac:dyDescent="0.2">
      <c r="A5060" s="64">
        <v>44786</v>
      </c>
      <c r="B5060" s="22">
        <v>59159</v>
      </c>
      <c r="C5060" s="22">
        <v>1519</v>
      </c>
      <c r="D5060" s="25" t="str">
        <f>VLOOKUP(C5060,PROVEEDORES!$A$2:$D$1013,2,0)</f>
        <v>JOSE L. TONDI</v>
      </c>
      <c r="E5060" s="22">
        <v>2254810</v>
      </c>
      <c r="F5060" s="66">
        <v>658.30049999999994</v>
      </c>
    </row>
    <row r="5061" spans="1:6" ht="15.95" customHeight="1" x14ac:dyDescent="0.2">
      <c r="A5061" s="64">
        <v>44807</v>
      </c>
      <c r="B5061" s="22">
        <v>59160</v>
      </c>
      <c r="C5061" s="22">
        <v>1561</v>
      </c>
      <c r="D5061" s="25" t="str">
        <f>VLOOKUP(C5061,PROVEEDORES!$A$2:$D$1013,2,0)</f>
        <v>LA PICASA S.A.</v>
      </c>
      <c r="E5061" s="22">
        <v>3246252</v>
      </c>
      <c r="F5061" s="66">
        <v>759.98890000000006</v>
      </c>
    </row>
    <row r="5062" spans="1:6" ht="15.95" customHeight="1" x14ac:dyDescent="0.2">
      <c r="A5062" s="64">
        <v>44793</v>
      </c>
      <c r="B5062" s="22">
        <v>59161</v>
      </c>
      <c r="C5062" s="22">
        <v>1566</v>
      </c>
      <c r="D5062" s="25" t="str">
        <f>VLOOKUP(C5062,PROVEEDORES!$A$2:$D$1013,2,0)</f>
        <v>LAGO CARLOS NICOLAS</v>
      </c>
      <c r="E5062" s="22">
        <v>9999999</v>
      </c>
      <c r="F5062" s="66">
        <v>69.998500000000007</v>
      </c>
    </row>
    <row r="5063" spans="1:6" ht="15.95" customHeight="1" x14ac:dyDescent="0.2">
      <c r="A5063" s="64">
        <v>44790</v>
      </c>
      <c r="B5063" s="22">
        <v>59162</v>
      </c>
      <c r="C5063" s="22">
        <v>1568</v>
      </c>
      <c r="D5063" s="25" t="str">
        <f>VLOOKUP(C5063,PROVEEDORES!$A$2:$D$1013,2,0)</f>
        <v>LAISE CARLOS ALBERTO</v>
      </c>
      <c r="E5063" s="22">
        <v>3156159</v>
      </c>
      <c r="F5063" s="66">
        <v>700.00919999999996</v>
      </c>
    </row>
    <row r="5064" spans="1:6" ht="15.95" customHeight="1" x14ac:dyDescent="0.2">
      <c r="A5064" s="64">
        <v>44788</v>
      </c>
      <c r="B5064" s="22">
        <v>59164</v>
      </c>
      <c r="C5064" s="22">
        <v>1570</v>
      </c>
      <c r="D5064" s="25" t="str">
        <f>VLOOKUP(C5064,PROVEEDORES!$A$2:$D$1013,2,0)</f>
        <v>LAKERS CORP. S.A.</v>
      </c>
      <c r="E5064" s="22">
        <v>9999999</v>
      </c>
      <c r="F5064" s="66">
        <v>453.1934</v>
      </c>
    </row>
    <row r="5065" spans="1:6" ht="15.95" customHeight="1" x14ac:dyDescent="0.2">
      <c r="A5065" s="64">
        <v>44795</v>
      </c>
      <c r="B5065" s="22">
        <v>59165</v>
      </c>
      <c r="C5065" s="22">
        <v>1583</v>
      </c>
      <c r="D5065" s="25" t="str">
        <f>VLOOKUP(C5065,PROVEEDORES!$A$2:$D$1013,2,0)</f>
        <v>LEONEL CATANEA</v>
      </c>
      <c r="E5065" s="22">
        <v>0</v>
      </c>
      <c r="F5065" s="66">
        <v>811.89790000000005</v>
      </c>
    </row>
    <row r="5066" spans="1:6" ht="15.95" customHeight="1" x14ac:dyDescent="0.2">
      <c r="A5066" s="64">
        <v>44792</v>
      </c>
      <c r="B5066" s="22">
        <v>59166</v>
      </c>
      <c r="C5066" s="22">
        <v>1600</v>
      </c>
      <c r="D5066" s="25" t="str">
        <f>VLOOKUP(C5066,PROVEEDORES!$A$2:$D$1013,2,0)</f>
        <v>LOPEZ FERRAROTTI E HIJOS S.A.</v>
      </c>
      <c r="E5066" s="22">
        <v>5597016</v>
      </c>
      <c r="F5066" s="66">
        <v>52264</v>
      </c>
    </row>
    <row r="5067" spans="1:6" ht="15.95" customHeight="1" x14ac:dyDescent="0.2">
      <c r="A5067" s="64">
        <v>44786</v>
      </c>
      <c r="B5067" s="22">
        <v>59167</v>
      </c>
      <c r="C5067" s="22">
        <v>1608</v>
      </c>
      <c r="D5067" s="25" t="str">
        <f>VLOOKUP(C5067,PROVEEDORES!$A$2:$D$1013,2,0)</f>
        <v>LUIS ALBERTO SEIA GOÑI</v>
      </c>
      <c r="E5067" s="22">
        <v>2570201</v>
      </c>
      <c r="F5067" s="66">
        <v>1975.325</v>
      </c>
    </row>
    <row r="5068" spans="1:6" ht="15.95" customHeight="1" x14ac:dyDescent="0.2">
      <c r="A5068" s="64">
        <v>44802</v>
      </c>
      <c r="B5068" s="22">
        <v>59168</v>
      </c>
      <c r="C5068" s="22">
        <v>1616</v>
      </c>
      <c r="D5068" s="25" t="str">
        <f>VLOOKUP(C5068,PROVEEDORES!$A$2:$D$1013,2,0)</f>
        <v>MADINA PAULO RUBEN</v>
      </c>
      <c r="E5068" s="22">
        <v>2619096</v>
      </c>
      <c r="F5068" s="66">
        <v>1524.479</v>
      </c>
    </row>
    <row r="5069" spans="1:6" ht="15.95" customHeight="1" x14ac:dyDescent="0.2">
      <c r="A5069" s="64">
        <v>44788</v>
      </c>
      <c r="B5069" s="22">
        <v>59169</v>
      </c>
      <c r="C5069" s="22">
        <v>1632</v>
      </c>
      <c r="D5069" s="25" t="str">
        <f>VLOOKUP(C5069,PROVEEDORES!$A$2:$D$1013,2,0)</f>
        <v>MARCELO SILVIO BIANCHI</v>
      </c>
      <c r="E5069" s="22">
        <v>8234127</v>
      </c>
      <c r="F5069" s="66">
        <v>36913</v>
      </c>
    </row>
    <row r="5070" spans="1:6" ht="15.95" customHeight="1" x14ac:dyDescent="0.2">
      <c r="A5070" s="64">
        <v>44805</v>
      </c>
      <c r="B5070" s="22">
        <v>59170</v>
      </c>
      <c r="C5070" s="22">
        <v>1685</v>
      </c>
      <c r="D5070" s="25" t="str">
        <f>VLOOKUP(C5070,PROVEEDORES!$A$2:$D$1013,2,0)</f>
        <v>MOSCON FERNANDO GABRIEL</v>
      </c>
      <c r="E5070" s="22">
        <v>0</v>
      </c>
      <c r="F5070" s="66">
        <v>305.28300000000002</v>
      </c>
    </row>
    <row r="5071" spans="1:6" ht="15.95" customHeight="1" x14ac:dyDescent="0.2">
      <c r="A5071" s="64">
        <v>44791</v>
      </c>
      <c r="B5071" s="22">
        <v>59171</v>
      </c>
      <c r="C5071" s="22">
        <v>1718</v>
      </c>
      <c r="D5071" s="25" t="str">
        <f>VLOOKUP(C5071,PROVEEDORES!$A$2:$D$1013,2,0)</f>
        <v>OBLIGADO 2727 SA</v>
      </c>
      <c r="E5071" s="22">
        <v>0</v>
      </c>
      <c r="F5071" s="66">
        <v>207.06729999999999</v>
      </c>
    </row>
    <row r="5072" spans="1:6" ht="15.95" customHeight="1" x14ac:dyDescent="0.2">
      <c r="A5072" s="64">
        <v>44794</v>
      </c>
      <c r="B5072" s="22">
        <v>59172</v>
      </c>
      <c r="C5072" s="22">
        <v>1759</v>
      </c>
      <c r="D5072" s="25" t="str">
        <f>VLOOKUP(C5072,PROVEEDORES!$A$2:$D$1013,2,0)</f>
        <v>PELA HERMANOS S.R.L.</v>
      </c>
      <c r="E5072" s="22">
        <v>9999999</v>
      </c>
      <c r="F5072" s="66">
        <v>46317</v>
      </c>
    </row>
    <row r="5073" spans="1:6" ht="15.95" customHeight="1" x14ac:dyDescent="0.2">
      <c r="A5073" s="64">
        <v>44787</v>
      </c>
      <c r="B5073" s="22">
        <v>59173</v>
      </c>
      <c r="C5073" s="22">
        <v>1768</v>
      </c>
      <c r="D5073" s="25" t="str">
        <f>VLOOKUP(C5073,PROVEEDORES!$A$2:$D$1013,2,0)</f>
        <v>PETROBRAS FIDANZA</v>
      </c>
      <c r="E5073" s="22">
        <v>0</v>
      </c>
      <c r="F5073" s="66">
        <v>48077</v>
      </c>
    </row>
    <row r="5074" spans="1:6" ht="15.95" customHeight="1" x14ac:dyDescent="0.2">
      <c r="A5074" s="64">
        <v>44795</v>
      </c>
      <c r="B5074" s="22">
        <v>59174</v>
      </c>
      <c r="C5074" s="22">
        <v>1804</v>
      </c>
      <c r="D5074" s="25" t="str">
        <f>VLOOKUP(C5074,PROVEEDORES!$A$2:$D$1013,2,0)</f>
        <v>REBOIRO SERGIO RAMIRO</v>
      </c>
      <c r="E5074" s="22">
        <v>3102680</v>
      </c>
      <c r="F5074" s="66">
        <v>27654.767800000001</v>
      </c>
    </row>
    <row r="5075" spans="1:6" ht="15.95" customHeight="1" x14ac:dyDescent="0.2">
      <c r="A5075" s="64">
        <v>44801</v>
      </c>
      <c r="B5075" s="22">
        <v>59175</v>
      </c>
      <c r="C5075" s="22">
        <v>1814</v>
      </c>
      <c r="D5075" s="25" t="str">
        <f>VLOOKUP(C5075,PROVEEDORES!$A$2:$D$1013,2,0)</f>
        <v>RICARDO NICOLAS BEVACQUA</v>
      </c>
      <c r="E5075" s="22">
        <v>2265249</v>
      </c>
      <c r="F5075" s="66">
        <v>100563.1</v>
      </c>
    </row>
    <row r="5076" spans="1:6" ht="15.95" customHeight="1" x14ac:dyDescent="0.2">
      <c r="A5076" s="64">
        <v>44800</v>
      </c>
      <c r="B5076" s="22">
        <v>59176</v>
      </c>
      <c r="C5076" s="22">
        <v>1816</v>
      </c>
      <c r="D5076" s="25" t="str">
        <f>VLOOKUP(C5076,PROVEEDORES!$A$2:$D$1013,2,0)</f>
        <v>RIJEKA S.R.L.</v>
      </c>
      <c r="E5076" s="22">
        <v>0</v>
      </c>
      <c r="F5076" s="66">
        <v>228.9804</v>
      </c>
    </row>
    <row r="5077" spans="1:6" ht="15.95" customHeight="1" x14ac:dyDescent="0.2">
      <c r="A5077" s="64">
        <v>44798</v>
      </c>
      <c r="B5077" s="22">
        <v>59177</v>
      </c>
      <c r="C5077" s="22">
        <v>1824</v>
      </c>
      <c r="D5077" s="25" t="str">
        <f>VLOOKUP(C5077,PROVEEDORES!$A$2:$D$1013,2,0)</f>
        <v>ROBERTO HEINBERG S.R.L.</v>
      </c>
      <c r="E5077" s="22">
        <v>3504787</v>
      </c>
      <c r="F5077" s="66">
        <v>224.20089999999999</v>
      </c>
    </row>
    <row r="5078" spans="1:6" ht="15.95" customHeight="1" x14ac:dyDescent="0.2">
      <c r="A5078" s="64">
        <v>44786</v>
      </c>
      <c r="B5078" s="22">
        <v>59178</v>
      </c>
      <c r="C5078" s="22">
        <v>1824</v>
      </c>
      <c r="D5078" s="25" t="str">
        <f>VLOOKUP(C5078,PROVEEDORES!$A$2:$D$1013,2,0)</f>
        <v>ROBERTO HEINBERG S.R.L.</v>
      </c>
      <c r="E5078" s="22">
        <v>9999999</v>
      </c>
      <c r="F5078" s="66">
        <v>242</v>
      </c>
    </row>
    <row r="5079" spans="1:6" ht="15.95" customHeight="1" x14ac:dyDescent="0.2">
      <c r="A5079" s="64">
        <v>44803</v>
      </c>
      <c r="B5079" s="22">
        <v>59179</v>
      </c>
      <c r="C5079" s="22">
        <v>1834</v>
      </c>
      <c r="D5079" s="25" t="str">
        <f>VLOOKUP(C5079,PROVEEDORES!$A$2:$D$1013,2,0)</f>
        <v>ROJO Y AMARILLO S.R.L.</v>
      </c>
      <c r="E5079" s="22">
        <v>1330549</v>
      </c>
      <c r="F5079" s="66">
        <v>108.9</v>
      </c>
    </row>
    <row r="5080" spans="1:6" ht="15.95" customHeight="1" x14ac:dyDescent="0.2">
      <c r="A5080" s="64">
        <v>44808</v>
      </c>
      <c r="B5080" s="22">
        <v>59180</v>
      </c>
      <c r="C5080" s="22">
        <v>1843</v>
      </c>
      <c r="D5080" s="25" t="str">
        <f>VLOOKUP(C5080,PROVEEDORES!$A$2:$D$1013,2,0)</f>
        <v>RUIZ ROJAS HIGINA DEL ROSARIO</v>
      </c>
      <c r="E5080" s="22">
        <v>7118087</v>
      </c>
      <c r="F5080" s="66">
        <v>989.78</v>
      </c>
    </row>
    <row r="5081" spans="1:6" ht="15.95" customHeight="1" x14ac:dyDescent="0.2">
      <c r="A5081" s="64">
        <v>44794</v>
      </c>
      <c r="B5081" s="22">
        <v>59181</v>
      </c>
      <c r="C5081" s="22">
        <v>1855</v>
      </c>
      <c r="D5081" s="25" t="str">
        <f>VLOOKUP(C5081,PROVEEDORES!$A$2:$D$1013,2,0)</f>
        <v>SALINAS JUAN MANUEL</v>
      </c>
      <c r="E5081" s="22">
        <v>0</v>
      </c>
      <c r="F5081" s="66">
        <v>13026.86</v>
      </c>
    </row>
    <row r="5082" spans="1:6" ht="15.95" customHeight="1" x14ac:dyDescent="0.2">
      <c r="A5082" s="64">
        <v>44800</v>
      </c>
      <c r="B5082" s="22">
        <v>59182</v>
      </c>
      <c r="C5082" s="22">
        <v>1857</v>
      </c>
      <c r="D5082" s="25" t="str">
        <f>VLOOKUP(C5082,PROVEEDORES!$A$2:$D$1013,2,0)</f>
        <v>SALVADOR SRL</v>
      </c>
      <c r="E5082" s="22">
        <v>6681316</v>
      </c>
      <c r="F5082" s="66">
        <v>228.9804</v>
      </c>
    </row>
    <row r="5083" spans="1:6" ht="15.95" customHeight="1" x14ac:dyDescent="0.2">
      <c r="A5083" s="64">
        <v>44807</v>
      </c>
      <c r="B5083" s="22">
        <v>59183</v>
      </c>
      <c r="C5083" s="22">
        <v>1868</v>
      </c>
      <c r="D5083" s="25" t="str">
        <f>VLOOKUP(C5083,PROVEEDORES!$A$2:$D$1013,2,0)</f>
        <v>SARAVIA CARLOS IGNACIO</v>
      </c>
      <c r="E5083" s="22">
        <v>0</v>
      </c>
      <c r="F5083" s="66">
        <v>343.64</v>
      </c>
    </row>
    <row r="5084" spans="1:6" ht="15.95" customHeight="1" x14ac:dyDescent="0.2">
      <c r="A5084" s="64">
        <v>44806</v>
      </c>
      <c r="B5084" s="22">
        <v>59184</v>
      </c>
      <c r="C5084" s="22">
        <v>1887</v>
      </c>
      <c r="D5084" s="25" t="str">
        <f>VLOOKUP(C5084,PROVEEDORES!$A$2:$D$1013,2,0)</f>
        <v>SERVICIOS AL SUR S.R.L</v>
      </c>
      <c r="E5084" s="22">
        <v>9999999</v>
      </c>
      <c r="F5084" s="66">
        <v>500.00145000000003</v>
      </c>
    </row>
    <row r="5085" spans="1:6" ht="15.95" customHeight="1" x14ac:dyDescent="0.2">
      <c r="A5085" s="64">
        <v>44801</v>
      </c>
      <c r="B5085" s="22">
        <v>59185</v>
      </c>
      <c r="C5085" s="22">
        <v>1900</v>
      </c>
      <c r="D5085" s="25" t="str">
        <f>VLOOKUP(C5085,PROVEEDORES!$A$2:$D$1013,2,0)</f>
        <v>SICARDI RUBEN LUCIANO</v>
      </c>
      <c r="E5085" s="22">
        <v>9999999</v>
      </c>
      <c r="F5085" s="66">
        <v>475.53</v>
      </c>
    </row>
    <row r="5086" spans="1:6" ht="15.95" customHeight="1" x14ac:dyDescent="0.2">
      <c r="A5086" s="64">
        <v>44797</v>
      </c>
      <c r="B5086" s="22">
        <v>59186</v>
      </c>
      <c r="C5086" s="22">
        <v>1917</v>
      </c>
      <c r="D5086" s="25" t="str">
        <f>VLOOKUP(C5086,PROVEEDORES!$A$2:$D$1013,2,0)</f>
        <v>SOCORRO MEDICO PRIVADO SA</v>
      </c>
      <c r="E5086" s="22">
        <v>9999999</v>
      </c>
      <c r="F5086" s="66">
        <v>765.99049999999988</v>
      </c>
    </row>
    <row r="5087" spans="1:6" ht="15.95" customHeight="1" x14ac:dyDescent="0.2">
      <c r="A5087" s="64">
        <v>44787</v>
      </c>
      <c r="B5087" s="22">
        <v>59187</v>
      </c>
      <c r="C5087" s="22">
        <v>1931</v>
      </c>
      <c r="D5087" s="25" t="str">
        <f>VLOOKUP(C5087,PROVEEDORES!$A$2:$D$1013,2,0)</f>
        <v>SUC. FREITAS DE CARVALHO S.H</v>
      </c>
      <c r="E5087" s="22">
        <v>2085095</v>
      </c>
      <c r="F5087" s="66">
        <v>1203.1756</v>
      </c>
    </row>
    <row r="5088" spans="1:6" ht="15.95" customHeight="1" x14ac:dyDescent="0.2">
      <c r="A5088" s="64">
        <v>44787</v>
      </c>
      <c r="B5088" s="22">
        <v>59188</v>
      </c>
      <c r="C5088" s="22">
        <v>1959</v>
      </c>
      <c r="D5088" s="25" t="str">
        <f>VLOOKUP(C5088,PROVEEDORES!$A$2:$D$1013,2,0)</f>
        <v>TORREALBA NATALIA</v>
      </c>
      <c r="E5088" s="22">
        <v>9999999</v>
      </c>
      <c r="F5088" s="66">
        <v>15373.05</v>
      </c>
    </row>
    <row r="5089" spans="1:6" ht="15.95" customHeight="1" x14ac:dyDescent="0.2">
      <c r="A5089" s="64">
        <v>44788</v>
      </c>
      <c r="B5089" s="22">
        <v>59189</v>
      </c>
      <c r="C5089" s="22">
        <v>2007</v>
      </c>
      <c r="D5089" s="25" t="str">
        <f>VLOOKUP(C5089,PROVEEDORES!$A$2:$D$1013,2,0)</f>
        <v>YURITI S.A.</v>
      </c>
      <c r="E5089" s="22">
        <v>9999999</v>
      </c>
      <c r="F5089" s="66">
        <v>1999.9969000000001</v>
      </c>
    </row>
    <row r="5090" spans="1:6" ht="15.95" customHeight="1" x14ac:dyDescent="0.2">
      <c r="A5090" s="64">
        <v>44808</v>
      </c>
      <c r="B5090" s="22">
        <v>59190</v>
      </c>
      <c r="C5090" s="22">
        <v>1115</v>
      </c>
      <c r="D5090" s="25" t="str">
        <f>VLOOKUP(C5090,PROVEEDORES!$A$2:$D$1013,2,0)</f>
        <v>BATTISTELLA JUAN MARCELO</v>
      </c>
      <c r="E5090" s="22">
        <v>1104348</v>
      </c>
      <c r="F5090" s="66">
        <v>1433.0998000000002</v>
      </c>
    </row>
    <row r="5091" spans="1:6" ht="15.95" customHeight="1" x14ac:dyDescent="0.2">
      <c r="A5091" s="64">
        <v>44795</v>
      </c>
      <c r="B5091" s="22">
        <v>59191</v>
      </c>
      <c r="C5091" s="22">
        <v>1255</v>
      </c>
      <c r="D5091" s="25" t="str">
        <f>VLOOKUP(C5091,PROVEEDORES!$A$2:$D$1013,2,0)</f>
        <v>DAVID SCIAN</v>
      </c>
      <c r="E5091" s="22">
        <v>6906526</v>
      </c>
      <c r="F5091" s="66">
        <v>41885</v>
      </c>
    </row>
    <row r="5092" spans="1:6" ht="15.95" customHeight="1" x14ac:dyDescent="0.2">
      <c r="A5092" s="64">
        <v>44787</v>
      </c>
      <c r="B5092" s="22">
        <v>59193</v>
      </c>
      <c r="C5092" s="22">
        <v>1383</v>
      </c>
      <c r="D5092" s="25" t="str">
        <f>VLOOKUP(C5092,PROVEEDORES!$A$2:$D$1013,2,0)</f>
        <v>FIDEICOMISO CONDOMINIO DEL PILAR</v>
      </c>
      <c r="E5092" s="22">
        <v>3995963</v>
      </c>
      <c r="F5092" s="66">
        <v>481.28959999999995</v>
      </c>
    </row>
    <row r="5093" spans="1:6" ht="15.95" customHeight="1" x14ac:dyDescent="0.2">
      <c r="A5093" s="64">
        <v>44794</v>
      </c>
      <c r="B5093" s="22">
        <v>59194</v>
      </c>
      <c r="C5093" s="22">
        <v>1389</v>
      </c>
      <c r="D5093" s="25" t="str">
        <f>VLOOKUP(C5093,PROVEEDORES!$A$2:$D$1013,2,0)</f>
        <v>FISMENDO SRL</v>
      </c>
      <c r="E5093" s="22">
        <v>9999999</v>
      </c>
      <c r="F5093" s="66">
        <v>35.005299999999998</v>
      </c>
    </row>
    <row r="5094" spans="1:6" ht="15.95" customHeight="1" x14ac:dyDescent="0.2">
      <c r="A5094" s="64">
        <v>44789</v>
      </c>
      <c r="B5094" s="22">
        <v>59195</v>
      </c>
      <c r="C5094" s="22">
        <v>1392</v>
      </c>
      <c r="D5094" s="25" t="str">
        <f>VLOOKUP(C5094,PROVEEDORES!$A$2:$D$1013,2,0)</f>
        <v>FOGLINO OSVALDO GUILLERMO</v>
      </c>
      <c r="E5094" s="22">
        <v>0</v>
      </c>
      <c r="F5094" s="66">
        <v>42.35</v>
      </c>
    </row>
    <row r="5095" spans="1:6" ht="15.95" customHeight="1" x14ac:dyDescent="0.2">
      <c r="A5095" s="64">
        <v>44806</v>
      </c>
      <c r="B5095" s="22">
        <v>59196</v>
      </c>
      <c r="C5095" s="22">
        <v>1440</v>
      </c>
      <c r="D5095" s="25" t="str">
        <f>VLOOKUP(C5095,PROVEEDORES!$A$2:$D$1013,2,0)</f>
        <v>GOMEZ HERNAN ARIEL</v>
      </c>
      <c r="E5095" s="22">
        <v>9999999</v>
      </c>
      <c r="F5095" s="66">
        <v>30414.8141</v>
      </c>
    </row>
    <row r="5096" spans="1:6" ht="15.95" customHeight="1" x14ac:dyDescent="0.2">
      <c r="A5096" s="64">
        <v>44806</v>
      </c>
      <c r="B5096" s="22">
        <v>59197</v>
      </c>
      <c r="C5096" s="22">
        <v>1573</v>
      </c>
      <c r="D5096" s="25" t="str">
        <f>VLOOKUP(C5096,PROVEEDORES!$A$2:$D$1013,2,0)</f>
        <v>LARPA  S.R.L.</v>
      </c>
      <c r="E5096" s="22">
        <v>0</v>
      </c>
      <c r="F5096" s="66">
        <v>79.993099999999998</v>
      </c>
    </row>
    <row r="5097" spans="1:6" ht="15.95" customHeight="1" x14ac:dyDescent="0.2">
      <c r="A5097" s="64">
        <v>44787</v>
      </c>
      <c r="B5097" s="22">
        <v>59198</v>
      </c>
      <c r="C5097" s="22">
        <v>1597</v>
      </c>
      <c r="D5097" s="25" t="str">
        <f>VLOOKUP(C5097,PROVEEDORES!$A$2:$D$1013,2,0)</f>
        <v>LIU YUANCHAI</v>
      </c>
      <c r="E5097" s="22">
        <v>9999999</v>
      </c>
      <c r="F5097" s="66">
        <v>605.62919999999997</v>
      </c>
    </row>
    <row r="5098" spans="1:6" ht="15.95" customHeight="1" x14ac:dyDescent="0.2">
      <c r="A5098" s="64">
        <v>44791</v>
      </c>
      <c r="B5098" s="22">
        <v>59200</v>
      </c>
      <c r="C5098" s="22">
        <v>1621</v>
      </c>
      <c r="D5098" s="25" t="str">
        <f>VLOOKUP(C5098,PROVEEDORES!$A$2:$D$1013,2,0)</f>
        <v>MANCINELLI BRUNO ALEJANDRO</v>
      </c>
      <c r="E5098" s="22">
        <v>9999999</v>
      </c>
      <c r="F5098" s="66">
        <v>26660</v>
      </c>
    </row>
    <row r="5099" spans="1:6" ht="15.95" customHeight="1" x14ac:dyDescent="0.2">
      <c r="A5099" s="64">
        <v>44795</v>
      </c>
      <c r="B5099" s="22">
        <v>59201</v>
      </c>
      <c r="C5099" s="22">
        <v>1631</v>
      </c>
      <c r="D5099" s="25" t="str">
        <f>VLOOKUP(C5099,PROVEEDORES!$A$2:$D$1013,2,0)</f>
        <v>MARCELO HEREDIA</v>
      </c>
      <c r="E5099" s="22">
        <v>0</v>
      </c>
      <c r="F5099" s="66">
        <v>81.674999999999997</v>
      </c>
    </row>
    <row r="5100" spans="1:6" ht="15.95" customHeight="1" x14ac:dyDescent="0.2">
      <c r="A5100" s="64">
        <v>44801</v>
      </c>
      <c r="B5100" s="22">
        <v>59202</v>
      </c>
      <c r="C5100" s="22">
        <v>1677</v>
      </c>
      <c r="D5100" s="25" t="str">
        <f>VLOOKUP(C5100,PROVEEDORES!$A$2:$D$1013,2,0)</f>
        <v>MILLANEL COSMETICA SRL</v>
      </c>
      <c r="E5100" s="22">
        <v>9999999</v>
      </c>
      <c r="F5100" s="66">
        <v>54.994500000000002</v>
      </c>
    </row>
    <row r="5101" spans="1:6" ht="15.95" customHeight="1" x14ac:dyDescent="0.2">
      <c r="A5101" s="64">
        <v>44801</v>
      </c>
      <c r="B5101" s="22">
        <v>59203</v>
      </c>
      <c r="C5101" s="22">
        <v>1688</v>
      </c>
      <c r="D5101" s="25" t="str">
        <f>VLOOKUP(C5101,PROVEEDORES!$A$2:$D$1013,2,0)</f>
        <v>MT CAPITAL SOCIEDAD DE BOLSA S.A.</v>
      </c>
      <c r="E5101" s="22">
        <v>9999999</v>
      </c>
      <c r="F5101" s="66">
        <v>826.75670000000002</v>
      </c>
    </row>
    <row r="5102" spans="1:6" ht="15.95" customHeight="1" x14ac:dyDescent="0.2">
      <c r="A5102" s="64">
        <v>44787</v>
      </c>
      <c r="B5102" s="22">
        <v>59204</v>
      </c>
      <c r="C5102" s="22">
        <v>1714</v>
      </c>
      <c r="D5102" s="25" t="str">
        <f>VLOOKUP(C5102,PROVEEDORES!$A$2:$D$1013,2,0)</f>
        <v>NUEVA CHEVALLIER S.A.</v>
      </c>
      <c r="E5102" s="22">
        <v>9999999</v>
      </c>
      <c r="F5102" s="66">
        <v>54.994500000000002</v>
      </c>
    </row>
    <row r="5103" spans="1:6" ht="15.95" customHeight="1" x14ac:dyDescent="0.2">
      <c r="A5103" s="64">
        <v>44796</v>
      </c>
      <c r="B5103" s="22">
        <v>59205</v>
      </c>
      <c r="C5103" s="22">
        <v>1771</v>
      </c>
      <c r="D5103" s="25" t="str">
        <f>VLOOKUP(C5103,PROVEEDORES!$A$2:$D$1013,2,0)</f>
        <v>PETROMADRID S.A.</v>
      </c>
      <c r="E5103" s="22">
        <v>5601320</v>
      </c>
      <c r="F5103" s="66">
        <v>650.02410000000009</v>
      </c>
    </row>
    <row r="5104" spans="1:6" ht="15.95" customHeight="1" x14ac:dyDescent="0.2">
      <c r="A5104" s="64">
        <v>44795</v>
      </c>
      <c r="B5104" s="22">
        <v>59206</v>
      </c>
      <c r="C5104" s="22">
        <v>1782</v>
      </c>
      <c r="D5104" s="25" t="str">
        <f>VLOOKUP(C5104,PROVEEDORES!$A$2:$D$1013,2,0)</f>
        <v>PIRAMIDES 3 S.R.L</v>
      </c>
      <c r="E5104" s="22">
        <v>9999999</v>
      </c>
      <c r="F5104" s="66">
        <v>2000.13</v>
      </c>
    </row>
    <row r="5105" spans="1:6" ht="15.95" customHeight="1" x14ac:dyDescent="0.2">
      <c r="A5105" s="64">
        <v>44805</v>
      </c>
      <c r="B5105" s="22">
        <v>59207</v>
      </c>
      <c r="C5105" s="22">
        <v>1812</v>
      </c>
      <c r="D5105" s="25" t="str">
        <f>VLOOKUP(C5105,PROVEEDORES!$A$2:$D$1013,2,0)</f>
        <v>RH CONSING GROUP S.R.L.</v>
      </c>
      <c r="E5105" s="22">
        <v>9999999</v>
      </c>
      <c r="F5105" s="66">
        <v>1028.5847000000001</v>
      </c>
    </row>
    <row r="5106" spans="1:6" ht="15.95" customHeight="1" x14ac:dyDescent="0.2">
      <c r="A5106" s="64">
        <v>44808</v>
      </c>
      <c r="B5106" s="22">
        <v>59208</v>
      </c>
      <c r="C5106" s="22">
        <v>1854</v>
      </c>
      <c r="D5106" s="25" t="str">
        <f>VLOOKUP(C5106,PROVEEDORES!$A$2:$D$1013,2,0)</f>
        <v>SAITTA CLAUDIA MONICA</v>
      </c>
      <c r="E5106" s="22">
        <v>9999999</v>
      </c>
      <c r="F5106" s="66">
        <v>63.512900000000002</v>
      </c>
    </row>
    <row r="5107" spans="1:6" ht="15.95" customHeight="1" x14ac:dyDescent="0.2">
      <c r="A5107" s="64">
        <v>44804</v>
      </c>
      <c r="B5107" s="22">
        <v>59209</v>
      </c>
      <c r="C5107" s="22">
        <v>1882</v>
      </c>
      <c r="D5107" s="25" t="str">
        <f>VLOOKUP(C5107,PROVEEDORES!$A$2:$D$1013,2,0)</f>
        <v>SERGIO MAURO MEDINA</v>
      </c>
      <c r="E5107" s="22">
        <v>9999999</v>
      </c>
      <c r="F5107" s="66">
        <v>20328</v>
      </c>
    </row>
    <row r="5108" spans="1:6" ht="15.95" customHeight="1" x14ac:dyDescent="0.2">
      <c r="A5108" s="64">
        <v>44809</v>
      </c>
      <c r="B5108" s="22">
        <v>59210</v>
      </c>
      <c r="C5108" s="22">
        <v>1917</v>
      </c>
      <c r="D5108" s="25" t="str">
        <f>VLOOKUP(C5108,PROVEEDORES!$A$2:$D$1013,2,0)</f>
        <v>SOCORRO MEDICO PRIVADO SA</v>
      </c>
      <c r="E5108" s="22">
        <v>0</v>
      </c>
      <c r="F5108" s="66">
        <v>2921.0005000000001</v>
      </c>
    </row>
    <row r="5109" spans="1:6" ht="15.95" customHeight="1" x14ac:dyDescent="0.2">
      <c r="A5109" s="64">
        <v>44788</v>
      </c>
      <c r="B5109" s="22">
        <v>59211</v>
      </c>
      <c r="C5109" s="22">
        <v>1979</v>
      </c>
      <c r="D5109" s="25" t="str">
        <f>VLOOKUP(C5109,PROVEEDORES!$A$2:$D$1013,2,0)</f>
        <v>VALENCIA MIGUEL ANGEL</v>
      </c>
      <c r="E5109" s="22">
        <v>8481409</v>
      </c>
      <c r="F5109" s="66">
        <v>449.0915</v>
      </c>
    </row>
    <row r="5110" spans="1:6" ht="15.95" customHeight="1" x14ac:dyDescent="0.2">
      <c r="A5110" s="64">
        <v>44804</v>
      </c>
      <c r="B5110" s="22">
        <v>59213</v>
      </c>
      <c r="C5110" s="22">
        <v>1997</v>
      </c>
      <c r="D5110" s="25" t="str">
        <f>VLOOKUP(C5110,PROVEEDORES!$A$2:$D$1013,2,0)</f>
        <v>VILLAFUEL S.A</v>
      </c>
      <c r="E5110" s="22">
        <v>5905065</v>
      </c>
      <c r="F5110" s="66">
        <v>46388</v>
      </c>
    </row>
    <row r="5111" spans="1:6" ht="15.95" customHeight="1" x14ac:dyDescent="0.2">
      <c r="A5111" s="64">
        <v>44795</v>
      </c>
      <c r="B5111" s="22">
        <v>59214</v>
      </c>
      <c r="C5111" s="22">
        <v>1827</v>
      </c>
      <c r="D5111" s="25" t="str">
        <f>VLOOKUP(C5111,PROVEEDORES!$A$2:$D$1013,2,0)</f>
        <v>RODPETROL S.R.L.</v>
      </c>
      <c r="E5111" s="22">
        <v>9999999</v>
      </c>
      <c r="F5111" s="66">
        <v>17758.4319</v>
      </c>
    </row>
    <row r="5112" spans="1:6" ht="15.95" customHeight="1" x14ac:dyDescent="0.2">
      <c r="A5112" s="64">
        <v>44789</v>
      </c>
      <c r="B5112" s="22">
        <v>59215</v>
      </c>
      <c r="C5112" s="22">
        <v>1841</v>
      </c>
      <c r="D5112" s="25" t="str">
        <f>VLOOKUP(C5112,PROVEEDORES!$A$2:$D$1013,2,0)</f>
        <v>RUDENZ SA</v>
      </c>
      <c r="E5112" s="22">
        <v>6527964</v>
      </c>
      <c r="F5112" s="66">
        <v>44213</v>
      </c>
    </row>
    <row r="5113" spans="1:6" ht="15.95" customHeight="1" x14ac:dyDescent="0.2">
      <c r="A5113" s="64">
        <v>44801</v>
      </c>
      <c r="B5113" s="22">
        <v>59216</v>
      </c>
      <c r="C5113" s="22">
        <v>1259</v>
      </c>
      <c r="D5113" s="25" t="str">
        <f>VLOOKUP(C5113,PROVEEDORES!$A$2:$D$1013,2,0)</f>
        <v>DEAN FUNES SRL</v>
      </c>
      <c r="E5113" s="22">
        <v>9999999</v>
      </c>
      <c r="F5113" s="66">
        <v>28727</v>
      </c>
    </row>
    <row r="5114" spans="1:6" ht="15.95" customHeight="1" x14ac:dyDescent="0.2">
      <c r="A5114" s="64">
        <v>44806</v>
      </c>
      <c r="B5114" s="22">
        <v>59217</v>
      </c>
      <c r="C5114" s="22">
        <v>1326</v>
      </c>
      <c r="D5114" s="25" t="str">
        <f>VLOOKUP(C5114,PROVEEDORES!$A$2:$D$1013,2,0)</f>
        <v>EMVI DIGITAL SRL</v>
      </c>
      <c r="E5114" s="22">
        <v>3864786</v>
      </c>
      <c r="F5114" s="66">
        <v>3851.6357000000003</v>
      </c>
    </row>
    <row r="5115" spans="1:6" ht="15.95" customHeight="1" x14ac:dyDescent="0.2">
      <c r="A5115" s="64">
        <v>44800</v>
      </c>
      <c r="B5115" s="22">
        <v>59218</v>
      </c>
      <c r="C5115" s="22">
        <v>1024</v>
      </c>
      <c r="D5115" s="25" t="str">
        <f>VLOOKUP(C5115,PROVEEDORES!$A$2:$D$1013,2,0)</f>
        <v>AGUSTINA CHAVERO</v>
      </c>
      <c r="E5115" s="22">
        <v>0</v>
      </c>
      <c r="F5115" s="66">
        <v>56897.212899999999</v>
      </c>
    </row>
    <row r="5116" spans="1:6" ht="15.95" customHeight="1" x14ac:dyDescent="0.2">
      <c r="A5116" s="64">
        <v>44801</v>
      </c>
      <c r="B5116" s="22">
        <v>59219</v>
      </c>
      <c r="C5116" s="22">
        <v>1030</v>
      </c>
      <c r="D5116" s="25" t="str">
        <f>VLOOKUP(C5116,PROVEEDORES!$A$2:$D$1013,2,0)</f>
        <v>ALBORNOZ VASQUEZ VANESA GISEL</v>
      </c>
      <c r="E5116" s="22">
        <v>9999999</v>
      </c>
      <c r="F5116" s="66">
        <v>1000.0045</v>
      </c>
    </row>
    <row r="5117" spans="1:6" ht="15.95" customHeight="1" x14ac:dyDescent="0.2">
      <c r="A5117" s="64">
        <v>44810</v>
      </c>
      <c r="B5117" s="22">
        <v>59220</v>
      </c>
      <c r="C5117" s="22">
        <v>1039</v>
      </c>
      <c r="D5117" s="25" t="str">
        <f>VLOOKUP(C5117,PROVEEDORES!$A$2:$D$1013,2,0)</f>
        <v>ALFABIS SRL</v>
      </c>
      <c r="E5117" s="22">
        <v>5070437</v>
      </c>
      <c r="F5117" s="66">
        <v>785.01240000000007</v>
      </c>
    </row>
    <row r="5118" spans="1:6" ht="15.95" customHeight="1" x14ac:dyDescent="0.2">
      <c r="A5118" s="64">
        <v>44793</v>
      </c>
      <c r="B5118" s="22">
        <v>59221</v>
      </c>
      <c r="C5118" s="22">
        <v>1065</v>
      </c>
      <c r="D5118" s="25" t="str">
        <f>VLOOKUP(C5118,PROVEEDORES!$A$2:$D$1013,2,0)</f>
        <v>ANDREA MARCELA OLACE</v>
      </c>
      <c r="E5118" s="22">
        <v>9999999</v>
      </c>
      <c r="F5118" s="66">
        <v>59.991799999999998</v>
      </c>
    </row>
    <row r="5119" spans="1:6" ht="15.95" customHeight="1" x14ac:dyDescent="0.2">
      <c r="A5119" s="64">
        <v>44806</v>
      </c>
      <c r="B5119" s="22">
        <v>59222</v>
      </c>
      <c r="C5119" s="22">
        <v>1089</v>
      </c>
      <c r="D5119" s="25" t="str">
        <f>VLOOKUP(C5119,PROVEEDORES!$A$2:$D$1013,2,0)</f>
        <v>AUTONET S.A</v>
      </c>
      <c r="E5119" s="22">
        <v>9999999</v>
      </c>
      <c r="F5119" s="66">
        <v>75.625</v>
      </c>
    </row>
    <row r="5120" spans="1:6" ht="15.95" customHeight="1" x14ac:dyDescent="0.2">
      <c r="A5120" s="64">
        <v>44802</v>
      </c>
      <c r="B5120" s="22">
        <v>59223</v>
      </c>
      <c r="C5120" s="22">
        <v>1112</v>
      </c>
      <c r="D5120" s="25" t="str">
        <f>VLOOKUP(C5120,PROVEEDORES!$A$2:$D$1013,2,0)</f>
        <v>BARD INTERNATIONAL S.A.</v>
      </c>
      <c r="E5120" s="22">
        <v>1260751</v>
      </c>
      <c r="F5120" s="66">
        <v>526.43470000000002</v>
      </c>
    </row>
    <row r="5121" spans="1:6" ht="15.95" customHeight="1" x14ac:dyDescent="0.2">
      <c r="A5121" s="64">
        <v>44793</v>
      </c>
      <c r="B5121" s="22">
        <v>59224</v>
      </c>
      <c r="C5121" s="22">
        <v>1120</v>
      </c>
      <c r="D5121" s="25" t="str">
        <f>VLOOKUP(C5121,PROVEEDORES!$A$2:$D$1013,2,0)</f>
        <v>BELZA ANDRES CARLOS</v>
      </c>
      <c r="E5121" s="22">
        <v>9999999</v>
      </c>
      <c r="F5121" s="66">
        <v>75.625</v>
      </c>
    </row>
    <row r="5122" spans="1:6" ht="15.95" customHeight="1" x14ac:dyDescent="0.2">
      <c r="A5122" s="64">
        <v>44811</v>
      </c>
      <c r="B5122" s="22">
        <v>59225</v>
      </c>
      <c r="C5122" s="22">
        <v>1133</v>
      </c>
      <c r="D5122" s="25" t="str">
        <f>VLOOKUP(C5122,PROVEEDORES!$A$2:$D$1013,2,0)</f>
        <v>BLUE ABS ELECTRONICA SRL</v>
      </c>
      <c r="E5122" s="22">
        <v>0</v>
      </c>
      <c r="F5122" s="66">
        <v>647.93079999999998</v>
      </c>
    </row>
    <row r="5123" spans="1:6" ht="15.95" customHeight="1" x14ac:dyDescent="0.2">
      <c r="A5123" s="64">
        <v>44801</v>
      </c>
      <c r="B5123" s="22">
        <v>59226</v>
      </c>
      <c r="C5123" s="22">
        <v>1141</v>
      </c>
      <c r="D5123" s="25" t="str">
        <f>VLOOKUP(C5123,PROVEEDORES!$A$2:$D$1013,2,0)</f>
        <v>BULONERA ATLAS SA</v>
      </c>
      <c r="E5123" s="22">
        <v>1102106</v>
      </c>
      <c r="F5123" s="66">
        <v>14036</v>
      </c>
    </row>
    <row r="5124" spans="1:6" ht="15.95" customHeight="1" x14ac:dyDescent="0.2">
      <c r="A5124" s="64">
        <v>44812</v>
      </c>
      <c r="B5124" s="22">
        <v>59227</v>
      </c>
      <c r="C5124" s="22">
        <v>1163</v>
      </c>
      <c r="D5124" s="25" t="str">
        <f>VLOOKUP(C5124,PROVEEDORES!$A$2:$D$1013,2,0)</f>
        <v>CARONI CARLOS FERNANDO</v>
      </c>
      <c r="E5124" s="22">
        <v>9999999</v>
      </c>
      <c r="F5124" s="66">
        <v>2765.2614000000003</v>
      </c>
    </row>
    <row r="5125" spans="1:6" ht="15.95" customHeight="1" x14ac:dyDescent="0.2">
      <c r="A5125" s="64">
        <v>44809</v>
      </c>
      <c r="B5125" s="22">
        <v>59228</v>
      </c>
      <c r="C5125" s="22">
        <v>1171</v>
      </c>
      <c r="D5125" s="25" t="str">
        <f>VLOOKUP(C5125,PROVEEDORES!$A$2:$D$1013,2,0)</f>
        <v>CASERO MARCELO MANUEL</v>
      </c>
      <c r="E5125" s="22">
        <v>9999999</v>
      </c>
      <c r="F5125" s="66">
        <v>28532</v>
      </c>
    </row>
    <row r="5126" spans="1:6" ht="15.95" customHeight="1" x14ac:dyDescent="0.2">
      <c r="A5126" s="64">
        <v>44803</v>
      </c>
      <c r="B5126" s="22">
        <v>59229</v>
      </c>
      <c r="C5126" s="22">
        <v>1275</v>
      </c>
      <c r="D5126" s="25" t="str">
        <f>VLOOKUP(C5126,PROVEEDORES!$A$2:$D$1013,2,0)</f>
        <v>DISTROLUBE S.R.L.</v>
      </c>
      <c r="E5126" s="22">
        <v>4962808</v>
      </c>
      <c r="F5126" s="66">
        <v>624.51729999999998</v>
      </c>
    </row>
    <row r="5127" spans="1:6" ht="15.95" customHeight="1" x14ac:dyDescent="0.2">
      <c r="A5127" s="64">
        <v>44795</v>
      </c>
      <c r="B5127" s="22">
        <v>59230</v>
      </c>
      <c r="C5127" s="22">
        <v>1310</v>
      </c>
      <c r="D5127" s="25" t="str">
        <f>VLOOKUP(C5127,PROVEEDORES!$A$2:$D$1013,2,0)</f>
        <v>ELI S.A.</v>
      </c>
      <c r="E5127" s="22">
        <v>6726821</v>
      </c>
      <c r="F5127" s="66">
        <v>25857</v>
      </c>
    </row>
    <row r="5128" spans="1:6" ht="15.95" customHeight="1" x14ac:dyDescent="0.2">
      <c r="A5128" s="64">
        <v>44799</v>
      </c>
      <c r="B5128" s="22">
        <v>59232</v>
      </c>
      <c r="C5128" s="22">
        <v>1368</v>
      </c>
      <c r="D5128" s="25" t="str">
        <f>VLOOKUP(C5128,PROVEEDORES!$A$2:$D$1013,2,0)</f>
        <v>FALABELLA S.A.</v>
      </c>
      <c r="E5128" s="22">
        <v>9999999</v>
      </c>
      <c r="F5128" s="66">
        <v>4235</v>
      </c>
    </row>
    <row r="5129" spans="1:6" ht="15.95" customHeight="1" x14ac:dyDescent="0.2">
      <c r="A5129" s="64">
        <v>44798</v>
      </c>
      <c r="B5129" s="22">
        <v>59233</v>
      </c>
      <c r="C5129" s="22">
        <v>1445</v>
      </c>
      <c r="D5129" s="25" t="str">
        <f>VLOOKUP(C5129,PROVEEDORES!$A$2:$D$1013,2,0)</f>
        <v>GOVINDA S.A.</v>
      </c>
      <c r="E5129" s="22">
        <v>0</v>
      </c>
      <c r="F5129" s="66">
        <v>56158</v>
      </c>
    </row>
    <row r="5130" spans="1:6" ht="15.95" customHeight="1" x14ac:dyDescent="0.2">
      <c r="A5130" s="64">
        <v>44793</v>
      </c>
      <c r="B5130" s="22">
        <v>59234</v>
      </c>
      <c r="C5130" s="22">
        <v>1480</v>
      </c>
      <c r="D5130" s="25" t="str">
        <f>VLOOKUP(C5130,PROVEEDORES!$A$2:$D$1013,2,0)</f>
        <v>I.T.L. ARGENTINA S.A.</v>
      </c>
      <c r="E5130" s="22">
        <v>9999999</v>
      </c>
      <c r="F5130" s="66">
        <v>720.31860000000006</v>
      </c>
    </row>
    <row r="5131" spans="1:6" ht="15.95" customHeight="1" x14ac:dyDescent="0.2">
      <c r="A5131" s="64">
        <v>44812</v>
      </c>
      <c r="B5131" s="22">
        <v>59235</v>
      </c>
      <c r="C5131" s="22">
        <v>1510</v>
      </c>
      <c r="D5131" s="25" t="str">
        <f>VLOOKUP(C5131,PROVEEDORES!$A$2:$D$1013,2,0)</f>
        <v>JORGE ENRIQUE OCHOA</v>
      </c>
      <c r="E5131" s="22">
        <v>5459715</v>
      </c>
      <c r="F5131" s="66">
        <v>16698</v>
      </c>
    </row>
    <row r="5132" spans="1:6" ht="15.95" customHeight="1" x14ac:dyDescent="0.2">
      <c r="A5132" s="64">
        <v>44809</v>
      </c>
      <c r="B5132" s="22">
        <v>59236</v>
      </c>
      <c r="C5132" s="22">
        <v>1525</v>
      </c>
      <c r="D5132" s="25" t="str">
        <f>VLOOKUP(C5132,PROVEEDORES!$A$2:$D$1013,2,0)</f>
        <v>JUAN CARLOS GATO</v>
      </c>
      <c r="E5132" s="22">
        <v>9999999</v>
      </c>
      <c r="F5132" s="66">
        <v>207.07939999999999</v>
      </c>
    </row>
    <row r="5133" spans="1:6" ht="15.95" customHeight="1" x14ac:dyDescent="0.2">
      <c r="A5133" s="64">
        <v>44800</v>
      </c>
      <c r="B5133" s="22">
        <v>59237</v>
      </c>
      <c r="C5133" s="22">
        <v>1542</v>
      </c>
      <c r="D5133" s="25" t="str">
        <f>VLOOKUP(C5133,PROVEEDORES!$A$2:$D$1013,2,0)</f>
        <v>JULIO MARSAL Y SUSANA E. KRALJ</v>
      </c>
      <c r="E5133" s="22">
        <v>8568682</v>
      </c>
      <c r="F5133" s="66">
        <v>744.99700000000007</v>
      </c>
    </row>
    <row r="5134" spans="1:6" ht="15.95" customHeight="1" x14ac:dyDescent="0.2">
      <c r="A5134" s="64">
        <v>44797</v>
      </c>
      <c r="B5134" s="22">
        <v>59238</v>
      </c>
      <c r="C5134" s="22">
        <v>1607</v>
      </c>
      <c r="D5134" s="25" t="str">
        <f>VLOOKUP(C5134,PROVEEDORES!$A$2:$D$1013,2,0)</f>
        <v>LUCERO ROQUE ARIEL</v>
      </c>
      <c r="E5134" s="22">
        <v>9999999</v>
      </c>
      <c r="F5134" s="66">
        <v>388.39789999999999</v>
      </c>
    </row>
    <row r="5135" spans="1:6" ht="15.95" customHeight="1" x14ac:dyDescent="0.2">
      <c r="A5135" s="64">
        <v>44796</v>
      </c>
      <c r="B5135" s="22">
        <v>59239</v>
      </c>
      <c r="C5135" s="22">
        <v>1640</v>
      </c>
      <c r="D5135" s="25" t="str">
        <f>VLOOKUP(C5135,PROVEEDORES!$A$2:$D$1013,2,0)</f>
        <v>MARIA GABRIELA SVIDERSKOS</v>
      </c>
      <c r="E5135" s="22">
        <v>7256226</v>
      </c>
      <c r="F5135" s="66">
        <v>10080.384600000001</v>
      </c>
    </row>
    <row r="5136" spans="1:6" ht="15.95" customHeight="1" x14ac:dyDescent="0.2">
      <c r="A5136" s="64">
        <v>44799</v>
      </c>
      <c r="B5136" s="22">
        <v>59240</v>
      </c>
      <c r="C5136" s="22">
        <v>1642</v>
      </c>
      <c r="D5136" s="25" t="str">
        <f>VLOOKUP(C5136,PROVEEDORES!$A$2:$D$1013,2,0)</f>
        <v>MARIJO S.A.</v>
      </c>
      <c r="E5136" s="22">
        <v>0</v>
      </c>
      <c r="F5136" s="66">
        <v>146.80930000000001</v>
      </c>
    </row>
    <row r="5137" spans="1:6" ht="15.95" customHeight="1" x14ac:dyDescent="0.2">
      <c r="A5137" s="64">
        <v>44804</v>
      </c>
      <c r="B5137" s="22">
        <v>59241</v>
      </c>
      <c r="C5137" s="22">
        <v>1650</v>
      </c>
      <c r="D5137" s="25" t="str">
        <f>VLOOKUP(C5137,PROVEEDORES!$A$2:$D$1013,2,0)</f>
        <v>MARTIN ALEJANDRO MARTUCCIO</v>
      </c>
      <c r="E5137" s="22">
        <v>3110967</v>
      </c>
      <c r="F5137" s="66">
        <v>29273</v>
      </c>
    </row>
    <row r="5138" spans="1:6" ht="15.95" customHeight="1" x14ac:dyDescent="0.2">
      <c r="A5138" s="64">
        <v>44795</v>
      </c>
      <c r="B5138" s="22">
        <v>59242</v>
      </c>
      <c r="C5138" s="22">
        <v>1666</v>
      </c>
      <c r="D5138" s="25" t="str">
        <f>VLOOKUP(C5138,PROVEEDORES!$A$2:$D$1013,2,0)</f>
        <v>MELLINO PATRICIA BEATRIZ</v>
      </c>
      <c r="E5138" s="22">
        <v>4181442</v>
      </c>
      <c r="F5138" s="66">
        <v>221.4905</v>
      </c>
    </row>
    <row r="5139" spans="1:6" ht="15.95" customHeight="1" x14ac:dyDescent="0.2">
      <c r="A5139" s="64">
        <v>44794</v>
      </c>
      <c r="B5139" s="22">
        <v>59243</v>
      </c>
      <c r="C5139" s="22">
        <v>1702</v>
      </c>
      <c r="D5139" s="25" t="str">
        <f>VLOOKUP(C5139,PROVEEDORES!$A$2:$D$1013,2,0)</f>
        <v>NEUMASHOP NARVAEZ S.A.</v>
      </c>
      <c r="E5139" s="22">
        <v>0</v>
      </c>
      <c r="F5139" s="66">
        <v>35.005299999999998</v>
      </c>
    </row>
    <row r="5140" spans="1:6" ht="15.95" customHeight="1" x14ac:dyDescent="0.2">
      <c r="A5140" s="64">
        <v>44812</v>
      </c>
      <c r="B5140" s="22">
        <v>59244</v>
      </c>
      <c r="C5140" s="22">
        <v>1791</v>
      </c>
      <c r="D5140" s="25" t="str">
        <f>VLOOKUP(C5140,PROVEEDORES!$A$2:$D$1013,2,0)</f>
        <v>PRENDA YA</v>
      </c>
      <c r="E5140" s="22">
        <v>9999999</v>
      </c>
      <c r="F5140" s="66">
        <v>15125</v>
      </c>
    </row>
    <row r="5141" spans="1:6" ht="15.95" customHeight="1" x14ac:dyDescent="0.2">
      <c r="A5141" s="64">
        <v>44798</v>
      </c>
      <c r="B5141" s="22">
        <v>59248</v>
      </c>
      <c r="C5141" s="22">
        <v>1814</v>
      </c>
      <c r="D5141" s="25" t="str">
        <f>VLOOKUP(C5141,PROVEEDORES!$A$2:$D$1013,2,0)</f>
        <v>RICARDO NICOLAS BEVACQUA</v>
      </c>
      <c r="E5141" s="22">
        <v>6406773</v>
      </c>
      <c r="F5141" s="66">
        <v>10224.5</v>
      </c>
    </row>
    <row r="5142" spans="1:6" ht="15.95" customHeight="1" x14ac:dyDescent="0.2">
      <c r="A5142" s="64">
        <v>44799</v>
      </c>
      <c r="B5142" s="22">
        <v>59249</v>
      </c>
      <c r="C5142" s="22">
        <v>1844</v>
      </c>
      <c r="D5142" s="25" t="str">
        <f>VLOOKUP(C5142,PROVEEDORES!$A$2:$D$1013,2,0)</f>
        <v>RUMAOS S.A.</v>
      </c>
      <c r="E5142" s="22">
        <v>9999999</v>
      </c>
      <c r="F5142" s="66">
        <v>216784.7616</v>
      </c>
    </row>
    <row r="5143" spans="1:6" ht="15.95" customHeight="1" x14ac:dyDescent="0.2">
      <c r="A5143" s="64">
        <v>44790</v>
      </c>
      <c r="B5143" s="22">
        <v>59250</v>
      </c>
      <c r="C5143" s="22">
        <v>1856</v>
      </c>
      <c r="D5143" s="25" t="str">
        <f>VLOOKUP(C5143,PROVEEDORES!$A$2:$D$1013,2,0)</f>
        <v>SALTA HOTEL DE LOS LLANOS S.R.L</v>
      </c>
      <c r="E5143" s="22">
        <v>9999999</v>
      </c>
      <c r="F5143" s="66">
        <v>60.5</v>
      </c>
    </row>
    <row r="5144" spans="1:6" ht="15.95" customHeight="1" x14ac:dyDescent="0.2">
      <c r="A5144" s="64">
        <v>44803</v>
      </c>
      <c r="B5144" s="22">
        <v>59251</v>
      </c>
      <c r="C5144" s="22">
        <v>1879</v>
      </c>
      <c r="D5144" s="25" t="str">
        <f>VLOOKUP(C5144,PROVEEDORES!$A$2:$D$1013,2,0)</f>
        <v>SEGATO GRACIELA ALEJANDRA</v>
      </c>
      <c r="E5144" s="22">
        <v>0</v>
      </c>
      <c r="F5144" s="66">
        <v>84.094999999999999</v>
      </c>
    </row>
    <row r="5145" spans="1:6" ht="15.95" customHeight="1" x14ac:dyDescent="0.2">
      <c r="A5145" s="64">
        <v>44809</v>
      </c>
      <c r="B5145" s="22">
        <v>59252</v>
      </c>
      <c r="C5145" s="22">
        <v>1949</v>
      </c>
      <c r="D5145" s="25" t="str">
        <f>VLOOKUP(C5145,PROVEEDORES!$A$2:$D$1013,2,0)</f>
        <v>TECSOCOM S.A.</v>
      </c>
      <c r="E5145" s="22">
        <v>6895435</v>
      </c>
      <c r="F5145" s="66">
        <v>91960</v>
      </c>
    </row>
    <row r="5146" spans="1:6" ht="15.95" customHeight="1" x14ac:dyDescent="0.2">
      <c r="A5146" s="64">
        <v>44808</v>
      </c>
      <c r="B5146" s="22">
        <v>59253</v>
      </c>
      <c r="C5146" s="22">
        <v>1958</v>
      </c>
      <c r="D5146" s="25" t="str">
        <f>VLOOKUP(C5146,PROVEEDORES!$A$2:$D$1013,2,0)</f>
        <v>TIO TOM S.A.</v>
      </c>
      <c r="E5146" s="22">
        <v>4375518</v>
      </c>
      <c r="F5146" s="66">
        <v>1573</v>
      </c>
    </row>
    <row r="5147" spans="1:6" ht="15.95" customHeight="1" x14ac:dyDescent="0.2">
      <c r="A5147" s="64">
        <v>44795</v>
      </c>
      <c r="B5147" s="22">
        <v>59254</v>
      </c>
      <c r="C5147" s="22">
        <v>1964</v>
      </c>
      <c r="D5147" s="25" t="str">
        <f>VLOOKUP(C5147,PROVEEDORES!$A$2:$D$1013,2,0)</f>
        <v>TRAVESIA DUAL SRL</v>
      </c>
      <c r="E5147" s="22">
        <v>0</v>
      </c>
      <c r="F5147" s="66">
        <v>289.89179999999999</v>
      </c>
    </row>
    <row r="5148" spans="1:6" ht="15.95" customHeight="1" x14ac:dyDescent="0.2">
      <c r="A5148" s="64">
        <v>44804</v>
      </c>
      <c r="B5148" s="22">
        <v>59255</v>
      </c>
      <c r="C5148" s="22">
        <v>1009</v>
      </c>
      <c r="D5148" s="25" t="str">
        <f>VLOOKUP(C5148,PROVEEDORES!$A$2:$D$1013,2,0)</f>
        <v>ACENAF S.R.L.</v>
      </c>
      <c r="E5148" s="22">
        <v>4025790</v>
      </c>
      <c r="F5148" s="66">
        <v>435.6</v>
      </c>
    </row>
    <row r="5149" spans="1:6" ht="15.95" customHeight="1" x14ac:dyDescent="0.2">
      <c r="A5149" s="64">
        <v>44813</v>
      </c>
      <c r="B5149" s="22">
        <v>59256</v>
      </c>
      <c r="C5149" s="22">
        <v>1027</v>
      </c>
      <c r="D5149" s="25" t="str">
        <f>VLOOKUP(C5149,PROVEEDORES!$A$2:$D$1013,2,0)</f>
        <v>AIMETTA Y RIMONDA SRL</v>
      </c>
      <c r="E5149" s="22">
        <v>0</v>
      </c>
      <c r="F5149" s="66">
        <v>195.64490000000001</v>
      </c>
    </row>
    <row r="5150" spans="1:6" ht="15.95" customHeight="1" x14ac:dyDescent="0.2">
      <c r="A5150" s="64">
        <v>44793</v>
      </c>
      <c r="B5150" s="22">
        <v>59257</v>
      </c>
      <c r="C5150" s="22">
        <v>1035</v>
      </c>
      <c r="D5150" s="25" t="str">
        <f>VLOOKUP(C5150,PROVEEDORES!$A$2:$D$1013,2,0)</f>
        <v>ALETEC SRL</v>
      </c>
      <c r="E5150" s="22">
        <v>1178887</v>
      </c>
      <c r="F5150" s="66">
        <v>290.00069999999999</v>
      </c>
    </row>
    <row r="5151" spans="1:6" ht="15.95" customHeight="1" x14ac:dyDescent="0.2">
      <c r="A5151" s="64">
        <v>44809</v>
      </c>
      <c r="B5151" s="22">
        <v>59258</v>
      </c>
      <c r="C5151" s="22">
        <v>1058</v>
      </c>
      <c r="D5151" s="25" t="str">
        <f>VLOOKUP(C5151,PROVEEDORES!$A$2:$D$1013,2,0)</f>
        <v>ANA MARÍA SALOMÓN</v>
      </c>
      <c r="E5151" s="22">
        <v>0</v>
      </c>
      <c r="F5151" s="66">
        <v>5203</v>
      </c>
    </row>
    <row r="5152" spans="1:6" ht="15.95" customHeight="1" x14ac:dyDescent="0.2">
      <c r="A5152" s="64">
        <v>44804</v>
      </c>
      <c r="B5152" s="22">
        <v>59259</v>
      </c>
      <c r="C5152" s="22">
        <v>1091</v>
      </c>
      <c r="D5152" s="25" t="str">
        <f>VLOOKUP(C5152,PROVEEDORES!$A$2:$D$1013,2,0)</f>
        <v>AUTOPISTAS DEL SOL SA</v>
      </c>
      <c r="E5152" s="22">
        <v>9999999</v>
      </c>
      <c r="F5152" s="66">
        <v>16516.5</v>
      </c>
    </row>
    <row r="5153" spans="1:6" ht="15.95" customHeight="1" x14ac:dyDescent="0.2">
      <c r="A5153" s="64">
        <v>44798</v>
      </c>
      <c r="B5153" s="22">
        <v>59260</v>
      </c>
      <c r="C5153" s="22">
        <v>1102</v>
      </c>
      <c r="D5153" s="25" t="str">
        <f>VLOOKUP(C5153,PROVEEDORES!$A$2:$D$1013,2,0)</f>
        <v>BADAN TECHERA RAFAEL ENRIQUE</v>
      </c>
      <c r="E5153" s="22">
        <v>0</v>
      </c>
      <c r="F5153" s="66">
        <v>4840</v>
      </c>
    </row>
    <row r="5154" spans="1:6" ht="15.95" customHeight="1" x14ac:dyDescent="0.2">
      <c r="A5154" s="64">
        <v>44810</v>
      </c>
      <c r="B5154" s="22">
        <v>59261</v>
      </c>
      <c r="C5154" s="22">
        <v>1156</v>
      </c>
      <c r="D5154" s="25" t="str">
        <f>VLOOKUP(C5154,PROVEEDORES!$A$2:$D$1013,2,0)</f>
        <v>CARABONI KRALJEVIH Y DI S.H.</v>
      </c>
      <c r="E5154" s="22">
        <v>1612286</v>
      </c>
      <c r="F5154" s="66">
        <v>229.2345</v>
      </c>
    </row>
    <row r="5155" spans="1:6" ht="15.95" customHeight="1" x14ac:dyDescent="0.2">
      <c r="A5155" s="64">
        <v>44793</v>
      </c>
      <c r="B5155" s="22">
        <v>59262</v>
      </c>
      <c r="C5155" s="22">
        <v>1173</v>
      </c>
      <c r="D5155" s="25" t="str">
        <f>VLOOKUP(C5155,PROVEEDORES!$A$2:$D$1013,2,0)</f>
        <v>CASTORANI VITALE PATRICIO</v>
      </c>
      <c r="E5155" s="22">
        <v>9999999</v>
      </c>
      <c r="F5155" s="66">
        <v>5036.2619999999997</v>
      </c>
    </row>
    <row r="5156" spans="1:6" ht="15.95" customHeight="1" x14ac:dyDescent="0.2">
      <c r="A5156" s="64">
        <v>44797</v>
      </c>
      <c r="B5156" s="22">
        <v>59263</v>
      </c>
      <c r="C5156" s="22">
        <v>1178</v>
      </c>
      <c r="D5156" s="25" t="str">
        <f>VLOOKUP(C5156,PROVEEDORES!$A$2:$D$1013,2,0)</f>
        <v>CEMAFELU SA</v>
      </c>
      <c r="E5156" s="22">
        <v>9999999</v>
      </c>
      <c r="F5156" s="66">
        <v>732.32010000000002</v>
      </c>
    </row>
    <row r="5157" spans="1:6" ht="15.95" customHeight="1" x14ac:dyDescent="0.2">
      <c r="A5157" s="64">
        <v>44801</v>
      </c>
      <c r="B5157" s="22">
        <v>59264</v>
      </c>
      <c r="C5157" s="22">
        <v>1203</v>
      </c>
      <c r="D5157" s="25" t="str">
        <f>VLOOKUP(C5157,PROVEEDORES!$A$2:$D$1013,2,0)</f>
        <v>COMBSYS S.R.L</v>
      </c>
      <c r="E5157" s="22">
        <v>5470991</v>
      </c>
      <c r="F5157" s="66">
        <v>4213.5588000000007</v>
      </c>
    </row>
    <row r="5158" spans="1:6" ht="15.95" customHeight="1" x14ac:dyDescent="0.2">
      <c r="A5158" s="64">
        <v>44799</v>
      </c>
      <c r="B5158" s="22">
        <v>59265</v>
      </c>
      <c r="C5158" s="22">
        <v>1224</v>
      </c>
      <c r="D5158" s="25" t="str">
        <f>VLOOKUP(C5158,PROVEEDORES!$A$2:$D$1013,2,0)</f>
        <v>COOPERATIVA ANDINA DE TRANSP.AUTOM.</v>
      </c>
      <c r="E5158" s="22">
        <v>0</v>
      </c>
      <c r="F5158" s="66">
        <v>6850.4943000000003</v>
      </c>
    </row>
    <row r="5159" spans="1:6" ht="15.95" customHeight="1" x14ac:dyDescent="0.2">
      <c r="A5159" s="64">
        <v>44797</v>
      </c>
      <c r="B5159" s="22">
        <v>59266</v>
      </c>
      <c r="C5159" s="22">
        <v>1270</v>
      </c>
      <c r="D5159" s="25" t="str">
        <f>VLOOKUP(C5159,PROVEEDORES!$A$2:$D$1013,2,0)</f>
        <v>DIFEL S.A</v>
      </c>
      <c r="E5159" s="22">
        <v>4168384</v>
      </c>
      <c r="F5159" s="66">
        <v>10980.75</v>
      </c>
    </row>
    <row r="5160" spans="1:6" ht="15.95" customHeight="1" x14ac:dyDescent="0.2">
      <c r="A5160" s="64">
        <v>44807</v>
      </c>
      <c r="B5160" s="22">
        <v>59267</v>
      </c>
      <c r="C5160" s="22">
        <v>1300</v>
      </c>
      <c r="D5160" s="25" t="str">
        <f>VLOOKUP(C5160,PROVEEDORES!$A$2:$D$1013,2,0)</f>
        <v>EL AUDITOR S.A.</v>
      </c>
      <c r="E5160" s="22">
        <v>9999999</v>
      </c>
      <c r="F5160" s="66">
        <v>994.54740000000004</v>
      </c>
    </row>
    <row r="5161" spans="1:6" ht="15.95" customHeight="1" x14ac:dyDescent="0.2">
      <c r="A5161" s="64">
        <v>44804</v>
      </c>
      <c r="B5161" s="22">
        <v>59268</v>
      </c>
      <c r="C5161" s="22">
        <v>1306</v>
      </c>
      <c r="D5161" s="25" t="str">
        <f>VLOOKUP(C5161,PROVEEDORES!$A$2:$D$1013,2,0)</f>
        <v>EL TRIANGULO S.R.L.</v>
      </c>
      <c r="E5161" s="22">
        <v>5220758</v>
      </c>
      <c r="F5161" s="66">
        <v>418.35750000000002</v>
      </c>
    </row>
    <row r="5162" spans="1:6" ht="15.95" customHeight="1" x14ac:dyDescent="0.2">
      <c r="A5162" s="64">
        <v>44797</v>
      </c>
      <c r="B5162" s="22">
        <v>59269</v>
      </c>
      <c r="C5162" s="22">
        <v>1369</v>
      </c>
      <c r="D5162" s="25" t="str">
        <f>VLOOKUP(C5162,PROVEEDORES!$A$2:$D$1013,2,0)</f>
        <v>FAST OIL S.A.</v>
      </c>
      <c r="E5162" s="22">
        <v>2653304</v>
      </c>
      <c r="F5162" s="66">
        <v>345.96070000000003</v>
      </c>
    </row>
    <row r="5163" spans="1:6" ht="15.95" customHeight="1" x14ac:dyDescent="0.2">
      <c r="A5163" s="64">
        <v>44797</v>
      </c>
      <c r="B5163" s="22">
        <v>59270</v>
      </c>
      <c r="C5163" s="22">
        <v>1407</v>
      </c>
      <c r="D5163" s="25" t="str">
        <f>VLOOKUP(C5163,PROVEEDORES!$A$2:$D$1013,2,0)</f>
        <v>FUSION MADERO S.A.</v>
      </c>
      <c r="E5163" s="22">
        <v>0</v>
      </c>
      <c r="F5163" s="66">
        <v>49228.293400000002</v>
      </c>
    </row>
    <row r="5164" spans="1:6" ht="15.95" customHeight="1" x14ac:dyDescent="0.2">
      <c r="A5164" s="64">
        <v>44792</v>
      </c>
      <c r="B5164" s="22">
        <v>59271</v>
      </c>
      <c r="C5164" s="22">
        <v>1439</v>
      </c>
      <c r="D5164" s="25" t="str">
        <f>VLOOKUP(C5164,PROVEEDORES!$A$2:$D$1013,2,0)</f>
        <v>GODOY CARLOS ALBERTO</v>
      </c>
      <c r="E5164" s="22">
        <v>8477953</v>
      </c>
      <c r="F5164" s="66">
        <v>7260</v>
      </c>
    </row>
    <row r="5165" spans="1:6" ht="15.95" customHeight="1" x14ac:dyDescent="0.2">
      <c r="A5165" s="64">
        <v>44812</v>
      </c>
      <c r="B5165" s="22">
        <v>59272</v>
      </c>
      <c r="C5165" s="22">
        <v>1559</v>
      </c>
      <c r="D5165" s="25" t="str">
        <f>VLOOKUP(C5165,PROVEEDORES!$A$2:$D$1013,2,0)</f>
        <v>LA EXCELENCIA S.R.L</v>
      </c>
      <c r="E5165" s="22">
        <v>9999999</v>
      </c>
      <c r="F5165" s="66">
        <v>47696</v>
      </c>
    </row>
    <row r="5166" spans="1:6" ht="15.95" customHeight="1" x14ac:dyDescent="0.2">
      <c r="A5166" s="64">
        <v>44799</v>
      </c>
      <c r="B5166" s="22">
        <v>59273</v>
      </c>
      <c r="C5166" s="22">
        <v>1628</v>
      </c>
      <c r="D5166" s="25" t="str">
        <f>VLOOKUP(C5166,PROVEEDORES!$A$2:$D$1013,2,0)</f>
        <v>MAPLE SANTA FÉ S.A.</v>
      </c>
      <c r="E5166" s="22">
        <v>0</v>
      </c>
      <c r="F5166" s="66">
        <v>2848.6481000000003</v>
      </c>
    </row>
    <row r="5167" spans="1:6" ht="15.95" customHeight="1" x14ac:dyDescent="0.2">
      <c r="A5167" s="64">
        <v>44801</v>
      </c>
      <c r="B5167" s="22">
        <v>59274</v>
      </c>
      <c r="C5167" s="22">
        <v>1628</v>
      </c>
      <c r="D5167" s="25" t="str">
        <f>VLOOKUP(C5167,PROVEEDORES!$A$2:$D$1013,2,0)</f>
        <v>MAPLE SANTA FÉ S.A.</v>
      </c>
      <c r="E5167" s="22">
        <v>6741802</v>
      </c>
      <c r="F5167" s="66">
        <v>101.035</v>
      </c>
    </row>
    <row r="5168" spans="1:6" ht="15.95" customHeight="1" x14ac:dyDescent="0.2">
      <c r="A5168" s="64">
        <v>44792</v>
      </c>
      <c r="B5168" s="22">
        <v>59275</v>
      </c>
      <c r="C5168" s="22">
        <v>1630</v>
      </c>
      <c r="D5168" s="25" t="str">
        <f>VLOOKUP(C5168,PROVEEDORES!$A$2:$D$1013,2,0)</f>
        <v>MARCELA VERONICA PONS</v>
      </c>
      <c r="E5168" s="22">
        <v>8549523</v>
      </c>
      <c r="F5168" s="66">
        <v>21132</v>
      </c>
    </row>
    <row r="5169" spans="1:6" ht="15.95" customHeight="1" x14ac:dyDescent="0.2">
      <c r="A5169" s="64">
        <v>44801</v>
      </c>
      <c r="B5169" s="22">
        <v>59277</v>
      </c>
      <c r="C5169" s="22">
        <v>1687</v>
      </c>
      <c r="D5169" s="25" t="str">
        <f>VLOOKUP(C5169,PROVEEDORES!$A$2:$D$1013,2,0)</f>
        <v>MOYANO WALTER HUGO</v>
      </c>
      <c r="E5169" s="22">
        <v>8754762</v>
      </c>
      <c r="F5169" s="66">
        <v>-1093.3938000000001</v>
      </c>
    </row>
    <row r="5170" spans="1:6" ht="15.95" customHeight="1" x14ac:dyDescent="0.2">
      <c r="A5170" s="64">
        <v>44791</v>
      </c>
      <c r="B5170" s="22">
        <v>59278</v>
      </c>
      <c r="C5170" s="22">
        <v>1714</v>
      </c>
      <c r="D5170" s="25" t="str">
        <f>VLOOKUP(C5170,PROVEEDORES!$A$2:$D$1013,2,0)</f>
        <v>NUEVA CHEVALLIER S.A.</v>
      </c>
      <c r="E5170" s="22">
        <v>3885055</v>
      </c>
      <c r="F5170" s="66">
        <v>2178</v>
      </c>
    </row>
    <row r="5171" spans="1:6" ht="15.95" customHeight="1" x14ac:dyDescent="0.2">
      <c r="A5171" s="64">
        <v>44805</v>
      </c>
      <c r="B5171" s="22">
        <v>59279</v>
      </c>
      <c r="C5171" s="22">
        <v>1747</v>
      </c>
      <c r="D5171" s="25" t="str">
        <f>VLOOKUP(C5171,PROVEEDORES!$A$2:$D$1013,2,0)</f>
        <v>PARADA NORTE S.R.L.</v>
      </c>
      <c r="E5171" s="22">
        <v>0</v>
      </c>
      <c r="F5171" s="66">
        <v>-9411.8518999999997</v>
      </c>
    </row>
    <row r="5172" spans="1:6" ht="15.95" customHeight="1" x14ac:dyDescent="0.2">
      <c r="A5172" s="64">
        <v>44806</v>
      </c>
      <c r="B5172" s="22">
        <v>59280</v>
      </c>
      <c r="C5172" s="22">
        <v>1778</v>
      </c>
      <c r="D5172" s="25" t="str">
        <f>VLOOKUP(C5172,PROVEEDORES!$A$2:$D$1013,2,0)</f>
        <v>PIERRI ANTONIO ERNESTO</v>
      </c>
      <c r="E5172" s="22">
        <v>9999999</v>
      </c>
      <c r="F5172" s="66">
        <v>745.55359999999996</v>
      </c>
    </row>
    <row r="5173" spans="1:6" ht="15.95" customHeight="1" x14ac:dyDescent="0.2">
      <c r="A5173" s="64">
        <v>44800</v>
      </c>
      <c r="B5173" s="22">
        <v>59281</v>
      </c>
      <c r="C5173" s="22">
        <v>1812</v>
      </c>
      <c r="D5173" s="25" t="str">
        <f>VLOOKUP(C5173,PROVEEDORES!$A$2:$D$1013,2,0)</f>
        <v>RH CONSING GROUP S.R.L.</v>
      </c>
      <c r="E5173" s="22">
        <v>7010402</v>
      </c>
      <c r="F5173" s="66">
        <v>328.46659999999997</v>
      </c>
    </row>
    <row r="5174" spans="1:6" ht="15.95" customHeight="1" x14ac:dyDescent="0.2">
      <c r="A5174" s="64">
        <v>44795</v>
      </c>
      <c r="B5174" s="22">
        <v>59282</v>
      </c>
      <c r="C5174" s="22">
        <v>1814</v>
      </c>
      <c r="D5174" s="25" t="str">
        <f>VLOOKUP(C5174,PROVEEDORES!$A$2:$D$1013,2,0)</f>
        <v>RICARDO NICOLAS BEVACQUA</v>
      </c>
      <c r="E5174" s="22">
        <v>0</v>
      </c>
      <c r="F5174" s="66">
        <v>25168</v>
      </c>
    </row>
    <row r="5175" spans="1:6" ht="15.95" customHeight="1" x14ac:dyDescent="0.2">
      <c r="A5175" s="64">
        <v>44810</v>
      </c>
      <c r="B5175" s="22">
        <v>59283</v>
      </c>
      <c r="C5175" s="22">
        <v>1860</v>
      </c>
      <c r="D5175" s="25" t="str">
        <f>VLOOKUP(C5175,PROVEEDORES!$A$2:$D$1013,2,0)</f>
        <v>SAN JUAN Y SOLIS ALVAREZ Y DI LEVA S.A.</v>
      </c>
      <c r="E5175" s="22">
        <v>5656362</v>
      </c>
      <c r="F5175" s="66">
        <v>74.657000000000011</v>
      </c>
    </row>
    <row r="5176" spans="1:6" ht="15.95" customHeight="1" x14ac:dyDescent="0.2">
      <c r="A5176" s="64">
        <v>44801</v>
      </c>
      <c r="B5176" s="22">
        <v>59284</v>
      </c>
      <c r="C5176" s="22">
        <v>1927</v>
      </c>
      <c r="D5176" s="25" t="str">
        <f>VLOOKUP(C5176,PROVEEDORES!$A$2:$D$1013,2,0)</f>
        <v>STRUMIA ARIEL JOSE</v>
      </c>
      <c r="E5176" s="22">
        <v>8078647</v>
      </c>
      <c r="F5176" s="66">
        <v>1545883.5632499999</v>
      </c>
    </row>
    <row r="5177" spans="1:6" ht="15.95" customHeight="1" x14ac:dyDescent="0.2">
      <c r="A5177" s="64">
        <v>44801</v>
      </c>
      <c r="B5177" s="22">
        <v>59285</v>
      </c>
      <c r="C5177" s="22">
        <v>1976</v>
      </c>
      <c r="D5177" s="25" t="str">
        <f>VLOOKUP(C5177,PROVEEDORES!$A$2:$D$1013,2,0)</f>
        <v>UNION AGRICOLA DE AVELLANEDA COOP LTDA</v>
      </c>
      <c r="E5177" s="22">
        <v>9999999</v>
      </c>
      <c r="F5177" s="66">
        <v>66.997699999999995</v>
      </c>
    </row>
    <row r="5178" spans="1:6" ht="15.95" customHeight="1" x14ac:dyDescent="0.2">
      <c r="A5178" s="64">
        <v>44794</v>
      </c>
      <c r="B5178" s="22">
        <v>59286</v>
      </c>
      <c r="C5178" s="22">
        <v>1009</v>
      </c>
      <c r="D5178" s="25" t="str">
        <f>VLOOKUP(C5178,PROVEEDORES!$A$2:$D$1013,2,0)</f>
        <v>ACENAF S.R.L.</v>
      </c>
      <c r="E5178" s="22">
        <v>9999999</v>
      </c>
      <c r="F5178" s="66">
        <v>869.99965000000009</v>
      </c>
    </row>
    <row r="5179" spans="1:6" ht="15.95" customHeight="1" x14ac:dyDescent="0.2">
      <c r="A5179" s="64">
        <v>44805</v>
      </c>
      <c r="B5179" s="22">
        <v>59287</v>
      </c>
      <c r="C5179" s="22">
        <v>1018</v>
      </c>
      <c r="D5179" s="25" t="str">
        <f>VLOOKUP(C5179,PROVEEDORES!$A$2:$D$1013,2,0)</f>
        <v>AEC S.A.</v>
      </c>
      <c r="E5179" s="22">
        <v>6953851</v>
      </c>
      <c r="F5179" s="66">
        <v>97.1751</v>
      </c>
    </row>
    <row r="5180" spans="1:6" ht="15.95" customHeight="1" x14ac:dyDescent="0.2">
      <c r="A5180" s="64">
        <v>44794</v>
      </c>
      <c r="B5180" s="22">
        <v>59288</v>
      </c>
      <c r="C5180" s="22">
        <v>1031</v>
      </c>
      <c r="D5180" s="25" t="str">
        <f>VLOOKUP(C5180,PROVEEDORES!$A$2:$D$1013,2,0)</f>
        <v>ALDO A. ROSSO</v>
      </c>
      <c r="E5180" s="22">
        <v>1097383</v>
      </c>
      <c r="F5180" s="66">
        <v>170.489</v>
      </c>
    </row>
    <row r="5181" spans="1:6" ht="15.95" customHeight="1" x14ac:dyDescent="0.2">
      <c r="A5181" s="64">
        <v>44797</v>
      </c>
      <c r="B5181" s="22">
        <v>59289</v>
      </c>
      <c r="C5181" s="22">
        <v>1058</v>
      </c>
      <c r="D5181" s="25" t="str">
        <f>VLOOKUP(C5181,PROVEEDORES!$A$2:$D$1013,2,0)</f>
        <v>ANA MARÍA SALOMÓN</v>
      </c>
      <c r="E5181" s="22">
        <v>5286802</v>
      </c>
      <c r="F5181" s="66">
        <v>32330</v>
      </c>
    </row>
    <row r="5182" spans="1:6" ht="15.95" customHeight="1" x14ac:dyDescent="0.2">
      <c r="A5182" s="64">
        <v>44804</v>
      </c>
      <c r="B5182" s="22">
        <v>59290</v>
      </c>
      <c r="C5182" s="22">
        <v>1106</v>
      </c>
      <c r="D5182" s="25" t="str">
        <f>VLOOKUP(C5182,PROVEEDORES!$A$2:$D$1013,2,0)</f>
        <v>BANCO DE VALORES</v>
      </c>
      <c r="E5182" s="22">
        <v>0</v>
      </c>
      <c r="F5182" s="66">
        <v>25205</v>
      </c>
    </row>
    <row r="5183" spans="1:6" ht="15.95" customHeight="1" x14ac:dyDescent="0.2">
      <c r="A5183" s="64">
        <v>44800</v>
      </c>
      <c r="B5183" s="22">
        <v>59291</v>
      </c>
      <c r="C5183" s="22">
        <v>1197</v>
      </c>
      <c r="D5183" s="25" t="str">
        <f>VLOOKUP(C5183,PROVEEDORES!$A$2:$D$1013,2,0)</f>
        <v>CLAVERO SEBASTIAN ALDO Y OTROS</v>
      </c>
      <c r="E5183" s="22">
        <v>4306651</v>
      </c>
      <c r="F5183" s="66">
        <v>31.46</v>
      </c>
    </row>
    <row r="5184" spans="1:6" ht="15.95" customHeight="1" x14ac:dyDescent="0.2">
      <c r="A5184" s="64">
        <v>44797</v>
      </c>
      <c r="B5184" s="22">
        <v>59292</v>
      </c>
      <c r="C5184" s="22">
        <v>1259</v>
      </c>
      <c r="D5184" s="25" t="str">
        <f>VLOOKUP(C5184,PROVEEDORES!$A$2:$D$1013,2,0)</f>
        <v>DEAN FUNES SRL</v>
      </c>
      <c r="E5184" s="22">
        <v>5878078</v>
      </c>
      <c r="F5184" s="66">
        <v>400.0018</v>
      </c>
    </row>
    <row r="5185" spans="1:6" ht="15.95" customHeight="1" x14ac:dyDescent="0.2">
      <c r="A5185" s="64">
        <v>44792</v>
      </c>
      <c r="B5185" s="22">
        <v>59293</v>
      </c>
      <c r="C5185" s="22">
        <v>1402</v>
      </c>
      <c r="D5185" s="25" t="str">
        <f>VLOOKUP(C5185,PROVEEDORES!$A$2:$D$1013,2,0)</f>
        <v>FUENTES HNOS.</v>
      </c>
      <c r="E5185" s="22">
        <v>1535345</v>
      </c>
      <c r="F5185" s="66">
        <v>26426</v>
      </c>
    </row>
    <row r="5186" spans="1:6" ht="15.95" customHeight="1" x14ac:dyDescent="0.2">
      <c r="A5186" s="64">
        <v>44810</v>
      </c>
      <c r="B5186" s="22">
        <v>59295</v>
      </c>
      <c r="C5186" s="22">
        <v>1422</v>
      </c>
      <c r="D5186" s="25" t="str">
        <f>VLOOKUP(C5186,PROVEEDORES!$A$2:$D$1013,2,0)</f>
        <v>GENERAL MITRE SRL</v>
      </c>
      <c r="E5186" s="22">
        <v>0</v>
      </c>
      <c r="F5186" s="66">
        <v>1815</v>
      </c>
    </row>
    <row r="5187" spans="1:6" ht="15.95" customHeight="1" x14ac:dyDescent="0.2">
      <c r="A5187" s="64">
        <v>44793</v>
      </c>
      <c r="B5187" s="22">
        <v>59296</v>
      </c>
      <c r="C5187" s="22">
        <v>1470</v>
      </c>
      <c r="D5187" s="25" t="str">
        <f>VLOOKUP(C5187,PROVEEDORES!$A$2:$D$1013,2,0)</f>
        <v>HMM SRL</v>
      </c>
      <c r="E5187" s="22">
        <v>0</v>
      </c>
      <c r="F5187" s="66">
        <v>414.17090000000002</v>
      </c>
    </row>
    <row r="5188" spans="1:6" ht="15.95" customHeight="1" x14ac:dyDescent="0.2">
      <c r="A5188" s="64">
        <v>44793</v>
      </c>
      <c r="B5188" s="22">
        <v>59297</v>
      </c>
      <c r="C5188" s="22">
        <v>1482</v>
      </c>
      <c r="D5188" s="25" t="str">
        <f>VLOOKUP(C5188,PROVEEDORES!$A$2:$D$1013,2,0)</f>
        <v>IGNIS S.R.L.</v>
      </c>
      <c r="E5188" s="22">
        <v>3198934</v>
      </c>
      <c r="F5188" s="66">
        <v>290.00069999999999</v>
      </c>
    </row>
    <row r="5189" spans="1:6" ht="15.95" customHeight="1" x14ac:dyDescent="0.2">
      <c r="A5189" s="64">
        <v>44800</v>
      </c>
      <c r="B5189" s="22">
        <v>59298</v>
      </c>
      <c r="C5189" s="22">
        <v>1557</v>
      </c>
      <c r="D5189" s="25" t="str">
        <f>VLOOKUP(C5189,PROVEEDORES!$A$2:$D$1013,2,0)</f>
        <v>LA CUARTA S.A.</v>
      </c>
      <c r="E5189" s="22">
        <v>9999999</v>
      </c>
      <c r="F5189" s="66">
        <v>3177.1938</v>
      </c>
    </row>
    <row r="5190" spans="1:6" ht="15.95" customHeight="1" x14ac:dyDescent="0.2">
      <c r="A5190" s="64">
        <v>44803</v>
      </c>
      <c r="B5190" s="22">
        <v>59299</v>
      </c>
      <c r="C5190" s="22">
        <v>1627</v>
      </c>
      <c r="D5190" s="25" t="str">
        <f>VLOOKUP(C5190,PROVEEDORES!$A$2:$D$1013,2,0)</f>
        <v>MAPLE ROSARIO S.A.</v>
      </c>
      <c r="E5190" s="22">
        <v>0</v>
      </c>
      <c r="F5190" s="66">
        <v>114.9984</v>
      </c>
    </row>
    <row r="5191" spans="1:6" ht="15.95" customHeight="1" x14ac:dyDescent="0.2">
      <c r="A5191" s="64">
        <v>44796</v>
      </c>
      <c r="B5191" s="22">
        <v>59300</v>
      </c>
      <c r="C5191" s="22">
        <v>1636</v>
      </c>
      <c r="D5191" s="25" t="str">
        <f>VLOOKUP(C5191,PROVEEDORES!$A$2:$D$1013,2,0)</f>
        <v>MARIA DE LOS CIELOS COSTANZO</v>
      </c>
      <c r="E5191" s="22">
        <v>9999999</v>
      </c>
      <c r="F5191" s="66">
        <v>40622.386200000001</v>
      </c>
    </row>
    <row r="5192" spans="1:6" ht="15.95" customHeight="1" x14ac:dyDescent="0.2">
      <c r="A5192" s="64">
        <v>44806</v>
      </c>
      <c r="B5192" s="22">
        <v>59301</v>
      </c>
      <c r="C5192" s="22">
        <v>1650</v>
      </c>
      <c r="D5192" s="25" t="str">
        <f>VLOOKUP(C5192,PROVEEDORES!$A$2:$D$1013,2,0)</f>
        <v>MARTIN ALEJANDRO MARTUCCIO</v>
      </c>
      <c r="E5192" s="22">
        <v>9999999</v>
      </c>
      <c r="F5192" s="66">
        <v>134.99969999999999</v>
      </c>
    </row>
    <row r="5193" spans="1:6" ht="15.95" customHeight="1" x14ac:dyDescent="0.2">
      <c r="A5193" s="64">
        <v>44800</v>
      </c>
      <c r="B5193" s="22">
        <v>59302</v>
      </c>
      <c r="C5193" s="22">
        <v>1664</v>
      </c>
      <c r="D5193" s="25" t="str">
        <f>VLOOKUP(C5193,PROVEEDORES!$A$2:$D$1013,2,0)</f>
        <v>MEDICINA LABORAL RP SALUD SA</v>
      </c>
      <c r="E5193" s="22">
        <v>0</v>
      </c>
      <c r="F5193" s="66">
        <v>526.35</v>
      </c>
    </row>
    <row r="5194" spans="1:6" ht="15.95" customHeight="1" x14ac:dyDescent="0.2">
      <c r="A5194" s="64">
        <v>44798</v>
      </c>
      <c r="B5194" s="22">
        <v>59303</v>
      </c>
      <c r="C5194" s="22">
        <v>1669</v>
      </c>
      <c r="D5194" s="25" t="str">
        <f>VLOOKUP(C5194,PROVEEDORES!$A$2:$D$1013,2,0)</f>
        <v>MERCADO LOMA VERDE  S.R.L</v>
      </c>
      <c r="E5194" s="22">
        <v>9999999</v>
      </c>
      <c r="F5194" s="66">
        <v>2532.1064999999999</v>
      </c>
    </row>
    <row r="5195" spans="1:6" ht="15.95" customHeight="1" x14ac:dyDescent="0.2">
      <c r="A5195" s="64">
        <v>44808</v>
      </c>
      <c r="B5195" s="22">
        <v>59304</v>
      </c>
      <c r="C5195" s="22">
        <v>1736</v>
      </c>
      <c r="D5195" s="25" t="str">
        <f>VLOOKUP(C5195,PROVEEDORES!$A$2:$D$1013,2,0)</f>
        <v>OSVALDO EMILIO SCHILLIRO</v>
      </c>
      <c r="E5195" s="22">
        <v>0</v>
      </c>
      <c r="F5195" s="66">
        <v>60.5</v>
      </c>
    </row>
    <row r="5196" spans="1:6" ht="15.95" customHeight="1" x14ac:dyDescent="0.2">
      <c r="A5196" s="64">
        <v>44799</v>
      </c>
      <c r="B5196" s="22">
        <v>59305</v>
      </c>
      <c r="C5196" s="22">
        <v>1780</v>
      </c>
      <c r="D5196" s="25" t="str">
        <f>VLOOKUP(C5196,PROVEEDORES!$A$2:$D$1013,2,0)</f>
        <v>PINTOS MARIANA VANESA</v>
      </c>
      <c r="E5196" s="22">
        <v>9999999</v>
      </c>
      <c r="F5196" s="66">
        <v>1312.124</v>
      </c>
    </row>
    <row r="5197" spans="1:6" ht="15.95" customHeight="1" x14ac:dyDescent="0.2">
      <c r="A5197" s="64">
        <v>44799</v>
      </c>
      <c r="B5197" s="22">
        <v>59306</v>
      </c>
      <c r="C5197" s="22">
        <v>1881</v>
      </c>
      <c r="D5197" s="25" t="str">
        <f>VLOOKUP(C5197,PROVEEDORES!$A$2:$D$1013,2,0)</f>
        <v>SERGIO HORACIO LEITES</v>
      </c>
      <c r="E5197" s="22">
        <v>9999999</v>
      </c>
      <c r="F5197" s="66">
        <v>460.00570000000005</v>
      </c>
    </row>
    <row r="5198" spans="1:6" ht="15.95" customHeight="1" x14ac:dyDescent="0.2">
      <c r="A5198" s="64">
        <v>44810</v>
      </c>
      <c r="B5198" s="22">
        <v>59307</v>
      </c>
      <c r="C5198" s="22">
        <v>1914</v>
      </c>
      <c r="D5198" s="25" t="str">
        <f>VLOOKUP(C5198,PROVEEDORES!$A$2:$D$1013,2,0)</f>
        <v>SOC. AN. IND. COM. Y FIN. DIARIO DE LA MAÑANA</v>
      </c>
      <c r="E5198" s="22">
        <v>9999999</v>
      </c>
      <c r="F5198" s="66">
        <v>95.227000000000004</v>
      </c>
    </row>
    <row r="5199" spans="1:6" ht="15.95" customHeight="1" x14ac:dyDescent="0.2">
      <c r="A5199" s="64">
        <v>44795</v>
      </c>
      <c r="B5199" s="22">
        <v>59308</v>
      </c>
      <c r="C5199" s="22">
        <v>1950</v>
      </c>
      <c r="D5199" s="25" t="str">
        <f>VLOOKUP(C5199,PROVEEDORES!$A$2:$D$1013,2,0)</f>
        <v>TELECOM ARGENTINA S.A.</v>
      </c>
      <c r="E5199" s="22">
        <v>1506753</v>
      </c>
      <c r="F5199" s="66">
        <v>7895.5772999999999</v>
      </c>
    </row>
    <row r="5200" spans="1:6" ht="15.95" customHeight="1" x14ac:dyDescent="0.2">
      <c r="A5200" s="64">
        <v>44799</v>
      </c>
      <c r="B5200" s="22">
        <v>59309</v>
      </c>
      <c r="C5200" s="22">
        <v>1962</v>
      </c>
      <c r="D5200" s="25" t="str">
        <f>VLOOKUP(C5200,PROVEEDORES!$A$2:$D$1013,2,0)</f>
        <v>TRANSPORTES SERVEMAR S.A.</v>
      </c>
      <c r="E5200" s="22">
        <v>0</v>
      </c>
      <c r="F5200" s="66">
        <v>133.99539999999999</v>
      </c>
    </row>
    <row r="5201" spans="1:6" ht="15.95" customHeight="1" x14ac:dyDescent="0.2">
      <c r="A5201" s="64">
        <v>44804</v>
      </c>
      <c r="B5201" s="22">
        <v>59310</v>
      </c>
      <c r="C5201" s="22">
        <v>1982</v>
      </c>
      <c r="D5201" s="25" t="str">
        <f>VLOOKUP(C5201,PROVEEDORES!$A$2:$D$1013,2,0)</f>
        <v>VANNI DOMINGO LORENZO</v>
      </c>
      <c r="E5201" s="22">
        <v>4104881</v>
      </c>
      <c r="F5201" s="66">
        <v>435.6</v>
      </c>
    </row>
    <row r="5202" spans="1:6" ht="15.95" customHeight="1" x14ac:dyDescent="0.2">
      <c r="A5202" s="64">
        <v>44811</v>
      </c>
      <c r="B5202" s="22">
        <v>59311</v>
      </c>
      <c r="C5202" s="22">
        <v>1984</v>
      </c>
      <c r="D5202" s="25" t="str">
        <f>VLOOKUP(C5202,PROVEEDORES!$A$2:$D$1013,2,0)</f>
        <v>VENADO COMBUSTIBLES S.A.</v>
      </c>
      <c r="E5202" s="22">
        <v>8373126</v>
      </c>
      <c r="F5202" s="66">
        <v>3256.1705000000002</v>
      </c>
    </row>
    <row r="5203" spans="1:6" ht="15.95" customHeight="1" x14ac:dyDescent="0.2">
      <c r="A5203" s="64">
        <v>44810</v>
      </c>
      <c r="B5203" s="22">
        <v>59312</v>
      </c>
      <c r="C5203" s="22">
        <v>1027</v>
      </c>
      <c r="D5203" s="25" t="str">
        <f>VLOOKUP(C5203,PROVEEDORES!$A$2:$D$1013,2,0)</f>
        <v>AIMETTA Y RIMONDA SRL</v>
      </c>
      <c r="E5203" s="22">
        <v>0</v>
      </c>
      <c r="F5203" s="66">
        <v>726</v>
      </c>
    </row>
    <row r="5204" spans="1:6" ht="15.95" customHeight="1" x14ac:dyDescent="0.2">
      <c r="A5204" s="64">
        <v>44800</v>
      </c>
      <c r="B5204" s="22">
        <v>59313</v>
      </c>
      <c r="C5204" s="22">
        <v>1086</v>
      </c>
      <c r="D5204" s="25" t="str">
        <f>VLOOKUP(C5204,PROVEEDORES!$A$2:$D$1013,2,0)</f>
        <v>ASTIE CARLOS Y BALLESTER JOSE LUIS</v>
      </c>
      <c r="E5204" s="22">
        <v>3154856</v>
      </c>
      <c r="F5204" s="66">
        <v>54.994500000000002</v>
      </c>
    </row>
    <row r="5205" spans="1:6" ht="15.95" customHeight="1" x14ac:dyDescent="0.2">
      <c r="A5205" s="64">
        <v>44813</v>
      </c>
      <c r="B5205" s="22">
        <v>59314</v>
      </c>
      <c r="C5205" s="22">
        <v>1100</v>
      </c>
      <c r="D5205" s="25" t="str">
        <f>VLOOKUP(C5205,PROVEEDORES!$A$2:$D$1013,2,0)</f>
        <v>BACCOLA HERNAN PEDRO</v>
      </c>
      <c r="E5205" s="22">
        <v>2176361</v>
      </c>
      <c r="F5205" s="66">
        <v>362.14049999999997</v>
      </c>
    </row>
    <row r="5206" spans="1:6" ht="15.95" customHeight="1" x14ac:dyDescent="0.2">
      <c r="A5206" s="64">
        <v>44801</v>
      </c>
      <c r="B5206" s="22">
        <v>59315</v>
      </c>
      <c r="C5206" s="22">
        <v>1105</v>
      </c>
      <c r="D5206" s="25" t="str">
        <f>VLOOKUP(C5206,PROVEEDORES!$A$2:$D$1013,2,0)</f>
        <v>BANCO DE COMERCIO S.A.</v>
      </c>
      <c r="E5206" s="22">
        <v>5324667</v>
      </c>
      <c r="F5206" s="66">
        <v>75.939599999999999</v>
      </c>
    </row>
    <row r="5207" spans="1:6" ht="15.95" customHeight="1" x14ac:dyDescent="0.2">
      <c r="A5207" s="64">
        <v>44811</v>
      </c>
      <c r="B5207" s="22">
        <v>59316</v>
      </c>
      <c r="C5207" s="22">
        <v>1105</v>
      </c>
      <c r="D5207" s="25" t="str">
        <f>VLOOKUP(C5207,PROVEEDORES!$A$2:$D$1013,2,0)</f>
        <v>BANCO DE COMERCIO S.A.</v>
      </c>
      <c r="E5207" s="22">
        <v>9999999</v>
      </c>
      <c r="F5207" s="66">
        <v>43090</v>
      </c>
    </row>
    <row r="5208" spans="1:6" ht="15.95" customHeight="1" x14ac:dyDescent="0.2">
      <c r="A5208" s="64">
        <v>44811</v>
      </c>
      <c r="B5208" s="22">
        <v>59317</v>
      </c>
      <c r="C5208" s="22">
        <v>1117</v>
      </c>
      <c r="D5208" s="25" t="str">
        <f>VLOOKUP(C5208,PROVEEDORES!$A$2:$D$1013,2,0)</f>
        <v>BCN FLORES</v>
      </c>
      <c r="E5208" s="22">
        <v>0</v>
      </c>
      <c r="F5208" s="66">
        <v>422.73770000000002</v>
      </c>
    </row>
    <row r="5209" spans="1:6" ht="15.95" customHeight="1" x14ac:dyDescent="0.2">
      <c r="A5209" s="64">
        <v>44804</v>
      </c>
      <c r="B5209" s="22">
        <v>59318</v>
      </c>
      <c r="C5209" s="22">
        <v>1159</v>
      </c>
      <c r="D5209" s="25" t="str">
        <f>VLOOKUP(C5209,PROVEEDORES!$A$2:$D$1013,2,0)</f>
        <v>CARLETTI HERMANOS S.R.L</v>
      </c>
      <c r="E5209" s="22">
        <v>4035564</v>
      </c>
      <c r="F5209" s="66">
        <v>1283.6769000000002</v>
      </c>
    </row>
    <row r="5210" spans="1:6" ht="15.95" customHeight="1" x14ac:dyDescent="0.2">
      <c r="A5210" s="64">
        <v>44813</v>
      </c>
      <c r="B5210" s="22">
        <v>59319</v>
      </c>
      <c r="C5210" s="22">
        <v>1198</v>
      </c>
      <c r="D5210" s="25" t="str">
        <f>VLOOKUP(C5210,PROVEEDORES!$A$2:$D$1013,2,0)</f>
        <v>CLOP ERACLIO RICARDO</v>
      </c>
      <c r="E5210" s="22">
        <v>9999999</v>
      </c>
      <c r="F5210" s="66">
        <v>52504</v>
      </c>
    </row>
    <row r="5211" spans="1:6" ht="15.95" customHeight="1" x14ac:dyDescent="0.2">
      <c r="A5211" s="64">
        <v>44798</v>
      </c>
      <c r="B5211" s="22">
        <v>59320</v>
      </c>
      <c r="C5211" s="22">
        <v>1265</v>
      </c>
      <c r="D5211" s="25" t="str">
        <f>VLOOKUP(C5211,PROVEEDORES!$A$2:$D$1013,2,0)</f>
        <v>DI VITO GENEROSO</v>
      </c>
      <c r="E5211" s="22">
        <v>8699358</v>
      </c>
      <c r="F5211" s="66">
        <v>34.001000000000005</v>
      </c>
    </row>
    <row r="5212" spans="1:6" ht="15.95" customHeight="1" x14ac:dyDescent="0.2">
      <c r="A5212" s="64">
        <v>44796</v>
      </c>
      <c r="B5212" s="22">
        <v>59321</v>
      </c>
      <c r="C5212" s="22">
        <v>1267</v>
      </c>
      <c r="D5212" s="25" t="str">
        <f>VLOOKUP(C5212,PROVEEDORES!$A$2:$D$1013,2,0)</f>
        <v>DIAZ GISELA NANCY</v>
      </c>
      <c r="E5212" s="22">
        <v>9999999</v>
      </c>
      <c r="F5212" s="66">
        <v>1939.6964000000003</v>
      </c>
    </row>
    <row r="5213" spans="1:6" ht="15.95" customHeight="1" x14ac:dyDescent="0.2">
      <c r="A5213" s="64">
        <v>44802</v>
      </c>
      <c r="B5213" s="22">
        <v>59322</v>
      </c>
      <c r="C5213" s="22">
        <v>1317</v>
      </c>
      <c r="D5213" s="25" t="str">
        <f>VLOOKUP(C5213,PROVEEDORES!$A$2:$D$1013,2,0)</f>
        <v>EMIDAN S.R.L</v>
      </c>
      <c r="E5213" s="22">
        <v>9999999</v>
      </c>
      <c r="F5213" s="66">
        <v>94.997100000000003</v>
      </c>
    </row>
    <row r="5214" spans="1:6" ht="15.95" customHeight="1" x14ac:dyDescent="0.2">
      <c r="A5214" s="64">
        <v>44800</v>
      </c>
      <c r="B5214" s="22">
        <v>59323</v>
      </c>
      <c r="C5214" s="22">
        <v>1342</v>
      </c>
      <c r="D5214" s="25" t="str">
        <f>VLOOKUP(C5214,PROVEEDORES!$A$2:$D$1013,2,0)</f>
        <v>EST.SERV.LAS FLORES S.R.L.</v>
      </c>
      <c r="E5214" s="22">
        <v>0</v>
      </c>
      <c r="F5214" s="66">
        <v>-282.3845</v>
      </c>
    </row>
    <row r="5215" spans="1:6" ht="15.95" customHeight="1" x14ac:dyDescent="0.2">
      <c r="A5215" s="64">
        <v>44813</v>
      </c>
      <c r="B5215" s="22">
        <v>59324</v>
      </c>
      <c r="C5215" s="22">
        <v>1359</v>
      </c>
      <c r="D5215" s="25" t="str">
        <f>VLOOKUP(C5215,PROVEEDORES!$A$2:$D$1013,2,0)</f>
        <v>EVALUADORA LATINOAMERICANA S.A.</v>
      </c>
      <c r="E5215" s="22">
        <v>9999999</v>
      </c>
      <c r="F5215" s="66">
        <v>4723.84</v>
      </c>
    </row>
    <row r="5216" spans="1:6" ht="15.95" customHeight="1" x14ac:dyDescent="0.2">
      <c r="A5216" s="64">
        <v>44797</v>
      </c>
      <c r="B5216" s="22">
        <v>59325</v>
      </c>
      <c r="C5216" s="22">
        <v>1372</v>
      </c>
      <c r="D5216" s="25" t="str">
        <f>VLOOKUP(C5216,PROVEEDORES!$A$2:$D$1013,2,0)</f>
        <v>FELER GROUP S.A.</v>
      </c>
      <c r="E5216" s="22">
        <v>7101917</v>
      </c>
      <c r="F5216" s="66">
        <v>71500.001100000009</v>
      </c>
    </row>
    <row r="5217" spans="1:6" ht="15.95" customHeight="1" x14ac:dyDescent="0.2">
      <c r="A5217" s="64">
        <v>44798</v>
      </c>
      <c r="B5217" s="22">
        <v>59326</v>
      </c>
      <c r="C5217" s="22">
        <v>1512</v>
      </c>
      <c r="D5217" s="25" t="str">
        <f>VLOOKUP(C5217,PROVEEDORES!$A$2:$D$1013,2,0)</f>
        <v>JORGE LUIS MININNI</v>
      </c>
      <c r="E5217" s="22">
        <v>1910485</v>
      </c>
      <c r="F5217" s="66">
        <v>4706.8999999999996</v>
      </c>
    </row>
    <row r="5218" spans="1:6" ht="15.95" customHeight="1" x14ac:dyDescent="0.2">
      <c r="A5218" s="64">
        <v>44807</v>
      </c>
      <c r="B5218" s="22">
        <v>59327</v>
      </c>
      <c r="C5218" s="22">
        <v>1778</v>
      </c>
      <c r="D5218" s="25" t="str">
        <f>VLOOKUP(C5218,PROVEEDORES!$A$2:$D$1013,2,0)</f>
        <v>PIERRI ANTONIO ERNESTO</v>
      </c>
      <c r="E5218" s="22">
        <v>2420365</v>
      </c>
      <c r="F5218" s="66">
        <v>742.79480000000001</v>
      </c>
    </row>
    <row r="5219" spans="1:6" ht="15.95" customHeight="1" x14ac:dyDescent="0.2">
      <c r="A5219" s="64">
        <v>44808</v>
      </c>
      <c r="B5219" s="22">
        <v>59328</v>
      </c>
      <c r="C5219" s="22">
        <v>1783</v>
      </c>
      <c r="D5219" s="25" t="str">
        <f>VLOOKUP(C5219,PROVEEDORES!$A$2:$D$1013,2,0)</f>
        <v>PLACOMGAS S.A</v>
      </c>
      <c r="E5219" s="22">
        <v>3041784</v>
      </c>
      <c r="F5219" s="66">
        <v>2753.96</v>
      </c>
    </row>
    <row r="5220" spans="1:6" ht="15.95" customHeight="1" x14ac:dyDescent="0.2">
      <c r="A5220" s="64">
        <v>44805</v>
      </c>
      <c r="B5220" s="22">
        <v>59329</v>
      </c>
      <c r="C5220" s="22">
        <v>1809</v>
      </c>
      <c r="D5220" s="25" t="str">
        <f>VLOOKUP(C5220,PROVEEDORES!$A$2:$D$1013,2,0)</f>
        <v>RETTO CARMEN</v>
      </c>
      <c r="E5220" s="22">
        <v>8069267</v>
      </c>
      <c r="F5220" s="66">
        <v>37220.253400000001</v>
      </c>
    </row>
    <row r="5221" spans="1:6" ht="15.95" customHeight="1" x14ac:dyDescent="0.2">
      <c r="A5221" s="64">
        <v>44811</v>
      </c>
      <c r="B5221" s="22">
        <v>59330</v>
      </c>
      <c r="C5221" s="22">
        <v>1851</v>
      </c>
      <c r="D5221" s="25" t="str">
        <f>VLOOKUP(C5221,PROVEEDORES!$A$2:$D$1013,2,0)</f>
        <v>SABY HNOS. S.R.L</v>
      </c>
      <c r="E5221" s="22">
        <v>1216754</v>
      </c>
      <c r="F5221" s="66">
        <v>1694</v>
      </c>
    </row>
    <row r="5222" spans="1:6" ht="15.95" customHeight="1" x14ac:dyDescent="0.2">
      <c r="A5222" s="64">
        <v>44797</v>
      </c>
      <c r="B5222" s="22">
        <v>59331</v>
      </c>
      <c r="C5222" s="22">
        <v>1859</v>
      </c>
      <c r="D5222" s="25" t="str">
        <f>VLOOKUP(C5222,PROVEEDORES!$A$2:$D$1013,2,0)</f>
        <v>SAMARA WALTER OMAR ISA</v>
      </c>
      <c r="E5222" s="22">
        <v>8450429</v>
      </c>
      <c r="F5222" s="66">
        <v>1000.0045</v>
      </c>
    </row>
    <row r="5223" spans="1:6" ht="15.95" customHeight="1" x14ac:dyDescent="0.2">
      <c r="A5223" s="64">
        <v>44798</v>
      </c>
      <c r="B5223" s="22">
        <v>59332</v>
      </c>
      <c r="C5223" s="22">
        <v>1864</v>
      </c>
      <c r="D5223" s="25" t="str">
        <f>VLOOKUP(C5223,PROVEEDORES!$A$2:$D$1013,2,0)</f>
        <v>SANITARIOS SIONE SRL</v>
      </c>
      <c r="E5223" s="22">
        <v>3741660</v>
      </c>
      <c r="F5223" s="66">
        <v>178.25719999999998</v>
      </c>
    </row>
    <row r="5224" spans="1:6" ht="15.95" customHeight="1" x14ac:dyDescent="0.2">
      <c r="A5224" s="64">
        <v>44811</v>
      </c>
      <c r="B5224" s="22">
        <v>59333</v>
      </c>
      <c r="C5224" s="22">
        <v>1870</v>
      </c>
      <c r="D5224" s="25" t="str">
        <f>VLOOKUP(C5224,PROVEEDORES!$A$2:$D$1013,2,0)</f>
        <v>SAYAGO PABLO JOSE</v>
      </c>
      <c r="E5224" s="22">
        <v>1781686</v>
      </c>
      <c r="F5224" s="66">
        <v>243.7424</v>
      </c>
    </row>
    <row r="5225" spans="1:6" ht="15.95" customHeight="1" x14ac:dyDescent="0.2">
      <c r="A5225" s="64">
        <v>44803</v>
      </c>
      <c r="B5225" s="22">
        <v>59334</v>
      </c>
      <c r="C5225" s="22">
        <v>1962</v>
      </c>
      <c r="D5225" s="25" t="str">
        <f>VLOOKUP(C5225,PROVEEDORES!$A$2:$D$1013,2,0)</f>
        <v>TRANSPORTES SERVEMAR S.A.</v>
      </c>
      <c r="E5225" s="22">
        <v>0</v>
      </c>
      <c r="F5225" s="66">
        <v>223.30550000000002</v>
      </c>
    </row>
    <row r="5226" spans="1:6" ht="15.95" customHeight="1" x14ac:dyDescent="0.2">
      <c r="A5226" s="64">
        <v>44803</v>
      </c>
      <c r="B5226" s="22">
        <v>59335</v>
      </c>
      <c r="C5226" s="22">
        <v>1963</v>
      </c>
      <c r="D5226" s="25" t="str">
        <f>VLOOKUP(C5226,PROVEEDORES!$A$2:$D$1013,2,0)</f>
        <v>TRASLADOS ESPECIALES S.A.</v>
      </c>
      <c r="E5226" s="22">
        <v>1321963</v>
      </c>
      <c r="F5226" s="66">
        <v>77.319000000000003</v>
      </c>
    </row>
    <row r="5227" spans="1:6" ht="15.95" customHeight="1" x14ac:dyDescent="0.2">
      <c r="A5227" s="64">
        <v>44801</v>
      </c>
      <c r="B5227" s="22">
        <v>59336</v>
      </c>
      <c r="C5227" s="22">
        <v>1991</v>
      </c>
      <c r="D5227" s="25" t="str">
        <f>VLOOKUP(C5227,PROVEEDORES!$A$2:$D$1013,2,0)</f>
        <v>VICENTE GARABITO TICONA</v>
      </c>
      <c r="E5227" s="22">
        <v>0</v>
      </c>
      <c r="F5227" s="66">
        <v>5263.5</v>
      </c>
    </row>
    <row r="5228" spans="1:6" ht="15.95" customHeight="1" x14ac:dyDescent="0.2">
      <c r="A5228" s="64">
        <v>44797</v>
      </c>
      <c r="B5228" s="22">
        <v>59337</v>
      </c>
      <c r="C5228" s="22">
        <v>2000</v>
      </c>
      <c r="D5228" s="25" t="str">
        <f>VLOOKUP(C5228,PROVEEDORES!$A$2:$D$1013,2,0)</f>
        <v>VIRGINIA SOFIA NIEVAS</v>
      </c>
      <c r="E5228" s="22">
        <v>9999999</v>
      </c>
      <c r="F5228" s="66">
        <v>32311</v>
      </c>
    </row>
    <row r="5229" spans="1:6" ht="15.95" customHeight="1" x14ac:dyDescent="0.2">
      <c r="A5229" s="64">
        <v>44807</v>
      </c>
      <c r="B5229" s="22">
        <v>59338</v>
      </c>
      <c r="C5229" s="22">
        <v>2001</v>
      </c>
      <c r="D5229" s="25" t="str">
        <f>VLOOKUP(C5229,PROVEEDORES!$A$2:$D$1013,2,0)</f>
        <v xml:space="preserve">WALTER LUCERO </v>
      </c>
      <c r="E5229" s="22">
        <v>0</v>
      </c>
      <c r="F5229" s="66">
        <v>165.43119999999999</v>
      </c>
    </row>
    <row r="5230" spans="1:6" ht="15.95" customHeight="1" x14ac:dyDescent="0.2">
      <c r="A5230" s="64">
        <v>44794</v>
      </c>
      <c r="B5230" s="22">
        <v>59339</v>
      </c>
      <c r="C5230" s="22">
        <v>1038</v>
      </c>
      <c r="D5230" s="25" t="str">
        <f>VLOOKUP(C5230,PROVEEDORES!$A$2:$D$1013,2,0)</f>
        <v>ALFA SUR SRL</v>
      </c>
      <c r="E5230" s="22">
        <v>9999999</v>
      </c>
      <c r="F5230" s="66">
        <v>33841</v>
      </c>
    </row>
    <row r="5231" spans="1:6" ht="15.95" customHeight="1" x14ac:dyDescent="0.2">
      <c r="A5231" s="64">
        <v>44812</v>
      </c>
      <c r="B5231" s="22">
        <v>59340</v>
      </c>
      <c r="C5231" s="22">
        <v>1065</v>
      </c>
      <c r="D5231" s="25" t="str">
        <f>VLOOKUP(C5231,PROVEEDORES!$A$2:$D$1013,2,0)</f>
        <v>ANDREA MARCELA OLACE</v>
      </c>
      <c r="E5231" s="22">
        <v>9999999</v>
      </c>
      <c r="F5231" s="66">
        <v>249.99810000000002</v>
      </c>
    </row>
    <row r="5232" spans="1:6" ht="15.95" customHeight="1" x14ac:dyDescent="0.2">
      <c r="A5232" s="64">
        <v>44811</v>
      </c>
      <c r="B5232" s="22">
        <v>59341</v>
      </c>
      <c r="C5232" s="22">
        <v>1078</v>
      </c>
      <c r="D5232" s="25" t="str">
        <f>VLOOKUP(C5232,PROVEEDORES!$A$2:$D$1013,2,0)</f>
        <v>ARCOS DORADOS ARGENTINA S.A.</v>
      </c>
      <c r="E5232" s="22">
        <v>3684577</v>
      </c>
      <c r="F5232" s="66">
        <v>34543</v>
      </c>
    </row>
    <row r="5233" spans="1:6" ht="15.95" customHeight="1" x14ac:dyDescent="0.2">
      <c r="A5233" s="64">
        <v>44804</v>
      </c>
      <c r="B5233" s="22">
        <v>59342</v>
      </c>
      <c r="C5233" s="22">
        <v>1083</v>
      </c>
      <c r="D5233" s="25" t="str">
        <f>VLOOKUP(C5233,PROVEEDORES!$A$2:$D$1013,2,0)</f>
        <v>ARMANDO MARCUZZI S.R.L</v>
      </c>
      <c r="E5233" s="22">
        <v>5783604</v>
      </c>
      <c r="F5233" s="66">
        <v>3980.0046000000002</v>
      </c>
    </row>
    <row r="5234" spans="1:6" ht="15.95" customHeight="1" x14ac:dyDescent="0.2">
      <c r="A5234" s="64">
        <v>44794</v>
      </c>
      <c r="B5234" s="22">
        <v>59343</v>
      </c>
      <c r="C5234" s="22">
        <v>1083</v>
      </c>
      <c r="D5234" s="25" t="str">
        <f>VLOOKUP(C5234,PROVEEDORES!$A$2:$D$1013,2,0)</f>
        <v>ARMANDO MARCUZZI S.R.L</v>
      </c>
      <c r="E5234" s="22">
        <v>9999999</v>
      </c>
      <c r="F5234" s="66">
        <v>1105740.3500000001</v>
      </c>
    </row>
    <row r="5235" spans="1:6" ht="15.95" customHeight="1" x14ac:dyDescent="0.2">
      <c r="A5235" s="64">
        <v>44804</v>
      </c>
      <c r="B5235" s="22">
        <v>59344</v>
      </c>
      <c r="C5235" s="22">
        <v>1091</v>
      </c>
      <c r="D5235" s="25" t="str">
        <f>VLOOKUP(C5235,PROVEEDORES!$A$2:$D$1013,2,0)</f>
        <v>AUTOPISTAS DEL SOL SA</v>
      </c>
      <c r="E5235" s="22">
        <v>9999999</v>
      </c>
      <c r="F5235" s="66">
        <v>226.5967</v>
      </c>
    </row>
    <row r="5236" spans="1:6" ht="15.95" customHeight="1" x14ac:dyDescent="0.2">
      <c r="A5236" s="64">
        <v>44813</v>
      </c>
      <c r="B5236" s="22">
        <v>59345</v>
      </c>
      <c r="C5236" s="22">
        <v>1138</v>
      </c>
      <c r="D5236" s="25" t="str">
        <f>VLOOKUP(C5236,PROVEEDORES!$A$2:$D$1013,2,0)</f>
        <v>BRANCOLINI  MARTÍN G.</v>
      </c>
      <c r="E5236" s="22">
        <v>7798002</v>
      </c>
      <c r="F5236" s="66">
        <v>3436.4395</v>
      </c>
    </row>
    <row r="5237" spans="1:6" ht="15.95" customHeight="1" x14ac:dyDescent="0.2">
      <c r="A5237" s="64">
        <v>44802</v>
      </c>
      <c r="B5237" s="22">
        <v>59346</v>
      </c>
      <c r="C5237" s="22">
        <v>1148</v>
      </c>
      <c r="D5237" s="25" t="str">
        <f>VLOOKUP(C5237,PROVEEDORES!$A$2:$D$1013,2,0)</f>
        <v>CABARO S.R.L</v>
      </c>
      <c r="E5237" s="22">
        <v>4647562</v>
      </c>
      <c r="F5237" s="66">
        <v>3811.7195999999999</v>
      </c>
    </row>
    <row r="5238" spans="1:6" ht="15.95" customHeight="1" x14ac:dyDescent="0.2">
      <c r="A5238" s="64">
        <v>44815</v>
      </c>
      <c r="B5238" s="22">
        <v>59347</v>
      </c>
      <c r="C5238" s="22">
        <v>1181</v>
      </c>
      <c r="D5238" s="25" t="str">
        <f>VLOOKUP(C5238,PROVEEDORES!$A$2:$D$1013,2,0)</f>
        <v>CENTRO MEDICO BELGRANO SA</v>
      </c>
      <c r="E5238" s="22">
        <v>0</v>
      </c>
      <c r="F5238" s="66">
        <v>2124.6498000000001</v>
      </c>
    </row>
    <row r="5239" spans="1:6" ht="15.95" customHeight="1" x14ac:dyDescent="0.2">
      <c r="A5239" s="64">
        <v>44796</v>
      </c>
      <c r="B5239" s="22">
        <v>59348</v>
      </c>
      <c r="C5239" s="22">
        <v>1207</v>
      </c>
      <c r="D5239" s="25" t="str">
        <f>VLOOKUP(C5239,PROVEEDORES!$A$2:$D$1013,2,0)</f>
        <v>COMBUSTIBLES NUEVO CUYO S.R.L.</v>
      </c>
      <c r="E5239" s="22">
        <v>9999999</v>
      </c>
      <c r="F5239" s="66">
        <v>2124.6498000000001</v>
      </c>
    </row>
    <row r="5240" spans="1:6" ht="15.95" customHeight="1" x14ac:dyDescent="0.2">
      <c r="A5240" s="64">
        <v>44811</v>
      </c>
      <c r="B5240" s="22">
        <v>59349</v>
      </c>
      <c r="C5240" s="22">
        <v>1209</v>
      </c>
      <c r="D5240" s="25" t="str">
        <f>VLOOKUP(C5240,PROVEEDORES!$A$2:$D$1013,2,0)</f>
        <v>COMBUSTIBLES VAZQUEZ HNOS S.R.L.</v>
      </c>
      <c r="E5240" s="22">
        <v>9999999</v>
      </c>
      <c r="F5240" s="66">
        <v>2665.1495</v>
      </c>
    </row>
    <row r="5241" spans="1:6" ht="15.95" customHeight="1" x14ac:dyDescent="0.2">
      <c r="A5241" s="64">
        <v>44802</v>
      </c>
      <c r="B5241" s="22">
        <v>59350</v>
      </c>
      <c r="C5241" s="22">
        <v>1255</v>
      </c>
      <c r="D5241" s="25" t="str">
        <f>VLOOKUP(C5241,PROVEEDORES!$A$2:$D$1013,2,0)</f>
        <v>DAVID SCIAN</v>
      </c>
      <c r="E5241" s="22">
        <v>4978945</v>
      </c>
      <c r="F5241" s="66">
        <v>54.994500000000002</v>
      </c>
    </row>
    <row r="5242" spans="1:6" ht="15.95" customHeight="1" x14ac:dyDescent="0.2">
      <c r="A5242" s="64">
        <v>44798</v>
      </c>
      <c r="B5242" s="22">
        <v>59351</v>
      </c>
      <c r="C5242" s="22">
        <v>1256</v>
      </c>
      <c r="D5242" s="25" t="str">
        <f>VLOOKUP(C5242,PROVEEDORES!$A$2:$D$1013,2,0)</f>
        <v>DAYCHE S.A.</v>
      </c>
      <c r="E5242" s="22">
        <v>9999999</v>
      </c>
      <c r="F5242" s="66">
        <v>2665.1495</v>
      </c>
    </row>
    <row r="5243" spans="1:6" ht="15.95" customHeight="1" x14ac:dyDescent="0.2">
      <c r="A5243" s="64">
        <v>44794</v>
      </c>
      <c r="B5243" s="22">
        <v>59352</v>
      </c>
      <c r="C5243" s="22">
        <v>1261</v>
      </c>
      <c r="D5243" s="25" t="str">
        <f>VLOOKUP(C5243,PROVEEDORES!$A$2:$D$1013,2,0)</f>
        <v>DEL VALLE GNC S.R.L.</v>
      </c>
      <c r="E5243" s="22">
        <v>9999999</v>
      </c>
      <c r="F5243" s="66">
        <v>97.792199999999994</v>
      </c>
    </row>
    <row r="5244" spans="1:6" ht="15.95" customHeight="1" x14ac:dyDescent="0.2">
      <c r="A5244" s="64">
        <v>44805</v>
      </c>
      <c r="B5244" s="22">
        <v>59353</v>
      </c>
      <c r="C5244" s="22">
        <v>1319</v>
      </c>
      <c r="D5244" s="25" t="str">
        <f>VLOOKUP(C5244,PROVEEDORES!$A$2:$D$1013,2,0)</f>
        <v>EMILIANO SACCOL</v>
      </c>
      <c r="E5244" s="22">
        <v>2934348</v>
      </c>
      <c r="F5244" s="66">
        <v>2665.1495</v>
      </c>
    </row>
    <row r="5245" spans="1:6" ht="15.95" customHeight="1" x14ac:dyDescent="0.2">
      <c r="A5245" s="64">
        <v>44796</v>
      </c>
      <c r="B5245" s="22">
        <v>59354</v>
      </c>
      <c r="C5245" s="22">
        <v>1347</v>
      </c>
      <c r="D5245" s="25" t="str">
        <f>VLOOKUP(C5245,PROVEEDORES!$A$2:$D$1013,2,0)</f>
        <v>ESTACION DE SERVICIO SAAVEDRA S.R.L</v>
      </c>
      <c r="E5245" s="22">
        <v>1885511</v>
      </c>
      <c r="F5245" s="66">
        <v>330.00330000000002</v>
      </c>
    </row>
    <row r="5246" spans="1:6" ht="15.95" customHeight="1" x14ac:dyDescent="0.2">
      <c r="A5246" s="64">
        <v>44796</v>
      </c>
      <c r="B5246" s="22">
        <v>59355</v>
      </c>
      <c r="C5246" s="22">
        <v>1352</v>
      </c>
      <c r="D5246" s="25" t="str">
        <f>VLOOKUP(C5246,PROVEEDORES!$A$2:$D$1013,2,0)</f>
        <v xml:space="preserve">ESTACION MONTE GRANDE S.A. </v>
      </c>
      <c r="E5246" s="22">
        <v>3303633</v>
      </c>
      <c r="F5246" s="66">
        <v>3436.4395</v>
      </c>
    </row>
    <row r="5247" spans="1:6" ht="15.95" customHeight="1" x14ac:dyDescent="0.2">
      <c r="A5247" s="64">
        <v>44807</v>
      </c>
      <c r="B5247" s="22">
        <v>59356</v>
      </c>
      <c r="C5247" s="22">
        <v>1381</v>
      </c>
      <c r="D5247" s="25" t="str">
        <f>VLOOKUP(C5247,PROVEEDORES!$A$2:$D$1013,2,0)</f>
        <v>FERRARI MARTIN GONZALO</v>
      </c>
      <c r="E5247" s="22">
        <v>0</v>
      </c>
      <c r="F5247" s="66">
        <v>2665.1495</v>
      </c>
    </row>
    <row r="5248" spans="1:6" ht="15.95" customHeight="1" x14ac:dyDescent="0.2">
      <c r="A5248" s="64">
        <v>44805</v>
      </c>
      <c r="B5248" s="22">
        <v>59357</v>
      </c>
      <c r="C5248" s="22">
        <v>1409</v>
      </c>
      <c r="D5248" s="25" t="str">
        <f>VLOOKUP(C5248,PROVEEDORES!$A$2:$D$1013,2,0)</f>
        <v>GABRIEL ALFREDO PERROTTA</v>
      </c>
      <c r="E5248" s="22">
        <v>9999999</v>
      </c>
      <c r="F5248" s="66">
        <v>297.28489999999999</v>
      </c>
    </row>
    <row r="5249" spans="1:6" ht="15.95" customHeight="1" x14ac:dyDescent="0.2">
      <c r="A5249" s="64">
        <v>44808</v>
      </c>
      <c r="B5249" s="22">
        <v>59358</v>
      </c>
      <c r="C5249" s="22">
        <v>1412</v>
      </c>
      <c r="D5249" s="25" t="str">
        <f>VLOOKUP(C5249,PROVEEDORES!$A$2:$D$1013,2,0)</f>
        <v>GALINDEZ CATERING S.R.L</v>
      </c>
      <c r="E5249" s="22">
        <v>5604976</v>
      </c>
      <c r="F5249" s="66">
        <v>53922</v>
      </c>
    </row>
    <row r="5250" spans="1:6" ht="15.95" customHeight="1" x14ac:dyDescent="0.2">
      <c r="A5250" s="64">
        <v>44806</v>
      </c>
      <c r="B5250" s="22">
        <v>59359</v>
      </c>
      <c r="C5250" s="22">
        <v>1416</v>
      </c>
      <c r="D5250" s="25" t="str">
        <f>VLOOKUP(C5250,PROVEEDORES!$A$2:$D$1013,2,0)</f>
        <v>GARCIA MONICA BEATRIZ</v>
      </c>
      <c r="E5250" s="22">
        <v>0</v>
      </c>
      <c r="F5250" s="66">
        <v>65.001199999999997</v>
      </c>
    </row>
    <row r="5251" spans="1:6" ht="15.95" customHeight="1" x14ac:dyDescent="0.2">
      <c r="A5251" s="64">
        <v>44800</v>
      </c>
      <c r="B5251" s="22">
        <v>59360</v>
      </c>
      <c r="C5251" s="22">
        <v>1421</v>
      </c>
      <c r="D5251" s="25" t="str">
        <f>VLOOKUP(C5251,PROVEEDORES!$A$2:$D$1013,2,0)</f>
        <v>GEMACO S.A</v>
      </c>
      <c r="E5251" s="22">
        <v>9999999</v>
      </c>
      <c r="F5251" s="66">
        <v>80840.100000000006</v>
      </c>
    </row>
    <row r="5252" spans="1:6" ht="15.95" customHeight="1" x14ac:dyDescent="0.2">
      <c r="A5252" s="64">
        <v>44805</v>
      </c>
      <c r="B5252" s="22">
        <v>59361</v>
      </c>
      <c r="C5252" s="22">
        <v>1429</v>
      </c>
      <c r="D5252" s="25" t="str">
        <f>VLOOKUP(C5252,PROVEEDORES!$A$2:$D$1013,2,0)</f>
        <v>GIORDANO, NESTOR OMAR Y BELTRAMO, ANA MARÍA SOC. HEC.</v>
      </c>
      <c r="E5252" s="22">
        <v>8647199</v>
      </c>
      <c r="F5252" s="66">
        <v>40058.756100000006</v>
      </c>
    </row>
    <row r="5253" spans="1:6" ht="15.95" customHeight="1" x14ac:dyDescent="0.2">
      <c r="A5253" s="64">
        <v>44813</v>
      </c>
      <c r="B5253" s="22">
        <v>59362</v>
      </c>
      <c r="C5253" s="22">
        <v>1444</v>
      </c>
      <c r="D5253" s="25" t="str">
        <f>VLOOKUP(C5253,PROVEEDORES!$A$2:$D$1013,2,0)</f>
        <v>GOVI S.R.L.</v>
      </c>
      <c r="E5253" s="22">
        <v>8584309</v>
      </c>
      <c r="F5253" s="66">
        <v>24.2</v>
      </c>
    </row>
    <row r="5254" spans="1:6" ht="15.95" customHeight="1" x14ac:dyDescent="0.2">
      <c r="A5254" s="64">
        <v>44803</v>
      </c>
      <c r="B5254" s="22">
        <v>59363</v>
      </c>
      <c r="C5254" s="22">
        <v>1474</v>
      </c>
      <c r="D5254" s="25" t="str">
        <f>VLOOKUP(C5254,PROVEEDORES!$A$2:$D$1013,2,0)</f>
        <v>HORUS MATAFUEGOS S.A.</v>
      </c>
      <c r="E5254" s="22">
        <v>3468542</v>
      </c>
      <c r="F5254" s="66">
        <v>3436.4395</v>
      </c>
    </row>
    <row r="5255" spans="1:6" ht="15.95" customHeight="1" x14ac:dyDescent="0.2">
      <c r="A5255" s="64">
        <v>44797</v>
      </c>
      <c r="B5255" s="22">
        <v>59364</v>
      </c>
      <c r="C5255" s="22">
        <v>1478</v>
      </c>
      <c r="D5255" s="25" t="str">
        <f>VLOOKUP(C5255,PROVEEDORES!$A$2:$D$1013,2,0)</f>
        <v>HSBC BANK ARGENTINA S.A.</v>
      </c>
      <c r="E5255" s="22">
        <v>3442920</v>
      </c>
      <c r="F5255" s="66">
        <v>41619</v>
      </c>
    </row>
    <row r="5256" spans="1:6" ht="15.95" customHeight="1" x14ac:dyDescent="0.2">
      <c r="A5256" s="64">
        <v>44799</v>
      </c>
      <c r="B5256" s="22">
        <v>59365</v>
      </c>
      <c r="C5256" s="22">
        <v>1504</v>
      </c>
      <c r="D5256" s="25" t="str">
        <f>VLOOKUP(C5256,PROVEEDORES!$A$2:$D$1013,2,0)</f>
        <v>JAVIER ERNESTO ANLLO</v>
      </c>
      <c r="E5256" s="22">
        <v>9999999</v>
      </c>
      <c r="F5256" s="66">
        <v>806.65859999999998</v>
      </c>
    </row>
    <row r="5257" spans="1:6" ht="15.95" customHeight="1" x14ac:dyDescent="0.2">
      <c r="A5257" s="64">
        <v>44810</v>
      </c>
      <c r="B5257" s="22">
        <v>59366</v>
      </c>
      <c r="C5257" s="22">
        <v>1523</v>
      </c>
      <c r="D5257" s="25" t="str">
        <f>VLOOKUP(C5257,PROVEEDORES!$A$2:$D$1013,2,0)</f>
        <v>JUAN C. IRIGARAY Y M. A. SORRENTINO</v>
      </c>
      <c r="E5257" s="22">
        <v>0</v>
      </c>
      <c r="F5257" s="66">
        <v>2665.1495</v>
      </c>
    </row>
    <row r="5258" spans="1:6" ht="15.95" customHeight="1" x14ac:dyDescent="0.2">
      <c r="A5258" s="64">
        <v>44798</v>
      </c>
      <c r="B5258" s="22">
        <v>59367</v>
      </c>
      <c r="C5258" s="22">
        <v>1546</v>
      </c>
      <c r="D5258" s="25" t="str">
        <f>VLOOKUP(C5258,PROVEEDORES!$A$2:$D$1013,2,0)</f>
        <v>KASBARIAN FERNANDO NORBERTO</v>
      </c>
      <c r="E5258" s="22">
        <v>9999999</v>
      </c>
      <c r="F5258" s="66">
        <v>3436.4395</v>
      </c>
    </row>
    <row r="5259" spans="1:6" ht="15.95" customHeight="1" x14ac:dyDescent="0.2">
      <c r="A5259" s="64">
        <v>44812</v>
      </c>
      <c r="B5259" s="22">
        <v>59368</v>
      </c>
      <c r="C5259" s="22">
        <v>1575</v>
      </c>
      <c r="D5259" s="25" t="str">
        <f>VLOOKUP(C5259,PROVEEDORES!$A$2:$D$1013,2,0)</f>
        <v>LAS SIERRAS S.R.L</v>
      </c>
      <c r="E5259" s="22">
        <v>9999999</v>
      </c>
      <c r="F5259" s="66">
        <v>1745.3696</v>
      </c>
    </row>
    <row r="5260" spans="1:6" ht="15.95" customHeight="1" x14ac:dyDescent="0.2">
      <c r="A5260" s="64">
        <v>44798</v>
      </c>
      <c r="B5260" s="22">
        <v>59369</v>
      </c>
      <c r="C5260" s="22">
        <v>1602</v>
      </c>
      <c r="D5260" s="25" t="str">
        <f>VLOOKUP(C5260,PROVEEDORES!$A$2:$D$1013,2,0)</f>
        <v>LOPEZ NANCY ELVIRA</v>
      </c>
      <c r="E5260" s="22">
        <v>7138209</v>
      </c>
      <c r="F5260" s="66">
        <v>3436.4395</v>
      </c>
    </row>
    <row r="5261" spans="1:6" ht="15.95" customHeight="1" x14ac:dyDescent="0.2">
      <c r="A5261" s="64">
        <v>44804</v>
      </c>
      <c r="B5261" s="22">
        <v>59370</v>
      </c>
      <c r="C5261" s="22">
        <v>1603</v>
      </c>
      <c r="D5261" s="25" t="str">
        <f>VLOOKUP(C5261,PROVEEDORES!$A$2:$D$1013,2,0)</f>
        <v>LORENZO EDUARDO</v>
      </c>
      <c r="E5261" s="22">
        <v>0</v>
      </c>
      <c r="F5261" s="66">
        <v>3434.1300499999998</v>
      </c>
    </row>
    <row r="5262" spans="1:6" ht="15.95" customHeight="1" x14ac:dyDescent="0.2">
      <c r="A5262" s="64">
        <v>44795</v>
      </c>
      <c r="B5262" s="22">
        <v>59371</v>
      </c>
      <c r="C5262" s="22">
        <v>1609</v>
      </c>
      <c r="D5262" s="25" t="str">
        <f>VLOOKUP(C5262,PROVEEDORES!$A$2:$D$1013,2,0)</f>
        <v>LUIS DEL VALLE MORENO</v>
      </c>
      <c r="E5262" s="22">
        <v>2183253</v>
      </c>
      <c r="F5262" s="66">
        <v>700.67470000000003</v>
      </c>
    </row>
    <row r="5263" spans="1:6" ht="15.95" customHeight="1" x14ac:dyDescent="0.2">
      <c r="A5263" s="64">
        <v>44795</v>
      </c>
      <c r="B5263" s="22">
        <v>59372</v>
      </c>
      <c r="C5263" s="22">
        <v>1610</v>
      </c>
      <c r="D5263" s="25" t="str">
        <f>VLOOKUP(C5263,PROVEEDORES!$A$2:$D$1013,2,0)</f>
        <v>LUMASA S.A.</v>
      </c>
      <c r="E5263" s="22">
        <v>2982263</v>
      </c>
      <c r="F5263" s="66">
        <v>517.0693</v>
      </c>
    </row>
    <row r="5264" spans="1:6" ht="15.95" customHeight="1" x14ac:dyDescent="0.2">
      <c r="A5264" s="64">
        <v>44801</v>
      </c>
      <c r="B5264" s="22">
        <v>59373</v>
      </c>
      <c r="C5264" s="22">
        <v>1645</v>
      </c>
      <c r="D5264" s="25" t="str">
        <f>VLOOKUP(C5264,PROVEEDORES!$A$2:$D$1013,2,0)</f>
        <v>MARISI Y VILLANUEVA S.A.</v>
      </c>
      <c r="E5264" s="22">
        <v>0</v>
      </c>
      <c r="F5264" s="66">
        <v>2665.1495</v>
      </c>
    </row>
    <row r="5265" spans="1:6" ht="15.95" customHeight="1" x14ac:dyDescent="0.2">
      <c r="A5265" s="64">
        <v>44801</v>
      </c>
      <c r="B5265" s="22">
        <v>59374</v>
      </c>
      <c r="C5265" s="22">
        <v>1648</v>
      </c>
      <c r="D5265" s="25" t="str">
        <f>VLOOKUP(C5265,PROVEEDORES!$A$2:$D$1013,2,0)</f>
        <v xml:space="preserve">MARTA ELBA BRUNO </v>
      </c>
      <c r="E5265" s="22">
        <v>0</v>
      </c>
      <c r="F5265" s="66">
        <v>60.5</v>
      </c>
    </row>
    <row r="5266" spans="1:6" ht="15.95" customHeight="1" x14ac:dyDescent="0.2">
      <c r="A5266" s="64">
        <v>44795</v>
      </c>
      <c r="B5266" s="22">
        <v>59375</v>
      </c>
      <c r="C5266" s="22">
        <v>1667</v>
      </c>
      <c r="D5266" s="25" t="str">
        <f>VLOOKUP(C5266,PROVEEDORES!$A$2:$D$1013,2,0)</f>
        <v>MENDOZA FUNDACIONAL S.A.</v>
      </c>
      <c r="E5266" s="22">
        <v>9999999</v>
      </c>
      <c r="F5266" s="66">
        <v>3436.4395</v>
      </c>
    </row>
    <row r="5267" spans="1:6" ht="15.95" customHeight="1" x14ac:dyDescent="0.2">
      <c r="A5267" s="64">
        <v>44814</v>
      </c>
      <c r="B5267" s="22">
        <v>59376</v>
      </c>
      <c r="C5267" s="22">
        <v>1711</v>
      </c>
      <c r="D5267" s="25" t="str">
        <f>VLOOKUP(C5267,PROVEEDORES!$A$2:$D$1013,2,0)</f>
        <v>NORIEGA MIGUEL ANGEL</v>
      </c>
      <c r="E5267" s="22">
        <v>2145556</v>
      </c>
      <c r="F5267" s="66">
        <v>3436.4395</v>
      </c>
    </row>
    <row r="5268" spans="1:6" ht="15.95" customHeight="1" x14ac:dyDescent="0.2">
      <c r="A5268" s="64">
        <v>44815</v>
      </c>
      <c r="B5268" s="22">
        <v>59377</v>
      </c>
      <c r="C5268" s="22">
        <v>1756</v>
      </c>
      <c r="D5268" s="25" t="str">
        <f>VLOOKUP(C5268,PROVEEDORES!$A$2:$D$1013,2,0)</f>
        <v>PCCP S.A. SERVICIO DE TELECOMUNICACIONES</v>
      </c>
      <c r="E5268" s="22">
        <v>0</v>
      </c>
      <c r="F5268" s="66">
        <v>2665.1495</v>
      </c>
    </row>
    <row r="5269" spans="1:6" ht="15.95" customHeight="1" x14ac:dyDescent="0.2">
      <c r="A5269" s="64">
        <v>44804</v>
      </c>
      <c r="B5269" s="22">
        <v>59378</v>
      </c>
      <c r="C5269" s="22">
        <v>1769</v>
      </c>
      <c r="D5269" s="25" t="str">
        <f>VLOOKUP(C5269,PROVEEDORES!$A$2:$D$1013,2,0)</f>
        <v>PETROGAS  S.R.L.</v>
      </c>
      <c r="E5269" s="22">
        <v>8090694</v>
      </c>
      <c r="F5269" s="66">
        <v>3929812.0550000002</v>
      </c>
    </row>
    <row r="5270" spans="1:6" ht="15.95" customHeight="1" x14ac:dyDescent="0.2">
      <c r="A5270" s="64">
        <v>44796</v>
      </c>
      <c r="B5270" s="22">
        <v>59379</v>
      </c>
      <c r="C5270" s="22">
        <v>1898</v>
      </c>
      <c r="D5270" s="25" t="str">
        <f>VLOOKUP(C5270,PROVEEDORES!$A$2:$D$1013,2,0)</f>
        <v>SEVERO BRUNO</v>
      </c>
      <c r="E5270" s="22">
        <v>9999999</v>
      </c>
      <c r="F5270" s="66">
        <v>3436.4395</v>
      </c>
    </row>
    <row r="5271" spans="1:6" ht="15.95" customHeight="1" x14ac:dyDescent="0.2">
      <c r="A5271" s="64">
        <v>44800</v>
      </c>
      <c r="B5271" s="22">
        <v>59380</v>
      </c>
      <c r="C5271" s="22">
        <v>1941</v>
      </c>
      <c r="D5271" s="25" t="str">
        <f>VLOOKUP(C5271,PROVEEDORES!$A$2:$D$1013,2,0)</f>
        <v>SUSANA L. ALVAREZ ROMERO</v>
      </c>
      <c r="E5271" s="22">
        <v>9999999</v>
      </c>
      <c r="F5271" s="66">
        <v>37.618899999999996</v>
      </c>
    </row>
    <row r="5272" spans="1:6" ht="15.95" customHeight="1" x14ac:dyDescent="0.2">
      <c r="A5272" s="64">
        <v>44808</v>
      </c>
      <c r="B5272" s="22">
        <v>59381</v>
      </c>
      <c r="C5272" s="22">
        <v>1954</v>
      </c>
      <c r="D5272" s="25" t="str">
        <f>VLOOKUP(C5272,PROVEEDORES!$A$2:$D$1013,2,0)</f>
        <v>TESTORELLI S.A.</v>
      </c>
      <c r="E5272" s="22">
        <v>9999999</v>
      </c>
      <c r="F5272" s="66">
        <v>3434.1300499999998</v>
      </c>
    </row>
    <row r="5273" spans="1:6" ht="15.95" customHeight="1" x14ac:dyDescent="0.2">
      <c r="A5273" s="64">
        <v>44799</v>
      </c>
      <c r="B5273" s="22">
        <v>59382</v>
      </c>
      <c r="C5273" s="22">
        <v>1995</v>
      </c>
      <c r="D5273" s="25" t="str">
        <f>VLOOKUP(C5273,PROVEEDORES!$A$2:$D$1013,2,0)</f>
        <v>VILDOZA MATIAS MAXIMILIANO</v>
      </c>
      <c r="E5273" s="22">
        <v>5192733</v>
      </c>
      <c r="F5273" s="66">
        <v>544.5</v>
      </c>
    </row>
    <row r="5274" spans="1:6" ht="15.95" customHeight="1" x14ac:dyDescent="0.2">
      <c r="A5274" s="64">
        <v>44810</v>
      </c>
      <c r="B5274" s="22">
        <v>59383</v>
      </c>
      <c r="C5274" s="22">
        <v>2004</v>
      </c>
      <c r="D5274" s="25" t="str">
        <f>VLOOKUP(C5274,PROVEEDORES!$A$2:$D$1013,2,0)</f>
        <v>YA PUBLICIDAD SA</v>
      </c>
      <c r="E5274" s="22">
        <v>9999999</v>
      </c>
      <c r="F5274" s="66">
        <v>2665.1495</v>
      </c>
    </row>
    <row r="5275" spans="1:6" ht="15.95" customHeight="1" x14ac:dyDescent="0.2">
      <c r="A5275" s="64">
        <v>44815</v>
      </c>
      <c r="B5275" s="22">
        <v>59384</v>
      </c>
      <c r="C5275" s="22">
        <v>2008</v>
      </c>
      <c r="D5275" s="25" t="str">
        <f>VLOOKUP(C5275,PROVEEDORES!$A$2:$D$1013,2,0)</f>
        <v>ZACHARONOK MARIANO SEBASTIAN</v>
      </c>
      <c r="E5275" s="22">
        <v>8699053</v>
      </c>
      <c r="F5275" s="66">
        <v>3436.4395</v>
      </c>
    </row>
    <row r="5276" spans="1:6" ht="15.95" customHeight="1" x14ac:dyDescent="0.2">
      <c r="A5276" s="64">
        <v>44799</v>
      </c>
      <c r="B5276" s="22">
        <v>59385</v>
      </c>
      <c r="C5276" s="22">
        <v>1668</v>
      </c>
      <c r="D5276" s="25" t="str">
        <f>VLOOKUP(C5276,PROVEEDORES!$A$2:$D$1013,2,0)</f>
        <v>MENDOZA VARGAS FREDDY CAUSSIN</v>
      </c>
      <c r="E5276" s="22">
        <v>8038884</v>
      </c>
      <c r="F5276" s="66">
        <v>1764.4197999999999</v>
      </c>
    </row>
    <row r="5277" spans="1:6" ht="15.95" customHeight="1" x14ac:dyDescent="0.2">
      <c r="A5277" s="64">
        <v>44809</v>
      </c>
      <c r="B5277" s="22">
        <v>59386</v>
      </c>
      <c r="C5277" s="22">
        <v>1885</v>
      </c>
      <c r="D5277" s="25" t="str">
        <f>VLOOKUP(C5277,PROVEEDORES!$A$2:$D$1013,2,0)</f>
        <v>SERVICIO ELECTRÓNIC.DE PAGO SA</v>
      </c>
      <c r="E5277" s="22">
        <v>1338971</v>
      </c>
      <c r="F5277" s="66">
        <v>2219.0311000000002</v>
      </c>
    </row>
    <row r="5278" spans="1:6" ht="15.95" customHeight="1" x14ac:dyDescent="0.2">
      <c r="A5278" s="64">
        <v>44804</v>
      </c>
      <c r="B5278" s="22">
        <v>59387</v>
      </c>
      <c r="C5278" s="22">
        <v>1922</v>
      </c>
      <c r="D5278" s="25" t="str">
        <f>VLOOKUP(C5278,PROVEEDORES!$A$2:$D$1013,2,0)</f>
        <v>SOLOAGA WALTER ALEJANDRO</v>
      </c>
      <c r="E5278" s="22">
        <v>2419326</v>
      </c>
      <c r="F5278" s="66">
        <v>22921.199399999998</v>
      </c>
    </row>
    <row r="5279" spans="1:6" ht="15.95" customHeight="1" x14ac:dyDescent="0.2">
      <c r="A5279" s="64">
        <v>44816</v>
      </c>
      <c r="B5279" s="22">
        <v>59388</v>
      </c>
      <c r="C5279" s="22">
        <v>1941</v>
      </c>
      <c r="D5279" s="25" t="str">
        <f>VLOOKUP(C5279,PROVEEDORES!$A$2:$D$1013,2,0)</f>
        <v>SUSANA L. ALVAREZ ROMERO</v>
      </c>
      <c r="E5279" s="22">
        <v>0</v>
      </c>
      <c r="F5279" s="66">
        <v>641.57830000000001</v>
      </c>
    </row>
    <row r="5280" spans="1:6" ht="15.95" customHeight="1" x14ac:dyDescent="0.2">
      <c r="A5280" s="64">
        <v>44798</v>
      </c>
      <c r="B5280" s="22">
        <v>59389</v>
      </c>
      <c r="C5280" s="22">
        <v>1195</v>
      </c>
      <c r="D5280" s="25" t="str">
        <f>VLOOKUP(C5280,PROVEEDORES!$A$2:$D$1013,2,0)</f>
        <v>CLAUDIA SILVANA E. COLOMBI</v>
      </c>
      <c r="E5280" s="22">
        <v>9999999</v>
      </c>
      <c r="F5280" s="66">
        <v>2748.4786999999997</v>
      </c>
    </row>
    <row r="5281" spans="1:6" ht="15.95" customHeight="1" x14ac:dyDescent="0.2">
      <c r="A5281" s="64">
        <v>44801</v>
      </c>
      <c r="B5281" s="22">
        <v>59390</v>
      </c>
      <c r="C5281" s="22">
        <v>1005</v>
      </c>
      <c r="D5281" s="25" t="str">
        <f>VLOOKUP(C5281,PROVEEDORES!$A$2:$D$1013,2,0)</f>
        <v>ABRAHAM HNOS. S.A.</v>
      </c>
      <c r="E5281" s="22">
        <v>0</v>
      </c>
      <c r="F5281" s="66">
        <v>105.29419999999999</v>
      </c>
    </row>
    <row r="5282" spans="1:6" ht="15.95" customHeight="1" x14ac:dyDescent="0.2">
      <c r="A5282" s="64">
        <v>44807</v>
      </c>
      <c r="B5282" s="22">
        <v>59391</v>
      </c>
      <c r="C5282" s="22">
        <v>1023</v>
      </c>
      <c r="D5282" s="25" t="str">
        <f>VLOOKUP(C5282,PROVEEDORES!$A$2:$D$1013,2,0)</f>
        <v>AGUSTIN RUBEN CASTRO</v>
      </c>
      <c r="E5282" s="22">
        <v>2755172</v>
      </c>
      <c r="F5282" s="66">
        <v>1795.6399999999999</v>
      </c>
    </row>
    <row r="5283" spans="1:6" ht="15.95" customHeight="1" x14ac:dyDescent="0.2">
      <c r="A5283" s="64">
        <v>44812</v>
      </c>
      <c r="B5283" s="22">
        <v>59392</v>
      </c>
      <c r="C5283" s="22">
        <v>1024</v>
      </c>
      <c r="D5283" s="25" t="str">
        <f>VLOOKUP(C5283,PROVEEDORES!$A$2:$D$1013,2,0)</f>
        <v>AGUSTINA CHAVERO</v>
      </c>
      <c r="E5283" s="22">
        <v>9999999</v>
      </c>
      <c r="F5283" s="66">
        <v>3267</v>
      </c>
    </row>
    <row r="5284" spans="1:6" ht="15.95" customHeight="1" x14ac:dyDescent="0.2">
      <c r="A5284" s="64">
        <v>44803</v>
      </c>
      <c r="B5284" s="22">
        <v>59393</v>
      </c>
      <c r="C5284" s="22">
        <v>1024</v>
      </c>
      <c r="D5284" s="25" t="str">
        <f>VLOOKUP(C5284,PROVEEDORES!$A$2:$D$1013,2,0)</f>
        <v>AGUSTINA CHAVERO</v>
      </c>
      <c r="E5284" s="22">
        <v>2041867</v>
      </c>
      <c r="F5284" s="66">
        <v>31611</v>
      </c>
    </row>
    <row r="5285" spans="1:6" ht="15.95" customHeight="1" x14ac:dyDescent="0.2">
      <c r="A5285" s="64">
        <v>44806</v>
      </c>
      <c r="B5285" s="22">
        <v>59394</v>
      </c>
      <c r="C5285" s="22">
        <v>1047</v>
      </c>
      <c r="D5285" s="25" t="str">
        <f>VLOOKUP(C5285,PROVEEDORES!$A$2:$D$1013,2,0)</f>
        <v>ALLEGRETTI S.A.</v>
      </c>
      <c r="E5285" s="22">
        <v>5177964</v>
      </c>
      <c r="F5285" s="66">
        <v>249.79239999999999</v>
      </c>
    </row>
    <row r="5286" spans="1:6" ht="15.95" customHeight="1" x14ac:dyDescent="0.2">
      <c r="A5286" s="64">
        <v>44797</v>
      </c>
      <c r="B5286" s="22">
        <v>59395</v>
      </c>
      <c r="C5286" s="22">
        <v>1168</v>
      </c>
      <c r="D5286" s="25" t="str">
        <f>VLOOKUP(C5286,PROVEEDORES!$A$2:$D$1013,2,0)</f>
        <v>CASA MIA S.R.L.</v>
      </c>
      <c r="E5286" s="22">
        <v>8099282</v>
      </c>
      <c r="F5286" s="66">
        <v>230.40819999999999</v>
      </c>
    </row>
    <row r="5287" spans="1:6" ht="15.95" customHeight="1" x14ac:dyDescent="0.2">
      <c r="A5287" s="64">
        <v>44797</v>
      </c>
      <c r="B5287" s="22">
        <v>59396</v>
      </c>
      <c r="C5287" s="22">
        <v>1205</v>
      </c>
      <c r="D5287" s="25" t="str">
        <f>VLOOKUP(C5287,PROVEEDORES!$A$2:$D$1013,2,0)</f>
        <v>COMBUSTIBLES DAHEDA BERAZATEGUI SA</v>
      </c>
      <c r="E5287" s="22">
        <v>2591425</v>
      </c>
      <c r="F5287" s="66">
        <v>20458</v>
      </c>
    </row>
    <row r="5288" spans="1:6" ht="15.95" customHeight="1" x14ac:dyDescent="0.2">
      <c r="A5288" s="64">
        <v>44818</v>
      </c>
      <c r="B5288" s="22">
        <v>59397</v>
      </c>
      <c r="C5288" s="22">
        <v>1236</v>
      </c>
      <c r="D5288" s="25" t="str">
        <f>VLOOKUP(C5288,PROVEEDORES!$A$2:$D$1013,2,0)</f>
        <v>CRISTIAN WALTER DE FILIPPO</v>
      </c>
      <c r="E5288" s="22">
        <v>9999999</v>
      </c>
      <c r="F5288" s="66">
        <v>2519.4</v>
      </c>
    </row>
    <row r="5289" spans="1:6" ht="15.95" customHeight="1" x14ac:dyDescent="0.2">
      <c r="A5289" s="64">
        <v>44811</v>
      </c>
      <c r="B5289" s="22">
        <v>59398</v>
      </c>
      <c r="C5289" s="22">
        <v>1243</v>
      </c>
      <c r="D5289" s="25" t="str">
        <f>VLOOKUP(C5289,PROVEEDORES!$A$2:$D$1013,2,0)</f>
        <v>CYNTHIA GISELLE CANZANI</v>
      </c>
      <c r="E5289" s="22">
        <v>0</v>
      </c>
      <c r="F5289" s="66">
        <v>412.45269999999999</v>
      </c>
    </row>
    <row r="5290" spans="1:6" ht="15.95" customHeight="1" x14ac:dyDescent="0.2">
      <c r="A5290" s="64">
        <v>44806</v>
      </c>
      <c r="B5290" s="22">
        <v>59399</v>
      </c>
      <c r="C5290" s="22">
        <v>1248</v>
      </c>
      <c r="D5290" s="25" t="str">
        <f>VLOOKUP(C5290,PROVEEDORES!$A$2:$D$1013,2,0)</f>
        <v>DANIEL ALBERTO FERRUFINO</v>
      </c>
      <c r="E5290" s="22">
        <v>4647169</v>
      </c>
      <c r="F5290" s="66">
        <v>50324</v>
      </c>
    </row>
    <row r="5291" spans="1:6" ht="15.95" customHeight="1" x14ac:dyDescent="0.2">
      <c r="A5291" s="64">
        <v>44803</v>
      </c>
      <c r="B5291" s="22">
        <v>59400</v>
      </c>
      <c r="C5291" s="22">
        <v>1279</v>
      </c>
      <c r="D5291" s="25" t="str">
        <f>VLOOKUP(C5291,PROVEEDORES!$A$2:$D$1013,2,0)</f>
        <v>DRIDCO S.A.</v>
      </c>
      <c r="E5291" s="22">
        <v>0</v>
      </c>
      <c r="F5291" s="66">
        <v>273.85930000000002</v>
      </c>
    </row>
    <row r="5292" spans="1:6" ht="15.95" customHeight="1" x14ac:dyDescent="0.2">
      <c r="A5292" s="64">
        <v>44806</v>
      </c>
      <c r="B5292" s="22">
        <v>59401</v>
      </c>
      <c r="C5292" s="22">
        <v>1280</v>
      </c>
      <c r="D5292" s="25" t="str">
        <f>VLOOKUP(C5292,PROVEEDORES!$A$2:$D$1013,2,0)</f>
        <v>DUCLO JUAN ALBERTO</v>
      </c>
      <c r="E5292" s="22">
        <v>8854997</v>
      </c>
      <c r="F5292" s="66">
        <v>834.35549999999989</v>
      </c>
    </row>
    <row r="5293" spans="1:6" ht="15.95" customHeight="1" x14ac:dyDescent="0.2">
      <c r="A5293" s="64">
        <v>44799</v>
      </c>
      <c r="B5293" s="22">
        <v>59403</v>
      </c>
      <c r="C5293" s="22">
        <v>1300</v>
      </c>
      <c r="D5293" s="25" t="str">
        <f>VLOOKUP(C5293,PROVEEDORES!$A$2:$D$1013,2,0)</f>
        <v>EL AUDITOR S.A.</v>
      </c>
      <c r="E5293" s="22">
        <v>9999999</v>
      </c>
      <c r="F5293" s="66">
        <v>33202.5815</v>
      </c>
    </row>
    <row r="5294" spans="1:6" ht="15.95" customHeight="1" x14ac:dyDescent="0.2">
      <c r="A5294" s="64">
        <v>44815</v>
      </c>
      <c r="B5294" s="22">
        <v>59404</v>
      </c>
      <c r="C5294" s="22">
        <v>1452</v>
      </c>
      <c r="D5294" s="25" t="str">
        <f>VLOOKUP(C5294,PROVEEDORES!$A$2:$D$1013,2,0)</f>
        <v>GRUPO FIP S.A.</v>
      </c>
      <c r="E5294" s="22">
        <v>8345789</v>
      </c>
      <c r="F5294" s="66">
        <v>73.386499999999998</v>
      </c>
    </row>
    <row r="5295" spans="1:6" ht="15.95" customHeight="1" x14ac:dyDescent="0.2">
      <c r="A5295" s="64">
        <v>44804</v>
      </c>
      <c r="B5295" s="22">
        <v>59405</v>
      </c>
      <c r="C5295" s="22">
        <v>1463</v>
      </c>
      <c r="D5295" s="25" t="str">
        <f>VLOOKUP(C5295,PROVEEDORES!$A$2:$D$1013,2,0)</f>
        <v>GUTIERREZ  LAURA ERESMILA</v>
      </c>
      <c r="E5295" s="22">
        <v>6924723</v>
      </c>
      <c r="F5295" s="66">
        <v>227.18959999999998</v>
      </c>
    </row>
    <row r="5296" spans="1:6" ht="15.95" customHeight="1" x14ac:dyDescent="0.2">
      <c r="A5296" s="64">
        <v>44804</v>
      </c>
      <c r="B5296" s="22">
        <v>59407</v>
      </c>
      <c r="C5296" s="22">
        <v>1474</v>
      </c>
      <c r="D5296" s="25" t="str">
        <f>VLOOKUP(C5296,PROVEEDORES!$A$2:$D$1013,2,0)</f>
        <v>HORUS MATAFUEGOS S.A.</v>
      </c>
      <c r="E5296" s="22">
        <v>1638593</v>
      </c>
      <c r="F5296" s="66">
        <v>533.12599999999998</v>
      </c>
    </row>
    <row r="5297" spans="1:6" ht="15.95" customHeight="1" x14ac:dyDescent="0.2">
      <c r="A5297" s="64">
        <v>44803</v>
      </c>
      <c r="B5297" s="22">
        <v>59408</v>
      </c>
      <c r="C5297" s="22">
        <v>1000</v>
      </c>
      <c r="D5297" s="25" t="str">
        <f>VLOOKUP(C5297,PROVEEDORES!$A$2:$D$1013,2,0)</f>
        <v>DANIEL FLESLER</v>
      </c>
      <c r="E5297" s="22">
        <v>9999999</v>
      </c>
      <c r="F5297" s="66">
        <v>369.96960000000001</v>
      </c>
    </row>
    <row r="5298" spans="1:6" ht="15.95" customHeight="1" x14ac:dyDescent="0.2">
      <c r="A5298" s="64">
        <v>44809</v>
      </c>
      <c r="B5298" s="22">
        <v>59409</v>
      </c>
      <c r="C5298" s="22">
        <v>1578</v>
      </c>
      <c r="D5298" s="25" t="str">
        <f>VLOOKUP(C5298,PROVEEDORES!$A$2:$D$1013,2,0)</f>
        <v>LB GENEROS SA</v>
      </c>
      <c r="E5298" s="22">
        <v>9999999</v>
      </c>
      <c r="F5298" s="66">
        <v>94.997100000000003</v>
      </c>
    </row>
    <row r="5299" spans="1:6" ht="15.95" customHeight="1" x14ac:dyDescent="0.2">
      <c r="A5299" s="64">
        <v>44812</v>
      </c>
      <c r="B5299" s="22">
        <v>59410</v>
      </c>
      <c r="C5299" s="22">
        <v>1641</v>
      </c>
      <c r="D5299" s="25" t="str">
        <f>VLOOKUP(C5299,PROVEEDORES!$A$2:$D$1013,2,0)</f>
        <v>MARIANO PALOMA Y DANIEL MARTINEZ SH</v>
      </c>
      <c r="E5299" s="22">
        <v>0</v>
      </c>
      <c r="F5299" s="66">
        <v>586.22080000000005</v>
      </c>
    </row>
    <row r="5300" spans="1:6" ht="15.95" customHeight="1" x14ac:dyDescent="0.2">
      <c r="A5300" s="64">
        <v>44813</v>
      </c>
      <c r="B5300" s="22">
        <v>59411</v>
      </c>
      <c r="C5300" s="22">
        <v>1654</v>
      </c>
      <c r="D5300" s="25" t="str">
        <f>VLOOKUP(C5300,PROVEEDORES!$A$2:$D$1013,2,0)</f>
        <v xml:space="preserve">MASETTO SUSANA </v>
      </c>
      <c r="E5300" s="22">
        <v>7770091</v>
      </c>
      <c r="F5300" s="66">
        <v>35.005299999999998</v>
      </c>
    </row>
    <row r="5301" spans="1:6" ht="15.95" customHeight="1" x14ac:dyDescent="0.2">
      <c r="A5301" s="64">
        <v>44804</v>
      </c>
      <c r="B5301" s="22">
        <v>59412</v>
      </c>
      <c r="C5301" s="22">
        <v>1677</v>
      </c>
      <c r="D5301" s="25" t="str">
        <f>VLOOKUP(C5301,PROVEEDORES!$A$2:$D$1013,2,0)</f>
        <v>MILLANEL COSMETICA SRL</v>
      </c>
      <c r="E5301" s="22">
        <v>6046337</v>
      </c>
      <c r="F5301" s="66">
        <v>99.002199999999988</v>
      </c>
    </row>
    <row r="5302" spans="1:6" ht="15.95" customHeight="1" x14ac:dyDescent="0.2">
      <c r="A5302" s="64">
        <v>44812</v>
      </c>
      <c r="B5302" s="22">
        <v>59413</v>
      </c>
      <c r="C5302" s="22">
        <v>1691</v>
      </c>
      <c r="D5302" s="25" t="str">
        <f>VLOOKUP(C5302,PROVEEDORES!$A$2:$D$1013,2,0)</f>
        <v>NAFPUR XXI SA</v>
      </c>
      <c r="E5302" s="22">
        <v>7016854</v>
      </c>
      <c r="F5302" s="66">
        <v>23189</v>
      </c>
    </row>
    <row r="5303" spans="1:6" ht="15.95" customHeight="1" x14ac:dyDescent="0.2">
      <c r="A5303" s="64">
        <v>44809</v>
      </c>
      <c r="B5303" s="22">
        <v>59414</v>
      </c>
      <c r="C5303" s="22">
        <v>1741</v>
      </c>
      <c r="D5303" s="25" t="str">
        <f>VLOOKUP(C5303,PROVEEDORES!$A$2:$D$1013,2,0)</f>
        <v>PANAHOLMA S.R.L.</v>
      </c>
      <c r="E5303" s="22">
        <v>9999999</v>
      </c>
      <c r="F5303" s="66">
        <v>61995.56</v>
      </c>
    </row>
    <row r="5304" spans="1:6" ht="15.95" customHeight="1" x14ac:dyDescent="0.2">
      <c r="A5304" s="64">
        <v>44805</v>
      </c>
      <c r="B5304" s="22">
        <v>59416</v>
      </c>
      <c r="C5304" s="22">
        <v>1759</v>
      </c>
      <c r="D5304" s="25" t="str">
        <f>VLOOKUP(C5304,PROVEEDORES!$A$2:$D$1013,2,0)</f>
        <v>PELA HERMANOS S.R.L.</v>
      </c>
      <c r="E5304" s="22">
        <v>9999999</v>
      </c>
      <c r="F5304" s="66">
        <v>2321.2882</v>
      </c>
    </row>
    <row r="5305" spans="1:6" ht="15.95" customHeight="1" x14ac:dyDescent="0.2">
      <c r="A5305" s="64">
        <v>44808</v>
      </c>
      <c r="B5305" s="22">
        <v>59417</v>
      </c>
      <c r="C5305" s="22">
        <v>1834</v>
      </c>
      <c r="D5305" s="25" t="str">
        <f>VLOOKUP(C5305,PROVEEDORES!$A$2:$D$1013,2,0)</f>
        <v>ROJO Y AMARILLO S.R.L.</v>
      </c>
      <c r="E5305" s="22">
        <v>6640835</v>
      </c>
      <c r="F5305" s="66">
        <v>325.19959999999998</v>
      </c>
    </row>
    <row r="5306" spans="1:6" ht="15.95" customHeight="1" x14ac:dyDescent="0.2">
      <c r="A5306" s="64">
        <v>44807</v>
      </c>
      <c r="B5306" s="22">
        <v>59418</v>
      </c>
      <c r="C5306" s="22">
        <v>1856</v>
      </c>
      <c r="D5306" s="25" t="str">
        <f>VLOOKUP(C5306,PROVEEDORES!$A$2:$D$1013,2,0)</f>
        <v>SALTA HOTEL DE LOS LLANOS S.R.L</v>
      </c>
      <c r="E5306" s="22">
        <v>7909429</v>
      </c>
      <c r="F5306" s="66">
        <v>45413</v>
      </c>
    </row>
    <row r="5307" spans="1:6" ht="15.95" customHeight="1" x14ac:dyDescent="0.2">
      <c r="A5307" s="64">
        <v>44811</v>
      </c>
      <c r="B5307" s="22">
        <v>59419</v>
      </c>
      <c r="C5307" s="22">
        <v>1892</v>
      </c>
      <c r="D5307" s="25" t="str">
        <f>VLOOKUP(C5307,PROVEEDORES!$A$2:$D$1013,2,0)</f>
        <v>SERVICIOS LIMPECO SRL</v>
      </c>
      <c r="E5307" s="22">
        <v>2295618</v>
      </c>
      <c r="F5307" s="66">
        <v>391.13249999999999</v>
      </c>
    </row>
    <row r="5308" spans="1:6" ht="15.95" customHeight="1" x14ac:dyDescent="0.2">
      <c r="A5308" s="64">
        <v>44813</v>
      </c>
      <c r="B5308" s="22">
        <v>59420</v>
      </c>
      <c r="C5308" s="22">
        <v>1917</v>
      </c>
      <c r="D5308" s="25" t="str">
        <f>VLOOKUP(C5308,PROVEEDORES!$A$2:$D$1013,2,0)</f>
        <v>SOCORRO MEDICO PRIVADO SA</v>
      </c>
      <c r="E5308" s="22">
        <v>7396641</v>
      </c>
      <c r="F5308" s="66">
        <v>38956</v>
      </c>
    </row>
    <row r="5309" spans="1:6" ht="15.95" customHeight="1" x14ac:dyDescent="0.2">
      <c r="A5309" s="64">
        <v>44803</v>
      </c>
      <c r="B5309" s="22">
        <v>59421</v>
      </c>
      <c r="C5309" s="22">
        <v>1932</v>
      </c>
      <c r="D5309" s="25" t="str">
        <f>VLOOKUP(C5309,PROVEEDORES!$A$2:$D$1013,2,0)</f>
        <v>SUCESORES DE LOPEZ ALDAO Y CÑIA SRL</v>
      </c>
      <c r="E5309" s="22">
        <v>0</v>
      </c>
      <c r="F5309" s="66">
        <v>212.71800000000002</v>
      </c>
    </row>
    <row r="5310" spans="1:6" ht="15.95" customHeight="1" x14ac:dyDescent="0.2">
      <c r="A5310" s="64">
        <v>44806</v>
      </c>
      <c r="B5310" s="22">
        <v>59422</v>
      </c>
      <c r="C5310" s="22">
        <v>2005</v>
      </c>
      <c r="D5310" s="25" t="str">
        <f>VLOOKUP(C5310,PROVEEDORES!$A$2:$D$1013,2,0)</f>
        <v>YAMILA ERIKA CARAM</v>
      </c>
      <c r="E5310" s="22">
        <v>0</v>
      </c>
      <c r="F5310" s="66">
        <v>37510</v>
      </c>
    </row>
    <row r="5311" spans="1:6" ht="15.95" customHeight="1" x14ac:dyDescent="0.2">
      <c r="A5311" s="64">
        <v>44805</v>
      </c>
      <c r="B5311" s="22">
        <v>59423</v>
      </c>
      <c r="C5311" s="22">
        <v>1019</v>
      </c>
      <c r="D5311" s="25" t="str">
        <f>VLOOKUP(C5311,PROVEEDORES!$A$2:$D$1013,2,0)</f>
        <v>AEROLINEAS ARGENTINAS S.A.</v>
      </c>
      <c r="E5311" s="22">
        <v>0</v>
      </c>
      <c r="F5311" s="66">
        <v>29.995899999999999</v>
      </c>
    </row>
    <row r="5312" spans="1:6" ht="15.95" customHeight="1" x14ac:dyDescent="0.2">
      <c r="A5312" s="64">
        <v>44806</v>
      </c>
      <c r="B5312" s="22">
        <v>59424</v>
      </c>
      <c r="C5312" s="22">
        <v>1066</v>
      </c>
      <c r="D5312" s="25" t="str">
        <f>VLOOKUP(C5312,PROVEEDORES!$A$2:$D$1013,2,0)</f>
        <v>ANDREA VERONICA DOMINGUEZ</v>
      </c>
      <c r="E5312" s="22">
        <v>9999999</v>
      </c>
      <c r="F5312" s="66">
        <v>111.13849999999999</v>
      </c>
    </row>
    <row r="5313" spans="1:6" ht="15.95" customHeight="1" x14ac:dyDescent="0.2">
      <c r="A5313" s="64">
        <v>44801</v>
      </c>
      <c r="B5313" s="22">
        <v>59425</v>
      </c>
      <c r="C5313" s="22">
        <v>1080</v>
      </c>
      <c r="D5313" s="25" t="str">
        <f>VLOOKUP(C5313,PROVEEDORES!$A$2:$D$1013,2,0)</f>
        <v>ARDILES RICARDO MATIAS</v>
      </c>
      <c r="E5313" s="22">
        <v>0</v>
      </c>
      <c r="F5313" s="66">
        <v>3000.0014000000001</v>
      </c>
    </row>
    <row r="5314" spans="1:6" ht="15.95" customHeight="1" x14ac:dyDescent="0.2">
      <c r="A5314" s="64">
        <v>44801</v>
      </c>
      <c r="B5314" s="22">
        <v>59426</v>
      </c>
      <c r="C5314" s="22">
        <v>1123</v>
      </c>
      <c r="D5314" s="25" t="str">
        <f>VLOOKUP(C5314,PROVEEDORES!$A$2:$D$1013,2,0)</f>
        <v>BENVENISTE DEBORAH YUDITH</v>
      </c>
      <c r="E5314" s="22">
        <v>2272693</v>
      </c>
      <c r="F5314" s="66">
        <v>42139</v>
      </c>
    </row>
    <row r="5315" spans="1:6" ht="15.95" customHeight="1" x14ac:dyDescent="0.2">
      <c r="A5315" s="64">
        <v>44802</v>
      </c>
      <c r="B5315" s="22">
        <v>59427</v>
      </c>
      <c r="C5315" s="22">
        <v>1159</v>
      </c>
      <c r="D5315" s="25" t="str">
        <f>VLOOKUP(C5315,PROVEEDORES!$A$2:$D$1013,2,0)</f>
        <v>CARLETTI HERMANOS S.R.L</v>
      </c>
      <c r="E5315" s="22">
        <v>9999999</v>
      </c>
      <c r="F5315" s="66">
        <v>470.01240000000001</v>
      </c>
    </row>
    <row r="5316" spans="1:6" ht="15.95" customHeight="1" x14ac:dyDescent="0.2">
      <c r="A5316" s="64">
        <v>44808</v>
      </c>
      <c r="B5316" s="22">
        <v>59428</v>
      </c>
      <c r="C5316" s="22">
        <v>1262</v>
      </c>
      <c r="D5316" s="25" t="str">
        <f>VLOOKUP(C5316,PROVEEDORES!$A$2:$D$1013,2,0)</f>
        <v>DELFO DOMÍNGUEZ</v>
      </c>
      <c r="E5316" s="22">
        <v>4833945</v>
      </c>
      <c r="F5316" s="66">
        <v>48400</v>
      </c>
    </row>
    <row r="5317" spans="1:6" ht="15.95" customHeight="1" x14ac:dyDescent="0.2">
      <c r="A5317" s="64">
        <v>44798</v>
      </c>
      <c r="B5317" s="22">
        <v>59429</v>
      </c>
      <c r="C5317" s="22">
        <v>1286</v>
      </c>
      <c r="D5317" s="25" t="str">
        <f>VLOOKUP(C5317,PROVEEDORES!$A$2:$D$1013,2,0)</f>
        <v>ECADAT SA</v>
      </c>
      <c r="E5317" s="22">
        <v>1969716</v>
      </c>
      <c r="F5317" s="66">
        <v>41675</v>
      </c>
    </row>
    <row r="5318" spans="1:6" ht="15.95" customHeight="1" x14ac:dyDescent="0.2">
      <c r="A5318" s="64">
        <v>44807</v>
      </c>
      <c r="B5318" s="22">
        <v>59430</v>
      </c>
      <c r="C5318" s="22">
        <v>1342</v>
      </c>
      <c r="D5318" s="25" t="str">
        <f>VLOOKUP(C5318,PROVEEDORES!$A$2:$D$1013,2,0)</f>
        <v>EST.SERV.LAS FLORES S.R.L.</v>
      </c>
      <c r="E5318" s="22">
        <v>0</v>
      </c>
      <c r="F5318" s="66">
        <v>95.15440000000001</v>
      </c>
    </row>
    <row r="5319" spans="1:6" ht="15.95" customHeight="1" x14ac:dyDescent="0.2">
      <c r="A5319" s="64">
        <v>44809</v>
      </c>
      <c r="B5319" s="22">
        <v>59432</v>
      </c>
      <c r="C5319" s="22">
        <v>1419</v>
      </c>
      <c r="D5319" s="25" t="str">
        <f>VLOOKUP(C5319,PROVEEDORES!$A$2:$D$1013,2,0)</f>
        <v>GASOLEO S.A.</v>
      </c>
      <c r="E5319" s="22">
        <v>9999999</v>
      </c>
      <c r="F5319" s="66">
        <v>226.57249999999999</v>
      </c>
    </row>
    <row r="5320" spans="1:6" ht="15.95" customHeight="1" x14ac:dyDescent="0.2">
      <c r="A5320" s="64">
        <v>44817</v>
      </c>
      <c r="B5320" s="22">
        <v>59433</v>
      </c>
      <c r="C5320" s="22">
        <v>1481</v>
      </c>
      <c r="D5320" s="25" t="str">
        <f>VLOOKUP(C5320,PROVEEDORES!$A$2:$D$1013,2,0)</f>
        <v>IACONO JUAN</v>
      </c>
      <c r="E5320" s="22">
        <v>2354331</v>
      </c>
      <c r="F5320" s="66">
        <v>4083.75</v>
      </c>
    </row>
    <row r="5321" spans="1:6" ht="15.95" customHeight="1" x14ac:dyDescent="0.2">
      <c r="A5321" s="64">
        <v>44804</v>
      </c>
      <c r="B5321" s="22">
        <v>59434</v>
      </c>
      <c r="C5321" s="22">
        <v>1502</v>
      </c>
      <c r="D5321" s="25" t="str">
        <f>VLOOKUP(C5321,PROVEEDORES!$A$2:$D$1013,2,0)</f>
        <v>J &amp; P S.A.</v>
      </c>
      <c r="E5321" s="22">
        <v>1845790</v>
      </c>
      <c r="F5321" s="66">
        <v>35.005299999999998</v>
      </c>
    </row>
    <row r="5322" spans="1:6" ht="15.95" customHeight="1" x14ac:dyDescent="0.2">
      <c r="A5322" s="64">
        <v>44809</v>
      </c>
      <c r="B5322" s="22">
        <v>59435</v>
      </c>
      <c r="C5322" s="22">
        <v>1537</v>
      </c>
      <c r="D5322" s="25" t="str">
        <f>VLOOKUP(C5322,PROVEEDORES!$A$2:$D$1013,2,0)</f>
        <v>JULIA COHEN</v>
      </c>
      <c r="E5322" s="22">
        <v>7380549</v>
      </c>
      <c r="F5322" s="66">
        <v>60.5</v>
      </c>
    </row>
    <row r="5323" spans="1:6" ht="15.95" customHeight="1" x14ac:dyDescent="0.2">
      <c r="A5323" s="64">
        <v>44809</v>
      </c>
      <c r="B5323" s="22">
        <v>59436</v>
      </c>
      <c r="C5323" s="22">
        <v>1554</v>
      </c>
      <c r="D5323" s="25" t="str">
        <f>VLOOKUP(C5323,PROVEEDORES!$A$2:$D$1013,2,0)</f>
        <v>LA CASA DE LA LMPIEZA S.A.</v>
      </c>
      <c r="E5323" s="22">
        <v>9999999</v>
      </c>
      <c r="F5323" s="66">
        <v>121</v>
      </c>
    </row>
    <row r="5324" spans="1:6" ht="15.95" customHeight="1" x14ac:dyDescent="0.2">
      <c r="A5324" s="64">
        <v>44806</v>
      </c>
      <c r="B5324" s="22">
        <v>59437</v>
      </c>
      <c r="C5324" s="22">
        <v>1590</v>
      </c>
      <c r="D5324" s="25" t="str">
        <f>VLOOKUP(C5324,PROVEEDORES!$A$2:$D$1013,2,0)</f>
        <v>LIBEROIL S.R.L</v>
      </c>
      <c r="E5324" s="22">
        <v>8019233</v>
      </c>
      <c r="F5324" s="66">
        <v>48.000700000000002</v>
      </c>
    </row>
    <row r="5325" spans="1:6" ht="15.95" customHeight="1" x14ac:dyDescent="0.2">
      <c r="A5325" s="64">
        <v>44799</v>
      </c>
      <c r="B5325" s="22">
        <v>59438</v>
      </c>
      <c r="C5325" s="22">
        <v>1662</v>
      </c>
      <c r="D5325" s="25" t="str">
        <f>VLOOKUP(C5325,PROVEEDORES!$A$2:$D$1013,2,0)</f>
        <v>MAZZER CHISTIAN ALEJANDRO</v>
      </c>
      <c r="E5325" s="22">
        <v>0</v>
      </c>
      <c r="F5325" s="66">
        <v>59.991799999999998</v>
      </c>
    </row>
    <row r="5326" spans="1:6" ht="15.95" customHeight="1" x14ac:dyDescent="0.2">
      <c r="A5326" s="64">
        <v>44817</v>
      </c>
      <c r="B5326" s="22">
        <v>59439</v>
      </c>
      <c r="C5326" s="22">
        <v>1732</v>
      </c>
      <c r="D5326" s="25" t="str">
        <f>VLOOKUP(C5326,PROVEEDORES!$A$2:$D$1013,2,0)</f>
        <v>ORTFRE SRL</v>
      </c>
      <c r="E5326" s="22">
        <v>2511012</v>
      </c>
      <c r="F5326" s="66">
        <v>600.0027</v>
      </c>
    </row>
    <row r="5327" spans="1:6" ht="15.95" customHeight="1" x14ac:dyDescent="0.2">
      <c r="A5327" s="64">
        <v>44810</v>
      </c>
      <c r="B5327" s="22">
        <v>59440</v>
      </c>
      <c r="C5327" s="22">
        <v>1735</v>
      </c>
      <c r="D5327" s="25" t="str">
        <f>VLOOKUP(C5327,PROVEEDORES!$A$2:$D$1013,2,0)</f>
        <v>OSCAR WASHINGTON VALDEZ</v>
      </c>
      <c r="E5327" s="22">
        <v>6123005</v>
      </c>
      <c r="F5327" s="66">
        <v>615.99889999999994</v>
      </c>
    </row>
    <row r="5328" spans="1:6" ht="15.95" customHeight="1" x14ac:dyDescent="0.2">
      <c r="A5328" s="64">
        <v>44806</v>
      </c>
      <c r="B5328" s="22">
        <v>59441</v>
      </c>
      <c r="C5328" s="22">
        <v>1780</v>
      </c>
      <c r="D5328" s="25" t="str">
        <f>VLOOKUP(C5328,PROVEEDORES!$A$2:$D$1013,2,0)</f>
        <v>PINTOS MARIANA VANESA</v>
      </c>
      <c r="E5328" s="22">
        <v>9999999</v>
      </c>
      <c r="F5328" s="66">
        <v>4687.54</v>
      </c>
    </row>
    <row r="5329" spans="1:6" ht="15.95" customHeight="1" x14ac:dyDescent="0.2">
      <c r="A5329" s="64">
        <v>44811</v>
      </c>
      <c r="B5329" s="22">
        <v>59442</v>
      </c>
      <c r="C5329" s="22">
        <v>1840</v>
      </c>
      <c r="D5329" s="25" t="str">
        <f>VLOOKUP(C5329,PROVEEDORES!$A$2:$D$1013,2,0)</f>
        <v>RUBIO DIEGO FERNANDO</v>
      </c>
      <c r="E5329" s="22">
        <v>0</v>
      </c>
      <c r="F5329" s="66">
        <v>65.001199999999997</v>
      </c>
    </row>
    <row r="5330" spans="1:6" ht="15.95" customHeight="1" x14ac:dyDescent="0.2">
      <c r="A5330" s="64">
        <v>44816</v>
      </c>
      <c r="B5330" s="22">
        <v>59443</v>
      </c>
      <c r="C5330" s="22">
        <v>1892</v>
      </c>
      <c r="D5330" s="25" t="str">
        <f>VLOOKUP(C5330,PROVEEDORES!$A$2:$D$1013,2,0)</f>
        <v>SERVICIOS LIMPECO SRL</v>
      </c>
      <c r="E5330" s="22">
        <v>2556503</v>
      </c>
      <c r="F5330" s="66">
        <v>230.55339999999998</v>
      </c>
    </row>
    <row r="5331" spans="1:6" ht="15.95" customHeight="1" x14ac:dyDescent="0.2">
      <c r="A5331" s="64">
        <v>44801</v>
      </c>
      <c r="B5331" s="22">
        <v>59444</v>
      </c>
      <c r="C5331" s="22">
        <v>1916</v>
      </c>
      <c r="D5331" s="25" t="str">
        <f>VLOOKUP(C5331,PROVEEDORES!$A$2:$D$1013,2,0)</f>
        <v>SOCOROMA S.A</v>
      </c>
      <c r="E5331" s="22">
        <v>9999999</v>
      </c>
      <c r="F5331" s="66">
        <v>26888.825699999998</v>
      </c>
    </row>
    <row r="5332" spans="1:6" ht="15.95" customHeight="1" x14ac:dyDescent="0.2">
      <c r="A5332" s="64">
        <v>44804</v>
      </c>
      <c r="B5332" s="22">
        <v>59445</v>
      </c>
      <c r="C5332" s="22">
        <v>1930</v>
      </c>
      <c r="D5332" s="25" t="str">
        <f>VLOOKUP(C5332,PROVEEDORES!$A$2:$D$1013,2,0)</f>
        <v>SUAREZ LANDRO JAVIER</v>
      </c>
      <c r="E5332" s="22">
        <v>2655038</v>
      </c>
      <c r="F5332" s="66">
        <v>94.997100000000003</v>
      </c>
    </row>
    <row r="5333" spans="1:6" ht="15.95" customHeight="1" x14ac:dyDescent="0.2">
      <c r="A5333" s="64">
        <v>44820</v>
      </c>
      <c r="B5333" s="22">
        <v>59446</v>
      </c>
      <c r="C5333" s="22">
        <v>1944</v>
      </c>
      <c r="D5333" s="25" t="str">
        <f>VLOOKUP(C5333,PROVEEDORES!$A$2:$D$1013,2,0)</f>
        <v>TADICOR S.A.</v>
      </c>
      <c r="E5333" s="22">
        <v>9999999</v>
      </c>
      <c r="F5333" s="66">
        <v>28355</v>
      </c>
    </row>
    <row r="5334" spans="1:6" ht="15.95" customHeight="1" x14ac:dyDescent="0.2">
      <c r="A5334" s="64">
        <v>44817</v>
      </c>
      <c r="B5334" s="22">
        <v>59447</v>
      </c>
      <c r="C5334" s="22">
        <v>1980</v>
      </c>
      <c r="D5334" s="25" t="str">
        <f>VLOOKUP(C5334,PROVEEDORES!$A$2:$D$1013,2,0)</f>
        <v>VALENTE NICOLAS Y ROJAS ALEJANDRO ALBERTO SH</v>
      </c>
      <c r="E5334" s="22">
        <v>2854908</v>
      </c>
      <c r="F5334" s="66">
        <v>526.89449999999999</v>
      </c>
    </row>
    <row r="5335" spans="1:6" ht="15.95" customHeight="1" x14ac:dyDescent="0.2">
      <c r="A5335" s="64">
        <v>44810</v>
      </c>
      <c r="B5335" s="22">
        <v>59448</v>
      </c>
      <c r="C5335" s="22">
        <v>1995</v>
      </c>
      <c r="D5335" s="25" t="str">
        <f>VLOOKUP(C5335,PROVEEDORES!$A$2:$D$1013,2,0)</f>
        <v>VILDOZA MATIAS MAXIMILIANO</v>
      </c>
      <c r="E5335" s="22">
        <v>9999999</v>
      </c>
      <c r="F5335" s="66">
        <v>2190.2451999999998</v>
      </c>
    </row>
    <row r="5336" spans="1:6" ht="15.95" customHeight="1" x14ac:dyDescent="0.2">
      <c r="A5336" s="64">
        <v>44818</v>
      </c>
      <c r="B5336" s="22">
        <v>59449</v>
      </c>
      <c r="C5336" s="22">
        <v>1055</v>
      </c>
      <c r="D5336" s="25" t="str">
        <f>VLOOKUP(C5336,PROVEEDORES!$A$2:$D$1013,2,0)</f>
        <v>AMPHORA ARGENTINA SA</v>
      </c>
      <c r="E5336" s="22">
        <v>9999999</v>
      </c>
      <c r="F5336" s="66">
        <v>2100.0034000000001</v>
      </c>
    </row>
    <row r="5337" spans="1:6" ht="15.95" customHeight="1" x14ac:dyDescent="0.2">
      <c r="A5337" s="64">
        <v>44799</v>
      </c>
      <c r="B5337" s="22">
        <v>59450</v>
      </c>
      <c r="C5337" s="22">
        <v>1091</v>
      </c>
      <c r="D5337" s="25" t="str">
        <f>VLOOKUP(C5337,PROVEEDORES!$A$2:$D$1013,2,0)</f>
        <v>AUTOPISTAS DEL SOL SA</v>
      </c>
      <c r="E5337" s="22">
        <v>9999999</v>
      </c>
      <c r="F5337" s="66">
        <v>400.0018</v>
      </c>
    </row>
    <row r="5338" spans="1:6" ht="15.95" customHeight="1" x14ac:dyDescent="0.2">
      <c r="A5338" s="64">
        <v>44816</v>
      </c>
      <c r="B5338" s="22">
        <v>59451</v>
      </c>
      <c r="C5338" s="22">
        <v>1102</v>
      </c>
      <c r="D5338" s="25" t="str">
        <f>VLOOKUP(C5338,PROVEEDORES!$A$2:$D$1013,2,0)</f>
        <v>BADAN TECHERA RAFAEL ENRIQUE</v>
      </c>
      <c r="E5338" s="22">
        <v>9999999</v>
      </c>
      <c r="F5338" s="66">
        <v>94.997100000000003</v>
      </c>
    </row>
    <row r="5339" spans="1:6" ht="15.95" customHeight="1" x14ac:dyDescent="0.2">
      <c r="A5339" s="64">
        <v>44802</v>
      </c>
      <c r="B5339" s="22">
        <v>59452</v>
      </c>
      <c r="C5339" s="22">
        <v>1103</v>
      </c>
      <c r="D5339" s="25" t="str">
        <f>VLOOKUP(C5339,PROVEEDORES!$A$2:$D$1013,2,0)</f>
        <v>BALBUENA MARÍA NIEVES</v>
      </c>
      <c r="E5339" s="22">
        <v>9999999</v>
      </c>
      <c r="F5339" s="66">
        <v>1052.7</v>
      </c>
    </row>
    <row r="5340" spans="1:6" ht="15.95" customHeight="1" x14ac:dyDescent="0.2">
      <c r="A5340" s="64">
        <v>44818</v>
      </c>
      <c r="B5340" s="22">
        <v>59453</v>
      </c>
      <c r="C5340" s="22">
        <v>1190</v>
      </c>
      <c r="D5340" s="25" t="str">
        <f>VLOOKUP(C5340,PROVEEDORES!$A$2:$D$1013,2,0)</f>
        <v>CHIARENZA FELIPE</v>
      </c>
      <c r="E5340" s="22">
        <v>7520319</v>
      </c>
      <c r="F5340" s="66">
        <v>220.00219999999999</v>
      </c>
    </row>
    <row r="5341" spans="1:6" ht="15.95" customHeight="1" x14ac:dyDescent="0.2">
      <c r="A5341" s="64">
        <v>44800</v>
      </c>
      <c r="B5341" s="22">
        <v>59454</v>
      </c>
      <c r="C5341" s="22">
        <v>1206</v>
      </c>
      <c r="D5341" s="25" t="str">
        <f>VLOOKUP(C5341,PROVEEDORES!$A$2:$D$1013,2,0)</f>
        <v>COMBUSTIBLES MIENIUM S.R.L</v>
      </c>
      <c r="E5341" s="22">
        <v>9999999</v>
      </c>
      <c r="F5341" s="66">
        <v>2019.0059999999999</v>
      </c>
    </row>
    <row r="5342" spans="1:6" ht="15.95" customHeight="1" x14ac:dyDescent="0.2">
      <c r="A5342" s="64">
        <v>44820</v>
      </c>
      <c r="B5342" s="22">
        <v>59455</v>
      </c>
      <c r="C5342" s="22">
        <v>1212</v>
      </c>
      <c r="D5342" s="25" t="str">
        <f>VLOOKUP(C5342,PROVEEDORES!$A$2:$D$1013,2,0)</f>
        <v>COMBUSTIBLES Y SERVICIOS S.A.</v>
      </c>
      <c r="E5342" s="22">
        <v>9999999</v>
      </c>
      <c r="F5342" s="66">
        <v>37.715699999999998</v>
      </c>
    </row>
    <row r="5343" spans="1:6" ht="15.95" customHeight="1" x14ac:dyDescent="0.2">
      <c r="A5343" s="64">
        <v>44816</v>
      </c>
      <c r="B5343" s="22">
        <v>59456</v>
      </c>
      <c r="C5343" s="22">
        <v>1225</v>
      </c>
      <c r="D5343" s="25" t="str">
        <f>VLOOKUP(C5343,PROVEEDORES!$A$2:$D$1013,2,0)</f>
        <v>COORDINACION ECOLOGICA AREA METROPOLITANA S.E.</v>
      </c>
      <c r="E5343" s="22">
        <v>1315025</v>
      </c>
      <c r="F5343" s="66">
        <v>59.991799999999998</v>
      </c>
    </row>
    <row r="5344" spans="1:6" ht="15.95" customHeight="1" x14ac:dyDescent="0.2">
      <c r="A5344" s="64">
        <v>44803</v>
      </c>
      <c r="B5344" s="22">
        <v>59457</v>
      </c>
      <c r="C5344" s="22">
        <v>1226</v>
      </c>
      <c r="D5344" s="25" t="str">
        <f>VLOOKUP(C5344,PROVEEDORES!$A$2:$D$1013,2,0)</f>
        <v>CORAFAL NORTE S.A.</v>
      </c>
      <c r="E5344" s="22">
        <v>9999999</v>
      </c>
      <c r="F5344" s="66">
        <v>66550</v>
      </c>
    </row>
    <row r="5345" spans="1:6" ht="15.95" customHeight="1" x14ac:dyDescent="0.2">
      <c r="A5345" s="64">
        <v>44799</v>
      </c>
      <c r="B5345" s="22">
        <v>59458</v>
      </c>
      <c r="C5345" s="22">
        <v>1232</v>
      </c>
      <c r="D5345" s="25" t="str">
        <f>VLOOKUP(C5345,PROVEEDORES!$A$2:$D$1013,2,0)</f>
        <v>COTO C.I.C.S.A.</v>
      </c>
      <c r="E5345" s="22">
        <v>1874225</v>
      </c>
      <c r="F5345" s="66">
        <v>25358.1152</v>
      </c>
    </row>
    <row r="5346" spans="1:6" ht="15.95" customHeight="1" x14ac:dyDescent="0.2">
      <c r="A5346" s="64">
        <v>44818</v>
      </c>
      <c r="B5346" s="22">
        <v>59459</v>
      </c>
      <c r="C5346" s="22">
        <v>1245</v>
      </c>
      <c r="D5346" s="25" t="str">
        <f>VLOOKUP(C5346,PROVEEDORES!$A$2:$D$1013,2,0)</f>
        <v>DA COSTA E HIJOS S.A</v>
      </c>
      <c r="E5346" s="22">
        <v>0</v>
      </c>
      <c r="F5346" s="66">
        <v>1900.0025000000001</v>
      </c>
    </row>
    <row r="5347" spans="1:6" ht="15.95" customHeight="1" x14ac:dyDescent="0.2">
      <c r="A5347" s="64">
        <v>44811</v>
      </c>
      <c r="B5347" s="22">
        <v>59460</v>
      </c>
      <c r="C5347" s="22">
        <v>1301</v>
      </c>
      <c r="D5347" s="25" t="str">
        <f>VLOOKUP(C5347,PROVEEDORES!$A$2:$D$1013,2,0)</f>
        <v>EL EUSKAL S.R.L.</v>
      </c>
      <c r="E5347" s="22">
        <v>4644880</v>
      </c>
      <c r="F5347" s="66">
        <v>1000.0045</v>
      </c>
    </row>
    <row r="5348" spans="1:6" ht="15.95" customHeight="1" x14ac:dyDescent="0.2">
      <c r="A5348" s="64">
        <v>44811</v>
      </c>
      <c r="B5348" s="22">
        <v>59461</v>
      </c>
      <c r="C5348" s="22">
        <v>1331</v>
      </c>
      <c r="D5348" s="25" t="str">
        <f>VLOOKUP(C5348,PROVEEDORES!$A$2:$D$1013,2,0)</f>
        <v>ENRIQUE A. MORA</v>
      </c>
      <c r="E5348" s="22">
        <v>9999999</v>
      </c>
      <c r="F5348" s="66">
        <v>1479.5517</v>
      </c>
    </row>
    <row r="5349" spans="1:6" ht="15.95" customHeight="1" x14ac:dyDescent="0.2">
      <c r="A5349" s="64">
        <v>44802</v>
      </c>
      <c r="B5349" s="22">
        <v>59462</v>
      </c>
      <c r="C5349" s="22">
        <v>1365</v>
      </c>
      <c r="D5349" s="25" t="str">
        <f>VLOOKUP(C5349,PROVEEDORES!$A$2:$D$1013,2,0)</f>
        <v>F Y F LLANTAS Y CUBIERTAS SRL</v>
      </c>
      <c r="E5349" s="22">
        <v>9999999</v>
      </c>
      <c r="F5349" s="66">
        <v>1000.0045</v>
      </c>
    </row>
    <row r="5350" spans="1:6" ht="15.95" customHeight="1" x14ac:dyDescent="0.2">
      <c r="A5350" s="64">
        <v>44819</v>
      </c>
      <c r="B5350" s="22">
        <v>59463</v>
      </c>
      <c r="C5350" s="22">
        <v>1368</v>
      </c>
      <c r="D5350" s="25" t="str">
        <f>VLOOKUP(C5350,PROVEEDORES!$A$2:$D$1013,2,0)</f>
        <v>FALABELLA S.A.</v>
      </c>
      <c r="E5350" s="22">
        <v>9999999</v>
      </c>
      <c r="F5350" s="66">
        <v>3915.2212</v>
      </c>
    </row>
    <row r="5351" spans="1:6" ht="15.95" customHeight="1" x14ac:dyDescent="0.2">
      <c r="A5351" s="64">
        <v>44815</v>
      </c>
      <c r="B5351" s="22">
        <v>59464</v>
      </c>
      <c r="C5351" s="22">
        <v>1387</v>
      </c>
      <c r="D5351" s="25" t="str">
        <f>VLOOKUP(C5351,PROVEEDORES!$A$2:$D$1013,2,0)</f>
        <v>FIORI AMALIA ÁNGELA</v>
      </c>
      <c r="E5351" s="22">
        <v>0</v>
      </c>
      <c r="F5351" s="66">
        <v>23390</v>
      </c>
    </row>
    <row r="5352" spans="1:6" ht="15.95" customHeight="1" x14ac:dyDescent="0.2">
      <c r="A5352" s="64">
        <v>44820</v>
      </c>
      <c r="B5352" s="22">
        <v>59465</v>
      </c>
      <c r="C5352" s="22">
        <v>1431</v>
      </c>
      <c r="D5352" s="25" t="str">
        <f>VLOOKUP(C5352,PROVEEDORES!$A$2:$D$1013,2,0)</f>
        <v>GIUDICE MAXIMILIANO LEANDRO</v>
      </c>
      <c r="E5352" s="22">
        <v>9999999</v>
      </c>
      <c r="F5352" s="66">
        <v>668.2346</v>
      </c>
    </row>
    <row r="5353" spans="1:6" ht="15.95" customHeight="1" x14ac:dyDescent="0.2">
      <c r="A5353" s="64">
        <v>44819</v>
      </c>
      <c r="B5353" s="22">
        <v>59466</v>
      </c>
      <c r="C5353" s="22">
        <v>1481</v>
      </c>
      <c r="D5353" s="25" t="str">
        <f>VLOOKUP(C5353,PROVEEDORES!$A$2:$D$1013,2,0)</f>
        <v>IACONO JUAN</v>
      </c>
      <c r="E5353" s="22">
        <v>0</v>
      </c>
      <c r="F5353" s="66">
        <v>43047</v>
      </c>
    </row>
    <row r="5354" spans="1:6" ht="15.95" customHeight="1" x14ac:dyDescent="0.2">
      <c r="A5354" s="64">
        <v>44818</v>
      </c>
      <c r="B5354" s="22">
        <v>59467</v>
      </c>
      <c r="C5354" s="22">
        <v>1596</v>
      </c>
      <c r="D5354" s="25" t="str">
        <f>VLOOKUP(C5354,PROVEEDORES!$A$2:$D$1013,2,0)</f>
        <v>LINCH SILVIA ADRIANA</v>
      </c>
      <c r="E5354" s="22">
        <v>9999999</v>
      </c>
      <c r="F5354" s="66">
        <v>5985.2407999999996</v>
      </c>
    </row>
    <row r="5355" spans="1:6" ht="15.95" customHeight="1" x14ac:dyDescent="0.2">
      <c r="A5355" s="64">
        <v>44810</v>
      </c>
      <c r="B5355" s="22">
        <v>59468</v>
      </c>
      <c r="C5355" s="22">
        <v>1615</v>
      </c>
      <c r="D5355" s="25" t="str">
        <f>VLOOKUP(C5355,PROVEEDORES!$A$2:$D$1013,2,0)</f>
        <v>MADEGAS SA</v>
      </c>
      <c r="E5355" s="22">
        <v>9999999</v>
      </c>
      <c r="F5355" s="66">
        <v>2847.4035000000003</v>
      </c>
    </row>
    <row r="5356" spans="1:6" ht="15.95" customHeight="1" x14ac:dyDescent="0.2">
      <c r="A5356" s="64">
        <v>44807</v>
      </c>
      <c r="B5356" s="22">
        <v>59470</v>
      </c>
      <c r="C5356" s="22">
        <v>1653</v>
      </c>
      <c r="D5356" s="25" t="str">
        <f>VLOOKUP(C5356,PROVEEDORES!$A$2:$D$1013,2,0)</f>
        <v xml:space="preserve">MARTINEZ JUAN CARLOS </v>
      </c>
      <c r="E5356" s="22">
        <v>9999999</v>
      </c>
      <c r="F5356" s="66">
        <v>159.9983</v>
      </c>
    </row>
    <row r="5357" spans="1:6" ht="15.95" customHeight="1" x14ac:dyDescent="0.2">
      <c r="A5357" s="64">
        <v>44804</v>
      </c>
      <c r="B5357" s="22">
        <v>59471</v>
      </c>
      <c r="C5357" s="22">
        <v>1776</v>
      </c>
      <c r="D5357" s="25" t="str">
        <f>VLOOKUP(C5357,PROVEEDORES!$A$2:$D$1013,2,0)</f>
        <v>PIATTI RUBEN ENRIQUE</v>
      </c>
      <c r="E5357" s="22">
        <v>3957260</v>
      </c>
      <c r="F5357" s="66">
        <v>59.991799999999998</v>
      </c>
    </row>
    <row r="5358" spans="1:6" ht="15.95" customHeight="1" x14ac:dyDescent="0.2">
      <c r="A5358" s="64">
        <v>44806</v>
      </c>
      <c r="B5358" s="22">
        <v>59472</v>
      </c>
      <c r="C5358" s="22">
        <v>1777</v>
      </c>
      <c r="D5358" s="25" t="str">
        <f>VLOOKUP(C5358,PROVEEDORES!$A$2:$D$1013,2,0)</f>
        <v>PICONE JUAN JOSE</v>
      </c>
      <c r="E5358" s="22">
        <v>6966905</v>
      </c>
      <c r="F5358" s="66">
        <v>380.00049999999999</v>
      </c>
    </row>
    <row r="5359" spans="1:6" ht="15.95" customHeight="1" x14ac:dyDescent="0.2">
      <c r="A5359" s="64">
        <v>44809</v>
      </c>
      <c r="B5359" s="22">
        <v>59473</v>
      </c>
      <c r="C5359" s="22">
        <v>1796</v>
      </c>
      <c r="D5359" s="25" t="str">
        <f>VLOOKUP(C5359,PROVEEDORES!$A$2:$D$1013,2,0)</f>
        <v>PUESTO VIEJO S.R.L</v>
      </c>
      <c r="E5359" s="22">
        <v>9999999</v>
      </c>
      <c r="F5359" s="66">
        <v>28.858500000000003</v>
      </c>
    </row>
    <row r="5360" spans="1:6" ht="15.95" customHeight="1" x14ac:dyDescent="0.2">
      <c r="A5360" s="64">
        <v>44807</v>
      </c>
      <c r="B5360" s="22">
        <v>59474</v>
      </c>
      <c r="C5360" s="22">
        <v>1812</v>
      </c>
      <c r="D5360" s="25" t="str">
        <f>VLOOKUP(C5360,PROVEEDORES!$A$2:$D$1013,2,0)</f>
        <v>RH CONSING GROUP S.R.L.</v>
      </c>
      <c r="E5360" s="22">
        <v>9999999</v>
      </c>
      <c r="F5360" s="66">
        <v>330.00330000000002</v>
      </c>
    </row>
    <row r="5361" spans="1:6" ht="15.95" customHeight="1" x14ac:dyDescent="0.2">
      <c r="A5361" s="64">
        <v>44814</v>
      </c>
      <c r="B5361" s="22">
        <v>59475</v>
      </c>
      <c r="C5361" s="22">
        <v>1819</v>
      </c>
      <c r="D5361" s="25" t="str">
        <f>VLOOKUP(C5361,PROVEEDORES!$A$2:$D$1013,2,0)</f>
        <v>RIS S.R.L.</v>
      </c>
      <c r="E5361" s="22">
        <v>9999999</v>
      </c>
      <c r="F5361" s="66">
        <v>168.55439999999999</v>
      </c>
    </row>
    <row r="5362" spans="1:6" ht="15.95" customHeight="1" x14ac:dyDescent="0.2">
      <c r="A5362" s="64">
        <v>44811</v>
      </c>
      <c r="B5362" s="22">
        <v>59476</v>
      </c>
      <c r="C5362" s="22">
        <v>1881</v>
      </c>
      <c r="D5362" s="25" t="str">
        <f>VLOOKUP(C5362,PROVEEDORES!$A$2:$D$1013,2,0)</f>
        <v>SERGIO HORACIO LEITES</v>
      </c>
      <c r="E5362" s="22">
        <v>2690195</v>
      </c>
      <c r="F5362" s="66">
        <v>54.994500000000002</v>
      </c>
    </row>
    <row r="5363" spans="1:6" ht="15.95" customHeight="1" x14ac:dyDescent="0.2">
      <c r="A5363" s="64">
        <v>44800</v>
      </c>
      <c r="B5363" s="22">
        <v>59477</v>
      </c>
      <c r="C5363" s="22">
        <v>1930</v>
      </c>
      <c r="D5363" s="25" t="str">
        <f>VLOOKUP(C5363,PROVEEDORES!$A$2:$D$1013,2,0)</f>
        <v>SUAREZ LANDRO JAVIER</v>
      </c>
      <c r="E5363" s="22">
        <v>7202016</v>
      </c>
      <c r="F5363" s="66">
        <v>9.68</v>
      </c>
    </row>
    <row r="5364" spans="1:6" ht="15.95" customHeight="1" x14ac:dyDescent="0.2">
      <c r="A5364" s="64">
        <v>44808</v>
      </c>
      <c r="B5364" s="22">
        <v>59478</v>
      </c>
      <c r="C5364" s="22">
        <v>1972</v>
      </c>
      <c r="D5364" s="25" t="str">
        <f>VLOOKUP(C5364,PROVEEDORES!$A$2:$D$1013,2,0)</f>
        <v>TUIN S.R.L</v>
      </c>
      <c r="E5364" s="22">
        <v>8478883</v>
      </c>
      <c r="F5364" s="66">
        <v>113.14710000000001</v>
      </c>
    </row>
    <row r="5365" spans="1:6" ht="15.95" customHeight="1" x14ac:dyDescent="0.2">
      <c r="A5365" s="64">
        <v>44809</v>
      </c>
      <c r="B5365" s="22">
        <v>59480</v>
      </c>
      <c r="C5365" s="22">
        <v>2005</v>
      </c>
      <c r="D5365" s="25" t="str">
        <f>VLOOKUP(C5365,PROVEEDORES!$A$2:$D$1013,2,0)</f>
        <v>YAMILA ERIKA CARAM</v>
      </c>
      <c r="E5365" s="22">
        <v>9999999</v>
      </c>
      <c r="F5365" s="66">
        <v>1079.441</v>
      </c>
    </row>
    <row r="5366" spans="1:6" ht="15.95" customHeight="1" x14ac:dyDescent="0.2">
      <c r="A5366" s="64">
        <v>44816</v>
      </c>
      <c r="B5366" s="22">
        <v>59481</v>
      </c>
      <c r="C5366" s="22">
        <v>1054</v>
      </c>
      <c r="D5366" s="25" t="str">
        <f>VLOOKUP(C5366,PROVEEDORES!$A$2:$D$1013,2,0)</f>
        <v>AMERICAN EXPRESS ARGENTINA S.A.</v>
      </c>
      <c r="E5366" s="22">
        <v>9999999</v>
      </c>
      <c r="F5366" s="66">
        <v>136.125</v>
      </c>
    </row>
    <row r="5367" spans="1:6" ht="15.95" customHeight="1" x14ac:dyDescent="0.2">
      <c r="A5367" s="64">
        <v>44815</v>
      </c>
      <c r="B5367" s="22">
        <v>59482</v>
      </c>
      <c r="C5367" s="22">
        <v>1091</v>
      </c>
      <c r="D5367" s="25" t="str">
        <f>VLOOKUP(C5367,PROVEEDORES!$A$2:$D$1013,2,0)</f>
        <v>AUTOPISTAS DEL SOL SA</v>
      </c>
      <c r="E5367" s="22">
        <v>6351827</v>
      </c>
      <c r="F5367" s="66">
        <v>21203</v>
      </c>
    </row>
    <row r="5368" spans="1:6" ht="15.95" customHeight="1" x14ac:dyDescent="0.2">
      <c r="A5368" s="64">
        <v>44817</v>
      </c>
      <c r="B5368" s="22">
        <v>59483</v>
      </c>
      <c r="C5368" s="22">
        <v>1103</v>
      </c>
      <c r="D5368" s="25" t="str">
        <f>VLOOKUP(C5368,PROVEEDORES!$A$2:$D$1013,2,0)</f>
        <v>BALBUENA MARÍA NIEVES</v>
      </c>
      <c r="E5368" s="22">
        <v>0</v>
      </c>
      <c r="F5368" s="66">
        <v>336.99709999999999</v>
      </c>
    </row>
    <row r="5369" spans="1:6" ht="15.95" customHeight="1" x14ac:dyDescent="0.2">
      <c r="A5369" s="64">
        <v>44802</v>
      </c>
      <c r="B5369" s="22">
        <v>59484</v>
      </c>
      <c r="C5369" s="22">
        <v>1132</v>
      </c>
      <c r="D5369" s="25" t="str">
        <f>VLOOKUP(C5369,PROVEEDORES!$A$2:$D$1013,2,0)</f>
        <v>BISTRO S.A.</v>
      </c>
      <c r="E5369" s="22">
        <v>2751997</v>
      </c>
      <c r="F5369" s="66">
        <v>34612</v>
      </c>
    </row>
    <row r="5370" spans="1:6" ht="15.95" customHeight="1" x14ac:dyDescent="0.2">
      <c r="A5370" s="64">
        <v>44807</v>
      </c>
      <c r="B5370" s="22">
        <v>59485</v>
      </c>
      <c r="C5370" s="22">
        <v>1189</v>
      </c>
      <c r="D5370" s="25" t="str">
        <f>VLOOKUP(C5370,PROVEEDORES!$A$2:$D$1013,2,0)</f>
        <v>CHEN WANHONG</v>
      </c>
      <c r="E5370" s="22">
        <v>5687163</v>
      </c>
      <c r="F5370" s="66">
        <v>609.54959999999994</v>
      </c>
    </row>
    <row r="5371" spans="1:6" ht="15.95" customHeight="1" x14ac:dyDescent="0.2">
      <c r="A5371" s="64">
        <v>44817</v>
      </c>
      <c r="B5371" s="22">
        <v>59486</v>
      </c>
      <c r="C5371" s="22">
        <v>1227</v>
      </c>
      <c r="D5371" s="25" t="str">
        <f>VLOOKUP(C5371,PROVEEDORES!$A$2:$D$1013,2,0)</f>
        <v>CORDOZA S.A.</v>
      </c>
      <c r="E5371" s="22">
        <v>9999999</v>
      </c>
      <c r="F5371" s="66">
        <v>521.82459999999992</v>
      </c>
    </row>
    <row r="5372" spans="1:6" ht="15.95" customHeight="1" x14ac:dyDescent="0.2">
      <c r="A5372" s="64">
        <v>44820</v>
      </c>
      <c r="B5372" s="22">
        <v>59487</v>
      </c>
      <c r="C5372" s="22">
        <v>1250</v>
      </c>
      <c r="D5372" s="25" t="str">
        <f>VLOOKUP(C5372,PROVEEDORES!$A$2:$D$1013,2,0)</f>
        <v>DANIEL OSVALDO RODRIGUEZ</v>
      </c>
      <c r="E5372" s="22">
        <v>9999999</v>
      </c>
      <c r="F5372" s="66">
        <v>299.99529999999999</v>
      </c>
    </row>
    <row r="5373" spans="1:6" ht="15.95" customHeight="1" x14ac:dyDescent="0.2">
      <c r="A5373" s="64">
        <v>44811</v>
      </c>
      <c r="B5373" s="22">
        <v>59488</v>
      </c>
      <c r="C5373" s="22">
        <v>1303</v>
      </c>
      <c r="D5373" s="25" t="str">
        <f>VLOOKUP(C5373,PROVEEDORES!$A$2:$D$1013,2,0)</f>
        <v>EL QUIJOTE SRL</v>
      </c>
      <c r="E5373" s="22">
        <v>8657353</v>
      </c>
      <c r="F5373" s="66">
        <v>22143</v>
      </c>
    </row>
    <row r="5374" spans="1:6" ht="15.95" customHeight="1" x14ac:dyDescent="0.2">
      <c r="A5374" s="64">
        <v>44805</v>
      </c>
      <c r="B5374" s="22">
        <v>59489</v>
      </c>
      <c r="C5374" s="22">
        <v>1327</v>
      </c>
      <c r="D5374" s="25" t="str">
        <f>VLOOKUP(C5374,PROVEEDORES!$A$2:$D$1013,2,0)</f>
        <v>ENDAPLA S.A</v>
      </c>
      <c r="E5374" s="22">
        <v>0</v>
      </c>
      <c r="F5374" s="66">
        <v>2177.7700999999997</v>
      </c>
    </row>
    <row r="5375" spans="1:6" ht="15.95" customHeight="1" x14ac:dyDescent="0.2">
      <c r="A5375" s="64">
        <v>44819</v>
      </c>
      <c r="B5375" s="22">
        <v>59490</v>
      </c>
      <c r="C5375" s="22">
        <v>1328</v>
      </c>
      <c r="D5375" s="25" t="str">
        <f>VLOOKUP(C5375,PROVEEDORES!$A$2:$D$1013,2,0)</f>
        <v>ENDEMOL ARGENTINA SA</v>
      </c>
      <c r="E5375" s="22">
        <v>9999999</v>
      </c>
      <c r="F5375" s="66">
        <v>59.991799999999998</v>
      </c>
    </row>
    <row r="5376" spans="1:6" ht="15.95" customHeight="1" x14ac:dyDescent="0.2">
      <c r="A5376" s="64">
        <v>44818</v>
      </c>
      <c r="B5376" s="22">
        <v>59491</v>
      </c>
      <c r="C5376" s="22">
        <v>1333</v>
      </c>
      <c r="D5376" s="25" t="str">
        <f>VLOOKUP(C5376,PROVEEDORES!$A$2:$D$1013,2,0)</f>
        <v>ENRIQUES MARCELA ALEJANDRA</v>
      </c>
      <c r="E5376" s="22">
        <v>4600319</v>
      </c>
      <c r="F5376" s="66">
        <v>7865</v>
      </c>
    </row>
    <row r="5377" spans="1:6" ht="15.95" customHeight="1" x14ac:dyDescent="0.2">
      <c r="A5377" s="64">
        <v>44820</v>
      </c>
      <c r="B5377" s="22">
        <v>59492</v>
      </c>
      <c r="C5377" s="22">
        <v>1333</v>
      </c>
      <c r="D5377" s="25" t="str">
        <f>VLOOKUP(C5377,PROVEEDORES!$A$2:$D$1013,2,0)</f>
        <v>ENRIQUES MARCELA ALEJANDRA</v>
      </c>
      <c r="E5377" s="22">
        <v>2992056</v>
      </c>
      <c r="F5377" s="66">
        <v>145.19999999999999</v>
      </c>
    </row>
    <row r="5378" spans="1:6" ht="15.95" customHeight="1" x14ac:dyDescent="0.2">
      <c r="A5378" s="64">
        <v>44803</v>
      </c>
      <c r="B5378" s="22">
        <v>59493</v>
      </c>
      <c r="C5378" s="22">
        <v>1343</v>
      </c>
      <c r="D5378" s="25" t="str">
        <f>VLOOKUP(C5378,PROVEEDORES!$A$2:$D$1013,2,0)</f>
        <v>ESTACION 20 DE JULIO SA</v>
      </c>
      <c r="E5378" s="22">
        <v>1398034</v>
      </c>
      <c r="F5378" s="66">
        <v>94.004899999999992</v>
      </c>
    </row>
    <row r="5379" spans="1:6" ht="15.95" customHeight="1" x14ac:dyDescent="0.2">
      <c r="A5379" s="64">
        <v>44812</v>
      </c>
      <c r="B5379" s="22">
        <v>59494</v>
      </c>
      <c r="C5379" s="22">
        <v>1357</v>
      </c>
      <c r="D5379" s="25" t="str">
        <f>VLOOKUP(C5379,PROVEEDORES!$A$2:$D$1013,2,0)</f>
        <v>E-STORE SA</v>
      </c>
      <c r="E5379" s="22">
        <v>2831891</v>
      </c>
      <c r="F5379" s="66">
        <v>109.989</v>
      </c>
    </row>
    <row r="5380" spans="1:6" ht="15.95" customHeight="1" x14ac:dyDescent="0.2">
      <c r="A5380" s="64">
        <v>44817</v>
      </c>
      <c r="B5380" s="22">
        <v>59495</v>
      </c>
      <c r="C5380" s="22">
        <v>1374</v>
      </c>
      <c r="D5380" s="25" t="str">
        <f>VLOOKUP(C5380,PROVEEDORES!$A$2:$D$1013,2,0)</f>
        <v>FERNAN SA</v>
      </c>
      <c r="E5380" s="22">
        <v>0</v>
      </c>
      <c r="F5380" s="66">
        <v>23905</v>
      </c>
    </row>
    <row r="5381" spans="1:6" ht="15.95" customHeight="1" x14ac:dyDescent="0.2">
      <c r="A5381" s="64">
        <v>44821</v>
      </c>
      <c r="B5381" s="22">
        <v>59496</v>
      </c>
      <c r="C5381" s="22">
        <v>1385</v>
      </c>
      <c r="D5381" s="25" t="str">
        <f>VLOOKUP(C5381,PROVEEDORES!$A$2:$D$1013,2,0)</f>
        <v>FIDEICOMISO DE ADMINISTRACION "ATENAS"</v>
      </c>
      <c r="E5381" s="22">
        <v>6865798</v>
      </c>
      <c r="F5381" s="66">
        <v>94.997100000000003</v>
      </c>
    </row>
    <row r="5382" spans="1:6" ht="15.95" customHeight="1" x14ac:dyDescent="0.2">
      <c r="A5382" s="64">
        <v>44808</v>
      </c>
      <c r="B5382" s="22">
        <v>59497</v>
      </c>
      <c r="C5382" s="22">
        <v>1430</v>
      </c>
      <c r="D5382" s="25" t="str">
        <f>VLOOKUP(C5382,PROVEEDORES!$A$2:$D$1013,2,0)</f>
        <v>GIRIBONE DANIEL A.  Y CARASAADA JOSEFINA</v>
      </c>
      <c r="E5382" s="22">
        <v>9999999</v>
      </c>
      <c r="F5382" s="66">
        <v>434.11169999999998</v>
      </c>
    </row>
    <row r="5383" spans="1:6" ht="15.95" customHeight="1" x14ac:dyDescent="0.2">
      <c r="A5383" s="64">
        <v>44801</v>
      </c>
      <c r="B5383" s="22">
        <v>59498</v>
      </c>
      <c r="C5383" s="22">
        <v>1448</v>
      </c>
      <c r="D5383" s="25" t="str">
        <f>VLOOKUP(C5383,PROVEEDORES!$A$2:$D$1013,2,0)</f>
        <v>GRAN LIBERTADOR S.A.</v>
      </c>
      <c r="E5383" s="22">
        <v>3861285</v>
      </c>
      <c r="F5383" s="66">
        <v>23818</v>
      </c>
    </row>
    <row r="5384" spans="1:6" ht="15.95" customHeight="1" x14ac:dyDescent="0.2">
      <c r="A5384" s="64">
        <v>44814</v>
      </c>
      <c r="B5384" s="22">
        <v>59499</v>
      </c>
      <c r="C5384" s="22">
        <v>1488</v>
      </c>
      <c r="D5384" s="25" t="str">
        <f>VLOOKUP(C5384,PROVEEDORES!$A$2:$D$1013,2,0)</f>
        <v>INFO AUTO S.R.L.</v>
      </c>
      <c r="E5384" s="22">
        <v>9999999</v>
      </c>
      <c r="F5384" s="66">
        <v>23183.599999999999</v>
      </c>
    </row>
    <row r="5385" spans="1:6" ht="15.95" customHeight="1" x14ac:dyDescent="0.2">
      <c r="A5385" s="64">
        <v>44821</v>
      </c>
      <c r="B5385" s="22">
        <v>59500</v>
      </c>
      <c r="C5385" s="22">
        <v>1493</v>
      </c>
      <c r="D5385" s="25" t="str">
        <f>VLOOKUP(C5385,PROVEEDORES!$A$2:$D$1013,2,0)</f>
        <v>INTEGRAL PACK EXPRESS S.A</v>
      </c>
      <c r="E5385" s="22">
        <v>9999999</v>
      </c>
      <c r="F5385" s="66">
        <v>31668</v>
      </c>
    </row>
    <row r="5386" spans="1:6" ht="15.95" customHeight="1" x14ac:dyDescent="0.2">
      <c r="A5386" s="64">
        <v>44808</v>
      </c>
      <c r="B5386" s="22">
        <v>59501</v>
      </c>
      <c r="C5386" s="22">
        <v>1548</v>
      </c>
      <c r="D5386" s="25" t="str">
        <f>VLOOKUP(C5386,PROVEEDORES!$A$2:$D$1013,2,0)</f>
        <v>KINKA S.A.</v>
      </c>
      <c r="E5386" s="22">
        <v>9999999</v>
      </c>
      <c r="F5386" s="66">
        <v>75.395099999999999</v>
      </c>
    </row>
    <row r="5387" spans="1:6" ht="15.95" customHeight="1" x14ac:dyDescent="0.2">
      <c r="A5387" s="64">
        <v>44812</v>
      </c>
      <c r="B5387" s="22">
        <v>59502</v>
      </c>
      <c r="C5387" s="22">
        <v>1581</v>
      </c>
      <c r="D5387" s="25" t="str">
        <f>VLOOKUP(C5387,PROVEEDORES!$A$2:$D$1013,2,0)</f>
        <v>LEIVA HERNANDEZ GUILLERMO MAURICIO</v>
      </c>
      <c r="E5387" s="22">
        <v>9999999</v>
      </c>
      <c r="F5387" s="66">
        <v>328.61179999999996</v>
      </c>
    </row>
    <row r="5388" spans="1:6" ht="15.95" customHeight="1" x14ac:dyDescent="0.2">
      <c r="A5388" s="64">
        <v>44804</v>
      </c>
      <c r="B5388" s="22">
        <v>59504</v>
      </c>
      <c r="C5388" s="22">
        <v>1581</v>
      </c>
      <c r="D5388" s="25" t="str">
        <f>VLOOKUP(C5388,PROVEEDORES!$A$2:$D$1013,2,0)</f>
        <v>LEIVA HERNANDEZ GUILLERMO MAURICIO</v>
      </c>
      <c r="E5388" s="22">
        <v>5807352</v>
      </c>
      <c r="F5388" s="66">
        <v>620.00400000000002</v>
      </c>
    </row>
    <row r="5389" spans="1:6" ht="15.95" customHeight="1" x14ac:dyDescent="0.2">
      <c r="A5389" s="64">
        <v>44815</v>
      </c>
      <c r="B5389" s="22">
        <v>59505</v>
      </c>
      <c r="C5389" s="22">
        <v>1582</v>
      </c>
      <c r="D5389" s="25" t="str">
        <f>VLOOKUP(C5389,PROVEEDORES!$A$2:$D$1013,2,0)</f>
        <v>LEM 133 -LUIS ERNESTO MERCADO</v>
      </c>
      <c r="E5389" s="22">
        <v>0</v>
      </c>
      <c r="F5389" s="66">
        <v>30559.9899</v>
      </c>
    </row>
    <row r="5390" spans="1:6" ht="15.95" customHeight="1" x14ac:dyDescent="0.2">
      <c r="A5390" s="64">
        <v>44803</v>
      </c>
      <c r="B5390" s="22">
        <v>59506</v>
      </c>
      <c r="C5390" s="22">
        <v>1595</v>
      </c>
      <c r="D5390" s="25" t="str">
        <f>VLOOKUP(C5390,PROVEEDORES!$A$2:$D$1013,2,0)</f>
        <v>LILIAN NOEMI DELGADO</v>
      </c>
      <c r="E5390" s="22">
        <v>5709299</v>
      </c>
      <c r="F5390" s="66">
        <v>1367.3</v>
      </c>
    </row>
    <row r="5391" spans="1:6" ht="15.95" customHeight="1" x14ac:dyDescent="0.2">
      <c r="A5391" s="64">
        <v>44810</v>
      </c>
      <c r="B5391" s="22">
        <v>59507</v>
      </c>
      <c r="C5391" s="22">
        <v>1610</v>
      </c>
      <c r="D5391" s="25" t="str">
        <f>VLOOKUP(C5391,PROVEEDORES!$A$2:$D$1013,2,0)</f>
        <v>LUMASA S.A.</v>
      </c>
      <c r="E5391" s="22">
        <v>9999999</v>
      </c>
      <c r="F5391" s="66">
        <v>769.99559999999997</v>
      </c>
    </row>
    <row r="5392" spans="1:6" ht="15.95" customHeight="1" x14ac:dyDescent="0.2">
      <c r="A5392" s="64">
        <v>44819</v>
      </c>
      <c r="B5392" s="22">
        <v>59508</v>
      </c>
      <c r="C5392" s="22">
        <v>1623</v>
      </c>
      <c r="D5392" s="25" t="str">
        <f>VLOOKUP(C5392,PROVEEDORES!$A$2:$D$1013,2,0)</f>
        <v>MANDISOVI S.R.L.</v>
      </c>
      <c r="E5392" s="22">
        <v>9999999</v>
      </c>
      <c r="F5392" s="66">
        <v>107.20599999999999</v>
      </c>
    </row>
    <row r="5393" spans="1:6" ht="15.95" customHeight="1" x14ac:dyDescent="0.2">
      <c r="A5393" s="64">
        <v>44803</v>
      </c>
      <c r="B5393" s="22">
        <v>59509</v>
      </c>
      <c r="C5393" s="22">
        <v>1640</v>
      </c>
      <c r="D5393" s="25" t="str">
        <f>VLOOKUP(C5393,PROVEEDORES!$A$2:$D$1013,2,0)</f>
        <v>MARIA GABRIELA SVIDERSKOS</v>
      </c>
      <c r="E5393" s="22">
        <v>4172913</v>
      </c>
      <c r="F5393" s="66">
        <v>74.777999999999992</v>
      </c>
    </row>
    <row r="5394" spans="1:6" ht="15.95" customHeight="1" x14ac:dyDescent="0.2">
      <c r="A5394" s="64">
        <v>44802</v>
      </c>
      <c r="B5394" s="22">
        <v>59510</v>
      </c>
      <c r="C5394" s="22">
        <v>1696</v>
      </c>
      <c r="D5394" s="25" t="str">
        <f>VLOOKUP(C5394,PROVEEDORES!$A$2:$D$1013,2,0)</f>
        <v>NEGRO CARLOS ALBERTO</v>
      </c>
      <c r="E5394" s="22">
        <v>9999999</v>
      </c>
      <c r="F5394" s="66">
        <v>2292.9499999999998</v>
      </c>
    </row>
    <row r="5395" spans="1:6" ht="15.95" customHeight="1" x14ac:dyDescent="0.2">
      <c r="A5395" s="64">
        <v>44800</v>
      </c>
      <c r="B5395" s="22">
        <v>59511</v>
      </c>
      <c r="C5395" s="22">
        <v>1719</v>
      </c>
      <c r="D5395" s="25" t="str">
        <f>VLOOKUP(C5395,PROVEEDORES!$A$2:$D$1013,2,0)</f>
        <v>OBREQUE ABEL H</v>
      </c>
      <c r="E5395" s="22">
        <v>0</v>
      </c>
      <c r="F5395" s="66">
        <v>63338.6</v>
      </c>
    </row>
    <row r="5396" spans="1:6" ht="15.95" customHeight="1" x14ac:dyDescent="0.2">
      <c r="A5396" s="64">
        <v>44802</v>
      </c>
      <c r="B5396" s="22">
        <v>59512</v>
      </c>
      <c r="C5396" s="22">
        <v>1763</v>
      </c>
      <c r="D5396" s="25" t="str">
        <f>VLOOKUP(C5396,PROVEEDORES!$A$2:$D$1013,2,0)</f>
        <v>PERALTA ROMINA LAURA</v>
      </c>
      <c r="E5396" s="22">
        <v>0</v>
      </c>
      <c r="F5396" s="66">
        <v>32.186</v>
      </c>
    </row>
    <row r="5397" spans="1:6" ht="15.95" customHeight="1" x14ac:dyDescent="0.2">
      <c r="A5397" s="64">
        <v>44814</v>
      </c>
      <c r="B5397" s="22">
        <v>59513</v>
      </c>
      <c r="C5397" s="22">
        <v>1798</v>
      </c>
      <c r="D5397" s="25" t="str">
        <f>VLOOKUP(C5397,PROVEEDORES!$A$2:$D$1013,2,0)</f>
        <v>PUNTO MEDIO 210 S.R.L.</v>
      </c>
      <c r="E5397" s="22">
        <v>9999999</v>
      </c>
      <c r="F5397" s="66">
        <v>44684</v>
      </c>
    </row>
    <row r="5398" spans="1:6" ht="15.95" customHeight="1" x14ac:dyDescent="0.2">
      <c r="A5398" s="64">
        <v>44814</v>
      </c>
      <c r="B5398" s="22">
        <v>59514</v>
      </c>
      <c r="C5398" s="22">
        <v>1805</v>
      </c>
      <c r="D5398" s="25" t="str">
        <f>VLOOKUP(C5398,PROVEEDORES!$A$2:$D$1013,2,0)</f>
        <v>RECARGAS EXPRESS SA</v>
      </c>
      <c r="E5398" s="22">
        <v>2733148</v>
      </c>
      <c r="F5398" s="66">
        <v>925.65</v>
      </c>
    </row>
    <row r="5399" spans="1:6" ht="15.95" customHeight="1" x14ac:dyDescent="0.2">
      <c r="A5399" s="64">
        <v>44813</v>
      </c>
      <c r="B5399" s="22">
        <v>59515</v>
      </c>
      <c r="C5399" s="22">
        <v>1807</v>
      </c>
      <c r="D5399" s="25" t="str">
        <f>VLOOKUP(C5399,PROVEEDORES!$A$2:$D$1013,2,0)</f>
        <v>REPARKER CORDOBA S.A</v>
      </c>
      <c r="E5399" s="22">
        <v>4080455</v>
      </c>
      <c r="F5399" s="66">
        <v>1679.48</v>
      </c>
    </row>
    <row r="5400" spans="1:6" ht="15.95" customHeight="1" x14ac:dyDescent="0.2">
      <c r="A5400" s="64">
        <v>44803</v>
      </c>
      <c r="B5400" s="22">
        <v>59516</v>
      </c>
      <c r="C5400" s="22">
        <v>1809</v>
      </c>
      <c r="D5400" s="25" t="str">
        <f>VLOOKUP(C5400,PROVEEDORES!$A$2:$D$1013,2,0)</f>
        <v>RETTO CARMEN</v>
      </c>
      <c r="E5400" s="22">
        <v>9999999</v>
      </c>
      <c r="F5400" s="66">
        <v>1201649.93</v>
      </c>
    </row>
    <row r="5401" spans="1:6" ht="15.95" customHeight="1" x14ac:dyDescent="0.2">
      <c r="A5401" s="64">
        <v>44815</v>
      </c>
      <c r="B5401" s="22">
        <v>59517</v>
      </c>
      <c r="C5401" s="22">
        <v>1834</v>
      </c>
      <c r="D5401" s="25" t="str">
        <f>VLOOKUP(C5401,PROVEEDORES!$A$2:$D$1013,2,0)</f>
        <v>ROJO Y AMARILLO S.R.L.</v>
      </c>
      <c r="E5401" s="22">
        <v>9999999</v>
      </c>
      <c r="F5401" s="66">
        <v>1193.7238</v>
      </c>
    </row>
    <row r="5402" spans="1:6" ht="15.95" customHeight="1" x14ac:dyDescent="0.2">
      <c r="A5402" s="64">
        <v>44808</v>
      </c>
      <c r="B5402" s="22">
        <v>59518</v>
      </c>
      <c r="C5402" s="22">
        <v>1845</v>
      </c>
      <c r="D5402" s="25" t="str">
        <f>VLOOKUP(C5402,PROVEEDORES!$A$2:$D$1013,2,0)</f>
        <v>RUTA 22 S.A.</v>
      </c>
      <c r="E5402" s="22">
        <v>0</v>
      </c>
      <c r="F5402" s="66">
        <v>29898</v>
      </c>
    </row>
    <row r="5403" spans="1:6" ht="15.95" customHeight="1" x14ac:dyDescent="0.2">
      <c r="A5403" s="64">
        <v>44818</v>
      </c>
      <c r="B5403" s="22">
        <v>59519</v>
      </c>
      <c r="C5403" s="22">
        <v>1886</v>
      </c>
      <c r="D5403" s="25" t="str">
        <f>VLOOKUP(C5403,PROVEEDORES!$A$2:$D$1013,2,0)</f>
        <v>SERVICIO TABLADA S.R.L.</v>
      </c>
      <c r="E5403" s="22">
        <v>0</v>
      </c>
      <c r="F5403" s="66">
        <v>734.47</v>
      </c>
    </row>
    <row r="5404" spans="1:6" ht="15.95" customHeight="1" x14ac:dyDescent="0.2">
      <c r="A5404" s="64">
        <v>44816</v>
      </c>
      <c r="B5404" s="22">
        <v>59520</v>
      </c>
      <c r="C5404" s="22">
        <v>1900</v>
      </c>
      <c r="D5404" s="25" t="str">
        <f>VLOOKUP(C5404,PROVEEDORES!$A$2:$D$1013,2,0)</f>
        <v>SICARDI RUBEN LUCIANO</v>
      </c>
      <c r="E5404" s="22">
        <v>0</v>
      </c>
      <c r="F5404" s="66">
        <v>35.005299999999998</v>
      </c>
    </row>
    <row r="5405" spans="1:6" ht="15.95" customHeight="1" x14ac:dyDescent="0.2">
      <c r="A5405" s="64">
        <v>44814</v>
      </c>
      <c r="B5405" s="22">
        <v>59521</v>
      </c>
      <c r="C5405" s="22">
        <v>1911</v>
      </c>
      <c r="D5405" s="25" t="str">
        <f>VLOOKUP(C5405,PROVEEDORES!$A$2:$D$1013,2,0)</f>
        <v>SISEC CONSTRUCCIONES SA</v>
      </c>
      <c r="E5405" s="22">
        <v>0</v>
      </c>
      <c r="F5405" s="66">
        <v>2339.9948000000004</v>
      </c>
    </row>
    <row r="5406" spans="1:6" ht="15.95" customHeight="1" x14ac:dyDescent="0.2">
      <c r="A5406" s="64">
        <v>44806</v>
      </c>
      <c r="B5406" s="22">
        <v>59522</v>
      </c>
      <c r="C5406" s="22">
        <v>1912</v>
      </c>
      <c r="D5406" s="25" t="str">
        <f>VLOOKUP(C5406,PROVEEDORES!$A$2:$D$1013,2,0)</f>
        <v>SKLAR MARCELO SILVIO</v>
      </c>
      <c r="E5406" s="22">
        <v>9999999</v>
      </c>
      <c r="F5406" s="66">
        <v>44015</v>
      </c>
    </row>
    <row r="5407" spans="1:6" ht="15.95" customHeight="1" x14ac:dyDescent="0.2">
      <c r="A5407" s="64">
        <v>44815</v>
      </c>
      <c r="B5407" s="22">
        <v>59523</v>
      </c>
      <c r="C5407" s="22">
        <v>1945</v>
      </c>
      <c r="D5407" s="25" t="str">
        <f>VLOOKUP(C5407,PROVEEDORES!$A$2:$D$1013,2,0)</f>
        <v>TALLARA LUIS</v>
      </c>
      <c r="E5407" s="22">
        <v>8861191</v>
      </c>
      <c r="F5407" s="66">
        <v>34842</v>
      </c>
    </row>
    <row r="5408" spans="1:6" ht="15.95" customHeight="1" x14ac:dyDescent="0.2">
      <c r="A5408" s="64">
        <v>44818</v>
      </c>
      <c r="B5408" s="22">
        <v>59524</v>
      </c>
      <c r="C5408" s="22">
        <v>1023</v>
      </c>
      <c r="D5408" s="25" t="str">
        <f>VLOOKUP(C5408,PROVEEDORES!$A$2:$D$1013,2,0)</f>
        <v>AGUSTIN RUBEN CASTRO</v>
      </c>
      <c r="E5408" s="22">
        <v>0</v>
      </c>
      <c r="F5408" s="66">
        <v>201.465</v>
      </c>
    </row>
    <row r="5409" spans="1:6" ht="15.95" customHeight="1" x14ac:dyDescent="0.2">
      <c r="A5409" s="64">
        <v>44814</v>
      </c>
      <c r="B5409" s="22">
        <v>59525</v>
      </c>
      <c r="C5409" s="22">
        <v>1119</v>
      </c>
      <c r="D5409" s="25" t="str">
        <f>VLOOKUP(C5409,PROVEEDORES!$A$2:$D$1013,2,0)</f>
        <v>BELEANI RENE ADOLFO</v>
      </c>
      <c r="E5409" s="22">
        <v>6807991</v>
      </c>
      <c r="F5409" s="66">
        <v>439.9923</v>
      </c>
    </row>
    <row r="5410" spans="1:6" ht="15.95" customHeight="1" x14ac:dyDescent="0.2">
      <c r="A5410" s="64">
        <v>44807</v>
      </c>
      <c r="B5410" s="22">
        <v>59526</v>
      </c>
      <c r="C5410" s="22">
        <v>1260</v>
      </c>
      <c r="D5410" s="25" t="str">
        <f>VLOOKUP(C5410,PROVEEDORES!$A$2:$D$1013,2,0)</f>
        <v>DEHEZA S.A.I.F. E I.</v>
      </c>
      <c r="E5410" s="22">
        <v>8977810</v>
      </c>
      <c r="F5410" s="66">
        <v>39793</v>
      </c>
    </row>
    <row r="5411" spans="1:6" ht="15.95" customHeight="1" x14ac:dyDescent="0.2">
      <c r="A5411" s="64">
        <v>44807</v>
      </c>
      <c r="B5411" s="22">
        <v>59527</v>
      </c>
      <c r="C5411" s="22">
        <v>1262</v>
      </c>
      <c r="D5411" s="25" t="str">
        <f>VLOOKUP(C5411,PROVEEDORES!$A$2:$D$1013,2,0)</f>
        <v>DELFO DOMÍNGUEZ</v>
      </c>
      <c r="E5411" s="22">
        <v>9999999</v>
      </c>
      <c r="F5411" s="66">
        <v>20989.301299999999</v>
      </c>
    </row>
    <row r="5412" spans="1:6" ht="15.95" customHeight="1" x14ac:dyDescent="0.2">
      <c r="A5412" s="64">
        <v>44809</v>
      </c>
      <c r="B5412" s="22">
        <v>59528</v>
      </c>
      <c r="C5412" s="22">
        <v>1284</v>
      </c>
      <c r="D5412" s="25" t="str">
        <f>VLOOKUP(C5412,PROVEEDORES!$A$2:$D$1013,2,0)</f>
        <v>DURAN SEBASTIAN MARCOS</v>
      </c>
      <c r="E5412" s="22">
        <v>9999999</v>
      </c>
      <c r="F5412" s="66">
        <v>47361</v>
      </c>
    </row>
    <row r="5413" spans="1:6" ht="15.95" customHeight="1" x14ac:dyDescent="0.2">
      <c r="A5413" s="64">
        <v>44820</v>
      </c>
      <c r="B5413" s="22">
        <v>59529</v>
      </c>
      <c r="C5413" s="22">
        <v>1324</v>
      </c>
      <c r="D5413" s="25" t="str">
        <f>VLOOKUP(C5413,PROVEEDORES!$A$2:$D$1013,2,0)</f>
        <v>EMPRESA DISTRIBUIDORA Y COMERCIALIZADORA NORTE S.A.</v>
      </c>
      <c r="E5413" s="22">
        <v>1491013</v>
      </c>
      <c r="F5413" s="66">
        <v>192.995</v>
      </c>
    </row>
    <row r="5414" spans="1:6" ht="15.95" customHeight="1" x14ac:dyDescent="0.2">
      <c r="A5414" s="64">
        <v>44804</v>
      </c>
      <c r="B5414" s="22">
        <v>59530</v>
      </c>
      <c r="C5414" s="22">
        <v>1421</v>
      </c>
      <c r="D5414" s="25" t="str">
        <f>VLOOKUP(C5414,PROVEEDORES!$A$2:$D$1013,2,0)</f>
        <v>GEMACO S.A</v>
      </c>
      <c r="E5414" s="22">
        <v>3597108</v>
      </c>
      <c r="F5414" s="66">
        <v>765.09509999999989</v>
      </c>
    </row>
    <row r="5415" spans="1:6" ht="15.95" customHeight="1" x14ac:dyDescent="0.2">
      <c r="A5415" s="64">
        <v>44802</v>
      </c>
      <c r="B5415" s="22">
        <v>59531</v>
      </c>
      <c r="C5415" s="22">
        <v>1454</v>
      </c>
      <c r="D5415" s="25" t="str">
        <f>VLOOKUP(C5415,PROVEEDORES!$A$2:$D$1013,2,0)</f>
        <v>GRUPO MENDOBYTES S.A</v>
      </c>
      <c r="E5415" s="22">
        <v>5534716</v>
      </c>
      <c r="F5415" s="66">
        <v>43801</v>
      </c>
    </row>
    <row r="5416" spans="1:6" ht="15.95" customHeight="1" x14ac:dyDescent="0.2">
      <c r="A5416" s="64">
        <v>44805</v>
      </c>
      <c r="B5416" s="22">
        <v>59532</v>
      </c>
      <c r="C5416" s="22">
        <v>1463</v>
      </c>
      <c r="D5416" s="25" t="str">
        <f>VLOOKUP(C5416,PROVEEDORES!$A$2:$D$1013,2,0)</f>
        <v>GUTIERREZ  LAURA ERESMILA</v>
      </c>
      <c r="E5416" s="22">
        <v>0</v>
      </c>
      <c r="F5416" s="66">
        <v>32577</v>
      </c>
    </row>
    <row r="5417" spans="1:6" ht="15.95" customHeight="1" x14ac:dyDescent="0.2">
      <c r="A5417" s="64">
        <v>44809</v>
      </c>
      <c r="B5417" s="22">
        <v>59533</v>
      </c>
      <c r="C5417" s="22">
        <v>1497</v>
      </c>
      <c r="D5417" s="25" t="str">
        <f>VLOOKUP(C5417,PROVEEDORES!$A$2:$D$1013,2,0)</f>
        <v>IPSER SERVICIOS SRL</v>
      </c>
      <c r="E5417" s="22">
        <v>9999999</v>
      </c>
      <c r="F5417" s="66">
        <v>46584</v>
      </c>
    </row>
    <row r="5418" spans="1:6" ht="15.95" customHeight="1" x14ac:dyDescent="0.2">
      <c r="A5418" s="64">
        <v>44819</v>
      </c>
      <c r="B5418" s="22">
        <v>59534</v>
      </c>
      <c r="C5418" s="22">
        <v>1509</v>
      </c>
      <c r="D5418" s="25" t="str">
        <f>VLOOKUP(C5418,PROVEEDORES!$A$2:$D$1013,2,0)</f>
        <v>JORGE ALBERTO RUBIO</v>
      </c>
      <c r="E5418" s="22">
        <v>9999999</v>
      </c>
      <c r="F5418" s="66">
        <v>1450.79</v>
      </c>
    </row>
    <row r="5419" spans="1:6" ht="15.95" customHeight="1" x14ac:dyDescent="0.2">
      <c r="A5419" s="64">
        <v>44812</v>
      </c>
      <c r="B5419" s="22">
        <v>59535</v>
      </c>
      <c r="C5419" s="22">
        <v>1527</v>
      </c>
      <c r="D5419" s="25" t="str">
        <f>VLOOKUP(C5419,PROVEEDORES!$A$2:$D$1013,2,0)</f>
        <v xml:space="preserve">JUAN CARLOS MORALES </v>
      </c>
      <c r="E5419" s="22">
        <v>0</v>
      </c>
      <c r="F5419" s="66">
        <v>37510</v>
      </c>
    </row>
    <row r="5420" spans="1:6" ht="15.95" customHeight="1" x14ac:dyDescent="0.2">
      <c r="A5420" s="64">
        <v>44822</v>
      </c>
      <c r="B5420" s="22">
        <v>59536</v>
      </c>
      <c r="C5420" s="22">
        <v>1534</v>
      </c>
      <c r="D5420" s="25" t="str">
        <f>VLOOKUP(C5420,PROVEEDORES!$A$2:$D$1013,2,0)</f>
        <v>JUAN PABLO GOMEZ</v>
      </c>
      <c r="E5420" s="22">
        <v>3571248</v>
      </c>
      <c r="F5420" s="66">
        <v>74.995800000000003</v>
      </c>
    </row>
    <row r="5421" spans="1:6" ht="15.95" customHeight="1" x14ac:dyDescent="0.2">
      <c r="A5421" s="64">
        <v>44802</v>
      </c>
      <c r="B5421" s="22">
        <v>59537</v>
      </c>
      <c r="C5421" s="22">
        <v>1608</v>
      </c>
      <c r="D5421" s="25" t="str">
        <f>VLOOKUP(C5421,PROVEEDORES!$A$2:$D$1013,2,0)</f>
        <v>LUIS ALBERTO SEIA GOÑI</v>
      </c>
      <c r="E5421" s="22">
        <v>4428108</v>
      </c>
      <c r="F5421" s="66">
        <v>37876.012900000002</v>
      </c>
    </row>
    <row r="5422" spans="1:6" ht="15.95" customHeight="1" x14ac:dyDescent="0.2">
      <c r="A5422" s="64">
        <v>44821</v>
      </c>
      <c r="B5422" s="22">
        <v>59538</v>
      </c>
      <c r="C5422" s="22">
        <v>1614</v>
      </c>
      <c r="D5422" s="25" t="str">
        <f>VLOOKUP(C5422,PROVEEDORES!$A$2:$D$1013,2,0)</f>
        <v>MACCIONE HNOS. S.H.</v>
      </c>
      <c r="E5422" s="22">
        <v>8502017</v>
      </c>
      <c r="F5422" s="66">
        <v>735.00240000000008</v>
      </c>
    </row>
    <row r="5423" spans="1:6" ht="15.95" customHeight="1" x14ac:dyDescent="0.2">
      <c r="A5423" s="64">
        <v>44820</v>
      </c>
      <c r="B5423" s="22">
        <v>59539</v>
      </c>
      <c r="C5423" s="22">
        <v>1674</v>
      </c>
      <c r="D5423" s="25" t="str">
        <f>VLOOKUP(C5423,PROVEEDORES!$A$2:$D$1013,2,0)</f>
        <v>MICELI CLAUDIA ELIZABETH</v>
      </c>
      <c r="E5423" s="22">
        <v>8673615</v>
      </c>
      <c r="F5423" s="66">
        <v>156.97329999999999</v>
      </c>
    </row>
    <row r="5424" spans="1:6" ht="15.95" customHeight="1" x14ac:dyDescent="0.2">
      <c r="A5424" s="64">
        <v>44802</v>
      </c>
      <c r="B5424" s="22">
        <v>59540</v>
      </c>
      <c r="C5424" s="22">
        <v>1690</v>
      </c>
      <c r="D5424" s="25" t="str">
        <f>VLOOKUP(C5424,PROVEEDORES!$A$2:$D$1013,2,0)</f>
        <v>NAFPUR S.A.</v>
      </c>
      <c r="E5424" s="22">
        <v>1919400</v>
      </c>
      <c r="F5424" s="66">
        <v>2190.2451999999998</v>
      </c>
    </row>
    <row r="5425" spans="1:6" ht="15.95" customHeight="1" x14ac:dyDescent="0.2">
      <c r="A5425" s="64">
        <v>44811</v>
      </c>
      <c r="B5425" s="22">
        <v>59541</v>
      </c>
      <c r="C5425" s="22">
        <v>1729</v>
      </c>
      <c r="D5425" s="25" t="str">
        <f>VLOOKUP(C5425,PROVEEDORES!$A$2:$D$1013,2,0)</f>
        <v>ORLANDO EMILIO SANFURGO</v>
      </c>
      <c r="E5425" s="22">
        <v>9999999</v>
      </c>
      <c r="F5425" s="66">
        <v>39219</v>
      </c>
    </row>
    <row r="5426" spans="1:6" ht="15.95" customHeight="1" x14ac:dyDescent="0.2">
      <c r="A5426" s="64">
        <v>44809</v>
      </c>
      <c r="B5426" s="22">
        <v>59542</v>
      </c>
      <c r="C5426" s="22">
        <v>1795</v>
      </c>
      <c r="D5426" s="25" t="str">
        <f>VLOOKUP(C5426,PROVEEDORES!$A$2:$D$1013,2,0)</f>
        <v>PUENTE BLANCO S.R.L.</v>
      </c>
      <c r="E5426" s="22">
        <v>0</v>
      </c>
      <c r="F5426" s="66">
        <v>618.29950000000008</v>
      </c>
    </row>
    <row r="5427" spans="1:6" ht="15.95" customHeight="1" x14ac:dyDescent="0.2">
      <c r="A5427" s="64">
        <v>44821</v>
      </c>
      <c r="B5427" s="22">
        <v>59543</v>
      </c>
      <c r="C5427" s="22">
        <v>1933</v>
      </c>
      <c r="D5427" s="25" t="str">
        <f>VLOOKUP(C5427,PROVEEDORES!$A$2:$D$1013,2,0)</f>
        <v>SUHAIMAN YAMILA, SUHAIMAN MUNIR Y OTROS</v>
      </c>
      <c r="E5427" s="22">
        <v>9999999</v>
      </c>
      <c r="F5427" s="66">
        <v>198.28270000000001</v>
      </c>
    </row>
    <row r="5428" spans="1:6" ht="15.95" customHeight="1" x14ac:dyDescent="0.2">
      <c r="A5428" s="64">
        <v>44816</v>
      </c>
      <c r="B5428" s="22">
        <v>59544</v>
      </c>
      <c r="C5428" s="22">
        <v>1941</v>
      </c>
      <c r="D5428" s="25" t="str">
        <f>VLOOKUP(C5428,PROVEEDORES!$A$2:$D$1013,2,0)</f>
        <v>SUSANA L. ALVAREZ ROMERO</v>
      </c>
      <c r="E5428" s="22">
        <v>9999999</v>
      </c>
      <c r="F5428" s="66">
        <v>640.36829999999998</v>
      </c>
    </row>
    <row r="5429" spans="1:6" ht="15.95" customHeight="1" x14ac:dyDescent="0.2">
      <c r="A5429" s="64">
        <v>44820</v>
      </c>
      <c r="B5429" s="22">
        <v>59545</v>
      </c>
      <c r="C5429" s="22">
        <v>1977</v>
      </c>
      <c r="D5429" s="25" t="str">
        <f>VLOOKUP(C5429,PROVEEDORES!$A$2:$D$1013,2,0)</f>
        <v>UNIVERSIDAD NACIONAL DE CORDOBA</v>
      </c>
      <c r="E5429" s="22">
        <v>9999999</v>
      </c>
      <c r="F5429" s="66">
        <v>4581.4233999999997</v>
      </c>
    </row>
    <row r="5430" spans="1:6" ht="15.95" customHeight="1" x14ac:dyDescent="0.2">
      <c r="A5430" s="64">
        <v>44811</v>
      </c>
      <c r="B5430" s="22">
        <v>59546</v>
      </c>
      <c r="C5430" s="22">
        <v>1375</v>
      </c>
      <c r="D5430" s="25" t="str">
        <f>VLOOKUP(C5430,PROVEEDORES!$A$2:$D$1013,2,0)</f>
        <v>FERNANDEZ DANIEL ABENAMAR</v>
      </c>
      <c r="E5430" s="22">
        <v>9999999</v>
      </c>
      <c r="F5430" s="66">
        <v>10868.4257</v>
      </c>
    </row>
    <row r="5431" spans="1:6" ht="15.95" customHeight="1" x14ac:dyDescent="0.2">
      <c r="A5431" s="64">
        <v>44820</v>
      </c>
      <c r="B5431" s="22">
        <v>59547</v>
      </c>
      <c r="C5431" s="22">
        <v>1479</v>
      </c>
      <c r="D5431" s="25" t="str">
        <f>VLOOKUP(C5431,PROVEEDORES!$A$2:$D$1013,2,0)</f>
        <v>HUMBERTO SPITALE</v>
      </c>
      <c r="E5431" s="22">
        <v>5210690</v>
      </c>
      <c r="F5431" s="66">
        <v>45509.941999999995</v>
      </c>
    </row>
    <row r="5432" spans="1:6" ht="15.95" customHeight="1" x14ac:dyDescent="0.2">
      <c r="A5432" s="64">
        <v>44807</v>
      </c>
      <c r="B5432" s="22">
        <v>59548</v>
      </c>
      <c r="C5432" s="22">
        <v>1745</v>
      </c>
      <c r="D5432" s="25" t="str">
        <f>VLOOKUP(C5432,PROVEEDORES!$A$2:$D$1013,2,0)</f>
        <v>PAPELERA GASO S.R.L.</v>
      </c>
      <c r="E5432" s="22">
        <v>0</v>
      </c>
      <c r="F5432" s="66">
        <v>151.92760000000001</v>
      </c>
    </row>
    <row r="5433" spans="1:6" ht="15.95" customHeight="1" x14ac:dyDescent="0.2">
      <c r="A5433" s="64">
        <v>44809</v>
      </c>
      <c r="B5433" s="22">
        <v>59549</v>
      </c>
      <c r="C5433" s="22">
        <v>1951</v>
      </c>
      <c r="D5433" s="25" t="str">
        <f>VLOOKUP(C5433,PROVEEDORES!$A$2:$D$1013,2,0)</f>
        <v>TELECOM PERSONAL S.A.</v>
      </c>
      <c r="E5433" s="22">
        <v>9999999</v>
      </c>
      <c r="F5433" s="66">
        <v>45.508099999999999</v>
      </c>
    </row>
    <row r="5434" spans="1:6" ht="15.95" customHeight="1" x14ac:dyDescent="0.2">
      <c r="A5434" s="64">
        <v>44817</v>
      </c>
      <c r="B5434" s="22">
        <v>59550</v>
      </c>
      <c r="C5434" s="22">
        <v>1311</v>
      </c>
      <c r="D5434" s="25" t="str">
        <f>VLOOKUP(C5434,PROVEEDORES!$A$2:$D$1013,2,0)</f>
        <v>ELIAS JOSE YANI</v>
      </c>
      <c r="E5434" s="22">
        <v>9999999</v>
      </c>
      <c r="F5434" s="66">
        <v>5608.35</v>
      </c>
    </row>
    <row r="5435" spans="1:6" ht="15.95" customHeight="1" x14ac:dyDescent="0.2">
      <c r="A5435" s="64">
        <v>44815</v>
      </c>
      <c r="B5435" s="22">
        <v>59551</v>
      </c>
      <c r="C5435" s="22">
        <v>1575</v>
      </c>
      <c r="D5435" s="25" t="str">
        <f>VLOOKUP(C5435,PROVEEDORES!$A$2:$D$1013,2,0)</f>
        <v>LAS SIERRAS S.R.L</v>
      </c>
      <c r="E5435" s="22">
        <v>0</v>
      </c>
      <c r="F5435" s="66">
        <v>2088.944</v>
      </c>
    </row>
    <row r="5436" spans="1:6" ht="15.95" customHeight="1" x14ac:dyDescent="0.2">
      <c r="A5436" s="64">
        <v>44812</v>
      </c>
      <c r="B5436" s="22">
        <v>59553</v>
      </c>
      <c r="C5436" s="22">
        <v>1063</v>
      </c>
      <c r="D5436" s="25" t="str">
        <f>VLOOKUP(C5436,PROVEEDORES!$A$2:$D$1013,2,0)</f>
        <v>ANDINA SERVICIOS MÉDICOS S.A.</v>
      </c>
      <c r="E5436" s="22">
        <v>6083943</v>
      </c>
      <c r="F5436" s="66">
        <v>525.70870000000002</v>
      </c>
    </row>
    <row r="5437" spans="1:6" ht="15.95" customHeight="1" x14ac:dyDescent="0.2">
      <c r="A5437" s="64">
        <v>44816</v>
      </c>
      <c r="B5437" s="22">
        <v>59554</v>
      </c>
      <c r="C5437" s="22">
        <v>1133</v>
      </c>
      <c r="D5437" s="25" t="str">
        <f>VLOOKUP(C5437,PROVEEDORES!$A$2:$D$1013,2,0)</f>
        <v>BLUE ABS ELECTRONICA SRL</v>
      </c>
      <c r="E5437" s="22">
        <v>9999999</v>
      </c>
      <c r="F5437" s="66">
        <v>53687</v>
      </c>
    </row>
    <row r="5438" spans="1:6" ht="15.95" customHeight="1" x14ac:dyDescent="0.2">
      <c r="A5438" s="64">
        <v>44814</v>
      </c>
      <c r="B5438" s="22">
        <v>59556</v>
      </c>
      <c r="C5438" s="22">
        <v>1134</v>
      </c>
      <c r="D5438" s="25" t="str">
        <f>VLOOKUP(C5438,PROVEEDORES!$A$2:$D$1013,2,0)</f>
        <v>BOLAÑA MARTIN DIEGO</v>
      </c>
      <c r="E5438" s="22">
        <v>4221936</v>
      </c>
      <c r="F5438" s="66">
        <v>9.68</v>
      </c>
    </row>
    <row r="5439" spans="1:6" ht="15.95" customHeight="1" x14ac:dyDescent="0.2">
      <c r="A5439" s="64">
        <v>44826</v>
      </c>
      <c r="B5439" s="22">
        <v>59557</v>
      </c>
      <c r="C5439" s="22">
        <v>1179</v>
      </c>
      <c r="D5439" s="25" t="str">
        <f>VLOOKUP(C5439,PROVEEDORES!$A$2:$D$1013,2,0)</f>
        <v>CENCOSUD S.A</v>
      </c>
      <c r="E5439" s="22">
        <v>5970098</v>
      </c>
      <c r="F5439" s="66">
        <v>80.005200000000002</v>
      </c>
    </row>
    <row r="5440" spans="1:6" ht="15.95" customHeight="1" x14ac:dyDescent="0.2">
      <c r="A5440" s="64">
        <v>44824</v>
      </c>
      <c r="B5440" s="22">
        <v>59558</v>
      </c>
      <c r="C5440" s="22">
        <v>1208</v>
      </c>
      <c r="D5440" s="25" t="str">
        <f>VLOOKUP(C5440,PROVEEDORES!$A$2:$D$1013,2,0)</f>
        <v>COMBUSTIBLES RUTA 26 S.A.</v>
      </c>
      <c r="E5440" s="22">
        <v>0</v>
      </c>
      <c r="F5440" s="66">
        <v>54.994500000000002</v>
      </c>
    </row>
    <row r="5441" spans="1:6" ht="15.95" customHeight="1" x14ac:dyDescent="0.2">
      <c r="A5441" s="64">
        <v>44807</v>
      </c>
      <c r="B5441" s="22">
        <v>59559</v>
      </c>
      <c r="C5441" s="22">
        <v>1311</v>
      </c>
      <c r="D5441" s="25" t="str">
        <f>VLOOKUP(C5441,PROVEEDORES!$A$2:$D$1013,2,0)</f>
        <v>ELIAS JOSE YANI</v>
      </c>
      <c r="E5441" s="22">
        <v>7044876</v>
      </c>
      <c r="F5441" s="66">
        <v>156.51349999999999</v>
      </c>
    </row>
    <row r="5442" spans="1:6" ht="15.95" customHeight="1" x14ac:dyDescent="0.2">
      <c r="A5442" s="64">
        <v>44824</v>
      </c>
      <c r="B5442" s="22">
        <v>59560</v>
      </c>
      <c r="C5442" s="22">
        <v>1321</v>
      </c>
      <c r="D5442" s="25" t="str">
        <f>VLOOKUP(C5442,PROVEEDORES!$A$2:$D$1013,2,0)</f>
        <v>EMILSE ELISABETH TOLEDO CANDUSSI</v>
      </c>
      <c r="E5442" s="22">
        <v>7702774</v>
      </c>
      <c r="F5442" s="66">
        <v>561.69409999999993</v>
      </c>
    </row>
    <row r="5443" spans="1:6" ht="15.95" customHeight="1" x14ac:dyDescent="0.2">
      <c r="A5443" s="64">
        <v>44822</v>
      </c>
      <c r="B5443" s="22">
        <v>59561</v>
      </c>
      <c r="C5443" s="22">
        <v>1321</v>
      </c>
      <c r="D5443" s="25" t="str">
        <f>VLOOKUP(C5443,PROVEEDORES!$A$2:$D$1013,2,0)</f>
        <v>EMILSE ELISABETH TOLEDO CANDUSSI</v>
      </c>
      <c r="E5443" s="22">
        <v>4145485</v>
      </c>
      <c r="F5443" s="66">
        <v>6047.8703999999998</v>
      </c>
    </row>
    <row r="5444" spans="1:6" ht="15.95" customHeight="1" x14ac:dyDescent="0.2">
      <c r="A5444" s="64">
        <v>44816</v>
      </c>
      <c r="B5444" s="22">
        <v>59562</v>
      </c>
      <c r="C5444" s="22">
        <v>1345</v>
      </c>
      <c r="D5444" s="25" t="str">
        <f>VLOOKUP(C5444,PROVEEDORES!$A$2:$D$1013,2,0)</f>
        <v>ESTACION DE SERVICIO DE AUTOPISTA S.R.L.</v>
      </c>
      <c r="E5444" s="22">
        <v>9999999</v>
      </c>
      <c r="F5444" s="66">
        <v>119.9957</v>
      </c>
    </row>
    <row r="5445" spans="1:6" ht="15.95" customHeight="1" x14ac:dyDescent="0.2">
      <c r="A5445" s="64">
        <v>44813</v>
      </c>
      <c r="B5445" s="22">
        <v>59563</v>
      </c>
      <c r="C5445" s="22">
        <v>1354</v>
      </c>
      <c r="D5445" s="25" t="str">
        <f>VLOOKUP(C5445,PROVEEDORES!$A$2:$D$1013,2,0)</f>
        <v>ESTACIONES DE SERVICIO RUIZ HERMANOS S.R.L.</v>
      </c>
      <c r="E5445" s="22">
        <v>0</v>
      </c>
      <c r="F5445" s="66">
        <v>494.61169999999998</v>
      </c>
    </row>
    <row r="5446" spans="1:6" ht="15.95" customHeight="1" x14ac:dyDescent="0.2">
      <c r="A5446" s="64">
        <v>44820</v>
      </c>
      <c r="B5446" s="22">
        <v>59564</v>
      </c>
      <c r="C5446" s="22">
        <v>1382</v>
      </c>
      <c r="D5446" s="25" t="str">
        <f>VLOOKUP(C5446,PROVEEDORES!$A$2:$D$1013,2,0)</f>
        <v>FERRER RODRIGO</v>
      </c>
      <c r="E5446" s="22">
        <v>0</v>
      </c>
      <c r="F5446" s="66">
        <v>60.5</v>
      </c>
    </row>
    <row r="5447" spans="1:6" ht="15.95" customHeight="1" x14ac:dyDescent="0.2">
      <c r="A5447" s="64">
        <v>44817</v>
      </c>
      <c r="B5447" s="22">
        <v>59565</v>
      </c>
      <c r="C5447" s="22">
        <v>1449</v>
      </c>
      <c r="D5447" s="25" t="str">
        <f>VLOOKUP(C5447,PROVEEDORES!$A$2:$D$1013,2,0)</f>
        <v>GRISELDA NORMA ALVAREZ</v>
      </c>
      <c r="E5447" s="22">
        <v>8049497</v>
      </c>
      <c r="F5447" s="66">
        <v>28710.916299999997</v>
      </c>
    </row>
    <row r="5448" spans="1:6" ht="15.95" customHeight="1" x14ac:dyDescent="0.2">
      <c r="A5448" s="64">
        <v>44818</v>
      </c>
      <c r="B5448" s="22">
        <v>59566</v>
      </c>
      <c r="C5448" s="22">
        <v>1474</v>
      </c>
      <c r="D5448" s="25" t="str">
        <f>VLOOKUP(C5448,PROVEEDORES!$A$2:$D$1013,2,0)</f>
        <v>HORUS MATAFUEGOS S.A.</v>
      </c>
      <c r="E5448" s="22">
        <v>9999999</v>
      </c>
      <c r="F5448" s="66">
        <v>152.56890000000001</v>
      </c>
    </row>
    <row r="5449" spans="1:6" ht="15.95" customHeight="1" x14ac:dyDescent="0.2">
      <c r="A5449" s="64">
        <v>44820</v>
      </c>
      <c r="B5449" s="22">
        <v>59567</v>
      </c>
      <c r="C5449" s="22">
        <v>1493</v>
      </c>
      <c r="D5449" s="25" t="str">
        <f>VLOOKUP(C5449,PROVEEDORES!$A$2:$D$1013,2,0)</f>
        <v>INTEGRAL PACK EXPRESS S.A</v>
      </c>
      <c r="E5449" s="22">
        <v>4235040</v>
      </c>
      <c r="F5449" s="66">
        <v>40281.746999999996</v>
      </c>
    </row>
    <row r="5450" spans="1:6" ht="15.95" customHeight="1" x14ac:dyDescent="0.2">
      <c r="A5450" s="64">
        <v>44813</v>
      </c>
      <c r="B5450" s="22">
        <v>59568</v>
      </c>
      <c r="C5450" s="22">
        <v>1502</v>
      </c>
      <c r="D5450" s="25" t="str">
        <f>VLOOKUP(C5450,PROVEEDORES!$A$2:$D$1013,2,0)</f>
        <v>J &amp; P S.A.</v>
      </c>
      <c r="E5450" s="22">
        <v>9999999</v>
      </c>
      <c r="F5450" s="66">
        <v>211.75</v>
      </c>
    </row>
    <row r="5451" spans="1:6" ht="15.95" customHeight="1" x14ac:dyDescent="0.2">
      <c r="A5451" s="64">
        <v>44823</v>
      </c>
      <c r="B5451" s="22">
        <v>59569</v>
      </c>
      <c r="C5451" s="22">
        <v>1584</v>
      </c>
      <c r="D5451" s="25" t="str">
        <f>VLOOKUP(C5451,PROVEEDORES!$A$2:$D$1013,2,0)</f>
        <v>LEONOR S. JUNGE</v>
      </c>
      <c r="E5451" s="22">
        <v>0</v>
      </c>
      <c r="F5451" s="66">
        <v>6459.9964</v>
      </c>
    </row>
    <row r="5452" spans="1:6" ht="15.95" customHeight="1" x14ac:dyDescent="0.2">
      <c r="A5452" s="64">
        <v>44826</v>
      </c>
      <c r="B5452" s="22">
        <v>59570</v>
      </c>
      <c r="C5452" s="22">
        <v>1714</v>
      </c>
      <c r="D5452" s="25" t="str">
        <f>VLOOKUP(C5452,PROVEEDORES!$A$2:$D$1013,2,0)</f>
        <v>NUEVA CHEVALLIER S.A.</v>
      </c>
      <c r="E5452" s="22">
        <v>9999999</v>
      </c>
      <c r="F5452" s="66">
        <v>404.05529999999999</v>
      </c>
    </row>
    <row r="5453" spans="1:6" ht="15.95" customHeight="1" x14ac:dyDescent="0.2">
      <c r="A5453" s="64">
        <v>44804</v>
      </c>
      <c r="B5453" s="22">
        <v>59571</v>
      </c>
      <c r="C5453" s="22">
        <v>1785</v>
      </c>
      <c r="D5453" s="25" t="str">
        <f>VLOOKUP(C5453,PROVEEDORES!$A$2:$D$1013,2,0)</f>
        <v>POGGIO CAROLA BERNARDA MAGD</v>
      </c>
      <c r="E5453" s="22">
        <v>0</v>
      </c>
      <c r="F5453" s="66">
        <v>462.40149999999994</v>
      </c>
    </row>
    <row r="5454" spans="1:6" ht="15.95" customHeight="1" x14ac:dyDescent="0.2">
      <c r="A5454" s="64">
        <v>44819</v>
      </c>
      <c r="B5454" s="22">
        <v>59572</v>
      </c>
      <c r="C5454" s="22">
        <v>1793</v>
      </c>
      <c r="D5454" s="25" t="str">
        <f>VLOOKUP(C5454,PROVEEDORES!$A$2:$D$1013,2,0)</f>
        <v>PUBLIEXITO SA</v>
      </c>
      <c r="E5454" s="22">
        <v>7820608</v>
      </c>
      <c r="F5454" s="66">
        <v>62.133500000000005</v>
      </c>
    </row>
    <row r="5455" spans="1:6" ht="15.95" customHeight="1" x14ac:dyDescent="0.2">
      <c r="A5455" s="64">
        <v>44817</v>
      </c>
      <c r="B5455" s="22">
        <v>59573</v>
      </c>
      <c r="C5455" s="22">
        <v>1855</v>
      </c>
      <c r="D5455" s="25" t="str">
        <f>VLOOKUP(C5455,PROVEEDORES!$A$2:$D$1013,2,0)</f>
        <v>SALINAS JUAN MANUEL</v>
      </c>
      <c r="E5455" s="22">
        <v>5970096</v>
      </c>
      <c r="F5455" s="66">
        <v>2.42</v>
      </c>
    </row>
    <row r="5456" spans="1:6" ht="15.95" customHeight="1" x14ac:dyDescent="0.2">
      <c r="A5456" s="64">
        <v>44812</v>
      </c>
      <c r="B5456" s="22">
        <v>59574</v>
      </c>
      <c r="C5456" s="22">
        <v>1910</v>
      </c>
      <c r="D5456" s="25" t="str">
        <f>VLOOKUP(C5456,PROVEEDORES!$A$2:$D$1013,2,0)</f>
        <v>SINIGALIA MARIANA</v>
      </c>
      <c r="E5456" s="22">
        <v>0</v>
      </c>
      <c r="F5456" s="66">
        <v>203.41310000000001</v>
      </c>
    </row>
    <row r="5457" spans="1:6" ht="15.95" customHeight="1" x14ac:dyDescent="0.2">
      <c r="A5457" s="64">
        <v>44821</v>
      </c>
      <c r="B5457" s="22">
        <v>59575</v>
      </c>
      <c r="C5457" s="22">
        <v>1001</v>
      </c>
      <c r="D5457" s="25" t="str">
        <f>VLOOKUP(C5457,PROVEEDORES!$A$2:$D$1013,2,0)</f>
        <v>SOCIEDAD AGRO S.R.L</v>
      </c>
      <c r="E5457" s="22">
        <v>9999999</v>
      </c>
      <c r="F5457" s="66">
        <v>625.58209999999997</v>
      </c>
    </row>
    <row r="5458" spans="1:6" ht="15.95" customHeight="1" x14ac:dyDescent="0.2">
      <c r="A5458" s="64">
        <v>44826</v>
      </c>
      <c r="B5458" s="22">
        <v>59576</v>
      </c>
      <c r="C5458" s="22">
        <v>1040</v>
      </c>
      <c r="D5458" s="25" t="str">
        <f>VLOOKUP(C5458,PROVEEDORES!$A$2:$D$1013,2,0)</f>
        <v>ALFONSO RODRIGO ROONEY</v>
      </c>
      <c r="E5458" s="22">
        <v>9999999</v>
      </c>
      <c r="F5458" s="66">
        <v>1652.9695000000002</v>
      </c>
    </row>
    <row r="5459" spans="1:6" ht="15.95" customHeight="1" x14ac:dyDescent="0.2">
      <c r="A5459" s="64">
        <v>44812</v>
      </c>
      <c r="B5459" s="22">
        <v>59577</v>
      </c>
      <c r="C5459" s="22">
        <v>1057</v>
      </c>
      <c r="D5459" s="25" t="str">
        <f>VLOOKUP(C5459,PROVEEDORES!$A$2:$D$1013,2,0)</f>
        <v>ANA MARIA QUILES</v>
      </c>
      <c r="E5459" s="22">
        <v>0</v>
      </c>
      <c r="F5459" s="66">
        <v>94.997100000000003</v>
      </c>
    </row>
    <row r="5460" spans="1:6" ht="15.95" customHeight="1" x14ac:dyDescent="0.2">
      <c r="A5460" s="64">
        <v>44818</v>
      </c>
      <c r="B5460" s="22">
        <v>59578</v>
      </c>
      <c r="C5460" s="22">
        <v>1065</v>
      </c>
      <c r="D5460" s="25" t="str">
        <f>VLOOKUP(C5460,PROVEEDORES!$A$2:$D$1013,2,0)</f>
        <v>ANDREA MARCELA OLACE</v>
      </c>
      <c r="E5460" s="22">
        <v>9999999</v>
      </c>
      <c r="F5460" s="66">
        <v>349.99770000000001</v>
      </c>
    </row>
    <row r="5461" spans="1:6" ht="15.95" customHeight="1" x14ac:dyDescent="0.2">
      <c r="A5461" s="64">
        <v>44811</v>
      </c>
      <c r="B5461" s="22">
        <v>59579</v>
      </c>
      <c r="C5461" s="22">
        <v>1124</v>
      </c>
      <c r="D5461" s="25" t="str">
        <f>VLOOKUP(C5461,PROVEEDORES!$A$2:$D$1013,2,0)</f>
        <v>BENVEPAZ  SOCIEDAD ANONIMA</v>
      </c>
      <c r="E5461" s="22">
        <v>6979912</v>
      </c>
      <c r="F5461" s="66">
        <v>139.99700000000001</v>
      </c>
    </row>
    <row r="5462" spans="1:6" ht="15.95" customHeight="1" x14ac:dyDescent="0.2">
      <c r="A5462" s="64">
        <v>44811</v>
      </c>
      <c r="B5462" s="22">
        <v>59580</v>
      </c>
      <c r="C5462" s="22">
        <v>1159</v>
      </c>
      <c r="D5462" s="25" t="str">
        <f>VLOOKUP(C5462,PROVEEDORES!$A$2:$D$1013,2,0)</f>
        <v>CARLETTI HERMANOS S.R.L</v>
      </c>
      <c r="E5462" s="22">
        <v>9999999</v>
      </c>
      <c r="F5462" s="66">
        <v>60.5</v>
      </c>
    </row>
    <row r="5463" spans="1:6" ht="15.95" customHeight="1" x14ac:dyDescent="0.2">
      <c r="A5463" s="64">
        <v>44805</v>
      </c>
      <c r="B5463" s="22">
        <v>59581</v>
      </c>
      <c r="C5463" s="22">
        <v>1184</v>
      </c>
      <c r="D5463" s="25" t="str">
        <f>VLOOKUP(C5463,PROVEEDORES!$A$2:$D$1013,2,0)</f>
        <v>CERIZOLA ALDANA</v>
      </c>
      <c r="E5463" s="22">
        <v>3144653</v>
      </c>
      <c r="F5463" s="66">
        <v>2558.8595500000001</v>
      </c>
    </row>
    <row r="5464" spans="1:6" ht="15.95" customHeight="1" x14ac:dyDescent="0.2">
      <c r="A5464" s="64">
        <v>44822</v>
      </c>
      <c r="B5464" s="22">
        <v>59582</v>
      </c>
      <c r="C5464" s="22">
        <v>1293</v>
      </c>
      <c r="D5464" s="25" t="str">
        <f>VLOOKUP(C5464,PROVEEDORES!$A$2:$D$1013,2,0)</f>
        <v>EDITORIAL DIARIO LA CAPITAL S.A.</v>
      </c>
      <c r="E5464" s="22">
        <v>9999999</v>
      </c>
      <c r="F5464" s="66">
        <v>1815</v>
      </c>
    </row>
    <row r="5465" spans="1:6" ht="15.95" customHeight="1" x14ac:dyDescent="0.2">
      <c r="A5465" s="64">
        <v>44826</v>
      </c>
      <c r="B5465" s="22">
        <v>59583</v>
      </c>
      <c r="C5465" s="22">
        <v>1298</v>
      </c>
      <c r="D5465" s="25" t="str">
        <f>VLOOKUP(C5465,PROVEEDORES!$A$2:$D$1013,2,0)</f>
        <v>EGOX S.R.L.</v>
      </c>
      <c r="E5465" s="22">
        <v>0</v>
      </c>
      <c r="F5465" s="66">
        <v>2217.3975999999998</v>
      </c>
    </row>
    <row r="5466" spans="1:6" ht="15.95" customHeight="1" x14ac:dyDescent="0.2">
      <c r="A5466" s="64">
        <v>44826</v>
      </c>
      <c r="B5466" s="22">
        <v>59584</v>
      </c>
      <c r="C5466" s="22">
        <v>1320</v>
      </c>
      <c r="D5466" s="25" t="str">
        <f>VLOOKUP(C5466,PROVEEDORES!$A$2:$D$1013,2,0)</f>
        <v>EMILIO ORELLANO</v>
      </c>
      <c r="E5466" s="22">
        <v>9999999</v>
      </c>
      <c r="F5466" s="66">
        <v>2760.01</v>
      </c>
    </row>
    <row r="5467" spans="1:6" ht="15.95" customHeight="1" x14ac:dyDescent="0.2">
      <c r="A5467" s="64">
        <v>44805</v>
      </c>
      <c r="B5467" s="22">
        <v>59585</v>
      </c>
      <c r="C5467" s="22">
        <v>1331</v>
      </c>
      <c r="D5467" s="25" t="str">
        <f>VLOOKUP(C5467,PROVEEDORES!$A$2:$D$1013,2,0)</f>
        <v>ENRIQUE A. MORA</v>
      </c>
      <c r="E5467" s="22">
        <v>9999999</v>
      </c>
      <c r="F5467" s="66">
        <v>82.485700000000008</v>
      </c>
    </row>
    <row r="5468" spans="1:6" ht="15.95" customHeight="1" x14ac:dyDescent="0.2">
      <c r="A5468" s="64">
        <v>44810</v>
      </c>
      <c r="B5468" s="22">
        <v>59586</v>
      </c>
      <c r="C5468" s="22">
        <v>1350</v>
      </c>
      <c r="D5468" s="25" t="str">
        <f>VLOOKUP(C5468,PROVEEDORES!$A$2:$D$1013,2,0)</f>
        <v>ESTACIÓN DEL CERRO S.R.L.</v>
      </c>
      <c r="E5468" s="22">
        <v>1546811</v>
      </c>
      <c r="F5468" s="66">
        <v>31176.775300000001</v>
      </c>
    </row>
    <row r="5469" spans="1:6" ht="15.95" customHeight="1" x14ac:dyDescent="0.2">
      <c r="A5469" s="64">
        <v>44813</v>
      </c>
      <c r="B5469" s="22">
        <v>59587</v>
      </c>
      <c r="C5469" s="22">
        <v>1396</v>
      </c>
      <c r="D5469" s="25" t="str">
        <f>VLOOKUP(C5469,PROVEEDORES!$A$2:$D$1013,2,0)</f>
        <v>FORT PAULA DELIA</v>
      </c>
      <c r="E5469" s="22">
        <v>6045064</v>
      </c>
      <c r="F5469" s="66">
        <v>988.66680000000008</v>
      </c>
    </row>
    <row r="5470" spans="1:6" ht="15.95" customHeight="1" x14ac:dyDescent="0.2">
      <c r="A5470" s="64">
        <v>44816</v>
      </c>
      <c r="B5470" s="22">
        <v>59588</v>
      </c>
      <c r="C5470" s="22">
        <v>1420</v>
      </c>
      <c r="D5470" s="25" t="str">
        <f>VLOOKUP(C5470,PROVEEDORES!$A$2:$D$1013,2,0)</f>
        <v>GASPARQUE S.A.</v>
      </c>
      <c r="E5470" s="22">
        <v>9999999</v>
      </c>
      <c r="F5470" s="66">
        <v>60.003900000000002</v>
      </c>
    </row>
    <row r="5471" spans="1:6" ht="15.95" customHeight="1" x14ac:dyDescent="0.2">
      <c r="A5471" s="64">
        <v>44818</v>
      </c>
      <c r="B5471" s="22">
        <v>59589</v>
      </c>
      <c r="C5471" s="22">
        <v>1458</v>
      </c>
      <c r="D5471" s="25" t="str">
        <f>VLOOKUP(C5471,PROVEEDORES!$A$2:$D$1013,2,0)</f>
        <v>GUISI S.A.</v>
      </c>
      <c r="E5471" s="22">
        <v>1860103</v>
      </c>
      <c r="F5471" s="66">
        <v>285.99560000000002</v>
      </c>
    </row>
    <row r="5472" spans="1:6" ht="15.95" customHeight="1" x14ac:dyDescent="0.2">
      <c r="A5472" s="64">
        <v>44814</v>
      </c>
      <c r="B5472" s="22">
        <v>59590</v>
      </c>
      <c r="C5472" s="22">
        <v>1464</v>
      </c>
      <c r="D5472" s="25" t="str">
        <f>VLOOKUP(C5472,PROVEEDORES!$A$2:$D$1013,2,0)</f>
        <v>HAVANNA S.A.</v>
      </c>
      <c r="E5472" s="22">
        <v>5950934</v>
      </c>
      <c r="F5472" s="66">
        <v>116.01479999999999</v>
      </c>
    </row>
    <row r="5473" spans="1:6" ht="15.95" customHeight="1" x14ac:dyDescent="0.2">
      <c r="A5473" s="64">
        <v>44808</v>
      </c>
      <c r="B5473" s="22">
        <v>59591</v>
      </c>
      <c r="C5473" s="22">
        <v>1492</v>
      </c>
      <c r="D5473" s="25" t="str">
        <f>VLOOKUP(C5473,PROVEEDORES!$A$2:$D$1013,2,0)</f>
        <v>INSTITUTO SEGURA  WALROND  S.A</v>
      </c>
      <c r="E5473" s="22">
        <v>8090705</v>
      </c>
      <c r="F5473" s="66">
        <v>213.25040000000001</v>
      </c>
    </row>
    <row r="5474" spans="1:6" ht="15.95" customHeight="1" x14ac:dyDescent="0.2">
      <c r="A5474" s="64">
        <v>44818</v>
      </c>
      <c r="B5474" s="22">
        <v>59593</v>
      </c>
      <c r="C5474" s="22">
        <v>1506</v>
      </c>
      <c r="D5474" s="25" t="str">
        <f>VLOOKUP(C5474,PROVEEDORES!$A$2:$D$1013,2,0)</f>
        <v>JONATHAN EMMANUEL AGUILERA</v>
      </c>
      <c r="E5474" s="22">
        <v>8333832</v>
      </c>
      <c r="F5474" s="66">
        <v>60.003900000000002</v>
      </c>
    </row>
    <row r="5475" spans="1:6" ht="15.95" customHeight="1" x14ac:dyDescent="0.2">
      <c r="A5475" s="64">
        <v>44810</v>
      </c>
      <c r="B5475" s="22">
        <v>59594</v>
      </c>
      <c r="C5475" s="22">
        <v>1537</v>
      </c>
      <c r="D5475" s="25" t="str">
        <f>VLOOKUP(C5475,PROVEEDORES!$A$2:$D$1013,2,0)</f>
        <v>JULIA COHEN</v>
      </c>
      <c r="E5475" s="22">
        <v>9999999</v>
      </c>
      <c r="F5475" s="66">
        <v>391.072</v>
      </c>
    </row>
    <row r="5476" spans="1:6" ht="15.95" customHeight="1" x14ac:dyDescent="0.2">
      <c r="A5476" s="64">
        <v>44823</v>
      </c>
      <c r="B5476" s="22">
        <v>59595</v>
      </c>
      <c r="C5476" s="22">
        <v>1552</v>
      </c>
      <c r="D5476" s="25" t="str">
        <f>VLOOKUP(C5476,PROVEEDORES!$A$2:$D$1013,2,0)</f>
        <v>LA ANGELINA INVERSIONES S.A.</v>
      </c>
      <c r="E5476" s="22">
        <v>3812113</v>
      </c>
      <c r="F5476" s="66">
        <v>734.47</v>
      </c>
    </row>
    <row r="5477" spans="1:6" ht="15.95" customHeight="1" x14ac:dyDescent="0.2">
      <c r="A5477" s="64">
        <v>44817</v>
      </c>
      <c r="B5477" s="22">
        <v>59596</v>
      </c>
      <c r="C5477" s="22">
        <v>1634</v>
      </c>
      <c r="D5477" s="25" t="str">
        <f>VLOOKUP(C5477,PROVEEDORES!$A$2:$D$1013,2,0)</f>
        <v>MARIA CARMEN MAIDANA</v>
      </c>
      <c r="E5477" s="22">
        <v>5679179</v>
      </c>
      <c r="F5477" s="66">
        <v>49951</v>
      </c>
    </row>
    <row r="5478" spans="1:6" ht="15.95" customHeight="1" x14ac:dyDescent="0.2">
      <c r="A5478" s="64">
        <v>44816</v>
      </c>
      <c r="B5478" s="22">
        <v>59597</v>
      </c>
      <c r="C5478" s="22">
        <v>1663</v>
      </c>
      <c r="D5478" s="25" t="str">
        <f>VLOOKUP(C5478,PROVEEDORES!$A$2:$D$1013,2,0)</f>
        <v>MDS CONSULTORES S.A.</v>
      </c>
      <c r="E5478" s="22">
        <v>0</v>
      </c>
      <c r="F5478" s="66">
        <v>76.447800000000001</v>
      </c>
    </row>
    <row r="5479" spans="1:6" ht="15.95" customHeight="1" x14ac:dyDescent="0.2">
      <c r="A5479" s="64">
        <v>44806</v>
      </c>
      <c r="B5479" s="22">
        <v>59598</v>
      </c>
      <c r="C5479" s="22">
        <v>1674</v>
      </c>
      <c r="D5479" s="25" t="str">
        <f>VLOOKUP(C5479,PROVEEDORES!$A$2:$D$1013,2,0)</f>
        <v>MICELI CLAUDIA ELIZABETH</v>
      </c>
      <c r="E5479" s="22">
        <v>9999999</v>
      </c>
      <c r="F5479" s="66">
        <v>51090</v>
      </c>
    </row>
    <row r="5480" spans="1:6" ht="15.95" customHeight="1" x14ac:dyDescent="0.2">
      <c r="A5480" s="64">
        <v>44810</v>
      </c>
      <c r="B5480" s="22">
        <v>59599</v>
      </c>
      <c r="C5480" s="22">
        <v>1734</v>
      </c>
      <c r="D5480" s="25" t="str">
        <f>VLOOKUP(C5480,PROVEEDORES!$A$2:$D$1013,2,0)</f>
        <v>OSCAR DAVID</v>
      </c>
      <c r="E5480" s="22">
        <v>9999999</v>
      </c>
      <c r="F5480" s="66">
        <v>501.61760000000004</v>
      </c>
    </row>
    <row r="5481" spans="1:6" ht="15.95" customHeight="1" x14ac:dyDescent="0.2">
      <c r="A5481" s="64">
        <v>44822</v>
      </c>
      <c r="B5481" s="22">
        <v>59600</v>
      </c>
      <c r="C5481" s="22">
        <v>1740</v>
      </c>
      <c r="D5481" s="25" t="str">
        <f>VLOOKUP(C5481,PROVEEDORES!$A$2:$D$1013,2,0)</f>
        <v>PANADERIA CRISOL</v>
      </c>
      <c r="E5481" s="22">
        <v>1653566</v>
      </c>
      <c r="F5481" s="66">
        <v>3042.1091999999999</v>
      </c>
    </row>
    <row r="5482" spans="1:6" ht="15.95" customHeight="1" x14ac:dyDescent="0.2">
      <c r="A5482" s="64">
        <v>44805</v>
      </c>
      <c r="B5482" s="22">
        <v>59601</v>
      </c>
      <c r="C5482" s="22">
        <v>2009</v>
      </c>
      <c r="D5482" s="25" t="str">
        <f>VLOOKUP(C5482,PROVEEDORES!$A$2:$D$1013,2,0)</f>
        <v>RESGUARDOS CUYANOS SA</v>
      </c>
      <c r="E5482" s="22">
        <v>0</v>
      </c>
      <c r="F5482" s="66">
        <v>1450.79</v>
      </c>
    </row>
    <row r="5483" spans="1:6" ht="15.95" customHeight="1" x14ac:dyDescent="0.2">
      <c r="A5483" s="64">
        <v>44807</v>
      </c>
      <c r="B5483" s="22">
        <v>59602</v>
      </c>
      <c r="C5483" s="22">
        <v>1850</v>
      </c>
      <c r="D5483" s="25" t="str">
        <f>VLOOKUP(C5483,PROVEEDORES!$A$2:$D$1013,2,0)</f>
        <v>SA IMPORTADORA Y EXPORTADORA DE LA PATAGONIA</v>
      </c>
      <c r="E5483" s="22">
        <v>8344538</v>
      </c>
      <c r="F5483" s="66">
        <v>64.989100000000008</v>
      </c>
    </row>
    <row r="5484" spans="1:6" ht="15.95" customHeight="1" x14ac:dyDescent="0.2">
      <c r="A5484" s="64">
        <v>44806</v>
      </c>
      <c r="B5484" s="22">
        <v>59603</v>
      </c>
      <c r="C5484" s="22">
        <v>1904</v>
      </c>
      <c r="D5484" s="25" t="str">
        <f>VLOOKUP(C5484,PROVEEDORES!$A$2:$D$1013,2,0)</f>
        <v>SILVIA C. INTROSSI</v>
      </c>
      <c r="E5484" s="22">
        <v>8755042</v>
      </c>
      <c r="F5484" s="66">
        <v>30675</v>
      </c>
    </row>
    <row r="5485" spans="1:6" ht="15.95" customHeight="1" x14ac:dyDescent="0.2">
      <c r="A5485" s="64">
        <v>44822</v>
      </c>
      <c r="B5485" s="22">
        <v>59604</v>
      </c>
      <c r="C5485" s="22">
        <v>1933</v>
      </c>
      <c r="D5485" s="25" t="str">
        <f>VLOOKUP(C5485,PROVEEDORES!$A$2:$D$1013,2,0)</f>
        <v>SUHAIMAN YAMILA, SUHAIMAN MUNIR Y OTROS</v>
      </c>
      <c r="E5485" s="22">
        <v>2158860</v>
      </c>
      <c r="F5485" s="66">
        <v>379.98840000000001</v>
      </c>
    </row>
    <row r="5486" spans="1:6" ht="15.95" customHeight="1" x14ac:dyDescent="0.2">
      <c r="A5486" s="64">
        <v>44811</v>
      </c>
      <c r="B5486" s="22">
        <v>59605</v>
      </c>
      <c r="C5486" s="22">
        <v>1944</v>
      </c>
      <c r="D5486" s="25" t="str">
        <f>VLOOKUP(C5486,PROVEEDORES!$A$2:$D$1013,2,0)</f>
        <v>TADICOR S.A.</v>
      </c>
      <c r="E5486" s="22">
        <v>0</v>
      </c>
      <c r="F5486" s="66">
        <v>451.66879999999998</v>
      </c>
    </row>
    <row r="5487" spans="1:6" ht="15.95" customHeight="1" x14ac:dyDescent="0.2">
      <c r="A5487" s="64">
        <v>44805</v>
      </c>
      <c r="B5487" s="22">
        <v>59606</v>
      </c>
      <c r="C5487" s="22">
        <v>1954</v>
      </c>
      <c r="D5487" s="25" t="str">
        <f>VLOOKUP(C5487,PROVEEDORES!$A$2:$D$1013,2,0)</f>
        <v>TESTORELLI S.A.</v>
      </c>
      <c r="E5487" s="22">
        <v>9999999</v>
      </c>
      <c r="F5487" s="66">
        <v>211.99199999999999</v>
      </c>
    </row>
    <row r="5488" spans="1:6" ht="15.95" customHeight="1" x14ac:dyDescent="0.2">
      <c r="A5488" s="64">
        <v>44824</v>
      </c>
      <c r="B5488" s="22">
        <v>59607</v>
      </c>
      <c r="C5488" s="22">
        <v>1989</v>
      </c>
      <c r="D5488" s="25" t="str">
        <f>VLOOKUP(C5488,PROVEEDORES!$A$2:$D$1013,2,0)</f>
        <v>VETVEL S.A</v>
      </c>
      <c r="E5488" s="22">
        <v>9999999</v>
      </c>
      <c r="F5488" s="66">
        <v>3645.0160999999998</v>
      </c>
    </row>
    <row r="5489" spans="1:6" ht="15.95" customHeight="1" x14ac:dyDescent="0.2">
      <c r="A5489" s="64">
        <v>44825</v>
      </c>
      <c r="B5489" s="22">
        <v>59608</v>
      </c>
      <c r="C5489" s="22">
        <v>1010</v>
      </c>
      <c r="D5489" s="25" t="str">
        <f>VLOOKUP(C5489,PROVEEDORES!$A$2:$D$1013,2,0)</f>
        <v>ACERBI JORGE BLAS</v>
      </c>
      <c r="E5489" s="22">
        <v>6538347</v>
      </c>
      <c r="F5489" s="66">
        <v>23666</v>
      </c>
    </row>
    <row r="5490" spans="1:6" ht="15.95" customHeight="1" x14ac:dyDescent="0.2">
      <c r="A5490" s="64">
        <v>44824</v>
      </c>
      <c r="B5490" s="22">
        <v>59609</v>
      </c>
      <c r="C5490" s="22">
        <v>1134</v>
      </c>
      <c r="D5490" s="25" t="str">
        <f>VLOOKUP(C5490,PROVEEDORES!$A$2:$D$1013,2,0)</f>
        <v>BOLAÑA MARTIN DIEGO</v>
      </c>
      <c r="E5490" s="22">
        <v>9999999</v>
      </c>
      <c r="F5490" s="66">
        <v>460.00570000000005</v>
      </c>
    </row>
    <row r="5491" spans="1:6" ht="15.95" customHeight="1" x14ac:dyDescent="0.2">
      <c r="A5491" s="64">
        <v>44825</v>
      </c>
      <c r="B5491" s="22">
        <v>59610</v>
      </c>
      <c r="C5491" s="22">
        <v>1175</v>
      </c>
      <c r="D5491" s="25" t="str">
        <f>VLOOKUP(C5491,PROVEEDORES!$A$2:$D$1013,2,0)</f>
        <v>CATA CARGO EL MENDOCINO S.R.L.</v>
      </c>
      <c r="E5491" s="22">
        <v>9999999</v>
      </c>
      <c r="F5491" s="66">
        <v>35351</v>
      </c>
    </row>
    <row r="5492" spans="1:6" ht="15.95" customHeight="1" x14ac:dyDescent="0.2">
      <c r="A5492" s="64">
        <v>44817</v>
      </c>
      <c r="B5492" s="22">
        <v>59611</v>
      </c>
      <c r="C5492" s="22">
        <v>1237</v>
      </c>
      <c r="D5492" s="25" t="str">
        <f>VLOOKUP(C5492,PROVEEDORES!$A$2:$D$1013,2,0)</f>
        <v>CRUCERO DE ALTA GRACIA S.A.</v>
      </c>
      <c r="E5492" s="22">
        <v>9999999</v>
      </c>
      <c r="F5492" s="66">
        <v>45112</v>
      </c>
    </row>
    <row r="5493" spans="1:6" ht="15.95" customHeight="1" x14ac:dyDescent="0.2">
      <c r="A5493" s="64">
        <v>44822</v>
      </c>
      <c r="B5493" s="22">
        <v>59612</v>
      </c>
      <c r="C5493" s="22">
        <v>1239</v>
      </c>
      <c r="D5493" s="25" t="str">
        <f>VLOOKUP(C5493,PROVEEDORES!$A$2:$D$1013,2,0)</f>
        <v>CUATRO D S.A.</v>
      </c>
      <c r="E5493" s="22">
        <v>9999999</v>
      </c>
      <c r="F5493" s="66">
        <v>55959</v>
      </c>
    </row>
    <row r="5494" spans="1:6" ht="15.95" customHeight="1" x14ac:dyDescent="0.2">
      <c r="A5494" s="64">
        <v>44822</v>
      </c>
      <c r="B5494" s="22">
        <v>59613</v>
      </c>
      <c r="C5494" s="22">
        <v>1240</v>
      </c>
      <c r="D5494" s="25" t="str">
        <f>VLOOKUP(C5494,PROVEEDORES!$A$2:$D$1013,2,0)</f>
        <v>CULLIGAN ARGENTINA S.A.</v>
      </c>
      <c r="E5494" s="22">
        <v>0</v>
      </c>
      <c r="F5494" s="66">
        <v>20401.313900000001</v>
      </c>
    </row>
    <row r="5495" spans="1:6" ht="15.95" customHeight="1" x14ac:dyDescent="0.2">
      <c r="A5495" s="64">
        <v>44821</v>
      </c>
      <c r="B5495" s="22">
        <v>59614</v>
      </c>
      <c r="C5495" s="22">
        <v>1261</v>
      </c>
      <c r="D5495" s="25" t="str">
        <f>VLOOKUP(C5495,PROVEEDORES!$A$2:$D$1013,2,0)</f>
        <v>DEL VALLE GNC S.R.L.</v>
      </c>
      <c r="E5495" s="22">
        <v>9999999</v>
      </c>
      <c r="F5495" s="66">
        <v>2088.0970000000002</v>
      </c>
    </row>
    <row r="5496" spans="1:6" ht="15.95" customHeight="1" x14ac:dyDescent="0.2">
      <c r="A5496" s="64">
        <v>44809</v>
      </c>
      <c r="B5496" s="22">
        <v>59615</v>
      </c>
      <c r="C5496" s="22">
        <v>1276</v>
      </c>
      <c r="D5496" s="25" t="str">
        <f>VLOOKUP(C5496,PROVEEDORES!$A$2:$D$1013,2,0)</f>
        <v>DOCAMPO LOPEZ S.A.</v>
      </c>
      <c r="E5496" s="22">
        <v>1213448</v>
      </c>
      <c r="F5496" s="66">
        <v>624.97709999999995</v>
      </c>
    </row>
    <row r="5497" spans="1:6" ht="15.95" customHeight="1" x14ac:dyDescent="0.2">
      <c r="A5497" s="64">
        <v>44808</v>
      </c>
      <c r="B5497" s="22">
        <v>59616</v>
      </c>
      <c r="C5497" s="22">
        <v>1326</v>
      </c>
      <c r="D5497" s="25" t="str">
        <f>VLOOKUP(C5497,PROVEEDORES!$A$2:$D$1013,2,0)</f>
        <v>EMVI DIGITAL SRL</v>
      </c>
      <c r="E5497" s="22">
        <v>2150330</v>
      </c>
      <c r="F5497" s="66">
        <v>1633.8751</v>
      </c>
    </row>
    <row r="5498" spans="1:6" ht="15.95" customHeight="1" x14ac:dyDescent="0.2">
      <c r="A5498" s="64">
        <v>44813</v>
      </c>
      <c r="B5498" s="22">
        <v>59617</v>
      </c>
      <c r="C5498" s="22">
        <v>1335</v>
      </c>
      <c r="D5498" s="25" t="str">
        <f>VLOOKUP(C5498,PROVEEDORES!$A$2:$D$1013,2,0)</f>
        <v>EPEC EMPRESA PROVINCIAL DE ENERGIA DE CÓRDOBA</v>
      </c>
      <c r="E5498" s="22">
        <v>9999999</v>
      </c>
      <c r="F5498" s="66">
        <v>534.0335</v>
      </c>
    </row>
    <row r="5499" spans="1:6" ht="15.95" customHeight="1" x14ac:dyDescent="0.2">
      <c r="A5499" s="64">
        <v>44813</v>
      </c>
      <c r="B5499" s="22">
        <v>59618</v>
      </c>
      <c r="C5499" s="22">
        <v>2010</v>
      </c>
      <c r="D5499" s="25" t="str">
        <f>VLOOKUP(C5499,PROVEEDORES!$A$2:$D$1013,2,0)</f>
        <v>FABIÁN TORRES</v>
      </c>
      <c r="E5499" s="22">
        <v>9999999</v>
      </c>
      <c r="F5499" s="66">
        <v>121.1815</v>
      </c>
    </row>
    <row r="5500" spans="1:6" ht="15.95" customHeight="1" x14ac:dyDescent="0.2">
      <c r="A5500" s="64">
        <v>44821</v>
      </c>
      <c r="B5500" s="22">
        <v>59619</v>
      </c>
      <c r="C5500" s="22">
        <v>1417</v>
      </c>
      <c r="D5500" s="25" t="str">
        <f>VLOOKUP(C5500,PROVEEDORES!$A$2:$D$1013,2,0)</f>
        <v>GASALE S.R.L</v>
      </c>
      <c r="E5500" s="22">
        <v>5902734</v>
      </c>
      <c r="F5500" s="66">
        <v>9304.0046000000002</v>
      </c>
    </row>
    <row r="5501" spans="1:6" ht="15.95" customHeight="1" x14ac:dyDescent="0.2">
      <c r="A5501" s="64">
        <v>44816</v>
      </c>
      <c r="B5501" s="22">
        <v>59620</v>
      </c>
      <c r="C5501" s="22">
        <v>1433</v>
      </c>
      <c r="D5501" s="25" t="str">
        <f>VLOOKUP(C5501,PROVEEDORES!$A$2:$D$1013,2,0)</f>
        <v>GLOBAL MANAGMENT  S.A</v>
      </c>
      <c r="E5501" s="22">
        <v>0</v>
      </c>
      <c r="F5501" s="66">
        <v>35.005299999999998</v>
      </c>
    </row>
    <row r="5502" spans="1:6" ht="15.95" customHeight="1" x14ac:dyDescent="0.2">
      <c r="A5502" s="64">
        <v>44815</v>
      </c>
      <c r="B5502" s="22">
        <v>59621</v>
      </c>
      <c r="C5502" s="22">
        <v>1474</v>
      </c>
      <c r="D5502" s="25" t="str">
        <f>VLOOKUP(C5502,PROVEEDORES!$A$2:$D$1013,2,0)</f>
        <v>HORUS MATAFUEGOS S.A.</v>
      </c>
      <c r="E5502" s="22">
        <v>9999999</v>
      </c>
      <c r="F5502" s="66">
        <v>14821.652999999998</v>
      </c>
    </row>
    <row r="5503" spans="1:6" ht="15.95" customHeight="1" x14ac:dyDescent="0.2">
      <c r="A5503" s="64">
        <v>44812</v>
      </c>
      <c r="B5503" s="22">
        <v>59622</v>
      </c>
      <c r="C5503" s="22">
        <v>1508</v>
      </c>
      <c r="D5503" s="25" t="str">
        <f>VLOOKUP(C5503,PROVEEDORES!$A$2:$D$1013,2,0)</f>
        <v>JORGE ALBERTO CASO S.A.</v>
      </c>
      <c r="E5503" s="22">
        <v>9999999</v>
      </c>
      <c r="F5503" s="66">
        <v>6016.3963999999996</v>
      </c>
    </row>
    <row r="5504" spans="1:6" ht="15.95" customHeight="1" x14ac:dyDescent="0.2">
      <c r="A5504" s="64">
        <v>44819</v>
      </c>
      <c r="B5504" s="22">
        <v>59623</v>
      </c>
      <c r="C5504" s="22">
        <v>1566</v>
      </c>
      <c r="D5504" s="25" t="str">
        <f>VLOOKUP(C5504,PROVEEDORES!$A$2:$D$1013,2,0)</f>
        <v>LAGO CARLOS NICOLAS</v>
      </c>
      <c r="E5504" s="22">
        <v>9999999</v>
      </c>
      <c r="F5504" s="66">
        <v>4.84</v>
      </c>
    </row>
    <row r="5505" spans="1:6" ht="15.95" customHeight="1" x14ac:dyDescent="0.2">
      <c r="A5505" s="64">
        <v>44826</v>
      </c>
      <c r="B5505" s="22">
        <v>59625</v>
      </c>
      <c r="C5505" s="22">
        <v>1634</v>
      </c>
      <c r="D5505" s="25" t="str">
        <f>VLOOKUP(C5505,PROVEEDORES!$A$2:$D$1013,2,0)</f>
        <v>MARIA CARMEN MAIDANA</v>
      </c>
      <c r="E5505" s="22">
        <v>9999999</v>
      </c>
      <c r="F5505" s="66">
        <v>297.27280000000002</v>
      </c>
    </row>
    <row r="5506" spans="1:6" ht="15.95" customHeight="1" x14ac:dyDescent="0.2">
      <c r="A5506" s="64">
        <v>44808</v>
      </c>
      <c r="B5506" s="22">
        <v>59626</v>
      </c>
      <c r="C5506" s="22">
        <v>1642</v>
      </c>
      <c r="D5506" s="25" t="str">
        <f>VLOOKUP(C5506,PROVEEDORES!$A$2:$D$1013,2,0)</f>
        <v>MARIJO S.A.</v>
      </c>
      <c r="E5506" s="22">
        <v>9999999</v>
      </c>
      <c r="F5506" s="66">
        <v>725.04410000000007</v>
      </c>
    </row>
    <row r="5507" spans="1:6" ht="15.95" customHeight="1" x14ac:dyDescent="0.2">
      <c r="A5507" s="64">
        <v>44816</v>
      </c>
      <c r="B5507" s="22">
        <v>59627</v>
      </c>
      <c r="C5507" s="22">
        <v>1667</v>
      </c>
      <c r="D5507" s="25" t="str">
        <f>VLOOKUP(C5507,PROVEEDORES!$A$2:$D$1013,2,0)</f>
        <v>MENDOZA FUNDACIONAL S.A.</v>
      </c>
      <c r="E5507" s="22">
        <v>9999999</v>
      </c>
      <c r="F5507" s="66">
        <v>94.997100000000003</v>
      </c>
    </row>
    <row r="5508" spans="1:6" ht="15.95" customHeight="1" x14ac:dyDescent="0.2">
      <c r="A5508" s="64">
        <v>44826</v>
      </c>
      <c r="B5508" s="22">
        <v>59628</v>
      </c>
      <c r="C5508" s="22">
        <v>1676</v>
      </c>
      <c r="D5508" s="25" t="str">
        <f>VLOOKUP(C5508,PROVEEDORES!$A$2:$D$1013,2,0)</f>
        <v>MILCIEN SA</v>
      </c>
      <c r="E5508" s="22">
        <v>0</v>
      </c>
      <c r="F5508" s="66">
        <v>159.9983</v>
      </c>
    </row>
    <row r="5509" spans="1:6" ht="15.95" customHeight="1" x14ac:dyDescent="0.2">
      <c r="A5509" s="64">
        <v>44820</v>
      </c>
      <c r="B5509" s="22">
        <v>59629</v>
      </c>
      <c r="C5509" s="22">
        <v>1695</v>
      </c>
      <c r="D5509" s="25" t="str">
        <f>VLOOKUP(C5509,PROVEEDORES!$A$2:$D$1013,2,0)</f>
        <v>NATALIA YANINA RICCIARDI</v>
      </c>
      <c r="E5509" s="22">
        <v>0</v>
      </c>
      <c r="F5509" s="66">
        <v>468.91129999999998</v>
      </c>
    </row>
    <row r="5510" spans="1:6" ht="15.95" customHeight="1" x14ac:dyDescent="0.2">
      <c r="A5510" s="64">
        <v>44817</v>
      </c>
      <c r="B5510" s="22">
        <v>59630</v>
      </c>
      <c r="C5510" s="22">
        <v>1744</v>
      </c>
      <c r="D5510" s="25" t="str">
        <f>VLOOKUP(C5510,PROVEEDORES!$A$2:$D$1013,2,0)</f>
        <v>PAOLINO CLAUDIA</v>
      </c>
      <c r="E5510" s="22">
        <v>9999999</v>
      </c>
      <c r="F5510" s="66">
        <v>134.99969999999999</v>
      </c>
    </row>
    <row r="5511" spans="1:6" ht="15.95" customHeight="1" x14ac:dyDescent="0.2">
      <c r="A5511" s="64">
        <v>44815</v>
      </c>
      <c r="B5511" s="22">
        <v>59631</v>
      </c>
      <c r="C5511" s="22">
        <v>1753</v>
      </c>
      <c r="D5511" s="25" t="str">
        <f>VLOOKUP(C5511,PROVEEDORES!$A$2:$D$1013,2,0)</f>
        <v>PAULA ANDREA MARTINEZ GIRAUDO</v>
      </c>
      <c r="E5511" s="22">
        <v>9999999</v>
      </c>
      <c r="F5511" s="66">
        <v>38792</v>
      </c>
    </row>
    <row r="5512" spans="1:6" ht="15.95" customHeight="1" x14ac:dyDescent="0.2">
      <c r="A5512" s="64">
        <v>44811</v>
      </c>
      <c r="B5512" s="22">
        <v>59632</v>
      </c>
      <c r="C5512" s="22">
        <v>1754</v>
      </c>
      <c r="D5512" s="25" t="str">
        <f>VLOOKUP(C5512,PROVEEDORES!$A$2:$D$1013,2,0)</f>
        <v>PAULONE LAURA NORMA</v>
      </c>
      <c r="E5512" s="22">
        <v>9999999</v>
      </c>
      <c r="F5512" s="66">
        <v>46985</v>
      </c>
    </row>
    <row r="5513" spans="1:6" ht="15.95" customHeight="1" x14ac:dyDescent="0.2">
      <c r="A5513" s="64">
        <v>44823</v>
      </c>
      <c r="B5513" s="22">
        <v>59633</v>
      </c>
      <c r="C5513" s="22">
        <v>1770</v>
      </c>
      <c r="D5513" s="25" t="str">
        <f>VLOOKUP(C5513,PROVEEDORES!$A$2:$D$1013,2,0)</f>
        <v>PETROGAS LUJAN S.A</v>
      </c>
      <c r="E5513" s="22">
        <v>0</v>
      </c>
      <c r="F5513" s="66">
        <v>4700.0069999999996</v>
      </c>
    </row>
    <row r="5514" spans="1:6" ht="15.95" customHeight="1" x14ac:dyDescent="0.2">
      <c r="A5514" s="64">
        <v>44827</v>
      </c>
      <c r="B5514" s="22">
        <v>59634</v>
      </c>
      <c r="C5514" s="22">
        <v>1802</v>
      </c>
      <c r="D5514" s="25" t="str">
        <f>VLOOKUP(C5514,PROVEEDORES!$A$2:$D$1013,2,0)</f>
        <v>RAS S.R.L.</v>
      </c>
      <c r="E5514" s="22">
        <v>2547954</v>
      </c>
      <c r="F5514" s="66">
        <v>57.475000000000001</v>
      </c>
    </row>
    <row r="5515" spans="1:6" ht="15.95" customHeight="1" x14ac:dyDescent="0.2">
      <c r="A5515" s="64">
        <v>44806</v>
      </c>
      <c r="B5515" s="22">
        <v>59635</v>
      </c>
      <c r="C5515" s="22">
        <v>1827</v>
      </c>
      <c r="D5515" s="25" t="str">
        <f>VLOOKUP(C5515,PROVEEDORES!$A$2:$D$1013,2,0)</f>
        <v>RODPETROL S.R.L.</v>
      </c>
      <c r="E5515" s="22">
        <v>0</v>
      </c>
      <c r="F5515" s="66">
        <v>783.07569999999998</v>
      </c>
    </row>
    <row r="5516" spans="1:6" ht="15.95" customHeight="1" x14ac:dyDescent="0.2">
      <c r="A5516" s="64">
        <v>44809</v>
      </c>
      <c r="B5516" s="22">
        <v>59636</v>
      </c>
      <c r="C5516" s="22">
        <v>1905</v>
      </c>
      <c r="D5516" s="25" t="str">
        <f>VLOOKUP(C5516,PROVEEDORES!$A$2:$D$1013,2,0)</f>
        <v>SILVIA CAUDANA MARTINEZ</v>
      </c>
      <c r="E5516" s="22">
        <v>1330207</v>
      </c>
      <c r="F5516" s="66">
        <v>127.4614</v>
      </c>
    </row>
    <row r="5517" spans="1:6" ht="15.95" customHeight="1" x14ac:dyDescent="0.2">
      <c r="A5517" s="64">
        <v>44816</v>
      </c>
      <c r="B5517" s="22">
        <v>59637</v>
      </c>
      <c r="C5517" s="22">
        <v>1910</v>
      </c>
      <c r="D5517" s="25" t="str">
        <f>VLOOKUP(C5517,PROVEEDORES!$A$2:$D$1013,2,0)</f>
        <v>SINIGALIA MARIANA</v>
      </c>
      <c r="E5517" s="22">
        <v>0</v>
      </c>
      <c r="F5517" s="66">
        <v>24145</v>
      </c>
    </row>
    <row r="5518" spans="1:6" ht="15.95" customHeight="1" x14ac:dyDescent="0.2">
      <c r="A5518" s="64">
        <v>44812</v>
      </c>
      <c r="B5518" s="22">
        <v>59638</v>
      </c>
      <c r="C5518" s="22">
        <v>2000</v>
      </c>
      <c r="D5518" s="25" t="str">
        <f>VLOOKUP(C5518,PROVEEDORES!$A$2:$D$1013,2,0)</f>
        <v>VIRGINIA SOFIA NIEVAS</v>
      </c>
      <c r="E5518" s="22">
        <v>4416444</v>
      </c>
      <c r="F5518" s="66">
        <v>659.99450000000002</v>
      </c>
    </row>
    <row r="5519" spans="1:6" ht="15.95" customHeight="1" x14ac:dyDescent="0.2">
      <c r="A5519" s="64">
        <v>44820</v>
      </c>
      <c r="B5519" s="22">
        <v>59639</v>
      </c>
      <c r="C5519" s="22">
        <v>2008</v>
      </c>
      <c r="D5519" s="25" t="str">
        <f>VLOOKUP(C5519,PROVEEDORES!$A$2:$D$1013,2,0)</f>
        <v>ZACHARONOK MARIANO SEBASTIAN</v>
      </c>
      <c r="E5519" s="22">
        <v>9999999</v>
      </c>
      <c r="F5519" s="66">
        <v>157.69930000000002</v>
      </c>
    </row>
    <row r="5520" spans="1:6" ht="15.95" customHeight="1" x14ac:dyDescent="0.2">
      <c r="A5520" s="64">
        <v>44810</v>
      </c>
      <c r="B5520" s="22">
        <v>59640</v>
      </c>
      <c r="C5520" s="22">
        <v>1009</v>
      </c>
      <c r="D5520" s="25" t="str">
        <f>VLOOKUP(C5520,PROVEEDORES!$A$2:$D$1013,2,0)</f>
        <v>ACENAF S.R.L.</v>
      </c>
      <c r="E5520" s="22">
        <v>9999999</v>
      </c>
      <c r="F5520" s="66">
        <v>798.75729999999999</v>
      </c>
    </row>
    <row r="5521" spans="1:6" ht="15.95" customHeight="1" x14ac:dyDescent="0.2">
      <c r="A5521" s="64">
        <v>44814</v>
      </c>
      <c r="B5521" s="22">
        <v>59641</v>
      </c>
      <c r="C5521" s="22">
        <v>1046</v>
      </c>
      <c r="D5521" s="25" t="str">
        <f>VLOOKUP(C5521,PROVEEDORES!$A$2:$D$1013,2,0)</f>
        <v>ALL MEDITERRANEA SA</v>
      </c>
      <c r="E5521" s="22">
        <v>5229209</v>
      </c>
      <c r="F5521" s="66">
        <v>836.96809999999994</v>
      </c>
    </row>
    <row r="5522" spans="1:6" ht="15.95" customHeight="1" x14ac:dyDescent="0.2">
      <c r="A5522" s="64">
        <v>44815</v>
      </c>
      <c r="B5522" s="22">
        <v>59642</v>
      </c>
      <c r="C5522" s="22">
        <v>1070</v>
      </c>
      <c r="D5522" s="25" t="str">
        <f>VLOOKUP(C5522,PROVEEDORES!$A$2:$D$1013,2,0)</f>
        <v>ANGELA NESCI S.R.L.</v>
      </c>
      <c r="E5522" s="22">
        <v>7891211</v>
      </c>
      <c r="F5522" s="66">
        <v>60.003900000000002</v>
      </c>
    </row>
    <row r="5523" spans="1:6" ht="15.95" customHeight="1" x14ac:dyDescent="0.2">
      <c r="A5523" s="64">
        <v>44819</v>
      </c>
      <c r="B5523" s="22">
        <v>59644</v>
      </c>
      <c r="C5523" s="22">
        <v>1109</v>
      </c>
      <c r="D5523" s="25" t="str">
        <f>VLOOKUP(C5523,PROVEEDORES!$A$2:$D$1013,2,0)</f>
        <v>BARALE  S.A.</v>
      </c>
      <c r="E5523" s="22">
        <v>9999999</v>
      </c>
      <c r="F5523" s="66">
        <v>195.56020000000001</v>
      </c>
    </row>
    <row r="5524" spans="1:6" ht="15.95" customHeight="1" x14ac:dyDescent="0.2">
      <c r="A5524" s="64">
        <v>44823</v>
      </c>
      <c r="B5524" s="22">
        <v>59645</v>
      </c>
      <c r="C5524" s="22">
        <v>1212</v>
      </c>
      <c r="D5524" s="25" t="str">
        <f>VLOOKUP(C5524,PROVEEDORES!$A$2:$D$1013,2,0)</f>
        <v>COMBUSTIBLES Y SERVICIOS S.A.</v>
      </c>
      <c r="E5524" s="22">
        <v>6623196</v>
      </c>
      <c r="F5524" s="66">
        <v>144413.55499999999</v>
      </c>
    </row>
    <row r="5525" spans="1:6" ht="15.95" customHeight="1" x14ac:dyDescent="0.2">
      <c r="A5525" s="64">
        <v>44817</v>
      </c>
      <c r="B5525" s="22">
        <v>59646</v>
      </c>
      <c r="C5525" s="22">
        <v>1239</v>
      </c>
      <c r="D5525" s="25" t="str">
        <f>VLOOKUP(C5525,PROVEEDORES!$A$2:$D$1013,2,0)</f>
        <v>CUATRO D S.A.</v>
      </c>
      <c r="E5525" s="22">
        <v>5900270</v>
      </c>
      <c r="F5525" s="66">
        <v>644.04669999999999</v>
      </c>
    </row>
    <row r="5526" spans="1:6" ht="15.95" customHeight="1" x14ac:dyDescent="0.2">
      <c r="A5526" s="64">
        <v>44808</v>
      </c>
      <c r="B5526" s="22">
        <v>59647</v>
      </c>
      <c r="C5526" s="22">
        <v>1243</v>
      </c>
      <c r="D5526" s="25" t="str">
        <f>VLOOKUP(C5526,PROVEEDORES!$A$2:$D$1013,2,0)</f>
        <v>CYNTHIA GISELLE CANZANI</v>
      </c>
      <c r="E5526" s="22">
        <v>5503679</v>
      </c>
      <c r="F5526" s="66">
        <v>28935</v>
      </c>
    </row>
    <row r="5527" spans="1:6" ht="15.95" customHeight="1" x14ac:dyDescent="0.2">
      <c r="A5527" s="64">
        <v>44825</v>
      </c>
      <c r="B5527" s="22">
        <v>59648</v>
      </c>
      <c r="C5527" s="22">
        <v>1267</v>
      </c>
      <c r="D5527" s="25" t="str">
        <f>VLOOKUP(C5527,PROVEEDORES!$A$2:$D$1013,2,0)</f>
        <v>DIAZ GISELA NANCY</v>
      </c>
      <c r="E5527" s="22">
        <v>1338444</v>
      </c>
      <c r="F5527" s="66">
        <v>1062350.3149999999</v>
      </c>
    </row>
    <row r="5528" spans="1:6" ht="15.95" customHeight="1" x14ac:dyDescent="0.2">
      <c r="A5528" s="64">
        <v>44811</v>
      </c>
      <c r="B5528" s="22">
        <v>59649</v>
      </c>
      <c r="C5528" s="22">
        <v>1322</v>
      </c>
      <c r="D5528" s="25" t="str">
        <f>VLOOKUP(C5528,PROVEEDORES!$A$2:$D$1013,2,0)</f>
        <v>EMPET S.R.L.</v>
      </c>
      <c r="E5528" s="22">
        <v>9999999</v>
      </c>
      <c r="F5528" s="66">
        <v>27992</v>
      </c>
    </row>
    <row r="5529" spans="1:6" ht="15.95" customHeight="1" x14ac:dyDescent="0.2">
      <c r="A5529" s="64">
        <v>44812</v>
      </c>
      <c r="B5529" s="22">
        <v>59650</v>
      </c>
      <c r="C5529" s="22">
        <v>1353</v>
      </c>
      <c r="D5529" s="25" t="str">
        <f>VLOOKUP(C5529,PROVEEDORES!$A$2:$D$1013,2,0)</f>
        <v>ESTACIONES DE SERVICIO EDARGUS S.R.L.</v>
      </c>
      <c r="E5529" s="22">
        <v>9999999</v>
      </c>
      <c r="F5529" s="66">
        <v>22169.571599999999</v>
      </c>
    </row>
    <row r="5530" spans="1:6" ht="15.95" customHeight="1" x14ac:dyDescent="0.2">
      <c r="A5530" s="64">
        <v>44823</v>
      </c>
      <c r="B5530" s="22">
        <v>59651</v>
      </c>
      <c r="C5530" s="22">
        <v>1356</v>
      </c>
      <c r="D5530" s="25" t="str">
        <f>VLOOKUP(C5530,PROVEEDORES!$A$2:$D$1013,2,0)</f>
        <v>ESTER ARGENTINA ZULIANI</v>
      </c>
      <c r="E5530" s="22">
        <v>1186816</v>
      </c>
      <c r="F5530" s="66">
        <v>831.79029999999989</v>
      </c>
    </row>
    <row r="5531" spans="1:6" ht="15.95" customHeight="1" x14ac:dyDescent="0.2">
      <c r="A5531" s="64">
        <v>44817</v>
      </c>
      <c r="B5531" s="22">
        <v>59652</v>
      </c>
      <c r="C5531" s="22">
        <v>1393</v>
      </c>
      <c r="D5531" s="25" t="str">
        <f>VLOOKUP(C5531,PROVEEDORES!$A$2:$D$1013,2,0)</f>
        <v>FOLGEN S.A</v>
      </c>
      <c r="E5531" s="22">
        <v>0</v>
      </c>
      <c r="F5531" s="66">
        <v>103.7696</v>
      </c>
    </row>
    <row r="5532" spans="1:6" ht="15.95" customHeight="1" x14ac:dyDescent="0.2">
      <c r="A5532" s="64">
        <v>44808</v>
      </c>
      <c r="B5532" s="22">
        <v>59653</v>
      </c>
      <c r="C5532" s="22">
        <v>1397</v>
      </c>
      <c r="D5532" s="25" t="str">
        <f>VLOOKUP(C5532,PROVEEDORES!$A$2:$D$1013,2,0)</f>
        <v>FRANCESCATO OMAR ALBERTO</v>
      </c>
      <c r="E5532" s="22">
        <v>3397271</v>
      </c>
      <c r="F5532" s="66">
        <v>6596.4360000000006</v>
      </c>
    </row>
    <row r="5533" spans="1:6" ht="15.95" customHeight="1" x14ac:dyDescent="0.2">
      <c r="A5533" s="64">
        <v>44808</v>
      </c>
      <c r="B5533" s="22">
        <v>59654</v>
      </c>
      <c r="C5533" s="22">
        <v>1583</v>
      </c>
      <c r="D5533" s="25" t="str">
        <f>VLOOKUP(C5533,PROVEEDORES!$A$2:$D$1013,2,0)</f>
        <v>LEONEL CATANEA</v>
      </c>
      <c r="E5533" s="22">
        <v>1890406</v>
      </c>
      <c r="F5533" s="66">
        <v>829.99950000000001</v>
      </c>
    </row>
    <row r="5534" spans="1:6" ht="15.95" customHeight="1" x14ac:dyDescent="0.2">
      <c r="A5534" s="64">
        <v>44808</v>
      </c>
      <c r="B5534" s="22">
        <v>59655</v>
      </c>
      <c r="C5534" s="22">
        <v>1638</v>
      </c>
      <c r="D5534" s="25" t="str">
        <f>VLOOKUP(C5534,PROVEEDORES!$A$2:$D$1013,2,0)</f>
        <v>MARIA FLORENCIA ALAIMO</v>
      </c>
      <c r="E5534" s="22">
        <v>1227281</v>
      </c>
      <c r="F5534" s="66">
        <v>143.43340000000001</v>
      </c>
    </row>
    <row r="5535" spans="1:6" ht="15.95" customHeight="1" x14ac:dyDescent="0.2">
      <c r="A5535" s="64">
        <v>44812</v>
      </c>
      <c r="B5535" s="22">
        <v>59656</v>
      </c>
      <c r="C5535" s="22">
        <v>1655</v>
      </c>
      <c r="D5535" s="25" t="str">
        <f>VLOOKUP(C5535,PROVEEDORES!$A$2:$D$1013,2,0)</f>
        <v>MATEO WALTER JAVIER</v>
      </c>
      <c r="E5535" s="22">
        <v>9999999</v>
      </c>
      <c r="F5535" s="66">
        <v>94.997100000000003</v>
      </c>
    </row>
    <row r="5536" spans="1:6" ht="15.95" customHeight="1" x14ac:dyDescent="0.2">
      <c r="A5536" s="64">
        <v>44829</v>
      </c>
      <c r="B5536" s="22">
        <v>59657</v>
      </c>
      <c r="C5536" s="22">
        <v>1699</v>
      </c>
      <c r="D5536" s="25" t="str">
        <f>VLOOKUP(C5536,PROVEEDORES!$A$2:$D$1013,2,0)</f>
        <v>NESTOR DOMINGUEZ</v>
      </c>
      <c r="E5536" s="22">
        <v>9999999</v>
      </c>
      <c r="F5536" s="66">
        <v>359.99919999999997</v>
      </c>
    </row>
    <row r="5537" spans="1:6" ht="15.95" customHeight="1" x14ac:dyDescent="0.2">
      <c r="A5537" s="64">
        <v>44823</v>
      </c>
      <c r="B5537" s="22">
        <v>59658</v>
      </c>
      <c r="C5537" s="22">
        <v>1722</v>
      </c>
      <c r="D5537" s="25" t="str">
        <f>VLOOKUP(C5537,PROVEEDORES!$A$2:$D$1013,2,0)</f>
        <v>OLLINO ALDO EDUARDO</v>
      </c>
      <c r="E5537" s="22">
        <v>1891278</v>
      </c>
      <c r="F5537" s="66">
        <v>56023</v>
      </c>
    </row>
    <row r="5538" spans="1:6" ht="15.95" customHeight="1" x14ac:dyDescent="0.2">
      <c r="A5538" s="64">
        <v>44825</v>
      </c>
      <c r="B5538" s="22">
        <v>59659</v>
      </c>
      <c r="C5538" s="22">
        <v>1751</v>
      </c>
      <c r="D5538" s="25" t="str">
        <f>VLOOKUP(C5538,PROVEEDORES!$A$2:$D$1013,2,0)</f>
        <v>PASEO GALINDEZ SRL</v>
      </c>
      <c r="E5538" s="22">
        <v>3788702</v>
      </c>
      <c r="F5538" s="66">
        <v>37.824600000000004</v>
      </c>
    </row>
    <row r="5539" spans="1:6" ht="15.95" customHeight="1" x14ac:dyDescent="0.2">
      <c r="A5539" s="64">
        <v>44818</v>
      </c>
      <c r="B5539" s="22">
        <v>59660</v>
      </c>
      <c r="C5539" s="22">
        <v>1779</v>
      </c>
      <c r="D5539" s="25" t="str">
        <f>VLOOKUP(C5539,PROVEEDORES!$A$2:$D$1013,2,0)</f>
        <v>PIGMENTO- ADELIDE S.A.</v>
      </c>
      <c r="E5539" s="22">
        <v>9999999</v>
      </c>
      <c r="F5539" s="66">
        <v>89.999799999999993</v>
      </c>
    </row>
    <row r="5540" spans="1:6" ht="15.95" customHeight="1" x14ac:dyDescent="0.2">
      <c r="A5540" s="64">
        <v>44823</v>
      </c>
      <c r="B5540" s="22">
        <v>59661</v>
      </c>
      <c r="C5540" s="22">
        <v>1863</v>
      </c>
      <c r="D5540" s="25" t="str">
        <f>VLOOKUP(C5540,PROVEEDORES!$A$2:$D$1013,2,0)</f>
        <v>SANCHEZ EDUARDO JORGE</v>
      </c>
      <c r="E5540" s="22">
        <v>5776778</v>
      </c>
      <c r="F5540" s="66">
        <v>1083.6759999999999</v>
      </c>
    </row>
    <row r="5541" spans="1:6" ht="15.95" customHeight="1" x14ac:dyDescent="0.2">
      <c r="A5541" s="64">
        <v>44829</v>
      </c>
      <c r="B5541" s="22">
        <v>59662</v>
      </c>
      <c r="C5541" s="22">
        <v>1877</v>
      </c>
      <c r="D5541" s="25" t="str">
        <f>VLOOKUP(C5541,PROVEEDORES!$A$2:$D$1013,2,0)</f>
        <v>SEBASTIAN TOLESCO</v>
      </c>
      <c r="E5541" s="22">
        <v>9999999</v>
      </c>
      <c r="F5541" s="66">
        <v>299.00310000000002</v>
      </c>
    </row>
    <row r="5542" spans="1:6" ht="15.95" customHeight="1" x14ac:dyDescent="0.2">
      <c r="A5542" s="64">
        <v>44820</v>
      </c>
      <c r="B5542" s="22">
        <v>59663</v>
      </c>
      <c r="C5542" s="22">
        <v>1881</v>
      </c>
      <c r="D5542" s="25" t="str">
        <f>VLOOKUP(C5542,PROVEEDORES!$A$2:$D$1013,2,0)</f>
        <v>SERGIO HORACIO LEITES</v>
      </c>
      <c r="E5542" s="22">
        <v>9999999</v>
      </c>
      <c r="F5542" s="66">
        <v>60.003900000000002</v>
      </c>
    </row>
    <row r="5543" spans="1:6" ht="15.95" customHeight="1" x14ac:dyDescent="0.2">
      <c r="A5543" s="64">
        <v>44814</v>
      </c>
      <c r="B5543" s="22">
        <v>59664</v>
      </c>
      <c r="C5543" s="22">
        <v>1889</v>
      </c>
      <c r="D5543" s="25" t="str">
        <f>VLOOKUP(C5543,PROVEEDORES!$A$2:$D$1013,2,0)</f>
        <v>SERVICIOS CORDIALES S.R.L</v>
      </c>
      <c r="E5543" s="22">
        <v>7561268</v>
      </c>
      <c r="F5543" s="66">
        <v>94.004899999999992</v>
      </c>
    </row>
    <row r="5544" spans="1:6" ht="15.95" customHeight="1" x14ac:dyDescent="0.2">
      <c r="A5544" s="64">
        <v>44821</v>
      </c>
      <c r="B5544" s="22">
        <v>59665</v>
      </c>
      <c r="C5544" s="22">
        <v>1896</v>
      </c>
      <c r="D5544" s="25" t="str">
        <f>VLOOKUP(C5544,PROVEEDORES!$A$2:$D$1013,2,0)</f>
        <v>SERVINORTE S.A.</v>
      </c>
      <c r="E5544" s="22">
        <v>0</v>
      </c>
      <c r="F5544" s="66">
        <v>134.05590000000001</v>
      </c>
    </row>
    <row r="5545" spans="1:6" ht="15.95" customHeight="1" x14ac:dyDescent="0.2">
      <c r="A5545" s="64">
        <v>44829</v>
      </c>
      <c r="B5545" s="22">
        <v>59666</v>
      </c>
      <c r="C5545" s="22">
        <v>1898</v>
      </c>
      <c r="D5545" s="25" t="str">
        <f>VLOOKUP(C5545,PROVEEDORES!$A$2:$D$1013,2,0)</f>
        <v>SEVERO BRUNO</v>
      </c>
      <c r="E5545" s="22">
        <v>9999999</v>
      </c>
      <c r="F5545" s="66">
        <v>113.00190000000001</v>
      </c>
    </row>
    <row r="5546" spans="1:6" ht="15.95" customHeight="1" x14ac:dyDescent="0.2">
      <c r="A5546" s="64">
        <v>44828</v>
      </c>
      <c r="B5546" s="22">
        <v>59667</v>
      </c>
      <c r="C5546" s="22">
        <v>1938</v>
      </c>
      <c r="D5546" s="25" t="str">
        <f>VLOOKUP(C5546,PROVEEDORES!$A$2:$D$1013,2,0)</f>
        <v>SUPERSERVICE S.A.</v>
      </c>
      <c r="E5546" s="22">
        <v>1846551</v>
      </c>
      <c r="F5546" s="66">
        <v>37268</v>
      </c>
    </row>
    <row r="5547" spans="1:6" ht="15.95" customHeight="1" x14ac:dyDescent="0.2">
      <c r="A5547" s="64">
        <v>44827</v>
      </c>
      <c r="B5547" s="22">
        <v>59668</v>
      </c>
      <c r="C5547" s="22">
        <v>1943</v>
      </c>
      <c r="D5547" s="25" t="str">
        <f>VLOOKUP(C5547,PROVEEDORES!$A$2:$D$1013,2,0)</f>
        <v>T.A. LA ESTRELLA S.A.</v>
      </c>
      <c r="E5547" s="22">
        <v>0</v>
      </c>
      <c r="F5547" s="66">
        <v>84637.043700000009</v>
      </c>
    </row>
    <row r="5548" spans="1:6" ht="15.95" customHeight="1" x14ac:dyDescent="0.2">
      <c r="A5548" s="64">
        <v>44818</v>
      </c>
      <c r="B5548" s="22">
        <v>59670</v>
      </c>
      <c r="C5548" s="22">
        <v>1028</v>
      </c>
      <c r="D5548" s="25" t="str">
        <f>VLOOKUP(C5548,PROVEEDORES!$A$2:$D$1013,2,0)</f>
        <v>AIRAMAT GONNET S.R.L.</v>
      </c>
      <c r="E5548" s="22">
        <v>0</v>
      </c>
      <c r="F5548" s="66">
        <v>37.667299999999997</v>
      </c>
    </row>
    <row r="5549" spans="1:6" ht="15.95" customHeight="1" x14ac:dyDescent="0.2">
      <c r="A5549" s="64">
        <v>44808</v>
      </c>
      <c r="B5549" s="22">
        <v>59671</v>
      </c>
      <c r="C5549" s="22">
        <v>1030</v>
      </c>
      <c r="D5549" s="25" t="str">
        <f>VLOOKUP(C5549,PROVEEDORES!$A$2:$D$1013,2,0)</f>
        <v>ALBORNOZ VASQUEZ VANESA GISEL</v>
      </c>
      <c r="E5549" s="22">
        <v>0</v>
      </c>
      <c r="F5549" s="66">
        <v>50375</v>
      </c>
    </row>
    <row r="5550" spans="1:6" ht="15.95" customHeight="1" x14ac:dyDescent="0.2">
      <c r="A5550" s="64">
        <v>44815</v>
      </c>
      <c r="B5550" s="22">
        <v>59672</v>
      </c>
      <c r="C5550" s="22">
        <v>1053</v>
      </c>
      <c r="D5550" s="25" t="str">
        <f>VLOOKUP(C5550,PROVEEDORES!$A$2:$D$1013,2,0)</f>
        <v>AMELIA CARO</v>
      </c>
      <c r="E5550" s="22">
        <v>0</v>
      </c>
      <c r="F5550" s="66">
        <v>137.2987</v>
      </c>
    </row>
    <row r="5551" spans="1:6" ht="15.95" customHeight="1" x14ac:dyDescent="0.2">
      <c r="A5551" s="64">
        <v>44821</v>
      </c>
      <c r="B5551" s="22">
        <v>59673</v>
      </c>
      <c r="C5551" s="22">
        <v>1109</v>
      </c>
      <c r="D5551" s="25" t="str">
        <f>VLOOKUP(C5551,PROVEEDORES!$A$2:$D$1013,2,0)</f>
        <v>BARALE  S.A.</v>
      </c>
      <c r="E5551" s="22">
        <v>0</v>
      </c>
      <c r="F5551" s="66">
        <v>54060</v>
      </c>
    </row>
    <row r="5552" spans="1:6" ht="15.95" customHeight="1" x14ac:dyDescent="0.2">
      <c r="A5552" s="64">
        <v>44824</v>
      </c>
      <c r="B5552" s="22">
        <v>59674</v>
      </c>
      <c r="C5552" s="22">
        <v>1144</v>
      </c>
      <c r="D5552" s="25" t="str">
        <f>VLOOKUP(C5552,PROVEEDORES!$A$2:$D$1013,2,0)</f>
        <v>BUSTOS ANGELA PATRICIA</v>
      </c>
      <c r="E5552" s="22">
        <v>9999999</v>
      </c>
      <c r="F5552" s="66">
        <v>75.625</v>
      </c>
    </row>
    <row r="5553" spans="1:6" ht="15.95" customHeight="1" x14ac:dyDescent="0.2">
      <c r="A5553" s="64">
        <v>44812</v>
      </c>
      <c r="B5553" s="22">
        <v>59675</v>
      </c>
      <c r="C5553" s="22">
        <v>1157</v>
      </c>
      <c r="D5553" s="25" t="str">
        <f>VLOOKUP(C5553,PROVEEDORES!$A$2:$D$1013,2,0)</f>
        <v>CARIAS JORGE PEDRO</v>
      </c>
      <c r="E5553" s="22">
        <v>9999999</v>
      </c>
      <c r="F5553" s="66">
        <v>1815</v>
      </c>
    </row>
    <row r="5554" spans="1:6" ht="15.95" customHeight="1" x14ac:dyDescent="0.2">
      <c r="A5554" s="64">
        <v>44829</v>
      </c>
      <c r="B5554" s="22">
        <v>59676</v>
      </c>
      <c r="C5554" s="22">
        <v>1279</v>
      </c>
      <c r="D5554" s="25" t="str">
        <f>VLOOKUP(C5554,PROVEEDORES!$A$2:$D$1013,2,0)</f>
        <v>DRIDCO S.A.</v>
      </c>
      <c r="E5554" s="22">
        <v>1623913</v>
      </c>
      <c r="F5554" s="66">
        <v>726</v>
      </c>
    </row>
    <row r="5555" spans="1:6" ht="15.95" customHeight="1" x14ac:dyDescent="0.2">
      <c r="A5555" s="64">
        <v>44823</v>
      </c>
      <c r="B5555" s="22">
        <v>59677</v>
      </c>
      <c r="C5555" s="22">
        <v>1302</v>
      </c>
      <c r="D5555" s="25" t="str">
        <f>VLOOKUP(C5555,PROVEEDORES!$A$2:$D$1013,2,0)</f>
        <v>EL PORVENIR SRL</v>
      </c>
      <c r="E5555" s="22">
        <v>2189448</v>
      </c>
      <c r="F5555" s="66">
        <v>97.828499999999991</v>
      </c>
    </row>
    <row r="5556" spans="1:6" ht="15.95" customHeight="1" x14ac:dyDescent="0.2">
      <c r="A5556" s="64">
        <v>44817</v>
      </c>
      <c r="B5556" s="22">
        <v>59678</v>
      </c>
      <c r="C5556" s="22">
        <v>1371</v>
      </c>
      <c r="D5556" s="25" t="str">
        <f>VLOOKUP(C5556,PROVEEDORES!$A$2:$D$1013,2,0)</f>
        <v>FEDERACIÓN PATRONAL SEGUROS SA</v>
      </c>
      <c r="E5556" s="22">
        <v>5662256</v>
      </c>
      <c r="F5556" s="66">
        <v>33950</v>
      </c>
    </row>
    <row r="5557" spans="1:6" ht="15.95" customHeight="1" x14ac:dyDescent="0.2">
      <c r="A5557" s="64">
        <v>44817</v>
      </c>
      <c r="B5557" s="22">
        <v>59679</v>
      </c>
      <c r="C5557" s="22">
        <v>1398</v>
      </c>
      <c r="D5557" s="25" t="str">
        <f>VLOOKUP(C5557,PROVEEDORES!$A$2:$D$1013,2,0)</f>
        <v>FRANQUICIA DE MAGERFOOD S.A.</v>
      </c>
      <c r="E5557" s="22">
        <v>9999999</v>
      </c>
      <c r="F5557" s="66">
        <v>60.5</v>
      </c>
    </row>
    <row r="5558" spans="1:6" ht="15.95" customHeight="1" x14ac:dyDescent="0.2">
      <c r="A5558" s="64">
        <v>44810</v>
      </c>
      <c r="B5558" s="22">
        <v>59680</v>
      </c>
      <c r="C5558" s="22">
        <v>1413</v>
      </c>
      <c r="D5558" s="25" t="str">
        <f>VLOOKUP(C5558,PROVEEDORES!$A$2:$D$1013,2,0)</f>
        <v>GARAGE PIEDRABUENA S.R.L</v>
      </c>
      <c r="E5558" s="22">
        <v>9999999</v>
      </c>
      <c r="F5558" s="66">
        <v>136.125</v>
      </c>
    </row>
    <row r="5559" spans="1:6" ht="15.95" customHeight="1" x14ac:dyDescent="0.2">
      <c r="A5559" s="64">
        <v>44829</v>
      </c>
      <c r="B5559" s="22">
        <v>59681</v>
      </c>
      <c r="C5559" s="22">
        <v>1414</v>
      </c>
      <c r="D5559" s="25" t="str">
        <f>VLOOKUP(C5559,PROVEEDORES!$A$2:$D$1013,2,0)</f>
        <v>GARBARINO S.A.</v>
      </c>
      <c r="E5559" s="22">
        <v>6424604</v>
      </c>
      <c r="F5559" s="66">
        <v>222.09550000000002</v>
      </c>
    </row>
    <row r="5560" spans="1:6" ht="15.95" customHeight="1" x14ac:dyDescent="0.2">
      <c r="A5560" s="64">
        <v>44813</v>
      </c>
      <c r="B5560" s="22">
        <v>59682</v>
      </c>
      <c r="C5560" s="22">
        <v>1445</v>
      </c>
      <c r="D5560" s="25" t="str">
        <f>VLOOKUP(C5560,PROVEEDORES!$A$2:$D$1013,2,0)</f>
        <v>GOVINDA S.A.</v>
      </c>
      <c r="E5560" s="22">
        <v>4038616</v>
      </c>
      <c r="F5560" s="66">
        <v>12819.9863</v>
      </c>
    </row>
    <row r="5561" spans="1:6" ht="15.95" customHeight="1" x14ac:dyDescent="0.2">
      <c r="A5561" s="64">
        <v>44822</v>
      </c>
      <c r="B5561" s="22">
        <v>59683</v>
      </c>
      <c r="C5561" s="22">
        <v>1445</v>
      </c>
      <c r="D5561" s="25" t="str">
        <f>VLOOKUP(C5561,PROVEEDORES!$A$2:$D$1013,2,0)</f>
        <v>GOVINDA S.A.</v>
      </c>
      <c r="E5561" s="22">
        <v>5924970</v>
      </c>
      <c r="F5561" s="66">
        <v>674.53870000000006</v>
      </c>
    </row>
    <row r="5562" spans="1:6" ht="15.95" customHeight="1" x14ac:dyDescent="0.2">
      <c r="A5562" s="64">
        <v>44817</v>
      </c>
      <c r="B5562" s="22">
        <v>59684</v>
      </c>
      <c r="C5562" s="22">
        <v>1462</v>
      </c>
      <c r="D5562" s="25" t="str">
        <f>VLOOKUP(C5562,PROVEEDORES!$A$2:$D$1013,2,0)</f>
        <v>GUSTAVO MARTIN CARRILLO</v>
      </c>
      <c r="E5562" s="22">
        <v>6889810</v>
      </c>
      <c r="F5562" s="66">
        <v>49814</v>
      </c>
    </row>
    <row r="5563" spans="1:6" ht="15.95" customHeight="1" x14ac:dyDescent="0.2">
      <c r="A5563" s="64">
        <v>44812</v>
      </c>
      <c r="B5563" s="22">
        <v>59685</v>
      </c>
      <c r="C5563" s="22">
        <v>1536</v>
      </c>
      <c r="D5563" s="25" t="str">
        <f>VLOOKUP(C5563,PROVEEDORES!$A$2:$D$1013,2,0)</f>
        <v>JULERIAQUE S.A.</v>
      </c>
      <c r="E5563" s="22">
        <v>8308843</v>
      </c>
      <c r="F5563" s="66">
        <v>606.54880000000003</v>
      </c>
    </row>
    <row r="5564" spans="1:6" ht="15.95" customHeight="1" x14ac:dyDescent="0.2">
      <c r="A5564" s="64">
        <v>44827</v>
      </c>
      <c r="B5564" s="22">
        <v>59686</v>
      </c>
      <c r="C5564" s="22">
        <v>1637</v>
      </c>
      <c r="D5564" s="25" t="str">
        <f>VLOOKUP(C5564,PROVEEDORES!$A$2:$D$1013,2,0)</f>
        <v>MARIA DEL VALLE MATTEA</v>
      </c>
      <c r="E5564" s="22">
        <v>9999999</v>
      </c>
      <c r="F5564" s="66">
        <v>249.99520000000001</v>
      </c>
    </row>
    <row r="5565" spans="1:6" ht="15.95" customHeight="1" x14ac:dyDescent="0.2">
      <c r="A5565" s="64">
        <v>44829</v>
      </c>
      <c r="B5565" s="22">
        <v>59687</v>
      </c>
      <c r="C5565" s="22">
        <v>1691</v>
      </c>
      <c r="D5565" s="25" t="str">
        <f>VLOOKUP(C5565,PROVEEDORES!$A$2:$D$1013,2,0)</f>
        <v>NAFPUR XXI SA</v>
      </c>
      <c r="E5565" s="22">
        <v>3273697</v>
      </c>
      <c r="F5565" s="66">
        <v>350.00459999999998</v>
      </c>
    </row>
    <row r="5566" spans="1:6" ht="15.95" customHeight="1" x14ac:dyDescent="0.2">
      <c r="A5566" s="64">
        <v>44809</v>
      </c>
      <c r="B5566" s="22">
        <v>59688</v>
      </c>
      <c r="C5566" s="22">
        <v>1762</v>
      </c>
      <c r="D5566" s="25" t="str">
        <f>VLOOKUP(C5566,PROVEEDORES!$A$2:$D$1013,2,0)</f>
        <v>PENTAGAS S.A.</v>
      </c>
      <c r="E5566" s="22">
        <v>3897075</v>
      </c>
      <c r="F5566" s="66">
        <v>26902.050999999999</v>
      </c>
    </row>
    <row r="5567" spans="1:6" ht="15.95" customHeight="1" x14ac:dyDescent="0.2">
      <c r="A5567" s="64">
        <v>44815</v>
      </c>
      <c r="B5567" s="22">
        <v>59689</v>
      </c>
      <c r="C5567" s="22">
        <v>1798</v>
      </c>
      <c r="D5567" s="25" t="str">
        <f>VLOOKUP(C5567,PROVEEDORES!$A$2:$D$1013,2,0)</f>
        <v>PUNTO MEDIO 210 S.R.L.</v>
      </c>
      <c r="E5567" s="22">
        <v>0</v>
      </c>
      <c r="F5567" s="66">
        <v>185.4204</v>
      </c>
    </row>
    <row r="5568" spans="1:6" ht="15.95" customHeight="1" x14ac:dyDescent="0.2">
      <c r="A5568" s="64">
        <v>44817</v>
      </c>
      <c r="B5568" s="22">
        <v>59690</v>
      </c>
      <c r="C5568" s="22">
        <v>1798</v>
      </c>
      <c r="D5568" s="25" t="str">
        <f>VLOOKUP(C5568,PROVEEDORES!$A$2:$D$1013,2,0)</f>
        <v>PUNTO MEDIO 210 S.R.L.</v>
      </c>
      <c r="E5568" s="22">
        <v>9999999</v>
      </c>
      <c r="F5568" s="66">
        <v>1361.25</v>
      </c>
    </row>
    <row r="5569" spans="1:6" ht="15.95" customHeight="1" x14ac:dyDescent="0.2">
      <c r="A5569" s="64">
        <v>44810</v>
      </c>
      <c r="B5569" s="22">
        <v>59691</v>
      </c>
      <c r="C5569" s="22">
        <v>1830</v>
      </c>
      <c r="D5569" s="25" t="str">
        <f>VLOOKUP(C5569,PROVEEDORES!$A$2:$D$1013,2,0)</f>
        <v>RODRIGUEZ PEÑA 1101 S.A.</v>
      </c>
      <c r="E5569" s="22">
        <v>5931678</v>
      </c>
      <c r="F5569" s="66">
        <v>89.999799999999993</v>
      </c>
    </row>
    <row r="5570" spans="1:6" ht="15.95" customHeight="1" x14ac:dyDescent="0.2">
      <c r="A5570" s="64">
        <v>44823</v>
      </c>
      <c r="B5570" s="22">
        <v>59692</v>
      </c>
      <c r="C5570" s="22">
        <v>1898</v>
      </c>
      <c r="D5570" s="25" t="str">
        <f>VLOOKUP(C5570,PROVEEDORES!$A$2:$D$1013,2,0)</f>
        <v>SEVERO BRUNO</v>
      </c>
      <c r="E5570" s="22">
        <v>9999999</v>
      </c>
      <c r="F5570" s="66">
        <v>359.99919999999997</v>
      </c>
    </row>
    <row r="5571" spans="1:6" ht="15.95" customHeight="1" x14ac:dyDescent="0.2">
      <c r="A5571" s="64">
        <v>44827</v>
      </c>
      <c r="B5571" s="22">
        <v>59693</v>
      </c>
      <c r="C5571" s="22">
        <v>1951</v>
      </c>
      <c r="D5571" s="25" t="str">
        <f>VLOOKUP(C5571,PROVEEDORES!$A$2:$D$1013,2,0)</f>
        <v>TELECOM PERSONAL S.A.</v>
      </c>
      <c r="E5571" s="22">
        <v>1711494</v>
      </c>
      <c r="F5571" s="66">
        <v>1000.0045</v>
      </c>
    </row>
    <row r="5572" spans="1:6" ht="15.95" customHeight="1" x14ac:dyDescent="0.2">
      <c r="A5572" s="64">
        <v>44830</v>
      </c>
      <c r="B5572" s="22">
        <v>59694</v>
      </c>
      <c r="C5572" s="22">
        <v>1013</v>
      </c>
      <c r="D5572" s="25" t="str">
        <f>VLOOKUP(C5572,PROVEEDORES!$A$2:$D$1013,2,0)</f>
        <v>ADIDAS ARGENTINA S.A.</v>
      </c>
      <c r="E5572" s="22">
        <v>6602139</v>
      </c>
      <c r="F5572" s="66">
        <v>16419.821</v>
      </c>
    </row>
    <row r="5573" spans="1:6" ht="15.95" customHeight="1" x14ac:dyDescent="0.2">
      <c r="A5573" s="64">
        <v>44817</v>
      </c>
      <c r="B5573" s="22">
        <v>59696</v>
      </c>
      <c r="C5573" s="22">
        <v>1221</v>
      </c>
      <c r="D5573" s="25" t="str">
        <f>VLOOKUP(C5573,PROVEEDORES!$A$2:$D$1013,2,0)</f>
        <v>CONVERGIA ARGENTINA SA</v>
      </c>
      <c r="E5573" s="22">
        <v>9999999</v>
      </c>
      <c r="F5573" s="66">
        <v>596.00969999999995</v>
      </c>
    </row>
    <row r="5574" spans="1:6" ht="15.95" customHeight="1" x14ac:dyDescent="0.2">
      <c r="A5574" s="64">
        <v>44822</v>
      </c>
      <c r="B5574" s="22">
        <v>59697</v>
      </c>
      <c r="C5574" s="22">
        <v>1225</v>
      </c>
      <c r="D5574" s="25" t="str">
        <f>VLOOKUP(C5574,PROVEEDORES!$A$2:$D$1013,2,0)</f>
        <v>COORDINACION ECOLOGICA AREA METROPOLITANA S.E.</v>
      </c>
      <c r="E5574" s="22">
        <v>9999999</v>
      </c>
      <c r="F5574" s="66">
        <v>990.00990000000002</v>
      </c>
    </row>
    <row r="5575" spans="1:6" ht="15.95" customHeight="1" x14ac:dyDescent="0.2">
      <c r="A5575" s="64">
        <v>44827</v>
      </c>
      <c r="B5575" s="22">
        <v>59699</v>
      </c>
      <c r="C5575" s="22">
        <v>1318</v>
      </c>
      <c r="D5575" s="25" t="str">
        <f>VLOOKUP(C5575,PROVEEDORES!$A$2:$D$1013,2,0)</f>
        <v>EMILIANO CARLOS FERREYRA</v>
      </c>
      <c r="E5575" s="22">
        <v>0</v>
      </c>
      <c r="F5575" s="66">
        <v>104.38669999999999</v>
      </c>
    </row>
    <row r="5576" spans="1:6" ht="15.95" customHeight="1" x14ac:dyDescent="0.2">
      <c r="A5576" s="64">
        <v>44829</v>
      </c>
      <c r="B5576" s="22">
        <v>59700</v>
      </c>
      <c r="C5576" s="22">
        <v>1847</v>
      </c>
      <c r="D5576" s="25" t="str">
        <f>VLOOKUP(C5576,PROVEEDORES!$A$2:$D$1013,2,0)</f>
        <v>RUTAS DEL SOL S.A.</v>
      </c>
      <c r="E5576" s="22">
        <v>4818604</v>
      </c>
      <c r="F5576" s="66">
        <v>2876.0006000000003</v>
      </c>
    </row>
    <row r="5577" spans="1:6" ht="15.95" customHeight="1" x14ac:dyDescent="0.2">
      <c r="A5577" s="64">
        <v>44830</v>
      </c>
      <c r="B5577" s="22">
        <v>59701</v>
      </c>
      <c r="C5577" s="22">
        <v>1271</v>
      </c>
      <c r="D5577" s="25" t="str">
        <f>VLOOKUP(C5577,PROVEEDORES!$A$2:$D$1013,2,0)</f>
        <v>DIFERENCIAL TRANSIERRAS S.R.L.</v>
      </c>
      <c r="E5577" s="22">
        <v>4995329</v>
      </c>
      <c r="F5577" s="66">
        <v>1000.0045</v>
      </c>
    </row>
    <row r="5578" spans="1:6" ht="15.95" customHeight="1" x14ac:dyDescent="0.2">
      <c r="A5578" s="64">
        <v>44822</v>
      </c>
      <c r="B5578" s="22">
        <v>59702</v>
      </c>
      <c r="C5578" s="22">
        <v>1408</v>
      </c>
      <c r="D5578" s="25" t="str">
        <f>VLOOKUP(C5578,PROVEEDORES!$A$2:$D$1013,2,0)</f>
        <v>GABAGLIO CLAUDIA ANA ELIZABETH</v>
      </c>
      <c r="E5578" s="22">
        <v>8497441</v>
      </c>
      <c r="F5578" s="66">
        <v>4687.9634999999998</v>
      </c>
    </row>
    <row r="5579" spans="1:6" ht="15.95" customHeight="1" x14ac:dyDescent="0.2">
      <c r="A5579" s="64">
        <v>44819</v>
      </c>
      <c r="B5579" s="22">
        <v>59703</v>
      </c>
      <c r="C5579" s="22">
        <v>1416</v>
      </c>
      <c r="D5579" s="25" t="str">
        <f>VLOOKUP(C5579,PROVEEDORES!$A$2:$D$1013,2,0)</f>
        <v>GARCIA MONICA BEATRIZ</v>
      </c>
      <c r="E5579" s="22">
        <v>8075755</v>
      </c>
      <c r="F5579" s="66">
        <v>1000.0045</v>
      </c>
    </row>
    <row r="5580" spans="1:6" ht="15.95" customHeight="1" x14ac:dyDescent="0.2">
      <c r="A5580" s="64">
        <v>44822</v>
      </c>
      <c r="B5580" s="22">
        <v>59704</v>
      </c>
      <c r="C5580" s="22">
        <v>1790</v>
      </c>
      <c r="D5580" s="25" t="str">
        <f>VLOOKUP(C5580,PROVEEDORES!$A$2:$D$1013,2,0)</f>
        <v>PREMIUM BAKERY SA</v>
      </c>
      <c r="E5580" s="22">
        <v>0</v>
      </c>
      <c r="F5580" s="66">
        <v>1680.0003000000002</v>
      </c>
    </row>
    <row r="5581" spans="1:6" ht="15.95" customHeight="1" x14ac:dyDescent="0.2">
      <c r="A5581" s="64">
        <v>44814</v>
      </c>
      <c r="B5581" s="22">
        <v>59706</v>
      </c>
      <c r="C5581" s="22">
        <v>1813</v>
      </c>
      <c r="D5581" s="25" t="str">
        <f>VLOOKUP(C5581,PROVEEDORES!$A$2:$D$1013,2,0)</f>
        <v xml:space="preserve">RICARDO DANIEL REY </v>
      </c>
      <c r="E5581" s="22">
        <v>9999999</v>
      </c>
      <c r="F5581" s="66">
        <v>1000.0045</v>
      </c>
    </row>
    <row r="5582" spans="1:6" ht="15.95" customHeight="1" x14ac:dyDescent="0.2">
      <c r="A5582" s="64">
        <v>44816</v>
      </c>
      <c r="B5582" s="22">
        <v>59707</v>
      </c>
      <c r="C5582" s="22">
        <v>1007</v>
      </c>
      <c r="D5582" s="25" t="str">
        <f>VLOOKUP(C5582,PROVEEDORES!$A$2:$D$1013,2,0)</f>
        <v>ACCESO NORTE S.R.L.</v>
      </c>
      <c r="E5582" s="22">
        <v>5425504</v>
      </c>
      <c r="F5582" s="66">
        <v>35.005299999999998</v>
      </c>
    </row>
    <row r="5583" spans="1:6" ht="15.95" customHeight="1" x14ac:dyDescent="0.2">
      <c r="A5583" s="64">
        <v>44829</v>
      </c>
      <c r="B5583" s="22">
        <v>59708</v>
      </c>
      <c r="C5583" s="22">
        <v>1110</v>
      </c>
      <c r="D5583" s="25" t="str">
        <f>VLOOKUP(C5583,PROVEEDORES!$A$2:$D$1013,2,0)</f>
        <v>BARBERO HERMANOS S.A.</v>
      </c>
      <c r="E5583" s="22">
        <v>0</v>
      </c>
      <c r="F5583" s="66">
        <v>45065</v>
      </c>
    </row>
    <row r="5584" spans="1:6" ht="15.95" customHeight="1" x14ac:dyDescent="0.2">
      <c r="A5584" s="64">
        <v>44825</v>
      </c>
      <c r="B5584" s="22">
        <v>59709</v>
      </c>
      <c r="C5584" s="22">
        <v>1153</v>
      </c>
      <c r="D5584" s="25" t="str">
        <f>VLOOKUP(C5584,PROVEEDORES!$A$2:$D$1013,2,0)</f>
        <v>CAMAROTTI JAVIER Y RODRIGO SH</v>
      </c>
      <c r="E5584" s="22">
        <v>9999999</v>
      </c>
      <c r="F5584" s="66">
        <v>23245.769800000002</v>
      </c>
    </row>
    <row r="5585" spans="1:6" ht="15.95" customHeight="1" x14ac:dyDescent="0.2">
      <c r="A5585" s="64">
        <v>44812</v>
      </c>
      <c r="B5585" s="22">
        <v>59710</v>
      </c>
      <c r="C5585" s="22">
        <v>1159</v>
      </c>
      <c r="D5585" s="25" t="str">
        <f>VLOOKUP(C5585,PROVEEDORES!$A$2:$D$1013,2,0)</f>
        <v>CARLETTI HERMANOS S.R.L</v>
      </c>
      <c r="E5585" s="22">
        <v>4992478</v>
      </c>
      <c r="F5585" s="66">
        <v>344.85</v>
      </c>
    </row>
    <row r="5586" spans="1:6" ht="15.95" customHeight="1" x14ac:dyDescent="0.2">
      <c r="A5586" s="64">
        <v>44820</v>
      </c>
      <c r="B5586" s="22">
        <v>59711</v>
      </c>
      <c r="C5586" s="22">
        <v>1174</v>
      </c>
      <c r="D5586" s="25" t="str">
        <f>VLOOKUP(C5586,PROVEEDORES!$A$2:$D$1013,2,0)</f>
        <v>CASTRO BARROS GNC SA</v>
      </c>
      <c r="E5586" s="22">
        <v>1731772</v>
      </c>
      <c r="F5586" s="66">
        <v>457.74299999999999</v>
      </c>
    </row>
    <row r="5587" spans="1:6" ht="15.95" customHeight="1" x14ac:dyDescent="0.2">
      <c r="A5587" s="64">
        <v>44814</v>
      </c>
      <c r="B5587" s="22">
        <v>59712</v>
      </c>
      <c r="C5587" s="22">
        <v>1235</v>
      </c>
      <c r="D5587" s="25" t="str">
        <f>VLOOKUP(C5587,PROVEEDORES!$A$2:$D$1013,2,0)</f>
        <v>CRILLON S.A.C.I.</v>
      </c>
      <c r="E5587" s="22">
        <v>5921432</v>
      </c>
      <c r="F5587" s="66">
        <v>380.00049999999999</v>
      </c>
    </row>
    <row r="5588" spans="1:6" ht="15.95" customHeight="1" x14ac:dyDescent="0.2">
      <c r="A5588" s="64">
        <v>44823</v>
      </c>
      <c r="B5588" s="22">
        <v>59716</v>
      </c>
      <c r="C5588" s="22">
        <v>1243</v>
      </c>
      <c r="D5588" s="25" t="str">
        <f>VLOOKUP(C5588,PROVEEDORES!$A$2:$D$1013,2,0)</f>
        <v>CYNTHIA GISELLE CANZANI</v>
      </c>
      <c r="E5588" s="22">
        <v>0</v>
      </c>
      <c r="F5588" s="66">
        <v>163.35</v>
      </c>
    </row>
    <row r="5589" spans="1:6" ht="15.95" customHeight="1" x14ac:dyDescent="0.2">
      <c r="A5589" s="64">
        <v>44832</v>
      </c>
      <c r="B5589" s="22">
        <v>59717</v>
      </c>
      <c r="C5589" s="22">
        <v>1280</v>
      </c>
      <c r="D5589" s="25" t="str">
        <f>VLOOKUP(C5589,PROVEEDORES!$A$2:$D$1013,2,0)</f>
        <v>DUCLO JUAN ALBERTO</v>
      </c>
      <c r="E5589" s="22">
        <v>9999999</v>
      </c>
      <c r="F5589" s="66">
        <v>21.78</v>
      </c>
    </row>
    <row r="5590" spans="1:6" ht="15.95" customHeight="1" x14ac:dyDescent="0.2">
      <c r="A5590" s="64">
        <v>44831</v>
      </c>
      <c r="B5590" s="22">
        <v>59718</v>
      </c>
      <c r="C5590" s="22">
        <v>1288</v>
      </c>
      <c r="D5590" s="25" t="str">
        <f>VLOOKUP(C5590,PROVEEDORES!$A$2:$D$1013,2,0)</f>
        <v>ECOMETANO S.A.</v>
      </c>
      <c r="E5590" s="22">
        <v>0</v>
      </c>
      <c r="F5590" s="66">
        <v>4003.6242000000002</v>
      </c>
    </row>
    <row r="5591" spans="1:6" ht="15.95" customHeight="1" x14ac:dyDescent="0.2">
      <c r="A5591" s="64">
        <v>44819</v>
      </c>
      <c r="B5591" s="22">
        <v>59720</v>
      </c>
      <c r="C5591" s="22">
        <v>1387</v>
      </c>
      <c r="D5591" s="25" t="str">
        <f>VLOOKUP(C5591,PROVEEDORES!$A$2:$D$1013,2,0)</f>
        <v>FIORI AMALIA ÁNGELA</v>
      </c>
      <c r="E5591" s="22">
        <v>5013646</v>
      </c>
      <c r="F5591" s="66">
        <v>521.41319999999996</v>
      </c>
    </row>
    <row r="5592" spans="1:6" ht="15.95" customHeight="1" x14ac:dyDescent="0.2">
      <c r="A5592" s="64">
        <v>44828</v>
      </c>
      <c r="B5592" s="22">
        <v>59721</v>
      </c>
      <c r="C5592" s="22">
        <v>1455</v>
      </c>
      <c r="D5592" s="25" t="str">
        <f>VLOOKUP(C5592,PROVEEDORES!$A$2:$D$1013,2,0)</f>
        <v>GRUPO NET SRL</v>
      </c>
      <c r="E5592" s="22">
        <v>5619680</v>
      </c>
      <c r="F5592" s="66">
        <v>148.7937</v>
      </c>
    </row>
    <row r="5593" spans="1:6" ht="15.95" customHeight="1" x14ac:dyDescent="0.2">
      <c r="A5593" s="64">
        <v>44817</v>
      </c>
      <c r="B5593" s="22">
        <v>59723</v>
      </c>
      <c r="C5593" s="22">
        <v>1494</v>
      </c>
      <c r="D5593" s="25" t="str">
        <f>VLOOKUP(C5593,PROVEEDORES!$A$2:$D$1013,2,0)</f>
        <v>INTERBANKING S.A.</v>
      </c>
      <c r="E5593" s="22">
        <v>9999999</v>
      </c>
      <c r="F5593" s="66">
        <v>1480.1469000000002</v>
      </c>
    </row>
    <row r="5594" spans="1:6" ht="15.95" customHeight="1" x14ac:dyDescent="0.2">
      <c r="A5594" s="64">
        <v>44833</v>
      </c>
      <c r="B5594" s="22">
        <v>59724</v>
      </c>
      <c r="C5594" s="22">
        <v>1516</v>
      </c>
      <c r="D5594" s="25" t="str">
        <f>VLOOKUP(C5594,PROVEEDORES!$A$2:$D$1013,2,0)</f>
        <v>JOSE BERGESSIO</v>
      </c>
      <c r="E5594" s="22">
        <v>0</v>
      </c>
      <c r="F5594" s="66">
        <v>47181</v>
      </c>
    </row>
    <row r="5595" spans="1:6" ht="15.95" customHeight="1" x14ac:dyDescent="0.2">
      <c r="A5595" s="64">
        <v>44817</v>
      </c>
      <c r="B5595" s="22">
        <v>59725</v>
      </c>
      <c r="C5595" s="22">
        <v>1535</v>
      </c>
      <c r="D5595" s="25" t="str">
        <f>VLOOKUP(C5595,PROVEEDORES!$A$2:$D$1013,2,0)</f>
        <v>JUAN PABLO GOMEZ Y ADRIANA GOMEZ SOC LEY 19550 CAP I SECC. I</v>
      </c>
      <c r="E5595" s="22">
        <v>9999999</v>
      </c>
      <c r="F5595" s="66">
        <v>19.36</v>
      </c>
    </row>
    <row r="5596" spans="1:6" ht="15.95" customHeight="1" x14ac:dyDescent="0.2">
      <c r="A5596" s="64">
        <v>44823</v>
      </c>
      <c r="B5596" s="22">
        <v>59726</v>
      </c>
      <c r="C5596" s="22">
        <v>1570</v>
      </c>
      <c r="D5596" s="25" t="str">
        <f>VLOOKUP(C5596,PROVEEDORES!$A$2:$D$1013,2,0)</f>
        <v>LAKERS CORP. S.A.</v>
      </c>
      <c r="E5596" s="22">
        <v>9999999</v>
      </c>
      <c r="F5596" s="66">
        <v>195.47550000000001</v>
      </c>
    </row>
    <row r="5597" spans="1:6" ht="15.95" customHeight="1" x14ac:dyDescent="0.2">
      <c r="A5597" s="64">
        <v>44832</v>
      </c>
      <c r="B5597" s="22">
        <v>59727</v>
      </c>
      <c r="C5597" s="22">
        <v>1618</v>
      </c>
      <c r="D5597" s="25" t="str">
        <f>VLOOKUP(C5597,PROVEEDORES!$A$2:$D$1013,2,0)</f>
        <v>MAGDALENA MUÑOZ</v>
      </c>
      <c r="E5597" s="22">
        <v>9999999</v>
      </c>
      <c r="F5597" s="66">
        <v>7079.0054</v>
      </c>
    </row>
    <row r="5598" spans="1:6" ht="15.95" customHeight="1" x14ac:dyDescent="0.2">
      <c r="A5598" s="64">
        <v>44814</v>
      </c>
      <c r="B5598" s="22">
        <v>59728</v>
      </c>
      <c r="C5598" s="22">
        <v>1697</v>
      </c>
      <c r="D5598" s="25" t="str">
        <f>VLOOKUP(C5598,PROVEEDORES!$A$2:$D$1013,2,0)</f>
        <v>NEOTEL S.R.L.</v>
      </c>
      <c r="E5598" s="22">
        <v>0</v>
      </c>
      <c r="F5598" s="66">
        <v>231.09790000000001</v>
      </c>
    </row>
    <row r="5599" spans="1:6" ht="15.95" customHeight="1" x14ac:dyDescent="0.2">
      <c r="A5599" s="64">
        <v>44823</v>
      </c>
      <c r="B5599" s="22">
        <v>59729</v>
      </c>
      <c r="C5599" s="22">
        <v>1714</v>
      </c>
      <c r="D5599" s="25" t="str">
        <f>VLOOKUP(C5599,PROVEEDORES!$A$2:$D$1013,2,0)</f>
        <v>NUEVA CHEVALLIER S.A.</v>
      </c>
      <c r="E5599" s="22">
        <v>8324691</v>
      </c>
      <c r="F5599" s="66">
        <v>646.97490000000005</v>
      </c>
    </row>
    <row r="5600" spans="1:6" ht="15.95" customHeight="1" x14ac:dyDescent="0.2">
      <c r="A5600" s="64">
        <v>44828</v>
      </c>
      <c r="B5600" s="22">
        <v>59730</v>
      </c>
      <c r="C5600" s="22">
        <v>1740</v>
      </c>
      <c r="D5600" s="25" t="str">
        <f>VLOOKUP(C5600,PROVEEDORES!$A$2:$D$1013,2,0)</f>
        <v>PANADERIA CRISOL</v>
      </c>
      <c r="E5600" s="22">
        <v>9999999</v>
      </c>
      <c r="F5600" s="66">
        <v>28882</v>
      </c>
    </row>
    <row r="5601" spans="1:6" ht="15.95" customHeight="1" x14ac:dyDescent="0.2">
      <c r="A5601" s="64">
        <v>44830</v>
      </c>
      <c r="B5601" s="22">
        <v>59731</v>
      </c>
      <c r="C5601" s="22">
        <v>1767</v>
      </c>
      <c r="D5601" s="25" t="str">
        <f>VLOOKUP(C5601,PROVEEDORES!$A$2:$D$1013,2,0)</f>
        <v>PEREZ OSCAR AGUSTIN</v>
      </c>
      <c r="E5601" s="22">
        <v>9999999</v>
      </c>
      <c r="F5601" s="66">
        <v>29393</v>
      </c>
    </row>
    <row r="5602" spans="1:6" ht="15.95" customHeight="1" x14ac:dyDescent="0.2">
      <c r="A5602" s="64">
        <v>44821</v>
      </c>
      <c r="B5602" s="22">
        <v>59732</v>
      </c>
      <c r="C5602" s="22">
        <v>1788</v>
      </c>
      <c r="D5602" s="25" t="str">
        <f>VLOOKUP(C5602,PROVEEDORES!$A$2:$D$1013,2,0)</f>
        <v>PORCHIETTO S.A.</v>
      </c>
      <c r="E5602" s="22">
        <v>0</v>
      </c>
      <c r="F5602" s="66">
        <v>14647.3418</v>
      </c>
    </row>
    <row r="5603" spans="1:6" ht="15.95" customHeight="1" x14ac:dyDescent="0.2">
      <c r="A5603" s="64">
        <v>44830</v>
      </c>
      <c r="B5603" s="22">
        <v>59733</v>
      </c>
      <c r="C5603" s="22">
        <v>1850</v>
      </c>
      <c r="D5603" s="25" t="str">
        <f>VLOOKUP(C5603,PROVEEDORES!$A$2:$D$1013,2,0)</f>
        <v>SA IMPORTADORA Y EXPORTADORA DE LA PATAGONIA</v>
      </c>
      <c r="E5603" s="22">
        <v>7085594</v>
      </c>
      <c r="F5603" s="66">
        <v>609.77949999999998</v>
      </c>
    </row>
    <row r="5604" spans="1:6" ht="15.95" customHeight="1" x14ac:dyDescent="0.2">
      <c r="A5604" s="64">
        <v>44830</v>
      </c>
      <c r="B5604" s="22">
        <v>59734</v>
      </c>
      <c r="C5604" s="22">
        <v>1889</v>
      </c>
      <c r="D5604" s="25" t="str">
        <f>VLOOKUP(C5604,PROVEEDORES!$A$2:$D$1013,2,0)</f>
        <v>SERVICIOS CORDIALES S.R.L</v>
      </c>
      <c r="E5604" s="22">
        <v>2027576</v>
      </c>
      <c r="F5604" s="66">
        <v>435.6</v>
      </c>
    </row>
    <row r="5605" spans="1:6" ht="15.95" customHeight="1" x14ac:dyDescent="0.2">
      <c r="A5605" s="64">
        <v>44818</v>
      </c>
      <c r="B5605" s="22">
        <v>59735</v>
      </c>
      <c r="C5605" s="22">
        <v>1948</v>
      </c>
      <c r="D5605" s="25" t="str">
        <f>VLOOKUP(C5605,PROVEEDORES!$A$2:$D$1013,2,0)</f>
        <v>TECHNIC CELULARES SRL</v>
      </c>
      <c r="E5605" s="22">
        <v>8989323</v>
      </c>
      <c r="F5605" s="66">
        <v>281.99079999999998</v>
      </c>
    </row>
    <row r="5606" spans="1:6" ht="15.95" customHeight="1" x14ac:dyDescent="0.2">
      <c r="A5606" s="64">
        <v>44820</v>
      </c>
      <c r="B5606" s="22">
        <v>59736</v>
      </c>
      <c r="C5606" s="22">
        <v>1051</v>
      </c>
      <c r="D5606" s="25" t="str">
        <f>VLOOKUP(C5606,PROVEEDORES!$A$2:$D$1013,2,0)</f>
        <v>AM EMPRENDIMIENTOS S.A.</v>
      </c>
      <c r="E5606" s="22">
        <v>9999999</v>
      </c>
      <c r="F5606" s="66">
        <v>51.4129</v>
      </c>
    </row>
    <row r="5607" spans="1:6" ht="15.95" customHeight="1" x14ac:dyDescent="0.2">
      <c r="A5607" s="64">
        <v>44822</v>
      </c>
      <c r="B5607" s="22">
        <v>59737</v>
      </c>
      <c r="C5607" s="22">
        <v>1156</v>
      </c>
      <c r="D5607" s="25" t="str">
        <f>VLOOKUP(C5607,PROVEEDORES!$A$2:$D$1013,2,0)</f>
        <v>CARABONI KRALJEVIH Y DI S.H.</v>
      </c>
      <c r="E5607" s="22">
        <v>8646299</v>
      </c>
      <c r="F5607" s="66">
        <v>27516</v>
      </c>
    </row>
    <row r="5608" spans="1:6" ht="15.95" customHeight="1" x14ac:dyDescent="0.2">
      <c r="A5608" s="64">
        <v>44834</v>
      </c>
      <c r="B5608" s="22">
        <v>59738</v>
      </c>
      <c r="C5608" s="22">
        <v>1244</v>
      </c>
      <c r="D5608" s="25" t="str">
        <f>VLOOKUP(C5608,PROVEEDORES!$A$2:$D$1013,2,0)</f>
        <v>CYPLA S.A</v>
      </c>
      <c r="E5608" s="22">
        <v>0</v>
      </c>
      <c r="F5608" s="66">
        <v>435.6</v>
      </c>
    </row>
    <row r="5609" spans="1:6" ht="15.95" customHeight="1" x14ac:dyDescent="0.2">
      <c r="A5609" s="64">
        <v>44834</v>
      </c>
      <c r="B5609" s="22">
        <v>59739</v>
      </c>
      <c r="C5609" s="22">
        <v>1285</v>
      </c>
      <c r="D5609" s="25" t="str">
        <f>VLOOKUP(C5609,PROVEEDORES!$A$2:$D$1013,2,0)</f>
        <v>DUSSIN ANA ROSA</v>
      </c>
      <c r="E5609" s="22">
        <v>7050360</v>
      </c>
      <c r="F5609" s="66">
        <v>516.30700000000002</v>
      </c>
    </row>
    <row r="5610" spans="1:6" ht="15.95" customHeight="1" x14ac:dyDescent="0.2">
      <c r="A5610" s="64">
        <v>44827</v>
      </c>
      <c r="B5610" s="22">
        <v>59740</v>
      </c>
      <c r="C5610" s="22">
        <v>1298</v>
      </c>
      <c r="D5610" s="25" t="str">
        <f>VLOOKUP(C5610,PROVEEDORES!$A$2:$D$1013,2,0)</f>
        <v>EGOX S.R.L.</v>
      </c>
      <c r="E5610" s="22">
        <v>9999999</v>
      </c>
      <c r="F5610" s="66">
        <v>530.66970000000003</v>
      </c>
    </row>
    <row r="5611" spans="1:6" ht="15.95" customHeight="1" x14ac:dyDescent="0.2">
      <c r="A5611" s="64">
        <v>44822</v>
      </c>
      <c r="B5611" s="22">
        <v>59741</v>
      </c>
      <c r="C5611" s="22">
        <v>1323</v>
      </c>
      <c r="D5611" s="25" t="str">
        <f>VLOOKUP(C5611,PROVEEDORES!$A$2:$D$1013,2,0)</f>
        <v>EMPRESA DEL SUR Y MEDIA AGUA</v>
      </c>
      <c r="E5611" s="22">
        <v>6092007</v>
      </c>
      <c r="F5611" s="66">
        <v>34727</v>
      </c>
    </row>
    <row r="5612" spans="1:6" ht="15.95" customHeight="1" x14ac:dyDescent="0.2">
      <c r="A5612" s="64">
        <v>44827</v>
      </c>
      <c r="B5612" s="22">
        <v>59742</v>
      </c>
      <c r="C5612" s="22">
        <v>1392</v>
      </c>
      <c r="D5612" s="25" t="str">
        <f>VLOOKUP(C5612,PROVEEDORES!$A$2:$D$1013,2,0)</f>
        <v>FOGLINO OSVALDO GUILLERMO</v>
      </c>
      <c r="E5612" s="22">
        <v>0</v>
      </c>
      <c r="F5612" s="66">
        <v>97.005700000000004</v>
      </c>
    </row>
    <row r="5613" spans="1:6" ht="15.95" customHeight="1" x14ac:dyDescent="0.2">
      <c r="A5613" s="64">
        <v>44817</v>
      </c>
      <c r="B5613" s="22">
        <v>59743</v>
      </c>
      <c r="C5613" s="22">
        <v>1396</v>
      </c>
      <c r="D5613" s="25" t="str">
        <f>VLOOKUP(C5613,PROVEEDORES!$A$2:$D$1013,2,0)</f>
        <v>FORT PAULA DELIA</v>
      </c>
      <c r="E5613" s="22">
        <v>4239130</v>
      </c>
      <c r="F5613" s="66">
        <v>101.3738</v>
      </c>
    </row>
    <row r="5614" spans="1:6" ht="15.95" customHeight="1" x14ac:dyDescent="0.2">
      <c r="A5614" s="64">
        <v>44819</v>
      </c>
      <c r="B5614" s="22">
        <v>59744</v>
      </c>
      <c r="C5614" s="22">
        <v>1404</v>
      </c>
      <c r="D5614" s="25" t="str">
        <f>VLOOKUP(C5614,PROVEEDORES!$A$2:$D$1013,2,0)</f>
        <v>FUERZAS DEL INTERIOR SRL</v>
      </c>
      <c r="E5614" s="22">
        <v>1673834</v>
      </c>
      <c r="F5614" s="66">
        <v>21053.104599999999</v>
      </c>
    </row>
    <row r="5615" spans="1:6" ht="15.95" customHeight="1" x14ac:dyDescent="0.2">
      <c r="A5615" s="64">
        <v>44812</v>
      </c>
      <c r="B5615" s="22">
        <v>59745</v>
      </c>
      <c r="C5615" s="22">
        <v>1408</v>
      </c>
      <c r="D5615" s="25" t="str">
        <f>VLOOKUP(C5615,PROVEEDORES!$A$2:$D$1013,2,0)</f>
        <v>GABAGLIO CLAUDIA ANA ELIZABETH</v>
      </c>
      <c r="E5615" s="22">
        <v>7755194</v>
      </c>
      <c r="F5615" s="66">
        <v>26392</v>
      </c>
    </row>
    <row r="5616" spans="1:6" ht="15.95" customHeight="1" x14ac:dyDescent="0.2">
      <c r="A5616" s="64">
        <v>44830</v>
      </c>
      <c r="B5616" s="22">
        <v>59746</v>
      </c>
      <c r="C5616" s="22">
        <v>1463</v>
      </c>
      <c r="D5616" s="25" t="str">
        <f>VLOOKUP(C5616,PROVEEDORES!$A$2:$D$1013,2,0)</f>
        <v>GUTIERREZ  LAURA ERESMILA</v>
      </c>
      <c r="E5616" s="22">
        <v>8301839</v>
      </c>
      <c r="F5616" s="66">
        <v>496.8381</v>
      </c>
    </row>
    <row r="5617" spans="1:6" ht="15.95" customHeight="1" x14ac:dyDescent="0.2">
      <c r="A5617" s="64">
        <v>44812</v>
      </c>
      <c r="B5617" s="22">
        <v>59747</v>
      </c>
      <c r="C5617" s="22">
        <v>1613</v>
      </c>
      <c r="D5617" s="25" t="str">
        <f>VLOOKUP(C5617,PROVEEDORES!$A$2:$D$1013,2,0)</f>
        <v>MA COMERCIAL S.R.L.</v>
      </c>
      <c r="E5617" s="22">
        <v>9999999</v>
      </c>
      <c r="F5617" s="66">
        <v>60.5</v>
      </c>
    </row>
    <row r="5618" spans="1:6" ht="15.95" customHeight="1" x14ac:dyDescent="0.2">
      <c r="A5618" s="64">
        <v>44832</v>
      </c>
      <c r="B5618" s="22">
        <v>59748</v>
      </c>
      <c r="C5618" s="22">
        <v>1620</v>
      </c>
      <c r="D5618" s="25" t="str">
        <f>VLOOKUP(C5618,PROVEEDORES!$A$2:$D$1013,2,0)</f>
        <v xml:space="preserve">MANATRIZZIO N. Y MANATRIZZIO V. S.H. </v>
      </c>
      <c r="E5618" s="22">
        <v>9999999</v>
      </c>
      <c r="F5618" s="66">
        <v>37.546300000000002</v>
      </c>
    </row>
    <row r="5619" spans="1:6" ht="15.95" customHeight="1" x14ac:dyDescent="0.2">
      <c r="A5619" s="64">
        <v>44819</v>
      </c>
      <c r="B5619" s="22">
        <v>59749</v>
      </c>
      <c r="C5619" s="22">
        <v>1646</v>
      </c>
      <c r="D5619" s="25" t="str">
        <f>VLOOKUP(C5619,PROVEEDORES!$A$2:$D$1013,2,0)</f>
        <v xml:space="preserve">MARISOL DIEZ </v>
      </c>
      <c r="E5619" s="22">
        <v>0</v>
      </c>
      <c r="F5619" s="66">
        <v>418.99879999999996</v>
      </c>
    </row>
    <row r="5620" spans="1:6" ht="15.95" customHeight="1" x14ac:dyDescent="0.2">
      <c r="A5620" s="64">
        <v>44830</v>
      </c>
      <c r="B5620" s="22">
        <v>59750</v>
      </c>
      <c r="C5620" s="22">
        <v>1663</v>
      </c>
      <c r="D5620" s="25" t="str">
        <f>VLOOKUP(C5620,PROVEEDORES!$A$2:$D$1013,2,0)</f>
        <v>MDS CONSULTORES S.A.</v>
      </c>
      <c r="E5620" s="22">
        <v>9999999</v>
      </c>
      <c r="F5620" s="66">
        <v>163.35</v>
      </c>
    </row>
    <row r="5621" spans="1:6" ht="15.95" customHeight="1" x14ac:dyDescent="0.2">
      <c r="A5621" s="64">
        <v>44817</v>
      </c>
      <c r="B5621" s="22">
        <v>59751</v>
      </c>
      <c r="C5621" s="22">
        <v>1689</v>
      </c>
      <c r="D5621" s="25" t="str">
        <f>VLOOKUP(C5621,PROVEEDORES!$A$2:$D$1013,2,0)</f>
        <v>N.S.L. S.R.L.</v>
      </c>
      <c r="E5621" s="22">
        <v>1212115</v>
      </c>
      <c r="F5621" s="66">
        <v>556.6</v>
      </c>
    </row>
    <row r="5622" spans="1:6" ht="15.95" customHeight="1" x14ac:dyDescent="0.2">
      <c r="A5622" s="64">
        <v>44815</v>
      </c>
      <c r="B5622" s="22">
        <v>59752</v>
      </c>
      <c r="C5622" s="22">
        <v>1706</v>
      </c>
      <c r="D5622" s="25" t="str">
        <f>VLOOKUP(C5622,PROVEEDORES!$A$2:$D$1013,2,0)</f>
        <v>NEXTEL S.A.</v>
      </c>
      <c r="E5622" s="22">
        <v>6289249</v>
      </c>
      <c r="F5622" s="66">
        <v>47.202100000000002</v>
      </c>
    </row>
    <row r="5623" spans="1:6" ht="15.95" customHeight="1" x14ac:dyDescent="0.2">
      <c r="A5623" s="64">
        <v>44818</v>
      </c>
      <c r="B5623" s="22">
        <v>59753</v>
      </c>
      <c r="C5623" s="22">
        <v>1732</v>
      </c>
      <c r="D5623" s="25" t="str">
        <f>VLOOKUP(C5623,PROVEEDORES!$A$2:$D$1013,2,0)</f>
        <v>ORTFRE SRL</v>
      </c>
      <c r="E5623" s="22">
        <v>4367029</v>
      </c>
      <c r="F5623" s="66">
        <v>1672.825</v>
      </c>
    </row>
    <row r="5624" spans="1:6" ht="15.95" customHeight="1" x14ac:dyDescent="0.2">
      <c r="A5624" s="64">
        <v>44833</v>
      </c>
      <c r="B5624" s="22">
        <v>59754</v>
      </c>
      <c r="C5624" s="22">
        <v>1787</v>
      </c>
      <c r="D5624" s="25" t="str">
        <f>VLOOKUP(C5624,PROVEEDORES!$A$2:$D$1013,2,0)</f>
        <v>PONTEBRAP S.A.</v>
      </c>
      <c r="E5624" s="22">
        <v>9999999</v>
      </c>
      <c r="F5624" s="66">
        <v>599.99059999999997</v>
      </c>
    </row>
    <row r="5625" spans="1:6" ht="15.95" customHeight="1" x14ac:dyDescent="0.2">
      <c r="A5625" s="64">
        <v>44825</v>
      </c>
      <c r="B5625" s="22">
        <v>59755</v>
      </c>
      <c r="C5625" s="22">
        <v>1915</v>
      </c>
      <c r="D5625" s="25" t="str">
        <f>VLOOKUP(C5625,PROVEEDORES!$A$2:$D$1013,2,0)</f>
        <v>SOCASA S.A</v>
      </c>
      <c r="E5625" s="22">
        <v>5995324</v>
      </c>
      <c r="F5625" s="66">
        <v>722.80560000000003</v>
      </c>
    </row>
    <row r="5626" spans="1:6" ht="15.95" customHeight="1" x14ac:dyDescent="0.2">
      <c r="A5626" s="64">
        <v>44827</v>
      </c>
      <c r="B5626" s="22">
        <v>59756</v>
      </c>
      <c r="C5626" s="22">
        <v>1961</v>
      </c>
      <c r="D5626" s="25" t="str">
        <f>VLOOKUP(C5626,PROVEEDORES!$A$2:$D$1013,2,0)</f>
        <v>TRANSPORTE SAN JUAN S.A.C.I.F.A.</v>
      </c>
      <c r="E5626" s="22">
        <v>5789052</v>
      </c>
      <c r="F5626" s="66">
        <v>103.10409999999999</v>
      </c>
    </row>
    <row r="5627" spans="1:6" ht="15.95" customHeight="1" x14ac:dyDescent="0.2">
      <c r="A5627" s="64">
        <v>44833</v>
      </c>
      <c r="B5627" s="22">
        <v>59757</v>
      </c>
      <c r="C5627" s="22">
        <v>1998</v>
      </c>
      <c r="D5627" s="25" t="str">
        <f>VLOOKUP(C5627,PROVEEDORES!$A$2:$D$1013,2,0)</f>
        <v>VILLALBA CARLOS ALBERTO</v>
      </c>
      <c r="E5627" s="22">
        <v>0</v>
      </c>
      <c r="F5627" s="66">
        <v>2555.52</v>
      </c>
    </row>
    <row r="5628" spans="1:6" ht="15.95" customHeight="1" x14ac:dyDescent="0.2">
      <c r="A5628" s="64">
        <v>44825</v>
      </c>
      <c r="B5628" s="22">
        <v>59758</v>
      </c>
      <c r="C5628" s="22">
        <v>1019</v>
      </c>
      <c r="D5628" s="25" t="str">
        <f>VLOOKUP(C5628,PROVEEDORES!$A$2:$D$1013,2,0)</f>
        <v>AEROLINEAS ARGENTINAS S.A.</v>
      </c>
      <c r="E5628" s="22">
        <v>2260376</v>
      </c>
      <c r="F5628" s="66">
        <v>47131</v>
      </c>
    </row>
    <row r="5629" spans="1:6" ht="15.95" customHeight="1" x14ac:dyDescent="0.2">
      <c r="A5629" s="64">
        <v>44834</v>
      </c>
      <c r="B5629" s="22">
        <v>59759</v>
      </c>
      <c r="C5629" s="22">
        <v>1032</v>
      </c>
      <c r="D5629" s="25" t="str">
        <f>VLOOKUP(C5629,PROVEEDORES!$A$2:$D$1013,2,0)</f>
        <v>ALDUNCIN LUCIA BELEN</v>
      </c>
      <c r="E5629" s="22">
        <v>8377931</v>
      </c>
      <c r="F5629" s="66">
        <v>156.30780000000001</v>
      </c>
    </row>
    <row r="5630" spans="1:6" ht="15.95" customHeight="1" x14ac:dyDescent="0.2">
      <c r="A5630" s="64">
        <v>44822</v>
      </c>
      <c r="B5630" s="22">
        <v>59760</v>
      </c>
      <c r="C5630" s="22">
        <v>1081</v>
      </c>
      <c r="D5630" s="25" t="str">
        <f>VLOOKUP(C5630,PROVEEDORES!$A$2:$D$1013,2,0)</f>
        <v>AREVALO MARIA JIMENA</v>
      </c>
      <c r="E5630" s="22">
        <v>5981237</v>
      </c>
      <c r="F5630" s="66">
        <v>560.14530000000002</v>
      </c>
    </row>
    <row r="5631" spans="1:6" ht="15.95" customHeight="1" x14ac:dyDescent="0.2">
      <c r="A5631" s="64">
        <v>44814</v>
      </c>
      <c r="B5631" s="22">
        <v>59761</v>
      </c>
      <c r="C5631" s="22">
        <v>1102</v>
      </c>
      <c r="D5631" s="25" t="str">
        <f>VLOOKUP(C5631,PROVEEDORES!$A$2:$D$1013,2,0)</f>
        <v>BADAN TECHERA RAFAEL ENRIQUE</v>
      </c>
      <c r="E5631" s="22">
        <v>5798888</v>
      </c>
      <c r="F5631" s="66">
        <v>949.17240000000004</v>
      </c>
    </row>
    <row r="5632" spans="1:6" ht="15.95" customHeight="1" x14ac:dyDescent="0.2">
      <c r="A5632" s="64">
        <v>44821</v>
      </c>
      <c r="B5632" s="22">
        <v>59762</v>
      </c>
      <c r="C5632" s="22">
        <v>1111</v>
      </c>
      <c r="D5632" s="25" t="str">
        <f>VLOOKUP(C5632,PROVEEDORES!$A$2:$D$1013,2,0)</f>
        <v>BARCELO JONATHAN ADRIÁN</v>
      </c>
      <c r="E5632" s="22">
        <v>3551648</v>
      </c>
      <c r="F5632" s="66">
        <v>988.96929999999998</v>
      </c>
    </row>
    <row r="5633" spans="1:6" ht="15.95" customHeight="1" x14ac:dyDescent="0.2">
      <c r="A5633" s="64">
        <v>44823</v>
      </c>
      <c r="B5633" s="22">
        <v>59763</v>
      </c>
      <c r="C5633" s="22">
        <v>1125</v>
      </c>
      <c r="D5633" s="25" t="str">
        <f>VLOOKUP(C5633,PROVEEDORES!$A$2:$D$1013,2,0)</f>
        <v>BERTORA &amp; ASOCIADOS S.R.L.</v>
      </c>
      <c r="E5633" s="22">
        <v>9999999</v>
      </c>
      <c r="F5633" s="66">
        <v>124.0008</v>
      </c>
    </row>
    <row r="5634" spans="1:6" ht="15.95" customHeight="1" x14ac:dyDescent="0.2">
      <c r="A5634" s="64">
        <v>44828</v>
      </c>
      <c r="B5634" s="22">
        <v>59764</v>
      </c>
      <c r="C5634" s="22">
        <v>1155</v>
      </c>
      <c r="D5634" s="25" t="str">
        <f>VLOOKUP(C5634,PROVEEDORES!$A$2:$D$1013,2,0)</f>
        <v>CAPRI HERMANOS S.H.</v>
      </c>
      <c r="E5634" s="22">
        <v>9999999</v>
      </c>
      <c r="F5634" s="66">
        <v>49876</v>
      </c>
    </row>
    <row r="5635" spans="1:6" ht="15.95" customHeight="1" x14ac:dyDescent="0.2">
      <c r="A5635" s="64">
        <v>44826</v>
      </c>
      <c r="B5635" s="22">
        <v>59765</v>
      </c>
      <c r="C5635" s="22">
        <v>1168</v>
      </c>
      <c r="D5635" s="25" t="str">
        <f>VLOOKUP(C5635,PROVEEDORES!$A$2:$D$1013,2,0)</f>
        <v>CASA MIA S.R.L.</v>
      </c>
      <c r="E5635" s="22">
        <v>2680938</v>
      </c>
      <c r="F5635" s="66">
        <v>1706981.9</v>
      </c>
    </row>
    <row r="5636" spans="1:6" ht="15.95" customHeight="1" x14ac:dyDescent="0.2">
      <c r="A5636" s="64">
        <v>44829</v>
      </c>
      <c r="B5636" s="22">
        <v>59766</v>
      </c>
      <c r="C5636" s="22">
        <v>1255</v>
      </c>
      <c r="D5636" s="25" t="str">
        <f>VLOOKUP(C5636,PROVEEDORES!$A$2:$D$1013,2,0)</f>
        <v>DAVID SCIAN</v>
      </c>
      <c r="E5636" s="22">
        <v>0</v>
      </c>
      <c r="F5636" s="66">
        <v>1193.06</v>
      </c>
    </row>
    <row r="5637" spans="1:6" ht="15.95" customHeight="1" x14ac:dyDescent="0.2">
      <c r="A5637" s="64">
        <v>44825</v>
      </c>
      <c r="B5637" s="22">
        <v>59767</v>
      </c>
      <c r="C5637" s="22">
        <v>1272</v>
      </c>
      <c r="D5637" s="25" t="str">
        <f>VLOOKUP(C5637,PROVEEDORES!$A$2:$D$1013,2,0)</f>
        <v>DIN DON S.R.L.</v>
      </c>
      <c r="E5637" s="22">
        <v>4569984</v>
      </c>
      <c r="F5637" s="66">
        <v>54193</v>
      </c>
    </row>
    <row r="5638" spans="1:6" ht="15.95" customHeight="1" x14ac:dyDescent="0.2">
      <c r="A5638" s="64">
        <v>44835</v>
      </c>
      <c r="B5638" s="22">
        <v>59768</v>
      </c>
      <c r="C5638" s="22">
        <v>1524</v>
      </c>
      <c r="D5638" s="25" t="str">
        <f>VLOOKUP(C5638,PROVEEDORES!$A$2:$D$1013,2,0)</f>
        <v>JUAN CARLOS ABELLO</v>
      </c>
      <c r="E5638" s="22">
        <v>1080463</v>
      </c>
      <c r="F5638" s="66">
        <v>968</v>
      </c>
    </row>
    <row r="5639" spans="1:6" ht="15.95" customHeight="1" x14ac:dyDescent="0.2">
      <c r="A5639" s="64">
        <v>44834</v>
      </c>
      <c r="B5639" s="22">
        <v>59769</v>
      </c>
      <c r="C5639" s="22">
        <v>1375</v>
      </c>
      <c r="D5639" s="25" t="str">
        <f>VLOOKUP(C5639,PROVEEDORES!$A$2:$D$1013,2,0)</f>
        <v>FERNANDEZ DANIEL ABENAMAR</v>
      </c>
      <c r="E5639" s="22">
        <v>4015762</v>
      </c>
      <c r="F5639" s="66">
        <v>195.48760000000001</v>
      </c>
    </row>
    <row r="5640" spans="1:6" ht="15.95" customHeight="1" x14ac:dyDescent="0.2">
      <c r="A5640" s="64">
        <v>44823</v>
      </c>
      <c r="B5640" s="22">
        <v>59770</v>
      </c>
      <c r="C5640" s="22">
        <v>1440</v>
      </c>
      <c r="D5640" s="25" t="str">
        <f>VLOOKUP(C5640,PROVEEDORES!$A$2:$D$1013,2,0)</f>
        <v>GOMEZ HERNAN ARIEL</v>
      </c>
      <c r="E5640" s="22">
        <v>6189546</v>
      </c>
      <c r="F5640" s="66">
        <v>540.19240000000002</v>
      </c>
    </row>
    <row r="5641" spans="1:6" ht="15.95" customHeight="1" x14ac:dyDescent="0.2">
      <c r="A5641" s="64">
        <v>44827</v>
      </c>
      <c r="B5641" s="22">
        <v>59771</v>
      </c>
      <c r="C5641" s="22">
        <v>1474</v>
      </c>
      <c r="D5641" s="25" t="str">
        <f>VLOOKUP(C5641,PROVEEDORES!$A$2:$D$1013,2,0)</f>
        <v>HORUS MATAFUEGOS S.A.</v>
      </c>
      <c r="E5641" s="22">
        <v>0</v>
      </c>
      <c r="F5641" s="66">
        <v>305.88800000000003</v>
      </c>
    </row>
    <row r="5642" spans="1:6" ht="15.95" customHeight="1" x14ac:dyDescent="0.2">
      <c r="A5642" s="64">
        <v>44825</v>
      </c>
      <c r="B5642" s="22">
        <v>59772</v>
      </c>
      <c r="C5642" s="22">
        <v>1529</v>
      </c>
      <c r="D5642" s="25" t="str">
        <f>VLOOKUP(C5642,PROVEEDORES!$A$2:$D$1013,2,0)</f>
        <v>JUAN CARLOS SAGÁS</v>
      </c>
      <c r="E5642" s="22">
        <v>0</v>
      </c>
      <c r="F5642" s="66">
        <v>734.47</v>
      </c>
    </row>
    <row r="5643" spans="1:6" ht="15.95" customHeight="1" x14ac:dyDescent="0.2">
      <c r="A5643" s="64">
        <v>44825</v>
      </c>
      <c r="B5643" s="22">
        <v>59773</v>
      </c>
      <c r="C5643" s="22">
        <v>1537</v>
      </c>
      <c r="D5643" s="25" t="str">
        <f>VLOOKUP(C5643,PROVEEDORES!$A$2:$D$1013,2,0)</f>
        <v>JULIA COHEN</v>
      </c>
      <c r="E5643" s="22">
        <v>4414914</v>
      </c>
      <c r="F5643" s="66">
        <v>236844.595</v>
      </c>
    </row>
    <row r="5644" spans="1:6" ht="15.95" customHeight="1" x14ac:dyDescent="0.2">
      <c r="A5644" s="64">
        <v>44818</v>
      </c>
      <c r="B5644" s="22">
        <v>59774</v>
      </c>
      <c r="C5644" s="22">
        <v>1542</v>
      </c>
      <c r="D5644" s="25" t="str">
        <f>VLOOKUP(C5644,PROVEEDORES!$A$2:$D$1013,2,0)</f>
        <v>JULIO MARSAL Y SUSANA E. KRALJ</v>
      </c>
      <c r="E5644" s="22">
        <v>2770768</v>
      </c>
      <c r="F5644" s="66">
        <v>435.6</v>
      </c>
    </row>
    <row r="5645" spans="1:6" ht="15.95" customHeight="1" x14ac:dyDescent="0.2">
      <c r="A5645" s="64">
        <v>44834</v>
      </c>
      <c r="B5645" s="22">
        <v>59775</v>
      </c>
      <c r="C5645" s="22">
        <v>1630</v>
      </c>
      <c r="D5645" s="25" t="str">
        <f>VLOOKUP(C5645,PROVEEDORES!$A$2:$D$1013,2,0)</f>
        <v>MARCELA VERONICA PONS</v>
      </c>
      <c r="E5645" s="22">
        <v>4189837</v>
      </c>
      <c r="F5645" s="66">
        <v>94.997100000000003</v>
      </c>
    </row>
    <row r="5646" spans="1:6" ht="15.95" customHeight="1" x14ac:dyDescent="0.2">
      <c r="A5646" s="64">
        <v>44821</v>
      </c>
      <c r="B5646" s="22">
        <v>59776</v>
      </c>
      <c r="C5646" s="22">
        <v>1716</v>
      </c>
      <c r="D5646" s="25" t="str">
        <f>VLOOKUP(C5646,PROVEEDORES!$A$2:$D$1013,2,0)</f>
        <v>NUEVOS RUMBOS SA</v>
      </c>
      <c r="E5646" s="22">
        <v>5140240</v>
      </c>
      <c r="F5646" s="66">
        <v>25.288999999999998</v>
      </c>
    </row>
    <row r="5647" spans="1:6" ht="15.95" customHeight="1" x14ac:dyDescent="0.2">
      <c r="A5647" s="64">
        <v>44830</v>
      </c>
      <c r="B5647" s="22">
        <v>59777</v>
      </c>
      <c r="C5647" s="22">
        <v>1738</v>
      </c>
      <c r="D5647" s="25" t="str">
        <f>VLOOKUP(C5647,PROVEEDORES!$A$2:$D$1013,2,0)</f>
        <v>PALERMO NUEVO SA</v>
      </c>
      <c r="E5647" s="22">
        <v>0</v>
      </c>
      <c r="F5647" s="66">
        <v>-480.00699999999995</v>
      </c>
    </row>
    <row r="5648" spans="1:6" ht="15.95" customHeight="1" x14ac:dyDescent="0.2">
      <c r="A5648" s="64">
        <v>44822</v>
      </c>
      <c r="B5648" s="22">
        <v>59778</v>
      </c>
      <c r="C5648" s="22">
        <v>1759</v>
      </c>
      <c r="D5648" s="25" t="str">
        <f>VLOOKUP(C5648,PROVEEDORES!$A$2:$D$1013,2,0)</f>
        <v>PELA HERMANOS S.R.L.</v>
      </c>
      <c r="E5648" s="22">
        <v>1238440</v>
      </c>
      <c r="F5648" s="66">
        <v>163.95499999999998</v>
      </c>
    </row>
    <row r="5649" spans="1:6" ht="15.95" customHeight="1" x14ac:dyDescent="0.2">
      <c r="A5649" s="64">
        <v>44816</v>
      </c>
      <c r="B5649" s="22">
        <v>59779</v>
      </c>
      <c r="C5649" s="22">
        <v>1761</v>
      </c>
      <c r="D5649" s="25" t="str">
        <f>VLOOKUP(C5649,PROVEEDORES!$A$2:$D$1013,2,0)</f>
        <v>PENTA HOTEL S.A.</v>
      </c>
      <c r="E5649" s="22">
        <v>9999999</v>
      </c>
      <c r="F5649" s="66">
        <v>33610</v>
      </c>
    </row>
    <row r="5650" spans="1:6" ht="15.95" customHeight="1" x14ac:dyDescent="0.2">
      <c r="A5650" s="64">
        <v>44814</v>
      </c>
      <c r="B5650" s="22">
        <v>59780</v>
      </c>
      <c r="C5650" s="22">
        <v>1771</v>
      </c>
      <c r="D5650" s="25" t="str">
        <f>VLOOKUP(C5650,PROVEEDORES!$A$2:$D$1013,2,0)</f>
        <v>PETROMADRID S.A.</v>
      </c>
      <c r="E5650" s="22">
        <v>6720568</v>
      </c>
      <c r="F5650" s="66">
        <v>638.27499999999998</v>
      </c>
    </row>
    <row r="5651" spans="1:6" ht="15.95" customHeight="1" x14ac:dyDescent="0.2">
      <c r="A5651" s="64">
        <v>44829</v>
      </c>
      <c r="B5651" s="22">
        <v>59781</v>
      </c>
      <c r="C5651" s="22">
        <v>1771</v>
      </c>
      <c r="D5651" s="25" t="str">
        <f>VLOOKUP(C5651,PROVEEDORES!$A$2:$D$1013,2,0)</f>
        <v>PETROMADRID S.A.</v>
      </c>
      <c r="E5651" s="22">
        <v>4185127</v>
      </c>
      <c r="F5651" s="66">
        <v>1540.0053500000001</v>
      </c>
    </row>
    <row r="5652" spans="1:6" ht="15.95" customHeight="1" x14ac:dyDescent="0.2">
      <c r="A5652" s="64">
        <v>44823</v>
      </c>
      <c r="B5652" s="22">
        <v>59782</v>
      </c>
      <c r="C5652" s="22">
        <v>1817</v>
      </c>
      <c r="D5652" s="25" t="str">
        <f>VLOOKUP(C5652,PROVEEDORES!$A$2:$D$1013,2,0)</f>
        <v>RIMAN CUYO S-A</v>
      </c>
      <c r="E5652" s="22">
        <v>5275769</v>
      </c>
      <c r="F5652" s="66">
        <v>648.22120000000007</v>
      </c>
    </row>
    <row r="5653" spans="1:6" ht="15.95" customHeight="1" x14ac:dyDescent="0.2">
      <c r="A5653" s="64">
        <v>44829</v>
      </c>
      <c r="B5653" s="22">
        <v>59783</v>
      </c>
      <c r="C5653" s="22">
        <v>1840</v>
      </c>
      <c r="D5653" s="25" t="str">
        <f>VLOOKUP(C5653,PROVEEDORES!$A$2:$D$1013,2,0)</f>
        <v>RUBIO DIEGO FERNANDO</v>
      </c>
      <c r="E5653" s="22">
        <v>9999999</v>
      </c>
      <c r="F5653" s="66">
        <v>11215.381099999999</v>
      </c>
    </row>
    <row r="5654" spans="1:6" ht="15.95" customHeight="1" x14ac:dyDescent="0.2">
      <c r="A5654" s="64">
        <v>44814</v>
      </c>
      <c r="B5654" s="22">
        <v>59784</v>
      </c>
      <c r="C5654" s="22">
        <v>1848</v>
      </c>
      <c r="D5654" s="25" t="str">
        <f>VLOOKUP(C5654,PROVEEDORES!$A$2:$D$1013,2,0)</f>
        <v>RUTAS SERRANAS S.R.L.</v>
      </c>
      <c r="E5654" s="22">
        <v>8094230</v>
      </c>
      <c r="F5654" s="66">
        <v>1570016.3765</v>
      </c>
    </row>
    <row r="5655" spans="1:6" ht="15.95" customHeight="1" x14ac:dyDescent="0.2">
      <c r="A5655" s="64">
        <v>44824</v>
      </c>
      <c r="B5655" s="22">
        <v>59785</v>
      </c>
      <c r="C5655" s="22">
        <v>1858</v>
      </c>
      <c r="D5655" s="25" t="str">
        <f>VLOOKUP(C5655,PROVEEDORES!$A$2:$D$1013,2,0)</f>
        <v>SALVARREDI EDUARDO ROSIER</v>
      </c>
      <c r="E5655" s="22">
        <v>4117052</v>
      </c>
      <c r="F5655" s="66">
        <v>290.00069999999999</v>
      </c>
    </row>
    <row r="5656" spans="1:6" ht="15.95" customHeight="1" x14ac:dyDescent="0.2">
      <c r="A5656" s="64">
        <v>44822</v>
      </c>
      <c r="B5656" s="22">
        <v>59786</v>
      </c>
      <c r="C5656" s="22">
        <v>1997</v>
      </c>
      <c r="D5656" s="25" t="str">
        <f>VLOOKUP(C5656,PROVEEDORES!$A$2:$D$1013,2,0)</f>
        <v>VILLAFUEL S.A</v>
      </c>
      <c r="E5656" s="22">
        <v>3861507</v>
      </c>
      <c r="F5656" s="66">
        <v>20622</v>
      </c>
    </row>
    <row r="5657" spans="1:6" ht="15.95" customHeight="1" x14ac:dyDescent="0.2">
      <c r="A5657" s="64">
        <v>44820</v>
      </c>
      <c r="B5657" s="22">
        <v>59787</v>
      </c>
      <c r="C5657" s="22">
        <v>2005</v>
      </c>
      <c r="D5657" s="25" t="str">
        <f>VLOOKUP(C5657,PROVEEDORES!$A$2:$D$1013,2,0)</f>
        <v>YAMILA ERIKA CARAM</v>
      </c>
      <c r="E5657" s="22">
        <v>9999999</v>
      </c>
      <c r="F5657" s="66">
        <v>971.06129999999996</v>
      </c>
    </row>
    <row r="5658" spans="1:6" ht="15.95" customHeight="1" x14ac:dyDescent="0.2">
      <c r="A5658" s="64">
        <v>44834</v>
      </c>
      <c r="B5658" s="22">
        <v>59788</v>
      </c>
      <c r="C5658" s="22">
        <v>1013</v>
      </c>
      <c r="D5658" s="25" t="str">
        <f>VLOOKUP(C5658,PROVEEDORES!$A$2:$D$1013,2,0)</f>
        <v>ADIDAS ARGENTINA S.A.</v>
      </c>
      <c r="E5658" s="22">
        <v>9999999</v>
      </c>
      <c r="F5658" s="66">
        <v>13964.755200000001</v>
      </c>
    </row>
    <row r="5659" spans="1:6" ht="15.95" customHeight="1" x14ac:dyDescent="0.2">
      <c r="A5659" s="64">
        <v>44828</v>
      </c>
      <c r="B5659" s="22">
        <v>59789</v>
      </c>
      <c r="C5659" s="22">
        <v>1025</v>
      </c>
      <c r="D5659" s="25" t="str">
        <f>VLOOKUP(C5659,PROVEEDORES!$A$2:$D$1013,2,0)</f>
        <v>AIELLO GUILLERMO ARIEL</v>
      </c>
      <c r="E5659" s="22">
        <v>0</v>
      </c>
      <c r="F5659" s="66">
        <v>124.3154</v>
      </c>
    </row>
    <row r="5660" spans="1:6" ht="15.95" customHeight="1" x14ac:dyDescent="0.2">
      <c r="A5660" s="64">
        <v>44815</v>
      </c>
      <c r="B5660" s="22">
        <v>59790</v>
      </c>
      <c r="C5660" s="22">
        <v>1031</v>
      </c>
      <c r="D5660" s="25" t="str">
        <f>VLOOKUP(C5660,PROVEEDORES!$A$2:$D$1013,2,0)</f>
        <v>ALDO A. ROSSO</v>
      </c>
      <c r="E5660" s="22">
        <v>9999999</v>
      </c>
      <c r="F5660" s="66">
        <v>6534</v>
      </c>
    </row>
    <row r="5661" spans="1:6" ht="15.95" customHeight="1" x14ac:dyDescent="0.2">
      <c r="A5661" s="64">
        <v>44814</v>
      </c>
      <c r="B5661" s="22">
        <v>59791</v>
      </c>
      <c r="C5661" s="22">
        <v>1160</v>
      </c>
      <c r="D5661" s="25" t="str">
        <f>VLOOKUP(C5661,PROVEEDORES!$A$2:$D$1013,2,0)</f>
        <v>CARLOS ALBERTO IGLESIAS</v>
      </c>
      <c r="E5661" s="22">
        <v>9999999</v>
      </c>
      <c r="F5661" s="66">
        <v>654.99720000000002</v>
      </c>
    </row>
    <row r="5662" spans="1:6" ht="15.95" customHeight="1" x14ac:dyDescent="0.2">
      <c r="A5662" s="64">
        <v>44831</v>
      </c>
      <c r="B5662" s="22">
        <v>59792</v>
      </c>
      <c r="C5662" s="22">
        <v>1212</v>
      </c>
      <c r="D5662" s="25" t="str">
        <f>VLOOKUP(C5662,PROVEEDORES!$A$2:$D$1013,2,0)</f>
        <v>COMBUSTIBLES Y SERVICIOS S.A.</v>
      </c>
      <c r="E5662" s="22">
        <v>0</v>
      </c>
      <c r="F5662" s="66">
        <v>44325</v>
      </c>
    </row>
    <row r="5663" spans="1:6" ht="15.95" customHeight="1" x14ac:dyDescent="0.2">
      <c r="A5663" s="64">
        <v>44815</v>
      </c>
      <c r="B5663" s="22">
        <v>59793</v>
      </c>
      <c r="C5663" s="22">
        <v>1253</v>
      </c>
      <c r="D5663" s="25" t="str">
        <f>VLOOKUP(C5663,PROVEEDORES!$A$2:$D$1013,2,0)</f>
        <v>DATA INFO SRL</v>
      </c>
      <c r="E5663" s="22">
        <v>7801043</v>
      </c>
      <c r="F5663" s="66">
        <v>-35.090000000000003</v>
      </c>
    </row>
    <row r="5664" spans="1:6" ht="15.95" customHeight="1" x14ac:dyDescent="0.2">
      <c r="A5664" s="64">
        <v>44821</v>
      </c>
      <c r="B5664" s="22">
        <v>59794</v>
      </c>
      <c r="C5664" s="22">
        <v>1271</v>
      </c>
      <c r="D5664" s="25" t="str">
        <f>VLOOKUP(C5664,PROVEEDORES!$A$2:$D$1013,2,0)</f>
        <v>DIFERENCIAL TRANSIERRAS S.R.L.</v>
      </c>
      <c r="E5664" s="22">
        <v>5517243</v>
      </c>
      <c r="F5664" s="66">
        <v>128.58670000000001</v>
      </c>
    </row>
    <row r="5665" spans="1:6" ht="15.95" customHeight="1" x14ac:dyDescent="0.2">
      <c r="A5665" s="64">
        <v>44824</v>
      </c>
      <c r="B5665" s="22">
        <v>59795</v>
      </c>
      <c r="C5665" s="22">
        <v>1290</v>
      </c>
      <c r="D5665" s="25" t="str">
        <f>VLOOKUP(C5665,PROVEEDORES!$A$2:$D$1013,2,0)</f>
        <v>EDGARDO HORACIO HERRERA</v>
      </c>
      <c r="E5665" s="22">
        <v>1980425</v>
      </c>
      <c r="F5665" s="66">
        <v>350.00459999999998</v>
      </c>
    </row>
    <row r="5666" spans="1:6" ht="15.95" customHeight="1" x14ac:dyDescent="0.2">
      <c r="A5666" s="64">
        <v>44819</v>
      </c>
      <c r="B5666" s="22">
        <v>59796</v>
      </c>
      <c r="C5666" s="22">
        <v>1297</v>
      </c>
      <c r="D5666" s="25" t="str">
        <f>VLOOKUP(C5666,PROVEEDORES!$A$2:$D$1013,2,0)</f>
        <v>EG3 RED S.A.</v>
      </c>
      <c r="E5666" s="22">
        <v>9999999</v>
      </c>
      <c r="F5666" s="66">
        <v>44.999899999999997</v>
      </c>
    </row>
    <row r="5667" spans="1:6" ht="15.95" customHeight="1" x14ac:dyDescent="0.2">
      <c r="A5667" s="64">
        <v>44836</v>
      </c>
      <c r="B5667" s="22">
        <v>59797</v>
      </c>
      <c r="C5667" s="22">
        <v>1310</v>
      </c>
      <c r="D5667" s="25" t="str">
        <f>VLOOKUP(C5667,PROVEEDORES!$A$2:$D$1013,2,0)</f>
        <v>ELI S.A.</v>
      </c>
      <c r="E5667" s="22">
        <v>9999999</v>
      </c>
      <c r="F5667" s="66">
        <v>49.997199999999999</v>
      </c>
    </row>
    <row r="5668" spans="1:6" ht="15.95" customHeight="1" x14ac:dyDescent="0.2">
      <c r="A5668" s="64">
        <v>44834</v>
      </c>
      <c r="B5668" s="22">
        <v>59798</v>
      </c>
      <c r="C5668" s="22">
        <v>1327</v>
      </c>
      <c r="D5668" s="25" t="str">
        <f>VLOOKUP(C5668,PROVEEDORES!$A$2:$D$1013,2,0)</f>
        <v>ENDAPLA S.A</v>
      </c>
      <c r="E5668" s="22">
        <v>9999999</v>
      </c>
      <c r="F5668" s="66">
        <v>375.3904</v>
      </c>
    </row>
    <row r="5669" spans="1:6" ht="15.95" customHeight="1" x14ac:dyDescent="0.2">
      <c r="A5669" s="64">
        <v>44834</v>
      </c>
      <c r="B5669" s="22">
        <v>59799</v>
      </c>
      <c r="C5669" s="22">
        <v>1333</v>
      </c>
      <c r="D5669" s="25" t="str">
        <f>VLOOKUP(C5669,PROVEEDORES!$A$2:$D$1013,2,0)</f>
        <v>ENRIQUES MARCELA ALEJANDRA</v>
      </c>
      <c r="E5669" s="22">
        <v>9999999</v>
      </c>
      <c r="F5669" s="66">
        <v>222.88199999999998</v>
      </c>
    </row>
    <row r="5670" spans="1:6" ht="15.95" customHeight="1" x14ac:dyDescent="0.2">
      <c r="A5670" s="64">
        <v>44821</v>
      </c>
      <c r="B5670" s="22">
        <v>59800</v>
      </c>
      <c r="C5670" s="22">
        <v>1438</v>
      </c>
      <c r="D5670" s="25" t="str">
        <f>VLOOKUP(C5670,PROVEEDORES!$A$2:$D$1013,2,0)</f>
        <v>GNC SANTA FÉ S.A</v>
      </c>
      <c r="E5670" s="22">
        <v>4857168</v>
      </c>
      <c r="F5670" s="66">
        <v>709.76179999999999</v>
      </c>
    </row>
    <row r="5671" spans="1:6" ht="15.95" customHeight="1" x14ac:dyDescent="0.2">
      <c r="A5671" s="64">
        <v>44836</v>
      </c>
      <c r="B5671" s="22">
        <v>59801</v>
      </c>
      <c r="C5671" s="22">
        <v>1478</v>
      </c>
      <c r="D5671" s="25" t="str">
        <f>VLOOKUP(C5671,PROVEEDORES!$A$2:$D$1013,2,0)</f>
        <v>HSBC BANK ARGENTINA S.A.</v>
      </c>
      <c r="E5671" s="22">
        <v>7745854</v>
      </c>
      <c r="F5671" s="66">
        <v>56438</v>
      </c>
    </row>
    <row r="5672" spans="1:6" ht="15.95" customHeight="1" x14ac:dyDescent="0.2">
      <c r="A5672" s="64">
        <v>44817</v>
      </c>
      <c r="B5672" s="22">
        <v>59802</v>
      </c>
      <c r="C5672" s="22">
        <v>1502</v>
      </c>
      <c r="D5672" s="25" t="str">
        <f>VLOOKUP(C5672,PROVEEDORES!$A$2:$D$1013,2,0)</f>
        <v>J &amp; P S.A.</v>
      </c>
      <c r="E5672" s="22">
        <v>9999999</v>
      </c>
      <c r="F5672" s="66">
        <v>139.5977</v>
      </c>
    </row>
    <row r="5673" spans="1:6" ht="15.95" customHeight="1" x14ac:dyDescent="0.2">
      <c r="A5673" s="64">
        <v>44822</v>
      </c>
      <c r="B5673" s="22">
        <v>59803</v>
      </c>
      <c r="C5673" s="22">
        <v>1532</v>
      </c>
      <c r="D5673" s="25" t="str">
        <f>VLOOKUP(C5673,PROVEEDORES!$A$2:$D$1013,2,0)</f>
        <v>JUAN MANUEL AVILA</v>
      </c>
      <c r="E5673" s="22">
        <v>2371323</v>
      </c>
      <c r="F5673" s="66">
        <v>60.003900000000002</v>
      </c>
    </row>
    <row r="5674" spans="1:6" ht="15.95" customHeight="1" x14ac:dyDescent="0.2">
      <c r="A5674" s="64">
        <v>44819</v>
      </c>
      <c r="B5674" s="22">
        <v>59804</v>
      </c>
      <c r="C5674" s="22">
        <v>1568</v>
      </c>
      <c r="D5674" s="25" t="str">
        <f>VLOOKUP(C5674,PROVEEDORES!$A$2:$D$1013,2,0)</f>
        <v>LAISE CARLOS ALBERTO</v>
      </c>
      <c r="E5674" s="22">
        <v>6303025</v>
      </c>
      <c r="F5674" s="66">
        <v>319.00439999999998</v>
      </c>
    </row>
    <row r="5675" spans="1:6" ht="15.95" customHeight="1" x14ac:dyDescent="0.2">
      <c r="A5675" s="64">
        <v>44836</v>
      </c>
      <c r="B5675" s="22">
        <v>59805</v>
      </c>
      <c r="C5675" s="22">
        <v>1615</v>
      </c>
      <c r="D5675" s="25" t="str">
        <f>VLOOKUP(C5675,PROVEEDORES!$A$2:$D$1013,2,0)</f>
        <v>MADEGAS SA</v>
      </c>
      <c r="E5675" s="22">
        <v>0</v>
      </c>
      <c r="F5675" s="66">
        <v>94.997100000000003</v>
      </c>
    </row>
    <row r="5676" spans="1:6" ht="15.95" customHeight="1" x14ac:dyDescent="0.2">
      <c r="A5676" s="64">
        <v>44815</v>
      </c>
      <c r="B5676" s="22">
        <v>59806</v>
      </c>
      <c r="C5676" s="22">
        <v>1658</v>
      </c>
      <c r="D5676" s="25" t="str">
        <f>VLOOKUP(C5676,PROVEEDORES!$A$2:$D$1013,2,0)</f>
        <v>MAURICIO ROBERTO PIRILLO</v>
      </c>
      <c r="E5676" s="22">
        <v>9999999</v>
      </c>
      <c r="F5676" s="66">
        <v>37210</v>
      </c>
    </row>
    <row r="5677" spans="1:6" ht="15.95" customHeight="1" x14ac:dyDescent="0.2">
      <c r="A5677" s="64">
        <v>44823</v>
      </c>
      <c r="B5677" s="22">
        <v>59807</v>
      </c>
      <c r="C5677" s="22">
        <v>1706</v>
      </c>
      <c r="D5677" s="25" t="str">
        <f>VLOOKUP(C5677,PROVEEDORES!$A$2:$D$1013,2,0)</f>
        <v>NEXTEL S.A.</v>
      </c>
      <c r="E5677" s="22">
        <v>9999999</v>
      </c>
      <c r="F5677" s="66">
        <v>-506.32449999999994</v>
      </c>
    </row>
    <row r="5678" spans="1:6" ht="15.95" customHeight="1" x14ac:dyDescent="0.2">
      <c r="A5678" s="64">
        <v>44826</v>
      </c>
      <c r="B5678" s="22">
        <v>59809</v>
      </c>
      <c r="C5678" s="22">
        <v>1732</v>
      </c>
      <c r="D5678" s="25" t="str">
        <f>VLOOKUP(C5678,PROVEEDORES!$A$2:$D$1013,2,0)</f>
        <v>ORTFRE SRL</v>
      </c>
      <c r="E5678" s="22">
        <v>9999999</v>
      </c>
      <c r="F5678" s="66">
        <v>384.90100000000001</v>
      </c>
    </row>
    <row r="5679" spans="1:6" ht="15.95" customHeight="1" x14ac:dyDescent="0.2">
      <c r="A5679" s="64">
        <v>44820</v>
      </c>
      <c r="B5679" s="22">
        <v>59810</v>
      </c>
      <c r="C5679" s="22">
        <v>1751</v>
      </c>
      <c r="D5679" s="25" t="str">
        <f>VLOOKUP(C5679,PROVEEDORES!$A$2:$D$1013,2,0)</f>
        <v>PASEO GALINDEZ SRL</v>
      </c>
      <c r="E5679" s="22">
        <v>8898035</v>
      </c>
      <c r="F5679" s="66">
        <v>871.2</v>
      </c>
    </row>
    <row r="5680" spans="1:6" ht="15.95" customHeight="1" x14ac:dyDescent="0.2">
      <c r="A5680" s="64">
        <v>44820</v>
      </c>
      <c r="B5680" s="22">
        <v>59811</v>
      </c>
      <c r="C5680" s="22">
        <v>1804</v>
      </c>
      <c r="D5680" s="25" t="str">
        <f>VLOOKUP(C5680,PROVEEDORES!$A$2:$D$1013,2,0)</f>
        <v>REBOIRO SERGIO RAMIRO</v>
      </c>
      <c r="E5680" s="22">
        <v>5922242</v>
      </c>
      <c r="F5680" s="66">
        <v>149.73750000000001</v>
      </c>
    </row>
    <row r="5681" spans="1:6" ht="15.95" customHeight="1" x14ac:dyDescent="0.2">
      <c r="A5681" s="64">
        <v>44830</v>
      </c>
      <c r="B5681" s="22">
        <v>59812</v>
      </c>
      <c r="C5681" s="22">
        <v>1820</v>
      </c>
      <c r="D5681" s="25" t="str">
        <f>VLOOKUP(C5681,PROVEEDORES!$A$2:$D$1013,2,0)</f>
        <v>RIVAGAS S.A.</v>
      </c>
      <c r="E5681" s="22">
        <v>8487543</v>
      </c>
      <c r="F5681" s="66">
        <v>149.73750000000001</v>
      </c>
    </row>
    <row r="5682" spans="1:6" ht="15.95" customHeight="1" x14ac:dyDescent="0.2">
      <c r="A5682" s="64">
        <v>44815</v>
      </c>
      <c r="B5682" s="22">
        <v>59813</v>
      </c>
      <c r="C5682" s="22">
        <v>1837</v>
      </c>
      <c r="D5682" s="25" t="str">
        <f>VLOOKUP(C5682,PROVEEDORES!$A$2:$D$1013,2,0)</f>
        <v>ROSARIO DUAL S.A</v>
      </c>
      <c r="E5682" s="22">
        <v>9999999</v>
      </c>
      <c r="F5682" s="66">
        <v>48560</v>
      </c>
    </row>
    <row r="5683" spans="1:6" ht="15.95" customHeight="1" x14ac:dyDescent="0.2">
      <c r="A5683" s="64">
        <v>44827</v>
      </c>
      <c r="B5683" s="22">
        <v>59814</v>
      </c>
      <c r="C5683" s="22">
        <v>1961</v>
      </c>
      <c r="D5683" s="25" t="str">
        <f>VLOOKUP(C5683,PROVEEDORES!$A$2:$D$1013,2,0)</f>
        <v>TRANSPORTE SAN JUAN S.A.C.I.F.A.</v>
      </c>
      <c r="E5683" s="22">
        <v>0</v>
      </c>
      <c r="F5683" s="66">
        <v>139.99700000000001</v>
      </c>
    </row>
    <row r="5684" spans="1:6" ht="15.95" customHeight="1" x14ac:dyDescent="0.2">
      <c r="A5684" s="64">
        <v>44828</v>
      </c>
      <c r="B5684" s="22">
        <v>59815</v>
      </c>
      <c r="C5684" s="22">
        <v>1978</v>
      </c>
      <c r="D5684" s="25" t="str">
        <f>VLOOKUP(C5684,PROVEEDORES!$A$2:$D$1013,2,0)</f>
        <v>URANGA, PEAGUDA, SILVA S.H.</v>
      </c>
      <c r="E5684" s="22">
        <v>9999999</v>
      </c>
      <c r="F5684" s="66">
        <v>52482</v>
      </c>
    </row>
    <row r="5685" spans="1:6" ht="15.95" customHeight="1" x14ac:dyDescent="0.2">
      <c r="A5685" s="64">
        <v>44816</v>
      </c>
      <c r="B5685" s="22">
        <v>59816</v>
      </c>
      <c r="C5685" s="22">
        <v>1004</v>
      </c>
      <c r="D5685" s="25" t="str">
        <f>VLOOKUP(C5685,PROVEEDORES!$A$2:$D$1013,2,0)</f>
        <v>ABBRANANTE DOMINGO</v>
      </c>
      <c r="E5685" s="22">
        <v>5694827</v>
      </c>
      <c r="F5685" s="66">
        <v>97.695399999999992</v>
      </c>
    </row>
    <row r="5686" spans="1:6" ht="15.95" customHeight="1" x14ac:dyDescent="0.2">
      <c r="A5686" s="64">
        <v>44837</v>
      </c>
      <c r="B5686" s="22">
        <v>59817</v>
      </c>
      <c r="C5686" s="22">
        <v>1027</v>
      </c>
      <c r="D5686" s="25" t="str">
        <f>VLOOKUP(C5686,PROVEEDORES!$A$2:$D$1013,2,0)</f>
        <v>AIMETTA Y RIMONDA SRL</v>
      </c>
      <c r="E5686" s="22">
        <v>0</v>
      </c>
      <c r="F5686" s="66">
        <v>339.21139999999997</v>
      </c>
    </row>
    <row r="5687" spans="1:6" ht="15.95" customHeight="1" x14ac:dyDescent="0.2">
      <c r="A5687" s="64">
        <v>44819</v>
      </c>
      <c r="B5687" s="22">
        <v>59818</v>
      </c>
      <c r="C5687" s="22">
        <v>1081</v>
      </c>
      <c r="D5687" s="25" t="str">
        <f>VLOOKUP(C5687,PROVEEDORES!$A$2:$D$1013,2,0)</f>
        <v>AREVALO MARIA JIMENA</v>
      </c>
      <c r="E5687" s="22">
        <v>6073895</v>
      </c>
      <c r="F5687" s="66">
        <v>159.51430000000002</v>
      </c>
    </row>
    <row r="5688" spans="1:6" ht="15.95" customHeight="1" x14ac:dyDescent="0.2">
      <c r="A5688" s="64">
        <v>44837</v>
      </c>
      <c r="B5688" s="22">
        <v>59819</v>
      </c>
      <c r="C5688" s="22">
        <v>1112</v>
      </c>
      <c r="D5688" s="25" t="str">
        <f>VLOOKUP(C5688,PROVEEDORES!$A$2:$D$1013,2,0)</f>
        <v>BARD INTERNATIONAL S.A.</v>
      </c>
      <c r="E5688" s="22">
        <v>3461099</v>
      </c>
      <c r="F5688" s="66">
        <v>20570</v>
      </c>
    </row>
    <row r="5689" spans="1:6" ht="15.95" customHeight="1" x14ac:dyDescent="0.2">
      <c r="A5689" s="64">
        <v>44826</v>
      </c>
      <c r="B5689" s="22">
        <v>59820</v>
      </c>
      <c r="C5689" s="22">
        <v>1116</v>
      </c>
      <c r="D5689" s="25" t="str">
        <f>VLOOKUP(C5689,PROVEEDORES!$A$2:$D$1013,2,0)</f>
        <v>BBC DEL NORTE S.R.L.</v>
      </c>
      <c r="E5689" s="22">
        <v>9999999</v>
      </c>
      <c r="F5689" s="66">
        <v>1921.5767999999998</v>
      </c>
    </row>
    <row r="5690" spans="1:6" ht="15.95" customHeight="1" x14ac:dyDescent="0.2">
      <c r="A5690" s="64">
        <v>44831</v>
      </c>
      <c r="B5690" s="22">
        <v>59821</v>
      </c>
      <c r="C5690" s="22">
        <v>1124</v>
      </c>
      <c r="D5690" s="25" t="str">
        <f>VLOOKUP(C5690,PROVEEDORES!$A$2:$D$1013,2,0)</f>
        <v>BENVEPAZ  SOCIEDAD ANONIMA</v>
      </c>
      <c r="E5690" s="22">
        <v>0</v>
      </c>
      <c r="F5690" s="66">
        <v>153.76679999999999</v>
      </c>
    </row>
    <row r="5691" spans="1:6" ht="15.95" customHeight="1" x14ac:dyDescent="0.2">
      <c r="A5691" s="64">
        <v>44826</v>
      </c>
      <c r="B5691" s="22">
        <v>59822</v>
      </c>
      <c r="C5691" s="22">
        <v>1134</v>
      </c>
      <c r="D5691" s="25" t="str">
        <f>VLOOKUP(C5691,PROVEEDORES!$A$2:$D$1013,2,0)</f>
        <v>BOLAÑA MARTIN DIEGO</v>
      </c>
      <c r="E5691" s="22">
        <v>9999999</v>
      </c>
      <c r="F5691" s="66">
        <v>42298</v>
      </c>
    </row>
    <row r="5692" spans="1:6" ht="15.95" customHeight="1" x14ac:dyDescent="0.2">
      <c r="A5692" s="64">
        <v>44824</v>
      </c>
      <c r="B5692" s="22">
        <v>59823</v>
      </c>
      <c r="C5692" s="22">
        <v>1194</v>
      </c>
      <c r="D5692" s="25" t="str">
        <f>VLOOKUP(C5692,PROVEEDORES!$A$2:$D$1013,2,0)</f>
        <v>CLAUDIA PATRICIA RODRIGUEZ</v>
      </c>
      <c r="E5692" s="22">
        <v>1267337</v>
      </c>
      <c r="F5692" s="66">
        <v>10915.1196</v>
      </c>
    </row>
    <row r="5693" spans="1:6" ht="15.95" customHeight="1" x14ac:dyDescent="0.2">
      <c r="A5693" s="64">
        <v>44832</v>
      </c>
      <c r="B5693" s="22">
        <v>59824</v>
      </c>
      <c r="C5693" s="22">
        <v>1197</v>
      </c>
      <c r="D5693" s="25" t="str">
        <f>VLOOKUP(C5693,PROVEEDORES!$A$2:$D$1013,2,0)</f>
        <v>CLAVERO SEBASTIAN ALDO Y OTROS</v>
      </c>
      <c r="E5693" s="22">
        <v>3782831</v>
      </c>
      <c r="F5693" s="66">
        <v>43566</v>
      </c>
    </row>
    <row r="5694" spans="1:6" ht="15.95" customHeight="1" x14ac:dyDescent="0.2">
      <c r="A5694" s="64">
        <v>44824</v>
      </c>
      <c r="B5694" s="22">
        <v>59825</v>
      </c>
      <c r="C5694" s="22">
        <v>1208</v>
      </c>
      <c r="D5694" s="25" t="str">
        <f>VLOOKUP(C5694,PROVEEDORES!$A$2:$D$1013,2,0)</f>
        <v>COMBUSTIBLES RUTA 26 S.A.</v>
      </c>
      <c r="E5694" s="22">
        <v>8408643</v>
      </c>
      <c r="F5694" s="66">
        <v>11940.9092</v>
      </c>
    </row>
    <row r="5695" spans="1:6" ht="15.95" customHeight="1" x14ac:dyDescent="0.2">
      <c r="A5695" s="64">
        <v>44834</v>
      </c>
      <c r="B5695" s="22">
        <v>59826</v>
      </c>
      <c r="C5695" s="22">
        <v>1209</v>
      </c>
      <c r="D5695" s="25" t="str">
        <f>VLOOKUP(C5695,PROVEEDORES!$A$2:$D$1013,2,0)</f>
        <v>COMBUSTIBLES VAZQUEZ HNOS S.R.L.</v>
      </c>
      <c r="E5695" s="22">
        <v>3763323</v>
      </c>
      <c r="F5695" s="66">
        <v>25625</v>
      </c>
    </row>
    <row r="5696" spans="1:6" ht="15.95" customHeight="1" x14ac:dyDescent="0.2">
      <c r="A5696" s="64">
        <v>44827</v>
      </c>
      <c r="B5696" s="22">
        <v>59827</v>
      </c>
      <c r="C5696" s="22">
        <v>1226</v>
      </c>
      <c r="D5696" s="25" t="str">
        <f>VLOOKUP(C5696,PROVEEDORES!$A$2:$D$1013,2,0)</f>
        <v>CORAFAL NORTE S.A.</v>
      </c>
      <c r="E5696" s="22">
        <v>6550535</v>
      </c>
      <c r="F5696" s="66">
        <v>71615.301999999996</v>
      </c>
    </row>
    <row r="5697" spans="1:6" ht="15.95" customHeight="1" x14ac:dyDescent="0.2">
      <c r="A5697" s="64">
        <v>44837</v>
      </c>
      <c r="B5697" s="22">
        <v>59828</v>
      </c>
      <c r="C5697" s="22">
        <v>1257</v>
      </c>
      <c r="D5697" s="25" t="str">
        <f>VLOOKUP(C5697,PROVEEDORES!$A$2:$D$1013,2,0)</f>
        <v>DE IULIIS GRACIELA ANDREA</v>
      </c>
      <c r="E5697" s="22">
        <v>1115190</v>
      </c>
      <c r="F5697" s="66">
        <v>97.925300000000007</v>
      </c>
    </row>
    <row r="5698" spans="1:6" ht="15.95" customHeight="1" x14ac:dyDescent="0.2">
      <c r="A5698" s="64">
        <v>44824</v>
      </c>
      <c r="B5698" s="22">
        <v>59829</v>
      </c>
      <c r="C5698" s="22">
        <v>1258</v>
      </c>
      <c r="D5698" s="25" t="str">
        <f>VLOOKUP(C5698,PROVEEDORES!$A$2:$D$1013,2,0)</f>
        <v>DE LUCIA DANIEL OMAR</v>
      </c>
      <c r="E5698" s="22">
        <v>9999999</v>
      </c>
      <c r="F5698" s="66">
        <v>26010</v>
      </c>
    </row>
    <row r="5699" spans="1:6" ht="15.95" customHeight="1" x14ac:dyDescent="0.2">
      <c r="A5699" s="64">
        <v>44822</v>
      </c>
      <c r="B5699" s="22">
        <v>59830</v>
      </c>
      <c r="C5699" s="22">
        <v>1262</v>
      </c>
      <c r="D5699" s="25" t="str">
        <f>VLOOKUP(C5699,PROVEEDORES!$A$2:$D$1013,2,0)</f>
        <v>DELFO DOMÍNGUEZ</v>
      </c>
      <c r="E5699" s="22">
        <v>7322553</v>
      </c>
      <c r="F5699" s="66">
        <v>4699.9908999999998</v>
      </c>
    </row>
    <row r="5700" spans="1:6" ht="15.95" customHeight="1" x14ac:dyDescent="0.2">
      <c r="A5700" s="64">
        <v>44818</v>
      </c>
      <c r="B5700" s="22">
        <v>59831</v>
      </c>
      <c r="C5700" s="22">
        <v>1276</v>
      </c>
      <c r="D5700" s="25" t="str">
        <f>VLOOKUP(C5700,PROVEEDORES!$A$2:$D$1013,2,0)</f>
        <v>DOCAMPO LOPEZ S.A.</v>
      </c>
      <c r="E5700" s="22">
        <v>0</v>
      </c>
      <c r="F5700" s="66">
        <v>74.015699999999995</v>
      </c>
    </row>
    <row r="5701" spans="1:6" ht="15.95" customHeight="1" x14ac:dyDescent="0.2">
      <c r="A5701" s="64">
        <v>44827</v>
      </c>
      <c r="B5701" s="22">
        <v>59832</v>
      </c>
      <c r="C5701" s="22">
        <v>1383</v>
      </c>
      <c r="D5701" s="25" t="str">
        <f>VLOOKUP(C5701,PROVEEDORES!$A$2:$D$1013,2,0)</f>
        <v>FIDEICOMISO CONDOMINIO DEL PILAR</v>
      </c>
      <c r="E5701" s="22">
        <v>9999999</v>
      </c>
      <c r="F5701" s="66">
        <v>1089</v>
      </c>
    </row>
    <row r="5702" spans="1:6" ht="15.95" customHeight="1" x14ac:dyDescent="0.2">
      <c r="A5702" s="64">
        <v>44821</v>
      </c>
      <c r="B5702" s="22">
        <v>59833</v>
      </c>
      <c r="C5702" s="22">
        <v>1438</v>
      </c>
      <c r="D5702" s="25" t="str">
        <f>VLOOKUP(C5702,PROVEEDORES!$A$2:$D$1013,2,0)</f>
        <v>GNC SANTA FÉ S.A</v>
      </c>
      <c r="E5702" s="22">
        <v>0</v>
      </c>
      <c r="F5702" s="66">
        <v>1670.1871999999998</v>
      </c>
    </row>
    <row r="5703" spans="1:6" ht="15.95" customHeight="1" x14ac:dyDescent="0.2">
      <c r="A5703" s="64">
        <v>44821</v>
      </c>
      <c r="B5703" s="22">
        <v>59835</v>
      </c>
      <c r="C5703" s="22">
        <v>1442</v>
      </c>
      <c r="D5703" s="25" t="str">
        <f>VLOOKUP(C5703,PROVEEDORES!$A$2:$D$1013,2,0)</f>
        <v>GONZALEZ BARRACO MATIAS ALEJO</v>
      </c>
      <c r="E5703" s="22">
        <v>0</v>
      </c>
      <c r="F5703" s="66">
        <v>435.6</v>
      </c>
    </row>
    <row r="5704" spans="1:6" ht="15.95" customHeight="1" x14ac:dyDescent="0.2">
      <c r="A5704" s="64">
        <v>44816</v>
      </c>
      <c r="B5704" s="22">
        <v>59836</v>
      </c>
      <c r="C5704" s="22">
        <v>1449</v>
      </c>
      <c r="D5704" s="25" t="str">
        <f>VLOOKUP(C5704,PROVEEDORES!$A$2:$D$1013,2,0)</f>
        <v>GRISELDA NORMA ALVAREZ</v>
      </c>
      <c r="E5704" s="22">
        <v>0</v>
      </c>
      <c r="F5704" s="66">
        <v>1073.4273000000001</v>
      </c>
    </row>
    <row r="5705" spans="1:6" ht="15.95" customHeight="1" x14ac:dyDescent="0.2">
      <c r="A5705" s="64">
        <v>44815</v>
      </c>
      <c r="B5705" s="22">
        <v>59837</v>
      </c>
      <c r="C5705" s="22">
        <v>1476</v>
      </c>
      <c r="D5705" s="25" t="str">
        <f>VLOOKUP(C5705,PROVEEDORES!$A$2:$D$1013,2,0)</f>
        <v>HOTELES DEL INTERIOR S.A.</v>
      </c>
      <c r="E5705" s="22">
        <v>0</v>
      </c>
      <c r="F5705" s="66">
        <v>94.997100000000003</v>
      </c>
    </row>
    <row r="5706" spans="1:6" ht="15.95" customHeight="1" x14ac:dyDescent="0.2">
      <c r="A5706" s="64">
        <v>44833</v>
      </c>
      <c r="B5706" s="22">
        <v>59838</v>
      </c>
      <c r="C5706" s="22">
        <v>1497</v>
      </c>
      <c r="D5706" s="25" t="str">
        <f>VLOOKUP(C5706,PROVEEDORES!$A$2:$D$1013,2,0)</f>
        <v>IPSER SERVICIOS SRL</v>
      </c>
      <c r="E5706" s="22">
        <v>7248929</v>
      </c>
      <c r="F5706" s="66">
        <v>24377.954699999998</v>
      </c>
    </row>
    <row r="5707" spans="1:6" ht="15.95" customHeight="1" x14ac:dyDescent="0.2">
      <c r="A5707" s="64">
        <v>44832</v>
      </c>
      <c r="B5707" s="22">
        <v>59839</v>
      </c>
      <c r="C5707" s="22">
        <v>1505</v>
      </c>
      <c r="D5707" s="25" t="str">
        <f>VLOOKUP(C5707,PROVEEDORES!$A$2:$D$1013,2,0)</f>
        <v>JAVIER H BUZZO</v>
      </c>
      <c r="E5707" s="22">
        <v>0</v>
      </c>
      <c r="F5707" s="66">
        <v>8761.7793999999994</v>
      </c>
    </row>
    <row r="5708" spans="1:6" ht="15.95" customHeight="1" x14ac:dyDescent="0.2">
      <c r="A5708" s="64">
        <v>44816</v>
      </c>
      <c r="B5708" s="22">
        <v>59840</v>
      </c>
      <c r="C5708" s="22">
        <v>1507</v>
      </c>
      <c r="D5708" s="25" t="str">
        <f>VLOOKUP(C5708,PROVEEDORES!$A$2:$D$1013,2,0)</f>
        <v>JORGE  VICTOR FUNES</v>
      </c>
      <c r="E5708" s="22">
        <v>9999999</v>
      </c>
      <c r="F5708" s="66">
        <v>60.003900000000002</v>
      </c>
    </row>
    <row r="5709" spans="1:6" ht="15.95" customHeight="1" x14ac:dyDescent="0.2">
      <c r="A5709" s="64">
        <v>44817</v>
      </c>
      <c r="B5709" s="22">
        <v>59841</v>
      </c>
      <c r="C5709" s="22">
        <v>1525</v>
      </c>
      <c r="D5709" s="25" t="str">
        <f>VLOOKUP(C5709,PROVEEDORES!$A$2:$D$1013,2,0)</f>
        <v>JUAN CARLOS GATO</v>
      </c>
      <c r="E5709" s="22">
        <v>2303740</v>
      </c>
      <c r="F5709" s="66">
        <v>60.003900000000002</v>
      </c>
    </row>
    <row r="5710" spans="1:6" ht="15.95" customHeight="1" x14ac:dyDescent="0.2">
      <c r="A5710" s="64">
        <v>44827</v>
      </c>
      <c r="B5710" s="22">
        <v>59842</v>
      </c>
      <c r="C5710" s="22">
        <v>1529</v>
      </c>
      <c r="D5710" s="25" t="str">
        <f>VLOOKUP(C5710,PROVEEDORES!$A$2:$D$1013,2,0)</f>
        <v>JUAN CARLOS SAGÁS</v>
      </c>
      <c r="E5710" s="22">
        <v>0</v>
      </c>
      <c r="F5710" s="66">
        <v>30378</v>
      </c>
    </row>
    <row r="5711" spans="1:6" ht="15.95" customHeight="1" x14ac:dyDescent="0.2">
      <c r="A5711" s="64">
        <v>44835</v>
      </c>
      <c r="B5711" s="22">
        <v>59843</v>
      </c>
      <c r="C5711" s="22">
        <v>1535</v>
      </c>
      <c r="D5711" s="25" t="str">
        <f>VLOOKUP(C5711,PROVEEDORES!$A$2:$D$1013,2,0)</f>
        <v>JUAN PABLO GOMEZ Y ADRIANA GOMEZ SOC LEY 19550 CAP I SECC. I</v>
      </c>
      <c r="E5711" s="22">
        <v>5839314</v>
      </c>
      <c r="F5711" s="66">
        <v>650.02410000000009</v>
      </c>
    </row>
    <row r="5712" spans="1:6" ht="15.95" customHeight="1" x14ac:dyDescent="0.2">
      <c r="A5712" s="64">
        <v>44822</v>
      </c>
      <c r="B5712" s="22">
        <v>59844</v>
      </c>
      <c r="C5712" s="22">
        <v>1569</v>
      </c>
      <c r="D5712" s="25" t="str">
        <f>VLOOKUP(C5712,PROVEEDORES!$A$2:$D$1013,2,0)</f>
        <v>LAISECA ALEJO LOPEZ</v>
      </c>
      <c r="E5712" s="22">
        <v>6883761</v>
      </c>
      <c r="F5712" s="66">
        <v>53670</v>
      </c>
    </row>
    <row r="5713" spans="1:6" ht="15.95" customHeight="1" x14ac:dyDescent="0.2">
      <c r="A5713" s="64">
        <v>44820</v>
      </c>
      <c r="B5713" s="22">
        <v>59845</v>
      </c>
      <c r="C5713" s="22">
        <v>1593</v>
      </c>
      <c r="D5713" s="25" t="str">
        <f>VLOOKUP(C5713,PROVEEDORES!$A$2:$D$1013,2,0)</f>
        <v>LIBRERIA SAN LUIS S.R.L.</v>
      </c>
      <c r="E5713" s="22">
        <v>9999999</v>
      </c>
      <c r="F5713" s="66">
        <v>5572.3767000000007</v>
      </c>
    </row>
    <row r="5714" spans="1:6" ht="15.95" customHeight="1" x14ac:dyDescent="0.2">
      <c r="A5714" s="64">
        <v>44830</v>
      </c>
      <c r="B5714" s="22">
        <v>59846</v>
      </c>
      <c r="C5714" s="22">
        <v>1632</v>
      </c>
      <c r="D5714" s="25" t="str">
        <f>VLOOKUP(C5714,PROVEEDORES!$A$2:$D$1013,2,0)</f>
        <v>MARCELO SILVIO BIANCHI</v>
      </c>
      <c r="E5714" s="22">
        <v>0</v>
      </c>
      <c r="F5714" s="66">
        <v>34182</v>
      </c>
    </row>
    <row r="5715" spans="1:6" ht="15.95" customHeight="1" x14ac:dyDescent="0.2">
      <c r="A5715" s="64">
        <v>44820</v>
      </c>
      <c r="B5715" s="22">
        <v>59847</v>
      </c>
      <c r="C5715" s="22">
        <v>1639</v>
      </c>
      <c r="D5715" s="25" t="str">
        <f>VLOOKUP(C5715,PROVEEDORES!$A$2:$D$1013,2,0)</f>
        <v>MARIA GABRIELA LA ROSA</v>
      </c>
      <c r="E5715" s="22">
        <v>9999999</v>
      </c>
      <c r="F5715" s="66">
        <v>41.430400000000006</v>
      </c>
    </row>
    <row r="5716" spans="1:6" ht="15.95" customHeight="1" x14ac:dyDescent="0.2">
      <c r="A5716" s="64">
        <v>44822</v>
      </c>
      <c r="B5716" s="22">
        <v>59848</v>
      </c>
      <c r="C5716" s="22">
        <v>1661</v>
      </c>
      <c r="D5716" s="25" t="str">
        <f>VLOOKUP(C5716,PROVEEDORES!$A$2:$D$1013,2,0)</f>
        <v>MAYNAR SRL</v>
      </c>
      <c r="E5716" s="22">
        <v>3656408</v>
      </c>
      <c r="F5716" s="66">
        <v>-164.03969999999998</v>
      </c>
    </row>
    <row r="5717" spans="1:6" ht="15.95" customHeight="1" x14ac:dyDescent="0.2">
      <c r="A5717" s="64">
        <v>44831</v>
      </c>
      <c r="B5717" s="22">
        <v>59850</v>
      </c>
      <c r="C5717" s="22">
        <v>1716</v>
      </c>
      <c r="D5717" s="25" t="str">
        <f>VLOOKUP(C5717,PROVEEDORES!$A$2:$D$1013,2,0)</f>
        <v>NUEVOS RUMBOS SA</v>
      </c>
      <c r="E5717" s="22">
        <v>5457150</v>
      </c>
      <c r="F5717" s="66">
        <v>21961.5</v>
      </c>
    </row>
    <row r="5718" spans="1:6" ht="15.95" customHeight="1" x14ac:dyDescent="0.2">
      <c r="A5718" s="64">
        <v>44820</v>
      </c>
      <c r="B5718" s="22">
        <v>59851</v>
      </c>
      <c r="C5718" s="22">
        <v>1771</v>
      </c>
      <c r="D5718" s="25" t="str">
        <f>VLOOKUP(C5718,PROVEEDORES!$A$2:$D$1013,2,0)</f>
        <v>PETROMADRID S.A.</v>
      </c>
      <c r="E5718" s="22">
        <v>0</v>
      </c>
      <c r="F5718" s="66">
        <v>350.00459999999998</v>
      </c>
    </row>
    <row r="5719" spans="1:6" ht="15.95" customHeight="1" x14ac:dyDescent="0.2">
      <c r="A5719" s="64">
        <v>44815</v>
      </c>
      <c r="B5719" s="22">
        <v>59852</v>
      </c>
      <c r="C5719" s="22">
        <v>1771</v>
      </c>
      <c r="D5719" s="25" t="str">
        <f>VLOOKUP(C5719,PROVEEDORES!$A$2:$D$1013,2,0)</f>
        <v>PETROMADRID S.A.</v>
      </c>
      <c r="E5719" s="22">
        <v>9999999</v>
      </c>
      <c r="F5719" s="66">
        <v>254.99540000000002</v>
      </c>
    </row>
    <row r="5720" spans="1:6" ht="15.95" customHeight="1" x14ac:dyDescent="0.2">
      <c r="A5720" s="64">
        <v>44836</v>
      </c>
      <c r="B5720" s="22">
        <v>59853</v>
      </c>
      <c r="C5720" s="22">
        <v>1820</v>
      </c>
      <c r="D5720" s="25" t="str">
        <f>VLOOKUP(C5720,PROVEEDORES!$A$2:$D$1013,2,0)</f>
        <v>RIVAGAS S.A.</v>
      </c>
      <c r="E5720" s="22">
        <v>3133698</v>
      </c>
      <c r="F5720" s="66">
        <v>26249.159200000002</v>
      </c>
    </row>
    <row r="5721" spans="1:6" ht="15.95" customHeight="1" x14ac:dyDescent="0.2">
      <c r="A5721" s="64">
        <v>44820</v>
      </c>
      <c r="B5721" s="22">
        <v>59854</v>
      </c>
      <c r="C5721" s="22">
        <v>1863</v>
      </c>
      <c r="D5721" s="25" t="str">
        <f>VLOOKUP(C5721,PROVEEDORES!$A$2:$D$1013,2,0)</f>
        <v>SANCHEZ EDUARDO JORGE</v>
      </c>
      <c r="E5721" s="22">
        <v>8978859</v>
      </c>
      <c r="F5721" s="66">
        <v>44250</v>
      </c>
    </row>
    <row r="5722" spans="1:6" ht="15.95" customHeight="1" x14ac:dyDescent="0.2">
      <c r="A5722" s="64">
        <v>44815</v>
      </c>
      <c r="B5722" s="22">
        <v>59855</v>
      </c>
      <c r="C5722" s="22">
        <v>1876</v>
      </c>
      <c r="D5722" s="25" t="str">
        <f>VLOOKUP(C5722,PROVEEDORES!$A$2:$D$1013,2,0)</f>
        <v>SEACOM SRL</v>
      </c>
      <c r="E5722" s="22">
        <v>6775922</v>
      </c>
      <c r="F5722" s="66">
        <v>74.015699999999995</v>
      </c>
    </row>
    <row r="5723" spans="1:6" ht="15.95" customHeight="1" x14ac:dyDescent="0.2">
      <c r="A5723" s="64">
        <v>44835</v>
      </c>
      <c r="B5723" s="22">
        <v>59856</v>
      </c>
      <c r="C5723" s="22">
        <v>1918</v>
      </c>
      <c r="D5723" s="25" t="str">
        <f>VLOOKUP(C5723,PROVEEDORES!$A$2:$D$1013,2,0)</f>
        <v>SODERIA LA NUEVA SA</v>
      </c>
      <c r="E5723" s="22">
        <v>0</v>
      </c>
      <c r="F5723" s="66">
        <v>242.04839999999999</v>
      </c>
    </row>
    <row r="5724" spans="1:6" ht="15.95" customHeight="1" x14ac:dyDescent="0.2">
      <c r="A5724" s="64">
        <v>44821</v>
      </c>
      <c r="B5724" s="22">
        <v>59857</v>
      </c>
      <c r="C5724" s="22">
        <v>1920</v>
      </c>
      <c r="D5724" s="25" t="str">
        <f>VLOOKUP(C5724,PROVEEDORES!$A$2:$D$1013,2,0)</f>
        <v>SOGRUB SRL</v>
      </c>
      <c r="E5724" s="22">
        <v>9999999</v>
      </c>
      <c r="F5724" s="66">
        <v>3991.79</v>
      </c>
    </row>
    <row r="5725" spans="1:6" ht="15.95" customHeight="1" x14ac:dyDescent="0.2">
      <c r="A5725" s="64">
        <v>44817</v>
      </c>
      <c r="B5725" s="22">
        <v>59858</v>
      </c>
      <c r="C5725" s="22">
        <v>1922</v>
      </c>
      <c r="D5725" s="25" t="str">
        <f>VLOOKUP(C5725,PROVEEDORES!$A$2:$D$1013,2,0)</f>
        <v>SOLOAGA WALTER ALEJANDRO</v>
      </c>
      <c r="E5725" s="22">
        <v>9999999</v>
      </c>
      <c r="F5725" s="66">
        <v>2.42</v>
      </c>
    </row>
    <row r="5726" spans="1:6" ht="15.95" customHeight="1" x14ac:dyDescent="0.2">
      <c r="A5726" s="64">
        <v>44815</v>
      </c>
      <c r="B5726" s="22">
        <v>59859</v>
      </c>
      <c r="C5726" s="22">
        <v>1948</v>
      </c>
      <c r="D5726" s="25" t="str">
        <f>VLOOKUP(C5726,PROVEEDORES!$A$2:$D$1013,2,0)</f>
        <v>TECHNIC CELULARES SRL</v>
      </c>
      <c r="E5726" s="22">
        <v>9999999</v>
      </c>
      <c r="F5726" s="66">
        <v>78.153900000000007</v>
      </c>
    </row>
    <row r="5727" spans="1:6" ht="15.95" customHeight="1" x14ac:dyDescent="0.2">
      <c r="A5727" s="64">
        <v>44816</v>
      </c>
      <c r="B5727" s="22">
        <v>59860</v>
      </c>
      <c r="C5727" s="22">
        <v>1953</v>
      </c>
      <c r="D5727" s="25" t="str">
        <f>VLOOKUP(C5727,PROVEEDORES!$A$2:$D$1013,2,0)</f>
        <v>TELEFONICA MOVILES ARGENTINA S.A.</v>
      </c>
      <c r="E5727" s="22">
        <v>9999999</v>
      </c>
      <c r="F5727" s="66">
        <v>20151</v>
      </c>
    </row>
    <row r="5728" spans="1:6" ht="15.95" customHeight="1" x14ac:dyDescent="0.2">
      <c r="A5728" s="64">
        <v>44819</v>
      </c>
      <c r="B5728" s="22">
        <v>59861</v>
      </c>
      <c r="C5728" s="22">
        <v>1957</v>
      </c>
      <c r="D5728" s="25" t="str">
        <f>VLOOKUP(C5728,PROVEEDORES!$A$2:$D$1013,2,0)</f>
        <v>TINTO Y SODA SA</v>
      </c>
      <c r="E5728" s="22">
        <v>9999999</v>
      </c>
      <c r="F5728" s="66">
        <v>48538</v>
      </c>
    </row>
    <row r="5729" spans="1:6" ht="15.95" customHeight="1" x14ac:dyDescent="0.2">
      <c r="A5729" s="64">
        <v>44829</v>
      </c>
      <c r="B5729" s="22">
        <v>59862</v>
      </c>
      <c r="C5729" s="22">
        <v>1957</v>
      </c>
      <c r="D5729" s="25" t="str">
        <f>VLOOKUP(C5729,PROVEEDORES!$A$2:$D$1013,2,0)</f>
        <v>TINTO Y SODA SA</v>
      </c>
      <c r="E5729" s="22">
        <v>5534180</v>
      </c>
      <c r="F5729" s="66">
        <v>6624.9798999999994</v>
      </c>
    </row>
    <row r="5730" spans="1:6" ht="15.95" customHeight="1" x14ac:dyDescent="0.2">
      <c r="A5730" s="64">
        <v>44824</v>
      </c>
      <c r="B5730" s="22">
        <v>59863</v>
      </c>
      <c r="C5730" s="22">
        <v>1965</v>
      </c>
      <c r="D5730" s="25" t="str">
        <f>VLOOKUP(C5730,PROVEEDORES!$A$2:$D$1013,2,0)</f>
        <v>TRC SERVICIOS SRL</v>
      </c>
      <c r="E5730" s="22">
        <v>9999999</v>
      </c>
      <c r="F5730" s="66">
        <v>423.5</v>
      </c>
    </row>
    <row r="5731" spans="1:6" ht="15.95" customHeight="1" x14ac:dyDescent="0.2">
      <c r="A5731" s="64">
        <v>44819</v>
      </c>
      <c r="B5731" s="22">
        <v>59864</v>
      </c>
      <c r="C5731" s="22">
        <v>1976</v>
      </c>
      <c r="D5731" s="25" t="str">
        <f>VLOOKUP(C5731,PROVEEDORES!$A$2:$D$1013,2,0)</f>
        <v>UNION AGRICOLA DE AVELLANEDA COOP LTDA</v>
      </c>
      <c r="E5731" s="22">
        <v>9999999</v>
      </c>
      <c r="F5731" s="66">
        <v>5907.1837000000005</v>
      </c>
    </row>
    <row r="5732" spans="1:6" ht="15.95" customHeight="1" x14ac:dyDescent="0.2">
      <c r="A5732" s="64">
        <v>44817</v>
      </c>
      <c r="B5732" s="22">
        <v>59865</v>
      </c>
      <c r="C5732" s="22">
        <v>1985</v>
      </c>
      <c r="D5732" s="25" t="str">
        <f>VLOOKUP(C5732,PROVEEDORES!$A$2:$D$1013,2,0)</f>
        <v>VENETA SYSTEM SUDAMERICA S.A.</v>
      </c>
      <c r="E5732" s="22">
        <v>1522009</v>
      </c>
      <c r="F5732" s="66">
        <v>60.5</v>
      </c>
    </row>
    <row r="5733" spans="1:6" ht="15.95" customHeight="1" x14ac:dyDescent="0.2">
      <c r="A5733" s="64">
        <v>44822</v>
      </c>
      <c r="B5733" s="22">
        <v>59866</v>
      </c>
      <c r="C5733" s="22">
        <v>1992</v>
      </c>
      <c r="D5733" s="25" t="str">
        <f>VLOOKUP(C5733,PROVEEDORES!$A$2:$D$1013,2,0)</f>
        <v>VICTORIA PRAUSE</v>
      </c>
      <c r="E5733" s="22">
        <v>0</v>
      </c>
      <c r="F5733" s="66">
        <v>1669.8</v>
      </c>
    </row>
    <row r="5734" spans="1:6" ht="15.95" customHeight="1" x14ac:dyDescent="0.2">
      <c r="A5734" s="64">
        <v>44825</v>
      </c>
      <c r="B5734" s="22">
        <v>59867</v>
      </c>
      <c r="C5734" s="22">
        <v>2008</v>
      </c>
      <c r="D5734" s="25" t="str">
        <f>VLOOKUP(C5734,PROVEEDORES!$A$2:$D$1013,2,0)</f>
        <v>ZACHARONOK MARIANO SEBASTIAN</v>
      </c>
      <c r="E5734" s="22">
        <v>3410536</v>
      </c>
      <c r="F5734" s="66">
        <v>1399.9942000000001</v>
      </c>
    </row>
    <row r="5735" spans="1:6" ht="15.95" customHeight="1" x14ac:dyDescent="0.2">
      <c r="A5735" s="64">
        <v>44828</v>
      </c>
      <c r="B5735" s="22">
        <v>59868</v>
      </c>
      <c r="C5735" s="22">
        <v>1009</v>
      </c>
      <c r="D5735" s="25" t="str">
        <f>VLOOKUP(C5735,PROVEEDORES!$A$2:$D$1013,2,0)</f>
        <v>ACENAF S.R.L.</v>
      </c>
      <c r="E5735" s="22">
        <v>2635327</v>
      </c>
      <c r="F5735" s="66">
        <v>355.63110000000006</v>
      </c>
    </row>
    <row r="5736" spans="1:6" ht="15.95" customHeight="1" x14ac:dyDescent="0.2">
      <c r="A5736" s="64">
        <v>44838</v>
      </c>
      <c r="B5736" s="22">
        <v>59869</v>
      </c>
      <c r="C5736" s="22">
        <v>1068</v>
      </c>
      <c r="D5736" s="25" t="str">
        <f>VLOOKUP(C5736,PROVEEDORES!$A$2:$D$1013,2,0)</f>
        <v>ANDRES DAMIAN WIESMANN</v>
      </c>
      <c r="E5736" s="22">
        <v>9999999</v>
      </c>
      <c r="F5736" s="66">
        <v>3948.43</v>
      </c>
    </row>
    <row r="5737" spans="1:6" ht="15.95" customHeight="1" x14ac:dyDescent="0.2">
      <c r="A5737" s="64">
        <v>44833</v>
      </c>
      <c r="B5737" s="22">
        <v>59870</v>
      </c>
      <c r="C5737" s="22">
        <v>1146</v>
      </c>
      <c r="D5737" s="25" t="str">
        <f>VLOOKUP(C5737,PROVEEDORES!$A$2:$D$1013,2,0)</f>
        <v>C.A.S. COMPUTACION S.R.L.</v>
      </c>
      <c r="E5737" s="22">
        <v>3895927</v>
      </c>
      <c r="F5737" s="66">
        <v>38448.524399999995</v>
      </c>
    </row>
    <row r="5738" spans="1:6" ht="15.95" customHeight="1" x14ac:dyDescent="0.2">
      <c r="A5738" s="64">
        <v>44824</v>
      </c>
      <c r="B5738" s="22">
        <v>59871</v>
      </c>
      <c r="C5738" s="22">
        <v>1239</v>
      </c>
      <c r="D5738" s="25" t="str">
        <f>VLOOKUP(C5738,PROVEEDORES!$A$2:$D$1013,2,0)</f>
        <v>CUATRO D S.A.</v>
      </c>
      <c r="E5738" s="22">
        <v>0</v>
      </c>
      <c r="F5738" s="66">
        <v>1000.0045</v>
      </c>
    </row>
    <row r="5739" spans="1:6" ht="15.95" customHeight="1" x14ac:dyDescent="0.2">
      <c r="A5739" s="64">
        <v>44824</v>
      </c>
      <c r="B5739" s="22">
        <v>59872</v>
      </c>
      <c r="C5739" s="22">
        <v>1292</v>
      </c>
      <c r="D5739" s="25" t="str">
        <f>VLOOKUP(C5739,PROVEEDORES!$A$2:$D$1013,2,0)</f>
        <v>EDITH GRACIELA PIÑERO</v>
      </c>
      <c r="E5739" s="22">
        <v>3770421</v>
      </c>
      <c r="F5739" s="66">
        <v>1000.0045</v>
      </c>
    </row>
    <row r="5740" spans="1:6" ht="15.95" customHeight="1" x14ac:dyDescent="0.2">
      <c r="A5740" s="64">
        <v>44830</v>
      </c>
      <c r="B5740" s="22">
        <v>59873</v>
      </c>
      <c r="C5740" s="22">
        <v>1324</v>
      </c>
      <c r="D5740" s="25" t="str">
        <f>VLOOKUP(C5740,PROVEEDORES!$A$2:$D$1013,2,0)</f>
        <v>EMPRESA DISTRIBUIDORA Y COMERCIALIZADORA NORTE S.A.</v>
      </c>
      <c r="E5740" s="22">
        <v>0</v>
      </c>
      <c r="F5740" s="66">
        <v>1000.0045</v>
      </c>
    </row>
    <row r="5741" spans="1:6" ht="15.95" customHeight="1" x14ac:dyDescent="0.2">
      <c r="A5741" s="64">
        <v>44822</v>
      </c>
      <c r="B5741" s="22">
        <v>59874</v>
      </c>
      <c r="C5741" s="22">
        <v>1328</v>
      </c>
      <c r="D5741" s="25" t="str">
        <f>VLOOKUP(C5741,PROVEEDORES!$A$2:$D$1013,2,0)</f>
        <v>ENDEMOL ARGENTINA SA</v>
      </c>
      <c r="E5741" s="22">
        <v>0</v>
      </c>
      <c r="F5741" s="66">
        <v>635.79450000000008</v>
      </c>
    </row>
    <row r="5742" spans="1:6" ht="15.95" customHeight="1" x14ac:dyDescent="0.2">
      <c r="A5742" s="64">
        <v>44821</v>
      </c>
      <c r="B5742" s="22">
        <v>59875</v>
      </c>
      <c r="C5742" s="22">
        <v>1346</v>
      </c>
      <c r="D5742" s="25" t="str">
        <f>VLOOKUP(C5742,PROVEEDORES!$A$2:$D$1013,2,0)</f>
        <v>ESTACION DE SERVICIO GRAL.MOSCONI</v>
      </c>
      <c r="E5742" s="22">
        <v>9999999</v>
      </c>
      <c r="F5742" s="66">
        <v>1010.6888</v>
      </c>
    </row>
    <row r="5743" spans="1:6" ht="15.95" customHeight="1" x14ac:dyDescent="0.2">
      <c r="A5743" s="64">
        <v>44831</v>
      </c>
      <c r="B5743" s="22">
        <v>59876</v>
      </c>
      <c r="C5743" s="22">
        <v>1381</v>
      </c>
      <c r="D5743" s="25" t="str">
        <f>VLOOKUP(C5743,PROVEEDORES!$A$2:$D$1013,2,0)</f>
        <v>FERRARI MARTIN GONZALO</v>
      </c>
      <c r="E5743" s="22">
        <v>1104125</v>
      </c>
      <c r="F5743" s="66">
        <v>1000.0045</v>
      </c>
    </row>
    <row r="5744" spans="1:6" ht="15.95" customHeight="1" x14ac:dyDescent="0.2">
      <c r="A5744" s="64">
        <v>44826</v>
      </c>
      <c r="B5744" s="22">
        <v>59877</v>
      </c>
      <c r="C5744" s="22">
        <v>1418</v>
      </c>
      <c r="D5744" s="25" t="str">
        <f>VLOOKUP(C5744,PROVEEDORES!$A$2:$D$1013,2,0)</f>
        <v>GASKO S.A.</v>
      </c>
      <c r="E5744" s="22">
        <v>7996712</v>
      </c>
      <c r="F5744" s="66">
        <v>15373.05</v>
      </c>
    </row>
    <row r="5745" spans="1:6" ht="15.95" customHeight="1" x14ac:dyDescent="0.2">
      <c r="A5745" s="64">
        <v>44824</v>
      </c>
      <c r="B5745" s="22">
        <v>59878</v>
      </c>
      <c r="C5745" s="22">
        <v>1597</v>
      </c>
      <c r="D5745" s="25" t="str">
        <f>VLOOKUP(C5745,PROVEEDORES!$A$2:$D$1013,2,0)</f>
        <v>LIU YUANCHAI</v>
      </c>
      <c r="E5745" s="22">
        <v>9999999</v>
      </c>
      <c r="F5745" s="66">
        <v>949.88630000000001</v>
      </c>
    </row>
    <row r="5746" spans="1:6" ht="15.95" customHeight="1" x14ac:dyDescent="0.2">
      <c r="A5746" s="64">
        <v>44821</v>
      </c>
      <c r="B5746" s="22">
        <v>59879</v>
      </c>
      <c r="C5746" s="22">
        <v>1687</v>
      </c>
      <c r="D5746" s="25" t="str">
        <f>VLOOKUP(C5746,PROVEEDORES!$A$2:$D$1013,2,0)</f>
        <v>MOYANO WALTER HUGO</v>
      </c>
      <c r="E5746" s="22">
        <v>9999999</v>
      </c>
      <c r="F5746" s="66">
        <v>16407.599999999999</v>
      </c>
    </row>
    <row r="5747" spans="1:6" ht="15.95" customHeight="1" x14ac:dyDescent="0.2">
      <c r="A5747" s="64">
        <v>44832</v>
      </c>
      <c r="B5747" s="22">
        <v>59880</v>
      </c>
      <c r="C5747" s="22">
        <v>1690</v>
      </c>
      <c r="D5747" s="25" t="str">
        <f>VLOOKUP(C5747,PROVEEDORES!$A$2:$D$1013,2,0)</f>
        <v>NAFPUR S.A.</v>
      </c>
      <c r="E5747" s="22">
        <v>0</v>
      </c>
      <c r="F5747" s="66">
        <v>919.98720000000003</v>
      </c>
    </row>
    <row r="5748" spans="1:6" ht="15.95" customHeight="1" x14ac:dyDescent="0.2">
      <c r="A5748" s="64">
        <v>44834</v>
      </c>
      <c r="B5748" s="22">
        <v>59881</v>
      </c>
      <c r="C5748" s="22">
        <v>1732</v>
      </c>
      <c r="D5748" s="25" t="str">
        <f>VLOOKUP(C5748,PROVEEDORES!$A$2:$D$1013,2,0)</f>
        <v>ORTFRE SRL</v>
      </c>
      <c r="E5748" s="22">
        <v>7100758</v>
      </c>
      <c r="F5748" s="66">
        <v>869.99</v>
      </c>
    </row>
    <row r="5749" spans="1:6" ht="15.95" customHeight="1" x14ac:dyDescent="0.2">
      <c r="A5749" s="64">
        <v>44830</v>
      </c>
      <c r="B5749" s="22">
        <v>59882</v>
      </c>
      <c r="C5749" s="22">
        <v>1796</v>
      </c>
      <c r="D5749" s="25" t="str">
        <f>VLOOKUP(C5749,PROVEEDORES!$A$2:$D$1013,2,0)</f>
        <v>PUESTO VIEJO S.R.L</v>
      </c>
      <c r="E5749" s="22">
        <v>9999999</v>
      </c>
      <c r="F5749" s="66">
        <v>15772.011199999999</v>
      </c>
    </row>
    <row r="5750" spans="1:6" ht="15.95" customHeight="1" x14ac:dyDescent="0.2">
      <c r="A5750" s="64">
        <v>44829</v>
      </c>
      <c r="B5750" s="22">
        <v>59883</v>
      </c>
      <c r="C5750" s="22">
        <v>1799</v>
      </c>
      <c r="D5750" s="25" t="str">
        <f>VLOOKUP(C5750,PROVEEDORES!$A$2:$D$1013,2,0)</f>
        <v xml:space="preserve">QUEVEDO MARIA ALEJANDRA </v>
      </c>
      <c r="E5750" s="22">
        <v>0</v>
      </c>
      <c r="F5750" s="66">
        <v>33780.78</v>
      </c>
    </row>
    <row r="5751" spans="1:6" ht="15.95" customHeight="1" x14ac:dyDescent="0.2">
      <c r="A5751" s="64">
        <v>44831</v>
      </c>
      <c r="B5751" s="22">
        <v>59884</v>
      </c>
      <c r="C5751" s="22">
        <v>1935</v>
      </c>
      <c r="D5751" s="25" t="str">
        <f>VLOOKUP(C5751,PROVEEDORES!$A$2:$D$1013,2,0)</f>
        <v>SUN GROUP INVESTMENTS S.A</v>
      </c>
      <c r="E5751" s="22">
        <v>3316593</v>
      </c>
      <c r="F5751" s="66">
        <v>385.33659999999998</v>
      </c>
    </row>
    <row r="5752" spans="1:6" ht="15.95" customHeight="1" x14ac:dyDescent="0.2">
      <c r="A5752" s="64">
        <v>44816</v>
      </c>
      <c r="B5752" s="22">
        <v>59885</v>
      </c>
      <c r="C5752" s="22">
        <v>1998</v>
      </c>
      <c r="D5752" s="25" t="str">
        <f>VLOOKUP(C5752,PROVEEDORES!$A$2:$D$1013,2,0)</f>
        <v>VILLALBA CARLOS ALBERTO</v>
      </c>
      <c r="E5752" s="22">
        <v>7578935</v>
      </c>
      <c r="F5752" s="66">
        <v>1079.8887</v>
      </c>
    </row>
    <row r="5753" spans="1:6" ht="15.95" customHeight="1" x14ac:dyDescent="0.2">
      <c r="A5753" s="64">
        <v>44835</v>
      </c>
      <c r="B5753" s="22">
        <v>59886</v>
      </c>
      <c r="C5753" s="22">
        <v>1364</v>
      </c>
      <c r="D5753" s="25" t="str">
        <f>VLOOKUP(C5753,PROVEEDORES!$A$2:$D$1013,2,0)</f>
        <v>EYMANN JUAN ALBERTO RAMON</v>
      </c>
      <c r="E5753" s="22">
        <v>9999999</v>
      </c>
      <c r="F5753" s="66">
        <v>1690.5151999999998</v>
      </c>
    </row>
    <row r="5754" spans="1:6" ht="15.95" customHeight="1" x14ac:dyDescent="0.2">
      <c r="A5754" s="64">
        <v>44826</v>
      </c>
      <c r="B5754" s="22">
        <v>59887</v>
      </c>
      <c r="C5754" s="22">
        <v>1566</v>
      </c>
      <c r="D5754" s="25" t="str">
        <f>VLOOKUP(C5754,PROVEEDORES!$A$2:$D$1013,2,0)</f>
        <v>LAGO CARLOS NICOLAS</v>
      </c>
      <c r="E5754" s="22">
        <v>7328376</v>
      </c>
      <c r="F5754" s="66">
        <v>622.71439999999996</v>
      </c>
    </row>
    <row r="5755" spans="1:6" ht="15.95" customHeight="1" x14ac:dyDescent="0.2">
      <c r="A5755" s="64">
        <v>44823</v>
      </c>
      <c r="B5755" s="22">
        <v>59888</v>
      </c>
      <c r="C5755" s="22">
        <v>1014</v>
      </c>
      <c r="D5755" s="25" t="str">
        <f>VLOOKUP(C5755,PROVEEDORES!$A$2:$D$1013,2,0)</f>
        <v>ADMINISTRADORA DE ARCHIVOS S.A.</v>
      </c>
      <c r="E5755" s="22">
        <v>0</v>
      </c>
      <c r="F5755" s="66">
        <v>42165.160399999993</v>
      </c>
    </row>
    <row r="5756" spans="1:6" ht="15.95" customHeight="1" x14ac:dyDescent="0.2">
      <c r="A5756" s="64">
        <v>44836</v>
      </c>
      <c r="B5756" s="22">
        <v>59889</v>
      </c>
      <c r="C5756" s="22">
        <v>1015</v>
      </c>
      <c r="D5756" s="25" t="str">
        <f>VLOOKUP(C5756,PROVEEDORES!$A$2:$D$1013,2,0)</f>
        <v>ADRIAN LANZIDERIS</v>
      </c>
      <c r="E5756" s="22">
        <v>9999999</v>
      </c>
      <c r="F5756" s="66">
        <v>3488.43</v>
      </c>
    </row>
    <row r="5757" spans="1:6" ht="15.95" customHeight="1" x14ac:dyDescent="0.2">
      <c r="A5757" s="64">
        <v>44819</v>
      </c>
      <c r="B5757" s="22">
        <v>59890</v>
      </c>
      <c r="C5757" s="22">
        <v>1029</v>
      </c>
      <c r="D5757" s="25" t="str">
        <f>VLOOKUP(C5757,PROVEEDORES!$A$2:$D$1013,2,0)</f>
        <v>ALBERTO RAMON CARRARA</v>
      </c>
      <c r="E5757" s="22">
        <v>0</v>
      </c>
      <c r="F5757" s="66">
        <v>24368</v>
      </c>
    </row>
    <row r="5758" spans="1:6" ht="15.95" customHeight="1" x14ac:dyDescent="0.2">
      <c r="A5758" s="64">
        <v>44840</v>
      </c>
      <c r="B5758" s="22">
        <v>59891</v>
      </c>
      <c r="C5758" s="22">
        <v>1079</v>
      </c>
      <c r="D5758" s="25" t="str">
        <f>VLOOKUP(C5758,PROVEEDORES!$A$2:$D$1013,2,0)</f>
        <v>ARCOS MENDOCINOS S.A.</v>
      </c>
      <c r="E5758" s="22">
        <v>0</v>
      </c>
      <c r="F5758" s="66">
        <v>207.4545</v>
      </c>
    </row>
    <row r="5759" spans="1:6" ht="15.95" customHeight="1" x14ac:dyDescent="0.2">
      <c r="A5759" s="64">
        <v>44835</v>
      </c>
      <c r="B5759" s="22">
        <v>59892</v>
      </c>
      <c r="C5759" s="22">
        <v>1002</v>
      </c>
      <c r="D5759" s="25" t="str">
        <f>VLOOKUP(C5759,PROVEEDORES!$A$2:$D$1013,2,0)</f>
        <v>AVALOS ALBERTO EDUARDO</v>
      </c>
      <c r="E5759" s="22">
        <v>0</v>
      </c>
      <c r="F5759" s="66">
        <v>7139</v>
      </c>
    </row>
    <row r="5760" spans="1:6" ht="15.95" customHeight="1" x14ac:dyDescent="0.2">
      <c r="A5760" s="64">
        <v>44835</v>
      </c>
      <c r="B5760" s="22">
        <v>59893</v>
      </c>
      <c r="C5760" s="22">
        <v>1101</v>
      </c>
      <c r="D5760" s="25" t="str">
        <f>VLOOKUP(C5760,PROVEEDORES!$A$2:$D$1013,2,0)</f>
        <v>BACS BANCO DE CRÉDITO &amp; SECURITIZACIÓN S.A.</v>
      </c>
      <c r="E5760" s="22">
        <v>9999999</v>
      </c>
      <c r="F5760" s="66">
        <v>8150.0033999999996</v>
      </c>
    </row>
    <row r="5761" spans="1:6" ht="15.95" customHeight="1" x14ac:dyDescent="0.2">
      <c r="A5761" s="64">
        <v>44826</v>
      </c>
      <c r="B5761" s="22">
        <v>59894</v>
      </c>
      <c r="C5761" s="22">
        <v>1131</v>
      </c>
      <c r="D5761" s="25" t="str">
        <f>VLOOKUP(C5761,PROVEEDORES!$A$2:$D$1013,2,0)</f>
        <v>BIOSUR</v>
      </c>
      <c r="E5761" s="22">
        <v>7808408</v>
      </c>
      <c r="F5761" s="66">
        <v>1000.0045</v>
      </c>
    </row>
    <row r="5762" spans="1:6" ht="15.95" customHeight="1" x14ac:dyDescent="0.2">
      <c r="A5762" s="64">
        <v>44838</v>
      </c>
      <c r="B5762" s="22">
        <v>59895</v>
      </c>
      <c r="C5762" s="22">
        <v>1159</v>
      </c>
      <c r="D5762" s="25" t="str">
        <f>VLOOKUP(C5762,PROVEEDORES!$A$2:$D$1013,2,0)</f>
        <v>CARLETTI HERMANOS S.R.L</v>
      </c>
      <c r="E5762" s="22">
        <v>9999999</v>
      </c>
      <c r="F5762" s="66">
        <v>175.20800000000003</v>
      </c>
    </row>
    <row r="5763" spans="1:6" ht="15.95" customHeight="1" x14ac:dyDescent="0.2">
      <c r="A5763" s="64">
        <v>44840</v>
      </c>
      <c r="B5763" s="22">
        <v>59896</v>
      </c>
      <c r="C5763" s="22">
        <v>1256</v>
      </c>
      <c r="D5763" s="25" t="str">
        <f>VLOOKUP(C5763,PROVEEDORES!$A$2:$D$1013,2,0)</f>
        <v>DAYCHE S.A.</v>
      </c>
      <c r="E5763" s="22">
        <v>0</v>
      </c>
      <c r="F5763" s="66">
        <v>106824.85</v>
      </c>
    </row>
    <row r="5764" spans="1:6" ht="15.95" customHeight="1" x14ac:dyDescent="0.2">
      <c r="A5764" s="64">
        <v>44831</v>
      </c>
      <c r="B5764" s="22">
        <v>59897</v>
      </c>
      <c r="C5764" s="22">
        <v>1288</v>
      </c>
      <c r="D5764" s="25" t="str">
        <f>VLOOKUP(C5764,PROVEEDORES!$A$2:$D$1013,2,0)</f>
        <v>ECOMETANO S.A.</v>
      </c>
      <c r="E5764" s="22">
        <v>0</v>
      </c>
      <c r="F5764" s="66">
        <v>35095</v>
      </c>
    </row>
    <row r="5765" spans="1:6" ht="15.95" customHeight="1" x14ac:dyDescent="0.2">
      <c r="A5765" s="64">
        <v>44831</v>
      </c>
      <c r="B5765" s="22">
        <v>59898</v>
      </c>
      <c r="C5765" s="22">
        <v>1357</v>
      </c>
      <c r="D5765" s="25" t="str">
        <f>VLOOKUP(C5765,PROVEEDORES!$A$2:$D$1013,2,0)</f>
        <v>E-STORE SA</v>
      </c>
      <c r="E5765" s="22">
        <v>0</v>
      </c>
      <c r="F5765" s="66">
        <v>44904</v>
      </c>
    </row>
    <row r="5766" spans="1:6" ht="15.95" customHeight="1" x14ac:dyDescent="0.2">
      <c r="A5766" s="64">
        <v>44835</v>
      </c>
      <c r="B5766" s="22">
        <v>59899</v>
      </c>
      <c r="C5766" s="22">
        <v>1386</v>
      </c>
      <c r="D5766" s="25" t="str">
        <f>VLOOKUP(C5766,PROVEEDORES!$A$2:$D$1013,2,0)</f>
        <v>FIGUEROA ROBERTO JAVIER</v>
      </c>
      <c r="E5766" s="22">
        <v>9999999</v>
      </c>
      <c r="F5766" s="66">
        <v>414.43910000000005</v>
      </c>
    </row>
    <row r="5767" spans="1:6" ht="15.95" customHeight="1" x14ac:dyDescent="0.2">
      <c r="A5767" s="64">
        <v>44837</v>
      </c>
      <c r="B5767" s="22">
        <v>59900</v>
      </c>
      <c r="C5767" s="22">
        <v>1393</v>
      </c>
      <c r="D5767" s="25" t="str">
        <f>VLOOKUP(C5767,PROVEEDORES!$A$2:$D$1013,2,0)</f>
        <v>FOLGEN S.A</v>
      </c>
      <c r="E5767" s="22">
        <v>9999999</v>
      </c>
      <c r="F5767" s="66">
        <v>1000.0045</v>
      </c>
    </row>
    <row r="5768" spans="1:6" ht="15.95" customHeight="1" x14ac:dyDescent="0.2">
      <c r="A5768" s="64">
        <v>44830</v>
      </c>
      <c r="B5768" s="22">
        <v>59901</v>
      </c>
      <c r="C5768" s="22">
        <v>1418</v>
      </c>
      <c r="D5768" s="25" t="str">
        <f>VLOOKUP(C5768,PROVEEDORES!$A$2:$D$1013,2,0)</f>
        <v>GASKO S.A.</v>
      </c>
      <c r="E5768" s="22">
        <v>9999999</v>
      </c>
      <c r="F5768" s="66">
        <v>475.53</v>
      </c>
    </row>
    <row r="5769" spans="1:6" ht="15.95" customHeight="1" x14ac:dyDescent="0.2">
      <c r="A5769" s="64">
        <v>44824</v>
      </c>
      <c r="B5769" s="22">
        <v>59902</v>
      </c>
      <c r="C5769" s="22">
        <v>1436</v>
      </c>
      <c r="D5769" s="25" t="str">
        <f>VLOOKUP(C5769,PROVEEDORES!$A$2:$D$1013,2,0)</f>
        <v>GNC GODOY CRUZ S.A.</v>
      </c>
      <c r="E5769" s="22">
        <v>6689818</v>
      </c>
      <c r="F5769" s="66">
        <v>41886</v>
      </c>
    </row>
    <row r="5770" spans="1:6" ht="15.95" customHeight="1" x14ac:dyDescent="0.2">
      <c r="A5770" s="64">
        <v>44833</v>
      </c>
      <c r="B5770" s="22">
        <v>59903</v>
      </c>
      <c r="C5770" s="22">
        <v>1465</v>
      </c>
      <c r="D5770" s="25" t="str">
        <f>VLOOKUP(C5770,PROVEEDORES!$A$2:$D$1013,2,0)</f>
        <v>HEKAR S.R.L.</v>
      </c>
      <c r="E5770" s="22">
        <v>9999999</v>
      </c>
      <c r="F5770" s="66">
        <v>869.9052999999999</v>
      </c>
    </row>
    <row r="5771" spans="1:6" ht="15.95" customHeight="1" x14ac:dyDescent="0.2">
      <c r="A5771" s="64">
        <v>44837</v>
      </c>
      <c r="B5771" s="22">
        <v>59904</v>
      </c>
      <c r="C5771" s="22">
        <v>1550</v>
      </c>
      <c r="D5771" s="25" t="str">
        <f>VLOOKUP(C5771,PROVEEDORES!$A$2:$D$1013,2,0)</f>
        <v>KOPIAR S.R.L.</v>
      </c>
      <c r="E5771" s="22">
        <v>6026275</v>
      </c>
      <c r="F5771" s="66">
        <v>21106.041450000001</v>
      </c>
    </row>
    <row r="5772" spans="1:6" ht="15.95" customHeight="1" x14ac:dyDescent="0.2">
      <c r="A5772" s="64">
        <v>44834</v>
      </c>
      <c r="B5772" s="22">
        <v>59905</v>
      </c>
      <c r="C5772" s="22">
        <v>1556</v>
      </c>
      <c r="D5772" s="25" t="str">
        <f>VLOOKUP(C5772,PROVEEDORES!$A$2:$D$1013,2,0)</f>
        <v xml:space="preserve">LA COLONIA </v>
      </c>
      <c r="E5772" s="22">
        <v>3586058</v>
      </c>
      <c r="F5772" s="66">
        <v>21780</v>
      </c>
    </row>
    <row r="5773" spans="1:6" ht="15.95" customHeight="1" x14ac:dyDescent="0.2">
      <c r="A5773" s="64">
        <v>44835</v>
      </c>
      <c r="B5773" s="22">
        <v>59906</v>
      </c>
      <c r="C5773" s="22">
        <v>1563</v>
      </c>
      <c r="D5773" s="25" t="str">
        <f>VLOOKUP(C5773,PROVEEDORES!$A$2:$D$1013,2,0)</f>
        <v>LA QUINTA ESTACION S.R.L</v>
      </c>
      <c r="E5773" s="22">
        <v>6740644</v>
      </c>
      <c r="F5773" s="66">
        <v>47492</v>
      </c>
    </row>
    <row r="5774" spans="1:6" ht="15.95" customHeight="1" x14ac:dyDescent="0.2">
      <c r="A5774" s="64">
        <v>44840</v>
      </c>
      <c r="B5774" s="22">
        <v>59907</v>
      </c>
      <c r="C5774" s="22">
        <v>1643</v>
      </c>
      <c r="D5774" s="25" t="str">
        <f>VLOOKUP(C5774,PROVEEDORES!$A$2:$D$1013,2,0)</f>
        <v>MARIN ROSA DE LAS MERCEDES</v>
      </c>
      <c r="E5774" s="22">
        <v>0</v>
      </c>
      <c r="F5774" s="66">
        <v>40.002600000000001</v>
      </c>
    </row>
    <row r="5775" spans="1:6" ht="15.95" customHeight="1" x14ac:dyDescent="0.2">
      <c r="A5775" s="64">
        <v>44819</v>
      </c>
      <c r="B5775" s="22">
        <v>59908</v>
      </c>
      <c r="C5775" s="22">
        <v>1644</v>
      </c>
      <c r="D5775" s="25" t="str">
        <f>VLOOKUP(C5775,PROVEEDORES!$A$2:$D$1013,2,0)</f>
        <v>MARINA YANINA LEBAN</v>
      </c>
      <c r="E5775" s="22">
        <v>0</v>
      </c>
      <c r="F5775" s="66">
        <v>456.83550000000002</v>
      </c>
    </row>
    <row r="5776" spans="1:6" ht="15.95" customHeight="1" x14ac:dyDescent="0.2">
      <c r="A5776" s="64">
        <v>44824</v>
      </c>
      <c r="B5776" s="22">
        <v>59909</v>
      </c>
      <c r="C5776" s="22">
        <v>1671</v>
      </c>
      <c r="D5776" s="25" t="str">
        <f>VLOOKUP(C5776,PROVEEDORES!$A$2:$D$1013,2,0)</f>
        <v>MERCEDES LLAVER BADUI</v>
      </c>
      <c r="E5776" s="22">
        <v>7528761</v>
      </c>
      <c r="F5776" s="66">
        <v>450.12</v>
      </c>
    </row>
    <row r="5777" spans="1:6" ht="15.95" customHeight="1" x14ac:dyDescent="0.2">
      <c r="A5777" s="64">
        <v>44826</v>
      </c>
      <c r="B5777" s="22">
        <v>59910</v>
      </c>
      <c r="C5777" s="22">
        <v>1722</v>
      </c>
      <c r="D5777" s="25" t="str">
        <f>VLOOKUP(C5777,PROVEEDORES!$A$2:$D$1013,2,0)</f>
        <v>OLLINO ALDO EDUARDO</v>
      </c>
      <c r="E5777" s="22">
        <v>0</v>
      </c>
      <c r="F5777" s="66">
        <v>1179.75</v>
      </c>
    </row>
    <row r="5778" spans="1:6" ht="15.95" customHeight="1" x14ac:dyDescent="0.2">
      <c r="A5778" s="64">
        <v>44820</v>
      </c>
      <c r="B5778" s="22">
        <v>59911</v>
      </c>
      <c r="C5778" s="22">
        <v>1725</v>
      </c>
      <c r="D5778" s="25" t="str">
        <f>VLOOKUP(C5778,PROVEEDORES!$A$2:$D$1013,2,0)</f>
        <v>OPERADORA DE ESTACIONES DE SERVICIOS S.A.</v>
      </c>
      <c r="E5778" s="22">
        <v>9999999</v>
      </c>
      <c r="F5778" s="66">
        <v>2555.52</v>
      </c>
    </row>
    <row r="5779" spans="1:6" ht="15.95" customHeight="1" x14ac:dyDescent="0.2">
      <c r="A5779" s="64">
        <v>44823</v>
      </c>
      <c r="B5779" s="22">
        <v>59912</v>
      </c>
      <c r="C5779" s="22">
        <v>1748</v>
      </c>
      <c r="D5779" s="25" t="str">
        <f>VLOOKUP(C5779,PROVEEDORES!$A$2:$D$1013,2,0)</f>
        <v>PARKING &amp; SERVICE S.R.L.</v>
      </c>
      <c r="E5779" s="22">
        <v>9999999</v>
      </c>
      <c r="F5779" s="66">
        <v>12891.34</v>
      </c>
    </row>
    <row r="5780" spans="1:6" ht="15.95" customHeight="1" x14ac:dyDescent="0.2">
      <c r="A5780" s="64">
        <v>44820</v>
      </c>
      <c r="B5780" s="22">
        <v>59913</v>
      </c>
      <c r="C5780" s="22">
        <v>1790</v>
      </c>
      <c r="D5780" s="25" t="str">
        <f>VLOOKUP(C5780,PROVEEDORES!$A$2:$D$1013,2,0)</f>
        <v>PREMIUM BAKERY SA</v>
      </c>
      <c r="E5780" s="22">
        <v>1129352</v>
      </c>
      <c r="F5780" s="66">
        <v>188.13079999999999</v>
      </c>
    </row>
    <row r="5781" spans="1:6" ht="15.95" customHeight="1" x14ac:dyDescent="0.2">
      <c r="A5781" s="64">
        <v>44818</v>
      </c>
      <c r="B5781" s="22">
        <v>59914</v>
      </c>
      <c r="C5781" s="22">
        <v>1798</v>
      </c>
      <c r="D5781" s="25" t="str">
        <f>VLOOKUP(C5781,PROVEEDORES!$A$2:$D$1013,2,0)</f>
        <v>PUNTO MEDIO 210 S.R.L.</v>
      </c>
      <c r="E5781" s="22">
        <v>0</v>
      </c>
      <c r="F5781" s="66">
        <v>56374</v>
      </c>
    </row>
    <row r="5782" spans="1:6" ht="15.95" customHeight="1" x14ac:dyDescent="0.2">
      <c r="A5782" s="64">
        <v>44818</v>
      </c>
      <c r="B5782" s="22">
        <v>59915</v>
      </c>
      <c r="C5782" s="22">
        <v>1838</v>
      </c>
      <c r="D5782" s="25" t="str">
        <f>VLOOKUP(C5782,PROVEEDORES!$A$2:$D$1013,2,0)</f>
        <v>ROSOSZKA MARCELO SERGIO</v>
      </c>
      <c r="E5782" s="22">
        <v>0</v>
      </c>
      <c r="F5782" s="66">
        <v>363</v>
      </c>
    </row>
    <row r="5783" spans="1:6" ht="15.95" customHeight="1" x14ac:dyDescent="0.2">
      <c r="A5783" s="64">
        <v>44837</v>
      </c>
      <c r="B5783" s="22">
        <v>59916</v>
      </c>
      <c r="C5783" s="22">
        <v>1847</v>
      </c>
      <c r="D5783" s="25" t="str">
        <f>VLOOKUP(C5783,PROVEEDORES!$A$2:$D$1013,2,0)</f>
        <v>RUTAS DEL SOL S.A.</v>
      </c>
      <c r="E5783" s="22">
        <v>0</v>
      </c>
      <c r="F5783" s="66">
        <v>71500.001100000009</v>
      </c>
    </row>
    <row r="5784" spans="1:6" ht="15.95" customHeight="1" x14ac:dyDescent="0.2">
      <c r="A5784" s="64">
        <v>44839</v>
      </c>
      <c r="B5784" s="22">
        <v>59917</v>
      </c>
      <c r="C5784" s="22">
        <v>1860</v>
      </c>
      <c r="D5784" s="25" t="str">
        <f>VLOOKUP(C5784,PROVEEDORES!$A$2:$D$1013,2,0)</f>
        <v>SAN JUAN Y SOLIS ALVAREZ Y DI LEVA S.A.</v>
      </c>
      <c r="E5784" s="22">
        <v>9999999</v>
      </c>
      <c r="F5784" s="66">
        <v>299.99529999999999</v>
      </c>
    </row>
    <row r="5785" spans="1:6" ht="15.95" customHeight="1" x14ac:dyDescent="0.2">
      <c r="A5785" s="64">
        <v>44824</v>
      </c>
      <c r="B5785" s="22">
        <v>59918</v>
      </c>
      <c r="C5785" s="22">
        <v>1862</v>
      </c>
      <c r="D5785" s="25" t="str">
        <f>VLOOKUP(C5785,PROVEEDORES!$A$2:$D$1013,2,0)</f>
        <v>SANCHEZ ARTURO CANDIDO</v>
      </c>
      <c r="E5785" s="22">
        <v>0</v>
      </c>
      <c r="F5785" s="66">
        <v>98.239900000000006</v>
      </c>
    </row>
    <row r="5786" spans="1:6" ht="15.95" customHeight="1" x14ac:dyDescent="0.2">
      <c r="A5786" s="64">
        <v>44839</v>
      </c>
      <c r="B5786" s="22">
        <v>59919</v>
      </c>
      <c r="C5786" s="22">
        <v>1894</v>
      </c>
      <c r="D5786" s="25" t="str">
        <f>VLOOKUP(C5786,PROVEEDORES!$A$2:$D$1013,2,0)</f>
        <v>SERVICIOS MIGUEL ANGEL S.A.</v>
      </c>
      <c r="E5786" s="22">
        <v>7550954</v>
      </c>
      <c r="F5786" s="66">
        <v>35.005299999999998</v>
      </c>
    </row>
    <row r="5787" spans="1:6" ht="15.95" customHeight="1" x14ac:dyDescent="0.2">
      <c r="A5787" s="64">
        <v>44828</v>
      </c>
      <c r="B5787" s="22">
        <v>59920</v>
      </c>
      <c r="C5787" s="22">
        <v>1899</v>
      </c>
      <c r="D5787" s="25" t="str">
        <f>VLOOKUP(C5787,PROVEEDORES!$A$2:$D$1013,2,0)</f>
        <v>SI  S.R.L</v>
      </c>
      <c r="E5787" s="22">
        <v>3888240</v>
      </c>
      <c r="F5787" s="66">
        <v>254.99540000000002</v>
      </c>
    </row>
    <row r="5788" spans="1:6" ht="15.95" customHeight="1" x14ac:dyDescent="0.2">
      <c r="A5788" s="64">
        <v>44824</v>
      </c>
      <c r="B5788" s="22">
        <v>59921</v>
      </c>
      <c r="C5788" s="22">
        <v>1001</v>
      </c>
      <c r="D5788" s="25" t="str">
        <f>VLOOKUP(C5788,PROVEEDORES!$A$2:$D$1013,2,0)</f>
        <v>SOCIEDAD AGRO S.R.L</v>
      </c>
      <c r="E5788" s="22">
        <v>0</v>
      </c>
      <c r="F5788" s="66">
        <v>13682.728799999999</v>
      </c>
    </row>
    <row r="5789" spans="1:6" ht="15.95" customHeight="1" x14ac:dyDescent="0.2">
      <c r="A5789" s="64">
        <v>44828</v>
      </c>
      <c r="B5789" s="22">
        <v>59922</v>
      </c>
      <c r="C5789" s="22">
        <v>1926</v>
      </c>
      <c r="D5789" s="25" t="str">
        <f>VLOOKUP(C5789,PROVEEDORES!$A$2:$D$1013,2,0)</f>
        <v>STELLA MARIS LARRUBIA</v>
      </c>
      <c r="E5789" s="22">
        <v>4096409</v>
      </c>
      <c r="F5789" s="66">
        <v>504.06180000000001</v>
      </c>
    </row>
    <row r="5790" spans="1:6" ht="15.95" customHeight="1" x14ac:dyDescent="0.2">
      <c r="A5790" s="64">
        <v>44839</v>
      </c>
      <c r="B5790" s="22">
        <v>59923</v>
      </c>
      <c r="C5790" s="22">
        <v>1935</v>
      </c>
      <c r="D5790" s="25" t="str">
        <f>VLOOKUP(C5790,PROVEEDORES!$A$2:$D$1013,2,0)</f>
        <v>SUN GROUP INVESTMENTS S.A</v>
      </c>
      <c r="E5790" s="22">
        <v>9999999</v>
      </c>
      <c r="F5790" s="66">
        <v>907.93560000000002</v>
      </c>
    </row>
    <row r="5791" spans="1:6" ht="15.95" customHeight="1" x14ac:dyDescent="0.2">
      <c r="A5791" s="64">
        <v>44823</v>
      </c>
      <c r="B5791" s="22">
        <v>59924</v>
      </c>
      <c r="C5791" s="22">
        <v>1946</v>
      </c>
      <c r="D5791" s="25" t="str">
        <f>VLOOKUP(C5791,PROVEEDORES!$A$2:$D$1013,2,0)</f>
        <v>TANK S.A.</v>
      </c>
      <c r="E5791" s="22">
        <v>7033758</v>
      </c>
      <c r="F5791" s="66">
        <v>26.995100000000001</v>
      </c>
    </row>
    <row r="5792" spans="1:6" ht="15.95" customHeight="1" x14ac:dyDescent="0.2">
      <c r="A5792" s="64">
        <v>44824</v>
      </c>
      <c r="B5792" s="22">
        <v>59925</v>
      </c>
      <c r="C5792" s="22">
        <v>1961</v>
      </c>
      <c r="D5792" s="25" t="str">
        <f>VLOOKUP(C5792,PROVEEDORES!$A$2:$D$1013,2,0)</f>
        <v>TRANSPORTE SAN JUAN S.A.C.I.F.A.</v>
      </c>
      <c r="E5792" s="22">
        <v>1123886</v>
      </c>
      <c r="F5792" s="66">
        <v>43219</v>
      </c>
    </row>
    <row r="5793" spans="1:6" ht="15.95" customHeight="1" x14ac:dyDescent="0.2">
      <c r="A5793" s="64">
        <v>44820</v>
      </c>
      <c r="B5793" s="22">
        <v>59926</v>
      </c>
      <c r="C5793" s="22">
        <v>1983</v>
      </c>
      <c r="D5793" s="25" t="str">
        <f>VLOOKUP(C5793,PROVEEDORES!$A$2:$D$1013,2,0)</f>
        <v>VARGAS VICENTELO SONIA VIVIANA</v>
      </c>
      <c r="E5793" s="22">
        <v>9999999</v>
      </c>
      <c r="F5793" s="66">
        <v>249.26</v>
      </c>
    </row>
    <row r="5794" spans="1:6" ht="15.95" customHeight="1" x14ac:dyDescent="0.2">
      <c r="A5794" s="64">
        <v>44835</v>
      </c>
      <c r="B5794" s="22">
        <v>59927</v>
      </c>
      <c r="C5794" s="22">
        <v>1992</v>
      </c>
      <c r="D5794" s="25" t="str">
        <f>VLOOKUP(C5794,PROVEEDORES!$A$2:$D$1013,2,0)</f>
        <v>VICTORIA PRAUSE</v>
      </c>
      <c r="E5794" s="22">
        <v>1004217</v>
      </c>
      <c r="F5794" s="66">
        <v>34.993200000000002</v>
      </c>
    </row>
    <row r="5795" spans="1:6" ht="15.95" customHeight="1" x14ac:dyDescent="0.2">
      <c r="A5795" s="64">
        <v>44824</v>
      </c>
      <c r="B5795" s="22">
        <v>59928</v>
      </c>
      <c r="C5795" s="22">
        <v>2002</v>
      </c>
      <c r="D5795" s="25" t="str">
        <f>VLOOKUP(C5795,PROVEEDORES!$A$2:$D$1013,2,0)</f>
        <v>WIND S.A.</v>
      </c>
      <c r="E5795" s="22">
        <v>9999999</v>
      </c>
      <c r="F5795" s="66">
        <v>658.30049999999994</v>
      </c>
    </row>
    <row r="5796" spans="1:6" ht="15.95" customHeight="1" x14ac:dyDescent="0.2">
      <c r="A5796" s="64">
        <v>44837</v>
      </c>
      <c r="B5796" s="22">
        <v>59929</v>
      </c>
      <c r="C5796" s="22">
        <v>2004</v>
      </c>
      <c r="D5796" s="25" t="str">
        <f>VLOOKUP(C5796,PROVEEDORES!$A$2:$D$1013,2,0)</f>
        <v>YA PUBLICIDAD SA</v>
      </c>
      <c r="E5796" s="22">
        <v>6608311</v>
      </c>
      <c r="F5796" s="66">
        <v>567.1028</v>
      </c>
    </row>
    <row r="5797" spans="1:6" ht="15.95" customHeight="1" x14ac:dyDescent="0.2">
      <c r="A5797" s="64">
        <v>44826</v>
      </c>
      <c r="B5797" s="22">
        <v>59930</v>
      </c>
      <c r="C5797" s="22">
        <v>1004</v>
      </c>
      <c r="D5797" s="25" t="str">
        <f>VLOOKUP(C5797,PROVEEDORES!$A$2:$D$1013,2,0)</f>
        <v>ABBRANANTE DOMINGO</v>
      </c>
      <c r="E5797" s="22">
        <v>5289785</v>
      </c>
      <c r="F5797" s="66">
        <v>3980.0046000000002</v>
      </c>
    </row>
    <row r="5798" spans="1:6" ht="15.95" customHeight="1" x14ac:dyDescent="0.2">
      <c r="A5798" s="64">
        <v>44841</v>
      </c>
      <c r="B5798" s="22">
        <v>59931</v>
      </c>
      <c r="C5798" s="22">
        <v>1047</v>
      </c>
      <c r="D5798" s="25" t="str">
        <f>VLOOKUP(C5798,PROVEEDORES!$A$2:$D$1013,2,0)</f>
        <v>ALLEGRETTI S.A.</v>
      </c>
      <c r="E5798" s="22">
        <v>9999999</v>
      </c>
      <c r="F5798" s="66">
        <v>156.30780000000001</v>
      </c>
    </row>
    <row r="5799" spans="1:6" ht="15.95" customHeight="1" x14ac:dyDescent="0.2">
      <c r="A5799" s="64">
        <v>44827</v>
      </c>
      <c r="B5799" s="22">
        <v>59932</v>
      </c>
      <c r="C5799" s="22">
        <v>1103</v>
      </c>
      <c r="D5799" s="25" t="str">
        <f>VLOOKUP(C5799,PROVEEDORES!$A$2:$D$1013,2,0)</f>
        <v>BALBUENA MARÍA NIEVES</v>
      </c>
      <c r="E5799" s="22">
        <v>9999999</v>
      </c>
      <c r="F5799" s="66">
        <v>1731.51</v>
      </c>
    </row>
    <row r="5800" spans="1:6" ht="15.95" customHeight="1" x14ac:dyDescent="0.2">
      <c r="A5800" s="64">
        <v>44827</v>
      </c>
      <c r="B5800" s="22">
        <v>59933</v>
      </c>
      <c r="C5800" s="22">
        <v>1137</v>
      </c>
      <c r="D5800" s="25" t="str">
        <f>VLOOKUP(C5800,PROVEEDORES!$A$2:$D$1013,2,0)</f>
        <v>BRAINTLY SRL</v>
      </c>
      <c r="E5800" s="22">
        <v>3928658</v>
      </c>
      <c r="F5800" s="66">
        <v>104.2899</v>
      </c>
    </row>
    <row r="5801" spans="1:6" ht="15.95" customHeight="1" x14ac:dyDescent="0.2">
      <c r="A5801" s="64">
        <v>44835</v>
      </c>
      <c r="B5801" s="22">
        <v>59934</v>
      </c>
      <c r="C5801" s="22">
        <v>1191</v>
      </c>
      <c r="D5801" s="25" t="str">
        <f>VLOOKUP(C5801,PROVEEDORES!$A$2:$D$1013,2,0)</f>
        <v>CHICOM S.A.</v>
      </c>
      <c r="E5801" s="22">
        <v>8878332</v>
      </c>
      <c r="F5801" s="66">
        <v>16516.5</v>
      </c>
    </row>
    <row r="5802" spans="1:6" ht="15.95" customHeight="1" x14ac:dyDescent="0.2">
      <c r="A5802" s="64">
        <v>44830</v>
      </c>
      <c r="B5802" s="22">
        <v>59935</v>
      </c>
      <c r="C5802" s="22">
        <v>1206</v>
      </c>
      <c r="D5802" s="25" t="str">
        <f>VLOOKUP(C5802,PROVEEDORES!$A$2:$D$1013,2,0)</f>
        <v>COMBUSTIBLES MIENIUM S.R.L</v>
      </c>
      <c r="E5802" s="22">
        <v>4242939</v>
      </c>
      <c r="F5802" s="66">
        <v>4131.9443000000001</v>
      </c>
    </row>
    <row r="5803" spans="1:6" ht="15.95" customHeight="1" x14ac:dyDescent="0.2">
      <c r="A5803" s="64">
        <v>44831</v>
      </c>
      <c r="B5803" s="22">
        <v>59936</v>
      </c>
      <c r="C5803" s="22">
        <v>1000</v>
      </c>
      <c r="D5803" s="25" t="str">
        <f>VLOOKUP(C5803,PROVEEDORES!$A$2:$D$1013,2,0)</f>
        <v>DANIEL FLESLER</v>
      </c>
      <c r="E5803" s="22">
        <v>9999999</v>
      </c>
      <c r="F5803" s="66">
        <v>3674.9998999999998</v>
      </c>
    </row>
    <row r="5804" spans="1:6" ht="15.95" customHeight="1" x14ac:dyDescent="0.2">
      <c r="A5804" s="64">
        <v>44838</v>
      </c>
      <c r="B5804" s="22">
        <v>59937</v>
      </c>
      <c r="C5804" s="22">
        <v>1260</v>
      </c>
      <c r="D5804" s="25" t="str">
        <f>VLOOKUP(C5804,PROVEEDORES!$A$2:$D$1013,2,0)</f>
        <v>DEHEZA S.A.I.F. E I.</v>
      </c>
      <c r="E5804" s="22">
        <v>9999999</v>
      </c>
      <c r="F5804" s="66">
        <v>25168</v>
      </c>
    </row>
    <row r="5805" spans="1:6" ht="15.95" customHeight="1" x14ac:dyDescent="0.2">
      <c r="A5805" s="64">
        <v>44822</v>
      </c>
      <c r="B5805" s="22">
        <v>59938</v>
      </c>
      <c r="C5805" s="22">
        <v>1266</v>
      </c>
      <c r="D5805" s="25" t="str">
        <f>VLOOKUP(C5805,PROVEEDORES!$A$2:$D$1013,2,0)</f>
        <v>DIAGONAL DON BOSCO S.R.L.</v>
      </c>
      <c r="E5805" s="22">
        <v>4062903</v>
      </c>
      <c r="F5805" s="66">
        <v>2321.2882</v>
      </c>
    </row>
    <row r="5806" spans="1:6" ht="15.95" customHeight="1" x14ac:dyDescent="0.2">
      <c r="A5806" s="64">
        <v>44828</v>
      </c>
      <c r="B5806" s="22">
        <v>59939</v>
      </c>
      <c r="C5806" s="22">
        <v>1272</v>
      </c>
      <c r="D5806" s="25" t="str">
        <f>VLOOKUP(C5806,PROVEEDORES!$A$2:$D$1013,2,0)</f>
        <v>DIN DON S.R.L.</v>
      </c>
      <c r="E5806" s="22">
        <v>4530119</v>
      </c>
      <c r="F5806" s="66">
        <v>299.09989999999999</v>
      </c>
    </row>
    <row r="5807" spans="1:6" ht="15.95" customHeight="1" x14ac:dyDescent="0.2">
      <c r="A5807" s="64">
        <v>44837</v>
      </c>
      <c r="B5807" s="22">
        <v>59940</v>
      </c>
      <c r="C5807" s="22">
        <v>1303</v>
      </c>
      <c r="D5807" s="25" t="str">
        <f>VLOOKUP(C5807,PROVEEDORES!$A$2:$D$1013,2,0)</f>
        <v>EL QUIJOTE SRL</v>
      </c>
      <c r="E5807" s="22">
        <v>0</v>
      </c>
      <c r="F5807" s="66">
        <v>687.34940000000006</v>
      </c>
    </row>
    <row r="5808" spans="1:6" ht="15.95" customHeight="1" x14ac:dyDescent="0.2">
      <c r="A5808" s="64">
        <v>44839</v>
      </c>
      <c r="B5808" s="22">
        <v>59941</v>
      </c>
      <c r="C5808" s="22">
        <v>1307</v>
      </c>
      <c r="D5808" s="25" t="str">
        <f>VLOOKUP(C5808,PROVEEDORES!$A$2:$D$1013,2,0)</f>
        <v>EL TURISTA SRL</v>
      </c>
      <c r="E5808" s="22">
        <v>4842662</v>
      </c>
      <c r="F5808" s="66">
        <v>4583.8792999999996</v>
      </c>
    </row>
    <row r="5809" spans="1:6" ht="15.95" customHeight="1" x14ac:dyDescent="0.2">
      <c r="A5809" s="64">
        <v>44822</v>
      </c>
      <c r="B5809" s="22">
        <v>59942</v>
      </c>
      <c r="C5809" s="22">
        <v>1311</v>
      </c>
      <c r="D5809" s="25" t="str">
        <f>VLOOKUP(C5809,PROVEEDORES!$A$2:$D$1013,2,0)</f>
        <v>ELIAS JOSE YANI</v>
      </c>
      <c r="E5809" s="22">
        <v>3857215</v>
      </c>
      <c r="F5809" s="66">
        <v>23600</v>
      </c>
    </row>
    <row r="5810" spans="1:6" ht="15.95" customHeight="1" x14ac:dyDescent="0.2">
      <c r="A5810" s="64">
        <v>44823</v>
      </c>
      <c r="B5810" s="22">
        <v>59943</v>
      </c>
      <c r="C5810" s="22">
        <v>1353</v>
      </c>
      <c r="D5810" s="25" t="str">
        <f>VLOOKUP(C5810,PROVEEDORES!$A$2:$D$1013,2,0)</f>
        <v>ESTACIONES DE SERVICIO EDARGUS S.R.L.</v>
      </c>
      <c r="E5810" s="22">
        <v>9999999</v>
      </c>
      <c r="F5810" s="66">
        <v>50243</v>
      </c>
    </row>
    <row r="5811" spans="1:6" ht="15.95" customHeight="1" x14ac:dyDescent="0.2">
      <c r="A5811" s="64">
        <v>44824</v>
      </c>
      <c r="B5811" s="22">
        <v>59944</v>
      </c>
      <c r="C5811" s="22">
        <v>1507</v>
      </c>
      <c r="D5811" s="25" t="str">
        <f>VLOOKUP(C5811,PROVEEDORES!$A$2:$D$1013,2,0)</f>
        <v>JORGE  VICTOR FUNES</v>
      </c>
      <c r="E5811" s="22">
        <v>6446314</v>
      </c>
      <c r="F5811" s="66">
        <v>4990.0037000000002</v>
      </c>
    </row>
    <row r="5812" spans="1:6" ht="15.95" customHeight="1" x14ac:dyDescent="0.2">
      <c r="A5812" s="64">
        <v>44824</v>
      </c>
      <c r="B5812" s="22">
        <v>59945</v>
      </c>
      <c r="C5812" s="22">
        <v>1518</v>
      </c>
      <c r="D5812" s="25" t="str">
        <f>VLOOKUP(C5812,PROVEEDORES!$A$2:$D$1013,2,0)</f>
        <v>JOSE DANIEL MARTIN VARGAS</v>
      </c>
      <c r="E5812" s="22">
        <v>9999999</v>
      </c>
      <c r="F5812" s="66">
        <v>35.005299999999998</v>
      </c>
    </row>
    <row r="5813" spans="1:6" ht="15.95" customHeight="1" x14ac:dyDescent="0.2">
      <c r="A5813" s="64">
        <v>44819</v>
      </c>
      <c r="B5813" s="22">
        <v>59946</v>
      </c>
      <c r="C5813" s="22">
        <v>1616</v>
      </c>
      <c r="D5813" s="25" t="str">
        <f>VLOOKUP(C5813,PROVEEDORES!$A$2:$D$1013,2,0)</f>
        <v>MADINA PAULO RUBEN</v>
      </c>
      <c r="E5813" s="22">
        <v>4365328</v>
      </c>
      <c r="F5813" s="66">
        <v>149.20510000000002</v>
      </c>
    </row>
    <row r="5814" spans="1:6" ht="15.95" customHeight="1" x14ac:dyDescent="0.2">
      <c r="A5814" s="64">
        <v>44828</v>
      </c>
      <c r="B5814" s="22">
        <v>59947</v>
      </c>
      <c r="C5814" s="22">
        <v>1649</v>
      </c>
      <c r="D5814" s="25" t="str">
        <f>VLOOKUP(C5814,PROVEEDORES!$A$2:$D$1013,2,0)</f>
        <v>MARTHER S.A.</v>
      </c>
      <c r="E5814" s="22">
        <v>9999999</v>
      </c>
      <c r="F5814" s="66">
        <v>472.54129999999998</v>
      </c>
    </row>
    <row r="5815" spans="1:6" ht="15.95" customHeight="1" x14ac:dyDescent="0.2">
      <c r="A5815" s="64">
        <v>44831</v>
      </c>
      <c r="B5815" s="22">
        <v>59948</v>
      </c>
      <c r="C5815" s="22">
        <v>1734</v>
      </c>
      <c r="D5815" s="25" t="str">
        <f>VLOOKUP(C5815,PROVEEDORES!$A$2:$D$1013,2,0)</f>
        <v>OSCAR DAVID</v>
      </c>
      <c r="E5815" s="22">
        <v>0</v>
      </c>
      <c r="F5815" s="66">
        <v>52996</v>
      </c>
    </row>
    <row r="5816" spans="1:6" ht="15.95" customHeight="1" x14ac:dyDescent="0.2">
      <c r="A5816" s="64">
        <v>44835</v>
      </c>
      <c r="B5816" s="22">
        <v>59949</v>
      </c>
      <c r="C5816" s="22">
        <v>1741</v>
      </c>
      <c r="D5816" s="25" t="str">
        <f>VLOOKUP(C5816,PROVEEDORES!$A$2:$D$1013,2,0)</f>
        <v>PANAHOLMA S.R.L.</v>
      </c>
      <c r="E5816" s="22">
        <v>9999999</v>
      </c>
      <c r="F5816" s="66">
        <v>152.12119999999999</v>
      </c>
    </row>
    <row r="5817" spans="1:6" ht="15.95" customHeight="1" x14ac:dyDescent="0.2">
      <c r="A5817" s="64">
        <v>44824</v>
      </c>
      <c r="B5817" s="22">
        <v>59950</v>
      </c>
      <c r="C5817" s="22">
        <v>1758</v>
      </c>
      <c r="D5817" s="25" t="str">
        <f>VLOOKUP(C5817,PROVEEDORES!$A$2:$D$1013,2,0)</f>
        <v>PEISA</v>
      </c>
      <c r="E5817" s="22">
        <v>8855047</v>
      </c>
      <c r="F5817" s="66">
        <v>249.99810000000002</v>
      </c>
    </row>
    <row r="5818" spans="1:6" ht="15.95" customHeight="1" x14ac:dyDescent="0.2">
      <c r="A5818" s="64">
        <v>44836</v>
      </c>
      <c r="B5818" s="22">
        <v>59951</v>
      </c>
      <c r="C5818" s="22">
        <v>1761</v>
      </c>
      <c r="D5818" s="25" t="str">
        <f>VLOOKUP(C5818,PROVEEDORES!$A$2:$D$1013,2,0)</f>
        <v>PENTA HOTEL S.A.</v>
      </c>
      <c r="E5818" s="22">
        <v>0</v>
      </c>
      <c r="F5818" s="66">
        <v>50844</v>
      </c>
    </row>
    <row r="5819" spans="1:6" ht="15.95" customHeight="1" x14ac:dyDescent="0.2">
      <c r="A5819" s="64">
        <v>44831</v>
      </c>
      <c r="B5819" s="22">
        <v>59952</v>
      </c>
      <c r="C5819" s="22">
        <v>1768</v>
      </c>
      <c r="D5819" s="25" t="str">
        <f>VLOOKUP(C5819,PROVEEDORES!$A$2:$D$1013,2,0)</f>
        <v>PETROBRAS FIDANZA</v>
      </c>
      <c r="E5819" s="22">
        <v>0</v>
      </c>
      <c r="F5819" s="66">
        <v>1571.79</v>
      </c>
    </row>
    <row r="5820" spans="1:6" ht="15.95" customHeight="1" x14ac:dyDescent="0.2">
      <c r="A5820" s="64">
        <v>44819</v>
      </c>
      <c r="B5820" s="22">
        <v>59953</v>
      </c>
      <c r="C5820" s="22">
        <v>1865</v>
      </c>
      <c r="D5820" s="25" t="str">
        <f>VLOOKUP(C5820,PROVEEDORES!$A$2:$D$1013,2,0)</f>
        <v>SANTAMARÍA COMBUSTIBLES SRL</v>
      </c>
      <c r="E5820" s="22">
        <v>9999999</v>
      </c>
      <c r="F5820" s="66">
        <v>18.149999999999999</v>
      </c>
    </row>
    <row r="5821" spans="1:6" ht="15.95" customHeight="1" x14ac:dyDescent="0.2">
      <c r="A5821" s="64">
        <v>44821</v>
      </c>
      <c r="B5821" s="22">
        <v>59954</v>
      </c>
      <c r="C5821" s="22">
        <v>1875</v>
      </c>
      <c r="D5821" s="25" t="str">
        <f>VLOOKUP(C5821,PROVEEDORES!$A$2:$D$1013,2,0)</f>
        <v>SCOLLO JORGE FERNANDO</v>
      </c>
      <c r="E5821" s="22">
        <v>9999999</v>
      </c>
      <c r="F5821" s="66">
        <v>516.39470000000006</v>
      </c>
    </row>
    <row r="5822" spans="1:6" ht="15.95" customHeight="1" x14ac:dyDescent="0.2">
      <c r="A5822" s="64">
        <v>44821</v>
      </c>
      <c r="B5822" s="22">
        <v>59955</v>
      </c>
      <c r="C5822" s="22">
        <v>1880</v>
      </c>
      <c r="D5822" s="25" t="str">
        <f>VLOOKUP(C5822,PROVEEDORES!$A$2:$D$1013,2,0)</f>
        <v>SELLOS QUER S.R.L.</v>
      </c>
      <c r="E5822" s="22">
        <v>1193072</v>
      </c>
      <c r="F5822" s="66">
        <v>93.145800000000008</v>
      </c>
    </row>
    <row r="5823" spans="1:6" ht="15.95" customHeight="1" x14ac:dyDescent="0.2">
      <c r="A5823" s="64">
        <v>44831</v>
      </c>
      <c r="B5823" s="22">
        <v>59956</v>
      </c>
      <c r="C5823" s="22">
        <v>1897</v>
      </c>
      <c r="D5823" s="25" t="str">
        <f>VLOOKUP(C5823,PROVEEDORES!$A$2:$D$1013,2,0)</f>
        <v>SERVIQUIL S.R.L.</v>
      </c>
      <c r="E5823" s="22">
        <v>1420823</v>
      </c>
      <c r="F5823" s="66">
        <v>39840.072800000002</v>
      </c>
    </row>
    <row r="5824" spans="1:6" ht="15.95" customHeight="1" x14ac:dyDescent="0.2">
      <c r="A5824" s="64">
        <v>44831</v>
      </c>
      <c r="B5824" s="22">
        <v>59957</v>
      </c>
      <c r="C5824" s="22">
        <v>1898</v>
      </c>
      <c r="D5824" s="25" t="str">
        <f>VLOOKUP(C5824,PROVEEDORES!$A$2:$D$1013,2,0)</f>
        <v>SEVERO BRUNO</v>
      </c>
      <c r="E5824" s="22">
        <v>4257977</v>
      </c>
      <c r="F5824" s="66">
        <v>40.002600000000001</v>
      </c>
    </row>
    <row r="5825" spans="1:6" ht="15.95" customHeight="1" x14ac:dyDescent="0.2">
      <c r="A5825" s="64">
        <v>44831</v>
      </c>
      <c r="B5825" s="22">
        <v>59958</v>
      </c>
      <c r="C5825" s="22">
        <v>1994</v>
      </c>
      <c r="D5825" s="25" t="str">
        <f>VLOOKUP(C5825,PROVEEDORES!$A$2:$D$1013,2,0)</f>
        <v>VIEJA ESTACION S.A.</v>
      </c>
      <c r="E5825" s="22">
        <v>1422044</v>
      </c>
      <c r="F5825" s="66">
        <v>45220</v>
      </c>
    </row>
    <row r="5826" spans="1:6" ht="15.95" customHeight="1" x14ac:dyDescent="0.2">
      <c r="A5826" s="64">
        <v>44824</v>
      </c>
      <c r="B5826" s="22">
        <v>59959</v>
      </c>
      <c r="C5826" s="22">
        <v>1010</v>
      </c>
      <c r="D5826" s="25" t="str">
        <f>VLOOKUP(C5826,PROVEEDORES!$A$2:$D$1013,2,0)</f>
        <v>ACERBI JORGE BLAS</v>
      </c>
      <c r="E5826" s="22">
        <v>9999999</v>
      </c>
      <c r="F5826" s="66">
        <v>797.39</v>
      </c>
    </row>
    <row r="5827" spans="1:6" ht="15.95" customHeight="1" x14ac:dyDescent="0.2">
      <c r="A5827" s="64">
        <v>44833</v>
      </c>
      <c r="B5827" s="22">
        <v>59960</v>
      </c>
      <c r="C5827" s="22">
        <v>1019</v>
      </c>
      <c r="D5827" s="25" t="str">
        <f>VLOOKUP(C5827,PROVEEDORES!$A$2:$D$1013,2,0)</f>
        <v>AEROLINEAS ARGENTINAS S.A.</v>
      </c>
      <c r="E5827" s="22">
        <v>8869742</v>
      </c>
      <c r="F5827" s="66">
        <v>35.005299999999998</v>
      </c>
    </row>
    <row r="5828" spans="1:6" ht="15.95" customHeight="1" x14ac:dyDescent="0.2">
      <c r="A5828" s="64">
        <v>44828</v>
      </c>
      <c r="B5828" s="22">
        <v>59961</v>
      </c>
      <c r="C5828" s="22">
        <v>1046</v>
      </c>
      <c r="D5828" s="25" t="str">
        <f>VLOOKUP(C5828,PROVEEDORES!$A$2:$D$1013,2,0)</f>
        <v>ALL MEDITERRANEA SA</v>
      </c>
      <c r="E5828" s="22">
        <v>0</v>
      </c>
      <c r="F5828" s="66">
        <v>493583.64769999997</v>
      </c>
    </row>
    <row r="5829" spans="1:6" ht="15.95" customHeight="1" x14ac:dyDescent="0.2">
      <c r="A5829" s="64">
        <v>44835</v>
      </c>
      <c r="B5829" s="22">
        <v>59962</v>
      </c>
      <c r="C5829" s="22">
        <v>1135</v>
      </c>
      <c r="D5829" s="25" t="str">
        <f>VLOOKUP(C5829,PROVEEDORES!$A$2:$D$1013,2,0)</f>
        <v>BOLSA DE COMERCIO DE BUENOS AIRES</v>
      </c>
      <c r="E5829" s="22">
        <v>9999999</v>
      </c>
      <c r="F5829" s="66">
        <v>103.8664</v>
      </c>
    </row>
    <row r="5830" spans="1:6" ht="15.95" customHeight="1" x14ac:dyDescent="0.2">
      <c r="A5830" s="64">
        <v>44842</v>
      </c>
      <c r="B5830" s="22">
        <v>59963</v>
      </c>
      <c r="C5830" s="22">
        <v>1143</v>
      </c>
      <c r="D5830" s="25" t="str">
        <f>VLOOKUP(C5830,PROVEEDORES!$A$2:$D$1013,2,0)</f>
        <v>BUONO CRISTIAN EDUARDO</v>
      </c>
      <c r="E5830" s="22">
        <v>0</v>
      </c>
      <c r="F5830" s="66">
        <v>-62566.105500000005</v>
      </c>
    </row>
    <row r="5831" spans="1:6" ht="15.95" customHeight="1" x14ac:dyDescent="0.2">
      <c r="A5831" s="64">
        <v>44840</v>
      </c>
      <c r="B5831" s="22">
        <v>59964</v>
      </c>
      <c r="C5831" s="22">
        <v>1227</v>
      </c>
      <c r="D5831" s="25" t="str">
        <f>VLOOKUP(C5831,PROVEEDORES!$A$2:$D$1013,2,0)</f>
        <v>CORDOZA S.A.</v>
      </c>
      <c r="E5831" s="22">
        <v>9999999</v>
      </c>
      <c r="F5831" s="66">
        <v>94.997100000000003</v>
      </c>
    </row>
    <row r="5832" spans="1:6" ht="15.95" customHeight="1" x14ac:dyDescent="0.2">
      <c r="A5832" s="64">
        <v>44842</v>
      </c>
      <c r="B5832" s="22">
        <v>59965</v>
      </c>
      <c r="C5832" s="22">
        <v>1287</v>
      </c>
      <c r="D5832" s="25" t="str">
        <f>VLOOKUP(C5832,PROVEEDORES!$A$2:$D$1013,2,0)</f>
        <v>ECAN S.R.L.</v>
      </c>
      <c r="E5832" s="22">
        <v>8391344</v>
      </c>
      <c r="F5832" s="66">
        <v>10980.75</v>
      </c>
    </row>
    <row r="5833" spans="1:6" ht="15.95" customHeight="1" x14ac:dyDescent="0.2">
      <c r="A5833" s="64">
        <v>44821</v>
      </c>
      <c r="B5833" s="22">
        <v>59966</v>
      </c>
      <c r="C5833" s="22">
        <v>1370</v>
      </c>
      <c r="D5833" s="25" t="str">
        <f>VLOOKUP(C5833,PROVEEDORES!$A$2:$D$1013,2,0)</f>
        <v>FAVRE GASTÓN A.</v>
      </c>
      <c r="E5833" s="22">
        <v>9999999</v>
      </c>
      <c r="F5833" s="66">
        <v>48065</v>
      </c>
    </row>
    <row r="5834" spans="1:6" ht="15.95" customHeight="1" x14ac:dyDescent="0.2">
      <c r="A5834" s="64">
        <v>44837</v>
      </c>
      <c r="B5834" s="22">
        <v>59967</v>
      </c>
      <c r="C5834" s="22">
        <v>1982</v>
      </c>
      <c r="D5834" s="25" t="str">
        <f>VLOOKUP(C5834,PROVEEDORES!$A$2:$D$1013,2,0)</f>
        <v>VANNI DOMINGO LORENZO</v>
      </c>
      <c r="E5834" s="22">
        <v>9999999</v>
      </c>
      <c r="F5834" s="66">
        <v>83.998199999999997</v>
      </c>
    </row>
    <row r="5835" spans="1:6" ht="15.95" customHeight="1" x14ac:dyDescent="0.2">
      <c r="A5835" s="64">
        <v>44827</v>
      </c>
      <c r="B5835" s="22">
        <v>59968</v>
      </c>
      <c r="C5835" s="22">
        <v>1489</v>
      </c>
      <c r="D5835" s="25" t="str">
        <f>VLOOKUP(C5835,PROVEEDORES!$A$2:$D$1013,2,0)</f>
        <v>INFORMATICA Y TELECOMUNICACIONES SA</v>
      </c>
      <c r="E5835" s="22">
        <v>9999999</v>
      </c>
      <c r="F5835" s="66">
        <v>460.00570000000005</v>
      </c>
    </row>
    <row r="5836" spans="1:6" ht="15.95" customHeight="1" x14ac:dyDescent="0.2">
      <c r="A5836" s="64">
        <v>44824</v>
      </c>
      <c r="B5836" s="22">
        <v>59969</v>
      </c>
      <c r="C5836" s="22">
        <v>1496</v>
      </c>
      <c r="D5836" s="25" t="str">
        <f>VLOOKUP(C5836,PROVEEDORES!$A$2:$D$1013,2,0)</f>
        <v>IOS S.A.</v>
      </c>
      <c r="E5836" s="22">
        <v>0</v>
      </c>
      <c r="F5836" s="66">
        <v>5203</v>
      </c>
    </row>
    <row r="5837" spans="1:6" ht="15.95" customHeight="1" x14ac:dyDescent="0.2">
      <c r="A5837" s="64">
        <v>44821</v>
      </c>
      <c r="B5837" s="22">
        <v>59970</v>
      </c>
      <c r="C5837" s="22">
        <v>1529</v>
      </c>
      <c r="D5837" s="25" t="str">
        <f>VLOOKUP(C5837,PROVEEDORES!$A$2:$D$1013,2,0)</f>
        <v>JUAN CARLOS SAGÁS</v>
      </c>
      <c r="E5837" s="22">
        <v>1281766</v>
      </c>
      <c r="F5837" s="66">
        <v>181.5</v>
      </c>
    </row>
    <row r="5838" spans="1:6" ht="15.95" customHeight="1" x14ac:dyDescent="0.2">
      <c r="A5838" s="64">
        <v>44842</v>
      </c>
      <c r="B5838" s="22">
        <v>59971</v>
      </c>
      <c r="C5838" s="22">
        <v>1578</v>
      </c>
      <c r="D5838" s="25" t="str">
        <f>VLOOKUP(C5838,PROVEEDORES!$A$2:$D$1013,2,0)</f>
        <v>LB GENEROS SA</v>
      </c>
      <c r="E5838" s="22">
        <v>7689850</v>
      </c>
      <c r="F5838" s="66">
        <v>51295.590500000006</v>
      </c>
    </row>
    <row r="5839" spans="1:6" ht="15.95" customHeight="1" x14ac:dyDescent="0.2">
      <c r="A5839" s="64">
        <v>44836</v>
      </c>
      <c r="B5839" s="22">
        <v>59972</v>
      </c>
      <c r="C5839" s="22">
        <v>1624</v>
      </c>
      <c r="D5839" s="25" t="str">
        <f>VLOOKUP(C5839,PROVEEDORES!$A$2:$D$1013,2,0)</f>
        <v>MANSILLA FABIÁN</v>
      </c>
      <c r="E5839" s="22">
        <v>3465605</v>
      </c>
      <c r="F5839" s="66">
        <v>49.997199999999999</v>
      </c>
    </row>
    <row r="5840" spans="1:6" ht="15.95" customHeight="1" x14ac:dyDescent="0.2">
      <c r="A5840" s="64">
        <v>44831</v>
      </c>
      <c r="B5840" s="22">
        <v>59973</v>
      </c>
      <c r="C5840" s="22">
        <v>1628</v>
      </c>
      <c r="D5840" s="25" t="str">
        <f>VLOOKUP(C5840,PROVEEDORES!$A$2:$D$1013,2,0)</f>
        <v>MAPLE SANTA FÉ S.A.</v>
      </c>
      <c r="E5840" s="22">
        <v>9999999</v>
      </c>
      <c r="F5840" s="66">
        <v>128.16320000000002</v>
      </c>
    </row>
    <row r="5841" spans="1:6" ht="15.95" customHeight="1" x14ac:dyDescent="0.2">
      <c r="A5841" s="64">
        <v>44838</v>
      </c>
      <c r="B5841" s="22">
        <v>59974</v>
      </c>
      <c r="C5841" s="22">
        <v>1632</v>
      </c>
      <c r="D5841" s="25" t="str">
        <f>VLOOKUP(C5841,PROVEEDORES!$A$2:$D$1013,2,0)</f>
        <v>MARCELO SILVIO BIANCHI</v>
      </c>
      <c r="E5841" s="22">
        <v>2055779</v>
      </c>
      <c r="F5841" s="66">
        <v>42.35</v>
      </c>
    </row>
    <row r="5842" spans="1:6" ht="15.95" customHeight="1" x14ac:dyDescent="0.2">
      <c r="A5842" s="64">
        <v>44833</v>
      </c>
      <c r="B5842" s="22">
        <v>59975</v>
      </c>
      <c r="C5842" s="22">
        <v>1715</v>
      </c>
      <c r="D5842" s="25" t="str">
        <f>VLOOKUP(C5842,PROVEEDORES!$A$2:$D$1013,2,0)</f>
        <v>NUEVOS EMPRENDIMIENTOS S.R.L.</v>
      </c>
      <c r="E5842" s="22">
        <v>9999999</v>
      </c>
      <c r="F5842" s="66">
        <v>41666</v>
      </c>
    </row>
    <row r="5843" spans="1:6" ht="15.95" customHeight="1" x14ac:dyDescent="0.2">
      <c r="A5843" s="64">
        <v>44828</v>
      </c>
      <c r="B5843" s="22">
        <v>59976</v>
      </c>
      <c r="C5843" s="22">
        <v>1724</v>
      </c>
      <c r="D5843" s="25" t="str">
        <f>VLOOKUP(C5843,PROVEEDORES!$A$2:$D$1013,2,0)</f>
        <v>OPERADORA DE COMBUSTIBLES ROSARIO S.A</v>
      </c>
      <c r="E5843" s="22">
        <v>4305685</v>
      </c>
      <c r="F5843" s="66">
        <v>40.002600000000001</v>
      </c>
    </row>
    <row r="5844" spans="1:6" ht="15.95" customHeight="1" x14ac:dyDescent="0.2">
      <c r="A5844" s="64">
        <v>44836</v>
      </c>
      <c r="B5844" s="22">
        <v>59977</v>
      </c>
      <c r="C5844" s="22">
        <v>1743</v>
      </c>
      <c r="D5844" s="25" t="str">
        <f>VLOOKUP(C5844,PROVEEDORES!$A$2:$D$1013,2,0)</f>
        <v>PANAMERICANA S.R.L</v>
      </c>
      <c r="E5844" s="22">
        <v>5930860</v>
      </c>
      <c r="F5844" s="66">
        <v>1982.8875</v>
      </c>
    </row>
    <row r="5845" spans="1:6" ht="15.95" customHeight="1" x14ac:dyDescent="0.2">
      <c r="A5845" s="64">
        <v>44842</v>
      </c>
      <c r="B5845" s="22">
        <v>59978</v>
      </c>
      <c r="C5845" s="22">
        <v>1753</v>
      </c>
      <c r="D5845" s="25" t="str">
        <f>VLOOKUP(C5845,PROVEEDORES!$A$2:$D$1013,2,0)</f>
        <v>PAULA ANDREA MARTINEZ GIRAUDO</v>
      </c>
      <c r="E5845" s="22">
        <v>8005263</v>
      </c>
      <c r="F5845" s="66">
        <v>596.33639999999991</v>
      </c>
    </row>
    <row r="5846" spans="1:6" ht="15.95" customHeight="1" x14ac:dyDescent="0.2">
      <c r="A5846" s="64">
        <v>44838</v>
      </c>
      <c r="B5846" s="22">
        <v>59979</v>
      </c>
      <c r="C5846" s="22">
        <v>1754</v>
      </c>
      <c r="D5846" s="25" t="str">
        <f>VLOOKUP(C5846,PROVEEDORES!$A$2:$D$1013,2,0)</f>
        <v>PAULONE LAURA NORMA</v>
      </c>
      <c r="E5846" s="22">
        <v>9999999</v>
      </c>
      <c r="F5846" s="66">
        <v>451.75350000000003</v>
      </c>
    </row>
    <row r="5847" spans="1:6" ht="15.95" customHeight="1" x14ac:dyDescent="0.2">
      <c r="A5847" s="64">
        <v>44822</v>
      </c>
      <c r="B5847" s="22">
        <v>59980</v>
      </c>
      <c r="C5847" s="22">
        <v>1801</v>
      </c>
      <c r="D5847" s="25" t="str">
        <f>VLOOKUP(C5847,PROVEEDORES!$A$2:$D$1013,2,0)</f>
        <v>RAS DISTRIBUCIONES S.R.L.</v>
      </c>
      <c r="E5847" s="22">
        <v>0</v>
      </c>
      <c r="F5847" s="66">
        <v>60.5</v>
      </c>
    </row>
    <row r="5848" spans="1:6" ht="15.95" customHeight="1" x14ac:dyDescent="0.2">
      <c r="A5848" s="64">
        <v>44837</v>
      </c>
      <c r="B5848" s="22">
        <v>59981</v>
      </c>
      <c r="C5848" s="22">
        <v>1813</v>
      </c>
      <c r="D5848" s="25" t="str">
        <f>VLOOKUP(C5848,PROVEEDORES!$A$2:$D$1013,2,0)</f>
        <v xml:space="preserve">RICARDO DANIEL REY </v>
      </c>
      <c r="E5848" s="22">
        <v>0</v>
      </c>
      <c r="F5848" s="66">
        <v>195.48760000000001</v>
      </c>
    </row>
    <row r="5849" spans="1:6" ht="15.95" customHeight="1" x14ac:dyDescent="0.2">
      <c r="A5849" s="64">
        <v>44836</v>
      </c>
      <c r="B5849" s="22">
        <v>59982</v>
      </c>
      <c r="C5849" s="22">
        <v>1817</v>
      </c>
      <c r="D5849" s="25" t="str">
        <f>VLOOKUP(C5849,PROVEEDORES!$A$2:$D$1013,2,0)</f>
        <v>RIMAN CUYO S-A</v>
      </c>
      <c r="E5849" s="22">
        <v>9999999</v>
      </c>
      <c r="F5849" s="66">
        <v>582.01</v>
      </c>
    </row>
    <row r="5850" spans="1:6" ht="15.95" customHeight="1" x14ac:dyDescent="0.2">
      <c r="A5850" s="64">
        <v>44831</v>
      </c>
      <c r="B5850" s="22">
        <v>59983</v>
      </c>
      <c r="C5850" s="22">
        <v>1870</v>
      </c>
      <c r="D5850" s="25" t="str">
        <f>VLOOKUP(C5850,PROVEEDORES!$A$2:$D$1013,2,0)</f>
        <v>SAYAGO PABLO JOSE</v>
      </c>
      <c r="E5850" s="22">
        <v>9999999</v>
      </c>
      <c r="F5850" s="66">
        <v>325.23590000000002</v>
      </c>
    </row>
    <row r="5851" spans="1:6" ht="15.95" customHeight="1" x14ac:dyDescent="0.2">
      <c r="A5851" s="64">
        <v>44826</v>
      </c>
      <c r="B5851" s="22">
        <v>59984</v>
      </c>
      <c r="C5851" s="22">
        <v>1898</v>
      </c>
      <c r="D5851" s="25" t="str">
        <f>VLOOKUP(C5851,PROVEEDORES!$A$2:$D$1013,2,0)</f>
        <v>SEVERO BRUNO</v>
      </c>
      <c r="E5851" s="22">
        <v>6513902</v>
      </c>
      <c r="F5851" s="66">
        <v>18.754999999999999</v>
      </c>
    </row>
    <row r="5852" spans="1:6" ht="15.95" customHeight="1" x14ac:dyDescent="0.2">
      <c r="A5852" s="64">
        <v>44832</v>
      </c>
      <c r="B5852" s="22">
        <v>59985</v>
      </c>
      <c r="C5852" s="22">
        <v>1934</v>
      </c>
      <c r="D5852" s="25" t="str">
        <f>VLOOKUP(C5852,PROVEEDORES!$A$2:$D$1013,2,0)</f>
        <v>SULPROM S.A.</v>
      </c>
      <c r="E5852" s="22">
        <v>9999999</v>
      </c>
      <c r="F5852" s="66">
        <v>181.5</v>
      </c>
    </row>
    <row r="5853" spans="1:6" ht="15.95" customHeight="1" x14ac:dyDescent="0.2">
      <c r="A5853" s="64">
        <v>44834</v>
      </c>
      <c r="B5853" s="22">
        <v>59986</v>
      </c>
      <c r="C5853" s="22">
        <v>1026</v>
      </c>
      <c r="D5853" s="25" t="str">
        <f>VLOOKUP(C5853,PROVEEDORES!$A$2:$D$1013,2,0)</f>
        <v>AIMETTA S.R.L.</v>
      </c>
      <c r="E5853" s="22">
        <v>6511490</v>
      </c>
      <c r="F5853" s="66">
        <v>66.3322</v>
      </c>
    </row>
    <row r="5854" spans="1:6" ht="15.95" customHeight="1" x14ac:dyDescent="0.2">
      <c r="A5854" s="64">
        <v>44837</v>
      </c>
      <c r="B5854" s="22">
        <v>59987</v>
      </c>
      <c r="C5854" s="22">
        <v>1038</v>
      </c>
      <c r="D5854" s="25" t="str">
        <f>VLOOKUP(C5854,PROVEEDORES!$A$2:$D$1013,2,0)</f>
        <v>ALFA SUR SRL</v>
      </c>
      <c r="E5854" s="22">
        <v>5726720</v>
      </c>
      <c r="F5854" s="66">
        <v>47026.504799999995</v>
      </c>
    </row>
    <row r="5855" spans="1:6" ht="15.95" customHeight="1" x14ac:dyDescent="0.2">
      <c r="A5855" s="64">
        <v>44822</v>
      </c>
      <c r="B5855" s="22">
        <v>59988</v>
      </c>
      <c r="C5855" s="22">
        <v>1039</v>
      </c>
      <c r="D5855" s="25" t="str">
        <f>VLOOKUP(C5855,PROVEEDORES!$A$2:$D$1013,2,0)</f>
        <v>ALFABIS SRL</v>
      </c>
      <c r="E5855" s="22">
        <v>9999999</v>
      </c>
      <c r="F5855" s="66">
        <v>2016.6802499999999</v>
      </c>
    </row>
    <row r="5856" spans="1:6" ht="15.95" customHeight="1" x14ac:dyDescent="0.2">
      <c r="A5856" s="64">
        <v>44836</v>
      </c>
      <c r="B5856" s="22">
        <v>59989</v>
      </c>
      <c r="C5856" s="22">
        <v>1045</v>
      </c>
      <c r="D5856" s="25" t="str">
        <f>VLOOKUP(C5856,PROVEEDORES!$A$2:$D$1013,2,0)</f>
        <v>ALIMENTOS MAMINA SRL</v>
      </c>
      <c r="E5856" s="22">
        <v>9999999</v>
      </c>
      <c r="F5856" s="66">
        <v>49430</v>
      </c>
    </row>
    <row r="5857" spans="1:6" ht="15.95" customHeight="1" x14ac:dyDescent="0.2">
      <c r="A5857" s="64">
        <v>44821</v>
      </c>
      <c r="B5857" s="22">
        <v>59990</v>
      </c>
      <c r="C5857" s="22">
        <v>1104</v>
      </c>
      <c r="D5857" s="25" t="str">
        <f>VLOOKUP(C5857,PROVEEDORES!$A$2:$D$1013,2,0)</f>
        <v>BALEANI GUSA MAURO ARIEL</v>
      </c>
      <c r="E5857" s="22">
        <v>0</v>
      </c>
      <c r="F5857" s="66">
        <v>128.70769999999999</v>
      </c>
    </row>
    <row r="5858" spans="1:6" ht="15.95" customHeight="1" x14ac:dyDescent="0.2">
      <c r="A5858" s="64">
        <v>44832</v>
      </c>
      <c r="B5858" s="22">
        <v>59991</v>
      </c>
      <c r="C5858" s="22">
        <v>1110</v>
      </c>
      <c r="D5858" s="25" t="str">
        <f>VLOOKUP(C5858,PROVEEDORES!$A$2:$D$1013,2,0)</f>
        <v>BARBERO HERMANOS S.A.</v>
      </c>
      <c r="E5858" s="22">
        <v>9999999</v>
      </c>
      <c r="F5858" s="66">
        <v>1439.9967999999999</v>
      </c>
    </row>
    <row r="5859" spans="1:6" ht="15.95" customHeight="1" x14ac:dyDescent="0.2">
      <c r="A5859" s="64">
        <v>44829</v>
      </c>
      <c r="B5859" s="22">
        <v>59992</v>
      </c>
      <c r="C5859" s="22">
        <v>1117</v>
      </c>
      <c r="D5859" s="25" t="str">
        <f>VLOOKUP(C5859,PROVEEDORES!$A$2:$D$1013,2,0)</f>
        <v>BCN FLORES</v>
      </c>
      <c r="E5859" s="22">
        <v>9999999</v>
      </c>
      <c r="F5859" s="66">
        <v>1869.8492999999999</v>
      </c>
    </row>
    <row r="5860" spans="1:6" ht="15.95" customHeight="1" x14ac:dyDescent="0.2">
      <c r="A5860" s="64">
        <v>44821</v>
      </c>
      <c r="B5860" s="22">
        <v>59993</v>
      </c>
      <c r="C5860" s="22">
        <v>1195</v>
      </c>
      <c r="D5860" s="25" t="str">
        <f>VLOOKUP(C5860,PROVEEDORES!$A$2:$D$1013,2,0)</f>
        <v>CLAUDIA SILVANA E. COLOMBI</v>
      </c>
      <c r="E5860" s="22">
        <v>9999999</v>
      </c>
      <c r="F5860" s="66">
        <v>6582.8545000000004</v>
      </c>
    </row>
    <row r="5861" spans="1:6" ht="15.95" customHeight="1" x14ac:dyDescent="0.2">
      <c r="A5861" s="64">
        <v>44829</v>
      </c>
      <c r="B5861" s="22">
        <v>59994</v>
      </c>
      <c r="C5861" s="22">
        <v>1242</v>
      </c>
      <c r="D5861" s="25" t="str">
        <f>VLOOKUP(C5861,PROVEEDORES!$A$2:$D$1013,2,0)</f>
        <v>CYCLONE SRL</v>
      </c>
      <c r="E5861" s="22">
        <v>6925172</v>
      </c>
      <c r="F5861" s="66">
        <v>94.997100000000003</v>
      </c>
    </row>
    <row r="5862" spans="1:6" ht="15.95" customHeight="1" x14ac:dyDescent="0.2">
      <c r="A5862" s="64">
        <v>44826</v>
      </c>
      <c r="B5862" s="22">
        <v>59995</v>
      </c>
      <c r="C5862" s="22">
        <v>1245</v>
      </c>
      <c r="D5862" s="25" t="str">
        <f>VLOOKUP(C5862,PROVEEDORES!$A$2:$D$1013,2,0)</f>
        <v>DA COSTA E HIJOS S.A</v>
      </c>
      <c r="E5862" s="22">
        <v>3982177</v>
      </c>
      <c r="F5862" s="66">
        <v>2696.2188000000001</v>
      </c>
    </row>
    <row r="5863" spans="1:6" ht="15.95" customHeight="1" x14ac:dyDescent="0.2">
      <c r="A5863" s="64">
        <v>44837</v>
      </c>
      <c r="B5863" s="22">
        <v>59996</v>
      </c>
      <c r="C5863" s="22">
        <v>1326</v>
      </c>
      <c r="D5863" s="25" t="str">
        <f>VLOOKUP(C5863,PROVEEDORES!$A$2:$D$1013,2,0)</f>
        <v>EMVI DIGITAL SRL</v>
      </c>
      <c r="E5863" s="22">
        <v>2197564</v>
      </c>
      <c r="F5863" s="66">
        <v>279.57779999999997</v>
      </c>
    </row>
    <row r="5864" spans="1:6" ht="15.95" customHeight="1" x14ac:dyDescent="0.2">
      <c r="A5864" s="64">
        <v>44840</v>
      </c>
      <c r="B5864" s="22">
        <v>59997</v>
      </c>
      <c r="C5864" s="22">
        <v>1355</v>
      </c>
      <c r="D5864" s="25" t="str">
        <f>VLOOKUP(C5864,PROVEEDORES!$A$2:$D$1013,2,0)</f>
        <v>ESTELA LUCIA VILLAFAÑE</v>
      </c>
      <c r="E5864" s="22">
        <v>6840883</v>
      </c>
      <c r="F5864" s="66">
        <v>2524.2399</v>
      </c>
    </row>
    <row r="5865" spans="1:6" ht="15.95" customHeight="1" x14ac:dyDescent="0.2">
      <c r="A5865" s="64">
        <v>44830</v>
      </c>
      <c r="B5865" s="22">
        <v>59998</v>
      </c>
      <c r="C5865" s="22">
        <v>1446</v>
      </c>
      <c r="D5865" s="25" t="str">
        <f>VLOOKUP(C5865,PROVEEDORES!$A$2:$D$1013,2,0)</f>
        <v>GRACIELA KANIA</v>
      </c>
      <c r="E5865" s="22">
        <v>3730421</v>
      </c>
      <c r="F5865" s="66">
        <v>2390.8995500000001</v>
      </c>
    </row>
    <row r="5866" spans="1:6" ht="15.95" customHeight="1" x14ac:dyDescent="0.2">
      <c r="A5866" s="64">
        <v>44824</v>
      </c>
      <c r="B5866" s="22">
        <v>59999</v>
      </c>
      <c r="C5866" s="22">
        <v>1488</v>
      </c>
      <c r="D5866" s="25" t="str">
        <f>VLOOKUP(C5866,PROVEEDORES!$A$2:$D$1013,2,0)</f>
        <v>INFO AUTO S.R.L.</v>
      </c>
      <c r="E5866" s="22">
        <v>4227020</v>
      </c>
      <c r="F5866" s="66">
        <v>54.994500000000002</v>
      </c>
    </row>
    <row r="5867" spans="1:6" ht="15.95" customHeight="1" x14ac:dyDescent="0.2">
      <c r="A5867" s="64">
        <v>44841</v>
      </c>
      <c r="B5867" s="22">
        <v>60000</v>
      </c>
      <c r="C5867" s="22">
        <v>1491</v>
      </c>
      <c r="D5867" s="25" t="str">
        <f>VLOOKUP(C5867,PROVEEDORES!$A$2:$D$1013,2,0)</f>
        <v>INHOFF S.R.L</v>
      </c>
      <c r="E5867" s="22">
        <v>9999999</v>
      </c>
      <c r="F5867" s="66">
        <v>368.78379999999999</v>
      </c>
    </row>
    <row r="5868" spans="1:6" ht="15.95" customHeight="1" x14ac:dyDescent="0.2">
      <c r="A5868" s="64">
        <v>44836</v>
      </c>
      <c r="B5868" s="22">
        <v>60001</v>
      </c>
      <c r="C5868" s="22">
        <v>1509</v>
      </c>
      <c r="D5868" s="25" t="str">
        <f>VLOOKUP(C5868,PROVEEDORES!$A$2:$D$1013,2,0)</f>
        <v>JORGE ALBERTO RUBIO</v>
      </c>
      <c r="E5868" s="22">
        <v>4994484</v>
      </c>
      <c r="F5868" s="66">
        <v>4381.2647999999999</v>
      </c>
    </row>
    <row r="5869" spans="1:6" ht="15.95" customHeight="1" x14ac:dyDescent="0.2">
      <c r="A5869" s="64">
        <v>44822</v>
      </c>
      <c r="B5869" s="22">
        <v>60002</v>
      </c>
      <c r="C5869" s="22">
        <v>1543</v>
      </c>
      <c r="D5869" s="25" t="str">
        <f>VLOOKUP(C5869,PROVEEDORES!$A$2:$D$1013,2,0)</f>
        <v>JUMBO RETAIL ARGENTINA S.A.</v>
      </c>
      <c r="E5869" s="22">
        <v>7303783</v>
      </c>
      <c r="F5869" s="66">
        <v>269.99939999999998</v>
      </c>
    </row>
    <row r="5870" spans="1:6" ht="15.95" customHeight="1" x14ac:dyDescent="0.2">
      <c r="A5870" s="64">
        <v>44821</v>
      </c>
      <c r="B5870" s="22">
        <v>60003</v>
      </c>
      <c r="C5870" s="22">
        <v>1543</v>
      </c>
      <c r="D5870" s="25" t="str">
        <f>VLOOKUP(C5870,PROVEEDORES!$A$2:$D$1013,2,0)</f>
        <v>JUMBO RETAIL ARGENTINA S.A.</v>
      </c>
      <c r="E5870" s="22">
        <v>2822257</v>
      </c>
      <c r="F5870" s="66">
        <v>10224.5</v>
      </c>
    </row>
    <row r="5871" spans="1:6" ht="15.95" customHeight="1" x14ac:dyDescent="0.2">
      <c r="A5871" s="64">
        <v>44823</v>
      </c>
      <c r="B5871" s="22">
        <v>60004</v>
      </c>
      <c r="C5871" s="22">
        <v>1551</v>
      </c>
      <c r="D5871" s="25" t="str">
        <f>VLOOKUP(C5871,PROVEEDORES!$A$2:$D$1013,2,0)</f>
        <v>KUKE S.R.L</v>
      </c>
      <c r="E5871" s="22">
        <v>0</v>
      </c>
      <c r="F5871" s="66">
        <v>1209.9879000000001</v>
      </c>
    </row>
    <row r="5872" spans="1:6" ht="15.95" customHeight="1" x14ac:dyDescent="0.2">
      <c r="A5872" s="64">
        <v>44839</v>
      </c>
      <c r="B5872" s="22">
        <v>60005</v>
      </c>
      <c r="C5872" s="22">
        <v>1600</v>
      </c>
      <c r="D5872" s="25" t="str">
        <f>VLOOKUP(C5872,PROVEEDORES!$A$2:$D$1013,2,0)</f>
        <v>LOPEZ FERRAROTTI E HIJOS S.A.</v>
      </c>
      <c r="E5872" s="22">
        <v>9999999</v>
      </c>
      <c r="F5872" s="66">
        <v>1969.4444000000001</v>
      </c>
    </row>
    <row r="5873" spans="1:6" ht="15.95" customHeight="1" x14ac:dyDescent="0.2">
      <c r="A5873" s="64">
        <v>44840</v>
      </c>
      <c r="B5873" s="22">
        <v>60006</v>
      </c>
      <c r="C5873" s="22">
        <v>1625</v>
      </c>
      <c r="D5873" s="25" t="str">
        <f>VLOOKUP(C5873,PROVEEDORES!$A$2:$D$1013,2,0)</f>
        <v>MANUEL ALEJANDRO CORIA</v>
      </c>
      <c r="E5873" s="22">
        <v>9999999</v>
      </c>
      <c r="F5873" s="66">
        <v>50781</v>
      </c>
    </row>
    <row r="5874" spans="1:6" ht="15.95" customHeight="1" x14ac:dyDescent="0.2">
      <c r="A5874" s="64">
        <v>44843</v>
      </c>
      <c r="B5874" s="22">
        <v>60007</v>
      </c>
      <c r="C5874" s="22">
        <v>1633</v>
      </c>
      <c r="D5874" s="25" t="str">
        <f>VLOOKUP(C5874,PROVEEDORES!$A$2:$D$1013,2,0)</f>
        <v>MARIA ANGELICA ACUÑA</v>
      </c>
      <c r="E5874" s="22">
        <v>4330517</v>
      </c>
      <c r="F5874" s="66">
        <v>35.005299999999998</v>
      </c>
    </row>
    <row r="5875" spans="1:6" ht="15.95" customHeight="1" x14ac:dyDescent="0.2">
      <c r="A5875" s="64">
        <v>44828</v>
      </c>
      <c r="B5875" s="22">
        <v>60008</v>
      </c>
      <c r="C5875" s="22">
        <v>1634</v>
      </c>
      <c r="D5875" s="25" t="str">
        <f>VLOOKUP(C5875,PROVEEDORES!$A$2:$D$1013,2,0)</f>
        <v>MARIA CARMEN MAIDANA</v>
      </c>
      <c r="E5875" s="22">
        <v>7054040</v>
      </c>
      <c r="F5875" s="66">
        <v>170.2954</v>
      </c>
    </row>
    <row r="5876" spans="1:6" ht="15.95" customHeight="1" x14ac:dyDescent="0.2">
      <c r="A5876" s="64">
        <v>44839</v>
      </c>
      <c r="B5876" s="22">
        <v>60009</v>
      </c>
      <c r="C5876" s="22">
        <v>1643</v>
      </c>
      <c r="D5876" s="25" t="str">
        <f>VLOOKUP(C5876,PROVEEDORES!$A$2:$D$1013,2,0)</f>
        <v>MARIN ROSA DE LAS MERCEDES</v>
      </c>
      <c r="E5876" s="22">
        <v>5088380</v>
      </c>
      <c r="F5876" s="66">
        <v>171884.96</v>
      </c>
    </row>
    <row r="5877" spans="1:6" ht="15.95" customHeight="1" x14ac:dyDescent="0.2">
      <c r="A5877" s="64">
        <v>44825</v>
      </c>
      <c r="B5877" s="22">
        <v>60010</v>
      </c>
      <c r="C5877" s="22">
        <v>1657</v>
      </c>
      <c r="D5877" s="25" t="str">
        <f>VLOOKUP(C5877,PROVEEDORES!$A$2:$D$1013,2,0)</f>
        <v>MATIAS S PEREYRA</v>
      </c>
      <c r="E5877" s="22">
        <v>0</v>
      </c>
      <c r="F5877" s="66">
        <v>1980.9999</v>
      </c>
    </row>
    <row r="5878" spans="1:6" ht="15.95" customHeight="1" x14ac:dyDescent="0.2">
      <c r="A5878" s="64">
        <v>44840</v>
      </c>
      <c r="B5878" s="22">
        <v>60011</v>
      </c>
      <c r="C5878" s="22">
        <v>1666</v>
      </c>
      <c r="D5878" s="25" t="str">
        <f>VLOOKUP(C5878,PROVEEDORES!$A$2:$D$1013,2,0)</f>
        <v>MELLINO PATRICIA BEATRIZ</v>
      </c>
      <c r="E5878" s="22">
        <v>4425412</v>
      </c>
      <c r="F5878" s="66">
        <v>24.2</v>
      </c>
    </row>
    <row r="5879" spans="1:6" ht="15.95" customHeight="1" x14ac:dyDescent="0.2">
      <c r="A5879" s="64">
        <v>44825</v>
      </c>
      <c r="B5879" s="22">
        <v>60012</v>
      </c>
      <c r="C5879" s="22">
        <v>1691</v>
      </c>
      <c r="D5879" s="25" t="str">
        <f>VLOOKUP(C5879,PROVEEDORES!$A$2:$D$1013,2,0)</f>
        <v>NAFPUR XXI SA</v>
      </c>
      <c r="E5879" s="22">
        <v>8893516</v>
      </c>
      <c r="F5879" s="66">
        <v>54.994500000000002</v>
      </c>
    </row>
    <row r="5880" spans="1:6" ht="15.95" customHeight="1" x14ac:dyDescent="0.2">
      <c r="A5880" s="64">
        <v>44837</v>
      </c>
      <c r="B5880" s="22">
        <v>60013</v>
      </c>
      <c r="C5880" s="22">
        <v>1785</v>
      </c>
      <c r="D5880" s="25" t="str">
        <f>VLOOKUP(C5880,PROVEEDORES!$A$2:$D$1013,2,0)</f>
        <v>POGGIO CAROLA BERNARDA MAGD</v>
      </c>
      <c r="E5880" s="22">
        <v>2701470</v>
      </c>
      <c r="F5880" s="66">
        <v>3691.6503000000002</v>
      </c>
    </row>
    <row r="5881" spans="1:6" ht="15.95" customHeight="1" x14ac:dyDescent="0.2">
      <c r="A5881" s="64">
        <v>44839</v>
      </c>
      <c r="B5881" s="22">
        <v>60014</v>
      </c>
      <c r="C5881" s="22">
        <v>1792</v>
      </c>
      <c r="D5881" s="25" t="str">
        <f>VLOOKUP(C5881,PROVEEDORES!$A$2:$D$1013,2,0)</f>
        <v>PROSEGUR ACTIVA ARGENTINA S.A.</v>
      </c>
      <c r="E5881" s="22">
        <v>5881099</v>
      </c>
      <c r="F5881" s="66">
        <v>894.09270000000004</v>
      </c>
    </row>
    <row r="5882" spans="1:6" ht="15.95" customHeight="1" x14ac:dyDescent="0.2">
      <c r="A5882" s="64">
        <v>44843</v>
      </c>
      <c r="B5882" s="22">
        <v>60015</v>
      </c>
      <c r="C5882" s="22">
        <v>1792</v>
      </c>
      <c r="D5882" s="25" t="str">
        <f>VLOOKUP(C5882,PROVEEDORES!$A$2:$D$1013,2,0)</f>
        <v>PROSEGUR ACTIVA ARGENTINA S.A.</v>
      </c>
      <c r="E5882" s="22">
        <v>0</v>
      </c>
      <c r="F5882" s="66">
        <v>1424227.87</v>
      </c>
    </row>
    <row r="5883" spans="1:6" ht="15.95" customHeight="1" x14ac:dyDescent="0.2">
      <c r="A5883" s="64">
        <v>44841</v>
      </c>
      <c r="B5883" s="22">
        <v>60016</v>
      </c>
      <c r="C5883" s="22">
        <v>1876</v>
      </c>
      <c r="D5883" s="25" t="str">
        <f>VLOOKUP(C5883,PROVEEDORES!$A$2:$D$1013,2,0)</f>
        <v>SEACOM SRL</v>
      </c>
      <c r="E5883" s="22">
        <v>0</v>
      </c>
      <c r="F5883" s="66">
        <v>38362</v>
      </c>
    </row>
    <row r="5884" spans="1:6" ht="15.95" customHeight="1" x14ac:dyDescent="0.2">
      <c r="A5884" s="64">
        <v>44823</v>
      </c>
      <c r="B5884" s="22">
        <v>60017</v>
      </c>
      <c r="C5884" s="22">
        <v>1908</v>
      </c>
      <c r="D5884" s="25" t="str">
        <f>VLOOKUP(C5884,PROVEEDORES!$A$2:$D$1013,2,0)</f>
        <v>SIMONETTA ORSINI SRL</v>
      </c>
      <c r="E5884" s="22">
        <v>1303646</v>
      </c>
      <c r="F5884" s="66">
        <v>64.989100000000008</v>
      </c>
    </row>
    <row r="5885" spans="1:6" ht="15.95" customHeight="1" x14ac:dyDescent="0.2">
      <c r="A5885" s="64">
        <v>44829</v>
      </c>
      <c r="B5885" s="22">
        <v>60018</v>
      </c>
      <c r="C5885" s="22">
        <v>1940</v>
      </c>
      <c r="D5885" s="25" t="str">
        <f>VLOOKUP(C5885,PROVEEDORES!$A$2:$D$1013,2,0)</f>
        <v>SURIANO SA</v>
      </c>
      <c r="E5885" s="22">
        <v>6793581</v>
      </c>
      <c r="F5885" s="66">
        <v>2407.3231000000001</v>
      </c>
    </row>
    <row r="5886" spans="1:6" ht="15.95" customHeight="1" x14ac:dyDescent="0.2">
      <c r="A5886" s="64">
        <v>44823</v>
      </c>
      <c r="B5886" s="22">
        <v>60019</v>
      </c>
      <c r="C5886" s="22">
        <v>1951</v>
      </c>
      <c r="D5886" s="25" t="str">
        <f>VLOOKUP(C5886,PROVEEDORES!$A$2:$D$1013,2,0)</f>
        <v>TELECOM PERSONAL S.A.</v>
      </c>
      <c r="E5886" s="22">
        <v>6617392</v>
      </c>
      <c r="F5886" s="66">
        <v>-12529.1469</v>
      </c>
    </row>
    <row r="5887" spans="1:6" ht="15.95" customHeight="1" x14ac:dyDescent="0.2">
      <c r="A5887" s="64">
        <v>44830</v>
      </c>
      <c r="B5887" s="22">
        <v>60020</v>
      </c>
      <c r="C5887" s="22">
        <v>1080</v>
      </c>
      <c r="D5887" s="25" t="str">
        <f>VLOOKUP(C5887,PROVEEDORES!$A$2:$D$1013,2,0)</f>
        <v>ARDILES RICARDO MATIAS</v>
      </c>
      <c r="E5887" s="22">
        <v>9999999</v>
      </c>
      <c r="F5887" s="66">
        <v>45560.287299999996</v>
      </c>
    </row>
    <row r="5888" spans="1:6" ht="15.95" customHeight="1" x14ac:dyDescent="0.2">
      <c r="A5888" s="64">
        <v>44844</v>
      </c>
      <c r="B5888" s="22">
        <v>60021</v>
      </c>
      <c r="C5888" s="22">
        <v>1101</v>
      </c>
      <c r="D5888" s="25" t="str">
        <f>VLOOKUP(C5888,PROVEEDORES!$A$2:$D$1013,2,0)</f>
        <v>BACS BANCO DE CRÉDITO &amp; SECURITIZACIÓN S.A.</v>
      </c>
      <c r="E5888" s="22">
        <v>9999999</v>
      </c>
      <c r="F5888" s="66">
        <v>234.66739999999999</v>
      </c>
    </row>
    <row r="5889" spans="1:6" ht="15.95" customHeight="1" x14ac:dyDescent="0.2">
      <c r="A5889" s="64">
        <v>44825</v>
      </c>
      <c r="B5889" s="22">
        <v>60022</v>
      </c>
      <c r="C5889" s="22">
        <v>1110</v>
      </c>
      <c r="D5889" s="25" t="str">
        <f>VLOOKUP(C5889,PROVEEDORES!$A$2:$D$1013,2,0)</f>
        <v>BARBERO HERMANOS S.A.</v>
      </c>
      <c r="E5889" s="22">
        <v>1280177</v>
      </c>
      <c r="F5889" s="66">
        <v>94.997100000000003</v>
      </c>
    </row>
    <row r="5890" spans="1:6" ht="15.95" customHeight="1" x14ac:dyDescent="0.2">
      <c r="A5890" s="64">
        <v>44830</v>
      </c>
      <c r="B5890" s="22">
        <v>60023</v>
      </c>
      <c r="C5890" s="22">
        <v>1127</v>
      </c>
      <c r="D5890" s="25" t="str">
        <f>VLOOKUP(C5890,PROVEEDORES!$A$2:$D$1013,2,0)</f>
        <v>BIANCA BLUE S.R.L.</v>
      </c>
      <c r="E5890" s="22">
        <v>0</v>
      </c>
      <c r="F5890" s="66">
        <v>46013</v>
      </c>
    </row>
    <row r="5891" spans="1:6" ht="15.95" customHeight="1" x14ac:dyDescent="0.2">
      <c r="A5891" s="64">
        <v>44834</v>
      </c>
      <c r="B5891" s="22">
        <v>60024</v>
      </c>
      <c r="C5891" s="22">
        <v>1145</v>
      </c>
      <c r="D5891" s="25" t="str">
        <f>VLOOKUP(C5891,PROVEEDORES!$A$2:$D$1013,2,0)</f>
        <v xml:space="preserve">BUZANCY S.A </v>
      </c>
      <c r="E5891" s="22">
        <v>3016690</v>
      </c>
      <c r="F5891" s="66">
        <v>100.70830000000001</v>
      </c>
    </row>
    <row r="5892" spans="1:6" ht="15.95" customHeight="1" x14ac:dyDescent="0.2">
      <c r="A5892" s="64">
        <v>44837</v>
      </c>
      <c r="B5892" s="22">
        <v>60025</v>
      </c>
      <c r="C5892" s="22">
        <v>1150</v>
      </c>
      <c r="D5892" s="25" t="str">
        <f>VLOOKUP(C5892,PROVEEDORES!$A$2:$D$1013,2,0)</f>
        <v>CALDERON LUIS M</v>
      </c>
      <c r="E5892" s="22">
        <v>9999999</v>
      </c>
      <c r="F5892" s="66">
        <v>222.64</v>
      </c>
    </row>
    <row r="5893" spans="1:6" ht="15.95" customHeight="1" x14ac:dyDescent="0.2">
      <c r="A5893" s="64">
        <v>44825</v>
      </c>
      <c r="B5893" s="22">
        <v>60026</v>
      </c>
      <c r="C5893" s="22">
        <v>1158</v>
      </c>
      <c r="D5893" s="25" t="str">
        <f>VLOOKUP(C5893,PROVEEDORES!$A$2:$D$1013,2,0)</f>
        <v>CARISTO HNOS. S.R.L.</v>
      </c>
      <c r="E5893" s="22">
        <v>8485573</v>
      </c>
      <c r="F5893" s="66">
        <v>786.5</v>
      </c>
    </row>
    <row r="5894" spans="1:6" ht="15.95" customHeight="1" x14ac:dyDescent="0.2">
      <c r="A5894" s="64">
        <v>44828</v>
      </c>
      <c r="B5894" s="22">
        <v>60027</v>
      </c>
      <c r="C5894" s="22">
        <v>1164</v>
      </c>
      <c r="D5894" s="25" t="str">
        <f>VLOOKUP(C5894,PROVEEDORES!$A$2:$D$1013,2,0)</f>
        <v>CARRANZA MARIANO CARLOS</v>
      </c>
      <c r="E5894" s="22">
        <v>9999999</v>
      </c>
      <c r="F5894" s="66">
        <v>60.003900000000002</v>
      </c>
    </row>
    <row r="5895" spans="1:6" ht="15.95" customHeight="1" x14ac:dyDescent="0.2">
      <c r="A5895" s="64">
        <v>44834</v>
      </c>
      <c r="B5895" s="22">
        <v>60028</v>
      </c>
      <c r="C5895" s="22">
        <v>1199</v>
      </c>
      <c r="D5895" s="25" t="str">
        <f>VLOOKUP(C5895,PROVEEDORES!$A$2:$D$1013,2,0)</f>
        <v>CLOP ORLANDO RUBEN JOSÉ</v>
      </c>
      <c r="E5895" s="22">
        <v>9999999</v>
      </c>
      <c r="F5895" s="66">
        <v>54.994500000000002</v>
      </c>
    </row>
    <row r="5896" spans="1:6" ht="15.95" customHeight="1" x14ac:dyDescent="0.2">
      <c r="A5896" s="64">
        <v>44840</v>
      </c>
      <c r="B5896" s="22">
        <v>60029</v>
      </c>
      <c r="C5896" s="22">
        <v>1209</v>
      </c>
      <c r="D5896" s="25" t="str">
        <f>VLOOKUP(C5896,PROVEEDORES!$A$2:$D$1013,2,0)</f>
        <v>COMBUSTIBLES VAZQUEZ HNOS S.R.L.</v>
      </c>
      <c r="E5896" s="22">
        <v>2256642</v>
      </c>
      <c r="F5896" s="66">
        <v>50411</v>
      </c>
    </row>
    <row r="5897" spans="1:6" ht="15.95" customHeight="1" x14ac:dyDescent="0.2">
      <c r="A5897" s="64">
        <v>44832</v>
      </c>
      <c r="B5897" s="22">
        <v>60030</v>
      </c>
      <c r="C5897" s="22">
        <v>1328</v>
      </c>
      <c r="D5897" s="25" t="str">
        <f>VLOOKUP(C5897,PROVEEDORES!$A$2:$D$1013,2,0)</f>
        <v>ENDEMOL ARGENTINA SA</v>
      </c>
      <c r="E5897" s="22">
        <v>9999999</v>
      </c>
      <c r="F5897" s="66">
        <v>5325.5609000000004</v>
      </c>
    </row>
    <row r="5898" spans="1:6" ht="15.95" customHeight="1" x14ac:dyDescent="0.2">
      <c r="A5898" s="64">
        <v>44841</v>
      </c>
      <c r="B5898" s="22">
        <v>60031</v>
      </c>
      <c r="C5898" s="22">
        <v>1330</v>
      </c>
      <c r="D5898" s="25" t="str">
        <f>VLOOKUP(C5898,PROVEEDORES!$A$2:$D$1013,2,0)</f>
        <v>ENERPLUS SRL</v>
      </c>
      <c r="E5898" s="22">
        <v>9999999</v>
      </c>
      <c r="F5898" s="66">
        <v>2119.9321</v>
      </c>
    </row>
    <row r="5899" spans="1:6" ht="15.95" customHeight="1" x14ac:dyDescent="0.2">
      <c r="A5899" s="64">
        <v>44828</v>
      </c>
      <c r="B5899" s="22">
        <v>60032</v>
      </c>
      <c r="C5899" s="22">
        <v>1335</v>
      </c>
      <c r="D5899" s="25" t="str">
        <f>VLOOKUP(C5899,PROVEEDORES!$A$2:$D$1013,2,0)</f>
        <v>EPEC EMPRESA PROVINCIAL DE ENERGIA DE CÓRDOBA</v>
      </c>
      <c r="E5899" s="22">
        <v>9999999</v>
      </c>
      <c r="F5899" s="66">
        <v>26642</v>
      </c>
    </row>
    <row r="5900" spans="1:6" ht="15.95" customHeight="1" x14ac:dyDescent="0.2">
      <c r="A5900" s="64">
        <v>44832</v>
      </c>
      <c r="B5900" s="22">
        <v>60034</v>
      </c>
      <c r="C5900" s="22">
        <v>1353</v>
      </c>
      <c r="D5900" s="25" t="str">
        <f>VLOOKUP(C5900,PROVEEDORES!$A$2:$D$1013,2,0)</f>
        <v>ESTACIONES DE SERVICIO EDARGUS S.R.L.</v>
      </c>
      <c r="E5900" s="22">
        <v>8956929</v>
      </c>
      <c r="F5900" s="66">
        <v>99.595100000000002</v>
      </c>
    </row>
    <row r="5901" spans="1:6" ht="15.95" customHeight="1" x14ac:dyDescent="0.2">
      <c r="A5901" s="64">
        <v>44826</v>
      </c>
      <c r="B5901" s="22">
        <v>60036</v>
      </c>
      <c r="C5901" s="22">
        <v>1401</v>
      </c>
      <c r="D5901" s="25" t="str">
        <f>VLOOKUP(C5901,PROVEEDORES!$A$2:$D$1013,2,0)</f>
        <v>FUENTES GOMEZ SEBASTIAN EMANUEL</v>
      </c>
      <c r="E5901" s="22">
        <v>9999999</v>
      </c>
      <c r="F5901" s="66">
        <v>54.994500000000002</v>
      </c>
    </row>
    <row r="5902" spans="1:6" ht="15.95" customHeight="1" x14ac:dyDescent="0.2">
      <c r="A5902" s="64">
        <v>44837</v>
      </c>
      <c r="B5902" s="22">
        <v>60037</v>
      </c>
      <c r="C5902" s="22">
        <v>1407</v>
      </c>
      <c r="D5902" s="25" t="str">
        <f>VLOOKUP(C5902,PROVEEDORES!$A$2:$D$1013,2,0)</f>
        <v>FUSION MADERO S.A.</v>
      </c>
      <c r="E5902" s="22">
        <v>9999999</v>
      </c>
      <c r="F5902" s="66">
        <v>1694</v>
      </c>
    </row>
    <row r="5903" spans="1:6" ht="15.95" customHeight="1" x14ac:dyDescent="0.2">
      <c r="A5903" s="64">
        <v>44836</v>
      </c>
      <c r="B5903" s="22">
        <v>60039</v>
      </c>
      <c r="C5903" s="22">
        <v>1438</v>
      </c>
      <c r="D5903" s="25" t="str">
        <f>VLOOKUP(C5903,PROVEEDORES!$A$2:$D$1013,2,0)</f>
        <v>GNC SANTA FÉ S.A</v>
      </c>
      <c r="E5903" s="22">
        <v>6434340</v>
      </c>
      <c r="F5903" s="66">
        <v>600.0027</v>
      </c>
    </row>
    <row r="5904" spans="1:6" ht="15.95" customHeight="1" x14ac:dyDescent="0.2">
      <c r="A5904" s="64">
        <v>44836</v>
      </c>
      <c r="B5904" s="22">
        <v>60040</v>
      </c>
      <c r="C5904" s="22">
        <v>1453</v>
      </c>
      <c r="D5904" s="25" t="str">
        <f>VLOOKUP(C5904,PROVEEDORES!$A$2:$D$1013,2,0)</f>
        <v>GRUPO LATINO SRL</v>
      </c>
      <c r="E5904" s="22">
        <v>7436601</v>
      </c>
      <c r="F5904" s="66">
        <v>48.968699999999998</v>
      </c>
    </row>
    <row r="5905" spans="1:6" ht="15.95" customHeight="1" x14ac:dyDescent="0.2">
      <c r="A5905" s="64">
        <v>44832</v>
      </c>
      <c r="B5905" s="22">
        <v>60041</v>
      </c>
      <c r="C5905" s="22">
        <v>1470</v>
      </c>
      <c r="D5905" s="25" t="str">
        <f>VLOOKUP(C5905,PROVEEDORES!$A$2:$D$1013,2,0)</f>
        <v>HMM SRL</v>
      </c>
      <c r="E5905" s="22">
        <v>8725409</v>
      </c>
      <c r="F5905" s="66">
        <v>608.25490000000002</v>
      </c>
    </row>
    <row r="5906" spans="1:6" ht="15.95" customHeight="1" x14ac:dyDescent="0.2">
      <c r="A5906" s="64">
        <v>44832</v>
      </c>
      <c r="B5906" s="22">
        <v>60042</v>
      </c>
      <c r="C5906" s="22">
        <v>1473</v>
      </c>
      <c r="D5906" s="25" t="str">
        <f>VLOOKUP(C5906,PROVEEDORES!$A$2:$D$1013,2,0)</f>
        <v>HORUS GOURMET SRL</v>
      </c>
      <c r="E5906" s="22">
        <v>9999999</v>
      </c>
      <c r="F5906" s="66">
        <v>35.005299999999998</v>
      </c>
    </row>
    <row r="5907" spans="1:6" ht="15.95" customHeight="1" x14ac:dyDescent="0.2">
      <c r="A5907" s="64">
        <v>44822</v>
      </c>
      <c r="B5907" s="22">
        <v>60043</v>
      </c>
      <c r="C5907" s="22">
        <v>1511</v>
      </c>
      <c r="D5907" s="25" t="str">
        <f>VLOOKUP(C5907,PROVEEDORES!$A$2:$D$1013,2,0)</f>
        <v>JORGE HUGO COSO</v>
      </c>
      <c r="E5907" s="22">
        <v>8121807</v>
      </c>
      <c r="F5907" s="66">
        <v>600.94650000000001</v>
      </c>
    </row>
    <row r="5908" spans="1:6" ht="15.95" customHeight="1" x14ac:dyDescent="0.2">
      <c r="A5908" s="64">
        <v>44830</v>
      </c>
      <c r="B5908" s="22">
        <v>60044</v>
      </c>
      <c r="C5908" s="22">
        <v>1550</v>
      </c>
      <c r="D5908" s="25" t="str">
        <f>VLOOKUP(C5908,PROVEEDORES!$A$2:$D$1013,2,0)</f>
        <v>KOPIAR S.R.L.</v>
      </c>
      <c r="E5908" s="22">
        <v>9999999</v>
      </c>
      <c r="F5908" s="66">
        <v>20.57</v>
      </c>
    </row>
    <row r="5909" spans="1:6" ht="15.95" customHeight="1" x14ac:dyDescent="0.2">
      <c r="A5909" s="64">
        <v>44835</v>
      </c>
      <c r="B5909" s="22">
        <v>60045</v>
      </c>
      <c r="C5909" s="22">
        <v>1648</v>
      </c>
      <c r="D5909" s="25" t="str">
        <f>VLOOKUP(C5909,PROVEEDORES!$A$2:$D$1013,2,0)</f>
        <v xml:space="preserve">MARTA ELBA BRUNO </v>
      </c>
      <c r="E5909" s="22">
        <v>9999999</v>
      </c>
      <c r="F5909" s="66">
        <v>-1282.5999999999999</v>
      </c>
    </row>
    <row r="5910" spans="1:6" ht="15.95" customHeight="1" x14ac:dyDescent="0.2">
      <c r="A5910" s="64">
        <v>44835</v>
      </c>
      <c r="B5910" s="22">
        <v>60046</v>
      </c>
      <c r="C5910" s="22">
        <v>1710</v>
      </c>
      <c r="D5910" s="25" t="str">
        <f>VLOOKUP(C5910,PROVEEDORES!$A$2:$D$1013,2,0)</f>
        <v>NILDA FONTI DE MARTINATTO Y OTROS</v>
      </c>
      <c r="E5910" s="22">
        <v>7838711</v>
      </c>
      <c r="F5910" s="66">
        <v>476.70370000000003</v>
      </c>
    </row>
    <row r="5911" spans="1:6" ht="15.95" customHeight="1" x14ac:dyDescent="0.2">
      <c r="A5911" s="64">
        <v>44831</v>
      </c>
      <c r="B5911" s="22">
        <v>60047</v>
      </c>
      <c r="C5911" s="22">
        <v>1755</v>
      </c>
      <c r="D5911" s="25" t="str">
        <f>VLOOKUP(C5911,PROVEEDORES!$A$2:$D$1013,2,0)</f>
        <v>PAVONE LUIS ANGEL</v>
      </c>
      <c r="E5911" s="22">
        <v>0</v>
      </c>
      <c r="F5911" s="66">
        <v>7260</v>
      </c>
    </row>
    <row r="5912" spans="1:6" ht="15.95" customHeight="1" x14ac:dyDescent="0.2">
      <c r="A5912" s="64">
        <v>44831</v>
      </c>
      <c r="B5912" s="22">
        <v>60049</v>
      </c>
      <c r="C5912" s="22">
        <v>1764</v>
      </c>
      <c r="D5912" s="25" t="str">
        <f>VLOOKUP(C5912,PROVEEDORES!$A$2:$D$1013,2,0)</f>
        <v>PEREYRA OSCAR ALFREDO</v>
      </c>
      <c r="E5912" s="22">
        <v>8840032</v>
      </c>
      <c r="F5912" s="66">
        <v>16698</v>
      </c>
    </row>
    <row r="5913" spans="1:6" ht="15.95" customHeight="1" x14ac:dyDescent="0.2">
      <c r="A5913" s="64">
        <v>44844</v>
      </c>
      <c r="B5913" s="22">
        <v>60050</v>
      </c>
      <c r="C5913" s="22">
        <v>1840</v>
      </c>
      <c r="D5913" s="25" t="str">
        <f>VLOOKUP(C5913,PROVEEDORES!$A$2:$D$1013,2,0)</f>
        <v>RUBIO DIEGO FERNANDO</v>
      </c>
      <c r="E5913" s="22">
        <v>4322364</v>
      </c>
      <c r="F5913" s="66">
        <v>35.997500000000002</v>
      </c>
    </row>
    <row r="5914" spans="1:6" ht="15.95" customHeight="1" x14ac:dyDescent="0.2">
      <c r="A5914" s="64">
        <v>44838</v>
      </c>
      <c r="B5914" s="22">
        <v>60051</v>
      </c>
      <c r="C5914" s="22">
        <v>1848</v>
      </c>
      <c r="D5914" s="25" t="str">
        <f>VLOOKUP(C5914,PROVEEDORES!$A$2:$D$1013,2,0)</f>
        <v>RUTAS SERRANAS S.R.L.</v>
      </c>
      <c r="E5914" s="22">
        <v>1776099</v>
      </c>
      <c r="F5914" s="66">
        <v>-320.21780000000001</v>
      </c>
    </row>
    <row r="5915" spans="1:6" ht="15.95" customHeight="1" x14ac:dyDescent="0.2">
      <c r="A5915" s="64">
        <v>44839</v>
      </c>
      <c r="B5915" s="22">
        <v>60052</v>
      </c>
      <c r="C5915" s="22">
        <v>1864</v>
      </c>
      <c r="D5915" s="25" t="str">
        <f>VLOOKUP(C5915,PROVEEDORES!$A$2:$D$1013,2,0)</f>
        <v>SANITARIOS SIONE SRL</v>
      </c>
      <c r="E5915" s="22">
        <v>9999999</v>
      </c>
      <c r="F5915" s="66">
        <v>35007</v>
      </c>
    </row>
    <row r="5916" spans="1:6" ht="15.95" customHeight="1" x14ac:dyDescent="0.2">
      <c r="A5916" s="64">
        <v>44838</v>
      </c>
      <c r="B5916" s="22">
        <v>60054</v>
      </c>
      <c r="C5916" s="22">
        <v>1907</v>
      </c>
      <c r="D5916" s="25" t="str">
        <f>VLOOKUP(C5916,PROVEEDORES!$A$2:$D$1013,2,0)</f>
        <v>SILVIO VICENTE GRILLO</v>
      </c>
      <c r="E5916" s="22">
        <v>1367843</v>
      </c>
      <c r="F5916" s="66">
        <v>4009.0344000000005</v>
      </c>
    </row>
    <row r="5917" spans="1:6" ht="15.95" customHeight="1" x14ac:dyDescent="0.2">
      <c r="A5917" s="64">
        <v>44828</v>
      </c>
      <c r="B5917" s="22">
        <v>60055</v>
      </c>
      <c r="C5917" s="22">
        <v>1931</v>
      </c>
      <c r="D5917" s="25" t="str">
        <f>VLOOKUP(C5917,PROVEEDORES!$A$2:$D$1013,2,0)</f>
        <v>SUC. FREITAS DE CARVALHO S.H</v>
      </c>
      <c r="E5917" s="22">
        <v>5626976</v>
      </c>
      <c r="F5917" s="66">
        <v>373.97469999999998</v>
      </c>
    </row>
    <row r="5918" spans="1:6" ht="15.95" customHeight="1" x14ac:dyDescent="0.2">
      <c r="A5918" s="64">
        <v>44842</v>
      </c>
      <c r="B5918" s="22">
        <v>60056</v>
      </c>
      <c r="C5918" s="22">
        <v>1946</v>
      </c>
      <c r="D5918" s="25" t="str">
        <f>VLOOKUP(C5918,PROVEEDORES!$A$2:$D$1013,2,0)</f>
        <v>TANK S.A.</v>
      </c>
      <c r="E5918" s="22">
        <v>8652180</v>
      </c>
      <c r="F5918" s="66">
        <v>46991</v>
      </c>
    </row>
    <row r="5919" spans="1:6" ht="15.95" customHeight="1" x14ac:dyDescent="0.2">
      <c r="A5919" s="64">
        <v>44830</v>
      </c>
      <c r="B5919" s="22">
        <v>60057</v>
      </c>
      <c r="C5919" s="22">
        <v>1970</v>
      </c>
      <c r="D5919" s="25" t="str">
        <f>VLOOKUP(C5919,PROVEEDORES!$A$2:$D$1013,2,0)</f>
        <v>TRIUNVIRATO 4700 S.A.</v>
      </c>
      <c r="E5919" s="22">
        <v>9999999</v>
      </c>
      <c r="F5919" s="66">
        <v>600.0027</v>
      </c>
    </row>
    <row r="5920" spans="1:6" ht="15.95" customHeight="1" x14ac:dyDescent="0.2">
      <c r="A5920" s="64">
        <v>44823</v>
      </c>
      <c r="B5920" s="22">
        <v>60058</v>
      </c>
      <c r="C5920" s="22">
        <v>1479</v>
      </c>
      <c r="D5920" s="25" t="str">
        <f>VLOOKUP(C5920,PROVEEDORES!$A$2:$D$1013,2,0)</f>
        <v>HUMBERTO SPITALE</v>
      </c>
      <c r="E5920" s="22">
        <v>7402520</v>
      </c>
      <c r="F5920" s="66">
        <v>41070</v>
      </c>
    </row>
    <row r="5921" spans="1:6" ht="15.95" customHeight="1" x14ac:dyDescent="0.2">
      <c r="A5921" s="64">
        <v>44835</v>
      </c>
      <c r="B5921" s="22">
        <v>60059</v>
      </c>
      <c r="C5921" s="22">
        <v>1722</v>
      </c>
      <c r="D5921" s="25" t="str">
        <f>VLOOKUP(C5921,PROVEEDORES!$A$2:$D$1013,2,0)</f>
        <v>OLLINO ALDO EDUARDO</v>
      </c>
      <c r="E5921" s="22">
        <v>3939045</v>
      </c>
      <c r="F5921" s="66">
        <v>27635.19</v>
      </c>
    </row>
    <row r="5922" spans="1:6" ht="15.95" customHeight="1" x14ac:dyDescent="0.2">
      <c r="A5922" s="64">
        <v>44829</v>
      </c>
      <c r="B5922" s="22">
        <v>60060</v>
      </c>
      <c r="C5922" s="22">
        <v>1946</v>
      </c>
      <c r="D5922" s="25" t="str">
        <f>VLOOKUP(C5922,PROVEEDORES!$A$2:$D$1013,2,0)</f>
        <v>TANK S.A.</v>
      </c>
      <c r="E5922" s="22">
        <v>9999999</v>
      </c>
      <c r="F5922" s="66">
        <v>4436.2471999999998</v>
      </c>
    </row>
    <row r="5923" spans="1:6" ht="15.95" customHeight="1" x14ac:dyDescent="0.2">
      <c r="A5923" s="64">
        <v>44827</v>
      </c>
      <c r="B5923" s="22">
        <v>60061</v>
      </c>
      <c r="C5923" s="22">
        <v>1150</v>
      </c>
      <c r="D5923" s="25" t="str">
        <f>VLOOKUP(C5923,PROVEEDORES!$A$2:$D$1013,2,0)</f>
        <v>CALDERON LUIS M</v>
      </c>
      <c r="E5923" s="22">
        <v>9999999</v>
      </c>
      <c r="F5923" s="66">
        <v>48.024899999999995</v>
      </c>
    </row>
    <row r="5924" spans="1:6" ht="15.95" customHeight="1" x14ac:dyDescent="0.2">
      <c r="A5924" s="64">
        <v>44843</v>
      </c>
      <c r="B5924" s="22">
        <v>60062</v>
      </c>
      <c r="C5924" s="22">
        <v>1765</v>
      </c>
      <c r="D5924" s="25" t="str">
        <f>VLOOKUP(C5924,PROVEEDORES!$A$2:$D$1013,2,0)</f>
        <v>PEREZ GUSTAVO F.</v>
      </c>
      <c r="E5924" s="22">
        <v>9999999</v>
      </c>
      <c r="F5924" s="66">
        <v>6758.1162000000004</v>
      </c>
    </row>
    <row r="5925" spans="1:6" ht="15.95" customHeight="1" x14ac:dyDescent="0.2">
      <c r="A5925" s="64">
        <v>44843</v>
      </c>
      <c r="B5925" s="22">
        <v>60063</v>
      </c>
      <c r="C5925" s="22">
        <v>1078</v>
      </c>
      <c r="D5925" s="25" t="str">
        <f>VLOOKUP(C5925,PROVEEDORES!$A$2:$D$1013,2,0)</f>
        <v>ARCOS DORADOS ARGENTINA S.A.</v>
      </c>
      <c r="E5925" s="22">
        <v>9999999</v>
      </c>
      <c r="F5925" s="66">
        <v>40.002600000000001</v>
      </c>
    </row>
    <row r="5926" spans="1:6" ht="15.95" customHeight="1" x14ac:dyDescent="0.2">
      <c r="A5926" s="64">
        <v>44847</v>
      </c>
      <c r="B5926" s="22">
        <v>60064</v>
      </c>
      <c r="C5926" s="22">
        <v>1115</v>
      </c>
      <c r="D5926" s="25" t="str">
        <f>VLOOKUP(C5926,PROVEEDORES!$A$2:$D$1013,2,0)</f>
        <v>BATTISTELLA JUAN MARCELO</v>
      </c>
      <c r="E5926" s="22">
        <v>7225701</v>
      </c>
      <c r="F5926" s="66">
        <v>178.41449999999998</v>
      </c>
    </row>
    <row r="5927" spans="1:6" ht="15.95" customHeight="1" x14ac:dyDescent="0.2">
      <c r="A5927" s="64">
        <v>44845</v>
      </c>
      <c r="B5927" s="22">
        <v>60065</v>
      </c>
      <c r="C5927" s="22">
        <v>1115</v>
      </c>
      <c r="D5927" s="25" t="str">
        <f>VLOOKUP(C5927,PROVEEDORES!$A$2:$D$1013,2,0)</f>
        <v>BATTISTELLA JUAN MARCELO</v>
      </c>
      <c r="E5927" s="22">
        <v>6209969</v>
      </c>
      <c r="F5927" s="66">
        <v>46385</v>
      </c>
    </row>
    <row r="5928" spans="1:6" ht="15.95" customHeight="1" x14ac:dyDescent="0.2">
      <c r="A5928" s="64">
        <v>44830</v>
      </c>
      <c r="B5928" s="22">
        <v>60066</v>
      </c>
      <c r="C5928" s="22">
        <v>1125</v>
      </c>
      <c r="D5928" s="25" t="str">
        <f>VLOOKUP(C5928,PROVEEDORES!$A$2:$D$1013,2,0)</f>
        <v>BERTORA &amp; ASOCIADOS S.R.L.</v>
      </c>
      <c r="E5928" s="22">
        <v>0</v>
      </c>
      <c r="F5928" s="66">
        <v>54.994500000000002</v>
      </c>
    </row>
    <row r="5929" spans="1:6" ht="15.95" customHeight="1" x14ac:dyDescent="0.2">
      <c r="A5929" s="64">
        <v>44846</v>
      </c>
      <c r="B5929" s="22">
        <v>60067</v>
      </c>
      <c r="C5929" s="22">
        <v>1168</v>
      </c>
      <c r="D5929" s="25" t="str">
        <f>VLOOKUP(C5929,PROVEEDORES!$A$2:$D$1013,2,0)</f>
        <v>CASA MIA S.R.L.</v>
      </c>
      <c r="E5929" s="22">
        <v>9999999</v>
      </c>
      <c r="F5929" s="66">
        <v>48400</v>
      </c>
    </row>
    <row r="5930" spans="1:6" ht="15.95" customHeight="1" x14ac:dyDescent="0.2">
      <c r="A5930" s="64">
        <v>44844</v>
      </c>
      <c r="B5930" s="22">
        <v>60068</v>
      </c>
      <c r="C5930" s="22">
        <v>1245</v>
      </c>
      <c r="D5930" s="25" t="str">
        <f>VLOOKUP(C5930,PROVEEDORES!$A$2:$D$1013,2,0)</f>
        <v>DA COSTA E HIJOS S.A</v>
      </c>
      <c r="E5930" s="22">
        <v>0</v>
      </c>
      <c r="F5930" s="66">
        <v>691.79330000000004</v>
      </c>
    </row>
    <row r="5931" spans="1:6" ht="15.95" customHeight="1" x14ac:dyDescent="0.2">
      <c r="A5931" s="64">
        <v>44826</v>
      </c>
      <c r="B5931" s="22">
        <v>60069</v>
      </c>
      <c r="C5931" s="22">
        <v>1266</v>
      </c>
      <c r="D5931" s="25" t="str">
        <f>VLOOKUP(C5931,PROVEEDORES!$A$2:$D$1013,2,0)</f>
        <v>DIAGONAL DON BOSCO S.R.L.</v>
      </c>
      <c r="E5931" s="22">
        <v>9999999</v>
      </c>
      <c r="F5931" s="66">
        <v>52135</v>
      </c>
    </row>
    <row r="5932" spans="1:6" ht="15.95" customHeight="1" x14ac:dyDescent="0.2">
      <c r="A5932" s="64">
        <v>44848</v>
      </c>
      <c r="B5932" s="22">
        <v>60070</v>
      </c>
      <c r="C5932" s="22">
        <v>1317</v>
      </c>
      <c r="D5932" s="25" t="str">
        <f>VLOOKUP(C5932,PROVEEDORES!$A$2:$D$1013,2,0)</f>
        <v>EMIDAN S.R.L</v>
      </c>
      <c r="E5932" s="22">
        <v>1120296</v>
      </c>
      <c r="F5932" s="66">
        <v>351.30740000000003</v>
      </c>
    </row>
    <row r="5933" spans="1:6" ht="15.95" customHeight="1" x14ac:dyDescent="0.2">
      <c r="A5933" s="64">
        <v>44831</v>
      </c>
      <c r="B5933" s="22">
        <v>60071</v>
      </c>
      <c r="C5933" s="22">
        <v>1322</v>
      </c>
      <c r="D5933" s="25" t="str">
        <f>VLOOKUP(C5933,PROVEEDORES!$A$2:$D$1013,2,0)</f>
        <v>EMPET S.R.L.</v>
      </c>
      <c r="E5933" s="22">
        <v>1595845</v>
      </c>
      <c r="F5933" s="66">
        <v>93.412000000000006</v>
      </c>
    </row>
    <row r="5934" spans="1:6" ht="15.95" customHeight="1" x14ac:dyDescent="0.2">
      <c r="A5934" s="64">
        <v>44845</v>
      </c>
      <c r="B5934" s="22">
        <v>60072</v>
      </c>
      <c r="C5934" s="22">
        <v>1369</v>
      </c>
      <c r="D5934" s="25" t="str">
        <f>VLOOKUP(C5934,PROVEEDORES!$A$2:$D$1013,2,0)</f>
        <v>FAST OIL S.A.</v>
      </c>
      <c r="E5934" s="22">
        <v>0</v>
      </c>
      <c r="F5934" s="66">
        <v>37510</v>
      </c>
    </row>
    <row r="5935" spans="1:6" ht="15.95" customHeight="1" x14ac:dyDescent="0.2">
      <c r="A5935" s="64">
        <v>44841</v>
      </c>
      <c r="B5935" s="22">
        <v>60073</v>
      </c>
      <c r="C5935" s="22">
        <v>1412</v>
      </c>
      <c r="D5935" s="25" t="str">
        <f>VLOOKUP(C5935,PROVEEDORES!$A$2:$D$1013,2,0)</f>
        <v>GALINDEZ CATERING S.R.L</v>
      </c>
      <c r="E5935" s="22">
        <v>0</v>
      </c>
      <c r="F5935" s="66">
        <v>4840</v>
      </c>
    </row>
    <row r="5936" spans="1:6" ht="15.95" customHeight="1" x14ac:dyDescent="0.2">
      <c r="A5936" s="64">
        <v>44841</v>
      </c>
      <c r="B5936" s="22">
        <v>60074</v>
      </c>
      <c r="C5936" s="22">
        <v>1431</v>
      </c>
      <c r="D5936" s="25" t="str">
        <f>VLOOKUP(C5936,PROVEEDORES!$A$2:$D$1013,2,0)</f>
        <v>GIUDICE MAXIMILIANO LEANDRO</v>
      </c>
      <c r="E5936" s="22">
        <v>5728672</v>
      </c>
      <c r="F5936" s="66">
        <v>730.08979999999997</v>
      </c>
    </row>
    <row r="5937" spans="1:6" ht="15.95" customHeight="1" x14ac:dyDescent="0.2">
      <c r="A5937" s="64">
        <v>44830</v>
      </c>
      <c r="B5937" s="22">
        <v>60075</v>
      </c>
      <c r="C5937" s="22">
        <v>1464</v>
      </c>
      <c r="D5937" s="25" t="str">
        <f>VLOOKUP(C5937,PROVEEDORES!$A$2:$D$1013,2,0)</f>
        <v>HAVANNA S.A.</v>
      </c>
      <c r="E5937" s="22">
        <v>2977732</v>
      </c>
      <c r="F5937" s="66">
        <v>3256.1705000000002</v>
      </c>
    </row>
    <row r="5938" spans="1:6" ht="15.95" customHeight="1" x14ac:dyDescent="0.2">
      <c r="A5938" s="64">
        <v>44838</v>
      </c>
      <c r="B5938" s="22">
        <v>60076</v>
      </c>
      <c r="C5938" s="22">
        <v>1474</v>
      </c>
      <c r="D5938" s="25" t="str">
        <f>VLOOKUP(C5938,PROVEEDORES!$A$2:$D$1013,2,0)</f>
        <v>HORUS MATAFUEGOS S.A.</v>
      </c>
      <c r="E5938" s="22">
        <v>7720815</v>
      </c>
      <c r="F5938" s="66">
        <v>60.003900000000002</v>
      </c>
    </row>
    <row r="5939" spans="1:6" ht="15.95" customHeight="1" x14ac:dyDescent="0.2">
      <c r="A5939" s="64">
        <v>44842</v>
      </c>
      <c r="B5939" s="22">
        <v>60077</v>
      </c>
      <c r="C5939" s="22">
        <v>1481</v>
      </c>
      <c r="D5939" s="25" t="str">
        <f>VLOOKUP(C5939,PROVEEDORES!$A$2:$D$1013,2,0)</f>
        <v>IACONO JUAN</v>
      </c>
      <c r="E5939" s="22">
        <v>8713039</v>
      </c>
      <c r="F5939" s="66">
        <v>115.9906</v>
      </c>
    </row>
    <row r="5940" spans="1:6" ht="15.95" customHeight="1" x14ac:dyDescent="0.2">
      <c r="A5940" s="64">
        <v>44826</v>
      </c>
      <c r="B5940" s="22">
        <v>60078</v>
      </c>
      <c r="C5940" s="22">
        <v>1578</v>
      </c>
      <c r="D5940" s="25" t="str">
        <f>VLOOKUP(C5940,PROVEEDORES!$A$2:$D$1013,2,0)</f>
        <v>LB GENEROS SA</v>
      </c>
      <c r="E5940" s="22">
        <v>9999999</v>
      </c>
      <c r="F5940" s="66">
        <v>60.5</v>
      </c>
    </row>
    <row r="5941" spans="1:6" ht="15.95" customHeight="1" x14ac:dyDescent="0.2">
      <c r="A5941" s="64">
        <v>44841</v>
      </c>
      <c r="B5941" s="22">
        <v>60079</v>
      </c>
      <c r="C5941" s="22">
        <v>1584</v>
      </c>
      <c r="D5941" s="25" t="str">
        <f>VLOOKUP(C5941,PROVEEDORES!$A$2:$D$1013,2,0)</f>
        <v>LEONOR S. JUNGE</v>
      </c>
      <c r="E5941" s="22">
        <v>5698056</v>
      </c>
      <c r="F5941" s="66">
        <v>60.5</v>
      </c>
    </row>
    <row r="5942" spans="1:6" ht="15.95" customHeight="1" x14ac:dyDescent="0.2">
      <c r="A5942" s="64">
        <v>44836</v>
      </c>
      <c r="B5942" s="22">
        <v>60080</v>
      </c>
      <c r="C5942" s="22">
        <v>1649</v>
      </c>
      <c r="D5942" s="25" t="str">
        <f>VLOOKUP(C5942,PROVEEDORES!$A$2:$D$1013,2,0)</f>
        <v>MARTHER S.A.</v>
      </c>
      <c r="E5942" s="22">
        <v>0</v>
      </c>
      <c r="F5942" s="66">
        <v>148.58799999999999</v>
      </c>
    </row>
    <row r="5943" spans="1:6" ht="15.95" customHeight="1" x14ac:dyDescent="0.2">
      <c r="A5943" s="64">
        <v>44841</v>
      </c>
      <c r="B5943" s="22">
        <v>60081</v>
      </c>
      <c r="C5943" s="22">
        <v>1696</v>
      </c>
      <c r="D5943" s="25" t="str">
        <f>VLOOKUP(C5943,PROVEEDORES!$A$2:$D$1013,2,0)</f>
        <v>NEGRO CARLOS ALBERTO</v>
      </c>
      <c r="E5943" s="22">
        <v>9999999</v>
      </c>
      <c r="F5943" s="66">
        <v>3959.9911999999995</v>
      </c>
    </row>
    <row r="5944" spans="1:6" ht="15.95" customHeight="1" x14ac:dyDescent="0.2">
      <c r="A5944" s="64">
        <v>44845</v>
      </c>
      <c r="B5944" s="22">
        <v>60082</v>
      </c>
      <c r="C5944" s="22">
        <v>1807</v>
      </c>
      <c r="D5944" s="25" t="str">
        <f>VLOOKUP(C5944,PROVEEDORES!$A$2:$D$1013,2,0)</f>
        <v>REPARKER CORDOBA S.A</v>
      </c>
      <c r="E5944" s="22">
        <v>6509644</v>
      </c>
      <c r="F5944" s="66">
        <v>105.0038</v>
      </c>
    </row>
    <row r="5945" spans="1:6" ht="15.95" customHeight="1" x14ac:dyDescent="0.2">
      <c r="A5945" s="64">
        <v>44838</v>
      </c>
      <c r="B5945" s="22">
        <v>60083</v>
      </c>
      <c r="C5945" s="22">
        <v>1837</v>
      </c>
      <c r="D5945" s="25" t="str">
        <f>VLOOKUP(C5945,PROVEEDORES!$A$2:$D$1013,2,0)</f>
        <v>ROSARIO DUAL S.A</v>
      </c>
      <c r="E5945" s="22">
        <v>5187249</v>
      </c>
      <c r="F5945" s="66">
        <v>243.58510000000001</v>
      </c>
    </row>
    <row r="5946" spans="1:6" ht="15.95" customHeight="1" x14ac:dyDescent="0.2">
      <c r="A5946" s="64">
        <v>44844</v>
      </c>
      <c r="B5946" s="22">
        <v>60084</v>
      </c>
      <c r="C5946" s="22">
        <v>1843</v>
      </c>
      <c r="D5946" s="25" t="str">
        <f>VLOOKUP(C5946,PROVEEDORES!$A$2:$D$1013,2,0)</f>
        <v>RUIZ ROJAS HIGINA DEL ROSARIO</v>
      </c>
      <c r="E5946" s="22">
        <v>9999999</v>
      </c>
      <c r="F5946" s="66">
        <v>20328</v>
      </c>
    </row>
    <row r="5947" spans="1:6" ht="15.95" customHeight="1" x14ac:dyDescent="0.2">
      <c r="A5947" s="64">
        <v>44834</v>
      </c>
      <c r="B5947" s="22">
        <v>60085</v>
      </c>
      <c r="C5947" s="22">
        <v>1866</v>
      </c>
      <c r="D5947" s="25" t="str">
        <f>VLOOKUP(C5947,PROVEEDORES!$A$2:$D$1013,2,0)</f>
        <v>SARABIA ROST MARIA TAMARA</v>
      </c>
      <c r="E5947" s="22">
        <v>7665618</v>
      </c>
      <c r="F5947" s="66">
        <v>1000.0045</v>
      </c>
    </row>
    <row r="5948" spans="1:6" ht="15.95" customHeight="1" x14ac:dyDescent="0.2">
      <c r="A5948" s="64">
        <v>44836</v>
      </c>
      <c r="B5948" s="22">
        <v>60086</v>
      </c>
      <c r="C5948" s="22">
        <v>1877</v>
      </c>
      <c r="D5948" s="25" t="str">
        <f>VLOOKUP(C5948,PROVEEDORES!$A$2:$D$1013,2,0)</f>
        <v>SEBASTIAN TOLESCO</v>
      </c>
      <c r="E5948" s="22">
        <v>3158566</v>
      </c>
      <c r="F5948" s="66">
        <v>43564</v>
      </c>
    </row>
    <row r="5949" spans="1:6" ht="15.95" customHeight="1" x14ac:dyDescent="0.2">
      <c r="A5949" s="64">
        <v>44840</v>
      </c>
      <c r="B5949" s="22">
        <v>60087</v>
      </c>
      <c r="C5949" s="22">
        <v>1963</v>
      </c>
      <c r="D5949" s="25" t="str">
        <f>VLOOKUP(C5949,PROVEEDORES!$A$2:$D$1013,2,0)</f>
        <v>TRASLADOS ESPECIALES S.A.</v>
      </c>
      <c r="E5949" s="22">
        <v>9999999</v>
      </c>
      <c r="F5949" s="66">
        <v>50289.644899999999</v>
      </c>
    </row>
    <row r="5950" spans="1:6" ht="15.95" customHeight="1" x14ac:dyDescent="0.2">
      <c r="A5950" s="64">
        <v>44843</v>
      </c>
      <c r="B5950" s="22">
        <v>60088</v>
      </c>
      <c r="C5950" s="22">
        <v>1983</v>
      </c>
      <c r="D5950" s="25" t="str">
        <f>VLOOKUP(C5950,PROVEEDORES!$A$2:$D$1013,2,0)</f>
        <v>VARGAS VICENTELO SONIA VIVIANA</v>
      </c>
      <c r="E5950" s="22">
        <v>9999999</v>
      </c>
      <c r="F5950" s="66">
        <v>51241</v>
      </c>
    </row>
    <row r="5951" spans="1:6" ht="15.95" customHeight="1" x14ac:dyDescent="0.2">
      <c r="A5951" s="64">
        <v>44838</v>
      </c>
      <c r="B5951" s="22">
        <v>60089</v>
      </c>
      <c r="C5951" s="22">
        <v>1995</v>
      </c>
      <c r="D5951" s="25" t="str">
        <f>VLOOKUP(C5951,PROVEEDORES!$A$2:$D$1013,2,0)</f>
        <v>VILDOZA MATIAS MAXIMILIANO</v>
      </c>
      <c r="E5951" s="22">
        <v>5567817</v>
      </c>
      <c r="F5951" s="66">
        <v>1913.9658999999999</v>
      </c>
    </row>
    <row r="5952" spans="1:6" ht="15.95" customHeight="1" x14ac:dyDescent="0.2">
      <c r="A5952" s="64">
        <v>44830</v>
      </c>
      <c r="B5952" s="22">
        <v>60090</v>
      </c>
      <c r="C5952" s="22">
        <v>1186</v>
      </c>
      <c r="D5952" s="25" t="str">
        <f>VLOOKUP(C5952,PROVEEDORES!$A$2:$D$1013,2,0)</f>
        <v>CHADA JOSE SALVADOR</v>
      </c>
      <c r="E5952" s="22">
        <v>2540334</v>
      </c>
      <c r="F5952" s="66">
        <v>460.00570000000005</v>
      </c>
    </row>
    <row r="5953" spans="1:6" ht="15.95" customHeight="1" x14ac:dyDescent="0.2">
      <c r="A5953" s="64">
        <v>44840</v>
      </c>
      <c r="B5953" s="22">
        <v>60091</v>
      </c>
      <c r="C5953" s="22">
        <v>1238</v>
      </c>
      <c r="D5953" s="25" t="str">
        <f>VLOOKUP(C5953,PROVEEDORES!$A$2:$D$1013,2,0)</f>
        <v>CRUCERO DEL SUR SRL</v>
      </c>
      <c r="E5953" s="22">
        <v>0</v>
      </c>
      <c r="F5953" s="66">
        <v>1924.2388000000001</v>
      </c>
    </row>
    <row r="5954" spans="1:6" ht="15.95" customHeight="1" x14ac:dyDescent="0.2">
      <c r="A5954" s="64">
        <v>44844</v>
      </c>
      <c r="B5954" s="22">
        <v>60092</v>
      </c>
      <c r="C5954" s="22">
        <v>1326</v>
      </c>
      <c r="D5954" s="25" t="str">
        <f>VLOOKUP(C5954,PROVEEDORES!$A$2:$D$1013,2,0)</f>
        <v>EMVI DIGITAL SRL</v>
      </c>
      <c r="E5954" s="22">
        <v>0</v>
      </c>
      <c r="F5954" s="66">
        <v>140.66249999999999</v>
      </c>
    </row>
    <row r="5955" spans="1:6" ht="15.95" customHeight="1" x14ac:dyDescent="0.2">
      <c r="A5955" s="64">
        <v>44845</v>
      </c>
      <c r="B5955" s="22">
        <v>60093</v>
      </c>
      <c r="C5955" s="22">
        <v>1360</v>
      </c>
      <c r="D5955" s="25" t="str">
        <f>VLOOKUP(C5955,PROVEEDORES!$A$2:$D$1013,2,0)</f>
        <v>EXPENDEDORAS AUTOMÁTICAS ITALO-ARGENTINA S.R.L.</v>
      </c>
      <c r="E5955" s="22">
        <v>9999999</v>
      </c>
      <c r="F5955" s="66">
        <v>54.994500000000002</v>
      </c>
    </row>
    <row r="5956" spans="1:6" ht="15.95" customHeight="1" x14ac:dyDescent="0.2">
      <c r="A5956" s="64">
        <v>44830</v>
      </c>
      <c r="B5956" s="22">
        <v>60094</v>
      </c>
      <c r="C5956" s="22">
        <v>1409</v>
      </c>
      <c r="D5956" s="25" t="str">
        <f>VLOOKUP(C5956,PROVEEDORES!$A$2:$D$1013,2,0)</f>
        <v>GABRIEL ALFREDO PERROTTA</v>
      </c>
      <c r="E5956" s="22">
        <v>9999999</v>
      </c>
      <c r="F5956" s="66">
        <v>139.99700000000001</v>
      </c>
    </row>
    <row r="5957" spans="1:6" ht="15.95" customHeight="1" x14ac:dyDescent="0.2">
      <c r="A5957" s="64">
        <v>44833</v>
      </c>
      <c r="B5957" s="22">
        <v>60095</v>
      </c>
      <c r="C5957" s="22">
        <v>1430</v>
      </c>
      <c r="D5957" s="25" t="str">
        <f>VLOOKUP(C5957,PROVEEDORES!$A$2:$D$1013,2,0)</f>
        <v>GIRIBONE DANIEL A.  Y CARASAADA JOSEFINA</v>
      </c>
      <c r="E5957" s="22">
        <v>0</v>
      </c>
      <c r="F5957" s="66">
        <v>32181</v>
      </c>
    </row>
    <row r="5958" spans="1:6" ht="15.95" customHeight="1" x14ac:dyDescent="0.2">
      <c r="A5958" s="64">
        <v>44833</v>
      </c>
      <c r="B5958" s="22">
        <v>60096</v>
      </c>
      <c r="C5958" s="22">
        <v>1491</v>
      </c>
      <c r="D5958" s="25" t="str">
        <f>VLOOKUP(C5958,PROVEEDORES!$A$2:$D$1013,2,0)</f>
        <v>INHOFF S.R.L</v>
      </c>
      <c r="E5958" s="22">
        <v>0</v>
      </c>
      <c r="F5958" s="66">
        <v>66550</v>
      </c>
    </row>
    <row r="5959" spans="1:6" ht="15.95" customHeight="1" x14ac:dyDescent="0.2">
      <c r="A5959" s="64">
        <v>44845</v>
      </c>
      <c r="B5959" s="22">
        <v>60097</v>
      </c>
      <c r="C5959" s="22">
        <v>1514</v>
      </c>
      <c r="D5959" s="25" t="str">
        <f>VLOOKUP(C5959,PROVEEDORES!$A$2:$D$1013,2,0)</f>
        <v xml:space="preserve">JOSE AGUSTIN GROSSO </v>
      </c>
      <c r="E5959" s="22">
        <v>8645215</v>
      </c>
      <c r="F5959" s="66">
        <v>3347.6437999999998</v>
      </c>
    </row>
    <row r="5960" spans="1:6" ht="15.95" customHeight="1" x14ac:dyDescent="0.2">
      <c r="A5960" s="64">
        <v>44845</v>
      </c>
      <c r="B5960" s="22">
        <v>60098</v>
      </c>
      <c r="C5960" s="22">
        <v>1602</v>
      </c>
      <c r="D5960" s="25" t="str">
        <f>VLOOKUP(C5960,PROVEEDORES!$A$2:$D$1013,2,0)</f>
        <v>LOPEZ NANCY ELVIRA</v>
      </c>
      <c r="E5960" s="22">
        <v>1678715</v>
      </c>
      <c r="F5960" s="66">
        <v>243.815</v>
      </c>
    </row>
    <row r="5961" spans="1:6" ht="15.95" customHeight="1" x14ac:dyDescent="0.2">
      <c r="A5961" s="64">
        <v>44845</v>
      </c>
      <c r="B5961" s="22">
        <v>60099</v>
      </c>
      <c r="C5961" s="22">
        <v>1608</v>
      </c>
      <c r="D5961" s="25" t="str">
        <f>VLOOKUP(C5961,PROVEEDORES!$A$2:$D$1013,2,0)</f>
        <v>LUIS ALBERTO SEIA GOÑI</v>
      </c>
      <c r="E5961" s="22">
        <v>9999999</v>
      </c>
      <c r="F5961" s="66">
        <v>1969.4444000000001</v>
      </c>
    </row>
    <row r="5962" spans="1:6" ht="15.95" customHeight="1" x14ac:dyDescent="0.2">
      <c r="A5962" s="64">
        <v>44845</v>
      </c>
      <c r="B5962" s="22">
        <v>60100</v>
      </c>
      <c r="C5962" s="22">
        <v>1660</v>
      </c>
      <c r="D5962" s="25" t="str">
        <f>VLOOKUP(C5962,PROVEEDORES!$A$2:$D$1013,2,0)</f>
        <v>MAURO OSCAR LAGO</v>
      </c>
      <c r="E5962" s="22">
        <v>9999999</v>
      </c>
      <c r="F5962" s="66">
        <v>195.5239</v>
      </c>
    </row>
    <row r="5963" spans="1:6" ht="15.95" customHeight="1" x14ac:dyDescent="0.2">
      <c r="A5963" s="64">
        <v>44827</v>
      </c>
      <c r="B5963" s="22">
        <v>60101</v>
      </c>
      <c r="C5963" s="22">
        <v>1673</v>
      </c>
      <c r="D5963" s="25" t="str">
        <f>VLOOKUP(C5963,PROVEEDORES!$A$2:$D$1013,2,0)</f>
        <v>MEYER RICARDO ALBERTO</v>
      </c>
      <c r="E5963" s="22">
        <v>6763172</v>
      </c>
      <c r="F5963" s="66">
        <v>50508</v>
      </c>
    </row>
    <row r="5964" spans="1:6" ht="15.95" customHeight="1" x14ac:dyDescent="0.2">
      <c r="A5964" s="64">
        <v>44838</v>
      </c>
      <c r="B5964" s="22">
        <v>60102</v>
      </c>
      <c r="C5964" s="22">
        <v>1728</v>
      </c>
      <c r="D5964" s="25" t="str">
        <f>VLOOKUP(C5964,PROVEEDORES!$A$2:$D$1013,2,0)</f>
        <v>ORION INSUMOS S.R.L.</v>
      </c>
      <c r="E5964" s="22">
        <v>0</v>
      </c>
      <c r="F5964" s="66">
        <v>60.5</v>
      </c>
    </row>
    <row r="5965" spans="1:6" ht="15.95" customHeight="1" x14ac:dyDescent="0.2">
      <c r="A5965" s="64">
        <v>44827</v>
      </c>
      <c r="B5965" s="22">
        <v>60103</v>
      </c>
      <c r="C5965" s="22">
        <v>1734</v>
      </c>
      <c r="D5965" s="25" t="str">
        <f>VLOOKUP(C5965,PROVEEDORES!$A$2:$D$1013,2,0)</f>
        <v>OSCAR DAVID</v>
      </c>
      <c r="E5965" s="22">
        <v>9999999</v>
      </c>
      <c r="F5965" s="66">
        <v>140.66249999999999</v>
      </c>
    </row>
    <row r="5966" spans="1:6" ht="15.95" customHeight="1" x14ac:dyDescent="0.2">
      <c r="A5966" s="64">
        <v>44834</v>
      </c>
      <c r="B5966" s="22">
        <v>60104</v>
      </c>
      <c r="C5966" s="22">
        <v>1749</v>
      </c>
      <c r="D5966" s="25" t="str">
        <f>VLOOKUP(C5966,PROVEEDORES!$A$2:$D$1013,2,0)</f>
        <v>PARQUE COMBUSTIBLES SA</v>
      </c>
      <c r="E5966" s="22">
        <v>7793617</v>
      </c>
      <c r="F5966" s="66">
        <v>33372.017800000001</v>
      </c>
    </row>
    <row r="5967" spans="1:6" ht="15.95" customHeight="1" x14ac:dyDescent="0.2">
      <c r="A5967" s="64">
        <v>44849</v>
      </c>
      <c r="B5967" s="22">
        <v>60106</v>
      </c>
      <c r="C5967" s="22">
        <v>1813</v>
      </c>
      <c r="D5967" s="25" t="str">
        <f>VLOOKUP(C5967,PROVEEDORES!$A$2:$D$1013,2,0)</f>
        <v xml:space="preserve">RICARDO DANIEL REY </v>
      </c>
      <c r="E5967" s="22">
        <v>0</v>
      </c>
      <c r="F5967" s="66">
        <v>156.25939999999997</v>
      </c>
    </row>
    <row r="5968" spans="1:6" ht="15.95" customHeight="1" x14ac:dyDescent="0.2">
      <c r="A5968" s="64">
        <v>44848</v>
      </c>
      <c r="B5968" s="22">
        <v>60107</v>
      </c>
      <c r="C5968" s="22">
        <v>1816</v>
      </c>
      <c r="D5968" s="25" t="str">
        <f>VLOOKUP(C5968,PROVEEDORES!$A$2:$D$1013,2,0)</f>
        <v>RIJEKA S.R.L.</v>
      </c>
      <c r="E5968" s="22">
        <v>0</v>
      </c>
      <c r="F5968" s="66">
        <v>330.00330000000002</v>
      </c>
    </row>
    <row r="5969" spans="1:6" ht="15.95" customHeight="1" x14ac:dyDescent="0.2">
      <c r="A5969" s="64">
        <v>44828</v>
      </c>
      <c r="B5969" s="22">
        <v>60108</v>
      </c>
      <c r="C5969" s="22">
        <v>1828</v>
      </c>
      <c r="D5969" s="25" t="str">
        <f>VLOOKUP(C5969,PROVEEDORES!$A$2:$D$1013,2,0)</f>
        <v>RODRIGO SCHULDBERG</v>
      </c>
      <c r="E5969" s="22">
        <v>7060140</v>
      </c>
      <c r="F5969" s="66">
        <v>27979</v>
      </c>
    </row>
    <row r="5970" spans="1:6" ht="15.95" customHeight="1" x14ac:dyDescent="0.2">
      <c r="A5970" s="64">
        <v>44849</v>
      </c>
      <c r="B5970" s="22">
        <v>60109</v>
      </c>
      <c r="C5970" s="22">
        <v>1838</v>
      </c>
      <c r="D5970" s="25" t="str">
        <f>VLOOKUP(C5970,PROVEEDORES!$A$2:$D$1013,2,0)</f>
        <v>ROSOSZKA MARCELO SERGIO</v>
      </c>
      <c r="E5970" s="22">
        <v>9999999</v>
      </c>
      <c r="F5970" s="66">
        <v>152.55680000000001</v>
      </c>
    </row>
    <row r="5971" spans="1:6" ht="15.95" customHeight="1" x14ac:dyDescent="0.2">
      <c r="A5971" s="64">
        <v>44843</v>
      </c>
      <c r="B5971" s="22">
        <v>60110</v>
      </c>
      <c r="C5971" s="22">
        <v>1876</v>
      </c>
      <c r="D5971" s="25" t="str">
        <f>VLOOKUP(C5971,PROVEEDORES!$A$2:$D$1013,2,0)</f>
        <v>SEACOM SRL</v>
      </c>
      <c r="E5971" s="22">
        <v>9999999</v>
      </c>
      <c r="F5971" s="66">
        <v>131.99889999999999</v>
      </c>
    </row>
    <row r="5972" spans="1:6" ht="15.95" customHeight="1" x14ac:dyDescent="0.2">
      <c r="A5972" s="64">
        <v>44847</v>
      </c>
      <c r="B5972" s="22">
        <v>60111</v>
      </c>
      <c r="C5972" s="22">
        <v>1921</v>
      </c>
      <c r="D5972" s="25" t="str">
        <f>VLOOKUP(C5972,PROVEEDORES!$A$2:$D$1013,2,0)</f>
        <v>SOLIZ CAROLA AILIN</v>
      </c>
      <c r="E5972" s="22">
        <v>9999999</v>
      </c>
      <c r="F5972" s="66">
        <v>1980.9999</v>
      </c>
    </row>
    <row r="5973" spans="1:6" ht="15.95" customHeight="1" x14ac:dyDescent="0.2">
      <c r="A5973" s="64">
        <v>44849</v>
      </c>
      <c r="B5973" s="22">
        <v>60113</v>
      </c>
      <c r="C5973" s="22">
        <v>1998</v>
      </c>
      <c r="D5973" s="25" t="str">
        <f>VLOOKUP(C5973,PROVEEDORES!$A$2:$D$1013,2,0)</f>
        <v>VILLALBA CARLOS ALBERTO</v>
      </c>
      <c r="E5973" s="22">
        <v>5740117</v>
      </c>
      <c r="F5973" s="66">
        <v>94.997100000000003</v>
      </c>
    </row>
    <row r="5974" spans="1:6" ht="15.95" customHeight="1" x14ac:dyDescent="0.2">
      <c r="A5974" s="64">
        <v>44828</v>
      </c>
      <c r="B5974" s="22">
        <v>60114</v>
      </c>
      <c r="C5974" s="22">
        <v>1067</v>
      </c>
      <c r="D5974" s="25" t="str">
        <f>VLOOKUP(C5974,PROVEEDORES!$A$2:$D$1013,2,0)</f>
        <v>ANDREATTA JESICA BETSABE</v>
      </c>
      <c r="E5974" s="22">
        <v>9999999</v>
      </c>
      <c r="F5974" s="66">
        <v>130.17179999999999</v>
      </c>
    </row>
    <row r="5975" spans="1:6" ht="15.95" customHeight="1" x14ac:dyDescent="0.2">
      <c r="A5975" s="64">
        <v>44843</v>
      </c>
      <c r="B5975" s="22">
        <v>60115</v>
      </c>
      <c r="C5975" s="22">
        <v>1221</v>
      </c>
      <c r="D5975" s="25" t="str">
        <f>VLOOKUP(C5975,PROVEEDORES!$A$2:$D$1013,2,0)</f>
        <v>CONVERGIA ARGENTINA SA</v>
      </c>
      <c r="E5975" s="22">
        <v>9999999</v>
      </c>
      <c r="F5975" s="66">
        <v>1127049.17</v>
      </c>
    </row>
    <row r="5976" spans="1:6" ht="15.95" customHeight="1" x14ac:dyDescent="0.2">
      <c r="A5976" s="64">
        <v>44829</v>
      </c>
      <c r="B5976" s="22">
        <v>60116</v>
      </c>
      <c r="C5976" s="22">
        <v>1233</v>
      </c>
      <c r="D5976" s="25" t="str">
        <f>VLOOKUP(C5976,PROVEEDORES!$A$2:$D$1013,2,0)</f>
        <v>CRESCENTINI ROBERTO ANTONIO</v>
      </c>
      <c r="E5976" s="22">
        <v>9999999</v>
      </c>
      <c r="F5976" s="66">
        <v>51336</v>
      </c>
    </row>
    <row r="5977" spans="1:6" ht="15.95" customHeight="1" x14ac:dyDescent="0.2">
      <c r="A5977" s="64">
        <v>44838</v>
      </c>
      <c r="B5977" s="22">
        <v>60117</v>
      </c>
      <c r="C5977" s="22">
        <v>1268</v>
      </c>
      <c r="D5977" s="25" t="str">
        <f>VLOOKUP(C5977,PROVEEDORES!$A$2:$D$1013,2,0)</f>
        <v>DIAZ ZULEMA DEL VALLE</v>
      </c>
      <c r="E5977" s="22">
        <v>0</v>
      </c>
      <c r="F5977" s="66">
        <v>125.0051</v>
      </c>
    </row>
    <row r="5978" spans="1:6" ht="15.95" customHeight="1" x14ac:dyDescent="0.2">
      <c r="A5978" s="64">
        <v>44838</v>
      </c>
      <c r="B5978" s="22">
        <v>60118</v>
      </c>
      <c r="C5978" s="22">
        <v>1333</v>
      </c>
      <c r="D5978" s="25" t="str">
        <f>VLOOKUP(C5978,PROVEEDORES!$A$2:$D$1013,2,0)</f>
        <v>ENRIQUES MARCELA ALEJANDRA</v>
      </c>
      <c r="E5978" s="22">
        <v>7360206</v>
      </c>
      <c r="F5978" s="66">
        <v>27885.430100000001</v>
      </c>
    </row>
    <row r="5979" spans="1:6" ht="15.95" customHeight="1" x14ac:dyDescent="0.2">
      <c r="A5979" s="64">
        <v>44835</v>
      </c>
      <c r="B5979" s="22">
        <v>60119</v>
      </c>
      <c r="C5979" s="22">
        <v>1336</v>
      </c>
      <c r="D5979" s="25" t="str">
        <f>VLOOKUP(C5979,PROVEEDORES!$A$2:$D$1013,2,0)</f>
        <v>EQUIPEL SRL</v>
      </c>
      <c r="E5979" s="22">
        <v>7125653</v>
      </c>
      <c r="F5979" s="66">
        <v>10890</v>
      </c>
    </row>
    <row r="5980" spans="1:6" ht="15.95" customHeight="1" x14ac:dyDescent="0.2">
      <c r="A5980" s="64">
        <v>44832</v>
      </c>
      <c r="B5980" s="22">
        <v>60120</v>
      </c>
      <c r="C5980" s="22">
        <v>1376</v>
      </c>
      <c r="D5980" s="25" t="str">
        <f>VLOOKUP(C5980,PROVEEDORES!$A$2:$D$1013,2,0)</f>
        <v>FERNANDEZ DANIEL EDUARDO</v>
      </c>
      <c r="E5980" s="22">
        <v>2594064</v>
      </c>
      <c r="F5980" s="66">
        <v>968</v>
      </c>
    </row>
    <row r="5981" spans="1:6" ht="15.95" customHeight="1" x14ac:dyDescent="0.2">
      <c r="A5981" s="64">
        <v>44838</v>
      </c>
      <c r="B5981" s="22">
        <v>60121</v>
      </c>
      <c r="C5981" s="22">
        <v>1378</v>
      </c>
      <c r="D5981" s="25" t="str">
        <f>VLOOKUP(C5981,PROVEEDORES!$A$2:$D$1013,2,0)</f>
        <v>FERNANDO A. PIANO</v>
      </c>
      <c r="E5981" s="22">
        <v>9999999</v>
      </c>
      <c r="F5981" s="66">
        <v>195.66910000000001</v>
      </c>
    </row>
    <row r="5982" spans="1:6" ht="15.95" customHeight="1" x14ac:dyDescent="0.2">
      <c r="A5982" s="64">
        <v>44834</v>
      </c>
      <c r="B5982" s="22">
        <v>60122</v>
      </c>
      <c r="C5982" s="22">
        <v>1394</v>
      </c>
      <c r="D5982" s="25" t="str">
        <f>VLOOKUP(C5982,PROVEEDORES!$A$2:$D$1013,2,0)</f>
        <v>FONTI DE MARTINATTO NILDA Y OTROS S.H.</v>
      </c>
      <c r="E5982" s="22">
        <v>6461162</v>
      </c>
      <c r="F5982" s="66">
        <v>290.00069999999999</v>
      </c>
    </row>
    <row r="5983" spans="1:6" ht="15.95" customHeight="1" x14ac:dyDescent="0.2">
      <c r="A5983" s="64">
        <v>44846</v>
      </c>
      <c r="B5983" s="22">
        <v>60123</v>
      </c>
      <c r="C5983" s="22">
        <v>1432</v>
      </c>
      <c r="D5983" s="25" t="str">
        <f>VLOOKUP(C5983,PROVEEDORES!$A$2:$D$1013,2,0)</f>
        <v>GLARIA FERNANDO FRANCISCO</v>
      </c>
      <c r="E5983" s="22">
        <v>9999999</v>
      </c>
      <c r="F5983" s="66">
        <v>54.994500000000002</v>
      </c>
    </row>
    <row r="5984" spans="1:6" ht="15.95" customHeight="1" x14ac:dyDescent="0.2">
      <c r="A5984" s="64">
        <v>44843</v>
      </c>
      <c r="B5984" s="22">
        <v>60124</v>
      </c>
      <c r="C5984" s="22">
        <v>1435</v>
      </c>
      <c r="D5984" s="25" t="str">
        <f>VLOOKUP(C5984,PROVEEDORES!$A$2:$D$1013,2,0)</f>
        <v>GN_COM S.R.L.</v>
      </c>
      <c r="E5984" s="22">
        <v>8732554</v>
      </c>
      <c r="F5984" s="66">
        <v>17355.393</v>
      </c>
    </row>
    <row r="5985" spans="1:6" ht="15.95" customHeight="1" x14ac:dyDescent="0.2">
      <c r="A5985" s="64">
        <v>44829</v>
      </c>
      <c r="B5985" s="22">
        <v>60125</v>
      </c>
      <c r="C5985" s="22">
        <v>1448</v>
      </c>
      <c r="D5985" s="25" t="str">
        <f>VLOOKUP(C5985,PROVEEDORES!$A$2:$D$1013,2,0)</f>
        <v>GRAN LIBERTADOR S.A.</v>
      </c>
      <c r="E5985" s="22">
        <v>0</v>
      </c>
      <c r="F5985" s="66">
        <v>-6970.8099999999995</v>
      </c>
    </row>
    <row r="5986" spans="1:6" ht="15.95" customHeight="1" x14ac:dyDescent="0.2">
      <c r="A5986" s="64">
        <v>44849</v>
      </c>
      <c r="B5986" s="22">
        <v>60126</v>
      </c>
      <c r="C5986" s="22">
        <v>1499</v>
      </c>
      <c r="D5986" s="25" t="str">
        <f>VLOOKUP(C5986,PROVEEDORES!$A$2:$D$1013,2,0)</f>
        <v>IRISH SRL</v>
      </c>
      <c r="E5986" s="22">
        <v>9999999</v>
      </c>
      <c r="F5986" s="66">
        <v>60.003900000000002</v>
      </c>
    </row>
    <row r="5987" spans="1:6" ht="15.95" customHeight="1" x14ac:dyDescent="0.2">
      <c r="A5987" s="64">
        <v>44850</v>
      </c>
      <c r="B5987" s="22">
        <v>60127</v>
      </c>
      <c r="C5987" s="22">
        <v>1668</v>
      </c>
      <c r="D5987" s="25" t="str">
        <f>VLOOKUP(C5987,PROVEEDORES!$A$2:$D$1013,2,0)</f>
        <v>MENDOZA VARGAS FREDDY CAUSSIN</v>
      </c>
      <c r="E5987" s="22">
        <v>7195251</v>
      </c>
      <c r="F5987" s="66">
        <v>178.00310000000002</v>
      </c>
    </row>
    <row r="5988" spans="1:6" ht="15.95" customHeight="1" x14ac:dyDescent="0.2">
      <c r="A5988" s="64">
        <v>44829</v>
      </c>
      <c r="B5988" s="22">
        <v>60128</v>
      </c>
      <c r="C5988" s="22">
        <v>1722</v>
      </c>
      <c r="D5988" s="25" t="str">
        <f>VLOOKUP(C5988,PROVEEDORES!$A$2:$D$1013,2,0)</f>
        <v>OLLINO ALDO EDUARDO</v>
      </c>
      <c r="E5988" s="22">
        <v>9999999</v>
      </c>
      <c r="F5988" s="66">
        <v>132.90639999999999</v>
      </c>
    </row>
    <row r="5989" spans="1:6" ht="15.95" customHeight="1" x14ac:dyDescent="0.2">
      <c r="A5989" s="64">
        <v>44844</v>
      </c>
      <c r="B5989" s="22">
        <v>60129</v>
      </c>
      <c r="C5989" s="22">
        <v>1809</v>
      </c>
      <c r="D5989" s="25" t="str">
        <f>VLOOKUP(C5989,PROVEEDORES!$A$2:$D$1013,2,0)</f>
        <v>RETTO CARMEN</v>
      </c>
      <c r="E5989" s="22">
        <v>1086325</v>
      </c>
      <c r="F5989" s="66">
        <v>169858.39</v>
      </c>
    </row>
    <row r="5990" spans="1:6" ht="15.95" customHeight="1" x14ac:dyDescent="0.2">
      <c r="A5990" s="64">
        <v>44834</v>
      </c>
      <c r="B5990" s="22">
        <v>60130</v>
      </c>
      <c r="C5990" s="22">
        <v>1846</v>
      </c>
      <c r="D5990" s="25" t="str">
        <f>VLOOKUP(C5990,PROVEEDORES!$A$2:$D$1013,2,0)</f>
        <v>RUTA AL OESTE S.R.L.</v>
      </c>
      <c r="E5990" s="22">
        <v>8901541</v>
      </c>
      <c r="F5990" s="66">
        <v>4687.54</v>
      </c>
    </row>
    <row r="5991" spans="1:6" ht="15.95" customHeight="1" x14ac:dyDescent="0.2">
      <c r="A5991" s="64">
        <v>44837</v>
      </c>
      <c r="B5991" s="22">
        <v>60131</v>
      </c>
      <c r="C5991" s="22">
        <v>1864</v>
      </c>
      <c r="D5991" s="25" t="str">
        <f>VLOOKUP(C5991,PROVEEDORES!$A$2:$D$1013,2,0)</f>
        <v>SANITARIOS SIONE SRL</v>
      </c>
      <c r="E5991" s="22">
        <v>0</v>
      </c>
      <c r="F5991" s="66">
        <v>12340.003500000001</v>
      </c>
    </row>
    <row r="5992" spans="1:6" ht="15.95" customHeight="1" x14ac:dyDescent="0.2">
      <c r="A5992" s="64">
        <v>44848</v>
      </c>
      <c r="B5992" s="22">
        <v>60132</v>
      </c>
      <c r="C5992" s="22">
        <v>1865</v>
      </c>
      <c r="D5992" s="25" t="str">
        <f>VLOOKUP(C5992,PROVEEDORES!$A$2:$D$1013,2,0)</f>
        <v>SANTAMARÍA COMBUSTIBLES SRL</v>
      </c>
      <c r="E5992" s="22">
        <v>6190677</v>
      </c>
      <c r="F5992" s="66">
        <v>29559</v>
      </c>
    </row>
    <row r="5993" spans="1:6" ht="15.95" customHeight="1" x14ac:dyDescent="0.2">
      <c r="A5993" s="64">
        <v>44838</v>
      </c>
      <c r="B5993" s="22">
        <v>60133</v>
      </c>
      <c r="C5993" s="22">
        <v>1918</v>
      </c>
      <c r="D5993" s="25" t="str">
        <f>VLOOKUP(C5993,PROVEEDORES!$A$2:$D$1013,2,0)</f>
        <v>SODERIA LA NUEVA SA</v>
      </c>
      <c r="E5993" s="22">
        <v>2826115</v>
      </c>
      <c r="F5993" s="66">
        <v>700.00919999999996</v>
      </c>
    </row>
    <row r="5994" spans="1:6" ht="15.95" customHeight="1" x14ac:dyDescent="0.2">
      <c r="A5994" s="64">
        <v>44829</v>
      </c>
      <c r="B5994" s="22">
        <v>60134</v>
      </c>
      <c r="C5994" s="22">
        <v>1947</v>
      </c>
      <c r="D5994" s="25" t="str">
        <f>VLOOKUP(C5994,PROVEEDORES!$A$2:$D$1013,2,0)</f>
        <v>TEAM CLEAN S.R.L.</v>
      </c>
      <c r="E5994" s="22">
        <v>4247028</v>
      </c>
      <c r="F5994" s="66">
        <v>32613</v>
      </c>
    </row>
    <row r="5995" spans="1:6" ht="15.95" customHeight="1" x14ac:dyDescent="0.2">
      <c r="A5995" s="64">
        <v>44837</v>
      </c>
      <c r="B5995" s="22">
        <v>60135</v>
      </c>
      <c r="C5995" s="22">
        <v>1957</v>
      </c>
      <c r="D5995" s="25" t="str">
        <f>VLOOKUP(C5995,PROVEEDORES!$A$2:$D$1013,2,0)</f>
        <v>TINTO Y SODA SA</v>
      </c>
      <c r="E5995" s="22">
        <v>9999999</v>
      </c>
      <c r="F5995" s="66">
        <v>469.45580000000001</v>
      </c>
    </row>
    <row r="5996" spans="1:6" ht="15.95" customHeight="1" x14ac:dyDescent="0.2">
      <c r="A5996" s="64">
        <v>44840</v>
      </c>
      <c r="B5996" s="22">
        <v>60136</v>
      </c>
      <c r="C5996" s="22">
        <v>1111</v>
      </c>
      <c r="D5996" s="25" t="str">
        <f>VLOOKUP(C5996,PROVEEDORES!$A$2:$D$1013,2,0)</f>
        <v>BARCELO JONATHAN ADRIÁN</v>
      </c>
      <c r="E5996" s="22">
        <v>0</v>
      </c>
      <c r="F5996" s="66">
        <v>8772.5</v>
      </c>
    </row>
    <row r="5997" spans="1:6" ht="15.95" customHeight="1" x14ac:dyDescent="0.2">
      <c r="A5997" s="64">
        <v>44837</v>
      </c>
      <c r="B5997" s="22">
        <v>60137</v>
      </c>
      <c r="C5997" s="22">
        <v>1116</v>
      </c>
      <c r="D5997" s="25" t="str">
        <f>VLOOKUP(C5997,PROVEEDORES!$A$2:$D$1013,2,0)</f>
        <v>BBC DEL NORTE S.R.L.</v>
      </c>
      <c r="E5997" s="22">
        <v>9999999</v>
      </c>
      <c r="F5997" s="66">
        <v>29382</v>
      </c>
    </row>
    <row r="5998" spans="1:6" ht="15.95" customHeight="1" x14ac:dyDescent="0.2">
      <c r="A5998" s="64">
        <v>44834</v>
      </c>
      <c r="B5998" s="22">
        <v>60138</v>
      </c>
      <c r="C5998" s="22">
        <v>1119</v>
      </c>
      <c r="D5998" s="25" t="str">
        <f>VLOOKUP(C5998,PROVEEDORES!$A$2:$D$1013,2,0)</f>
        <v>BELEANI RENE ADOLFO</v>
      </c>
      <c r="E5998" s="22">
        <v>3224496</v>
      </c>
      <c r="F5998" s="66">
        <v>217.1103</v>
      </c>
    </row>
    <row r="5999" spans="1:6" ht="15.95" customHeight="1" x14ac:dyDescent="0.2">
      <c r="A5999" s="64">
        <v>44845</v>
      </c>
      <c r="B5999" s="22">
        <v>60139</v>
      </c>
      <c r="C5999" s="22">
        <v>1141</v>
      </c>
      <c r="D5999" s="25" t="str">
        <f>VLOOKUP(C5999,PROVEEDORES!$A$2:$D$1013,2,0)</f>
        <v>BULONERA ATLAS SA</v>
      </c>
      <c r="E5999" s="22">
        <v>9999999</v>
      </c>
      <c r="F5999" s="66">
        <v>103.52760000000001</v>
      </c>
    </row>
    <row r="6000" spans="1:6" ht="15.95" customHeight="1" x14ac:dyDescent="0.2">
      <c r="A6000" s="64">
        <v>44835</v>
      </c>
      <c r="B6000" s="22">
        <v>60140</v>
      </c>
      <c r="C6000" s="22">
        <v>1143</v>
      </c>
      <c r="D6000" s="25" t="str">
        <f>VLOOKUP(C6000,PROVEEDORES!$A$2:$D$1013,2,0)</f>
        <v>BUONO CRISTIAN EDUARDO</v>
      </c>
      <c r="E6000" s="22">
        <v>4341124</v>
      </c>
      <c r="F6000" s="66">
        <v>749.99430000000007</v>
      </c>
    </row>
    <row r="6001" spans="1:6" ht="15.95" customHeight="1" x14ac:dyDescent="0.2">
      <c r="A6001" s="64">
        <v>44835</v>
      </c>
      <c r="B6001" s="22">
        <v>60141</v>
      </c>
      <c r="C6001" s="22">
        <v>1150</v>
      </c>
      <c r="D6001" s="25" t="str">
        <f>VLOOKUP(C6001,PROVEEDORES!$A$2:$D$1013,2,0)</f>
        <v>CALDERON LUIS M</v>
      </c>
      <c r="E6001" s="22">
        <v>7286146</v>
      </c>
      <c r="F6001" s="66">
        <v>26691</v>
      </c>
    </row>
    <row r="6002" spans="1:6" ht="15.95" customHeight="1" x14ac:dyDescent="0.2">
      <c r="A6002" s="64">
        <v>44845</v>
      </c>
      <c r="B6002" s="22">
        <v>60142</v>
      </c>
      <c r="C6002" s="22">
        <v>1212</v>
      </c>
      <c r="D6002" s="25" t="str">
        <f>VLOOKUP(C6002,PROVEEDORES!$A$2:$D$1013,2,0)</f>
        <v>COMBUSTIBLES Y SERVICIOS S.A.</v>
      </c>
      <c r="E6002" s="22">
        <v>4143795</v>
      </c>
      <c r="F6002" s="66">
        <v>49.997199999999999</v>
      </c>
    </row>
    <row r="6003" spans="1:6" ht="15.95" customHeight="1" x14ac:dyDescent="0.2">
      <c r="A6003" s="64">
        <v>44830</v>
      </c>
      <c r="B6003" s="22">
        <v>60143</v>
      </c>
      <c r="C6003" s="22">
        <v>1222</v>
      </c>
      <c r="D6003" s="25" t="str">
        <f>VLOOKUP(C6003,PROVEEDORES!$A$2:$D$1013,2,0)</f>
        <v>COOP LIM. DE CONS. POP. DE ELECT. Y SERV. ANEX. DE V. TUERTO</v>
      </c>
      <c r="E6003" s="22">
        <v>9999999</v>
      </c>
      <c r="F6003" s="66">
        <v>44.999899999999997</v>
      </c>
    </row>
    <row r="6004" spans="1:6" ht="15.95" customHeight="1" x14ac:dyDescent="0.2">
      <c r="A6004" s="64">
        <v>44851</v>
      </c>
      <c r="B6004" s="22">
        <v>60144</v>
      </c>
      <c r="C6004" s="22">
        <v>1265</v>
      </c>
      <c r="D6004" s="25" t="str">
        <f>VLOOKUP(C6004,PROVEEDORES!$A$2:$D$1013,2,0)</f>
        <v>DI VITO GENEROSO</v>
      </c>
      <c r="E6004" s="22">
        <v>9999999</v>
      </c>
      <c r="F6004" s="66">
        <v>71.995000000000005</v>
      </c>
    </row>
    <row r="6005" spans="1:6" ht="15.95" customHeight="1" x14ac:dyDescent="0.2">
      <c r="A6005" s="64">
        <v>44834</v>
      </c>
      <c r="B6005" s="22">
        <v>60145</v>
      </c>
      <c r="C6005" s="22">
        <v>1330</v>
      </c>
      <c r="D6005" s="25" t="str">
        <f>VLOOKUP(C6005,PROVEEDORES!$A$2:$D$1013,2,0)</f>
        <v>ENERPLUS SRL</v>
      </c>
      <c r="E6005" s="22">
        <v>9999999</v>
      </c>
      <c r="F6005" s="66">
        <v>661.26499999999999</v>
      </c>
    </row>
    <row r="6006" spans="1:6" ht="15.95" customHeight="1" x14ac:dyDescent="0.2">
      <c r="A6006" s="64">
        <v>44831</v>
      </c>
      <c r="B6006" s="22">
        <v>60146</v>
      </c>
      <c r="C6006" s="22">
        <v>1365</v>
      </c>
      <c r="D6006" s="25" t="str">
        <f>VLOOKUP(C6006,PROVEEDORES!$A$2:$D$1013,2,0)</f>
        <v>F Y F LLANTAS Y CUBIERTAS SRL</v>
      </c>
      <c r="E6006" s="22">
        <v>0</v>
      </c>
      <c r="F6006" s="66">
        <v>33011.510399999999</v>
      </c>
    </row>
    <row r="6007" spans="1:6" ht="15.95" customHeight="1" x14ac:dyDescent="0.2">
      <c r="A6007" s="64">
        <v>44841</v>
      </c>
      <c r="B6007" s="22">
        <v>60147</v>
      </c>
      <c r="C6007" s="22">
        <v>1379</v>
      </c>
      <c r="D6007" s="25" t="str">
        <f>VLOOKUP(C6007,PROVEEDORES!$A$2:$D$1013,2,0)</f>
        <v>FERNANDO ADRIAN MOURE</v>
      </c>
      <c r="E6007" s="22">
        <v>3582691</v>
      </c>
      <c r="F6007" s="66">
        <v>168.19</v>
      </c>
    </row>
    <row r="6008" spans="1:6" ht="15.95" customHeight="1" x14ac:dyDescent="0.2">
      <c r="A6008" s="64">
        <v>44843</v>
      </c>
      <c r="B6008" s="22">
        <v>60148</v>
      </c>
      <c r="C6008" s="22">
        <v>1384</v>
      </c>
      <c r="D6008" s="25" t="str">
        <f>VLOOKUP(C6008,PROVEEDORES!$A$2:$D$1013,2,0)</f>
        <v>FIDEICOMISO DE ADM. DE LA EST. TERM. DE OMNIBUS</v>
      </c>
      <c r="E6008" s="22">
        <v>0</v>
      </c>
      <c r="F6008" s="66">
        <v>37510</v>
      </c>
    </row>
    <row r="6009" spans="1:6" ht="15.95" customHeight="1" x14ac:dyDescent="0.2">
      <c r="A6009" s="64">
        <v>44839</v>
      </c>
      <c r="B6009" s="22">
        <v>60149</v>
      </c>
      <c r="C6009" s="22">
        <v>1433</v>
      </c>
      <c r="D6009" s="25" t="str">
        <f>VLOOKUP(C6009,PROVEEDORES!$A$2:$D$1013,2,0)</f>
        <v>GLOBAL MANAGMENT  S.A</v>
      </c>
      <c r="E6009" s="22">
        <v>0</v>
      </c>
      <c r="F6009" s="66">
        <v>31121.200000000001</v>
      </c>
    </row>
    <row r="6010" spans="1:6" ht="15.95" customHeight="1" x14ac:dyDescent="0.2">
      <c r="A6010" s="64">
        <v>44847</v>
      </c>
      <c r="B6010" s="22">
        <v>60150</v>
      </c>
      <c r="C6010" s="22">
        <v>1436</v>
      </c>
      <c r="D6010" s="25" t="str">
        <f>VLOOKUP(C6010,PROVEEDORES!$A$2:$D$1013,2,0)</f>
        <v>GNC GODOY CRUZ S.A.</v>
      </c>
      <c r="E6010" s="22">
        <v>1419423</v>
      </c>
      <c r="F6010" s="66">
        <v>105.0038</v>
      </c>
    </row>
    <row r="6011" spans="1:6" ht="15.95" customHeight="1" x14ac:dyDescent="0.2">
      <c r="A6011" s="64">
        <v>44837</v>
      </c>
      <c r="B6011" s="22">
        <v>60151</v>
      </c>
      <c r="C6011" s="22">
        <v>1445</v>
      </c>
      <c r="D6011" s="25" t="str">
        <f>VLOOKUP(C6011,PROVEEDORES!$A$2:$D$1013,2,0)</f>
        <v>GOVINDA S.A.</v>
      </c>
      <c r="E6011" s="22">
        <v>8264015</v>
      </c>
      <c r="F6011" s="66">
        <v>165.64610000000002</v>
      </c>
    </row>
    <row r="6012" spans="1:6" ht="15.95" customHeight="1" x14ac:dyDescent="0.2">
      <c r="A6012" s="64">
        <v>44832</v>
      </c>
      <c r="B6012" s="22">
        <v>60152</v>
      </c>
      <c r="C6012" s="22">
        <v>1637</v>
      </c>
      <c r="D6012" s="25" t="str">
        <f>VLOOKUP(C6012,PROVEEDORES!$A$2:$D$1013,2,0)</f>
        <v>MARIA DEL VALLE MATTEA</v>
      </c>
      <c r="E6012" s="22">
        <v>4872343</v>
      </c>
      <c r="F6012" s="66">
        <v>51166</v>
      </c>
    </row>
    <row r="6013" spans="1:6" ht="15.95" customHeight="1" x14ac:dyDescent="0.2">
      <c r="A6013" s="64">
        <v>44845</v>
      </c>
      <c r="B6013" s="22">
        <v>60153</v>
      </c>
      <c r="C6013" s="22">
        <v>1652</v>
      </c>
      <c r="D6013" s="25" t="str">
        <f>VLOOKUP(C6013,PROVEEDORES!$A$2:$D$1013,2,0)</f>
        <v>MARTINATTI RAUL ALBERTO</v>
      </c>
      <c r="E6013" s="22">
        <v>9999999</v>
      </c>
      <c r="F6013" s="66">
        <v>60.003900000000002</v>
      </c>
    </row>
    <row r="6014" spans="1:6" ht="15.95" customHeight="1" x14ac:dyDescent="0.2">
      <c r="A6014" s="64">
        <v>44843</v>
      </c>
      <c r="B6014" s="22">
        <v>60154</v>
      </c>
      <c r="C6014" s="22">
        <v>1654</v>
      </c>
      <c r="D6014" s="25" t="str">
        <f>VLOOKUP(C6014,PROVEEDORES!$A$2:$D$1013,2,0)</f>
        <v xml:space="preserve">MASETTO SUSANA </v>
      </c>
      <c r="E6014" s="22">
        <v>9999999</v>
      </c>
      <c r="F6014" s="66">
        <v>341.64350000000002</v>
      </c>
    </row>
    <row r="6015" spans="1:6" ht="15.95" customHeight="1" x14ac:dyDescent="0.2">
      <c r="A6015" s="64">
        <v>44842</v>
      </c>
      <c r="B6015" s="22">
        <v>60155</v>
      </c>
      <c r="C6015" s="22">
        <v>1668</v>
      </c>
      <c r="D6015" s="25" t="str">
        <f>VLOOKUP(C6015,PROVEEDORES!$A$2:$D$1013,2,0)</f>
        <v>MENDOZA VARGAS FREDDY CAUSSIN</v>
      </c>
      <c r="E6015" s="22">
        <v>7763862</v>
      </c>
      <c r="F6015" s="66">
        <v>2104.4153999999999</v>
      </c>
    </row>
    <row r="6016" spans="1:6" ht="15.95" customHeight="1" x14ac:dyDescent="0.2">
      <c r="A6016" s="64">
        <v>44848</v>
      </c>
      <c r="B6016" s="22">
        <v>60156</v>
      </c>
      <c r="C6016" s="22">
        <v>1853</v>
      </c>
      <c r="D6016" s="25" t="str">
        <f>VLOOKUP(C6016,PROVEEDORES!$A$2:$D$1013,2,0)</f>
        <v>SAINT GERMAINE S.A.</v>
      </c>
      <c r="E6016" s="22">
        <v>0</v>
      </c>
      <c r="F6016" s="66">
        <v>50462</v>
      </c>
    </row>
    <row r="6017" spans="1:6" ht="15.95" customHeight="1" x14ac:dyDescent="0.2">
      <c r="A6017" s="64">
        <v>44847</v>
      </c>
      <c r="B6017" s="22">
        <v>60157</v>
      </c>
      <c r="C6017" s="22">
        <v>1909</v>
      </c>
      <c r="D6017" s="25" t="str">
        <f>VLOOKUP(C6017,PROVEEDORES!$A$2:$D$1013,2,0)</f>
        <v>SIMOSA S.R.L</v>
      </c>
      <c r="E6017" s="22">
        <v>8350466</v>
      </c>
      <c r="F6017" s="66">
        <v>1879.4856999999997</v>
      </c>
    </row>
    <row r="6018" spans="1:6" ht="15.95" customHeight="1" x14ac:dyDescent="0.2">
      <c r="A6018" s="64">
        <v>44842</v>
      </c>
      <c r="B6018" s="22">
        <v>60158</v>
      </c>
      <c r="C6018" s="22">
        <v>1965</v>
      </c>
      <c r="D6018" s="25" t="str">
        <f>VLOOKUP(C6018,PROVEEDORES!$A$2:$D$1013,2,0)</f>
        <v>TRC SERVICIOS SRL</v>
      </c>
      <c r="E6018" s="22">
        <v>5315356</v>
      </c>
      <c r="F6018" s="66">
        <v>32964</v>
      </c>
    </row>
    <row r="6019" spans="1:6" ht="15.95" customHeight="1" x14ac:dyDescent="0.2">
      <c r="A6019" s="64">
        <v>44850</v>
      </c>
      <c r="B6019" s="22">
        <v>60159</v>
      </c>
      <c r="C6019" s="22">
        <v>1065</v>
      </c>
      <c r="D6019" s="25" t="str">
        <f>VLOOKUP(C6019,PROVEEDORES!$A$2:$D$1013,2,0)</f>
        <v>ANDREA MARCELA OLACE</v>
      </c>
      <c r="E6019" s="22">
        <v>3040113</v>
      </c>
      <c r="F6019" s="66">
        <v>123.23849999999999</v>
      </c>
    </row>
    <row r="6020" spans="1:6" ht="15.95" customHeight="1" x14ac:dyDescent="0.2">
      <c r="A6020" s="64">
        <v>44840</v>
      </c>
      <c r="B6020" s="22">
        <v>60160</v>
      </c>
      <c r="C6020" s="22">
        <v>1069</v>
      </c>
      <c r="D6020" s="25" t="str">
        <f>VLOOKUP(C6020,PROVEEDORES!$A$2:$D$1013,2,0)</f>
        <v>ANDRES MERINO PINTURERIAS S.A.</v>
      </c>
      <c r="E6020" s="22">
        <v>8956640</v>
      </c>
      <c r="F6020" s="66">
        <v>1435.06</v>
      </c>
    </row>
    <row r="6021" spans="1:6" ht="15.95" customHeight="1" x14ac:dyDescent="0.2">
      <c r="A6021" s="64">
        <v>44838</v>
      </c>
      <c r="B6021" s="22">
        <v>60161</v>
      </c>
      <c r="C6021" s="22">
        <v>1277</v>
      </c>
      <c r="D6021" s="25" t="str">
        <f>VLOOKUP(C6021,PROVEEDORES!$A$2:$D$1013,2,0)</f>
        <v>DOMENICHE VERONICA MABEL</v>
      </c>
      <c r="E6021" s="22">
        <v>5363994</v>
      </c>
      <c r="F6021" s="66">
        <v>17733.433300000001</v>
      </c>
    </row>
    <row r="6022" spans="1:6" ht="15.95" customHeight="1" x14ac:dyDescent="0.2">
      <c r="A6022" s="64">
        <v>44841</v>
      </c>
      <c r="B6022" s="22">
        <v>60162</v>
      </c>
      <c r="C6022" s="22">
        <v>1316</v>
      </c>
      <c r="D6022" s="25" t="str">
        <f>VLOOKUP(C6022,PROVEEDORES!$A$2:$D$1013,2,0)</f>
        <v>EMICAS S.R.L.</v>
      </c>
      <c r="E6022" s="22">
        <v>0</v>
      </c>
      <c r="F6022" s="66">
        <v>1522.7427</v>
      </c>
    </row>
    <row r="6023" spans="1:6" ht="15.95" customHeight="1" x14ac:dyDescent="0.2">
      <c r="A6023" s="64">
        <v>44850</v>
      </c>
      <c r="B6023" s="22">
        <v>60163</v>
      </c>
      <c r="C6023" s="22">
        <v>1614</v>
      </c>
      <c r="D6023" s="25" t="str">
        <f>VLOOKUP(C6023,PROVEEDORES!$A$2:$D$1013,2,0)</f>
        <v>MACCIONE HNOS. S.H.</v>
      </c>
      <c r="E6023" s="22">
        <v>7471245</v>
      </c>
      <c r="F6023" s="66">
        <v>174.45780000000002</v>
      </c>
    </row>
    <row r="6024" spans="1:6" ht="15.95" customHeight="1" x14ac:dyDescent="0.2">
      <c r="A6024" s="64">
        <v>44845</v>
      </c>
      <c r="B6024" s="22">
        <v>60165</v>
      </c>
      <c r="C6024" s="22">
        <v>1721</v>
      </c>
      <c r="D6024" s="25" t="str">
        <f>VLOOKUP(C6024,PROVEEDORES!$A$2:$D$1013,2,0)</f>
        <v>OIL PETRO SALSIPUEDES S.R.L</v>
      </c>
      <c r="E6024" s="22">
        <v>0</v>
      </c>
      <c r="F6024" s="66">
        <v>1271.2259999999999</v>
      </c>
    </row>
    <row r="6025" spans="1:6" ht="15.95" customHeight="1" x14ac:dyDescent="0.2">
      <c r="A6025" s="64">
        <v>44845</v>
      </c>
      <c r="B6025" s="22">
        <v>60166</v>
      </c>
      <c r="C6025" s="22">
        <v>1760</v>
      </c>
      <c r="D6025" s="25" t="str">
        <f>VLOOKUP(C6025,PROVEEDORES!$A$2:$D$1013,2,0)</f>
        <v>PELLEGRINI SERVICIOS S.R.L.</v>
      </c>
      <c r="E6025" s="22">
        <v>6601417</v>
      </c>
      <c r="F6025" s="66">
        <v>769.99559999999997</v>
      </c>
    </row>
    <row r="6026" spans="1:6" ht="15.95" customHeight="1" x14ac:dyDescent="0.2">
      <c r="A6026" s="64">
        <v>44835</v>
      </c>
      <c r="B6026" s="22">
        <v>60167</v>
      </c>
      <c r="C6026" s="22">
        <v>1985</v>
      </c>
      <c r="D6026" s="25" t="str">
        <f>VLOOKUP(C6026,PROVEEDORES!$A$2:$D$1013,2,0)</f>
        <v>VENETA SYSTEM SUDAMERICA S.A.</v>
      </c>
      <c r="E6026" s="22">
        <v>0</v>
      </c>
      <c r="F6026" s="66">
        <v>3696.9976999999999</v>
      </c>
    </row>
    <row r="6027" spans="1:6" ht="15.95" customHeight="1" x14ac:dyDescent="0.2">
      <c r="A6027" s="64">
        <v>44847</v>
      </c>
      <c r="B6027" s="22">
        <v>60168</v>
      </c>
      <c r="C6027" s="22">
        <v>1996</v>
      </c>
      <c r="D6027" s="25" t="str">
        <f>VLOOKUP(C6027,PROVEEDORES!$A$2:$D$1013,2,0)</f>
        <v>VILLAFAÑE PABLO-VILLAFAÑE MAURICIO S.H.</v>
      </c>
      <c r="E6027" s="22">
        <v>9999999</v>
      </c>
      <c r="F6027" s="66">
        <v>2930.66995</v>
      </c>
    </row>
    <row r="6028" spans="1:6" ht="15.95" customHeight="1" x14ac:dyDescent="0.2">
      <c r="A6028" s="64">
        <v>44831</v>
      </c>
      <c r="B6028" s="22">
        <v>60169</v>
      </c>
      <c r="C6028" s="22">
        <v>1167</v>
      </c>
      <c r="D6028" s="25" t="str">
        <f>VLOOKUP(C6028,PROVEEDORES!$A$2:$D$1013,2,0)</f>
        <v>CASA IGNACIO LIBRERIA COMERCIAL SA</v>
      </c>
      <c r="E6028" s="22">
        <v>9999999</v>
      </c>
      <c r="F6028" s="66">
        <v>2023.7371000000001</v>
      </c>
    </row>
    <row r="6029" spans="1:6" ht="15.95" customHeight="1" x14ac:dyDescent="0.2">
      <c r="A6029" s="64">
        <v>44843</v>
      </c>
      <c r="B6029" s="22">
        <v>60170</v>
      </c>
      <c r="C6029" s="22">
        <v>1409</v>
      </c>
      <c r="D6029" s="25" t="str">
        <f>VLOOKUP(C6029,PROVEEDORES!$A$2:$D$1013,2,0)</f>
        <v>GABRIEL ALFREDO PERROTTA</v>
      </c>
      <c r="E6029" s="22">
        <v>6831995</v>
      </c>
      <c r="F6029" s="66">
        <v>664.22950000000003</v>
      </c>
    </row>
    <row r="6030" spans="1:6" ht="15.95" customHeight="1" x14ac:dyDescent="0.2">
      <c r="A6030" s="64">
        <v>44844</v>
      </c>
      <c r="B6030" s="22">
        <v>60171</v>
      </c>
      <c r="C6030" s="22">
        <v>1730</v>
      </c>
      <c r="D6030" s="25" t="str">
        <f>VLOOKUP(C6030,PROVEEDORES!$A$2:$D$1013,2,0)</f>
        <v>ORMAZABAL, DONOSO JUAN ANDRES</v>
      </c>
      <c r="E6030" s="22">
        <v>0</v>
      </c>
      <c r="F6030" s="66">
        <v>43500.068700000003</v>
      </c>
    </row>
    <row r="6031" spans="1:6" ht="15.95" customHeight="1" x14ac:dyDescent="0.2">
      <c r="A6031" s="64">
        <v>44835</v>
      </c>
      <c r="B6031" s="22">
        <v>60172</v>
      </c>
      <c r="C6031" s="22">
        <v>1916</v>
      </c>
      <c r="D6031" s="25" t="str">
        <f>VLOOKUP(C6031,PROVEEDORES!$A$2:$D$1013,2,0)</f>
        <v>SOCOROMA S.A</v>
      </c>
      <c r="E6031" s="22">
        <v>3342854</v>
      </c>
      <c r="F6031" s="66">
        <v>63.646000000000001</v>
      </c>
    </row>
    <row r="6032" spans="1:6" ht="15.95" customHeight="1" x14ac:dyDescent="0.2">
      <c r="A6032" s="64">
        <v>44834</v>
      </c>
      <c r="B6032" s="22">
        <v>60173</v>
      </c>
      <c r="C6032" s="22">
        <v>1035</v>
      </c>
      <c r="D6032" s="25" t="str">
        <f>VLOOKUP(C6032,PROVEEDORES!$A$2:$D$1013,2,0)</f>
        <v>ALETEC SRL</v>
      </c>
      <c r="E6032" s="22">
        <v>2836746</v>
      </c>
      <c r="F6032" s="66">
        <v>171.51749999999998</v>
      </c>
    </row>
    <row r="6033" spans="1:6" ht="15.95" customHeight="1" x14ac:dyDescent="0.2">
      <c r="A6033" s="64">
        <v>44836</v>
      </c>
      <c r="B6033" s="22">
        <v>60174</v>
      </c>
      <c r="C6033" s="22">
        <v>1119</v>
      </c>
      <c r="D6033" s="25" t="str">
        <f>VLOOKUP(C6033,PROVEEDORES!$A$2:$D$1013,2,0)</f>
        <v>BELEANI RENE ADOLFO</v>
      </c>
      <c r="E6033" s="22">
        <v>9999999</v>
      </c>
      <c r="F6033" s="66">
        <v>176.3091</v>
      </c>
    </row>
    <row r="6034" spans="1:6" ht="15.95" customHeight="1" x14ac:dyDescent="0.2">
      <c r="A6034" s="64">
        <v>44851</v>
      </c>
      <c r="B6034" s="22">
        <v>60175</v>
      </c>
      <c r="C6034" s="22">
        <v>1136</v>
      </c>
      <c r="D6034" s="25" t="str">
        <f>VLOOKUP(C6034,PROVEEDORES!$A$2:$D$1013,2,0)</f>
        <v>BRAGAÑO CRISTIAN</v>
      </c>
      <c r="E6034" s="22">
        <v>0</v>
      </c>
      <c r="F6034" s="66">
        <v>42689</v>
      </c>
    </row>
    <row r="6035" spans="1:6" ht="15.95" customHeight="1" x14ac:dyDescent="0.2">
      <c r="A6035" s="64">
        <v>44834</v>
      </c>
      <c r="B6035" s="22">
        <v>60176</v>
      </c>
      <c r="C6035" s="22">
        <v>1168</v>
      </c>
      <c r="D6035" s="25" t="str">
        <f>VLOOKUP(C6035,PROVEEDORES!$A$2:$D$1013,2,0)</f>
        <v>CASA MIA S.R.L.</v>
      </c>
      <c r="E6035" s="22">
        <v>9999999</v>
      </c>
      <c r="F6035" s="66">
        <v>87077.178100000005</v>
      </c>
    </row>
    <row r="6036" spans="1:6" ht="15.95" customHeight="1" x14ac:dyDescent="0.2">
      <c r="A6036" s="64">
        <v>44840</v>
      </c>
      <c r="B6036" s="22">
        <v>60177</v>
      </c>
      <c r="C6036" s="22">
        <v>1194</v>
      </c>
      <c r="D6036" s="25" t="str">
        <f>VLOOKUP(C6036,PROVEEDORES!$A$2:$D$1013,2,0)</f>
        <v>CLAUDIA PATRICIA RODRIGUEZ</v>
      </c>
      <c r="E6036" s="22">
        <v>9999999</v>
      </c>
      <c r="F6036" s="66">
        <v>44679.996999999996</v>
      </c>
    </row>
    <row r="6037" spans="1:6" ht="15.95" customHeight="1" x14ac:dyDescent="0.2">
      <c r="A6037" s="64">
        <v>44849</v>
      </c>
      <c r="B6037" s="22">
        <v>60178</v>
      </c>
      <c r="C6037" s="22">
        <v>1236</v>
      </c>
      <c r="D6037" s="25" t="str">
        <f>VLOOKUP(C6037,PROVEEDORES!$A$2:$D$1013,2,0)</f>
        <v>CRISTIAN WALTER DE FILIPPO</v>
      </c>
      <c r="E6037" s="22">
        <v>7756611</v>
      </c>
      <c r="F6037" s="66">
        <v>2516.8000000000002</v>
      </c>
    </row>
    <row r="6038" spans="1:6" ht="15.95" customHeight="1" x14ac:dyDescent="0.2">
      <c r="A6038" s="64">
        <v>44842</v>
      </c>
      <c r="B6038" s="22">
        <v>60179</v>
      </c>
      <c r="C6038" s="22">
        <v>1237</v>
      </c>
      <c r="D6038" s="25" t="str">
        <f>VLOOKUP(C6038,PROVEEDORES!$A$2:$D$1013,2,0)</f>
        <v>CRUCERO DE ALTA GRACIA S.A.</v>
      </c>
      <c r="E6038" s="22">
        <v>8178729</v>
      </c>
      <c r="F6038" s="66">
        <v>3127.4143999999997</v>
      </c>
    </row>
    <row r="6039" spans="1:6" ht="15.95" customHeight="1" x14ac:dyDescent="0.2">
      <c r="A6039" s="64">
        <v>44838</v>
      </c>
      <c r="B6039" s="22">
        <v>60180</v>
      </c>
      <c r="C6039" s="22">
        <v>1295</v>
      </c>
      <c r="D6039" s="25" t="str">
        <f>VLOOKUP(C6039,PROVEEDORES!$A$2:$D$1013,2,0)</f>
        <v>EDUARDO LUIS GONZALEZ</v>
      </c>
      <c r="E6039" s="22">
        <v>2958985</v>
      </c>
      <c r="F6039" s="66">
        <v>49.997199999999999</v>
      </c>
    </row>
    <row r="6040" spans="1:6" ht="15.95" customHeight="1" x14ac:dyDescent="0.2">
      <c r="A6040" s="64">
        <v>44839</v>
      </c>
      <c r="B6040" s="22">
        <v>60181</v>
      </c>
      <c r="C6040" s="22">
        <v>1338</v>
      </c>
      <c r="D6040" s="25" t="str">
        <f>VLOOKUP(C6040,PROVEEDORES!$A$2:$D$1013,2,0)</f>
        <v>ESCRIBANO JUAN MANUEL</v>
      </c>
      <c r="E6040" s="22">
        <v>9999999</v>
      </c>
      <c r="F6040" s="66">
        <v>759.2186999999999</v>
      </c>
    </row>
    <row r="6041" spans="1:6" ht="15.95" customHeight="1" x14ac:dyDescent="0.2">
      <c r="A6041" s="64">
        <v>44846</v>
      </c>
      <c r="B6041" s="22">
        <v>60182</v>
      </c>
      <c r="C6041" s="22">
        <v>1361</v>
      </c>
      <c r="D6041" s="25" t="str">
        <f>VLOOKUP(C6041,PROVEEDORES!$A$2:$D$1013,2,0)</f>
        <v>EXPRESO DIFERENCIA CÓRDOBA RÍO CUARTO SRL</v>
      </c>
      <c r="E6041" s="22">
        <v>0</v>
      </c>
      <c r="F6041" s="66">
        <v>45.145099999999999</v>
      </c>
    </row>
    <row r="6042" spans="1:6" ht="15.95" customHeight="1" x14ac:dyDescent="0.2">
      <c r="A6042" s="64">
        <v>44847</v>
      </c>
      <c r="B6042" s="22">
        <v>60183</v>
      </c>
      <c r="C6042" s="22">
        <v>1363</v>
      </c>
      <c r="D6042" s="25" t="str">
        <f>VLOOKUP(C6042,PROVEEDORES!$A$2:$D$1013,2,0)</f>
        <v>EXPRESO VILLA DEL ROSARIO S.A.</v>
      </c>
      <c r="E6042" s="22">
        <v>9999999</v>
      </c>
      <c r="F6042" s="66">
        <v>761.04160000000002</v>
      </c>
    </row>
    <row r="6043" spans="1:6" ht="15.95" customHeight="1" x14ac:dyDescent="0.2">
      <c r="A6043" s="64">
        <v>44846</v>
      </c>
      <c r="B6043" s="22">
        <v>60184</v>
      </c>
      <c r="C6043" s="22">
        <v>1411</v>
      </c>
      <c r="D6043" s="25" t="str">
        <f>VLOOKUP(C6043,PROVEEDORES!$A$2:$D$1013,2,0)</f>
        <v>GALACO SRL</v>
      </c>
      <c r="E6043" s="22">
        <v>9999999</v>
      </c>
      <c r="F6043" s="66">
        <v>334.15360000000004</v>
      </c>
    </row>
    <row r="6044" spans="1:6" ht="15.95" customHeight="1" x14ac:dyDescent="0.2">
      <c r="A6044" s="64">
        <v>44833</v>
      </c>
      <c r="B6044" s="22">
        <v>60185</v>
      </c>
      <c r="C6044" s="22">
        <v>1431</v>
      </c>
      <c r="D6044" s="25" t="str">
        <f>VLOOKUP(C6044,PROVEEDORES!$A$2:$D$1013,2,0)</f>
        <v>GIUDICE MAXIMILIANO LEANDRO</v>
      </c>
      <c r="E6044" s="22">
        <v>9999999</v>
      </c>
      <c r="F6044" s="66">
        <v>29598.705400000003</v>
      </c>
    </row>
    <row r="6045" spans="1:6" ht="15.95" customHeight="1" x14ac:dyDescent="0.2">
      <c r="A6045" s="64">
        <v>44832</v>
      </c>
      <c r="B6045" s="22">
        <v>60186</v>
      </c>
      <c r="C6045" s="22">
        <v>1452</v>
      </c>
      <c r="D6045" s="25" t="str">
        <f>VLOOKUP(C6045,PROVEEDORES!$A$2:$D$1013,2,0)</f>
        <v>GRUPO FIP S.A.</v>
      </c>
      <c r="E6045" s="22">
        <v>8641209</v>
      </c>
      <c r="F6045" s="66">
        <v>60.5</v>
      </c>
    </row>
    <row r="6046" spans="1:6" ht="15.95" customHeight="1" x14ac:dyDescent="0.2">
      <c r="A6046" s="64">
        <v>44842</v>
      </c>
      <c r="B6046" s="22">
        <v>60187</v>
      </c>
      <c r="C6046" s="22">
        <v>1456</v>
      </c>
      <c r="D6046" s="25" t="str">
        <f>VLOOKUP(C6046,PROVEEDORES!$A$2:$D$1013,2,0)</f>
        <v>GUARESCHI Y ASOCIADOS S.R.L</v>
      </c>
      <c r="E6046" s="22">
        <v>9999999</v>
      </c>
      <c r="F6046" s="66">
        <v>45608</v>
      </c>
    </row>
    <row r="6047" spans="1:6" ht="15.95" customHeight="1" x14ac:dyDescent="0.2">
      <c r="A6047" s="64">
        <v>44846</v>
      </c>
      <c r="B6047" s="22">
        <v>60188</v>
      </c>
      <c r="C6047" s="22">
        <v>1461</v>
      </c>
      <c r="D6047" s="25" t="str">
        <f>VLOOKUP(C6047,PROVEEDORES!$A$2:$D$1013,2,0)</f>
        <v>GUSTAVO MARCELO VALLE</v>
      </c>
      <c r="E6047" s="22">
        <v>9999999</v>
      </c>
      <c r="F6047" s="66">
        <v>124.4969</v>
      </c>
    </row>
    <row r="6048" spans="1:6" ht="15.95" customHeight="1" x14ac:dyDescent="0.2">
      <c r="A6048" s="64">
        <v>44852</v>
      </c>
      <c r="B6048" s="22">
        <v>60189</v>
      </c>
      <c r="C6048" s="22">
        <v>1463</v>
      </c>
      <c r="D6048" s="25" t="str">
        <f>VLOOKUP(C6048,PROVEEDORES!$A$2:$D$1013,2,0)</f>
        <v>GUTIERREZ  LAURA ERESMILA</v>
      </c>
      <c r="E6048" s="22">
        <v>5628043</v>
      </c>
      <c r="F6048" s="66">
        <v>1228.7550000000001</v>
      </c>
    </row>
    <row r="6049" spans="1:6" ht="15.95" customHeight="1" x14ac:dyDescent="0.2">
      <c r="A6049" s="64">
        <v>44849</v>
      </c>
      <c r="B6049" s="22">
        <v>60190</v>
      </c>
      <c r="C6049" s="22">
        <v>1486</v>
      </c>
      <c r="D6049" s="25" t="str">
        <f>VLOOKUP(C6049,PROVEEDORES!$A$2:$D$1013,2,0)</f>
        <v>INDISA SOCIEDAD ANONIMA</v>
      </c>
      <c r="E6049" s="22">
        <v>0</v>
      </c>
      <c r="F6049" s="66">
        <v>26382</v>
      </c>
    </row>
    <row r="6050" spans="1:6" ht="15.95" customHeight="1" x14ac:dyDescent="0.2">
      <c r="A6050" s="64">
        <v>44850</v>
      </c>
      <c r="B6050" s="22">
        <v>60191</v>
      </c>
      <c r="C6050" s="22">
        <v>1490</v>
      </c>
      <c r="D6050" s="25" t="str">
        <f>VLOOKUP(C6050,PROVEEDORES!$A$2:$D$1013,2,0)</f>
        <v>ING. LEONARDO A. AROCENA HERNANDEZ</v>
      </c>
      <c r="E6050" s="22">
        <v>2867214</v>
      </c>
      <c r="F6050" s="66">
        <v>2722.5</v>
      </c>
    </row>
    <row r="6051" spans="1:6" ht="15.95" customHeight="1" x14ac:dyDescent="0.2">
      <c r="A6051" s="64">
        <v>44850</v>
      </c>
      <c r="B6051" s="22">
        <v>60192</v>
      </c>
      <c r="C6051" s="22">
        <v>1534</v>
      </c>
      <c r="D6051" s="25" t="str">
        <f>VLOOKUP(C6051,PROVEEDORES!$A$2:$D$1013,2,0)</f>
        <v>JUAN PABLO GOMEZ</v>
      </c>
      <c r="E6051" s="22">
        <v>0</v>
      </c>
      <c r="F6051" s="66">
        <v>347.68139999999994</v>
      </c>
    </row>
    <row r="6052" spans="1:6" ht="15.95" customHeight="1" x14ac:dyDescent="0.2">
      <c r="A6052" s="64">
        <v>44849</v>
      </c>
      <c r="B6052" s="22">
        <v>60193</v>
      </c>
      <c r="C6052" s="22">
        <v>1553</v>
      </c>
      <c r="D6052" s="25" t="str">
        <f>VLOOKUP(C6052,PROVEEDORES!$A$2:$D$1013,2,0)</f>
        <v>LA BARALLA COMBUSTIBLES SRL</v>
      </c>
      <c r="E6052" s="22">
        <v>7390423</v>
      </c>
      <c r="F6052" s="66">
        <v>171.51749999999998</v>
      </c>
    </row>
    <row r="6053" spans="1:6" ht="15.95" customHeight="1" x14ac:dyDescent="0.2">
      <c r="A6053" s="64">
        <v>44837</v>
      </c>
      <c r="B6053" s="22">
        <v>60194</v>
      </c>
      <c r="C6053" s="22">
        <v>1646</v>
      </c>
      <c r="D6053" s="25" t="str">
        <f>VLOOKUP(C6053,PROVEEDORES!$A$2:$D$1013,2,0)</f>
        <v xml:space="preserve">MARISOL DIEZ </v>
      </c>
      <c r="E6053" s="22">
        <v>0</v>
      </c>
      <c r="F6053" s="66">
        <v>284350</v>
      </c>
    </row>
    <row r="6054" spans="1:6" ht="15.95" customHeight="1" x14ac:dyDescent="0.2">
      <c r="A6054" s="64">
        <v>44839</v>
      </c>
      <c r="B6054" s="22">
        <v>60195</v>
      </c>
      <c r="C6054" s="22">
        <v>1649</v>
      </c>
      <c r="D6054" s="25" t="str">
        <f>VLOOKUP(C6054,PROVEEDORES!$A$2:$D$1013,2,0)</f>
        <v>MARTHER S.A.</v>
      </c>
      <c r="E6054" s="22">
        <v>9999999</v>
      </c>
      <c r="F6054" s="66">
        <v>325.00600000000003</v>
      </c>
    </row>
    <row r="6055" spans="1:6" ht="15.95" customHeight="1" x14ac:dyDescent="0.2">
      <c r="A6055" s="64">
        <v>44843</v>
      </c>
      <c r="B6055" s="22">
        <v>60196</v>
      </c>
      <c r="C6055" s="22">
        <v>1682</v>
      </c>
      <c r="D6055" s="25" t="str">
        <f>VLOOKUP(C6055,PROVEEDORES!$A$2:$D$1013,2,0)</f>
        <v xml:space="preserve">MONTENEGRO MONSERRAT OLGA </v>
      </c>
      <c r="E6055" s="22">
        <v>9999999</v>
      </c>
      <c r="F6055" s="66">
        <v>195.5239</v>
      </c>
    </row>
    <row r="6056" spans="1:6" ht="15.95" customHeight="1" x14ac:dyDescent="0.2">
      <c r="A6056" s="64">
        <v>44841</v>
      </c>
      <c r="B6056" s="22">
        <v>60197</v>
      </c>
      <c r="C6056" s="22">
        <v>1704</v>
      </c>
      <c r="D6056" s="25" t="str">
        <f>VLOOKUP(C6056,PROVEEDORES!$A$2:$D$1013,2,0)</f>
        <v>NEUQUEN PETRO OESTE S.R.L.</v>
      </c>
      <c r="E6056" s="22">
        <v>9999999</v>
      </c>
      <c r="F6056" s="66">
        <v>125.67060000000001</v>
      </c>
    </row>
    <row r="6057" spans="1:6" ht="15.95" customHeight="1" x14ac:dyDescent="0.2">
      <c r="A6057" s="64">
        <v>44837</v>
      </c>
      <c r="B6057" s="22">
        <v>60198</v>
      </c>
      <c r="C6057" s="22">
        <v>1772</v>
      </c>
      <c r="D6057" s="25" t="str">
        <f>VLOOKUP(C6057,PROVEEDORES!$A$2:$D$1013,2,0)</f>
        <v>PETROMART S.R.L.</v>
      </c>
      <c r="E6057" s="22">
        <v>3126739</v>
      </c>
      <c r="F6057" s="66">
        <v>20531</v>
      </c>
    </row>
    <row r="6058" spans="1:6" ht="15.95" customHeight="1" x14ac:dyDescent="0.2">
      <c r="A6058" s="64">
        <v>44849</v>
      </c>
      <c r="B6058" s="22">
        <v>60199</v>
      </c>
      <c r="C6058" s="22">
        <v>1782</v>
      </c>
      <c r="D6058" s="25" t="str">
        <f>VLOOKUP(C6058,PROVEEDORES!$A$2:$D$1013,2,0)</f>
        <v>PIRAMIDES 3 S.R.L</v>
      </c>
      <c r="E6058" s="22">
        <v>9999999</v>
      </c>
      <c r="F6058" s="66">
        <v>156.9975</v>
      </c>
    </row>
    <row r="6059" spans="1:6" ht="15.95" customHeight="1" x14ac:dyDescent="0.2">
      <c r="A6059" s="64">
        <v>44844</v>
      </c>
      <c r="B6059" s="22">
        <v>60200</v>
      </c>
      <c r="C6059" s="22">
        <v>1842</v>
      </c>
      <c r="D6059" s="25" t="str">
        <f>VLOOKUP(C6059,PROVEEDORES!$A$2:$D$1013,2,0)</f>
        <v>RUGNIA HECTOR HORACIO</v>
      </c>
      <c r="E6059" s="22">
        <v>9999999</v>
      </c>
      <c r="F6059" s="66">
        <v>3793.35</v>
      </c>
    </row>
    <row r="6060" spans="1:6" ht="15.95" customHeight="1" x14ac:dyDescent="0.2">
      <c r="A6060" s="64">
        <v>44835</v>
      </c>
      <c r="B6060" s="22">
        <v>60201</v>
      </c>
      <c r="C6060" s="22">
        <v>1857</v>
      </c>
      <c r="D6060" s="25" t="str">
        <f>VLOOKUP(C6060,PROVEEDORES!$A$2:$D$1013,2,0)</f>
        <v>SALVADOR SRL</v>
      </c>
      <c r="E6060" s="22">
        <v>4517440</v>
      </c>
      <c r="F6060" s="66">
        <v>176.297</v>
      </c>
    </row>
    <row r="6061" spans="1:6" ht="15.95" customHeight="1" x14ac:dyDescent="0.2">
      <c r="A6061" s="64">
        <v>44855</v>
      </c>
      <c r="B6061" s="22">
        <v>60202</v>
      </c>
      <c r="C6061" s="22">
        <v>1039</v>
      </c>
      <c r="D6061" s="25" t="str">
        <f>VLOOKUP(C6061,PROVEEDORES!$A$2:$D$1013,2,0)</f>
        <v>ALFABIS SRL</v>
      </c>
      <c r="E6061" s="22">
        <v>0</v>
      </c>
      <c r="F6061" s="66">
        <v>8470</v>
      </c>
    </row>
    <row r="6062" spans="1:6" ht="15.95" customHeight="1" x14ac:dyDescent="0.2">
      <c r="A6062" s="64">
        <v>44848</v>
      </c>
      <c r="B6062" s="22">
        <v>60203</v>
      </c>
      <c r="C6062" s="22">
        <v>1070</v>
      </c>
      <c r="D6062" s="25" t="str">
        <f>VLOOKUP(C6062,PROVEEDORES!$A$2:$D$1013,2,0)</f>
        <v>ANGELA NESCI S.R.L.</v>
      </c>
      <c r="E6062" s="22">
        <v>9999999</v>
      </c>
      <c r="F6062" s="66">
        <v>60.5</v>
      </c>
    </row>
    <row r="6063" spans="1:6" ht="15.95" customHeight="1" x14ac:dyDescent="0.2">
      <c r="A6063" s="64">
        <v>44855</v>
      </c>
      <c r="B6063" s="22">
        <v>60204</v>
      </c>
      <c r="C6063" s="22">
        <v>1113</v>
      </c>
      <c r="D6063" s="25" t="str">
        <f>VLOOKUP(C6063,PROVEEDORES!$A$2:$D$1013,2,0)</f>
        <v>BARGO JOSÉ OSVALDO</v>
      </c>
      <c r="E6063" s="22">
        <v>9999999</v>
      </c>
      <c r="F6063" s="66">
        <v>35442</v>
      </c>
    </row>
    <row r="6064" spans="1:6" ht="15.95" customHeight="1" x14ac:dyDescent="0.2">
      <c r="A6064" s="64">
        <v>44838</v>
      </c>
      <c r="B6064" s="22">
        <v>60205</v>
      </c>
      <c r="C6064" s="22">
        <v>1131</v>
      </c>
      <c r="D6064" s="25" t="str">
        <f>VLOOKUP(C6064,PROVEEDORES!$A$2:$D$1013,2,0)</f>
        <v>BIOSUR</v>
      </c>
      <c r="E6064" s="22">
        <v>9999999</v>
      </c>
      <c r="F6064" s="66">
        <v>307.31579999999997</v>
      </c>
    </row>
    <row r="6065" spans="1:6" ht="15.95" customHeight="1" x14ac:dyDescent="0.2">
      <c r="A6065" s="64">
        <v>44844</v>
      </c>
      <c r="B6065" s="22">
        <v>60206</v>
      </c>
      <c r="C6065" s="22">
        <v>1153</v>
      </c>
      <c r="D6065" s="25" t="str">
        <f>VLOOKUP(C6065,PROVEEDORES!$A$2:$D$1013,2,0)</f>
        <v>CAMAROTTI JAVIER Y RODRIGO SH</v>
      </c>
      <c r="E6065" s="22">
        <v>9999999</v>
      </c>
      <c r="F6065" s="66">
        <v>202.02160000000001</v>
      </c>
    </row>
    <row r="6066" spans="1:6" ht="15.95" customHeight="1" x14ac:dyDescent="0.2">
      <c r="A6066" s="64">
        <v>44842</v>
      </c>
      <c r="B6066" s="22">
        <v>60207</v>
      </c>
      <c r="C6066" s="22">
        <v>1206</v>
      </c>
      <c r="D6066" s="25" t="str">
        <f>VLOOKUP(C6066,PROVEEDORES!$A$2:$D$1013,2,0)</f>
        <v>COMBUSTIBLES MIENIUM S.R.L</v>
      </c>
      <c r="E6066" s="22">
        <v>4010762</v>
      </c>
      <c r="F6066" s="66">
        <v>5985.2407999999996</v>
      </c>
    </row>
    <row r="6067" spans="1:6" ht="15.95" customHeight="1" x14ac:dyDescent="0.2">
      <c r="A6067" s="64">
        <v>44853</v>
      </c>
      <c r="B6067" s="22">
        <v>60208</v>
      </c>
      <c r="C6067" s="22">
        <v>1217</v>
      </c>
      <c r="D6067" s="25" t="str">
        <f>VLOOKUP(C6067,PROVEEDORES!$A$2:$D$1013,2,0)</f>
        <v>COMPAÑÍA INVERSORA BURSÁTIL SOCIEDAD DE BOLSA S.A.</v>
      </c>
      <c r="E6067" s="22">
        <v>9999999</v>
      </c>
      <c r="F6067" s="66">
        <v>2718.3</v>
      </c>
    </row>
    <row r="6068" spans="1:6" ht="15.95" customHeight="1" x14ac:dyDescent="0.2">
      <c r="A6068" s="64">
        <v>44843</v>
      </c>
      <c r="B6068" s="22">
        <v>60209</v>
      </c>
      <c r="C6068" s="22">
        <v>1245</v>
      </c>
      <c r="D6068" s="25" t="str">
        <f>VLOOKUP(C6068,PROVEEDORES!$A$2:$D$1013,2,0)</f>
        <v>DA COSTA E HIJOS S.A</v>
      </c>
      <c r="E6068" s="22">
        <v>0</v>
      </c>
      <c r="F6068" s="66">
        <v>181.5</v>
      </c>
    </row>
    <row r="6069" spans="1:6" ht="15.95" customHeight="1" x14ac:dyDescent="0.2">
      <c r="A6069" s="64">
        <v>44843</v>
      </c>
      <c r="B6069" s="22">
        <v>60210</v>
      </c>
      <c r="C6069" s="22">
        <v>1297</v>
      </c>
      <c r="D6069" s="25" t="str">
        <f>VLOOKUP(C6069,PROVEEDORES!$A$2:$D$1013,2,0)</f>
        <v>EG3 RED S.A.</v>
      </c>
      <c r="E6069" s="22">
        <v>9999999</v>
      </c>
      <c r="F6069" s="66">
        <v>18967.754300000001</v>
      </c>
    </row>
    <row r="6070" spans="1:6" ht="15.95" customHeight="1" x14ac:dyDescent="0.2">
      <c r="A6070" s="64">
        <v>44834</v>
      </c>
      <c r="B6070" s="22">
        <v>60211</v>
      </c>
      <c r="C6070" s="22">
        <v>1338</v>
      </c>
      <c r="D6070" s="25" t="str">
        <f>VLOOKUP(C6070,PROVEEDORES!$A$2:$D$1013,2,0)</f>
        <v>ESCRIBANO JUAN MANUEL</v>
      </c>
      <c r="E6070" s="22">
        <v>4176048</v>
      </c>
      <c r="F6070" s="66">
        <v>72.781499999999994</v>
      </c>
    </row>
    <row r="6071" spans="1:6" ht="15.95" customHeight="1" x14ac:dyDescent="0.2">
      <c r="A6071" s="64">
        <v>44842</v>
      </c>
      <c r="B6071" s="22">
        <v>60212</v>
      </c>
      <c r="C6071" s="22">
        <v>1387</v>
      </c>
      <c r="D6071" s="25" t="str">
        <f>VLOOKUP(C6071,PROVEEDORES!$A$2:$D$1013,2,0)</f>
        <v>FIORI AMALIA ÁNGELA</v>
      </c>
      <c r="E6071" s="22">
        <v>2825092</v>
      </c>
      <c r="F6071" s="66">
        <v>2.9039999999999999</v>
      </c>
    </row>
    <row r="6072" spans="1:6" ht="15.95" customHeight="1" x14ac:dyDescent="0.2">
      <c r="A6072" s="64">
        <v>44855</v>
      </c>
      <c r="B6072" s="22">
        <v>60213</v>
      </c>
      <c r="C6072" s="22">
        <v>1415</v>
      </c>
      <c r="D6072" s="25" t="str">
        <f>VLOOKUP(C6072,PROVEEDORES!$A$2:$D$1013,2,0)</f>
        <v>GARCIA GUILLERMO LUIS</v>
      </c>
      <c r="E6072" s="22">
        <v>9999999</v>
      </c>
      <c r="F6072" s="66">
        <v>1396.7205999999999</v>
      </c>
    </row>
    <row r="6073" spans="1:6" ht="15.95" customHeight="1" x14ac:dyDescent="0.2">
      <c r="A6073" s="64">
        <v>44843</v>
      </c>
      <c r="B6073" s="22">
        <v>60214</v>
      </c>
      <c r="C6073" s="22">
        <v>1415</v>
      </c>
      <c r="D6073" s="25" t="str">
        <f>VLOOKUP(C6073,PROVEEDORES!$A$2:$D$1013,2,0)</f>
        <v>GARCIA GUILLERMO LUIS</v>
      </c>
      <c r="E6073" s="22">
        <v>6917583</v>
      </c>
      <c r="F6073" s="66">
        <v>599.99059999999997</v>
      </c>
    </row>
    <row r="6074" spans="1:6" ht="15.95" customHeight="1" x14ac:dyDescent="0.2">
      <c r="A6074" s="64">
        <v>44847</v>
      </c>
      <c r="B6074" s="22">
        <v>60215</v>
      </c>
      <c r="C6074" s="22">
        <v>1455</v>
      </c>
      <c r="D6074" s="25" t="str">
        <f>VLOOKUP(C6074,PROVEEDORES!$A$2:$D$1013,2,0)</f>
        <v>GRUPO NET SRL</v>
      </c>
      <c r="E6074" s="22">
        <v>4620425</v>
      </c>
      <c r="F6074" s="66">
        <v>84700</v>
      </c>
    </row>
    <row r="6075" spans="1:6" ht="15.95" customHeight="1" x14ac:dyDescent="0.2">
      <c r="A6075" s="64">
        <v>44854</v>
      </c>
      <c r="B6075" s="22">
        <v>60216</v>
      </c>
      <c r="C6075" s="22">
        <v>1504</v>
      </c>
      <c r="D6075" s="25" t="str">
        <f>VLOOKUP(C6075,PROVEEDORES!$A$2:$D$1013,2,0)</f>
        <v>JAVIER ERNESTO ANLLO</v>
      </c>
      <c r="E6075" s="22">
        <v>2456611</v>
      </c>
      <c r="F6075" s="66">
        <v>2413.4194500000003</v>
      </c>
    </row>
    <row r="6076" spans="1:6" ht="15.95" customHeight="1" x14ac:dyDescent="0.2">
      <c r="A6076" s="64">
        <v>44848</v>
      </c>
      <c r="B6076" s="22">
        <v>60217</v>
      </c>
      <c r="C6076" s="22">
        <v>1509</v>
      </c>
      <c r="D6076" s="25" t="str">
        <f>VLOOKUP(C6076,PROVEEDORES!$A$2:$D$1013,2,0)</f>
        <v>JORGE ALBERTO RUBIO</v>
      </c>
      <c r="E6076" s="22">
        <v>3566691</v>
      </c>
      <c r="F6076" s="66">
        <v>474.41679999999997</v>
      </c>
    </row>
    <row r="6077" spans="1:6" ht="15.95" customHeight="1" x14ac:dyDescent="0.2">
      <c r="A6077" s="64">
        <v>44834</v>
      </c>
      <c r="B6077" s="22">
        <v>60218</v>
      </c>
      <c r="C6077" s="22">
        <v>1600</v>
      </c>
      <c r="D6077" s="25" t="str">
        <f>VLOOKUP(C6077,PROVEEDORES!$A$2:$D$1013,2,0)</f>
        <v>LOPEZ FERRAROTTI E HIJOS S.A.</v>
      </c>
      <c r="E6077" s="22">
        <v>9999999</v>
      </c>
      <c r="F6077" s="66">
        <v>290.00069999999999</v>
      </c>
    </row>
    <row r="6078" spans="1:6" ht="15.95" customHeight="1" x14ac:dyDescent="0.2">
      <c r="A6078" s="64">
        <v>44839</v>
      </c>
      <c r="B6078" s="22">
        <v>60219</v>
      </c>
      <c r="C6078" s="22">
        <v>1655</v>
      </c>
      <c r="D6078" s="25" t="str">
        <f>VLOOKUP(C6078,PROVEEDORES!$A$2:$D$1013,2,0)</f>
        <v>MATEO WALTER JAVIER</v>
      </c>
      <c r="E6078" s="22">
        <v>0</v>
      </c>
      <c r="F6078" s="66">
        <v>105.0038</v>
      </c>
    </row>
    <row r="6079" spans="1:6" ht="15.95" customHeight="1" x14ac:dyDescent="0.2">
      <c r="A6079" s="64">
        <v>44840</v>
      </c>
      <c r="B6079" s="22">
        <v>60220</v>
      </c>
      <c r="C6079" s="22">
        <v>1699</v>
      </c>
      <c r="D6079" s="25" t="str">
        <f>VLOOKUP(C6079,PROVEEDORES!$A$2:$D$1013,2,0)</f>
        <v>NESTOR DOMINGUEZ</v>
      </c>
      <c r="E6079" s="22">
        <v>9999999</v>
      </c>
      <c r="F6079" s="66">
        <v>398.10210000000001</v>
      </c>
    </row>
    <row r="6080" spans="1:6" ht="15.95" customHeight="1" x14ac:dyDescent="0.2">
      <c r="A6080" s="64">
        <v>44849</v>
      </c>
      <c r="B6080" s="22">
        <v>60221</v>
      </c>
      <c r="C6080" s="22">
        <v>1852</v>
      </c>
      <c r="D6080" s="25" t="str">
        <f>VLOOKUP(C6080,PROVEEDORES!$A$2:$D$1013,2,0)</f>
        <v>SAFARI AUTOMOTORES S.A.</v>
      </c>
      <c r="E6080" s="22">
        <v>4400099</v>
      </c>
      <c r="F6080" s="66">
        <v>1120.0001999999999</v>
      </c>
    </row>
    <row r="6081" spans="1:6" ht="15.95" customHeight="1" x14ac:dyDescent="0.2">
      <c r="A6081" s="64">
        <v>44850</v>
      </c>
      <c r="B6081" s="22">
        <v>60222</v>
      </c>
      <c r="C6081" s="22">
        <v>1856</v>
      </c>
      <c r="D6081" s="25" t="str">
        <f>VLOOKUP(C6081,PROVEEDORES!$A$2:$D$1013,2,0)</f>
        <v>SALTA HOTEL DE LOS LLANOS S.R.L</v>
      </c>
      <c r="E6081" s="22">
        <v>9999999</v>
      </c>
      <c r="F6081" s="66">
        <v>3000.0014000000001</v>
      </c>
    </row>
    <row r="6082" spans="1:6" ht="15.95" customHeight="1" x14ac:dyDescent="0.2">
      <c r="A6082" s="64">
        <v>44853</v>
      </c>
      <c r="B6082" s="22">
        <v>60223</v>
      </c>
      <c r="C6082" s="22">
        <v>1943</v>
      </c>
      <c r="D6082" s="25" t="str">
        <f>VLOOKUP(C6082,PROVEEDORES!$A$2:$D$1013,2,0)</f>
        <v>T.A. LA ESTRELLA S.A.</v>
      </c>
      <c r="E6082" s="22">
        <v>0</v>
      </c>
      <c r="F6082" s="66">
        <v>76.314700000000002</v>
      </c>
    </row>
    <row r="6083" spans="1:6" ht="15.95" customHeight="1" x14ac:dyDescent="0.2">
      <c r="A6083" s="64">
        <v>44851</v>
      </c>
      <c r="B6083" s="22">
        <v>60224</v>
      </c>
      <c r="C6083" s="22">
        <v>1035</v>
      </c>
      <c r="D6083" s="25" t="str">
        <f>VLOOKUP(C6083,PROVEEDORES!$A$2:$D$1013,2,0)</f>
        <v>ALETEC SRL</v>
      </c>
      <c r="E6083" s="22">
        <v>9999999</v>
      </c>
      <c r="F6083" s="66">
        <v>195.46339999999998</v>
      </c>
    </row>
    <row r="6084" spans="1:6" ht="15.95" customHeight="1" x14ac:dyDescent="0.2">
      <c r="A6084" s="64">
        <v>44856</v>
      </c>
      <c r="B6084" s="22">
        <v>60225</v>
      </c>
      <c r="C6084" s="22">
        <v>1067</v>
      </c>
      <c r="D6084" s="25" t="str">
        <f>VLOOKUP(C6084,PROVEEDORES!$A$2:$D$1013,2,0)</f>
        <v>ANDREATTA JESICA BETSABE</v>
      </c>
      <c r="E6084" s="22">
        <v>0</v>
      </c>
      <c r="F6084" s="66">
        <v>168.43199999999999</v>
      </c>
    </row>
    <row r="6085" spans="1:6" ht="15.95" customHeight="1" x14ac:dyDescent="0.2">
      <c r="A6085" s="64">
        <v>44842</v>
      </c>
      <c r="B6085" s="22">
        <v>60226</v>
      </c>
      <c r="C6085" s="22">
        <v>1068</v>
      </c>
      <c r="D6085" s="25" t="str">
        <f>VLOOKUP(C6085,PROVEEDORES!$A$2:$D$1013,2,0)</f>
        <v>ANDRES DAMIAN WIESMANN</v>
      </c>
      <c r="E6085" s="22">
        <v>0</v>
      </c>
      <c r="F6085" s="66">
        <v>600.0027</v>
      </c>
    </row>
    <row r="6086" spans="1:6" ht="15.95" customHeight="1" x14ac:dyDescent="0.2">
      <c r="A6086" s="64">
        <v>44848</v>
      </c>
      <c r="B6086" s="22">
        <v>60227</v>
      </c>
      <c r="C6086" s="22">
        <v>1075</v>
      </c>
      <c r="D6086" s="25" t="str">
        <f>VLOOKUP(C6086,PROVEEDORES!$A$2:$D$1013,2,0)</f>
        <v>ANTONIO RODRIGUEZ</v>
      </c>
      <c r="E6086" s="22">
        <v>0</v>
      </c>
      <c r="F6086" s="66">
        <v>38.998299999999993</v>
      </c>
    </row>
    <row r="6087" spans="1:6" ht="15.95" customHeight="1" x14ac:dyDescent="0.2">
      <c r="A6087" s="64">
        <v>44851</v>
      </c>
      <c r="B6087" s="22">
        <v>60228</v>
      </c>
      <c r="C6087" s="22">
        <v>1099</v>
      </c>
      <c r="D6087" s="25" t="str">
        <f>VLOOKUP(C6087,PROVEEDORES!$A$2:$D$1013,2,0)</f>
        <v>BACCHETTA MARIA SONIA</v>
      </c>
      <c r="E6087" s="22">
        <v>6466054</v>
      </c>
      <c r="F6087" s="66">
        <v>68.110900000000001</v>
      </c>
    </row>
    <row r="6088" spans="1:6" ht="15.95" customHeight="1" x14ac:dyDescent="0.2">
      <c r="A6088" s="64">
        <v>44845</v>
      </c>
      <c r="B6088" s="22">
        <v>60229</v>
      </c>
      <c r="C6088" s="22">
        <v>1222</v>
      </c>
      <c r="D6088" s="25" t="str">
        <f>VLOOKUP(C6088,PROVEEDORES!$A$2:$D$1013,2,0)</f>
        <v>COOP LIM. DE CONS. POP. DE ELECT. Y SERV. ANEX. DE V. TUERTO</v>
      </c>
      <c r="E6088" s="22">
        <v>9999999</v>
      </c>
      <c r="F6088" s="66">
        <v>539.09129999999993</v>
      </c>
    </row>
    <row r="6089" spans="1:6" ht="15.95" customHeight="1" x14ac:dyDescent="0.2">
      <c r="A6089" s="64">
        <v>44847</v>
      </c>
      <c r="B6089" s="22">
        <v>60230</v>
      </c>
      <c r="C6089" s="22">
        <v>1297</v>
      </c>
      <c r="D6089" s="25" t="str">
        <f>VLOOKUP(C6089,PROVEEDORES!$A$2:$D$1013,2,0)</f>
        <v>EG3 RED S.A.</v>
      </c>
      <c r="E6089" s="22">
        <v>6088224</v>
      </c>
      <c r="F6089" s="66">
        <v>1495.9955999999997</v>
      </c>
    </row>
    <row r="6090" spans="1:6" ht="15.95" customHeight="1" x14ac:dyDescent="0.2">
      <c r="A6090" s="64">
        <v>44844</v>
      </c>
      <c r="B6090" s="22">
        <v>60231</v>
      </c>
      <c r="C6090" s="22">
        <v>1439</v>
      </c>
      <c r="D6090" s="25" t="str">
        <f>VLOOKUP(C6090,PROVEEDORES!$A$2:$D$1013,2,0)</f>
        <v>GODOY CARLOS ALBERTO</v>
      </c>
      <c r="E6090" s="22">
        <v>2213905</v>
      </c>
      <c r="F6090" s="66">
        <v>21283</v>
      </c>
    </row>
    <row r="6091" spans="1:6" ht="15.95" customHeight="1" x14ac:dyDescent="0.2">
      <c r="A6091" s="64">
        <v>44842</v>
      </c>
      <c r="B6091" s="22">
        <v>60232</v>
      </c>
      <c r="C6091" s="22">
        <v>1469</v>
      </c>
      <c r="D6091" s="25" t="str">
        <f>VLOOKUP(C6091,PROVEEDORES!$A$2:$D$1013,2,0)</f>
        <v>HERRERA CARLOS ALBERTO</v>
      </c>
      <c r="E6091" s="22">
        <v>4679401</v>
      </c>
      <c r="F6091" s="66">
        <v>53802</v>
      </c>
    </row>
    <row r="6092" spans="1:6" ht="15.95" customHeight="1" x14ac:dyDescent="0.2">
      <c r="A6092" s="64">
        <v>44853</v>
      </c>
      <c r="B6092" s="22">
        <v>60233</v>
      </c>
      <c r="C6092" s="22">
        <v>1516</v>
      </c>
      <c r="D6092" s="25" t="str">
        <f>VLOOKUP(C6092,PROVEEDORES!$A$2:$D$1013,2,0)</f>
        <v>JOSE BERGESSIO</v>
      </c>
      <c r="E6092" s="22">
        <v>5356768</v>
      </c>
      <c r="F6092" s="66">
        <v>580.99360000000001</v>
      </c>
    </row>
    <row r="6093" spans="1:6" ht="15.95" customHeight="1" x14ac:dyDescent="0.2">
      <c r="A6093" s="64">
        <v>44844</v>
      </c>
      <c r="B6093" s="22">
        <v>60234</v>
      </c>
      <c r="C6093" s="22">
        <v>1527</v>
      </c>
      <c r="D6093" s="25" t="str">
        <f>VLOOKUP(C6093,PROVEEDORES!$A$2:$D$1013,2,0)</f>
        <v xml:space="preserve">JUAN CARLOS MORALES </v>
      </c>
      <c r="E6093" s="22">
        <v>9999999</v>
      </c>
      <c r="F6093" s="66">
        <v>24087.433700000001</v>
      </c>
    </row>
    <row r="6094" spans="1:6" ht="15.95" customHeight="1" x14ac:dyDescent="0.2">
      <c r="A6094" s="64">
        <v>44838</v>
      </c>
      <c r="B6094" s="22">
        <v>60235</v>
      </c>
      <c r="C6094" s="22">
        <v>1575</v>
      </c>
      <c r="D6094" s="25" t="str">
        <f>VLOOKUP(C6094,PROVEEDORES!$A$2:$D$1013,2,0)</f>
        <v>LAS SIERRAS S.R.L</v>
      </c>
      <c r="E6094" s="22">
        <v>5031791</v>
      </c>
      <c r="F6094" s="66">
        <v>6617.8530000000001</v>
      </c>
    </row>
    <row r="6095" spans="1:6" ht="15.95" customHeight="1" x14ac:dyDescent="0.2">
      <c r="A6095" s="64">
        <v>44848</v>
      </c>
      <c r="B6095" s="22">
        <v>60236</v>
      </c>
      <c r="C6095" s="22">
        <v>1580</v>
      </c>
      <c r="D6095" s="25" t="str">
        <f>VLOOKUP(C6095,PROVEEDORES!$A$2:$D$1013,2,0)</f>
        <v>LEANDRO NESTOR RAELE</v>
      </c>
      <c r="E6095" s="22">
        <v>8911186</v>
      </c>
      <c r="F6095" s="66">
        <v>373.8537</v>
      </c>
    </row>
    <row r="6096" spans="1:6" ht="15.95" customHeight="1" x14ac:dyDescent="0.2">
      <c r="A6096" s="64">
        <v>44853</v>
      </c>
      <c r="B6096" s="22">
        <v>60237</v>
      </c>
      <c r="C6096" s="22">
        <v>1592</v>
      </c>
      <c r="D6096" s="25" t="str">
        <f>VLOOKUP(C6096,PROVEEDORES!$A$2:$D$1013,2,0)</f>
        <v>LIBRERIA MARPA 2000 SRL</v>
      </c>
      <c r="E6096" s="22">
        <v>0</v>
      </c>
      <c r="F6096" s="66">
        <v>290.00069999999999</v>
      </c>
    </row>
    <row r="6097" spans="1:6" ht="15.95" customHeight="1" x14ac:dyDescent="0.2">
      <c r="A6097" s="64">
        <v>44837</v>
      </c>
      <c r="B6097" s="22">
        <v>60238</v>
      </c>
      <c r="C6097" s="22">
        <v>1603</v>
      </c>
      <c r="D6097" s="25" t="str">
        <f>VLOOKUP(C6097,PROVEEDORES!$A$2:$D$1013,2,0)</f>
        <v>LORENZO EDUARDO</v>
      </c>
      <c r="E6097" s="22">
        <v>9999999</v>
      </c>
      <c r="F6097" s="66">
        <v>465.00300000000004</v>
      </c>
    </row>
    <row r="6098" spans="1:6" ht="15.95" customHeight="1" x14ac:dyDescent="0.2">
      <c r="A6098" s="64">
        <v>44850</v>
      </c>
      <c r="B6098" s="22">
        <v>60239</v>
      </c>
      <c r="C6098" s="22">
        <v>1638</v>
      </c>
      <c r="D6098" s="25" t="str">
        <f>VLOOKUP(C6098,PROVEEDORES!$A$2:$D$1013,2,0)</f>
        <v>MARIA FLORENCIA ALAIMO</v>
      </c>
      <c r="E6098" s="22">
        <v>4169074</v>
      </c>
      <c r="F6098" s="66">
        <v>275.97680000000003</v>
      </c>
    </row>
    <row r="6099" spans="1:6" ht="15.95" customHeight="1" x14ac:dyDescent="0.2">
      <c r="A6099" s="64">
        <v>44847</v>
      </c>
      <c r="B6099" s="22">
        <v>60240</v>
      </c>
      <c r="C6099" s="22">
        <v>1671</v>
      </c>
      <c r="D6099" s="25" t="str">
        <f>VLOOKUP(C6099,PROVEEDORES!$A$2:$D$1013,2,0)</f>
        <v>MERCEDES LLAVER BADUI</v>
      </c>
      <c r="E6099" s="22">
        <v>8824329</v>
      </c>
      <c r="F6099" s="66">
        <v>15125</v>
      </c>
    </row>
    <row r="6100" spans="1:6" ht="15.95" customHeight="1" x14ac:dyDescent="0.2">
      <c r="A6100" s="64">
        <v>44856</v>
      </c>
      <c r="B6100" s="22">
        <v>60241</v>
      </c>
      <c r="C6100" s="22">
        <v>1694</v>
      </c>
      <c r="D6100" s="25" t="str">
        <f>VLOOKUP(C6100,PROVEEDORES!$A$2:$D$1013,2,0)</f>
        <v>NATALIA MONICA SUSIC</v>
      </c>
      <c r="E6100" s="22">
        <v>5374263</v>
      </c>
      <c r="F6100" s="66">
        <v>41513</v>
      </c>
    </row>
    <row r="6101" spans="1:6" ht="15.95" customHeight="1" x14ac:dyDescent="0.2">
      <c r="A6101" s="64">
        <v>44840</v>
      </c>
      <c r="B6101" s="22">
        <v>60242</v>
      </c>
      <c r="C6101" s="22">
        <v>1715</v>
      </c>
      <c r="D6101" s="25" t="str">
        <f>VLOOKUP(C6101,PROVEEDORES!$A$2:$D$1013,2,0)</f>
        <v>NUEVOS EMPRENDIMIENTOS S.R.L.</v>
      </c>
      <c r="E6101" s="22">
        <v>9999999</v>
      </c>
      <c r="F6101" s="66">
        <v>33275</v>
      </c>
    </row>
    <row r="6102" spans="1:6" ht="15.95" customHeight="1" x14ac:dyDescent="0.2">
      <c r="A6102" s="64">
        <v>44843</v>
      </c>
      <c r="B6102" s="22">
        <v>60243</v>
      </c>
      <c r="C6102" s="22">
        <v>1774</v>
      </c>
      <c r="D6102" s="25" t="str">
        <f>VLOOKUP(C6102,PROVEEDORES!$A$2:$D$1013,2,0)</f>
        <v>PETROSUR S.A.</v>
      </c>
      <c r="E6102" s="22">
        <v>0</v>
      </c>
      <c r="F6102" s="66">
        <v>1452</v>
      </c>
    </row>
    <row r="6103" spans="1:6" ht="15.95" customHeight="1" x14ac:dyDescent="0.2">
      <c r="A6103" s="64">
        <v>44854</v>
      </c>
      <c r="B6103" s="22">
        <v>60244</v>
      </c>
      <c r="C6103" s="22">
        <v>1796</v>
      </c>
      <c r="D6103" s="25" t="str">
        <f>VLOOKUP(C6103,PROVEEDORES!$A$2:$D$1013,2,0)</f>
        <v>PUESTO VIEJO S.R.L</v>
      </c>
      <c r="E6103" s="22">
        <v>9999999</v>
      </c>
      <c r="F6103" s="66">
        <v>369.98169999999999</v>
      </c>
    </row>
    <row r="6104" spans="1:6" ht="15.95" customHeight="1" x14ac:dyDescent="0.2">
      <c r="A6104" s="64">
        <v>44834</v>
      </c>
      <c r="B6104" s="22">
        <v>60246</v>
      </c>
      <c r="C6104" s="22">
        <v>1874</v>
      </c>
      <c r="D6104" s="25" t="str">
        <f>VLOOKUP(C6104,PROVEEDORES!$A$2:$D$1013,2,0)</f>
        <v>SCHWINDT TERESA</v>
      </c>
      <c r="E6104" s="22">
        <v>8590422</v>
      </c>
      <c r="F6104" s="66">
        <v>617.1</v>
      </c>
    </row>
    <row r="6105" spans="1:6" ht="15.95" customHeight="1" x14ac:dyDescent="0.2">
      <c r="A6105" s="64">
        <v>44847</v>
      </c>
      <c r="B6105" s="22">
        <v>60247</v>
      </c>
      <c r="C6105" s="22">
        <v>1893</v>
      </c>
      <c r="D6105" s="25" t="str">
        <f>VLOOKUP(C6105,PROVEEDORES!$A$2:$D$1013,2,0)</f>
        <v>SERVICIOS LUARCA S.A.</v>
      </c>
      <c r="E6105" s="22">
        <v>0</v>
      </c>
      <c r="F6105" s="66">
        <v>560.68979999999999</v>
      </c>
    </row>
    <row r="6106" spans="1:6" ht="15.95" customHeight="1" x14ac:dyDescent="0.2">
      <c r="A6106" s="64">
        <v>44846</v>
      </c>
      <c r="B6106" s="22">
        <v>60248</v>
      </c>
      <c r="C6106" s="22">
        <v>1001</v>
      </c>
      <c r="D6106" s="25" t="str">
        <f>VLOOKUP(C6106,PROVEEDORES!$A$2:$D$1013,2,0)</f>
        <v>SOCIEDAD AGRO S.R.L</v>
      </c>
      <c r="E6106" s="22">
        <v>1759646</v>
      </c>
      <c r="F6106" s="66">
        <v>60.003900000000002</v>
      </c>
    </row>
    <row r="6107" spans="1:6" ht="15.95" customHeight="1" x14ac:dyDescent="0.2">
      <c r="A6107" s="64">
        <v>44854</v>
      </c>
      <c r="B6107" s="22">
        <v>60249</v>
      </c>
      <c r="C6107" s="22">
        <v>1939</v>
      </c>
      <c r="D6107" s="25" t="str">
        <f>VLOOKUP(C6107,PROVEEDORES!$A$2:$D$1013,2,0)</f>
        <v>SUPERSERVICIOS S.A.</v>
      </c>
      <c r="E6107" s="22">
        <v>2607313</v>
      </c>
      <c r="F6107" s="66">
        <v>94.997100000000003</v>
      </c>
    </row>
    <row r="6108" spans="1:6" ht="15.95" customHeight="1" x14ac:dyDescent="0.2">
      <c r="A6108" s="64">
        <v>44840</v>
      </c>
      <c r="B6108" s="22">
        <v>60250</v>
      </c>
      <c r="C6108" s="22">
        <v>1007</v>
      </c>
      <c r="D6108" s="25" t="str">
        <f>VLOOKUP(C6108,PROVEEDORES!$A$2:$D$1013,2,0)</f>
        <v>ACCESO NORTE S.R.L.</v>
      </c>
      <c r="E6108" s="22">
        <v>7052478</v>
      </c>
      <c r="F6108" s="66">
        <v>400.0018</v>
      </c>
    </row>
    <row r="6109" spans="1:6" ht="15.95" customHeight="1" x14ac:dyDescent="0.2">
      <c r="A6109" s="64">
        <v>44852</v>
      </c>
      <c r="B6109" s="22">
        <v>60251</v>
      </c>
      <c r="C6109" s="22">
        <v>1012</v>
      </c>
      <c r="D6109" s="25" t="str">
        <f>VLOOKUP(C6109,PROVEEDORES!$A$2:$D$1013,2,0)</f>
        <v>ADECCO RRHH ARGENTINA SA</v>
      </c>
      <c r="E6109" s="22">
        <v>1179471</v>
      </c>
      <c r="F6109" s="66">
        <v>49728</v>
      </c>
    </row>
    <row r="6110" spans="1:6" ht="15.95" customHeight="1" x14ac:dyDescent="0.2">
      <c r="A6110" s="64">
        <v>44857</v>
      </c>
      <c r="B6110" s="22">
        <v>60252</v>
      </c>
      <c r="C6110" s="22">
        <v>1043</v>
      </c>
      <c r="D6110" s="25" t="str">
        <f>VLOOKUP(C6110,PROVEEDORES!$A$2:$D$1013,2,0)</f>
        <v>ALICIA ESTER VILLEGAS</v>
      </c>
      <c r="E6110" s="22">
        <v>9999999</v>
      </c>
      <c r="F6110" s="66">
        <v>60.003900000000002</v>
      </c>
    </row>
    <row r="6111" spans="1:6" ht="15.95" customHeight="1" x14ac:dyDescent="0.2">
      <c r="A6111" s="64">
        <v>44844</v>
      </c>
      <c r="B6111" s="22">
        <v>60253</v>
      </c>
      <c r="C6111" s="22">
        <v>1103</v>
      </c>
      <c r="D6111" s="25" t="str">
        <f>VLOOKUP(C6111,PROVEEDORES!$A$2:$D$1013,2,0)</f>
        <v>BALBUENA MARÍA NIEVES</v>
      </c>
      <c r="E6111" s="22">
        <v>9999999</v>
      </c>
      <c r="F6111" s="66">
        <v>229.99469999999999</v>
      </c>
    </row>
    <row r="6112" spans="1:6" ht="15.95" customHeight="1" x14ac:dyDescent="0.2">
      <c r="A6112" s="64">
        <v>44835</v>
      </c>
      <c r="B6112" s="22">
        <v>60254</v>
      </c>
      <c r="C6112" s="22">
        <v>1149</v>
      </c>
      <c r="D6112" s="25" t="str">
        <f>VLOOKUP(C6112,PROVEEDORES!$A$2:$D$1013,2,0)</f>
        <v>CABLEVISIÓN S.A.</v>
      </c>
      <c r="E6112" s="22">
        <v>9999999</v>
      </c>
      <c r="F6112" s="66">
        <v>187.5137</v>
      </c>
    </row>
    <row r="6113" spans="1:6" ht="15.95" customHeight="1" x14ac:dyDescent="0.2">
      <c r="A6113" s="64">
        <v>44855</v>
      </c>
      <c r="B6113" s="22">
        <v>60255</v>
      </c>
      <c r="C6113" s="22">
        <v>1166</v>
      </c>
      <c r="D6113" s="25" t="str">
        <f>VLOOKUP(C6113,PROVEEDORES!$A$2:$D$1013,2,0)</f>
        <v>CASA GRANDE APART SA</v>
      </c>
      <c r="E6113" s="22">
        <v>6297118</v>
      </c>
      <c r="F6113" s="66">
        <v>33696.576099999998</v>
      </c>
    </row>
    <row r="6114" spans="1:6" ht="15.95" customHeight="1" x14ac:dyDescent="0.2">
      <c r="A6114" s="64">
        <v>44852</v>
      </c>
      <c r="B6114" s="22">
        <v>60256</v>
      </c>
      <c r="C6114" s="22">
        <v>1169</v>
      </c>
      <c r="D6114" s="25" t="str">
        <f>VLOOKUP(C6114,PROVEEDORES!$A$2:$D$1013,2,0)</f>
        <v>CASA SOLARI SH DE MUSSINI SOLARI SOLARI</v>
      </c>
      <c r="E6114" s="22">
        <v>9999999</v>
      </c>
      <c r="F6114" s="66">
        <v>1033752.915</v>
      </c>
    </row>
    <row r="6115" spans="1:6" ht="15.95" customHeight="1" x14ac:dyDescent="0.2">
      <c r="A6115" s="64">
        <v>44838</v>
      </c>
      <c r="B6115" s="22">
        <v>60257</v>
      </c>
      <c r="C6115" s="22">
        <v>1220</v>
      </c>
      <c r="D6115" s="25" t="str">
        <f>VLOOKUP(C6115,PROVEEDORES!$A$2:$D$1013,2,0)</f>
        <v>CONTRERAS HERNAN LEANDRO</v>
      </c>
      <c r="E6115" s="22">
        <v>2345614</v>
      </c>
      <c r="F6115" s="66">
        <v>580.79999999999995</v>
      </c>
    </row>
    <row r="6116" spans="1:6" ht="15.95" customHeight="1" x14ac:dyDescent="0.2">
      <c r="A6116" s="64">
        <v>44855</v>
      </c>
      <c r="B6116" s="22">
        <v>60258</v>
      </c>
      <c r="C6116" s="22">
        <v>1254</v>
      </c>
      <c r="D6116" s="25" t="str">
        <f>VLOOKUP(C6116,PROVEEDORES!$A$2:$D$1013,2,0)</f>
        <v>DAVID ROSENTAL E HIJOS S.A.C.I.</v>
      </c>
      <c r="E6116" s="22">
        <v>8926111</v>
      </c>
      <c r="F6116" s="66">
        <v>200.01300000000001</v>
      </c>
    </row>
    <row r="6117" spans="1:6" ht="15.95" customHeight="1" x14ac:dyDescent="0.2">
      <c r="A6117" s="64">
        <v>44853</v>
      </c>
      <c r="B6117" s="22">
        <v>60259</v>
      </c>
      <c r="C6117" s="22">
        <v>1289</v>
      </c>
      <c r="D6117" s="25" t="str">
        <f>VLOOKUP(C6117,PROVEEDORES!$A$2:$D$1013,2,0)</f>
        <v>EDELKO S.R.L.</v>
      </c>
      <c r="E6117" s="22">
        <v>9999999</v>
      </c>
      <c r="F6117" s="66">
        <v>39715</v>
      </c>
    </row>
    <row r="6118" spans="1:6" ht="15.95" customHeight="1" x14ac:dyDescent="0.2">
      <c r="A6118" s="64">
        <v>44854</v>
      </c>
      <c r="B6118" s="22">
        <v>60260</v>
      </c>
      <c r="C6118" s="22">
        <v>1324</v>
      </c>
      <c r="D6118" s="25" t="str">
        <f>VLOOKUP(C6118,PROVEEDORES!$A$2:$D$1013,2,0)</f>
        <v>EMPRESA DISTRIBUIDORA Y COMERCIALIZADORA NORTE S.A.</v>
      </c>
      <c r="E6118" s="22">
        <v>9999999</v>
      </c>
      <c r="F6118" s="66">
        <v>152.3511</v>
      </c>
    </row>
    <row r="6119" spans="1:6" ht="15.95" customHeight="1" x14ac:dyDescent="0.2">
      <c r="A6119" s="64">
        <v>44855</v>
      </c>
      <c r="B6119" s="22">
        <v>60261</v>
      </c>
      <c r="C6119" s="22">
        <v>1336</v>
      </c>
      <c r="D6119" s="25" t="str">
        <f>VLOOKUP(C6119,PROVEEDORES!$A$2:$D$1013,2,0)</f>
        <v>EQUIPEL SRL</v>
      </c>
      <c r="E6119" s="22">
        <v>9999999</v>
      </c>
      <c r="F6119" s="66">
        <v>45371</v>
      </c>
    </row>
    <row r="6120" spans="1:6" ht="15.95" customHeight="1" x14ac:dyDescent="0.2">
      <c r="A6120" s="64">
        <v>44848</v>
      </c>
      <c r="B6120" s="22">
        <v>60262</v>
      </c>
      <c r="C6120" s="22">
        <v>1378</v>
      </c>
      <c r="D6120" s="25" t="str">
        <f>VLOOKUP(C6120,PROVEEDORES!$A$2:$D$1013,2,0)</f>
        <v>FERNANDO A. PIANO</v>
      </c>
      <c r="E6120" s="22">
        <v>0</v>
      </c>
      <c r="F6120" s="66">
        <v>2.42</v>
      </c>
    </row>
    <row r="6121" spans="1:6" ht="15.95" customHeight="1" x14ac:dyDescent="0.2">
      <c r="A6121" s="64">
        <v>44842</v>
      </c>
      <c r="B6121" s="22">
        <v>60263</v>
      </c>
      <c r="C6121" s="22">
        <v>1418</v>
      </c>
      <c r="D6121" s="25" t="str">
        <f>VLOOKUP(C6121,PROVEEDORES!$A$2:$D$1013,2,0)</f>
        <v>GASKO S.A.</v>
      </c>
      <c r="E6121" s="22">
        <v>9999999</v>
      </c>
      <c r="F6121" s="66">
        <v>185.13</v>
      </c>
    </row>
    <row r="6122" spans="1:6" ht="15.95" customHeight="1" x14ac:dyDescent="0.2">
      <c r="A6122" s="64">
        <v>44854</v>
      </c>
      <c r="B6122" s="22">
        <v>60264</v>
      </c>
      <c r="C6122" s="22">
        <v>1433</v>
      </c>
      <c r="D6122" s="25" t="str">
        <f>VLOOKUP(C6122,PROVEEDORES!$A$2:$D$1013,2,0)</f>
        <v>GLOBAL MANAGMENT  S.A</v>
      </c>
      <c r="E6122" s="22">
        <v>2741095</v>
      </c>
      <c r="F6122" s="66">
        <v>39617</v>
      </c>
    </row>
    <row r="6123" spans="1:6" ht="15.95" customHeight="1" x14ac:dyDescent="0.2">
      <c r="A6123" s="64">
        <v>44847</v>
      </c>
      <c r="B6123" s="22">
        <v>60265</v>
      </c>
      <c r="C6123" s="22">
        <v>1449</v>
      </c>
      <c r="D6123" s="25" t="str">
        <f>VLOOKUP(C6123,PROVEEDORES!$A$2:$D$1013,2,0)</f>
        <v>GRISELDA NORMA ALVAREZ</v>
      </c>
      <c r="E6123" s="22">
        <v>0</v>
      </c>
      <c r="F6123" s="66">
        <v>54151.63</v>
      </c>
    </row>
    <row r="6124" spans="1:6" ht="15.95" customHeight="1" x14ac:dyDescent="0.2">
      <c r="A6124" s="64">
        <v>44845</v>
      </c>
      <c r="B6124" s="22">
        <v>60266</v>
      </c>
      <c r="C6124" s="22">
        <v>1503</v>
      </c>
      <c r="D6124" s="25" t="str">
        <f>VLOOKUP(C6124,PROVEEDORES!$A$2:$D$1013,2,0)</f>
        <v>J.F.M. S.A</v>
      </c>
      <c r="E6124" s="22">
        <v>7524240</v>
      </c>
      <c r="F6124" s="66">
        <v>2545.84</v>
      </c>
    </row>
    <row r="6125" spans="1:6" ht="15.95" customHeight="1" x14ac:dyDescent="0.2">
      <c r="A6125" s="64">
        <v>44845</v>
      </c>
      <c r="B6125" s="22">
        <v>60267</v>
      </c>
      <c r="C6125" s="22">
        <v>1544</v>
      </c>
      <c r="D6125" s="25" t="str">
        <f>VLOOKUP(C6125,PROVEEDORES!$A$2:$D$1013,2,0)</f>
        <v>KABEL S.R.L.</v>
      </c>
      <c r="E6125" s="22">
        <v>9999999</v>
      </c>
      <c r="F6125" s="66">
        <v>1954.7449999999999</v>
      </c>
    </row>
    <row r="6126" spans="1:6" ht="15.95" customHeight="1" x14ac:dyDescent="0.2">
      <c r="A6126" s="64">
        <v>44847</v>
      </c>
      <c r="B6126" s="22">
        <v>60268</v>
      </c>
      <c r="C6126" s="22">
        <v>1558</v>
      </c>
      <c r="D6126" s="25" t="str">
        <f>VLOOKUP(C6126,PROVEEDORES!$A$2:$D$1013,2,0)</f>
        <v xml:space="preserve">LA ESTACION S.A. </v>
      </c>
      <c r="E6126" s="22">
        <v>9999999</v>
      </c>
      <c r="F6126" s="66">
        <v>398.45300000000003</v>
      </c>
    </row>
    <row r="6127" spans="1:6" ht="15.95" customHeight="1" x14ac:dyDescent="0.2">
      <c r="A6127" s="64">
        <v>44838</v>
      </c>
      <c r="B6127" s="22">
        <v>60269</v>
      </c>
      <c r="C6127" s="22">
        <v>1570</v>
      </c>
      <c r="D6127" s="25" t="str">
        <f>VLOOKUP(C6127,PROVEEDORES!$A$2:$D$1013,2,0)</f>
        <v>LAKERS CORP. S.A.</v>
      </c>
      <c r="E6127" s="22">
        <v>1372591</v>
      </c>
      <c r="F6127" s="66">
        <v>260.00479999999999</v>
      </c>
    </row>
    <row r="6128" spans="1:6" ht="15.95" customHeight="1" x14ac:dyDescent="0.2">
      <c r="A6128" s="64">
        <v>44855</v>
      </c>
      <c r="B6128" s="22">
        <v>60270</v>
      </c>
      <c r="C6128" s="22">
        <v>1691</v>
      </c>
      <c r="D6128" s="25" t="str">
        <f>VLOOKUP(C6128,PROVEEDORES!$A$2:$D$1013,2,0)</f>
        <v>NAFPUR XXI SA</v>
      </c>
      <c r="E6128" s="22">
        <v>9999999</v>
      </c>
      <c r="F6128" s="66">
        <v>23177.55</v>
      </c>
    </row>
    <row r="6129" spans="1:6" ht="15.95" customHeight="1" x14ac:dyDescent="0.2">
      <c r="A6129" s="64">
        <v>44841</v>
      </c>
      <c r="B6129" s="22">
        <v>60271</v>
      </c>
      <c r="C6129" s="22">
        <v>1724</v>
      </c>
      <c r="D6129" s="25" t="str">
        <f>VLOOKUP(C6129,PROVEEDORES!$A$2:$D$1013,2,0)</f>
        <v>OPERADORA DE COMBUSTIBLES ROSARIO S.A</v>
      </c>
      <c r="E6129" s="22">
        <v>0</v>
      </c>
      <c r="F6129" s="66">
        <v>3146</v>
      </c>
    </row>
    <row r="6130" spans="1:6" ht="15.95" customHeight="1" x14ac:dyDescent="0.2">
      <c r="A6130" s="64">
        <v>44835</v>
      </c>
      <c r="B6130" s="22">
        <v>60272</v>
      </c>
      <c r="C6130" s="22">
        <v>1759</v>
      </c>
      <c r="D6130" s="25" t="str">
        <f>VLOOKUP(C6130,PROVEEDORES!$A$2:$D$1013,2,0)</f>
        <v>PELA HERMANOS S.R.L.</v>
      </c>
      <c r="E6130" s="22">
        <v>4435529</v>
      </c>
      <c r="F6130" s="66">
        <v>449.99899999999997</v>
      </c>
    </row>
    <row r="6131" spans="1:6" ht="15.95" customHeight="1" x14ac:dyDescent="0.2">
      <c r="A6131" s="64">
        <v>44840</v>
      </c>
      <c r="B6131" s="22">
        <v>60273</v>
      </c>
      <c r="C6131" s="22">
        <v>1780</v>
      </c>
      <c r="D6131" s="25" t="str">
        <f>VLOOKUP(C6131,PROVEEDORES!$A$2:$D$1013,2,0)</f>
        <v>PINTOS MARIANA VANESA</v>
      </c>
      <c r="E6131" s="22">
        <v>1845840</v>
      </c>
      <c r="F6131" s="66">
        <v>374.65229999999997</v>
      </c>
    </row>
    <row r="6132" spans="1:6" ht="15.95" customHeight="1" x14ac:dyDescent="0.2">
      <c r="A6132" s="64">
        <v>44851</v>
      </c>
      <c r="B6132" s="22">
        <v>60274</v>
      </c>
      <c r="C6132" s="22">
        <v>1810</v>
      </c>
      <c r="D6132" s="25" t="str">
        <f>VLOOKUP(C6132,PROVEEDORES!$A$2:$D$1013,2,0)</f>
        <v>REY PAVAN LUCAS GASTON</v>
      </c>
      <c r="E6132" s="22">
        <v>9999999</v>
      </c>
      <c r="F6132" s="66">
        <v>23453</v>
      </c>
    </row>
    <row r="6133" spans="1:6" ht="15.95" customHeight="1" x14ac:dyDescent="0.2">
      <c r="A6133" s="64">
        <v>44842</v>
      </c>
      <c r="B6133" s="22">
        <v>60275</v>
      </c>
      <c r="C6133" s="22">
        <v>1812</v>
      </c>
      <c r="D6133" s="25" t="str">
        <f>VLOOKUP(C6133,PROVEEDORES!$A$2:$D$1013,2,0)</f>
        <v>RH CONSING GROUP S.R.L.</v>
      </c>
      <c r="E6133" s="22">
        <v>8224350</v>
      </c>
      <c r="F6133" s="66">
        <v>600.0027</v>
      </c>
    </row>
    <row r="6134" spans="1:6" ht="15.95" customHeight="1" x14ac:dyDescent="0.2">
      <c r="A6134" s="64">
        <v>44842</v>
      </c>
      <c r="B6134" s="22">
        <v>60276</v>
      </c>
      <c r="C6134" s="22">
        <v>1833</v>
      </c>
      <c r="D6134" s="25" t="str">
        <f>VLOOKUP(C6134,PROVEEDORES!$A$2:$D$1013,2,0)</f>
        <v>ROHNER S.R.L</v>
      </c>
      <c r="E6134" s="22">
        <v>1875712</v>
      </c>
      <c r="F6134" s="66">
        <v>29402.261899999998</v>
      </c>
    </row>
    <row r="6135" spans="1:6" ht="15.95" customHeight="1" x14ac:dyDescent="0.2">
      <c r="A6135" s="64">
        <v>44855</v>
      </c>
      <c r="B6135" s="22">
        <v>60277</v>
      </c>
      <c r="C6135" s="22">
        <v>1886</v>
      </c>
      <c r="D6135" s="25" t="str">
        <f>VLOOKUP(C6135,PROVEEDORES!$A$2:$D$1013,2,0)</f>
        <v>SERVICIO TABLADA S.R.L.</v>
      </c>
      <c r="E6135" s="22">
        <v>9999999</v>
      </c>
      <c r="F6135" s="66">
        <v>41.503</v>
      </c>
    </row>
    <row r="6136" spans="1:6" ht="15.95" customHeight="1" x14ac:dyDescent="0.2">
      <c r="A6136" s="64">
        <v>44851</v>
      </c>
      <c r="B6136" s="22">
        <v>60278</v>
      </c>
      <c r="C6136" s="22">
        <v>1896</v>
      </c>
      <c r="D6136" s="25" t="str">
        <f>VLOOKUP(C6136,PROVEEDORES!$A$2:$D$1013,2,0)</f>
        <v>SERVINORTE S.A.</v>
      </c>
      <c r="E6136" s="22">
        <v>9999999</v>
      </c>
      <c r="F6136" s="66">
        <v>189.4134</v>
      </c>
    </row>
    <row r="6137" spans="1:6" ht="15.95" customHeight="1" x14ac:dyDescent="0.2">
      <c r="A6137" s="64">
        <v>44837</v>
      </c>
      <c r="B6137" s="22">
        <v>60279</v>
      </c>
      <c r="C6137" s="22">
        <v>1936</v>
      </c>
      <c r="D6137" s="25" t="str">
        <f>VLOOKUP(C6137,PROVEEDORES!$A$2:$D$1013,2,0)</f>
        <v>SUPER IMPERIO S.A.</v>
      </c>
      <c r="E6137" s="22">
        <v>2129613</v>
      </c>
      <c r="F6137" s="66">
        <v>229.99469999999999</v>
      </c>
    </row>
    <row r="6138" spans="1:6" ht="15.95" customHeight="1" x14ac:dyDescent="0.2">
      <c r="A6138" s="64">
        <v>44849</v>
      </c>
      <c r="B6138" s="22">
        <v>60280</v>
      </c>
      <c r="C6138" s="22">
        <v>1959</v>
      </c>
      <c r="D6138" s="25" t="str">
        <f>VLOOKUP(C6138,PROVEEDORES!$A$2:$D$1013,2,0)</f>
        <v>TORREALBA NATALIA</v>
      </c>
      <c r="E6138" s="22">
        <v>9999999</v>
      </c>
      <c r="F6138" s="66">
        <v>378.74209999999999</v>
      </c>
    </row>
    <row r="6139" spans="1:6" ht="15.95" customHeight="1" x14ac:dyDescent="0.2">
      <c r="A6139" s="64">
        <v>44840</v>
      </c>
      <c r="B6139" s="22">
        <v>60281</v>
      </c>
      <c r="C6139" s="22">
        <v>1985</v>
      </c>
      <c r="D6139" s="25" t="str">
        <f>VLOOKUP(C6139,PROVEEDORES!$A$2:$D$1013,2,0)</f>
        <v>VENETA SYSTEM SUDAMERICA S.A.</v>
      </c>
      <c r="E6139" s="22">
        <v>2924659</v>
      </c>
      <c r="F6139" s="66">
        <v>596.77199999999993</v>
      </c>
    </row>
    <row r="6140" spans="1:6" ht="15.95" customHeight="1" x14ac:dyDescent="0.2">
      <c r="A6140" s="64">
        <v>44838</v>
      </c>
      <c r="B6140" s="22">
        <v>60282</v>
      </c>
      <c r="C6140" s="22">
        <v>2004</v>
      </c>
      <c r="D6140" s="25" t="str">
        <f>VLOOKUP(C6140,PROVEEDORES!$A$2:$D$1013,2,0)</f>
        <v>YA PUBLICIDAD SA</v>
      </c>
      <c r="E6140" s="22">
        <v>2462999</v>
      </c>
      <c r="F6140" s="66">
        <v>56563</v>
      </c>
    </row>
    <row r="6141" spans="1:6" ht="15.95" customHeight="1" x14ac:dyDescent="0.2">
      <c r="A6141" s="64">
        <v>44853</v>
      </c>
      <c r="B6141" s="22">
        <v>60283</v>
      </c>
      <c r="C6141" s="22">
        <v>1005</v>
      </c>
      <c r="D6141" s="25" t="str">
        <f>VLOOKUP(C6141,PROVEEDORES!$A$2:$D$1013,2,0)</f>
        <v>ABRAHAM HNOS. S.A.</v>
      </c>
      <c r="E6141" s="22">
        <v>1021008</v>
      </c>
      <c r="F6141" s="66">
        <v>261.98919999999998</v>
      </c>
    </row>
    <row r="6142" spans="1:6" ht="15.95" customHeight="1" x14ac:dyDescent="0.2">
      <c r="A6142" s="64">
        <v>44845</v>
      </c>
      <c r="B6142" s="22">
        <v>60284</v>
      </c>
      <c r="C6142" s="22">
        <v>1034</v>
      </c>
      <c r="D6142" s="25" t="str">
        <f>VLOOKUP(C6142,PROVEEDORES!$A$2:$D$1013,2,0)</f>
        <v>ALEJANDRO JAVIER SANCHEZ</v>
      </c>
      <c r="E6142" s="22">
        <v>9999999</v>
      </c>
      <c r="F6142" s="66">
        <v>60.5</v>
      </c>
    </row>
    <row r="6143" spans="1:6" ht="15.95" customHeight="1" x14ac:dyDescent="0.2">
      <c r="A6143" s="64">
        <v>44848</v>
      </c>
      <c r="B6143" s="22">
        <v>60285</v>
      </c>
      <c r="C6143" s="22">
        <v>1045</v>
      </c>
      <c r="D6143" s="25" t="str">
        <f>VLOOKUP(C6143,PROVEEDORES!$A$2:$D$1013,2,0)</f>
        <v>ALIMENTOS MAMINA SRL</v>
      </c>
      <c r="E6143" s="22">
        <v>9999999</v>
      </c>
      <c r="F6143" s="66">
        <v>12819.9863</v>
      </c>
    </row>
    <row r="6144" spans="1:6" ht="15.95" customHeight="1" x14ac:dyDescent="0.2">
      <c r="A6144" s="64">
        <v>44853</v>
      </c>
      <c r="B6144" s="22">
        <v>60286</v>
      </c>
      <c r="C6144" s="22">
        <v>1197</v>
      </c>
      <c r="D6144" s="25" t="str">
        <f>VLOOKUP(C6144,PROVEEDORES!$A$2:$D$1013,2,0)</f>
        <v>CLAVERO SEBASTIAN ALDO Y OTROS</v>
      </c>
      <c r="E6144" s="22">
        <v>9999999</v>
      </c>
      <c r="F6144" s="66">
        <v>242.4477</v>
      </c>
    </row>
    <row r="6145" spans="1:6" ht="15.95" customHeight="1" x14ac:dyDescent="0.2">
      <c r="A6145" s="64">
        <v>44854</v>
      </c>
      <c r="B6145" s="22">
        <v>60287</v>
      </c>
      <c r="C6145" s="22">
        <v>1378</v>
      </c>
      <c r="D6145" s="25" t="str">
        <f>VLOOKUP(C6145,PROVEEDORES!$A$2:$D$1013,2,0)</f>
        <v>FERNANDO A. PIANO</v>
      </c>
      <c r="E6145" s="22">
        <v>9999999</v>
      </c>
      <c r="F6145" s="66">
        <v>37268</v>
      </c>
    </row>
    <row r="6146" spans="1:6" ht="15.95" customHeight="1" x14ac:dyDescent="0.2">
      <c r="A6146" s="64">
        <v>44852</v>
      </c>
      <c r="B6146" s="22">
        <v>60288</v>
      </c>
      <c r="C6146" s="22">
        <v>1383</v>
      </c>
      <c r="D6146" s="25" t="str">
        <f>VLOOKUP(C6146,PROVEEDORES!$A$2:$D$1013,2,0)</f>
        <v>FIDEICOMISO CONDOMINIO DEL PILAR</v>
      </c>
      <c r="E6146" s="22">
        <v>9999999</v>
      </c>
      <c r="F6146" s="66">
        <v>234.76420000000002</v>
      </c>
    </row>
    <row r="6147" spans="1:6" ht="15.95" customHeight="1" x14ac:dyDescent="0.2">
      <c r="A6147" s="64">
        <v>44836</v>
      </c>
      <c r="B6147" s="22">
        <v>60289</v>
      </c>
      <c r="C6147" s="22">
        <v>1484</v>
      </c>
      <c r="D6147" s="25" t="str">
        <f>VLOOKUP(C6147,PROVEEDORES!$A$2:$D$1013,2,0)</f>
        <v>INC S.A.</v>
      </c>
      <c r="E6147" s="22">
        <v>8552218</v>
      </c>
      <c r="F6147" s="66">
        <v>254.99540000000002</v>
      </c>
    </row>
    <row r="6148" spans="1:6" ht="15.95" customHeight="1" x14ac:dyDescent="0.2">
      <c r="A6148" s="64">
        <v>44855</v>
      </c>
      <c r="B6148" s="22">
        <v>60290</v>
      </c>
      <c r="C6148" s="22">
        <v>1514</v>
      </c>
      <c r="D6148" s="25" t="str">
        <f>VLOOKUP(C6148,PROVEEDORES!$A$2:$D$1013,2,0)</f>
        <v xml:space="preserve">JOSE AGUSTIN GROSSO </v>
      </c>
      <c r="E6148" s="22">
        <v>0</v>
      </c>
      <c r="F6148" s="66">
        <v>55611</v>
      </c>
    </row>
    <row r="6149" spans="1:6" ht="15.95" customHeight="1" x14ac:dyDescent="0.2">
      <c r="A6149" s="64">
        <v>44846</v>
      </c>
      <c r="B6149" s="22">
        <v>60292</v>
      </c>
      <c r="C6149" s="22">
        <v>1537</v>
      </c>
      <c r="D6149" s="25" t="str">
        <f>VLOOKUP(C6149,PROVEEDORES!$A$2:$D$1013,2,0)</f>
        <v>JULIA COHEN</v>
      </c>
      <c r="E6149" s="22">
        <v>9999999</v>
      </c>
      <c r="F6149" s="66">
        <v>52105</v>
      </c>
    </row>
    <row r="6150" spans="1:6" ht="15.95" customHeight="1" x14ac:dyDescent="0.2">
      <c r="A6150" s="64">
        <v>44845</v>
      </c>
      <c r="B6150" s="22">
        <v>60293</v>
      </c>
      <c r="C6150" s="22">
        <v>1604</v>
      </c>
      <c r="D6150" s="25" t="str">
        <f>VLOOKUP(C6150,PROVEEDORES!$A$2:$D$1013,2,0)</f>
        <v>LOS ABRILES S.R.L. EN FORMACION</v>
      </c>
      <c r="E6150" s="22">
        <v>8054201</v>
      </c>
      <c r="F6150" s="66">
        <v>6016.3963999999996</v>
      </c>
    </row>
    <row r="6151" spans="1:6" ht="15.95" customHeight="1" x14ac:dyDescent="0.2">
      <c r="A6151" s="64">
        <v>44846</v>
      </c>
      <c r="B6151" s="22">
        <v>60294</v>
      </c>
      <c r="C6151" s="22">
        <v>1682</v>
      </c>
      <c r="D6151" s="25" t="str">
        <f>VLOOKUP(C6151,PROVEEDORES!$A$2:$D$1013,2,0)</f>
        <v xml:space="preserve">MONTENEGRO MONSERRAT OLGA </v>
      </c>
      <c r="E6151" s="22">
        <v>2815422</v>
      </c>
      <c r="F6151" s="66">
        <v>690.32920000000001</v>
      </c>
    </row>
    <row r="6152" spans="1:6" ht="15.95" customHeight="1" x14ac:dyDescent="0.2">
      <c r="A6152" s="64">
        <v>44858</v>
      </c>
      <c r="B6152" s="22">
        <v>60295</v>
      </c>
      <c r="C6152" s="22">
        <v>1761</v>
      </c>
      <c r="D6152" s="25" t="str">
        <f>VLOOKUP(C6152,PROVEEDORES!$A$2:$D$1013,2,0)</f>
        <v>PENTA HOTEL S.A.</v>
      </c>
      <c r="E6152" s="22">
        <v>5961229</v>
      </c>
      <c r="F6152" s="66">
        <v>1108.1300999999999</v>
      </c>
    </row>
    <row r="6153" spans="1:6" ht="15.95" customHeight="1" x14ac:dyDescent="0.2">
      <c r="A6153" s="64">
        <v>44840</v>
      </c>
      <c r="B6153" s="22">
        <v>60296</v>
      </c>
      <c r="C6153" s="22">
        <v>1779</v>
      </c>
      <c r="D6153" s="25" t="str">
        <f>VLOOKUP(C6153,PROVEEDORES!$A$2:$D$1013,2,0)</f>
        <v>PIGMENTO- ADELIDE S.A.</v>
      </c>
      <c r="E6153" s="22">
        <v>6683881</v>
      </c>
      <c r="F6153" s="66">
        <v>25361.103900000002</v>
      </c>
    </row>
    <row r="6154" spans="1:6" ht="15.95" customHeight="1" x14ac:dyDescent="0.2">
      <c r="A6154" s="64">
        <v>44858</v>
      </c>
      <c r="B6154" s="22">
        <v>60297</v>
      </c>
      <c r="C6154" s="22">
        <v>1809</v>
      </c>
      <c r="D6154" s="25" t="str">
        <f>VLOOKUP(C6154,PROVEEDORES!$A$2:$D$1013,2,0)</f>
        <v>RETTO CARMEN</v>
      </c>
      <c r="E6154" s="22">
        <v>7621402</v>
      </c>
      <c r="F6154" s="66">
        <v>45593</v>
      </c>
    </row>
    <row r="6155" spans="1:6" ht="15.95" customHeight="1" x14ac:dyDescent="0.2">
      <c r="A6155" s="64">
        <v>44853</v>
      </c>
      <c r="B6155" s="22">
        <v>60298</v>
      </c>
      <c r="C6155" s="22">
        <v>1849</v>
      </c>
      <c r="D6155" s="25" t="str">
        <f>VLOOKUP(C6155,PROVEEDORES!$A$2:$D$1013,2,0)</f>
        <v>S.A. TRANSPORTE</v>
      </c>
      <c r="E6155" s="22">
        <v>9999999</v>
      </c>
      <c r="F6155" s="66">
        <v>32890</v>
      </c>
    </row>
    <row r="6156" spans="1:6" ht="15.95" customHeight="1" x14ac:dyDescent="0.2">
      <c r="A6156" s="64">
        <v>44844</v>
      </c>
      <c r="B6156" s="22">
        <v>60299</v>
      </c>
      <c r="C6156" s="22">
        <v>1871</v>
      </c>
      <c r="D6156" s="25" t="str">
        <f>VLOOKUP(C6156,PROVEEDORES!$A$2:$D$1013,2,0)</f>
        <v>SCALISI HERNÁN</v>
      </c>
      <c r="E6156" s="22">
        <v>7171463</v>
      </c>
      <c r="F6156" s="66">
        <v>20232</v>
      </c>
    </row>
    <row r="6157" spans="1:6" ht="15.95" customHeight="1" x14ac:dyDescent="0.2">
      <c r="A6157" s="64">
        <v>44849</v>
      </c>
      <c r="B6157" s="22">
        <v>60300</v>
      </c>
      <c r="C6157" s="22">
        <v>1905</v>
      </c>
      <c r="D6157" s="25" t="str">
        <f>VLOOKUP(C6157,PROVEEDORES!$A$2:$D$1013,2,0)</f>
        <v>SILVIA CAUDANA MARTINEZ</v>
      </c>
      <c r="E6157" s="22">
        <v>9999999</v>
      </c>
      <c r="F6157" s="66">
        <v>49.997199999999999</v>
      </c>
    </row>
    <row r="6158" spans="1:6" ht="15.95" customHeight="1" x14ac:dyDescent="0.2">
      <c r="A6158" s="64">
        <v>44840</v>
      </c>
      <c r="B6158" s="22">
        <v>60301</v>
      </c>
      <c r="C6158" s="22">
        <v>1905</v>
      </c>
      <c r="D6158" s="25" t="str">
        <f>VLOOKUP(C6158,PROVEEDORES!$A$2:$D$1013,2,0)</f>
        <v>SILVIA CAUDANA MARTINEZ</v>
      </c>
      <c r="E6158" s="22">
        <v>0</v>
      </c>
      <c r="F6158" s="66">
        <v>154.7953</v>
      </c>
    </row>
    <row r="6159" spans="1:6" ht="15.95" customHeight="1" x14ac:dyDescent="0.2">
      <c r="A6159" s="64">
        <v>44849</v>
      </c>
      <c r="B6159" s="22">
        <v>60302</v>
      </c>
      <c r="C6159" s="22">
        <v>1995</v>
      </c>
      <c r="D6159" s="25" t="str">
        <f>VLOOKUP(C6159,PROVEEDORES!$A$2:$D$1013,2,0)</f>
        <v>VILDOZA MATIAS MAXIMILIANO</v>
      </c>
      <c r="E6159" s="22">
        <v>8780514</v>
      </c>
      <c r="F6159" s="66">
        <v>373.50279999999998</v>
      </c>
    </row>
    <row r="6160" spans="1:6" ht="15.95" customHeight="1" x14ac:dyDescent="0.2">
      <c r="A6160" s="64">
        <v>44851</v>
      </c>
      <c r="B6160" s="22">
        <v>60303</v>
      </c>
      <c r="C6160" s="22">
        <v>1455</v>
      </c>
      <c r="D6160" s="25" t="str">
        <f>VLOOKUP(C6160,PROVEEDORES!$A$2:$D$1013,2,0)</f>
        <v>GRUPO NET SRL</v>
      </c>
      <c r="E6160" s="22">
        <v>9999999</v>
      </c>
      <c r="F6160" s="66">
        <v>638.63799999999992</v>
      </c>
    </row>
    <row r="6161" spans="1:6" ht="15.95" customHeight="1" x14ac:dyDescent="0.2">
      <c r="A6161" s="64">
        <v>44851</v>
      </c>
      <c r="B6161" s="22">
        <v>60305</v>
      </c>
      <c r="C6161" s="22">
        <v>1705</v>
      </c>
      <c r="D6161" s="25" t="str">
        <f>VLOOKUP(C6161,PROVEEDORES!$A$2:$D$1013,2,0)</f>
        <v>NEXO S.R.L.</v>
      </c>
      <c r="E6161" s="22">
        <v>4136962</v>
      </c>
      <c r="F6161" s="66">
        <v>13481.069799999999</v>
      </c>
    </row>
    <row r="6162" spans="1:6" ht="15.95" customHeight="1" x14ac:dyDescent="0.2">
      <c r="A6162" s="64">
        <v>44846</v>
      </c>
      <c r="B6162" s="22">
        <v>60306</v>
      </c>
      <c r="C6162" s="22">
        <v>1154</v>
      </c>
      <c r="D6162" s="25" t="str">
        <f>VLOOKUP(C6162,PROVEEDORES!$A$2:$D$1013,2,0)</f>
        <v>CAMINO ROBERTO LUIS</v>
      </c>
      <c r="E6162" s="22">
        <v>0</v>
      </c>
      <c r="F6162" s="66">
        <v>68.594899999999996</v>
      </c>
    </row>
    <row r="6163" spans="1:6" ht="15.95" customHeight="1" x14ac:dyDescent="0.2">
      <c r="A6163" s="64">
        <v>44840</v>
      </c>
      <c r="B6163" s="22">
        <v>60307</v>
      </c>
      <c r="C6163" s="22">
        <v>1512</v>
      </c>
      <c r="D6163" s="25" t="str">
        <f>VLOOKUP(C6163,PROVEEDORES!$A$2:$D$1013,2,0)</f>
        <v>JORGE LUIS MININNI</v>
      </c>
      <c r="E6163" s="22">
        <v>3605434</v>
      </c>
      <c r="F6163" s="66">
        <v>2537.9266000000002</v>
      </c>
    </row>
    <row r="6164" spans="1:6" ht="15.95" customHeight="1" x14ac:dyDescent="0.2">
      <c r="A6164" s="64">
        <v>44855</v>
      </c>
      <c r="B6164" s="22">
        <v>60308</v>
      </c>
      <c r="C6164" s="22">
        <v>1019</v>
      </c>
      <c r="D6164" s="25" t="str">
        <f>VLOOKUP(C6164,PROVEEDORES!$A$2:$D$1013,2,0)</f>
        <v>AEROLINEAS ARGENTINAS S.A.</v>
      </c>
      <c r="E6164" s="22">
        <v>9999999</v>
      </c>
      <c r="F6164" s="66">
        <v>1539.12</v>
      </c>
    </row>
    <row r="6165" spans="1:6" ht="15.95" customHeight="1" x14ac:dyDescent="0.2">
      <c r="A6165" s="64">
        <v>44851</v>
      </c>
      <c r="B6165" s="22">
        <v>60309</v>
      </c>
      <c r="C6165" s="22">
        <v>1138</v>
      </c>
      <c r="D6165" s="25" t="str">
        <f>VLOOKUP(C6165,PROVEEDORES!$A$2:$D$1013,2,0)</f>
        <v>BRANCOLINI  MARTÍN G.</v>
      </c>
      <c r="E6165" s="22">
        <v>0</v>
      </c>
      <c r="F6165" s="66">
        <v>3267</v>
      </c>
    </row>
    <row r="6166" spans="1:6" ht="15.95" customHeight="1" x14ac:dyDescent="0.2">
      <c r="A6166" s="64">
        <v>44860</v>
      </c>
      <c r="B6166" s="22">
        <v>60310</v>
      </c>
      <c r="C6166" s="22">
        <v>1146</v>
      </c>
      <c r="D6166" s="25" t="str">
        <f>VLOOKUP(C6166,PROVEEDORES!$A$2:$D$1013,2,0)</f>
        <v>C.A.S. COMPUTACION S.R.L.</v>
      </c>
      <c r="E6166" s="22">
        <v>9999999</v>
      </c>
      <c r="F6166" s="66">
        <v>156.10210000000001</v>
      </c>
    </row>
    <row r="6167" spans="1:6" ht="15.95" customHeight="1" x14ac:dyDescent="0.2">
      <c r="A6167" s="64">
        <v>44842</v>
      </c>
      <c r="B6167" s="22">
        <v>60311</v>
      </c>
      <c r="C6167" s="22">
        <v>1181</v>
      </c>
      <c r="D6167" s="25" t="str">
        <f>VLOOKUP(C6167,PROVEEDORES!$A$2:$D$1013,2,0)</f>
        <v>CENTRO MEDICO BELGRANO SA</v>
      </c>
      <c r="E6167" s="22">
        <v>8718974</v>
      </c>
      <c r="F6167" s="66">
        <v>48400</v>
      </c>
    </row>
    <row r="6168" spans="1:6" ht="15.95" customHeight="1" x14ac:dyDescent="0.2">
      <c r="A6168" s="64">
        <v>44860</v>
      </c>
      <c r="B6168" s="22">
        <v>60312</v>
      </c>
      <c r="C6168" s="22">
        <v>1194</v>
      </c>
      <c r="D6168" s="25" t="str">
        <f>VLOOKUP(C6168,PROVEEDORES!$A$2:$D$1013,2,0)</f>
        <v>CLAUDIA PATRICIA RODRIGUEZ</v>
      </c>
      <c r="E6168" s="22">
        <v>0</v>
      </c>
      <c r="F6168" s="66">
        <v>126.97739999999999</v>
      </c>
    </row>
    <row r="6169" spans="1:6" ht="15.95" customHeight="1" x14ac:dyDescent="0.2">
      <c r="A6169" s="64">
        <v>44843</v>
      </c>
      <c r="B6169" s="22">
        <v>60313</v>
      </c>
      <c r="C6169" s="22">
        <v>1208</v>
      </c>
      <c r="D6169" s="25" t="str">
        <f>VLOOKUP(C6169,PROVEEDORES!$A$2:$D$1013,2,0)</f>
        <v>COMBUSTIBLES RUTA 26 S.A.</v>
      </c>
      <c r="E6169" s="22">
        <v>9999999</v>
      </c>
      <c r="F6169" s="66">
        <v>597.9941</v>
      </c>
    </row>
    <row r="6170" spans="1:6" ht="15.95" customHeight="1" x14ac:dyDescent="0.2">
      <c r="A6170" s="64">
        <v>44848</v>
      </c>
      <c r="B6170" s="22">
        <v>60315</v>
      </c>
      <c r="C6170" s="22">
        <v>1347</v>
      </c>
      <c r="D6170" s="25" t="str">
        <f>VLOOKUP(C6170,PROVEEDORES!$A$2:$D$1013,2,0)</f>
        <v>ESTACION DE SERVICIO SAAVEDRA S.R.L</v>
      </c>
      <c r="E6170" s="22">
        <v>9999999</v>
      </c>
      <c r="F6170" s="66">
        <v>195.5239</v>
      </c>
    </row>
    <row r="6171" spans="1:6" ht="15.95" customHeight="1" x14ac:dyDescent="0.2">
      <c r="A6171" s="64">
        <v>44861</v>
      </c>
      <c r="B6171" s="22">
        <v>60316</v>
      </c>
      <c r="C6171" s="22">
        <v>1379</v>
      </c>
      <c r="D6171" s="25" t="str">
        <f>VLOOKUP(C6171,PROVEEDORES!$A$2:$D$1013,2,0)</f>
        <v>FERNANDO ADRIAN MOURE</v>
      </c>
      <c r="E6171" s="22">
        <v>3946514</v>
      </c>
      <c r="F6171" s="66">
        <v>254.99540000000002</v>
      </c>
    </row>
    <row r="6172" spans="1:6" ht="15.95" customHeight="1" x14ac:dyDescent="0.2">
      <c r="A6172" s="64">
        <v>44849</v>
      </c>
      <c r="B6172" s="22">
        <v>60317</v>
      </c>
      <c r="C6172" s="22">
        <v>1392</v>
      </c>
      <c r="D6172" s="25" t="str">
        <f>VLOOKUP(C6172,PROVEEDORES!$A$2:$D$1013,2,0)</f>
        <v>FOGLINO OSVALDO GUILLERMO</v>
      </c>
      <c r="E6172" s="22">
        <v>0</v>
      </c>
      <c r="F6172" s="66">
        <v>679.60859999999991</v>
      </c>
    </row>
    <row r="6173" spans="1:6" ht="15.95" customHeight="1" x14ac:dyDescent="0.2">
      <c r="A6173" s="64">
        <v>44840</v>
      </c>
      <c r="B6173" s="22">
        <v>60318</v>
      </c>
      <c r="C6173" s="22">
        <v>1430</v>
      </c>
      <c r="D6173" s="25" t="str">
        <f>VLOOKUP(C6173,PROVEEDORES!$A$2:$D$1013,2,0)</f>
        <v>GIRIBONE DANIEL A.  Y CARASAADA JOSEFINA</v>
      </c>
      <c r="E6173" s="22">
        <v>9999999</v>
      </c>
      <c r="F6173" s="66">
        <v>7.8650000000000002</v>
      </c>
    </row>
    <row r="6174" spans="1:6" ht="15.95" customHeight="1" x14ac:dyDescent="0.2">
      <c r="A6174" s="64">
        <v>44839</v>
      </c>
      <c r="B6174" s="22">
        <v>60319</v>
      </c>
      <c r="C6174" s="22">
        <v>1464</v>
      </c>
      <c r="D6174" s="25" t="str">
        <f>VLOOKUP(C6174,PROVEEDORES!$A$2:$D$1013,2,0)</f>
        <v>HAVANNA S.A.</v>
      </c>
      <c r="E6174" s="22">
        <v>6285194</v>
      </c>
      <c r="F6174" s="66">
        <v>130.00239999999999</v>
      </c>
    </row>
    <row r="6175" spans="1:6" ht="15.95" customHeight="1" x14ac:dyDescent="0.2">
      <c r="A6175" s="64">
        <v>44839</v>
      </c>
      <c r="B6175" s="22">
        <v>60320</v>
      </c>
      <c r="C6175" s="22">
        <v>1482</v>
      </c>
      <c r="D6175" s="25" t="str">
        <f>VLOOKUP(C6175,PROVEEDORES!$A$2:$D$1013,2,0)</f>
        <v>IGNIS S.R.L.</v>
      </c>
      <c r="E6175" s="22">
        <v>0</v>
      </c>
      <c r="F6175" s="66">
        <v>46991</v>
      </c>
    </row>
    <row r="6176" spans="1:6" ht="15.95" customHeight="1" x14ac:dyDescent="0.2">
      <c r="A6176" s="64">
        <v>44848</v>
      </c>
      <c r="B6176" s="22">
        <v>60321</v>
      </c>
      <c r="C6176" s="22">
        <v>1489</v>
      </c>
      <c r="D6176" s="25" t="str">
        <f>VLOOKUP(C6176,PROVEEDORES!$A$2:$D$1013,2,0)</f>
        <v>INFORMATICA Y TELECOMUNICACIONES SA</v>
      </c>
      <c r="E6176" s="22">
        <v>4174280</v>
      </c>
      <c r="F6176" s="66">
        <v>36111</v>
      </c>
    </row>
    <row r="6177" spans="1:6" ht="15.95" customHeight="1" x14ac:dyDescent="0.2">
      <c r="A6177" s="64">
        <v>44859</v>
      </c>
      <c r="B6177" s="22">
        <v>60322</v>
      </c>
      <c r="C6177" s="22">
        <v>1497</v>
      </c>
      <c r="D6177" s="25" t="str">
        <f>VLOOKUP(C6177,PROVEEDORES!$A$2:$D$1013,2,0)</f>
        <v>IPSER SERVICIOS SRL</v>
      </c>
      <c r="E6177" s="22">
        <v>0</v>
      </c>
      <c r="F6177" s="66">
        <v>677.6</v>
      </c>
    </row>
    <row r="6178" spans="1:6" ht="15.95" customHeight="1" x14ac:dyDescent="0.2">
      <c r="A6178" s="64">
        <v>44854</v>
      </c>
      <c r="B6178" s="22">
        <v>60323</v>
      </c>
      <c r="C6178" s="22">
        <v>1502</v>
      </c>
      <c r="D6178" s="25" t="str">
        <f>VLOOKUP(C6178,PROVEEDORES!$A$2:$D$1013,2,0)</f>
        <v>J &amp; P S.A.</v>
      </c>
      <c r="E6178" s="22">
        <v>9999999</v>
      </c>
      <c r="F6178" s="66">
        <v>2457.3406</v>
      </c>
    </row>
    <row r="6179" spans="1:6" ht="15.95" customHeight="1" x14ac:dyDescent="0.2">
      <c r="A6179" s="64">
        <v>44844</v>
      </c>
      <c r="B6179" s="22">
        <v>60324</v>
      </c>
      <c r="C6179" s="22">
        <v>1651</v>
      </c>
      <c r="D6179" s="25" t="str">
        <f>VLOOKUP(C6179,PROVEEDORES!$A$2:$D$1013,2,0)</f>
        <v>MARTIN OSCAR SISTERO</v>
      </c>
      <c r="E6179" s="22">
        <v>5235380</v>
      </c>
      <c r="F6179" s="66">
        <v>30.020099999999999</v>
      </c>
    </row>
    <row r="6180" spans="1:6" ht="15.95" customHeight="1" x14ac:dyDescent="0.2">
      <c r="A6180" s="64">
        <v>44861</v>
      </c>
      <c r="B6180" s="22">
        <v>60325</v>
      </c>
      <c r="C6180" s="22">
        <v>1652</v>
      </c>
      <c r="D6180" s="25" t="str">
        <f>VLOOKUP(C6180,PROVEEDORES!$A$2:$D$1013,2,0)</f>
        <v>MARTINATTI RAUL ALBERTO</v>
      </c>
      <c r="E6180" s="22">
        <v>1997509</v>
      </c>
      <c r="F6180" s="66">
        <v>1338.9980999999998</v>
      </c>
    </row>
    <row r="6181" spans="1:6" ht="15.95" customHeight="1" x14ac:dyDescent="0.2">
      <c r="A6181" s="64">
        <v>44847</v>
      </c>
      <c r="B6181" s="22">
        <v>60326</v>
      </c>
      <c r="C6181" s="22">
        <v>1700</v>
      </c>
      <c r="D6181" s="25" t="str">
        <f>VLOOKUP(C6181,PROVEEDORES!$A$2:$D$1013,2,0)</f>
        <v>NESTOR HORACIO RIVAS</v>
      </c>
      <c r="E6181" s="22">
        <v>0</v>
      </c>
      <c r="F6181" s="66">
        <v>77.996599999999987</v>
      </c>
    </row>
    <row r="6182" spans="1:6" ht="15.95" customHeight="1" x14ac:dyDescent="0.2">
      <c r="A6182" s="64">
        <v>44844</v>
      </c>
      <c r="B6182" s="22">
        <v>60328</v>
      </c>
      <c r="C6182" s="22">
        <v>1714</v>
      </c>
      <c r="D6182" s="25" t="str">
        <f>VLOOKUP(C6182,PROVEEDORES!$A$2:$D$1013,2,0)</f>
        <v>NUEVA CHEVALLIER S.A.</v>
      </c>
      <c r="E6182" s="22">
        <v>7054976</v>
      </c>
      <c r="F6182" s="66">
        <v>642.72159999999997</v>
      </c>
    </row>
    <row r="6183" spans="1:6" ht="15.95" customHeight="1" x14ac:dyDescent="0.2">
      <c r="A6183" s="64">
        <v>44860</v>
      </c>
      <c r="B6183" s="22">
        <v>60329</v>
      </c>
      <c r="C6183" s="22">
        <v>1715</v>
      </c>
      <c r="D6183" s="25" t="str">
        <f>VLOOKUP(C6183,PROVEEDORES!$A$2:$D$1013,2,0)</f>
        <v>NUEVOS EMPRENDIMIENTOS S.R.L.</v>
      </c>
      <c r="E6183" s="22">
        <v>9999999</v>
      </c>
      <c r="F6183" s="66">
        <v>181.42740000000001</v>
      </c>
    </row>
    <row r="6184" spans="1:6" ht="15.95" customHeight="1" x14ac:dyDescent="0.2">
      <c r="A6184" s="64">
        <v>44841</v>
      </c>
      <c r="B6184" s="22">
        <v>60330</v>
      </c>
      <c r="C6184" s="22">
        <v>1739</v>
      </c>
      <c r="D6184" s="25" t="str">
        <f>VLOOKUP(C6184,PROVEEDORES!$A$2:$D$1013,2,0)</f>
        <v>PALO VERDE ADROGUE S.R.L</v>
      </c>
      <c r="E6184" s="22">
        <v>9999999</v>
      </c>
      <c r="F6184" s="66">
        <v>1709.9962</v>
      </c>
    </row>
    <row r="6185" spans="1:6" ht="15.95" customHeight="1" x14ac:dyDescent="0.2">
      <c r="A6185" s="64">
        <v>44853</v>
      </c>
      <c r="B6185" s="22">
        <v>60331</v>
      </c>
      <c r="C6185" s="22">
        <v>1760</v>
      </c>
      <c r="D6185" s="25" t="str">
        <f>VLOOKUP(C6185,PROVEEDORES!$A$2:$D$1013,2,0)</f>
        <v>PELLEGRINI SERVICIOS S.R.L.</v>
      </c>
      <c r="E6185" s="22">
        <v>9999999</v>
      </c>
      <c r="F6185" s="66">
        <v>657.15100000000007</v>
      </c>
    </row>
    <row r="6186" spans="1:6" ht="15.95" customHeight="1" x14ac:dyDescent="0.2">
      <c r="A6186" s="64">
        <v>44859</v>
      </c>
      <c r="B6186" s="22">
        <v>60332</v>
      </c>
      <c r="C6186" s="22">
        <v>1762</v>
      </c>
      <c r="D6186" s="25" t="str">
        <f>VLOOKUP(C6186,PROVEEDORES!$A$2:$D$1013,2,0)</f>
        <v>PENTAGAS S.A.</v>
      </c>
      <c r="E6186" s="22">
        <v>7851202</v>
      </c>
      <c r="F6186" s="66">
        <v>22031.7647</v>
      </c>
    </row>
    <row r="6187" spans="1:6" ht="15.95" customHeight="1" x14ac:dyDescent="0.2">
      <c r="A6187" s="64">
        <v>44847</v>
      </c>
      <c r="B6187" s="22">
        <v>60333</v>
      </c>
      <c r="C6187" s="22">
        <v>1764</v>
      </c>
      <c r="D6187" s="25" t="str">
        <f>VLOOKUP(C6187,PROVEEDORES!$A$2:$D$1013,2,0)</f>
        <v>PEREYRA OSCAR ALFREDO</v>
      </c>
      <c r="E6187" s="22">
        <v>9999999</v>
      </c>
      <c r="F6187" s="66">
        <v>74.765900000000002</v>
      </c>
    </row>
    <row r="6188" spans="1:6" ht="15.95" customHeight="1" x14ac:dyDescent="0.2">
      <c r="A6188" s="64">
        <v>44843</v>
      </c>
      <c r="B6188" s="22">
        <v>60334</v>
      </c>
      <c r="C6188" s="22">
        <v>1785</v>
      </c>
      <c r="D6188" s="25" t="str">
        <f>VLOOKUP(C6188,PROVEEDORES!$A$2:$D$1013,2,0)</f>
        <v>POGGIO CAROLA BERNARDA MAGD</v>
      </c>
      <c r="E6188" s="22">
        <v>9999999</v>
      </c>
      <c r="F6188" s="66">
        <v>35574</v>
      </c>
    </row>
    <row r="6189" spans="1:6" ht="15.95" customHeight="1" x14ac:dyDescent="0.2">
      <c r="A6189" s="64">
        <v>44858</v>
      </c>
      <c r="B6189" s="22">
        <v>60335</v>
      </c>
      <c r="C6189" s="22">
        <v>1787</v>
      </c>
      <c r="D6189" s="25" t="str">
        <f>VLOOKUP(C6189,PROVEEDORES!$A$2:$D$1013,2,0)</f>
        <v>PONTEBRAP S.A.</v>
      </c>
      <c r="E6189" s="22">
        <v>9999999</v>
      </c>
      <c r="F6189" s="66">
        <v>330.00330000000002</v>
      </c>
    </row>
    <row r="6190" spans="1:6" ht="15.95" customHeight="1" x14ac:dyDescent="0.2">
      <c r="A6190" s="64">
        <v>44839</v>
      </c>
      <c r="B6190" s="22">
        <v>60336</v>
      </c>
      <c r="C6190" s="22">
        <v>2009</v>
      </c>
      <c r="D6190" s="25" t="str">
        <f>VLOOKUP(C6190,PROVEEDORES!$A$2:$D$1013,2,0)</f>
        <v>RESGUARDOS CUYANOS SA</v>
      </c>
      <c r="E6190" s="22">
        <v>9999999</v>
      </c>
      <c r="F6190" s="66">
        <v>133.99539999999999</v>
      </c>
    </row>
    <row r="6191" spans="1:6" ht="15.95" customHeight="1" x14ac:dyDescent="0.2">
      <c r="A6191" s="64">
        <v>44859</v>
      </c>
      <c r="B6191" s="22">
        <v>60337</v>
      </c>
      <c r="C6191" s="22">
        <v>1830</v>
      </c>
      <c r="D6191" s="25" t="str">
        <f>VLOOKUP(C6191,PROVEEDORES!$A$2:$D$1013,2,0)</f>
        <v>RODRIGUEZ PEÑA 1101 S.A.</v>
      </c>
      <c r="E6191" s="22">
        <v>9999999</v>
      </c>
      <c r="F6191" s="66">
        <v>2091.0009999999997</v>
      </c>
    </row>
    <row r="6192" spans="1:6" ht="15.95" customHeight="1" x14ac:dyDescent="0.2">
      <c r="A6192" s="64">
        <v>44847</v>
      </c>
      <c r="B6192" s="22">
        <v>60338</v>
      </c>
      <c r="C6192" s="22">
        <v>1852</v>
      </c>
      <c r="D6192" s="25" t="str">
        <f>VLOOKUP(C6192,PROVEEDORES!$A$2:$D$1013,2,0)</f>
        <v>SAFARI AUTOMOTORES S.A.</v>
      </c>
      <c r="E6192" s="22">
        <v>0</v>
      </c>
      <c r="F6192" s="66">
        <v>75.818600000000004</v>
      </c>
    </row>
    <row r="6193" spans="1:6" ht="15.95" customHeight="1" x14ac:dyDescent="0.2">
      <c r="A6193" s="64">
        <v>44857</v>
      </c>
      <c r="B6193" s="22">
        <v>60339</v>
      </c>
      <c r="C6193" s="22">
        <v>1859</v>
      </c>
      <c r="D6193" s="25" t="str">
        <f>VLOOKUP(C6193,PROVEEDORES!$A$2:$D$1013,2,0)</f>
        <v>SAMARA WALTER OMAR ISA</v>
      </c>
      <c r="E6193" s="22">
        <v>9999999</v>
      </c>
      <c r="F6193" s="66">
        <v>54689</v>
      </c>
    </row>
    <row r="6194" spans="1:6" ht="15.95" customHeight="1" x14ac:dyDescent="0.2">
      <c r="A6194" s="64">
        <v>44851</v>
      </c>
      <c r="B6194" s="22">
        <v>60340</v>
      </c>
      <c r="C6194" s="22">
        <v>1905</v>
      </c>
      <c r="D6194" s="25" t="str">
        <f>VLOOKUP(C6194,PROVEEDORES!$A$2:$D$1013,2,0)</f>
        <v>SILVIA CAUDANA MARTINEZ</v>
      </c>
      <c r="E6194" s="22">
        <v>8161534</v>
      </c>
      <c r="F6194" s="66">
        <v>33.9405</v>
      </c>
    </row>
    <row r="6195" spans="1:6" ht="15.95" customHeight="1" x14ac:dyDescent="0.2">
      <c r="A6195" s="64">
        <v>44855</v>
      </c>
      <c r="B6195" s="22">
        <v>60341</v>
      </c>
      <c r="C6195" s="22">
        <v>1918</v>
      </c>
      <c r="D6195" s="25" t="str">
        <f>VLOOKUP(C6195,PROVEEDORES!$A$2:$D$1013,2,0)</f>
        <v>SODERIA LA NUEVA SA</v>
      </c>
      <c r="E6195" s="22">
        <v>7062795</v>
      </c>
      <c r="F6195" s="66">
        <v>49719</v>
      </c>
    </row>
    <row r="6196" spans="1:6" ht="15.95" customHeight="1" x14ac:dyDescent="0.2">
      <c r="A6196" s="64">
        <v>44851</v>
      </c>
      <c r="B6196" s="22">
        <v>60343</v>
      </c>
      <c r="C6196" s="22">
        <v>1997</v>
      </c>
      <c r="D6196" s="25" t="str">
        <f>VLOOKUP(C6196,PROVEEDORES!$A$2:$D$1013,2,0)</f>
        <v>VILLAFUEL S.A</v>
      </c>
      <c r="E6196" s="22">
        <v>9999999</v>
      </c>
      <c r="F6196" s="66">
        <v>2145.2816000000003</v>
      </c>
    </row>
    <row r="6197" spans="1:6" ht="15.95" customHeight="1" x14ac:dyDescent="0.2">
      <c r="A6197" s="64">
        <v>44861</v>
      </c>
      <c r="B6197" s="22">
        <v>60344</v>
      </c>
      <c r="C6197" s="22">
        <v>1011</v>
      </c>
      <c r="D6197" s="25" t="str">
        <f>VLOOKUP(C6197,PROVEEDORES!$A$2:$D$1013,2,0)</f>
        <v>ACOSTA OSCAR ISIDRO</v>
      </c>
      <c r="E6197" s="22">
        <v>5731654</v>
      </c>
      <c r="F6197" s="66">
        <v>204.1875</v>
      </c>
    </row>
    <row r="6198" spans="1:6" ht="15.95" customHeight="1" x14ac:dyDescent="0.2">
      <c r="A6198" s="64">
        <v>44840</v>
      </c>
      <c r="B6198" s="22">
        <v>60345</v>
      </c>
      <c r="C6198" s="22">
        <v>1027</v>
      </c>
      <c r="D6198" s="25" t="str">
        <f>VLOOKUP(C6198,PROVEEDORES!$A$2:$D$1013,2,0)</f>
        <v>AIMETTA Y RIMONDA SRL</v>
      </c>
      <c r="E6198" s="22">
        <v>9999999</v>
      </c>
      <c r="F6198" s="66">
        <v>29.995899999999999</v>
      </c>
    </row>
    <row r="6199" spans="1:6" ht="15.95" customHeight="1" x14ac:dyDescent="0.2">
      <c r="A6199" s="64">
        <v>44860</v>
      </c>
      <c r="B6199" s="22">
        <v>60346</v>
      </c>
      <c r="C6199" s="22">
        <v>1056</v>
      </c>
      <c r="D6199" s="25" t="str">
        <f>VLOOKUP(C6199,PROVEEDORES!$A$2:$D$1013,2,0)</f>
        <v>ANA CAROLINA IRENE Y  DANIELA BEATRIZ MICHELINI S.H</v>
      </c>
      <c r="E6199" s="22">
        <v>0</v>
      </c>
      <c r="F6199" s="66">
        <v>254.99540000000002</v>
      </c>
    </row>
    <row r="6200" spans="1:6" ht="15.95" customHeight="1" x14ac:dyDescent="0.2">
      <c r="A6200" s="64">
        <v>44861</v>
      </c>
      <c r="B6200" s="22">
        <v>60347</v>
      </c>
      <c r="C6200" s="22">
        <v>1058</v>
      </c>
      <c r="D6200" s="25" t="str">
        <f>VLOOKUP(C6200,PROVEEDORES!$A$2:$D$1013,2,0)</f>
        <v>ANA MARÍA SALOMÓN</v>
      </c>
      <c r="E6200" s="22">
        <v>1804374</v>
      </c>
      <c r="F6200" s="66">
        <v>106.9277</v>
      </c>
    </row>
    <row r="6201" spans="1:6" ht="15.95" customHeight="1" x14ac:dyDescent="0.2">
      <c r="A6201" s="64">
        <v>44862</v>
      </c>
      <c r="B6201" s="22">
        <v>60348</v>
      </c>
      <c r="C6201" s="22">
        <v>1115</v>
      </c>
      <c r="D6201" s="25" t="str">
        <f>VLOOKUP(C6201,PROVEEDORES!$A$2:$D$1013,2,0)</f>
        <v>BATTISTELLA JUAN MARCELO</v>
      </c>
      <c r="E6201" s="22">
        <v>2670306</v>
      </c>
      <c r="F6201" s="66">
        <v>25010</v>
      </c>
    </row>
    <row r="6202" spans="1:6" ht="15.95" customHeight="1" x14ac:dyDescent="0.2">
      <c r="A6202" s="64">
        <v>44858</v>
      </c>
      <c r="B6202" s="22">
        <v>60349</v>
      </c>
      <c r="C6202" s="22">
        <v>1141</v>
      </c>
      <c r="D6202" s="25" t="str">
        <f>VLOOKUP(C6202,PROVEEDORES!$A$2:$D$1013,2,0)</f>
        <v>BULONERA ATLAS SA</v>
      </c>
      <c r="E6202" s="22">
        <v>9999999</v>
      </c>
      <c r="F6202" s="66">
        <v>152.32689999999999</v>
      </c>
    </row>
    <row r="6203" spans="1:6" ht="15.95" customHeight="1" x14ac:dyDescent="0.2">
      <c r="A6203" s="64">
        <v>44854</v>
      </c>
      <c r="B6203" s="22">
        <v>60350</v>
      </c>
      <c r="C6203" s="22">
        <v>1191</v>
      </c>
      <c r="D6203" s="25" t="str">
        <f>VLOOKUP(C6203,PROVEEDORES!$A$2:$D$1013,2,0)</f>
        <v>CHICOM S.A.</v>
      </c>
      <c r="E6203" s="22">
        <v>7135997</v>
      </c>
      <c r="F6203" s="66">
        <v>1789.1301999999998</v>
      </c>
    </row>
    <row r="6204" spans="1:6" ht="15.95" customHeight="1" x14ac:dyDescent="0.2">
      <c r="A6204" s="64">
        <v>44860</v>
      </c>
      <c r="B6204" s="22">
        <v>60351</v>
      </c>
      <c r="C6204" s="22">
        <v>1281</v>
      </c>
      <c r="D6204" s="25" t="str">
        <f>VLOOKUP(C6204,PROVEEDORES!$A$2:$D$1013,2,0)</f>
        <v>DUEARTE ORUE ALCIDES ALIPIO</v>
      </c>
      <c r="E6204" s="22">
        <v>0</v>
      </c>
      <c r="F6204" s="66">
        <v>868.27359999999999</v>
      </c>
    </row>
    <row r="6205" spans="1:6" ht="15.95" customHeight="1" x14ac:dyDescent="0.2">
      <c r="A6205" s="64">
        <v>44861</v>
      </c>
      <c r="B6205" s="22">
        <v>60353</v>
      </c>
      <c r="C6205" s="22">
        <v>1291</v>
      </c>
      <c r="D6205" s="25" t="str">
        <f>VLOOKUP(C6205,PROVEEDORES!$A$2:$D$1013,2,0)</f>
        <v>EDIN S.A.</v>
      </c>
      <c r="E6205" s="22">
        <v>0</v>
      </c>
      <c r="F6205" s="66">
        <v>185.13</v>
      </c>
    </row>
    <row r="6206" spans="1:6" ht="15.95" customHeight="1" x14ac:dyDescent="0.2">
      <c r="A6206" s="64">
        <v>44846</v>
      </c>
      <c r="B6206" s="22">
        <v>60354</v>
      </c>
      <c r="C6206" s="22">
        <v>1423</v>
      </c>
      <c r="D6206" s="25" t="str">
        <f>VLOOKUP(C6206,PROVEEDORES!$A$2:$D$1013,2,0)</f>
        <v>GERARDO LUQUE SRL</v>
      </c>
      <c r="E6206" s="22">
        <v>9999999</v>
      </c>
      <c r="F6206" s="66">
        <v>4828.8955999999998</v>
      </c>
    </row>
    <row r="6207" spans="1:6" ht="15.95" customHeight="1" x14ac:dyDescent="0.2">
      <c r="A6207" s="64">
        <v>44859</v>
      </c>
      <c r="B6207" s="22">
        <v>60355</v>
      </c>
      <c r="C6207" s="22">
        <v>1425</v>
      </c>
      <c r="D6207" s="25" t="str">
        <f>VLOOKUP(C6207,PROVEEDORES!$A$2:$D$1013,2,0)</f>
        <v>GESTION FINANCIERA S.A.</v>
      </c>
      <c r="E6207" s="22">
        <v>9999999</v>
      </c>
      <c r="F6207" s="66">
        <v>24410</v>
      </c>
    </row>
    <row r="6208" spans="1:6" ht="15.95" customHeight="1" x14ac:dyDescent="0.2">
      <c r="A6208" s="64">
        <v>44844</v>
      </c>
      <c r="B6208" s="22">
        <v>60356</v>
      </c>
      <c r="C6208" s="22">
        <v>1443</v>
      </c>
      <c r="D6208" s="25" t="str">
        <f>VLOOKUP(C6208,PROVEEDORES!$A$2:$D$1013,2,0)</f>
        <v>GONZALEZ NELLY ELENA</v>
      </c>
      <c r="E6208" s="22">
        <v>0</v>
      </c>
      <c r="F6208" s="66">
        <v>559.83069999999998</v>
      </c>
    </row>
    <row r="6209" spans="1:6" ht="15.95" customHeight="1" x14ac:dyDescent="0.2">
      <c r="A6209" s="64">
        <v>44862</v>
      </c>
      <c r="B6209" s="22">
        <v>60357</v>
      </c>
      <c r="C6209" s="22">
        <v>1542</v>
      </c>
      <c r="D6209" s="25" t="str">
        <f>VLOOKUP(C6209,PROVEEDORES!$A$2:$D$1013,2,0)</f>
        <v>JULIO MARSAL Y SUSANA E. KRALJ</v>
      </c>
      <c r="E6209" s="22">
        <v>9999999</v>
      </c>
      <c r="F6209" s="66">
        <v>544.36689999999999</v>
      </c>
    </row>
    <row r="6210" spans="1:6" ht="15.95" customHeight="1" x14ac:dyDescent="0.2">
      <c r="A6210" s="64">
        <v>44858</v>
      </c>
      <c r="B6210" s="22">
        <v>60358</v>
      </c>
      <c r="C6210" s="22">
        <v>1552</v>
      </c>
      <c r="D6210" s="25" t="str">
        <f>VLOOKUP(C6210,PROVEEDORES!$A$2:$D$1013,2,0)</f>
        <v>LA ANGELINA INVERSIONES S.A.</v>
      </c>
      <c r="E6210" s="22">
        <v>9999999</v>
      </c>
      <c r="F6210" s="66">
        <v>231.31569999999999</v>
      </c>
    </row>
    <row r="6211" spans="1:6" ht="15.95" customHeight="1" x14ac:dyDescent="0.2">
      <c r="A6211" s="64">
        <v>44853</v>
      </c>
      <c r="B6211" s="22">
        <v>60359</v>
      </c>
      <c r="C6211" s="22">
        <v>1590</v>
      </c>
      <c r="D6211" s="25" t="str">
        <f>VLOOKUP(C6211,PROVEEDORES!$A$2:$D$1013,2,0)</f>
        <v>LIBEROIL S.R.L</v>
      </c>
      <c r="E6211" s="22">
        <v>9999999</v>
      </c>
      <c r="F6211" s="66">
        <v>125.62219999999999</v>
      </c>
    </row>
    <row r="6212" spans="1:6" ht="15.95" customHeight="1" x14ac:dyDescent="0.2">
      <c r="A6212" s="64">
        <v>44841</v>
      </c>
      <c r="B6212" s="22">
        <v>60360</v>
      </c>
      <c r="C6212" s="22">
        <v>1596</v>
      </c>
      <c r="D6212" s="25" t="str">
        <f>VLOOKUP(C6212,PROVEEDORES!$A$2:$D$1013,2,0)</f>
        <v>LINCH SILVIA ADRIANA</v>
      </c>
      <c r="E6212" s="22">
        <v>9999999</v>
      </c>
      <c r="F6212" s="66">
        <v>26.5595</v>
      </c>
    </row>
    <row r="6213" spans="1:6" ht="15.95" customHeight="1" x14ac:dyDescent="0.2">
      <c r="A6213" s="64">
        <v>44860</v>
      </c>
      <c r="B6213" s="22">
        <v>60361</v>
      </c>
      <c r="C6213" s="22">
        <v>1619</v>
      </c>
      <c r="D6213" s="25" t="str">
        <f>VLOOKUP(C6213,PROVEEDORES!$A$2:$D$1013,2,0)</f>
        <v>MAIPU RIO S.R.L.</v>
      </c>
      <c r="E6213" s="22">
        <v>0</v>
      </c>
      <c r="F6213" s="66">
        <v>130.00239999999999</v>
      </c>
    </row>
    <row r="6214" spans="1:6" ht="15.95" customHeight="1" x14ac:dyDescent="0.2">
      <c r="A6214" s="64">
        <v>44853</v>
      </c>
      <c r="B6214" s="22">
        <v>60362</v>
      </c>
      <c r="C6214" s="22">
        <v>1657</v>
      </c>
      <c r="D6214" s="25" t="str">
        <f>VLOOKUP(C6214,PROVEEDORES!$A$2:$D$1013,2,0)</f>
        <v>MATIAS S PEREYRA</v>
      </c>
      <c r="E6214" s="22">
        <v>3254244</v>
      </c>
      <c r="F6214" s="66">
        <v>188.155</v>
      </c>
    </row>
    <row r="6215" spans="1:6" ht="15.95" customHeight="1" x14ac:dyDescent="0.2">
      <c r="A6215" s="64">
        <v>44861</v>
      </c>
      <c r="B6215" s="22">
        <v>60363</v>
      </c>
      <c r="C6215" s="22">
        <v>1698</v>
      </c>
      <c r="D6215" s="25" t="str">
        <f>VLOOKUP(C6215,PROVEEDORES!$A$2:$D$1013,2,0)</f>
        <v>NESTLE ARGENTINA S.A.</v>
      </c>
      <c r="E6215" s="22">
        <v>1847851</v>
      </c>
      <c r="F6215" s="66">
        <v>435.6</v>
      </c>
    </row>
    <row r="6216" spans="1:6" ht="15.95" customHeight="1" x14ac:dyDescent="0.2">
      <c r="A6216" s="64">
        <v>44862</v>
      </c>
      <c r="B6216" s="22">
        <v>60364</v>
      </c>
      <c r="C6216" s="22">
        <v>1714</v>
      </c>
      <c r="D6216" s="25" t="str">
        <f>VLOOKUP(C6216,PROVEEDORES!$A$2:$D$1013,2,0)</f>
        <v>NUEVA CHEVALLIER S.A.</v>
      </c>
      <c r="E6216" s="22">
        <v>9999999</v>
      </c>
      <c r="F6216" s="66">
        <v>374.8338</v>
      </c>
    </row>
    <row r="6217" spans="1:6" ht="15.95" customHeight="1" x14ac:dyDescent="0.2">
      <c r="A6217" s="64">
        <v>44843</v>
      </c>
      <c r="B6217" s="22">
        <v>60365</v>
      </c>
      <c r="C6217" s="22">
        <v>1772</v>
      </c>
      <c r="D6217" s="25" t="str">
        <f>VLOOKUP(C6217,PROVEEDORES!$A$2:$D$1013,2,0)</f>
        <v>PETROMART S.R.L.</v>
      </c>
      <c r="E6217" s="22">
        <v>7862926</v>
      </c>
      <c r="F6217" s="66">
        <v>44234.780699999996</v>
      </c>
    </row>
    <row r="6218" spans="1:6" ht="15.95" customHeight="1" x14ac:dyDescent="0.2">
      <c r="A6218" s="64">
        <v>44859</v>
      </c>
      <c r="B6218" s="22">
        <v>60366</v>
      </c>
      <c r="C6218" s="22">
        <v>1785</v>
      </c>
      <c r="D6218" s="25" t="str">
        <f>VLOOKUP(C6218,PROVEEDORES!$A$2:$D$1013,2,0)</f>
        <v>POGGIO CAROLA BERNARDA MAGD</v>
      </c>
      <c r="E6218" s="22">
        <v>5996282</v>
      </c>
      <c r="F6218" s="66">
        <v>36003</v>
      </c>
    </row>
    <row r="6219" spans="1:6" ht="15.95" customHeight="1" x14ac:dyDescent="0.2">
      <c r="A6219" s="64">
        <v>44848</v>
      </c>
      <c r="B6219" s="22">
        <v>60367</v>
      </c>
      <c r="C6219" s="22">
        <v>1819</v>
      </c>
      <c r="D6219" s="25" t="str">
        <f>VLOOKUP(C6219,PROVEEDORES!$A$2:$D$1013,2,0)</f>
        <v>RIS S.R.L.</v>
      </c>
      <c r="E6219" s="22">
        <v>6736812</v>
      </c>
      <c r="F6219" s="66">
        <v>31.0002</v>
      </c>
    </row>
    <row r="6220" spans="1:6" ht="15.95" customHeight="1" x14ac:dyDescent="0.2">
      <c r="A6220" s="64">
        <v>44862</v>
      </c>
      <c r="B6220" s="22">
        <v>60368</v>
      </c>
      <c r="C6220" s="22">
        <v>1853</v>
      </c>
      <c r="D6220" s="25" t="str">
        <f>VLOOKUP(C6220,PROVEEDORES!$A$2:$D$1013,2,0)</f>
        <v>SAINT GERMAINE S.A.</v>
      </c>
      <c r="E6220" s="22">
        <v>1318968</v>
      </c>
      <c r="F6220" s="66">
        <v>3581.9992999999999</v>
      </c>
    </row>
    <row r="6221" spans="1:6" ht="15.95" customHeight="1" x14ac:dyDescent="0.2">
      <c r="A6221" s="64">
        <v>44851</v>
      </c>
      <c r="B6221" s="22">
        <v>60369</v>
      </c>
      <c r="C6221" s="22">
        <v>1012</v>
      </c>
      <c r="D6221" s="25" t="str">
        <f>VLOOKUP(C6221,PROVEEDORES!$A$2:$D$1013,2,0)</f>
        <v>ADECCO RRHH ARGENTINA SA</v>
      </c>
      <c r="E6221" s="22">
        <v>9999999</v>
      </c>
      <c r="F6221" s="66">
        <v>195.5239</v>
      </c>
    </row>
    <row r="6222" spans="1:6" ht="15.95" customHeight="1" x14ac:dyDescent="0.2">
      <c r="A6222" s="64">
        <v>44852</v>
      </c>
      <c r="B6222" s="22">
        <v>60370</v>
      </c>
      <c r="C6222" s="22">
        <v>1082</v>
      </c>
      <c r="D6222" s="25" t="str">
        <f>VLOOKUP(C6222,PROVEEDORES!$A$2:$D$1013,2,0)</f>
        <v>ARIAS BRIAN ARIEL</v>
      </c>
      <c r="E6222" s="22">
        <v>7171822</v>
      </c>
      <c r="F6222" s="66">
        <v>2634.17</v>
      </c>
    </row>
    <row r="6223" spans="1:6" ht="15.95" customHeight="1" x14ac:dyDescent="0.2">
      <c r="A6223" s="64">
        <v>44846</v>
      </c>
      <c r="B6223" s="22">
        <v>60371</v>
      </c>
      <c r="C6223" s="22">
        <v>1148</v>
      </c>
      <c r="D6223" s="25" t="str">
        <f>VLOOKUP(C6223,PROVEEDORES!$A$2:$D$1013,2,0)</f>
        <v>CABARO S.R.L</v>
      </c>
      <c r="E6223" s="22">
        <v>9999999</v>
      </c>
      <c r="F6223" s="66">
        <v>124.0613</v>
      </c>
    </row>
    <row r="6224" spans="1:6" ht="15.95" customHeight="1" x14ac:dyDescent="0.2">
      <c r="A6224" s="64">
        <v>44849</v>
      </c>
      <c r="B6224" s="22">
        <v>60372</v>
      </c>
      <c r="C6224" s="22">
        <v>1155</v>
      </c>
      <c r="D6224" s="25" t="str">
        <f>VLOOKUP(C6224,PROVEEDORES!$A$2:$D$1013,2,0)</f>
        <v>CAPRI HERMANOS S.H.</v>
      </c>
      <c r="E6224" s="22">
        <v>9999999</v>
      </c>
      <c r="F6224" s="66">
        <v>285.56</v>
      </c>
    </row>
    <row r="6225" spans="1:6" ht="15.95" customHeight="1" x14ac:dyDescent="0.2">
      <c r="A6225" s="64">
        <v>44847</v>
      </c>
      <c r="B6225" s="22">
        <v>60373</v>
      </c>
      <c r="C6225" s="22">
        <v>1157</v>
      </c>
      <c r="D6225" s="25" t="str">
        <f>VLOOKUP(C6225,PROVEEDORES!$A$2:$D$1013,2,0)</f>
        <v>CARIAS JORGE PEDRO</v>
      </c>
      <c r="E6225" s="22">
        <v>9999999</v>
      </c>
      <c r="F6225" s="66">
        <v>60.5</v>
      </c>
    </row>
    <row r="6226" spans="1:6" ht="15.95" customHeight="1" x14ac:dyDescent="0.2">
      <c r="A6226" s="64">
        <v>44857</v>
      </c>
      <c r="B6226" s="22">
        <v>60374</v>
      </c>
      <c r="C6226" s="22">
        <v>1192</v>
      </c>
      <c r="D6226" s="25" t="str">
        <f>VLOOKUP(C6226,PROVEEDORES!$A$2:$D$1013,2,0)</f>
        <v>CHUN SANG HUN</v>
      </c>
      <c r="E6226" s="22">
        <v>0</v>
      </c>
      <c r="F6226" s="66">
        <v>254.99540000000002</v>
      </c>
    </row>
    <row r="6227" spans="1:6" ht="15.95" customHeight="1" x14ac:dyDescent="0.2">
      <c r="A6227" s="64">
        <v>44844</v>
      </c>
      <c r="B6227" s="22">
        <v>60375</v>
      </c>
      <c r="C6227" s="22">
        <v>1197</v>
      </c>
      <c r="D6227" s="25" t="str">
        <f>VLOOKUP(C6227,PROVEEDORES!$A$2:$D$1013,2,0)</f>
        <v>CLAVERO SEBASTIAN ALDO Y OTROS</v>
      </c>
      <c r="E6227" s="22">
        <v>9999999</v>
      </c>
      <c r="F6227" s="66">
        <v>283.32150000000001</v>
      </c>
    </row>
    <row r="6228" spans="1:6" ht="15.95" customHeight="1" x14ac:dyDescent="0.2">
      <c r="A6228" s="64">
        <v>44849</v>
      </c>
      <c r="B6228" s="22">
        <v>60376</v>
      </c>
      <c r="C6228" s="22">
        <v>1224</v>
      </c>
      <c r="D6228" s="25" t="str">
        <f>VLOOKUP(C6228,PROVEEDORES!$A$2:$D$1013,2,0)</f>
        <v>COOPERATIVA ANDINA DE TRANSP.AUTOM.</v>
      </c>
      <c r="E6228" s="22">
        <v>9999999</v>
      </c>
      <c r="F6228" s="66">
        <v>460.00570000000005</v>
      </c>
    </row>
    <row r="6229" spans="1:6" ht="15.95" customHeight="1" x14ac:dyDescent="0.2">
      <c r="A6229" s="64">
        <v>44845</v>
      </c>
      <c r="B6229" s="22">
        <v>60377</v>
      </c>
      <c r="C6229" s="22">
        <v>1271</v>
      </c>
      <c r="D6229" s="25" t="str">
        <f>VLOOKUP(C6229,PROVEEDORES!$A$2:$D$1013,2,0)</f>
        <v>DIFERENCIAL TRANSIERRAS S.R.L.</v>
      </c>
      <c r="E6229" s="22">
        <v>7544236</v>
      </c>
      <c r="F6229" s="66">
        <v>476.57060000000001</v>
      </c>
    </row>
    <row r="6230" spans="1:6" ht="15.95" customHeight="1" x14ac:dyDescent="0.2">
      <c r="A6230" s="64">
        <v>44854</v>
      </c>
      <c r="B6230" s="22">
        <v>60378</v>
      </c>
      <c r="C6230" s="22">
        <v>1278</v>
      </c>
      <c r="D6230" s="25" t="str">
        <f>VLOOKUP(C6230,PROVEEDORES!$A$2:$D$1013,2,0)</f>
        <v>DRAGO ALEJANDRO ESTEBAN</v>
      </c>
      <c r="E6230" s="22">
        <v>0</v>
      </c>
      <c r="F6230" s="66">
        <v>16300.983400000001</v>
      </c>
    </row>
    <row r="6231" spans="1:6" ht="15.95" customHeight="1" x14ac:dyDescent="0.2">
      <c r="A6231" s="64">
        <v>44851</v>
      </c>
      <c r="B6231" s="22">
        <v>60379</v>
      </c>
      <c r="C6231" s="22">
        <v>1290</v>
      </c>
      <c r="D6231" s="25" t="str">
        <f>VLOOKUP(C6231,PROVEEDORES!$A$2:$D$1013,2,0)</f>
        <v>EDGARDO HORACIO HERRERA</v>
      </c>
      <c r="E6231" s="22">
        <v>9999999</v>
      </c>
      <c r="F6231" s="66">
        <v>99.994399999999999</v>
      </c>
    </row>
    <row r="6232" spans="1:6" ht="15.95" customHeight="1" x14ac:dyDescent="0.2">
      <c r="A6232" s="64">
        <v>44856</v>
      </c>
      <c r="B6232" s="22">
        <v>60380</v>
      </c>
      <c r="C6232" s="22">
        <v>1314</v>
      </c>
      <c r="D6232" s="25" t="str">
        <f>VLOOKUP(C6232,PROVEEDORES!$A$2:$D$1013,2,0)</f>
        <v>EMECO S.A</v>
      </c>
      <c r="E6232" s="22">
        <v>6794562</v>
      </c>
      <c r="F6232" s="66">
        <v>186.34</v>
      </c>
    </row>
    <row r="6233" spans="1:6" ht="15.95" customHeight="1" x14ac:dyDescent="0.2">
      <c r="A6233" s="64">
        <v>44857</v>
      </c>
      <c r="B6233" s="22">
        <v>60381</v>
      </c>
      <c r="C6233" s="22">
        <v>1374</v>
      </c>
      <c r="D6233" s="25" t="str">
        <f>VLOOKUP(C6233,PROVEEDORES!$A$2:$D$1013,2,0)</f>
        <v>FERNAN SA</v>
      </c>
      <c r="E6233" s="22">
        <v>5164882</v>
      </c>
      <c r="F6233" s="66">
        <v>1446.8982999999998</v>
      </c>
    </row>
    <row r="6234" spans="1:6" ht="15.95" customHeight="1" x14ac:dyDescent="0.2">
      <c r="A6234" s="64">
        <v>44854</v>
      </c>
      <c r="B6234" s="22">
        <v>60382</v>
      </c>
      <c r="C6234" s="22">
        <v>1381</v>
      </c>
      <c r="D6234" s="25" t="str">
        <f>VLOOKUP(C6234,PROVEEDORES!$A$2:$D$1013,2,0)</f>
        <v>FERRARI MARTIN GONZALO</v>
      </c>
      <c r="E6234" s="22">
        <v>5814515</v>
      </c>
      <c r="F6234" s="66">
        <v>3981.6913</v>
      </c>
    </row>
    <row r="6235" spans="1:6" ht="15.95" customHeight="1" x14ac:dyDescent="0.2">
      <c r="A6235" s="64">
        <v>44858</v>
      </c>
      <c r="B6235" s="22">
        <v>60383</v>
      </c>
      <c r="C6235" s="22">
        <v>1409</v>
      </c>
      <c r="D6235" s="25" t="str">
        <f>VLOOKUP(C6235,PROVEEDORES!$A$2:$D$1013,2,0)</f>
        <v>GABRIEL ALFREDO PERROTTA</v>
      </c>
      <c r="E6235" s="22">
        <v>5275021</v>
      </c>
      <c r="F6235" s="66">
        <v>893.65759999999989</v>
      </c>
    </row>
    <row r="6236" spans="1:6" ht="15.95" customHeight="1" x14ac:dyDescent="0.2">
      <c r="A6236" s="64">
        <v>44848</v>
      </c>
      <c r="B6236" s="22">
        <v>60384</v>
      </c>
      <c r="C6236" s="22">
        <v>1441</v>
      </c>
      <c r="D6236" s="25" t="str">
        <f>VLOOKUP(C6236,PROVEEDORES!$A$2:$D$1013,2,0)</f>
        <v>GOMEZ ROBERTO ALEJANDRO</v>
      </c>
      <c r="E6236" s="22">
        <v>9999999</v>
      </c>
      <c r="F6236" s="66">
        <v>41761</v>
      </c>
    </row>
    <row r="6237" spans="1:6" ht="15.95" customHeight="1" x14ac:dyDescent="0.2">
      <c r="A6237" s="64">
        <v>44851</v>
      </c>
      <c r="B6237" s="22">
        <v>60385</v>
      </c>
      <c r="C6237" s="22">
        <v>1490</v>
      </c>
      <c r="D6237" s="25" t="str">
        <f>VLOOKUP(C6237,PROVEEDORES!$A$2:$D$1013,2,0)</f>
        <v>ING. LEONARDO A. AROCENA HERNANDEZ</v>
      </c>
      <c r="E6237" s="22">
        <v>3397520</v>
      </c>
      <c r="F6237" s="66">
        <v>330.00330000000002</v>
      </c>
    </row>
    <row r="6238" spans="1:6" ht="15.95" customHeight="1" x14ac:dyDescent="0.2">
      <c r="A6238" s="64">
        <v>44851</v>
      </c>
      <c r="B6238" s="22">
        <v>60386</v>
      </c>
      <c r="C6238" s="22">
        <v>1513</v>
      </c>
      <c r="D6238" s="25" t="str">
        <f>VLOOKUP(C6238,PROVEEDORES!$A$2:$D$1013,2,0)</f>
        <v>JORGE O. MINETTI E HIJOS SRL</v>
      </c>
      <c r="E6238" s="22">
        <v>9999999</v>
      </c>
      <c r="F6238" s="66">
        <v>60.003900000000002</v>
      </c>
    </row>
    <row r="6239" spans="1:6" ht="15.95" customHeight="1" x14ac:dyDescent="0.2">
      <c r="A6239" s="64">
        <v>44861</v>
      </c>
      <c r="B6239" s="22">
        <v>60387</v>
      </c>
      <c r="C6239" s="22">
        <v>1530</v>
      </c>
      <c r="D6239" s="25" t="str">
        <f>VLOOKUP(C6239,PROVEEDORES!$A$2:$D$1013,2,0)</f>
        <v>JUAN CARLOS VUELVA</v>
      </c>
      <c r="E6239" s="22">
        <v>0</v>
      </c>
      <c r="F6239" s="66">
        <v>249.99520000000001</v>
      </c>
    </row>
    <row r="6240" spans="1:6" ht="15.95" customHeight="1" x14ac:dyDescent="0.2">
      <c r="A6240" s="64">
        <v>44863</v>
      </c>
      <c r="B6240" s="22">
        <v>60388</v>
      </c>
      <c r="C6240" s="22">
        <v>1535</v>
      </c>
      <c r="D6240" s="25" t="str">
        <f>VLOOKUP(C6240,PROVEEDORES!$A$2:$D$1013,2,0)</f>
        <v>JUAN PABLO GOMEZ Y ADRIANA GOMEZ SOC LEY 19550 CAP I SECC. I</v>
      </c>
      <c r="E6240" s="22">
        <v>0</v>
      </c>
      <c r="F6240" s="66">
        <v>156.50139999999999</v>
      </c>
    </row>
    <row r="6241" spans="1:6" ht="15.95" customHeight="1" x14ac:dyDescent="0.2">
      <c r="A6241" s="64">
        <v>44861</v>
      </c>
      <c r="B6241" s="22">
        <v>60389</v>
      </c>
      <c r="C6241" s="22">
        <v>1656</v>
      </c>
      <c r="D6241" s="25" t="str">
        <f>VLOOKUP(C6241,PROVEEDORES!$A$2:$D$1013,2,0)</f>
        <v>MATIAS DOLINSKY MONROY</v>
      </c>
      <c r="E6241" s="22">
        <v>5280697</v>
      </c>
      <c r="F6241" s="66">
        <v>121.726</v>
      </c>
    </row>
    <row r="6242" spans="1:6" ht="15.95" customHeight="1" x14ac:dyDescent="0.2">
      <c r="A6242" s="64">
        <v>44853</v>
      </c>
      <c r="B6242" s="22">
        <v>60390</v>
      </c>
      <c r="C6242" s="22">
        <v>1725</v>
      </c>
      <c r="D6242" s="25" t="str">
        <f>VLOOKUP(C6242,PROVEEDORES!$A$2:$D$1013,2,0)</f>
        <v>OPERADORA DE ESTACIONES DE SERVICIOS S.A.</v>
      </c>
      <c r="E6242" s="22">
        <v>0</v>
      </c>
      <c r="F6242" s="66">
        <v>6877.1135000000004</v>
      </c>
    </row>
    <row r="6243" spans="1:6" ht="15.95" customHeight="1" x14ac:dyDescent="0.2">
      <c r="A6243" s="64">
        <v>44850</v>
      </c>
      <c r="B6243" s="22">
        <v>60391</v>
      </c>
      <c r="C6243" s="22">
        <v>1787</v>
      </c>
      <c r="D6243" s="25" t="str">
        <f>VLOOKUP(C6243,PROVEEDORES!$A$2:$D$1013,2,0)</f>
        <v>PONTEBRAP S.A.</v>
      </c>
      <c r="E6243" s="22">
        <v>4024436</v>
      </c>
      <c r="F6243" s="66">
        <v>565.79600000000005</v>
      </c>
    </row>
    <row r="6244" spans="1:6" ht="15.95" customHeight="1" x14ac:dyDescent="0.2">
      <c r="A6244" s="64">
        <v>44845</v>
      </c>
      <c r="B6244" s="22">
        <v>60392</v>
      </c>
      <c r="C6244" s="22">
        <v>1814</v>
      </c>
      <c r="D6244" s="25" t="str">
        <f>VLOOKUP(C6244,PROVEEDORES!$A$2:$D$1013,2,0)</f>
        <v>RICARDO NICOLAS BEVACQUA</v>
      </c>
      <c r="E6244" s="22">
        <v>9999999</v>
      </c>
      <c r="F6244" s="66">
        <v>6108.455100000001</v>
      </c>
    </row>
    <row r="6245" spans="1:6" ht="15.95" customHeight="1" x14ac:dyDescent="0.2">
      <c r="A6245" s="64">
        <v>44853</v>
      </c>
      <c r="B6245" s="22">
        <v>60393</v>
      </c>
      <c r="C6245" s="22">
        <v>1824</v>
      </c>
      <c r="D6245" s="25" t="str">
        <f>VLOOKUP(C6245,PROVEEDORES!$A$2:$D$1013,2,0)</f>
        <v>ROBERTO HEINBERG S.R.L.</v>
      </c>
      <c r="E6245" s="22">
        <v>7768066</v>
      </c>
      <c r="F6245" s="66">
        <v>16949.304899999999</v>
      </c>
    </row>
    <row r="6246" spans="1:6" ht="15.95" customHeight="1" x14ac:dyDescent="0.2">
      <c r="A6246" s="64">
        <v>44856</v>
      </c>
      <c r="B6246" s="22">
        <v>60394</v>
      </c>
      <c r="C6246" s="22">
        <v>1870</v>
      </c>
      <c r="D6246" s="25" t="str">
        <f>VLOOKUP(C6246,PROVEEDORES!$A$2:$D$1013,2,0)</f>
        <v>SAYAGO PABLO JOSE</v>
      </c>
      <c r="E6246" s="22">
        <v>7134945</v>
      </c>
      <c r="F6246" s="66">
        <v>373.50279999999998</v>
      </c>
    </row>
    <row r="6247" spans="1:6" ht="15.95" customHeight="1" x14ac:dyDescent="0.2">
      <c r="A6247" s="64">
        <v>44856</v>
      </c>
      <c r="B6247" s="22">
        <v>60395</v>
      </c>
      <c r="C6247" s="22">
        <v>1892</v>
      </c>
      <c r="D6247" s="25" t="str">
        <f>VLOOKUP(C6247,PROVEEDORES!$A$2:$D$1013,2,0)</f>
        <v>SERVICIOS LIMPECO SRL</v>
      </c>
      <c r="E6247" s="22">
        <v>3974852</v>
      </c>
      <c r="F6247" s="66">
        <v>144.99430000000001</v>
      </c>
    </row>
    <row r="6248" spans="1:6" ht="15.95" customHeight="1" x14ac:dyDescent="0.2">
      <c r="A6248" s="64">
        <v>44845</v>
      </c>
      <c r="B6248" s="22">
        <v>60396</v>
      </c>
      <c r="C6248" s="22">
        <v>1922</v>
      </c>
      <c r="D6248" s="25" t="str">
        <f>VLOOKUP(C6248,PROVEEDORES!$A$2:$D$1013,2,0)</f>
        <v>SOLOAGA WALTER ALEJANDRO</v>
      </c>
      <c r="E6248" s="22">
        <v>5946631</v>
      </c>
      <c r="F6248" s="66">
        <v>49.997199999999999</v>
      </c>
    </row>
    <row r="6249" spans="1:6" ht="15.95" customHeight="1" x14ac:dyDescent="0.2">
      <c r="A6249" s="64">
        <v>44857</v>
      </c>
      <c r="B6249" s="22">
        <v>60397</v>
      </c>
      <c r="C6249" s="22">
        <v>1094</v>
      </c>
      <c r="D6249" s="25" t="str">
        <f>VLOOKUP(C6249,PROVEEDORES!$A$2:$D$1013,2,0)</f>
        <v>AVALOS S.A.C.F.I.</v>
      </c>
      <c r="E6249" s="22">
        <v>9999999</v>
      </c>
      <c r="F6249" s="66">
        <v>24.2</v>
      </c>
    </row>
    <row r="6250" spans="1:6" ht="15.95" customHeight="1" x14ac:dyDescent="0.2">
      <c r="A6250" s="64">
        <v>44842</v>
      </c>
      <c r="B6250" s="22">
        <v>60398</v>
      </c>
      <c r="C6250" s="22">
        <v>1120</v>
      </c>
      <c r="D6250" s="25" t="str">
        <f>VLOOKUP(C6250,PROVEEDORES!$A$2:$D$1013,2,0)</f>
        <v>BELZA ANDRES CARLOS</v>
      </c>
      <c r="E6250" s="22">
        <v>9999999</v>
      </c>
      <c r="F6250" s="66">
        <v>33270</v>
      </c>
    </row>
    <row r="6251" spans="1:6" ht="15.95" customHeight="1" x14ac:dyDescent="0.2">
      <c r="A6251" s="64">
        <v>44848</v>
      </c>
      <c r="B6251" s="22">
        <v>60399</v>
      </c>
      <c r="C6251" s="22">
        <v>1237</v>
      </c>
      <c r="D6251" s="25" t="str">
        <f>VLOOKUP(C6251,PROVEEDORES!$A$2:$D$1013,2,0)</f>
        <v>CRUCERO DE ALTA GRACIA S.A.</v>
      </c>
      <c r="E6251" s="22">
        <v>0</v>
      </c>
      <c r="F6251" s="66">
        <v>83.937700000000007</v>
      </c>
    </row>
    <row r="6252" spans="1:6" ht="15.95" customHeight="1" x14ac:dyDescent="0.2">
      <c r="A6252" s="64">
        <v>44850</v>
      </c>
      <c r="B6252" s="22">
        <v>60400</v>
      </c>
      <c r="C6252" s="22">
        <v>1285</v>
      </c>
      <c r="D6252" s="25" t="str">
        <f>VLOOKUP(C6252,PROVEEDORES!$A$2:$D$1013,2,0)</f>
        <v>DUSSIN ANA ROSA</v>
      </c>
      <c r="E6252" s="22">
        <v>9999999</v>
      </c>
      <c r="F6252" s="66">
        <v>1767.8220999999999</v>
      </c>
    </row>
    <row r="6253" spans="1:6" ht="15.95" customHeight="1" x14ac:dyDescent="0.2">
      <c r="A6253" s="64">
        <v>44851</v>
      </c>
      <c r="B6253" s="22">
        <v>60401</v>
      </c>
      <c r="C6253" s="22">
        <v>1287</v>
      </c>
      <c r="D6253" s="25" t="str">
        <f>VLOOKUP(C6253,PROVEEDORES!$A$2:$D$1013,2,0)</f>
        <v>ECAN S.R.L.</v>
      </c>
      <c r="E6253" s="22">
        <v>1461556</v>
      </c>
      <c r="F6253" s="66">
        <v>74.414999999999992</v>
      </c>
    </row>
    <row r="6254" spans="1:6" ht="15.95" customHeight="1" x14ac:dyDescent="0.2">
      <c r="A6254" s="64">
        <v>44854</v>
      </c>
      <c r="B6254" s="22">
        <v>60402</v>
      </c>
      <c r="C6254" s="22">
        <v>1315</v>
      </c>
      <c r="D6254" s="25" t="str">
        <f>VLOOKUP(C6254,PROVEEDORES!$A$2:$D$1013,2,0)</f>
        <v>EMFACO S.A.</v>
      </c>
      <c r="E6254" s="22">
        <v>9999999</v>
      </c>
      <c r="F6254" s="66">
        <v>48055</v>
      </c>
    </row>
    <row r="6255" spans="1:6" ht="15.95" customHeight="1" x14ac:dyDescent="0.2">
      <c r="A6255" s="64">
        <v>44848</v>
      </c>
      <c r="B6255" s="22">
        <v>60403</v>
      </c>
      <c r="C6255" s="22">
        <v>1376</v>
      </c>
      <c r="D6255" s="25" t="str">
        <f>VLOOKUP(C6255,PROVEEDORES!$A$2:$D$1013,2,0)</f>
        <v>FERNANDEZ DANIEL EDUARDO</v>
      </c>
      <c r="E6255" s="22">
        <v>0</v>
      </c>
      <c r="F6255" s="66">
        <v>1512211.2849999999</v>
      </c>
    </row>
    <row r="6256" spans="1:6" ht="15.95" customHeight="1" x14ac:dyDescent="0.2">
      <c r="A6256" s="64">
        <v>44856</v>
      </c>
      <c r="B6256" s="22">
        <v>60404</v>
      </c>
      <c r="C6256" s="22">
        <v>1404</v>
      </c>
      <c r="D6256" s="25" t="str">
        <f>VLOOKUP(C6256,PROVEEDORES!$A$2:$D$1013,2,0)</f>
        <v>FUERZAS DEL INTERIOR SRL</v>
      </c>
      <c r="E6256" s="22">
        <v>0</v>
      </c>
      <c r="F6256" s="66">
        <v>105.0038</v>
      </c>
    </row>
    <row r="6257" spans="1:6" ht="15.95" customHeight="1" x14ac:dyDescent="0.2">
      <c r="A6257" s="64">
        <v>44844</v>
      </c>
      <c r="B6257" s="22">
        <v>60405</v>
      </c>
      <c r="C6257" s="22">
        <v>1421</v>
      </c>
      <c r="D6257" s="25" t="str">
        <f>VLOOKUP(C6257,PROVEEDORES!$A$2:$D$1013,2,0)</f>
        <v>GEMACO S.A</v>
      </c>
      <c r="E6257" s="22">
        <v>9999999</v>
      </c>
      <c r="F6257" s="66">
        <v>74.197199999999995</v>
      </c>
    </row>
    <row r="6258" spans="1:6" ht="15.95" customHeight="1" x14ac:dyDescent="0.2">
      <c r="A6258" s="64">
        <v>44857</v>
      </c>
      <c r="B6258" s="22">
        <v>60406</v>
      </c>
      <c r="C6258" s="22">
        <v>1422</v>
      </c>
      <c r="D6258" s="25" t="str">
        <f>VLOOKUP(C6258,PROVEEDORES!$A$2:$D$1013,2,0)</f>
        <v>GENERAL MITRE SRL</v>
      </c>
      <c r="E6258" s="22">
        <v>9999999</v>
      </c>
      <c r="F6258" s="66">
        <v>14095.665099999998</v>
      </c>
    </row>
    <row r="6259" spans="1:6" ht="15.95" customHeight="1" x14ac:dyDescent="0.2">
      <c r="A6259" s="64">
        <v>44846</v>
      </c>
      <c r="B6259" s="22">
        <v>60407</v>
      </c>
      <c r="C6259" s="22">
        <v>1431</v>
      </c>
      <c r="D6259" s="25" t="str">
        <f>VLOOKUP(C6259,PROVEEDORES!$A$2:$D$1013,2,0)</f>
        <v>GIUDICE MAXIMILIANO LEANDRO</v>
      </c>
      <c r="E6259" s="22">
        <v>9999999</v>
      </c>
      <c r="F6259" s="66">
        <v>254.99540000000002</v>
      </c>
    </row>
    <row r="6260" spans="1:6" ht="15.95" customHeight="1" x14ac:dyDescent="0.2">
      <c r="A6260" s="64">
        <v>44845</v>
      </c>
      <c r="B6260" s="22">
        <v>60408</v>
      </c>
      <c r="C6260" s="22">
        <v>1491</v>
      </c>
      <c r="D6260" s="25" t="str">
        <f>VLOOKUP(C6260,PROVEEDORES!$A$2:$D$1013,2,0)</f>
        <v>INHOFF S.R.L</v>
      </c>
      <c r="E6260" s="22">
        <v>9999999</v>
      </c>
      <c r="F6260" s="66">
        <v>464.51900000000001</v>
      </c>
    </row>
    <row r="6261" spans="1:6" ht="15.95" customHeight="1" x14ac:dyDescent="0.2">
      <c r="A6261" s="64">
        <v>44859</v>
      </c>
      <c r="B6261" s="22">
        <v>60409</v>
      </c>
      <c r="C6261" s="22">
        <v>1499</v>
      </c>
      <c r="D6261" s="25" t="str">
        <f>VLOOKUP(C6261,PROVEEDORES!$A$2:$D$1013,2,0)</f>
        <v>IRISH SRL</v>
      </c>
      <c r="E6261" s="22">
        <v>4931509</v>
      </c>
      <c r="F6261" s="66">
        <v>217.8</v>
      </c>
    </row>
    <row r="6262" spans="1:6" ht="15.95" customHeight="1" x14ac:dyDescent="0.2">
      <c r="A6262" s="64">
        <v>44844</v>
      </c>
      <c r="B6262" s="22">
        <v>60410</v>
      </c>
      <c r="C6262" s="22">
        <v>1528</v>
      </c>
      <c r="D6262" s="25" t="str">
        <f>VLOOKUP(C6262,PROVEEDORES!$A$2:$D$1013,2,0)</f>
        <v>JUAN CARLOS PELLICER</v>
      </c>
      <c r="E6262" s="22">
        <v>8877107</v>
      </c>
      <c r="F6262" s="66">
        <v>60.003900000000002</v>
      </c>
    </row>
    <row r="6263" spans="1:6" ht="15.95" customHeight="1" x14ac:dyDescent="0.2">
      <c r="A6263" s="64">
        <v>44855</v>
      </c>
      <c r="B6263" s="22">
        <v>60411</v>
      </c>
      <c r="C6263" s="22">
        <v>1555</v>
      </c>
      <c r="D6263" s="25" t="str">
        <f>VLOOKUP(C6263,PROVEEDORES!$A$2:$D$1013,2,0)</f>
        <v>LA CASA DEL CARTUCHO SRL</v>
      </c>
      <c r="E6263" s="22">
        <v>3628447</v>
      </c>
      <c r="F6263" s="66">
        <v>455.2867</v>
      </c>
    </row>
    <row r="6264" spans="1:6" ht="15.95" customHeight="1" x14ac:dyDescent="0.2">
      <c r="A6264" s="64">
        <v>44846</v>
      </c>
      <c r="B6264" s="22">
        <v>60412</v>
      </c>
      <c r="C6264" s="22">
        <v>1561</v>
      </c>
      <c r="D6264" s="25" t="str">
        <f>VLOOKUP(C6264,PROVEEDORES!$A$2:$D$1013,2,0)</f>
        <v>LA PICASA S.A.</v>
      </c>
      <c r="E6264" s="22">
        <v>4561179</v>
      </c>
      <c r="F6264" s="66">
        <v>33656</v>
      </c>
    </row>
    <row r="6265" spans="1:6" ht="15.95" customHeight="1" x14ac:dyDescent="0.2">
      <c r="A6265" s="64">
        <v>44859</v>
      </c>
      <c r="B6265" s="22">
        <v>60413</v>
      </c>
      <c r="C6265" s="22">
        <v>1598</v>
      </c>
      <c r="D6265" s="25" t="str">
        <f>VLOOKUP(C6265,PROVEEDORES!$A$2:$D$1013,2,0)</f>
        <v>LIZZI JORGE OSVALDO</v>
      </c>
      <c r="E6265" s="22">
        <v>9999999</v>
      </c>
      <c r="F6265" s="66">
        <v>850.00080000000003</v>
      </c>
    </row>
    <row r="6266" spans="1:6" ht="15.95" customHeight="1" x14ac:dyDescent="0.2">
      <c r="A6266" s="64">
        <v>44847</v>
      </c>
      <c r="B6266" s="22">
        <v>60414</v>
      </c>
      <c r="C6266" s="22">
        <v>1682</v>
      </c>
      <c r="D6266" s="25" t="str">
        <f>VLOOKUP(C6266,PROVEEDORES!$A$2:$D$1013,2,0)</f>
        <v xml:space="preserve">MONTENEGRO MONSERRAT OLGA </v>
      </c>
      <c r="E6266" s="22">
        <v>6927317</v>
      </c>
      <c r="F6266" s="66">
        <v>249.99810000000002</v>
      </c>
    </row>
    <row r="6267" spans="1:6" ht="15.95" customHeight="1" x14ac:dyDescent="0.2">
      <c r="A6267" s="64">
        <v>44849</v>
      </c>
      <c r="B6267" s="22">
        <v>60415</v>
      </c>
      <c r="C6267" s="22">
        <v>1685</v>
      </c>
      <c r="D6267" s="25" t="str">
        <f>VLOOKUP(C6267,PROVEEDORES!$A$2:$D$1013,2,0)</f>
        <v>MOSCON FERNANDO GABRIEL</v>
      </c>
      <c r="E6267" s="22">
        <v>9999999</v>
      </c>
      <c r="F6267" s="66">
        <v>66975.154999999999</v>
      </c>
    </row>
    <row r="6268" spans="1:6" ht="15.95" customHeight="1" x14ac:dyDescent="0.2">
      <c r="A6268" s="64">
        <v>44847</v>
      </c>
      <c r="B6268" s="22">
        <v>60416</v>
      </c>
      <c r="C6268" s="22">
        <v>1686</v>
      </c>
      <c r="D6268" s="25" t="str">
        <f>VLOOKUP(C6268,PROVEEDORES!$A$2:$D$1013,2,0)</f>
        <v>MOYANO DARÍO</v>
      </c>
      <c r="E6268" s="22">
        <v>9999999</v>
      </c>
      <c r="F6268" s="66">
        <v>33569</v>
      </c>
    </row>
    <row r="6269" spans="1:6" ht="15.95" customHeight="1" x14ac:dyDescent="0.2">
      <c r="A6269" s="64">
        <v>44855</v>
      </c>
      <c r="B6269" s="22">
        <v>60417</v>
      </c>
      <c r="C6269" s="22">
        <v>1759</v>
      </c>
      <c r="D6269" s="25" t="str">
        <f>VLOOKUP(C6269,PROVEEDORES!$A$2:$D$1013,2,0)</f>
        <v>PELA HERMANOS S.R.L.</v>
      </c>
      <c r="E6269" s="22">
        <v>9999999</v>
      </c>
      <c r="F6269" s="66">
        <v>34207</v>
      </c>
    </row>
    <row r="6270" spans="1:6" ht="15.95" customHeight="1" x14ac:dyDescent="0.2">
      <c r="A6270" s="64">
        <v>44858</v>
      </c>
      <c r="B6270" s="22">
        <v>60418</v>
      </c>
      <c r="C6270" s="22">
        <v>1767</v>
      </c>
      <c r="D6270" s="25" t="str">
        <f>VLOOKUP(C6270,PROVEEDORES!$A$2:$D$1013,2,0)</f>
        <v>PEREZ OSCAR AGUSTIN</v>
      </c>
      <c r="E6270" s="22">
        <v>9999999</v>
      </c>
      <c r="F6270" s="66">
        <v>83.937700000000007</v>
      </c>
    </row>
    <row r="6271" spans="1:6" ht="15.95" customHeight="1" x14ac:dyDescent="0.2">
      <c r="A6271" s="64">
        <v>44852</v>
      </c>
      <c r="B6271" s="22">
        <v>60419</v>
      </c>
      <c r="C6271" s="22">
        <v>1830</v>
      </c>
      <c r="D6271" s="25" t="str">
        <f>VLOOKUP(C6271,PROVEEDORES!$A$2:$D$1013,2,0)</f>
        <v>RODRIGUEZ PEÑA 1101 S.A.</v>
      </c>
      <c r="E6271" s="22">
        <v>8694449</v>
      </c>
      <c r="F6271" s="66">
        <v>1694</v>
      </c>
    </row>
    <row r="6272" spans="1:6" ht="15.95" customHeight="1" x14ac:dyDescent="0.2">
      <c r="A6272" s="64">
        <v>44851</v>
      </c>
      <c r="B6272" s="22">
        <v>60420</v>
      </c>
      <c r="C6272" s="22">
        <v>1900</v>
      </c>
      <c r="D6272" s="25" t="str">
        <f>VLOOKUP(C6272,PROVEEDORES!$A$2:$D$1013,2,0)</f>
        <v>SICARDI RUBEN LUCIANO</v>
      </c>
      <c r="E6272" s="22">
        <v>0</v>
      </c>
      <c r="F6272" s="66">
        <v>20299</v>
      </c>
    </row>
    <row r="6273" spans="1:6" ht="15.95" customHeight="1" x14ac:dyDescent="0.2">
      <c r="A6273" s="64">
        <v>44864</v>
      </c>
      <c r="B6273" s="22">
        <v>60421</v>
      </c>
      <c r="C6273" s="22">
        <v>1909</v>
      </c>
      <c r="D6273" s="25" t="str">
        <f>VLOOKUP(C6273,PROVEEDORES!$A$2:$D$1013,2,0)</f>
        <v>SIMOSA S.R.L</v>
      </c>
      <c r="E6273" s="22">
        <v>2460965</v>
      </c>
      <c r="F6273" s="66">
        <v>330.00330000000002</v>
      </c>
    </row>
    <row r="6274" spans="1:6" ht="15.95" customHeight="1" x14ac:dyDescent="0.2">
      <c r="A6274" s="64">
        <v>44847</v>
      </c>
      <c r="B6274" s="22">
        <v>60422</v>
      </c>
      <c r="C6274" s="22">
        <v>1019</v>
      </c>
      <c r="D6274" s="25" t="str">
        <f>VLOOKUP(C6274,PROVEEDORES!$A$2:$D$1013,2,0)</f>
        <v>AEROLINEAS ARGENTINAS S.A.</v>
      </c>
      <c r="E6274" s="22">
        <v>9999999</v>
      </c>
      <c r="F6274" s="66">
        <v>53102</v>
      </c>
    </row>
    <row r="6275" spans="1:6" ht="15.95" customHeight="1" x14ac:dyDescent="0.2">
      <c r="A6275" s="64">
        <v>44848</v>
      </c>
      <c r="B6275" s="22">
        <v>60423</v>
      </c>
      <c r="C6275" s="22">
        <v>1066</v>
      </c>
      <c r="D6275" s="25" t="str">
        <f>VLOOKUP(C6275,PROVEEDORES!$A$2:$D$1013,2,0)</f>
        <v>ANDREA VERONICA DOMINGUEZ</v>
      </c>
      <c r="E6275" s="22">
        <v>9999999</v>
      </c>
      <c r="F6275" s="66">
        <v>34119.58</v>
      </c>
    </row>
    <row r="6276" spans="1:6" ht="15.95" customHeight="1" x14ac:dyDescent="0.2">
      <c r="A6276" s="64">
        <v>44846</v>
      </c>
      <c r="B6276" s="22">
        <v>60424</v>
      </c>
      <c r="C6276" s="22">
        <v>1068</v>
      </c>
      <c r="D6276" s="25" t="str">
        <f>VLOOKUP(C6276,PROVEEDORES!$A$2:$D$1013,2,0)</f>
        <v>ANDRES DAMIAN WIESMANN</v>
      </c>
      <c r="E6276" s="22">
        <v>6762097</v>
      </c>
      <c r="F6276" s="66">
        <v>373.03090000000003</v>
      </c>
    </row>
    <row r="6277" spans="1:6" ht="15.95" customHeight="1" x14ac:dyDescent="0.2">
      <c r="A6277" s="64">
        <v>44847</v>
      </c>
      <c r="B6277" s="22">
        <v>60425</v>
      </c>
      <c r="C6277" s="22">
        <v>1070</v>
      </c>
      <c r="D6277" s="25" t="str">
        <f>VLOOKUP(C6277,PROVEEDORES!$A$2:$D$1013,2,0)</f>
        <v>ANGELA NESCI S.R.L.</v>
      </c>
      <c r="E6277" s="22">
        <v>2417181</v>
      </c>
      <c r="F6277" s="66">
        <v>52852</v>
      </c>
    </row>
    <row r="6278" spans="1:6" ht="15.95" customHeight="1" x14ac:dyDescent="0.2">
      <c r="A6278" s="64">
        <v>44853</v>
      </c>
      <c r="B6278" s="22">
        <v>60426</v>
      </c>
      <c r="C6278" s="22">
        <v>1118</v>
      </c>
      <c r="D6278" s="25" t="str">
        <f>VLOOKUP(C6278,PROVEEDORES!$A$2:$D$1013,2,0)</f>
        <v>BDP. S.A.</v>
      </c>
      <c r="E6278" s="22">
        <v>2647665</v>
      </c>
      <c r="F6278" s="66">
        <v>759.97680000000003</v>
      </c>
    </row>
    <row r="6279" spans="1:6" ht="15.95" customHeight="1" x14ac:dyDescent="0.2">
      <c r="A6279" s="64">
        <v>44865</v>
      </c>
      <c r="B6279" s="22">
        <v>60427</v>
      </c>
      <c r="C6279" s="22">
        <v>1141</v>
      </c>
      <c r="D6279" s="25" t="str">
        <f>VLOOKUP(C6279,PROVEEDORES!$A$2:$D$1013,2,0)</f>
        <v>BULONERA ATLAS SA</v>
      </c>
      <c r="E6279" s="22">
        <v>0</v>
      </c>
      <c r="F6279" s="66">
        <v>2500.0051999999996</v>
      </c>
    </row>
    <row r="6280" spans="1:6" ht="15.95" customHeight="1" x14ac:dyDescent="0.2">
      <c r="A6280" s="64">
        <v>44860</v>
      </c>
      <c r="B6280" s="22">
        <v>60428</v>
      </c>
      <c r="C6280" s="22">
        <v>1233</v>
      </c>
      <c r="D6280" s="25" t="str">
        <f>VLOOKUP(C6280,PROVEEDORES!$A$2:$D$1013,2,0)</f>
        <v>CRESCENTINI ROBERTO ANTONIO</v>
      </c>
      <c r="E6280" s="22">
        <v>9999999</v>
      </c>
      <c r="F6280" s="66">
        <v>638.0693</v>
      </c>
    </row>
    <row r="6281" spans="1:6" ht="15.95" customHeight="1" x14ac:dyDescent="0.2">
      <c r="A6281" s="64">
        <v>44856</v>
      </c>
      <c r="B6281" s="22">
        <v>60429</v>
      </c>
      <c r="C6281" s="22">
        <v>1243</v>
      </c>
      <c r="D6281" s="25" t="str">
        <f>VLOOKUP(C6281,PROVEEDORES!$A$2:$D$1013,2,0)</f>
        <v>CYNTHIA GISELLE CANZANI</v>
      </c>
      <c r="E6281" s="22">
        <v>6899832</v>
      </c>
      <c r="F6281" s="66">
        <v>105.0038</v>
      </c>
    </row>
    <row r="6282" spans="1:6" ht="15.95" customHeight="1" x14ac:dyDescent="0.2">
      <c r="A6282" s="64">
        <v>44854</v>
      </c>
      <c r="B6282" s="22">
        <v>60430</v>
      </c>
      <c r="C6282" s="22">
        <v>1255</v>
      </c>
      <c r="D6282" s="25" t="str">
        <f>VLOOKUP(C6282,PROVEEDORES!$A$2:$D$1013,2,0)</f>
        <v>DAVID SCIAN</v>
      </c>
      <c r="E6282" s="22">
        <v>1211374</v>
      </c>
      <c r="F6282" s="66">
        <v>42581</v>
      </c>
    </row>
    <row r="6283" spans="1:6" ht="15.95" customHeight="1" x14ac:dyDescent="0.2">
      <c r="A6283" s="64">
        <v>44856</v>
      </c>
      <c r="B6283" s="22">
        <v>60431</v>
      </c>
      <c r="C6283" s="22">
        <v>1348</v>
      </c>
      <c r="D6283" s="25" t="str">
        <f>VLOOKUP(C6283,PROVEEDORES!$A$2:$D$1013,2,0)</f>
        <v>ESTACION DE SERVICIO SUPER</v>
      </c>
      <c r="E6283" s="22">
        <v>9999999</v>
      </c>
      <c r="F6283" s="66">
        <v>43117</v>
      </c>
    </row>
    <row r="6284" spans="1:6" ht="15.95" customHeight="1" x14ac:dyDescent="0.2">
      <c r="A6284" s="64">
        <v>44845</v>
      </c>
      <c r="B6284" s="22">
        <v>60432</v>
      </c>
      <c r="C6284" s="22">
        <v>1400</v>
      </c>
      <c r="D6284" s="25" t="str">
        <f>VLOOKUP(C6284,PROVEEDORES!$A$2:$D$1013,2,0)</f>
        <v>FRAVEGA S.A.C.I. E I.</v>
      </c>
      <c r="E6284" s="22">
        <v>9999999</v>
      </c>
      <c r="F6284" s="66">
        <v>981.38259999999991</v>
      </c>
    </row>
    <row r="6285" spans="1:6" ht="15.95" customHeight="1" x14ac:dyDescent="0.2">
      <c r="A6285" s="64">
        <v>44853</v>
      </c>
      <c r="B6285" s="22">
        <v>60433</v>
      </c>
      <c r="C6285" s="22">
        <v>1405</v>
      </c>
      <c r="D6285" s="25" t="str">
        <f>VLOOKUP(C6285,PROVEEDORES!$A$2:$D$1013,2,0)</f>
        <v>FULINE MIGUEL ALBERTO</v>
      </c>
      <c r="E6285" s="22">
        <v>4109999</v>
      </c>
      <c r="F6285" s="66">
        <v>110.00109999999999</v>
      </c>
    </row>
    <row r="6286" spans="1:6" ht="15.95" customHeight="1" x14ac:dyDescent="0.2">
      <c r="A6286" s="64">
        <v>44865</v>
      </c>
      <c r="B6286" s="22">
        <v>60434</v>
      </c>
      <c r="C6286" s="22">
        <v>1419</v>
      </c>
      <c r="D6286" s="25" t="str">
        <f>VLOOKUP(C6286,PROVEEDORES!$A$2:$D$1013,2,0)</f>
        <v>GASOLEO S.A.</v>
      </c>
      <c r="E6286" s="22">
        <v>9999999</v>
      </c>
      <c r="F6286" s="66">
        <v>48352</v>
      </c>
    </row>
    <row r="6287" spans="1:6" ht="15.95" customHeight="1" x14ac:dyDescent="0.2">
      <c r="A6287" s="64">
        <v>44855</v>
      </c>
      <c r="B6287" s="22">
        <v>60435</v>
      </c>
      <c r="C6287" s="22">
        <v>1444</v>
      </c>
      <c r="D6287" s="25" t="str">
        <f>VLOOKUP(C6287,PROVEEDORES!$A$2:$D$1013,2,0)</f>
        <v>GOVI S.R.L.</v>
      </c>
      <c r="E6287" s="22">
        <v>9999999</v>
      </c>
      <c r="F6287" s="66">
        <v>9738.1767999999993</v>
      </c>
    </row>
    <row r="6288" spans="1:6" ht="15.95" customHeight="1" x14ac:dyDescent="0.2">
      <c r="A6288" s="64">
        <v>44847</v>
      </c>
      <c r="B6288" s="22">
        <v>60436</v>
      </c>
      <c r="C6288" s="22">
        <v>1467</v>
      </c>
      <c r="D6288" s="25" t="str">
        <f>VLOOKUP(C6288,PROVEEDORES!$A$2:$D$1013,2,0)</f>
        <v>HERNANDEZ DARIO GUILLERMO</v>
      </c>
      <c r="E6288" s="22">
        <v>9999999</v>
      </c>
      <c r="F6288" s="66">
        <v>270.03569999999996</v>
      </c>
    </row>
    <row r="6289" spans="1:6" ht="15.95" customHeight="1" x14ac:dyDescent="0.2">
      <c r="A6289" s="64">
        <v>44865</v>
      </c>
      <c r="B6289" s="22">
        <v>60437</v>
      </c>
      <c r="C6289" s="22">
        <v>1489</v>
      </c>
      <c r="D6289" s="25" t="str">
        <f>VLOOKUP(C6289,PROVEEDORES!$A$2:$D$1013,2,0)</f>
        <v>INFORMATICA Y TELECOMUNICACIONES SA</v>
      </c>
      <c r="E6289" s="22">
        <v>0</v>
      </c>
      <c r="F6289" s="66">
        <v>60.003900000000002</v>
      </c>
    </row>
    <row r="6290" spans="1:6" ht="15.95" customHeight="1" x14ac:dyDescent="0.2">
      <c r="A6290" s="64">
        <v>44853</v>
      </c>
      <c r="B6290" s="22">
        <v>60438</v>
      </c>
      <c r="C6290" s="22">
        <v>1499</v>
      </c>
      <c r="D6290" s="25" t="str">
        <f>VLOOKUP(C6290,PROVEEDORES!$A$2:$D$1013,2,0)</f>
        <v>IRISH SRL</v>
      </c>
      <c r="E6290" s="22">
        <v>0</v>
      </c>
      <c r="F6290" s="66">
        <v>31240</v>
      </c>
    </row>
    <row r="6291" spans="1:6" ht="15.95" customHeight="1" x14ac:dyDescent="0.2">
      <c r="A6291" s="64">
        <v>44846</v>
      </c>
      <c r="B6291" s="22">
        <v>60439</v>
      </c>
      <c r="C6291" s="22">
        <v>1526</v>
      </c>
      <c r="D6291" s="25" t="str">
        <f>VLOOKUP(C6291,PROVEEDORES!$A$2:$D$1013,2,0)</f>
        <v>JUAN CARLOS MONTAÑA</v>
      </c>
      <c r="E6291" s="22">
        <v>7914011</v>
      </c>
      <c r="F6291" s="66">
        <v>94.997100000000003</v>
      </c>
    </row>
    <row r="6292" spans="1:6" ht="15.95" customHeight="1" x14ac:dyDescent="0.2">
      <c r="A6292" s="64">
        <v>44856</v>
      </c>
      <c r="B6292" s="22">
        <v>60440</v>
      </c>
      <c r="C6292" s="22">
        <v>1536</v>
      </c>
      <c r="D6292" s="25" t="str">
        <f>VLOOKUP(C6292,PROVEEDORES!$A$2:$D$1013,2,0)</f>
        <v>JULERIAQUE S.A.</v>
      </c>
      <c r="E6292" s="22">
        <v>1290885</v>
      </c>
      <c r="F6292" s="66">
        <v>54038</v>
      </c>
    </row>
    <row r="6293" spans="1:6" ht="15.95" customHeight="1" x14ac:dyDescent="0.2">
      <c r="A6293" s="64">
        <v>44846</v>
      </c>
      <c r="B6293" s="22">
        <v>60441</v>
      </c>
      <c r="C6293" s="22">
        <v>1563</v>
      </c>
      <c r="D6293" s="25" t="str">
        <f>VLOOKUP(C6293,PROVEEDORES!$A$2:$D$1013,2,0)</f>
        <v>LA QUINTA ESTACION S.R.L</v>
      </c>
      <c r="E6293" s="22">
        <v>6525338</v>
      </c>
      <c r="F6293" s="66">
        <v>39023</v>
      </c>
    </row>
    <row r="6294" spans="1:6" ht="15.95" customHeight="1" x14ac:dyDescent="0.2">
      <c r="A6294" s="64">
        <v>44863</v>
      </c>
      <c r="B6294" s="22">
        <v>60442</v>
      </c>
      <c r="C6294" s="22">
        <v>1601</v>
      </c>
      <c r="D6294" s="25" t="str">
        <f>VLOOKUP(C6294,PROVEEDORES!$A$2:$D$1013,2,0)</f>
        <v>LOPEZ GUSTAVO SEBASTIAN</v>
      </c>
      <c r="E6294" s="22">
        <v>3421490</v>
      </c>
      <c r="F6294" s="66">
        <v>999.99240000000009</v>
      </c>
    </row>
    <row r="6295" spans="1:6" ht="15.95" customHeight="1" x14ac:dyDescent="0.2">
      <c r="A6295" s="64">
        <v>44843</v>
      </c>
      <c r="B6295" s="22">
        <v>60443</v>
      </c>
      <c r="C6295" s="22">
        <v>1620</v>
      </c>
      <c r="D6295" s="25" t="str">
        <f>VLOOKUP(C6295,PROVEEDORES!$A$2:$D$1013,2,0)</f>
        <v xml:space="preserve">MANATRIZZIO N. Y MANATRIZZIO V. S.H. </v>
      </c>
      <c r="E6295" s="22">
        <v>8243577</v>
      </c>
      <c r="F6295" s="66">
        <v>114.9984</v>
      </c>
    </row>
    <row r="6296" spans="1:6" ht="15.95" customHeight="1" x14ac:dyDescent="0.2">
      <c r="A6296" s="64">
        <v>44858</v>
      </c>
      <c r="B6296" s="22">
        <v>60444</v>
      </c>
      <c r="C6296" s="22">
        <v>1667</v>
      </c>
      <c r="D6296" s="25" t="str">
        <f>VLOOKUP(C6296,PROVEEDORES!$A$2:$D$1013,2,0)</f>
        <v>MENDOZA FUNDACIONAL S.A.</v>
      </c>
      <c r="E6296" s="22">
        <v>7420250</v>
      </c>
      <c r="F6296" s="66">
        <v>902.76890000000003</v>
      </c>
    </row>
    <row r="6297" spans="1:6" ht="15.95" customHeight="1" x14ac:dyDescent="0.2">
      <c r="A6297" s="64">
        <v>44857</v>
      </c>
      <c r="B6297" s="22">
        <v>60445</v>
      </c>
      <c r="C6297" s="22">
        <v>1674</v>
      </c>
      <c r="D6297" s="25" t="str">
        <f>VLOOKUP(C6297,PROVEEDORES!$A$2:$D$1013,2,0)</f>
        <v>MICELI CLAUDIA ELIZABETH</v>
      </c>
      <c r="E6297" s="22">
        <v>2714139</v>
      </c>
      <c r="F6297" s="66">
        <v>60.5</v>
      </c>
    </row>
    <row r="6298" spans="1:6" ht="15.95" customHeight="1" x14ac:dyDescent="0.2">
      <c r="A6298" s="64">
        <v>44843</v>
      </c>
      <c r="B6298" s="22">
        <v>60446</v>
      </c>
      <c r="C6298" s="22">
        <v>1682</v>
      </c>
      <c r="D6298" s="25" t="str">
        <f>VLOOKUP(C6298,PROVEEDORES!$A$2:$D$1013,2,0)</f>
        <v xml:space="preserve">MONTENEGRO MONSERRAT OLGA </v>
      </c>
      <c r="E6298" s="22">
        <v>5074101</v>
      </c>
      <c r="F6298" s="66">
        <v>249.99810000000002</v>
      </c>
    </row>
    <row r="6299" spans="1:6" ht="15.95" customHeight="1" x14ac:dyDescent="0.2">
      <c r="A6299" s="64">
        <v>44850</v>
      </c>
      <c r="B6299" s="22">
        <v>60447</v>
      </c>
      <c r="C6299" s="22">
        <v>1694</v>
      </c>
      <c r="D6299" s="25" t="str">
        <f>VLOOKUP(C6299,PROVEEDORES!$A$2:$D$1013,2,0)</f>
        <v>NATALIA MONICA SUSIC</v>
      </c>
      <c r="E6299" s="22">
        <v>9999999</v>
      </c>
      <c r="F6299" s="66">
        <v>678.47120000000007</v>
      </c>
    </row>
    <row r="6300" spans="1:6" ht="15.95" customHeight="1" x14ac:dyDescent="0.2">
      <c r="A6300" s="64">
        <v>44851</v>
      </c>
      <c r="B6300" s="22">
        <v>60448</v>
      </c>
      <c r="C6300" s="22">
        <v>1711</v>
      </c>
      <c r="D6300" s="25" t="str">
        <f>VLOOKUP(C6300,PROVEEDORES!$A$2:$D$1013,2,0)</f>
        <v>NORIEGA MIGUEL ANGEL</v>
      </c>
      <c r="E6300" s="22">
        <v>2967639</v>
      </c>
      <c r="F6300" s="66">
        <v>17735.550800000001</v>
      </c>
    </row>
    <row r="6301" spans="1:6" ht="15.95" customHeight="1" x14ac:dyDescent="0.2">
      <c r="A6301" s="64">
        <v>44844</v>
      </c>
      <c r="B6301" s="22">
        <v>60449</v>
      </c>
      <c r="C6301" s="22">
        <v>1768</v>
      </c>
      <c r="D6301" s="25" t="str">
        <f>VLOOKUP(C6301,PROVEEDORES!$A$2:$D$1013,2,0)</f>
        <v>PETROBRAS FIDANZA</v>
      </c>
      <c r="E6301" s="22">
        <v>7154051</v>
      </c>
      <c r="F6301" s="66">
        <v>98.324600000000004</v>
      </c>
    </row>
    <row r="6302" spans="1:6" ht="15.95" customHeight="1" x14ac:dyDescent="0.2">
      <c r="A6302" s="64">
        <v>44855</v>
      </c>
      <c r="B6302" s="22">
        <v>60450</v>
      </c>
      <c r="C6302" s="22">
        <v>1787</v>
      </c>
      <c r="D6302" s="25" t="str">
        <f>VLOOKUP(C6302,PROVEEDORES!$A$2:$D$1013,2,0)</f>
        <v>PONTEBRAP S.A.</v>
      </c>
      <c r="E6302" s="22">
        <v>9999999</v>
      </c>
      <c r="F6302" s="66">
        <v>29887</v>
      </c>
    </row>
    <row r="6303" spans="1:6" ht="15.95" customHeight="1" x14ac:dyDescent="0.2">
      <c r="A6303" s="64">
        <v>44851</v>
      </c>
      <c r="B6303" s="22">
        <v>60451</v>
      </c>
      <c r="C6303" s="22">
        <v>1797</v>
      </c>
      <c r="D6303" s="25" t="str">
        <f>VLOOKUP(C6303,PROVEEDORES!$A$2:$D$1013,2,0)</f>
        <v xml:space="preserve">PUNTANA  SERVICIOS  S.R.L. </v>
      </c>
      <c r="E6303" s="22">
        <v>9999999</v>
      </c>
      <c r="F6303" s="66">
        <v>1217.0028</v>
      </c>
    </row>
    <row r="6304" spans="1:6" ht="15.95" customHeight="1" x14ac:dyDescent="0.2">
      <c r="A6304" s="64">
        <v>44856</v>
      </c>
      <c r="B6304" s="22">
        <v>60452</v>
      </c>
      <c r="C6304" s="22">
        <v>1829</v>
      </c>
      <c r="D6304" s="25" t="str">
        <f>VLOOKUP(C6304,PROVEEDORES!$A$2:$D$1013,2,0)</f>
        <v>RODRIGUEZ DANIELA DEL CARMEN</v>
      </c>
      <c r="E6304" s="22">
        <v>5205366</v>
      </c>
      <c r="F6304" s="66">
        <v>94.997100000000003</v>
      </c>
    </row>
    <row r="6305" spans="1:6" ht="15.95" customHeight="1" x14ac:dyDescent="0.2">
      <c r="A6305" s="64">
        <v>44846</v>
      </c>
      <c r="B6305" s="22">
        <v>60453</v>
      </c>
      <c r="C6305" s="22">
        <v>1874</v>
      </c>
      <c r="D6305" s="25" t="str">
        <f>VLOOKUP(C6305,PROVEEDORES!$A$2:$D$1013,2,0)</f>
        <v>SCHWINDT TERESA</v>
      </c>
      <c r="E6305" s="22">
        <v>8012973</v>
      </c>
      <c r="F6305" s="66">
        <v>15593.112700000001</v>
      </c>
    </row>
    <row r="6306" spans="1:6" ht="15.95" customHeight="1" x14ac:dyDescent="0.2">
      <c r="A6306" s="64">
        <v>44858</v>
      </c>
      <c r="B6306" s="22">
        <v>60454</v>
      </c>
      <c r="C6306" s="22">
        <v>1881</v>
      </c>
      <c r="D6306" s="25" t="str">
        <f>VLOOKUP(C6306,PROVEEDORES!$A$2:$D$1013,2,0)</f>
        <v>SERGIO HORACIO LEITES</v>
      </c>
      <c r="E6306" s="22">
        <v>0</v>
      </c>
      <c r="F6306" s="66">
        <v>43936</v>
      </c>
    </row>
    <row r="6307" spans="1:6" ht="15.95" customHeight="1" x14ac:dyDescent="0.2">
      <c r="A6307" s="64">
        <v>44846</v>
      </c>
      <c r="B6307" s="22">
        <v>60455</v>
      </c>
      <c r="C6307" s="22">
        <v>1948</v>
      </c>
      <c r="D6307" s="25" t="str">
        <f>VLOOKUP(C6307,PROVEEDORES!$A$2:$D$1013,2,0)</f>
        <v>TECHNIC CELULARES SRL</v>
      </c>
      <c r="E6307" s="22">
        <v>9999999</v>
      </c>
      <c r="F6307" s="66">
        <v>682.74250000000006</v>
      </c>
    </row>
    <row r="6308" spans="1:6" ht="15.95" customHeight="1" x14ac:dyDescent="0.2">
      <c r="A6308" s="64">
        <v>44846</v>
      </c>
      <c r="B6308" s="22">
        <v>60456</v>
      </c>
      <c r="C6308" s="22">
        <v>1966</v>
      </c>
      <c r="D6308" s="25" t="str">
        <f>VLOOKUP(C6308,PROVEEDORES!$A$2:$D$1013,2,0)</f>
        <v>TRILLA DANIEL PEDRO</v>
      </c>
      <c r="E6308" s="22">
        <v>0</v>
      </c>
      <c r="F6308" s="66">
        <v>54.837200000000003</v>
      </c>
    </row>
    <row r="6309" spans="1:6" ht="15.95" customHeight="1" x14ac:dyDescent="0.2">
      <c r="A6309" s="64">
        <v>44846</v>
      </c>
      <c r="B6309" s="22">
        <v>60457</v>
      </c>
      <c r="C6309" s="22">
        <v>1977</v>
      </c>
      <c r="D6309" s="25" t="str">
        <f>VLOOKUP(C6309,PROVEEDORES!$A$2:$D$1013,2,0)</f>
        <v>UNIVERSIDAD NACIONAL DE CORDOBA</v>
      </c>
      <c r="E6309" s="22">
        <v>6343681</v>
      </c>
      <c r="F6309" s="66">
        <v>105.0038</v>
      </c>
    </row>
    <row r="6310" spans="1:6" ht="15.95" customHeight="1" x14ac:dyDescent="0.2">
      <c r="A6310" s="64">
        <v>44845</v>
      </c>
      <c r="B6310" s="22">
        <v>60458</v>
      </c>
      <c r="C6310" s="22">
        <v>1563</v>
      </c>
      <c r="D6310" s="25" t="str">
        <f>VLOOKUP(C6310,PROVEEDORES!$A$2:$D$1013,2,0)</f>
        <v>LA QUINTA ESTACION S.R.L</v>
      </c>
      <c r="E6310" s="22">
        <v>9999999</v>
      </c>
      <c r="F6310" s="66">
        <v>7447.2837999999992</v>
      </c>
    </row>
    <row r="6311" spans="1:6" ht="15.95" customHeight="1" x14ac:dyDescent="0.2">
      <c r="A6311" s="64">
        <v>44850</v>
      </c>
      <c r="B6311" s="22">
        <v>60459</v>
      </c>
      <c r="C6311" s="22">
        <v>1855</v>
      </c>
      <c r="D6311" s="25" t="str">
        <f>VLOOKUP(C6311,PROVEEDORES!$A$2:$D$1013,2,0)</f>
        <v>SALINAS JUAN MANUEL</v>
      </c>
      <c r="E6311" s="22">
        <v>9999999</v>
      </c>
      <c r="F6311" s="66">
        <v>249.99810000000002</v>
      </c>
    </row>
    <row r="6312" spans="1:6" ht="15.95" customHeight="1" x14ac:dyDescent="0.2">
      <c r="A6312" s="64">
        <v>44862</v>
      </c>
      <c r="B6312" s="22">
        <v>60460</v>
      </c>
      <c r="C6312" s="22">
        <v>1514</v>
      </c>
      <c r="D6312" s="25" t="str">
        <f>VLOOKUP(C6312,PROVEEDORES!$A$2:$D$1013,2,0)</f>
        <v xml:space="preserve">JOSE AGUSTIN GROSSO </v>
      </c>
      <c r="E6312" s="22">
        <v>5517416</v>
      </c>
      <c r="F6312" s="66">
        <v>941.56150000000002</v>
      </c>
    </row>
    <row r="6313" spans="1:6" ht="15.95" customHeight="1" x14ac:dyDescent="0.2">
      <c r="A6313" s="64">
        <v>44847</v>
      </c>
      <c r="B6313" s="22">
        <v>60461</v>
      </c>
      <c r="C6313" s="22">
        <v>1050</v>
      </c>
      <c r="D6313" s="25" t="str">
        <f>VLOOKUP(C6313,PROVEEDORES!$A$2:$D$1013,2,0)</f>
        <v>ALTAMIRANO ANDREA NATALIA</v>
      </c>
      <c r="E6313" s="22">
        <v>9999999</v>
      </c>
      <c r="F6313" s="66">
        <v>1046.8920000000001</v>
      </c>
    </row>
    <row r="6314" spans="1:6" ht="15.95" customHeight="1" x14ac:dyDescent="0.2">
      <c r="A6314" s="64">
        <v>44865</v>
      </c>
      <c r="B6314" s="22">
        <v>60462</v>
      </c>
      <c r="C6314" s="22">
        <v>1060</v>
      </c>
      <c r="D6314" s="25" t="str">
        <f>VLOOKUP(C6314,PROVEEDORES!$A$2:$D$1013,2,0)</f>
        <v>ANABELA MARTA WOLF</v>
      </c>
      <c r="E6314" s="22">
        <v>9999999</v>
      </c>
      <c r="F6314" s="66">
        <v>10020.0947</v>
      </c>
    </row>
    <row r="6315" spans="1:6" ht="15.95" customHeight="1" x14ac:dyDescent="0.2">
      <c r="A6315" s="64">
        <v>44865</v>
      </c>
      <c r="B6315" s="22">
        <v>60463</v>
      </c>
      <c r="C6315" s="22">
        <v>1074</v>
      </c>
      <c r="D6315" s="25" t="str">
        <f>VLOOKUP(C6315,PROVEEDORES!$A$2:$D$1013,2,0)</f>
        <v>ANTIMA S.A.</v>
      </c>
      <c r="E6315" s="22">
        <v>9999999</v>
      </c>
      <c r="F6315" s="66">
        <v>105.0038</v>
      </c>
    </row>
    <row r="6316" spans="1:6" ht="15.95" customHeight="1" x14ac:dyDescent="0.2">
      <c r="A6316" s="64">
        <v>44857</v>
      </c>
      <c r="B6316" s="22">
        <v>60464</v>
      </c>
      <c r="C6316" s="22">
        <v>1002</v>
      </c>
      <c r="D6316" s="25" t="str">
        <f>VLOOKUP(C6316,PROVEEDORES!$A$2:$D$1013,2,0)</f>
        <v>AVALOS ALBERTO EDUARDO</v>
      </c>
      <c r="E6316" s="22">
        <v>5055173</v>
      </c>
      <c r="F6316" s="66">
        <v>25811.683700000001</v>
      </c>
    </row>
    <row r="6317" spans="1:6" ht="15.95" customHeight="1" x14ac:dyDescent="0.2">
      <c r="A6317" s="64">
        <v>44868</v>
      </c>
      <c r="B6317" s="22">
        <v>60465</v>
      </c>
      <c r="C6317" s="22">
        <v>1122</v>
      </c>
      <c r="D6317" s="25" t="str">
        <f>VLOOKUP(C6317,PROVEEDORES!$A$2:$D$1013,2,0)</f>
        <v>BENNASAR SA</v>
      </c>
      <c r="E6317" s="22">
        <v>0</v>
      </c>
      <c r="F6317" s="66">
        <v>423.5</v>
      </c>
    </row>
    <row r="6318" spans="1:6" ht="15.95" customHeight="1" x14ac:dyDescent="0.2">
      <c r="A6318" s="64">
        <v>44860</v>
      </c>
      <c r="B6318" s="22">
        <v>60466</v>
      </c>
      <c r="C6318" s="22">
        <v>1146</v>
      </c>
      <c r="D6318" s="25" t="str">
        <f>VLOOKUP(C6318,PROVEEDORES!$A$2:$D$1013,2,0)</f>
        <v>C.A.S. COMPUTACION S.R.L.</v>
      </c>
      <c r="E6318" s="22">
        <v>0</v>
      </c>
      <c r="F6318" s="66">
        <v>25780.828700000002</v>
      </c>
    </row>
    <row r="6319" spans="1:6" ht="15.95" customHeight="1" x14ac:dyDescent="0.2">
      <c r="A6319" s="64">
        <v>44861</v>
      </c>
      <c r="B6319" s="22">
        <v>60467</v>
      </c>
      <c r="C6319" s="22">
        <v>1185</v>
      </c>
      <c r="D6319" s="25" t="str">
        <f>VLOOKUP(C6319,PROVEEDORES!$A$2:$D$1013,2,0)</f>
        <v>CÉSAR ERNESTO FRANCOLINI</v>
      </c>
      <c r="E6319" s="22">
        <v>5308717</v>
      </c>
      <c r="F6319" s="66">
        <v>48214</v>
      </c>
    </row>
    <row r="6320" spans="1:6" ht="15.95" customHeight="1" x14ac:dyDescent="0.2">
      <c r="A6320" s="64">
        <v>44854</v>
      </c>
      <c r="B6320" s="22">
        <v>60468</v>
      </c>
      <c r="C6320" s="22">
        <v>1193</v>
      </c>
      <c r="D6320" s="25" t="str">
        <f>VLOOKUP(C6320,PROVEEDORES!$A$2:$D$1013,2,0)</f>
        <v>CITILAN ARGENTINA SA</v>
      </c>
      <c r="E6320" s="22">
        <v>6908155</v>
      </c>
      <c r="F6320" s="66">
        <v>139.99700000000001</v>
      </c>
    </row>
    <row r="6321" spans="1:6" ht="15.95" customHeight="1" x14ac:dyDescent="0.2">
      <c r="A6321" s="64">
        <v>44861</v>
      </c>
      <c r="B6321" s="22">
        <v>60469</v>
      </c>
      <c r="C6321" s="22">
        <v>1201</v>
      </c>
      <c r="D6321" s="25" t="str">
        <f>VLOOKUP(C6321,PROVEEDORES!$A$2:$D$1013,2,0)</f>
        <v>COLEGIO DE ESCRIBANOS DE LA PCIA DE STA FE - PRIMERA CIRCUNS</v>
      </c>
      <c r="E6321" s="22">
        <v>9999999</v>
      </c>
      <c r="F6321" s="66">
        <v>1415.3975</v>
      </c>
    </row>
    <row r="6322" spans="1:6" ht="15.95" customHeight="1" x14ac:dyDescent="0.2">
      <c r="A6322" s="64">
        <v>44857</v>
      </c>
      <c r="B6322" s="22">
        <v>60470</v>
      </c>
      <c r="C6322" s="22">
        <v>1226</v>
      </c>
      <c r="D6322" s="25" t="str">
        <f>VLOOKUP(C6322,PROVEEDORES!$A$2:$D$1013,2,0)</f>
        <v>CORAFAL NORTE S.A.</v>
      </c>
      <c r="E6322" s="22">
        <v>6457603</v>
      </c>
      <c r="F6322" s="66">
        <v>29635</v>
      </c>
    </row>
    <row r="6323" spans="1:6" ht="15.95" customHeight="1" x14ac:dyDescent="0.2">
      <c r="A6323" s="64">
        <v>44850</v>
      </c>
      <c r="B6323" s="22">
        <v>60471</v>
      </c>
      <c r="C6323" s="22">
        <v>1234</v>
      </c>
      <c r="D6323" s="25" t="str">
        <f>VLOOKUP(C6323,PROVEEDORES!$A$2:$D$1013,2,0)</f>
        <v>CRICRI NAZARENO</v>
      </c>
      <c r="E6323" s="22">
        <v>3874154</v>
      </c>
      <c r="F6323" s="66">
        <v>53170</v>
      </c>
    </row>
    <row r="6324" spans="1:6" ht="15.95" customHeight="1" x14ac:dyDescent="0.2">
      <c r="A6324" s="64">
        <v>44865</v>
      </c>
      <c r="B6324" s="22">
        <v>60472</v>
      </c>
      <c r="C6324" s="22">
        <v>1242</v>
      </c>
      <c r="D6324" s="25" t="str">
        <f>VLOOKUP(C6324,PROVEEDORES!$A$2:$D$1013,2,0)</f>
        <v>CYCLONE SRL</v>
      </c>
      <c r="E6324" s="22">
        <v>4030365</v>
      </c>
      <c r="F6324" s="66">
        <v>640.79180000000008</v>
      </c>
    </row>
    <row r="6325" spans="1:6" ht="15.95" customHeight="1" x14ac:dyDescent="0.2">
      <c r="A6325" s="64">
        <v>44865</v>
      </c>
      <c r="B6325" s="22">
        <v>60473</v>
      </c>
      <c r="C6325" s="22">
        <v>1267</v>
      </c>
      <c r="D6325" s="25" t="str">
        <f>VLOOKUP(C6325,PROVEEDORES!$A$2:$D$1013,2,0)</f>
        <v>DIAZ GISELA NANCY</v>
      </c>
      <c r="E6325" s="22">
        <v>0</v>
      </c>
      <c r="F6325" s="66">
        <v>9.68</v>
      </c>
    </row>
    <row r="6326" spans="1:6" ht="15.95" customHeight="1" x14ac:dyDescent="0.2">
      <c r="A6326" s="64">
        <v>44848</v>
      </c>
      <c r="B6326" s="22">
        <v>60474</v>
      </c>
      <c r="C6326" s="22">
        <v>1268</v>
      </c>
      <c r="D6326" s="25" t="str">
        <f>VLOOKUP(C6326,PROVEEDORES!$A$2:$D$1013,2,0)</f>
        <v>DIAZ ZULEMA DEL VALLE</v>
      </c>
      <c r="E6326" s="22">
        <v>7100177</v>
      </c>
      <c r="F6326" s="66">
        <v>11182.093999999999</v>
      </c>
    </row>
    <row r="6327" spans="1:6" ht="15.95" customHeight="1" x14ac:dyDescent="0.2">
      <c r="A6327" s="64">
        <v>44868</v>
      </c>
      <c r="B6327" s="22">
        <v>60475</v>
      </c>
      <c r="C6327" s="22">
        <v>1275</v>
      </c>
      <c r="D6327" s="25" t="str">
        <f>VLOOKUP(C6327,PROVEEDORES!$A$2:$D$1013,2,0)</f>
        <v>DISTROLUBE S.R.L.</v>
      </c>
      <c r="E6327" s="22">
        <v>3275077</v>
      </c>
      <c r="F6327" s="66">
        <v>34492</v>
      </c>
    </row>
    <row r="6328" spans="1:6" ht="15.95" customHeight="1" x14ac:dyDescent="0.2">
      <c r="A6328" s="64">
        <v>44867</v>
      </c>
      <c r="B6328" s="22">
        <v>60476</v>
      </c>
      <c r="C6328" s="22">
        <v>1279</v>
      </c>
      <c r="D6328" s="25" t="str">
        <f>VLOOKUP(C6328,PROVEEDORES!$A$2:$D$1013,2,0)</f>
        <v>DRIDCO S.A.</v>
      </c>
      <c r="E6328" s="22">
        <v>9999999</v>
      </c>
      <c r="F6328" s="66">
        <v>15638.487700000001</v>
      </c>
    </row>
    <row r="6329" spans="1:6" ht="15.95" customHeight="1" x14ac:dyDescent="0.2">
      <c r="A6329" s="64">
        <v>44851</v>
      </c>
      <c r="B6329" s="22">
        <v>60477</v>
      </c>
      <c r="C6329" s="22">
        <v>1298</v>
      </c>
      <c r="D6329" s="25" t="str">
        <f>VLOOKUP(C6329,PROVEEDORES!$A$2:$D$1013,2,0)</f>
        <v>EGOX S.R.L.</v>
      </c>
      <c r="E6329" s="22">
        <v>0</v>
      </c>
      <c r="F6329" s="66">
        <v>672.57850000000008</v>
      </c>
    </row>
    <row r="6330" spans="1:6" ht="15.95" customHeight="1" x14ac:dyDescent="0.2">
      <c r="A6330" s="64">
        <v>44868</v>
      </c>
      <c r="B6330" s="22">
        <v>60478</v>
      </c>
      <c r="C6330" s="22">
        <v>1302</v>
      </c>
      <c r="D6330" s="25" t="str">
        <f>VLOOKUP(C6330,PROVEEDORES!$A$2:$D$1013,2,0)</f>
        <v>EL PORVENIR SRL</v>
      </c>
      <c r="E6330" s="22">
        <v>9999999</v>
      </c>
      <c r="F6330" s="66">
        <v>64560.856800000001</v>
      </c>
    </row>
    <row r="6331" spans="1:6" ht="15.95" customHeight="1" x14ac:dyDescent="0.2">
      <c r="A6331" s="64">
        <v>44868</v>
      </c>
      <c r="B6331" s="22">
        <v>60479</v>
      </c>
      <c r="C6331" s="22">
        <v>1524</v>
      </c>
      <c r="D6331" s="25" t="str">
        <f>VLOOKUP(C6331,PROVEEDORES!$A$2:$D$1013,2,0)</f>
        <v>JUAN CARLOS ABELLO</v>
      </c>
      <c r="E6331" s="22">
        <v>8289739</v>
      </c>
      <c r="F6331" s="66">
        <v>20532</v>
      </c>
    </row>
    <row r="6332" spans="1:6" ht="15.95" customHeight="1" x14ac:dyDescent="0.2">
      <c r="A6332" s="64">
        <v>44862</v>
      </c>
      <c r="B6332" s="22">
        <v>60480</v>
      </c>
      <c r="C6332" s="22">
        <v>1376</v>
      </c>
      <c r="D6332" s="25" t="str">
        <f>VLOOKUP(C6332,PROVEEDORES!$A$2:$D$1013,2,0)</f>
        <v>FERNANDEZ DANIEL EDUARDO</v>
      </c>
      <c r="E6332" s="22">
        <v>1614004</v>
      </c>
      <c r="F6332" s="66">
        <v>850.24279999999999</v>
      </c>
    </row>
    <row r="6333" spans="1:6" ht="15.95" customHeight="1" x14ac:dyDescent="0.2">
      <c r="A6333" s="64">
        <v>44860</v>
      </c>
      <c r="B6333" s="22">
        <v>60481</v>
      </c>
      <c r="C6333" s="22">
        <v>1406</v>
      </c>
      <c r="D6333" s="25" t="str">
        <f>VLOOKUP(C6333,PROVEEDORES!$A$2:$D$1013,2,0)</f>
        <v>FULL PETROL S.A.</v>
      </c>
      <c r="E6333" s="22">
        <v>9999999</v>
      </c>
      <c r="F6333" s="66">
        <v>1827.1</v>
      </c>
    </row>
    <row r="6334" spans="1:6" ht="15.95" customHeight="1" x14ac:dyDescent="0.2">
      <c r="A6334" s="64">
        <v>44852</v>
      </c>
      <c r="B6334" s="22">
        <v>60482</v>
      </c>
      <c r="C6334" s="22">
        <v>1463</v>
      </c>
      <c r="D6334" s="25" t="str">
        <f>VLOOKUP(C6334,PROVEEDORES!$A$2:$D$1013,2,0)</f>
        <v>GUTIERREZ  LAURA ERESMILA</v>
      </c>
      <c r="E6334" s="22">
        <v>3842401</v>
      </c>
      <c r="F6334" s="66">
        <v>3000.0014000000001</v>
      </c>
    </row>
    <row r="6335" spans="1:6" ht="15.95" customHeight="1" x14ac:dyDescent="0.2">
      <c r="A6335" s="64">
        <v>44861</v>
      </c>
      <c r="B6335" s="22">
        <v>60483</v>
      </c>
      <c r="C6335" s="22">
        <v>1475</v>
      </c>
      <c r="D6335" s="25" t="str">
        <f>VLOOKUP(C6335,PROVEEDORES!$A$2:$D$1013,2,0)</f>
        <v>HOTELERA LOS ANDES SA</v>
      </c>
      <c r="E6335" s="22">
        <v>9999999</v>
      </c>
      <c r="F6335" s="66">
        <v>1610.9213999999999</v>
      </c>
    </row>
    <row r="6336" spans="1:6" ht="15.95" customHeight="1" x14ac:dyDescent="0.2">
      <c r="A6336" s="64">
        <v>44867</v>
      </c>
      <c r="B6336" s="22">
        <v>60484</v>
      </c>
      <c r="C6336" s="22">
        <v>1506</v>
      </c>
      <c r="D6336" s="25" t="str">
        <f>VLOOKUP(C6336,PROVEEDORES!$A$2:$D$1013,2,0)</f>
        <v>JONATHAN EMMANUEL AGUILERA</v>
      </c>
      <c r="E6336" s="22">
        <v>9999999</v>
      </c>
      <c r="F6336" s="66">
        <v>1499.5771999999999</v>
      </c>
    </row>
    <row r="6337" spans="1:6" ht="15.95" customHeight="1" x14ac:dyDescent="0.2">
      <c r="A6337" s="64">
        <v>44865</v>
      </c>
      <c r="B6337" s="22">
        <v>60485</v>
      </c>
      <c r="C6337" s="22">
        <v>1520</v>
      </c>
      <c r="D6337" s="25" t="str">
        <f>VLOOKUP(C6337,PROVEEDORES!$A$2:$D$1013,2,0)</f>
        <v>JOSE LUIS BECERRA</v>
      </c>
      <c r="E6337" s="22">
        <v>9999999</v>
      </c>
      <c r="F6337" s="66">
        <v>150.2336</v>
      </c>
    </row>
    <row r="6338" spans="1:6" ht="15.95" customHeight="1" x14ac:dyDescent="0.2">
      <c r="A6338" s="64">
        <v>44867</v>
      </c>
      <c r="B6338" s="22">
        <v>60486</v>
      </c>
      <c r="C6338" s="22">
        <v>1532</v>
      </c>
      <c r="D6338" s="25" t="str">
        <f>VLOOKUP(C6338,PROVEEDORES!$A$2:$D$1013,2,0)</f>
        <v>JUAN MANUEL AVILA</v>
      </c>
      <c r="E6338" s="22">
        <v>9999999</v>
      </c>
      <c r="F6338" s="66">
        <v>604.56439999999998</v>
      </c>
    </row>
    <row r="6339" spans="1:6" ht="15.95" customHeight="1" x14ac:dyDescent="0.2">
      <c r="A6339" s="64">
        <v>44854</v>
      </c>
      <c r="B6339" s="22">
        <v>60487</v>
      </c>
      <c r="C6339" s="22">
        <v>1988</v>
      </c>
      <c r="D6339" s="25" t="str">
        <f>VLOOKUP(C6339,PROVEEDORES!$A$2:$D$1013,2,0)</f>
        <v>VERDOLINI JORGE PEDRO</v>
      </c>
      <c r="E6339" s="22">
        <v>6591323</v>
      </c>
      <c r="F6339" s="66">
        <v>97.780100000000004</v>
      </c>
    </row>
    <row r="6340" spans="1:6" ht="15.95" customHeight="1" x14ac:dyDescent="0.2">
      <c r="A6340" s="64">
        <v>44861</v>
      </c>
      <c r="B6340" s="22">
        <v>60488</v>
      </c>
      <c r="C6340" s="22">
        <v>1599</v>
      </c>
      <c r="D6340" s="25" t="str">
        <f>VLOOKUP(C6340,PROVEEDORES!$A$2:$D$1013,2,0)</f>
        <v>LOPEMA S.A.</v>
      </c>
      <c r="E6340" s="22">
        <v>6816807</v>
      </c>
      <c r="F6340" s="66">
        <v>19218</v>
      </c>
    </row>
    <row r="6341" spans="1:6" ht="15.95" customHeight="1" x14ac:dyDescent="0.2">
      <c r="A6341" s="64">
        <v>44850</v>
      </c>
      <c r="B6341" s="22">
        <v>60489</v>
      </c>
      <c r="C6341" s="22">
        <v>1607</v>
      </c>
      <c r="D6341" s="25" t="str">
        <f>VLOOKUP(C6341,PROVEEDORES!$A$2:$D$1013,2,0)</f>
        <v>LUCERO ROQUE ARIEL</v>
      </c>
      <c r="E6341" s="22">
        <v>4100805</v>
      </c>
      <c r="F6341" s="66">
        <v>21961.5</v>
      </c>
    </row>
    <row r="6342" spans="1:6" ht="15.95" customHeight="1" x14ac:dyDescent="0.2">
      <c r="A6342" s="64">
        <v>44846</v>
      </c>
      <c r="B6342" s="22">
        <v>60490</v>
      </c>
      <c r="C6342" s="22">
        <v>1621</v>
      </c>
      <c r="D6342" s="25" t="str">
        <f>VLOOKUP(C6342,PROVEEDORES!$A$2:$D$1013,2,0)</f>
        <v>MANCINELLI BRUNO ALEJANDRO</v>
      </c>
      <c r="E6342" s="22">
        <v>0</v>
      </c>
      <c r="F6342" s="66">
        <v>105.0038</v>
      </c>
    </row>
    <row r="6343" spans="1:6" ht="15.95" customHeight="1" x14ac:dyDescent="0.2">
      <c r="A6343" s="64">
        <v>44849</v>
      </c>
      <c r="B6343" s="22">
        <v>60491</v>
      </c>
      <c r="C6343" s="22">
        <v>1632</v>
      </c>
      <c r="D6343" s="25" t="str">
        <f>VLOOKUP(C6343,PROVEEDORES!$A$2:$D$1013,2,0)</f>
        <v>MARCELO SILVIO BIANCHI</v>
      </c>
      <c r="E6343" s="22">
        <v>9999999</v>
      </c>
      <c r="F6343" s="66">
        <v>1179.75</v>
      </c>
    </row>
    <row r="6344" spans="1:6" ht="15.95" customHeight="1" x14ac:dyDescent="0.2">
      <c r="A6344" s="64">
        <v>44867</v>
      </c>
      <c r="B6344" s="22">
        <v>60492</v>
      </c>
      <c r="C6344" s="22">
        <v>1644</v>
      </c>
      <c r="D6344" s="25" t="str">
        <f>VLOOKUP(C6344,PROVEEDORES!$A$2:$D$1013,2,0)</f>
        <v>MARINA YANINA LEBAN</v>
      </c>
      <c r="E6344" s="22">
        <v>0</v>
      </c>
      <c r="F6344" s="66">
        <v>5907.1837000000005</v>
      </c>
    </row>
    <row r="6345" spans="1:6" ht="15.95" customHeight="1" x14ac:dyDescent="0.2">
      <c r="A6345" s="64">
        <v>44867</v>
      </c>
      <c r="B6345" s="22">
        <v>60493</v>
      </c>
      <c r="C6345" s="22">
        <v>1687</v>
      </c>
      <c r="D6345" s="25" t="str">
        <f>VLOOKUP(C6345,PROVEEDORES!$A$2:$D$1013,2,0)</f>
        <v>MOYANO WALTER HUGO</v>
      </c>
      <c r="E6345" s="22">
        <v>9999999</v>
      </c>
      <c r="F6345" s="66">
        <v>36828</v>
      </c>
    </row>
    <row r="6346" spans="1:6" ht="15.95" customHeight="1" x14ac:dyDescent="0.2">
      <c r="A6346" s="64">
        <v>44858</v>
      </c>
      <c r="B6346" s="22">
        <v>60494</v>
      </c>
      <c r="C6346" s="22">
        <v>1687</v>
      </c>
      <c r="D6346" s="25" t="str">
        <f>VLOOKUP(C6346,PROVEEDORES!$A$2:$D$1013,2,0)</f>
        <v>MOYANO WALTER HUGO</v>
      </c>
      <c r="E6346" s="22">
        <v>9999999</v>
      </c>
      <c r="F6346" s="66">
        <v>20570</v>
      </c>
    </row>
    <row r="6347" spans="1:6" ht="15.95" customHeight="1" x14ac:dyDescent="0.2">
      <c r="A6347" s="64">
        <v>44854</v>
      </c>
      <c r="B6347" s="22">
        <v>60495</v>
      </c>
      <c r="C6347" s="22">
        <v>1716</v>
      </c>
      <c r="D6347" s="25" t="str">
        <f>VLOOKUP(C6347,PROVEEDORES!$A$2:$D$1013,2,0)</f>
        <v>NUEVOS RUMBOS SA</v>
      </c>
      <c r="E6347" s="22">
        <v>6336920</v>
      </c>
      <c r="F6347" s="66">
        <v>74.959500000000006</v>
      </c>
    </row>
    <row r="6348" spans="1:6" ht="15.95" customHeight="1" x14ac:dyDescent="0.2">
      <c r="A6348" s="64">
        <v>44855</v>
      </c>
      <c r="B6348" s="22">
        <v>60496</v>
      </c>
      <c r="C6348" s="22">
        <v>1735</v>
      </c>
      <c r="D6348" s="25" t="str">
        <f>VLOOKUP(C6348,PROVEEDORES!$A$2:$D$1013,2,0)</f>
        <v>OSCAR WASHINGTON VALDEZ</v>
      </c>
      <c r="E6348" s="22">
        <v>0</v>
      </c>
      <c r="F6348" s="66">
        <v>188.76</v>
      </c>
    </row>
    <row r="6349" spans="1:6" ht="15.95" customHeight="1" x14ac:dyDescent="0.2">
      <c r="A6349" s="64">
        <v>44851</v>
      </c>
      <c r="B6349" s="22">
        <v>60497</v>
      </c>
      <c r="C6349" s="22">
        <v>1738</v>
      </c>
      <c r="D6349" s="25" t="str">
        <f>VLOOKUP(C6349,PROVEEDORES!$A$2:$D$1013,2,0)</f>
        <v>PALERMO NUEVO SA</v>
      </c>
      <c r="E6349" s="22">
        <v>9999999</v>
      </c>
      <c r="F6349" s="66">
        <v>39255</v>
      </c>
    </row>
    <row r="6350" spans="1:6" ht="15.95" customHeight="1" x14ac:dyDescent="0.2">
      <c r="A6350" s="64">
        <v>44856</v>
      </c>
      <c r="B6350" s="22">
        <v>60498</v>
      </c>
      <c r="C6350" s="22">
        <v>1769</v>
      </c>
      <c r="D6350" s="25" t="str">
        <f>VLOOKUP(C6350,PROVEEDORES!$A$2:$D$1013,2,0)</f>
        <v>PETROGAS  S.R.L.</v>
      </c>
      <c r="E6350" s="22">
        <v>0</v>
      </c>
      <c r="F6350" s="66">
        <v>16940</v>
      </c>
    </row>
    <row r="6351" spans="1:6" ht="15.95" customHeight="1" x14ac:dyDescent="0.2">
      <c r="A6351" s="64">
        <v>44860</v>
      </c>
      <c r="B6351" s="22">
        <v>60499</v>
      </c>
      <c r="C6351" s="22">
        <v>1804</v>
      </c>
      <c r="D6351" s="25" t="str">
        <f>VLOOKUP(C6351,PROVEEDORES!$A$2:$D$1013,2,0)</f>
        <v>REBOIRO SERGIO RAMIRO</v>
      </c>
      <c r="E6351" s="22">
        <v>0</v>
      </c>
      <c r="F6351" s="66">
        <v>53269</v>
      </c>
    </row>
    <row r="6352" spans="1:6" ht="15.95" customHeight="1" x14ac:dyDescent="0.2">
      <c r="A6352" s="64">
        <v>44852</v>
      </c>
      <c r="B6352" s="22">
        <v>60500</v>
      </c>
      <c r="C6352" s="22">
        <v>1828</v>
      </c>
      <c r="D6352" s="25" t="str">
        <f>VLOOKUP(C6352,PROVEEDORES!$A$2:$D$1013,2,0)</f>
        <v>RODRIGO SCHULDBERG</v>
      </c>
      <c r="E6352" s="22">
        <v>0</v>
      </c>
      <c r="F6352" s="66">
        <v>20702</v>
      </c>
    </row>
    <row r="6353" spans="1:6" ht="15.95" customHeight="1" x14ac:dyDescent="0.2">
      <c r="A6353" s="64">
        <v>44851</v>
      </c>
      <c r="B6353" s="22">
        <v>60501</v>
      </c>
      <c r="C6353" s="22">
        <v>1848</v>
      </c>
      <c r="D6353" s="25" t="str">
        <f>VLOOKUP(C6353,PROVEEDORES!$A$2:$D$1013,2,0)</f>
        <v>RUTAS SERRANAS S.R.L.</v>
      </c>
      <c r="E6353" s="22">
        <v>7263599</v>
      </c>
      <c r="F6353" s="66">
        <v>925.54109999999991</v>
      </c>
    </row>
    <row r="6354" spans="1:6" ht="15.95" customHeight="1" x14ac:dyDescent="0.2">
      <c r="A6354" s="64">
        <v>44854</v>
      </c>
      <c r="B6354" s="22">
        <v>60502</v>
      </c>
      <c r="C6354" s="22">
        <v>1880</v>
      </c>
      <c r="D6354" s="25" t="str">
        <f>VLOOKUP(C6354,PROVEEDORES!$A$2:$D$1013,2,0)</f>
        <v>SELLOS QUER S.R.L.</v>
      </c>
      <c r="E6354" s="22">
        <v>9999999</v>
      </c>
      <c r="F6354" s="66">
        <v>35998</v>
      </c>
    </row>
    <row r="6355" spans="1:6" ht="15.95" customHeight="1" x14ac:dyDescent="0.2">
      <c r="A6355" s="64">
        <v>44858</v>
      </c>
      <c r="B6355" s="22">
        <v>60503</v>
      </c>
      <c r="C6355" s="22">
        <v>1896</v>
      </c>
      <c r="D6355" s="25" t="str">
        <f>VLOOKUP(C6355,PROVEEDORES!$A$2:$D$1013,2,0)</f>
        <v>SERVINORTE S.A.</v>
      </c>
      <c r="E6355" s="22">
        <v>6607180</v>
      </c>
      <c r="F6355" s="66">
        <v>449.99899999999997</v>
      </c>
    </row>
    <row r="6356" spans="1:6" ht="15.95" customHeight="1" x14ac:dyDescent="0.2">
      <c r="A6356" s="64">
        <v>44849</v>
      </c>
      <c r="B6356" s="22">
        <v>60504</v>
      </c>
      <c r="C6356" s="22">
        <v>1906</v>
      </c>
      <c r="D6356" s="25" t="str">
        <f>VLOOKUP(C6356,PROVEEDORES!$A$2:$D$1013,2,0)</f>
        <v>SILVINA ELENA LOPRESTI</v>
      </c>
      <c r="E6356" s="22">
        <v>3028610</v>
      </c>
      <c r="F6356" s="66">
        <v>4436.1503999999995</v>
      </c>
    </row>
    <row r="6357" spans="1:6" ht="15.95" customHeight="1" x14ac:dyDescent="0.2">
      <c r="A6357" s="64">
        <v>44856</v>
      </c>
      <c r="B6357" s="22">
        <v>60505</v>
      </c>
      <c r="C6357" s="22">
        <v>1924</v>
      </c>
      <c r="D6357" s="25" t="str">
        <f>VLOOKUP(C6357,PROVEEDORES!$A$2:$D$1013,2,0)</f>
        <v>SOTO JULIAN EDUARDO</v>
      </c>
      <c r="E6357" s="22">
        <v>5503548</v>
      </c>
      <c r="F6357" s="66">
        <v>34688</v>
      </c>
    </row>
    <row r="6358" spans="1:6" ht="15.95" customHeight="1" x14ac:dyDescent="0.2">
      <c r="A6358" s="64">
        <v>44866</v>
      </c>
      <c r="B6358" s="22">
        <v>60506</v>
      </c>
      <c r="C6358" s="22">
        <v>1929</v>
      </c>
      <c r="D6358" s="25" t="str">
        <f>VLOOKUP(C6358,PROVEEDORES!$A$2:$D$1013,2,0)</f>
        <v>SUAREZ EDUARDO DANIEL</v>
      </c>
      <c r="E6358" s="22">
        <v>1601346</v>
      </c>
      <c r="F6358" s="66">
        <v>30.165299999999998</v>
      </c>
    </row>
    <row r="6359" spans="1:6" ht="15.95" customHeight="1" x14ac:dyDescent="0.2">
      <c r="A6359" s="64">
        <v>44856</v>
      </c>
      <c r="B6359" s="22">
        <v>60507</v>
      </c>
      <c r="C6359" s="22">
        <v>1960</v>
      </c>
      <c r="D6359" s="25" t="str">
        <f>VLOOKUP(C6359,PROVEEDORES!$A$2:$D$1013,2,0)</f>
        <v>TRAMAT S.A. Y OTROS U.T.E.</v>
      </c>
      <c r="E6359" s="22">
        <v>0</v>
      </c>
      <c r="F6359" s="66">
        <v>51871</v>
      </c>
    </row>
    <row r="6360" spans="1:6" ht="15.95" customHeight="1" x14ac:dyDescent="0.2">
      <c r="A6360" s="64">
        <v>44864</v>
      </c>
      <c r="B6360" s="22">
        <v>60508</v>
      </c>
      <c r="C6360" s="22">
        <v>1978</v>
      </c>
      <c r="D6360" s="25" t="str">
        <f>VLOOKUP(C6360,PROVEEDORES!$A$2:$D$1013,2,0)</f>
        <v>URANGA, PEAGUDA, SILVA S.H.</v>
      </c>
      <c r="E6360" s="22">
        <v>0</v>
      </c>
      <c r="F6360" s="66">
        <v>423.5</v>
      </c>
    </row>
    <row r="6361" spans="1:6" ht="15.95" customHeight="1" x14ac:dyDescent="0.2">
      <c r="A6361" s="64">
        <v>44848</v>
      </c>
      <c r="B6361" s="22">
        <v>60509</v>
      </c>
      <c r="C6361" s="22">
        <v>1981</v>
      </c>
      <c r="D6361" s="25" t="str">
        <f>VLOOKUP(C6361,PROVEEDORES!$A$2:$D$1013,2,0)</f>
        <v>VALOT S.A</v>
      </c>
      <c r="E6361" s="22">
        <v>9999999</v>
      </c>
      <c r="F6361" s="66">
        <v>6534</v>
      </c>
    </row>
    <row r="6362" spans="1:6" ht="15.95" customHeight="1" x14ac:dyDescent="0.2">
      <c r="A6362" s="64">
        <v>44857</v>
      </c>
      <c r="B6362" s="22">
        <v>60510</v>
      </c>
      <c r="C6362" s="22">
        <v>1007</v>
      </c>
      <c r="D6362" s="25" t="str">
        <f>VLOOKUP(C6362,PROVEEDORES!$A$2:$D$1013,2,0)</f>
        <v>ACCESO NORTE S.R.L.</v>
      </c>
      <c r="E6362" s="22">
        <v>8340437</v>
      </c>
      <c r="F6362" s="66">
        <v>49.997199999999999</v>
      </c>
    </row>
    <row r="6363" spans="1:6" ht="15.95" customHeight="1" x14ac:dyDescent="0.2">
      <c r="A6363" s="64">
        <v>44867</v>
      </c>
      <c r="B6363" s="22">
        <v>60512</v>
      </c>
      <c r="C6363" s="22">
        <v>1012</v>
      </c>
      <c r="D6363" s="25" t="str">
        <f>VLOOKUP(C6363,PROVEEDORES!$A$2:$D$1013,2,0)</f>
        <v>ADECCO RRHH ARGENTINA SA</v>
      </c>
      <c r="E6363" s="22">
        <v>9999999</v>
      </c>
      <c r="F6363" s="66">
        <v>94.984999999999999</v>
      </c>
    </row>
    <row r="6364" spans="1:6" ht="15.95" customHeight="1" x14ac:dyDescent="0.2">
      <c r="A6364" s="64">
        <v>44860</v>
      </c>
      <c r="B6364" s="22">
        <v>60513</v>
      </c>
      <c r="C6364" s="22">
        <v>1031</v>
      </c>
      <c r="D6364" s="25" t="str">
        <f>VLOOKUP(C6364,PROVEEDORES!$A$2:$D$1013,2,0)</f>
        <v>ALDO A. ROSSO</v>
      </c>
      <c r="E6364" s="22">
        <v>9999999</v>
      </c>
      <c r="F6364" s="66">
        <v>23861</v>
      </c>
    </row>
    <row r="6365" spans="1:6" ht="15.95" customHeight="1" x14ac:dyDescent="0.2">
      <c r="A6365" s="64">
        <v>44860</v>
      </c>
      <c r="B6365" s="22">
        <v>60514</v>
      </c>
      <c r="C6365" s="22">
        <v>1044</v>
      </c>
      <c r="D6365" s="25" t="str">
        <f>VLOOKUP(C6365,PROVEEDORES!$A$2:$D$1013,2,0)</f>
        <v>ALICIA TERESA CAPANO</v>
      </c>
      <c r="E6365" s="22">
        <v>9999999</v>
      </c>
      <c r="F6365" s="66">
        <v>919.98720000000003</v>
      </c>
    </row>
    <row r="6366" spans="1:6" ht="15.95" customHeight="1" x14ac:dyDescent="0.2">
      <c r="A6366" s="64">
        <v>44859</v>
      </c>
      <c r="B6366" s="22">
        <v>60515</v>
      </c>
      <c r="C6366" s="22">
        <v>1060</v>
      </c>
      <c r="D6366" s="25" t="str">
        <f>VLOOKUP(C6366,PROVEEDORES!$A$2:$D$1013,2,0)</f>
        <v>ANABELA MARTA WOLF</v>
      </c>
      <c r="E6366" s="22">
        <v>9999999</v>
      </c>
      <c r="F6366" s="66">
        <v>935.24529999999993</v>
      </c>
    </row>
    <row r="6367" spans="1:6" ht="15.95" customHeight="1" x14ac:dyDescent="0.2">
      <c r="A6367" s="64">
        <v>44865</v>
      </c>
      <c r="B6367" s="22">
        <v>60516</v>
      </c>
      <c r="C6367" s="22">
        <v>1091</v>
      </c>
      <c r="D6367" s="25" t="str">
        <f>VLOOKUP(C6367,PROVEEDORES!$A$2:$D$1013,2,0)</f>
        <v>AUTOPISTAS DEL SOL SA</v>
      </c>
      <c r="E6367" s="22">
        <v>9999999</v>
      </c>
      <c r="F6367" s="66">
        <v>57061.559099999999</v>
      </c>
    </row>
    <row r="6368" spans="1:6" ht="15.95" customHeight="1" x14ac:dyDescent="0.2">
      <c r="A6368" s="64">
        <v>44853</v>
      </c>
      <c r="B6368" s="22">
        <v>60517</v>
      </c>
      <c r="C6368" s="22">
        <v>1092</v>
      </c>
      <c r="D6368" s="25" t="str">
        <f>VLOOKUP(C6368,PROVEEDORES!$A$2:$D$1013,2,0)</f>
        <v>AUTOPISTAS URBANAS S.A.</v>
      </c>
      <c r="E6368" s="22">
        <v>9999999</v>
      </c>
      <c r="F6368" s="66">
        <v>475.53</v>
      </c>
    </row>
    <row r="6369" spans="1:6" ht="15.95" customHeight="1" x14ac:dyDescent="0.2">
      <c r="A6369" s="64">
        <v>44864</v>
      </c>
      <c r="B6369" s="22">
        <v>60518</v>
      </c>
      <c r="C6369" s="22">
        <v>1104</v>
      </c>
      <c r="D6369" s="25" t="str">
        <f>VLOOKUP(C6369,PROVEEDORES!$A$2:$D$1013,2,0)</f>
        <v>BALEANI GUSA MAURO ARIEL</v>
      </c>
      <c r="E6369" s="22">
        <v>9999999</v>
      </c>
      <c r="F6369" s="66">
        <v>98.590800000000002</v>
      </c>
    </row>
    <row r="6370" spans="1:6" ht="15.95" customHeight="1" x14ac:dyDescent="0.2">
      <c r="A6370" s="64">
        <v>44854</v>
      </c>
      <c r="B6370" s="22">
        <v>60519</v>
      </c>
      <c r="C6370" s="22">
        <v>1116</v>
      </c>
      <c r="D6370" s="25" t="str">
        <f>VLOOKUP(C6370,PROVEEDORES!$A$2:$D$1013,2,0)</f>
        <v>BBC DEL NORTE S.R.L.</v>
      </c>
      <c r="E6370" s="22">
        <v>0</v>
      </c>
      <c r="F6370" s="66">
        <v>25949.3338</v>
      </c>
    </row>
    <row r="6371" spans="1:6" ht="15.95" customHeight="1" x14ac:dyDescent="0.2">
      <c r="A6371" s="64">
        <v>44862</v>
      </c>
      <c r="B6371" s="22">
        <v>60520</v>
      </c>
      <c r="C6371" s="22">
        <v>1124</v>
      </c>
      <c r="D6371" s="25" t="str">
        <f>VLOOKUP(C6371,PROVEEDORES!$A$2:$D$1013,2,0)</f>
        <v>BENVEPAZ  SOCIEDAD ANONIMA</v>
      </c>
      <c r="E6371" s="22">
        <v>1030790</v>
      </c>
      <c r="F6371" s="66">
        <v>44502</v>
      </c>
    </row>
    <row r="6372" spans="1:6" ht="15.95" customHeight="1" x14ac:dyDescent="0.2">
      <c r="A6372" s="64">
        <v>44861</v>
      </c>
      <c r="B6372" s="22">
        <v>60521</v>
      </c>
      <c r="C6372" s="22">
        <v>1127</v>
      </c>
      <c r="D6372" s="25" t="str">
        <f>VLOOKUP(C6372,PROVEEDORES!$A$2:$D$1013,2,0)</f>
        <v>BIANCA BLUE S.R.L.</v>
      </c>
      <c r="E6372" s="22">
        <v>9999999</v>
      </c>
      <c r="F6372" s="66">
        <v>113.256</v>
      </c>
    </row>
    <row r="6373" spans="1:6" ht="15.95" customHeight="1" x14ac:dyDescent="0.2">
      <c r="A6373" s="64">
        <v>44866</v>
      </c>
      <c r="B6373" s="22">
        <v>60522</v>
      </c>
      <c r="C6373" s="22">
        <v>1189</v>
      </c>
      <c r="D6373" s="25" t="str">
        <f>VLOOKUP(C6373,PROVEEDORES!$A$2:$D$1013,2,0)</f>
        <v>CHEN WANHONG</v>
      </c>
      <c r="E6373" s="22">
        <v>6109526</v>
      </c>
      <c r="F6373" s="66">
        <v>3948.43</v>
      </c>
    </row>
    <row r="6374" spans="1:6" ht="15.95" customHeight="1" x14ac:dyDescent="0.2">
      <c r="A6374" s="64">
        <v>44856</v>
      </c>
      <c r="B6374" s="22">
        <v>60523</v>
      </c>
      <c r="C6374" s="22">
        <v>1213</v>
      </c>
      <c r="D6374" s="25" t="str">
        <f>VLOOKUP(C6374,PROVEEDORES!$A$2:$D$1013,2,0)</f>
        <v>COMBUSTIBLES Y SERVICIOS S.R.L.</v>
      </c>
      <c r="E6374" s="22">
        <v>9999999</v>
      </c>
      <c r="F6374" s="66">
        <v>10938.4</v>
      </c>
    </row>
    <row r="6375" spans="1:6" ht="15.95" customHeight="1" x14ac:dyDescent="0.2">
      <c r="A6375" s="64">
        <v>44856</v>
      </c>
      <c r="B6375" s="22">
        <v>60524</v>
      </c>
      <c r="C6375" s="22">
        <v>1292</v>
      </c>
      <c r="D6375" s="25" t="str">
        <f>VLOOKUP(C6375,PROVEEDORES!$A$2:$D$1013,2,0)</f>
        <v>EDITH GRACIELA PIÑERO</v>
      </c>
      <c r="E6375" s="22">
        <v>9999999</v>
      </c>
      <c r="F6375" s="66">
        <v>99.22</v>
      </c>
    </row>
    <row r="6376" spans="1:6" ht="15.95" customHeight="1" x14ac:dyDescent="0.2">
      <c r="A6376" s="64">
        <v>44849</v>
      </c>
      <c r="B6376" s="22">
        <v>60525</v>
      </c>
      <c r="C6376" s="22">
        <v>1299</v>
      </c>
      <c r="D6376" s="25" t="str">
        <f>VLOOKUP(C6376,PROVEEDORES!$A$2:$D$1013,2,0)</f>
        <v>EL ARTE DEL SELLO S.R.L.</v>
      </c>
      <c r="E6376" s="22">
        <v>0</v>
      </c>
      <c r="F6376" s="66">
        <v>142.47749999999999</v>
      </c>
    </row>
    <row r="6377" spans="1:6" ht="15.95" customHeight="1" x14ac:dyDescent="0.2">
      <c r="A6377" s="64">
        <v>44848</v>
      </c>
      <c r="B6377" s="22">
        <v>60526</v>
      </c>
      <c r="C6377" s="22">
        <v>1312</v>
      </c>
      <c r="D6377" s="25" t="str">
        <f>VLOOKUP(C6377,PROVEEDORES!$A$2:$D$1013,2,0)</f>
        <v>ELISA SCHUJMAN DE MATEOS</v>
      </c>
      <c r="E6377" s="22">
        <v>0</v>
      </c>
      <c r="F6377" s="66">
        <v>21780</v>
      </c>
    </row>
    <row r="6378" spans="1:6" ht="15.95" customHeight="1" x14ac:dyDescent="0.2">
      <c r="A6378" s="64">
        <v>44868</v>
      </c>
      <c r="B6378" s="22">
        <v>60528</v>
      </c>
      <c r="C6378" s="22">
        <v>1328</v>
      </c>
      <c r="D6378" s="25" t="str">
        <f>VLOOKUP(C6378,PROVEEDORES!$A$2:$D$1013,2,0)</f>
        <v>ENDEMOL ARGENTINA SA</v>
      </c>
      <c r="E6378" s="22">
        <v>0</v>
      </c>
      <c r="F6378" s="66">
        <v>42.192699999999995</v>
      </c>
    </row>
    <row r="6379" spans="1:6" ht="15.95" customHeight="1" x14ac:dyDescent="0.2">
      <c r="A6379" s="64">
        <v>44867</v>
      </c>
      <c r="B6379" s="22">
        <v>60532</v>
      </c>
      <c r="C6379" s="22">
        <v>1337</v>
      </c>
      <c r="D6379" s="25" t="str">
        <f>VLOOKUP(C6379,PROVEEDORES!$A$2:$D$1013,2,0)</f>
        <v>ERICNET S.A.</v>
      </c>
      <c r="E6379" s="22">
        <v>9999999</v>
      </c>
      <c r="F6379" s="66">
        <v>33780.78</v>
      </c>
    </row>
    <row r="6380" spans="1:6" ht="15.95" customHeight="1" x14ac:dyDescent="0.2">
      <c r="A6380" s="64">
        <v>44859</v>
      </c>
      <c r="B6380" s="22">
        <v>60533</v>
      </c>
      <c r="C6380" s="22">
        <v>1393</v>
      </c>
      <c r="D6380" s="25" t="str">
        <f>VLOOKUP(C6380,PROVEEDORES!$A$2:$D$1013,2,0)</f>
        <v>FOLGEN S.A</v>
      </c>
      <c r="E6380" s="22">
        <v>5347085</v>
      </c>
      <c r="F6380" s="66">
        <v>2321.2882</v>
      </c>
    </row>
    <row r="6381" spans="1:6" ht="15.95" customHeight="1" x14ac:dyDescent="0.2">
      <c r="A6381" s="64">
        <v>44867</v>
      </c>
      <c r="B6381" s="22">
        <v>60549</v>
      </c>
      <c r="C6381" s="22">
        <v>1414</v>
      </c>
      <c r="D6381" s="25" t="str">
        <f>VLOOKUP(C6381,PROVEEDORES!$A$2:$D$1013,2,0)</f>
        <v>GARBARINO S.A.</v>
      </c>
      <c r="E6381" s="22">
        <v>0</v>
      </c>
      <c r="F6381" s="66">
        <v>3769.6581999999999</v>
      </c>
    </row>
    <row r="6382" spans="1:6" ht="15.95" customHeight="1" x14ac:dyDescent="0.2">
      <c r="A6382" s="64">
        <v>44854</v>
      </c>
      <c r="B6382" s="22">
        <v>60553</v>
      </c>
      <c r="C6382" s="22">
        <v>1438</v>
      </c>
      <c r="D6382" s="25" t="str">
        <f>VLOOKUP(C6382,PROVEEDORES!$A$2:$D$1013,2,0)</f>
        <v>GNC SANTA FÉ S.A</v>
      </c>
      <c r="E6382" s="22">
        <v>4270986</v>
      </c>
      <c r="F6382" s="66">
        <v>12332.32</v>
      </c>
    </row>
    <row r="6383" spans="1:6" ht="15.95" customHeight="1" x14ac:dyDescent="0.2">
      <c r="A6383" s="64">
        <v>44866</v>
      </c>
      <c r="B6383" s="22">
        <v>60554</v>
      </c>
      <c r="C6383" s="22">
        <v>1482</v>
      </c>
      <c r="D6383" s="25" t="str">
        <f>VLOOKUP(C6383,PROVEEDORES!$A$2:$D$1013,2,0)</f>
        <v>IGNIS S.R.L.</v>
      </c>
      <c r="E6383" s="22">
        <v>9999999</v>
      </c>
      <c r="F6383" s="66">
        <v>1211.3552</v>
      </c>
    </row>
    <row r="6384" spans="1:6" ht="15.95" customHeight="1" x14ac:dyDescent="0.2">
      <c r="A6384" s="64">
        <v>44864</v>
      </c>
      <c r="B6384" s="22">
        <v>60555</v>
      </c>
      <c r="C6384" s="22">
        <v>1496</v>
      </c>
      <c r="D6384" s="25" t="str">
        <f>VLOOKUP(C6384,PROVEEDORES!$A$2:$D$1013,2,0)</f>
        <v>IOS S.A.</v>
      </c>
      <c r="E6384" s="22">
        <v>9999999</v>
      </c>
      <c r="F6384" s="66">
        <v>450.12</v>
      </c>
    </row>
    <row r="6385" spans="1:6" ht="15.95" customHeight="1" x14ac:dyDescent="0.2">
      <c r="A6385" s="64">
        <v>44853</v>
      </c>
      <c r="B6385" s="22">
        <v>60556</v>
      </c>
      <c r="C6385" s="22">
        <v>1514</v>
      </c>
      <c r="D6385" s="25" t="str">
        <f>VLOOKUP(C6385,PROVEEDORES!$A$2:$D$1013,2,0)</f>
        <v xml:space="preserve">JOSE AGUSTIN GROSSO </v>
      </c>
      <c r="E6385" s="22">
        <v>0</v>
      </c>
      <c r="F6385" s="66">
        <v>669.29939999999999</v>
      </c>
    </row>
    <row r="6386" spans="1:6" ht="15.95" customHeight="1" x14ac:dyDescent="0.2">
      <c r="A6386" s="64">
        <v>44869</v>
      </c>
      <c r="B6386" s="22">
        <v>60557</v>
      </c>
      <c r="C6386" s="22">
        <v>1526</v>
      </c>
      <c r="D6386" s="25" t="str">
        <f>VLOOKUP(C6386,PROVEEDORES!$A$2:$D$1013,2,0)</f>
        <v>JUAN CARLOS MONTAÑA</v>
      </c>
      <c r="E6386" s="22">
        <v>9999999</v>
      </c>
      <c r="F6386" s="66">
        <v>98.348799999999997</v>
      </c>
    </row>
    <row r="6387" spans="1:6" ht="15.95" customHeight="1" x14ac:dyDescent="0.2">
      <c r="A6387" s="64">
        <v>44868</v>
      </c>
      <c r="B6387" s="22">
        <v>60558</v>
      </c>
      <c r="C6387" s="22">
        <v>1551</v>
      </c>
      <c r="D6387" s="25" t="str">
        <f>VLOOKUP(C6387,PROVEEDORES!$A$2:$D$1013,2,0)</f>
        <v>KUKE S.R.L</v>
      </c>
      <c r="E6387" s="22">
        <v>9999999</v>
      </c>
      <c r="F6387" s="66">
        <v>869.99</v>
      </c>
    </row>
    <row r="6388" spans="1:6" ht="15.95" customHeight="1" x14ac:dyDescent="0.2">
      <c r="A6388" s="64">
        <v>44853</v>
      </c>
      <c r="B6388" s="22">
        <v>60559</v>
      </c>
      <c r="C6388" s="22">
        <v>1553</v>
      </c>
      <c r="D6388" s="25" t="str">
        <f>VLOOKUP(C6388,PROVEEDORES!$A$2:$D$1013,2,0)</f>
        <v>LA BARALLA COMBUSTIBLES SRL</v>
      </c>
      <c r="E6388" s="22">
        <v>0</v>
      </c>
      <c r="F6388" s="66">
        <v>516.39470000000006</v>
      </c>
    </row>
    <row r="6389" spans="1:6" ht="15.95" customHeight="1" x14ac:dyDescent="0.2">
      <c r="A6389" s="64">
        <v>44858</v>
      </c>
      <c r="B6389" s="22">
        <v>60560</v>
      </c>
      <c r="C6389" s="22">
        <v>1590</v>
      </c>
      <c r="D6389" s="25" t="str">
        <f>VLOOKUP(C6389,PROVEEDORES!$A$2:$D$1013,2,0)</f>
        <v>LIBEROIL S.R.L</v>
      </c>
      <c r="E6389" s="22">
        <v>0</v>
      </c>
      <c r="F6389" s="66">
        <v>15373.05</v>
      </c>
    </row>
    <row r="6390" spans="1:6" ht="15.95" customHeight="1" x14ac:dyDescent="0.2">
      <c r="A6390" s="64">
        <v>44858</v>
      </c>
      <c r="B6390" s="22">
        <v>60561</v>
      </c>
      <c r="C6390" s="22">
        <v>1592</v>
      </c>
      <c r="D6390" s="25" t="str">
        <f>VLOOKUP(C6390,PROVEEDORES!$A$2:$D$1013,2,0)</f>
        <v>LIBRERIA MARPA 2000 SRL</v>
      </c>
      <c r="E6390" s="22">
        <v>9999999</v>
      </c>
      <c r="F6390" s="66">
        <v>53.094800000000006</v>
      </c>
    </row>
    <row r="6391" spans="1:6" ht="15.95" customHeight="1" x14ac:dyDescent="0.2">
      <c r="A6391" s="64">
        <v>44859</v>
      </c>
      <c r="B6391" s="22">
        <v>60562</v>
      </c>
      <c r="C6391" s="22">
        <v>1622</v>
      </c>
      <c r="D6391" s="25" t="str">
        <f>VLOOKUP(C6391,PROVEEDORES!$A$2:$D$1013,2,0)</f>
        <v>MANCINELLI ROSA ANTONIA</v>
      </c>
      <c r="E6391" s="22">
        <v>9999999</v>
      </c>
      <c r="F6391" s="66">
        <v>999.99240000000009</v>
      </c>
    </row>
    <row r="6392" spans="1:6" ht="15.95" customHeight="1" x14ac:dyDescent="0.2">
      <c r="A6392" s="64">
        <v>44850</v>
      </c>
      <c r="B6392" s="22">
        <v>60563</v>
      </c>
      <c r="C6392" s="22">
        <v>1664</v>
      </c>
      <c r="D6392" s="25" t="str">
        <f>VLOOKUP(C6392,PROVEEDORES!$A$2:$D$1013,2,0)</f>
        <v>MEDICINA LABORAL RP SALUD SA</v>
      </c>
      <c r="E6392" s="22">
        <v>9999999</v>
      </c>
      <c r="F6392" s="66">
        <v>71500.001100000009</v>
      </c>
    </row>
    <row r="6393" spans="1:6" ht="15.95" customHeight="1" x14ac:dyDescent="0.2">
      <c r="A6393" s="64">
        <v>44856</v>
      </c>
      <c r="B6393" s="22">
        <v>60564</v>
      </c>
      <c r="C6393" s="22">
        <v>1666</v>
      </c>
      <c r="D6393" s="25" t="str">
        <f>VLOOKUP(C6393,PROVEEDORES!$A$2:$D$1013,2,0)</f>
        <v>MELLINO PATRICIA BEATRIZ</v>
      </c>
      <c r="E6393" s="22">
        <v>4329240</v>
      </c>
      <c r="F6393" s="66">
        <v>658.30049999999994</v>
      </c>
    </row>
    <row r="6394" spans="1:6" ht="15.95" customHeight="1" x14ac:dyDescent="0.2">
      <c r="A6394" s="64">
        <v>44847</v>
      </c>
      <c r="B6394" s="22">
        <v>60565</v>
      </c>
      <c r="C6394" s="22">
        <v>1673</v>
      </c>
      <c r="D6394" s="25" t="str">
        <f>VLOOKUP(C6394,PROVEEDORES!$A$2:$D$1013,2,0)</f>
        <v>MEYER RICARDO ALBERTO</v>
      </c>
      <c r="E6394" s="22">
        <v>9999999</v>
      </c>
      <c r="F6394" s="66">
        <v>86.999000000000009</v>
      </c>
    </row>
    <row r="6395" spans="1:6" ht="15.95" customHeight="1" x14ac:dyDescent="0.2">
      <c r="A6395" s="64">
        <v>44856</v>
      </c>
      <c r="B6395" s="22">
        <v>60567</v>
      </c>
      <c r="C6395" s="22">
        <v>1717</v>
      </c>
      <c r="D6395" s="25" t="str">
        <f>VLOOKUP(C6395,PROVEEDORES!$A$2:$D$1013,2,0)</f>
        <v>NUN SRL</v>
      </c>
      <c r="E6395" s="22">
        <v>9999999</v>
      </c>
      <c r="F6395" s="66">
        <v>3000.0014000000001</v>
      </c>
    </row>
    <row r="6396" spans="1:6" ht="15.95" customHeight="1" x14ac:dyDescent="0.2">
      <c r="A6396" s="64">
        <v>44861</v>
      </c>
      <c r="B6396" s="22">
        <v>60568</v>
      </c>
      <c r="C6396" s="22">
        <v>1734</v>
      </c>
      <c r="D6396" s="25" t="str">
        <f>VLOOKUP(C6396,PROVEEDORES!$A$2:$D$1013,2,0)</f>
        <v>OSCAR DAVID</v>
      </c>
      <c r="E6396" s="22">
        <v>1509387</v>
      </c>
      <c r="F6396" s="66">
        <v>105.0038</v>
      </c>
    </row>
    <row r="6397" spans="1:6" ht="15.95" customHeight="1" x14ac:dyDescent="0.2">
      <c r="A6397" s="64">
        <v>44847</v>
      </c>
      <c r="B6397" s="22">
        <v>60569</v>
      </c>
      <c r="C6397" s="22">
        <v>1745</v>
      </c>
      <c r="D6397" s="25" t="str">
        <f>VLOOKUP(C6397,PROVEEDORES!$A$2:$D$1013,2,0)</f>
        <v>PAPELERA GASO S.R.L.</v>
      </c>
      <c r="E6397" s="22">
        <v>9999999</v>
      </c>
      <c r="F6397" s="66">
        <v>60.5</v>
      </c>
    </row>
    <row r="6398" spans="1:6" ht="15.95" customHeight="1" x14ac:dyDescent="0.2">
      <c r="A6398" s="64">
        <v>44851</v>
      </c>
      <c r="B6398" s="22">
        <v>60570</v>
      </c>
      <c r="C6398" s="22">
        <v>1769</v>
      </c>
      <c r="D6398" s="25" t="str">
        <f>VLOOKUP(C6398,PROVEEDORES!$A$2:$D$1013,2,0)</f>
        <v>PETROGAS  S.R.L.</v>
      </c>
      <c r="E6398" s="22">
        <v>1940999</v>
      </c>
      <c r="F6398" s="66">
        <v>284350</v>
      </c>
    </row>
    <row r="6399" spans="1:6" ht="15.95" customHeight="1" x14ac:dyDescent="0.2">
      <c r="A6399" s="64">
        <v>44858</v>
      </c>
      <c r="B6399" s="22">
        <v>60571</v>
      </c>
      <c r="C6399" s="22">
        <v>1770</v>
      </c>
      <c r="D6399" s="25" t="str">
        <f>VLOOKUP(C6399,PROVEEDORES!$A$2:$D$1013,2,0)</f>
        <v>PETROGAS LUJAN S.A</v>
      </c>
      <c r="E6399" s="22">
        <v>7506402</v>
      </c>
      <c r="F6399" s="66">
        <v>2367.7037999999998</v>
      </c>
    </row>
    <row r="6400" spans="1:6" ht="15.95" customHeight="1" x14ac:dyDescent="0.2">
      <c r="A6400" s="64">
        <v>44862</v>
      </c>
      <c r="B6400" s="22">
        <v>60572</v>
      </c>
      <c r="C6400" s="22">
        <v>1772</v>
      </c>
      <c r="D6400" s="25" t="str">
        <f>VLOOKUP(C6400,PROVEEDORES!$A$2:$D$1013,2,0)</f>
        <v>PETROMART S.R.L.</v>
      </c>
      <c r="E6400" s="22">
        <v>0</v>
      </c>
      <c r="F6400" s="66">
        <v>101398</v>
      </c>
    </row>
    <row r="6401" spans="1:6" ht="15.95" customHeight="1" x14ac:dyDescent="0.2">
      <c r="A6401" s="64">
        <v>44848</v>
      </c>
      <c r="B6401" s="22">
        <v>60573</v>
      </c>
      <c r="C6401" s="22">
        <v>1775</v>
      </c>
      <c r="D6401" s="25" t="str">
        <f>VLOOKUP(C6401,PROVEEDORES!$A$2:$D$1013,2,0)</f>
        <v>PIAMONTE SERVICIOS SRL</v>
      </c>
      <c r="E6401" s="22">
        <v>2882823</v>
      </c>
      <c r="F6401" s="66">
        <v>64.989100000000008</v>
      </c>
    </row>
    <row r="6402" spans="1:6" ht="15.95" customHeight="1" x14ac:dyDescent="0.2">
      <c r="A6402" s="64">
        <v>44847</v>
      </c>
      <c r="B6402" s="22">
        <v>60574</v>
      </c>
      <c r="C6402" s="22">
        <v>1785</v>
      </c>
      <c r="D6402" s="25" t="str">
        <f>VLOOKUP(C6402,PROVEEDORES!$A$2:$D$1013,2,0)</f>
        <v>POGGIO CAROLA BERNARDA MAGD</v>
      </c>
      <c r="E6402" s="22">
        <v>0</v>
      </c>
      <c r="F6402" s="66">
        <v>1010.6888</v>
      </c>
    </row>
    <row r="6403" spans="1:6" ht="15.95" customHeight="1" x14ac:dyDescent="0.2">
      <c r="A6403" s="64">
        <v>44869</v>
      </c>
      <c r="B6403" s="22">
        <v>60575</v>
      </c>
      <c r="C6403" s="22">
        <v>1798</v>
      </c>
      <c r="D6403" s="25" t="str">
        <f>VLOOKUP(C6403,PROVEEDORES!$A$2:$D$1013,2,0)</f>
        <v>PUNTO MEDIO 210 S.R.L.</v>
      </c>
      <c r="E6403" s="22">
        <v>9999999</v>
      </c>
      <c r="F6403" s="66">
        <v>949.88630000000001</v>
      </c>
    </row>
    <row r="6404" spans="1:6" ht="15.95" customHeight="1" x14ac:dyDescent="0.2">
      <c r="A6404" s="64">
        <v>44862</v>
      </c>
      <c r="B6404" s="22">
        <v>60576</v>
      </c>
      <c r="C6404" s="22">
        <v>1801</v>
      </c>
      <c r="D6404" s="25" t="str">
        <f>VLOOKUP(C6404,PROVEEDORES!$A$2:$D$1013,2,0)</f>
        <v>RAS DISTRIBUCIONES S.R.L.</v>
      </c>
      <c r="E6404" s="22">
        <v>9999999</v>
      </c>
      <c r="F6404" s="66">
        <v>1753.3384000000001</v>
      </c>
    </row>
    <row r="6405" spans="1:6" ht="15.95" customHeight="1" x14ac:dyDescent="0.2">
      <c r="A6405" s="64">
        <v>44857</v>
      </c>
      <c r="B6405" s="22">
        <v>60577</v>
      </c>
      <c r="C6405" s="22">
        <v>1806</v>
      </c>
      <c r="D6405" s="25" t="str">
        <f>VLOOKUP(C6405,PROVEEDORES!$A$2:$D$1013,2,0)</f>
        <v>RED PETRO S.A.</v>
      </c>
      <c r="E6405" s="22">
        <v>0</v>
      </c>
      <c r="F6405" s="66">
        <v>241.79430000000002</v>
      </c>
    </row>
    <row r="6406" spans="1:6" ht="15.95" customHeight="1" x14ac:dyDescent="0.2">
      <c r="A6406" s="64">
        <v>44847</v>
      </c>
      <c r="B6406" s="22">
        <v>60578</v>
      </c>
      <c r="C6406" s="22">
        <v>1841</v>
      </c>
      <c r="D6406" s="25" t="str">
        <f>VLOOKUP(C6406,PROVEEDORES!$A$2:$D$1013,2,0)</f>
        <v>RUDENZ SA</v>
      </c>
      <c r="E6406" s="22">
        <v>9999999</v>
      </c>
      <c r="F6406" s="66">
        <v>328.44240000000002</v>
      </c>
    </row>
    <row r="6407" spans="1:6" ht="15.95" customHeight="1" x14ac:dyDescent="0.2">
      <c r="A6407" s="64">
        <v>44852</v>
      </c>
      <c r="B6407" s="22">
        <v>60579</v>
      </c>
      <c r="C6407" s="22">
        <v>1860</v>
      </c>
      <c r="D6407" s="25" t="str">
        <f>VLOOKUP(C6407,PROVEEDORES!$A$2:$D$1013,2,0)</f>
        <v>SAN JUAN Y SOLIS ALVAREZ Y DI LEVA S.A.</v>
      </c>
      <c r="E6407" s="22">
        <v>0</v>
      </c>
      <c r="F6407" s="66">
        <v>195.37869999999998</v>
      </c>
    </row>
    <row r="6408" spans="1:6" ht="15.95" customHeight="1" x14ac:dyDescent="0.2">
      <c r="A6408" s="64">
        <v>44858</v>
      </c>
      <c r="B6408" s="22">
        <v>60580</v>
      </c>
      <c r="C6408" s="22">
        <v>1910</v>
      </c>
      <c r="D6408" s="25" t="str">
        <f>VLOOKUP(C6408,PROVEEDORES!$A$2:$D$1013,2,0)</f>
        <v>SINIGALIA MARIANA</v>
      </c>
      <c r="E6408" s="22">
        <v>9999999</v>
      </c>
      <c r="F6408" s="66">
        <v>32912.193599999999</v>
      </c>
    </row>
    <row r="6409" spans="1:6" ht="15.95" customHeight="1" x14ac:dyDescent="0.2">
      <c r="A6409" s="64">
        <v>44865</v>
      </c>
      <c r="B6409" s="22">
        <v>60581</v>
      </c>
      <c r="C6409" s="22">
        <v>1912</v>
      </c>
      <c r="D6409" s="25" t="str">
        <f>VLOOKUP(C6409,PROVEEDORES!$A$2:$D$1013,2,0)</f>
        <v>SKLAR MARCELO SILVIO</v>
      </c>
      <c r="E6409" s="22">
        <v>9999999</v>
      </c>
      <c r="F6409" s="66">
        <v>1985.0551500000001</v>
      </c>
    </row>
    <row r="6410" spans="1:6" ht="15.95" customHeight="1" x14ac:dyDescent="0.2">
      <c r="A6410" s="64">
        <v>44853</v>
      </c>
      <c r="B6410" s="22">
        <v>60582</v>
      </c>
      <c r="C6410" s="22">
        <v>1962</v>
      </c>
      <c r="D6410" s="25" t="str">
        <f>VLOOKUP(C6410,PROVEEDORES!$A$2:$D$1013,2,0)</f>
        <v>TRANSPORTES SERVEMAR S.A.</v>
      </c>
      <c r="E6410" s="22">
        <v>0</v>
      </c>
      <c r="F6410" s="66">
        <v>73.180799999999991</v>
      </c>
    </row>
    <row r="6411" spans="1:6" ht="15.95" customHeight="1" x14ac:dyDescent="0.2">
      <c r="A6411" s="64">
        <v>44850</v>
      </c>
      <c r="B6411" s="22">
        <v>60583</v>
      </c>
      <c r="C6411" s="22">
        <v>1988</v>
      </c>
      <c r="D6411" s="25" t="str">
        <f>VLOOKUP(C6411,PROVEEDORES!$A$2:$D$1013,2,0)</f>
        <v>VERDOLINI JORGE PEDRO</v>
      </c>
      <c r="E6411" s="22">
        <v>9999999</v>
      </c>
      <c r="F6411" s="66">
        <v>493.68</v>
      </c>
    </row>
    <row r="6412" spans="1:6" ht="15.95" customHeight="1" x14ac:dyDescent="0.2">
      <c r="A6412" s="64">
        <v>44859</v>
      </c>
      <c r="B6412" s="22">
        <v>60584</v>
      </c>
      <c r="C6412" s="22">
        <v>1998</v>
      </c>
      <c r="D6412" s="25" t="str">
        <f>VLOOKUP(C6412,PROVEEDORES!$A$2:$D$1013,2,0)</f>
        <v>VILLALBA CARLOS ALBERTO</v>
      </c>
      <c r="E6412" s="22">
        <v>9999999</v>
      </c>
      <c r="F6412" s="66">
        <v>45083.692499999997</v>
      </c>
    </row>
    <row r="6413" spans="1:6" ht="15.95" customHeight="1" x14ac:dyDescent="0.2">
      <c r="A6413" s="64">
        <v>44863</v>
      </c>
      <c r="B6413" s="22">
        <v>60585</v>
      </c>
      <c r="C6413" s="22">
        <v>2007</v>
      </c>
      <c r="D6413" s="25" t="str">
        <f>VLOOKUP(C6413,PROVEEDORES!$A$2:$D$1013,2,0)</f>
        <v>YURITI S.A.</v>
      </c>
      <c r="E6413" s="22">
        <v>9999999</v>
      </c>
      <c r="F6413" s="66">
        <v>7139</v>
      </c>
    </row>
    <row r="6414" spans="1:6" ht="15.95" customHeight="1" x14ac:dyDescent="0.2">
      <c r="A6414" s="64">
        <v>44858</v>
      </c>
      <c r="B6414" s="22">
        <v>60586</v>
      </c>
      <c r="C6414" s="22">
        <v>1023</v>
      </c>
      <c r="D6414" s="25" t="str">
        <f>VLOOKUP(C6414,PROVEEDORES!$A$2:$D$1013,2,0)</f>
        <v>AGUSTIN RUBEN CASTRO</v>
      </c>
      <c r="E6414" s="22">
        <v>9999999</v>
      </c>
      <c r="F6414" s="66">
        <v>28443.300600000002</v>
      </c>
    </row>
    <row r="6415" spans="1:6" ht="15.95" customHeight="1" x14ac:dyDescent="0.2">
      <c r="A6415" s="64">
        <v>44855</v>
      </c>
      <c r="B6415" s="22">
        <v>60587</v>
      </c>
      <c r="C6415" s="22">
        <v>1025</v>
      </c>
      <c r="D6415" s="25" t="str">
        <f>VLOOKUP(C6415,PROVEEDORES!$A$2:$D$1013,2,0)</f>
        <v>AIELLO GUILLERMO ARIEL</v>
      </c>
      <c r="E6415" s="22">
        <v>4810972</v>
      </c>
      <c r="F6415" s="66">
        <v>50792</v>
      </c>
    </row>
    <row r="6416" spans="1:6" ht="15.95" customHeight="1" x14ac:dyDescent="0.2">
      <c r="A6416" s="64">
        <v>44849</v>
      </c>
      <c r="B6416" s="22">
        <v>60588</v>
      </c>
      <c r="C6416" s="22">
        <v>1049</v>
      </c>
      <c r="D6416" s="25" t="str">
        <f>VLOOKUP(C6416,PROVEEDORES!$A$2:$D$1013,2,0)</f>
        <v>ALT S.A</v>
      </c>
      <c r="E6416" s="22">
        <v>3299245</v>
      </c>
      <c r="F6416" s="66">
        <v>90750</v>
      </c>
    </row>
    <row r="6417" spans="1:6" ht="15.95" customHeight="1" x14ac:dyDescent="0.2">
      <c r="A6417" s="64">
        <v>44870</v>
      </c>
      <c r="B6417" s="22">
        <v>60589</v>
      </c>
      <c r="C6417" s="22">
        <v>1060</v>
      </c>
      <c r="D6417" s="25" t="str">
        <f>VLOOKUP(C6417,PROVEEDORES!$A$2:$D$1013,2,0)</f>
        <v>ANABELA MARTA WOLF</v>
      </c>
      <c r="E6417" s="22">
        <v>9999999</v>
      </c>
      <c r="F6417" s="66">
        <v>105.0038</v>
      </c>
    </row>
    <row r="6418" spans="1:6" ht="15.95" customHeight="1" x14ac:dyDescent="0.2">
      <c r="A6418" s="64">
        <v>44854</v>
      </c>
      <c r="B6418" s="22">
        <v>60590</v>
      </c>
      <c r="C6418" s="22">
        <v>1125</v>
      </c>
      <c r="D6418" s="25" t="str">
        <f>VLOOKUP(C6418,PROVEEDORES!$A$2:$D$1013,2,0)</f>
        <v>BERTORA &amp; ASOCIADOS S.R.L.</v>
      </c>
      <c r="E6418" s="22">
        <v>5456905</v>
      </c>
      <c r="F6418" s="66">
        <v>3350.4537</v>
      </c>
    </row>
    <row r="6419" spans="1:6" ht="15.95" customHeight="1" x14ac:dyDescent="0.2">
      <c r="A6419" s="64">
        <v>44865</v>
      </c>
      <c r="B6419" s="22">
        <v>60591</v>
      </c>
      <c r="C6419" s="22">
        <v>1135</v>
      </c>
      <c r="D6419" s="25" t="str">
        <f>VLOOKUP(C6419,PROVEEDORES!$A$2:$D$1013,2,0)</f>
        <v>BOLSA DE COMERCIO DE BUENOS AIRES</v>
      </c>
      <c r="E6419" s="22">
        <v>9999999</v>
      </c>
      <c r="F6419" s="66">
        <v>23378</v>
      </c>
    </row>
    <row r="6420" spans="1:6" ht="15.95" customHeight="1" x14ac:dyDescent="0.2">
      <c r="A6420" s="64">
        <v>44857</v>
      </c>
      <c r="B6420" s="22">
        <v>60592</v>
      </c>
      <c r="C6420" s="22">
        <v>1190</v>
      </c>
      <c r="D6420" s="25" t="str">
        <f>VLOOKUP(C6420,PROVEEDORES!$A$2:$D$1013,2,0)</f>
        <v>CHIARENZA FELIPE</v>
      </c>
      <c r="E6420" s="22">
        <v>6383249</v>
      </c>
      <c r="F6420" s="66">
        <v>284.6404</v>
      </c>
    </row>
    <row r="6421" spans="1:6" ht="15.95" customHeight="1" x14ac:dyDescent="0.2">
      <c r="A6421" s="64">
        <v>44853</v>
      </c>
      <c r="B6421" s="22">
        <v>60593</v>
      </c>
      <c r="C6421" s="22">
        <v>1213</v>
      </c>
      <c r="D6421" s="25" t="str">
        <f>VLOOKUP(C6421,PROVEEDORES!$A$2:$D$1013,2,0)</f>
        <v>COMBUSTIBLES Y SERVICIOS S.R.L.</v>
      </c>
      <c r="E6421" s="22">
        <v>0</v>
      </c>
      <c r="F6421" s="66">
        <v>181.5</v>
      </c>
    </row>
    <row r="6422" spans="1:6" ht="15.95" customHeight="1" x14ac:dyDescent="0.2">
      <c r="A6422" s="64">
        <v>44861</v>
      </c>
      <c r="B6422" s="22">
        <v>60594</v>
      </c>
      <c r="C6422" s="22">
        <v>1260</v>
      </c>
      <c r="D6422" s="25" t="str">
        <f>VLOOKUP(C6422,PROVEEDORES!$A$2:$D$1013,2,0)</f>
        <v>DEHEZA S.A.I.F. E I.</v>
      </c>
      <c r="E6422" s="22">
        <v>6423872</v>
      </c>
      <c r="F6422" s="66">
        <v>11495</v>
      </c>
    </row>
    <row r="6423" spans="1:6" ht="15.95" customHeight="1" x14ac:dyDescent="0.2">
      <c r="A6423" s="64">
        <v>44858</v>
      </c>
      <c r="B6423" s="22">
        <v>60595</v>
      </c>
      <c r="C6423" s="22">
        <v>1297</v>
      </c>
      <c r="D6423" s="25" t="str">
        <f>VLOOKUP(C6423,PROVEEDORES!$A$2:$D$1013,2,0)</f>
        <v>EG3 RED S.A.</v>
      </c>
      <c r="E6423" s="22">
        <v>3763546</v>
      </c>
      <c r="F6423" s="66">
        <v>41501</v>
      </c>
    </row>
    <row r="6424" spans="1:6" ht="15.95" customHeight="1" x14ac:dyDescent="0.2">
      <c r="A6424" s="64">
        <v>44865</v>
      </c>
      <c r="B6424" s="22">
        <v>60596</v>
      </c>
      <c r="C6424" s="22">
        <v>1304</v>
      </c>
      <c r="D6424" s="25" t="str">
        <f>VLOOKUP(C6424,PROVEEDORES!$A$2:$D$1013,2,0)</f>
        <v>EL SURTIDOR</v>
      </c>
      <c r="E6424" s="22">
        <v>9999999</v>
      </c>
      <c r="F6424" s="66">
        <v>5203</v>
      </c>
    </row>
    <row r="6425" spans="1:6" ht="15.95" customHeight="1" x14ac:dyDescent="0.2">
      <c r="A6425" s="64">
        <v>44863</v>
      </c>
      <c r="B6425" s="22">
        <v>60597</v>
      </c>
      <c r="C6425" s="22">
        <v>1331</v>
      </c>
      <c r="D6425" s="25" t="str">
        <f>VLOOKUP(C6425,PROVEEDORES!$A$2:$D$1013,2,0)</f>
        <v>ENRIQUE A. MORA</v>
      </c>
      <c r="E6425" s="22">
        <v>9999999</v>
      </c>
      <c r="F6425" s="66">
        <v>8150.0033999999996</v>
      </c>
    </row>
    <row r="6426" spans="1:6" ht="15.95" customHeight="1" x14ac:dyDescent="0.2">
      <c r="A6426" s="64">
        <v>44855</v>
      </c>
      <c r="B6426" s="22">
        <v>60598</v>
      </c>
      <c r="C6426" s="22">
        <v>1336</v>
      </c>
      <c r="D6426" s="25" t="str">
        <f>VLOOKUP(C6426,PROVEEDORES!$A$2:$D$1013,2,0)</f>
        <v>EQUIPEL SRL</v>
      </c>
      <c r="E6426" s="22">
        <v>3362568</v>
      </c>
      <c r="F6426" s="66">
        <v>26488</v>
      </c>
    </row>
    <row r="6427" spans="1:6" ht="15.95" customHeight="1" x14ac:dyDescent="0.2">
      <c r="A6427" s="64">
        <v>44849</v>
      </c>
      <c r="B6427" s="22">
        <v>60600</v>
      </c>
      <c r="C6427" s="22">
        <v>1410</v>
      </c>
      <c r="D6427" s="25" t="str">
        <f>VLOOKUP(C6427,PROVEEDORES!$A$2:$D$1013,2,0)</f>
        <v>GABRIELLI MARIANO Y GABRIELLI</v>
      </c>
      <c r="E6427" s="22">
        <v>0</v>
      </c>
      <c r="F6427" s="66">
        <v>558.91110000000003</v>
      </c>
    </row>
    <row r="6428" spans="1:6" ht="15.95" customHeight="1" x14ac:dyDescent="0.2">
      <c r="A6428" s="64">
        <v>44865</v>
      </c>
      <c r="B6428" s="22">
        <v>60601</v>
      </c>
      <c r="C6428" s="22">
        <v>1412</v>
      </c>
      <c r="D6428" s="25" t="str">
        <f>VLOOKUP(C6428,PROVEEDORES!$A$2:$D$1013,2,0)</f>
        <v>GALINDEZ CATERING S.R.L</v>
      </c>
      <c r="E6428" s="22">
        <v>0</v>
      </c>
      <c r="F6428" s="66">
        <v>49.997199999999999</v>
      </c>
    </row>
    <row r="6429" spans="1:6" ht="15.95" customHeight="1" x14ac:dyDescent="0.2">
      <c r="A6429" s="64">
        <v>44849</v>
      </c>
      <c r="B6429" s="22">
        <v>60602</v>
      </c>
      <c r="C6429" s="22">
        <v>1441</v>
      </c>
      <c r="D6429" s="25" t="str">
        <f>VLOOKUP(C6429,PROVEEDORES!$A$2:$D$1013,2,0)</f>
        <v>GOMEZ ROBERTO ALEJANDRO</v>
      </c>
      <c r="E6429" s="22">
        <v>0</v>
      </c>
      <c r="F6429" s="66">
        <v>191.09530000000001</v>
      </c>
    </row>
    <row r="6430" spans="1:6" ht="15.95" customHeight="1" x14ac:dyDescent="0.2">
      <c r="A6430" s="64">
        <v>44853</v>
      </c>
      <c r="B6430" s="22">
        <v>60603</v>
      </c>
      <c r="C6430" s="22">
        <v>1444</v>
      </c>
      <c r="D6430" s="25" t="str">
        <f>VLOOKUP(C6430,PROVEEDORES!$A$2:$D$1013,2,0)</f>
        <v>GOVI S.R.L.</v>
      </c>
      <c r="E6430" s="22">
        <v>9999999</v>
      </c>
      <c r="F6430" s="66">
        <v>69.998500000000007</v>
      </c>
    </row>
    <row r="6431" spans="1:6" ht="15.95" customHeight="1" x14ac:dyDescent="0.2">
      <c r="A6431" s="64">
        <v>44864</v>
      </c>
      <c r="B6431" s="22">
        <v>60604</v>
      </c>
      <c r="C6431" s="22">
        <v>1470</v>
      </c>
      <c r="D6431" s="25" t="str">
        <f>VLOOKUP(C6431,PROVEEDORES!$A$2:$D$1013,2,0)</f>
        <v>HMM SRL</v>
      </c>
      <c r="E6431" s="22">
        <v>0</v>
      </c>
      <c r="F6431" s="66">
        <v>50855</v>
      </c>
    </row>
    <row r="6432" spans="1:6" ht="15.95" customHeight="1" x14ac:dyDescent="0.2">
      <c r="A6432" s="64">
        <v>44851</v>
      </c>
      <c r="B6432" s="22">
        <v>60605</v>
      </c>
      <c r="C6432" s="22">
        <v>1471</v>
      </c>
      <c r="D6432" s="25" t="str">
        <f>VLOOKUP(C6432,PROVEEDORES!$A$2:$D$1013,2,0)</f>
        <v>HOPERA HOTEL S.A.C.I.F.I.</v>
      </c>
      <c r="E6432" s="22">
        <v>9999999</v>
      </c>
      <c r="F6432" s="66">
        <v>7.26</v>
      </c>
    </row>
    <row r="6433" spans="1:6" ht="15.95" customHeight="1" x14ac:dyDescent="0.2">
      <c r="A6433" s="64">
        <v>44857</v>
      </c>
      <c r="B6433" s="22">
        <v>60606</v>
      </c>
      <c r="C6433" s="22">
        <v>1499</v>
      </c>
      <c r="D6433" s="25" t="str">
        <f>VLOOKUP(C6433,PROVEEDORES!$A$2:$D$1013,2,0)</f>
        <v>IRISH SRL</v>
      </c>
      <c r="E6433" s="22">
        <v>0</v>
      </c>
      <c r="F6433" s="66">
        <v>3117.4076999999997</v>
      </c>
    </row>
    <row r="6434" spans="1:6" ht="15.95" customHeight="1" x14ac:dyDescent="0.2">
      <c r="A6434" s="64">
        <v>44866</v>
      </c>
      <c r="B6434" s="22">
        <v>60607</v>
      </c>
      <c r="C6434" s="22">
        <v>1505</v>
      </c>
      <c r="D6434" s="25" t="str">
        <f>VLOOKUP(C6434,PROVEEDORES!$A$2:$D$1013,2,0)</f>
        <v>JAVIER H BUZZO</v>
      </c>
      <c r="E6434" s="22">
        <v>8735996</v>
      </c>
      <c r="F6434" s="66">
        <v>2132.8912</v>
      </c>
    </row>
    <row r="6435" spans="1:6" ht="15.95" customHeight="1" x14ac:dyDescent="0.2">
      <c r="A6435" s="64">
        <v>44870</v>
      </c>
      <c r="B6435" s="22">
        <v>60608</v>
      </c>
      <c r="C6435" s="22">
        <v>1510</v>
      </c>
      <c r="D6435" s="25" t="str">
        <f>VLOOKUP(C6435,PROVEEDORES!$A$2:$D$1013,2,0)</f>
        <v>JORGE ENRIQUE OCHOA</v>
      </c>
      <c r="E6435" s="22">
        <v>9999999</v>
      </c>
      <c r="F6435" s="66">
        <v>151.03219999999999</v>
      </c>
    </row>
    <row r="6436" spans="1:6" ht="15.95" customHeight="1" x14ac:dyDescent="0.2">
      <c r="A6436" s="64">
        <v>44866</v>
      </c>
      <c r="B6436" s="22">
        <v>60609</v>
      </c>
      <c r="C6436" s="22">
        <v>1527</v>
      </c>
      <c r="D6436" s="25" t="str">
        <f>VLOOKUP(C6436,PROVEEDORES!$A$2:$D$1013,2,0)</f>
        <v xml:space="preserve">JUAN CARLOS MORALES </v>
      </c>
      <c r="E6436" s="22">
        <v>7355703</v>
      </c>
      <c r="F6436" s="66">
        <v>60.003900000000002</v>
      </c>
    </row>
    <row r="6437" spans="1:6" ht="15.95" customHeight="1" x14ac:dyDescent="0.2">
      <c r="A6437" s="64">
        <v>44861</v>
      </c>
      <c r="B6437" s="22">
        <v>60610</v>
      </c>
      <c r="C6437" s="22">
        <v>1568</v>
      </c>
      <c r="D6437" s="25" t="str">
        <f>VLOOKUP(C6437,PROVEEDORES!$A$2:$D$1013,2,0)</f>
        <v>LAISE CARLOS ALBERTO</v>
      </c>
      <c r="E6437" s="22">
        <v>0</v>
      </c>
      <c r="F6437" s="66">
        <v>142.47749999999999</v>
      </c>
    </row>
    <row r="6438" spans="1:6" ht="15.95" customHeight="1" x14ac:dyDescent="0.2">
      <c r="A6438" s="64">
        <v>44863</v>
      </c>
      <c r="B6438" s="22">
        <v>60611</v>
      </c>
      <c r="C6438" s="22">
        <v>1597</v>
      </c>
      <c r="D6438" s="25" t="str">
        <f>VLOOKUP(C6438,PROVEEDORES!$A$2:$D$1013,2,0)</f>
        <v>LIU YUANCHAI</v>
      </c>
      <c r="E6438" s="22">
        <v>9999999</v>
      </c>
      <c r="F6438" s="66">
        <v>105.0038</v>
      </c>
    </row>
    <row r="6439" spans="1:6" ht="15.95" customHeight="1" x14ac:dyDescent="0.2">
      <c r="A6439" s="64">
        <v>44850</v>
      </c>
      <c r="B6439" s="22">
        <v>60612</v>
      </c>
      <c r="C6439" s="22">
        <v>1625</v>
      </c>
      <c r="D6439" s="25" t="str">
        <f>VLOOKUP(C6439,PROVEEDORES!$A$2:$D$1013,2,0)</f>
        <v>MANUEL ALEJANDRO CORIA</v>
      </c>
      <c r="E6439" s="22">
        <v>9999999</v>
      </c>
      <c r="F6439" s="66">
        <v>181.5</v>
      </c>
    </row>
    <row r="6440" spans="1:6" ht="15.95" customHeight="1" x14ac:dyDescent="0.2">
      <c r="A6440" s="64">
        <v>44850</v>
      </c>
      <c r="B6440" s="22">
        <v>60613</v>
      </c>
      <c r="C6440" s="22">
        <v>1671</v>
      </c>
      <c r="D6440" s="25" t="str">
        <f>VLOOKUP(C6440,PROVEEDORES!$A$2:$D$1013,2,0)</f>
        <v>MERCEDES LLAVER BADUI</v>
      </c>
      <c r="E6440" s="22">
        <v>0</v>
      </c>
      <c r="F6440" s="66">
        <v>29.766000000000002</v>
      </c>
    </row>
    <row r="6441" spans="1:6" ht="15.95" customHeight="1" x14ac:dyDescent="0.2">
      <c r="A6441" s="64">
        <v>44856</v>
      </c>
      <c r="B6441" s="22">
        <v>60614</v>
      </c>
      <c r="C6441" s="22">
        <v>1721</v>
      </c>
      <c r="D6441" s="25" t="str">
        <f>VLOOKUP(C6441,PROVEEDORES!$A$2:$D$1013,2,0)</f>
        <v>OIL PETRO SALSIPUEDES S.R.L</v>
      </c>
      <c r="E6441" s="22">
        <v>0</v>
      </c>
      <c r="F6441" s="66">
        <v>314.99929999999995</v>
      </c>
    </row>
    <row r="6442" spans="1:6" ht="15.95" customHeight="1" x14ac:dyDescent="0.2">
      <c r="A6442" s="64">
        <v>44853</v>
      </c>
      <c r="B6442" s="22">
        <v>60615</v>
      </c>
      <c r="C6442" s="22">
        <v>1747</v>
      </c>
      <c r="D6442" s="25" t="str">
        <f>VLOOKUP(C6442,PROVEEDORES!$A$2:$D$1013,2,0)</f>
        <v>PARADA NORTE S.R.L.</v>
      </c>
      <c r="E6442" s="22">
        <v>0</v>
      </c>
      <c r="F6442" s="66">
        <v>41626</v>
      </c>
    </row>
    <row r="6443" spans="1:6" ht="15.95" customHeight="1" x14ac:dyDescent="0.2">
      <c r="A6443" s="64">
        <v>44849</v>
      </c>
      <c r="B6443" s="22">
        <v>60616</v>
      </c>
      <c r="C6443" s="22">
        <v>1771</v>
      </c>
      <c r="D6443" s="25" t="str">
        <f>VLOOKUP(C6443,PROVEEDORES!$A$2:$D$1013,2,0)</f>
        <v>PETROMADRID S.A.</v>
      </c>
      <c r="E6443" s="22">
        <v>9999999</v>
      </c>
      <c r="F6443" s="66">
        <v>484.54449999999997</v>
      </c>
    </row>
    <row r="6444" spans="1:6" ht="15.95" customHeight="1" x14ac:dyDescent="0.2">
      <c r="A6444" s="64">
        <v>44853</v>
      </c>
      <c r="B6444" s="22">
        <v>60617</v>
      </c>
      <c r="C6444" s="22">
        <v>1776</v>
      </c>
      <c r="D6444" s="25" t="str">
        <f>VLOOKUP(C6444,PROVEEDORES!$A$2:$D$1013,2,0)</f>
        <v>PIATTI RUBEN ENRIQUE</v>
      </c>
      <c r="E6444" s="22">
        <v>9999999</v>
      </c>
      <c r="F6444" s="66">
        <v>142.47749999999999</v>
      </c>
    </row>
    <row r="6445" spans="1:6" ht="15.95" customHeight="1" x14ac:dyDescent="0.2">
      <c r="A6445" s="64">
        <v>44851</v>
      </c>
      <c r="B6445" s="22">
        <v>60618</v>
      </c>
      <c r="C6445" s="22">
        <v>1789</v>
      </c>
      <c r="D6445" s="25" t="str">
        <f>VLOOKUP(C6445,PROVEEDORES!$A$2:$D$1013,2,0)</f>
        <v>POSADAS S.R.L</v>
      </c>
      <c r="E6445" s="22">
        <v>9999999</v>
      </c>
      <c r="F6445" s="66">
        <v>4469.2559999999994</v>
      </c>
    </row>
    <row r="6446" spans="1:6" ht="15.95" customHeight="1" x14ac:dyDescent="0.2">
      <c r="A6446" s="64">
        <v>44849</v>
      </c>
      <c r="B6446" s="22">
        <v>60619</v>
      </c>
      <c r="C6446" s="22">
        <v>1814</v>
      </c>
      <c r="D6446" s="25" t="str">
        <f>VLOOKUP(C6446,PROVEEDORES!$A$2:$D$1013,2,0)</f>
        <v>RICARDO NICOLAS BEVACQUA</v>
      </c>
      <c r="E6446" s="22">
        <v>9999999</v>
      </c>
      <c r="F6446" s="66">
        <v>3245.1958</v>
      </c>
    </row>
    <row r="6447" spans="1:6" ht="15.95" customHeight="1" x14ac:dyDescent="0.2">
      <c r="A6447" s="64">
        <v>44861</v>
      </c>
      <c r="B6447" s="22">
        <v>60620</v>
      </c>
      <c r="C6447" s="22">
        <v>1820</v>
      </c>
      <c r="D6447" s="25" t="str">
        <f>VLOOKUP(C6447,PROVEEDORES!$A$2:$D$1013,2,0)</f>
        <v>RIVAGAS S.A.</v>
      </c>
      <c r="E6447" s="22">
        <v>9999999</v>
      </c>
      <c r="F6447" s="66">
        <v>16698</v>
      </c>
    </row>
    <row r="6448" spans="1:6" ht="15.95" customHeight="1" x14ac:dyDescent="0.2">
      <c r="A6448" s="64">
        <v>44860</v>
      </c>
      <c r="B6448" s="22">
        <v>60621</v>
      </c>
      <c r="C6448" s="22">
        <v>1846</v>
      </c>
      <c r="D6448" s="25" t="str">
        <f>VLOOKUP(C6448,PROVEEDORES!$A$2:$D$1013,2,0)</f>
        <v>RUTA AL OESTE S.R.L.</v>
      </c>
      <c r="E6448" s="22">
        <v>9999999</v>
      </c>
      <c r="F6448" s="66">
        <v>57.003099999999996</v>
      </c>
    </row>
    <row r="6449" spans="1:6" ht="15.95" customHeight="1" x14ac:dyDescent="0.2">
      <c r="A6449" s="64">
        <v>44870</v>
      </c>
      <c r="B6449" s="22">
        <v>60622</v>
      </c>
      <c r="C6449" s="22">
        <v>1924</v>
      </c>
      <c r="D6449" s="25" t="str">
        <f>VLOOKUP(C6449,PROVEEDORES!$A$2:$D$1013,2,0)</f>
        <v>SOTO JULIAN EDUARDO</v>
      </c>
      <c r="E6449" s="22">
        <v>9999999</v>
      </c>
      <c r="F6449" s="66">
        <v>181.5</v>
      </c>
    </row>
    <row r="6450" spans="1:6" ht="15.95" customHeight="1" x14ac:dyDescent="0.2">
      <c r="A6450" s="64">
        <v>44856</v>
      </c>
      <c r="B6450" s="22">
        <v>60623</v>
      </c>
      <c r="C6450" s="22">
        <v>1932</v>
      </c>
      <c r="D6450" s="25" t="str">
        <f>VLOOKUP(C6450,PROVEEDORES!$A$2:$D$1013,2,0)</f>
        <v>SUCESORES DE LOPEZ ALDAO Y CÑIA SRL</v>
      </c>
      <c r="E6450" s="22">
        <v>0</v>
      </c>
      <c r="F6450" s="66">
        <v>41140</v>
      </c>
    </row>
    <row r="6451" spans="1:6" ht="15.95" customHeight="1" x14ac:dyDescent="0.2">
      <c r="A6451" s="64">
        <v>44858</v>
      </c>
      <c r="B6451" s="22">
        <v>60624</v>
      </c>
      <c r="C6451" s="22">
        <v>1933</v>
      </c>
      <c r="D6451" s="25" t="str">
        <f>VLOOKUP(C6451,PROVEEDORES!$A$2:$D$1013,2,0)</f>
        <v>SUHAIMAN YAMILA, SUHAIMAN MUNIR Y OTROS</v>
      </c>
      <c r="E6451" s="22">
        <v>9999999</v>
      </c>
      <c r="F6451" s="66">
        <v>3771.57</v>
      </c>
    </row>
    <row r="6452" spans="1:6" ht="15.95" customHeight="1" x14ac:dyDescent="0.2">
      <c r="A6452" s="64">
        <v>44857</v>
      </c>
      <c r="B6452" s="22">
        <v>60626</v>
      </c>
      <c r="C6452" s="22">
        <v>1954</v>
      </c>
      <c r="D6452" s="25" t="str">
        <f>VLOOKUP(C6452,PROVEEDORES!$A$2:$D$1013,2,0)</f>
        <v>TESTORELLI S.A.</v>
      </c>
      <c r="E6452" s="22">
        <v>0</v>
      </c>
      <c r="F6452" s="66">
        <v>40381</v>
      </c>
    </row>
    <row r="6453" spans="1:6" ht="15.95" customHeight="1" x14ac:dyDescent="0.2">
      <c r="A6453" s="64">
        <v>44869</v>
      </c>
      <c r="B6453" s="22">
        <v>60627</v>
      </c>
      <c r="C6453" s="22">
        <v>1971</v>
      </c>
      <c r="D6453" s="25" t="str">
        <f>VLOOKUP(C6453,PROVEEDORES!$A$2:$D$1013,2,0)</f>
        <v>TRIVI SACACIFI Y E</v>
      </c>
      <c r="E6453" s="22">
        <v>3685458</v>
      </c>
      <c r="F6453" s="66">
        <v>179.62449999999998</v>
      </c>
    </row>
    <row r="6454" spans="1:6" ht="15.95" customHeight="1" x14ac:dyDescent="0.2">
      <c r="A6454" s="64">
        <v>44856</v>
      </c>
      <c r="B6454" s="22">
        <v>60628</v>
      </c>
      <c r="C6454" s="22">
        <v>1036</v>
      </c>
      <c r="D6454" s="25" t="str">
        <f>VLOOKUP(C6454,PROVEEDORES!$A$2:$D$1013,2,0)</f>
        <v>ALEXIS PETEK</v>
      </c>
      <c r="E6454" s="22">
        <v>9999999</v>
      </c>
      <c r="F6454" s="66">
        <v>3980.0046000000002</v>
      </c>
    </row>
    <row r="6455" spans="1:6" ht="15.95" customHeight="1" x14ac:dyDescent="0.2">
      <c r="A6455" s="64">
        <v>44856</v>
      </c>
      <c r="B6455" s="22">
        <v>60629</v>
      </c>
      <c r="C6455" s="22">
        <v>1036</v>
      </c>
      <c r="D6455" s="25" t="str">
        <f>VLOOKUP(C6455,PROVEEDORES!$A$2:$D$1013,2,0)</f>
        <v>ALEXIS PETEK</v>
      </c>
      <c r="E6455" s="22">
        <v>5934614</v>
      </c>
      <c r="F6455" s="66">
        <v>24.2</v>
      </c>
    </row>
    <row r="6456" spans="1:6" ht="15.95" customHeight="1" x14ac:dyDescent="0.2">
      <c r="A6456" s="64">
        <v>44868</v>
      </c>
      <c r="B6456" s="22">
        <v>60630</v>
      </c>
      <c r="C6456" s="22">
        <v>1056</v>
      </c>
      <c r="D6456" s="25" t="str">
        <f>VLOOKUP(C6456,PROVEEDORES!$A$2:$D$1013,2,0)</f>
        <v>ANA CAROLINA IRENE Y  DANIELA BEATRIZ MICHELINI S.H</v>
      </c>
      <c r="E6456" s="22">
        <v>4962820</v>
      </c>
      <c r="F6456" s="66">
        <v>2676.6893999999998</v>
      </c>
    </row>
    <row r="6457" spans="1:6" ht="15.95" customHeight="1" x14ac:dyDescent="0.2">
      <c r="A6457" s="64">
        <v>44862</v>
      </c>
      <c r="B6457" s="22">
        <v>60631</v>
      </c>
      <c r="C6457" s="22">
        <v>1078</v>
      </c>
      <c r="D6457" s="25" t="str">
        <f>VLOOKUP(C6457,PROVEEDORES!$A$2:$D$1013,2,0)</f>
        <v>ARCOS DORADOS ARGENTINA S.A.</v>
      </c>
      <c r="E6457" s="22">
        <v>9999999</v>
      </c>
      <c r="F6457" s="66">
        <v>5662.8</v>
      </c>
    </row>
    <row r="6458" spans="1:6" ht="15.95" customHeight="1" x14ac:dyDescent="0.2">
      <c r="A6458" s="64">
        <v>44853</v>
      </c>
      <c r="B6458" s="22">
        <v>60632</v>
      </c>
      <c r="C6458" s="22">
        <v>1086</v>
      </c>
      <c r="D6458" s="25" t="str">
        <f>VLOOKUP(C6458,PROVEEDORES!$A$2:$D$1013,2,0)</f>
        <v>ASTIE CARLOS Y BALLESTER JOSE LUIS</v>
      </c>
      <c r="E6458" s="22">
        <v>7021513</v>
      </c>
      <c r="F6458" s="66">
        <v>74.802199999999999</v>
      </c>
    </row>
    <row r="6459" spans="1:6" ht="15.95" customHeight="1" x14ac:dyDescent="0.2">
      <c r="A6459" s="64">
        <v>44865</v>
      </c>
      <c r="B6459" s="22">
        <v>60633</v>
      </c>
      <c r="C6459" s="22">
        <v>1176</v>
      </c>
      <c r="D6459" s="25" t="str">
        <f>VLOOKUP(C6459,PROVEEDORES!$A$2:$D$1013,2,0)</f>
        <v>CATTERA VALERIA DANIELA</v>
      </c>
      <c r="E6459" s="22">
        <v>7224573</v>
      </c>
      <c r="F6459" s="66">
        <v>67.844700000000003</v>
      </c>
    </row>
    <row r="6460" spans="1:6" ht="15.95" customHeight="1" x14ac:dyDescent="0.2">
      <c r="A6460" s="64">
        <v>44859</v>
      </c>
      <c r="B6460" s="22">
        <v>60634</v>
      </c>
      <c r="C6460" s="22">
        <v>1182</v>
      </c>
      <c r="D6460" s="25" t="str">
        <f>VLOOKUP(C6460,PROVEEDORES!$A$2:$D$1013,2,0)</f>
        <v>CENTRO MEDICO LABORAL LA PLATA SRL</v>
      </c>
      <c r="E6460" s="22">
        <v>6743380</v>
      </c>
      <c r="F6460" s="66">
        <v>152.59309999999999</v>
      </c>
    </row>
    <row r="6461" spans="1:6" ht="15.95" customHeight="1" x14ac:dyDescent="0.2">
      <c r="A6461" s="64">
        <v>44856</v>
      </c>
      <c r="B6461" s="22">
        <v>60635</v>
      </c>
      <c r="C6461" s="22">
        <v>1228</v>
      </c>
      <c r="D6461" s="25" t="str">
        <f>VLOOKUP(C6461,PROVEEDORES!$A$2:$D$1013,2,0)</f>
        <v>CORREO ARGENTINO S.A.</v>
      </c>
      <c r="E6461" s="22">
        <v>7879357</v>
      </c>
      <c r="F6461" s="66">
        <v>53400</v>
      </c>
    </row>
    <row r="6462" spans="1:6" ht="15.95" customHeight="1" x14ac:dyDescent="0.2">
      <c r="A6462" s="64">
        <v>44859</v>
      </c>
      <c r="B6462" s="22">
        <v>60636</v>
      </c>
      <c r="C6462" s="22">
        <v>1243</v>
      </c>
      <c r="D6462" s="25" t="str">
        <f>VLOOKUP(C6462,PROVEEDORES!$A$2:$D$1013,2,0)</f>
        <v>CYNTHIA GISELLE CANZANI</v>
      </c>
      <c r="E6462" s="22">
        <v>2536499</v>
      </c>
      <c r="F6462" s="66">
        <v>56752</v>
      </c>
    </row>
    <row r="6463" spans="1:6" ht="15.95" customHeight="1" x14ac:dyDescent="0.2">
      <c r="A6463" s="64">
        <v>44864</v>
      </c>
      <c r="B6463" s="22">
        <v>60637</v>
      </c>
      <c r="C6463" s="22">
        <v>1308</v>
      </c>
      <c r="D6463" s="25" t="str">
        <f>VLOOKUP(C6463,PROVEEDORES!$A$2:$D$1013,2,0)</f>
        <v>ELECTRO SERVICE M&amp;E SRL</v>
      </c>
      <c r="E6463" s="22">
        <v>7597869</v>
      </c>
      <c r="F6463" s="66">
        <v>216.19069999999999</v>
      </c>
    </row>
    <row r="6464" spans="1:6" ht="15.95" customHeight="1" x14ac:dyDescent="0.2">
      <c r="A6464" s="64">
        <v>44864</v>
      </c>
      <c r="B6464" s="22">
        <v>60638</v>
      </c>
      <c r="C6464" s="22">
        <v>1332</v>
      </c>
      <c r="D6464" s="25" t="str">
        <f>VLOOKUP(C6464,PROVEEDORES!$A$2:$D$1013,2,0)</f>
        <v>ENRIQUE ERNESTO PEDREIRA</v>
      </c>
      <c r="E6464" s="22">
        <v>3183674</v>
      </c>
      <c r="F6464" s="66">
        <v>617.37830000000008</v>
      </c>
    </row>
    <row r="6465" spans="1:6" ht="15.95" customHeight="1" x14ac:dyDescent="0.2">
      <c r="A6465" s="64">
        <v>44857</v>
      </c>
      <c r="B6465" s="22">
        <v>60639</v>
      </c>
      <c r="C6465" s="22">
        <v>1366</v>
      </c>
      <c r="D6465" s="25" t="str">
        <f>VLOOKUP(C6465,PROVEEDORES!$A$2:$D$1013,2,0)</f>
        <v>F.M POZZO Y CARLOS E PLANES SH</v>
      </c>
      <c r="E6465" s="22">
        <v>9999999</v>
      </c>
      <c r="F6465" s="66">
        <v>55399</v>
      </c>
    </row>
    <row r="6466" spans="1:6" ht="15.95" customHeight="1" x14ac:dyDescent="0.2">
      <c r="A6466" s="64">
        <v>44861</v>
      </c>
      <c r="B6466" s="22">
        <v>60640</v>
      </c>
      <c r="C6466" s="22">
        <v>1386</v>
      </c>
      <c r="D6466" s="25" t="str">
        <f>VLOOKUP(C6466,PROVEEDORES!$A$2:$D$1013,2,0)</f>
        <v>FIGUEROA ROBERTO JAVIER</v>
      </c>
      <c r="E6466" s="22">
        <v>8698452</v>
      </c>
      <c r="F6466" s="66">
        <v>113.28020000000001</v>
      </c>
    </row>
    <row r="6467" spans="1:6" ht="15.95" customHeight="1" x14ac:dyDescent="0.2">
      <c r="A6467" s="64">
        <v>44868</v>
      </c>
      <c r="B6467" s="22">
        <v>60641</v>
      </c>
      <c r="C6467" s="22">
        <v>1395</v>
      </c>
      <c r="D6467" s="25" t="str">
        <f>VLOOKUP(C6467,PROVEEDORES!$A$2:$D$1013,2,0)</f>
        <v>FORMULARIOS EL TREBOL S.R.L.</v>
      </c>
      <c r="E6467" s="22">
        <v>9999999</v>
      </c>
      <c r="F6467" s="66">
        <v>30935.174599999998</v>
      </c>
    </row>
    <row r="6468" spans="1:6" ht="15.95" customHeight="1" x14ac:dyDescent="0.2">
      <c r="A6468" s="64">
        <v>44856</v>
      </c>
      <c r="B6468" s="22">
        <v>60642</v>
      </c>
      <c r="C6468" s="22">
        <v>1447</v>
      </c>
      <c r="D6468" s="25" t="str">
        <f>VLOOKUP(C6468,PROVEEDORES!$A$2:$D$1013,2,0)</f>
        <v>GRADEL DIEGO LEANDRO</v>
      </c>
      <c r="E6468" s="22">
        <v>9999999</v>
      </c>
      <c r="F6468" s="66">
        <v>60.003900000000002</v>
      </c>
    </row>
    <row r="6469" spans="1:6" ht="15.95" customHeight="1" x14ac:dyDescent="0.2">
      <c r="A6469" s="64">
        <v>44866</v>
      </c>
      <c r="B6469" s="22">
        <v>60643</v>
      </c>
      <c r="C6469" s="22">
        <v>1519</v>
      </c>
      <c r="D6469" s="25" t="str">
        <f>VLOOKUP(C6469,PROVEEDORES!$A$2:$D$1013,2,0)</f>
        <v>JOSE L. TONDI</v>
      </c>
      <c r="E6469" s="22">
        <v>4737184</v>
      </c>
      <c r="F6469" s="66">
        <v>499.99620000000004</v>
      </c>
    </row>
    <row r="6470" spans="1:6" ht="15.95" customHeight="1" x14ac:dyDescent="0.2">
      <c r="A6470" s="64">
        <v>44855</v>
      </c>
      <c r="B6470" s="22">
        <v>60644</v>
      </c>
      <c r="C6470" s="22">
        <v>1603</v>
      </c>
      <c r="D6470" s="25" t="str">
        <f>VLOOKUP(C6470,PROVEEDORES!$A$2:$D$1013,2,0)</f>
        <v>LORENZO EDUARDO</v>
      </c>
      <c r="E6470" s="22">
        <v>9999999</v>
      </c>
      <c r="F6470" s="66">
        <v>49.997199999999999</v>
      </c>
    </row>
    <row r="6471" spans="1:6" ht="15.95" customHeight="1" x14ac:dyDescent="0.2">
      <c r="A6471" s="64">
        <v>44871</v>
      </c>
      <c r="B6471" s="22">
        <v>60645</v>
      </c>
      <c r="C6471" s="22">
        <v>1649</v>
      </c>
      <c r="D6471" s="25" t="str">
        <f>VLOOKUP(C6471,PROVEEDORES!$A$2:$D$1013,2,0)</f>
        <v>MARTHER S.A.</v>
      </c>
      <c r="E6471" s="22">
        <v>8429795</v>
      </c>
      <c r="F6471" s="66">
        <v>217.8</v>
      </c>
    </row>
    <row r="6472" spans="1:6" ht="15.95" customHeight="1" x14ac:dyDescent="0.2">
      <c r="A6472" s="64">
        <v>44858</v>
      </c>
      <c r="B6472" s="22">
        <v>60646</v>
      </c>
      <c r="C6472" s="22">
        <v>1683</v>
      </c>
      <c r="D6472" s="25" t="str">
        <f>VLOOKUP(C6472,PROVEEDORES!$A$2:$D$1013,2,0)</f>
        <v>MONTES DE OCA 1885 SRL</v>
      </c>
      <c r="E6472" s="22">
        <v>9999999</v>
      </c>
      <c r="F6472" s="66">
        <v>44892</v>
      </c>
    </row>
    <row r="6473" spans="1:6" ht="15.95" customHeight="1" x14ac:dyDescent="0.2">
      <c r="A6473" s="64">
        <v>44851</v>
      </c>
      <c r="B6473" s="22">
        <v>60647</v>
      </c>
      <c r="C6473" s="22">
        <v>1731</v>
      </c>
      <c r="D6473" s="25" t="str">
        <f>VLOOKUP(C6473,PROVEEDORES!$A$2:$D$1013,2,0)</f>
        <v>ORTEGA JORGE ANTONIO</v>
      </c>
      <c r="E6473" s="22">
        <v>0</v>
      </c>
      <c r="F6473" s="66">
        <v>3.3879999999999999</v>
      </c>
    </row>
    <row r="6474" spans="1:6" ht="15.95" customHeight="1" x14ac:dyDescent="0.2">
      <c r="A6474" s="64">
        <v>44851</v>
      </c>
      <c r="B6474" s="22">
        <v>60648</v>
      </c>
      <c r="C6474" s="22">
        <v>1738</v>
      </c>
      <c r="D6474" s="25" t="str">
        <f>VLOOKUP(C6474,PROVEEDORES!$A$2:$D$1013,2,0)</f>
        <v>PALERMO NUEVO SA</v>
      </c>
      <c r="E6474" s="22">
        <v>8178552</v>
      </c>
      <c r="F6474" s="66">
        <v>42.35</v>
      </c>
    </row>
    <row r="6475" spans="1:6" ht="15.95" customHeight="1" x14ac:dyDescent="0.2">
      <c r="A6475" s="64">
        <v>44864</v>
      </c>
      <c r="B6475" s="22">
        <v>60649</v>
      </c>
      <c r="C6475" s="22">
        <v>1738</v>
      </c>
      <c r="D6475" s="25" t="str">
        <f>VLOOKUP(C6475,PROVEEDORES!$A$2:$D$1013,2,0)</f>
        <v>PALERMO NUEVO SA</v>
      </c>
      <c r="E6475" s="22">
        <v>6744434</v>
      </c>
      <c r="F6475" s="66">
        <v>24.2</v>
      </c>
    </row>
    <row r="6476" spans="1:6" ht="15.95" customHeight="1" x14ac:dyDescent="0.2">
      <c r="A6476" s="64">
        <v>44852</v>
      </c>
      <c r="B6476" s="22">
        <v>60650</v>
      </c>
      <c r="C6476" s="22">
        <v>1748</v>
      </c>
      <c r="D6476" s="25" t="str">
        <f>VLOOKUP(C6476,PROVEEDORES!$A$2:$D$1013,2,0)</f>
        <v>PARKING &amp; SERVICE S.R.L.</v>
      </c>
      <c r="E6476" s="22">
        <v>4624093</v>
      </c>
      <c r="F6476" s="66">
        <v>527.1123</v>
      </c>
    </row>
    <row r="6477" spans="1:6" ht="15.95" customHeight="1" x14ac:dyDescent="0.2">
      <c r="A6477" s="64">
        <v>44859</v>
      </c>
      <c r="B6477" s="22">
        <v>60651</v>
      </c>
      <c r="C6477" s="22">
        <v>1767</v>
      </c>
      <c r="D6477" s="25" t="str">
        <f>VLOOKUP(C6477,PROVEEDORES!$A$2:$D$1013,2,0)</f>
        <v>PEREZ OSCAR AGUSTIN</v>
      </c>
      <c r="E6477" s="22">
        <v>0</v>
      </c>
      <c r="F6477" s="66">
        <v>48.4</v>
      </c>
    </row>
    <row r="6478" spans="1:6" ht="15.95" customHeight="1" x14ac:dyDescent="0.2">
      <c r="A6478" s="64">
        <v>44860</v>
      </c>
      <c r="B6478" s="22">
        <v>60652</v>
      </c>
      <c r="C6478" s="22">
        <v>1767</v>
      </c>
      <c r="D6478" s="25" t="str">
        <f>VLOOKUP(C6478,PROVEEDORES!$A$2:$D$1013,2,0)</f>
        <v>PEREZ OSCAR AGUSTIN</v>
      </c>
      <c r="E6478" s="22">
        <v>0</v>
      </c>
      <c r="F6478" s="66">
        <v>196.56449999999998</v>
      </c>
    </row>
    <row r="6479" spans="1:6" ht="15.95" customHeight="1" x14ac:dyDescent="0.2">
      <c r="A6479" s="64">
        <v>44866</v>
      </c>
      <c r="B6479" s="22">
        <v>60653</v>
      </c>
      <c r="C6479" s="22">
        <v>1867</v>
      </c>
      <c r="D6479" s="25" t="str">
        <f>VLOOKUP(C6479,PROVEEDORES!$A$2:$D$1013,2,0)</f>
        <v>SARAI LILIANA PATRICIA</v>
      </c>
      <c r="E6479" s="22">
        <v>2979799</v>
      </c>
      <c r="F6479" s="66">
        <v>1199.9933000000001</v>
      </c>
    </row>
    <row r="6480" spans="1:6" ht="15.95" customHeight="1" x14ac:dyDescent="0.2">
      <c r="A6480" s="64">
        <v>44855</v>
      </c>
      <c r="B6480" s="22">
        <v>60655</v>
      </c>
      <c r="C6480" s="22">
        <v>1879</v>
      </c>
      <c r="D6480" s="25" t="str">
        <f>VLOOKUP(C6480,PROVEEDORES!$A$2:$D$1013,2,0)</f>
        <v>SEGATO GRACIELA ALEJANDRA</v>
      </c>
      <c r="E6480" s="22">
        <v>0</v>
      </c>
      <c r="F6480" s="66">
        <v>1795.6399999999999</v>
      </c>
    </row>
    <row r="6481" spans="1:6" ht="15.95" customHeight="1" x14ac:dyDescent="0.2">
      <c r="A6481" s="64">
        <v>44853</v>
      </c>
      <c r="B6481" s="22">
        <v>60656</v>
      </c>
      <c r="C6481" s="22">
        <v>1883</v>
      </c>
      <c r="D6481" s="25" t="str">
        <f>VLOOKUP(C6481,PROVEEDORES!$A$2:$D$1013,2,0)</f>
        <v>SERGIO MOBILLO</v>
      </c>
      <c r="E6481" s="22">
        <v>7846638</v>
      </c>
      <c r="F6481" s="66">
        <v>54302</v>
      </c>
    </row>
    <row r="6482" spans="1:6" ht="15.95" customHeight="1" x14ac:dyDescent="0.2">
      <c r="A6482" s="64">
        <v>44857</v>
      </c>
      <c r="B6482" s="22">
        <v>60657</v>
      </c>
      <c r="C6482" s="22">
        <v>1951</v>
      </c>
      <c r="D6482" s="25" t="str">
        <f>VLOOKUP(C6482,PROVEEDORES!$A$2:$D$1013,2,0)</f>
        <v>TELECOM PERSONAL S.A.</v>
      </c>
      <c r="E6482" s="22">
        <v>8915141</v>
      </c>
      <c r="F6482" s="66">
        <v>435.6</v>
      </c>
    </row>
    <row r="6483" spans="1:6" ht="15.95" customHeight="1" x14ac:dyDescent="0.2">
      <c r="A6483" s="64">
        <v>44851</v>
      </c>
      <c r="B6483" s="22">
        <v>60658</v>
      </c>
      <c r="C6483" s="22">
        <v>1963</v>
      </c>
      <c r="D6483" s="25" t="str">
        <f>VLOOKUP(C6483,PROVEEDORES!$A$2:$D$1013,2,0)</f>
        <v>TRASLADOS ESPECIALES S.A.</v>
      </c>
      <c r="E6483" s="22">
        <v>7466701</v>
      </c>
      <c r="F6483" s="66">
        <v>217.8</v>
      </c>
    </row>
    <row r="6484" spans="1:6" ht="15.95" customHeight="1" x14ac:dyDescent="0.2">
      <c r="A6484" s="64">
        <v>44871</v>
      </c>
      <c r="B6484" s="22">
        <v>60659</v>
      </c>
      <c r="C6484" s="22">
        <v>1988</v>
      </c>
      <c r="D6484" s="25" t="str">
        <f>VLOOKUP(C6484,PROVEEDORES!$A$2:$D$1013,2,0)</f>
        <v>VERDOLINI JORGE PEDRO</v>
      </c>
      <c r="E6484" s="22">
        <v>9999999</v>
      </c>
      <c r="F6484" s="66">
        <v>2555.52</v>
      </c>
    </row>
    <row r="6485" spans="1:6" ht="15.95" customHeight="1" x14ac:dyDescent="0.2">
      <c r="A6485" s="64">
        <v>44855</v>
      </c>
      <c r="B6485" s="22">
        <v>60660</v>
      </c>
      <c r="C6485" s="22">
        <v>1019</v>
      </c>
      <c r="D6485" s="25" t="str">
        <f>VLOOKUP(C6485,PROVEEDORES!$A$2:$D$1013,2,0)</f>
        <v>AEROLINEAS ARGENTINAS S.A.</v>
      </c>
      <c r="E6485" s="22">
        <v>2609912</v>
      </c>
      <c r="F6485" s="66">
        <v>16516.5</v>
      </c>
    </row>
    <row r="6486" spans="1:6" ht="15.95" customHeight="1" x14ac:dyDescent="0.2">
      <c r="A6486" s="64">
        <v>44865</v>
      </c>
      <c r="B6486" s="22">
        <v>60661</v>
      </c>
      <c r="C6486" s="22">
        <v>1086</v>
      </c>
      <c r="D6486" s="25" t="str">
        <f>VLOOKUP(C6486,PROVEEDORES!$A$2:$D$1013,2,0)</f>
        <v>ASTIE CARLOS Y BALLESTER JOSE LUIS</v>
      </c>
      <c r="E6486" s="22">
        <v>2505148</v>
      </c>
      <c r="F6486" s="66">
        <v>75.516099999999994</v>
      </c>
    </row>
    <row r="6487" spans="1:6" ht="15.95" customHeight="1" x14ac:dyDescent="0.2">
      <c r="A6487" s="64">
        <v>44871</v>
      </c>
      <c r="B6487" s="22">
        <v>60662</v>
      </c>
      <c r="C6487" s="22">
        <v>1121</v>
      </c>
      <c r="D6487" s="25" t="str">
        <f>VLOOKUP(C6487,PROVEEDORES!$A$2:$D$1013,2,0)</f>
        <v>BENADERETTE PABLO DANIEL</v>
      </c>
      <c r="E6487" s="22">
        <v>9999999</v>
      </c>
      <c r="F6487" s="66">
        <v>34120</v>
      </c>
    </row>
    <row r="6488" spans="1:6" ht="15.95" customHeight="1" x14ac:dyDescent="0.2">
      <c r="A6488" s="64">
        <v>44856</v>
      </c>
      <c r="B6488" s="22">
        <v>60663</v>
      </c>
      <c r="C6488" s="22">
        <v>1134</v>
      </c>
      <c r="D6488" s="25" t="str">
        <f>VLOOKUP(C6488,PROVEEDORES!$A$2:$D$1013,2,0)</f>
        <v>BOLAÑA MARTIN DIEGO</v>
      </c>
      <c r="E6488" s="22">
        <v>2364467</v>
      </c>
      <c r="F6488" s="66">
        <v>25168</v>
      </c>
    </row>
    <row r="6489" spans="1:6" ht="15.95" customHeight="1" x14ac:dyDescent="0.2">
      <c r="A6489" s="64">
        <v>44853</v>
      </c>
      <c r="B6489" s="22">
        <v>60664</v>
      </c>
      <c r="C6489" s="22">
        <v>1148</v>
      </c>
      <c r="D6489" s="25" t="str">
        <f>VLOOKUP(C6489,PROVEEDORES!$A$2:$D$1013,2,0)</f>
        <v>CABARO S.R.L</v>
      </c>
      <c r="E6489" s="22">
        <v>4360347</v>
      </c>
      <c r="F6489" s="66">
        <v>2014.65</v>
      </c>
    </row>
    <row r="6490" spans="1:6" ht="15.95" customHeight="1" x14ac:dyDescent="0.2">
      <c r="A6490" s="64">
        <v>44866</v>
      </c>
      <c r="B6490" s="22">
        <v>60665</v>
      </c>
      <c r="C6490" s="22">
        <v>1182</v>
      </c>
      <c r="D6490" s="25" t="str">
        <f>VLOOKUP(C6490,PROVEEDORES!$A$2:$D$1013,2,0)</f>
        <v>CENTRO MEDICO LABORAL LA PLATA SRL</v>
      </c>
      <c r="E6490" s="22">
        <v>2445182</v>
      </c>
      <c r="F6490" s="66">
        <v>400.0018</v>
      </c>
    </row>
    <row r="6491" spans="1:6" ht="15.95" customHeight="1" x14ac:dyDescent="0.2">
      <c r="A6491" s="64">
        <v>44870</v>
      </c>
      <c r="B6491" s="22">
        <v>60666</v>
      </c>
      <c r="C6491" s="22">
        <v>1222</v>
      </c>
      <c r="D6491" s="25" t="str">
        <f>VLOOKUP(C6491,PROVEEDORES!$A$2:$D$1013,2,0)</f>
        <v>COOP LIM. DE CONS. POP. DE ELECT. Y SERV. ANEX. DE V. TUERTO</v>
      </c>
      <c r="E6491" s="22">
        <v>3610830</v>
      </c>
      <c r="F6491" s="66">
        <v>47510.420099999996</v>
      </c>
    </row>
    <row r="6492" spans="1:6" ht="15.95" customHeight="1" x14ac:dyDescent="0.2">
      <c r="A6492" s="64">
        <v>44866</v>
      </c>
      <c r="B6492" s="22">
        <v>60667</v>
      </c>
      <c r="C6492" s="22">
        <v>1240</v>
      </c>
      <c r="D6492" s="25" t="str">
        <f>VLOOKUP(C6492,PROVEEDORES!$A$2:$D$1013,2,0)</f>
        <v>CULLIGAN ARGENTINA S.A.</v>
      </c>
      <c r="E6492" s="22">
        <v>0</v>
      </c>
      <c r="F6492" s="66">
        <v>40149</v>
      </c>
    </row>
    <row r="6493" spans="1:6" ht="15.95" customHeight="1" x14ac:dyDescent="0.2">
      <c r="A6493" s="64">
        <v>44860</v>
      </c>
      <c r="B6493" s="22">
        <v>60668</v>
      </c>
      <c r="C6493" s="22">
        <v>1246</v>
      </c>
      <c r="D6493" s="25" t="str">
        <f>VLOOKUP(C6493,PROVEEDORES!$A$2:$D$1013,2,0)</f>
        <v>DALLWYN S.A.</v>
      </c>
      <c r="E6493" s="22">
        <v>9999999</v>
      </c>
      <c r="F6493" s="66">
        <v>105.0038</v>
      </c>
    </row>
    <row r="6494" spans="1:6" ht="15.95" customHeight="1" x14ac:dyDescent="0.2">
      <c r="A6494" s="64">
        <v>44871</v>
      </c>
      <c r="B6494" s="22">
        <v>60669</v>
      </c>
      <c r="C6494" s="22">
        <v>1254</v>
      </c>
      <c r="D6494" s="25" t="str">
        <f>VLOOKUP(C6494,PROVEEDORES!$A$2:$D$1013,2,0)</f>
        <v>DAVID ROSENTAL E HIJOS S.A.C.I.</v>
      </c>
      <c r="E6494" s="22">
        <v>1718588</v>
      </c>
      <c r="F6494" s="66">
        <v>26046</v>
      </c>
    </row>
    <row r="6495" spans="1:6" ht="15.95" customHeight="1" x14ac:dyDescent="0.2">
      <c r="A6495" s="64">
        <v>44872</v>
      </c>
      <c r="B6495" s="22">
        <v>60670</v>
      </c>
      <c r="C6495" s="22">
        <v>1322</v>
      </c>
      <c r="D6495" s="25" t="str">
        <f>VLOOKUP(C6495,PROVEEDORES!$A$2:$D$1013,2,0)</f>
        <v>EMPET S.R.L.</v>
      </c>
      <c r="E6495" s="22">
        <v>0</v>
      </c>
      <c r="F6495" s="66">
        <v>206653.785</v>
      </c>
    </row>
    <row r="6496" spans="1:6" ht="15.95" customHeight="1" x14ac:dyDescent="0.2">
      <c r="A6496" s="64">
        <v>44856</v>
      </c>
      <c r="B6496" s="22">
        <v>60671</v>
      </c>
      <c r="C6496" s="22">
        <v>1352</v>
      </c>
      <c r="D6496" s="25" t="str">
        <f>VLOOKUP(C6496,PROVEEDORES!$A$2:$D$1013,2,0)</f>
        <v xml:space="preserve">ESTACION MONTE GRANDE S.A. </v>
      </c>
      <c r="E6496" s="22">
        <v>9999999</v>
      </c>
      <c r="F6496" s="66">
        <v>1100.0054</v>
      </c>
    </row>
    <row r="6497" spans="1:6" ht="15.95" customHeight="1" x14ac:dyDescent="0.2">
      <c r="A6497" s="64">
        <v>44859</v>
      </c>
      <c r="B6497" s="22">
        <v>60672</v>
      </c>
      <c r="C6497" s="22">
        <v>1357</v>
      </c>
      <c r="D6497" s="25" t="str">
        <f>VLOOKUP(C6497,PROVEEDORES!$A$2:$D$1013,2,0)</f>
        <v>E-STORE SA</v>
      </c>
      <c r="E6497" s="22">
        <v>3294462</v>
      </c>
      <c r="F6497" s="66">
        <v>255.91499999999999</v>
      </c>
    </row>
    <row r="6498" spans="1:6" ht="15.95" customHeight="1" x14ac:dyDescent="0.2">
      <c r="A6498" s="64">
        <v>44861</v>
      </c>
      <c r="B6498" s="22">
        <v>60673</v>
      </c>
      <c r="C6498" s="22">
        <v>1416</v>
      </c>
      <c r="D6498" s="25" t="str">
        <f>VLOOKUP(C6498,PROVEEDORES!$A$2:$D$1013,2,0)</f>
        <v>GARCIA MONICA BEATRIZ</v>
      </c>
      <c r="E6498" s="22">
        <v>9999999</v>
      </c>
      <c r="F6498" s="66">
        <v>55967</v>
      </c>
    </row>
    <row r="6499" spans="1:6" ht="15.95" customHeight="1" x14ac:dyDescent="0.2">
      <c r="A6499" s="64">
        <v>44850</v>
      </c>
      <c r="B6499" s="22">
        <v>60674</v>
      </c>
      <c r="C6499" s="22">
        <v>1422</v>
      </c>
      <c r="D6499" s="25" t="str">
        <f>VLOOKUP(C6499,PROVEEDORES!$A$2:$D$1013,2,0)</f>
        <v>GENERAL MITRE SRL</v>
      </c>
      <c r="E6499" s="22">
        <v>9999999</v>
      </c>
      <c r="F6499" s="66">
        <v>25664.1</v>
      </c>
    </row>
    <row r="6500" spans="1:6" ht="15.95" customHeight="1" x14ac:dyDescent="0.2">
      <c r="A6500" s="64">
        <v>44852</v>
      </c>
      <c r="B6500" s="22">
        <v>60675</v>
      </c>
      <c r="C6500" s="22">
        <v>1462</v>
      </c>
      <c r="D6500" s="25" t="str">
        <f>VLOOKUP(C6500,PROVEEDORES!$A$2:$D$1013,2,0)</f>
        <v>GUSTAVO MARTIN CARRILLO</v>
      </c>
      <c r="E6500" s="22">
        <v>9999999</v>
      </c>
      <c r="F6500" s="66">
        <v>2148.0403999999999</v>
      </c>
    </row>
    <row r="6501" spans="1:6" ht="15.95" customHeight="1" x14ac:dyDescent="0.2">
      <c r="A6501" s="64">
        <v>44853</v>
      </c>
      <c r="B6501" s="22">
        <v>60676</v>
      </c>
      <c r="C6501" s="22">
        <v>1472</v>
      </c>
      <c r="D6501" s="25" t="str">
        <f>VLOOKUP(C6501,PROVEEDORES!$A$2:$D$1013,2,0)</f>
        <v>HORACIO A. AMELA</v>
      </c>
      <c r="E6501" s="22">
        <v>7606922</v>
      </c>
      <c r="F6501" s="66">
        <v>1072777.095</v>
      </c>
    </row>
    <row r="6502" spans="1:6" ht="15.95" customHeight="1" x14ac:dyDescent="0.2">
      <c r="A6502" s="64">
        <v>44861</v>
      </c>
      <c r="B6502" s="22">
        <v>60677</v>
      </c>
      <c r="C6502" s="22">
        <v>1483</v>
      </c>
      <c r="D6502" s="25" t="str">
        <f>VLOOKUP(C6502,PROVEEDORES!$A$2:$D$1013,2,0)</f>
        <v>IMD SRL</v>
      </c>
      <c r="E6502" s="22">
        <v>9999999</v>
      </c>
      <c r="F6502" s="66">
        <v>28392</v>
      </c>
    </row>
    <row r="6503" spans="1:6" ht="15.95" customHeight="1" x14ac:dyDescent="0.2">
      <c r="A6503" s="64">
        <v>44851</v>
      </c>
      <c r="B6503" s="22">
        <v>60678</v>
      </c>
      <c r="C6503" s="22">
        <v>1508</v>
      </c>
      <c r="D6503" s="25" t="str">
        <f>VLOOKUP(C6503,PROVEEDORES!$A$2:$D$1013,2,0)</f>
        <v>JORGE ALBERTO CASO S.A.</v>
      </c>
      <c r="E6503" s="22">
        <v>9999999</v>
      </c>
      <c r="F6503" s="66">
        <v>55637</v>
      </c>
    </row>
    <row r="6504" spans="1:6" ht="15.95" customHeight="1" x14ac:dyDescent="0.2">
      <c r="A6504" s="64">
        <v>44858</v>
      </c>
      <c r="B6504" s="22">
        <v>60679</v>
      </c>
      <c r="C6504" s="22">
        <v>1542</v>
      </c>
      <c r="D6504" s="25" t="str">
        <f>VLOOKUP(C6504,PROVEEDORES!$A$2:$D$1013,2,0)</f>
        <v>JULIO MARSAL Y SUSANA E. KRALJ</v>
      </c>
      <c r="E6504" s="22">
        <v>0</v>
      </c>
      <c r="F6504" s="66">
        <v>975.0059</v>
      </c>
    </row>
    <row r="6505" spans="1:6" ht="15.95" customHeight="1" x14ac:dyDescent="0.2">
      <c r="A6505" s="64">
        <v>44867</v>
      </c>
      <c r="B6505" s="22">
        <v>60680</v>
      </c>
      <c r="C6505" s="22">
        <v>1637</v>
      </c>
      <c r="D6505" s="25" t="str">
        <f>VLOOKUP(C6505,PROVEEDORES!$A$2:$D$1013,2,0)</f>
        <v>MARIA DEL VALLE MATTEA</v>
      </c>
      <c r="E6505" s="22">
        <v>7760484</v>
      </c>
      <c r="F6505" s="66">
        <v>650.02410000000009</v>
      </c>
    </row>
    <row r="6506" spans="1:6" ht="15.95" customHeight="1" x14ac:dyDescent="0.2">
      <c r="A6506" s="64">
        <v>44850</v>
      </c>
      <c r="B6506" s="22">
        <v>60681</v>
      </c>
      <c r="C6506" s="22">
        <v>1637</v>
      </c>
      <c r="D6506" s="25" t="str">
        <f>VLOOKUP(C6506,PROVEEDORES!$A$2:$D$1013,2,0)</f>
        <v>MARIA DEL VALLE MATTEA</v>
      </c>
      <c r="E6506" s="22">
        <v>0</v>
      </c>
      <c r="F6506" s="66">
        <v>43282</v>
      </c>
    </row>
    <row r="6507" spans="1:6" ht="15.95" customHeight="1" x14ac:dyDescent="0.2">
      <c r="A6507" s="64">
        <v>44863</v>
      </c>
      <c r="B6507" s="22">
        <v>60682</v>
      </c>
      <c r="C6507" s="22">
        <v>1639</v>
      </c>
      <c r="D6507" s="25" t="str">
        <f>VLOOKUP(C6507,PROVEEDORES!$A$2:$D$1013,2,0)</f>
        <v>MARIA GABRIELA LA ROSA</v>
      </c>
      <c r="E6507" s="22">
        <v>3062654</v>
      </c>
      <c r="F6507" s="66">
        <v>99.994399999999999</v>
      </c>
    </row>
    <row r="6508" spans="1:6" ht="15.95" customHeight="1" x14ac:dyDescent="0.2">
      <c r="A6508" s="64">
        <v>44872</v>
      </c>
      <c r="B6508" s="22">
        <v>60683</v>
      </c>
      <c r="C6508" s="22">
        <v>1669</v>
      </c>
      <c r="D6508" s="25" t="str">
        <f>VLOOKUP(C6508,PROVEEDORES!$A$2:$D$1013,2,0)</f>
        <v>MERCADO LOMA VERDE  S.R.L</v>
      </c>
      <c r="E6508" s="22">
        <v>9999999</v>
      </c>
      <c r="F6508" s="66">
        <v>6488.5523999999996</v>
      </c>
    </row>
    <row r="6509" spans="1:6" ht="15.95" customHeight="1" x14ac:dyDescent="0.2">
      <c r="A6509" s="64">
        <v>44852</v>
      </c>
      <c r="B6509" s="22">
        <v>60684</v>
      </c>
      <c r="C6509" s="22">
        <v>1682</v>
      </c>
      <c r="D6509" s="25" t="str">
        <f>VLOOKUP(C6509,PROVEEDORES!$A$2:$D$1013,2,0)</f>
        <v xml:space="preserve">MONTENEGRO MONSERRAT OLGA </v>
      </c>
      <c r="E6509" s="22">
        <v>6726678</v>
      </c>
      <c r="F6509" s="66">
        <v>499.99620000000004</v>
      </c>
    </row>
    <row r="6510" spans="1:6" ht="15.95" customHeight="1" x14ac:dyDescent="0.2">
      <c r="A6510" s="64">
        <v>44850</v>
      </c>
      <c r="B6510" s="22">
        <v>60685</v>
      </c>
      <c r="C6510" s="22">
        <v>1692</v>
      </c>
      <c r="D6510" s="25" t="str">
        <f>VLOOKUP(C6510,PROVEEDORES!$A$2:$D$1013,2,0)</f>
        <v>NAJDORF ALEJO LIONEL</v>
      </c>
      <c r="E6510" s="22">
        <v>9999999</v>
      </c>
      <c r="F6510" s="66">
        <v>60.5</v>
      </c>
    </row>
    <row r="6511" spans="1:6" ht="15.95" customHeight="1" x14ac:dyDescent="0.2">
      <c r="A6511" s="64">
        <v>44857</v>
      </c>
      <c r="B6511" s="22">
        <v>60686</v>
      </c>
      <c r="C6511" s="22">
        <v>1728</v>
      </c>
      <c r="D6511" s="25" t="str">
        <f>VLOOKUP(C6511,PROVEEDORES!$A$2:$D$1013,2,0)</f>
        <v>ORION INSUMOS S.R.L.</v>
      </c>
      <c r="E6511" s="22">
        <v>5604922</v>
      </c>
      <c r="F6511" s="66">
        <v>217.8</v>
      </c>
    </row>
    <row r="6512" spans="1:6" ht="15.95" customHeight="1" x14ac:dyDescent="0.2">
      <c r="A6512" s="64">
        <v>44866</v>
      </c>
      <c r="B6512" s="22">
        <v>60687</v>
      </c>
      <c r="C6512" s="22">
        <v>1759</v>
      </c>
      <c r="D6512" s="25" t="str">
        <f>VLOOKUP(C6512,PROVEEDORES!$A$2:$D$1013,2,0)</f>
        <v>PELA HERMANOS S.R.L.</v>
      </c>
      <c r="E6512" s="22">
        <v>0</v>
      </c>
      <c r="F6512" s="66">
        <v>55642</v>
      </c>
    </row>
    <row r="6513" spans="1:6" ht="15.95" customHeight="1" x14ac:dyDescent="0.2">
      <c r="A6513" s="64">
        <v>44869</v>
      </c>
      <c r="B6513" s="22">
        <v>60688</v>
      </c>
      <c r="C6513" s="22">
        <v>1787</v>
      </c>
      <c r="D6513" s="25" t="str">
        <f>VLOOKUP(C6513,PROVEEDORES!$A$2:$D$1013,2,0)</f>
        <v>PONTEBRAP S.A.</v>
      </c>
      <c r="E6513" s="22">
        <v>7462667</v>
      </c>
      <c r="F6513" s="66">
        <v>714.88300000000004</v>
      </c>
    </row>
    <row r="6514" spans="1:6" ht="15.95" customHeight="1" x14ac:dyDescent="0.2">
      <c r="A6514" s="64">
        <v>44855</v>
      </c>
      <c r="B6514" s="22">
        <v>60689</v>
      </c>
      <c r="C6514" s="22">
        <v>1828</v>
      </c>
      <c r="D6514" s="25" t="str">
        <f>VLOOKUP(C6514,PROVEEDORES!$A$2:$D$1013,2,0)</f>
        <v>RODRIGO SCHULDBERG</v>
      </c>
      <c r="E6514" s="22">
        <v>9999999</v>
      </c>
      <c r="F6514" s="66">
        <v>1450.0030999999999</v>
      </c>
    </row>
    <row r="6515" spans="1:6" ht="15.95" customHeight="1" x14ac:dyDescent="0.2">
      <c r="A6515" s="64">
        <v>44859</v>
      </c>
      <c r="B6515" s="22">
        <v>60690</v>
      </c>
      <c r="C6515" s="22">
        <v>1886</v>
      </c>
      <c r="D6515" s="25" t="str">
        <f>VLOOKUP(C6515,PROVEEDORES!$A$2:$D$1013,2,0)</f>
        <v>SERVICIO TABLADA S.R.L.</v>
      </c>
      <c r="E6515" s="22">
        <v>8842000</v>
      </c>
      <c r="F6515" s="66">
        <v>44.999899999999997</v>
      </c>
    </row>
    <row r="6516" spans="1:6" ht="15.95" customHeight="1" x14ac:dyDescent="0.2">
      <c r="A6516" s="64">
        <v>44852</v>
      </c>
      <c r="B6516" s="22">
        <v>60691</v>
      </c>
      <c r="C6516" s="22">
        <v>1894</v>
      </c>
      <c r="D6516" s="25" t="str">
        <f>VLOOKUP(C6516,PROVEEDORES!$A$2:$D$1013,2,0)</f>
        <v>SERVICIOS MIGUEL ANGEL S.A.</v>
      </c>
      <c r="E6516" s="22">
        <v>6710815</v>
      </c>
      <c r="F6516" s="66">
        <v>294.00579999999997</v>
      </c>
    </row>
    <row r="6517" spans="1:6" ht="15.95" customHeight="1" x14ac:dyDescent="0.2">
      <c r="A6517" s="64">
        <v>44864</v>
      </c>
      <c r="B6517" s="22">
        <v>60692</v>
      </c>
      <c r="C6517" s="22">
        <v>1913</v>
      </c>
      <c r="D6517" s="25" t="str">
        <f>VLOOKUP(C6517,PROVEEDORES!$A$2:$D$1013,2,0)</f>
        <v>SNAP SHOT S.A.</v>
      </c>
      <c r="E6517" s="22">
        <v>1804981</v>
      </c>
      <c r="F6517" s="66">
        <v>423.5</v>
      </c>
    </row>
    <row r="6518" spans="1:6" ht="15.95" customHeight="1" x14ac:dyDescent="0.2">
      <c r="A6518" s="64">
        <v>44853</v>
      </c>
      <c r="B6518" s="22">
        <v>60693</v>
      </c>
      <c r="C6518" s="22">
        <v>1923</v>
      </c>
      <c r="D6518" s="25" t="str">
        <f>VLOOKUP(C6518,PROVEEDORES!$A$2:$D$1013,2,0)</f>
        <v>SOLVER B.S.I</v>
      </c>
      <c r="E6518" s="22">
        <v>4935232</v>
      </c>
      <c r="F6518" s="66">
        <v>41059</v>
      </c>
    </row>
    <row r="6519" spans="1:6" ht="15.95" customHeight="1" x14ac:dyDescent="0.2">
      <c r="A6519" s="64">
        <v>44851</v>
      </c>
      <c r="B6519" s="22">
        <v>60694</v>
      </c>
      <c r="C6519" s="22">
        <v>1959</v>
      </c>
      <c r="D6519" s="25" t="str">
        <f>VLOOKUP(C6519,PROVEEDORES!$A$2:$D$1013,2,0)</f>
        <v>TORREALBA NATALIA</v>
      </c>
      <c r="E6519" s="22">
        <v>9999999</v>
      </c>
      <c r="F6519" s="66">
        <v>1000.0045</v>
      </c>
    </row>
    <row r="6520" spans="1:6" ht="15.95" customHeight="1" x14ac:dyDescent="0.2">
      <c r="A6520" s="64">
        <v>44853</v>
      </c>
      <c r="B6520" s="22">
        <v>60695</v>
      </c>
      <c r="C6520" s="22">
        <v>1963</v>
      </c>
      <c r="D6520" s="25" t="str">
        <f>VLOOKUP(C6520,PROVEEDORES!$A$2:$D$1013,2,0)</f>
        <v>TRASLADOS ESPECIALES S.A.</v>
      </c>
      <c r="E6520" s="22">
        <v>9999999</v>
      </c>
      <c r="F6520" s="66">
        <v>44341</v>
      </c>
    </row>
    <row r="6521" spans="1:6" ht="15.95" customHeight="1" x14ac:dyDescent="0.2">
      <c r="A6521" s="64">
        <v>44863</v>
      </c>
      <c r="B6521" s="22">
        <v>60696</v>
      </c>
      <c r="C6521" s="22">
        <v>1966</v>
      </c>
      <c r="D6521" s="25" t="str">
        <f>VLOOKUP(C6521,PROVEEDORES!$A$2:$D$1013,2,0)</f>
        <v>TRILLA DANIEL PEDRO</v>
      </c>
      <c r="E6521" s="22">
        <v>5983089</v>
      </c>
      <c r="F6521" s="66">
        <v>10956.005499999999</v>
      </c>
    </row>
    <row r="6522" spans="1:6" ht="15.95" customHeight="1" x14ac:dyDescent="0.2">
      <c r="A6522" s="64">
        <v>44856</v>
      </c>
      <c r="B6522" s="22">
        <v>60697</v>
      </c>
      <c r="C6522" s="22">
        <v>1992</v>
      </c>
      <c r="D6522" s="25" t="str">
        <f>VLOOKUP(C6522,PROVEEDORES!$A$2:$D$1013,2,0)</f>
        <v>VICTORIA PRAUSE</v>
      </c>
      <c r="E6522" s="22">
        <v>9999999</v>
      </c>
      <c r="F6522" s="66">
        <v>217.8</v>
      </c>
    </row>
    <row r="6523" spans="1:6" ht="15.95" customHeight="1" x14ac:dyDescent="0.2">
      <c r="A6523" s="64">
        <v>44853</v>
      </c>
      <c r="B6523" s="22">
        <v>60698</v>
      </c>
      <c r="C6523" s="22">
        <v>1307</v>
      </c>
      <c r="D6523" s="25" t="str">
        <f>VLOOKUP(C6523,PROVEEDORES!$A$2:$D$1013,2,0)</f>
        <v>EL TURISTA SRL</v>
      </c>
      <c r="E6523" s="22">
        <v>1810821</v>
      </c>
      <c r="F6523" s="66">
        <v>190.65969999999999</v>
      </c>
    </row>
    <row r="6524" spans="1:6" ht="15.95" customHeight="1" x14ac:dyDescent="0.2">
      <c r="A6524" s="64">
        <v>44862</v>
      </c>
      <c r="B6524" s="22">
        <v>60699</v>
      </c>
      <c r="C6524" s="22">
        <v>1370</v>
      </c>
      <c r="D6524" s="25" t="str">
        <f>VLOOKUP(C6524,PROVEEDORES!$A$2:$D$1013,2,0)</f>
        <v>FAVRE GASTÓN A.</v>
      </c>
      <c r="E6524" s="22">
        <v>4314495</v>
      </c>
      <c r="F6524" s="66">
        <v>34731.948900000003</v>
      </c>
    </row>
    <row r="6525" spans="1:6" ht="15.95" customHeight="1" x14ac:dyDescent="0.2">
      <c r="A6525" s="64">
        <v>44860</v>
      </c>
      <c r="B6525" s="22">
        <v>60700</v>
      </c>
      <c r="C6525" s="22">
        <v>1819</v>
      </c>
      <c r="D6525" s="25" t="str">
        <f>VLOOKUP(C6525,PROVEEDORES!$A$2:$D$1013,2,0)</f>
        <v>RIS S.R.L.</v>
      </c>
      <c r="E6525" s="22">
        <v>9999999</v>
      </c>
      <c r="F6525" s="66">
        <v>33638</v>
      </c>
    </row>
    <row r="6526" spans="1:6" ht="15.95" customHeight="1" x14ac:dyDescent="0.2">
      <c r="A6526" s="64">
        <v>44871</v>
      </c>
      <c r="B6526" s="22">
        <v>60701</v>
      </c>
      <c r="C6526" s="22">
        <v>1922</v>
      </c>
      <c r="D6526" s="25" t="str">
        <f>VLOOKUP(C6526,PROVEEDORES!$A$2:$D$1013,2,0)</f>
        <v>SOLOAGA WALTER ALEJANDRO</v>
      </c>
      <c r="E6526" s="22">
        <v>9999999</v>
      </c>
      <c r="F6526" s="66">
        <v>331386.72930000001</v>
      </c>
    </row>
    <row r="6527" spans="1:6" ht="15.95" customHeight="1" x14ac:dyDescent="0.2">
      <c r="A6527" s="64">
        <v>44855</v>
      </c>
      <c r="B6527" s="22">
        <v>60702</v>
      </c>
      <c r="C6527" s="22">
        <v>1932</v>
      </c>
      <c r="D6527" s="25" t="str">
        <f>VLOOKUP(C6527,PROVEEDORES!$A$2:$D$1013,2,0)</f>
        <v>SUCESORES DE LOPEZ ALDAO Y CÑIA SRL</v>
      </c>
      <c r="E6527" s="22">
        <v>1875480</v>
      </c>
      <c r="F6527" s="66">
        <v>50206</v>
      </c>
    </row>
    <row r="6528" spans="1:6" ht="15.95" customHeight="1" x14ac:dyDescent="0.2">
      <c r="A6528" s="64">
        <v>44857</v>
      </c>
      <c r="B6528" s="22">
        <v>60703</v>
      </c>
      <c r="C6528" s="22">
        <v>1950</v>
      </c>
      <c r="D6528" s="25" t="str">
        <f>VLOOKUP(C6528,PROVEEDORES!$A$2:$D$1013,2,0)</f>
        <v>TELECOM ARGENTINA S.A.</v>
      </c>
      <c r="E6528" s="22">
        <v>7016508</v>
      </c>
      <c r="F6528" s="66">
        <v>1435.06</v>
      </c>
    </row>
    <row r="6529" spans="1:6" ht="15.95" customHeight="1" x14ac:dyDescent="0.2">
      <c r="A6529" s="64">
        <v>44869</v>
      </c>
      <c r="B6529" s="22">
        <v>60704</v>
      </c>
      <c r="C6529" s="22">
        <v>1896</v>
      </c>
      <c r="D6529" s="25" t="str">
        <f>VLOOKUP(C6529,PROVEEDORES!$A$2:$D$1013,2,0)</f>
        <v>SERVINORTE S.A.</v>
      </c>
      <c r="E6529" s="22">
        <v>5944716</v>
      </c>
      <c r="F6529" s="66">
        <v>3979.6174000000001</v>
      </c>
    </row>
    <row r="6530" spans="1:6" ht="15.95" customHeight="1" x14ac:dyDescent="0.2">
      <c r="A6530" s="64">
        <v>44865</v>
      </c>
      <c r="B6530" s="22">
        <v>60705</v>
      </c>
      <c r="C6530" s="22">
        <v>1008</v>
      </c>
      <c r="D6530" s="25" t="str">
        <f>VLOOKUP(C6530,PROVEEDORES!$A$2:$D$1013,2,0)</f>
        <v>ACCESO SUR SAN LORENZO S.R.L.</v>
      </c>
      <c r="E6530" s="22">
        <v>0</v>
      </c>
      <c r="F6530" s="66">
        <v>55343</v>
      </c>
    </row>
    <row r="6531" spans="1:6" ht="15.95" customHeight="1" x14ac:dyDescent="0.2">
      <c r="A6531" s="64">
        <v>44870</v>
      </c>
      <c r="B6531" s="22">
        <v>60706</v>
      </c>
      <c r="C6531" s="22">
        <v>1107</v>
      </c>
      <c r="D6531" s="25" t="str">
        <f>VLOOKUP(C6531,PROVEEDORES!$A$2:$D$1013,2,0)</f>
        <v>BANCO FRANCÉS BBVA S.A.</v>
      </c>
      <c r="E6531" s="22">
        <v>6488877</v>
      </c>
      <c r="F6531" s="66">
        <v>119.9957</v>
      </c>
    </row>
    <row r="6532" spans="1:6" ht="15.95" customHeight="1" x14ac:dyDescent="0.2">
      <c r="A6532" s="64">
        <v>44865</v>
      </c>
      <c r="B6532" s="22">
        <v>60707</v>
      </c>
      <c r="C6532" s="22">
        <v>1174</v>
      </c>
      <c r="D6532" s="25" t="str">
        <f>VLOOKUP(C6532,PROVEEDORES!$A$2:$D$1013,2,0)</f>
        <v>CASTRO BARROS GNC SA</v>
      </c>
      <c r="E6532" s="22">
        <v>8154582</v>
      </c>
      <c r="F6532" s="66">
        <v>166.68959999999998</v>
      </c>
    </row>
    <row r="6533" spans="1:6" ht="15.95" customHeight="1" x14ac:dyDescent="0.2">
      <c r="A6533" s="64">
        <v>44862</v>
      </c>
      <c r="B6533" s="22">
        <v>60708</v>
      </c>
      <c r="C6533" s="22">
        <v>1187</v>
      </c>
      <c r="D6533" s="25" t="str">
        <f>VLOOKUP(C6533,PROVEEDORES!$A$2:$D$1013,2,0)</f>
        <v>CHAPO GUILLERMO FERNANDO</v>
      </c>
      <c r="E6533" s="22">
        <v>1729653</v>
      </c>
      <c r="F6533" s="66">
        <v>226.54829999999998</v>
      </c>
    </row>
    <row r="6534" spans="1:6" ht="15.95" customHeight="1" x14ac:dyDescent="0.2">
      <c r="A6534" s="64">
        <v>44875</v>
      </c>
      <c r="B6534" s="22">
        <v>60709</v>
      </c>
      <c r="C6534" s="22">
        <v>1187</v>
      </c>
      <c r="D6534" s="25" t="str">
        <f>VLOOKUP(C6534,PROVEEDORES!$A$2:$D$1013,2,0)</f>
        <v>CHAPO GUILLERMO FERNANDO</v>
      </c>
      <c r="E6534" s="22">
        <v>3731947</v>
      </c>
      <c r="F6534" s="66">
        <v>204.1875</v>
      </c>
    </row>
    <row r="6535" spans="1:6" ht="15.95" customHeight="1" x14ac:dyDescent="0.2">
      <c r="A6535" s="64">
        <v>44866</v>
      </c>
      <c r="B6535" s="22">
        <v>60710</v>
      </c>
      <c r="C6535" s="22">
        <v>1225</v>
      </c>
      <c r="D6535" s="25" t="str">
        <f>VLOOKUP(C6535,PROVEEDORES!$A$2:$D$1013,2,0)</f>
        <v>COORDINACION ECOLOGICA AREA METROPOLITANA S.E.</v>
      </c>
      <c r="E6535" s="22">
        <v>8939668</v>
      </c>
      <c r="F6535" s="66">
        <v>10224.5</v>
      </c>
    </row>
    <row r="6536" spans="1:6" ht="15.95" customHeight="1" x14ac:dyDescent="0.2">
      <c r="A6536" s="64">
        <v>44856</v>
      </c>
      <c r="B6536" s="22">
        <v>60711</v>
      </c>
      <c r="C6536" s="22">
        <v>1300</v>
      </c>
      <c r="D6536" s="25" t="str">
        <f>VLOOKUP(C6536,PROVEEDORES!$A$2:$D$1013,2,0)</f>
        <v>EL AUDITOR S.A.</v>
      </c>
      <c r="E6536" s="22">
        <v>9999999</v>
      </c>
      <c r="F6536" s="66">
        <v>46895</v>
      </c>
    </row>
    <row r="6537" spans="1:6" ht="15.95" customHeight="1" x14ac:dyDescent="0.2">
      <c r="A6537" s="64">
        <v>44858</v>
      </c>
      <c r="B6537" s="22">
        <v>60712</v>
      </c>
      <c r="C6537" s="22">
        <v>1328</v>
      </c>
      <c r="D6537" s="25" t="str">
        <f>VLOOKUP(C6537,PROVEEDORES!$A$2:$D$1013,2,0)</f>
        <v>ENDEMOL ARGENTINA SA</v>
      </c>
      <c r="E6537" s="22">
        <v>9999999</v>
      </c>
      <c r="F6537" s="66">
        <v>27620</v>
      </c>
    </row>
    <row r="6538" spans="1:6" ht="15.95" customHeight="1" x14ac:dyDescent="0.2">
      <c r="A6538" s="64">
        <v>44857</v>
      </c>
      <c r="B6538" s="22">
        <v>60713</v>
      </c>
      <c r="C6538" s="22">
        <v>1432</v>
      </c>
      <c r="D6538" s="25" t="str">
        <f>VLOOKUP(C6538,PROVEEDORES!$A$2:$D$1013,2,0)</f>
        <v>GLARIA FERNANDO FRANCISCO</v>
      </c>
      <c r="E6538" s="22">
        <v>0</v>
      </c>
      <c r="F6538" s="66">
        <v>53851.497700000007</v>
      </c>
    </row>
    <row r="6539" spans="1:6" ht="15.95" customHeight="1" x14ac:dyDescent="0.2">
      <c r="A6539" s="64">
        <v>44874</v>
      </c>
      <c r="B6539" s="22">
        <v>60714</v>
      </c>
      <c r="C6539" s="22">
        <v>1485</v>
      </c>
      <c r="D6539" s="25" t="str">
        <f>VLOOKUP(C6539,PROVEEDORES!$A$2:$D$1013,2,0)</f>
        <v>INCAT S.R.L</v>
      </c>
      <c r="E6539" s="22">
        <v>0</v>
      </c>
      <c r="F6539" s="66">
        <v>450.12</v>
      </c>
    </row>
    <row r="6540" spans="1:6" ht="15.95" customHeight="1" x14ac:dyDescent="0.2">
      <c r="A6540" s="64">
        <v>44871</v>
      </c>
      <c r="B6540" s="22">
        <v>60715</v>
      </c>
      <c r="C6540" s="22">
        <v>1537</v>
      </c>
      <c r="D6540" s="25" t="str">
        <f>VLOOKUP(C6540,PROVEEDORES!$A$2:$D$1013,2,0)</f>
        <v>JULIA COHEN</v>
      </c>
      <c r="E6540" s="22">
        <v>0</v>
      </c>
      <c r="F6540" s="66">
        <v>3433.375</v>
      </c>
    </row>
    <row r="6541" spans="1:6" ht="15.95" customHeight="1" x14ac:dyDescent="0.2">
      <c r="A6541" s="64">
        <v>44872</v>
      </c>
      <c r="B6541" s="22">
        <v>60716</v>
      </c>
      <c r="C6541" s="22">
        <v>1553</v>
      </c>
      <c r="D6541" s="25" t="str">
        <f>VLOOKUP(C6541,PROVEEDORES!$A$2:$D$1013,2,0)</f>
        <v>LA BARALLA COMBUSTIBLES SRL</v>
      </c>
      <c r="E6541" s="22">
        <v>9999999</v>
      </c>
      <c r="F6541" s="66">
        <v>290.00069999999999</v>
      </c>
    </row>
    <row r="6542" spans="1:6" ht="15.95" customHeight="1" x14ac:dyDescent="0.2">
      <c r="A6542" s="64">
        <v>44854</v>
      </c>
      <c r="B6542" s="22">
        <v>60717</v>
      </c>
      <c r="C6542" s="22">
        <v>1566</v>
      </c>
      <c r="D6542" s="25" t="str">
        <f>VLOOKUP(C6542,PROVEEDORES!$A$2:$D$1013,2,0)</f>
        <v>LAGO CARLOS NICOLAS</v>
      </c>
      <c r="E6542" s="22">
        <v>9999999</v>
      </c>
      <c r="F6542" s="66">
        <v>152.65359999999998</v>
      </c>
    </row>
    <row r="6543" spans="1:6" ht="15.95" customHeight="1" x14ac:dyDescent="0.2">
      <c r="A6543" s="64">
        <v>44870</v>
      </c>
      <c r="B6543" s="22">
        <v>60718</v>
      </c>
      <c r="C6543" s="22">
        <v>1571</v>
      </c>
      <c r="D6543" s="25" t="str">
        <f>VLOOKUP(C6543,PROVEEDORES!$A$2:$D$1013,2,0)</f>
        <v>LAN - LINEAS AEREAS</v>
      </c>
      <c r="E6543" s="22">
        <v>8191733</v>
      </c>
      <c r="F6543" s="66">
        <v>127.87280000000001</v>
      </c>
    </row>
    <row r="6544" spans="1:6" ht="15.95" customHeight="1" x14ac:dyDescent="0.2">
      <c r="A6544" s="64">
        <v>44869</v>
      </c>
      <c r="B6544" s="22">
        <v>60719</v>
      </c>
      <c r="C6544" s="22">
        <v>1578</v>
      </c>
      <c r="D6544" s="25" t="str">
        <f>VLOOKUP(C6544,PROVEEDORES!$A$2:$D$1013,2,0)</f>
        <v>LB GENEROS SA</v>
      </c>
      <c r="E6544" s="22">
        <v>9999999</v>
      </c>
      <c r="F6544" s="66">
        <v>350.03739999999999</v>
      </c>
    </row>
    <row r="6545" spans="1:6" ht="15.95" customHeight="1" x14ac:dyDescent="0.2">
      <c r="A6545" s="64">
        <v>44869</v>
      </c>
      <c r="B6545" s="22">
        <v>60720</v>
      </c>
      <c r="C6545" s="22">
        <v>1612</v>
      </c>
      <c r="D6545" s="25" t="str">
        <f>VLOOKUP(C6545,PROVEEDORES!$A$2:$D$1013,2,0)</f>
        <v>M.SANCHEZ SILLERO E HIJOS S.A.</v>
      </c>
      <c r="E6545" s="22">
        <v>9999999</v>
      </c>
      <c r="F6545" s="66">
        <v>7260</v>
      </c>
    </row>
    <row r="6546" spans="1:6" ht="15.95" customHeight="1" x14ac:dyDescent="0.2">
      <c r="A6546" s="64">
        <v>44869</v>
      </c>
      <c r="B6546" s="22">
        <v>60721</v>
      </c>
      <c r="C6546" s="22">
        <v>1639</v>
      </c>
      <c r="D6546" s="25" t="str">
        <f>VLOOKUP(C6546,PROVEEDORES!$A$2:$D$1013,2,0)</f>
        <v>MARIA GABRIELA LA ROSA</v>
      </c>
      <c r="E6546" s="22">
        <v>5006612</v>
      </c>
      <c r="F6546" s="66">
        <v>24200</v>
      </c>
    </row>
    <row r="6547" spans="1:6" ht="15.95" customHeight="1" x14ac:dyDescent="0.2">
      <c r="A6547" s="64">
        <v>44854</v>
      </c>
      <c r="B6547" s="22">
        <v>60722</v>
      </c>
      <c r="C6547" s="22">
        <v>1678</v>
      </c>
      <c r="D6547" s="25" t="str">
        <f>VLOOKUP(C6547,PROVEEDORES!$A$2:$D$1013,2,0)</f>
        <v>MIRIAM APOLO</v>
      </c>
      <c r="E6547" s="22">
        <v>8425753</v>
      </c>
      <c r="F6547" s="66">
        <v>3564.0792000000001</v>
      </c>
    </row>
    <row r="6548" spans="1:6" ht="15.95" customHeight="1" x14ac:dyDescent="0.2">
      <c r="A6548" s="64">
        <v>44860</v>
      </c>
      <c r="B6548" s="22">
        <v>60723</v>
      </c>
      <c r="C6548" s="22">
        <v>1686</v>
      </c>
      <c r="D6548" s="25" t="str">
        <f>VLOOKUP(C6548,PROVEEDORES!$A$2:$D$1013,2,0)</f>
        <v>MOYANO DARÍO</v>
      </c>
      <c r="E6548" s="22">
        <v>2829647</v>
      </c>
      <c r="F6548" s="66">
        <v>21168</v>
      </c>
    </row>
    <row r="6549" spans="1:6" ht="15.95" customHeight="1" x14ac:dyDescent="0.2">
      <c r="A6549" s="64">
        <v>44864</v>
      </c>
      <c r="B6549" s="22">
        <v>60724</v>
      </c>
      <c r="C6549" s="22">
        <v>1725</v>
      </c>
      <c r="D6549" s="25" t="str">
        <f>VLOOKUP(C6549,PROVEEDORES!$A$2:$D$1013,2,0)</f>
        <v>OPERADORA DE ESTACIONES DE SERVICIOS S.A.</v>
      </c>
      <c r="E6549" s="22">
        <v>9999999</v>
      </c>
      <c r="F6549" s="66">
        <v>334.15360000000004</v>
      </c>
    </row>
    <row r="6550" spans="1:6" ht="15.95" customHeight="1" x14ac:dyDescent="0.2">
      <c r="A6550" s="64">
        <v>44868</v>
      </c>
      <c r="B6550" s="22">
        <v>60725</v>
      </c>
      <c r="C6550" s="22">
        <v>1733</v>
      </c>
      <c r="D6550" s="25" t="str">
        <f>VLOOKUP(C6550,PROVEEDORES!$A$2:$D$1013,2,0)</f>
        <v>OSCAR ALBERTO CACIA</v>
      </c>
      <c r="E6550" s="22">
        <v>8037134</v>
      </c>
      <c r="F6550" s="66">
        <v>44.999899999999997</v>
      </c>
    </row>
    <row r="6551" spans="1:6" ht="15.95" customHeight="1" x14ac:dyDescent="0.2">
      <c r="A6551" s="64">
        <v>44857</v>
      </c>
      <c r="B6551" s="22">
        <v>60726</v>
      </c>
      <c r="C6551" s="22">
        <v>1740</v>
      </c>
      <c r="D6551" s="25" t="str">
        <f>VLOOKUP(C6551,PROVEEDORES!$A$2:$D$1013,2,0)</f>
        <v>PANADERIA CRISOL</v>
      </c>
      <c r="E6551" s="22">
        <v>2942010</v>
      </c>
      <c r="F6551" s="66">
        <v>101.2843</v>
      </c>
    </row>
    <row r="6552" spans="1:6" ht="15.95" customHeight="1" x14ac:dyDescent="0.2">
      <c r="A6552" s="64">
        <v>44862</v>
      </c>
      <c r="B6552" s="22">
        <v>60727</v>
      </c>
      <c r="C6552" s="22">
        <v>1806</v>
      </c>
      <c r="D6552" s="25" t="str">
        <f>VLOOKUP(C6552,PROVEEDORES!$A$2:$D$1013,2,0)</f>
        <v>RED PETRO S.A.</v>
      </c>
      <c r="E6552" s="22">
        <v>9999999</v>
      </c>
      <c r="F6552" s="66">
        <v>43.995599999999996</v>
      </c>
    </row>
    <row r="6553" spans="1:6" ht="15.95" customHeight="1" x14ac:dyDescent="0.2">
      <c r="A6553" s="64">
        <v>44862</v>
      </c>
      <c r="B6553" s="22">
        <v>60728</v>
      </c>
      <c r="C6553" s="22">
        <v>1948</v>
      </c>
      <c r="D6553" s="25" t="str">
        <f>VLOOKUP(C6553,PROVEEDORES!$A$2:$D$1013,2,0)</f>
        <v>TECHNIC CELULARES SRL</v>
      </c>
      <c r="E6553" s="22">
        <v>4705477</v>
      </c>
      <c r="F6553" s="66">
        <v>2178</v>
      </c>
    </row>
    <row r="6554" spans="1:6" ht="15.95" customHeight="1" x14ac:dyDescent="0.2">
      <c r="A6554" s="64">
        <v>44859</v>
      </c>
      <c r="B6554" s="22">
        <v>60729</v>
      </c>
      <c r="C6554" s="22">
        <v>1979</v>
      </c>
      <c r="D6554" s="25" t="str">
        <f>VLOOKUP(C6554,PROVEEDORES!$A$2:$D$1013,2,0)</f>
        <v>VALENCIA MIGUEL ANGEL</v>
      </c>
      <c r="E6554" s="22">
        <v>2370058</v>
      </c>
      <c r="F6554" s="66">
        <v>8107</v>
      </c>
    </row>
    <row r="6555" spans="1:6" ht="15.95" customHeight="1" x14ac:dyDescent="0.2">
      <c r="A6555" s="64">
        <v>44873</v>
      </c>
      <c r="B6555" s="22">
        <v>60730</v>
      </c>
      <c r="C6555" s="22">
        <v>2001</v>
      </c>
      <c r="D6555" s="25" t="str">
        <f>VLOOKUP(C6555,PROVEEDORES!$A$2:$D$1013,2,0)</f>
        <v xml:space="preserve">WALTER LUCERO </v>
      </c>
      <c r="E6555" s="22">
        <v>0</v>
      </c>
      <c r="F6555" s="66">
        <v>77.706199999999995</v>
      </c>
    </row>
    <row r="6556" spans="1:6" ht="15.95" customHeight="1" x14ac:dyDescent="0.2">
      <c r="A6556" s="64">
        <v>44870</v>
      </c>
      <c r="B6556" s="22">
        <v>60731</v>
      </c>
      <c r="C6556" s="22">
        <v>1154</v>
      </c>
      <c r="D6556" s="25" t="str">
        <f>VLOOKUP(C6556,PROVEEDORES!$A$2:$D$1013,2,0)</f>
        <v>CAMINO ROBERTO LUIS</v>
      </c>
      <c r="E6556" s="22">
        <v>0</v>
      </c>
      <c r="F6556" s="66">
        <v>59.894999999999996</v>
      </c>
    </row>
    <row r="6557" spans="1:6" ht="15.95" customHeight="1" x14ac:dyDescent="0.2">
      <c r="A6557" s="64">
        <v>44864</v>
      </c>
      <c r="B6557" s="22">
        <v>60732</v>
      </c>
      <c r="C6557" s="22">
        <v>1190</v>
      </c>
      <c r="D6557" s="25" t="str">
        <f>VLOOKUP(C6557,PROVEEDORES!$A$2:$D$1013,2,0)</f>
        <v>CHIARENZA FELIPE</v>
      </c>
      <c r="E6557" s="22">
        <v>0</v>
      </c>
      <c r="F6557" s="66">
        <v>377.58050000000003</v>
      </c>
    </row>
    <row r="6558" spans="1:6" ht="15.95" customHeight="1" x14ac:dyDescent="0.2">
      <c r="A6558" s="64">
        <v>44857</v>
      </c>
      <c r="B6558" s="22">
        <v>60733</v>
      </c>
      <c r="C6558" s="22">
        <v>1212</v>
      </c>
      <c r="D6558" s="25" t="str">
        <f>VLOOKUP(C6558,PROVEEDORES!$A$2:$D$1013,2,0)</f>
        <v>COMBUSTIBLES Y SERVICIOS S.A.</v>
      </c>
      <c r="E6558" s="22">
        <v>2072892</v>
      </c>
      <c r="F6558" s="66">
        <v>30811</v>
      </c>
    </row>
    <row r="6559" spans="1:6" ht="15.95" customHeight="1" x14ac:dyDescent="0.2">
      <c r="A6559" s="64">
        <v>44864</v>
      </c>
      <c r="B6559" s="22">
        <v>60734</v>
      </c>
      <c r="C6559" s="22">
        <v>1300</v>
      </c>
      <c r="D6559" s="25" t="str">
        <f>VLOOKUP(C6559,PROVEEDORES!$A$2:$D$1013,2,0)</f>
        <v>EL AUDITOR S.A.</v>
      </c>
      <c r="E6559" s="22">
        <v>9999999</v>
      </c>
      <c r="F6559" s="66">
        <v>380.89590000000004</v>
      </c>
    </row>
    <row r="6560" spans="1:6" ht="15.95" customHeight="1" x14ac:dyDescent="0.2">
      <c r="A6560" s="64">
        <v>44875</v>
      </c>
      <c r="B6560" s="22">
        <v>60735</v>
      </c>
      <c r="C6560" s="22">
        <v>1333</v>
      </c>
      <c r="D6560" s="25" t="str">
        <f>VLOOKUP(C6560,PROVEEDORES!$A$2:$D$1013,2,0)</f>
        <v>ENRIQUES MARCELA ALEJANDRA</v>
      </c>
      <c r="E6560" s="22">
        <v>7687813</v>
      </c>
      <c r="F6560" s="66">
        <v>3396.1311999999998</v>
      </c>
    </row>
    <row r="6561" spans="1:6" ht="15.95" customHeight="1" x14ac:dyDescent="0.2">
      <c r="A6561" s="64">
        <v>44858</v>
      </c>
      <c r="B6561" s="22">
        <v>60736</v>
      </c>
      <c r="C6561" s="22">
        <v>1386</v>
      </c>
      <c r="D6561" s="25" t="str">
        <f>VLOOKUP(C6561,PROVEEDORES!$A$2:$D$1013,2,0)</f>
        <v>FIGUEROA ROBERTO JAVIER</v>
      </c>
      <c r="E6561" s="22">
        <v>0</v>
      </c>
      <c r="F6561" s="66">
        <v>43739.818100000004</v>
      </c>
    </row>
    <row r="6562" spans="1:6" ht="15.95" customHeight="1" x14ac:dyDescent="0.2">
      <c r="A6562" s="64">
        <v>44872</v>
      </c>
      <c r="B6562" s="22">
        <v>60737</v>
      </c>
      <c r="C6562" s="22">
        <v>1400</v>
      </c>
      <c r="D6562" s="25" t="str">
        <f>VLOOKUP(C6562,PROVEEDORES!$A$2:$D$1013,2,0)</f>
        <v>FRAVEGA S.A.C.I. E I.</v>
      </c>
      <c r="E6562" s="22">
        <v>0</v>
      </c>
      <c r="F6562" s="66">
        <v>196.47980000000001</v>
      </c>
    </row>
    <row r="6563" spans="1:6" ht="15.95" customHeight="1" x14ac:dyDescent="0.2">
      <c r="A6563" s="64">
        <v>44854</v>
      </c>
      <c r="B6563" s="22">
        <v>60738</v>
      </c>
      <c r="C6563" s="22">
        <v>1418</v>
      </c>
      <c r="D6563" s="25" t="str">
        <f>VLOOKUP(C6563,PROVEEDORES!$A$2:$D$1013,2,0)</f>
        <v>GASKO S.A.</v>
      </c>
      <c r="E6563" s="22">
        <v>7057128</v>
      </c>
      <c r="F6563" s="66">
        <v>105.0038</v>
      </c>
    </row>
    <row r="6564" spans="1:6" ht="15.95" customHeight="1" x14ac:dyDescent="0.2">
      <c r="A6564" s="64">
        <v>44862</v>
      </c>
      <c r="B6564" s="22">
        <v>60739</v>
      </c>
      <c r="C6564" s="22">
        <v>1456</v>
      </c>
      <c r="D6564" s="25" t="str">
        <f>VLOOKUP(C6564,PROVEEDORES!$A$2:$D$1013,2,0)</f>
        <v>GUARESCHI Y ASOCIADOS S.R.L</v>
      </c>
      <c r="E6564" s="22">
        <v>9999999</v>
      </c>
      <c r="F6564" s="66">
        <v>348.42450000000002</v>
      </c>
    </row>
    <row r="6565" spans="1:6" ht="15.95" customHeight="1" x14ac:dyDescent="0.2">
      <c r="A6565" s="64">
        <v>44873</v>
      </c>
      <c r="B6565" s="22">
        <v>60740</v>
      </c>
      <c r="C6565" s="22">
        <v>1466</v>
      </c>
      <c r="D6565" s="25" t="str">
        <f>VLOOKUP(C6565,PROVEEDORES!$A$2:$D$1013,2,0)</f>
        <v>HENRY COOK SRL</v>
      </c>
      <c r="E6565" s="22">
        <v>6043311</v>
      </c>
      <c r="F6565" s="66">
        <v>999.99240000000009</v>
      </c>
    </row>
    <row r="6566" spans="1:6" ht="15.95" customHeight="1" x14ac:dyDescent="0.2">
      <c r="A6566" s="64">
        <v>44870</v>
      </c>
      <c r="B6566" s="22">
        <v>60741</v>
      </c>
      <c r="C6566" s="22">
        <v>1540</v>
      </c>
      <c r="D6566" s="25" t="str">
        <f>VLOOKUP(C6566,PROVEEDORES!$A$2:$D$1013,2,0)</f>
        <v>JULIO CESAR MELO DE OLIVEIRA</v>
      </c>
      <c r="E6566" s="22">
        <v>4841720</v>
      </c>
      <c r="F6566" s="66">
        <v>605</v>
      </c>
    </row>
    <row r="6567" spans="1:6" ht="15.95" customHeight="1" x14ac:dyDescent="0.2">
      <c r="A6567" s="64">
        <v>44862</v>
      </c>
      <c r="B6567" s="22">
        <v>60742</v>
      </c>
      <c r="C6567" s="22">
        <v>1619</v>
      </c>
      <c r="D6567" s="25" t="str">
        <f>VLOOKUP(C6567,PROVEEDORES!$A$2:$D$1013,2,0)</f>
        <v>MAIPU RIO S.R.L.</v>
      </c>
      <c r="E6567" s="22">
        <v>6567716</v>
      </c>
      <c r="F6567" s="66">
        <v>1694</v>
      </c>
    </row>
    <row r="6568" spans="1:6" ht="15.95" customHeight="1" x14ac:dyDescent="0.2">
      <c r="A6568" s="64">
        <v>44869</v>
      </c>
      <c r="B6568" s="22">
        <v>60743</v>
      </c>
      <c r="C6568" s="22">
        <v>1623</v>
      </c>
      <c r="D6568" s="25" t="str">
        <f>VLOOKUP(C6568,PROVEEDORES!$A$2:$D$1013,2,0)</f>
        <v>MANDISOVI S.R.L.</v>
      </c>
      <c r="E6568" s="22">
        <v>1968075</v>
      </c>
      <c r="F6568" s="66">
        <v>140.09379999999999</v>
      </c>
    </row>
    <row r="6569" spans="1:6" ht="15.95" customHeight="1" x14ac:dyDescent="0.2">
      <c r="A6569" s="64">
        <v>44859</v>
      </c>
      <c r="B6569" s="22">
        <v>60744</v>
      </c>
      <c r="C6569" s="22">
        <v>1673</v>
      </c>
      <c r="D6569" s="25" t="str">
        <f>VLOOKUP(C6569,PROVEEDORES!$A$2:$D$1013,2,0)</f>
        <v>MEYER RICARDO ALBERTO</v>
      </c>
      <c r="E6569" s="22">
        <v>9999999</v>
      </c>
      <c r="F6569" s="66">
        <v>330.00330000000002</v>
      </c>
    </row>
    <row r="6570" spans="1:6" ht="15.95" customHeight="1" x14ac:dyDescent="0.2">
      <c r="A6570" s="64">
        <v>44867</v>
      </c>
      <c r="B6570" s="22">
        <v>60745</v>
      </c>
      <c r="C6570" s="22">
        <v>1721</v>
      </c>
      <c r="D6570" s="25" t="str">
        <f>VLOOKUP(C6570,PROVEEDORES!$A$2:$D$1013,2,0)</f>
        <v>OIL PETRO SALSIPUEDES S.R.L</v>
      </c>
      <c r="E6570" s="22">
        <v>0</v>
      </c>
      <c r="F6570" s="66">
        <v>38384</v>
      </c>
    </row>
    <row r="6571" spans="1:6" ht="15.95" customHeight="1" x14ac:dyDescent="0.2">
      <c r="A6571" s="64">
        <v>44873</v>
      </c>
      <c r="B6571" s="22">
        <v>60746</v>
      </c>
      <c r="C6571" s="22">
        <v>1784</v>
      </c>
      <c r="D6571" s="25" t="str">
        <f>VLOOKUP(C6571,PROVEEDORES!$A$2:$D$1013,2,0)</f>
        <v>PODADERA SABRINA</v>
      </c>
      <c r="E6571" s="22">
        <v>1099567</v>
      </c>
      <c r="F6571" s="66">
        <v>111.5136</v>
      </c>
    </row>
    <row r="6572" spans="1:6" ht="15.95" customHeight="1" x14ac:dyDescent="0.2">
      <c r="A6572" s="64">
        <v>44862</v>
      </c>
      <c r="B6572" s="22">
        <v>60747</v>
      </c>
      <c r="C6572" s="22">
        <v>1805</v>
      </c>
      <c r="D6572" s="25" t="str">
        <f>VLOOKUP(C6572,PROVEEDORES!$A$2:$D$1013,2,0)</f>
        <v>RECARGAS EXPRESS SA</v>
      </c>
      <c r="E6572" s="22">
        <v>0</v>
      </c>
      <c r="F6572" s="66">
        <v>1193.06</v>
      </c>
    </row>
    <row r="6573" spans="1:6" ht="15.95" customHeight="1" x14ac:dyDescent="0.2">
      <c r="A6573" s="64">
        <v>44854</v>
      </c>
      <c r="B6573" s="22">
        <v>60748</v>
      </c>
      <c r="C6573" s="22">
        <v>1865</v>
      </c>
      <c r="D6573" s="25" t="str">
        <f>VLOOKUP(C6573,PROVEEDORES!$A$2:$D$1013,2,0)</f>
        <v>SANTAMARÍA COMBUSTIBLES SRL</v>
      </c>
      <c r="E6573" s="22">
        <v>9999999</v>
      </c>
      <c r="F6573" s="66">
        <v>7698.7654000000002</v>
      </c>
    </row>
    <row r="6574" spans="1:6" ht="15.95" customHeight="1" x14ac:dyDescent="0.2">
      <c r="A6574" s="64">
        <v>44866</v>
      </c>
      <c r="B6574" s="22">
        <v>60749</v>
      </c>
      <c r="C6574" s="22">
        <v>1915</v>
      </c>
      <c r="D6574" s="25" t="str">
        <f>VLOOKUP(C6574,PROVEEDORES!$A$2:$D$1013,2,0)</f>
        <v>SOCASA S.A</v>
      </c>
      <c r="E6574" s="22">
        <v>1175070</v>
      </c>
      <c r="F6574" s="66">
        <v>493.08415000000002</v>
      </c>
    </row>
    <row r="6575" spans="1:6" ht="15.95" customHeight="1" x14ac:dyDescent="0.2">
      <c r="A6575" s="64">
        <v>44867</v>
      </c>
      <c r="B6575" s="22">
        <v>60751</v>
      </c>
      <c r="C6575" s="22">
        <v>1974</v>
      </c>
      <c r="D6575" s="25" t="str">
        <f>VLOOKUP(C6575,PROVEEDORES!$A$2:$D$1013,2,0)</f>
        <v>UBR S.A.</v>
      </c>
      <c r="E6575" s="22">
        <v>0</v>
      </c>
      <c r="F6575" s="66">
        <v>54.994500000000002</v>
      </c>
    </row>
    <row r="6576" spans="1:6" ht="15.95" customHeight="1" x14ac:dyDescent="0.2">
      <c r="A6576" s="64">
        <v>44864</v>
      </c>
      <c r="B6576" s="22">
        <v>60752</v>
      </c>
      <c r="C6576" s="22">
        <v>1008</v>
      </c>
      <c r="D6576" s="25" t="str">
        <f>VLOOKUP(C6576,PROVEEDORES!$A$2:$D$1013,2,0)</f>
        <v>ACCESO SUR SAN LORENZO S.R.L.</v>
      </c>
      <c r="E6576" s="22">
        <v>8150669</v>
      </c>
      <c r="F6576" s="66">
        <v>48.871900000000004</v>
      </c>
    </row>
    <row r="6577" spans="1:6" ht="15.95" customHeight="1" x14ac:dyDescent="0.2">
      <c r="A6577" s="64">
        <v>44861</v>
      </c>
      <c r="B6577" s="22">
        <v>60753</v>
      </c>
      <c r="C6577" s="22">
        <v>1026</v>
      </c>
      <c r="D6577" s="25" t="str">
        <f>VLOOKUP(C6577,PROVEEDORES!$A$2:$D$1013,2,0)</f>
        <v>AIMETTA S.R.L.</v>
      </c>
      <c r="E6577" s="22">
        <v>8696461</v>
      </c>
      <c r="F6577" s="66">
        <v>2700.1633999999999</v>
      </c>
    </row>
    <row r="6578" spans="1:6" ht="15.95" customHeight="1" x14ac:dyDescent="0.2">
      <c r="A6578" s="64">
        <v>44877</v>
      </c>
      <c r="B6578" s="22">
        <v>60754</v>
      </c>
      <c r="C6578" s="22">
        <v>1140</v>
      </c>
      <c r="D6578" s="25" t="str">
        <f>VLOOKUP(C6578,PROVEEDORES!$A$2:$D$1013,2,0)</f>
        <v>BUJIPAR S.A.</v>
      </c>
      <c r="E6578" s="22">
        <v>6879812</v>
      </c>
      <c r="F6578" s="66">
        <v>951.53189999999995</v>
      </c>
    </row>
    <row r="6579" spans="1:6" ht="15.95" customHeight="1" x14ac:dyDescent="0.2">
      <c r="A6579" s="64">
        <v>44860</v>
      </c>
      <c r="B6579" s="22">
        <v>60755</v>
      </c>
      <c r="C6579" s="22">
        <v>1143</v>
      </c>
      <c r="D6579" s="25" t="str">
        <f>VLOOKUP(C6579,PROVEEDORES!$A$2:$D$1013,2,0)</f>
        <v>BUONO CRISTIAN EDUARDO</v>
      </c>
      <c r="E6579" s="22">
        <v>9999999</v>
      </c>
      <c r="F6579" s="66">
        <v>49.997199999999999</v>
      </c>
    </row>
    <row r="6580" spans="1:6" ht="15.95" customHeight="1" x14ac:dyDescent="0.2">
      <c r="A6580" s="64">
        <v>44855</v>
      </c>
      <c r="B6580" s="22">
        <v>60756</v>
      </c>
      <c r="C6580" s="22">
        <v>1149</v>
      </c>
      <c r="D6580" s="25" t="str">
        <f>VLOOKUP(C6580,PROVEEDORES!$A$2:$D$1013,2,0)</f>
        <v>CABLEVISIÓN S.A.</v>
      </c>
      <c r="E6580" s="22">
        <v>9999999</v>
      </c>
      <c r="F6580" s="66">
        <v>124.07340000000001</v>
      </c>
    </row>
    <row r="6581" spans="1:6" ht="15.95" customHeight="1" x14ac:dyDescent="0.2">
      <c r="A6581" s="64">
        <v>44873</v>
      </c>
      <c r="B6581" s="22">
        <v>60757</v>
      </c>
      <c r="C6581" s="22">
        <v>1186</v>
      </c>
      <c r="D6581" s="25" t="str">
        <f>VLOOKUP(C6581,PROVEEDORES!$A$2:$D$1013,2,0)</f>
        <v>CHADA JOSE SALVADOR</v>
      </c>
      <c r="E6581" s="22">
        <v>9999999</v>
      </c>
      <c r="F6581" s="66">
        <v>923.30269999999996</v>
      </c>
    </row>
    <row r="6582" spans="1:6" ht="15.95" customHeight="1" x14ac:dyDescent="0.2">
      <c r="A6582" s="64">
        <v>44877</v>
      </c>
      <c r="B6582" s="22">
        <v>60758</v>
      </c>
      <c r="C6582" s="22">
        <v>1256</v>
      </c>
      <c r="D6582" s="25" t="str">
        <f>VLOOKUP(C6582,PROVEEDORES!$A$2:$D$1013,2,0)</f>
        <v>DAYCHE S.A.</v>
      </c>
      <c r="E6582" s="22">
        <v>5067358</v>
      </c>
      <c r="F6582" s="66">
        <v>171.45699999999999</v>
      </c>
    </row>
    <row r="6583" spans="1:6" ht="15.95" customHeight="1" x14ac:dyDescent="0.2">
      <c r="A6583" s="64">
        <v>44863</v>
      </c>
      <c r="B6583" s="22">
        <v>60759</v>
      </c>
      <c r="C6583" s="22">
        <v>1291</v>
      </c>
      <c r="D6583" s="25" t="str">
        <f>VLOOKUP(C6583,PROVEEDORES!$A$2:$D$1013,2,0)</f>
        <v>EDIN S.A.</v>
      </c>
      <c r="E6583" s="22">
        <v>9999999</v>
      </c>
      <c r="F6583" s="66">
        <v>61.976199999999999</v>
      </c>
    </row>
    <row r="6584" spans="1:6" ht="15.95" customHeight="1" x14ac:dyDescent="0.2">
      <c r="A6584" s="64">
        <v>44876</v>
      </c>
      <c r="B6584" s="22">
        <v>60760</v>
      </c>
      <c r="C6584" s="22">
        <v>1316</v>
      </c>
      <c r="D6584" s="25" t="str">
        <f>VLOOKUP(C6584,PROVEEDORES!$A$2:$D$1013,2,0)</f>
        <v>EMICAS S.R.L.</v>
      </c>
      <c r="E6584" s="22">
        <v>0</v>
      </c>
      <c r="F6584" s="66">
        <v>52873</v>
      </c>
    </row>
    <row r="6585" spans="1:6" ht="15.95" customHeight="1" x14ac:dyDescent="0.2">
      <c r="A6585" s="64">
        <v>44856</v>
      </c>
      <c r="B6585" s="22">
        <v>60761</v>
      </c>
      <c r="C6585" s="22">
        <v>1360</v>
      </c>
      <c r="D6585" s="25" t="str">
        <f>VLOOKUP(C6585,PROVEEDORES!$A$2:$D$1013,2,0)</f>
        <v>EXPENDEDORAS AUTOMÁTICAS ITALO-ARGENTINA S.R.L.</v>
      </c>
      <c r="E6585" s="22">
        <v>9999999</v>
      </c>
      <c r="F6585" s="66">
        <v>2484.0311000000002</v>
      </c>
    </row>
    <row r="6586" spans="1:6" ht="15.95" customHeight="1" x14ac:dyDescent="0.2">
      <c r="A6586" s="64">
        <v>44866</v>
      </c>
      <c r="B6586" s="22">
        <v>60762</v>
      </c>
      <c r="C6586" s="22">
        <v>1368</v>
      </c>
      <c r="D6586" s="25" t="str">
        <f>VLOOKUP(C6586,PROVEEDORES!$A$2:$D$1013,2,0)</f>
        <v>FALABELLA S.A.</v>
      </c>
      <c r="E6586" s="22">
        <v>4001779</v>
      </c>
      <c r="F6586" s="66">
        <v>4045.5596999999998</v>
      </c>
    </row>
    <row r="6587" spans="1:6" ht="15.95" customHeight="1" x14ac:dyDescent="0.2">
      <c r="A6587" s="64">
        <v>44877</v>
      </c>
      <c r="B6587" s="22">
        <v>60763</v>
      </c>
      <c r="C6587" s="22">
        <v>1409</v>
      </c>
      <c r="D6587" s="25" t="str">
        <f>VLOOKUP(C6587,PROVEEDORES!$A$2:$D$1013,2,0)</f>
        <v>GABRIEL ALFREDO PERROTTA</v>
      </c>
      <c r="E6587" s="22">
        <v>9999999</v>
      </c>
      <c r="F6587" s="66">
        <v>139.83969999999999</v>
      </c>
    </row>
    <row r="6588" spans="1:6" ht="15.95" customHeight="1" x14ac:dyDescent="0.2">
      <c r="A6588" s="64">
        <v>44863</v>
      </c>
      <c r="B6588" s="22">
        <v>60764</v>
      </c>
      <c r="C6588" s="22">
        <v>1410</v>
      </c>
      <c r="D6588" s="25" t="str">
        <f>VLOOKUP(C6588,PROVEEDORES!$A$2:$D$1013,2,0)</f>
        <v>GABRIELLI MARIANO Y GABRIELLI</v>
      </c>
      <c r="E6588" s="22">
        <v>0</v>
      </c>
      <c r="F6588" s="66">
        <v>60.5</v>
      </c>
    </row>
    <row r="6589" spans="1:6" ht="15.95" customHeight="1" x14ac:dyDescent="0.2">
      <c r="A6589" s="64">
        <v>44868</v>
      </c>
      <c r="B6589" s="22">
        <v>60765</v>
      </c>
      <c r="C6589" s="22">
        <v>1432</v>
      </c>
      <c r="D6589" s="25" t="str">
        <f>VLOOKUP(C6589,PROVEEDORES!$A$2:$D$1013,2,0)</f>
        <v>GLARIA FERNANDO FRANCISCO</v>
      </c>
      <c r="E6589" s="22">
        <v>0</v>
      </c>
      <c r="F6589" s="66">
        <v>60.003900000000002</v>
      </c>
    </row>
    <row r="6590" spans="1:6" ht="15.95" customHeight="1" x14ac:dyDescent="0.2">
      <c r="A6590" s="64">
        <v>44871</v>
      </c>
      <c r="B6590" s="22">
        <v>60766</v>
      </c>
      <c r="C6590" s="22">
        <v>1982</v>
      </c>
      <c r="D6590" s="25" t="str">
        <f>VLOOKUP(C6590,PROVEEDORES!$A$2:$D$1013,2,0)</f>
        <v>VANNI DOMINGO LORENZO</v>
      </c>
      <c r="E6590" s="22">
        <v>9999999</v>
      </c>
      <c r="F6590" s="66">
        <v>37692</v>
      </c>
    </row>
    <row r="6591" spans="1:6" ht="15.95" customHeight="1" x14ac:dyDescent="0.2">
      <c r="A6591" s="64">
        <v>44872</v>
      </c>
      <c r="B6591" s="22">
        <v>60767</v>
      </c>
      <c r="C6591" s="22">
        <v>1475</v>
      </c>
      <c r="D6591" s="25" t="str">
        <f>VLOOKUP(C6591,PROVEEDORES!$A$2:$D$1013,2,0)</f>
        <v>HOTELERA LOS ANDES SA</v>
      </c>
      <c r="E6591" s="22">
        <v>9999999</v>
      </c>
      <c r="F6591" s="66">
        <v>41726.85</v>
      </c>
    </row>
    <row r="6592" spans="1:6" ht="15.95" customHeight="1" x14ac:dyDescent="0.2">
      <c r="A6592" s="64">
        <v>44867</v>
      </c>
      <c r="B6592" s="22">
        <v>60768</v>
      </c>
      <c r="C6592" s="22">
        <v>1510</v>
      </c>
      <c r="D6592" s="25" t="str">
        <f>VLOOKUP(C6592,PROVEEDORES!$A$2:$D$1013,2,0)</f>
        <v>JORGE ENRIQUE OCHOA</v>
      </c>
      <c r="E6592" s="22">
        <v>0</v>
      </c>
      <c r="F6592" s="66">
        <v>60.003900000000002</v>
      </c>
    </row>
    <row r="6593" spans="1:6" ht="15.95" customHeight="1" x14ac:dyDescent="0.2">
      <c r="A6593" s="64">
        <v>44857</v>
      </c>
      <c r="B6593" s="22">
        <v>60769</v>
      </c>
      <c r="C6593" s="22">
        <v>1521</v>
      </c>
      <c r="D6593" s="25" t="str">
        <f>VLOOKUP(C6593,PROVEEDORES!$A$2:$D$1013,2,0)</f>
        <v>JOSE LUIS PEREYRA LUCENA (H)</v>
      </c>
      <c r="E6593" s="22">
        <v>8066645</v>
      </c>
      <c r="F6593" s="66">
        <v>234.48589999999999</v>
      </c>
    </row>
    <row r="6594" spans="1:6" ht="15.95" customHeight="1" x14ac:dyDescent="0.2">
      <c r="A6594" s="64">
        <v>44863</v>
      </c>
      <c r="B6594" s="22">
        <v>60770</v>
      </c>
      <c r="C6594" s="22">
        <v>1525</v>
      </c>
      <c r="D6594" s="25" t="str">
        <f>VLOOKUP(C6594,PROVEEDORES!$A$2:$D$1013,2,0)</f>
        <v>JUAN CARLOS GATO</v>
      </c>
      <c r="E6594" s="22">
        <v>7980470</v>
      </c>
      <c r="F6594" s="66">
        <v>55133</v>
      </c>
    </row>
    <row r="6595" spans="1:6" ht="15.95" customHeight="1" x14ac:dyDescent="0.2">
      <c r="A6595" s="64">
        <v>44866</v>
      </c>
      <c r="B6595" s="22">
        <v>60771</v>
      </c>
      <c r="C6595" s="22">
        <v>1615</v>
      </c>
      <c r="D6595" s="25" t="str">
        <f>VLOOKUP(C6595,PROVEEDORES!$A$2:$D$1013,2,0)</f>
        <v>MADEGAS SA</v>
      </c>
      <c r="E6595" s="22">
        <v>0</v>
      </c>
      <c r="F6595" s="66">
        <v>79.400200000000012</v>
      </c>
    </row>
    <row r="6596" spans="1:6" ht="15.95" customHeight="1" x14ac:dyDescent="0.2">
      <c r="A6596" s="64">
        <v>44867</v>
      </c>
      <c r="B6596" s="22">
        <v>60772</v>
      </c>
      <c r="C6596" s="22">
        <v>1619</v>
      </c>
      <c r="D6596" s="25" t="str">
        <f>VLOOKUP(C6596,PROVEEDORES!$A$2:$D$1013,2,0)</f>
        <v>MAIPU RIO S.R.L.</v>
      </c>
      <c r="E6596" s="22">
        <v>9999999</v>
      </c>
      <c r="F6596" s="66">
        <v>508.00639999999999</v>
      </c>
    </row>
    <row r="6597" spans="1:6" ht="15.95" customHeight="1" x14ac:dyDescent="0.2">
      <c r="A6597" s="64">
        <v>44861</v>
      </c>
      <c r="B6597" s="22">
        <v>60773</v>
      </c>
      <c r="C6597" s="22">
        <v>1665</v>
      </c>
      <c r="D6597" s="25" t="str">
        <f>VLOOKUP(C6597,PROVEEDORES!$A$2:$D$1013,2,0)</f>
        <v>MEDICINA PARA EMPRESAS S.A.</v>
      </c>
      <c r="E6597" s="22">
        <v>0</v>
      </c>
      <c r="F6597" s="66">
        <v>147.01499999999999</v>
      </c>
    </row>
    <row r="6598" spans="1:6" ht="15.95" customHeight="1" x14ac:dyDescent="0.2">
      <c r="A6598" s="64">
        <v>44874</v>
      </c>
      <c r="B6598" s="22">
        <v>60774</v>
      </c>
      <c r="C6598" s="22">
        <v>1686</v>
      </c>
      <c r="D6598" s="25" t="str">
        <f>VLOOKUP(C6598,PROVEEDORES!$A$2:$D$1013,2,0)</f>
        <v>MOYANO DARÍO</v>
      </c>
      <c r="E6598" s="22">
        <v>9999999</v>
      </c>
      <c r="F6598" s="66">
        <v>290.00069999999999</v>
      </c>
    </row>
    <row r="6599" spans="1:6" ht="15.95" customHeight="1" x14ac:dyDescent="0.2">
      <c r="A6599" s="64">
        <v>44869</v>
      </c>
      <c r="B6599" s="22">
        <v>60775</v>
      </c>
      <c r="C6599" s="22">
        <v>1729</v>
      </c>
      <c r="D6599" s="25" t="str">
        <f>VLOOKUP(C6599,PROVEEDORES!$A$2:$D$1013,2,0)</f>
        <v>ORLANDO EMILIO SANFURGO</v>
      </c>
      <c r="E6599" s="22">
        <v>8570224</v>
      </c>
      <c r="F6599" s="66">
        <v>599.99059999999997</v>
      </c>
    </row>
    <row r="6600" spans="1:6" ht="15.95" customHeight="1" x14ac:dyDescent="0.2">
      <c r="A6600" s="64">
        <v>44869</v>
      </c>
      <c r="B6600" s="22">
        <v>60776</v>
      </c>
      <c r="C6600" s="22">
        <v>1739</v>
      </c>
      <c r="D6600" s="25" t="str">
        <f>VLOOKUP(C6600,PROVEEDORES!$A$2:$D$1013,2,0)</f>
        <v>PALO VERDE ADROGUE S.R.L</v>
      </c>
      <c r="E6600" s="22">
        <v>0</v>
      </c>
      <c r="F6600" s="66">
        <v>40187.1976</v>
      </c>
    </row>
    <row r="6601" spans="1:6" ht="15.95" customHeight="1" x14ac:dyDescent="0.2">
      <c r="A6601" s="64">
        <v>44863</v>
      </c>
      <c r="B6601" s="22">
        <v>60777</v>
      </c>
      <c r="C6601" s="22">
        <v>1797</v>
      </c>
      <c r="D6601" s="25" t="str">
        <f>VLOOKUP(C6601,PROVEEDORES!$A$2:$D$1013,2,0)</f>
        <v xml:space="preserve">PUNTANA  SERVICIOS  S.R.L. </v>
      </c>
      <c r="E6601" s="22">
        <v>9999999</v>
      </c>
      <c r="F6601" s="66">
        <v>4045.5596999999998</v>
      </c>
    </row>
    <row r="6602" spans="1:6" ht="15.95" customHeight="1" x14ac:dyDescent="0.2">
      <c r="A6602" s="64">
        <v>44876</v>
      </c>
      <c r="B6602" s="22">
        <v>60778</v>
      </c>
      <c r="C6602" s="22">
        <v>1801</v>
      </c>
      <c r="D6602" s="25" t="str">
        <f>VLOOKUP(C6602,PROVEEDORES!$A$2:$D$1013,2,0)</f>
        <v>RAS DISTRIBUCIONES S.R.L.</v>
      </c>
      <c r="E6602" s="22">
        <v>8084491</v>
      </c>
      <c r="F6602" s="66">
        <v>55666</v>
      </c>
    </row>
    <row r="6603" spans="1:6" ht="15.95" customHeight="1" x14ac:dyDescent="0.2">
      <c r="A6603" s="64">
        <v>44863</v>
      </c>
      <c r="B6603" s="22">
        <v>60779</v>
      </c>
      <c r="C6603" s="22">
        <v>1805</v>
      </c>
      <c r="D6603" s="25" t="str">
        <f>VLOOKUP(C6603,PROVEEDORES!$A$2:$D$1013,2,0)</f>
        <v>RECARGAS EXPRESS SA</v>
      </c>
      <c r="E6603" s="22">
        <v>9999999</v>
      </c>
      <c r="F6603" s="66">
        <v>154.88</v>
      </c>
    </row>
    <row r="6604" spans="1:6" ht="15.95" customHeight="1" x14ac:dyDescent="0.2">
      <c r="A6604" s="64">
        <v>44868</v>
      </c>
      <c r="B6604" s="22">
        <v>60780</v>
      </c>
      <c r="C6604" s="22">
        <v>1913</v>
      </c>
      <c r="D6604" s="25" t="str">
        <f>VLOOKUP(C6604,PROVEEDORES!$A$2:$D$1013,2,0)</f>
        <v>SNAP SHOT S.A.</v>
      </c>
      <c r="E6604" s="22">
        <v>3231136</v>
      </c>
      <c r="F6604" s="66">
        <v>38712</v>
      </c>
    </row>
    <row r="6605" spans="1:6" ht="15.95" customHeight="1" x14ac:dyDescent="0.2">
      <c r="A6605" s="64">
        <v>44875</v>
      </c>
      <c r="B6605" s="22">
        <v>60781</v>
      </c>
      <c r="C6605" s="22">
        <v>1003</v>
      </c>
      <c r="D6605" s="25" t="str">
        <f>VLOOKUP(C6605,PROVEEDORES!$A$2:$D$1013,2,0)</f>
        <v>ABAURRE CARINA</v>
      </c>
      <c r="E6605" s="22">
        <v>3009029</v>
      </c>
      <c r="F6605" s="66">
        <v>171.88050000000001</v>
      </c>
    </row>
    <row r="6606" spans="1:6" ht="15.95" customHeight="1" x14ac:dyDescent="0.2">
      <c r="A6606" s="64">
        <v>44859</v>
      </c>
      <c r="B6606" s="22">
        <v>60783</v>
      </c>
      <c r="C6606" s="22">
        <v>1016</v>
      </c>
      <c r="D6606" s="25" t="str">
        <f>VLOOKUP(C6606,PROVEEDORES!$A$2:$D$1013,2,0)</f>
        <v>ADRIANA ELSA BADUI</v>
      </c>
      <c r="E6606" s="22">
        <v>9999999</v>
      </c>
      <c r="F6606" s="66">
        <v>85760.9764</v>
      </c>
    </row>
    <row r="6607" spans="1:6" ht="15.95" customHeight="1" x14ac:dyDescent="0.2">
      <c r="A6607" s="64">
        <v>44878</v>
      </c>
      <c r="B6607" s="22">
        <v>60784</v>
      </c>
      <c r="C6607" s="22">
        <v>1037</v>
      </c>
      <c r="D6607" s="25" t="str">
        <f>VLOOKUP(C6607,PROVEEDORES!$A$2:$D$1013,2,0)</f>
        <v>ALFA CENTRO MÉDICO S.R.L.</v>
      </c>
      <c r="E6607" s="22">
        <v>9999999</v>
      </c>
      <c r="F6607" s="66">
        <v>27187.489999999998</v>
      </c>
    </row>
    <row r="6608" spans="1:6" ht="15.95" customHeight="1" x14ac:dyDescent="0.2">
      <c r="A6608" s="64">
        <v>44863</v>
      </c>
      <c r="B6608" s="22">
        <v>60785</v>
      </c>
      <c r="C6608" s="22">
        <v>1055</v>
      </c>
      <c r="D6608" s="25" t="str">
        <f>VLOOKUP(C6608,PROVEEDORES!$A$2:$D$1013,2,0)</f>
        <v>AMPHORA ARGENTINA SA</v>
      </c>
      <c r="E6608" s="22">
        <v>9999999</v>
      </c>
      <c r="F6608" s="66">
        <v>23278</v>
      </c>
    </row>
    <row r="6609" spans="1:6" ht="15.95" customHeight="1" x14ac:dyDescent="0.2">
      <c r="A6609" s="64">
        <v>44867</v>
      </c>
      <c r="B6609" s="22">
        <v>60786</v>
      </c>
      <c r="C6609" s="22">
        <v>1079</v>
      </c>
      <c r="D6609" s="25" t="str">
        <f>VLOOKUP(C6609,PROVEEDORES!$A$2:$D$1013,2,0)</f>
        <v>ARCOS MENDOCINOS S.A.</v>
      </c>
      <c r="E6609" s="22">
        <v>2631083</v>
      </c>
      <c r="F6609" s="66">
        <v>1213.1581000000001</v>
      </c>
    </row>
    <row r="6610" spans="1:6" ht="15.95" customHeight="1" x14ac:dyDescent="0.2">
      <c r="A6610" s="64">
        <v>44865</v>
      </c>
      <c r="B6610" s="22">
        <v>60787</v>
      </c>
      <c r="C6610" s="22">
        <v>1091</v>
      </c>
      <c r="D6610" s="25" t="str">
        <f>VLOOKUP(C6610,PROVEEDORES!$A$2:$D$1013,2,0)</f>
        <v>AUTOPISTAS DEL SOL SA</v>
      </c>
      <c r="E6610" s="22">
        <v>0</v>
      </c>
      <c r="F6610" s="66">
        <v>2083834.415</v>
      </c>
    </row>
    <row r="6611" spans="1:6" ht="15.95" customHeight="1" x14ac:dyDescent="0.2">
      <c r="A6611" s="64">
        <v>44870</v>
      </c>
      <c r="B6611" s="22">
        <v>60788</v>
      </c>
      <c r="C6611" s="22">
        <v>1176</v>
      </c>
      <c r="D6611" s="25" t="str">
        <f>VLOOKUP(C6611,PROVEEDORES!$A$2:$D$1013,2,0)</f>
        <v>CATTERA VALERIA DANIELA</v>
      </c>
      <c r="E6611" s="22">
        <v>9999999</v>
      </c>
      <c r="F6611" s="66">
        <v>598.73220000000003</v>
      </c>
    </row>
    <row r="6612" spans="1:6" ht="15.95" customHeight="1" x14ac:dyDescent="0.2">
      <c r="A6612" s="64">
        <v>44873</v>
      </c>
      <c r="B6612" s="22">
        <v>60789</v>
      </c>
      <c r="C6612" s="22">
        <v>1263</v>
      </c>
      <c r="D6612" s="25" t="str">
        <f>VLOOKUP(C6612,PROVEEDORES!$A$2:$D$1013,2,0)</f>
        <v>DESPEGAR.COM.AR S.A.</v>
      </c>
      <c r="E6612" s="22">
        <v>9999999</v>
      </c>
      <c r="F6612" s="66">
        <v>13.999700000000001</v>
      </c>
    </row>
    <row r="6613" spans="1:6" ht="15.95" customHeight="1" x14ac:dyDescent="0.2">
      <c r="A6613" s="64">
        <v>44875</v>
      </c>
      <c r="B6613" s="22">
        <v>60790</v>
      </c>
      <c r="C6613" s="22">
        <v>1389</v>
      </c>
      <c r="D6613" s="25" t="str">
        <f>VLOOKUP(C6613,PROVEEDORES!$A$2:$D$1013,2,0)</f>
        <v>FISMENDO SRL</v>
      </c>
      <c r="E6613" s="22">
        <v>3957855</v>
      </c>
      <c r="F6613" s="66">
        <v>827.16809999999998</v>
      </c>
    </row>
    <row r="6614" spans="1:6" ht="15.95" customHeight="1" x14ac:dyDescent="0.2">
      <c r="A6614" s="64">
        <v>44869</v>
      </c>
      <c r="B6614" s="22">
        <v>60791</v>
      </c>
      <c r="C6614" s="22">
        <v>1483</v>
      </c>
      <c r="D6614" s="25" t="str">
        <f>VLOOKUP(C6614,PROVEEDORES!$A$2:$D$1013,2,0)</f>
        <v>IMD SRL</v>
      </c>
      <c r="E6614" s="22">
        <v>9999999</v>
      </c>
      <c r="F6614" s="66">
        <v>968</v>
      </c>
    </row>
    <row r="6615" spans="1:6" ht="15.95" customHeight="1" x14ac:dyDescent="0.2">
      <c r="A6615" s="64">
        <v>44858</v>
      </c>
      <c r="B6615" s="22">
        <v>60792</v>
      </c>
      <c r="C6615" s="22">
        <v>1507</v>
      </c>
      <c r="D6615" s="25" t="str">
        <f>VLOOKUP(C6615,PROVEEDORES!$A$2:$D$1013,2,0)</f>
        <v>JORGE  VICTOR FUNES</v>
      </c>
      <c r="E6615" s="22">
        <v>0</v>
      </c>
      <c r="F6615" s="66">
        <v>94.984999999999999</v>
      </c>
    </row>
    <row r="6616" spans="1:6" ht="15.95" customHeight="1" x14ac:dyDescent="0.2">
      <c r="A6616" s="64">
        <v>44867</v>
      </c>
      <c r="B6616" s="22">
        <v>60793</v>
      </c>
      <c r="C6616" s="22">
        <v>1589</v>
      </c>
      <c r="D6616" s="25" t="str">
        <f>VLOOKUP(C6616,PROVEEDORES!$A$2:$D$1013,2,0)</f>
        <v>LEZAMA GONZALO</v>
      </c>
      <c r="E6616" s="22">
        <v>4741844</v>
      </c>
      <c r="F6616" s="66">
        <v>199669.08000000002</v>
      </c>
    </row>
    <row r="6617" spans="1:6" ht="15.95" customHeight="1" x14ac:dyDescent="0.2">
      <c r="A6617" s="64">
        <v>44865</v>
      </c>
      <c r="B6617" s="22">
        <v>60794</v>
      </c>
      <c r="C6617" s="22">
        <v>1678</v>
      </c>
      <c r="D6617" s="25" t="str">
        <f>VLOOKUP(C6617,PROVEEDORES!$A$2:$D$1013,2,0)</f>
        <v>MIRIAM APOLO</v>
      </c>
      <c r="E6617" s="22">
        <v>6007758</v>
      </c>
      <c r="F6617" s="66">
        <v>669.03319999999997</v>
      </c>
    </row>
    <row r="6618" spans="1:6" ht="15.95" customHeight="1" x14ac:dyDescent="0.2">
      <c r="A6618" s="64">
        <v>44860</v>
      </c>
      <c r="B6618" s="22">
        <v>60795</v>
      </c>
      <c r="C6618" s="22">
        <v>1705</v>
      </c>
      <c r="D6618" s="25" t="str">
        <f>VLOOKUP(C6618,PROVEEDORES!$A$2:$D$1013,2,0)</f>
        <v>NEXO S.R.L.</v>
      </c>
      <c r="E6618" s="22">
        <v>6643334</v>
      </c>
      <c r="F6618" s="66">
        <v>5776.8787999999995</v>
      </c>
    </row>
    <row r="6619" spans="1:6" ht="15.95" customHeight="1" x14ac:dyDescent="0.2">
      <c r="A6619" s="64">
        <v>44860</v>
      </c>
      <c r="B6619" s="22">
        <v>60796</v>
      </c>
      <c r="C6619" s="22">
        <v>1719</v>
      </c>
      <c r="D6619" s="25" t="str">
        <f>VLOOKUP(C6619,PROVEEDORES!$A$2:$D$1013,2,0)</f>
        <v>OBREQUE ABEL H</v>
      </c>
      <c r="E6619" s="22">
        <v>6800926</v>
      </c>
      <c r="F6619" s="66">
        <v>111.4894</v>
      </c>
    </row>
    <row r="6620" spans="1:6" ht="15.95" customHeight="1" x14ac:dyDescent="0.2">
      <c r="A6620" s="64">
        <v>44859</v>
      </c>
      <c r="B6620" s="22">
        <v>60797</v>
      </c>
      <c r="C6620" s="22">
        <v>1737</v>
      </c>
      <c r="D6620" s="25" t="str">
        <f>VLOOKUP(C6620,PROVEEDORES!$A$2:$D$1013,2,0)</f>
        <v>P. ZUCCO Y CIA. SA</v>
      </c>
      <c r="E6620" s="22">
        <v>7835159</v>
      </c>
      <c r="F6620" s="66">
        <v>45.120899999999999</v>
      </c>
    </row>
    <row r="6621" spans="1:6" ht="15.95" customHeight="1" x14ac:dyDescent="0.2">
      <c r="A6621" s="64">
        <v>44873</v>
      </c>
      <c r="B6621" s="22">
        <v>60798</v>
      </c>
      <c r="C6621" s="22">
        <v>1792</v>
      </c>
      <c r="D6621" s="25" t="str">
        <f>VLOOKUP(C6621,PROVEEDORES!$A$2:$D$1013,2,0)</f>
        <v>PROSEGUR ACTIVA ARGENTINA S.A.</v>
      </c>
      <c r="E6621" s="22">
        <v>6025764</v>
      </c>
      <c r="F6621" s="66">
        <v>501.01260000000002</v>
      </c>
    </row>
    <row r="6622" spans="1:6" ht="15.95" customHeight="1" x14ac:dyDescent="0.2">
      <c r="A6622" s="64">
        <v>44869</v>
      </c>
      <c r="B6622" s="22">
        <v>60799</v>
      </c>
      <c r="C6622" s="22">
        <v>1793</v>
      </c>
      <c r="D6622" s="25" t="str">
        <f>VLOOKUP(C6622,PROVEEDORES!$A$2:$D$1013,2,0)</f>
        <v>PUBLIEXITO SA</v>
      </c>
      <c r="E6622" s="22">
        <v>9999999</v>
      </c>
      <c r="F6622" s="66">
        <v>44.999899999999997</v>
      </c>
    </row>
    <row r="6623" spans="1:6" ht="15.95" customHeight="1" x14ac:dyDescent="0.2">
      <c r="A6623" s="64">
        <v>44864</v>
      </c>
      <c r="B6623" s="22">
        <v>60800</v>
      </c>
      <c r="C6623" s="22">
        <v>1806</v>
      </c>
      <c r="D6623" s="25" t="str">
        <f>VLOOKUP(C6623,PROVEEDORES!$A$2:$D$1013,2,0)</f>
        <v>RED PETRO S.A.</v>
      </c>
      <c r="E6623" s="22">
        <v>9999999</v>
      </c>
      <c r="F6623" s="66">
        <v>164850.0007</v>
      </c>
    </row>
    <row r="6624" spans="1:6" ht="15.95" customHeight="1" x14ac:dyDescent="0.2">
      <c r="A6624" s="64">
        <v>44864</v>
      </c>
      <c r="B6624" s="22">
        <v>60801</v>
      </c>
      <c r="C6624" s="22">
        <v>1821</v>
      </c>
      <c r="D6624" s="25" t="str">
        <f>VLOOKUP(C6624,PROVEEDORES!$A$2:$D$1013,2,0)</f>
        <v>RIVANERA NORALI</v>
      </c>
      <c r="E6624" s="22">
        <v>4531421</v>
      </c>
      <c r="F6624" s="66">
        <v>599.99059999999997</v>
      </c>
    </row>
    <row r="6625" spans="1:6" ht="15.95" customHeight="1" x14ac:dyDescent="0.2">
      <c r="A6625" s="64">
        <v>44869</v>
      </c>
      <c r="B6625" s="22">
        <v>60802</v>
      </c>
      <c r="C6625" s="22">
        <v>1876</v>
      </c>
      <c r="D6625" s="25" t="str">
        <f>VLOOKUP(C6625,PROVEEDORES!$A$2:$D$1013,2,0)</f>
        <v>SEACOM SRL</v>
      </c>
      <c r="E6625" s="22">
        <v>0</v>
      </c>
      <c r="F6625" s="66">
        <v>380.50870000000003</v>
      </c>
    </row>
    <row r="6626" spans="1:6" ht="15.95" customHeight="1" x14ac:dyDescent="0.2">
      <c r="A6626" s="64">
        <v>44862</v>
      </c>
      <c r="B6626" s="22">
        <v>60803</v>
      </c>
      <c r="C6626" s="22">
        <v>1001</v>
      </c>
      <c r="D6626" s="25" t="str">
        <f>VLOOKUP(C6626,PROVEEDORES!$A$2:$D$1013,2,0)</f>
        <v>SOCIEDAD AGRO S.R.L</v>
      </c>
      <c r="E6626" s="22">
        <v>5575992</v>
      </c>
      <c r="F6626" s="66">
        <v>39926.055399999997</v>
      </c>
    </row>
    <row r="6627" spans="1:6" ht="15.95" customHeight="1" x14ac:dyDescent="0.2">
      <c r="A6627" s="64">
        <v>44869</v>
      </c>
      <c r="B6627" s="22">
        <v>60804</v>
      </c>
      <c r="C6627" s="22">
        <v>1953</v>
      </c>
      <c r="D6627" s="25" t="str">
        <f>VLOOKUP(C6627,PROVEEDORES!$A$2:$D$1013,2,0)</f>
        <v>TELEFONICA MOVILES ARGENTINA S.A.</v>
      </c>
      <c r="E6627" s="22">
        <v>9999999</v>
      </c>
      <c r="F6627" s="66">
        <v>718.20759999999996</v>
      </c>
    </row>
    <row r="6628" spans="1:6" ht="15.95" customHeight="1" x14ac:dyDescent="0.2">
      <c r="A6628" s="64">
        <v>44871</v>
      </c>
      <c r="B6628" s="22">
        <v>60805</v>
      </c>
      <c r="C6628" s="22">
        <v>1971</v>
      </c>
      <c r="D6628" s="25" t="str">
        <f>VLOOKUP(C6628,PROVEEDORES!$A$2:$D$1013,2,0)</f>
        <v>TRIVI SACACIFI Y E</v>
      </c>
      <c r="E6628" s="22">
        <v>0</v>
      </c>
      <c r="F6628" s="66">
        <v>105.0038</v>
      </c>
    </row>
    <row r="6629" spans="1:6" ht="15.95" customHeight="1" x14ac:dyDescent="0.2">
      <c r="A6629" s="64">
        <v>44876</v>
      </c>
      <c r="B6629" s="22">
        <v>60806</v>
      </c>
      <c r="C6629" s="22">
        <v>1980</v>
      </c>
      <c r="D6629" s="25" t="str">
        <f>VLOOKUP(C6629,PROVEEDORES!$A$2:$D$1013,2,0)</f>
        <v>VALENTE NICOLAS Y ROJAS ALEJANDRO ALBERTO SH</v>
      </c>
      <c r="E6629" s="22">
        <v>9999999</v>
      </c>
      <c r="F6629" s="66">
        <v>49.029200000000003</v>
      </c>
    </row>
    <row r="6630" spans="1:6" ht="15.95" customHeight="1" x14ac:dyDescent="0.2">
      <c r="A6630" s="64">
        <v>44863</v>
      </c>
      <c r="B6630" s="22">
        <v>60807</v>
      </c>
      <c r="C6630" s="22">
        <v>1006</v>
      </c>
      <c r="D6630" s="25" t="str">
        <f>VLOOKUP(C6630,PROVEEDORES!$A$2:$D$1013,2,0)</f>
        <v>ABRIL JOSE IGNACIO</v>
      </c>
      <c r="E6630" s="22">
        <v>0</v>
      </c>
      <c r="F6630" s="66">
        <v>579.38429999999994</v>
      </c>
    </row>
    <row r="6631" spans="1:6" ht="15.95" customHeight="1" x14ac:dyDescent="0.2">
      <c r="A6631" s="64">
        <v>44870</v>
      </c>
      <c r="B6631" s="22">
        <v>60808</v>
      </c>
      <c r="C6631" s="22">
        <v>1002</v>
      </c>
      <c r="D6631" s="25" t="str">
        <f>VLOOKUP(C6631,PROVEEDORES!$A$2:$D$1013,2,0)</f>
        <v>AVALOS ALBERTO EDUARDO</v>
      </c>
      <c r="E6631" s="22">
        <v>1208492</v>
      </c>
      <c r="F6631" s="66">
        <v>209.31790000000001</v>
      </c>
    </row>
    <row r="6632" spans="1:6" ht="15.95" customHeight="1" x14ac:dyDescent="0.2">
      <c r="A6632" s="64">
        <v>44863</v>
      </c>
      <c r="B6632" s="22">
        <v>60809</v>
      </c>
      <c r="C6632" s="22">
        <v>1133</v>
      </c>
      <c r="D6632" s="25" t="str">
        <f>VLOOKUP(C6632,PROVEEDORES!$A$2:$D$1013,2,0)</f>
        <v>BLUE ABS ELECTRONICA SRL</v>
      </c>
      <c r="E6632" s="22">
        <v>2348917</v>
      </c>
      <c r="F6632" s="66">
        <v>40.002600000000001</v>
      </c>
    </row>
    <row r="6633" spans="1:6" ht="15.95" customHeight="1" x14ac:dyDescent="0.2">
      <c r="A6633" s="64">
        <v>44860</v>
      </c>
      <c r="B6633" s="22">
        <v>60810</v>
      </c>
      <c r="C6633" s="22">
        <v>1245</v>
      </c>
      <c r="D6633" s="25" t="str">
        <f>VLOOKUP(C6633,PROVEEDORES!$A$2:$D$1013,2,0)</f>
        <v>DA COSTA E HIJOS S.A</v>
      </c>
      <c r="E6633" s="22">
        <v>9999999</v>
      </c>
      <c r="F6633" s="66">
        <v>29280</v>
      </c>
    </row>
    <row r="6634" spans="1:6" ht="15.95" customHeight="1" x14ac:dyDescent="0.2">
      <c r="A6634" s="64">
        <v>44858</v>
      </c>
      <c r="B6634" s="22">
        <v>60811</v>
      </c>
      <c r="C6634" s="22">
        <v>1312</v>
      </c>
      <c r="D6634" s="25" t="str">
        <f>VLOOKUP(C6634,PROVEEDORES!$A$2:$D$1013,2,0)</f>
        <v>ELISA SCHUJMAN DE MATEOS</v>
      </c>
      <c r="E6634" s="22">
        <v>7333088</v>
      </c>
      <c r="F6634" s="66">
        <v>1171.9213</v>
      </c>
    </row>
    <row r="6635" spans="1:6" ht="15.95" customHeight="1" x14ac:dyDescent="0.2">
      <c r="A6635" s="64">
        <v>44870</v>
      </c>
      <c r="B6635" s="22">
        <v>60812</v>
      </c>
      <c r="C6635" s="22">
        <v>1316</v>
      </c>
      <c r="D6635" s="25" t="str">
        <f>VLOOKUP(C6635,PROVEEDORES!$A$2:$D$1013,2,0)</f>
        <v>EMICAS S.R.L.</v>
      </c>
      <c r="E6635" s="22">
        <v>2068469</v>
      </c>
      <c r="F6635" s="66">
        <v>56341</v>
      </c>
    </row>
    <row r="6636" spans="1:6" ht="15.95" customHeight="1" x14ac:dyDescent="0.2">
      <c r="A6636" s="64">
        <v>44865</v>
      </c>
      <c r="B6636" s="22">
        <v>60813</v>
      </c>
      <c r="C6636" s="22">
        <v>1377</v>
      </c>
      <c r="D6636" s="25" t="str">
        <f>VLOOKUP(C6636,PROVEEDORES!$A$2:$D$1013,2,0)</f>
        <v>FERNANDEZ RAUL OSCAR</v>
      </c>
      <c r="E6636" s="22">
        <v>0</v>
      </c>
      <c r="F6636" s="66">
        <v>23409</v>
      </c>
    </row>
    <row r="6637" spans="1:6" ht="15.95" customHeight="1" x14ac:dyDescent="0.2">
      <c r="A6637" s="64">
        <v>44862</v>
      </c>
      <c r="B6637" s="22">
        <v>60814</v>
      </c>
      <c r="C6637" s="22">
        <v>1382</v>
      </c>
      <c r="D6637" s="25" t="str">
        <f>VLOOKUP(C6637,PROVEEDORES!$A$2:$D$1013,2,0)</f>
        <v>FERRER RODRIGO</v>
      </c>
      <c r="E6637" s="22">
        <v>0</v>
      </c>
      <c r="F6637" s="66">
        <v>194.39859999999999</v>
      </c>
    </row>
    <row r="6638" spans="1:6" ht="15.95" customHeight="1" x14ac:dyDescent="0.2">
      <c r="A6638" s="64">
        <v>44877</v>
      </c>
      <c r="B6638" s="22">
        <v>60815</v>
      </c>
      <c r="C6638" s="22">
        <v>1434</v>
      </c>
      <c r="D6638" s="25" t="str">
        <f>VLOOKUP(C6638,PROVEEDORES!$A$2:$D$1013,2,0)</f>
        <v>GLOBAL OIL  S.R.L.</v>
      </c>
      <c r="E6638" s="22">
        <v>9999999</v>
      </c>
      <c r="F6638" s="66">
        <v>158.31639999999999</v>
      </c>
    </row>
    <row r="6639" spans="1:6" ht="15.95" customHeight="1" x14ac:dyDescent="0.2">
      <c r="A6639" s="64">
        <v>44873</v>
      </c>
      <c r="B6639" s="22">
        <v>60816</v>
      </c>
      <c r="C6639" s="22">
        <v>1467</v>
      </c>
      <c r="D6639" s="25" t="str">
        <f>VLOOKUP(C6639,PROVEEDORES!$A$2:$D$1013,2,0)</f>
        <v>HERNANDEZ DARIO GUILLERMO</v>
      </c>
      <c r="E6639" s="22">
        <v>4612869</v>
      </c>
      <c r="F6639" s="66">
        <v>8738.1239000000005</v>
      </c>
    </row>
    <row r="6640" spans="1:6" ht="15.95" customHeight="1" x14ac:dyDescent="0.2">
      <c r="A6640" s="64">
        <v>44857</v>
      </c>
      <c r="B6640" s="22">
        <v>60817</v>
      </c>
      <c r="C6640" s="22">
        <v>1474</v>
      </c>
      <c r="D6640" s="25" t="str">
        <f>VLOOKUP(C6640,PROVEEDORES!$A$2:$D$1013,2,0)</f>
        <v>HORUS MATAFUEGOS S.A.</v>
      </c>
      <c r="E6640" s="22">
        <v>9999999</v>
      </c>
      <c r="F6640" s="66">
        <v>486.68620000000004</v>
      </c>
    </row>
    <row r="6641" spans="1:6" ht="15.95" customHeight="1" x14ac:dyDescent="0.2">
      <c r="A6641" s="64">
        <v>44866</v>
      </c>
      <c r="B6641" s="22">
        <v>60818</v>
      </c>
      <c r="C6641" s="22">
        <v>1000</v>
      </c>
      <c r="D6641" s="25" t="str">
        <f>VLOOKUP(C6641,PROVEEDORES!$A$2:$D$1013,2,0)</f>
        <v>DANIEL FLESLER</v>
      </c>
      <c r="E6641" s="22">
        <v>6683908</v>
      </c>
      <c r="F6641" s="66">
        <v>60.003900000000002</v>
      </c>
    </row>
    <row r="6642" spans="1:6" ht="15.95" customHeight="1" x14ac:dyDescent="0.2">
      <c r="A6642" s="64">
        <v>44871</v>
      </c>
      <c r="B6642" s="22">
        <v>60819</v>
      </c>
      <c r="C6642" s="22">
        <v>1726</v>
      </c>
      <c r="D6642" s="25" t="str">
        <f>VLOOKUP(C6642,PROVEEDORES!$A$2:$D$1013,2,0)</f>
        <v>ORBIS - COMPAÑÍA ARGENTINA DE SEGUROS</v>
      </c>
      <c r="E6642" s="22">
        <v>6267865</v>
      </c>
      <c r="F6642" s="66">
        <v>25056.002399999998</v>
      </c>
    </row>
    <row r="6643" spans="1:6" ht="15.95" customHeight="1" x14ac:dyDescent="0.2">
      <c r="A6643" s="64">
        <v>44870</v>
      </c>
      <c r="B6643" s="22">
        <v>60820</v>
      </c>
      <c r="C6643" s="22">
        <v>1730</v>
      </c>
      <c r="D6643" s="25" t="str">
        <f>VLOOKUP(C6643,PROVEEDORES!$A$2:$D$1013,2,0)</f>
        <v>ORMAZABAL, DONOSO JUAN ANDRES</v>
      </c>
      <c r="E6643" s="22">
        <v>9999999</v>
      </c>
      <c r="F6643" s="66">
        <v>26669.622099999997</v>
      </c>
    </row>
    <row r="6644" spans="1:6" ht="15.95" customHeight="1" x14ac:dyDescent="0.2">
      <c r="A6644" s="64">
        <v>44862</v>
      </c>
      <c r="B6644" s="22">
        <v>60821</v>
      </c>
      <c r="C6644" s="22">
        <v>1808</v>
      </c>
      <c r="D6644" s="25" t="str">
        <f>VLOOKUP(C6644,PROVEEDORES!$A$2:$D$1013,2,0)</f>
        <v>RESET ARGENTINA S.R.L.</v>
      </c>
      <c r="E6644" s="22">
        <v>0</v>
      </c>
      <c r="F6644" s="66">
        <v>60.5</v>
      </c>
    </row>
    <row r="6645" spans="1:6" ht="15.95" customHeight="1" x14ac:dyDescent="0.2">
      <c r="A6645" s="64">
        <v>44879</v>
      </c>
      <c r="B6645" s="22">
        <v>60822</v>
      </c>
      <c r="C6645" s="22">
        <v>1872</v>
      </c>
      <c r="D6645" s="25" t="str">
        <f>VLOOKUP(C6645,PROVEEDORES!$A$2:$D$1013,2,0)</f>
        <v>SCARIMBOLO SILVINA ANDREA</v>
      </c>
      <c r="E6645" s="22">
        <v>9999999</v>
      </c>
      <c r="F6645" s="66">
        <v>34814</v>
      </c>
    </row>
    <row r="6646" spans="1:6" ht="15.95" customHeight="1" x14ac:dyDescent="0.2">
      <c r="A6646" s="64">
        <v>44859</v>
      </c>
      <c r="B6646" s="22">
        <v>60823</v>
      </c>
      <c r="C6646" s="22">
        <v>1323</v>
      </c>
      <c r="D6646" s="25" t="str">
        <f>VLOOKUP(C6646,PROVEEDORES!$A$2:$D$1013,2,0)</f>
        <v>EMPRESA DEL SUR Y MEDIA AGUA</v>
      </c>
      <c r="E6646" s="22">
        <v>2893266</v>
      </c>
      <c r="F6646" s="66">
        <v>330.00330000000002</v>
      </c>
    </row>
    <row r="6647" spans="1:6" ht="15.95" customHeight="1" x14ac:dyDescent="0.2">
      <c r="A6647" s="64">
        <v>44866</v>
      </c>
      <c r="B6647" s="22">
        <v>60824</v>
      </c>
      <c r="C6647" s="22">
        <v>1418</v>
      </c>
      <c r="D6647" s="25" t="str">
        <f>VLOOKUP(C6647,PROVEEDORES!$A$2:$D$1013,2,0)</f>
        <v>GASKO S.A.</v>
      </c>
      <c r="E6647" s="22">
        <v>0</v>
      </c>
      <c r="F6647" s="66">
        <v>4840</v>
      </c>
    </row>
    <row r="6648" spans="1:6" ht="15.95" customHeight="1" x14ac:dyDescent="0.2">
      <c r="A6648" s="64">
        <v>44858</v>
      </c>
      <c r="B6648" s="22">
        <v>60825</v>
      </c>
      <c r="C6648" s="22">
        <v>1532</v>
      </c>
      <c r="D6648" s="25" t="str">
        <f>VLOOKUP(C6648,PROVEEDORES!$A$2:$D$1013,2,0)</f>
        <v>JUAN MANUEL AVILA</v>
      </c>
      <c r="E6648" s="22">
        <v>9999999</v>
      </c>
      <c r="F6648" s="66">
        <v>179.27359999999999</v>
      </c>
    </row>
    <row r="6649" spans="1:6" ht="15.95" customHeight="1" x14ac:dyDescent="0.2">
      <c r="A6649" s="64">
        <v>44878</v>
      </c>
      <c r="B6649" s="22">
        <v>60826</v>
      </c>
      <c r="C6649" s="22">
        <v>1931</v>
      </c>
      <c r="D6649" s="25" t="str">
        <f>VLOOKUP(C6649,PROVEEDORES!$A$2:$D$1013,2,0)</f>
        <v>SUC. FREITAS DE CARVALHO S.H</v>
      </c>
      <c r="E6649" s="22">
        <v>0</v>
      </c>
      <c r="F6649" s="66">
        <v>12095.6561</v>
      </c>
    </row>
    <row r="6650" spans="1:6" ht="15.95" customHeight="1" x14ac:dyDescent="0.2">
      <c r="A6650" s="64">
        <v>44862</v>
      </c>
      <c r="B6650" s="22">
        <v>60827</v>
      </c>
      <c r="C6650" s="22">
        <v>1100</v>
      </c>
      <c r="D6650" s="25" t="str">
        <f>VLOOKUP(C6650,PROVEEDORES!$A$2:$D$1013,2,0)</f>
        <v>BACCOLA HERNAN PEDRO</v>
      </c>
      <c r="E6650" s="22">
        <v>6800994</v>
      </c>
      <c r="F6650" s="66">
        <v>1940.0050999999999</v>
      </c>
    </row>
    <row r="6651" spans="1:6" ht="15.95" customHeight="1" x14ac:dyDescent="0.2">
      <c r="A6651" s="64">
        <v>44880</v>
      </c>
      <c r="B6651" s="22">
        <v>60828</v>
      </c>
      <c r="C6651" s="22">
        <v>1665</v>
      </c>
      <c r="D6651" s="25" t="str">
        <f>VLOOKUP(C6651,PROVEEDORES!$A$2:$D$1013,2,0)</f>
        <v>MEDICINA PARA EMPRESAS S.A.</v>
      </c>
      <c r="E6651" s="22">
        <v>9999999</v>
      </c>
      <c r="F6651" s="66">
        <v>1681.3676</v>
      </c>
    </row>
    <row r="6652" spans="1:6" ht="15.95" customHeight="1" x14ac:dyDescent="0.2">
      <c r="A6652" s="64">
        <v>44866</v>
      </c>
      <c r="B6652" s="22">
        <v>60829</v>
      </c>
      <c r="C6652" s="22">
        <v>1004</v>
      </c>
      <c r="D6652" s="25" t="str">
        <f>VLOOKUP(C6652,PROVEEDORES!$A$2:$D$1013,2,0)</f>
        <v>ABBRANANTE DOMINGO</v>
      </c>
      <c r="E6652" s="22">
        <v>0</v>
      </c>
      <c r="F6652" s="66">
        <v>49.997199999999999</v>
      </c>
    </row>
    <row r="6653" spans="1:6" ht="15.95" customHeight="1" x14ac:dyDescent="0.2">
      <c r="A6653" s="64">
        <v>44868</v>
      </c>
      <c r="B6653" s="22">
        <v>60830</v>
      </c>
      <c r="C6653" s="22">
        <v>1060</v>
      </c>
      <c r="D6653" s="25" t="str">
        <f>VLOOKUP(C6653,PROVEEDORES!$A$2:$D$1013,2,0)</f>
        <v>ANABELA MARTA WOLF</v>
      </c>
      <c r="E6653" s="22">
        <v>6342533</v>
      </c>
      <c r="F6653" s="66">
        <v>750.00639999999999</v>
      </c>
    </row>
    <row r="6654" spans="1:6" ht="15.95" customHeight="1" x14ac:dyDescent="0.2">
      <c r="A6654" s="64">
        <v>44874</v>
      </c>
      <c r="B6654" s="22">
        <v>60831</v>
      </c>
      <c r="C6654" s="22">
        <v>1122</v>
      </c>
      <c r="D6654" s="25" t="str">
        <f>VLOOKUP(C6654,PROVEEDORES!$A$2:$D$1013,2,0)</f>
        <v>BENNASAR SA</v>
      </c>
      <c r="E6654" s="22">
        <v>3796138</v>
      </c>
      <c r="F6654" s="66">
        <v>254.54770000000002</v>
      </c>
    </row>
    <row r="6655" spans="1:6" ht="15.95" customHeight="1" x14ac:dyDescent="0.2">
      <c r="A6655" s="64">
        <v>44882</v>
      </c>
      <c r="B6655" s="22">
        <v>60833</v>
      </c>
      <c r="C6655" s="22">
        <v>1149</v>
      </c>
      <c r="D6655" s="25" t="str">
        <f>VLOOKUP(C6655,PROVEEDORES!$A$2:$D$1013,2,0)</f>
        <v>CABLEVISIÓN S.A.</v>
      </c>
      <c r="E6655" s="22">
        <v>9999999</v>
      </c>
      <c r="F6655" s="66">
        <v>40.002600000000001</v>
      </c>
    </row>
    <row r="6656" spans="1:6" ht="15.95" customHeight="1" x14ac:dyDescent="0.2">
      <c r="A6656" s="64">
        <v>44875</v>
      </c>
      <c r="B6656" s="22">
        <v>60834</v>
      </c>
      <c r="C6656" s="22">
        <v>1197</v>
      </c>
      <c r="D6656" s="25" t="str">
        <f>VLOOKUP(C6656,PROVEEDORES!$A$2:$D$1013,2,0)</f>
        <v>CLAVERO SEBASTIAN ALDO Y OTROS</v>
      </c>
      <c r="E6656" s="22">
        <v>7019628</v>
      </c>
      <c r="F6656" s="66">
        <v>784.28569999999991</v>
      </c>
    </row>
    <row r="6657" spans="1:6" ht="15.95" customHeight="1" x14ac:dyDescent="0.2">
      <c r="A6657" s="64">
        <v>44863</v>
      </c>
      <c r="B6657" s="22">
        <v>60835</v>
      </c>
      <c r="C6657" s="22">
        <v>1201</v>
      </c>
      <c r="D6657" s="25" t="str">
        <f>VLOOKUP(C6657,PROVEEDORES!$A$2:$D$1013,2,0)</f>
        <v>COLEGIO DE ESCRIBANOS DE LA PCIA DE STA FE - PRIMERA CIRCUNS</v>
      </c>
      <c r="E6657" s="22">
        <v>9999999</v>
      </c>
      <c r="F6657" s="66">
        <v>55337</v>
      </c>
    </row>
    <row r="6658" spans="1:6" ht="15.95" customHeight="1" x14ac:dyDescent="0.2">
      <c r="A6658" s="64">
        <v>44872</v>
      </c>
      <c r="B6658" s="22">
        <v>60836</v>
      </c>
      <c r="C6658" s="22">
        <v>1225</v>
      </c>
      <c r="D6658" s="25" t="str">
        <f>VLOOKUP(C6658,PROVEEDORES!$A$2:$D$1013,2,0)</f>
        <v>COORDINACION ECOLOGICA AREA METROPOLITANA S.E.</v>
      </c>
      <c r="E6658" s="22">
        <v>9999999</v>
      </c>
      <c r="F6658" s="66">
        <v>48.871900000000004</v>
      </c>
    </row>
    <row r="6659" spans="1:6" ht="15.95" customHeight="1" x14ac:dyDescent="0.2">
      <c r="A6659" s="64">
        <v>44870</v>
      </c>
      <c r="B6659" s="22">
        <v>60837</v>
      </c>
      <c r="C6659" s="22">
        <v>1238</v>
      </c>
      <c r="D6659" s="25" t="str">
        <f>VLOOKUP(C6659,PROVEEDORES!$A$2:$D$1013,2,0)</f>
        <v>CRUCERO DEL SUR SRL</v>
      </c>
      <c r="E6659" s="22">
        <v>5260554</v>
      </c>
      <c r="F6659" s="66">
        <v>2413.2031999999999</v>
      </c>
    </row>
    <row r="6660" spans="1:6" ht="15.95" customHeight="1" x14ac:dyDescent="0.2">
      <c r="A6660" s="64">
        <v>44862</v>
      </c>
      <c r="B6660" s="22">
        <v>60838</v>
      </c>
      <c r="C6660" s="22">
        <v>1239</v>
      </c>
      <c r="D6660" s="25" t="str">
        <f>VLOOKUP(C6660,PROVEEDORES!$A$2:$D$1013,2,0)</f>
        <v>CUATRO D S.A.</v>
      </c>
      <c r="E6660" s="22">
        <v>5102121</v>
      </c>
      <c r="F6660" s="66">
        <v>55.66</v>
      </c>
    </row>
    <row r="6661" spans="1:6" ht="15.95" customHeight="1" x14ac:dyDescent="0.2">
      <c r="A6661" s="64">
        <v>44879</v>
      </c>
      <c r="B6661" s="22">
        <v>60839</v>
      </c>
      <c r="C6661" s="22">
        <v>1241</v>
      </c>
      <c r="D6661" s="25" t="str">
        <f>VLOOKUP(C6661,PROVEEDORES!$A$2:$D$1013,2,0)</f>
        <v>CUVILLANA MIRTA MARCELA</v>
      </c>
      <c r="E6661" s="22">
        <v>2062957</v>
      </c>
      <c r="F6661" s="66">
        <v>105.0038</v>
      </c>
    </row>
    <row r="6662" spans="1:6" ht="15.95" customHeight="1" x14ac:dyDescent="0.2">
      <c r="A6662" s="64">
        <v>44866</v>
      </c>
      <c r="B6662" s="22">
        <v>60840</v>
      </c>
      <c r="C6662" s="22">
        <v>1269</v>
      </c>
      <c r="D6662" s="25" t="str">
        <f>VLOOKUP(C6662,PROVEEDORES!$A$2:$D$1013,2,0)</f>
        <v>DIEGO NAHUEL CORTESI</v>
      </c>
      <c r="E6662" s="22">
        <v>1002394</v>
      </c>
      <c r="F6662" s="66">
        <v>523.02250000000004</v>
      </c>
    </row>
    <row r="6663" spans="1:6" ht="15.95" customHeight="1" x14ac:dyDescent="0.2">
      <c r="A6663" s="64">
        <v>44879</v>
      </c>
      <c r="B6663" s="22">
        <v>60841</v>
      </c>
      <c r="C6663" s="22">
        <v>1276</v>
      </c>
      <c r="D6663" s="25" t="str">
        <f>VLOOKUP(C6663,PROVEEDORES!$A$2:$D$1013,2,0)</f>
        <v>DOCAMPO LOPEZ S.A.</v>
      </c>
      <c r="E6663" s="22">
        <v>0</v>
      </c>
      <c r="F6663" s="66">
        <v>38.006100000000004</v>
      </c>
    </row>
    <row r="6664" spans="1:6" ht="15.95" customHeight="1" x14ac:dyDescent="0.2">
      <c r="A6664" s="64">
        <v>44861</v>
      </c>
      <c r="B6664" s="22">
        <v>60842</v>
      </c>
      <c r="C6664" s="22">
        <v>1283</v>
      </c>
      <c r="D6664" s="25" t="str">
        <f>VLOOKUP(C6664,PROVEEDORES!$A$2:$D$1013,2,0)</f>
        <v>DURAN ANA MARIA</v>
      </c>
      <c r="E6664" s="22">
        <v>1774098</v>
      </c>
      <c r="F6664" s="66">
        <v>175.7045</v>
      </c>
    </row>
    <row r="6665" spans="1:6" ht="15.95" customHeight="1" x14ac:dyDescent="0.2">
      <c r="A6665" s="64">
        <v>44861</v>
      </c>
      <c r="B6665" s="22">
        <v>60844</v>
      </c>
      <c r="C6665" s="22">
        <v>1296</v>
      </c>
      <c r="D6665" s="25" t="str">
        <f>VLOOKUP(C6665,PROVEEDORES!$A$2:$D$1013,2,0)</f>
        <v>EDUARDO SAUL KOHN</v>
      </c>
      <c r="E6665" s="22">
        <v>0</v>
      </c>
      <c r="F6665" s="66">
        <v>3419.5567999999998</v>
      </c>
    </row>
    <row r="6666" spans="1:6" ht="15.95" customHeight="1" x14ac:dyDescent="0.2">
      <c r="A6666" s="64">
        <v>44874</v>
      </c>
      <c r="B6666" s="22">
        <v>60845</v>
      </c>
      <c r="C6666" s="22">
        <v>1305</v>
      </c>
      <c r="D6666" s="25" t="str">
        <f>VLOOKUP(C6666,PROVEEDORES!$A$2:$D$1013,2,0)</f>
        <v>EL SURTIDOR SA</v>
      </c>
      <c r="E6666" s="22">
        <v>9999999</v>
      </c>
      <c r="F6666" s="66">
        <v>873.79809999999998</v>
      </c>
    </row>
    <row r="6667" spans="1:6" ht="15.95" customHeight="1" x14ac:dyDescent="0.2">
      <c r="A6667" s="64">
        <v>44877</v>
      </c>
      <c r="B6667" s="22">
        <v>60847</v>
      </c>
      <c r="C6667" s="22">
        <v>1383</v>
      </c>
      <c r="D6667" s="25" t="str">
        <f>VLOOKUP(C6667,PROVEEDORES!$A$2:$D$1013,2,0)</f>
        <v>FIDEICOMISO CONDOMINIO DEL PILAR</v>
      </c>
      <c r="E6667" s="22">
        <v>9999999</v>
      </c>
      <c r="F6667" s="66">
        <v>29.04</v>
      </c>
    </row>
    <row r="6668" spans="1:6" ht="15.95" customHeight="1" x14ac:dyDescent="0.2">
      <c r="A6668" s="64">
        <v>44872</v>
      </c>
      <c r="B6668" s="22">
        <v>60848</v>
      </c>
      <c r="C6668" s="22">
        <v>1393</v>
      </c>
      <c r="D6668" s="25" t="str">
        <f>VLOOKUP(C6668,PROVEEDORES!$A$2:$D$1013,2,0)</f>
        <v>FOLGEN S.A</v>
      </c>
      <c r="E6668" s="22">
        <v>6705360</v>
      </c>
      <c r="F6668" s="66">
        <v>87.845999999999989</v>
      </c>
    </row>
    <row r="6669" spans="1:6" ht="15.95" customHeight="1" x14ac:dyDescent="0.2">
      <c r="A6669" s="64">
        <v>44870</v>
      </c>
      <c r="B6669" s="22">
        <v>60849</v>
      </c>
      <c r="C6669" s="22">
        <v>1452</v>
      </c>
      <c r="D6669" s="25" t="str">
        <f>VLOOKUP(C6669,PROVEEDORES!$A$2:$D$1013,2,0)</f>
        <v>GRUPO FIP S.A.</v>
      </c>
      <c r="E6669" s="22">
        <v>9999999</v>
      </c>
      <c r="F6669" s="66">
        <v>36935.528299999998</v>
      </c>
    </row>
    <row r="6670" spans="1:6" ht="15.95" customHeight="1" x14ac:dyDescent="0.2">
      <c r="A6670" s="64">
        <v>44868</v>
      </c>
      <c r="B6670" s="22">
        <v>60850</v>
      </c>
      <c r="C6670" s="22">
        <v>1472</v>
      </c>
      <c r="D6670" s="25" t="str">
        <f>VLOOKUP(C6670,PROVEEDORES!$A$2:$D$1013,2,0)</f>
        <v>HORACIO A. AMELA</v>
      </c>
      <c r="E6670" s="22">
        <v>9999999</v>
      </c>
      <c r="F6670" s="66">
        <v>488.00509999999997</v>
      </c>
    </row>
    <row r="6671" spans="1:6" ht="15.95" customHeight="1" x14ac:dyDescent="0.2">
      <c r="A6671" s="64">
        <v>44873</v>
      </c>
      <c r="B6671" s="22">
        <v>60851</v>
      </c>
      <c r="C6671" s="22">
        <v>1485</v>
      </c>
      <c r="D6671" s="25" t="str">
        <f>VLOOKUP(C6671,PROVEEDORES!$A$2:$D$1013,2,0)</f>
        <v>INCAT S.R.L</v>
      </c>
      <c r="E6671" s="22">
        <v>9999999</v>
      </c>
      <c r="F6671" s="66">
        <v>49.997199999999999</v>
      </c>
    </row>
    <row r="6672" spans="1:6" ht="15.95" customHeight="1" x14ac:dyDescent="0.2">
      <c r="A6672" s="64">
        <v>44872</v>
      </c>
      <c r="B6672" s="22">
        <v>60852</v>
      </c>
      <c r="C6672" s="22">
        <v>1522</v>
      </c>
      <c r="D6672" s="25" t="str">
        <f>VLOOKUP(C6672,PROVEEDORES!$A$2:$D$1013,2,0)</f>
        <v>JUAN ALBERTO BARRERA</v>
      </c>
      <c r="E6672" s="22">
        <v>1630314</v>
      </c>
      <c r="F6672" s="66">
        <v>37.304299999999998</v>
      </c>
    </row>
    <row r="6673" spans="1:6" ht="15.95" customHeight="1" x14ac:dyDescent="0.2">
      <c r="A6673" s="64">
        <v>44867</v>
      </c>
      <c r="B6673" s="22">
        <v>60853</v>
      </c>
      <c r="C6673" s="22">
        <v>1526</v>
      </c>
      <c r="D6673" s="25" t="str">
        <f>VLOOKUP(C6673,PROVEEDORES!$A$2:$D$1013,2,0)</f>
        <v>JUAN CARLOS MONTAÑA</v>
      </c>
      <c r="E6673" s="22">
        <v>3449807</v>
      </c>
      <c r="F6673" s="66">
        <v>490.86070000000001</v>
      </c>
    </row>
    <row r="6674" spans="1:6" ht="15.95" customHeight="1" x14ac:dyDescent="0.2">
      <c r="A6674" s="64">
        <v>44860</v>
      </c>
      <c r="B6674" s="22">
        <v>60854</v>
      </c>
      <c r="C6674" s="22">
        <v>1562</v>
      </c>
      <c r="D6674" s="25" t="str">
        <f>VLOOKUP(C6674,PROVEEDORES!$A$2:$D$1013,2,0)</f>
        <v>LA PLAZA S.R.L.</v>
      </c>
      <c r="E6674" s="22">
        <v>9999999</v>
      </c>
      <c r="F6674" s="66">
        <v>60.003900000000002</v>
      </c>
    </row>
    <row r="6675" spans="1:6" ht="15.95" customHeight="1" x14ac:dyDescent="0.2">
      <c r="A6675" s="64">
        <v>44864</v>
      </c>
      <c r="B6675" s="22">
        <v>60855</v>
      </c>
      <c r="C6675" s="22">
        <v>1581</v>
      </c>
      <c r="D6675" s="25" t="str">
        <f>VLOOKUP(C6675,PROVEEDORES!$A$2:$D$1013,2,0)</f>
        <v>LEIVA HERNANDEZ GUILLERMO MAURICIO</v>
      </c>
      <c r="E6675" s="22">
        <v>0</v>
      </c>
      <c r="F6675" s="66">
        <v>62.859500000000004</v>
      </c>
    </row>
    <row r="6676" spans="1:6" ht="15.95" customHeight="1" x14ac:dyDescent="0.2">
      <c r="A6676" s="64">
        <v>44879</v>
      </c>
      <c r="B6676" s="22">
        <v>60856</v>
      </c>
      <c r="C6676" s="22">
        <v>1583</v>
      </c>
      <c r="D6676" s="25" t="str">
        <f>VLOOKUP(C6676,PROVEEDORES!$A$2:$D$1013,2,0)</f>
        <v>LEONEL CATANEA</v>
      </c>
      <c r="E6676" s="22">
        <v>0</v>
      </c>
      <c r="F6676" s="66">
        <v>234.55849999999998</v>
      </c>
    </row>
    <row r="6677" spans="1:6" ht="15.95" customHeight="1" x14ac:dyDescent="0.2">
      <c r="A6677" s="64">
        <v>44870</v>
      </c>
      <c r="B6677" s="22">
        <v>60857</v>
      </c>
      <c r="C6677" s="22">
        <v>1602</v>
      </c>
      <c r="D6677" s="25" t="str">
        <f>VLOOKUP(C6677,PROVEEDORES!$A$2:$D$1013,2,0)</f>
        <v>LOPEZ NANCY ELVIRA</v>
      </c>
      <c r="E6677" s="22">
        <v>4414969</v>
      </c>
      <c r="F6677" s="66">
        <v>26893</v>
      </c>
    </row>
    <row r="6678" spans="1:6" ht="15.95" customHeight="1" x14ac:dyDescent="0.2">
      <c r="A6678" s="64">
        <v>44866</v>
      </c>
      <c r="B6678" s="22">
        <v>60858</v>
      </c>
      <c r="C6678" s="22">
        <v>1603</v>
      </c>
      <c r="D6678" s="25" t="str">
        <f>VLOOKUP(C6678,PROVEEDORES!$A$2:$D$1013,2,0)</f>
        <v>LORENZO EDUARDO</v>
      </c>
      <c r="E6678" s="22">
        <v>9999999</v>
      </c>
      <c r="F6678" s="66">
        <v>227.7825</v>
      </c>
    </row>
    <row r="6679" spans="1:6" ht="15.95" customHeight="1" x14ac:dyDescent="0.2">
      <c r="A6679" s="64">
        <v>44860</v>
      </c>
      <c r="B6679" s="22">
        <v>60859</v>
      </c>
      <c r="C6679" s="22">
        <v>1635</v>
      </c>
      <c r="D6679" s="25" t="str">
        <f>VLOOKUP(C6679,PROVEEDORES!$A$2:$D$1013,2,0)</f>
        <v>MARIA DE LOS ANGELES BENITO</v>
      </c>
      <c r="E6679" s="22">
        <v>9999999</v>
      </c>
      <c r="F6679" s="66">
        <v>998.25</v>
      </c>
    </row>
    <row r="6680" spans="1:6" ht="15.95" customHeight="1" x14ac:dyDescent="0.2">
      <c r="A6680" s="64">
        <v>44874</v>
      </c>
      <c r="B6680" s="22">
        <v>60860</v>
      </c>
      <c r="C6680" s="22">
        <v>1646</v>
      </c>
      <c r="D6680" s="25" t="str">
        <f>VLOOKUP(C6680,PROVEEDORES!$A$2:$D$1013,2,0)</f>
        <v xml:space="preserve">MARISOL DIEZ </v>
      </c>
      <c r="E6680" s="22">
        <v>1073224</v>
      </c>
      <c r="F6680" s="66">
        <v>95122.94</v>
      </c>
    </row>
    <row r="6681" spans="1:6" ht="15.95" customHeight="1" x14ac:dyDescent="0.2">
      <c r="A6681" s="64">
        <v>44871</v>
      </c>
      <c r="B6681" s="22">
        <v>60861</v>
      </c>
      <c r="C6681" s="22">
        <v>1689</v>
      </c>
      <c r="D6681" s="25" t="str">
        <f>VLOOKUP(C6681,PROVEEDORES!$A$2:$D$1013,2,0)</f>
        <v>N.S.L. S.R.L.</v>
      </c>
      <c r="E6681" s="22">
        <v>0</v>
      </c>
      <c r="F6681" s="66">
        <v>48038</v>
      </c>
    </row>
    <row r="6682" spans="1:6" ht="15.95" customHeight="1" x14ac:dyDescent="0.2">
      <c r="A6682" s="64">
        <v>44880</v>
      </c>
      <c r="B6682" s="22">
        <v>60862</v>
      </c>
      <c r="C6682" s="22">
        <v>1751</v>
      </c>
      <c r="D6682" s="25" t="str">
        <f>VLOOKUP(C6682,PROVEEDORES!$A$2:$D$1013,2,0)</f>
        <v>PASEO GALINDEZ SRL</v>
      </c>
      <c r="E6682" s="22">
        <v>9999999</v>
      </c>
      <c r="F6682" s="66">
        <v>550.00549999999998</v>
      </c>
    </row>
    <row r="6683" spans="1:6" ht="15.95" customHeight="1" x14ac:dyDescent="0.2">
      <c r="A6683" s="64">
        <v>44879</v>
      </c>
      <c r="B6683" s="22">
        <v>60863</v>
      </c>
      <c r="C6683" s="22">
        <v>1782</v>
      </c>
      <c r="D6683" s="25" t="str">
        <f>VLOOKUP(C6683,PROVEEDORES!$A$2:$D$1013,2,0)</f>
        <v>PIRAMIDES 3 S.R.L</v>
      </c>
      <c r="E6683" s="22">
        <v>0</v>
      </c>
      <c r="F6683" s="66">
        <v>588.12049999999999</v>
      </c>
    </row>
    <row r="6684" spans="1:6" ht="15.95" customHeight="1" x14ac:dyDescent="0.2">
      <c r="A6684" s="64">
        <v>44869</v>
      </c>
      <c r="B6684" s="22">
        <v>60864</v>
      </c>
      <c r="C6684" s="22">
        <v>1807</v>
      </c>
      <c r="D6684" s="25" t="str">
        <f>VLOOKUP(C6684,PROVEEDORES!$A$2:$D$1013,2,0)</f>
        <v>REPARKER CORDOBA S.A</v>
      </c>
      <c r="E6684" s="22">
        <v>9999999</v>
      </c>
      <c r="F6684" s="66">
        <v>1210</v>
      </c>
    </row>
    <row r="6685" spans="1:6" ht="15.95" customHeight="1" x14ac:dyDescent="0.2">
      <c r="A6685" s="64">
        <v>44871</v>
      </c>
      <c r="B6685" s="22">
        <v>60865</v>
      </c>
      <c r="C6685" s="22">
        <v>1870</v>
      </c>
      <c r="D6685" s="25" t="str">
        <f>VLOOKUP(C6685,PROVEEDORES!$A$2:$D$1013,2,0)</f>
        <v>SAYAGO PABLO JOSE</v>
      </c>
      <c r="E6685" s="22">
        <v>9999999</v>
      </c>
      <c r="F6685" s="66">
        <v>230.989</v>
      </c>
    </row>
    <row r="6686" spans="1:6" ht="15.95" customHeight="1" x14ac:dyDescent="0.2">
      <c r="A6686" s="64">
        <v>44878</v>
      </c>
      <c r="B6686" s="22">
        <v>60866</v>
      </c>
      <c r="C6686" s="22">
        <v>1877</v>
      </c>
      <c r="D6686" s="25" t="str">
        <f>VLOOKUP(C6686,PROVEEDORES!$A$2:$D$1013,2,0)</f>
        <v>SEBASTIAN TOLESCO</v>
      </c>
      <c r="E6686" s="22">
        <v>9999999</v>
      </c>
      <c r="F6686" s="66">
        <v>170.005</v>
      </c>
    </row>
    <row r="6687" spans="1:6" ht="15.95" customHeight="1" x14ac:dyDescent="0.2">
      <c r="A6687" s="64">
        <v>44865</v>
      </c>
      <c r="B6687" s="22">
        <v>60867</v>
      </c>
      <c r="C6687" s="22">
        <v>1901</v>
      </c>
      <c r="D6687" s="25" t="str">
        <f>VLOOKUP(C6687,PROVEEDORES!$A$2:$D$1013,2,0)</f>
        <v>SIERRAS BUS S.R.L.</v>
      </c>
      <c r="E6687" s="22">
        <v>9999999</v>
      </c>
      <c r="F6687" s="66">
        <v>540.01089999999999</v>
      </c>
    </row>
    <row r="6688" spans="1:6" ht="15.95" customHeight="1" x14ac:dyDescent="0.2">
      <c r="A6688" s="64">
        <v>44870</v>
      </c>
      <c r="B6688" s="22">
        <v>60868</v>
      </c>
      <c r="C6688" s="22">
        <v>1908</v>
      </c>
      <c r="D6688" s="25" t="str">
        <f>VLOOKUP(C6688,PROVEEDORES!$A$2:$D$1013,2,0)</f>
        <v>SIMONETTA ORSINI SRL</v>
      </c>
      <c r="E6688" s="22">
        <v>9999999</v>
      </c>
      <c r="F6688" s="66">
        <v>20415</v>
      </c>
    </row>
    <row r="6689" spans="1:6" ht="15.95" customHeight="1" x14ac:dyDescent="0.2">
      <c r="A6689" s="64">
        <v>44866</v>
      </c>
      <c r="B6689" s="22">
        <v>60869</v>
      </c>
      <c r="C6689" s="22">
        <v>1971</v>
      </c>
      <c r="D6689" s="25" t="str">
        <f>VLOOKUP(C6689,PROVEEDORES!$A$2:$D$1013,2,0)</f>
        <v>TRIVI SACACIFI Y E</v>
      </c>
      <c r="E6689" s="22">
        <v>9999999</v>
      </c>
      <c r="F6689" s="66">
        <v>37.255899999999997</v>
      </c>
    </row>
    <row r="6690" spans="1:6" ht="15.95" customHeight="1" x14ac:dyDescent="0.2">
      <c r="A6690" s="64">
        <v>44877</v>
      </c>
      <c r="B6690" s="22">
        <v>60870</v>
      </c>
      <c r="C6690" s="22">
        <v>1015</v>
      </c>
      <c r="D6690" s="25" t="str">
        <f>VLOOKUP(C6690,PROVEEDORES!$A$2:$D$1013,2,0)</f>
        <v>ADRIAN LANZIDERIS</v>
      </c>
      <c r="E6690" s="22">
        <v>9999999</v>
      </c>
      <c r="F6690" s="66">
        <v>64.989100000000008</v>
      </c>
    </row>
    <row r="6691" spans="1:6" ht="15.95" customHeight="1" x14ac:dyDescent="0.2">
      <c r="A6691" s="64">
        <v>44882</v>
      </c>
      <c r="B6691" s="22">
        <v>60871</v>
      </c>
      <c r="C6691" s="22">
        <v>1023</v>
      </c>
      <c r="D6691" s="25" t="str">
        <f>VLOOKUP(C6691,PROVEEDORES!$A$2:$D$1013,2,0)</f>
        <v>AGUSTIN RUBEN CASTRO</v>
      </c>
      <c r="E6691" s="22">
        <v>0</v>
      </c>
      <c r="F6691" s="66">
        <v>121</v>
      </c>
    </row>
    <row r="6692" spans="1:6" ht="15.95" customHeight="1" x14ac:dyDescent="0.2">
      <c r="A6692" s="64">
        <v>44868</v>
      </c>
      <c r="B6692" s="22">
        <v>60872</v>
      </c>
      <c r="C6692" s="22">
        <v>1042</v>
      </c>
      <c r="D6692" s="25" t="str">
        <f>VLOOKUP(C6692,PROVEEDORES!$A$2:$D$1013,2,0)</f>
        <v>ALGAR S.R.L</v>
      </c>
      <c r="E6692" s="22">
        <v>0</v>
      </c>
      <c r="F6692" s="66">
        <v>28.410800000000002</v>
      </c>
    </row>
    <row r="6693" spans="1:6" ht="15.95" customHeight="1" x14ac:dyDescent="0.2">
      <c r="A6693" s="64">
        <v>44877</v>
      </c>
      <c r="B6693" s="22">
        <v>60873</v>
      </c>
      <c r="C6693" s="22">
        <v>1066</v>
      </c>
      <c r="D6693" s="25" t="str">
        <f>VLOOKUP(C6693,PROVEEDORES!$A$2:$D$1013,2,0)</f>
        <v>ANDREA VERONICA DOMINGUEZ</v>
      </c>
      <c r="E6693" s="22">
        <v>8151655</v>
      </c>
      <c r="F6693" s="66">
        <v>181.5</v>
      </c>
    </row>
    <row r="6694" spans="1:6" ht="15.95" customHeight="1" x14ac:dyDescent="0.2">
      <c r="A6694" s="64">
        <v>44862</v>
      </c>
      <c r="B6694" s="22">
        <v>60874</v>
      </c>
      <c r="C6694" s="22">
        <v>1070</v>
      </c>
      <c r="D6694" s="25" t="str">
        <f>VLOOKUP(C6694,PROVEEDORES!$A$2:$D$1013,2,0)</f>
        <v>ANGELA NESCI S.R.L.</v>
      </c>
      <c r="E6694" s="22">
        <v>9999999</v>
      </c>
      <c r="F6694" s="66">
        <v>171.51749999999998</v>
      </c>
    </row>
    <row r="6695" spans="1:6" ht="15.95" customHeight="1" x14ac:dyDescent="0.2">
      <c r="A6695" s="64">
        <v>44873</v>
      </c>
      <c r="B6695" s="22">
        <v>60875</v>
      </c>
      <c r="C6695" s="22">
        <v>1136</v>
      </c>
      <c r="D6695" s="25" t="str">
        <f>VLOOKUP(C6695,PROVEEDORES!$A$2:$D$1013,2,0)</f>
        <v>BRAGAÑO CRISTIAN</v>
      </c>
      <c r="E6695" s="22">
        <v>1549964</v>
      </c>
      <c r="F6695" s="66">
        <v>158.31639999999999</v>
      </c>
    </row>
    <row r="6696" spans="1:6" ht="15.95" customHeight="1" x14ac:dyDescent="0.2">
      <c r="A6696" s="64">
        <v>44869</v>
      </c>
      <c r="B6696" s="22">
        <v>60876</v>
      </c>
      <c r="C6696" s="22">
        <v>1180</v>
      </c>
      <c r="D6696" s="25" t="str">
        <f>VLOOKUP(C6696,PROVEEDORES!$A$2:$D$1013,2,0)</f>
        <v>CENTRO INTEGRAL G.N.C.. SOCIEDAD ANONIMA</v>
      </c>
      <c r="E6696" s="22">
        <v>9999999</v>
      </c>
      <c r="F6696" s="66">
        <v>60.5</v>
      </c>
    </row>
    <row r="6697" spans="1:6" ht="15.95" customHeight="1" x14ac:dyDescent="0.2">
      <c r="A6697" s="64">
        <v>44871</v>
      </c>
      <c r="B6697" s="22">
        <v>60877</v>
      </c>
      <c r="C6697" s="22">
        <v>1189</v>
      </c>
      <c r="D6697" s="25" t="str">
        <f>VLOOKUP(C6697,PROVEEDORES!$A$2:$D$1013,2,0)</f>
        <v>CHEN WANHONG</v>
      </c>
      <c r="E6697" s="22">
        <v>3555378</v>
      </c>
      <c r="F6697" s="66">
        <v>25315</v>
      </c>
    </row>
    <row r="6698" spans="1:6" ht="15.95" customHeight="1" x14ac:dyDescent="0.2">
      <c r="A6698" s="64">
        <v>44875</v>
      </c>
      <c r="B6698" s="22">
        <v>60878</v>
      </c>
      <c r="C6698" s="22">
        <v>1225</v>
      </c>
      <c r="D6698" s="25" t="str">
        <f>VLOOKUP(C6698,PROVEEDORES!$A$2:$D$1013,2,0)</f>
        <v>COORDINACION ECOLOGICA AREA METROPOLITANA S.E.</v>
      </c>
      <c r="E6698" s="22">
        <v>9999999</v>
      </c>
      <c r="F6698" s="66">
        <v>9.68</v>
      </c>
    </row>
    <row r="6699" spans="1:6" ht="15.95" customHeight="1" x14ac:dyDescent="0.2">
      <c r="A6699" s="64">
        <v>44867</v>
      </c>
      <c r="B6699" s="22">
        <v>60879</v>
      </c>
      <c r="C6699" s="22">
        <v>1252</v>
      </c>
      <c r="D6699" s="25" t="str">
        <f>VLOOKUP(C6699,PROVEEDORES!$A$2:$D$1013,2,0)</f>
        <v>DARSISA S.A.</v>
      </c>
      <c r="E6699" s="22">
        <v>9999999</v>
      </c>
      <c r="F6699" s="66">
        <v>24879</v>
      </c>
    </row>
    <row r="6700" spans="1:6" ht="15.95" customHeight="1" x14ac:dyDescent="0.2">
      <c r="A6700" s="64">
        <v>44869</v>
      </c>
      <c r="B6700" s="22">
        <v>60880</v>
      </c>
      <c r="C6700" s="22">
        <v>1318</v>
      </c>
      <c r="D6700" s="25" t="str">
        <f>VLOOKUP(C6700,PROVEEDORES!$A$2:$D$1013,2,0)</f>
        <v>EMILIANO CARLOS FERREYRA</v>
      </c>
      <c r="E6700" s="22">
        <v>3767072</v>
      </c>
      <c r="F6700" s="66">
        <v>19908.311500000003</v>
      </c>
    </row>
    <row r="6701" spans="1:6" ht="15.95" customHeight="1" x14ac:dyDescent="0.2">
      <c r="A6701" s="64">
        <v>44879</v>
      </c>
      <c r="B6701" s="22">
        <v>60881</v>
      </c>
      <c r="C6701" s="22">
        <v>1360</v>
      </c>
      <c r="D6701" s="25" t="str">
        <f>VLOOKUP(C6701,PROVEEDORES!$A$2:$D$1013,2,0)</f>
        <v>EXPENDEDORAS AUTOMÁTICAS ITALO-ARGENTINA S.R.L.</v>
      </c>
      <c r="E6701" s="22">
        <v>5929485</v>
      </c>
      <c r="F6701" s="66">
        <v>55611</v>
      </c>
    </row>
    <row r="6702" spans="1:6" ht="15.95" customHeight="1" x14ac:dyDescent="0.2">
      <c r="A6702" s="64">
        <v>44873</v>
      </c>
      <c r="B6702" s="22">
        <v>60882</v>
      </c>
      <c r="C6702" s="22">
        <v>1375</v>
      </c>
      <c r="D6702" s="25" t="str">
        <f>VLOOKUP(C6702,PROVEEDORES!$A$2:$D$1013,2,0)</f>
        <v>FERNANDEZ DANIEL ABENAMAR</v>
      </c>
      <c r="E6702" s="22">
        <v>0</v>
      </c>
      <c r="F6702" s="66">
        <v>60.003900000000002</v>
      </c>
    </row>
    <row r="6703" spans="1:6" ht="15.95" customHeight="1" x14ac:dyDescent="0.2">
      <c r="A6703" s="64">
        <v>44878</v>
      </c>
      <c r="B6703" s="22">
        <v>60883</v>
      </c>
      <c r="C6703" s="22">
        <v>1402</v>
      </c>
      <c r="D6703" s="25" t="str">
        <f>VLOOKUP(C6703,PROVEEDORES!$A$2:$D$1013,2,0)</f>
        <v>FUENTES HNOS.</v>
      </c>
      <c r="E6703" s="22">
        <v>0</v>
      </c>
      <c r="F6703" s="66">
        <v>34540.454300000005</v>
      </c>
    </row>
    <row r="6704" spans="1:6" ht="15.95" customHeight="1" x14ac:dyDescent="0.2">
      <c r="A6704" s="64">
        <v>44871</v>
      </c>
      <c r="B6704" s="22">
        <v>60884</v>
      </c>
      <c r="C6704" s="22">
        <v>1482</v>
      </c>
      <c r="D6704" s="25" t="str">
        <f>VLOOKUP(C6704,PROVEEDORES!$A$2:$D$1013,2,0)</f>
        <v>IGNIS S.R.L.</v>
      </c>
      <c r="E6704" s="22">
        <v>0</v>
      </c>
      <c r="F6704" s="66">
        <v>1102.2838000000002</v>
      </c>
    </row>
    <row r="6705" spans="1:6" ht="15.95" customHeight="1" x14ac:dyDescent="0.2">
      <c r="A6705" s="64">
        <v>44878</v>
      </c>
      <c r="B6705" s="22">
        <v>60885</v>
      </c>
      <c r="C6705" s="22">
        <v>1496</v>
      </c>
      <c r="D6705" s="25" t="str">
        <f>VLOOKUP(C6705,PROVEEDORES!$A$2:$D$1013,2,0)</f>
        <v>IOS S.A.</v>
      </c>
      <c r="E6705" s="22">
        <v>3602114</v>
      </c>
      <c r="F6705" s="66">
        <v>28914</v>
      </c>
    </row>
    <row r="6706" spans="1:6" ht="15.95" customHeight="1" x14ac:dyDescent="0.2">
      <c r="A6706" s="64">
        <v>44879</v>
      </c>
      <c r="B6706" s="22">
        <v>60886</v>
      </c>
      <c r="C6706" s="22">
        <v>1506</v>
      </c>
      <c r="D6706" s="25" t="str">
        <f>VLOOKUP(C6706,PROVEEDORES!$A$2:$D$1013,2,0)</f>
        <v>JONATHAN EMMANUEL AGUILERA</v>
      </c>
      <c r="E6706" s="22">
        <v>7638270</v>
      </c>
      <c r="F6706" s="66">
        <v>1110.78</v>
      </c>
    </row>
    <row r="6707" spans="1:6" ht="15.95" customHeight="1" x14ac:dyDescent="0.2">
      <c r="A6707" s="64">
        <v>44878</v>
      </c>
      <c r="B6707" s="22">
        <v>60887</v>
      </c>
      <c r="C6707" s="22">
        <v>1516</v>
      </c>
      <c r="D6707" s="25" t="str">
        <f>VLOOKUP(C6707,PROVEEDORES!$A$2:$D$1013,2,0)</f>
        <v>JOSE BERGESSIO</v>
      </c>
      <c r="E6707" s="22">
        <v>2280444</v>
      </c>
      <c r="F6707" s="66">
        <v>44.999899999999997</v>
      </c>
    </row>
    <row r="6708" spans="1:6" ht="15.95" customHeight="1" x14ac:dyDescent="0.2">
      <c r="A6708" s="64">
        <v>44879</v>
      </c>
      <c r="B6708" s="22">
        <v>60888</v>
      </c>
      <c r="C6708" s="22">
        <v>1534</v>
      </c>
      <c r="D6708" s="25" t="str">
        <f>VLOOKUP(C6708,PROVEEDORES!$A$2:$D$1013,2,0)</f>
        <v>JUAN PABLO GOMEZ</v>
      </c>
      <c r="E6708" s="22">
        <v>9999999</v>
      </c>
      <c r="F6708" s="66">
        <v>46.222000000000001</v>
      </c>
    </row>
    <row r="6709" spans="1:6" ht="15.95" customHeight="1" x14ac:dyDescent="0.2">
      <c r="A6709" s="64">
        <v>44865</v>
      </c>
      <c r="B6709" s="22">
        <v>60889</v>
      </c>
      <c r="C6709" s="22">
        <v>1546</v>
      </c>
      <c r="D6709" s="25" t="str">
        <f>VLOOKUP(C6709,PROVEEDORES!$A$2:$D$1013,2,0)</f>
        <v>KASBARIAN FERNANDO NORBERTO</v>
      </c>
      <c r="E6709" s="22">
        <v>0</v>
      </c>
      <c r="F6709" s="66">
        <v>181.5</v>
      </c>
    </row>
    <row r="6710" spans="1:6" ht="15.95" customHeight="1" x14ac:dyDescent="0.2">
      <c r="A6710" s="64">
        <v>44866</v>
      </c>
      <c r="B6710" s="22">
        <v>60890</v>
      </c>
      <c r="C6710" s="22">
        <v>1579</v>
      </c>
      <c r="D6710" s="25" t="str">
        <f>VLOOKUP(C6710,PROVEEDORES!$A$2:$D$1013,2,0)</f>
        <v>LE PETIT TRIANON S.A.A</v>
      </c>
      <c r="E6710" s="22">
        <v>9999999</v>
      </c>
      <c r="F6710" s="66">
        <v>5445</v>
      </c>
    </row>
    <row r="6711" spans="1:6" ht="15.95" customHeight="1" x14ac:dyDescent="0.2">
      <c r="A6711" s="64">
        <v>44873</v>
      </c>
      <c r="B6711" s="22">
        <v>60891</v>
      </c>
      <c r="C6711" s="22">
        <v>1671</v>
      </c>
      <c r="D6711" s="25" t="str">
        <f>VLOOKUP(C6711,PROVEEDORES!$A$2:$D$1013,2,0)</f>
        <v>MERCEDES LLAVER BADUI</v>
      </c>
      <c r="E6711" s="22">
        <v>8766509</v>
      </c>
      <c r="F6711" s="66">
        <v>5159.9966000000004</v>
      </c>
    </row>
    <row r="6712" spans="1:6" ht="15.95" customHeight="1" x14ac:dyDescent="0.2">
      <c r="A6712" s="64">
        <v>44878</v>
      </c>
      <c r="B6712" s="22">
        <v>60892</v>
      </c>
      <c r="C6712" s="22">
        <v>1686</v>
      </c>
      <c r="D6712" s="25" t="str">
        <f>VLOOKUP(C6712,PROVEEDORES!$A$2:$D$1013,2,0)</f>
        <v>MOYANO DARÍO</v>
      </c>
      <c r="E6712" s="22">
        <v>2441746</v>
      </c>
      <c r="F6712" s="66">
        <v>1139.6868999999999</v>
      </c>
    </row>
    <row r="6713" spans="1:6" ht="15.95" customHeight="1" x14ac:dyDescent="0.2">
      <c r="A6713" s="64">
        <v>44880</v>
      </c>
      <c r="B6713" s="22">
        <v>60893</v>
      </c>
      <c r="C6713" s="22">
        <v>1691</v>
      </c>
      <c r="D6713" s="25" t="str">
        <f>VLOOKUP(C6713,PROVEEDORES!$A$2:$D$1013,2,0)</f>
        <v>NAFPUR XXI SA</v>
      </c>
      <c r="E6713" s="22">
        <v>0</v>
      </c>
      <c r="F6713" s="66">
        <v>4681.9982</v>
      </c>
    </row>
    <row r="6714" spans="1:6" ht="15.95" customHeight="1" x14ac:dyDescent="0.2">
      <c r="A6714" s="64">
        <v>44870</v>
      </c>
      <c r="B6714" s="22">
        <v>60894</v>
      </c>
      <c r="C6714" s="22">
        <v>1708</v>
      </c>
      <c r="D6714" s="25" t="str">
        <f>VLOOKUP(C6714,PROVEEDORES!$A$2:$D$1013,2,0)</f>
        <v>NICHOLSON Y CANO SRL</v>
      </c>
      <c r="E6714" s="22">
        <v>9999999</v>
      </c>
      <c r="F6714" s="66">
        <v>46983</v>
      </c>
    </row>
    <row r="6715" spans="1:6" ht="15.95" customHeight="1" x14ac:dyDescent="0.2">
      <c r="A6715" s="64">
        <v>44874</v>
      </c>
      <c r="B6715" s="22">
        <v>60895</v>
      </c>
      <c r="C6715" s="22">
        <v>1755</v>
      </c>
      <c r="D6715" s="25" t="str">
        <f>VLOOKUP(C6715,PROVEEDORES!$A$2:$D$1013,2,0)</f>
        <v>PAVONE LUIS ANGEL</v>
      </c>
      <c r="E6715" s="22">
        <v>0</v>
      </c>
      <c r="F6715" s="66">
        <v>446.40530000000001</v>
      </c>
    </row>
    <row r="6716" spans="1:6" ht="15.95" customHeight="1" x14ac:dyDescent="0.2">
      <c r="A6716" s="64">
        <v>44863</v>
      </c>
      <c r="B6716" s="22">
        <v>60896</v>
      </c>
      <c r="C6716" s="22">
        <v>1757</v>
      </c>
      <c r="D6716" s="25" t="str">
        <f>VLOOKUP(C6716,PROVEEDORES!$A$2:$D$1013,2,0)</f>
        <v>PEGORIN Y CIA. S.R.L.</v>
      </c>
      <c r="E6716" s="22">
        <v>9999999</v>
      </c>
      <c r="F6716" s="66">
        <v>105028</v>
      </c>
    </row>
    <row r="6717" spans="1:6" ht="15.95" customHeight="1" x14ac:dyDescent="0.2">
      <c r="A6717" s="64">
        <v>44869</v>
      </c>
      <c r="B6717" s="22">
        <v>60897</v>
      </c>
      <c r="C6717" s="22">
        <v>1814</v>
      </c>
      <c r="D6717" s="25" t="str">
        <f>VLOOKUP(C6717,PROVEEDORES!$A$2:$D$1013,2,0)</f>
        <v>RICARDO NICOLAS BEVACQUA</v>
      </c>
      <c r="E6717" s="22">
        <v>9999999</v>
      </c>
      <c r="F6717" s="66">
        <v>21304</v>
      </c>
    </row>
    <row r="6718" spans="1:6" ht="15.95" customHeight="1" x14ac:dyDescent="0.2">
      <c r="A6718" s="64">
        <v>44880</v>
      </c>
      <c r="B6718" s="22">
        <v>60898</v>
      </c>
      <c r="C6718" s="22">
        <v>1815</v>
      </c>
      <c r="D6718" s="25" t="str">
        <f>VLOOKUP(C6718,PROVEEDORES!$A$2:$D$1013,2,0)</f>
        <v>RIESGONET S.A.</v>
      </c>
      <c r="E6718" s="22">
        <v>4156620</v>
      </c>
      <c r="F6718" s="66">
        <v>2545.84</v>
      </c>
    </row>
    <row r="6719" spans="1:6" ht="15.95" customHeight="1" x14ac:dyDescent="0.2">
      <c r="A6719" s="64">
        <v>44880</v>
      </c>
      <c r="B6719" s="22">
        <v>60899</v>
      </c>
      <c r="C6719" s="22">
        <v>1832</v>
      </c>
      <c r="D6719" s="25" t="str">
        <f>VLOOKUP(C6719,PROVEEDORES!$A$2:$D$1013,2,0)</f>
        <v>RODSTATION S.A.</v>
      </c>
      <c r="E6719" s="22">
        <v>9999999</v>
      </c>
      <c r="F6719" s="66">
        <v>60.003900000000002</v>
      </c>
    </row>
    <row r="6720" spans="1:6" ht="15.95" customHeight="1" x14ac:dyDescent="0.2">
      <c r="A6720" s="64">
        <v>44861</v>
      </c>
      <c r="B6720" s="22">
        <v>60900</v>
      </c>
      <c r="C6720" s="22">
        <v>1847</v>
      </c>
      <c r="D6720" s="25" t="str">
        <f>VLOOKUP(C6720,PROVEEDORES!$A$2:$D$1013,2,0)</f>
        <v>RUTAS DEL SOL S.A.</v>
      </c>
      <c r="E6720" s="22">
        <v>5891846</v>
      </c>
      <c r="F6720" s="66">
        <v>49.997199999999999</v>
      </c>
    </row>
    <row r="6721" spans="1:6" ht="15.95" customHeight="1" x14ac:dyDescent="0.2">
      <c r="A6721" s="64">
        <v>44879</v>
      </c>
      <c r="B6721" s="22">
        <v>60901</v>
      </c>
      <c r="C6721" s="22">
        <v>1877</v>
      </c>
      <c r="D6721" s="25" t="str">
        <f>VLOOKUP(C6721,PROVEEDORES!$A$2:$D$1013,2,0)</f>
        <v>SEBASTIAN TOLESCO</v>
      </c>
      <c r="E6721" s="22">
        <v>8200252</v>
      </c>
      <c r="F6721" s="66">
        <v>146.38580000000002</v>
      </c>
    </row>
    <row r="6722" spans="1:6" ht="15.95" customHeight="1" x14ac:dyDescent="0.2">
      <c r="A6722" s="64">
        <v>44878</v>
      </c>
      <c r="B6722" s="22">
        <v>60902</v>
      </c>
      <c r="C6722" s="22">
        <v>1878</v>
      </c>
      <c r="D6722" s="25" t="str">
        <f>VLOOKUP(C6722,PROVEEDORES!$A$2:$D$1013,2,0)</f>
        <v>SECORVEP S.A.</v>
      </c>
      <c r="E6722" s="22">
        <v>0</v>
      </c>
      <c r="F6722" s="66">
        <v>254.54770000000002</v>
      </c>
    </row>
    <row r="6723" spans="1:6" ht="15.95" customHeight="1" x14ac:dyDescent="0.2">
      <c r="A6723" s="64">
        <v>44875</v>
      </c>
      <c r="B6723" s="22">
        <v>60903</v>
      </c>
      <c r="C6723" s="22">
        <v>1902</v>
      </c>
      <c r="D6723" s="25" t="str">
        <f>VLOOKUP(C6723,PROVEEDORES!$A$2:$D$1013,2,0)</f>
        <v>SIGOT LUCIANO</v>
      </c>
      <c r="E6723" s="22">
        <v>6158786</v>
      </c>
      <c r="F6723" s="66">
        <v>778.48980000000006</v>
      </c>
    </row>
    <row r="6724" spans="1:6" ht="15.95" customHeight="1" x14ac:dyDescent="0.2">
      <c r="A6724" s="64">
        <v>44879</v>
      </c>
      <c r="B6724" s="22">
        <v>60904</v>
      </c>
      <c r="C6724" s="22">
        <v>1957</v>
      </c>
      <c r="D6724" s="25" t="str">
        <f>VLOOKUP(C6724,PROVEEDORES!$A$2:$D$1013,2,0)</f>
        <v>TINTO Y SODA SA</v>
      </c>
      <c r="E6724" s="22">
        <v>7643758</v>
      </c>
      <c r="F6724" s="66">
        <v>550.00549999999998</v>
      </c>
    </row>
    <row r="6725" spans="1:6" ht="15.95" customHeight="1" x14ac:dyDescent="0.2">
      <c r="A6725" s="64">
        <v>44877</v>
      </c>
      <c r="B6725" s="22">
        <v>60905</v>
      </c>
      <c r="C6725" s="22">
        <v>1980</v>
      </c>
      <c r="D6725" s="25" t="str">
        <f>VLOOKUP(C6725,PROVEEDORES!$A$2:$D$1013,2,0)</f>
        <v>VALENTE NICOLAS Y ROJAS ALEJANDRO ALBERTO SH</v>
      </c>
      <c r="E6725" s="22">
        <v>9999999</v>
      </c>
      <c r="F6725" s="66">
        <v>2014.65</v>
      </c>
    </row>
    <row r="6726" spans="1:6" ht="15.95" customHeight="1" x14ac:dyDescent="0.2">
      <c r="A6726" s="64">
        <v>44883</v>
      </c>
      <c r="B6726" s="22">
        <v>60906</v>
      </c>
      <c r="C6726" s="22">
        <v>1013</v>
      </c>
      <c r="D6726" s="25" t="str">
        <f>VLOOKUP(C6726,PROVEEDORES!$A$2:$D$1013,2,0)</f>
        <v>ADIDAS ARGENTINA S.A.</v>
      </c>
      <c r="E6726" s="22">
        <v>2330653</v>
      </c>
      <c r="F6726" s="66">
        <v>254.99540000000002</v>
      </c>
    </row>
    <row r="6727" spans="1:6" ht="15.95" customHeight="1" x14ac:dyDescent="0.2">
      <c r="A6727" s="64">
        <v>44874</v>
      </c>
      <c r="B6727" s="22">
        <v>60907</v>
      </c>
      <c r="C6727" s="22">
        <v>1024</v>
      </c>
      <c r="D6727" s="25" t="str">
        <f>VLOOKUP(C6727,PROVEEDORES!$A$2:$D$1013,2,0)</f>
        <v>AGUSTINA CHAVERO</v>
      </c>
      <c r="E6727" s="22">
        <v>0</v>
      </c>
      <c r="F6727" s="66">
        <v>718.35279999999989</v>
      </c>
    </row>
    <row r="6728" spans="1:6" ht="15.95" customHeight="1" x14ac:dyDescent="0.2">
      <c r="A6728" s="64">
        <v>44870</v>
      </c>
      <c r="B6728" s="22">
        <v>60908</v>
      </c>
      <c r="C6728" s="22">
        <v>1059</v>
      </c>
      <c r="D6728" s="25" t="str">
        <f>VLOOKUP(C6728,PROVEEDORES!$A$2:$D$1013,2,0)</f>
        <v xml:space="preserve">ANA VERONICA CASTRO </v>
      </c>
      <c r="E6728" s="22">
        <v>9999999</v>
      </c>
      <c r="F6728" s="66">
        <v>3980.0046000000002</v>
      </c>
    </row>
    <row r="6729" spans="1:6" ht="15.95" customHeight="1" x14ac:dyDescent="0.2">
      <c r="A6729" s="64">
        <v>44862</v>
      </c>
      <c r="B6729" s="22">
        <v>60909</v>
      </c>
      <c r="C6729" s="22">
        <v>1093</v>
      </c>
      <c r="D6729" s="25" t="str">
        <f>VLOOKUP(C6729,PROVEEDORES!$A$2:$D$1013,2,0)</f>
        <v>AUTOTRANSPORTES ISELIN S.A.</v>
      </c>
      <c r="E6729" s="22">
        <v>9999999</v>
      </c>
      <c r="F6729" s="66">
        <v>1081.3164999999999</v>
      </c>
    </row>
    <row r="6730" spans="1:6" ht="15.95" customHeight="1" x14ac:dyDescent="0.2">
      <c r="A6730" s="64">
        <v>44867</v>
      </c>
      <c r="B6730" s="22">
        <v>60910</v>
      </c>
      <c r="C6730" s="22">
        <v>1146</v>
      </c>
      <c r="D6730" s="25" t="str">
        <f>VLOOKUP(C6730,PROVEEDORES!$A$2:$D$1013,2,0)</f>
        <v>C.A.S. COMPUTACION S.R.L.</v>
      </c>
      <c r="E6730" s="22">
        <v>5206659</v>
      </c>
      <c r="F6730" s="66">
        <v>24.2</v>
      </c>
    </row>
    <row r="6731" spans="1:6" ht="15.95" customHeight="1" x14ac:dyDescent="0.2">
      <c r="A6731" s="64">
        <v>44878</v>
      </c>
      <c r="B6731" s="22">
        <v>60911</v>
      </c>
      <c r="C6731" s="22">
        <v>1161</v>
      </c>
      <c r="D6731" s="25" t="str">
        <f>VLOOKUP(C6731,PROVEEDORES!$A$2:$D$1013,2,0)</f>
        <v>CARLOS E. RASCHIA</v>
      </c>
      <c r="E6731" s="22">
        <v>9999999</v>
      </c>
      <c r="F6731" s="66">
        <v>28495.5</v>
      </c>
    </row>
    <row r="6732" spans="1:6" ht="15.95" customHeight="1" x14ac:dyDescent="0.2">
      <c r="A6732" s="64">
        <v>44873</v>
      </c>
      <c r="B6732" s="22">
        <v>60912</v>
      </c>
      <c r="C6732" s="22">
        <v>1171</v>
      </c>
      <c r="D6732" s="25" t="str">
        <f>VLOOKUP(C6732,PROVEEDORES!$A$2:$D$1013,2,0)</f>
        <v>CASERO MARCELO MANUEL</v>
      </c>
      <c r="E6732" s="22">
        <v>4722475</v>
      </c>
      <c r="F6732" s="66">
        <v>1426.6867999999999</v>
      </c>
    </row>
    <row r="6733" spans="1:6" ht="15.95" customHeight="1" x14ac:dyDescent="0.2">
      <c r="A6733" s="64">
        <v>44883</v>
      </c>
      <c r="B6733" s="22">
        <v>60913</v>
      </c>
      <c r="C6733" s="22">
        <v>1186</v>
      </c>
      <c r="D6733" s="25" t="str">
        <f>VLOOKUP(C6733,PROVEEDORES!$A$2:$D$1013,2,0)</f>
        <v>CHADA JOSE SALVADOR</v>
      </c>
      <c r="E6733" s="22">
        <v>6272455</v>
      </c>
      <c r="F6733" s="66">
        <v>469.16539999999998</v>
      </c>
    </row>
    <row r="6734" spans="1:6" ht="15.95" customHeight="1" x14ac:dyDescent="0.2">
      <c r="A6734" s="64">
        <v>44868</v>
      </c>
      <c r="B6734" s="22">
        <v>60914</v>
      </c>
      <c r="C6734" s="22">
        <v>1194</v>
      </c>
      <c r="D6734" s="25" t="str">
        <f>VLOOKUP(C6734,PROVEEDORES!$A$2:$D$1013,2,0)</f>
        <v>CLAUDIA PATRICIA RODRIGUEZ</v>
      </c>
      <c r="E6734" s="22">
        <v>2179327</v>
      </c>
      <c r="F6734" s="66">
        <v>46653.0625</v>
      </c>
    </row>
    <row r="6735" spans="1:6" ht="15.95" customHeight="1" x14ac:dyDescent="0.2">
      <c r="A6735" s="64">
        <v>44865</v>
      </c>
      <c r="B6735" s="22">
        <v>60915</v>
      </c>
      <c r="C6735" s="22">
        <v>1000</v>
      </c>
      <c r="D6735" s="25" t="str">
        <f>VLOOKUP(C6735,PROVEEDORES!$A$2:$D$1013,2,0)</f>
        <v>DANIEL FLESLER</v>
      </c>
      <c r="E6735" s="22">
        <v>5263342</v>
      </c>
      <c r="F6735" s="66">
        <v>1109.0012999999999</v>
      </c>
    </row>
    <row r="6736" spans="1:6" ht="15.95" customHeight="1" x14ac:dyDescent="0.2">
      <c r="A6736" s="64">
        <v>44870</v>
      </c>
      <c r="B6736" s="22">
        <v>60916</v>
      </c>
      <c r="C6736" s="22">
        <v>1387</v>
      </c>
      <c r="D6736" s="25" t="str">
        <f>VLOOKUP(C6736,PROVEEDORES!$A$2:$D$1013,2,0)</f>
        <v>FIORI AMALIA ÁNGELA</v>
      </c>
      <c r="E6736" s="22">
        <v>9999999</v>
      </c>
      <c r="F6736" s="66">
        <v>164.99560000000002</v>
      </c>
    </row>
    <row r="6737" spans="1:6" ht="15.95" customHeight="1" x14ac:dyDescent="0.2">
      <c r="A6737" s="64">
        <v>44867</v>
      </c>
      <c r="B6737" s="22">
        <v>60917</v>
      </c>
      <c r="C6737" s="22">
        <v>1443</v>
      </c>
      <c r="D6737" s="25" t="str">
        <f>VLOOKUP(C6737,PROVEEDORES!$A$2:$D$1013,2,0)</f>
        <v>GONZALEZ NELLY ELENA</v>
      </c>
      <c r="E6737" s="22">
        <v>2916217</v>
      </c>
      <c r="F6737" s="66">
        <v>92.444000000000003</v>
      </c>
    </row>
    <row r="6738" spans="1:6" ht="15.95" customHeight="1" x14ac:dyDescent="0.2">
      <c r="A6738" s="64">
        <v>44862</v>
      </c>
      <c r="B6738" s="22">
        <v>60918</v>
      </c>
      <c r="C6738" s="22">
        <v>1451</v>
      </c>
      <c r="D6738" s="25" t="str">
        <f>VLOOKUP(C6738,PROVEEDORES!$A$2:$D$1013,2,0)</f>
        <v>GRUPO CONCESIONARIO DEL OESTE SA</v>
      </c>
      <c r="E6738" s="22">
        <v>5875471</v>
      </c>
      <c r="F6738" s="66">
        <v>-78980.088000000003</v>
      </c>
    </row>
    <row r="6739" spans="1:6" ht="15.95" customHeight="1" x14ac:dyDescent="0.2">
      <c r="A6739" s="64">
        <v>44869</v>
      </c>
      <c r="B6739" s="22">
        <v>60919</v>
      </c>
      <c r="C6739" s="22">
        <v>1463</v>
      </c>
      <c r="D6739" s="25" t="str">
        <f>VLOOKUP(C6739,PROVEEDORES!$A$2:$D$1013,2,0)</f>
        <v>GUTIERREZ  LAURA ERESMILA</v>
      </c>
      <c r="E6739" s="22">
        <v>2028450</v>
      </c>
      <c r="F6739" s="66">
        <v>211.73790000000002</v>
      </c>
    </row>
    <row r="6740" spans="1:6" ht="15.95" customHeight="1" x14ac:dyDescent="0.2">
      <c r="A6740" s="64">
        <v>44884</v>
      </c>
      <c r="B6740" s="22">
        <v>60920</v>
      </c>
      <c r="C6740" s="22">
        <v>1471</v>
      </c>
      <c r="D6740" s="25" t="str">
        <f>VLOOKUP(C6740,PROVEEDORES!$A$2:$D$1013,2,0)</f>
        <v>HOPERA HOTEL S.A.C.I.F.I.</v>
      </c>
      <c r="E6740" s="22">
        <v>1549664</v>
      </c>
      <c r="F6740" s="66">
        <v>33233</v>
      </c>
    </row>
    <row r="6741" spans="1:6" ht="15.95" customHeight="1" x14ac:dyDescent="0.2">
      <c r="A6741" s="64">
        <v>44862</v>
      </c>
      <c r="B6741" s="22">
        <v>60921</v>
      </c>
      <c r="C6741" s="22">
        <v>1474</v>
      </c>
      <c r="D6741" s="25" t="str">
        <f>VLOOKUP(C6741,PROVEEDORES!$A$2:$D$1013,2,0)</f>
        <v>HORUS MATAFUEGOS S.A.</v>
      </c>
      <c r="E6741" s="22">
        <v>5217579</v>
      </c>
      <c r="F6741" s="66">
        <v>137.26239999999999</v>
      </c>
    </row>
    <row r="6742" spans="1:6" ht="15.95" customHeight="1" x14ac:dyDescent="0.2">
      <c r="A6742" s="64">
        <v>44874</v>
      </c>
      <c r="B6742" s="22">
        <v>60922</v>
      </c>
      <c r="C6742" s="22">
        <v>1475</v>
      </c>
      <c r="D6742" s="25" t="str">
        <f>VLOOKUP(C6742,PROVEEDORES!$A$2:$D$1013,2,0)</f>
        <v>HOTELERA LOS ANDES SA</v>
      </c>
      <c r="E6742" s="22">
        <v>9999999</v>
      </c>
      <c r="F6742" s="66">
        <v>48.944500000000005</v>
      </c>
    </row>
    <row r="6743" spans="1:6" ht="15.95" customHeight="1" x14ac:dyDescent="0.2">
      <c r="A6743" s="64">
        <v>44870</v>
      </c>
      <c r="B6743" s="22">
        <v>60923</v>
      </c>
      <c r="C6743" s="22">
        <v>1483</v>
      </c>
      <c r="D6743" s="25" t="str">
        <f>VLOOKUP(C6743,PROVEEDORES!$A$2:$D$1013,2,0)</f>
        <v>IMD SRL</v>
      </c>
      <c r="E6743" s="22">
        <v>0</v>
      </c>
      <c r="F6743" s="66">
        <v>8738.1360000000004</v>
      </c>
    </row>
    <row r="6744" spans="1:6" ht="15.95" customHeight="1" x14ac:dyDescent="0.2">
      <c r="A6744" s="64">
        <v>44882</v>
      </c>
      <c r="B6744" s="22">
        <v>60924</v>
      </c>
      <c r="C6744" s="22">
        <v>1549</v>
      </c>
      <c r="D6744" s="25" t="str">
        <f>VLOOKUP(C6744,PROVEEDORES!$A$2:$D$1013,2,0)</f>
        <v>KLEIN MONICA EDITH</v>
      </c>
      <c r="E6744" s="22">
        <v>0</v>
      </c>
      <c r="F6744" s="66">
        <v>53707</v>
      </c>
    </row>
    <row r="6745" spans="1:6" ht="15.95" customHeight="1" x14ac:dyDescent="0.2">
      <c r="A6745" s="64">
        <v>44876</v>
      </c>
      <c r="B6745" s="22">
        <v>60926</v>
      </c>
      <c r="C6745" s="22">
        <v>1584</v>
      </c>
      <c r="D6745" s="25" t="str">
        <f>VLOOKUP(C6745,PROVEEDORES!$A$2:$D$1013,2,0)</f>
        <v>LEONOR S. JUNGE</v>
      </c>
      <c r="E6745" s="22">
        <v>1901800</v>
      </c>
      <c r="F6745" s="66">
        <v>170.79150000000001</v>
      </c>
    </row>
    <row r="6746" spans="1:6" ht="15.95" customHeight="1" x14ac:dyDescent="0.2">
      <c r="A6746" s="64">
        <v>44870</v>
      </c>
      <c r="B6746" s="22">
        <v>60927</v>
      </c>
      <c r="C6746" s="22">
        <v>1596</v>
      </c>
      <c r="D6746" s="25" t="str">
        <f>VLOOKUP(C6746,PROVEEDORES!$A$2:$D$1013,2,0)</f>
        <v>LINCH SILVIA ADRIANA</v>
      </c>
      <c r="E6746" s="22">
        <v>1519960</v>
      </c>
      <c r="F6746" s="66">
        <v>26861</v>
      </c>
    </row>
    <row r="6747" spans="1:6" ht="15.95" customHeight="1" x14ac:dyDescent="0.2">
      <c r="A6747" s="64">
        <v>44875</v>
      </c>
      <c r="B6747" s="22">
        <v>60928</v>
      </c>
      <c r="C6747" s="22">
        <v>1610</v>
      </c>
      <c r="D6747" s="25" t="str">
        <f>VLOOKUP(C6747,PROVEEDORES!$A$2:$D$1013,2,0)</f>
        <v>LUMASA S.A.</v>
      </c>
      <c r="E6747" s="22">
        <v>0</v>
      </c>
      <c r="F6747" s="66">
        <v>28511</v>
      </c>
    </row>
    <row r="6748" spans="1:6" ht="15.95" customHeight="1" x14ac:dyDescent="0.2">
      <c r="A6748" s="64">
        <v>44877</v>
      </c>
      <c r="B6748" s="22">
        <v>60929</v>
      </c>
      <c r="C6748" s="22">
        <v>1614</v>
      </c>
      <c r="D6748" s="25" t="str">
        <f>VLOOKUP(C6748,PROVEEDORES!$A$2:$D$1013,2,0)</f>
        <v>MACCIONE HNOS. S.H.</v>
      </c>
      <c r="E6748" s="22">
        <v>9999999</v>
      </c>
      <c r="F6748" s="66">
        <v>95.347999999999999</v>
      </c>
    </row>
    <row r="6749" spans="1:6" ht="15.95" customHeight="1" x14ac:dyDescent="0.2">
      <c r="A6749" s="64">
        <v>44867</v>
      </c>
      <c r="B6749" s="22">
        <v>60930</v>
      </c>
      <c r="C6749" s="22">
        <v>1660</v>
      </c>
      <c r="D6749" s="25" t="str">
        <f>VLOOKUP(C6749,PROVEEDORES!$A$2:$D$1013,2,0)</f>
        <v>MAURO OSCAR LAGO</v>
      </c>
      <c r="E6749" s="22">
        <v>8287652</v>
      </c>
      <c r="F6749" s="66">
        <v>122.99650000000001</v>
      </c>
    </row>
    <row r="6750" spans="1:6" ht="15.95" customHeight="1" x14ac:dyDescent="0.2">
      <c r="A6750" s="64">
        <v>44881</v>
      </c>
      <c r="B6750" s="22">
        <v>60932</v>
      </c>
      <c r="C6750" s="22">
        <v>1664</v>
      </c>
      <c r="D6750" s="25" t="str">
        <f>VLOOKUP(C6750,PROVEEDORES!$A$2:$D$1013,2,0)</f>
        <v>MEDICINA LABORAL RP SALUD SA</v>
      </c>
      <c r="E6750" s="22">
        <v>0</v>
      </c>
      <c r="F6750" s="66">
        <v>144.00210000000001</v>
      </c>
    </row>
    <row r="6751" spans="1:6" ht="15.95" customHeight="1" x14ac:dyDescent="0.2">
      <c r="A6751" s="64">
        <v>44879</v>
      </c>
      <c r="B6751" s="22">
        <v>60933</v>
      </c>
      <c r="C6751" s="22">
        <v>1679</v>
      </c>
      <c r="D6751" s="25" t="str">
        <f>VLOOKUP(C6751,PROVEEDORES!$A$2:$D$1013,2,0)</f>
        <v>MIRVAR S.A.</v>
      </c>
      <c r="E6751" s="22">
        <v>6794879</v>
      </c>
      <c r="F6751" s="66">
        <v>3630</v>
      </c>
    </row>
    <row r="6752" spans="1:6" ht="15.95" customHeight="1" x14ac:dyDescent="0.2">
      <c r="A6752" s="64">
        <v>44873</v>
      </c>
      <c r="B6752" s="22">
        <v>60934</v>
      </c>
      <c r="C6752" s="22">
        <v>1686</v>
      </c>
      <c r="D6752" s="25" t="str">
        <f>VLOOKUP(C6752,PROVEEDORES!$A$2:$D$1013,2,0)</f>
        <v>MOYANO DARÍO</v>
      </c>
      <c r="E6752" s="22">
        <v>5776937</v>
      </c>
      <c r="F6752" s="66">
        <v>74.293999999999997</v>
      </c>
    </row>
    <row r="6753" spans="1:6" ht="15.95" customHeight="1" x14ac:dyDescent="0.2">
      <c r="A6753" s="64">
        <v>44865</v>
      </c>
      <c r="B6753" s="22">
        <v>60935</v>
      </c>
      <c r="C6753" s="22">
        <v>1700</v>
      </c>
      <c r="D6753" s="25" t="str">
        <f>VLOOKUP(C6753,PROVEEDORES!$A$2:$D$1013,2,0)</f>
        <v>NESTOR HORACIO RIVAS</v>
      </c>
      <c r="E6753" s="22">
        <v>0</v>
      </c>
      <c r="F6753" s="66">
        <v>1769.9879999999998</v>
      </c>
    </row>
    <row r="6754" spans="1:6" ht="15.95" customHeight="1" x14ac:dyDescent="0.2">
      <c r="A6754" s="64">
        <v>44874</v>
      </c>
      <c r="B6754" s="22">
        <v>60936</v>
      </c>
      <c r="C6754" s="22">
        <v>1774</v>
      </c>
      <c r="D6754" s="25" t="str">
        <f>VLOOKUP(C6754,PROVEEDORES!$A$2:$D$1013,2,0)</f>
        <v>PETROSUR S.A.</v>
      </c>
      <c r="E6754" s="22">
        <v>7283523</v>
      </c>
      <c r="F6754" s="66">
        <v>8249.997800000001</v>
      </c>
    </row>
    <row r="6755" spans="1:6" ht="15.95" customHeight="1" x14ac:dyDescent="0.2">
      <c r="A6755" s="64">
        <v>44865</v>
      </c>
      <c r="B6755" s="22">
        <v>60937</v>
      </c>
      <c r="C6755" s="22">
        <v>1775</v>
      </c>
      <c r="D6755" s="25" t="str">
        <f>VLOOKUP(C6755,PROVEEDORES!$A$2:$D$1013,2,0)</f>
        <v>PIAMONTE SERVICIOS SRL</v>
      </c>
      <c r="E6755" s="22">
        <v>9999999</v>
      </c>
      <c r="F6755" s="66">
        <v>39746</v>
      </c>
    </row>
    <row r="6756" spans="1:6" ht="15.95" customHeight="1" x14ac:dyDescent="0.2">
      <c r="A6756" s="64">
        <v>44865</v>
      </c>
      <c r="B6756" s="22">
        <v>60938</v>
      </c>
      <c r="C6756" s="22">
        <v>1844</v>
      </c>
      <c r="D6756" s="25" t="str">
        <f>VLOOKUP(C6756,PROVEEDORES!$A$2:$D$1013,2,0)</f>
        <v>RUMAOS S.A.</v>
      </c>
      <c r="E6756" s="22">
        <v>0</v>
      </c>
      <c r="F6756" s="66">
        <v>49.997199999999999</v>
      </c>
    </row>
    <row r="6757" spans="1:6" ht="15.95" customHeight="1" x14ac:dyDescent="0.2">
      <c r="A6757" s="64">
        <v>44875</v>
      </c>
      <c r="B6757" s="22">
        <v>60940</v>
      </c>
      <c r="C6757" s="22">
        <v>1919</v>
      </c>
      <c r="D6757" s="25" t="str">
        <f>VLOOKUP(C6757,PROVEEDORES!$A$2:$D$1013,2,0)</f>
        <v>SOFTSEG SA</v>
      </c>
      <c r="E6757" s="22">
        <v>9999999</v>
      </c>
      <c r="F6757" s="66">
        <v>64736.004300000001</v>
      </c>
    </row>
    <row r="6758" spans="1:6" ht="15.95" customHeight="1" x14ac:dyDescent="0.2">
      <c r="A6758" s="64">
        <v>44883</v>
      </c>
      <c r="B6758" s="22">
        <v>60942</v>
      </c>
      <c r="C6758" s="22">
        <v>1971</v>
      </c>
      <c r="D6758" s="25" t="str">
        <f>VLOOKUP(C6758,PROVEEDORES!$A$2:$D$1013,2,0)</f>
        <v>TRIVI SACACIFI Y E</v>
      </c>
      <c r="E6758" s="22">
        <v>0</v>
      </c>
      <c r="F6758" s="66">
        <v>60.003900000000002</v>
      </c>
    </row>
    <row r="6759" spans="1:6" ht="15.95" customHeight="1" x14ac:dyDescent="0.2">
      <c r="A6759" s="64">
        <v>44877</v>
      </c>
      <c r="B6759" s="22">
        <v>60943</v>
      </c>
      <c r="C6759" s="22">
        <v>1065</v>
      </c>
      <c r="D6759" s="25" t="str">
        <f>VLOOKUP(C6759,PROVEEDORES!$A$2:$D$1013,2,0)</f>
        <v>ANDREA MARCELA OLACE</v>
      </c>
      <c r="E6759" s="22">
        <v>8752443</v>
      </c>
      <c r="F6759" s="66">
        <v>568.92989999999998</v>
      </c>
    </row>
    <row r="6760" spans="1:6" ht="15.95" customHeight="1" x14ac:dyDescent="0.2">
      <c r="A6760" s="64">
        <v>44865</v>
      </c>
      <c r="B6760" s="22">
        <v>60944</v>
      </c>
      <c r="C6760" s="22">
        <v>1002</v>
      </c>
      <c r="D6760" s="25" t="str">
        <f>VLOOKUP(C6760,PROVEEDORES!$A$2:$D$1013,2,0)</f>
        <v>AVALOS ALBERTO EDUARDO</v>
      </c>
      <c r="E6760" s="22">
        <v>9999999</v>
      </c>
      <c r="F6760" s="66">
        <v>27528</v>
      </c>
    </row>
    <row r="6761" spans="1:6" ht="15.95" customHeight="1" x14ac:dyDescent="0.2">
      <c r="A6761" s="64">
        <v>44882</v>
      </c>
      <c r="B6761" s="22">
        <v>60945</v>
      </c>
      <c r="C6761" s="22">
        <v>1108</v>
      </c>
      <c r="D6761" s="25" t="str">
        <f>VLOOKUP(C6761,PROVEEDORES!$A$2:$D$1013,2,0)</f>
        <v>BANELSIP S.A.</v>
      </c>
      <c r="E6761" s="22">
        <v>3646998</v>
      </c>
      <c r="F6761" s="66">
        <v>23171.5</v>
      </c>
    </row>
    <row r="6762" spans="1:6" ht="15.95" customHeight="1" x14ac:dyDescent="0.2">
      <c r="A6762" s="64">
        <v>44880</v>
      </c>
      <c r="B6762" s="22">
        <v>60946</v>
      </c>
      <c r="C6762" s="22">
        <v>1131</v>
      </c>
      <c r="D6762" s="25" t="str">
        <f>VLOOKUP(C6762,PROVEEDORES!$A$2:$D$1013,2,0)</f>
        <v>BIOSUR</v>
      </c>
      <c r="E6762" s="22">
        <v>9999999</v>
      </c>
      <c r="F6762" s="66">
        <v>105.996</v>
      </c>
    </row>
    <row r="6763" spans="1:6" ht="15.95" customHeight="1" x14ac:dyDescent="0.2">
      <c r="A6763" s="64">
        <v>44875</v>
      </c>
      <c r="B6763" s="22">
        <v>60947</v>
      </c>
      <c r="C6763" s="22">
        <v>1137</v>
      </c>
      <c r="D6763" s="25" t="str">
        <f>VLOOKUP(C6763,PROVEEDORES!$A$2:$D$1013,2,0)</f>
        <v>BRAINTLY SRL</v>
      </c>
      <c r="E6763" s="22">
        <v>9999999</v>
      </c>
      <c r="F6763" s="66">
        <v>207.1036</v>
      </c>
    </row>
    <row r="6764" spans="1:6" ht="15.95" customHeight="1" x14ac:dyDescent="0.2">
      <c r="A6764" s="64">
        <v>44880</v>
      </c>
      <c r="B6764" s="22">
        <v>60948</v>
      </c>
      <c r="C6764" s="22">
        <v>1189</v>
      </c>
      <c r="D6764" s="25" t="str">
        <f>VLOOKUP(C6764,PROVEEDORES!$A$2:$D$1013,2,0)</f>
        <v>CHEN WANHONG</v>
      </c>
      <c r="E6764" s="22">
        <v>9999999</v>
      </c>
      <c r="F6764" s="66">
        <v>25000.0036</v>
      </c>
    </row>
    <row r="6765" spans="1:6" ht="15.95" customHeight="1" x14ac:dyDescent="0.2">
      <c r="A6765" s="64">
        <v>44881</v>
      </c>
      <c r="B6765" s="22">
        <v>60949</v>
      </c>
      <c r="C6765" s="22">
        <v>1214</v>
      </c>
      <c r="D6765" s="25" t="str">
        <f>VLOOKUP(C6765,PROVEEDORES!$A$2:$D$1013,2,0)</f>
        <v>COMBYLU SA</v>
      </c>
      <c r="E6765" s="22">
        <v>3059980</v>
      </c>
      <c r="F6765" s="66">
        <v>1875.0038999999999</v>
      </c>
    </row>
    <row r="6766" spans="1:6" ht="15.95" customHeight="1" x14ac:dyDescent="0.2">
      <c r="A6766" s="64">
        <v>44873</v>
      </c>
      <c r="B6766" s="22">
        <v>60950</v>
      </c>
      <c r="C6766" s="22">
        <v>1224</v>
      </c>
      <c r="D6766" s="25" t="str">
        <f>VLOOKUP(C6766,PROVEEDORES!$A$2:$D$1013,2,0)</f>
        <v>COOPERATIVA ANDINA DE TRANSP.AUTOM.</v>
      </c>
      <c r="E6766" s="22">
        <v>0</v>
      </c>
      <c r="F6766" s="66">
        <v>499.99620000000004</v>
      </c>
    </row>
    <row r="6767" spans="1:6" ht="15.95" customHeight="1" x14ac:dyDescent="0.2">
      <c r="A6767" s="64">
        <v>44876</v>
      </c>
      <c r="B6767" s="22">
        <v>60951</v>
      </c>
      <c r="C6767" s="22">
        <v>1259</v>
      </c>
      <c r="D6767" s="25" t="str">
        <f>VLOOKUP(C6767,PROVEEDORES!$A$2:$D$1013,2,0)</f>
        <v>DEAN FUNES SRL</v>
      </c>
      <c r="E6767" s="22">
        <v>2154696</v>
      </c>
      <c r="F6767" s="66">
        <v>31664</v>
      </c>
    </row>
    <row r="6768" spans="1:6" ht="15.95" customHeight="1" x14ac:dyDescent="0.2">
      <c r="A6768" s="64">
        <v>44882</v>
      </c>
      <c r="B6768" s="22">
        <v>60952</v>
      </c>
      <c r="C6768" s="22">
        <v>1259</v>
      </c>
      <c r="D6768" s="25" t="str">
        <f>VLOOKUP(C6768,PROVEEDORES!$A$2:$D$1013,2,0)</f>
        <v>DEAN FUNES SRL</v>
      </c>
      <c r="E6768" s="22">
        <v>9999999</v>
      </c>
      <c r="F6768" s="66">
        <v>164.99560000000002</v>
      </c>
    </row>
    <row r="6769" spans="1:6" ht="15.95" customHeight="1" x14ac:dyDescent="0.2">
      <c r="A6769" s="64">
        <v>44881</v>
      </c>
      <c r="B6769" s="22">
        <v>60954</v>
      </c>
      <c r="C6769" s="22">
        <v>1292</v>
      </c>
      <c r="D6769" s="25" t="str">
        <f>VLOOKUP(C6769,PROVEEDORES!$A$2:$D$1013,2,0)</f>
        <v>EDITH GRACIELA PIÑERO</v>
      </c>
      <c r="E6769" s="22">
        <v>9999999</v>
      </c>
      <c r="F6769" s="66">
        <v>144.00210000000001</v>
      </c>
    </row>
    <row r="6770" spans="1:6" ht="15.95" customHeight="1" x14ac:dyDescent="0.2">
      <c r="A6770" s="64">
        <v>44873</v>
      </c>
      <c r="B6770" s="22">
        <v>60955</v>
      </c>
      <c r="C6770" s="22">
        <v>1345</v>
      </c>
      <c r="D6770" s="25" t="str">
        <f>VLOOKUP(C6770,PROVEEDORES!$A$2:$D$1013,2,0)</f>
        <v>ESTACION DE SERVICIO DE AUTOPISTA S.R.L.</v>
      </c>
      <c r="E6770" s="22">
        <v>9999999</v>
      </c>
      <c r="F6770" s="66">
        <v>46981.986300000004</v>
      </c>
    </row>
    <row r="6771" spans="1:6" ht="15.95" customHeight="1" x14ac:dyDescent="0.2">
      <c r="A6771" s="64">
        <v>44870</v>
      </c>
      <c r="B6771" s="22">
        <v>60956</v>
      </c>
      <c r="C6771" s="22">
        <v>1373</v>
      </c>
      <c r="D6771" s="25" t="str">
        <f>VLOOKUP(C6771,PROVEEDORES!$A$2:$D$1013,2,0)</f>
        <v>FENOGLIO JESUS MARIA</v>
      </c>
      <c r="E6771" s="22">
        <v>8794972</v>
      </c>
      <c r="F6771" s="66">
        <v>176.96250000000001</v>
      </c>
    </row>
    <row r="6772" spans="1:6" ht="15.95" customHeight="1" x14ac:dyDescent="0.2">
      <c r="A6772" s="64">
        <v>44878</v>
      </c>
      <c r="B6772" s="22">
        <v>60957</v>
      </c>
      <c r="C6772" s="22">
        <v>1410</v>
      </c>
      <c r="D6772" s="25" t="str">
        <f>VLOOKUP(C6772,PROVEEDORES!$A$2:$D$1013,2,0)</f>
        <v>GABRIELLI MARIANO Y GABRIELLI</v>
      </c>
      <c r="E6772" s="22">
        <v>8294237</v>
      </c>
      <c r="F6772" s="66">
        <v>54.994500000000002</v>
      </c>
    </row>
    <row r="6773" spans="1:6" ht="15.95" customHeight="1" x14ac:dyDescent="0.2">
      <c r="A6773" s="64">
        <v>44870</v>
      </c>
      <c r="B6773" s="22">
        <v>60958</v>
      </c>
      <c r="C6773" s="22">
        <v>1442</v>
      </c>
      <c r="D6773" s="25" t="str">
        <f>VLOOKUP(C6773,PROVEEDORES!$A$2:$D$1013,2,0)</f>
        <v>GONZALEZ BARRACO MATIAS ALEJO</v>
      </c>
      <c r="E6773" s="22">
        <v>0</v>
      </c>
      <c r="F6773" s="66">
        <v>176.96250000000001</v>
      </c>
    </row>
    <row r="6774" spans="1:6" ht="15.95" customHeight="1" x14ac:dyDescent="0.2">
      <c r="A6774" s="64">
        <v>44870</v>
      </c>
      <c r="B6774" s="22">
        <v>60959</v>
      </c>
      <c r="C6774" s="22">
        <v>1458</v>
      </c>
      <c r="D6774" s="25" t="str">
        <f>VLOOKUP(C6774,PROVEEDORES!$A$2:$D$1013,2,0)</f>
        <v>GUISI S.A.</v>
      </c>
      <c r="E6774" s="22">
        <v>3287638</v>
      </c>
      <c r="F6774" s="66">
        <v>189.99420000000001</v>
      </c>
    </row>
    <row r="6775" spans="1:6" ht="15.95" customHeight="1" x14ac:dyDescent="0.2">
      <c r="A6775" s="64">
        <v>44869</v>
      </c>
      <c r="B6775" s="22">
        <v>60960</v>
      </c>
      <c r="C6775" s="22">
        <v>1472</v>
      </c>
      <c r="D6775" s="25" t="str">
        <f>VLOOKUP(C6775,PROVEEDORES!$A$2:$D$1013,2,0)</f>
        <v>HORACIO A. AMELA</v>
      </c>
      <c r="E6775" s="22">
        <v>9999999</v>
      </c>
      <c r="F6775" s="66">
        <v>968</v>
      </c>
    </row>
    <row r="6776" spans="1:6" ht="15.95" customHeight="1" x14ac:dyDescent="0.2">
      <c r="A6776" s="64">
        <v>44873</v>
      </c>
      <c r="B6776" s="22">
        <v>60961</v>
      </c>
      <c r="C6776" s="22">
        <v>1479</v>
      </c>
      <c r="D6776" s="25" t="str">
        <f>VLOOKUP(C6776,PROVEEDORES!$A$2:$D$1013,2,0)</f>
        <v>HUMBERTO SPITALE</v>
      </c>
      <c r="E6776" s="22">
        <v>0</v>
      </c>
      <c r="F6776" s="66">
        <v>48.871900000000004</v>
      </c>
    </row>
    <row r="6777" spans="1:6" ht="15.95" customHeight="1" x14ac:dyDescent="0.2">
      <c r="A6777" s="64">
        <v>44869</v>
      </c>
      <c r="B6777" s="22">
        <v>60962</v>
      </c>
      <c r="C6777" s="22">
        <v>1484</v>
      </c>
      <c r="D6777" s="25" t="str">
        <f>VLOOKUP(C6777,PROVEEDORES!$A$2:$D$1013,2,0)</f>
        <v>INC S.A.</v>
      </c>
      <c r="E6777" s="22">
        <v>2396698</v>
      </c>
      <c r="F6777" s="66">
        <v>44495</v>
      </c>
    </row>
    <row r="6778" spans="1:6" ht="15.95" customHeight="1" x14ac:dyDescent="0.2">
      <c r="A6778" s="64">
        <v>44881</v>
      </c>
      <c r="B6778" s="22">
        <v>60963</v>
      </c>
      <c r="C6778" s="22">
        <v>1504</v>
      </c>
      <c r="D6778" s="25" t="str">
        <f>VLOOKUP(C6778,PROVEEDORES!$A$2:$D$1013,2,0)</f>
        <v>JAVIER ERNESTO ANLLO</v>
      </c>
      <c r="E6778" s="22">
        <v>9999999</v>
      </c>
      <c r="F6778" s="66">
        <v>148.4186</v>
      </c>
    </row>
    <row r="6779" spans="1:6" ht="15.95" customHeight="1" x14ac:dyDescent="0.2">
      <c r="A6779" s="64">
        <v>44876</v>
      </c>
      <c r="B6779" s="22">
        <v>60964</v>
      </c>
      <c r="C6779" s="22">
        <v>1529</v>
      </c>
      <c r="D6779" s="25" t="str">
        <f>VLOOKUP(C6779,PROVEEDORES!$A$2:$D$1013,2,0)</f>
        <v>JUAN CARLOS SAGÁS</v>
      </c>
      <c r="E6779" s="22">
        <v>0</v>
      </c>
      <c r="F6779" s="66">
        <v>49.997199999999999</v>
      </c>
    </row>
    <row r="6780" spans="1:6" ht="15.95" customHeight="1" x14ac:dyDescent="0.2">
      <c r="A6780" s="64">
        <v>44870</v>
      </c>
      <c r="B6780" s="22">
        <v>60965</v>
      </c>
      <c r="C6780" s="22">
        <v>1590</v>
      </c>
      <c r="D6780" s="25" t="str">
        <f>VLOOKUP(C6780,PROVEEDORES!$A$2:$D$1013,2,0)</f>
        <v>LIBEROIL S.R.L</v>
      </c>
      <c r="E6780" s="22">
        <v>9999999</v>
      </c>
      <c r="F6780" s="66">
        <v>16762.069500000001</v>
      </c>
    </row>
    <row r="6781" spans="1:6" ht="15.95" customHeight="1" x14ac:dyDescent="0.2">
      <c r="A6781" s="64">
        <v>44885</v>
      </c>
      <c r="B6781" s="22">
        <v>60966</v>
      </c>
      <c r="C6781" s="22">
        <v>1784</v>
      </c>
      <c r="D6781" s="25" t="str">
        <f>VLOOKUP(C6781,PROVEEDORES!$A$2:$D$1013,2,0)</f>
        <v>PODADERA SABRINA</v>
      </c>
      <c r="E6781" s="22">
        <v>9999999</v>
      </c>
      <c r="F6781" s="66">
        <v>289.34730000000002</v>
      </c>
    </row>
    <row r="6782" spans="1:6" ht="15.95" customHeight="1" x14ac:dyDescent="0.2">
      <c r="A6782" s="64">
        <v>44868</v>
      </c>
      <c r="B6782" s="22">
        <v>60967</v>
      </c>
      <c r="C6782" s="22">
        <v>1789</v>
      </c>
      <c r="D6782" s="25" t="str">
        <f>VLOOKUP(C6782,PROVEEDORES!$A$2:$D$1013,2,0)</f>
        <v>POSADAS S.R.L</v>
      </c>
      <c r="E6782" s="22">
        <v>6629439</v>
      </c>
      <c r="F6782" s="66">
        <v>1209.7943</v>
      </c>
    </row>
    <row r="6783" spans="1:6" ht="15.95" customHeight="1" x14ac:dyDescent="0.2">
      <c r="A6783" s="64">
        <v>44876</v>
      </c>
      <c r="B6783" s="22">
        <v>60968</v>
      </c>
      <c r="C6783" s="22">
        <v>1890</v>
      </c>
      <c r="D6783" s="25" t="str">
        <f>VLOOKUP(C6783,PROVEEDORES!$A$2:$D$1013,2,0)</f>
        <v>SERVICIOS GAS AUTOMOTORES SRL</v>
      </c>
      <c r="E6783" s="22">
        <v>4702008</v>
      </c>
      <c r="F6783" s="66">
        <v>60.003900000000002</v>
      </c>
    </row>
    <row r="6784" spans="1:6" ht="15.95" customHeight="1" x14ac:dyDescent="0.2">
      <c r="A6784" s="64">
        <v>44869</v>
      </c>
      <c r="B6784" s="22">
        <v>60969</v>
      </c>
      <c r="C6784" s="22">
        <v>1891</v>
      </c>
      <c r="D6784" s="25" t="str">
        <f>VLOOKUP(C6784,PROVEEDORES!$A$2:$D$1013,2,0)</f>
        <v>SERVICIOS JYF S.A.</v>
      </c>
      <c r="E6784" s="22">
        <v>0</v>
      </c>
      <c r="F6784" s="66">
        <v>958.98970000000008</v>
      </c>
    </row>
    <row r="6785" spans="1:6" ht="15.95" customHeight="1" x14ac:dyDescent="0.2">
      <c r="A6785" s="64">
        <v>44880</v>
      </c>
      <c r="B6785" s="22">
        <v>60970</v>
      </c>
      <c r="C6785" s="22">
        <v>1979</v>
      </c>
      <c r="D6785" s="25" t="str">
        <f>VLOOKUP(C6785,PROVEEDORES!$A$2:$D$1013,2,0)</f>
        <v>VALENCIA MIGUEL ANGEL</v>
      </c>
      <c r="E6785" s="22">
        <v>0</v>
      </c>
      <c r="F6785" s="66">
        <v>301.12060000000002</v>
      </c>
    </row>
    <row r="6786" spans="1:6" ht="15.95" customHeight="1" x14ac:dyDescent="0.2">
      <c r="A6786" s="64">
        <v>44866</v>
      </c>
      <c r="B6786" s="22">
        <v>60971</v>
      </c>
      <c r="C6786" s="22">
        <v>1981</v>
      </c>
      <c r="D6786" s="25" t="str">
        <f>VLOOKUP(C6786,PROVEEDORES!$A$2:$D$1013,2,0)</f>
        <v>VALOT S.A</v>
      </c>
      <c r="E6786" s="22">
        <v>9999999</v>
      </c>
      <c r="F6786" s="66">
        <v>5811.7696000000005</v>
      </c>
    </row>
    <row r="6787" spans="1:6" ht="15.95" customHeight="1" x14ac:dyDescent="0.2">
      <c r="A6787" s="64">
        <v>44867</v>
      </c>
      <c r="B6787" s="22">
        <v>60972</v>
      </c>
      <c r="C6787" s="22">
        <v>1997</v>
      </c>
      <c r="D6787" s="25" t="str">
        <f>VLOOKUP(C6787,PROVEEDORES!$A$2:$D$1013,2,0)</f>
        <v>VILLAFUEL S.A</v>
      </c>
      <c r="E6787" s="22">
        <v>9999999</v>
      </c>
      <c r="F6787" s="66">
        <v>254.99540000000002</v>
      </c>
    </row>
    <row r="6788" spans="1:6" ht="15.95" customHeight="1" x14ac:dyDescent="0.2">
      <c r="A6788" s="64">
        <v>44864</v>
      </c>
      <c r="B6788" s="22">
        <v>60973</v>
      </c>
      <c r="C6788" s="22">
        <v>1058</v>
      </c>
      <c r="D6788" s="25" t="str">
        <f>VLOOKUP(C6788,PROVEEDORES!$A$2:$D$1013,2,0)</f>
        <v>ANA MARÍA SALOMÓN</v>
      </c>
      <c r="E6788" s="22">
        <v>7838232</v>
      </c>
      <c r="F6788" s="66">
        <v>100.57520000000001</v>
      </c>
    </row>
    <row r="6789" spans="1:6" ht="15.95" customHeight="1" x14ac:dyDescent="0.2">
      <c r="A6789" s="64">
        <v>44868</v>
      </c>
      <c r="B6789" s="22">
        <v>60974</v>
      </c>
      <c r="C6789" s="22">
        <v>1091</v>
      </c>
      <c r="D6789" s="25" t="str">
        <f>VLOOKUP(C6789,PROVEEDORES!$A$2:$D$1013,2,0)</f>
        <v>AUTOPISTAS DEL SOL SA</v>
      </c>
      <c r="E6789" s="22">
        <v>9999999</v>
      </c>
      <c r="F6789" s="66">
        <v>449.99899999999997</v>
      </c>
    </row>
    <row r="6790" spans="1:6" ht="15.95" customHeight="1" x14ac:dyDescent="0.2">
      <c r="A6790" s="64">
        <v>44868</v>
      </c>
      <c r="B6790" s="22">
        <v>60975</v>
      </c>
      <c r="C6790" s="22">
        <v>1140</v>
      </c>
      <c r="D6790" s="25" t="str">
        <f>VLOOKUP(C6790,PROVEEDORES!$A$2:$D$1013,2,0)</f>
        <v>BUJIPAR S.A.</v>
      </c>
      <c r="E6790" s="22">
        <v>3354032</v>
      </c>
      <c r="F6790" s="66">
        <v>37.6068</v>
      </c>
    </row>
    <row r="6791" spans="1:6" ht="15.95" customHeight="1" x14ac:dyDescent="0.2">
      <c r="A6791" s="64">
        <v>44865</v>
      </c>
      <c r="B6791" s="22">
        <v>60976</v>
      </c>
      <c r="C6791" s="22">
        <v>1232</v>
      </c>
      <c r="D6791" s="25" t="str">
        <f>VLOOKUP(C6791,PROVEEDORES!$A$2:$D$1013,2,0)</f>
        <v>COTO C.I.C.S.A.</v>
      </c>
      <c r="E6791" s="22">
        <v>5539743</v>
      </c>
      <c r="F6791" s="66">
        <v>443.99739999999997</v>
      </c>
    </row>
    <row r="6792" spans="1:6" ht="15.95" customHeight="1" x14ac:dyDescent="0.2">
      <c r="A6792" s="64">
        <v>44866</v>
      </c>
      <c r="B6792" s="22">
        <v>60977</v>
      </c>
      <c r="C6792" s="22">
        <v>1286</v>
      </c>
      <c r="D6792" s="25" t="str">
        <f>VLOOKUP(C6792,PROVEEDORES!$A$2:$D$1013,2,0)</f>
        <v>ECADAT SA</v>
      </c>
      <c r="E6792" s="22">
        <v>7383698</v>
      </c>
      <c r="F6792" s="66">
        <v>20291</v>
      </c>
    </row>
    <row r="6793" spans="1:6" ht="15.95" customHeight="1" x14ac:dyDescent="0.2">
      <c r="A6793" s="64">
        <v>44869</v>
      </c>
      <c r="B6793" s="22">
        <v>60978</v>
      </c>
      <c r="C6793" s="22">
        <v>1323</v>
      </c>
      <c r="D6793" s="25" t="str">
        <f>VLOOKUP(C6793,PROVEEDORES!$A$2:$D$1013,2,0)</f>
        <v>EMPRESA DEL SUR Y MEDIA AGUA</v>
      </c>
      <c r="E6793" s="22">
        <v>8393200</v>
      </c>
      <c r="F6793" s="66">
        <v>47292</v>
      </c>
    </row>
    <row r="6794" spans="1:6" ht="15.95" customHeight="1" x14ac:dyDescent="0.2">
      <c r="A6794" s="64">
        <v>44866</v>
      </c>
      <c r="B6794" s="22">
        <v>60979</v>
      </c>
      <c r="C6794" s="22">
        <v>1340</v>
      </c>
      <c r="D6794" s="25" t="str">
        <f>VLOOKUP(C6794,PROVEEDORES!$A$2:$D$1013,2,0)</f>
        <v>ESPIL JUAN MANUEL</v>
      </c>
      <c r="E6794" s="22">
        <v>4463302</v>
      </c>
      <c r="F6794" s="66">
        <v>502.5856</v>
      </c>
    </row>
    <row r="6795" spans="1:6" ht="15.95" customHeight="1" x14ac:dyDescent="0.2">
      <c r="A6795" s="64">
        <v>44865</v>
      </c>
      <c r="B6795" s="22">
        <v>60980</v>
      </c>
      <c r="C6795" s="22">
        <v>1347</v>
      </c>
      <c r="D6795" s="25" t="str">
        <f>VLOOKUP(C6795,PROVEEDORES!$A$2:$D$1013,2,0)</f>
        <v>ESTACION DE SERVICIO SAAVEDRA S.R.L</v>
      </c>
      <c r="E6795" s="22">
        <v>7089952</v>
      </c>
      <c r="F6795" s="66">
        <v>67.941499999999991</v>
      </c>
    </row>
    <row r="6796" spans="1:6" ht="15.95" customHeight="1" x14ac:dyDescent="0.2">
      <c r="A6796" s="64">
        <v>44868</v>
      </c>
      <c r="B6796" s="22">
        <v>60981</v>
      </c>
      <c r="C6796" s="22">
        <v>1352</v>
      </c>
      <c r="D6796" s="25" t="str">
        <f>VLOOKUP(C6796,PROVEEDORES!$A$2:$D$1013,2,0)</f>
        <v xml:space="preserve">ESTACION MONTE GRANDE S.A. </v>
      </c>
      <c r="E6796" s="22">
        <v>0</v>
      </c>
      <c r="F6796" s="66">
        <v>19816</v>
      </c>
    </row>
    <row r="6797" spans="1:6" ht="15.95" customHeight="1" x14ac:dyDescent="0.2">
      <c r="A6797" s="64">
        <v>44874</v>
      </c>
      <c r="B6797" s="22">
        <v>60982</v>
      </c>
      <c r="C6797" s="22">
        <v>1437</v>
      </c>
      <c r="D6797" s="25" t="str">
        <f>VLOOKUP(C6797,PROVEEDORES!$A$2:$D$1013,2,0)</f>
        <v>GNC ROSARIO S.A</v>
      </c>
      <c r="E6797" s="22">
        <v>9999999</v>
      </c>
      <c r="F6797" s="66">
        <v>1222.0031999999999</v>
      </c>
    </row>
    <row r="6798" spans="1:6" ht="15.95" customHeight="1" x14ac:dyDescent="0.2">
      <c r="A6798" s="64">
        <v>44875</v>
      </c>
      <c r="B6798" s="22">
        <v>60983</v>
      </c>
      <c r="C6798" s="22">
        <v>1457</v>
      </c>
      <c r="D6798" s="25" t="str">
        <f>VLOOKUP(C6798,PROVEEDORES!$A$2:$D$1013,2,0)</f>
        <v>GUILLERMO FABIAN BARRIOS</v>
      </c>
      <c r="E6798" s="22">
        <v>5695035</v>
      </c>
      <c r="F6798" s="66">
        <v>49.501099999999994</v>
      </c>
    </row>
    <row r="6799" spans="1:6" ht="15.95" customHeight="1" x14ac:dyDescent="0.2">
      <c r="A6799" s="64">
        <v>44883</v>
      </c>
      <c r="B6799" s="22">
        <v>60984</v>
      </c>
      <c r="C6799" s="22">
        <v>1475</v>
      </c>
      <c r="D6799" s="25" t="str">
        <f>VLOOKUP(C6799,PROVEEDORES!$A$2:$D$1013,2,0)</f>
        <v>HOTELERA LOS ANDES SA</v>
      </c>
      <c r="E6799" s="22">
        <v>1351218</v>
      </c>
      <c r="F6799" s="66">
        <v>48428</v>
      </c>
    </row>
    <row r="6800" spans="1:6" ht="15.95" customHeight="1" x14ac:dyDescent="0.2">
      <c r="A6800" s="64">
        <v>44880</v>
      </c>
      <c r="B6800" s="22">
        <v>60985</v>
      </c>
      <c r="C6800" s="22">
        <v>1478</v>
      </c>
      <c r="D6800" s="25" t="str">
        <f>VLOOKUP(C6800,PROVEEDORES!$A$2:$D$1013,2,0)</f>
        <v>HSBC BANK ARGENTINA S.A.</v>
      </c>
      <c r="E6800" s="22">
        <v>0</v>
      </c>
      <c r="F6800" s="66">
        <v>255.69720000000001</v>
      </c>
    </row>
    <row r="6801" spans="1:6" ht="15.95" customHeight="1" x14ac:dyDescent="0.2">
      <c r="A6801" s="64">
        <v>44871</v>
      </c>
      <c r="B6801" s="22">
        <v>60986</v>
      </c>
      <c r="C6801" s="22">
        <v>1497</v>
      </c>
      <c r="D6801" s="25" t="str">
        <f>VLOOKUP(C6801,PROVEEDORES!$A$2:$D$1013,2,0)</f>
        <v>IPSER SERVICIOS SRL</v>
      </c>
      <c r="E6801" s="22">
        <v>0</v>
      </c>
      <c r="F6801" s="66">
        <v>533.40430000000003</v>
      </c>
    </row>
    <row r="6802" spans="1:6" ht="15.95" customHeight="1" x14ac:dyDescent="0.2">
      <c r="A6802" s="64">
        <v>44865</v>
      </c>
      <c r="B6802" s="22">
        <v>60987</v>
      </c>
      <c r="C6802" s="22">
        <v>1515</v>
      </c>
      <c r="D6802" s="25" t="str">
        <f>VLOOKUP(C6802,PROVEEDORES!$A$2:$D$1013,2,0)</f>
        <v>JOSE ANTONIO FUENTES</v>
      </c>
      <c r="E6802" s="22">
        <v>9999999</v>
      </c>
      <c r="F6802" s="66">
        <v>249.99520000000001</v>
      </c>
    </row>
    <row r="6803" spans="1:6" ht="15.95" customHeight="1" x14ac:dyDescent="0.2">
      <c r="A6803" s="64">
        <v>44870</v>
      </c>
      <c r="B6803" s="22">
        <v>60988</v>
      </c>
      <c r="C6803" s="22">
        <v>1538</v>
      </c>
      <c r="D6803" s="25" t="str">
        <f>VLOOKUP(C6803,PROVEEDORES!$A$2:$D$1013,2,0)</f>
        <v>JULIAN IGNACIO PIVA</v>
      </c>
      <c r="E6803" s="22">
        <v>9999999</v>
      </c>
      <c r="F6803" s="66">
        <v>44.999899999999997</v>
      </c>
    </row>
    <row r="6804" spans="1:6" ht="15.95" customHeight="1" x14ac:dyDescent="0.2">
      <c r="A6804" s="64">
        <v>44881</v>
      </c>
      <c r="B6804" s="22">
        <v>60989</v>
      </c>
      <c r="C6804" s="22">
        <v>1548</v>
      </c>
      <c r="D6804" s="25" t="str">
        <f>VLOOKUP(C6804,PROVEEDORES!$A$2:$D$1013,2,0)</f>
        <v>KINKA S.A.</v>
      </c>
      <c r="E6804" s="22">
        <v>4612823</v>
      </c>
      <c r="F6804" s="66">
        <v>21674.572699999997</v>
      </c>
    </row>
    <row r="6805" spans="1:6" ht="15.95" customHeight="1" x14ac:dyDescent="0.2">
      <c r="A6805" s="64">
        <v>44873</v>
      </c>
      <c r="B6805" s="22">
        <v>60990</v>
      </c>
      <c r="C6805" s="22">
        <v>1565</v>
      </c>
      <c r="D6805" s="25" t="str">
        <f>VLOOKUP(C6805,PROVEEDORES!$A$2:$D$1013,2,0)</f>
        <v>LABORANTI S.A.</v>
      </c>
      <c r="E6805" s="22">
        <v>0</v>
      </c>
      <c r="F6805" s="66">
        <v>113.00190000000001</v>
      </c>
    </row>
    <row r="6806" spans="1:6" ht="15.95" customHeight="1" x14ac:dyDescent="0.2">
      <c r="A6806" s="64">
        <v>44873</v>
      </c>
      <c r="B6806" s="22">
        <v>60991</v>
      </c>
      <c r="C6806" s="22">
        <v>1606</v>
      </c>
      <c r="D6806" s="25" t="str">
        <f>VLOOKUP(C6806,PROVEEDORES!$A$2:$D$1013,2,0)</f>
        <v>LUBRICOM S.R.L.</v>
      </c>
      <c r="E6806" s="22">
        <v>0</v>
      </c>
      <c r="F6806" s="66">
        <v>787.71</v>
      </c>
    </row>
    <row r="6807" spans="1:6" ht="15.95" customHeight="1" x14ac:dyDescent="0.2">
      <c r="A6807" s="64">
        <v>44886</v>
      </c>
      <c r="B6807" s="22">
        <v>60992</v>
      </c>
      <c r="C6807" s="22">
        <v>1645</v>
      </c>
      <c r="D6807" s="25" t="str">
        <f>VLOOKUP(C6807,PROVEEDORES!$A$2:$D$1013,2,0)</f>
        <v>MARISI Y VILLANUEVA S.A.</v>
      </c>
      <c r="E6807" s="22">
        <v>9999999</v>
      </c>
      <c r="F6807" s="66">
        <v>3323.3096</v>
      </c>
    </row>
    <row r="6808" spans="1:6" ht="15.95" customHeight="1" x14ac:dyDescent="0.2">
      <c r="A6808" s="64">
        <v>44884</v>
      </c>
      <c r="B6808" s="22">
        <v>60993</v>
      </c>
      <c r="C6808" s="22">
        <v>1647</v>
      </c>
      <c r="D6808" s="25" t="str">
        <f>VLOOKUP(C6808,PROVEEDORES!$A$2:$D$1013,2,0)</f>
        <v>MAR-SAN S.R.L</v>
      </c>
      <c r="E6808" s="22">
        <v>9999999</v>
      </c>
      <c r="F6808" s="66">
        <v>601.86610000000007</v>
      </c>
    </row>
    <row r="6809" spans="1:6" ht="15.95" customHeight="1" x14ac:dyDescent="0.2">
      <c r="A6809" s="64">
        <v>44866</v>
      </c>
      <c r="B6809" s="22">
        <v>60994</v>
      </c>
      <c r="C6809" s="22">
        <v>1667</v>
      </c>
      <c r="D6809" s="25" t="str">
        <f>VLOOKUP(C6809,PROVEEDORES!$A$2:$D$1013,2,0)</f>
        <v>MENDOZA FUNDACIONAL S.A.</v>
      </c>
      <c r="E6809" s="22">
        <v>9999999</v>
      </c>
      <c r="F6809" s="66">
        <v>56352</v>
      </c>
    </row>
    <row r="6810" spans="1:6" ht="15.95" customHeight="1" x14ac:dyDescent="0.2">
      <c r="A6810" s="64">
        <v>44875</v>
      </c>
      <c r="B6810" s="22">
        <v>60995</v>
      </c>
      <c r="C6810" s="22">
        <v>1713</v>
      </c>
      <c r="D6810" s="25" t="str">
        <f>VLOOKUP(C6810,PROVEEDORES!$A$2:$D$1013,2,0)</f>
        <v>NOVELLO GRACIELA</v>
      </c>
      <c r="E6810" s="22">
        <v>1469591</v>
      </c>
      <c r="F6810" s="66">
        <v>144.99430000000001</v>
      </c>
    </row>
    <row r="6811" spans="1:6" ht="15.95" customHeight="1" x14ac:dyDescent="0.2">
      <c r="A6811" s="64">
        <v>44868</v>
      </c>
      <c r="B6811" s="22">
        <v>60996</v>
      </c>
      <c r="C6811" s="22">
        <v>1791</v>
      </c>
      <c r="D6811" s="25" t="str">
        <f>VLOOKUP(C6811,PROVEEDORES!$A$2:$D$1013,2,0)</f>
        <v>PRENDA YA</v>
      </c>
      <c r="E6811" s="22">
        <v>9999999</v>
      </c>
      <c r="F6811" s="66">
        <v>2100.8339999999998</v>
      </c>
    </row>
    <row r="6812" spans="1:6" ht="15.95" customHeight="1" x14ac:dyDescent="0.2">
      <c r="A6812" s="64">
        <v>44866</v>
      </c>
      <c r="B6812" s="22">
        <v>60997</v>
      </c>
      <c r="C6812" s="22">
        <v>1811</v>
      </c>
      <c r="D6812" s="25" t="str">
        <f>VLOOKUP(C6812,PROVEEDORES!$A$2:$D$1013,2,0)</f>
        <v>REYES FAUSTO NECTALIS</v>
      </c>
      <c r="E6812" s="22">
        <v>3185706</v>
      </c>
      <c r="F6812" s="66">
        <v>24796.4211</v>
      </c>
    </row>
    <row r="6813" spans="1:6" ht="15.95" customHeight="1" x14ac:dyDescent="0.2">
      <c r="A6813" s="64">
        <v>44877</v>
      </c>
      <c r="B6813" s="22">
        <v>60998</v>
      </c>
      <c r="C6813" s="22">
        <v>1815</v>
      </c>
      <c r="D6813" s="25" t="str">
        <f>VLOOKUP(C6813,PROVEEDORES!$A$2:$D$1013,2,0)</f>
        <v>RIESGONET S.A.</v>
      </c>
      <c r="E6813" s="22">
        <v>8270790</v>
      </c>
      <c r="F6813" s="66">
        <v>6463.82</v>
      </c>
    </row>
    <row r="6814" spans="1:6" ht="15.95" customHeight="1" x14ac:dyDescent="0.2">
      <c r="A6814" s="64">
        <v>44879</v>
      </c>
      <c r="B6814" s="22">
        <v>60999</v>
      </c>
      <c r="C6814" s="22">
        <v>1880</v>
      </c>
      <c r="D6814" s="25" t="str">
        <f>VLOOKUP(C6814,PROVEEDORES!$A$2:$D$1013,2,0)</f>
        <v>SELLOS QUER S.R.L.</v>
      </c>
      <c r="E6814" s="22">
        <v>3184795</v>
      </c>
      <c r="F6814" s="66">
        <v>139.99700000000001</v>
      </c>
    </row>
    <row r="6815" spans="1:6" ht="15.95" customHeight="1" x14ac:dyDescent="0.2">
      <c r="A6815" s="64">
        <v>44884</v>
      </c>
      <c r="B6815" s="22">
        <v>61000</v>
      </c>
      <c r="C6815" s="22">
        <v>1894</v>
      </c>
      <c r="D6815" s="25" t="str">
        <f>VLOOKUP(C6815,PROVEEDORES!$A$2:$D$1013,2,0)</f>
        <v>SERVICIOS MIGUEL ANGEL S.A.</v>
      </c>
      <c r="E6815" s="22">
        <v>9999999</v>
      </c>
      <c r="F6815" s="66">
        <v>252.97469999999998</v>
      </c>
    </row>
    <row r="6816" spans="1:6" ht="15.95" customHeight="1" x14ac:dyDescent="0.2">
      <c r="A6816" s="64">
        <v>44874</v>
      </c>
      <c r="B6816" s="22">
        <v>61001</v>
      </c>
      <c r="C6816" s="22">
        <v>1899</v>
      </c>
      <c r="D6816" s="25" t="str">
        <f>VLOOKUP(C6816,PROVEEDORES!$A$2:$D$1013,2,0)</f>
        <v>SI  S.R.L</v>
      </c>
      <c r="E6816" s="22">
        <v>9999999</v>
      </c>
      <c r="F6816" s="66">
        <v>151.03219999999999</v>
      </c>
    </row>
    <row r="6817" spans="1:6" ht="15.95" customHeight="1" x14ac:dyDescent="0.2">
      <c r="A6817" s="64">
        <v>44877</v>
      </c>
      <c r="B6817" s="22">
        <v>61002</v>
      </c>
      <c r="C6817" s="22">
        <v>1923</v>
      </c>
      <c r="D6817" s="25" t="str">
        <f>VLOOKUP(C6817,PROVEEDORES!$A$2:$D$1013,2,0)</f>
        <v>SOLVER B.S.I</v>
      </c>
      <c r="E6817" s="22">
        <v>4259806</v>
      </c>
      <c r="F6817" s="66">
        <v>19414</v>
      </c>
    </row>
    <row r="6818" spans="1:6" ht="15.95" customHeight="1" x14ac:dyDescent="0.2">
      <c r="A6818" s="64">
        <v>44886</v>
      </c>
      <c r="B6818" s="22">
        <v>61003</v>
      </c>
      <c r="C6818" s="22">
        <v>1504</v>
      </c>
      <c r="D6818" s="25" t="str">
        <f>VLOOKUP(C6818,PROVEEDORES!$A$2:$D$1013,2,0)</f>
        <v>JAVIER ERNESTO ANLLO</v>
      </c>
      <c r="E6818" s="22">
        <v>4689088</v>
      </c>
      <c r="F6818" s="66">
        <v>226.91130000000001</v>
      </c>
    </row>
    <row r="6819" spans="1:6" ht="15.95" customHeight="1" x14ac:dyDescent="0.2">
      <c r="A6819" s="64">
        <v>44868</v>
      </c>
      <c r="B6819" s="22">
        <v>61004</v>
      </c>
      <c r="C6819" s="22">
        <v>1907</v>
      </c>
      <c r="D6819" s="25" t="str">
        <f>VLOOKUP(C6819,PROVEEDORES!$A$2:$D$1013,2,0)</f>
        <v>SILVIO VICENTE GRILLO</v>
      </c>
      <c r="E6819" s="22">
        <v>5522131</v>
      </c>
      <c r="F6819" s="66">
        <v>17344.5998</v>
      </c>
    </row>
    <row r="6820" spans="1:6" ht="15.95" customHeight="1" x14ac:dyDescent="0.2">
      <c r="A6820" s="64">
        <v>44870</v>
      </c>
      <c r="B6820" s="22">
        <v>61005</v>
      </c>
      <c r="C6820" s="22">
        <v>1066</v>
      </c>
      <c r="D6820" s="25" t="str">
        <f>VLOOKUP(C6820,PROVEEDORES!$A$2:$D$1013,2,0)</f>
        <v>ANDREA VERONICA DOMINGUEZ</v>
      </c>
      <c r="E6820" s="22">
        <v>7041395</v>
      </c>
      <c r="F6820" s="66">
        <v>48191</v>
      </c>
    </row>
    <row r="6821" spans="1:6" ht="15.95" customHeight="1" x14ac:dyDescent="0.2">
      <c r="A6821" s="64">
        <v>44877</v>
      </c>
      <c r="B6821" s="22">
        <v>61006</v>
      </c>
      <c r="C6821" s="22">
        <v>1134</v>
      </c>
      <c r="D6821" s="25" t="str">
        <f>VLOOKUP(C6821,PROVEEDORES!$A$2:$D$1013,2,0)</f>
        <v>BOLAÑA MARTIN DIEGO</v>
      </c>
      <c r="E6821" s="22">
        <v>7396154</v>
      </c>
      <c r="F6821" s="66">
        <v>75.189400000000006</v>
      </c>
    </row>
    <row r="6822" spans="1:6" ht="15.95" customHeight="1" x14ac:dyDescent="0.2">
      <c r="A6822" s="64">
        <v>44882</v>
      </c>
      <c r="B6822" s="22">
        <v>61007</v>
      </c>
      <c r="C6822" s="22">
        <v>1333</v>
      </c>
      <c r="D6822" s="25" t="str">
        <f>VLOOKUP(C6822,PROVEEDORES!$A$2:$D$1013,2,0)</f>
        <v>ENRIQUES MARCELA ALEJANDRA</v>
      </c>
      <c r="E6822" s="22">
        <v>0</v>
      </c>
      <c r="F6822" s="66">
        <v>285.01550000000003</v>
      </c>
    </row>
    <row r="6823" spans="1:6" ht="15.95" customHeight="1" x14ac:dyDescent="0.2">
      <c r="A6823" s="64">
        <v>44880</v>
      </c>
      <c r="B6823" s="22">
        <v>61008</v>
      </c>
      <c r="C6823" s="22">
        <v>1825</v>
      </c>
      <c r="D6823" s="25" t="str">
        <f>VLOOKUP(C6823,PROVEEDORES!$A$2:$D$1013,2,0)</f>
        <v>ROCCUZZO E HIJOS S.A.</v>
      </c>
      <c r="E6823" s="22">
        <v>9999999</v>
      </c>
      <c r="F6823" s="66">
        <v>67.929400000000001</v>
      </c>
    </row>
    <row r="6824" spans="1:6" ht="15.95" customHeight="1" x14ac:dyDescent="0.2">
      <c r="A6824" s="64">
        <v>44878</v>
      </c>
      <c r="B6824" s="22">
        <v>61009</v>
      </c>
      <c r="C6824" s="22">
        <v>1835</v>
      </c>
      <c r="D6824" s="25" t="str">
        <f>VLOOKUP(C6824,PROVEEDORES!$A$2:$D$1013,2,0)</f>
        <v>ROMA COMBUSTIBLES S.A</v>
      </c>
      <c r="E6824" s="22">
        <v>7920679</v>
      </c>
      <c r="F6824" s="66">
        <v>4687.54</v>
      </c>
    </row>
    <row r="6825" spans="1:6" ht="15.95" customHeight="1" x14ac:dyDescent="0.2">
      <c r="A6825" s="64">
        <v>44881</v>
      </c>
      <c r="B6825" s="22">
        <v>61010</v>
      </c>
      <c r="C6825" s="22">
        <v>1960</v>
      </c>
      <c r="D6825" s="25" t="str">
        <f>VLOOKUP(C6825,PROVEEDORES!$A$2:$D$1013,2,0)</f>
        <v>TRAMAT S.A. Y OTROS U.T.E.</v>
      </c>
      <c r="E6825" s="22">
        <v>9999999</v>
      </c>
      <c r="F6825" s="66">
        <v>4169.7447000000002</v>
      </c>
    </row>
    <row r="6826" spans="1:6" ht="15.95" customHeight="1" x14ac:dyDescent="0.2">
      <c r="A6826" s="64">
        <v>44885</v>
      </c>
      <c r="B6826" s="22">
        <v>61011</v>
      </c>
      <c r="C6826" s="22">
        <v>1058</v>
      </c>
      <c r="D6826" s="25" t="str">
        <f>VLOOKUP(C6826,PROVEEDORES!$A$2:$D$1013,2,0)</f>
        <v>ANA MARÍA SALOMÓN</v>
      </c>
      <c r="E6826" s="22">
        <v>7330637</v>
      </c>
      <c r="F6826" s="66">
        <v>116.46250000000001</v>
      </c>
    </row>
    <row r="6827" spans="1:6" ht="15.95" customHeight="1" x14ac:dyDescent="0.2">
      <c r="A6827" s="64">
        <v>44871</v>
      </c>
      <c r="B6827" s="22">
        <v>61012</v>
      </c>
      <c r="C6827" s="22">
        <v>1064</v>
      </c>
      <c r="D6827" s="25" t="str">
        <f>VLOOKUP(C6827,PROVEEDORES!$A$2:$D$1013,2,0)</f>
        <v>ANDREA M. ROS CROCITTO</v>
      </c>
      <c r="E6827" s="22">
        <v>6097785</v>
      </c>
      <c r="F6827" s="66">
        <v>224.0436</v>
      </c>
    </row>
    <row r="6828" spans="1:6" ht="15.95" customHeight="1" x14ac:dyDescent="0.2">
      <c r="A6828" s="64">
        <v>44882</v>
      </c>
      <c r="B6828" s="22">
        <v>61013</v>
      </c>
      <c r="C6828" s="22">
        <v>1117</v>
      </c>
      <c r="D6828" s="25" t="str">
        <f>VLOOKUP(C6828,PROVEEDORES!$A$2:$D$1013,2,0)</f>
        <v>BCN FLORES</v>
      </c>
      <c r="E6828" s="22">
        <v>9999999</v>
      </c>
      <c r="F6828" s="66">
        <v>48400</v>
      </c>
    </row>
    <row r="6829" spans="1:6" ht="15.95" customHeight="1" x14ac:dyDescent="0.2">
      <c r="A6829" s="64">
        <v>44880</v>
      </c>
      <c r="B6829" s="22">
        <v>61014</v>
      </c>
      <c r="C6829" s="22">
        <v>1124</v>
      </c>
      <c r="D6829" s="25" t="str">
        <f>VLOOKUP(C6829,PROVEEDORES!$A$2:$D$1013,2,0)</f>
        <v>BENVEPAZ  SOCIEDAD ANONIMA</v>
      </c>
      <c r="E6829" s="22">
        <v>7682437</v>
      </c>
      <c r="F6829" s="66">
        <v>384.00560000000002</v>
      </c>
    </row>
    <row r="6830" spans="1:6" ht="15.95" customHeight="1" x14ac:dyDescent="0.2">
      <c r="A6830" s="64">
        <v>44884</v>
      </c>
      <c r="B6830" s="22">
        <v>61015</v>
      </c>
      <c r="C6830" s="22">
        <v>1197</v>
      </c>
      <c r="D6830" s="25" t="str">
        <f>VLOOKUP(C6830,PROVEEDORES!$A$2:$D$1013,2,0)</f>
        <v>CLAVERO SEBASTIAN ALDO Y OTROS</v>
      </c>
      <c r="E6830" s="22">
        <v>6757436</v>
      </c>
      <c r="F6830" s="66">
        <v>34119.967199999999</v>
      </c>
    </row>
    <row r="6831" spans="1:6" ht="15.95" customHeight="1" x14ac:dyDescent="0.2">
      <c r="A6831" s="64">
        <v>44885</v>
      </c>
      <c r="B6831" s="22">
        <v>61016</v>
      </c>
      <c r="C6831" s="22">
        <v>1200</v>
      </c>
      <c r="D6831" s="25" t="str">
        <f>VLOOKUP(C6831,PROVEEDORES!$A$2:$D$1013,2,0)</f>
        <v>CLOP ORLANDO RUBEN Y CLOP GUSTAVO</v>
      </c>
      <c r="E6831" s="22">
        <v>0</v>
      </c>
      <c r="F6831" s="66">
        <v>506.03409999999997</v>
      </c>
    </row>
    <row r="6832" spans="1:6" ht="15.95" customHeight="1" x14ac:dyDescent="0.2">
      <c r="A6832" s="64">
        <v>44869</v>
      </c>
      <c r="B6832" s="22">
        <v>61017</v>
      </c>
      <c r="C6832" s="22">
        <v>1247</v>
      </c>
      <c r="D6832" s="25" t="str">
        <f>VLOOKUP(C6832,PROVEEDORES!$A$2:$D$1013,2,0)</f>
        <v>DAMARIO LUJAN DONATO</v>
      </c>
      <c r="E6832" s="22">
        <v>0</v>
      </c>
      <c r="F6832" s="66">
        <v>66550</v>
      </c>
    </row>
    <row r="6833" spans="1:6" ht="15.95" customHeight="1" x14ac:dyDescent="0.2">
      <c r="A6833" s="64">
        <v>44887</v>
      </c>
      <c r="B6833" s="22">
        <v>61018</v>
      </c>
      <c r="C6833" s="22">
        <v>1253</v>
      </c>
      <c r="D6833" s="25" t="str">
        <f>VLOOKUP(C6833,PROVEEDORES!$A$2:$D$1013,2,0)</f>
        <v>DATA INFO SRL</v>
      </c>
      <c r="E6833" s="22">
        <v>4719972</v>
      </c>
      <c r="F6833" s="66">
        <v>679.95950000000005</v>
      </c>
    </row>
    <row r="6834" spans="1:6" ht="15.95" customHeight="1" x14ac:dyDescent="0.2">
      <c r="A6834" s="64">
        <v>44875</v>
      </c>
      <c r="B6834" s="22">
        <v>61019</v>
      </c>
      <c r="C6834" s="22">
        <v>1254</v>
      </c>
      <c r="D6834" s="25" t="str">
        <f>VLOOKUP(C6834,PROVEEDORES!$A$2:$D$1013,2,0)</f>
        <v>DAVID ROSENTAL E HIJOS S.A.C.I.</v>
      </c>
      <c r="E6834" s="22">
        <v>9999999</v>
      </c>
      <c r="F6834" s="66">
        <v>86.999000000000009</v>
      </c>
    </row>
    <row r="6835" spans="1:6" ht="15.95" customHeight="1" x14ac:dyDescent="0.2">
      <c r="A6835" s="64">
        <v>44888</v>
      </c>
      <c r="B6835" s="22">
        <v>61020</v>
      </c>
      <c r="C6835" s="22">
        <v>1265</v>
      </c>
      <c r="D6835" s="25" t="str">
        <f>VLOOKUP(C6835,PROVEEDORES!$A$2:$D$1013,2,0)</f>
        <v>DI VITO GENEROSO</v>
      </c>
      <c r="E6835" s="22">
        <v>4704232</v>
      </c>
      <c r="F6835" s="66">
        <v>56684</v>
      </c>
    </row>
    <row r="6836" spans="1:6" ht="15.95" customHeight="1" x14ac:dyDescent="0.2">
      <c r="A6836" s="64">
        <v>44881</v>
      </c>
      <c r="B6836" s="22">
        <v>61021</v>
      </c>
      <c r="C6836" s="22">
        <v>1273</v>
      </c>
      <c r="D6836" s="25" t="str">
        <f>VLOOKUP(C6836,PROVEEDORES!$A$2:$D$1013,2,0)</f>
        <v>DISTRIBUIDORA DE BEBIDAS S.R.L</v>
      </c>
      <c r="E6836" s="22">
        <v>9999999</v>
      </c>
      <c r="F6836" s="66">
        <v>16698</v>
      </c>
    </row>
    <row r="6837" spans="1:6" ht="15.95" customHeight="1" x14ac:dyDescent="0.2">
      <c r="A6837" s="64">
        <v>44887</v>
      </c>
      <c r="B6837" s="22">
        <v>61022</v>
      </c>
      <c r="C6837" s="22">
        <v>1294</v>
      </c>
      <c r="D6837" s="25" t="str">
        <f>VLOOKUP(C6837,PROVEEDORES!$A$2:$D$1013,2,0)</f>
        <v>EDSYMAR SA</v>
      </c>
      <c r="E6837" s="22">
        <v>9999999</v>
      </c>
      <c r="F6837" s="66">
        <v>124.2912</v>
      </c>
    </row>
    <row r="6838" spans="1:6" ht="15.95" customHeight="1" x14ac:dyDescent="0.2">
      <c r="A6838" s="64">
        <v>44883</v>
      </c>
      <c r="B6838" s="22">
        <v>61023</v>
      </c>
      <c r="C6838" s="22">
        <v>1318</v>
      </c>
      <c r="D6838" s="25" t="str">
        <f>VLOOKUP(C6838,PROVEEDORES!$A$2:$D$1013,2,0)</f>
        <v>EMILIANO CARLOS FERREYRA</v>
      </c>
      <c r="E6838" s="22">
        <v>1067181</v>
      </c>
      <c r="F6838" s="66">
        <v>755.97169999999994</v>
      </c>
    </row>
    <row r="6839" spans="1:6" ht="15.95" customHeight="1" x14ac:dyDescent="0.2">
      <c r="A6839" s="64">
        <v>44880</v>
      </c>
      <c r="B6839" s="22">
        <v>61024</v>
      </c>
      <c r="C6839" s="22">
        <v>1331</v>
      </c>
      <c r="D6839" s="25" t="str">
        <f>VLOOKUP(C6839,PROVEEDORES!$A$2:$D$1013,2,0)</f>
        <v>ENRIQUE A. MORA</v>
      </c>
      <c r="E6839" s="22">
        <v>8480789</v>
      </c>
      <c r="F6839" s="66">
        <v>60.5</v>
      </c>
    </row>
    <row r="6840" spans="1:6" ht="15.95" customHeight="1" x14ac:dyDescent="0.2">
      <c r="A6840" s="64">
        <v>44886</v>
      </c>
      <c r="B6840" s="22">
        <v>61025</v>
      </c>
      <c r="C6840" s="22">
        <v>1364</v>
      </c>
      <c r="D6840" s="25" t="str">
        <f>VLOOKUP(C6840,PROVEEDORES!$A$2:$D$1013,2,0)</f>
        <v>EYMANN JUAN ALBERTO RAMON</v>
      </c>
      <c r="E6840" s="22">
        <v>2966405</v>
      </c>
      <c r="F6840" s="66">
        <v>1881.6709999999998</v>
      </c>
    </row>
    <row r="6841" spans="1:6" ht="15.95" customHeight="1" x14ac:dyDescent="0.2">
      <c r="A6841" s="64">
        <v>44887</v>
      </c>
      <c r="B6841" s="22">
        <v>61026</v>
      </c>
      <c r="C6841" s="22">
        <v>1481</v>
      </c>
      <c r="D6841" s="25" t="str">
        <f>VLOOKUP(C6841,PROVEEDORES!$A$2:$D$1013,2,0)</f>
        <v>IACONO JUAN</v>
      </c>
      <c r="E6841" s="22">
        <v>2670507</v>
      </c>
      <c r="F6841" s="66">
        <v>113.3407</v>
      </c>
    </row>
    <row r="6842" spans="1:6" ht="15.95" customHeight="1" x14ac:dyDescent="0.2">
      <c r="A6842" s="64">
        <v>44870</v>
      </c>
      <c r="B6842" s="22">
        <v>61027</v>
      </c>
      <c r="C6842" s="22">
        <v>1484</v>
      </c>
      <c r="D6842" s="25" t="str">
        <f>VLOOKUP(C6842,PROVEEDORES!$A$2:$D$1013,2,0)</f>
        <v>INC S.A.</v>
      </c>
      <c r="E6842" s="22">
        <v>1561390</v>
      </c>
      <c r="F6842" s="66">
        <v>631.62</v>
      </c>
    </row>
    <row r="6843" spans="1:6" ht="15.95" customHeight="1" x14ac:dyDescent="0.2">
      <c r="A6843" s="64">
        <v>44872</v>
      </c>
      <c r="B6843" s="22">
        <v>61028</v>
      </c>
      <c r="C6843" s="22">
        <v>1642</v>
      </c>
      <c r="D6843" s="25" t="str">
        <f>VLOOKUP(C6843,PROVEEDORES!$A$2:$D$1013,2,0)</f>
        <v>MARIJO S.A.</v>
      </c>
      <c r="E6843" s="22">
        <v>2748844</v>
      </c>
      <c r="F6843" s="66">
        <v>629.9985999999999</v>
      </c>
    </row>
    <row r="6844" spans="1:6" ht="15.95" customHeight="1" x14ac:dyDescent="0.2">
      <c r="A6844" s="64">
        <v>44873</v>
      </c>
      <c r="B6844" s="22">
        <v>61029</v>
      </c>
      <c r="C6844" s="22">
        <v>1739</v>
      </c>
      <c r="D6844" s="25" t="str">
        <f>VLOOKUP(C6844,PROVEEDORES!$A$2:$D$1013,2,0)</f>
        <v>PALO VERDE ADROGUE S.R.L</v>
      </c>
      <c r="E6844" s="22">
        <v>9999999</v>
      </c>
      <c r="F6844" s="66">
        <v>37510</v>
      </c>
    </row>
    <row r="6845" spans="1:6" ht="15.95" customHeight="1" x14ac:dyDescent="0.2">
      <c r="A6845" s="64">
        <v>44869</v>
      </c>
      <c r="B6845" s="22">
        <v>61030</v>
      </c>
      <c r="C6845" s="22">
        <v>1744</v>
      </c>
      <c r="D6845" s="25" t="str">
        <f>VLOOKUP(C6845,PROVEEDORES!$A$2:$D$1013,2,0)</f>
        <v>PAOLINO CLAUDIA</v>
      </c>
      <c r="E6845" s="22">
        <v>5482665</v>
      </c>
      <c r="F6845" s="66">
        <v>116.46250000000001</v>
      </c>
    </row>
    <row r="6846" spans="1:6" ht="15.95" customHeight="1" x14ac:dyDescent="0.2">
      <c r="A6846" s="64">
        <v>44882</v>
      </c>
      <c r="B6846" s="22">
        <v>61031</v>
      </c>
      <c r="C6846" s="22">
        <v>1745</v>
      </c>
      <c r="D6846" s="25" t="str">
        <f>VLOOKUP(C6846,PROVEEDORES!$A$2:$D$1013,2,0)</f>
        <v>PAPELERA GASO S.R.L.</v>
      </c>
      <c r="E6846" s="22">
        <v>7875136</v>
      </c>
      <c r="F6846" s="66">
        <v>14103.8568</v>
      </c>
    </row>
    <row r="6847" spans="1:6" ht="15.95" customHeight="1" x14ac:dyDescent="0.2">
      <c r="A6847" s="64">
        <v>44869</v>
      </c>
      <c r="B6847" s="22">
        <v>61032</v>
      </c>
      <c r="C6847" s="22">
        <v>1918</v>
      </c>
      <c r="D6847" s="25" t="str">
        <f>VLOOKUP(C6847,PROVEEDORES!$A$2:$D$1013,2,0)</f>
        <v>SODERIA LA NUEVA SA</v>
      </c>
      <c r="E6847" s="22">
        <v>0</v>
      </c>
      <c r="F6847" s="66">
        <v>128.59880000000001</v>
      </c>
    </row>
    <row r="6848" spans="1:6" ht="15.95" customHeight="1" x14ac:dyDescent="0.2">
      <c r="A6848" s="64">
        <v>44880</v>
      </c>
      <c r="B6848" s="22">
        <v>61033</v>
      </c>
      <c r="C6848" s="22">
        <v>1961</v>
      </c>
      <c r="D6848" s="25" t="str">
        <f>VLOOKUP(C6848,PROVEEDORES!$A$2:$D$1013,2,0)</f>
        <v>TRANSPORTE SAN JUAN S.A.C.I.F.A.</v>
      </c>
      <c r="E6848" s="22">
        <v>0</v>
      </c>
      <c r="F6848" s="66">
        <v>49.997199999999999</v>
      </c>
    </row>
    <row r="6849" spans="1:6" ht="15.95" customHeight="1" x14ac:dyDescent="0.2">
      <c r="A6849" s="64">
        <v>44884</v>
      </c>
      <c r="B6849" s="22">
        <v>61034</v>
      </c>
      <c r="C6849" s="22">
        <v>1971</v>
      </c>
      <c r="D6849" s="25" t="str">
        <f>VLOOKUP(C6849,PROVEEDORES!$A$2:$D$1013,2,0)</f>
        <v>TRIVI SACACIFI Y E</v>
      </c>
      <c r="E6849" s="22">
        <v>9999999</v>
      </c>
      <c r="F6849" s="66">
        <v>6016.3963999999996</v>
      </c>
    </row>
    <row r="6850" spans="1:6" ht="15.95" customHeight="1" x14ac:dyDescent="0.2">
      <c r="A6850" s="64">
        <v>44870</v>
      </c>
      <c r="B6850" s="22">
        <v>61035</v>
      </c>
      <c r="C6850" s="22">
        <v>1007</v>
      </c>
      <c r="D6850" s="25" t="str">
        <f>VLOOKUP(C6850,PROVEEDORES!$A$2:$D$1013,2,0)</f>
        <v>ACCESO NORTE S.R.L.</v>
      </c>
      <c r="E6850" s="22">
        <v>9999999</v>
      </c>
      <c r="F6850" s="66">
        <v>33977</v>
      </c>
    </row>
    <row r="6851" spans="1:6" ht="15.95" customHeight="1" x14ac:dyDescent="0.2">
      <c r="A6851" s="64">
        <v>44879</v>
      </c>
      <c r="B6851" s="22">
        <v>61036</v>
      </c>
      <c r="C6851" s="22">
        <v>1032</v>
      </c>
      <c r="D6851" s="25" t="str">
        <f>VLOOKUP(C6851,PROVEEDORES!$A$2:$D$1013,2,0)</f>
        <v>ALDUNCIN LUCIA BELEN</v>
      </c>
      <c r="E6851" s="22">
        <v>7975917</v>
      </c>
      <c r="F6851" s="66">
        <v>588.10840000000007</v>
      </c>
    </row>
    <row r="6852" spans="1:6" ht="15.95" customHeight="1" x14ac:dyDescent="0.2">
      <c r="A6852" s="64">
        <v>44871</v>
      </c>
      <c r="B6852" s="22">
        <v>61037</v>
      </c>
      <c r="C6852" s="22">
        <v>1053</v>
      </c>
      <c r="D6852" s="25" t="str">
        <f>VLOOKUP(C6852,PROVEEDORES!$A$2:$D$1013,2,0)</f>
        <v>AMELIA CARO</v>
      </c>
      <c r="E6852" s="22">
        <v>1785386</v>
      </c>
      <c r="F6852" s="66">
        <v>32579</v>
      </c>
    </row>
    <row r="6853" spans="1:6" ht="15.95" customHeight="1" x14ac:dyDescent="0.2">
      <c r="A6853" s="64">
        <v>44874</v>
      </c>
      <c r="B6853" s="22">
        <v>61038</v>
      </c>
      <c r="C6853" s="22">
        <v>1069</v>
      </c>
      <c r="D6853" s="25" t="str">
        <f>VLOOKUP(C6853,PROVEEDORES!$A$2:$D$1013,2,0)</f>
        <v>ANDRES MERINO PINTURERIAS S.A.</v>
      </c>
      <c r="E6853" s="22">
        <v>1994728</v>
      </c>
      <c r="F6853" s="66">
        <v>1510.2615000000001</v>
      </c>
    </row>
    <row r="6854" spans="1:6" ht="15.95" customHeight="1" x14ac:dyDescent="0.2">
      <c r="A6854" s="64">
        <v>44884</v>
      </c>
      <c r="B6854" s="22">
        <v>61039</v>
      </c>
      <c r="C6854" s="22">
        <v>1092</v>
      </c>
      <c r="D6854" s="25" t="str">
        <f>VLOOKUP(C6854,PROVEEDORES!$A$2:$D$1013,2,0)</f>
        <v>AUTOPISTAS URBANAS S.A.</v>
      </c>
      <c r="E6854" s="22">
        <v>8750273</v>
      </c>
      <c r="F6854" s="66">
        <v>249.99810000000002</v>
      </c>
    </row>
    <row r="6855" spans="1:6" ht="15.95" customHeight="1" x14ac:dyDescent="0.2">
      <c r="A6855" s="64">
        <v>44886</v>
      </c>
      <c r="B6855" s="22">
        <v>61040</v>
      </c>
      <c r="C6855" s="22">
        <v>1102</v>
      </c>
      <c r="D6855" s="25" t="str">
        <f>VLOOKUP(C6855,PROVEEDORES!$A$2:$D$1013,2,0)</f>
        <v>BADAN TECHERA RAFAEL ENRIQUE</v>
      </c>
      <c r="E6855" s="22">
        <v>9999999</v>
      </c>
      <c r="F6855" s="66">
        <v>23472.547999999999</v>
      </c>
    </row>
    <row r="6856" spans="1:6" ht="15.95" customHeight="1" x14ac:dyDescent="0.2">
      <c r="A6856" s="64">
        <v>44883</v>
      </c>
      <c r="B6856" s="22">
        <v>61041</v>
      </c>
      <c r="C6856" s="22">
        <v>1151</v>
      </c>
      <c r="D6856" s="25" t="str">
        <f>VLOOKUP(C6856,PROVEEDORES!$A$2:$D$1013,2,0)</f>
        <v>CALITRI F.L Y NIETO A.H.   S.H</v>
      </c>
      <c r="E6856" s="22">
        <v>1096663</v>
      </c>
      <c r="F6856" s="66">
        <v>-3161.8267999999998</v>
      </c>
    </row>
    <row r="6857" spans="1:6" ht="15.95" customHeight="1" x14ac:dyDescent="0.2">
      <c r="A6857" s="64">
        <v>44881</v>
      </c>
      <c r="B6857" s="22">
        <v>61042</v>
      </c>
      <c r="C6857" s="22">
        <v>1204</v>
      </c>
      <c r="D6857" s="25" t="str">
        <f>VLOOKUP(C6857,PROVEEDORES!$A$2:$D$1013,2,0)</f>
        <v>COMBUSTIBLE BOMBAL S.R.L.</v>
      </c>
      <c r="E6857" s="22">
        <v>9999999</v>
      </c>
      <c r="F6857" s="66">
        <v>31717</v>
      </c>
    </row>
    <row r="6858" spans="1:6" ht="15.95" customHeight="1" x14ac:dyDescent="0.2">
      <c r="A6858" s="64">
        <v>44888</v>
      </c>
      <c r="B6858" s="22">
        <v>61043</v>
      </c>
      <c r="C6858" s="22">
        <v>1262</v>
      </c>
      <c r="D6858" s="25" t="str">
        <f>VLOOKUP(C6858,PROVEEDORES!$A$2:$D$1013,2,0)</f>
        <v>DELFO DOMÍNGUEZ</v>
      </c>
      <c r="E6858" s="22">
        <v>9999999</v>
      </c>
      <c r="F6858" s="66">
        <v>601.59989999999993</v>
      </c>
    </row>
    <row r="6859" spans="1:6" ht="15.95" customHeight="1" x14ac:dyDescent="0.2">
      <c r="A6859" s="64">
        <v>44880</v>
      </c>
      <c r="B6859" s="22">
        <v>61044</v>
      </c>
      <c r="C6859" s="22">
        <v>1262</v>
      </c>
      <c r="D6859" s="25" t="str">
        <f>VLOOKUP(C6859,PROVEEDORES!$A$2:$D$1013,2,0)</f>
        <v>DELFO DOMÍNGUEZ</v>
      </c>
      <c r="E6859" s="22">
        <v>4238223</v>
      </c>
      <c r="F6859" s="66">
        <v>599.99059999999997</v>
      </c>
    </row>
    <row r="6860" spans="1:6" ht="15.95" customHeight="1" x14ac:dyDescent="0.2">
      <c r="A6860" s="64">
        <v>44877</v>
      </c>
      <c r="B6860" s="22">
        <v>61045</v>
      </c>
      <c r="C6860" s="22">
        <v>1305</v>
      </c>
      <c r="D6860" s="25" t="str">
        <f>VLOOKUP(C6860,PROVEEDORES!$A$2:$D$1013,2,0)</f>
        <v>EL SURTIDOR SA</v>
      </c>
      <c r="E6860" s="22">
        <v>5714187</v>
      </c>
      <c r="F6860" s="66">
        <v>205.67579999999998</v>
      </c>
    </row>
    <row r="6861" spans="1:6" ht="15.95" customHeight="1" x14ac:dyDescent="0.2">
      <c r="A6861" s="64">
        <v>44881</v>
      </c>
      <c r="B6861" s="22">
        <v>61046</v>
      </c>
      <c r="C6861" s="22">
        <v>1330</v>
      </c>
      <c r="D6861" s="25" t="str">
        <f>VLOOKUP(C6861,PROVEEDORES!$A$2:$D$1013,2,0)</f>
        <v>ENERPLUS SRL</v>
      </c>
      <c r="E6861" s="22">
        <v>6849170</v>
      </c>
      <c r="F6861" s="66">
        <v>48730</v>
      </c>
    </row>
    <row r="6862" spans="1:6" ht="15.95" customHeight="1" x14ac:dyDescent="0.2">
      <c r="A6862" s="64">
        <v>44886</v>
      </c>
      <c r="B6862" s="22">
        <v>61047</v>
      </c>
      <c r="C6862" s="22">
        <v>1373</v>
      </c>
      <c r="D6862" s="25" t="str">
        <f>VLOOKUP(C6862,PROVEEDORES!$A$2:$D$1013,2,0)</f>
        <v>FENOGLIO JESUS MARIA</v>
      </c>
      <c r="E6862" s="22">
        <v>9999999</v>
      </c>
      <c r="F6862" s="66">
        <v>3268.1858000000002</v>
      </c>
    </row>
    <row r="6863" spans="1:6" ht="15.95" customHeight="1" x14ac:dyDescent="0.2">
      <c r="A6863" s="64">
        <v>44885</v>
      </c>
      <c r="B6863" s="22">
        <v>61048</v>
      </c>
      <c r="C6863" s="22">
        <v>1386</v>
      </c>
      <c r="D6863" s="25" t="str">
        <f>VLOOKUP(C6863,PROVEEDORES!$A$2:$D$1013,2,0)</f>
        <v>FIGUEROA ROBERTO JAVIER</v>
      </c>
      <c r="E6863" s="22">
        <v>8230836</v>
      </c>
      <c r="F6863" s="66">
        <v>47976</v>
      </c>
    </row>
    <row r="6864" spans="1:6" ht="15.95" customHeight="1" x14ac:dyDescent="0.2">
      <c r="A6864" s="64">
        <v>44888</v>
      </c>
      <c r="B6864" s="22">
        <v>61049</v>
      </c>
      <c r="C6864" s="22">
        <v>1398</v>
      </c>
      <c r="D6864" s="25" t="str">
        <f>VLOOKUP(C6864,PROVEEDORES!$A$2:$D$1013,2,0)</f>
        <v>FRANQUICIA DE MAGERFOOD S.A.</v>
      </c>
      <c r="E6864" s="22">
        <v>0</v>
      </c>
      <c r="F6864" s="66">
        <v>8349</v>
      </c>
    </row>
    <row r="6865" spans="1:6" ht="15.95" customHeight="1" x14ac:dyDescent="0.2">
      <c r="A6865" s="64">
        <v>44881</v>
      </c>
      <c r="B6865" s="22">
        <v>61050</v>
      </c>
      <c r="C6865" s="22">
        <v>1421</v>
      </c>
      <c r="D6865" s="25" t="str">
        <f>VLOOKUP(C6865,PROVEEDORES!$A$2:$D$1013,2,0)</f>
        <v>GEMACO S.A</v>
      </c>
      <c r="E6865" s="22">
        <v>2339193</v>
      </c>
      <c r="F6865" s="66">
        <v>74.221400000000003</v>
      </c>
    </row>
    <row r="6866" spans="1:6" ht="15.95" customHeight="1" x14ac:dyDescent="0.2">
      <c r="A6866" s="64">
        <v>44884</v>
      </c>
      <c r="B6866" s="22">
        <v>61051</v>
      </c>
      <c r="C6866" s="22">
        <v>1433</v>
      </c>
      <c r="D6866" s="25" t="str">
        <f>VLOOKUP(C6866,PROVEEDORES!$A$2:$D$1013,2,0)</f>
        <v>GLOBAL MANAGMENT  S.A</v>
      </c>
      <c r="E6866" s="22">
        <v>0</v>
      </c>
      <c r="F6866" s="66">
        <v>188.67529999999999</v>
      </c>
    </row>
    <row r="6867" spans="1:6" ht="15.95" customHeight="1" x14ac:dyDescent="0.2">
      <c r="A6867" s="64">
        <v>44883</v>
      </c>
      <c r="B6867" s="22">
        <v>61052</v>
      </c>
      <c r="C6867" s="22">
        <v>1491</v>
      </c>
      <c r="D6867" s="25" t="str">
        <f>VLOOKUP(C6867,PROVEEDORES!$A$2:$D$1013,2,0)</f>
        <v>INHOFF S.R.L</v>
      </c>
      <c r="E6867" s="22">
        <v>0</v>
      </c>
      <c r="F6867" s="66">
        <v>264.28819999999996</v>
      </c>
    </row>
    <row r="6868" spans="1:6" ht="15.95" customHeight="1" x14ac:dyDescent="0.2">
      <c r="A6868" s="64">
        <v>44888</v>
      </c>
      <c r="B6868" s="22">
        <v>61053</v>
      </c>
      <c r="C6868" s="22">
        <v>1638</v>
      </c>
      <c r="D6868" s="25" t="str">
        <f>VLOOKUP(C6868,PROVEEDORES!$A$2:$D$1013,2,0)</f>
        <v>MARIA FLORENCIA ALAIMO</v>
      </c>
      <c r="E6868" s="22">
        <v>9999999</v>
      </c>
      <c r="F6868" s="66">
        <v>37510</v>
      </c>
    </row>
    <row r="6869" spans="1:6" ht="15.95" customHeight="1" x14ac:dyDescent="0.2">
      <c r="A6869" s="64">
        <v>44870</v>
      </c>
      <c r="B6869" s="22">
        <v>61054</v>
      </c>
      <c r="C6869" s="22">
        <v>1743</v>
      </c>
      <c r="D6869" s="25" t="str">
        <f>VLOOKUP(C6869,PROVEEDORES!$A$2:$D$1013,2,0)</f>
        <v>PANAMERICANA S.R.L</v>
      </c>
      <c r="E6869" s="22">
        <v>9999999</v>
      </c>
      <c r="F6869" s="66">
        <v>237.47459999999998</v>
      </c>
    </row>
    <row r="6870" spans="1:6" ht="15.95" customHeight="1" x14ac:dyDescent="0.2">
      <c r="A6870" s="64">
        <v>44869</v>
      </c>
      <c r="B6870" s="22">
        <v>61055</v>
      </c>
      <c r="C6870" s="22">
        <v>1762</v>
      </c>
      <c r="D6870" s="25" t="str">
        <f>VLOOKUP(C6870,PROVEEDORES!$A$2:$D$1013,2,0)</f>
        <v>PENTAGAS S.A.</v>
      </c>
      <c r="E6870" s="22">
        <v>7279396</v>
      </c>
      <c r="F6870" s="66">
        <v>3025</v>
      </c>
    </row>
    <row r="6871" spans="1:6" ht="15.95" customHeight="1" x14ac:dyDescent="0.2">
      <c r="A6871" s="64">
        <v>44884</v>
      </c>
      <c r="B6871" s="22">
        <v>61056</v>
      </c>
      <c r="C6871" s="22">
        <v>1805</v>
      </c>
      <c r="D6871" s="25" t="str">
        <f>VLOOKUP(C6871,PROVEEDORES!$A$2:$D$1013,2,0)</f>
        <v>RECARGAS EXPRESS SA</v>
      </c>
      <c r="E6871" s="22">
        <v>0</v>
      </c>
      <c r="F6871" s="66">
        <v>974.65499999999997</v>
      </c>
    </row>
    <row r="6872" spans="1:6" ht="15.95" customHeight="1" x14ac:dyDescent="0.2">
      <c r="A6872" s="64">
        <v>44884</v>
      </c>
      <c r="B6872" s="22">
        <v>61057</v>
      </c>
      <c r="C6872" s="22">
        <v>1830</v>
      </c>
      <c r="D6872" s="25" t="str">
        <f>VLOOKUP(C6872,PROVEEDORES!$A$2:$D$1013,2,0)</f>
        <v>RODRIGUEZ PEÑA 1101 S.A.</v>
      </c>
      <c r="E6872" s="22">
        <v>3269505</v>
      </c>
      <c r="F6872" s="66">
        <v>60.003900000000002</v>
      </c>
    </row>
    <row r="6873" spans="1:6" ht="15.95" customHeight="1" x14ac:dyDescent="0.2">
      <c r="A6873" s="64">
        <v>44878</v>
      </c>
      <c r="B6873" s="22">
        <v>61058</v>
      </c>
      <c r="C6873" s="22">
        <v>1891</v>
      </c>
      <c r="D6873" s="25" t="str">
        <f>VLOOKUP(C6873,PROVEEDORES!$A$2:$D$1013,2,0)</f>
        <v>SERVICIOS JYF S.A.</v>
      </c>
      <c r="E6873" s="22">
        <v>9999999</v>
      </c>
      <c r="F6873" s="66">
        <v>1000.0045</v>
      </c>
    </row>
    <row r="6874" spans="1:6" ht="15.95" customHeight="1" x14ac:dyDescent="0.2">
      <c r="A6874" s="64">
        <v>44878</v>
      </c>
      <c r="B6874" s="22">
        <v>61059</v>
      </c>
      <c r="C6874" s="22">
        <v>1934</v>
      </c>
      <c r="D6874" s="25" t="str">
        <f>VLOOKUP(C6874,PROVEEDORES!$A$2:$D$1013,2,0)</f>
        <v>SULPROM S.A.</v>
      </c>
      <c r="E6874" s="22">
        <v>7518632</v>
      </c>
      <c r="F6874" s="66">
        <v>105.0038</v>
      </c>
    </row>
    <row r="6875" spans="1:6" ht="15.95" customHeight="1" x14ac:dyDescent="0.2">
      <c r="A6875" s="64">
        <v>44876</v>
      </c>
      <c r="B6875" s="22">
        <v>61060</v>
      </c>
      <c r="C6875" s="22">
        <v>1996</v>
      </c>
      <c r="D6875" s="25" t="str">
        <f>VLOOKUP(C6875,PROVEEDORES!$A$2:$D$1013,2,0)</f>
        <v>VILLAFAÑE PABLO-VILLAFAÑE MAURICIO S.H.</v>
      </c>
      <c r="E6875" s="22">
        <v>2858802</v>
      </c>
      <c r="F6875" s="66">
        <v>224.70910000000001</v>
      </c>
    </row>
    <row r="6876" spans="1:6" ht="15.95" customHeight="1" x14ac:dyDescent="0.2">
      <c r="A6876" s="64">
        <v>44878</v>
      </c>
      <c r="B6876" s="22">
        <v>61061</v>
      </c>
      <c r="C6876" s="22">
        <v>1015</v>
      </c>
      <c r="D6876" s="25" t="str">
        <f>VLOOKUP(C6876,PROVEEDORES!$A$2:$D$1013,2,0)</f>
        <v>ADRIAN LANZIDERIS</v>
      </c>
      <c r="E6876" s="22">
        <v>8227874</v>
      </c>
      <c r="F6876" s="66">
        <v>172.00150000000002</v>
      </c>
    </row>
    <row r="6877" spans="1:6" ht="15.95" customHeight="1" x14ac:dyDescent="0.2">
      <c r="A6877" s="64">
        <v>44880</v>
      </c>
      <c r="B6877" s="22">
        <v>61062</v>
      </c>
      <c r="C6877" s="22">
        <v>1038</v>
      </c>
      <c r="D6877" s="25" t="str">
        <f>VLOOKUP(C6877,PROVEEDORES!$A$2:$D$1013,2,0)</f>
        <v>ALFA SUR SRL</v>
      </c>
      <c r="E6877" s="22">
        <v>2237351</v>
      </c>
      <c r="F6877" s="66">
        <v>570.53919999999994</v>
      </c>
    </row>
    <row r="6878" spans="1:6" ht="15.95" customHeight="1" x14ac:dyDescent="0.2">
      <c r="A6878" s="64">
        <v>44887</v>
      </c>
      <c r="B6878" s="22">
        <v>61063</v>
      </c>
      <c r="C6878" s="22">
        <v>1100</v>
      </c>
      <c r="D6878" s="25" t="str">
        <f>VLOOKUP(C6878,PROVEEDORES!$A$2:$D$1013,2,0)</f>
        <v>BACCOLA HERNAN PEDRO</v>
      </c>
      <c r="E6878" s="22">
        <v>1336654</v>
      </c>
      <c r="F6878" s="66">
        <v>222.62790000000001</v>
      </c>
    </row>
    <row r="6879" spans="1:6" ht="15.95" customHeight="1" x14ac:dyDescent="0.2">
      <c r="A6879" s="64">
        <v>44883</v>
      </c>
      <c r="B6879" s="22">
        <v>61064</v>
      </c>
      <c r="C6879" s="22">
        <v>1120</v>
      </c>
      <c r="D6879" s="25" t="str">
        <f>VLOOKUP(C6879,PROVEEDORES!$A$2:$D$1013,2,0)</f>
        <v>BELZA ANDRES CARLOS</v>
      </c>
      <c r="E6879" s="22">
        <v>9999999</v>
      </c>
      <c r="F6879" s="66">
        <v>499.99620000000004</v>
      </c>
    </row>
    <row r="6880" spans="1:6" ht="15.95" customHeight="1" x14ac:dyDescent="0.2">
      <c r="A6880" s="64">
        <v>44875</v>
      </c>
      <c r="B6880" s="22">
        <v>61065</v>
      </c>
      <c r="C6880" s="22">
        <v>1145</v>
      </c>
      <c r="D6880" s="25" t="str">
        <f>VLOOKUP(C6880,PROVEEDORES!$A$2:$D$1013,2,0)</f>
        <v xml:space="preserve">BUZANCY S.A </v>
      </c>
      <c r="E6880" s="22">
        <v>9999999</v>
      </c>
      <c r="F6880" s="66">
        <v>53594</v>
      </c>
    </row>
    <row r="6881" spans="1:6" ht="15.95" customHeight="1" x14ac:dyDescent="0.2">
      <c r="A6881" s="64">
        <v>44872</v>
      </c>
      <c r="B6881" s="22">
        <v>61066</v>
      </c>
      <c r="C6881" s="22">
        <v>1162</v>
      </c>
      <c r="D6881" s="25" t="str">
        <f>VLOOKUP(C6881,PROVEEDORES!$A$2:$D$1013,2,0)</f>
        <v xml:space="preserve">CARLOS GIUDICE  S.A. </v>
      </c>
      <c r="E6881" s="22">
        <v>7818761</v>
      </c>
      <c r="F6881" s="66">
        <v>94.997100000000003</v>
      </c>
    </row>
    <row r="6882" spans="1:6" ht="15.95" customHeight="1" x14ac:dyDescent="0.2">
      <c r="A6882" s="64">
        <v>44885</v>
      </c>
      <c r="B6882" s="22">
        <v>61067</v>
      </c>
      <c r="C6882" s="22">
        <v>1163</v>
      </c>
      <c r="D6882" s="25" t="str">
        <f>VLOOKUP(C6882,PROVEEDORES!$A$2:$D$1013,2,0)</f>
        <v>CARONI CARLOS FERNANDO</v>
      </c>
      <c r="E6882" s="22">
        <v>2799429</v>
      </c>
      <c r="F6882" s="66">
        <v>1769.9879999999998</v>
      </c>
    </row>
    <row r="6883" spans="1:6" ht="15.95" customHeight="1" x14ac:dyDescent="0.2">
      <c r="A6883" s="64">
        <v>44878</v>
      </c>
      <c r="B6883" s="22">
        <v>61068</v>
      </c>
      <c r="C6883" s="22">
        <v>1322</v>
      </c>
      <c r="D6883" s="25" t="str">
        <f>VLOOKUP(C6883,PROVEEDORES!$A$2:$D$1013,2,0)</f>
        <v>EMPET S.R.L.</v>
      </c>
      <c r="E6883" s="22">
        <v>1561706</v>
      </c>
      <c r="F6883" s="66">
        <v>76.435699999999997</v>
      </c>
    </row>
    <row r="6884" spans="1:6" ht="15.95" customHeight="1" x14ac:dyDescent="0.2">
      <c r="A6884" s="64">
        <v>44874</v>
      </c>
      <c r="B6884" s="22">
        <v>61069</v>
      </c>
      <c r="C6884" s="22">
        <v>1327</v>
      </c>
      <c r="D6884" s="25" t="str">
        <f>VLOOKUP(C6884,PROVEEDORES!$A$2:$D$1013,2,0)</f>
        <v>ENDAPLA S.A</v>
      </c>
      <c r="E6884" s="22">
        <v>9999999</v>
      </c>
      <c r="F6884" s="66">
        <v>7194.2002000000002</v>
      </c>
    </row>
    <row r="6885" spans="1:6" ht="15.95" customHeight="1" x14ac:dyDescent="0.2">
      <c r="A6885" s="64">
        <v>44885</v>
      </c>
      <c r="B6885" s="22">
        <v>61070</v>
      </c>
      <c r="C6885" s="22">
        <v>1348</v>
      </c>
      <c r="D6885" s="25" t="str">
        <f>VLOOKUP(C6885,PROVEEDORES!$A$2:$D$1013,2,0)</f>
        <v>ESTACION DE SERVICIO SUPER</v>
      </c>
      <c r="E6885" s="22">
        <v>0</v>
      </c>
      <c r="F6885" s="66">
        <v>60.5</v>
      </c>
    </row>
    <row r="6886" spans="1:6" ht="15.95" customHeight="1" x14ac:dyDescent="0.2">
      <c r="A6886" s="64">
        <v>44888</v>
      </c>
      <c r="B6886" s="22">
        <v>61071</v>
      </c>
      <c r="C6886" s="22">
        <v>1356</v>
      </c>
      <c r="D6886" s="25" t="str">
        <f>VLOOKUP(C6886,PROVEEDORES!$A$2:$D$1013,2,0)</f>
        <v>ESTER ARGENTINA ZULIANI</v>
      </c>
      <c r="E6886" s="22">
        <v>0</v>
      </c>
      <c r="F6886" s="66">
        <v>37268</v>
      </c>
    </row>
    <row r="6887" spans="1:6" ht="15.95" customHeight="1" x14ac:dyDescent="0.2">
      <c r="A6887" s="64">
        <v>44879</v>
      </c>
      <c r="B6887" s="22">
        <v>61072</v>
      </c>
      <c r="C6887" s="22">
        <v>1358</v>
      </c>
      <c r="D6887" s="25" t="str">
        <f>VLOOKUP(C6887,PROVEEDORES!$A$2:$D$1013,2,0)</f>
        <v>EUROLAMP SRL</v>
      </c>
      <c r="E6887" s="22">
        <v>9999999</v>
      </c>
      <c r="F6887" s="66">
        <v>1633.5</v>
      </c>
    </row>
    <row r="6888" spans="1:6" ht="15.95" customHeight="1" x14ac:dyDescent="0.2">
      <c r="A6888" s="64">
        <v>44888</v>
      </c>
      <c r="B6888" s="22">
        <v>61073</v>
      </c>
      <c r="C6888" s="22">
        <v>1448</v>
      </c>
      <c r="D6888" s="25" t="str">
        <f>VLOOKUP(C6888,PROVEEDORES!$A$2:$D$1013,2,0)</f>
        <v>GRAN LIBERTADOR S.A.</v>
      </c>
      <c r="E6888" s="22">
        <v>9999999</v>
      </c>
      <c r="F6888" s="66">
        <v>2974.18</v>
      </c>
    </row>
    <row r="6889" spans="1:6" ht="15.95" customHeight="1" x14ac:dyDescent="0.2">
      <c r="A6889" s="64">
        <v>44880</v>
      </c>
      <c r="B6889" s="22">
        <v>61074</v>
      </c>
      <c r="C6889" s="22">
        <v>1506</v>
      </c>
      <c r="D6889" s="25" t="str">
        <f>VLOOKUP(C6889,PROVEEDORES!$A$2:$D$1013,2,0)</f>
        <v>JONATHAN EMMANUEL AGUILERA</v>
      </c>
      <c r="E6889" s="22">
        <v>0</v>
      </c>
      <c r="F6889" s="66">
        <v>228.83520000000001</v>
      </c>
    </row>
    <row r="6890" spans="1:6" ht="15.95" customHeight="1" x14ac:dyDescent="0.2">
      <c r="A6890" s="64">
        <v>44878</v>
      </c>
      <c r="B6890" s="22">
        <v>61075</v>
      </c>
      <c r="C6890" s="22">
        <v>1616</v>
      </c>
      <c r="D6890" s="25" t="str">
        <f>VLOOKUP(C6890,PROVEEDORES!$A$2:$D$1013,2,0)</f>
        <v>MADINA PAULO RUBEN</v>
      </c>
      <c r="E6890" s="22">
        <v>9999999</v>
      </c>
      <c r="F6890" s="66">
        <v>54.994500000000002</v>
      </c>
    </row>
    <row r="6891" spans="1:6" ht="15.95" customHeight="1" x14ac:dyDescent="0.2">
      <c r="A6891" s="64">
        <v>44881</v>
      </c>
      <c r="B6891" s="22">
        <v>61076</v>
      </c>
      <c r="C6891" s="22">
        <v>1857</v>
      </c>
      <c r="D6891" s="25" t="str">
        <f>VLOOKUP(C6891,PROVEEDORES!$A$2:$D$1013,2,0)</f>
        <v>SALVADOR SRL</v>
      </c>
      <c r="E6891" s="22">
        <v>9999999</v>
      </c>
      <c r="F6891" s="66">
        <v>1120.0001999999999</v>
      </c>
    </row>
    <row r="6892" spans="1:6" ht="15.95" customHeight="1" x14ac:dyDescent="0.2">
      <c r="A6892" s="64">
        <v>44888</v>
      </c>
      <c r="B6892" s="22">
        <v>61077</v>
      </c>
      <c r="C6892" s="22">
        <v>1865</v>
      </c>
      <c r="D6892" s="25" t="str">
        <f>VLOOKUP(C6892,PROVEEDORES!$A$2:$D$1013,2,0)</f>
        <v>SANTAMARÍA COMBUSTIBLES SRL</v>
      </c>
      <c r="E6892" s="22">
        <v>4583354</v>
      </c>
      <c r="F6892" s="66">
        <v>34314</v>
      </c>
    </row>
    <row r="6893" spans="1:6" ht="15.95" customHeight="1" x14ac:dyDescent="0.2">
      <c r="A6893" s="64">
        <v>44870</v>
      </c>
      <c r="B6893" s="22">
        <v>61078</v>
      </c>
      <c r="C6893" s="22">
        <v>1866</v>
      </c>
      <c r="D6893" s="25" t="str">
        <f>VLOOKUP(C6893,PROVEEDORES!$A$2:$D$1013,2,0)</f>
        <v>SARABIA ROST MARIA TAMARA</v>
      </c>
      <c r="E6893" s="22">
        <v>0</v>
      </c>
      <c r="F6893" s="66">
        <v>105.0038</v>
      </c>
    </row>
    <row r="6894" spans="1:6" ht="15.95" customHeight="1" x14ac:dyDescent="0.2">
      <c r="A6894" s="64">
        <v>44881</v>
      </c>
      <c r="B6894" s="22">
        <v>61079</v>
      </c>
      <c r="C6894" s="22">
        <v>1877</v>
      </c>
      <c r="D6894" s="25" t="str">
        <f>VLOOKUP(C6894,PROVEEDORES!$A$2:$D$1013,2,0)</f>
        <v>SEBASTIAN TOLESCO</v>
      </c>
      <c r="E6894" s="22">
        <v>9999999</v>
      </c>
      <c r="F6894" s="66">
        <v>540.03510000000006</v>
      </c>
    </row>
    <row r="6895" spans="1:6" ht="15.95" customHeight="1" x14ac:dyDescent="0.2">
      <c r="A6895" s="64">
        <v>44869</v>
      </c>
      <c r="B6895" s="22">
        <v>61080</v>
      </c>
      <c r="C6895" s="22">
        <v>1950</v>
      </c>
      <c r="D6895" s="25" t="str">
        <f>VLOOKUP(C6895,PROVEEDORES!$A$2:$D$1013,2,0)</f>
        <v>TELECOM ARGENTINA S.A.</v>
      </c>
      <c r="E6895" s="22">
        <v>3454258</v>
      </c>
      <c r="F6895" s="66">
        <v>308.2475</v>
      </c>
    </row>
    <row r="6896" spans="1:6" ht="15.95" customHeight="1" x14ac:dyDescent="0.2">
      <c r="A6896" s="64">
        <v>44870</v>
      </c>
      <c r="B6896" s="22">
        <v>61081</v>
      </c>
      <c r="C6896" s="22">
        <v>1983</v>
      </c>
      <c r="D6896" s="25" t="str">
        <f>VLOOKUP(C6896,PROVEEDORES!$A$2:$D$1013,2,0)</f>
        <v>VARGAS VICENTELO SONIA VIVIANA</v>
      </c>
      <c r="E6896" s="22">
        <v>9999999</v>
      </c>
      <c r="F6896" s="66">
        <v>103.1767</v>
      </c>
    </row>
    <row r="6897" spans="1:6" ht="15.95" customHeight="1" x14ac:dyDescent="0.2">
      <c r="A6897" s="64">
        <v>44886</v>
      </c>
      <c r="B6897" s="22">
        <v>61082</v>
      </c>
      <c r="C6897" s="22">
        <v>1032</v>
      </c>
      <c r="D6897" s="25" t="str">
        <f>VLOOKUP(C6897,PROVEEDORES!$A$2:$D$1013,2,0)</f>
        <v>ALDUNCIN LUCIA BELEN</v>
      </c>
      <c r="E6897" s="22">
        <v>6163293</v>
      </c>
      <c r="F6897" s="66">
        <v>330.00330000000002</v>
      </c>
    </row>
    <row r="6898" spans="1:6" ht="15.95" customHeight="1" x14ac:dyDescent="0.2">
      <c r="A6898" s="64">
        <v>44878</v>
      </c>
      <c r="B6898" s="22">
        <v>61083</v>
      </c>
      <c r="C6898" s="22">
        <v>1055</v>
      </c>
      <c r="D6898" s="25" t="str">
        <f>VLOOKUP(C6898,PROVEEDORES!$A$2:$D$1013,2,0)</f>
        <v>AMPHORA ARGENTINA SA</v>
      </c>
      <c r="E6898" s="22">
        <v>5385407</v>
      </c>
      <c r="F6898" s="66">
        <v>673.82479999999998</v>
      </c>
    </row>
    <row r="6899" spans="1:6" ht="15.95" customHeight="1" x14ac:dyDescent="0.2">
      <c r="A6899" s="64">
        <v>44875</v>
      </c>
      <c r="B6899" s="22">
        <v>61084</v>
      </c>
      <c r="C6899" s="22">
        <v>1056</v>
      </c>
      <c r="D6899" s="25" t="str">
        <f>VLOOKUP(C6899,PROVEEDORES!$A$2:$D$1013,2,0)</f>
        <v>ANA CAROLINA IRENE Y  DANIELA BEATRIZ MICHELINI S.H</v>
      </c>
      <c r="E6899" s="22">
        <v>0</v>
      </c>
      <c r="F6899" s="66">
        <v>220.00219999999999</v>
      </c>
    </row>
    <row r="6900" spans="1:6" ht="15.95" customHeight="1" x14ac:dyDescent="0.2">
      <c r="A6900" s="64">
        <v>44892</v>
      </c>
      <c r="B6900" s="22">
        <v>61085</v>
      </c>
      <c r="C6900" s="22">
        <v>1075</v>
      </c>
      <c r="D6900" s="25" t="str">
        <f>VLOOKUP(C6900,PROVEEDORES!$A$2:$D$1013,2,0)</f>
        <v>ANTONIO RODRIGUEZ</v>
      </c>
      <c r="E6900" s="22">
        <v>9999999</v>
      </c>
      <c r="F6900" s="66">
        <v>136.125</v>
      </c>
    </row>
    <row r="6901" spans="1:6" ht="15.95" customHeight="1" x14ac:dyDescent="0.2">
      <c r="A6901" s="64">
        <v>44885</v>
      </c>
      <c r="B6901" s="22">
        <v>61086</v>
      </c>
      <c r="C6901" s="22">
        <v>1135</v>
      </c>
      <c r="D6901" s="25" t="str">
        <f>VLOOKUP(C6901,PROVEEDORES!$A$2:$D$1013,2,0)</f>
        <v>BOLSA DE COMERCIO DE BUENOS AIRES</v>
      </c>
      <c r="E6901" s="22">
        <v>4984807</v>
      </c>
      <c r="F6901" s="66">
        <v>60.003900000000002</v>
      </c>
    </row>
    <row r="6902" spans="1:6" ht="15.95" customHeight="1" x14ac:dyDescent="0.2">
      <c r="A6902" s="64">
        <v>44871</v>
      </c>
      <c r="B6902" s="22">
        <v>61087</v>
      </c>
      <c r="C6902" s="22">
        <v>1170</v>
      </c>
      <c r="D6902" s="25" t="str">
        <f>VLOOKUP(C6902,PROVEEDORES!$A$2:$D$1013,2,0)</f>
        <v>CASASNOVAS EDUARDO FABIÁN</v>
      </c>
      <c r="E6902" s="22">
        <v>7610277</v>
      </c>
      <c r="F6902" s="66">
        <v>233.84459999999999</v>
      </c>
    </row>
    <row r="6903" spans="1:6" ht="15.95" customHeight="1" x14ac:dyDescent="0.2">
      <c r="A6903" s="64">
        <v>44872</v>
      </c>
      <c r="B6903" s="22">
        <v>61088</v>
      </c>
      <c r="C6903" s="22">
        <v>1190</v>
      </c>
      <c r="D6903" s="25" t="str">
        <f>VLOOKUP(C6903,PROVEEDORES!$A$2:$D$1013,2,0)</f>
        <v>CHIARENZA FELIPE</v>
      </c>
      <c r="E6903" s="22">
        <v>3286524</v>
      </c>
      <c r="F6903" s="66">
        <v>36223</v>
      </c>
    </row>
    <row r="6904" spans="1:6" ht="15.95" customHeight="1" x14ac:dyDescent="0.2">
      <c r="A6904" s="64">
        <v>44885</v>
      </c>
      <c r="B6904" s="22">
        <v>61089</v>
      </c>
      <c r="C6904" s="22">
        <v>1219</v>
      </c>
      <c r="D6904" s="25" t="str">
        <f>VLOOKUP(C6904,PROVEEDORES!$A$2:$D$1013,2,0)</f>
        <v>CONAFE S.R.L</v>
      </c>
      <c r="E6904" s="22">
        <v>4003703</v>
      </c>
      <c r="F6904" s="66">
        <v>3061.3</v>
      </c>
    </row>
    <row r="6905" spans="1:6" ht="15.95" customHeight="1" x14ac:dyDescent="0.2">
      <c r="A6905" s="64">
        <v>44892</v>
      </c>
      <c r="B6905" s="22">
        <v>61090</v>
      </c>
      <c r="C6905" s="22">
        <v>1275</v>
      </c>
      <c r="D6905" s="25" t="str">
        <f>VLOOKUP(C6905,PROVEEDORES!$A$2:$D$1013,2,0)</f>
        <v>DISTROLUBE S.R.L.</v>
      </c>
      <c r="E6905" s="22">
        <v>5160127</v>
      </c>
      <c r="F6905" s="66">
        <v>882512.67</v>
      </c>
    </row>
    <row r="6906" spans="1:6" ht="15.95" customHeight="1" x14ac:dyDescent="0.2">
      <c r="A6906" s="64">
        <v>44880</v>
      </c>
      <c r="B6906" s="22">
        <v>61091</v>
      </c>
      <c r="C6906" s="22">
        <v>1330</v>
      </c>
      <c r="D6906" s="25" t="str">
        <f>VLOOKUP(C6906,PROVEEDORES!$A$2:$D$1013,2,0)</f>
        <v>ENERPLUS SRL</v>
      </c>
      <c r="E6906" s="22">
        <v>9999999</v>
      </c>
      <c r="F6906" s="66">
        <v>700.00919999999996</v>
      </c>
    </row>
    <row r="6907" spans="1:6" ht="15.95" customHeight="1" x14ac:dyDescent="0.2">
      <c r="A6907" s="64">
        <v>44882</v>
      </c>
      <c r="B6907" s="22">
        <v>61092</v>
      </c>
      <c r="C6907" s="22">
        <v>1332</v>
      </c>
      <c r="D6907" s="25" t="str">
        <f>VLOOKUP(C6907,PROVEEDORES!$A$2:$D$1013,2,0)</f>
        <v>ENRIQUE ERNESTO PEDREIRA</v>
      </c>
      <c r="E6907" s="22">
        <v>9999999</v>
      </c>
      <c r="F6907" s="66">
        <v>262.04969999999997</v>
      </c>
    </row>
    <row r="6908" spans="1:6" ht="15.95" customHeight="1" x14ac:dyDescent="0.2">
      <c r="A6908" s="64">
        <v>44879</v>
      </c>
      <c r="B6908" s="22">
        <v>61093</v>
      </c>
      <c r="C6908" s="22">
        <v>1361</v>
      </c>
      <c r="D6908" s="25" t="str">
        <f>VLOOKUP(C6908,PROVEEDORES!$A$2:$D$1013,2,0)</f>
        <v>EXPRESO DIFERENCIA CÓRDOBA RÍO CUARTO SRL</v>
      </c>
      <c r="E6908" s="22">
        <v>9999999</v>
      </c>
      <c r="F6908" s="66">
        <v>1000.0045</v>
      </c>
    </row>
    <row r="6909" spans="1:6" ht="15.95" customHeight="1" x14ac:dyDescent="0.2">
      <c r="A6909" s="64">
        <v>44888</v>
      </c>
      <c r="B6909" s="22">
        <v>61094</v>
      </c>
      <c r="C6909" s="22">
        <v>1373</v>
      </c>
      <c r="D6909" s="25" t="str">
        <f>VLOOKUP(C6909,PROVEEDORES!$A$2:$D$1013,2,0)</f>
        <v>FENOGLIO JESUS MARIA</v>
      </c>
      <c r="E6909" s="22">
        <v>7469685</v>
      </c>
      <c r="F6909" s="66">
        <v>49.997199999999999</v>
      </c>
    </row>
    <row r="6910" spans="1:6" ht="15.95" customHeight="1" x14ac:dyDescent="0.2">
      <c r="A6910" s="64">
        <v>44886</v>
      </c>
      <c r="B6910" s="22">
        <v>61095</v>
      </c>
      <c r="C6910" s="22">
        <v>1414</v>
      </c>
      <c r="D6910" s="25" t="str">
        <f>VLOOKUP(C6910,PROVEEDORES!$A$2:$D$1013,2,0)</f>
        <v>GARBARINO S.A.</v>
      </c>
      <c r="E6910" s="22">
        <v>9999999</v>
      </c>
      <c r="F6910" s="66">
        <v>19811.148499999999</v>
      </c>
    </row>
    <row r="6911" spans="1:6" ht="15.95" customHeight="1" x14ac:dyDescent="0.2">
      <c r="A6911" s="64">
        <v>44887</v>
      </c>
      <c r="B6911" s="22">
        <v>61096</v>
      </c>
      <c r="C6911" s="22">
        <v>1423</v>
      </c>
      <c r="D6911" s="25" t="str">
        <f>VLOOKUP(C6911,PROVEEDORES!$A$2:$D$1013,2,0)</f>
        <v>GERARDO LUQUE SRL</v>
      </c>
      <c r="E6911" s="22">
        <v>9999999</v>
      </c>
      <c r="F6911" s="66">
        <v>49.101799999999997</v>
      </c>
    </row>
    <row r="6912" spans="1:6" ht="15.95" customHeight="1" x14ac:dyDescent="0.2">
      <c r="A6912" s="64">
        <v>44878</v>
      </c>
      <c r="B6912" s="22">
        <v>61097</v>
      </c>
      <c r="C6912" s="22">
        <v>1472</v>
      </c>
      <c r="D6912" s="25" t="str">
        <f>VLOOKUP(C6912,PROVEEDORES!$A$2:$D$1013,2,0)</f>
        <v>HORACIO A. AMELA</v>
      </c>
      <c r="E6912" s="22">
        <v>3103140</v>
      </c>
      <c r="F6912" s="66">
        <v>403.83749999999998</v>
      </c>
    </row>
    <row r="6913" spans="1:6" ht="15.95" customHeight="1" x14ac:dyDescent="0.2">
      <c r="A6913" s="64">
        <v>44884</v>
      </c>
      <c r="B6913" s="22">
        <v>61098</v>
      </c>
      <c r="C6913" s="22">
        <v>1527</v>
      </c>
      <c r="D6913" s="25" t="str">
        <f>VLOOKUP(C6913,PROVEEDORES!$A$2:$D$1013,2,0)</f>
        <v xml:space="preserve">JUAN CARLOS MORALES </v>
      </c>
      <c r="E6913" s="22">
        <v>0</v>
      </c>
      <c r="F6913" s="66">
        <v>290.00069999999999</v>
      </c>
    </row>
    <row r="6914" spans="1:6" ht="15.95" customHeight="1" x14ac:dyDescent="0.2">
      <c r="A6914" s="64">
        <v>44875</v>
      </c>
      <c r="B6914" s="22">
        <v>61099</v>
      </c>
      <c r="C6914" s="22">
        <v>1627</v>
      </c>
      <c r="D6914" s="25" t="str">
        <f>VLOOKUP(C6914,PROVEEDORES!$A$2:$D$1013,2,0)</f>
        <v>MAPLE ROSARIO S.A.</v>
      </c>
      <c r="E6914" s="22">
        <v>9999999</v>
      </c>
      <c r="F6914" s="66">
        <v>6703.5330999999996</v>
      </c>
    </row>
    <row r="6915" spans="1:6" ht="15.95" customHeight="1" x14ac:dyDescent="0.2">
      <c r="A6915" s="64">
        <v>44883</v>
      </c>
      <c r="B6915" s="22">
        <v>61100</v>
      </c>
      <c r="C6915" s="22">
        <v>1803</v>
      </c>
      <c r="D6915" s="25" t="str">
        <f>VLOOKUP(C6915,PROVEEDORES!$A$2:$D$1013,2,0)</f>
        <v>RDM TILES GROUP S.R.L.</v>
      </c>
      <c r="E6915" s="22">
        <v>3506220</v>
      </c>
      <c r="F6915" s="66">
        <v>181.99610000000001</v>
      </c>
    </row>
    <row r="6916" spans="1:6" ht="15.95" customHeight="1" x14ac:dyDescent="0.2">
      <c r="A6916" s="64">
        <v>44871</v>
      </c>
      <c r="B6916" s="22">
        <v>61101</v>
      </c>
      <c r="C6916" s="22">
        <v>1822</v>
      </c>
      <c r="D6916" s="25" t="str">
        <f>VLOOKUP(C6916,PROVEEDORES!$A$2:$D$1013,2,0)</f>
        <v>RIVERO EMANUEL</v>
      </c>
      <c r="E6916" s="22">
        <v>9999999</v>
      </c>
      <c r="F6916" s="66">
        <v>677.90250000000003</v>
      </c>
    </row>
    <row r="6917" spans="1:6" ht="15.95" customHeight="1" x14ac:dyDescent="0.2">
      <c r="A6917" s="64">
        <v>44875</v>
      </c>
      <c r="B6917" s="22">
        <v>61102</v>
      </c>
      <c r="C6917" s="22">
        <v>1841</v>
      </c>
      <c r="D6917" s="25" t="str">
        <f>VLOOKUP(C6917,PROVEEDORES!$A$2:$D$1013,2,0)</f>
        <v>RUDENZ SA</v>
      </c>
      <c r="E6917" s="22">
        <v>0</v>
      </c>
      <c r="F6917" s="66">
        <v>24919</v>
      </c>
    </row>
    <row r="6918" spans="1:6" ht="15.95" customHeight="1" x14ac:dyDescent="0.2">
      <c r="A6918" s="64">
        <v>44885</v>
      </c>
      <c r="B6918" s="22">
        <v>61103</v>
      </c>
      <c r="C6918" s="22">
        <v>1910</v>
      </c>
      <c r="D6918" s="25" t="str">
        <f>VLOOKUP(C6918,PROVEEDORES!$A$2:$D$1013,2,0)</f>
        <v>SINIGALIA MARIANA</v>
      </c>
      <c r="E6918" s="22">
        <v>8386045</v>
      </c>
      <c r="F6918" s="66">
        <v>1996.5</v>
      </c>
    </row>
    <row r="6919" spans="1:6" ht="15.95" customHeight="1" x14ac:dyDescent="0.2">
      <c r="A6919" s="64">
        <v>44889</v>
      </c>
      <c r="B6919" s="22">
        <v>61104</v>
      </c>
      <c r="C6919" s="22">
        <v>1954</v>
      </c>
      <c r="D6919" s="25" t="str">
        <f>VLOOKUP(C6919,PROVEEDORES!$A$2:$D$1013,2,0)</f>
        <v>TESTORELLI S.A.</v>
      </c>
      <c r="E6919" s="22">
        <v>0</v>
      </c>
      <c r="F6919" s="66">
        <v>40112.605000000003</v>
      </c>
    </row>
    <row r="6920" spans="1:6" ht="15.95" customHeight="1" x14ac:dyDescent="0.2">
      <c r="A6920" s="64">
        <v>44876</v>
      </c>
      <c r="B6920" s="22">
        <v>61105</v>
      </c>
      <c r="C6920" s="22">
        <v>1968</v>
      </c>
      <c r="D6920" s="25" t="str">
        <f>VLOOKUP(C6920,PROVEEDORES!$A$2:$D$1013,2,0)</f>
        <v>TRIULZI ABEL BASILIO NARCISO</v>
      </c>
      <c r="E6920" s="22">
        <v>5466344</v>
      </c>
      <c r="F6920" s="66">
        <v>105.875</v>
      </c>
    </row>
    <row r="6921" spans="1:6" ht="15.95" customHeight="1" x14ac:dyDescent="0.2">
      <c r="A6921" s="64">
        <v>44885</v>
      </c>
      <c r="B6921" s="22">
        <v>61106</v>
      </c>
      <c r="C6921" s="22">
        <v>1007</v>
      </c>
      <c r="D6921" s="25" t="str">
        <f>VLOOKUP(C6921,PROVEEDORES!$A$2:$D$1013,2,0)</f>
        <v>ACCESO NORTE S.R.L.</v>
      </c>
      <c r="E6921" s="22">
        <v>2012544</v>
      </c>
      <c r="F6921" s="66">
        <v>105.0038</v>
      </c>
    </row>
    <row r="6922" spans="1:6" ht="15.95" customHeight="1" x14ac:dyDescent="0.2">
      <c r="A6922" s="64">
        <v>44882</v>
      </c>
      <c r="B6922" s="22">
        <v>61107</v>
      </c>
      <c r="C6922" s="22">
        <v>1034</v>
      </c>
      <c r="D6922" s="25" t="str">
        <f>VLOOKUP(C6922,PROVEEDORES!$A$2:$D$1013,2,0)</f>
        <v>ALEJANDRO JAVIER SANCHEZ</v>
      </c>
      <c r="E6922" s="22">
        <v>0</v>
      </c>
      <c r="F6922" s="66">
        <v>110.90859999999999</v>
      </c>
    </row>
    <row r="6923" spans="1:6" ht="15.95" customHeight="1" x14ac:dyDescent="0.2">
      <c r="A6923" s="64">
        <v>44888</v>
      </c>
      <c r="B6923" s="22">
        <v>61108</v>
      </c>
      <c r="C6923" s="22">
        <v>1048</v>
      </c>
      <c r="D6923" s="25" t="str">
        <f>VLOOKUP(C6923,PROVEEDORES!$A$2:$D$1013,2,0)</f>
        <v>ALLUB HERMANOS S.R.L</v>
      </c>
      <c r="E6923" s="22">
        <v>6180938</v>
      </c>
      <c r="F6923" s="66">
        <v>24402</v>
      </c>
    </row>
    <row r="6924" spans="1:6" ht="15.95" customHeight="1" x14ac:dyDescent="0.2">
      <c r="A6924" s="64">
        <v>44882</v>
      </c>
      <c r="B6924" s="22">
        <v>61109</v>
      </c>
      <c r="C6924" s="22">
        <v>1080</v>
      </c>
      <c r="D6924" s="25" t="str">
        <f>VLOOKUP(C6924,PROVEEDORES!$A$2:$D$1013,2,0)</f>
        <v>ARDILES RICARDO MATIAS</v>
      </c>
      <c r="E6924" s="22">
        <v>0</v>
      </c>
      <c r="F6924" s="66">
        <v>1677.5319000000002</v>
      </c>
    </row>
    <row r="6925" spans="1:6" ht="15.95" customHeight="1" x14ac:dyDescent="0.2">
      <c r="A6925" s="64">
        <v>44893</v>
      </c>
      <c r="B6925" s="22">
        <v>61110</v>
      </c>
      <c r="C6925" s="22">
        <v>1091</v>
      </c>
      <c r="D6925" s="25" t="str">
        <f>VLOOKUP(C6925,PROVEEDORES!$A$2:$D$1013,2,0)</f>
        <v>AUTOPISTAS DEL SOL SA</v>
      </c>
      <c r="E6925" s="22">
        <v>6542825</v>
      </c>
      <c r="F6925" s="66">
        <v>13497.2171</v>
      </c>
    </row>
    <row r="6926" spans="1:6" ht="15.95" customHeight="1" x14ac:dyDescent="0.2">
      <c r="A6926" s="64">
        <v>44881</v>
      </c>
      <c r="B6926" s="22">
        <v>61111</v>
      </c>
      <c r="C6926" s="22">
        <v>1202</v>
      </c>
      <c r="D6926" s="25" t="str">
        <f>VLOOKUP(C6926,PROVEEDORES!$A$2:$D$1013,2,0)</f>
        <v>COLON S.R.L.</v>
      </c>
      <c r="E6926" s="22">
        <v>0</v>
      </c>
      <c r="F6926" s="66">
        <v>1000.0045</v>
      </c>
    </row>
    <row r="6927" spans="1:6" ht="15.95" customHeight="1" x14ac:dyDescent="0.2">
      <c r="A6927" s="64">
        <v>44878</v>
      </c>
      <c r="B6927" s="22">
        <v>61112</v>
      </c>
      <c r="C6927" s="22">
        <v>1223</v>
      </c>
      <c r="D6927" s="25" t="str">
        <f>VLOOKUP(C6927,PROVEEDORES!$A$2:$D$1013,2,0)</f>
        <v>COOPER DARIO E.</v>
      </c>
      <c r="E6927" s="22">
        <v>9999999</v>
      </c>
      <c r="F6927" s="66">
        <v>110.90859999999999</v>
      </c>
    </row>
    <row r="6928" spans="1:6" ht="15.95" customHeight="1" x14ac:dyDescent="0.2">
      <c r="A6928" s="64">
        <v>44877</v>
      </c>
      <c r="B6928" s="22">
        <v>61113</v>
      </c>
      <c r="C6928" s="22">
        <v>1231</v>
      </c>
      <c r="D6928" s="25" t="str">
        <f>VLOOKUP(C6928,PROVEEDORES!$A$2:$D$1013,2,0)</f>
        <v>COSTA WALTER ANIBAL</v>
      </c>
      <c r="E6928" s="22">
        <v>9999999</v>
      </c>
      <c r="F6928" s="66">
        <v>33057</v>
      </c>
    </row>
    <row r="6929" spans="1:6" ht="15.95" customHeight="1" x14ac:dyDescent="0.2">
      <c r="A6929" s="64">
        <v>44886</v>
      </c>
      <c r="B6929" s="22">
        <v>61114</v>
      </c>
      <c r="C6929" s="22">
        <v>1270</v>
      </c>
      <c r="D6929" s="25" t="str">
        <f>VLOOKUP(C6929,PROVEEDORES!$A$2:$D$1013,2,0)</f>
        <v>DIFEL S.A</v>
      </c>
      <c r="E6929" s="22">
        <v>8010416</v>
      </c>
      <c r="F6929" s="66">
        <v>45616</v>
      </c>
    </row>
    <row r="6930" spans="1:6" ht="15.95" customHeight="1" x14ac:dyDescent="0.2">
      <c r="A6930" s="64">
        <v>44893</v>
      </c>
      <c r="B6930" s="22">
        <v>61115</v>
      </c>
      <c r="C6930" s="22">
        <v>1294</v>
      </c>
      <c r="D6930" s="25" t="str">
        <f>VLOOKUP(C6930,PROVEEDORES!$A$2:$D$1013,2,0)</f>
        <v>EDSYMAR SA</v>
      </c>
      <c r="E6930" s="22">
        <v>5862539</v>
      </c>
      <c r="F6930" s="66">
        <v>30.116900000000001</v>
      </c>
    </row>
    <row r="6931" spans="1:6" ht="15.95" customHeight="1" x14ac:dyDescent="0.2">
      <c r="A6931" s="64">
        <v>44889</v>
      </c>
      <c r="B6931" s="22">
        <v>61116</v>
      </c>
      <c r="C6931" s="22">
        <v>1355</v>
      </c>
      <c r="D6931" s="25" t="str">
        <f>VLOOKUP(C6931,PROVEEDORES!$A$2:$D$1013,2,0)</f>
        <v>ESTELA LUCIA VILLAFAÑE</v>
      </c>
      <c r="E6931" s="22">
        <v>9999999</v>
      </c>
      <c r="F6931" s="66">
        <v>20283.326800000003</v>
      </c>
    </row>
    <row r="6932" spans="1:6" ht="15.95" customHeight="1" x14ac:dyDescent="0.2">
      <c r="A6932" s="64">
        <v>44871</v>
      </c>
      <c r="B6932" s="22">
        <v>61117</v>
      </c>
      <c r="C6932" s="22">
        <v>1363</v>
      </c>
      <c r="D6932" s="25" t="str">
        <f>VLOOKUP(C6932,PROVEEDORES!$A$2:$D$1013,2,0)</f>
        <v>EXPRESO VILLA DEL ROSARIO S.A.</v>
      </c>
      <c r="E6932" s="22">
        <v>0</v>
      </c>
      <c r="F6932" s="66">
        <v>280.05449999999996</v>
      </c>
    </row>
    <row r="6933" spans="1:6" ht="15.95" customHeight="1" x14ac:dyDescent="0.2">
      <c r="A6933" s="64">
        <v>44885</v>
      </c>
      <c r="B6933" s="22">
        <v>61118</v>
      </c>
      <c r="C6933" s="22">
        <v>1365</v>
      </c>
      <c r="D6933" s="25" t="str">
        <f>VLOOKUP(C6933,PROVEEDORES!$A$2:$D$1013,2,0)</f>
        <v>F Y F LLANTAS Y CUBIERTAS SRL</v>
      </c>
      <c r="E6933" s="22">
        <v>9999999</v>
      </c>
      <c r="F6933" s="66">
        <v>1633.5</v>
      </c>
    </row>
    <row r="6934" spans="1:6" ht="15.95" customHeight="1" x14ac:dyDescent="0.2">
      <c r="A6934" s="64">
        <v>44891</v>
      </c>
      <c r="B6934" s="22">
        <v>61119</v>
      </c>
      <c r="C6934" s="22">
        <v>1384</v>
      </c>
      <c r="D6934" s="25" t="str">
        <f>VLOOKUP(C6934,PROVEEDORES!$A$2:$D$1013,2,0)</f>
        <v>FIDEICOMISO DE ADM. DE LA EST. TERM. DE OMNIBUS</v>
      </c>
      <c r="E6934" s="22">
        <v>4009795</v>
      </c>
      <c r="F6934" s="66">
        <v>81.178899999999999</v>
      </c>
    </row>
    <row r="6935" spans="1:6" ht="15.95" customHeight="1" x14ac:dyDescent="0.2">
      <c r="A6935" s="64">
        <v>44879</v>
      </c>
      <c r="B6935" s="22">
        <v>61120</v>
      </c>
      <c r="C6935" s="22">
        <v>1466</v>
      </c>
      <c r="D6935" s="25" t="str">
        <f>VLOOKUP(C6935,PROVEEDORES!$A$2:$D$1013,2,0)</f>
        <v>HENRY COOK SRL</v>
      </c>
      <c r="E6935" s="22">
        <v>9999999</v>
      </c>
      <c r="F6935" s="66">
        <v>121.363</v>
      </c>
    </row>
    <row r="6936" spans="1:6" ht="15.95" customHeight="1" x14ac:dyDescent="0.2">
      <c r="A6936" s="64">
        <v>44876</v>
      </c>
      <c r="B6936" s="22">
        <v>61121</v>
      </c>
      <c r="C6936" s="22">
        <v>1480</v>
      </c>
      <c r="D6936" s="25" t="str">
        <f>VLOOKUP(C6936,PROVEEDORES!$A$2:$D$1013,2,0)</f>
        <v>I.T.L. ARGENTINA S.A.</v>
      </c>
      <c r="E6936" s="22">
        <v>7726150</v>
      </c>
      <c r="F6936" s="66">
        <v>7773.0349999999999</v>
      </c>
    </row>
    <row r="6937" spans="1:6" ht="15.95" customHeight="1" x14ac:dyDescent="0.2">
      <c r="A6937" s="64">
        <v>44884</v>
      </c>
      <c r="B6937" s="22">
        <v>61122</v>
      </c>
      <c r="C6937" s="22">
        <v>1480</v>
      </c>
      <c r="D6937" s="25" t="str">
        <f>VLOOKUP(C6937,PROVEEDORES!$A$2:$D$1013,2,0)</f>
        <v>I.T.L. ARGENTINA S.A.</v>
      </c>
      <c r="E6937" s="22">
        <v>0</v>
      </c>
      <c r="F6937" s="66">
        <v>54.994500000000002</v>
      </c>
    </row>
    <row r="6938" spans="1:6" ht="15.95" customHeight="1" x14ac:dyDescent="0.2">
      <c r="A6938" s="64">
        <v>44872</v>
      </c>
      <c r="B6938" s="22">
        <v>61123</v>
      </c>
      <c r="C6938" s="22">
        <v>1487</v>
      </c>
      <c r="D6938" s="25" t="str">
        <f>VLOOKUP(C6938,PROVEEDORES!$A$2:$D$1013,2,0)</f>
        <v>INDUSTRIAL AND COMMERCIAL BANK OF CHINA (ARG.) S.A.</v>
      </c>
      <c r="E6938" s="22">
        <v>9999999</v>
      </c>
      <c r="F6938" s="66">
        <v>4109.9948999999997</v>
      </c>
    </row>
    <row r="6939" spans="1:6" ht="15.95" customHeight="1" x14ac:dyDescent="0.2">
      <c r="A6939" s="64">
        <v>44878</v>
      </c>
      <c r="B6939" s="22">
        <v>61124</v>
      </c>
      <c r="C6939" s="22">
        <v>1494</v>
      </c>
      <c r="D6939" s="25" t="str">
        <f>VLOOKUP(C6939,PROVEEDORES!$A$2:$D$1013,2,0)</f>
        <v>INTERBANKING S.A.</v>
      </c>
      <c r="E6939" s="22">
        <v>0</v>
      </c>
      <c r="F6939" s="66">
        <v>400.0018</v>
      </c>
    </row>
    <row r="6940" spans="1:6" ht="15.95" customHeight="1" x14ac:dyDescent="0.2">
      <c r="A6940" s="64">
        <v>44884</v>
      </c>
      <c r="B6940" s="22">
        <v>61125</v>
      </c>
      <c r="C6940" s="22">
        <v>1511</v>
      </c>
      <c r="D6940" s="25" t="str">
        <f>VLOOKUP(C6940,PROVEEDORES!$A$2:$D$1013,2,0)</f>
        <v>JORGE HUGO COSO</v>
      </c>
      <c r="E6940" s="22">
        <v>1008772</v>
      </c>
      <c r="F6940" s="66">
        <v>337.32379999999995</v>
      </c>
    </row>
    <row r="6941" spans="1:6" ht="15.95" customHeight="1" x14ac:dyDescent="0.2">
      <c r="A6941" s="64">
        <v>44885</v>
      </c>
      <c r="B6941" s="22">
        <v>61126</v>
      </c>
      <c r="C6941" s="22">
        <v>1531</v>
      </c>
      <c r="D6941" s="25" t="str">
        <f>VLOOKUP(C6941,PROVEEDORES!$A$2:$D$1013,2,0)</f>
        <v>JUAN JOSE IGNACIO ROSA</v>
      </c>
      <c r="E6941" s="22">
        <v>3441051</v>
      </c>
      <c r="F6941" s="66">
        <v>4121.1499999999996</v>
      </c>
    </row>
    <row r="6942" spans="1:6" ht="15.95" customHeight="1" x14ac:dyDescent="0.2">
      <c r="A6942" s="64">
        <v>44883</v>
      </c>
      <c r="B6942" s="22">
        <v>61127</v>
      </c>
      <c r="C6942" s="22">
        <v>1535</v>
      </c>
      <c r="D6942" s="25" t="str">
        <f>VLOOKUP(C6942,PROVEEDORES!$A$2:$D$1013,2,0)</f>
        <v>JUAN PABLO GOMEZ Y ADRIANA GOMEZ SOC LEY 19550 CAP I SECC. I</v>
      </c>
      <c r="E6942" s="22">
        <v>9999999</v>
      </c>
      <c r="F6942" s="66">
        <v>35619.375</v>
      </c>
    </row>
    <row r="6943" spans="1:6" ht="15.95" customHeight="1" x14ac:dyDescent="0.2">
      <c r="A6943" s="64">
        <v>44892</v>
      </c>
      <c r="B6943" s="22">
        <v>61128</v>
      </c>
      <c r="C6943" s="22">
        <v>1578</v>
      </c>
      <c r="D6943" s="25" t="str">
        <f>VLOOKUP(C6943,PROVEEDORES!$A$2:$D$1013,2,0)</f>
        <v>LB GENEROS SA</v>
      </c>
      <c r="E6943" s="22">
        <v>4902454</v>
      </c>
      <c r="F6943" s="66">
        <v>60.003900000000002</v>
      </c>
    </row>
    <row r="6944" spans="1:6" ht="15.95" customHeight="1" x14ac:dyDescent="0.2">
      <c r="A6944" s="64">
        <v>44893</v>
      </c>
      <c r="B6944" s="22">
        <v>61129</v>
      </c>
      <c r="C6944" s="22">
        <v>1648</v>
      </c>
      <c r="D6944" s="25" t="str">
        <f>VLOOKUP(C6944,PROVEEDORES!$A$2:$D$1013,2,0)</f>
        <v xml:space="preserve">MARTA ELBA BRUNO </v>
      </c>
      <c r="E6944" s="22">
        <v>2130471</v>
      </c>
      <c r="F6944" s="66">
        <v>403.57129999999995</v>
      </c>
    </row>
    <row r="6945" spans="1:6" ht="15.95" customHeight="1" x14ac:dyDescent="0.2">
      <c r="A6945" s="64">
        <v>44880</v>
      </c>
      <c r="B6945" s="22">
        <v>61130</v>
      </c>
      <c r="C6945" s="22">
        <v>1650</v>
      </c>
      <c r="D6945" s="25" t="str">
        <f>VLOOKUP(C6945,PROVEEDORES!$A$2:$D$1013,2,0)</f>
        <v>MARTIN ALEJANDRO MARTUCCIO</v>
      </c>
      <c r="E6945" s="22">
        <v>9999999</v>
      </c>
      <c r="F6945" s="66">
        <v>122.6456</v>
      </c>
    </row>
    <row r="6946" spans="1:6" ht="15.95" customHeight="1" x14ac:dyDescent="0.2">
      <c r="A6946" s="64">
        <v>44883</v>
      </c>
      <c r="B6946" s="22">
        <v>61131</v>
      </c>
      <c r="C6946" s="22">
        <v>1702</v>
      </c>
      <c r="D6946" s="25" t="str">
        <f>VLOOKUP(C6946,PROVEEDORES!$A$2:$D$1013,2,0)</f>
        <v>NEUMASHOP NARVAEZ S.A.</v>
      </c>
      <c r="E6946" s="22">
        <v>4657393</v>
      </c>
      <c r="F6946" s="66">
        <v>3188.35</v>
      </c>
    </row>
    <row r="6947" spans="1:6" ht="15.95" customHeight="1" x14ac:dyDescent="0.2">
      <c r="A6947" s="64">
        <v>44878</v>
      </c>
      <c r="B6947" s="22">
        <v>61132</v>
      </c>
      <c r="C6947" s="22">
        <v>1747</v>
      </c>
      <c r="D6947" s="25" t="str">
        <f>VLOOKUP(C6947,PROVEEDORES!$A$2:$D$1013,2,0)</f>
        <v>PARADA NORTE S.R.L.</v>
      </c>
      <c r="E6947" s="22">
        <v>8320797</v>
      </c>
      <c r="F6947" s="66">
        <v>173.69550000000001</v>
      </c>
    </row>
    <row r="6948" spans="1:6" ht="15.95" customHeight="1" x14ac:dyDescent="0.2">
      <c r="A6948" s="64">
        <v>44879</v>
      </c>
      <c r="B6948" s="22">
        <v>61133</v>
      </c>
      <c r="C6948" s="22">
        <v>1753</v>
      </c>
      <c r="D6948" s="25" t="str">
        <f>VLOOKUP(C6948,PROVEEDORES!$A$2:$D$1013,2,0)</f>
        <v>PAULA ANDREA MARTINEZ GIRAUDO</v>
      </c>
      <c r="E6948" s="22">
        <v>0</v>
      </c>
      <c r="F6948" s="66">
        <v>4.84</v>
      </c>
    </row>
    <row r="6949" spans="1:6" ht="15.95" customHeight="1" x14ac:dyDescent="0.2">
      <c r="A6949" s="64">
        <v>44892</v>
      </c>
      <c r="B6949" s="22">
        <v>61134</v>
      </c>
      <c r="C6949" s="22">
        <v>1777</v>
      </c>
      <c r="D6949" s="25" t="str">
        <f>VLOOKUP(C6949,PROVEEDORES!$A$2:$D$1013,2,0)</f>
        <v>PICONE JUAN JOSE</v>
      </c>
      <c r="E6949" s="22">
        <v>4477942</v>
      </c>
      <c r="F6949" s="66">
        <v>34781.812999999995</v>
      </c>
    </row>
    <row r="6950" spans="1:6" ht="15.95" customHeight="1" x14ac:dyDescent="0.2">
      <c r="A6950" s="64">
        <v>44872</v>
      </c>
      <c r="B6950" s="22">
        <v>61135</v>
      </c>
      <c r="C6950" s="22">
        <v>1787</v>
      </c>
      <c r="D6950" s="25" t="str">
        <f>VLOOKUP(C6950,PROVEEDORES!$A$2:$D$1013,2,0)</f>
        <v>PONTEBRAP S.A.</v>
      </c>
      <c r="E6950" s="22">
        <v>6481365</v>
      </c>
      <c r="F6950" s="66">
        <v>26958</v>
      </c>
    </row>
    <row r="6951" spans="1:6" ht="15.95" customHeight="1" x14ac:dyDescent="0.2">
      <c r="A6951" s="64">
        <v>44878</v>
      </c>
      <c r="B6951" s="22">
        <v>61136</v>
      </c>
      <c r="C6951" s="22">
        <v>1923</v>
      </c>
      <c r="D6951" s="25" t="str">
        <f>VLOOKUP(C6951,PROVEEDORES!$A$2:$D$1013,2,0)</f>
        <v>SOLVER B.S.I</v>
      </c>
      <c r="E6951" s="22">
        <v>9999999</v>
      </c>
      <c r="F6951" s="66">
        <v>110.90859999999999</v>
      </c>
    </row>
    <row r="6952" spans="1:6" ht="15.95" customHeight="1" x14ac:dyDescent="0.2">
      <c r="A6952" s="64">
        <v>44884</v>
      </c>
      <c r="B6952" s="22">
        <v>61137</v>
      </c>
      <c r="C6952" s="22">
        <v>1935</v>
      </c>
      <c r="D6952" s="25" t="str">
        <f>VLOOKUP(C6952,PROVEEDORES!$A$2:$D$1013,2,0)</f>
        <v>SUN GROUP INVESTMENTS S.A</v>
      </c>
      <c r="E6952" s="22">
        <v>7211643</v>
      </c>
      <c r="F6952" s="66">
        <v>1552.6258</v>
      </c>
    </row>
    <row r="6953" spans="1:6" ht="15.95" customHeight="1" x14ac:dyDescent="0.2">
      <c r="A6953" s="64">
        <v>44875</v>
      </c>
      <c r="B6953" s="22">
        <v>61138</v>
      </c>
      <c r="C6953" s="22">
        <v>1943</v>
      </c>
      <c r="D6953" s="25" t="str">
        <f>VLOOKUP(C6953,PROVEEDORES!$A$2:$D$1013,2,0)</f>
        <v>T.A. LA ESTRELLA S.A.</v>
      </c>
      <c r="E6953" s="22">
        <v>8851051</v>
      </c>
      <c r="F6953" s="66">
        <v>60.5</v>
      </c>
    </row>
    <row r="6954" spans="1:6" ht="15.95" customHeight="1" x14ac:dyDescent="0.2">
      <c r="A6954" s="64">
        <v>44893</v>
      </c>
      <c r="B6954" s="22">
        <v>61139</v>
      </c>
      <c r="C6954" s="22">
        <v>1965</v>
      </c>
      <c r="D6954" s="25" t="str">
        <f>VLOOKUP(C6954,PROVEEDORES!$A$2:$D$1013,2,0)</f>
        <v>TRC SERVICIOS SRL</v>
      </c>
      <c r="E6954" s="22">
        <v>0</v>
      </c>
      <c r="F6954" s="66">
        <v>529.13300000000004</v>
      </c>
    </row>
    <row r="6955" spans="1:6" ht="15.95" customHeight="1" x14ac:dyDescent="0.2">
      <c r="A6955" s="64">
        <v>44886</v>
      </c>
      <c r="B6955" s="22">
        <v>61140</v>
      </c>
      <c r="C6955" s="22">
        <v>1966</v>
      </c>
      <c r="D6955" s="25" t="str">
        <f>VLOOKUP(C6955,PROVEEDORES!$A$2:$D$1013,2,0)</f>
        <v>TRILLA DANIEL PEDRO</v>
      </c>
      <c r="E6955" s="22">
        <v>9999999</v>
      </c>
      <c r="F6955" s="66">
        <v>103.5155</v>
      </c>
    </row>
    <row r="6956" spans="1:6" ht="15.95" customHeight="1" x14ac:dyDescent="0.2">
      <c r="A6956" s="64">
        <v>44889</v>
      </c>
      <c r="B6956" s="22">
        <v>61141</v>
      </c>
      <c r="C6956" s="22">
        <v>1113</v>
      </c>
      <c r="D6956" s="25" t="str">
        <f>VLOOKUP(C6956,PROVEEDORES!$A$2:$D$1013,2,0)</f>
        <v>BARGO JOSÉ OSVALDO</v>
      </c>
      <c r="E6956" s="22">
        <v>9999999</v>
      </c>
      <c r="F6956" s="66">
        <v>55193.2304</v>
      </c>
    </row>
    <row r="6957" spans="1:6" ht="15.95" customHeight="1" x14ac:dyDescent="0.2">
      <c r="A6957" s="64">
        <v>44883</v>
      </c>
      <c r="B6957" s="22">
        <v>61142</v>
      </c>
      <c r="C6957" s="22">
        <v>1342</v>
      </c>
      <c r="D6957" s="25" t="str">
        <f>VLOOKUP(C6957,PROVEEDORES!$A$2:$D$1013,2,0)</f>
        <v>EST.SERV.LAS FLORES S.R.L.</v>
      </c>
      <c r="E6957" s="22">
        <v>0</v>
      </c>
      <c r="F6957" s="66">
        <v>4235.7259999999997</v>
      </c>
    </row>
    <row r="6958" spans="1:6" ht="15.95" customHeight="1" x14ac:dyDescent="0.2">
      <c r="A6958" s="64">
        <v>44890</v>
      </c>
      <c r="B6958" s="22">
        <v>61143</v>
      </c>
      <c r="C6958" s="22">
        <v>1344</v>
      </c>
      <c r="D6958" s="25" t="str">
        <f>VLOOKUP(C6958,PROVEEDORES!$A$2:$D$1013,2,0)</f>
        <v>ESTACIÓN DE SERV. NORTEÑA SRL</v>
      </c>
      <c r="E6958" s="22">
        <v>9999999</v>
      </c>
      <c r="F6958" s="66">
        <v>11406.573200000001</v>
      </c>
    </row>
    <row r="6959" spans="1:6" ht="15.95" customHeight="1" x14ac:dyDescent="0.2">
      <c r="A6959" s="64">
        <v>44892</v>
      </c>
      <c r="B6959" s="22">
        <v>61144</v>
      </c>
      <c r="C6959" s="22">
        <v>1159</v>
      </c>
      <c r="D6959" s="25" t="str">
        <f>VLOOKUP(C6959,PROVEEDORES!$A$2:$D$1013,2,0)</f>
        <v>CARLETTI HERMANOS S.R.L</v>
      </c>
      <c r="E6959" s="22">
        <v>9999999</v>
      </c>
      <c r="F6959" s="66">
        <v>1942.9454000000001</v>
      </c>
    </row>
    <row r="6960" spans="1:6" ht="15.95" customHeight="1" x14ac:dyDescent="0.2">
      <c r="A6960" s="64">
        <v>44884</v>
      </c>
      <c r="B6960" s="22">
        <v>61145</v>
      </c>
      <c r="C6960" s="22">
        <v>1120</v>
      </c>
      <c r="D6960" s="25" t="str">
        <f>VLOOKUP(C6960,PROVEEDORES!$A$2:$D$1013,2,0)</f>
        <v>BELZA ANDRES CARLOS</v>
      </c>
      <c r="E6960" s="22">
        <v>9999999</v>
      </c>
      <c r="F6960" s="66">
        <v>1251.6966</v>
      </c>
    </row>
    <row r="6961" spans="1:6" ht="15.95" customHeight="1" x14ac:dyDescent="0.2">
      <c r="A6961" s="64">
        <v>44894</v>
      </c>
      <c r="B6961" s="22">
        <v>61146</v>
      </c>
      <c r="C6961" s="22">
        <v>1234</v>
      </c>
      <c r="D6961" s="25" t="str">
        <f>VLOOKUP(C6961,PROVEEDORES!$A$2:$D$1013,2,0)</f>
        <v>CRICRI NAZARENO</v>
      </c>
      <c r="E6961" s="22">
        <v>0</v>
      </c>
      <c r="F6961" s="66">
        <v>1400.0063</v>
      </c>
    </row>
    <row r="6962" spans="1:6" ht="15.95" customHeight="1" x14ac:dyDescent="0.2">
      <c r="A6962" s="64">
        <v>44878</v>
      </c>
      <c r="B6962" s="22">
        <v>61147</v>
      </c>
      <c r="C6962" s="22">
        <v>1330</v>
      </c>
      <c r="D6962" s="25" t="str">
        <f>VLOOKUP(C6962,PROVEEDORES!$A$2:$D$1013,2,0)</f>
        <v>ENERPLUS SRL</v>
      </c>
      <c r="E6962" s="22">
        <v>0</v>
      </c>
      <c r="F6962" s="66">
        <v>103.8664</v>
      </c>
    </row>
    <row r="6963" spans="1:6" ht="15.95" customHeight="1" x14ac:dyDescent="0.2">
      <c r="A6963" s="64">
        <v>44896</v>
      </c>
      <c r="B6963" s="22">
        <v>61148</v>
      </c>
      <c r="C6963" s="22">
        <v>1547</v>
      </c>
      <c r="D6963" s="25" t="str">
        <f>VLOOKUP(C6963,PROVEEDORES!$A$2:$D$1013,2,0)</f>
        <v>KENPLUS ARGENTINA SA</v>
      </c>
      <c r="E6963" s="22">
        <v>5264739</v>
      </c>
      <c r="F6963" s="66">
        <v>1149.4395</v>
      </c>
    </row>
    <row r="6964" spans="1:6" ht="15.95" customHeight="1" x14ac:dyDescent="0.2">
      <c r="A6964" s="64">
        <v>44894</v>
      </c>
      <c r="B6964" s="22">
        <v>61149</v>
      </c>
      <c r="C6964" s="22">
        <v>1664</v>
      </c>
      <c r="D6964" s="25" t="str">
        <f>VLOOKUP(C6964,PROVEEDORES!$A$2:$D$1013,2,0)</f>
        <v>MEDICINA LABORAL RP SALUD SA</v>
      </c>
      <c r="E6964" s="22">
        <v>9999999</v>
      </c>
      <c r="F6964" s="66">
        <v>6534</v>
      </c>
    </row>
    <row r="6965" spans="1:6" ht="15.95" customHeight="1" x14ac:dyDescent="0.2">
      <c r="A6965" s="64">
        <v>44880</v>
      </c>
      <c r="B6965" s="22">
        <v>61150</v>
      </c>
      <c r="C6965" s="22">
        <v>1755</v>
      </c>
      <c r="D6965" s="25" t="str">
        <f>VLOOKUP(C6965,PROVEEDORES!$A$2:$D$1013,2,0)</f>
        <v>PAVONE LUIS ANGEL</v>
      </c>
      <c r="E6965" s="22">
        <v>3614063</v>
      </c>
      <c r="F6965" s="66">
        <v>2110.3126000000002</v>
      </c>
    </row>
    <row r="6966" spans="1:6" ht="15.95" customHeight="1" x14ac:dyDescent="0.2">
      <c r="A6966" s="64">
        <v>44880</v>
      </c>
      <c r="B6966" s="22">
        <v>61151</v>
      </c>
      <c r="C6966" s="22">
        <v>1022</v>
      </c>
      <c r="D6966" s="25" t="str">
        <f>VLOOKUP(C6966,PROVEEDORES!$A$2:$D$1013,2,0)</f>
        <v>AGUILERA CRISTIAN EZEQUIEL</v>
      </c>
      <c r="E6966" s="22">
        <v>6755826</v>
      </c>
      <c r="F6966" s="66">
        <v>274.5127</v>
      </c>
    </row>
    <row r="6967" spans="1:6" ht="15.95" customHeight="1" x14ac:dyDescent="0.2">
      <c r="A6967" s="64">
        <v>44891</v>
      </c>
      <c r="B6967" s="22">
        <v>61152</v>
      </c>
      <c r="C6967" s="22">
        <v>1043</v>
      </c>
      <c r="D6967" s="25" t="str">
        <f>VLOOKUP(C6967,PROVEEDORES!$A$2:$D$1013,2,0)</f>
        <v>ALICIA ESTER VILLEGAS</v>
      </c>
      <c r="E6967" s="22">
        <v>8734910</v>
      </c>
      <c r="F6967" s="66">
        <v>16093</v>
      </c>
    </row>
    <row r="6968" spans="1:6" ht="15.95" customHeight="1" x14ac:dyDescent="0.2">
      <c r="A6968" s="64">
        <v>44883</v>
      </c>
      <c r="B6968" s="22">
        <v>61153</v>
      </c>
      <c r="C6968" s="22">
        <v>1051</v>
      </c>
      <c r="D6968" s="25" t="str">
        <f>VLOOKUP(C6968,PROVEEDORES!$A$2:$D$1013,2,0)</f>
        <v>AM EMPRENDIMIENTOS S.A.</v>
      </c>
      <c r="E6968" s="22">
        <v>2588311</v>
      </c>
      <c r="F6968" s="66">
        <v>13199.986799999999</v>
      </c>
    </row>
    <row r="6969" spans="1:6" ht="15.95" customHeight="1" x14ac:dyDescent="0.2">
      <c r="A6969" s="64">
        <v>44885</v>
      </c>
      <c r="B6969" s="22">
        <v>61154</v>
      </c>
      <c r="C6969" s="22">
        <v>1056</v>
      </c>
      <c r="D6969" s="25" t="str">
        <f>VLOOKUP(C6969,PROVEEDORES!$A$2:$D$1013,2,0)</f>
        <v>ANA CAROLINA IRENE Y  DANIELA BEATRIZ MICHELINI S.H</v>
      </c>
      <c r="E6969" s="22">
        <v>9999999</v>
      </c>
      <c r="F6969" s="66">
        <v>40636</v>
      </c>
    </row>
    <row r="6970" spans="1:6" ht="15.95" customHeight="1" x14ac:dyDescent="0.2">
      <c r="A6970" s="64">
        <v>44886</v>
      </c>
      <c r="B6970" s="22">
        <v>61155</v>
      </c>
      <c r="C6970" s="22">
        <v>1146</v>
      </c>
      <c r="D6970" s="25" t="str">
        <f>VLOOKUP(C6970,PROVEEDORES!$A$2:$D$1013,2,0)</f>
        <v>C.A.S. COMPUTACION S.R.L.</v>
      </c>
      <c r="E6970" s="22">
        <v>6708416</v>
      </c>
      <c r="F6970" s="66">
        <v>498.55629999999996</v>
      </c>
    </row>
    <row r="6971" spans="1:6" ht="15.95" customHeight="1" x14ac:dyDescent="0.2">
      <c r="A6971" s="64">
        <v>44896</v>
      </c>
      <c r="B6971" s="22">
        <v>61156</v>
      </c>
      <c r="C6971" s="22">
        <v>1200</v>
      </c>
      <c r="D6971" s="25" t="str">
        <f>VLOOKUP(C6971,PROVEEDORES!$A$2:$D$1013,2,0)</f>
        <v>CLOP ORLANDO RUBEN Y CLOP GUSTAVO</v>
      </c>
      <c r="E6971" s="22">
        <v>9999999</v>
      </c>
      <c r="F6971" s="66">
        <v>2492.6</v>
      </c>
    </row>
    <row r="6972" spans="1:6" ht="15.95" customHeight="1" x14ac:dyDescent="0.2">
      <c r="A6972" s="64">
        <v>44886</v>
      </c>
      <c r="B6972" s="22">
        <v>61157</v>
      </c>
      <c r="C6972" s="22">
        <v>1230</v>
      </c>
      <c r="D6972" s="25" t="str">
        <f>VLOOKUP(C6972,PROVEEDORES!$A$2:$D$1013,2,0)</f>
        <v>COSTA PARANA S.C.A</v>
      </c>
      <c r="E6972" s="22">
        <v>9999999</v>
      </c>
      <c r="F6972" s="66">
        <v>96.8</v>
      </c>
    </row>
    <row r="6973" spans="1:6" ht="15.95" customHeight="1" x14ac:dyDescent="0.2">
      <c r="A6973" s="64">
        <v>44885</v>
      </c>
      <c r="B6973" s="22">
        <v>61158</v>
      </c>
      <c r="C6973" s="22">
        <v>1298</v>
      </c>
      <c r="D6973" s="25" t="str">
        <f>VLOOKUP(C6973,PROVEEDORES!$A$2:$D$1013,2,0)</f>
        <v>EGOX S.R.L.</v>
      </c>
      <c r="E6973" s="22">
        <v>9999999</v>
      </c>
      <c r="F6973" s="66">
        <v>607.12959999999998</v>
      </c>
    </row>
    <row r="6974" spans="1:6" ht="15.95" customHeight="1" x14ac:dyDescent="0.2">
      <c r="A6974" s="64">
        <v>44883</v>
      </c>
      <c r="B6974" s="22">
        <v>61159</v>
      </c>
      <c r="C6974" s="22">
        <v>1328</v>
      </c>
      <c r="D6974" s="25" t="str">
        <f>VLOOKUP(C6974,PROVEEDORES!$A$2:$D$1013,2,0)</f>
        <v>ENDEMOL ARGENTINA SA</v>
      </c>
      <c r="E6974" s="22">
        <v>9999999</v>
      </c>
      <c r="F6974" s="66">
        <v>98.3125</v>
      </c>
    </row>
    <row r="6975" spans="1:6" ht="15.95" customHeight="1" x14ac:dyDescent="0.2">
      <c r="A6975" s="64">
        <v>44877</v>
      </c>
      <c r="B6975" s="22">
        <v>61160</v>
      </c>
      <c r="C6975" s="22">
        <v>1368</v>
      </c>
      <c r="D6975" s="25" t="str">
        <f>VLOOKUP(C6975,PROVEEDORES!$A$2:$D$1013,2,0)</f>
        <v>FALABELLA S.A.</v>
      </c>
      <c r="E6975" s="22">
        <v>9999999</v>
      </c>
      <c r="F6975" s="66">
        <v>157.95339999999999</v>
      </c>
    </row>
    <row r="6976" spans="1:6" ht="15.95" customHeight="1" x14ac:dyDescent="0.2">
      <c r="A6976" s="64">
        <v>44891</v>
      </c>
      <c r="B6976" s="22">
        <v>61161</v>
      </c>
      <c r="C6976" s="22">
        <v>1374</v>
      </c>
      <c r="D6976" s="25" t="str">
        <f>VLOOKUP(C6976,PROVEEDORES!$A$2:$D$1013,2,0)</f>
        <v>FERNAN SA</v>
      </c>
      <c r="E6976" s="22">
        <v>9999999</v>
      </c>
      <c r="F6976" s="66">
        <v>90.75</v>
      </c>
    </row>
    <row r="6977" spans="1:6" ht="15.95" customHeight="1" x14ac:dyDescent="0.2">
      <c r="A6977" s="64">
        <v>44882</v>
      </c>
      <c r="B6977" s="22">
        <v>61162</v>
      </c>
      <c r="C6977" s="22">
        <v>1375</v>
      </c>
      <c r="D6977" s="25" t="str">
        <f>VLOOKUP(C6977,PROVEEDORES!$A$2:$D$1013,2,0)</f>
        <v>FERNANDEZ DANIEL ABENAMAR</v>
      </c>
      <c r="E6977" s="22">
        <v>0</v>
      </c>
      <c r="F6977" s="66">
        <v>3061.3</v>
      </c>
    </row>
    <row r="6978" spans="1:6" ht="15.95" customHeight="1" x14ac:dyDescent="0.2">
      <c r="A6978" s="64">
        <v>44883</v>
      </c>
      <c r="B6978" s="22">
        <v>61163</v>
      </c>
      <c r="C6978" s="22">
        <v>1437</v>
      </c>
      <c r="D6978" s="25" t="str">
        <f>VLOOKUP(C6978,PROVEEDORES!$A$2:$D$1013,2,0)</f>
        <v>GNC ROSARIO S.A</v>
      </c>
      <c r="E6978" s="22">
        <v>9999999</v>
      </c>
      <c r="F6978" s="66">
        <v>5076.0226000000002</v>
      </c>
    </row>
    <row r="6979" spans="1:6" ht="15.95" customHeight="1" x14ac:dyDescent="0.2">
      <c r="A6979" s="64">
        <v>44877</v>
      </c>
      <c r="B6979" s="22">
        <v>61164</v>
      </c>
      <c r="C6979" s="22">
        <v>1516</v>
      </c>
      <c r="D6979" s="25" t="str">
        <f>VLOOKUP(C6979,PROVEEDORES!$A$2:$D$1013,2,0)</f>
        <v>JOSE BERGESSIO</v>
      </c>
      <c r="E6979" s="22">
        <v>8138938</v>
      </c>
      <c r="F6979" s="66">
        <v>1419.9955</v>
      </c>
    </row>
    <row r="6980" spans="1:6" ht="15.95" customHeight="1" x14ac:dyDescent="0.2">
      <c r="A6980" s="64">
        <v>44896</v>
      </c>
      <c r="B6980" s="22">
        <v>61165</v>
      </c>
      <c r="C6980" s="22">
        <v>1553</v>
      </c>
      <c r="D6980" s="25" t="str">
        <f>VLOOKUP(C6980,PROVEEDORES!$A$2:$D$1013,2,0)</f>
        <v>LA BARALLA COMBUSTIBLES SRL</v>
      </c>
      <c r="E6980" s="22">
        <v>4415031</v>
      </c>
      <c r="F6980" s="66">
        <v>98.3125</v>
      </c>
    </row>
    <row r="6981" spans="1:6" ht="15.95" customHeight="1" x14ac:dyDescent="0.2">
      <c r="A6981" s="64">
        <v>44894</v>
      </c>
      <c r="B6981" s="22">
        <v>61166</v>
      </c>
      <c r="C6981" s="22">
        <v>1563</v>
      </c>
      <c r="D6981" s="25" t="str">
        <f>VLOOKUP(C6981,PROVEEDORES!$A$2:$D$1013,2,0)</f>
        <v>LA QUINTA ESTACION S.R.L</v>
      </c>
      <c r="E6981" s="22">
        <v>3472064</v>
      </c>
      <c r="F6981" s="66">
        <v>19.916600000000003</v>
      </c>
    </row>
    <row r="6982" spans="1:6" ht="15.95" customHeight="1" x14ac:dyDescent="0.2">
      <c r="A6982" s="64">
        <v>44895</v>
      </c>
      <c r="B6982" s="22">
        <v>61167</v>
      </c>
      <c r="C6982" s="22">
        <v>1674</v>
      </c>
      <c r="D6982" s="25" t="str">
        <f>VLOOKUP(C6982,PROVEEDORES!$A$2:$D$1013,2,0)</f>
        <v>MICELI CLAUDIA ELIZABETH</v>
      </c>
      <c r="E6982" s="22">
        <v>1251024</v>
      </c>
      <c r="F6982" s="66">
        <v>24075.563600000001</v>
      </c>
    </row>
    <row r="6983" spans="1:6" ht="15.95" customHeight="1" x14ac:dyDescent="0.2">
      <c r="A6983" s="64">
        <v>44893</v>
      </c>
      <c r="B6983" s="22">
        <v>61168</v>
      </c>
      <c r="C6983" s="22">
        <v>1674</v>
      </c>
      <c r="D6983" s="25" t="str">
        <f>VLOOKUP(C6983,PROVEEDORES!$A$2:$D$1013,2,0)</f>
        <v>MICELI CLAUDIA ELIZABETH</v>
      </c>
      <c r="E6983" s="22">
        <v>9999999</v>
      </c>
      <c r="F6983" s="66">
        <v>803.44</v>
      </c>
    </row>
    <row r="6984" spans="1:6" ht="15.95" customHeight="1" x14ac:dyDescent="0.2">
      <c r="A6984" s="64">
        <v>44884</v>
      </c>
      <c r="B6984" s="22">
        <v>61169</v>
      </c>
      <c r="C6984" s="22">
        <v>1708</v>
      </c>
      <c r="D6984" s="25" t="str">
        <f>VLOOKUP(C6984,PROVEEDORES!$A$2:$D$1013,2,0)</f>
        <v>NICHOLSON Y CANO SRL</v>
      </c>
      <c r="E6984" s="22">
        <v>0</v>
      </c>
      <c r="F6984" s="66">
        <v>448.25659999999999</v>
      </c>
    </row>
    <row r="6985" spans="1:6" ht="15.95" customHeight="1" x14ac:dyDescent="0.2">
      <c r="A6985" s="64">
        <v>44879</v>
      </c>
      <c r="B6985" s="22">
        <v>61170</v>
      </c>
      <c r="C6985" s="22">
        <v>1715</v>
      </c>
      <c r="D6985" s="25" t="str">
        <f>VLOOKUP(C6985,PROVEEDORES!$A$2:$D$1013,2,0)</f>
        <v>NUEVOS EMPRENDIMIENTOS S.R.L.</v>
      </c>
      <c r="E6985" s="22">
        <v>9999999</v>
      </c>
      <c r="F6985" s="66">
        <v>51.364500000000007</v>
      </c>
    </row>
    <row r="6986" spans="1:6" ht="15.95" customHeight="1" x14ac:dyDescent="0.2">
      <c r="A6986" s="64">
        <v>44877</v>
      </c>
      <c r="B6986" s="22">
        <v>61171</v>
      </c>
      <c r="C6986" s="22">
        <v>1738</v>
      </c>
      <c r="D6986" s="25" t="str">
        <f>VLOOKUP(C6986,PROVEEDORES!$A$2:$D$1013,2,0)</f>
        <v>PALERMO NUEVO SA</v>
      </c>
      <c r="E6986" s="22">
        <v>6475691</v>
      </c>
      <c r="F6986" s="66">
        <v>22808.221700000002</v>
      </c>
    </row>
    <row r="6987" spans="1:6" ht="15.95" customHeight="1" x14ac:dyDescent="0.2">
      <c r="A6987" s="64">
        <v>44879</v>
      </c>
      <c r="B6987" s="22">
        <v>61172</v>
      </c>
      <c r="C6987" s="22">
        <v>1750</v>
      </c>
      <c r="D6987" s="25" t="str">
        <f>VLOOKUP(C6987,PROVEEDORES!$A$2:$D$1013,2,0)</f>
        <v>PASCARELLI JUAN BAUTISTA</v>
      </c>
      <c r="E6987" s="22">
        <v>2894076</v>
      </c>
      <c r="F6987" s="66">
        <v>565.85649999999998</v>
      </c>
    </row>
    <row r="6988" spans="1:6" ht="15.95" customHeight="1" x14ac:dyDescent="0.2">
      <c r="A6988" s="64">
        <v>44897</v>
      </c>
      <c r="B6988" s="22">
        <v>61173</v>
      </c>
      <c r="C6988" s="22">
        <v>1775</v>
      </c>
      <c r="D6988" s="25" t="str">
        <f>VLOOKUP(C6988,PROVEEDORES!$A$2:$D$1013,2,0)</f>
        <v>PIAMONTE SERVICIOS SRL</v>
      </c>
      <c r="E6988" s="22">
        <v>2554638</v>
      </c>
      <c r="F6988" s="66">
        <v>39746</v>
      </c>
    </row>
    <row r="6989" spans="1:6" ht="15.95" customHeight="1" x14ac:dyDescent="0.2">
      <c r="A6989" s="64">
        <v>44886</v>
      </c>
      <c r="B6989" s="22">
        <v>61174</v>
      </c>
      <c r="C6989" s="22">
        <v>1799</v>
      </c>
      <c r="D6989" s="25" t="str">
        <f>VLOOKUP(C6989,PROVEEDORES!$A$2:$D$1013,2,0)</f>
        <v xml:space="preserve">QUEVEDO MARIA ALEJANDRA </v>
      </c>
      <c r="E6989" s="22">
        <v>7761885</v>
      </c>
      <c r="F6989" s="66">
        <v>83.840900000000005</v>
      </c>
    </row>
    <row r="6990" spans="1:6" ht="15.95" customHeight="1" x14ac:dyDescent="0.2">
      <c r="A6990" s="64">
        <v>44888</v>
      </c>
      <c r="B6990" s="22">
        <v>61175</v>
      </c>
      <c r="C6990" s="22">
        <v>1823</v>
      </c>
      <c r="D6990" s="25" t="str">
        <f>VLOOKUP(C6990,PROVEEDORES!$A$2:$D$1013,2,0)</f>
        <v>ROBERTO F. MAURI</v>
      </c>
      <c r="E6990" s="22">
        <v>5356373</v>
      </c>
      <c r="F6990" s="66">
        <v>469.51629999999994</v>
      </c>
    </row>
    <row r="6991" spans="1:6" ht="15.95" customHeight="1" x14ac:dyDescent="0.2">
      <c r="A6991" s="64">
        <v>44876</v>
      </c>
      <c r="B6991" s="22">
        <v>61176</v>
      </c>
      <c r="C6991" s="22">
        <v>1875</v>
      </c>
      <c r="D6991" s="25" t="str">
        <f>VLOOKUP(C6991,PROVEEDORES!$A$2:$D$1013,2,0)</f>
        <v>SCOLLO JORGE FERNANDO</v>
      </c>
      <c r="E6991" s="22">
        <v>7059123</v>
      </c>
      <c r="F6991" s="66">
        <v>1292.5099</v>
      </c>
    </row>
    <row r="6992" spans="1:6" ht="15.95" customHeight="1" x14ac:dyDescent="0.2">
      <c r="A6992" s="64">
        <v>44890</v>
      </c>
      <c r="B6992" s="22">
        <v>61177</v>
      </c>
      <c r="C6992" s="22">
        <v>1880</v>
      </c>
      <c r="D6992" s="25" t="str">
        <f>VLOOKUP(C6992,PROVEEDORES!$A$2:$D$1013,2,0)</f>
        <v>SELLOS QUER S.R.L.</v>
      </c>
      <c r="E6992" s="22">
        <v>9999999</v>
      </c>
      <c r="F6992" s="66">
        <v>65.400499999999994</v>
      </c>
    </row>
    <row r="6993" spans="1:6" ht="15.95" customHeight="1" x14ac:dyDescent="0.2">
      <c r="A6993" s="64">
        <v>44885</v>
      </c>
      <c r="B6993" s="22">
        <v>61178</v>
      </c>
      <c r="C6993" s="22">
        <v>1012</v>
      </c>
      <c r="D6993" s="25" t="str">
        <f>VLOOKUP(C6993,PROVEEDORES!$A$2:$D$1013,2,0)</f>
        <v>ADECCO RRHH ARGENTINA SA</v>
      </c>
      <c r="E6993" s="22">
        <v>9999999</v>
      </c>
      <c r="F6993" s="66">
        <v>600.03899999999999</v>
      </c>
    </row>
    <row r="6994" spans="1:6" ht="15.95" customHeight="1" x14ac:dyDescent="0.2">
      <c r="A6994" s="64">
        <v>44881</v>
      </c>
      <c r="B6994" s="22">
        <v>61179</v>
      </c>
      <c r="C6994" s="22">
        <v>1039</v>
      </c>
      <c r="D6994" s="25" t="str">
        <f>VLOOKUP(C6994,PROVEEDORES!$A$2:$D$1013,2,0)</f>
        <v>ALFABIS SRL</v>
      </c>
      <c r="E6994" s="22">
        <v>9999999</v>
      </c>
      <c r="F6994" s="66">
        <v>6005.0001000000002</v>
      </c>
    </row>
    <row r="6995" spans="1:6" ht="15.95" customHeight="1" x14ac:dyDescent="0.2">
      <c r="A6995" s="64">
        <v>44895</v>
      </c>
      <c r="B6995" s="22">
        <v>61180</v>
      </c>
      <c r="C6995" s="22">
        <v>1120</v>
      </c>
      <c r="D6995" s="25" t="str">
        <f>VLOOKUP(C6995,PROVEEDORES!$A$2:$D$1013,2,0)</f>
        <v>BELZA ANDRES CARLOS</v>
      </c>
      <c r="E6995" s="22">
        <v>7507244</v>
      </c>
      <c r="F6995" s="66">
        <v>1236.2933</v>
      </c>
    </row>
    <row r="6996" spans="1:6" ht="15.95" customHeight="1" x14ac:dyDescent="0.2">
      <c r="A6996" s="64">
        <v>44888</v>
      </c>
      <c r="B6996" s="22">
        <v>61181</v>
      </c>
      <c r="C6996" s="22">
        <v>1145</v>
      </c>
      <c r="D6996" s="25" t="str">
        <f>VLOOKUP(C6996,PROVEEDORES!$A$2:$D$1013,2,0)</f>
        <v xml:space="preserve">BUZANCY S.A </v>
      </c>
      <c r="E6996" s="22">
        <v>9999999</v>
      </c>
      <c r="F6996" s="66">
        <v>29.741799999999998</v>
      </c>
    </row>
    <row r="6997" spans="1:6" ht="15.95" customHeight="1" x14ac:dyDescent="0.2">
      <c r="A6997" s="64">
        <v>44879</v>
      </c>
      <c r="B6997" s="22">
        <v>61182</v>
      </c>
      <c r="C6997" s="22">
        <v>1172</v>
      </c>
      <c r="D6997" s="25" t="str">
        <f>VLOOKUP(C6997,PROVEEDORES!$A$2:$D$1013,2,0)</f>
        <v>CASTELLANO GUSTAVO HECTOR</v>
      </c>
      <c r="E6997" s="22">
        <v>9999999</v>
      </c>
      <c r="F6997" s="66">
        <v>273.96819999999997</v>
      </c>
    </row>
    <row r="6998" spans="1:6" ht="15.95" customHeight="1" x14ac:dyDescent="0.2">
      <c r="A6998" s="64">
        <v>44891</v>
      </c>
      <c r="B6998" s="22">
        <v>61183</v>
      </c>
      <c r="C6998" s="22">
        <v>1212</v>
      </c>
      <c r="D6998" s="25" t="str">
        <f>VLOOKUP(C6998,PROVEEDORES!$A$2:$D$1013,2,0)</f>
        <v>COMBUSTIBLES Y SERVICIOS S.A.</v>
      </c>
      <c r="E6998" s="22">
        <v>0</v>
      </c>
      <c r="F6998" s="66">
        <v>60.5</v>
      </c>
    </row>
    <row r="6999" spans="1:6" ht="15.95" customHeight="1" x14ac:dyDescent="0.2">
      <c r="A6999" s="64">
        <v>44878</v>
      </c>
      <c r="B6999" s="22">
        <v>61184</v>
      </c>
      <c r="C6999" s="22">
        <v>1266</v>
      </c>
      <c r="D6999" s="25" t="str">
        <f>VLOOKUP(C6999,PROVEEDORES!$A$2:$D$1013,2,0)</f>
        <v>DIAGONAL DON BOSCO S.R.L.</v>
      </c>
      <c r="E6999" s="22">
        <v>0</v>
      </c>
      <c r="F6999" s="66">
        <v>35826</v>
      </c>
    </row>
    <row r="7000" spans="1:6" ht="15.95" customHeight="1" x14ac:dyDescent="0.2">
      <c r="A7000" s="64">
        <v>44885</v>
      </c>
      <c r="B7000" s="22">
        <v>61185</v>
      </c>
      <c r="C7000" s="22">
        <v>1274</v>
      </c>
      <c r="D7000" s="25" t="str">
        <f>VLOOKUP(C7000,PROVEEDORES!$A$2:$D$1013,2,0)</f>
        <v>DISTRIBUIDORA SANDORE SRL</v>
      </c>
      <c r="E7000" s="22">
        <v>2659079</v>
      </c>
      <c r="F7000" s="66">
        <v>47482</v>
      </c>
    </row>
    <row r="7001" spans="1:6" ht="15.95" customHeight="1" x14ac:dyDescent="0.2">
      <c r="A7001" s="64">
        <v>44884</v>
      </c>
      <c r="B7001" s="22">
        <v>61186</v>
      </c>
      <c r="C7001" s="22">
        <v>1303</v>
      </c>
      <c r="D7001" s="25" t="str">
        <f>VLOOKUP(C7001,PROVEEDORES!$A$2:$D$1013,2,0)</f>
        <v>EL QUIJOTE SRL</v>
      </c>
      <c r="E7001" s="22">
        <v>0</v>
      </c>
      <c r="F7001" s="66">
        <v>20570</v>
      </c>
    </row>
    <row r="7002" spans="1:6" ht="15.95" customHeight="1" x14ac:dyDescent="0.2">
      <c r="A7002" s="64">
        <v>44883</v>
      </c>
      <c r="B7002" s="22">
        <v>61187</v>
      </c>
      <c r="C7002" s="22">
        <v>1313</v>
      </c>
      <c r="D7002" s="25" t="str">
        <f>VLOOKUP(C7002,PROVEEDORES!$A$2:$D$1013,2,0)</f>
        <v>ELOSEGUI HNOS S.A.</v>
      </c>
      <c r="E7002" s="22">
        <v>3604263</v>
      </c>
      <c r="F7002" s="66">
        <v>17818.230100000001</v>
      </c>
    </row>
    <row r="7003" spans="1:6" ht="15.95" customHeight="1" x14ac:dyDescent="0.2">
      <c r="A7003" s="64">
        <v>44878</v>
      </c>
      <c r="B7003" s="22">
        <v>61188</v>
      </c>
      <c r="C7003" s="22">
        <v>1316</v>
      </c>
      <c r="D7003" s="25" t="str">
        <f>VLOOKUP(C7003,PROVEEDORES!$A$2:$D$1013,2,0)</f>
        <v>EMICAS S.R.L.</v>
      </c>
      <c r="E7003" s="22">
        <v>0</v>
      </c>
      <c r="F7003" s="66">
        <v>29191</v>
      </c>
    </row>
    <row r="7004" spans="1:6" ht="15.95" customHeight="1" x14ac:dyDescent="0.2">
      <c r="A7004" s="64">
        <v>44888</v>
      </c>
      <c r="B7004" s="22">
        <v>61189</v>
      </c>
      <c r="C7004" s="22">
        <v>1323</v>
      </c>
      <c r="D7004" s="25" t="str">
        <f>VLOOKUP(C7004,PROVEEDORES!$A$2:$D$1013,2,0)</f>
        <v>EMPRESA DEL SUR Y MEDIA AGUA</v>
      </c>
      <c r="E7004" s="22">
        <v>0</v>
      </c>
      <c r="F7004" s="66">
        <v>87.894400000000005</v>
      </c>
    </row>
    <row r="7005" spans="1:6" ht="15.95" customHeight="1" x14ac:dyDescent="0.2">
      <c r="A7005" s="64">
        <v>44880</v>
      </c>
      <c r="B7005" s="22">
        <v>61190</v>
      </c>
      <c r="C7005" s="22">
        <v>1325</v>
      </c>
      <c r="D7005" s="25" t="str">
        <f>VLOOKUP(C7005,PROVEEDORES!$A$2:$D$1013,2,0)</f>
        <v>EMPRESA SARMIENTO S.R.L.</v>
      </c>
      <c r="E7005" s="22">
        <v>0</v>
      </c>
      <c r="F7005" s="66">
        <v>29148</v>
      </c>
    </row>
    <row r="7006" spans="1:6" ht="15.95" customHeight="1" x14ac:dyDescent="0.2">
      <c r="A7006" s="64">
        <v>44884</v>
      </c>
      <c r="B7006" s="22">
        <v>61191</v>
      </c>
      <c r="C7006" s="22">
        <v>1338</v>
      </c>
      <c r="D7006" s="25" t="str">
        <f>VLOOKUP(C7006,PROVEEDORES!$A$2:$D$1013,2,0)</f>
        <v>ESCRIBANO JUAN MANUEL</v>
      </c>
      <c r="E7006" s="22">
        <v>3124081</v>
      </c>
      <c r="F7006" s="66">
        <v>314.99929999999995</v>
      </c>
    </row>
    <row r="7007" spans="1:6" ht="15.95" customHeight="1" x14ac:dyDescent="0.2">
      <c r="A7007" s="64">
        <v>44879</v>
      </c>
      <c r="B7007" s="22">
        <v>61192</v>
      </c>
      <c r="C7007" s="22">
        <v>1362</v>
      </c>
      <c r="D7007" s="25" t="str">
        <f>VLOOKUP(C7007,PROVEEDORES!$A$2:$D$1013,2,0)</f>
        <v>EXPRESO SER-PAQ S.R.L</v>
      </c>
      <c r="E7007" s="22">
        <v>0</v>
      </c>
      <c r="F7007" s="66">
        <v>54233</v>
      </c>
    </row>
    <row r="7008" spans="1:6" ht="15.95" customHeight="1" x14ac:dyDescent="0.2">
      <c r="A7008" s="64">
        <v>44892</v>
      </c>
      <c r="B7008" s="22">
        <v>61193</v>
      </c>
      <c r="C7008" s="22">
        <v>1386</v>
      </c>
      <c r="D7008" s="25" t="str">
        <f>VLOOKUP(C7008,PROVEEDORES!$A$2:$D$1013,2,0)</f>
        <v>FIGUEROA ROBERTO JAVIER</v>
      </c>
      <c r="E7008" s="22">
        <v>9999999</v>
      </c>
      <c r="F7008" s="66">
        <v>74.269800000000004</v>
      </c>
    </row>
    <row r="7009" spans="1:6" ht="15.95" customHeight="1" x14ac:dyDescent="0.2">
      <c r="A7009" s="64">
        <v>44881</v>
      </c>
      <c r="B7009" s="22">
        <v>61194</v>
      </c>
      <c r="C7009" s="22">
        <v>1386</v>
      </c>
      <c r="D7009" s="25" t="str">
        <f>VLOOKUP(C7009,PROVEEDORES!$A$2:$D$1013,2,0)</f>
        <v>FIGUEROA ROBERTO JAVIER</v>
      </c>
      <c r="E7009" s="22">
        <v>0</v>
      </c>
      <c r="F7009" s="66">
        <v>29579</v>
      </c>
    </row>
    <row r="7010" spans="1:6" ht="15.95" customHeight="1" x14ac:dyDescent="0.2">
      <c r="A7010" s="64">
        <v>44890</v>
      </c>
      <c r="B7010" s="22">
        <v>61195</v>
      </c>
      <c r="C7010" s="22">
        <v>1415</v>
      </c>
      <c r="D7010" s="25" t="str">
        <f>VLOOKUP(C7010,PROVEEDORES!$A$2:$D$1013,2,0)</f>
        <v>GARCIA GUILLERMO LUIS</v>
      </c>
      <c r="E7010" s="22">
        <v>0</v>
      </c>
      <c r="F7010" s="66">
        <v>3079.7525000000001</v>
      </c>
    </row>
    <row r="7011" spans="1:6" ht="15.95" customHeight="1" x14ac:dyDescent="0.2">
      <c r="A7011" s="64">
        <v>44885</v>
      </c>
      <c r="B7011" s="22">
        <v>61196</v>
      </c>
      <c r="C7011" s="22">
        <v>1418</v>
      </c>
      <c r="D7011" s="25" t="str">
        <f>VLOOKUP(C7011,PROVEEDORES!$A$2:$D$1013,2,0)</f>
        <v>GASKO S.A.</v>
      </c>
      <c r="E7011" s="22">
        <v>4672589</v>
      </c>
      <c r="F7011" s="66">
        <v>68342.034199999995</v>
      </c>
    </row>
    <row r="7012" spans="1:6" ht="15.95" customHeight="1" x14ac:dyDescent="0.2">
      <c r="A7012" s="64">
        <v>44879</v>
      </c>
      <c r="B7012" s="22">
        <v>61197</v>
      </c>
      <c r="C7012" s="22">
        <v>1437</v>
      </c>
      <c r="D7012" s="25" t="str">
        <f>VLOOKUP(C7012,PROVEEDORES!$A$2:$D$1013,2,0)</f>
        <v>GNC ROSARIO S.A</v>
      </c>
      <c r="E7012" s="22">
        <v>8252560</v>
      </c>
      <c r="F7012" s="66">
        <v>44980</v>
      </c>
    </row>
    <row r="7013" spans="1:6" ht="15.95" customHeight="1" x14ac:dyDescent="0.2">
      <c r="A7013" s="64">
        <v>44881</v>
      </c>
      <c r="B7013" s="22">
        <v>61198</v>
      </c>
      <c r="C7013" s="22">
        <v>1447</v>
      </c>
      <c r="D7013" s="25" t="str">
        <f>VLOOKUP(C7013,PROVEEDORES!$A$2:$D$1013,2,0)</f>
        <v>GRADEL DIEGO LEANDRO</v>
      </c>
      <c r="E7013" s="22">
        <v>1040904</v>
      </c>
      <c r="F7013" s="66">
        <v>7350.0603000000001</v>
      </c>
    </row>
    <row r="7014" spans="1:6" ht="15.95" customHeight="1" x14ac:dyDescent="0.2">
      <c r="A7014" s="64">
        <v>44887</v>
      </c>
      <c r="B7014" s="22">
        <v>61200</v>
      </c>
      <c r="C7014" s="22">
        <v>1462</v>
      </c>
      <c r="D7014" s="25" t="str">
        <f>VLOOKUP(C7014,PROVEEDORES!$A$2:$D$1013,2,0)</f>
        <v>GUSTAVO MARTIN CARRILLO</v>
      </c>
      <c r="E7014" s="22">
        <v>4226066</v>
      </c>
      <c r="F7014" s="66">
        <v>12819.9863</v>
      </c>
    </row>
    <row r="7015" spans="1:6" ht="15.95" customHeight="1" x14ac:dyDescent="0.2">
      <c r="A7015" s="64">
        <v>44881</v>
      </c>
      <c r="B7015" s="22">
        <v>61201</v>
      </c>
      <c r="C7015" s="22">
        <v>1479</v>
      </c>
      <c r="D7015" s="25" t="str">
        <f>VLOOKUP(C7015,PROVEEDORES!$A$2:$D$1013,2,0)</f>
        <v>HUMBERTO SPITALE</v>
      </c>
      <c r="E7015" s="22">
        <v>9999999</v>
      </c>
      <c r="F7015" s="66">
        <v>423.5</v>
      </c>
    </row>
    <row r="7016" spans="1:6" ht="15.95" customHeight="1" x14ac:dyDescent="0.2">
      <c r="A7016" s="64">
        <v>44888</v>
      </c>
      <c r="B7016" s="22">
        <v>61202</v>
      </c>
      <c r="C7016" s="22">
        <v>1496</v>
      </c>
      <c r="D7016" s="25" t="str">
        <f>VLOOKUP(C7016,PROVEEDORES!$A$2:$D$1013,2,0)</f>
        <v>IOS S.A.</v>
      </c>
      <c r="E7016" s="22">
        <v>7620954</v>
      </c>
      <c r="F7016" s="66">
        <v>19994.645</v>
      </c>
    </row>
    <row r="7017" spans="1:6" ht="15.95" customHeight="1" x14ac:dyDescent="0.2">
      <c r="A7017" s="64">
        <v>44876</v>
      </c>
      <c r="B7017" s="22">
        <v>61203</v>
      </c>
      <c r="C7017" s="22">
        <v>1521</v>
      </c>
      <c r="D7017" s="25" t="str">
        <f>VLOOKUP(C7017,PROVEEDORES!$A$2:$D$1013,2,0)</f>
        <v>JOSE LUIS PEREYRA LUCENA (H)</v>
      </c>
      <c r="E7017" s="22">
        <v>9999999</v>
      </c>
      <c r="F7017" s="66">
        <v>40643.9</v>
      </c>
    </row>
    <row r="7018" spans="1:6" ht="15.95" customHeight="1" x14ac:dyDescent="0.2">
      <c r="A7018" s="64">
        <v>44894</v>
      </c>
      <c r="B7018" s="22">
        <v>61204</v>
      </c>
      <c r="C7018" s="22">
        <v>1539</v>
      </c>
      <c r="D7018" s="25" t="str">
        <f>VLOOKUP(C7018,PROVEEDORES!$A$2:$D$1013,2,0)</f>
        <v>JULIETA P ASCARRUNZ PRINZA</v>
      </c>
      <c r="E7018" s="22">
        <v>9999999</v>
      </c>
      <c r="F7018" s="66">
        <v>605</v>
      </c>
    </row>
    <row r="7019" spans="1:6" ht="15.95" customHeight="1" x14ac:dyDescent="0.2">
      <c r="A7019" s="64">
        <v>44891</v>
      </c>
      <c r="B7019" s="22">
        <v>61205</v>
      </c>
      <c r="C7019" s="22">
        <v>1555</v>
      </c>
      <c r="D7019" s="25" t="str">
        <f>VLOOKUP(C7019,PROVEEDORES!$A$2:$D$1013,2,0)</f>
        <v>LA CASA DEL CARTUCHO SRL</v>
      </c>
      <c r="E7019" s="22">
        <v>0</v>
      </c>
      <c r="F7019" s="66">
        <v>59.991799999999998</v>
      </c>
    </row>
    <row r="7020" spans="1:6" ht="15.95" customHeight="1" x14ac:dyDescent="0.2">
      <c r="A7020" s="64">
        <v>44887</v>
      </c>
      <c r="B7020" s="22">
        <v>61206</v>
      </c>
      <c r="C7020" s="22">
        <v>1556</v>
      </c>
      <c r="D7020" s="25" t="str">
        <f>VLOOKUP(C7020,PROVEEDORES!$A$2:$D$1013,2,0)</f>
        <v xml:space="preserve">LA COLONIA </v>
      </c>
      <c r="E7020" s="22">
        <v>0</v>
      </c>
      <c r="F7020" s="66">
        <v>999.96820000000002</v>
      </c>
    </row>
    <row r="7021" spans="1:6" ht="15.95" customHeight="1" x14ac:dyDescent="0.2">
      <c r="A7021" s="64">
        <v>44892</v>
      </c>
      <c r="B7021" s="22">
        <v>61207</v>
      </c>
      <c r="C7021" s="22">
        <v>1571</v>
      </c>
      <c r="D7021" s="25" t="str">
        <f>VLOOKUP(C7021,PROVEEDORES!$A$2:$D$1013,2,0)</f>
        <v>LAN - LINEAS AEREAS</v>
      </c>
      <c r="E7021" s="22">
        <v>1976116</v>
      </c>
      <c r="F7021" s="66">
        <v>1150.1170999999999</v>
      </c>
    </row>
    <row r="7022" spans="1:6" ht="15.95" customHeight="1" x14ac:dyDescent="0.2">
      <c r="A7022" s="64">
        <v>44880</v>
      </c>
      <c r="B7022" s="22">
        <v>61208</v>
      </c>
      <c r="C7022" s="22">
        <v>1574</v>
      </c>
      <c r="D7022" s="25" t="str">
        <f>VLOOKUP(C7022,PROVEEDORES!$A$2:$D$1013,2,0)</f>
        <v>LAS ACACIAS S.R.L</v>
      </c>
      <c r="E7022" s="22">
        <v>2289879</v>
      </c>
      <c r="F7022" s="66">
        <v>930.00600000000009</v>
      </c>
    </row>
    <row r="7023" spans="1:6" ht="15.95" customHeight="1" x14ac:dyDescent="0.2">
      <c r="A7023" s="64">
        <v>44894</v>
      </c>
      <c r="B7023" s="22">
        <v>61209</v>
      </c>
      <c r="C7023" s="22">
        <v>1626</v>
      </c>
      <c r="D7023" s="25" t="str">
        <f>VLOOKUP(C7023,PROVEEDORES!$A$2:$D$1013,2,0)</f>
        <v>MANUEL OMAR CASTAÑEDA</v>
      </c>
      <c r="E7023" s="22">
        <v>4568860</v>
      </c>
      <c r="F7023" s="66">
        <v>252.27289999999999</v>
      </c>
    </row>
    <row r="7024" spans="1:6" ht="15.95" customHeight="1" x14ac:dyDescent="0.2">
      <c r="A7024" s="64">
        <v>44898</v>
      </c>
      <c r="B7024" s="22">
        <v>61210</v>
      </c>
      <c r="C7024" s="22">
        <v>1645</v>
      </c>
      <c r="D7024" s="25" t="str">
        <f>VLOOKUP(C7024,PROVEEDORES!$A$2:$D$1013,2,0)</f>
        <v>MARISI Y VILLANUEVA S.A.</v>
      </c>
      <c r="E7024" s="22">
        <v>8820741</v>
      </c>
      <c r="F7024" s="66">
        <v>1827.1</v>
      </c>
    </row>
    <row r="7025" spans="1:6" ht="15.95" customHeight="1" x14ac:dyDescent="0.2">
      <c r="A7025" s="64">
        <v>44888</v>
      </c>
      <c r="B7025" s="22">
        <v>61211</v>
      </c>
      <c r="C7025" s="22">
        <v>1649</v>
      </c>
      <c r="D7025" s="25" t="str">
        <f>VLOOKUP(C7025,PROVEEDORES!$A$2:$D$1013,2,0)</f>
        <v>MARTHER S.A.</v>
      </c>
      <c r="E7025" s="22">
        <v>9999999</v>
      </c>
      <c r="F7025" s="66">
        <v>16.940000000000001</v>
      </c>
    </row>
    <row r="7026" spans="1:6" ht="15.95" customHeight="1" x14ac:dyDescent="0.2">
      <c r="A7026" s="64">
        <v>44877</v>
      </c>
      <c r="B7026" s="22">
        <v>61212</v>
      </c>
      <c r="C7026" s="22">
        <v>1660</v>
      </c>
      <c r="D7026" s="25" t="str">
        <f>VLOOKUP(C7026,PROVEEDORES!$A$2:$D$1013,2,0)</f>
        <v>MAURO OSCAR LAGO</v>
      </c>
      <c r="E7026" s="22">
        <v>2584066</v>
      </c>
      <c r="F7026" s="66">
        <v>26249.159200000002</v>
      </c>
    </row>
    <row r="7027" spans="1:6" ht="15.95" customHeight="1" x14ac:dyDescent="0.2">
      <c r="A7027" s="64">
        <v>44898</v>
      </c>
      <c r="B7027" s="22">
        <v>61213</v>
      </c>
      <c r="C7027" s="22">
        <v>1753</v>
      </c>
      <c r="D7027" s="25" t="str">
        <f>VLOOKUP(C7027,PROVEEDORES!$A$2:$D$1013,2,0)</f>
        <v>PAULA ANDREA MARTINEZ GIRAUDO</v>
      </c>
      <c r="E7027" s="22">
        <v>0</v>
      </c>
      <c r="F7027" s="66">
        <v>10984.2832</v>
      </c>
    </row>
    <row r="7028" spans="1:6" ht="15.95" customHeight="1" x14ac:dyDescent="0.2">
      <c r="A7028" s="64">
        <v>44879</v>
      </c>
      <c r="B7028" s="22">
        <v>61214</v>
      </c>
      <c r="C7028" s="22">
        <v>1763</v>
      </c>
      <c r="D7028" s="25" t="str">
        <f>VLOOKUP(C7028,PROVEEDORES!$A$2:$D$1013,2,0)</f>
        <v>PERALTA ROMINA LAURA</v>
      </c>
      <c r="E7028" s="22">
        <v>4810803</v>
      </c>
      <c r="F7028" s="66">
        <v>64.989100000000008</v>
      </c>
    </row>
    <row r="7029" spans="1:6" ht="15.95" customHeight="1" x14ac:dyDescent="0.2">
      <c r="A7029" s="64">
        <v>44898</v>
      </c>
      <c r="B7029" s="22">
        <v>61215</v>
      </c>
      <c r="C7029" s="22">
        <v>1783</v>
      </c>
      <c r="D7029" s="25" t="str">
        <f>VLOOKUP(C7029,PROVEEDORES!$A$2:$D$1013,2,0)</f>
        <v>PLACOMGAS S.A</v>
      </c>
      <c r="E7029" s="22">
        <v>5962984</v>
      </c>
      <c r="F7029" s="66">
        <v>45.253999999999998</v>
      </c>
    </row>
    <row r="7030" spans="1:6" ht="15.95" customHeight="1" x14ac:dyDescent="0.2">
      <c r="A7030" s="64">
        <v>44887</v>
      </c>
      <c r="B7030" s="22">
        <v>61216</v>
      </c>
      <c r="C7030" s="22">
        <v>1797</v>
      </c>
      <c r="D7030" s="25" t="str">
        <f>VLOOKUP(C7030,PROVEEDORES!$A$2:$D$1013,2,0)</f>
        <v xml:space="preserve">PUNTANA  SERVICIOS  S.R.L. </v>
      </c>
      <c r="E7030" s="22">
        <v>3862338</v>
      </c>
      <c r="F7030" s="66">
        <v>21961.5</v>
      </c>
    </row>
    <row r="7031" spans="1:6" ht="15.95" customHeight="1" x14ac:dyDescent="0.2">
      <c r="A7031" s="64">
        <v>44883</v>
      </c>
      <c r="B7031" s="22">
        <v>61217</v>
      </c>
      <c r="C7031" s="22">
        <v>1819</v>
      </c>
      <c r="D7031" s="25" t="str">
        <f>VLOOKUP(C7031,PROVEEDORES!$A$2:$D$1013,2,0)</f>
        <v>RIS S.R.L.</v>
      </c>
      <c r="E7031" s="22">
        <v>4918796</v>
      </c>
      <c r="F7031" s="66">
        <v>242</v>
      </c>
    </row>
    <row r="7032" spans="1:6" ht="15.95" customHeight="1" x14ac:dyDescent="0.2">
      <c r="A7032" s="64">
        <v>44886</v>
      </c>
      <c r="B7032" s="22">
        <v>61218</v>
      </c>
      <c r="C7032" s="22">
        <v>1836</v>
      </c>
      <c r="D7032" s="25" t="str">
        <f>VLOOKUP(C7032,PROVEEDORES!$A$2:$D$1013,2,0)</f>
        <v>ROMERO SILVIA DEL VALLE</v>
      </c>
      <c r="E7032" s="22">
        <v>2998155</v>
      </c>
      <c r="F7032" s="66">
        <v>340.01</v>
      </c>
    </row>
    <row r="7033" spans="1:6" ht="15.95" customHeight="1" x14ac:dyDescent="0.2">
      <c r="A7033" s="64">
        <v>44890</v>
      </c>
      <c r="B7033" s="22">
        <v>61219</v>
      </c>
      <c r="C7033" s="22">
        <v>1878</v>
      </c>
      <c r="D7033" s="25" t="str">
        <f>VLOOKUP(C7033,PROVEEDORES!$A$2:$D$1013,2,0)</f>
        <v>SECORVEP S.A.</v>
      </c>
      <c r="E7033" s="22">
        <v>5668727</v>
      </c>
      <c r="F7033" s="66">
        <v>90.75</v>
      </c>
    </row>
    <row r="7034" spans="1:6" ht="15.95" customHeight="1" x14ac:dyDescent="0.2">
      <c r="A7034" s="64">
        <v>44878</v>
      </c>
      <c r="B7034" s="22">
        <v>61220</v>
      </c>
      <c r="C7034" s="22">
        <v>1884</v>
      </c>
      <c r="D7034" s="25" t="str">
        <f>VLOOKUP(C7034,PROVEEDORES!$A$2:$D$1013,2,0)</f>
        <v>SERV. ESTADIO BARBOGAS 21 SRL</v>
      </c>
      <c r="E7034" s="22">
        <v>1588354</v>
      </c>
      <c r="F7034" s="66">
        <v>52824</v>
      </c>
    </row>
    <row r="7035" spans="1:6" ht="15.95" customHeight="1" x14ac:dyDescent="0.2">
      <c r="A7035" s="64">
        <v>44898</v>
      </c>
      <c r="B7035" s="22">
        <v>61221</v>
      </c>
      <c r="C7035" s="22">
        <v>1890</v>
      </c>
      <c r="D7035" s="25" t="str">
        <f>VLOOKUP(C7035,PROVEEDORES!$A$2:$D$1013,2,0)</f>
        <v>SERVICIOS GAS AUTOMOTORES SRL</v>
      </c>
      <c r="E7035" s="22">
        <v>9999999</v>
      </c>
      <c r="F7035" s="66">
        <v>638.58960000000002</v>
      </c>
    </row>
    <row r="7036" spans="1:6" ht="15.95" customHeight="1" x14ac:dyDescent="0.2">
      <c r="A7036" s="64">
        <v>44883</v>
      </c>
      <c r="B7036" s="22">
        <v>61222</v>
      </c>
      <c r="C7036" s="22">
        <v>1897</v>
      </c>
      <c r="D7036" s="25" t="str">
        <f>VLOOKUP(C7036,PROVEEDORES!$A$2:$D$1013,2,0)</f>
        <v>SERVIQUIL S.R.L.</v>
      </c>
      <c r="E7036" s="22">
        <v>9999999</v>
      </c>
      <c r="F7036" s="66">
        <v>49.972999999999999</v>
      </c>
    </row>
    <row r="7037" spans="1:6" ht="15.95" customHeight="1" x14ac:dyDescent="0.2">
      <c r="A7037" s="64">
        <v>44880</v>
      </c>
      <c r="B7037" s="22">
        <v>61223</v>
      </c>
      <c r="C7037" s="22">
        <v>1915</v>
      </c>
      <c r="D7037" s="25" t="str">
        <f>VLOOKUP(C7037,PROVEEDORES!$A$2:$D$1013,2,0)</f>
        <v>SOCASA S.A</v>
      </c>
      <c r="E7037" s="22">
        <v>1359982</v>
      </c>
      <c r="F7037" s="66">
        <v>581.0299</v>
      </c>
    </row>
    <row r="7038" spans="1:6" ht="15.95" customHeight="1" x14ac:dyDescent="0.2">
      <c r="A7038" s="64">
        <v>44887</v>
      </c>
      <c r="B7038" s="22">
        <v>61224</v>
      </c>
      <c r="C7038" s="22">
        <v>1934</v>
      </c>
      <c r="D7038" s="25" t="str">
        <f>VLOOKUP(C7038,PROVEEDORES!$A$2:$D$1013,2,0)</f>
        <v>SULPROM S.A.</v>
      </c>
      <c r="E7038" s="22">
        <v>0</v>
      </c>
      <c r="F7038" s="66">
        <v>60.003900000000002</v>
      </c>
    </row>
    <row r="7039" spans="1:6" ht="15.95" customHeight="1" x14ac:dyDescent="0.2">
      <c r="A7039" s="64">
        <v>44889</v>
      </c>
      <c r="B7039" s="22">
        <v>61225</v>
      </c>
      <c r="C7039" s="22">
        <v>1940</v>
      </c>
      <c r="D7039" s="25" t="str">
        <f>VLOOKUP(C7039,PROVEEDORES!$A$2:$D$1013,2,0)</f>
        <v>SURIANO SA</v>
      </c>
      <c r="E7039" s="22">
        <v>0</v>
      </c>
      <c r="F7039" s="66">
        <v>156.30780000000001</v>
      </c>
    </row>
    <row r="7040" spans="1:6" ht="15.95" customHeight="1" x14ac:dyDescent="0.2">
      <c r="A7040" s="64">
        <v>44887</v>
      </c>
      <c r="B7040" s="22">
        <v>61226</v>
      </c>
      <c r="C7040" s="22">
        <v>1971</v>
      </c>
      <c r="D7040" s="25" t="str">
        <f>VLOOKUP(C7040,PROVEEDORES!$A$2:$D$1013,2,0)</f>
        <v>TRIVI SACACIFI Y E</v>
      </c>
      <c r="E7040" s="22">
        <v>7962830</v>
      </c>
      <c r="F7040" s="66">
        <v>5907.1837000000005</v>
      </c>
    </row>
    <row r="7041" spans="1:6" ht="15.95" customHeight="1" x14ac:dyDescent="0.2">
      <c r="A7041" s="64">
        <v>44880</v>
      </c>
      <c r="B7041" s="22">
        <v>61227</v>
      </c>
      <c r="C7041" s="22">
        <v>1981</v>
      </c>
      <c r="D7041" s="25" t="str">
        <f>VLOOKUP(C7041,PROVEEDORES!$A$2:$D$1013,2,0)</f>
        <v>VALOT S.A</v>
      </c>
      <c r="E7041" s="22">
        <v>9999999</v>
      </c>
      <c r="F7041" s="66">
        <v>21272</v>
      </c>
    </row>
    <row r="7042" spans="1:6" ht="15.95" customHeight="1" x14ac:dyDescent="0.2">
      <c r="A7042" s="64">
        <v>44894</v>
      </c>
      <c r="B7042" s="22">
        <v>61228</v>
      </c>
      <c r="C7042" s="22">
        <v>1991</v>
      </c>
      <c r="D7042" s="25" t="str">
        <f>VLOOKUP(C7042,PROVEEDORES!$A$2:$D$1013,2,0)</f>
        <v>VICENTE GARABITO TICONA</v>
      </c>
      <c r="E7042" s="22">
        <v>6605261</v>
      </c>
      <c r="F7042" s="66">
        <v>616.90639999999996</v>
      </c>
    </row>
    <row r="7043" spans="1:6" ht="15.95" customHeight="1" x14ac:dyDescent="0.2">
      <c r="A7043" s="64">
        <v>44893</v>
      </c>
      <c r="B7043" s="22">
        <v>61229</v>
      </c>
      <c r="C7043" s="22">
        <v>1028</v>
      </c>
      <c r="D7043" s="25" t="str">
        <f>VLOOKUP(C7043,PROVEEDORES!$A$2:$D$1013,2,0)</f>
        <v>AIRAMAT GONNET S.R.L.</v>
      </c>
      <c r="E7043" s="22">
        <v>3389543</v>
      </c>
      <c r="F7043" s="66">
        <v>7839.7110000000002</v>
      </c>
    </row>
    <row r="7044" spans="1:6" ht="15.95" customHeight="1" x14ac:dyDescent="0.2">
      <c r="A7044" s="64">
        <v>44881</v>
      </c>
      <c r="B7044" s="22">
        <v>61230</v>
      </c>
      <c r="C7044" s="22">
        <v>1053</v>
      </c>
      <c r="D7044" s="25" t="str">
        <f>VLOOKUP(C7044,PROVEEDORES!$A$2:$D$1013,2,0)</f>
        <v>AMELIA CARO</v>
      </c>
      <c r="E7044" s="22">
        <v>9999999</v>
      </c>
      <c r="F7044" s="66">
        <v>129575.875</v>
      </c>
    </row>
    <row r="7045" spans="1:6" ht="15.95" customHeight="1" x14ac:dyDescent="0.2">
      <c r="A7045" s="64">
        <v>44886</v>
      </c>
      <c r="B7045" s="22">
        <v>61231</v>
      </c>
      <c r="C7045" s="22">
        <v>1073</v>
      </c>
      <c r="D7045" s="25" t="str">
        <f>VLOOKUP(C7045,PROVEEDORES!$A$2:$D$1013,2,0)</f>
        <v>ANSURA SRL</v>
      </c>
      <c r="E7045" s="22">
        <v>8187485</v>
      </c>
      <c r="F7045" s="66">
        <v>499.99620000000004</v>
      </c>
    </row>
    <row r="7046" spans="1:6" ht="15.95" customHeight="1" x14ac:dyDescent="0.2">
      <c r="A7046" s="64">
        <v>44887</v>
      </c>
      <c r="B7046" s="22">
        <v>61232</v>
      </c>
      <c r="C7046" s="22">
        <v>1079</v>
      </c>
      <c r="D7046" s="25" t="str">
        <f>VLOOKUP(C7046,PROVEEDORES!$A$2:$D$1013,2,0)</f>
        <v>ARCOS MENDOCINOS S.A.</v>
      </c>
      <c r="E7046" s="22">
        <v>0</v>
      </c>
      <c r="F7046" s="66">
        <v>47.141599999999997</v>
      </c>
    </row>
    <row r="7047" spans="1:6" ht="15.95" customHeight="1" x14ac:dyDescent="0.2">
      <c r="A7047" s="64">
        <v>44898</v>
      </c>
      <c r="B7047" s="22">
        <v>61233</v>
      </c>
      <c r="C7047" s="22">
        <v>1087</v>
      </c>
      <c r="D7047" s="25" t="str">
        <f>VLOOKUP(C7047,PROVEEDORES!$A$2:$D$1013,2,0)</f>
        <v>AUFKOCHEN S.A.C.I.F.I</v>
      </c>
      <c r="E7047" s="22">
        <v>9999999</v>
      </c>
      <c r="F7047" s="66">
        <v>400.0018</v>
      </c>
    </row>
    <row r="7048" spans="1:6" ht="15.95" customHeight="1" x14ac:dyDescent="0.2">
      <c r="A7048" s="64">
        <v>44882</v>
      </c>
      <c r="B7048" s="22">
        <v>61234</v>
      </c>
      <c r="C7048" s="22">
        <v>1101</v>
      </c>
      <c r="D7048" s="25" t="str">
        <f>VLOOKUP(C7048,PROVEEDORES!$A$2:$D$1013,2,0)</f>
        <v>BACS BANCO DE CRÉDITO &amp; SECURITIZACIÓN S.A.</v>
      </c>
      <c r="E7048" s="22">
        <v>9999999</v>
      </c>
      <c r="F7048" s="66">
        <v>105.875</v>
      </c>
    </row>
    <row r="7049" spans="1:6" ht="15.95" customHeight="1" x14ac:dyDescent="0.2">
      <c r="A7049" s="64">
        <v>44890</v>
      </c>
      <c r="B7049" s="22">
        <v>61235</v>
      </c>
      <c r="C7049" s="22">
        <v>1168</v>
      </c>
      <c r="D7049" s="25" t="str">
        <f>VLOOKUP(C7049,PROVEEDORES!$A$2:$D$1013,2,0)</f>
        <v>CASA MIA S.R.L.</v>
      </c>
      <c r="E7049" s="22">
        <v>9999999</v>
      </c>
      <c r="F7049" s="66">
        <v>59.894999999999996</v>
      </c>
    </row>
    <row r="7050" spans="1:6" ht="15.95" customHeight="1" x14ac:dyDescent="0.2">
      <c r="A7050" s="64">
        <v>44877</v>
      </c>
      <c r="B7050" s="22">
        <v>61236</v>
      </c>
      <c r="C7050" s="22">
        <v>1227</v>
      </c>
      <c r="D7050" s="25" t="str">
        <f>VLOOKUP(C7050,PROVEEDORES!$A$2:$D$1013,2,0)</f>
        <v>CORDOZA S.A.</v>
      </c>
      <c r="E7050" s="22">
        <v>5434590</v>
      </c>
      <c r="F7050" s="66">
        <v>765.22820000000002</v>
      </c>
    </row>
    <row r="7051" spans="1:6" ht="15.95" customHeight="1" x14ac:dyDescent="0.2">
      <c r="A7051" s="64">
        <v>44895</v>
      </c>
      <c r="B7051" s="22">
        <v>61237</v>
      </c>
      <c r="C7051" s="22">
        <v>1234</v>
      </c>
      <c r="D7051" s="25" t="str">
        <f>VLOOKUP(C7051,PROVEEDORES!$A$2:$D$1013,2,0)</f>
        <v>CRICRI NAZARENO</v>
      </c>
      <c r="E7051" s="22">
        <v>0</v>
      </c>
      <c r="F7051" s="66">
        <v>174.24</v>
      </c>
    </row>
    <row r="7052" spans="1:6" ht="15.95" customHeight="1" x14ac:dyDescent="0.2">
      <c r="A7052" s="64">
        <v>44895</v>
      </c>
      <c r="B7052" s="22">
        <v>61238</v>
      </c>
      <c r="C7052" s="22">
        <v>1236</v>
      </c>
      <c r="D7052" s="25" t="str">
        <f>VLOOKUP(C7052,PROVEEDORES!$A$2:$D$1013,2,0)</f>
        <v>CRISTIAN WALTER DE FILIPPO</v>
      </c>
      <c r="E7052" s="22">
        <v>0</v>
      </c>
      <c r="F7052" s="66">
        <v>19033.3</v>
      </c>
    </row>
    <row r="7053" spans="1:6" ht="15.95" customHeight="1" x14ac:dyDescent="0.2">
      <c r="A7053" s="64">
        <v>44879</v>
      </c>
      <c r="B7053" s="22">
        <v>61239</v>
      </c>
      <c r="C7053" s="22">
        <v>1317</v>
      </c>
      <c r="D7053" s="25" t="str">
        <f>VLOOKUP(C7053,PROVEEDORES!$A$2:$D$1013,2,0)</f>
        <v>EMIDAN S.R.L</v>
      </c>
      <c r="E7053" s="22">
        <v>2175427</v>
      </c>
      <c r="F7053" s="66">
        <v>3948.43</v>
      </c>
    </row>
    <row r="7054" spans="1:6" ht="15.95" customHeight="1" x14ac:dyDescent="0.2">
      <c r="A7054" s="64">
        <v>44879</v>
      </c>
      <c r="B7054" s="22">
        <v>61240</v>
      </c>
      <c r="C7054" s="22">
        <v>1331</v>
      </c>
      <c r="D7054" s="25" t="str">
        <f>VLOOKUP(C7054,PROVEEDORES!$A$2:$D$1013,2,0)</f>
        <v>ENRIQUE A. MORA</v>
      </c>
      <c r="E7054" s="22">
        <v>9999999</v>
      </c>
      <c r="F7054" s="66">
        <v>569.91</v>
      </c>
    </row>
    <row r="7055" spans="1:6" ht="15.95" customHeight="1" x14ac:dyDescent="0.2">
      <c r="A7055" s="64">
        <v>44899</v>
      </c>
      <c r="B7055" s="22">
        <v>61241</v>
      </c>
      <c r="C7055" s="22">
        <v>1356</v>
      </c>
      <c r="D7055" s="25" t="str">
        <f>VLOOKUP(C7055,PROVEEDORES!$A$2:$D$1013,2,0)</f>
        <v>ESTER ARGENTINA ZULIANI</v>
      </c>
      <c r="E7055" s="22">
        <v>9999999</v>
      </c>
      <c r="F7055" s="66">
        <v>99.4983</v>
      </c>
    </row>
    <row r="7056" spans="1:6" ht="15.95" customHeight="1" x14ac:dyDescent="0.2">
      <c r="A7056" s="64">
        <v>44899</v>
      </c>
      <c r="B7056" s="22">
        <v>61242</v>
      </c>
      <c r="C7056" s="22">
        <v>1379</v>
      </c>
      <c r="D7056" s="25" t="str">
        <f>VLOOKUP(C7056,PROVEEDORES!$A$2:$D$1013,2,0)</f>
        <v>FERNANDO ADRIAN MOURE</v>
      </c>
      <c r="E7056" s="22">
        <v>0</v>
      </c>
      <c r="F7056" s="66">
        <v>699.0009</v>
      </c>
    </row>
    <row r="7057" spans="1:6" ht="15.95" customHeight="1" x14ac:dyDescent="0.2">
      <c r="A7057" s="64">
        <v>44880</v>
      </c>
      <c r="B7057" s="22">
        <v>61243</v>
      </c>
      <c r="C7057" s="22">
        <v>1425</v>
      </c>
      <c r="D7057" s="25" t="str">
        <f>VLOOKUP(C7057,PROVEEDORES!$A$2:$D$1013,2,0)</f>
        <v>GESTION FINANCIERA S.A.</v>
      </c>
      <c r="E7057" s="22">
        <v>9999999</v>
      </c>
      <c r="F7057" s="66">
        <v>12.1</v>
      </c>
    </row>
    <row r="7058" spans="1:6" ht="15.95" customHeight="1" x14ac:dyDescent="0.2">
      <c r="A7058" s="64">
        <v>44894</v>
      </c>
      <c r="B7058" s="22">
        <v>61244</v>
      </c>
      <c r="C7058" s="22">
        <v>1427</v>
      </c>
      <c r="D7058" s="25" t="str">
        <f>VLOOKUP(C7058,PROVEEDORES!$A$2:$D$1013,2,0)</f>
        <v>GIANNASSI WALTER ALBERTO</v>
      </c>
      <c r="E7058" s="22">
        <v>6542453</v>
      </c>
      <c r="F7058" s="66">
        <v>1660.1804999999999</v>
      </c>
    </row>
    <row r="7059" spans="1:6" ht="15.95" customHeight="1" x14ac:dyDescent="0.2">
      <c r="A7059" s="64">
        <v>44890</v>
      </c>
      <c r="B7059" s="22">
        <v>61245</v>
      </c>
      <c r="C7059" s="22">
        <v>1470</v>
      </c>
      <c r="D7059" s="25" t="str">
        <f>VLOOKUP(C7059,PROVEEDORES!$A$2:$D$1013,2,0)</f>
        <v>HMM SRL</v>
      </c>
      <c r="E7059" s="22">
        <v>2431166</v>
      </c>
      <c r="F7059" s="66">
        <v>516.39470000000006</v>
      </c>
    </row>
    <row r="7060" spans="1:6" ht="15.95" customHeight="1" x14ac:dyDescent="0.2">
      <c r="A7060" s="64">
        <v>44893</v>
      </c>
      <c r="B7060" s="22">
        <v>61246</v>
      </c>
      <c r="C7060" s="22">
        <v>1481</v>
      </c>
      <c r="D7060" s="25" t="str">
        <f>VLOOKUP(C7060,PROVEEDORES!$A$2:$D$1013,2,0)</f>
        <v>IACONO JUAN</v>
      </c>
      <c r="E7060" s="22">
        <v>9999999</v>
      </c>
      <c r="F7060" s="66">
        <v>3239.3627500000002</v>
      </c>
    </row>
    <row r="7061" spans="1:6" ht="15.95" customHeight="1" x14ac:dyDescent="0.2">
      <c r="A7061" s="64">
        <v>44895</v>
      </c>
      <c r="B7061" s="22">
        <v>61247</v>
      </c>
      <c r="C7061" s="22">
        <v>1481</v>
      </c>
      <c r="D7061" s="25" t="str">
        <f>VLOOKUP(C7061,PROVEEDORES!$A$2:$D$1013,2,0)</f>
        <v>IACONO JUAN</v>
      </c>
      <c r="E7061" s="22">
        <v>9999999</v>
      </c>
      <c r="F7061" s="66">
        <v>2147.5805999999998</v>
      </c>
    </row>
    <row r="7062" spans="1:6" ht="15.95" customHeight="1" x14ac:dyDescent="0.2">
      <c r="A7062" s="64">
        <v>44878</v>
      </c>
      <c r="B7062" s="22">
        <v>61248</v>
      </c>
      <c r="C7062" s="22">
        <v>1567</v>
      </c>
      <c r="D7062" s="25" t="str">
        <f>VLOOKUP(C7062,PROVEEDORES!$A$2:$D$1013,2,0)</f>
        <v>LAGO FEDERICO DANIEL</v>
      </c>
      <c r="E7062" s="22">
        <v>0</v>
      </c>
      <c r="F7062" s="66">
        <v>7139</v>
      </c>
    </row>
    <row r="7063" spans="1:6" ht="15.95" customHeight="1" x14ac:dyDescent="0.2">
      <c r="A7063" s="64">
        <v>44897</v>
      </c>
      <c r="B7063" s="22">
        <v>61249</v>
      </c>
      <c r="C7063" s="22">
        <v>1578</v>
      </c>
      <c r="D7063" s="25" t="str">
        <f>VLOOKUP(C7063,PROVEEDORES!$A$2:$D$1013,2,0)</f>
        <v>LB GENEROS SA</v>
      </c>
      <c r="E7063" s="22">
        <v>2742833</v>
      </c>
      <c r="F7063" s="66">
        <v>18903.830000000002</v>
      </c>
    </row>
    <row r="7064" spans="1:6" ht="15.95" customHeight="1" x14ac:dyDescent="0.2">
      <c r="A7064" s="64">
        <v>44879</v>
      </c>
      <c r="B7064" s="22">
        <v>61250</v>
      </c>
      <c r="C7064" s="22">
        <v>1654</v>
      </c>
      <c r="D7064" s="25" t="str">
        <f>VLOOKUP(C7064,PROVEEDORES!$A$2:$D$1013,2,0)</f>
        <v xml:space="preserve">MASETTO SUSANA </v>
      </c>
      <c r="E7064" s="22">
        <v>9999999</v>
      </c>
      <c r="F7064" s="66">
        <v>14395.369999999999</v>
      </c>
    </row>
    <row r="7065" spans="1:6" ht="15.95" customHeight="1" x14ac:dyDescent="0.2">
      <c r="A7065" s="64">
        <v>44885</v>
      </c>
      <c r="B7065" s="22">
        <v>61251</v>
      </c>
      <c r="C7065" s="22">
        <v>1674</v>
      </c>
      <c r="D7065" s="25" t="str">
        <f>VLOOKUP(C7065,PROVEEDORES!$A$2:$D$1013,2,0)</f>
        <v>MICELI CLAUDIA ELIZABETH</v>
      </c>
      <c r="E7065" s="22">
        <v>5357709</v>
      </c>
      <c r="F7065" s="66">
        <v>113.00190000000001</v>
      </c>
    </row>
    <row r="7066" spans="1:6" ht="15.95" customHeight="1" x14ac:dyDescent="0.2">
      <c r="A7066" s="64">
        <v>44890</v>
      </c>
      <c r="B7066" s="22">
        <v>61252</v>
      </c>
      <c r="C7066" s="22">
        <v>1676</v>
      </c>
      <c r="D7066" s="25" t="str">
        <f>VLOOKUP(C7066,PROVEEDORES!$A$2:$D$1013,2,0)</f>
        <v>MILCIEN SA</v>
      </c>
      <c r="E7066" s="22">
        <v>0</v>
      </c>
      <c r="F7066" s="66">
        <v>60.003900000000002</v>
      </c>
    </row>
    <row r="7067" spans="1:6" ht="15.95" customHeight="1" x14ac:dyDescent="0.2">
      <c r="A7067" s="64">
        <v>44882</v>
      </c>
      <c r="B7067" s="22">
        <v>61253</v>
      </c>
      <c r="C7067" s="22">
        <v>1693</v>
      </c>
      <c r="D7067" s="25" t="str">
        <f>VLOOKUP(C7067,PROVEEDORES!$A$2:$D$1013,2,0)</f>
        <v>NATALIA BEATRIZ CORVALAN</v>
      </c>
      <c r="E7067" s="22">
        <v>0</v>
      </c>
      <c r="F7067" s="66">
        <v>2132.8912</v>
      </c>
    </row>
    <row r="7068" spans="1:6" ht="15.95" customHeight="1" x14ac:dyDescent="0.2">
      <c r="A7068" s="64">
        <v>44883</v>
      </c>
      <c r="B7068" s="22">
        <v>61254</v>
      </c>
      <c r="C7068" s="22">
        <v>1696</v>
      </c>
      <c r="D7068" s="25" t="str">
        <f>VLOOKUP(C7068,PROVEEDORES!$A$2:$D$1013,2,0)</f>
        <v>NEGRO CARLOS ALBERTO</v>
      </c>
      <c r="E7068" s="22">
        <v>0</v>
      </c>
      <c r="F7068" s="66">
        <v>1512.9840000000002</v>
      </c>
    </row>
    <row r="7069" spans="1:6" ht="15.95" customHeight="1" x14ac:dyDescent="0.2">
      <c r="A7069" s="64">
        <v>44897</v>
      </c>
      <c r="B7069" s="22">
        <v>61255</v>
      </c>
      <c r="C7069" s="22">
        <v>1727</v>
      </c>
      <c r="D7069" s="25" t="str">
        <f>VLOOKUP(C7069,PROVEEDORES!$A$2:$D$1013,2,0)</f>
        <v>ORGANIZACION VERAZ S.A</v>
      </c>
      <c r="E7069" s="22">
        <v>0</v>
      </c>
      <c r="F7069" s="66">
        <v>15845.478999999999</v>
      </c>
    </row>
    <row r="7070" spans="1:6" ht="15.95" customHeight="1" x14ac:dyDescent="0.2">
      <c r="A7070" s="64">
        <v>44897</v>
      </c>
      <c r="B7070" s="22">
        <v>61256</v>
      </c>
      <c r="C7070" s="22">
        <v>1738</v>
      </c>
      <c r="D7070" s="25" t="str">
        <f>VLOOKUP(C7070,PROVEEDORES!$A$2:$D$1013,2,0)</f>
        <v>PALERMO NUEVO SA</v>
      </c>
      <c r="E7070" s="22">
        <v>8928719</v>
      </c>
      <c r="F7070" s="66">
        <v>94.997100000000003</v>
      </c>
    </row>
    <row r="7071" spans="1:6" ht="15.95" customHeight="1" x14ac:dyDescent="0.2">
      <c r="A7071" s="64">
        <v>44877</v>
      </c>
      <c r="B7071" s="22">
        <v>61257</v>
      </c>
      <c r="C7071" s="22">
        <v>1740</v>
      </c>
      <c r="D7071" s="25" t="str">
        <f>VLOOKUP(C7071,PROVEEDORES!$A$2:$D$1013,2,0)</f>
        <v>PANADERIA CRISOL</v>
      </c>
      <c r="E7071" s="22">
        <v>3815917</v>
      </c>
      <c r="F7071" s="66">
        <v>2015.1945000000001</v>
      </c>
    </row>
    <row r="7072" spans="1:6" ht="15.95" customHeight="1" x14ac:dyDescent="0.2">
      <c r="A7072" s="64">
        <v>44894</v>
      </c>
      <c r="B7072" s="22">
        <v>61258</v>
      </c>
      <c r="C7072" s="22">
        <v>1765</v>
      </c>
      <c r="D7072" s="25" t="str">
        <f>VLOOKUP(C7072,PROVEEDORES!$A$2:$D$1013,2,0)</f>
        <v>PEREZ GUSTAVO F.</v>
      </c>
      <c r="E7072" s="22">
        <v>3516689</v>
      </c>
      <c r="F7072" s="66">
        <v>151.03219999999999</v>
      </c>
    </row>
    <row r="7073" spans="1:6" ht="15.95" customHeight="1" x14ac:dyDescent="0.2">
      <c r="A7073" s="64">
        <v>44898</v>
      </c>
      <c r="B7073" s="22">
        <v>61259</v>
      </c>
      <c r="C7073" s="22">
        <v>1768</v>
      </c>
      <c r="D7073" s="25" t="str">
        <f>VLOOKUP(C7073,PROVEEDORES!$A$2:$D$1013,2,0)</f>
        <v>PETROBRAS FIDANZA</v>
      </c>
      <c r="E7073" s="22">
        <v>0</v>
      </c>
      <c r="F7073" s="66">
        <v>3778.4038499999997</v>
      </c>
    </row>
    <row r="7074" spans="1:6" ht="15.95" customHeight="1" x14ac:dyDescent="0.2">
      <c r="A7074" s="64">
        <v>44878</v>
      </c>
      <c r="B7074" s="22">
        <v>61260</v>
      </c>
      <c r="C7074" s="22">
        <v>1816</v>
      </c>
      <c r="D7074" s="25" t="str">
        <f>VLOOKUP(C7074,PROVEEDORES!$A$2:$D$1013,2,0)</f>
        <v>RIJEKA S.R.L.</v>
      </c>
      <c r="E7074" s="22">
        <v>6827779</v>
      </c>
      <c r="F7074" s="66">
        <v>33780.78</v>
      </c>
    </row>
    <row r="7075" spans="1:6" ht="15.95" customHeight="1" x14ac:dyDescent="0.2">
      <c r="A7075" s="64">
        <v>44887</v>
      </c>
      <c r="B7075" s="22">
        <v>61261</v>
      </c>
      <c r="C7075" s="22">
        <v>1834</v>
      </c>
      <c r="D7075" s="25" t="str">
        <f>VLOOKUP(C7075,PROVEEDORES!$A$2:$D$1013,2,0)</f>
        <v>ROJO Y AMARILLO S.R.L.</v>
      </c>
      <c r="E7075" s="22">
        <v>7262941</v>
      </c>
      <c r="F7075" s="66">
        <v>658.30049999999994</v>
      </c>
    </row>
    <row r="7076" spans="1:6" ht="15.95" customHeight="1" x14ac:dyDescent="0.2">
      <c r="A7076" s="64">
        <v>44892</v>
      </c>
      <c r="B7076" s="22">
        <v>61262</v>
      </c>
      <c r="C7076" s="22">
        <v>1842</v>
      </c>
      <c r="D7076" s="25" t="str">
        <f>VLOOKUP(C7076,PROVEEDORES!$A$2:$D$1013,2,0)</f>
        <v>RUGNIA HECTOR HORACIO</v>
      </c>
      <c r="E7076" s="22">
        <v>2483812</v>
      </c>
      <c r="F7076" s="66">
        <v>15778.4</v>
      </c>
    </row>
    <row r="7077" spans="1:6" ht="15.95" customHeight="1" x14ac:dyDescent="0.2">
      <c r="A7077" s="64">
        <v>44895</v>
      </c>
      <c r="B7077" s="22">
        <v>61263</v>
      </c>
      <c r="C7077" s="22">
        <v>1847</v>
      </c>
      <c r="D7077" s="25" t="str">
        <f>VLOOKUP(C7077,PROVEEDORES!$A$2:$D$1013,2,0)</f>
        <v>RUTAS DEL SOL S.A.</v>
      </c>
      <c r="E7077" s="22">
        <v>9999999</v>
      </c>
      <c r="F7077" s="66">
        <v>60.003900000000002</v>
      </c>
    </row>
    <row r="7078" spans="1:6" ht="15.95" customHeight="1" x14ac:dyDescent="0.2">
      <c r="A7078" s="64">
        <v>44894</v>
      </c>
      <c r="B7078" s="22">
        <v>61264</v>
      </c>
      <c r="C7078" s="22">
        <v>1853</v>
      </c>
      <c r="D7078" s="25" t="str">
        <f>VLOOKUP(C7078,PROVEEDORES!$A$2:$D$1013,2,0)</f>
        <v>SAINT GERMAINE S.A.</v>
      </c>
      <c r="E7078" s="22">
        <v>4580898</v>
      </c>
      <c r="F7078" s="66">
        <v>34150.1204</v>
      </c>
    </row>
    <row r="7079" spans="1:6" ht="15.95" customHeight="1" x14ac:dyDescent="0.2">
      <c r="A7079" s="64">
        <v>44887</v>
      </c>
      <c r="B7079" s="22">
        <v>61265</v>
      </c>
      <c r="C7079" s="22">
        <v>1923</v>
      </c>
      <c r="D7079" s="25" t="str">
        <f>VLOOKUP(C7079,PROVEEDORES!$A$2:$D$1013,2,0)</f>
        <v>SOLVER B.S.I</v>
      </c>
      <c r="E7079" s="22">
        <v>5193785</v>
      </c>
      <c r="F7079" s="66">
        <v>450.12</v>
      </c>
    </row>
    <row r="7080" spans="1:6" ht="15.95" customHeight="1" x14ac:dyDescent="0.2">
      <c r="A7080" s="64">
        <v>44893</v>
      </c>
      <c r="B7080" s="22">
        <v>61266</v>
      </c>
      <c r="C7080" s="22">
        <v>1954</v>
      </c>
      <c r="D7080" s="25" t="str">
        <f>VLOOKUP(C7080,PROVEEDORES!$A$2:$D$1013,2,0)</f>
        <v>TESTORELLI S.A.</v>
      </c>
      <c r="E7080" s="22">
        <v>0</v>
      </c>
      <c r="F7080" s="66">
        <v>322.58600000000001</v>
      </c>
    </row>
    <row r="7081" spans="1:6" ht="15.95" customHeight="1" x14ac:dyDescent="0.2">
      <c r="A7081" s="64">
        <v>44887</v>
      </c>
      <c r="B7081" s="22">
        <v>61267</v>
      </c>
      <c r="C7081" s="22">
        <v>1960</v>
      </c>
      <c r="D7081" s="25" t="str">
        <f>VLOOKUP(C7081,PROVEEDORES!$A$2:$D$1013,2,0)</f>
        <v>TRAMAT S.A. Y OTROS U.T.E.</v>
      </c>
      <c r="E7081" s="22">
        <v>9999999</v>
      </c>
      <c r="F7081" s="66">
        <v>33969</v>
      </c>
    </row>
    <row r="7082" spans="1:6" ht="15.95" customHeight="1" x14ac:dyDescent="0.2">
      <c r="A7082" s="64">
        <v>44885</v>
      </c>
      <c r="B7082" s="22">
        <v>61268</v>
      </c>
      <c r="C7082" s="22">
        <v>1963</v>
      </c>
      <c r="D7082" s="25" t="str">
        <f>VLOOKUP(C7082,PROVEEDORES!$A$2:$D$1013,2,0)</f>
        <v>TRASLADOS ESPECIALES S.A.</v>
      </c>
      <c r="E7082" s="22">
        <v>0</v>
      </c>
      <c r="F7082" s="66">
        <v>171.45699999999999</v>
      </c>
    </row>
    <row r="7083" spans="1:6" ht="15.95" customHeight="1" x14ac:dyDescent="0.2">
      <c r="A7083" s="64">
        <v>44892</v>
      </c>
      <c r="B7083" s="22">
        <v>61269</v>
      </c>
      <c r="C7083" s="22">
        <v>1988</v>
      </c>
      <c r="D7083" s="25" t="str">
        <f>VLOOKUP(C7083,PROVEEDORES!$A$2:$D$1013,2,0)</f>
        <v>VERDOLINI JORGE PEDRO</v>
      </c>
      <c r="E7083" s="22">
        <v>8300029</v>
      </c>
      <c r="F7083" s="66">
        <v>71500.001100000009</v>
      </c>
    </row>
    <row r="7084" spans="1:6" ht="15.95" customHeight="1" x14ac:dyDescent="0.2">
      <c r="A7084" s="64">
        <v>44891</v>
      </c>
      <c r="B7084" s="22">
        <v>61270</v>
      </c>
      <c r="C7084" s="22">
        <v>1091</v>
      </c>
      <c r="D7084" s="25" t="str">
        <f>VLOOKUP(C7084,PROVEEDORES!$A$2:$D$1013,2,0)</f>
        <v>AUTOPISTAS DEL SOL SA</v>
      </c>
      <c r="E7084" s="22">
        <v>8314150</v>
      </c>
      <c r="F7084" s="66">
        <v>700.00919999999996</v>
      </c>
    </row>
    <row r="7085" spans="1:6" ht="15.95" customHeight="1" x14ac:dyDescent="0.2">
      <c r="A7085" s="64">
        <v>44888</v>
      </c>
      <c r="B7085" s="22">
        <v>61271</v>
      </c>
      <c r="C7085" s="22">
        <v>1104</v>
      </c>
      <c r="D7085" s="25" t="str">
        <f>VLOOKUP(C7085,PROVEEDORES!$A$2:$D$1013,2,0)</f>
        <v>BALEANI GUSA MAURO ARIEL</v>
      </c>
      <c r="E7085" s="22">
        <v>9999999</v>
      </c>
      <c r="F7085" s="66">
        <v>5662.8</v>
      </c>
    </row>
    <row r="7086" spans="1:6" ht="15.95" customHeight="1" x14ac:dyDescent="0.2">
      <c r="A7086" s="64">
        <v>44885</v>
      </c>
      <c r="B7086" s="22">
        <v>61272</v>
      </c>
      <c r="C7086" s="22">
        <v>1106</v>
      </c>
      <c r="D7086" s="25" t="str">
        <f>VLOOKUP(C7086,PROVEEDORES!$A$2:$D$1013,2,0)</f>
        <v>BANCO DE VALORES</v>
      </c>
      <c r="E7086" s="22">
        <v>6125049</v>
      </c>
      <c r="F7086" s="66">
        <v>765.50649999999996</v>
      </c>
    </row>
    <row r="7087" spans="1:6" ht="15.95" customHeight="1" x14ac:dyDescent="0.2">
      <c r="A7087" s="64">
        <v>44895</v>
      </c>
      <c r="B7087" s="22">
        <v>61273</v>
      </c>
      <c r="C7087" s="22">
        <v>1107</v>
      </c>
      <c r="D7087" s="25" t="str">
        <f>VLOOKUP(C7087,PROVEEDORES!$A$2:$D$1013,2,0)</f>
        <v>BANCO FRANCÉS BBVA S.A.</v>
      </c>
      <c r="E7087" s="22">
        <v>9999999</v>
      </c>
      <c r="F7087" s="66">
        <v>1324.7079999999999</v>
      </c>
    </row>
    <row r="7088" spans="1:6" ht="15.95" customHeight="1" x14ac:dyDescent="0.2">
      <c r="A7088" s="64">
        <v>44878</v>
      </c>
      <c r="B7088" s="22">
        <v>61274</v>
      </c>
      <c r="C7088" s="22">
        <v>1133</v>
      </c>
      <c r="D7088" s="25" t="str">
        <f>VLOOKUP(C7088,PROVEEDORES!$A$2:$D$1013,2,0)</f>
        <v>BLUE ABS ELECTRONICA SRL</v>
      </c>
      <c r="E7088" s="22">
        <v>3343436</v>
      </c>
      <c r="F7088" s="66">
        <v>730.02930000000003</v>
      </c>
    </row>
    <row r="7089" spans="1:6" ht="15.95" customHeight="1" x14ac:dyDescent="0.2">
      <c r="A7089" s="64">
        <v>44885</v>
      </c>
      <c r="B7089" s="22">
        <v>61275</v>
      </c>
      <c r="C7089" s="22">
        <v>1190</v>
      </c>
      <c r="D7089" s="25" t="str">
        <f>VLOOKUP(C7089,PROVEEDORES!$A$2:$D$1013,2,0)</f>
        <v>CHIARENZA FELIPE</v>
      </c>
      <c r="E7089" s="22">
        <v>0</v>
      </c>
      <c r="F7089" s="66">
        <v>4840</v>
      </c>
    </row>
    <row r="7090" spans="1:6" ht="15.95" customHeight="1" x14ac:dyDescent="0.2">
      <c r="A7090" s="64">
        <v>44898</v>
      </c>
      <c r="B7090" s="22">
        <v>61276</v>
      </c>
      <c r="C7090" s="22">
        <v>1210</v>
      </c>
      <c r="D7090" s="25" t="str">
        <f>VLOOKUP(C7090,PROVEEDORES!$A$2:$D$1013,2,0)</f>
        <v>COMBUSTIBLES Y LOGISTICA S.A.</v>
      </c>
      <c r="E7090" s="22">
        <v>6226944</v>
      </c>
      <c r="F7090" s="66">
        <v>683.62580000000003</v>
      </c>
    </row>
    <row r="7091" spans="1:6" ht="15.95" customHeight="1" x14ac:dyDescent="0.2">
      <c r="A7091" s="64">
        <v>44893</v>
      </c>
      <c r="B7091" s="22">
        <v>61277</v>
      </c>
      <c r="C7091" s="22">
        <v>1213</v>
      </c>
      <c r="D7091" s="25" t="str">
        <f>VLOOKUP(C7091,PROVEEDORES!$A$2:$D$1013,2,0)</f>
        <v>COMBUSTIBLES Y SERVICIOS S.R.L.</v>
      </c>
      <c r="E7091" s="22">
        <v>3756437</v>
      </c>
      <c r="F7091" s="66">
        <v>41832</v>
      </c>
    </row>
    <row r="7092" spans="1:6" ht="15.95" customHeight="1" x14ac:dyDescent="0.2">
      <c r="A7092" s="64">
        <v>44880</v>
      </c>
      <c r="B7092" s="22">
        <v>61278</v>
      </c>
      <c r="C7092" s="22">
        <v>1246</v>
      </c>
      <c r="D7092" s="25" t="str">
        <f>VLOOKUP(C7092,PROVEEDORES!$A$2:$D$1013,2,0)</f>
        <v>DALLWYN S.A.</v>
      </c>
      <c r="E7092" s="22">
        <v>0</v>
      </c>
      <c r="F7092" s="66">
        <v>8150.0033999999996</v>
      </c>
    </row>
    <row r="7093" spans="1:6" ht="15.95" customHeight="1" x14ac:dyDescent="0.2">
      <c r="A7093" s="64">
        <v>44889</v>
      </c>
      <c r="B7093" s="22">
        <v>61279</v>
      </c>
      <c r="C7093" s="22">
        <v>1248</v>
      </c>
      <c r="D7093" s="25" t="str">
        <f>VLOOKUP(C7093,PROVEEDORES!$A$2:$D$1013,2,0)</f>
        <v>DANIEL ALBERTO FERRUFINO</v>
      </c>
      <c r="E7093" s="22">
        <v>3153218</v>
      </c>
      <c r="F7093" s="66">
        <v>28455</v>
      </c>
    </row>
    <row r="7094" spans="1:6" ht="15.95" customHeight="1" x14ac:dyDescent="0.2">
      <c r="A7094" s="64">
        <v>44894</v>
      </c>
      <c r="B7094" s="22">
        <v>61280</v>
      </c>
      <c r="C7094" s="22">
        <v>1299</v>
      </c>
      <c r="D7094" s="25" t="str">
        <f>VLOOKUP(C7094,PROVEEDORES!$A$2:$D$1013,2,0)</f>
        <v>EL ARTE DEL SELLO S.R.L.</v>
      </c>
      <c r="E7094" s="22">
        <v>9999999</v>
      </c>
      <c r="F7094" s="66">
        <v>60.003900000000002</v>
      </c>
    </row>
    <row r="7095" spans="1:6" ht="15.95" customHeight="1" x14ac:dyDescent="0.2">
      <c r="A7095" s="64">
        <v>44881</v>
      </c>
      <c r="B7095" s="22">
        <v>61281</v>
      </c>
      <c r="C7095" s="22">
        <v>1319</v>
      </c>
      <c r="D7095" s="25" t="str">
        <f>VLOOKUP(C7095,PROVEEDORES!$A$2:$D$1013,2,0)</f>
        <v>EMILIANO SACCOL</v>
      </c>
      <c r="E7095" s="22">
        <v>0</v>
      </c>
      <c r="F7095" s="66">
        <v>42.35</v>
      </c>
    </row>
    <row r="7096" spans="1:6" ht="15.95" customHeight="1" x14ac:dyDescent="0.2">
      <c r="A7096" s="64">
        <v>44889</v>
      </c>
      <c r="B7096" s="22">
        <v>61282</v>
      </c>
      <c r="C7096" s="22">
        <v>1325</v>
      </c>
      <c r="D7096" s="25" t="str">
        <f>VLOOKUP(C7096,PROVEEDORES!$A$2:$D$1013,2,0)</f>
        <v>EMPRESA SARMIENTO S.R.L.</v>
      </c>
      <c r="E7096" s="22">
        <v>9999999</v>
      </c>
      <c r="F7096" s="66">
        <v>60.003900000000002</v>
      </c>
    </row>
    <row r="7097" spans="1:6" ht="15.95" customHeight="1" x14ac:dyDescent="0.2">
      <c r="A7097" s="64">
        <v>44891</v>
      </c>
      <c r="B7097" s="22">
        <v>61283</v>
      </c>
      <c r="C7097" s="22">
        <v>1371</v>
      </c>
      <c r="D7097" s="25" t="str">
        <f>VLOOKUP(C7097,PROVEEDORES!$A$2:$D$1013,2,0)</f>
        <v>FEDERACIÓN PATRONAL SEGUROS SA</v>
      </c>
      <c r="E7097" s="22">
        <v>0</v>
      </c>
      <c r="F7097" s="66">
        <v>889.33019999999999</v>
      </c>
    </row>
    <row r="7098" spans="1:6" ht="15.95" customHeight="1" x14ac:dyDescent="0.2">
      <c r="A7098" s="64">
        <v>44899</v>
      </c>
      <c r="B7098" s="22">
        <v>61285</v>
      </c>
      <c r="C7098" s="22">
        <v>1418</v>
      </c>
      <c r="D7098" s="25" t="str">
        <f>VLOOKUP(C7098,PROVEEDORES!$A$2:$D$1013,2,0)</f>
        <v>GASKO S.A.</v>
      </c>
      <c r="E7098" s="22">
        <v>3174759</v>
      </c>
      <c r="F7098" s="66">
        <v>16698</v>
      </c>
    </row>
    <row r="7099" spans="1:6" ht="15.95" customHeight="1" x14ac:dyDescent="0.2">
      <c r="A7099" s="64">
        <v>44898</v>
      </c>
      <c r="B7099" s="22">
        <v>61286</v>
      </c>
      <c r="C7099" s="22">
        <v>1439</v>
      </c>
      <c r="D7099" s="25" t="str">
        <f>VLOOKUP(C7099,PROVEEDORES!$A$2:$D$1013,2,0)</f>
        <v>GODOY CARLOS ALBERTO</v>
      </c>
      <c r="E7099" s="22">
        <v>9999999</v>
      </c>
      <c r="F7099" s="66">
        <v>10980.75</v>
      </c>
    </row>
    <row r="7100" spans="1:6" ht="15.95" customHeight="1" x14ac:dyDescent="0.2">
      <c r="A7100" s="64">
        <v>44887</v>
      </c>
      <c r="B7100" s="22">
        <v>61287</v>
      </c>
      <c r="C7100" s="22">
        <v>1451</v>
      </c>
      <c r="D7100" s="25" t="str">
        <f>VLOOKUP(C7100,PROVEEDORES!$A$2:$D$1013,2,0)</f>
        <v>GRUPO CONCESIONARIO DEL OESTE SA</v>
      </c>
      <c r="E7100" s="22">
        <v>9999999</v>
      </c>
      <c r="F7100" s="66">
        <v>25168</v>
      </c>
    </row>
    <row r="7101" spans="1:6" ht="15.95" customHeight="1" x14ac:dyDescent="0.2">
      <c r="A7101" s="64">
        <v>44889</v>
      </c>
      <c r="B7101" s="22">
        <v>61288</v>
      </c>
      <c r="C7101" s="22">
        <v>1466</v>
      </c>
      <c r="D7101" s="25" t="str">
        <f>VLOOKUP(C7101,PROVEEDORES!$A$2:$D$1013,2,0)</f>
        <v>HENRY COOK SRL</v>
      </c>
      <c r="E7101" s="22">
        <v>8901150</v>
      </c>
      <c r="F7101" s="66">
        <v>16516.5</v>
      </c>
    </row>
    <row r="7102" spans="1:6" ht="15.95" customHeight="1" x14ac:dyDescent="0.2">
      <c r="A7102" s="64">
        <v>44888</v>
      </c>
      <c r="B7102" s="22">
        <v>61289</v>
      </c>
      <c r="C7102" s="22">
        <v>1472</v>
      </c>
      <c r="D7102" s="25" t="str">
        <f>VLOOKUP(C7102,PROVEEDORES!$A$2:$D$1013,2,0)</f>
        <v>HORACIO A. AMELA</v>
      </c>
      <c r="E7102" s="22">
        <v>1569419</v>
      </c>
      <c r="F7102" s="66">
        <v>3498.0011</v>
      </c>
    </row>
    <row r="7103" spans="1:6" ht="15.95" customHeight="1" x14ac:dyDescent="0.2">
      <c r="A7103" s="64">
        <v>44892</v>
      </c>
      <c r="B7103" s="22">
        <v>61290</v>
      </c>
      <c r="C7103" s="22">
        <v>1536</v>
      </c>
      <c r="D7103" s="25" t="str">
        <f>VLOOKUP(C7103,PROVEEDORES!$A$2:$D$1013,2,0)</f>
        <v>JULERIAQUE S.A.</v>
      </c>
      <c r="E7103" s="22">
        <v>7164529</v>
      </c>
      <c r="F7103" s="66">
        <v>20154</v>
      </c>
    </row>
    <row r="7104" spans="1:6" ht="15.95" customHeight="1" x14ac:dyDescent="0.2">
      <c r="A7104" s="64">
        <v>44893</v>
      </c>
      <c r="B7104" s="22">
        <v>61291</v>
      </c>
      <c r="C7104" s="22">
        <v>1612</v>
      </c>
      <c r="D7104" s="25" t="str">
        <f>VLOOKUP(C7104,PROVEEDORES!$A$2:$D$1013,2,0)</f>
        <v>M.SANCHEZ SILLERO E HIJOS S.A.</v>
      </c>
      <c r="E7104" s="22">
        <v>6342664</v>
      </c>
      <c r="F7104" s="66">
        <v>382.68669999999997</v>
      </c>
    </row>
    <row r="7105" spans="1:6" ht="15.95" customHeight="1" x14ac:dyDescent="0.2">
      <c r="A7105" s="64">
        <v>44885</v>
      </c>
      <c r="B7105" s="22">
        <v>61292</v>
      </c>
      <c r="C7105" s="22">
        <v>1643</v>
      </c>
      <c r="D7105" s="25" t="str">
        <f>VLOOKUP(C7105,PROVEEDORES!$A$2:$D$1013,2,0)</f>
        <v>MARIN ROSA DE LAS MERCEDES</v>
      </c>
      <c r="E7105" s="22">
        <v>5893915</v>
      </c>
      <c r="F7105" s="66">
        <v>176.96250000000001</v>
      </c>
    </row>
    <row r="7106" spans="1:6" ht="15.95" customHeight="1" x14ac:dyDescent="0.2">
      <c r="A7106" s="64">
        <v>44894</v>
      </c>
      <c r="B7106" s="22">
        <v>61293</v>
      </c>
      <c r="C7106" s="22">
        <v>1655</v>
      </c>
      <c r="D7106" s="25" t="str">
        <f>VLOOKUP(C7106,PROVEEDORES!$A$2:$D$1013,2,0)</f>
        <v>MATEO WALTER JAVIER</v>
      </c>
      <c r="E7106" s="22">
        <v>9999999</v>
      </c>
      <c r="F7106" s="66">
        <v>10073.25</v>
      </c>
    </row>
    <row r="7107" spans="1:6" ht="15.95" customHeight="1" x14ac:dyDescent="0.2">
      <c r="A7107" s="64">
        <v>44892</v>
      </c>
      <c r="B7107" s="22">
        <v>61294</v>
      </c>
      <c r="C7107" s="22">
        <v>1674</v>
      </c>
      <c r="D7107" s="25" t="str">
        <f>VLOOKUP(C7107,PROVEEDORES!$A$2:$D$1013,2,0)</f>
        <v>MICELI CLAUDIA ELIZABETH</v>
      </c>
      <c r="E7107" s="22">
        <v>9999999</v>
      </c>
      <c r="F7107" s="66">
        <v>235.9863</v>
      </c>
    </row>
    <row r="7108" spans="1:6" ht="15.95" customHeight="1" x14ac:dyDescent="0.2">
      <c r="A7108" s="64">
        <v>44891</v>
      </c>
      <c r="B7108" s="22">
        <v>61295</v>
      </c>
      <c r="C7108" s="22">
        <v>1709</v>
      </c>
      <c r="D7108" s="25" t="str">
        <f>VLOOKUP(C7108,PROVEEDORES!$A$2:$D$1013,2,0)</f>
        <v>NIEVA LUIS ALBERTO</v>
      </c>
      <c r="E7108" s="22">
        <v>4693346</v>
      </c>
      <c r="F7108" s="66">
        <v>50576</v>
      </c>
    </row>
    <row r="7109" spans="1:6" ht="15.95" customHeight="1" x14ac:dyDescent="0.2">
      <c r="A7109" s="64">
        <v>44887</v>
      </c>
      <c r="B7109" s="22">
        <v>61296</v>
      </c>
      <c r="C7109" s="22">
        <v>1710</v>
      </c>
      <c r="D7109" s="25" t="str">
        <f>VLOOKUP(C7109,PROVEEDORES!$A$2:$D$1013,2,0)</f>
        <v>NILDA FONTI DE MARTINATTO Y OTROS</v>
      </c>
      <c r="E7109" s="22">
        <v>5344115</v>
      </c>
      <c r="F7109" s="66">
        <v>60.003900000000002</v>
      </c>
    </row>
    <row r="7110" spans="1:6" ht="15.95" customHeight="1" x14ac:dyDescent="0.2">
      <c r="A7110" s="64">
        <v>44886</v>
      </c>
      <c r="B7110" s="22">
        <v>61297</v>
      </c>
      <c r="C7110" s="22">
        <v>1713</v>
      </c>
      <c r="D7110" s="25" t="str">
        <f>VLOOKUP(C7110,PROVEEDORES!$A$2:$D$1013,2,0)</f>
        <v>NOVELLO GRACIELA</v>
      </c>
      <c r="E7110" s="22">
        <v>9999999</v>
      </c>
      <c r="F7110" s="66">
        <v>49.997199999999999</v>
      </c>
    </row>
    <row r="7111" spans="1:6" ht="15.95" customHeight="1" x14ac:dyDescent="0.2">
      <c r="A7111" s="64">
        <v>44890</v>
      </c>
      <c r="B7111" s="22">
        <v>61298</v>
      </c>
      <c r="C7111" s="22">
        <v>1724</v>
      </c>
      <c r="D7111" s="25" t="str">
        <f>VLOOKUP(C7111,PROVEEDORES!$A$2:$D$1013,2,0)</f>
        <v>OPERADORA DE COMBUSTIBLES ROSARIO S.A</v>
      </c>
      <c r="E7111" s="22">
        <v>3677493</v>
      </c>
      <c r="F7111" s="66">
        <v>224.07990000000001</v>
      </c>
    </row>
    <row r="7112" spans="1:6" ht="15.95" customHeight="1" x14ac:dyDescent="0.2">
      <c r="A7112" s="64">
        <v>44897</v>
      </c>
      <c r="B7112" s="22">
        <v>61299</v>
      </c>
      <c r="C7112" s="22">
        <v>1731</v>
      </c>
      <c r="D7112" s="25" t="str">
        <f>VLOOKUP(C7112,PROVEEDORES!$A$2:$D$1013,2,0)</f>
        <v>ORTEGA JORGE ANTONIO</v>
      </c>
      <c r="E7112" s="22">
        <v>7534657</v>
      </c>
      <c r="F7112" s="66">
        <v>4997.3</v>
      </c>
    </row>
    <row r="7113" spans="1:6" ht="15.95" customHeight="1" x14ac:dyDescent="0.2">
      <c r="A7113" s="64">
        <v>44886</v>
      </c>
      <c r="B7113" s="22">
        <v>61300</v>
      </c>
      <c r="C7113" s="22">
        <v>1737</v>
      </c>
      <c r="D7113" s="25" t="str">
        <f>VLOOKUP(C7113,PROVEEDORES!$A$2:$D$1013,2,0)</f>
        <v>P. ZUCCO Y CIA. SA</v>
      </c>
      <c r="E7113" s="22">
        <v>3781113</v>
      </c>
      <c r="F7113" s="66">
        <v>1674.4948000000002</v>
      </c>
    </row>
    <row r="7114" spans="1:6" ht="15.95" customHeight="1" x14ac:dyDescent="0.2">
      <c r="A7114" s="64">
        <v>44884</v>
      </c>
      <c r="B7114" s="22">
        <v>61301</v>
      </c>
      <c r="C7114" s="22">
        <v>1878</v>
      </c>
      <c r="D7114" s="25" t="str">
        <f>VLOOKUP(C7114,PROVEEDORES!$A$2:$D$1013,2,0)</f>
        <v>SECORVEP S.A.</v>
      </c>
      <c r="E7114" s="22">
        <v>4283906</v>
      </c>
      <c r="F7114" s="66">
        <v>19965</v>
      </c>
    </row>
    <row r="7115" spans="1:6" ht="15.95" customHeight="1" x14ac:dyDescent="0.2">
      <c r="A7115" s="64">
        <v>44900</v>
      </c>
      <c r="B7115" s="22">
        <v>61302</v>
      </c>
      <c r="C7115" s="22">
        <v>1908</v>
      </c>
      <c r="D7115" s="25" t="str">
        <f>VLOOKUP(C7115,PROVEEDORES!$A$2:$D$1013,2,0)</f>
        <v>SIMONETTA ORSINI SRL</v>
      </c>
      <c r="E7115" s="22">
        <v>8194772</v>
      </c>
      <c r="F7115" s="66">
        <v>2528.2224000000001</v>
      </c>
    </row>
    <row r="7116" spans="1:6" ht="15.95" customHeight="1" x14ac:dyDescent="0.2">
      <c r="A7116" s="64">
        <v>44898</v>
      </c>
      <c r="B7116" s="22">
        <v>61303</v>
      </c>
      <c r="C7116" s="22">
        <v>1925</v>
      </c>
      <c r="D7116" s="25" t="str">
        <f>VLOOKUP(C7116,PROVEEDORES!$A$2:$D$1013,2,0)</f>
        <v>SOUTH W. GROUP S.A.</v>
      </c>
      <c r="E7116" s="22">
        <v>4345855</v>
      </c>
      <c r="F7116" s="66">
        <v>29.741799999999998</v>
      </c>
    </row>
    <row r="7117" spans="1:6" ht="15.95" customHeight="1" x14ac:dyDescent="0.2">
      <c r="A7117" s="64">
        <v>44896</v>
      </c>
      <c r="B7117" s="22">
        <v>61304</v>
      </c>
      <c r="C7117" s="22">
        <v>1931</v>
      </c>
      <c r="D7117" s="25" t="str">
        <f>VLOOKUP(C7117,PROVEEDORES!$A$2:$D$1013,2,0)</f>
        <v>SUC. FREITAS DE CARVALHO S.H</v>
      </c>
      <c r="E7117" s="22">
        <v>4528410</v>
      </c>
      <c r="F7117" s="66">
        <v>2270.2020000000002</v>
      </c>
    </row>
    <row r="7118" spans="1:6" ht="15.95" customHeight="1" x14ac:dyDescent="0.2">
      <c r="A7118" s="64">
        <v>44880</v>
      </c>
      <c r="B7118" s="22">
        <v>61305</v>
      </c>
      <c r="C7118" s="22">
        <v>1935</v>
      </c>
      <c r="D7118" s="25" t="str">
        <f>VLOOKUP(C7118,PROVEEDORES!$A$2:$D$1013,2,0)</f>
        <v>SUN GROUP INVESTMENTS S.A</v>
      </c>
      <c r="E7118" s="22">
        <v>9999999</v>
      </c>
      <c r="F7118" s="66">
        <v>15373.05</v>
      </c>
    </row>
    <row r="7119" spans="1:6" ht="15.95" customHeight="1" x14ac:dyDescent="0.2">
      <c r="A7119" s="64">
        <v>44886</v>
      </c>
      <c r="B7119" s="22">
        <v>61306</v>
      </c>
      <c r="C7119" s="22">
        <v>1958</v>
      </c>
      <c r="D7119" s="25" t="str">
        <f>VLOOKUP(C7119,PROVEEDORES!$A$2:$D$1013,2,0)</f>
        <v>TIO TOM S.A.</v>
      </c>
      <c r="E7119" s="22">
        <v>0</v>
      </c>
      <c r="F7119" s="66">
        <v>2399.9987000000001</v>
      </c>
    </row>
    <row r="7120" spans="1:6" ht="15.95" customHeight="1" x14ac:dyDescent="0.2">
      <c r="A7120" s="64">
        <v>44880</v>
      </c>
      <c r="B7120" s="22">
        <v>61307</v>
      </c>
      <c r="C7120" s="22">
        <v>1989</v>
      </c>
      <c r="D7120" s="25" t="str">
        <f>VLOOKUP(C7120,PROVEEDORES!$A$2:$D$1013,2,0)</f>
        <v>VETVEL S.A</v>
      </c>
      <c r="E7120" s="22">
        <v>0</v>
      </c>
      <c r="F7120" s="66">
        <v>717.61470000000008</v>
      </c>
    </row>
    <row r="7121" spans="1:6" ht="15.95" customHeight="1" x14ac:dyDescent="0.2">
      <c r="A7121" s="64">
        <v>44888</v>
      </c>
      <c r="B7121" s="22">
        <v>61308</v>
      </c>
      <c r="C7121" s="22">
        <v>1194</v>
      </c>
      <c r="D7121" s="25" t="str">
        <f>VLOOKUP(C7121,PROVEEDORES!$A$2:$D$1013,2,0)</f>
        <v>CLAUDIA PATRICIA RODRIGUEZ</v>
      </c>
      <c r="E7121" s="22">
        <v>8190558</v>
      </c>
      <c r="F7121" s="66">
        <v>51601</v>
      </c>
    </row>
    <row r="7122" spans="1:6" ht="15.95" customHeight="1" x14ac:dyDescent="0.2">
      <c r="A7122" s="64">
        <v>44894</v>
      </c>
      <c r="B7122" s="22">
        <v>61309</v>
      </c>
      <c r="C7122" s="22">
        <v>1282</v>
      </c>
      <c r="D7122" s="25" t="str">
        <f>VLOOKUP(C7122,PROVEEDORES!$A$2:$D$1013,2,0)</f>
        <v>DUGOUR ALEJANDRO CLAUDIO</v>
      </c>
      <c r="E7122" s="22">
        <v>4933239</v>
      </c>
      <c r="F7122" s="66">
        <v>1079.8887</v>
      </c>
    </row>
    <row r="7123" spans="1:6" ht="15.95" customHeight="1" x14ac:dyDescent="0.2">
      <c r="A7123" s="64">
        <v>44891</v>
      </c>
      <c r="B7123" s="22">
        <v>61310</v>
      </c>
      <c r="C7123" s="22">
        <v>1293</v>
      </c>
      <c r="D7123" s="25" t="str">
        <f>VLOOKUP(C7123,PROVEEDORES!$A$2:$D$1013,2,0)</f>
        <v>EDITORIAL DIARIO LA CAPITAL S.A.</v>
      </c>
      <c r="E7123" s="22">
        <v>1163275</v>
      </c>
      <c r="F7123" s="66">
        <v>869.99</v>
      </c>
    </row>
    <row r="7124" spans="1:6" ht="15.95" customHeight="1" x14ac:dyDescent="0.2">
      <c r="A7124" s="64">
        <v>44901</v>
      </c>
      <c r="B7124" s="22">
        <v>61311</v>
      </c>
      <c r="C7124" s="22">
        <v>1590</v>
      </c>
      <c r="D7124" s="25" t="str">
        <f>VLOOKUP(C7124,PROVEEDORES!$A$2:$D$1013,2,0)</f>
        <v>LIBEROIL S.R.L</v>
      </c>
      <c r="E7124" s="22">
        <v>8845523</v>
      </c>
      <c r="F7124" s="66">
        <v>919.98720000000003</v>
      </c>
    </row>
    <row r="7125" spans="1:6" ht="15.95" customHeight="1" x14ac:dyDescent="0.2">
      <c r="A7125" s="64">
        <v>44893</v>
      </c>
      <c r="B7125" s="22">
        <v>61312</v>
      </c>
      <c r="C7125" s="22">
        <v>1613</v>
      </c>
      <c r="D7125" s="25" t="str">
        <f>VLOOKUP(C7125,PROVEEDORES!$A$2:$D$1013,2,0)</f>
        <v>MA COMERCIAL S.R.L.</v>
      </c>
      <c r="E7125" s="22">
        <v>8629562</v>
      </c>
      <c r="F7125" s="66">
        <v>949.88630000000001</v>
      </c>
    </row>
    <row r="7126" spans="1:6" ht="15.95" customHeight="1" x14ac:dyDescent="0.2">
      <c r="A7126" s="64">
        <v>44885</v>
      </c>
      <c r="B7126" s="22">
        <v>61313</v>
      </c>
      <c r="C7126" s="22">
        <v>1683</v>
      </c>
      <c r="D7126" s="25" t="str">
        <f>VLOOKUP(C7126,PROVEEDORES!$A$2:$D$1013,2,0)</f>
        <v>MONTES DE OCA 1885 SRL</v>
      </c>
      <c r="E7126" s="22">
        <v>0</v>
      </c>
      <c r="F7126" s="66">
        <v>33684.597099999999</v>
      </c>
    </row>
    <row r="7127" spans="1:6" ht="15.95" customHeight="1" x14ac:dyDescent="0.2">
      <c r="A7127" s="64">
        <v>44899</v>
      </c>
      <c r="B7127" s="22">
        <v>61314</v>
      </c>
      <c r="C7127" s="22">
        <v>1808</v>
      </c>
      <c r="D7127" s="25" t="str">
        <f>VLOOKUP(C7127,PROVEEDORES!$A$2:$D$1013,2,0)</f>
        <v>RESET ARGENTINA S.R.L.</v>
      </c>
      <c r="E7127" s="22">
        <v>7796933</v>
      </c>
      <c r="F7127" s="66">
        <v>1010.6888</v>
      </c>
    </row>
    <row r="7128" spans="1:6" ht="15.95" customHeight="1" x14ac:dyDescent="0.2">
      <c r="A7128" s="64">
        <v>44897</v>
      </c>
      <c r="B7128" s="22">
        <v>61315</v>
      </c>
      <c r="C7128" s="22">
        <v>1173</v>
      </c>
      <c r="D7128" s="25" t="str">
        <f>VLOOKUP(C7128,PROVEEDORES!$A$2:$D$1013,2,0)</f>
        <v>CASTORANI VITALE PATRICIO</v>
      </c>
      <c r="E7128" s="22">
        <v>9999999</v>
      </c>
      <c r="F7128" s="66">
        <v>154.05719999999999</v>
      </c>
    </row>
    <row r="7129" spans="1:6" ht="15.95" customHeight="1" x14ac:dyDescent="0.2">
      <c r="A7129" s="64">
        <v>44900</v>
      </c>
      <c r="B7129" s="22">
        <v>61316</v>
      </c>
      <c r="C7129" s="22">
        <v>1617</v>
      </c>
      <c r="D7129" s="25" t="str">
        <f>VLOOKUP(C7129,PROVEEDORES!$A$2:$D$1013,2,0)</f>
        <v>MAGALLANES HUGO ORLANDO</v>
      </c>
      <c r="E7129" s="22">
        <v>9999999</v>
      </c>
      <c r="F7129" s="66">
        <v>8099.9940999999999</v>
      </c>
    </row>
    <row r="7130" spans="1:6" ht="15.95" customHeight="1" x14ac:dyDescent="0.2">
      <c r="A7130" s="64">
        <v>44890</v>
      </c>
      <c r="B7130" s="22">
        <v>61317</v>
      </c>
      <c r="C7130" s="22">
        <v>1749</v>
      </c>
      <c r="D7130" s="25" t="str">
        <f>VLOOKUP(C7130,PROVEEDORES!$A$2:$D$1013,2,0)</f>
        <v>PARQUE COMBUSTIBLES SA</v>
      </c>
      <c r="E7130" s="22">
        <v>8511674</v>
      </c>
      <c r="F7130" s="66">
        <v>712.91450000000009</v>
      </c>
    </row>
    <row r="7131" spans="1:6" ht="15.95" customHeight="1" x14ac:dyDescent="0.2">
      <c r="A7131" s="64">
        <v>44888</v>
      </c>
      <c r="B7131" s="22">
        <v>61318</v>
      </c>
      <c r="C7131" s="22">
        <v>1826</v>
      </c>
      <c r="D7131" s="25" t="str">
        <f>VLOOKUP(C7131,PROVEEDORES!$A$2:$D$1013,2,0)</f>
        <v>RODADOS ATALAYA SRL</v>
      </c>
      <c r="E7131" s="22">
        <v>3058632</v>
      </c>
      <c r="F7131" s="66">
        <v>616.62810000000002</v>
      </c>
    </row>
    <row r="7132" spans="1:6" ht="15.95" customHeight="1" x14ac:dyDescent="0.2">
      <c r="A7132" s="64">
        <v>44892</v>
      </c>
      <c r="B7132" s="22">
        <v>61320</v>
      </c>
      <c r="C7132" s="22">
        <v>1997</v>
      </c>
      <c r="D7132" s="25" t="str">
        <f>VLOOKUP(C7132,PROVEEDORES!$A$2:$D$1013,2,0)</f>
        <v>VILLAFUEL S.A</v>
      </c>
      <c r="E7132" s="22">
        <v>7104121</v>
      </c>
      <c r="F7132" s="66">
        <v>34687.566099999996</v>
      </c>
    </row>
    <row r="7133" spans="1:6" ht="15.95" customHeight="1" x14ac:dyDescent="0.2">
      <c r="A7133" s="64">
        <v>44898</v>
      </c>
      <c r="B7133" s="22">
        <v>61321</v>
      </c>
      <c r="C7133" s="22">
        <v>1108</v>
      </c>
      <c r="D7133" s="25" t="str">
        <f>VLOOKUP(C7133,PROVEEDORES!$A$2:$D$1013,2,0)</f>
        <v>BANELSIP S.A.</v>
      </c>
      <c r="E7133" s="22">
        <v>7975251</v>
      </c>
      <c r="F7133" s="66">
        <v>7260</v>
      </c>
    </row>
    <row r="7134" spans="1:6" ht="15.95" customHeight="1" x14ac:dyDescent="0.2">
      <c r="A7134" s="64">
        <v>44881</v>
      </c>
      <c r="B7134" s="22">
        <v>61322</v>
      </c>
      <c r="C7134" s="22">
        <v>1146</v>
      </c>
      <c r="D7134" s="25" t="str">
        <f>VLOOKUP(C7134,PROVEEDORES!$A$2:$D$1013,2,0)</f>
        <v>C.A.S. COMPUTACION S.R.L.</v>
      </c>
      <c r="E7134" s="22">
        <v>3548859</v>
      </c>
      <c r="F7134" s="66">
        <v>60.5</v>
      </c>
    </row>
    <row r="7135" spans="1:6" ht="15.95" customHeight="1" x14ac:dyDescent="0.2">
      <c r="A7135" s="64">
        <v>44881</v>
      </c>
      <c r="B7135" s="22">
        <v>61323</v>
      </c>
      <c r="C7135" s="22">
        <v>1166</v>
      </c>
      <c r="D7135" s="25" t="str">
        <f>VLOOKUP(C7135,PROVEEDORES!$A$2:$D$1013,2,0)</f>
        <v>CASA GRANDE APART SA</v>
      </c>
      <c r="E7135" s="22">
        <v>9999999</v>
      </c>
      <c r="F7135" s="66">
        <v>683.98879999999997</v>
      </c>
    </row>
    <row r="7136" spans="1:6" ht="15.95" customHeight="1" x14ac:dyDescent="0.2">
      <c r="A7136" s="64">
        <v>44886</v>
      </c>
      <c r="B7136" s="22">
        <v>61325</v>
      </c>
      <c r="C7136" s="22">
        <v>1230</v>
      </c>
      <c r="D7136" s="25" t="str">
        <f>VLOOKUP(C7136,PROVEEDORES!$A$2:$D$1013,2,0)</f>
        <v>COSTA PARANA S.C.A</v>
      </c>
      <c r="E7136" s="22">
        <v>5142955</v>
      </c>
      <c r="F7136" s="66">
        <v>10800.0486</v>
      </c>
    </row>
    <row r="7137" spans="1:6" ht="15.95" customHeight="1" x14ac:dyDescent="0.2">
      <c r="A7137" s="64">
        <v>44903</v>
      </c>
      <c r="B7137" s="22">
        <v>61326</v>
      </c>
      <c r="C7137" s="22">
        <v>1254</v>
      </c>
      <c r="D7137" s="25" t="str">
        <f>VLOOKUP(C7137,PROVEEDORES!$A$2:$D$1013,2,0)</f>
        <v>DAVID ROSENTAL E HIJOS S.A.C.I.</v>
      </c>
      <c r="E7137" s="22">
        <v>3367699</v>
      </c>
      <c r="F7137" s="66">
        <v>5400.0243</v>
      </c>
    </row>
    <row r="7138" spans="1:6" ht="15.95" customHeight="1" x14ac:dyDescent="0.2">
      <c r="A7138" s="64">
        <v>44902</v>
      </c>
      <c r="B7138" s="22">
        <v>61327</v>
      </c>
      <c r="C7138" s="22">
        <v>1272</v>
      </c>
      <c r="D7138" s="25" t="str">
        <f>VLOOKUP(C7138,PROVEEDORES!$A$2:$D$1013,2,0)</f>
        <v>DIN DON S.R.L.</v>
      </c>
      <c r="E7138" s="22">
        <v>0</v>
      </c>
      <c r="F7138" s="66">
        <v>188.7842</v>
      </c>
    </row>
    <row r="7139" spans="1:6" ht="15.95" customHeight="1" x14ac:dyDescent="0.2">
      <c r="A7139" s="64">
        <v>44890</v>
      </c>
      <c r="B7139" s="22">
        <v>61328</v>
      </c>
      <c r="C7139" s="22">
        <v>1291</v>
      </c>
      <c r="D7139" s="25" t="str">
        <f>VLOOKUP(C7139,PROVEEDORES!$A$2:$D$1013,2,0)</f>
        <v>EDIN S.A.</v>
      </c>
      <c r="E7139" s="22">
        <v>8139019</v>
      </c>
      <c r="F7139" s="66">
        <v>140.0035</v>
      </c>
    </row>
    <row r="7140" spans="1:6" ht="15.95" customHeight="1" x14ac:dyDescent="0.2">
      <c r="A7140" s="64">
        <v>44889</v>
      </c>
      <c r="B7140" s="22">
        <v>61329</v>
      </c>
      <c r="C7140" s="22">
        <v>1308</v>
      </c>
      <c r="D7140" s="25" t="str">
        <f>VLOOKUP(C7140,PROVEEDORES!$A$2:$D$1013,2,0)</f>
        <v>ELECTRO SERVICE M&amp;E SRL</v>
      </c>
      <c r="E7140" s="22">
        <v>5231172</v>
      </c>
      <c r="F7140" s="66">
        <v>150.11260000000001</v>
      </c>
    </row>
    <row r="7141" spans="1:6" ht="15.95" customHeight="1" x14ac:dyDescent="0.2">
      <c r="A7141" s="64">
        <v>44881</v>
      </c>
      <c r="B7141" s="22">
        <v>61330</v>
      </c>
      <c r="C7141" s="22">
        <v>1316</v>
      </c>
      <c r="D7141" s="25" t="str">
        <f>VLOOKUP(C7141,PROVEEDORES!$A$2:$D$1013,2,0)</f>
        <v>EMICAS S.R.L.</v>
      </c>
      <c r="E7141" s="22">
        <v>2591232</v>
      </c>
      <c r="F7141" s="66">
        <v>122.8271</v>
      </c>
    </row>
    <row r="7142" spans="1:6" ht="15.95" customHeight="1" x14ac:dyDescent="0.2">
      <c r="A7142" s="64">
        <v>44895</v>
      </c>
      <c r="B7142" s="22">
        <v>61332</v>
      </c>
      <c r="C7142" s="22">
        <v>1394</v>
      </c>
      <c r="D7142" s="25" t="str">
        <f>VLOOKUP(C7142,PROVEEDORES!$A$2:$D$1013,2,0)</f>
        <v>FONTI DE MARTINATTO NILDA Y OTROS S.H.</v>
      </c>
      <c r="E7142" s="22">
        <v>5018338</v>
      </c>
      <c r="F7142" s="66">
        <v>3591.2799999999997</v>
      </c>
    </row>
    <row r="7143" spans="1:6" ht="15.95" customHeight="1" x14ac:dyDescent="0.2">
      <c r="A7143" s="64">
        <v>44895</v>
      </c>
      <c r="B7143" s="22">
        <v>61333</v>
      </c>
      <c r="C7143" s="22">
        <v>1592</v>
      </c>
      <c r="D7143" s="25" t="str">
        <f>VLOOKUP(C7143,PROVEEDORES!$A$2:$D$1013,2,0)</f>
        <v>LIBRERIA MARPA 2000 SRL</v>
      </c>
      <c r="E7143" s="22">
        <v>8692000</v>
      </c>
      <c r="F7143" s="66">
        <v>22676</v>
      </c>
    </row>
    <row r="7144" spans="1:6" ht="15.95" customHeight="1" x14ac:dyDescent="0.2">
      <c r="A7144" s="64">
        <v>44883</v>
      </c>
      <c r="B7144" s="22">
        <v>61334</v>
      </c>
      <c r="C7144" s="22">
        <v>1651</v>
      </c>
      <c r="D7144" s="25" t="str">
        <f>VLOOKUP(C7144,PROVEEDORES!$A$2:$D$1013,2,0)</f>
        <v>MARTIN OSCAR SISTERO</v>
      </c>
      <c r="E7144" s="22">
        <v>1690033</v>
      </c>
      <c r="F7144" s="66">
        <v>27097</v>
      </c>
    </row>
    <row r="7145" spans="1:6" ht="15.95" customHeight="1" x14ac:dyDescent="0.2">
      <c r="A7145" s="64">
        <v>44885</v>
      </c>
      <c r="B7145" s="22">
        <v>61335</v>
      </c>
      <c r="C7145" s="22">
        <v>1706</v>
      </c>
      <c r="D7145" s="25" t="str">
        <f>VLOOKUP(C7145,PROVEEDORES!$A$2:$D$1013,2,0)</f>
        <v>NEXTEL S.A.</v>
      </c>
      <c r="E7145" s="22">
        <v>1165052</v>
      </c>
      <c r="F7145" s="66">
        <v>417.15960000000001</v>
      </c>
    </row>
    <row r="7146" spans="1:6" ht="15.95" customHeight="1" x14ac:dyDescent="0.2">
      <c r="A7146" s="64">
        <v>44893</v>
      </c>
      <c r="B7146" s="22">
        <v>61336</v>
      </c>
      <c r="C7146" s="22">
        <v>1749</v>
      </c>
      <c r="D7146" s="25" t="str">
        <f>VLOOKUP(C7146,PROVEEDORES!$A$2:$D$1013,2,0)</f>
        <v>PARQUE COMBUSTIBLES SA</v>
      </c>
      <c r="E7146" s="22">
        <v>2810072</v>
      </c>
      <c r="F7146" s="66">
        <v>54.994500000000002</v>
      </c>
    </row>
    <row r="7147" spans="1:6" ht="15.95" customHeight="1" x14ac:dyDescent="0.2">
      <c r="A7147" s="64">
        <v>44900</v>
      </c>
      <c r="B7147" s="22">
        <v>61337</v>
      </c>
      <c r="C7147" s="22">
        <v>1816</v>
      </c>
      <c r="D7147" s="25" t="str">
        <f>VLOOKUP(C7147,PROVEEDORES!$A$2:$D$1013,2,0)</f>
        <v>RIJEKA S.R.L.</v>
      </c>
      <c r="E7147" s="22">
        <v>0</v>
      </c>
      <c r="F7147" s="66">
        <v>5203</v>
      </c>
    </row>
    <row r="7148" spans="1:6" ht="15.95" customHeight="1" x14ac:dyDescent="0.2">
      <c r="A7148" s="64">
        <v>44897</v>
      </c>
      <c r="B7148" s="22">
        <v>61338</v>
      </c>
      <c r="C7148" s="22">
        <v>1837</v>
      </c>
      <c r="D7148" s="25" t="str">
        <f>VLOOKUP(C7148,PROVEEDORES!$A$2:$D$1013,2,0)</f>
        <v>ROSARIO DUAL S.A</v>
      </c>
      <c r="E7148" s="22">
        <v>9999999</v>
      </c>
      <c r="F7148" s="66">
        <v>2733.0511999999999</v>
      </c>
    </row>
    <row r="7149" spans="1:6" ht="15.95" customHeight="1" x14ac:dyDescent="0.2">
      <c r="A7149" s="64">
        <v>44888</v>
      </c>
      <c r="B7149" s="22">
        <v>61339</v>
      </c>
      <c r="C7149" s="22">
        <v>1904</v>
      </c>
      <c r="D7149" s="25" t="str">
        <f>VLOOKUP(C7149,PROVEEDORES!$A$2:$D$1013,2,0)</f>
        <v>SILVIA C. INTROSSI</v>
      </c>
      <c r="E7149" s="22">
        <v>4625255</v>
      </c>
      <c r="F7149" s="66">
        <v>74.269800000000004</v>
      </c>
    </row>
    <row r="7150" spans="1:6" ht="15.95" customHeight="1" x14ac:dyDescent="0.2">
      <c r="A7150" s="64">
        <v>44887</v>
      </c>
      <c r="B7150" s="22">
        <v>61340</v>
      </c>
      <c r="C7150" s="22">
        <v>1018</v>
      </c>
      <c r="D7150" s="25" t="str">
        <f>VLOOKUP(C7150,PROVEEDORES!$A$2:$D$1013,2,0)</f>
        <v>AEC S.A.</v>
      </c>
      <c r="E7150" s="22">
        <v>0</v>
      </c>
      <c r="F7150" s="66">
        <v>52.768099999999997</v>
      </c>
    </row>
    <row r="7151" spans="1:6" ht="15.95" customHeight="1" x14ac:dyDescent="0.2">
      <c r="A7151" s="64">
        <v>44887</v>
      </c>
      <c r="B7151" s="22">
        <v>61341</v>
      </c>
      <c r="C7151" s="22">
        <v>1021</v>
      </c>
      <c r="D7151" s="25" t="str">
        <f>VLOOKUP(C7151,PROVEEDORES!$A$2:$D$1013,2,0)</f>
        <v>AGUACORP SRL</v>
      </c>
      <c r="E7151" s="22">
        <v>7492685</v>
      </c>
      <c r="F7151" s="66">
        <v>223.02719999999999</v>
      </c>
    </row>
    <row r="7152" spans="1:6" ht="15.95" customHeight="1" x14ac:dyDescent="0.2">
      <c r="A7152" s="64">
        <v>44883</v>
      </c>
      <c r="B7152" s="22">
        <v>61342</v>
      </c>
      <c r="C7152" s="22">
        <v>1054</v>
      </c>
      <c r="D7152" s="25" t="str">
        <f>VLOOKUP(C7152,PROVEEDORES!$A$2:$D$1013,2,0)</f>
        <v>AMERICAN EXPRESS ARGENTINA S.A.</v>
      </c>
      <c r="E7152" s="22">
        <v>0</v>
      </c>
      <c r="F7152" s="66">
        <v>599.99059999999997</v>
      </c>
    </row>
    <row r="7153" spans="1:6" ht="15.95" customHeight="1" x14ac:dyDescent="0.2">
      <c r="A7153" s="64">
        <v>44893</v>
      </c>
      <c r="B7153" s="22">
        <v>61343</v>
      </c>
      <c r="C7153" s="22">
        <v>1097</v>
      </c>
      <c r="D7153" s="25" t="str">
        <f>VLOOKUP(C7153,PROVEEDORES!$A$2:$D$1013,2,0)</f>
        <v>AZUL COMBUSTIBLES S.A</v>
      </c>
      <c r="E7153" s="22">
        <v>3960300</v>
      </c>
      <c r="F7153" s="66">
        <v>628.19569999999999</v>
      </c>
    </row>
    <row r="7154" spans="1:6" ht="15.95" customHeight="1" x14ac:dyDescent="0.2">
      <c r="A7154" s="64">
        <v>44889</v>
      </c>
      <c r="B7154" s="22">
        <v>61344</v>
      </c>
      <c r="C7154" s="22">
        <v>1130</v>
      </c>
      <c r="D7154" s="25" t="str">
        <f>VLOOKUP(C7154,PROVEEDORES!$A$2:$D$1013,2,0)</f>
        <v>BIGLIARDI NESTOR F. PEÑA FRANCISCO L.</v>
      </c>
      <c r="E7154" s="22">
        <v>6121796</v>
      </c>
      <c r="F7154" s="66">
        <v>7938.1477000000004</v>
      </c>
    </row>
    <row r="7155" spans="1:6" ht="15.95" customHeight="1" x14ac:dyDescent="0.2">
      <c r="A7155" s="64">
        <v>44896</v>
      </c>
      <c r="B7155" s="22">
        <v>61345</v>
      </c>
      <c r="C7155" s="22">
        <v>1140</v>
      </c>
      <c r="D7155" s="25" t="str">
        <f>VLOOKUP(C7155,PROVEEDORES!$A$2:$D$1013,2,0)</f>
        <v>BUJIPAR S.A.</v>
      </c>
      <c r="E7155" s="22">
        <v>8717994</v>
      </c>
      <c r="F7155" s="66">
        <v>32261</v>
      </c>
    </row>
    <row r="7156" spans="1:6" ht="15.95" customHeight="1" x14ac:dyDescent="0.2">
      <c r="A7156" s="64">
        <v>44887</v>
      </c>
      <c r="B7156" s="22">
        <v>61346</v>
      </c>
      <c r="C7156" s="22">
        <v>1226</v>
      </c>
      <c r="D7156" s="25" t="str">
        <f>VLOOKUP(C7156,PROVEEDORES!$A$2:$D$1013,2,0)</f>
        <v>CORAFAL NORTE S.A.</v>
      </c>
      <c r="E7156" s="22">
        <v>4024791</v>
      </c>
      <c r="F7156" s="66">
        <v>2116.7851999999998</v>
      </c>
    </row>
    <row r="7157" spans="1:6" ht="15.95" customHeight="1" x14ac:dyDescent="0.2">
      <c r="A7157" s="64">
        <v>44903</v>
      </c>
      <c r="B7157" s="22">
        <v>61347</v>
      </c>
      <c r="C7157" s="22">
        <v>1239</v>
      </c>
      <c r="D7157" s="25" t="str">
        <f>VLOOKUP(C7157,PROVEEDORES!$A$2:$D$1013,2,0)</f>
        <v>CUATRO D S.A.</v>
      </c>
      <c r="E7157" s="22">
        <v>3354110</v>
      </c>
      <c r="F7157" s="66">
        <v>105.0038</v>
      </c>
    </row>
    <row r="7158" spans="1:6" ht="15.95" customHeight="1" x14ac:dyDescent="0.2">
      <c r="A7158" s="64">
        <v>44882</v>
      </c>
      <c r="B7158" s="22">
        <v>61348</v>
      </c>
      <c r="C7158" s="22">
        <v>1259</v>
      </c>
      <c r="D7158" s="25" t="str">
        <f>VLOOKUP(C7158,PROVEEDORES!$A$2:$D$1013,2,0)</f>
        <v>DEAN FUNES SRL</v>
      </c>
      <c r="E7158" s="22">
        <v>9999999</v>
      </c>
      <c r="F7158" s="66">
        <v>60.5</v>
      </c>
    </row>
    <row r="7159" spans="1:6" ht="15.95" customHeight="1" x14ac:dyDescent="0.2">
      <c r="A7159" s="64">
        <v>44885</v>
      </c>
      <c r="B7159" s="22">
        <v>61349</v>
      </c>
      <c r="C7159" s="22">
        <v>1356</v>
      </c>
      <c r="D7159" s="25" t="str">
        <f>VLOOKUP(C7159,PROVEEDORES!$A$2:$D$1013,2,0)</f>
        <v>ESTER ARGENTINA ZULIANI</v>
      </c>
      <c r="E7159" s="22">
        <v>8798447</v>
      </c>
      <c r="F7159" s="66">
        <v>52339</v>
      </c>
    </row>
    <row r="7160" spans="1:6" ht="15.95" customHeight="1" x14ac:dyDescent="0.2">
      <c r="A7160" s="64">
        <v>44904</v>
      </c>
      <c r="B7160" s="22">
        <v>61350</v>
      </c>
      <c r="C7160" s="22">
        <v>1395</v>
      </c>
      <c r="D7160" s="25" t="str">
        <f>VLOOKUP(C7160,PROVEEDORES!$A$2:$D$1013,2,0)</f>
        <v>FORMULARIOS EL TREBOL S.R.L.</v>
      </c>
      <c r="E7160" s="22">
        <v>8346365</v>
      </c>
      <c r="F7160" s="66">
        <v>128.85290000000001</v>
      </c>
    </row>
    <row r="7161" spans="1:6" ht="15.95" customHeight="1" x14ac:dyDescent="0.2">
      <c r="A7161" s="64">
        <v>44897</v>
      </c>
      <c r="B7161" s="22">
        <v>61351</v>
      </c>
      <c r="C7161" s="22">
        <v>1397</v>
      </c>
      <c r="D7161" s="25" t="str">
        <f>VLOOKUP(C7161,PROVEEDORES!$A$2:$D$1013,2,0)</f>
        <v>FRANCESCATO OMAR ALBERTO</v>
      </c>
      <c r="E7161" s="22">
        <v>7365099</v>
      </c>
      <c r="F7161" s="66">
        <v>1361.25</v>
      </c>
    </row>
    <row r="7162" spans="1:6" ht="15.95" customHeight="1" x14ac:dyDescent="0.2">
      <c r="A7162" s="64">
        <v>44902</v>
      </c>
      <c r="B7162" s="22">
        <v>61354</v>
      </c>
      <c r="C7162" s="22">
        <v>1405</v>
      </c>
      <c r="D7162" s="25" t="str">
        <f>VLOOKUP(C7162,PROVEEDORES!$A$2:$D$1013,2,0)</f>
        <v>FULINE MIGUEL ALBERTO</v>
      </c>
      <c r="E7162" s="22">
        <v>7148417</v>
      </c>
      <c r="F7162" s="66">
        <v>290.00069999999999</v>
      </c>
    </row>
    <row r="7163" spans="1:6" ht="15.95" customHeight="1" x14ac:dyDescent="0.2">
      <c r="A7163" s="64">
        <v>44890</v>
      </c>
      <c r="B7163" s="22">
        <v>61355</v>
      </c>
      <c r="C7163" s="22">
        <v>1435</v>
      </c>
      <c r="D7163" s="25" t="str">
        <f>VLOOKUP(C7163,PROVEEDORES!$A$2:$D$1013,2,0)</f>
        <v>GN_COM S.R.L.</v>
      </c>
      <c r="E7163" s="22">
        <v>9999999</v>
      </c>
      <c r="F7163" s="66">
        <v>33670.67</v>
      </c>
    </row>
    <row r="7164" spans="1:6" ht="15.95" customHeight="1" x14ac:dyDescent="0.2">
      <c r="A7164" s="64">
        <v>44894</v>
      </c>
      <c r="B7164" s="22">
        <v>61356</v>
      </c>
      <c r="C7164" s="22">
        <v>1520</v>
      </c>
      <c r="D7164" s="25" t="str">
        <f>VLOOKUP(C7164,PROVEEDORES!$A$2:$D$1013,2,0)</f>
        <v>JOSE LUIS BECERRA</v>
      </c>
      <c r="E7164" s="22">
        <v>8408768</v>
      </c>
      <c r="F7164" s="66">
        <v>2264.8658999999998</v>
      </c>
    </row>
    <row r="7165" spans="1:6" ht="15.95" customHeight="1" x14ac:dyDescent="0.2">
      <c r="A7165" s="64">
        <v>44888</v>
      </c>
      <c r="B7165" s="22">
        <v>61357</v>
      </c>
      <c r="C7165" s="22">
        <v>1548</v>
      </c>
      <c r="D7165" s="25" t="str">
        <f>VLOOKUP(C7165,PROVEEDORES!$A$2:$D$1013,2,0)</f>
        <v>KINKA S.A.</v>
      </c>
      <c r="E7165" s="22">
        <v>9999999</v>
      </c>
      <c r="F7165" s="66">
        <v>16500.007700000002</v>
      </c>
    </row>
    <row r="7166" spans="1:6" ht="15.95" customHeight="1" x14ac:dyDescent="0.2">
      <c r="A7166" s="64">
        <v>44894</v>
      </c>
      <c r="B7166" s="22">
        <v>61358</v>
      </c>
      <c r="C7166" s="22">
        <v>1573</v>
      </c>
      <c r="D7166" s="25" t="str">
        <f>VLOOKUP(C7166,PROVEEDORES!$A$2:$D$1013,2,0)</f>
        <v>LARPA  S.R.L.</v>
      </c>
      <c r="E7166" s="22">
        <v>9999999</v>
      </c>
      <c r="F7166" s="66">
        <v>1361.25</v>
      </c>
    </row>
    <row r="7167" spans="1:6" ht="15.95" customHeight="1" x14ac:dyDescent="0.2">
      <c r="A7167" s="64">
        <v>44886</v>
      </c>
      <c r="B7167" s="22">
        <v>61359</v>
      </c>
      <c r="C7167" s="22">
        <v>1594</v>
      </c>
      <c r="D7167" s="25" t="str">
        <f>VLOOKUP(C7167,PROVEEDORES!$A$2:$D$1013,2,0)</f>
        <v>LICENCIAS ONLINE SA</v>
      </c>
      <c r="E7167" s="22">
        <v>2258774</v>
      </c>
      <c r="F7167" s="66">
        <v>4470.2965999999997</v>
      </c>
    </row>
    <row r="7168" spans="1:6" ht="15.95" customHeight="1" x14ac:dyDescent="0.2">
      <c r="A7168" s="64">
        <v>44888</v>
      </c>
      <c r="B7168" s="22">
        <v>61360</v>
      </c>
      <c r="C7168" s="22">
        <v>1612</v>
      </c>
      <c r="D7168" s="25" t="str">
        <f>VLOOKUP(C7168,PROVEEDORES!$A$2:$D$1013,2,0)</f>
        <v>M.SANCHEZ SILLERO E HIJOS S.A.</v>
      </c>
      <c r="E7168" s="22">
        <v>6332559</v>
      </c>
      <c r="F7168" s="66">
        <v>2278.1516999999999</v>
      </c>
    </row>
    <row r="7169" spans="1:6" ht="15.95" customHeight="1" x14ac:dyDescent="0.2">
      <c r="A7169" s="64">
        <v>44893</v>
      </c>
      <c r="B7169" s="22">
        <v>61361</v>
      </c>
      <c r="C7169" s="22">
        <v>1624</v>
      </c>
      <c r="D7169" s="25" t="str">
        <f>VLOOKUP(C7169,PROVEEDORES!$A$2:$D$1013,2,0)</f>
        <v>MANSILLA FABIÁN</v>
      </c>
      <c r="E7169" s="22">
        <v>9999999</v>
      </c>
      <c r="F7169" s="66">
        <v>799.33799999999997</v>
      </c>
    </row>
    <row r="7170" spans="1:6" ht="15.95" customHeight="1" x14ac:dyDescent="0.2">
      <c r="A7170" s="64">
        <v>44901</v>
      </c>
      <c r="B7170" s="22">
        <v>61362</v>
      </c>
      <c r="C7170" s="22">
        <v>1696</v>
      </c>
      <c r="D7170" s="25" t="str">
        <f>VLOOKUP(C7170,PROVEEDORES!$A$2:$D$1013,2,0)</f>
        <v>NEGRO CARLOS ALBERTO</v>
      </c>
      <c r="E7170" s="22">
        <v>7902864</v>
      </c>
      <c r="F7170" s="66">
        <v>1929.9983999999999</v>
      </c>
    </row>
    <row r="7171" spans="1:6" ht="15.95" customHeight="1" x14ac:dyDescent="0.2">
      <c r="A7171" s="64">
        <v>44890</v>
      </c>
      <c r="B7171" s="22">
        <v>61363</v>
      </c>
      <c r="C7171" s="22">
        <v>1735</v>
      </c>
      <c r="D7171" s="25" t="str">
        <f>VLOOKUP(C7171,PROVEEDORES!$A$2:$D$1013,2,0)</f>
        <v>OSCAR WASHINGTON VALDEZ</v>
      </c>
      <c r="E7171" s="22">
        <v>1865136</v>
      </c>
      <c r="F7171" s="66">
        <v>403.32929999999999</v>
      </c>
    </row>
    <row r="7172" spans="1:6" ht="15.95" customHeight="1" x14ac:dyDescent="0.2">
      <c r="A7172" s="64">
        <v>44897</v>
      </c>
      <c r="B7172" s="22">
        <v>61364</v>
      </c>
      <c r="C7172" s="22">
        <v>1826</v>
      </c>
      <c r="D7172" s="25" t="str">
        <f>VLOOKUP(C7172,PROVEEDORES!$A$2:$D$1013,2,0)</f>
        <v>RODADOS ATALAYA SRL</v>
      </c>
      <c r="E7172" s="22">
        <v>8076539</v>
      </c>
      <c r="F7172" s="66">
        <v>769.56</v>
      </c>
    </row>
    <row r="7173" spans="1:6" ht="15.95" customHeight="1" x14ac:dyDescent="0.2">
      <c r="A7173" s="64">
        <v>44895</v>
      </c>
      <c r="B7173" s="22">
        <v>61365</v>
      </c>
      <c r="C7173" s="22">
        <v>1878</v>
      </c>
      <c r="D7173" s="25" t="str">
        <f>VLOOKUP(C7173,PROVEEDORES!$A$2:$D$1013,2,0)</f>
        <v>SECORVEP S.A.</v>
      </c>
      <c r="E7173" s="22">
        <v>9999999</v>
      </c>
      <c r="F7173" s="66">
        <v>20864</v>
      </c>
    </row>
    <row r="7174" spans="1:6" ht="15.95" customHeight="1" x14ac:dyDescent="0.2">
      <c r="A7174" s="64">
        <v>44887</v>
      </c>
      <c r="B7174" s="22">
        <v>61366</v>
      </c>
      <c r="C7174" s="22">
        <v>1882</v>
      </c>
      <c r="D7174" s="25" t="str">
        <f>VLOOKUP(C7174,PROVEEDORES!$A$2:$D$1013,2,0)</f>
        <v>SERGIO MAURO MEDINA</v>
      </c>
      <c r="E7174" s="22">
        <v>9999999</v>
      </c>
      <c r="F7174" s="66">
        <v>1368.51</v>
      </c>
    </row>
    <row r="7175" spans="1:6" ht="15.95" customHeight="1" x14ac:dyDescent="0.2">
      <c r="A7175" s="64">
        <v>44888</v>
      </c>
      <c r="B7175" s="22">
        <v>61367</v>
      </c>
      <c r="C7175" s="22">
        <v>1890</v>
      </c>
      <c r="D7175" s="25" t="str">
        <f>VLOOKUP(C7175,PROVEEDORES!$A$2:$D$1013,2,0)</f>
        <v>SERVICIOS GAS AUTOMOTORES SRL</v>
      </c>
      <c r="E7175" s="22">
        <v>9999999</v>
      </c>
      <c r="F7175" s="66">
        <v>188.7842</v>
      </c>
    </row>
    <row r="7176" spans="1:6" ht="15.95" customHeight="1" x14ac:dyDescent="0.2">
      <c r="A7176" s="64">
        <v>44889</v>
      </c>
      <c r="B7176" s="22">
        <v>61368</v>
      </c>
      <c r="C7176" s="22">
        <v>1984</v>
      </c>
      <c r="D7176" s="25" t="str">
        <f>VLOOKUP(C7176,PROVEEDORES!$A$2:$D$1013,2,0)</f>
        <v>VENADO COMBUSTIBLES S.A.</v>
      </c>
      <c r="E7176" s="22">
        <v>9999999</v>
      </c>
      <c r="F7176" s="66">
        <v>15125</v>
      </c>
    </row>
    <row r="7177" spans="1:6" ht="15.95" customHeight="1" x14ac:dyDescent="0.2">
      <c r="A7177" s="64">
        <v>44904</v>
      </c>
      <c r="B7177" s="22">
        <v>61369</v>
      </c>
      <c r="C7177" s="22">
        <v>1007</v>
      </c>
      <c r="D7177" s="25" t="str">
        <f>VLOOKUP(C7177,PROVEEDORES!$A$2:$D$1013,2,0)</f>
        <v>ACCESO NORTE S.R.L.</v>
      </c>
      <c r="E7177" s="22">
        <v>9999999</v>
      </c>
      <c r="F7177" s="66">
        <v>139.99700000000001</v>
      </c>
    </row>
    <row r="7178" spans="1:6" ht="15.95" customHeight="1" x14ac:dyDescent="0.2">
      <c r="A7178" s="64">
        <v>44899</v>
      </c>
      <c r="B7178" s="22">
        <v>61370</v>
      </c>
      <c r="C7178" s="22">
        <v>1022</v>
      </c>
      <c r="D7178" s="25" t="str">
        <f>VLOOKUP(C7178,PROVEEDORES!$A$2:$D$1013,2,0)</f>
        <v>AGUILERA CRISTIAN EZEQUIEL</v>
      </c>
      <c r="E7178" s="22">
        <v>9999999</v>
      </c>
      <c r="F7178" s="66">
        <v>59.991799999999998</v>
      </c>
    </row>
    <row r="7179" spans="1:6" ht="15.95" customHeight="1" x14ac:dyDescent="0.2">
      <c r="A7179" s="64">
        <v>44889</v>
      </c>
      <c r="B7179" s="22">
        <v>61371</v>
      </c>
      <c r="C7179" s="22">
        <v>1043</v>
      </c>
      <c r="D7179" s="25" t="str">
        <f>VLOOKUP(C7179,PROVEEDORES!$A$2:$D$1013,2,0)</f>
        <v>ALICIA ESTER VILLEGAS</v>
      </c>
      <c r="E7179" s="22">
        <v>9999999</v>
      </c>
      <c r="F7179" s="66">
        <v>3706.1695</v>
      </c>
    </row>
    <row r="7180" spans="1:6" ht="15.95" customHeight="1" x14ac:dyDescent="0.2">
      <c r="A7180" s="64">
        <v>44902</v>
      </c>
      <c r="B7180" s="22">
        <v>61372</v>
      </c>
      <c r="C7180" s="22">
        <v>1075</v>
      </c>
      <c r="D7180" s="25" t="str">
        <f>VLOOKUP(C7180,PROVEEDORES!$A$2:$D$1013,2,0)</f>
        <v>ANTONIO RODRIGUEZ</v>
      </c>
      <c r="E7180" s="22">
        <v>9999999</v>
      </c>
      <c r="F7180" s="66">
        <v>158.32849999999999</v>
      </c>
    </row>
    <row r="7181" spans="1:6" ht="15.95" customHeight="1" x14ac:dyDescent="0.2">
      <c r="A7181" s="64">
        <v>44888</v>
      </c>
      <c r="B7181" s="22">
        <v>61373</v>
      </c>
      <c r="C7181" s="22">
        <v>1099</v>
      </c>
      <c r="D7181" s="25" t="str">
        <f>VLOOKUP(C7181,PROVEEDORES!$A$2:$D$1013,2,0)</f>
        <v>BACCHETTA MARIA SONIA</v>
      </c>
      <c r="E7181" s="22">
        <v>9999999</v>
      </c>
      <c r="F7181" s="66">
        <v>4609.9184999999998</v>
      </c>
    </row>
    <row r="7182" spans="1:6" ht="15.95" customHeight="1" x14ac:dyDescent="0.2">
      <c r="A7182" s="64">
        <v>44904</v>
      </c>
      <c r="B7182" s="22">
        <v>61374</v>
      </c>
      <c r="C7182" s="22">
        <v>1124</v>
      </c>
      <c r="D7182" s="25" t="str">
        <f>VLOOKUP(C7182,PROVEEDORES!$A$2:$D$1013,2,0)</f>
        <v>BENVEPAZ  SOCIEDAD ANONIMA</v>
      </c>
      <c r="E7182" s="22">
        <v>4706444</v>
      </c>
      <c r="F7182" s="66">
        <v>41700</v>
      </c>
    </row>
    <row r="7183" spans="1:6" ht="15.95" customHeight="1" x14ac:dyDescent="0.2">
      <c r="A7183" s="64">
        <v>44889</v>
      </c>
      <c r="B7183" s="22">
        <v>61375</v>
      </c>
      <c r="C7183" s="22">
        <v>1218</v>
      </c>
      <c r="D7183" s="25" t="str">
        <f>VLOOKUP(C7183,PROVEEDORES!$A$2:$D$1013,2,0)</f>
        <v>COMPU SOLVE SA</v>
      </c>
      <c r="E7183" s="22">
        <v>9999999</v>
      </c>
      <c r="F7183" s="66">
        <v>72.8904</v>
      </c>
    </row>
    <row r="7184" spans="1:6" ht="15.95" customHeight="1" x14ac:dyDescent="0.2">
      <c r="A7184" s="64">
        <v>44905</v>
      </c>
      <c r="B7184" s="22">
        <v>61376</v>
      </c>
      <c r="C7184" s="22">
        <v>1267</v>
      </c>
      <c r="D7184" s="25" t="str">
        <f>VLOOKUP(C7184,PROVEEDORES!$A$2:$D$1013,2,0)</f>
        <v>DIAZ GISELA NANCY</v>
      </c>
      <c r="E7184" s="22">
        <v>4136703</v>
      </c>
      <c r="F7184" s="66">
        <v>46.222000000000001</v>
      </c>
    </row>
    <row r="7185" spans="1:6" ht="15.95" customHeight="1" x14ac:dyDescent="0.2">
      <c r="A7185" s="64">
        <v>44894</v>
      </c>
      <c r="B7185" s="22">
        <v>61377</v>
      </c>
      <c r="C7185" s="22">
        <v>1270</v>
      </c>
      <c r="D7185" s="25" t="str">
        <f>VLOOKUP(C7185,PROVEEDORES!$A$2:$D$1013,2,0)</f>
        <v>DIFEL S.A</v>
      </c>
      <c r="E7185" s="22">
        <v>2757538</v>
      </c>
      <c r="F7185" s="66">
        <v>89.539999999999992</v>
      </c>
    </row>
    <row r="7186" spans="1:6" ht="15.95" customHeight="1" x14ac:dyDescent="0.2">
      <c r="A7186" s="64">
        <v>44891</v>
      </c>
      <c r="B7186" s="22">
        <v>61378</v>
      </c>
      <c r="C7186" s="22">
        <v>1325</v>
      </c>
      <c r="D7186" s="25" t="str">
        <f>VLOOKUP(C7186,PROVEEDORES!$A$2:$D$1013,2,0)</f>
        <v>EMPRESA SARMIENTO S.R.L.</v>
      </c>
      <c r="E7186" s="22">
        <v>0</v>
      </c>
      <c r="F7186" s="66">
        <v>1000.0045</v>
      </c>
    </row>
    <row r="7187" spans="1:6" ht="15.95" customHeight="1" x14ac:dyDescent="0.2">
      <c r="A7187" s="64">
        <v>44900</v>
      </c>
      <c r="B7187" s="22">
        <v>61379</v>
      </c>
      <c r="C7187" s="22">
        <v>1340</v>
      </c>
      <c r="D7187" s="25" t="str">
        <f>VLOOKUP(C7187,PROVEEDORES!$A$2:$D$1013,2,0)</f>
        <v>ESPIL JUAN MANUEL</v>
      </c>
      <c r="E7187" s="22">
        <v>9999999</v>
      </c>
      <c r="F7187" s="66">
        <v>78.674199999999999</v>
      </c>
    </row>
    <row r="7188" spans="1:6" ht="15.95" customHeight="1" x14ac:dyDescent="0.2">
      <c r="A7188" s="64">
        <v>44900</v>
      </c>
      <c r="B7188" s="22">
        <v>61380</v>
      </c>
      <c r="C7188" s="22">
        <v>1343</v>
      </c>
      <c r="D7188" s="25" t="str">
        <f>VLOOKUP(C7188,PROVEEDORES!$A$2:$D$1013,2,0)</f>
        <v>ESTACION 20 DE JULIO SA</v>
      </c>
      <c r="E7188" s="22">
        <v>9999999</v>
      </c>
      <c r="F7188" s="66">
        <v>18436.999899999999</v>
      </c>
    </row>
    <row r="7189" spans="1:6" ht="15.95" customHeight="1" x14ac:dyDescent="0.2">
      <c r="A7189" s="64">
        <v>44892</v>
      </c>
      <c r="B7189" s="22">
        <v>61381</v>
      </c>
      <c r="C7189" s="22">
        <v>1367</v>
      </c>
      <c r="D7189" s="25" t="str">
        <f>VLOOKUP(C7189,PROVEEDORES!$A$2:$D$1013,2,0)</f>
        <v>FABIANA ALIACIA NAVARRO</v>
      </c>
      <c r="E7189" s="22">
        <v>1491802</v>
      </c>
      <c r="F7189" s="66">
        <v>180.9676</v>
      </c>
    </row>
    <row r="7190" spans="1:6" ht="15.95" customHeight="1" x14ac:dyDescent="0.2">
      <c r="A7190" s="64">
        <v>44898</v>
      </c>
      <c r="B7190" s="22">
        <v>61382</v>
      </c>
      <c r="C7190" s="22">
        <v>1378</v>
      </c>
      <c r="D7190" s="25" t="str">
        <f>VLOOKUP(C7190,PROVEEDORES!$A$2:$D$1013,2,0)</f>
        <v>FERNANDO A. PIANO</v>
      </c>
      <c r="E7190" s="22">
        <v>0</v>
      </c>
      <c r="F7190" s="66">
        <v>66.441099999999992</v>
      </c>
    </row>
    <row r="7191" spans="1:6" ht="15.95" customHeight="1" x14ac:dyDescent="0.2">
      <c r="A7191" s="64">
        <v>44883</v>
      </c>
      <c r="B7191" s="22">
        <v>61383</v>
      </c>
      <c r="C7191" s="22">
        <v>1388</v>
      </c>
      <c r="D7191" s="25" t="str">
        <f>VLOOKUP(C7191,PROVEEDORES!$A$2:$D$1013,2,0)</f>
        <v>FIREPROOF S.A.</v>
      </c>
      <c r="E7191" s="22">
        <v>9999999</v>
      </c>
      <c r="F7191" s="66">
        <v>36514</v>
      </c>
    </row>
    <row r="7192" spans="1:6" ht="15.95" customHeight="1" x14ac:dyDescent="0.2">
      <c r="A7192" s="64">
        <v>44888</v>
      </c>
      <c r="B7192" s="22">
        <v>61384</v>
      </c>
      <c r="C7192" s="22">
        <v>1388</v>
      </c>
      <c r="D7192" s="25" t="str">
        <f>VLOOKUP(C7192,PROVEEDORES!$A$2:$D$1013,2,0)</f>
        <v>FIREPROOF S.A.</v>
      </c>
      <c r="E7192" s="22">
        <v>2798478</v>
      </c>
      <c r="F7192" s="66">
        <v>26.62</v>
      </c>
    </row>
    <row r="7193" spans="1:6" ht="15.95" customHeight="1" x14ac:dyDescent="0.2">
      <c r="A7193" s="64">
        <v>44887</v>
      </c>
      <c r="B7193" s="22">
        <v>61385</v>
      </c>
      <c r="C7193" s="22">
        <v>1465</v>
      </c>
      <c r="D7193" s="25" t="str">
        <f>VLOOKUP(C7193,PROVEEDORES!$A$2:$D$1013,2,0)</f>
        <v>HEKAR S.R.L.</v>
      </c>
      <c r="E7193" s="22">
        <v>3560089</v>
      </c>
      <c r="F7193" s="66">
        <v>3000.0014000000001</v>
      </c>
    </row>
    <row r="7194" spans="1:6" ht="15.95" customHeight="1" x14ac:dyDescent="0.2">
      <c r="A7194" s="64">
        <v>44898</v>
      </c>
      <c r="B7194" s="22">
        <v>61386</v>
      </c>
      <c r="C7194" s="22">
        <v>1531</v>
      </c>
      <c r="D7194" s="25" t="str">
        <f>VLOOKUP(C7194,PROVEEDORES!$A$2:$D$1013,2,0)</f>
        <v>JUAN JOSE IGNACIO ROSA</v>
      </c>
      <c r="E7194" s="22">
        <v>0</v>
      </c>
      <c r="F7194" s="66">
        <v>176.96250000000001</v>
      </c>
    </row>
    <row r="7195" spans="1:6" ht="15.95" customHeight="1" x14ac:dyDescent="0.2">
      <c r="A7195" s="64">
        <v>44892</v>
      </c>
      <c r="B7195" s="22">
        <v>61387</v>
      </c>
      <c r="C7195" s="22">
        <v>1556</v>
      </c>
      <c r="D7195" s="25" t="str">
        <f>VLOOKUP(C7195,PROVEEDORES!$A$2:$D$1013,2,0)</f>
        <v xml:space="preserve">LA COLONIA </v>
      </c>
      <c r="E7195" s="22">
        <v>0</v>
      </c>
      <c r="F7195" s="66">
        <v>4949.3719000000001</v>
      </c>
    </row>
    <row r="7196" spans="1:6" ht="15.95" customHeight="1" x14ac:dyDescent="0.2">
      <c r="A7196" s="64">
        <v>44886</v>
      </c>
      <c r="B7196" s="22">
        <v>61388</v>
      </c>
      <c r="C7196" s="22">
        <v>1595</v>
      </c>
      <c r="D7196" s="25" t="str">
        <f>VLOOKUP(C7196,PROVEEDORES!$A$2:$D$1013,2,0)</f>
        <v>LILIAN NOEMI DELGADO</v>
      </c>
      <c r="E7196" s="22">
        <v>1414206</v>
      </c>
      <c r="F7196" s="66">
        <v>2178</v>
      </c>
    </row>
    <row r="7197" spans="1:6" ht="15.95" customHeight="1" x14ac:dyDescent="0.2">
      <c r="A7197" s="64">
        <v>44887</v>
      </c>
      <c r="B7197" s="22">
        <v>61389</v>
      </c>
      <c r="C7197" s="22">
        <v>1706</v>
      </c>
      <c r="D7197" s="25" t="str">
        <f>VLOOKUP(C7197,PROVEEDORES!$A$2:$D$1013,2,0)</f>
        <v>NEXTEL S.A.</v>
      </c>
      <c r="E7197" s="22">
        <v>6369252</v>
      </c>
      <c r="F7197" s="66">
        <v>968</v>
      </c>
    </row>
    <row r="7198" spans="1:6" ht="15.95" customHeight="1" x14ac:dyDescent="0.2">
      <c r="A7198" s="64">
        <v>44899</v>
      </c>
      <c r="B7198" s="22">
        <v>61390</v>
      </c>
      <c r="C7198" s="22">
        <v>1731</v>
      </c>
      <c r="D7198" s="25" t="str">
        <f>VLOOKUP(C7198,PROVEEDORES!$A$2:$D$1013,2,0)</f>
        <v>ORTEGA JORGE ANTONIO</v>
      </c>
      <c r="E7198" s="22">
        <v>9999999</v>
      </c>
      <c r="F7198" s="66">
        <v>1245.0145500000001</v>
      </c>
    </row>
    <row r="7199" spans="1:6" ht="15.95" customHeight="1" x14ac:dyDescent="0.2">
      <c r="A7199" s="64">
        <v>44896</v>
      </c>
      <c r="B7199" s="22">
        <v>61391</v>
      </c>
      <c r="C7199" s="22">
        <v>1752</v>
      </c>
      <c r="D7199" s="25" t="str">
        <f>VLOOKUP(C7199,PROVEEDORES!$A$2:$D$1013,2,0)</f>
        <v>PATRICIA VIVIANA BELTRAN</v>
      </c>
      <c r="E7199" s="22">
        <v>9999999</v>
      </c>
      <c r="F7199" s="66">
        <v>249.99520000000001</v>
      </c>
    </row>
    <row r="7200" spans="1:6" ht="15.95" customHeight="1" x14ac:dyDescent="0.2">
      <c r="A7200" s="64">
        <v>44901</v>
      </c>
      <c r="B7200" s="22">
        <v>61392</v>
      </c>
      <c r="C7200" s="22">
        <v>1832</v>
      </c>
      <c r="D7200" s="25" t="str">
        <f>VLOOKUP(C7200,PROVEEDORES!$A$2:$D$1013,2,0)</f>
        <v>RODSTATION S.A.</v>
      </c>
      <c r="E7200" s="22">
        <v>6978163</v>
      </c>
      <c r="F7200" s="66">
        <v>38038</v>
      </c>
    </row>
    <row r="7201" spans="1:6" ht="15.95" customHeight="1" x14ac:dyDescent="0.2">
      <c r="A7201" s="64">
        <v>44889</v>
      </c>
      <c r="B7201" s="22">
        <v>61393</v>
      </c>
      <c r="C7201" s="22">
        <v>1861</v>
      </c>
      <c r="D7201" s="25" t="str">
        <f>VLOOKUP(C7201,PROVEEDORES!$A$2:$D$1013,2,0)</f>
        <v>SANCHEZ ALDO DOMINGO</v>
      </c>
      <c r="E7201" s="22">
        <v>2411564</v>
      </c>
      <c r="F7201" s="66">
        <v>1712.0048000000002</v>
      </c>
    </row>
    <row r="7202" spans="1:6" ht="15.95" customHeight="1" x14ac:dyDescent="0.2">
      <c r="A7202" s="64">
        <v>44900</v>
      </c>
      <c r="B7202" s="22">
        <v>61394</v>
      </c>
      <c r="C7202" s="22">
        <v>1881</v>
      </c>
      <c r="D7202" s="25" t="str">
        <f>VLOOKUP(C7202,PROVEEDORES!$A$2:$D$1013,2,0)</f>
        <v>SERGIO HORACIO LEITES</v>
      </c>
      <c r="E7202" s="22">
        <v>5251934</v>
      </c>
      <c r="F7202" s="66">
        <v>176.96250000000001</v>
      </c>
    </row>
    <row r="7203" spans="1:6" ht="15.95" customHeight="1" x14ac:dyDescent="0.2">
      <c r="A7203" s="64">
        <v>44888</v>
      </c>
      <c r="B7203" s="22">
        <v>61396</v>
      </c>
      <c r="C7203" s="22">
        <v>1907</v>
      </c>
      <c r="D7203" s="25" t="str">
        <f>VLOOKUP(C7203,PROVEEDORES!$A$2:$D$1013,2,0)</f>
        <v>SILVIO VICENTE GRILLO</v>
      </c>
      <c r="E7203" s="22">
        <v>9999999</v>
      </c>
      <c r="F7203" s="66">
        <v>53072</v>
      </c>
    </row>
    <row r="7204" spans="1:6" ht="15.95" customHeight="1" x14ac:dyDescent="0.2">
      <c r="A7204" s="64">
        <v>44902</v>
      </c>
      <c r="B7204" s="22">
        <v>61397</v>
      </c>
      <c r="C7204" s="22">
        <v>1932</v>
      </c>
      <c r="D7204" s="25" t="str">
        <f>VLOOKUP(C7204,PROVEEDORES!$A$2:$D$1013,2,0)</f>
        <v>SUCESORES DE LOPEZ ALDAO Y CÑIA SRL</v>
      </c>
      <c r="E7204" s="22">
        <v>3953036</v>
      </c>
      <c r="F7204" s="66">
        <v>54037</v>
      </c>
    </row>
    <row r="7205" spans="1:6" ht="15.95" customHeight="1" x14ac:dyDescent="0.2">
      <c r="A7205" s="64">
        <v>44895</v>
      </c>
      <c r="B7205" s="22">
        <v>61398</v>
      </c>
      <c r="C7205" s="22">
        <v>1283</v>
      </c>
      <c r="D7205" s="25" t="str">
        <f>VLOOKUP(C7205,PROVEEDORES!$A$2:$D$1013,2,0)</f>
        <v>DURAN ANA MARIA</v>
      </c>
      <c r="E7205" s="22">
        <v>1083075</v>
      </c>
      <c r="F7205" s="66">
        <v>23189.65</v>
      </c>
    </row>
    <row r="7206" spans="1:6" ht="15.95" customHeight="1" x14ac:dyDescent="0.2">
      <c r="A7206" s="64">
        <v>44904</v>
      </c>
      <c r="B7206" s="22">
        <v>61399</v>
      </c>
      <c r="C7206" s="22">
        <v>1621</v>
      </c>
      <c r="D7206" s="25" t="str">
        <f>VLOOKUP(C7206,PROVEEDORES!$A$2:$D$1013,2,0)</f>
        <v>MANCINELLI BRUNO ALEJANDRO</v>
      </c>
      <c r="E7206" s="22">
        <v>0</v>
      </c>
      <c r="F7206" s="66">
        <v>4788.6500999999998</v>
      </c>
    </row>
    <row r="7207" spans="1:6" ht="15.95" customHeight="1" x14ac:dyDescent="0.2">
      <c r="A7207" s="64">
        <v>44885</v>
      </c>
      <c r="B7207" s="22">
        <v>61400</v>
      </c>
      <c r="C7207" s="22">
        <v>1801</v>
      </c>
      <c r="D7207" s="25" t="str">
        <f>VLOOKUP(C7207,PROVEEDORES!$A$2:$D$1013,2,0)</f>
        <v>RAS DISTRIBUCIONES S.R.L.</v>
      </c>
      <c r="E7207" s="22">
        <v>9999999</v>
      </c>
      <c r="F7207" s="66">
        <v>10224.5</v>
      </c>
    </row>
    <row r="7208" spans="1:6" ht="15.95" customHeight="1" x14ac:dyDescent="0.2">
      <c r="A7208" s="64">
        <v>44893</v>
      </c>
      <c r="B7208" s="22">
        <v>61401</v>
      </c>
      <c r="C7208" s="22">
        <v>1981</v>
      </c>
      <c r="D7208" s="25" t="str">
        <f>VLOOKUP(C7208,PROVEEDORES!$A$2:$D$1013,2,0)</f>
        <v>VALOT S.A</v>
      </c>
      <c r="E7208" s="22">
        <v>9999999</v>
      </c>
      <c r="F7208" s="66">
        <v>37.6068</v>
      </c>
    </row>
    <row r="7209" spans="1:6" ht="15.95" customHeight="1" x14ac:dyDescent="0.2">
      <c r="A7209" s="64">
        <v>44905</v>
      </c>
      <c r="B7209" s="22">
        <v>61402</v>
      </c>
      <c r="C7209" s="22">
        <v>1372</v>
      </c>
      <c r="D7209" s="25" t="str">
        <f>VLOOKUP(C7209,PROVEEDORES!$A$2:$D$1013,2,0)</f>
        <v>FELER GROUP S.A.</v>
      </c>
      <c r="E7209" s="22">
        <v>9999999</v>
      </c>
      <c r="F7209" s="66">
        <v>8258.25</v>
      </c>
    </row>
    <row r="7210" spans="1:6" ht="15.95" customHeight="1" x14ac:dyDescent="0.2">
      <c r="A7210" s="64">
        <v>44889</v>
      </c>
      <c r="B7210" s="22">
        <v>61403</v>
      </c>
      <c r="C7210" s="22">
        <v>1452</v>
      </c>
      <c r="D7210" s="25" t="str">
        <f>VLOOKUP(C7210,PROVEEDORES!$A$2:$D$1013,2,0)</f>
        <v>GRUPO FIP S.A.</v>
      </c>
      <c r="E7210" s="22">
        <v>9999999</v>
      </c>
      <c r="F7210" s="66">
        <v>3870.5964000000004</v>
      </c>
    </row>
    <row r="7211" spans="1:6" ht="15.95" customHeight="1" x14ac:dyDescent="0.2">
      <c r="A7211" s="64">
        <v>44890</v>
      </c>
      <c r="B7211" s="22">
        <v>61404</v>
      </c>
      <c r="C7211" s="22">
        <v>1831</v>
      </c>
      <c r="D7211" s="25" t="str">
        <f>VLOOKUP(C7211,PROVEEDORES!$A$2:$D$1013,2,0)</f>
        <v>RODRIGUEZ RUBEN DARIO</v>
      </c>
      <c r="E7211" s="22">
        <v>9999999</v>
      </c>
      <c r="F7211" s="66">
        <v>19226.500700000001</v>
      </c>
    </row>
    <row r="7212" spans="1:6" ht="15.95" customHeight="1" x14ac:dyDescent="0.2">
      <c r="A7212" s="64">
        <v>44905</v>
      </c>
      <c r="B7212" s="22">
        <v>61405</v>
      </c>
      <c r="C7212" s="22">
        <v>1218</v>
      </c>
      <c r="D7212" s="25" t="str">
        <f>VLOOKUP(C7212,PROVEEDORES!$A$2:$D$1013,2,0)</f>
        <v>COMPU SOLVE SA</v>
      </c>
      <c r="E7212" s="22">
        <v>9999999</v>
      </c>
      <c r="F7212" s="66">
        <v>62075.565200000005</v>
      </c>
    </row>
    <row r="7213" spans="1:6" ht="15.95" customHeight="1" x14ac:dyDescent="0.2">
      <c r="A7213" s="64">
        <v>44894</v>
      </c>
      <c r="B7213" s="22">
        <v>61406</v>
      </c>
      <c r="C7213" s="22">
        <v>1258</v>
      </c>
      <c r="D7213" s="25" t="str">
        <f>VLOOKUP(C7213,PROVEEDORES!$A$2:$D$1013,2,0)</f>
        <v>DE LUCIA DANIEL OMAR</v>
      </c>
      <c r="E7213" s="22">
        <v>5988147</v>
      </c>
      <c r="F7213" s="66">
        <v>8872.9058000000005</v>
      </c>
    </row>
    <row r="7214" spans="1:6" ht="15.95" customHeight="1" x14ac:dyDescent="0.2">
      <c r="A7214" s="64">
        <v>44892</v>
      </c>
      <c r="B7214" s="22">
        <v>61407</v>
      </c>
      <c r="C7214" s="22">
        <v>1268</v>
      </c>
      <c r="D7214" s="25" t="str">
        <f>VLOOKUP(C7214,PROVEEDORES!$A$2:$D$1013,2,0)</f>
        <v>DIAZ ZULEMA DEL VALLE</v>
      </c>
      <c r="E7214" s="22">
        <v>9999999</v>
      </c>
      <c r="F7214" s="66">
        <v>49526.715700000001</v>
      </c>
    </row>
    <row r="7215" spans="1:6" ht="15.95" customHeight="1" x14ac:dyDescent="0.2">
      <c r="A7215" s="64">
        <v>44887</v>
      </c>
      <c r="B7215" s="22">
        <v>61408</v>
      </c>
      <c r="C7215" s="22">
        <v>1648</v>
      </c>
      <c r="D7215" s="25" t="str">
        <f>VLOOKUP(C7215,PROVEEDORES!$A$2:$D$1013,2,0)</f>
        <v xml:space="preserve">MARTA ELBA BRUNO </v>
      </c>
      <c r="E7215" s="22">
        <v>4356527</v>
      </c>
      <c r="F7215" s="66">
        <v>48400</v>
      </c>
    </row>
    <row r="7216" spans="1:6" ht="15.95" customHeight="1" x14ac:dyDescent="0.2">
      <c r="A7216" s="64">
        <v>44900</v>
      </c>
      <c r="B7216" s="22">
        <v>61409</v>
      </c>
      <c r="C7216" s="22">
        <v>1740</v>
      </c>
      <c r="D7216" s="25" t="str">
        <f>VLOOKUP(C7216,PROVEEDORES!$A$2:$D$1013,2,0)</f>
        <v>PANADERIA CRISOL</v>
      </c>
      <c r="E7216" s="22">
        <v>9999999</v>
      </c>
      <c r="F7216" s="66">
        <v>56894.587200000002</v>
      </c>
    </row>
    <row r="7217" spans="1:6" ht="15.95" customHeight="1" x14ac:dyDescent="0.2">
      <c r="A7217" s="64">
        <v>44894</v>
      </c>
      <c r="B7217" s="22">
        <v>61410</v>
      </c>
      <c r="C7217" s="22">
        <v>1746</v>
      </c>
      <c r="D7217" s="25" t="str">
        <f>VLOOKUP(C7217,PROVEEDORES!$A$2:$D$1013,2,0)</f>
        <v>PARADA LINIERS SA</v>
      </c>
      <c r="E7217" s="22">
        <v>4958576</v>
      </c>
      <c r="F7217" s="66">
        <v>268.66840000000002</v>
      </c>
    </row>
    <row r="7218" spans="1:6" ht="15.95" customHeight="1" x14ac:dyDescent="0.2">
      <c r="A7218" s="64">
        <v>44909</v>
      </c>
      <c r="B7218" s="22">
        <v>61411</v>
      </c>
      <c r="C7218" s="22">
        <v>1794</v>
      </c>
      <c r="D7218" s="25" t="str">
        <f>VLOOKUP(C7218,PROVEEDORES!$A$2:$D$1013,2,0)</f>
        <v>PUELO S.R.L.</v>
      </c>
      <c r="E7218" s="22">
        <v>8728097</v>
      </c>
      <c r="F7218" s="66">
        <v>23717.5972</v>
      </c>
    </row>
    <row r="7219" spans="1:6" ht="15.95" customHeight="1" x14ac:dyDescent="0.2">
      <c r="A7219" s="64">
        <v>44909</v>
      </c>
      <c r="B7219" s="22">
        <v>61412</v>
      </c>
      <c r="C7219" s="22">
        <v>1826</v>
      </c>
      <c r="D7219" s="25" t="str">
        <f>VLOOKUP(C7219,PROVEEDORES!$A$2:$D$1013,2,0)</f>
        <v>RODADOS ATALAYA SRL</v>
      </c>
      <c r="E7219" s="22">
        <v>0</v>
      </c>
      <c r="F7219" s="66">
        <v>3240.5131000000001</v>
      </c>
    </row>
    <row r="7220" spans="1:6" ht="15.95" customHeight="1" x14ac:dyDescent="0.2">
      <c r="A7220" s="64">
        <v>44894</v>
      </c>
      <c r="B7220" s="22">
        <v>61413</v>
      </c>
      <c r="C7220" s="22">
        <v>1587</v>
      </c>
      <c r="D7220" s="25" t="str">
        <f>VLOOKUP(C7220,PROVEEDORES!$A$2:$D$1013,2,0)</f>
        <v>SANTIZO ESTEBAN</v>
      </c>
      <c r="E7220" s="22">
        <v>9999999</v>
      </c>
      <c r="F7220" s="66">
        <v>11794.704900000001</v>
      </c>
    </row>
    <row r="7221" spans="1:6" ht="15.95" customHeight="1" x14ac:dyDescent="0.2">
      <c r="A7221" s="64">
        <v>44887</v>
      </c>
      <c r="B7221" s="22">
        <v>61414</v>
      </c>
      <c r="C7221" s="22">
        <v>1898</v>
      </c>
      <c r="D7221" s="25" t="str">
        <f>VLOOKUP(C7221,PROVEEDORES!$A$2:$D$1013,2,0)</f>
        <v>SEVERO BRUNO</v>
      </c>
      <c r="E7221" s="22">
        <v>8034639</v>
      </c>
      <c r="F7221" s="66">
        <v>65.787700000000001</v>
      </c>
    </row>
    <row r="7222" spans="1:6" ht="15.95" customHeight="1" x14ac:dyDescent="0.2">
      <c r="A7222" s="64">
        <v>44892</v>
      </c>
      <c r="B7222" s="22">
        <v>61415</v>
      </c>
      <c r="C7222" s="22">
        <v>1964</v>
      </c>
      <c r="D7222" s="25" t="str">
        <f>VLOOKUP(C7222,PROVEEDORES!$A$2:$D$1013,2,0)</f>
        <v>TRAVESIA DUAL SRL</v>
      </c>
      <c r="E7222" s="22">
        <v>0</v>
      </c>
      <c r="F7222" s="66">
        <v>119.53590000000001</v>
      </c>
    </row>
    <row r="7223" spans="1:6" ht="15.95" customHeight="1" x14ac:dyDescent="0.2">
      <c r="A7223" s="64">
        <v>44903</v>
      </c>
      <c r="B7223" s="22">
        <v>61416</v>
      </c>
      <c r="C7223" s="22">
        <v>1004</v>
      </c>
      <c r="D7223" s="25" t="str">
        <f>VLOOKUP(C7223,PROVEEDORES!$A$2:$D$1013,2,0)</f>
        <v>ABBRANANTE DOMINGO</v>
      </c>
      <c r="E7223" s="22">
        <v>9999999</v>
      </c>
      <c r="F7223" s="66">
        <v>968</v>
      </c>
    </row>
    <row r="7224" spans="1:6" ht="15.95" customHeight="1" x14ac:dyDescent="0.2">
      <c r="A7224" s="64">
        <v>44898</v>
      </c>
      <c r="B7224" s="22">
        <v>61417</v>
      </c>
      <c r="C7224" s="22">
        <v>1047</v>
      </c>
      <c r="D7224" s="25" t="str">
        <f>VLOOKUP(C7224,PROVEEDORES!$A$2:$D$1013,2,0)</f>
        <v>ALLEGRETTI S.A.</v>
      </c>
      <c r="E7224" s="22">
        <v>1103363</v>
      </c>
      <c r="F7224" s="66">
        <v>55037</v>
      </c>
    </row>
    <row r="7225" spans="1:6" ht="15.95" customHeight="1" x14ac:dyDescent="0.2">
      <c r="A7225" s="64">
        <v>44901</v>
      </c>
      <c r="B7225" s="22">
        <v>61418</v>
      </c>
      <c r="C7225" s="22">
        <v>1178</v>
      </c>
      <c r="D7225" s="25" t="str">
        <f>VLOOKUP(C7225,PROVEEDORES!$A$2:$D$1013,2,0)</f>
        <v>CEMAFELU SA</v>
      </c>
      <c r="E7225" s="22">
        <v>6134484</v>
      </c>
      <c r="F7225" s="66">
        <v>105.0038</v>
      </c>
    </row>
    <row r="7226" spans="1:6" ht="15.95" customHeight="1" x14ac:dyDescent="0.2">
      <c r="A7226" s="64">
        <v>44908</v>
      </c>
      <c r="B7226" s="22">
        <v>61419</v>
      </c>
      <c r="C7226" s="22">
        <v>1182</v>
      </c>
      <c r="D7226" s="25" t="str">
        <f>VLOOKUP(C7226,PROVEEDORES!$A$2:$D$1013,2,0)</f>
        <v>CENTRO MEDICO LABORAL LA PLATA SRL</v>
      </c>
      <c r="E7226" s="22">
        <v>9999999</v>
      </c>
      <c r="F7226" s="66">
        <v>37510</v>
      </c>
    </row>
    <row r="7227" spans="1:6" ht="15.95" customHeight="1" x14ac:dyDescent="0.2">
      <c r="A7227" s="64">
        <v>44894</v>
      </c>
      <c r="B7227" s="22">
        <v>61420</v>
      </c>
      <c r="C7227" s="22">
        <v>1215</v>
      </c>
      <c r="D7227" s="25" t="str">
        <f>VLOOKUP(C7227,PROVEEDORES!$A$2:$D$1013,2,0)</f>
        <v>COMERCIAL ARGON S.A.</v>
      </c>
      <c r="E7227" s="22">
        <v>7195377</v>
      </c>
      <c r="F7227" s="66">
        <v>318.49620000000004</v>
      </c>
    </row>
    <row r="7228" spans="1:6" ht="15.95" customHeight="1" x14ac:dyDescent="0.2">
      <c r="A7228" s="64">
        <v>44900</v>
      </c>
      <c r="B7228" s="22">
        <v>61421</v>
      </c>
      <c r="C7228" s="22">
        <v>1340</v>
      </c>
      <c r="D7228" s="25" t="str">
        <f>VLOOKUP(C7228,PROVEEDORES!$A$2:$D$1013,2,0)</f>
        <v>ESPIL JUAN MANUEL</v>
      </c>
      <c r="E7228" s="22">
        <v>2965017</v>
      </c>
      <c r="F7228" s="66">
        <v>99.994399999999999</v>
      </c>
    </row>
    <row r="7229" spans="1:6" ht="15.95" customHeight="1" x14ac:dyDescent="0.2">
      <c r="A7229" s="64">
        <v>44893</v>
      </c>
      <c r="B7229" s="22">
        <v>61422</v>
      </c>
      <c r="C7229" s="22">
        <v>1378</v>
      </c>
      <c r="D7229" s="25" t="str">
        <f>VLOOKUP(C7229,PROVEEDORES!$A$2:$D$1013,2,0)</f>
        <v>FERNANDO A. PIANO</v>
      </c>
      <c r="E7229" s="22">
        <v>9999999</v>
      </c>
      <c r="F7229" s="66">
        <v>44240.625</v>
      </c>
    </row>
    <row r="7230" spans="1:6" ht="15.95" customHeight="1" x14ac:dyDescent="0.2">
      <c r="A7230" s="64">
        <v>44888</v>
      </c>
      <c r="B7230" s="22">
        <v>61423</v>
      </c>
      <c r="C7230" s="22">
        <v>1449</v>
      </c>
      <c r="D7230" s="25" t="str">
        <f>VLOOKUP(C7230,PROVEEDORES!$A$2:$D$1013,2,0)</f>
        <v>GRISELDA NORMA ALVAREZ</v>
      </c>
      <c r="E7230" s="22">
        <v>0</v>
      </c>
      <c r="F7230" s="66">
        <v>120.6007</v>
      </c>
    </row>
    <row r="7231" spans="1:6" ht="15.95" customHeight="1" x14ac:dyDescent="0.2">
      <c r="A7231" s="64">
        <v>44889</v>
      </c>
      <c r="B7231" s="22">
        <v>61424</v>
      </c>
      <c r="C7231" s="22">
        <v>1454</v>
      </c>
      <c r="D7231" s="25" t="str">
        <f>VLOOKUP(C7231,PROVEEDORES!$A$2:$D$1013,2,0)</f>
        <v>GRUPO MENDOBYTES S.A</v>
      </c>
      <c r="E7231" s="22">
        <v>9999999</v>
      </c>
      <c r="F7231" s="66">
        <v>2500.1988000000001</v>
      </c>
    </row>
    <row r="7232" spans="1:6" ht="15.95" customHeight="1" x14ac:dyDescent="0.2">
      <c r="A7232" s="64">
        <v>44900</v>
      </c>
      <c r="B7232" s="22">
        <v>61425</v>
      </c>
      <c r="C7232" s="22">
        <v>1463</v>
      </c>
      <c r="D7232" s="25" t="str">
        <f>VLOOKUP(C7232,PROVEEDORES!$A$2:$D$1013,2,0)</f>
        <v>GUTIERREZ  LAURA ERESMILA</v>
      </c>
      <c r="E7232" s="22">
        <v>9999999</v>
      </c>
      <c r="F7232" s="66">
        <v>4787.7884999999997</v>
      </c>
    </row>
    <row r="7233" spans="1:6" ht="15.95" customHeight="1" x14ac:dyDescent="0.2">
      <c r="A7233" s="64">
        <v>44908</v>
      </c>
      <c r="B7233" s="22">
        <v>61426</v>
      </c>
      <c r="C7233" s="22">
        <v>1464</v>
      </c>
      <c r="D7233" s="25" t="str">
        <f>VLOOKUP(C7233,PROVEEDORES!$A$2:$D$1013,2,0)</f>
        <v>HAVANNA S.A.</v>
      </c>
      <c r="E7233" s="22">
        <v>0</v>
      </c>
      <c r="F7233" s="66">
        <v>64.989100000000008</v>
      </c>
    </row>
    <row r="7234" spans="1:6" ht="15.95" customHeight="1" x14ac:dyDescent="0.2">
      <c r="A7234" s="64">
        <v>44899</v>
      </c>
      <c r="B7234" s="22">
        <v>61427</v>
      </c>
      <c r="C7234" s="22">
        <v>1477</v>
      </c>
      <c r="D7234" s="25" t="str">
        <f>VLOOKUP(C7234,PROVEEDORES!$A$2:$D$1013,2,0)</f>
        <v>HOTELNEW S.R.L.</v>
      </c>
      <c r="E7234" s="22">
        <v>9999999</v>
      </c>
      <c r="F7234" s="66">
        <v>1790.9088999999999</v>
      </c>
    </row>
    <row r="7235" spans="1:6" ht="15.95" customHeight="1" x14ac:dyDescent="0.2">
      <c r="A7235" s="64">
        <v>44897</v>
      </c>
      <c r="B7235" s="22">
        <v>61428</v>
      </c>
      <c r="C7235" s="22">
        <v>1565</v>
      </c>
      <c r="D7235" s="25" t="str">
        <f>VLOOKUP(C7235,PROVEEDORES!$A$2:$D$1013,2,0)</f>
        <v>LABORANTI S.A.</v>
      </c>
      <c r="E7235" s="22">
        <v>6697803</v>
      </c>
      <c r="F7235" s="66">
        <v>4311.1453000000001</v>
      </c>
    </row>
    <row r="7236" spans="1:6" ht="15.95" customHeight="1" x14ac:dyDescent="0.2">
      <c r="A7236" s="64">
        <v>44893</v>
      </c>
      <c r="B7236" s="22">
        <v>61429</v>
      </c>
      <c r="C7236" s="22">
        <v>1826</v>
      </c>
      <c r="D7236" s="25" t="str">
        <f>VLOOKUP(C7236,PROVEEDORES!$A$2:$D$1013,2,0)</f>
        <v>RODADOS ATALAYA SRL</v>
      </c>
      <c r="E7236" s="22">
        <v>0</v>
      </c>
      <c r="F7236" s="66">
        <v>249.99810000000002</v>
      </c>
    </row>
    <row r="7237" spans="1:6" ht="15.95" customHeight="1" x14ac:dyDescent="0.2">
      <c r="A7237" s="64">
        <v>44906</v>
      </c>
      <c r="B7237" s="22">
        <v>61430</v>
      </c>
      <c r="C7237" s="22">
        <v>1931</v>
      </c>
      <c r="D7237" s="25" t="str">
        <f>VLOOKUP(C7237,PROVEEDORES!$A$2:$D$1013,2,0)</f>
        <v>SUC. FREITAS DE CARVALHO S.H</v>
      </c>
      <c r="E7237" s="22">
        <v>3562896</v>
      </c>
      <c r="F7237" s="66">
        <v>559.04420000000005</v>
      </c>
    </row>
    <row r="7238" spans="1:6" ht="15.95" customHeight="1" x14ac:dyDescent="0.2">
      <c r="A7238" s="64">
        <v>44910</v>
      </c>
      <c r="B7238" s="22">
        <v>61431</v>
      </c>
      <c r="C7238" s="22">
        <v>1972</v>
      </c>
      <c r="D7238" s="25" t="str">
        <f>VLOOKUP(C7238,PROVEEDORES!$A$2:$D$1013,2,0)</f>
        <v>TUIN S.R.L</v>
      </c>
      <c r="E7238" s="22">
        <v>9999999</v>
      </c>
      <c r="F7238" s="66">
        <v>49.0413</v>
      </c>
    </row>
    <row r="7239" spans="1:6" ht="15.95" customHeight="1" x14ac:dyDescent="0.2">
      <c r="A7239" s="64">
        <v>44892</v>
      </c>
      <c r="B7239" s="22">
        <v>61432</v>
      </c>
      <c r="C7239" s="22">
        <v>1998</v>
      </c>
      <c r="D7239" s="25" t="str">
        <f>VLOOKUP(C7239,PROVEEDORES!$A$2:$D$1013,2,0)</f>
        <v>VILLALBA CARLOS ALBERTO</v>
      </c>
      <c r="E7239" s="22">
        <v>0</v>
      </c>
      <c r="F7239" s="66">
        <v>243.13739999999999</v>
      </c>
    </row>
    <row r="7240" spans="1:6" ht="15.95" customHeight="1" x14ac:dyDescent="0.2">
      <c r="A7240" s="64">
        <v>44895</v>
      </c>
      <c r="B7240" s="22">
        <v>61433</v>
      </c>
      <c r="C7240" s="22">
        <v>2004</v>
      </c>
      <c r="D7240" s="25" t="str">
        <f>VLOOKUP(C7240,PROVEEDORES!$A$2:$D$1013,2,0)</f>
        <v>YA PUBLICIDAD SA</v>
      </c>
      <c r="E7240" s="22">
        <v>0</v>
      </c>
      <c r="F7240" s="66">
        <v>393.37100000000004</v>
      </c>
    </row>
    <row r="7241" spans="1:6" ht="15.95" customHeight="1" x14ac:dyDescent="0.2">
      <c r="A7241" s="64">
        <v>44896</v>
      </c>
      <c r="B7241" s="22">
        <v>61434</v>
      </c>
      <c r="C7241" s="22">
        <v>1018</v>
      </c>
      <c r="D7241" s="25" t="str">
        <f>VLOOKUP(C7241,PROVEEDORES!$A$2:$D$1013,2,0)</f>
        <v>AEC S.A.</v>
      </c>
      <c r="E7241" s="22">
        <v>9999999</v>
      </c>
      <c r="F7241" s="66">
        <v>2476.5888999999997</v>
      </c>
    </row>
    <row r="7242" spans="1:6" ht="15.95" customHeight="1" x14ac:dyDescent="0.2">
      <c r="A7242" s="64">
        <v>44907</v>
      </c>
      <c r="B7242" s="22">
        <v>61435</v>
      </c>
      <c r="C7242" s="22">
        <v>1035</v>
      </c>
      <c r="D7242" s="25" t="str">
        <f>VLOOKUP(C7242,PROVEEDORES!$A$2:$D$1013,2,0)</f>
        <v>ALETEC SRL</v>
      </c>
      <c r="E7242" s="22">
        <v>5905731</v>
      </c>
      <c r="F7242" s="66">
        <v>2105.9203000000002</v>
      </c>
    </row>
    <row r="7243" spans="1:6" ht="15.95" customHeight="1" x14ac:dyDescent="0.2">
      <c r="A7243" s="64">
        <v>44909</v>
      </c>
      <c r="B7243" s="22">
        <v>61436</v>
      </c>
      <c r="C7243" s="22">
        <v>1047</v>
      </c>
      <c r="D7243" s="25" t="str">
        <f>VLOOKUP(C7243,PROVEEDORES!$A$2:$D$1013,2,0)</f>
        <v>ALLEGRETTI S.A.</v>
      </c>
      <c r="E7243" s="22">
        <v>9999999</v>
      </c>
      <c r="F7243" s="66">
        <v>993.45749999999998</v>
      </c>
    </row>
    <row r="7244" spans="1:6" ht="15.95" customHeight="1" x14ac:dyDescent="0.2">
      <c r="A7244" s="64">
        <v>44896</v>
      </c>
      <c r="B7244" s="22">
        <v>61437</v>
      </c>
      <c r="C7244" s="22">
        <v>1102</v>
      </c>
      <c r="D7244" s="25" t="str">
        <f>VLOOKUP(C7244,PROVEEDORES!$A$2:$D$1013,2,0)</f>
        <v>BADAN TECHERA RAFAEL ENRIQUE</v>
      </c>
      <c r="E7244" s="22">
        <v>0</v>
      </c>
      <c r="F7244" s="66">
        <v>2545.84</v>
      </c>
    </row>
    <row r="7245" spans="1:6" ht="15.95" customHeight="1" x14ac:dyDescent="0.2">
      <c r="A7245" s="64">
        <v>44910</v>
      </c>
      <c r="B7245" s="22">
        <v>61438</v>
      </c>
      <c r="C7245" s="22">
        <v>1104</v>
      </c>
      <c r="D7245" s="25" t="str">
        <f>VLOOKUP(C7245,PROVEEDORES!$A$2:$D$1013,2,0)</f>
        <v>BALEANI GUSA MAURO ARIEL</v>
      </c>
      <c r="E7245" s="22">
        <v>4684202</v>
      </c>
      <c r="F7245" s="66">
        <v>60.003900000000002</v>
      </c>
    </row>
    <row r="7246" spans="1:6" ht="15.95" customHeight="1" x14ac:dyDescent="0.2">
      <c r="A7246" s="64">
        <v>44902</v>
      </c>
      <c r="B7246" s="22">
        <v>61439</v>
      </c>
      <c r="C7246" s="22">
        <v>1122</v>
      </c>
      <c r="D7246" s="25" t="str">
        <f>VLOOKUP(C7246,PROVEEDORES!$A$2:$D$1013,2,0)</f>
        <v>BENNASAR SA</v>
      </c>
      <c r="E7246" s="22">
        <v>0</v>
      </c>
      <c r="F7246" s="66">
        <v>159.79259999999999</v>
      </c>
    </row>
    <row r="7247" spans="1:6" ht="15.95" customHeight="1" x14ac:dyDescent="0.2">
      <c r="A7247" s="64">
        <v>44907</v>
      </c>
      <c r="B7247" s="22">
        <v>61440</v>
      </c>
      <c r="C7247" s="22">
        <v>1127</v>
      </c>
      <c r="D7247" s="25" t="str">
        <f>VLOOKUP(C7247,PROVEEDORES!$A$2:$D$1013,2,0)</f>
        <v>BIANCA BLUE S.R.L.</v>
      </c>
      <c r="E7247" s="22">
        <v>9999999</v>
      </c>
      <c r="F7247" s="66">
        <v>1000.0045</v>
      </c>
    </row>
    <row r="7248" spans="1:6" ht="15.95" customHeight="1" x14ac:dyDescent="0.2">
      <c r="A7248" s="64">
        <v>44899</v>
      </c>
      <c r="B7248" s="22">
        <v>61441</v>
      </c>
      <c r="C7248" s="22">
        <v>1202</v>
      </c>
      <c r="D7248" s="25" t="str">
        <f>VLOOKUP(C7248,PROVEEDORES!$A$2:$D$1013,2,0)</f>
        <v>COLON S.R.L.</v>
      </c>
      <c r="E7248" s="22">
        <v>8857920</v>
      </c>
      <c r="F7248" s="66">
        <v>41453.2448</v>
      </c>
    </row>
    <row r="7249" spans="1:6" ht="15.95" customHeight="1" x14ac:dyDescent="0.2">
      <c r="A7249" s="64">
        <v>44890</v>
      </c>
      <c r="B7249" s="22">
        <v>61442</v>
      </c>
      <c r="C7249" s="22">
        <v>1221</v>
      </c>
      <c r="D7249" s="25" t="str">
        <f>VLOOKUP(C7249,PROVEEDORES!$A$2:$D$1013,2,0)</f>
        <v>CONVERGIA ARGENTINA SA</v>
      </c>
      <c r="E7249" s="22">
        <v>1594929</v>
      </c>
      <c r="F7249" s="66">
        <v>39979</v>
      </c>
    </row>
    <row r="7250" spans="1:6" ht="15.95" customHeight="1" x14ac:dyDescent="0.2">
      <c r="A7250" s="64">
        <v>44896</v>
      </c>
      <c r="B7250" s="22">
        <v>61443</v>
      </c>
      <c r="C7250" s="22">
        <v>1281</v>
      </c>
      <c r="D7250" s="25" t="str">
        <f>VLOOKUP(C7250,PROVEEDORES!$A$2:$D$1013,2,0)</f>
        <v>DUEARTE ORUE ALCIDES ALIPIO</v>
      </c>
      <c r="E7250" s="22">
        <v>3469278</v>
      </c>
      <c r="F7250" s="66">
        <v>350.00459999999998</v>
      </c>
    </row>
    <row r="7251" spans="1:6" ht="15.95" customHeight="1" x14ac:dyDescent="0.2">
      <c r="A7251" s="64">
        <v>44897</v>
      </c>
      <c r="B7251" s="22">
        <v>61444</v>
      </c>
      <c r="C7251" s="22">
        <v>1298</v>
      </c>
      <c r="D7251" s="25" t="str">
        <f>VLOOKUP(C7251,PROVEEDORES!$A$2:$D$1013,2,0)</f>
        <v>EGOX S.R.L.</v>
      </c>
      <c r="E7251" s="22">
        <v>5340526</v>
      </c>
      <c r="F7251" s="66">
        <v>89.999799999999993</v>
      </c>
    </row>
    <row r="7252" spans="1:6" ht="15.95" customHeight="1" x14ac:dyDescent="0.2">
      <c r="A7252" s="64">
        <v>44893</v>
      </c>
      <c r="B7252" s="22">
        <v>61445</v>
      </c>
      <c r="C7252" s="22">
        <v>1310</v>
      </c>
      <c r="D7252" s="25" t="str">
        <f>VLOOKUP(C7252,PROVEEDORES!$A$2:$D$1013,2,0)</f>
        <v>ELI S.A.</v>
      </c>
      <c r="E7252" s="22">
        <v>0</v>
      </c>
      <c r="F7252" s="66">
        <v>47159.75</v>
      </c>
    </row>
    <row r="7253" spans="1:6" ht="15.95" customHeight="1" x14ac:dyDescent="0.2">
      <c r="A7253" s="64">
        <v>44892</v>
      </c>
      <c r="B7253" s="22">
        <v>61446</v>
      </c>
      <c r="C7253" s="22">
        <v>1336</v>
      </c>
      <c r="D7253" s="25" t="str">
        <f>VLOOKUP(C7253,PROVEEDORES!$A$2:$D$1013,2,0)</f>
        <v>EQUIPEL SRL</v>
      </c>
      <c r="E7253" s="22">
        <v>1572163</v>
      </c>
      <c r="F7253" s="66">
        <v>894.49250000000006</v>
      </c>
    </row>
    <row r="7254" spans="1:6" ht="15.95" customHeight="1" x14ac:dyDescent="0.2">
      <c r="A7254" s="64">
        <v>44889</v>
      </c>
      <c r="B7254" s="22">
        <v>61447</v>
      </c>
      <c r="C7254" s="22">
        <v>1352</v>
      </c>
      <c r="D7254" s="25" t="str">
        <f>VLOOKUP(C7254,PROVEEDORES!$A$2:$D$1013,2,0)</f>
        <v xml:space="preserve">ESTACION MONTE GRANDE S.A. </v>
      </c>
      <c r="E7254" s="22">
        <v>9999999</v>
      </c>
      <c r="F7254" s="66">
        <v>25000.0036</v>
      </c>
    </row>
    <row r="7255" spans="1:6" ht="15.95" customHeight="1" x14ac:dyDescent="0.2">
      <c r="A7255" s="64">
        <v>44905</v>
      </c>
      <c r="B7255" s="22">
        <v>61448</v>
      </c>
      <c r="C7255" s="22">
        <v>1373</v>
      </c>
      <c r="D7255" s="25" t="str">
        <f>VLOOKUP(C7255,PROVEEDORES!$A$2:$D$1013,2,0)</f>
        <v>FENOGLIO JESUS MARIA</v>
      </c>
      <c r="E7255" s="22">
        <v>9999999</v>
      </c>
      <c r="F7255" s="66">
        <v>139.69450000000001</v>
      </c>
    </row>
    <row r="7256" spans="1:6" ht="15.95" customHeight="1" x14ac:dyDescent="0.2">
      <c r="A7256" s="64">
        <v>44903</v>
      </c>
      <c r="B7256" s="22">
        <v>61449</v>
      </c>
      <c r="C7256" s="22">
        <v>1389</v>
      </c>
      <c r="D7256" s="25" t="str">
        <f>VLOOKUP(C7256,PROVEEDORES!$A$2:$D$1013,2,0)</f>
        <v>FISMENDO SRL</v>
      </c>
      <c r="E7256" s="22">
        <v>0</v>
      </c>
      <c r="F7256" s="66">
        <v>74.354500000000002</v>
      </c>
    </row>
    <row r="7257" spans="1:6" ht="15.95" customHeight="1" x14ac:dyDescent="0.2">
      <c r="A7257" s="64">
        <v>44891</v>
      </c>
      <c r="B7257" s="22">
        <v>61450</v>
      </c>
      <c r="C7257" s="22">
        <v>1455</v>
      </c>
      <c r="D7257" s="25" t="str">
        <f>VLOOKUP(C7257,PROVEEDORES!$A$2:$D$1013,2,0)</f>
        <v>GRUPO NET SRL</v>
      </c>
      <c r="E7257" s="22">
        <v>5035653</v>
      </c>
      <c r="F7257" s="66">
        <v>86610.989300000001</v>
      </c>
    </row>
    <row r="7258" spans="1:6" ht="15.95" customHeight="1" x14ac:dyDescent="0.2">
      <c r="A7258" s="64">
        <v>44901</v>
      </c>
      <c r="B7258" s="22">
        <v>61451</v>
      </c>
      <c r="C7258" s="22">
        <v>1461</v>
      </c>
      <c r="D7258" s="25" t="str">
        <f>VLOOKUP(C7258,PROVEEDORES!$A$2:$D$1013,2,0)</f>
        <v>GUSTAVO MARCELO VALLE</v>
      </c>
      <c r="E7258" s="22">
        <v>3437987</v>
      </c>
      <c r="F7258" s="66">
        <v>28888</v>
      </c>
    </row>
    <row r="7259" spans="1:6" ht="15.95" customHeight="1" x14ac:dyDescent="0.2">
      <c r="A7259" s="64">
        <v>44895</v>
      </c>
      <c r="B7259" s="22">
        <v>61452</v>
      </c>
      <c r="C7259" s="22">
        <v>1493</v>
      </c>
      <c r="D7259" s="25" t="str">
        <f>VLOOKUP(C7259,PROVEEDORES!$A$2:$D$1013,2,0)</f>
        <v>INTEGRAL PACK EXPRESS S.A</v>
      </c>
      <c r="E7259" s="22">
        <v>5252700</v>
      </c>
      <c r="F7259" s="66">
        <v>37510</v>
      </c>
    </row>
    <row r="7260" spans="1:6" ht="15.95" customHeight="1" x14ac:dyDescent="0.2">
      <c r="A7260" s="64">
        <v>44911</v>
      </c>
      <c r="B7260" s="22">
        <v>61453</v>
      </c>
      <c r="C7260" s="22">
        <v>1530</v>
      </c>
      <c r="D7260" s="25" t="str">
        <f>VLOOKUP(C7260,PROVEEDORES!$A$2:$D$1013,2,0)</f>
        <v>JUAN CARLOS VUELVA</v>
      </c>
      <c r="E7260" s="22">
        <v>5531086</v>
      </c>
      <c r="F7260" s="66">
        <v>61.552700000000002</v>
      </c>
    </row>
    <row r="7261" spans="1:6" ht="15.95" customHeight="1" x14ac:dyDescent="0.2">
      <c r="A7261" s="64">
        <v>44899</v>
      </c>
      <c r="B7261" s="22">
        <v>61454</v>
      </c>
      <c r="C7261" s="22">
        <v>1580</v>
      </c>
      <c r="D7261" s="25" t="str">
        <f>VLOOKUP(C7261,PROVEEDORES!$A$2:$D$1013,2,0)</f>
        <v>LEANDRO NESTOR RAELE</v>
      </c>
      <c r="E7261" s="22">
        <v>2586485</v>
      </c>
      <c r="F7261" s="66">
        <v>60.5</v>
      </c>
    </row>
    <row r="7262" spans="1:6" ht="15.95" customHeight="1" x14ac:dyDescent="0.2">
      <c r="A7262" s="64">
        <v>44910</v>
      </c>
      <c r="B7262" s="22">
        <v>61455</v>
      </c>
      <c r="C7262" s="22">
        <v>1616</v>
      </c>
      <c r="D7262" s="25" t="str">
        <f>VLOOKUP(C7262,PROVEEDORES!$A$2:$D$1013,2,0)</f>
        <v>MADINA PAULO RUBEN</v>
      </c>
      <c r="E7262" s="22">
        <v>9999999</v>
      </c>
      <c r="F7262" s="66">
        <v>66550</v>
      </c>
    </row>
    <row r="7263" spans="1:6" ht="15.95" customHeight="1" x14ac:dyDescent="0.2">
      <c r="A7263" s="64">
        <v>44902</v>
      </c>
      <c r="B7263" s="22">
        <v>61456</v>
      </c>
      <c r="C7263" s="22">
        <v>1638</v>
      </c>
      <c r="D7263" s="25" t="str">
        <f>VLOOKUP(C7263,PROVEEDORES!$A$2:$D$1013,2,0)</f>
        <v>MARIA FLORENCIA ALAIMO</v>
      </c>
      <c r="E7263" s="22">
        <v>3907834</v>
      </c>
      <c r="F7263" s="66">
        <v>43.995599999999996</v>
      </c>
    </row>
    <row r="7264" spans="1:6" ht="15.95" customHeight="1" x14ac:dyDescent="0.2">
      <c r="A7264" s="64">
        <v>44904</v>
      </c>
      <c r="B7264" s="22">
        <v>61457</v>
      </c>
      <c r="C7264" s="22">
        <v>1638</v>
      </c>
      <c r="D7264" s="25" t="str">
        <f>VLOOKUP(C7264,PROVEEDORES!$A$2:$D$1013,2,0)</f>
        <v>MARIA FLORENCIA ALAIMO</v>
      </c>
      <c r="E7264" s="22">
        <v>5666926</v>
      </c>
      <c r="F7264" s="66">
        <v>40626</v>
      </c>
    </row>
    <row r="7265" spans="1:6" ht="15.95" customHeight="1" x14ac:dyDescent="0.2">
      <c r="A7265" s="64">
        <v>44898</v>
      </c>
      <c r="B7265" s="22">
        <v>61458</v>
      </c>
      <c r="C7265" s="22">
        <v>1666</v>
      </c>
      <c r="D7265" s="25" t="str">
        <f>VLOOKUP(C7265,PROVEEDORES!$A$2:$D$1013,2,0)</f>
        <v>MELLINO PATRICIA BEATRIZ</v>
      </c>
      <c r="E7265" s="22">
        <v>7460106</v>
      </c>
      <c r="F7265" s="66">
        <v>254.99540000000002</v>
      </c>
    </row>
    <row r="7266" spans="1:6" ht="15.95" customHeight="1" x14ac:dyDescent="0.2">
      <c r="A7266" s="64">
        <v>44902</v>
      </c>
      <c r="B7266" s="22">
        <v>61459</v>
      </c>
      <c r="C7266" s="22">
        <v>1668</v>
      </c>
      <c r="D7266" s="25" t="str">
        <f>VLOOKUP(C7266,PROVEEDORES!$A$2:$D$1013,2,0)</f>
        <v>MENDOZA VARGAS FREDDY CAUSSIN</v>
      </c>
      <c r="E7266" s="22">
        <v>9999999</v>
      </c>
      <c r="F7266" s="66">
        <v>47106</v>
      </c>
    </row>
    <row r="7267" spans="1:6" ht="15.95" customHeight="1" x14ac:dyDescent="0.2">
      <c r="A7267" s="64">
        <v>44893</v>
      </c>
      <c r="B7267" s="22">
        <v>61460</v>
      </c>
      <c r="C7267" s="22">
        <v>1671</v>
      </c>
      <c r="D7267" s="25" t="str">
        <f>VLOOKUP(C7267,PROVEEDORES!$A$2:$D$1013,2,0)</f>
        <v>MERCEDES LLAVER BADUI</v>
      </c>
      <c r="E7267" s="22">
        <v>9999999</v>
      </c>
      <c r="F7267" s="66">
        <v>88.00330000000001</v>
      </c>
    </row>
    <row r="7268" spans="1:6" ht="15.95" customHeight="1" x14ac:dyDescent="0.2">
      <c r="A7268" s="64">
        <v>44890</v>
      </c>
      <c r="B7268" s="22">
        <v>61461</v>
      </c>
      <c r="C7268" s="22">
        <v>1706</v>
      </c>
      <c r="D7268" s="25" t="str">
        <f>VLOOKUP(C7268,PROVEEDORES!$A$2:$D$1013,2,0)</f>
        <v>NEXTEL S.A.</v>
      </c>
      <c r="E7268" s="22">
        <v>0</v>
      </c>
      <c r="F7268" s="66">
        <v>1110.78</v>
      </c>
    </row>
    <row r="7269" spans="1:6" ht="15.95" customHeight="1" x14ac:dyDescent="0.2">
      <c r="A7269" s="64">
        <v>44909</v>
      </c>
      <c r="B7269" s="22">
        <v>61462</v>
      </c>
      <c r="C7269" s="22">
        <v>1717</v>
      </c>
      <c r="D7269" s="25" t="str">
        <f>VLOOKUP(C7269,PROVEEDORES!$A$2:$D$1013,2,0)</f>
        <v>NUN SRL</v>
      </c>
      <c r="E7269" s="22">
        <v>3079303</v>
      </c>
      <c r="F7269" s="66">
        <v>45742</v>
      </c>
    </row>
    <row r="7270" spans="1:6" ht="15.95" customHeight="1" x14ac:dyDescent="0.2">
      <c r="A7270" s="64">
        <v>44897</v>
      </c>
      <c r="B7270" s="22">
        <v>61463</v>
      </c>
      <c r="C7270" s="22">
        <v>1786</v>
      </c>
      <c r="D7270" s="25" t="str">
        <f>VLOOKUP(C7270,PROVEEDORES!$A$2:$D$1013,2,0)</f>
        <v>POLAR VISION SRL</v>
      </c>
      <c r="E7270" s="22">
        <v>9999999</v>
      </c>
      <c r="F7270" s="66">
        <v>24792</v>
      </c>
    </row>
    <row r="7271" spans="1:6" ht="15.95" customHeight="1" x14ac:dyDescent="0.2">
      <c r="A7271" s="64">
        <v>44906</v>
      </c>
      <c r="B7271" s="22">
        <v>61464</v>
      </c>
      <c r="C7271" s="22">
        <v>1787</v>
      </c>
      <c r="D7271" s="25" t="str">
        <f>VLOOKUP(C7271,PROVEEDORES!$A$2:$D$1013,2,0)</f>
        <v>PONTEBRAP S.A.</v>
      </c>
      <c r="E7271" s="22">
        <v>0</v>
      </c>
      <c r="F7271" s="66">
        <v>2014.65</v>
      </c>
    </row>
    <row r="7272" spans="1:6" ht="15.95" customHeight="1" x14ac:dyDescent="0.2">
      <c r="A7272" s="64">
        <v>44900</v>
      </c>
      <c r="B7272" s="22">
        <v>61465</v>
      </c>
      <c r="C7272" s="22">
        <v>1800</v>
      </c>
      <c r="D7272" s="25" t="str">
        <f>VLOOKUP(C7272,PROVEEDORES!$A$2:$D$1013,2,0)</f>
        <v>RAMON DOMINGUEZ</v>
      </c>
      <c r="E7272" s="22">
        <v>0</v>
      </c>
      <c r="F7272" s="66">
        <v>1435.06</v>
      </c>
    </row>
    <row r="7273" spans="1:6" ht="15.95" customHeight="1" x14ac:dyDescent="0.2">
      <c r="A7273" s="64">
        <v>44910</v>
      </c>
      <c r="B7273" s="22">
        <v>61466</v>
      </c>
      <c r="C7273" s="22">
        <v>1803</v>
      </c>
      <c r="D7273" s="25" t="str">
        <f>VLOOKUP(C7273,PROVEEDORES!$A$2:$D$1013,2,0)</f>
        <v>RDM TILES GROUP S.R.L.</v>
      </c>
      <c r="E7273" s="22">
        <v>0</v>
      </c>
      <c r="F7273" s="66">
        <v>44.999899999999997</v>
      </c>
    </row>
    <row r="7274" spans="1:6" ht="15.95" customHeight="1" x14ac:dyDescent="0.2">
      <c r="A7274" s="64">
        <v>44908</v>
      </c>
      <c r="B7274" s="22">
        <v>61467</v>
      </c>
      <c r="C7274" s="22">
        <v>1862</v>
      </c>
      <c r="D7274" s="25" t="str">
        <f>VLOOKUP(C7274,PROVEEDORES!$A$2:$D$1013,2,0)</f>
        <v>SANCHEZ ARTURO CANDIDO</v>
      </c>
      <c r="E7274" s="22">
        <v>0</v>
      </c>
      <c r="F7274" s="66">
        <v>2278.1516999999999</v>
      </c>
    </row>
    <row r="7275" spans="1:6" ht="15.95" customHeight="1" x14ac:dyDescent="0.2">
      <c r="A7275" s="64">
        <v>44908</v>
      </c>
      <c r="B7275" s="22">
        <v>61468</v>
      </c>
      <c r="C7275" s="22">
        <v>1964</v>
      </c>
      <c r="D7275" s="25" t="str">
        <f>VLOOKUP(C7275,PROVEEDORES!$A$2:$D$1013,2,0)</f>
        <v>TRAVESIA DUAL SRL</v>
      </c>
      <c r="E7275" s="22">
        <v>0</v>
      </c>
      <c r="F7275" s="66">
        <v>2264.8658999999998</v>
      </c>
    </row>
    <row r="7276" spans="1:6" ht="15.95" customHeight="1" x14ac:dyDescent="0.2">
      <c r="A7276" s="64">
        <v>44899</v>
      </c>
      <c r="B7276" s="22">
        <v>61469</v>
      </c>
      <c r="C7276" s="22">
        <v>1989</v>
      </c>
      <c r="D7276" s="25" t="str">
        <f>VLOOKUP(C7276,PROVEEDORES!$A$2:$D$1013,2,0)</f>
        <v>VETVEL S.A</v>
      </c>
      <c r="E7276" s="22">
        <v>7221303</v>
      </c>
      <c r="F7276" s="66">
        <v>252648</v>
      </c>
    </row>
    <row r="7277" spans="1:6" ht="15.95" customHeight="1" x14ac:dyDescent="0.2">
      <c r="A7277" s="64">
        <v>44896</v>
      </c>
      <c r="B7277" s="22">
        <v>61470</v>
      </c>
      <c r="C7277" s="22">
        <v>1030</v>
      </c>
      <c r="D7277" s="25" t="str">
        <f>VLOOKUP(C7277,PROVEEDORES!$A$2:$D$1013,2,0)</f>
        <v>ALBORNOZ VASQUEZ VANESA GISEL</v>
      </c>
      <c r="E7277" s="22">
        <v>9999999</v>
      </c>
      <c r="F7277" s="66">
        <v>477.84110000000004</v>
      </c>
    </row>
    <row r="7278" spans="1:6" ht="15.95" customHeight="1" x14ac:dyDescent="0.2">
      <c r="A7278" s="64">
        <v>44896</v>
      </c>
      <c r="B7278" s="22">
        <v>61471</v>
      </c>
      <c r="C7278" s="22">
        <v>1030</v>
      </c>
      <c r="D7278" s="25" t="str">
        <f>VLOOKUP(C7278,PROVEEDORES!$A$2:$D$1013,2,0)</f>
        <v>ALBORNOZ VASQUEZ VANESA GISEL</v>
      </c>
      <c r="E7278" s="22">
        <v>9999999</v>
      </c>
      <c r="F7278" s="66">
        <v>44308</v>
      </c>
    </row>
    <row r="7279" spans="1:6" ht="15.95" customHeight="1" x14ac:dyDescent="0.2">
      <c r="A7279" s="64">
        <v>44898</v>
      </c>
      <c r="B7279" s="22">
        <v>61472</v>
      </c>
      <c r="C7279" s="22">
        <v>1067</v>
      </c>
      <c r="D7279" s="25" t="str">
        <f>VLOOKUP(C7279,PROVEEDORES!$A$2:$D$1013,2,0)</f>
        <v>ANDREATTA JESICA BETSABE</v>
      </c>
      <c r="E7279" s="22">
        <v>9999999</v>
      </c>
      <c r="F7279" s="66">
        <v>43.995599999999996</v>
      </c>
    </row>
    <row r="7280" spans="1:6" ht="15.95" customHeight="1" x14ac:dyDescent="0.2">
      <c r="A7280" s="64">
        <v>44895</v>
      </c>
      <c r="B7280" s="22">
        <v>61473</v>
      </c>
      <c r="C7280" s="22">
        <v>1171</v>
      </c>
      <c r="D7280" s="25" t="str">
        <f>VLOOKUP(C7280,PROVEEDORES!$A$2:$D$1013,2,0)</f>
        <v>CASERO MARCELO MANUEL</v>
      </c>
      <c r="E7280" s="22">
        <v>4226780</v>
      </c>
      <c r="F7280" s="66">
        <v>125.0051</v>
      </c>
    </row>
    <row r="7281" spans="1:6" ht="15.95" customHeight="1" x14ac:dyDescent="0.2">
      <c r="A7281" s="64">
        <v>44893</v>
      </c>
      <c r="B7281" s="22">
        <v>61474</v>
      </c>
      <c r="C7281" s="22">
        <v>1245</v>
      </c>
      <c r="D7281" s="25" t="str">
        <f>VLOOKUP(C7281,PROVEEDORES!$A$2:$D$1013,2,0)</f>
        <v>DA COSTA E HIJOS S.A</v>
      </c>
      <c r="E7281" s="22">
        <v>7692609</v>
      </c>
      <c r="F7281" s="66">
        <v>55098</v>
      </c>
    </row>
    <row r="7282" spans="1:6" ht="15.95" customHeight="1" x14ac:dyDescent="0.2">
      <c r="A7282" s="64">
        <v>44910</v>
      </c>
      <c r="B7282" s="22">
        <v>61475</v>
      </c>
      <c r="C7282" s="22">
        <v>1300</v>
      </c>
      <c r="D7282" s="25" t="str">
        <f>VLOOKUP(C7282,PROVEEDORES!$A$2:$D$1013,2,0)</f>
        <v>EL AUDITOR S.A.</v>
      </c>
      <c r="E7282" s="22">
        <v>6333679</v>
      </c>
      <c r="F7282" s="66">
        <v>161.55669999999998</v>
      </c>
    </row>
    <row r="7283" spans="1:6" ht="15.95" customHeight="1" x14ac:dyDescent="0.2">
      <c r="A7283" s="64">
        <v>44892</v>
      </c>
      <c r="B7283" s="22">
        <v>61476</v>
      </c>
      <c r="C7283" s="22">
        <v>1460</v>
      </c>
      <c r="D7283" s="25" t="str">
        <f>VLOOKUP(C7283,PROVEEDORES!$A$2:$D$1013,2,0)</f>
        <v>GUSTAVO ENRIQUE BASTIAS</v>
      </c>
      <c r="E7283" s="22">
        <v>3005723</v>
      </c>
      <c r="F7283" s="66">
        <v>92534.75</v>
      </c>
    </row>
    <row r="7284" spans="1:6" ht="15.95" customHeight="1" x14ac:dyDescent="0.2">
      <c r="A7284" s="64">
        <v>44909</v>
      </c>
      <c r="B7284" s="22">
        <v>61477</v>
      </c>
      <c r="C7284" s="22">
        <v>1496</v>
      </c>
      <c r="D7284" s="25" t="str">
        <f>VLOOKUP(C7284,PROVEEDORES!$A$2:$D$1013,2,0)</f>
        <v>IOS S.A.</v>
      </c>
      <c r="E7284" s="22">
        <v>0</v>
      </c>
      <c r="F7284" s="66">
        <v>31536</v>
      </c>
    </row>
    <row r="7285" spans="1:6" ht="15.95" customHeight="1" x14ac:dyDescent="0.2">
      <c r="A7285" s="64">
        <v>44894</v>
      </c>
      <c r="B7285" s="22">
        <v>61478</v>
      </c>
      <c r="C7285" s="22">
        <v>1504</v>
      </c>
      <c r="D7285" s="25" t="str">
        <f>VLOOKUP(C7285,PROVEEDORES!$A$2:$D$1013,2,0)</f>
        <v>JAVIER ERNESTO ANLLO</v>
      </c>
      <c r="E7285" s="22">
        <v>4505712</v>
      </c>
      <c r="F7285" s="66">
        <v>254.99540000000002</v>
      </c>
    </row>
    <row r="7286" spans="1:6" ht="15.95" customHeight="1" x14ac:dyDescent="0.2">
      <c r="A7286" s="64">
        <v>44901</v>
      </c>
      <c r="B7286" s="22">
        <v>61479</v>
      </c>
      <c r="C7286" s="22">
        <v>1512</v>
      </c>
      <c r="D7286" s="25" t="str">
        <f>VLOOKUP(C7286,PROVEEDORES!$A$2:$D$1013,2,0)</f>
        <v>JORGE LUIS MININNI</v>
      </c>
      <c r="E7286" s="22">
        <v>7721595</v>
      </c>
      <c r="F7286" s="66">
        <v>3581.7815000000001</v>
      </c>
    </row>
    <row r="7287" spans="1:6" ht="15.95" customHeight="1" x14ac:dyDescent="0.2">
      <c r="A7287" s="64">
        <v>44912</v>
      </c>
      <c r="B7287" s="22">
        <v>61480</v>
      </c>
      <c r="C7287" s="22">
        <v>1523</v>
      </c>
      <c r="D7287" s="25" t="str">
        <f>VLOOKUP(C7287,PROVEEDORES!$A$2:$D$1013,2,0)</f>
        <v>JUAN C. IRIGARAY Y M. A. SORRENTINO</v>
      </c>
      <c r="E7287" s="22">
        <v>9999999</v>
      </c>
      <c r="F7287" s="66">
        <v>1560.0046</v>
      </c>
    </row>
    <row r="7288" spans="1:6" ht="15.95" customHeight="1" x14ac:dyDescent="0.2">
      <c r="A7288" s="64">
        <v>44901</v>
      </c>
      <c r="B7288" s="22">
        <v>61481</v>
      </c>
      <c r="C7288" s="22">
        <v>1527</v>
      </c>
      <c r="D7288" s="25" t="str">
        <f>VLOOKUP(C7288,PROVEEDORES!$A$2:$D$1013,2,0)</f>
        <v xml:space="preserve">JUAN CARLOS MORALES </v>
      </c>
      <c r="E7288" s="22">
        <v>9999999</v>
      </c>
      <c r="F7288" s="66">
        <v>1000.0045</v>
      </c>
    </row>
    <row r="7289" spans="1:6" ht="15.95" customHeight="1" x14ac:dyDescent="0.2">
      <c r="A7289" s="64">
        <v>44899</v>
      </c>
      <c r="B7289" s="22">
        <v>61482</v>
      </c>
      <c r="C7289" s="22">
        <v>1535</v>
      </c>
      <c r="D7289" s="25" t="str">
        <f>VLOOKUP(C7289,PROVEEDORES!$A$2:$D$1013,2,0)</f>
        <v>JUAN PABLO GOMEZ Y ADRIANA GOMEZ SOC LEY 19550 CAP I SECC. I</v>
      </c>
      <c r="E7289" s="22">
        <v>1438859</v>
      </c>
      <c r="F7289" s="66">
        <v>4109.9948999999997</v>
      </c>
    </row>
    <row r="7290" spans="1:6" ht="15.95" customHeight="1" x14ac:dyDescent="0.2">
      <c r="A7290" s="64">
        <v>44893</v>
      </c>
      <c r="B7290" s="22">
        <v>61483</v>
      </c>
      <c r="C7290" s="22">
        <v>1536</v>
      </c>
      <c r="D7290" s="25" t="str">
        <f>VLOOKUP(C7290,PROVEEDORES!$A$2:$D$1013,2,0)</f>
        <v>JULERIAQUE S.A.</v>
      </c>
      <c r="E7290" s="22">
        <v>9999999</v>
      </c>
      <c r="F7290" s="66">
        <v>45014</v>
      </c>
    </row>
    <row r="7291" spans="1:6" ht="15.95" customHeight="1" x14ac:dyDescent="0.2">
      <c r="A7291" s="64">
        <v>44910</v>
      </c>
      <c r="B7291" s="22">
        <v>61484</v>
      </c>
      <c r="C7291" s="22">
        <v>1612</v>
      </c>
      <c r="D7291" s="25" t="str">
        <f>VLOOKUP(C7291,PROVEEDORES!$A$2:$D$1013,2,0)</f>
        <v>M.SANCHEZ SILLERO E HIJOS S.A.</v>
      </c>
      <c r="E7291" s="22">
        <v>9999999</v>
      </c>
      <c r="F7291" s="66">
        <v>3061.3</v>
      </c>
    </row>
    <row r="7292" spans="1:6" ht="15.95" customHeight="1" x14ac:dyDescent="0.2">
      <c r="A7292" s="64">
        <v>44898</v>
      </c>
      <c r="B7292" s="22">
        <v>61485</v>
      </c>
      <c r="C7292" s="22">
        <v>1628</v>
      </c>
      <c r="D7292" s="25" t="str">
        <f>VLOOKUP(C7292,PROVEEDORES!$A$2:$D$1013,2,0)</f>
        <v>MAPLE SANTA FÉ S.A.</v>
      </c>
      <c r="E7292" s="22">
        <v>0</v>
      </c>
      <c r="F7292" s="66">
        <v>58.08</v>
      </c>
    </row>
    <row r="7293" spans="1:6" ht="15.95" customHeight="1" x14ac:dyDescent="0.2">
      <c r="A7293" s="64">
        <v>44910</v>
      </c>
      <c r="B7293" s="22">
        <v>61486</v>
      </c>
      <c r="C7293" s="22">
        <v>1641</v>
      </c>
      <c r="D7293" s="25" t="str">
        <f>VLOOKUP(C7293,PROVEEDORES!$A$2:$D$1013,2,0)</f>
        <v>MARIANO PALOMA Y DANIEL MARTINEZ SH</v>
      </c>
      <c r="E7293" s="22">
        <v>0</v>
      </c>
      <c r="F7293" s="66">
        <v>32680.430199999999</v>
      </c>
    </row>
    <row r="7294" spans="1:6" ht="15.95" customHeight="1" x14ac:dyDescent="0.2">
      <c r="A7294" s="64">
        <v>44908</v>
      </c>
      <c r="B7294" s="22">
        <v>61487</v>
      </c>
      <c r="C7294" s="22">
        <v>1660</v>
      </c>
      <c r="D7294" s="25" t="str">
        <f>VLOOKUP(C7294,PROVEEDORES!$A$2:$D$1013,2,0)</f>
        <v>MAURO OSCAR LAGO</v>
      </c>
      <c r="E7294" s="22">
        <v>0</v>
      </c>
      <c r="F7294" s="66">
        <v>166.5565</v>
      </c>
    </row>
    <row r="7295" spans="1:6" ht="15.95" customHeight="1" x14ac:dyDescent="0.2">
      <c r="A7295" s="64">
        <v>44905</v>
      </c>
      <c r="B7295" s="22">
        <v>61488</v>
      </c>
      <c r="C7295" s="22">
        <v>1699</v>
      </c>
      <c r="D7295" s="25" t="str">
        <f>VLOOKUP(C7295,PROVEEDORES!$A$2:$D$1013,2,0)</f>
        <v>NESTOR DOMINGUEZ</v>
      </c>
      <c r="E7295" s="22">
        <v>0</v>
      </c>
      <c r="F7295" s="66">
        <v>592.02879999999993</v>
      </c>
    </row>
    <row r="7296" spans="1:6" ht="15.95" customHeight="1" x14ac:dyDescent="0.2">
      <c r="A7296" s="64">
        <v>44907</v>
      </c>
      <c r="B7296" s="22">
        <v>61489</v>
      </c>
      <c r="C7296" s="22">
        <v>1765</v>
      </c>
      <c r="D7296" s="25" t="str">
        <f>VLOOKUP(C7296,PROVEEDORES!$A$2:$D$1013,2,0)</f>
        <v>PEREZ GUSTAVO F.</v>
      </c>
      <c r="E7296" s="22">
        <v>5360003</v>
      </c>
      <c r="F7296" s="66">
        <v>2.9039999999999999</v>
      </c>
    </row>
    <row r="7297" spans="1:6" ht="15.95" customHeight="1" x14ac:dyDescent="0.2">
      <c r="A7297" s="64">
        <v>44890</v>
      </c>
      <c r="B7297" s="22">
        <v>61490</v>
      </c>
      <c r="C7297" s="22">
        <v>1778</v>
      </c>
      <c r="D7297" s="25" t="str">
        <f>VLOOKUP(C7297,PROVEEDORES!$A$2:$D$1013,2,0)</f>
        <v>PIERRI ANTONIO ERNESTO</v>
      </c>
      <c r="E7297" s="22">
        <v>4521106</v>
      </c>
      <c r="F7297" s="66">
        <v>234.5915</v>
      </c>
    </row>
    <row r="7298" spans="1:6" ht="15.95" customHeight="1" x14ac:dyDescent="0.2">
      <c r="A7298" s="64">
        <v>44901</v>
      </c>
      <c r="B7298" s="22">
        <v>61491</v>
      </c>
      <c r="C7298" s="22">
        <v>1828</v>
      </c>
      <c r="D7298" s="25" t="str">
        <f>VLOOKUP(C7298,PROVEEDORES!$A$2:$D$1013,2,0)</f>
        <v>RODRIGO SCHULDBERG</v>
      </c>
      <c r="E7298" s="22">
        <v>5543299</v>
      </c>
      <c r="F7298" s="66">
        <v>2327.8210999999997</v>
      </c>
    </row>
    <row r="7299" spans="1:6" ht="15.95" customHeight="1" x14ac:dyDescent="0.2">
      <c r="A7299" s="64">
        <v>44903</v>
      </c>
      <c r="B7299" s="22">
        <v>61492</v>
      </c>
      <c r="C7299" s="22">
        <v>1906</v>
      </c>
      <c r="D7299" s="25" t="str">
        <f>VLOOKUP(C7299,PROVEEDORES!$A$2:$D$1013,2,0)</f>
        <v>SILVINA ELENA LOPRESTI</v>
      </c>
      <c r="E7299" s="22">
        <v>6609789</v>
      </c>
      <c r="F7299" s="66">
        <v>52248</v>
      </c>
    </row>
    <row r="7300" spans="1:6" ht="15.95" customHeight="1" x14ac:dyDescent="0.2">
      <c r="A7300" s="64">
        <v>44894</v>
      </c>
      <c r="B7300" s="22">
        <v>61493</v>
      </c>
      <c r="C7300" s="22">
        <v>1933</v>
      </c>
      <c r="D7300" s="25" t="str">
        <f>VLOOKUP(C7300,PROVEEDORES!$A$2:$D$1013,2,0)</f>
        <v>SUHAIMAN YAMILA, SUHAIMAN MUNIR Y OTROS</v>
      </c>
      <c r="E7300" s="22">
        <v>9999999</v>
      </c>
      <c r="F7300" s="66">
        <v>347.68139999999994</v>
      </c>
    </row>
    <row r="7301" spans="1:6" ht="15.95" customHeight="1" x14ac:dyDescent="0.2">
      <c r="A7301" s="64">
        <v>44898</v>
      </c>
      <c r="B7301" s="22">
        <v>61494</v>
      </c>
      <c r="C7301" s="22">
        <v>1962</v>
      </c>
      <c r="D7301" s="25" t="str">
        <f>VLOOKUP(C7301,PROVEEDORES!$A$2:$D$1013,2,0)</f>
        <v>TRANSPORTES SERVEMAR S.A.</v>
      </c>
      <c r="E7301" s="22">
        <v>9999999</v>
      </c>
      <c r="F7301" s="66">
        <v>49.997199999999999</v>
      </c>
    </row>
    <row r="7302" spans="1:6" ht="15.95" customHeight="1" x14ac:dyDescent="0.2">
      <c r="A7302" s="64">
        <v>44912</v>
      </c>
      <c r="B7302" s="22">
        <v>61495</v>
      </c>
      <c r="C7302" s="22">
        <v>1998</v>
      </c>
      <c r="D7302" s="25" t="str">
        <f>VLOOKUP(C7302,PROVEEDORES!$A$2:$D$1013,2,0)</f>
        <v>VILLALBA CARLOS ALBERTO</v>
      </c>
      <c r="E7302" s="22">
        <v>2129702</v>
      </c>
      <c r="F7302" s="66">
        <v>53588</v>
      </c>
    </row>
    <row r="7303" spans="1:6" ht="15.95" customHeight="1" x14ac:dyDescent="0.2">
      <c r="A7303" s="64">
        <v>44911</v>
      </c>
      <c r="B7303" s="22">
        <v>61496</v>
      </c>
      <c r="C7303" s="22">
        <v>1090</v>
      </c>
      <c r="D7303" s="25" t="str">
        <f>VLOOKUP(C7303,PROVEEDORES!$A$2:$D$1013,2,0)</f>
        <v>AUTOPISTAS DE BUENOS AIRES SA</v>
      </c>
      <c r="E7303" s="22">
        <v>4680766</v>
      </c>
      <c r="F7303" s="66">
        <v>1694</v>
      </c>
    </row>
    <row r="7304" spans="1:6" ht="15.95" customHeight="1" x14ac:dyDescent="0.2">
      <c r="A7304" s="64">
        <v>44905</v>
      </c>
      <c r="B7304" s="22">
        <v>61497</v>
      </c>
      <c r="C7304" s="22">
        <v>1133</v>
      </c>
      <c r="D7304" s="25" t="str">
        <f>VLOOKUP(C7304,PROVEEDORES!$A$2:$D$1013,2,0)</f>
        <v>BLUE ABS ELECTRONICA SRL</v>
      </c>
      <c r="E7304" s="22">
        <v>5116137</v>
      </c>
      <c r="F7304" s="66">
        <v>1305.6988999999999</v>
      </c>
    </row>
    <row r="7305" spans="1:6" ht="15.95" customHeight="1" x14ac:dyDescent="0.2">
      <c r="A7305" s="64">
        <v>44900</v>
      </c>
      <c r="B7305" s="22">
        <v>61498</v>
      </c>
      <c r="C7305" s="22">
        <v>1180</v>
      </c>
      <c r="D7305" s="25" t="str">
        <f>VLOOKUP(C7305,PROVEEDORES!$A$2:$D$1013,2,0)</f>
        <v>CENTRO INTEGRAL G.N.C.. SOCIEDAD ANONIMA</v>
      </c>
      <c r="E7305" s="22">
        <v>9999999</v>
      </c>
      <c r="F7305" s="66">
        <v>294.68340000000001</v>
      </c>
    </row>
    <row r="7306" spans="1:6" ht="15.95" customHeight="1" x14ac:dyDescent="0.2">
      <c r="A7306" s="64">
        <v>44895</v>
      </c>
      <c r="B7306" s="22">
        <v>61499</v>
      </c>
      <c r="C7306" s="22">
        <v>1246</v>
      </c>
      <c r="D7306" s="25" t="str">
        <f>VLOOKUP(C7306,PROVEEDORES!$A$2:$D$1013,2,0)</f>
        <v>DALLWYN S.A.</v>
      </c>
      <c r="E7306" s="22">
        <v>5767116</v>
      </c>
      <c r="F7306" s="66">
        <v>33947</v>
      </c>
    </row>
    <row r="7307" spans="1:6" ht="15.95" customHeight="1" x14ac:dyDescent="0.2">
      <c r="A7307" s="64">
        <v>44901</v>
      </c>
      <c r="B7307" s="22">
        <v>61500</v>
      </c>
      <c r="C7307" s="22">
        <v>1388</v>
      </c>
      <c r="D7307" s="25" t="str">
        <f>VLOOKUP(C7307,PROVEEDORES!$A$2:$D$1013,2,0)</f>
        <v>FIREPROOF S.A.</v>
      </c>
      <c r="E7307" s="22">
        <v>1105976</v>
      </c>
      <c r="F7307" s="66">
        <v>1132.0034000000001</v>
      </c>
    </row>
    <row r="7308" spans="1:6" ht="15.95" customHeight="1" x14ac:dyDescent="0.2">
      <c r="A7308" s="64">
        <v>44903</v>
      </c>
      <c r="B7308" s="22">
        <v>61501</v>
      </c>
      <c r="C7308" s="22">
        <v>1404</v>
      </c>
      <c r="D7308" s="25" t="str">
        <f>VLOOKUP(C7308,PROVEEDORES!$A$2:$D$1013,2,0)</f>
        <v>FUERZAS DEL INTERIOR SRL</v>
      </c>
      <c r="E7308" s="22">
        <v>9999999</v>
      </c>
      <c r="F7308" s="66">
        <v>324.99389999999994</v>
      </c>
    </row>
    <row r="7309" spans="1:6" ht="15.95" customHeight="1" x14ac:dyDescent="0.2">
      <c r="A7309" s="64">
        <v>44913</v>
      </c>
      <c r="B7309" s="22">
        <v>61502</v>
      </c>
      <c r="C7309" s="22">
        <v>1422</v>
      </c>
      <c r="D7309" s="25" t="str">
        <f>VLOOKUP(C7309,PROVEEDORES!$A$2:$D$1013,2,0)</f>
        <v>GENERAL MITRE SRL</v>
      </c>
      <c r="E7309" s="22">
        <v>1193379</v>
      </c>
      <c r="F7309" s="66">
        <v>78.153900000000007</v>
      </c>
    </row>
    <row r="7310" spans="1:6" ht="15.95" customHeight="1" x14ac:dyDescent="0.2">
      <c r="A7310" s="64">
        <v>44900</v>
      </c>
      <c r="B7310" s="22">
        <v>61503</v>
      </c>
      <c r="C7310" s="22">
        <v>1469</v>
      </c>
      <c r="D7310" s="25" t="str">
        <f>VLOOKUP(C7310,PROVEEDORES!$A$2:$D$1013,2,0)</f>
        <v>HERRERA CARLOS ALBERTO</v>
      </c>
      <c r="E7310" s="22">
        <v>7329767</v>
      </c>
      <c r="F7310" s="66">
        <v>254.99540000000002</v>
      </c>
    </row>
    <row r="7311" spans="1:6" ht="15.95" customHeight="1" x14ac:dyDescent="0.2">
      <c r="A7311" s="64">
        <v>44893</v>
      </c>
      <c r="B7311" s="22">
        <v>61504</v>
      </c>
      <c r="C7311" s="22">
        <v>1472</v>
      </c>
      <c r="D7311" s="25" t="str">
        <f>VLOOKUP(C7311,PROVEEDORES!$A$2:$D$1013,2,0)</f>
        <v>HORACIO A. AMELA</v>
      </c>
      <c r="E7311" s="22">
        <v>9999999</v>
      </c>
      <c r="F7311" s="66">
        <v>1066.6029000000001</v>
      </c>
    </row>
    <row r="7312" spans="1:6" ht="15.95" customHeight="1" x14ac:dyDescent="0.2">
      <c r="A7312" s="64">
        <v>44908</v>
      </c>
      <c r="B7312" s="22">
        <v>61505</v>
      </c>
      <c r="C7312" s="22">
        <v>1500</v>
      </c>
      <c r="D7312" s="25" t="str">
        <f>VLOOKUP(C7312,PROVEEDORES!$A$2:$D$1013,2,0)</f>
        <v>ISIDORO STRAVITZ</v>
      </c>
      <c r="E7312" s="22">
        <v>0</v>
      </c>
      <c r="F7312" s="66">
        <v>30276</v>
      </c>
    </row>
    <row r="7313" spans="1:6" ht="15.95" customHeight="1" x14ac:dyDescent="0.2">
      <c r="A7313" s="64">
        <v>44907</v>
      </c>
      <c r="B7313" s="22">
        <v>61506</v>
      </c>
      <c r="C7313" s="22">
        <v>1500</v>
      </c>
      <c r="D7313" s="25" t="str">
        <f>VLOOKUP(C7313,PROVEEDORES!$A$2:$D$1013,2,0)</f>
        <v>ISIDORO STRAVITZ</v>
      </c>
      <c r="E7313" s="22">
        <v>9999999</v>
      </c>
      <c r="F7313" s="66">
        <v>6981.9298999999992</v>
      </c>
    </row>
    <row r="7314" spans="1:6" ht="15.95" customHeight="1" x14ac:dyDescent="0.2">
      <c r="A7314" s="64">
        <v>44898</v>
      </c>
      <c r="B7314" s="22">
        <v>61507</v>
      </c>
      <c r="C7314" s="22">
        <v>1635</v>
      </c>
      <c r="D7314" s="25" t="str">
        <f>VLOOKUP(C7314,PROVEEDORES!$A$2:$D$1013,2,0)</f>
        <v>MARIA DE LOS ANGELES BENITO</v>
      </c>
      <c r="E7314" s="22">
        <v>9999999</v>
      </c>
      <c r="F7314" s="66">
        <v>33680</v>
      </c>
    </row>
    <row r="7315" spans="1:6" ht="15.95" customHeight="1" x14ac:dyDescent="0.2">
      <c r="A7315" s="64">
        <v>44901</v>
      </c>
      <c r="B7315" s="22">
        <v>61508</v>
      </c>
      <c r="C7315" s="22">
        <v>1684</v>
      </c>
      <c r="D7315" s="25" t="str">
        <f>VLOOKUP(C7315,PROVEEDORES!$A$2:$D$1013,2,0)</f>
        <v>MORGAN KEVIN</v>
      </c>
      <c r="E7315" s="22">
        <v>9999999</v>
      </c>
      <c r="F7315" s="66">
        <v>22480</v>
      </c>
    </row>
    <row r="7316" spans="1:6" ht="15.95" customHeight="1" x14ac:dyDescent="0.2">
      <c r="A7316" s="64">
        <v>44900</v>
      </c>
      <c r="B7316" s="22">
        <v>61509</v>
      </c>
      <c r="C7316" s="22">
        <v>1698</v>
      </c>
      <c r="D7316" s="25" t="str">
        <f>VLOOKUP(C7316,PROVEEDORES!$A$2:$D$1013,2,0)</f>
        <v>NESTLE ARGENTINA S.A.</v>
      </c>
      <c r="E7316" s="22">
        <v>9999999</v>
      </c>
      <c r="F7316" s="66">
        <v>19908.311500000003</v>
      </c>
    </row>
    <row r="7317" spans="1:6" ht="15.95" customHeight="1" x14ac:dyDescent="0.2">
      <c r="A7317" s="64">
        <v>44903</v>
      </c>
      <c r="B7317" s="22">
        <v>61510</v>
      </c>
      <c r="C7317" s="22">
        <v>1738</v>
      </c>
      <c r="D7317" s="25" t="str">
        <f>VLOOKUP(C7317,PROVEEDORES!$A$2:$D$1013,2,0)</f>
        <v>PALERMO NUEVO SA</v>
      </c>
      <c r="E7317" s="22">
        <v>9999999</v>
      </c>
      <c r="F7317" s="66">
        <v>34020.638299999999</v>
      </c>
    </row>
    <row r="7318" spans="1:6" ht="15.95" customHeight="1" x14ac:dyDescent="0.2">
      <c r="A7318" s="64">
        <v>44902</v>
      </c>
      <c r="B7318" s="22">
        <v>61511</v>
      </c>
      <c r="C7318" s="22">
        <v>1756</v>
      </c>
      <c r="D7318" s="25" t="str">
        <f>VLOOKUP(C7318,PROVEEDORES!$A$2:$D$1013,2,0)</f>
        <v>PCCP S.A. SERVICIO DE TELECOMUNICACIONES</v>
      </c>
      <c r="E7318" s="22">
        <v>9999999</v>
      </c>
      <c r="F7318" s="66">
        <v>774.4</v>
      </c>
    </row>
    <row r="7319" spans="1:6" ht="15.95" customHeight="1" x14ac:dyDescent="0.2">
      <c r="A7319" s="64">
        <v>44894</v>
      </c>
      <c r="B7319" s="22">
        <v>61512</v>
      </c>
      <c r="C7319" s="22">
        <v>1839</v>
      </c>
      <c r="D7319" s="25" t="str">
        <f>VLOOKUP(C7319,PROVEEDORES!$A$2:$D$1013,2,0)</f>
        <v>ROSSI BETINA PAOLA</v>
      </c>
      <c r="E7319" s="22">
        <v>3783173</v>
      </c>
      <c r="F7319" s="66">
        <v>339.67120000000006</v>
      </c>
    </row>
    <row r="7320" spans="1:6" ht="15.95" customHeight="1" x14ac:dyDescent="0.2">
      <c r="A7320" s="64">
        <v>44905</v>
      </c>
      <c r="B7320" s="22">
        <v>61513</v>
      </c>
      <c r="C7320" s="22">
        <v>1892</v>
      </c>
      <c r="D7320" s="25" t="str">
        <f>VLOOKUP(C7320,PROVEEDORES!$A$2:$D$1013,2,0)</f>
        <v>SERVICIOS LIMPECO SRL</v>
      </c>
      <c r="E7320" s="22">
        <v>9999999</v>
      </c>
      <c r="F7320" s="66">
        <v>229.99680000000001</v>
      </c>
    </row>
    <row r="7321" spans="1:6" ht="15.95" customHeight="1" x14ac:dyDescent="0.2">
      <c r="A7321" s="64">
        <v>44903</v>
      </c>
      <c r="B7321" s="22">
        <v>61514</v>
      </c>
      <c r="C7321" s="22">
        <v>1897</v>
      </c>
      <c r="D7321" s="25" t="str">
        <f>VLOOKUP(C7321,PROVEEDORES!$A$2:$D$1013,2,0)</f>
        <v>SERVIQUIL S.R.L.</v>
      </c>
      <c r="E7321" s="22">
        <v>0</v>
      </c>
      <c r="F7321" s="66">
        <v>260.48880000000003</v>
      </c>
    </row>
    <row r="7322" spans="1:6" ht="15.95" customHeight="1" x14ac:dyDescent="0.2">
      <c r="A7322" s="64">
        <v>44912</v>
      </c>
      <c r="B7322" s="22">
        <v>61515</v>
      </c>
      <c r="C7322" s="22">
        <v>1973</v>
      </c>
      <c r="D7322" s="25" t="str">
        <f>VLOOKUP(C7322,PROVEEDORES!$A$2:$D$1013,2,0)</f>
        <v>TURDERA COMBUSTIBLES SRL</v>
      </c>
      <c r="E7322" s="22">
        <v>0</v>
      </c>
      <c r="F7322" s="66">
        <v>20577</v>
      </c>
    </row>
    <row r="7323" spans="1:6" ht="15.95" customHeight="1" x14ac:dyDescent="0.2">
      <c r="A7323" s="64">
        <v>44900</v>
      </c>
      <c r="B7323" s="22">
        <v>61516</v>
      </c>
      <c r="C7323" s="22">
        <v>1985</v>
      </c>
      <c r="D7323" s="25" t="str">
        <f>VLOOKUP(C7323,PROVEEDORES!$A$2:$D$1013,2,0)</f>
        <v>VENETA SYSTEM SUDAMERICA S.A.</v>
      </c>
      <c r="E7323" s="22">
        <v>0</v>
      </c>
      <c r="F7323" s="66">
        <v>79.000900000000001</v>
      </c>
    </row>
    <row r="7324" spans="1:6" ht="15.95" customHeight="1" x14ac:dyDescent="0.2">
      <c r="A7324" s="64">
        <v>44909</v>
      </c>
      <c r="B7324" s="22">
        <v>61517</v>
      </c>
      <c r="C7324" s="22">
        <v>1991</v>
      </c>
      <c r="D7324" s="25" t="str">
        <f>VLOOKUP(C7324,PROVEEDORES!$A$2:$D$1013,2,0)</f>
        <v>VICENTE GARABITO TICONA</v>
      </c>
      <c r="E7324" s="22">
        <v>0</v>
      </c>
      <c r="F7324" s="66">
        <v>470.09710000000001</v>
      </c>
    </row>
    <row r="7325" spans="1:6" ht="15.95" customHeight="1" x14ac:dyDescent="0.2">
      <c r="A7325" s="64">
        <v>44906</v>
      </c>
      <c r="B7325" s="22">
        <v>61518</v>
      </c>
      <c r="C7325" s="22">
        <v>1022</v>
      </c>
      <c r="D7325" s="25" t="str">
        <f>VLOOKUP(C7325,PROVEEDORES!$A$2:$D$1013,2,0)</f>
        <v>AGUILERA CRISTIAN EZEQUIEL</v>
      </c>
      <c r="E7325" s="22">
        <v>0</v>
      </c>
      <c r="F7325" s="66">
        <v>832.37069999999994</v>
      </c>
    </row>
    <row r="7326" spans="1:6" ht="15.95" customHeight="1" x14ac:dyDescent="0.2">
      <c r="A7326" s="64">
        <v>44898</v>
      </c>
      <c r="B7326" s="22">
        <v>61519</v>
      </c>
      <c r="C7326" s="22">
        <v>1069</v>
      </c>
      <c r="D7326" s="25" t="str">
        <f>VLOOKUP(C7326,PROVEEDORES!$A$2:$D$1013,2,0)</f>
        <v>ANDRES MERINO PINTURERIAS S.A.</v>
      </c>
      <c r="E7326" s="22">
        <v>7023337</v>
      </c>
      <c r="F7326" s="66">
        <v>152.65359999999998</v>
      </c>
    </row>
    <row r="7327" spans="1:6" ht="15.95" customHeight="1" x14ac:dyDescent="0.2">
      <c r="A7327" s="64">
        <v>44901</v>
      </c>
      <c r="B7327" s="22">
        <v>61520</v>
      </c>
      <c r="C7327" s="22">
        <v>1125</v>
      </c>
      <c r="D7327" s="25" t="str">
        <f>VLOOKUP(C7327,PROVEEDORES!$A$2:$D$1013,2,0)</f>
        <v>BERTORA &amp; ASOCIADOS S.R.L.</v>
      </c>
      <c r="E7327" s="22">
        <v>9999999</v>
      </c>
      <c r="F7327" s="66">
        <v>857.22450000000003</v>
      </c>
    </row>
    <row r="7328" spans="1:6" ht="15.95" customHeight="1" x14ac:dyDescent="0.2">
      <c r="A7328" s="64">
        <v>44903</v>
      </c>
      <c r="B7328" s="22">
        <v>61521</v>
      </c>
      <c r="C7328" s="22">
        <v>1147</v>
      </c>
      <c r="D7328" s="25" t="str">
        <f>VLOOKUP(C7328,PROVEEDORES!$A$2:$D$1013,2,0)</f>
        <v>C.O.A.T.A S.A</v>
      </c>
      <c r="E7328" s="22">
        <v>3672373</v>
      </c>
      <c r="F7328" s="66">
        <v>-359.59989999999999</v>
      </c>
    </row>
    <row r="7329" spans="1:6" ht="15.95" customHeight="1" x14ac:dyDescent="0.2">
      <c r="A7329" s="64">
        <v>44910</v>
      </c>
      <c r="B7329" s="22">
        <v>61522</v>
      </c>
      <c r="C7329" s="22">
        <v>1149</v>
      </c>
      <c r="D7329" s="25" t="str">
        <f>VLOOKUP(C7329,PROVEEDORES!$A$2:$D$1013,2,0)</f>
        <v>CABLEVISIÓN S.A.</v>
      </c>
      <c r="E7329" s="22">
        <v>0</v>
      </c>
      <c r="F7329" s="66">
        <v>26211.455600000001</v>
      </c>
    </row>
    <row r="7330" spans="1:6" ht="15.95" customHeight="1" x14ac:dyDescent="0.2">
      <c r="A7330" s="64">
        <v>44899</v>
      </c>
      <c r="B7330" s="22">
        <v>61523</v>
      </c>
      <c r="C7330" s="22">
        <v>1252</v>
      </c>
      <c r="D7330" s="25" t="str">
        <f>VLOOKUP(C7330,PROVEEDORES!$A$2:$D$1013,2,0)</f>
        <v>DARSISA S.A.</v>
      </c>
      <c r="E7330" s="22">
        <v>9999999</v>
      </c>
      <c r="F7330" s="66">
        <v>144.63130000000001</v>
      </c>
    </row>
    <row r="7331" spans="1:6" ht="15.95" customHeight="1" x14ac:dyDescent="0.2">
      <c r="A7331" s="64">
        <v>44909</v>
      </c>
      <c r="B7331" s="22">
        <v>61524</v>
      </c>
      <c r="C7331" s="22">
        <v>1263</v>
      </c>
      <c r="D7331" s="25" t="str">
        <f>VLOOKUP(C7331,PROVEEDORES!$A$2:$D$1013,2,0)</f>
        <v>DESPEGAR.COM.AR S.A.</v>
      </c>
      <c r="E7331" s="22">
        <v>9999999</v>
      </c>
      <c r="F7331" s="66">
        <v>460.00045</v>
      </c>
    </row>
    <row r="7332" spans="1:6" ht="15.95" customHeight="1" x14ac:dyDescent="0.2">
      <c r="A7332" s="64">
        <v>44900</v>
      </c>
      <c r="B7332" s="22">
        <v>61525</v>
      </c>
      <c r="C7332" s="22">
        <v>1512</v>
      </c>
      <c r="D7332" s="25" t="str">
        <f>VLOOKUP(C7332,PROVEEDORES!$A$2:$D$1013,2,0)</f>
        <v>JORGE LUIS MININNI</v>
      </c>
      <c r="E7332" s="22">
        <v>9999999</v>
      </c>
      <c r="F7332" s="66">
        <v>1815</v>
      </c>
    </row>
    <row r="7333" spans="1:6" ht="15.95" customHeight="1" x14ac:dyDescent="0.2">
      <c r="A7333" s="64">
        <v>44908</v>
      </c>
      <c r="B7333" s="22">
        <v>61526</v>
      </c>
      <c r="C7333" s="22">
        <v>1526</v>
      </c>
      <c r="D7333" s="25" t="str">
        <f>VLOOKUP(C7333,PROVEEDORES!$A$2:$D$1013,2,0)</f>
        <v>JUAN CARLOS MONTAÑA</v>
      </c>
      <c r="E7333" s="22">
        <v>9999999</v>
      </c>
      <c r="F7333" s="66">
        <v>1388.8846999999998</v>
      </c>
    </row>
    <row r="7334" spans="1:6" ht="15.95" customHeight="1" x14ac:dyDescent="0.2">
      <c r="A7334" s="64">
        <v>44900</v>
      </c>
      <c r="B7334" s="22">
        <v>61527</v>
      </c>
      <c r="C7334" s="22">
        <v>1627</v>
      </c>
      <c r="D7334" s="25" t="str">
        <f>VLOOKUP(C7334,PROVEEDORES!$A$2:$D$1013,2,0)</f>
        <v>MAPLE ROSARIO S.A.</v>
      </c>
      <c r="E7334" s="22">
        <v>0</v>
      </c>
      <c r="F7334" s="66">
        <v>1365.0130999999999</v>
      </c>
    </row>
    <row r="7335" spans="1:6" ht="15.95" customHeight="1" x14ac:dyDescent="0.2">
      <c r="A7335" s="64">
        <v>44899</v>
      </c>
      <c r="B7335" s="22">
        <v>61528</v>
      </c>
      <c r="C7335" s="22">
        <v>1726</v>
      </c>
      <c r="D7335" s="25" t="str">
        <f>VLOOKUP(C7335,PROVEEDORES!$A$2:$D$1013,2,0)</f>
        <v>ORBIS - COMPAÑÍA ARGENTINA DE SEGUROS</v>
      </c>
      <c r="E7335" s="22">
        <v>1223466</v>
      </c>
      <c r="F7335" s="66">
        <v>42612.206999999995</v>
      </c>
    </row>
    <row r="7336" spans="1:6" ht="15.95" customHeight="1" x14ac:dyDescent="0.2">
      <c r="A7336" s="64">
        <v>44896</v>
      </c>
      <c r="B7336" s="22">
        <v>61529</v>
      </c>
      <c r="C7336" s="22">
        <v>1765</v>
      </c>
      <c r="D7336" s="25" t="str">
        <f>VLOOKUP(C7336,PROVEEDORES!$A$2:$D$1013,2,0)</f>
        <v>PEREZ GUSTAVO F.</v>
      </c>
      <c r="E7336" s="22">
        <v>9999999</v>
      </c>
      <c r="F7336" s="66">
        <v>1041.0114000000001</v>
      </c>
    </row>
    <row r="7337" spans="1:6" ht="15.95" customHeight="1" x14ac:dyDescent="0.2">
      <c r="A7337" s="64">
        <v>44896</v>
      </c>
      <c r="B7337" s="22">
        <v>61530</v>
      </c>
      <c r="C7337" s="22">
        <v>1798</v>
      </c>
      <c r="D7337" s="25" t="str">
        <f>VLOOKUP(C7337,PROVEEDORES!$A$2:$D$1013,2,0)</f>
        <v>PUNTO MEDIO 210 S.R.L.</v>
      </c>
      <c r="E7337" s="22">
        <v>0</v>
      </c>
      <c r="F7337" s="66">
        <v>74.475499999999997</v>
      </c>
    </row>
    <row r="7338" spans="1:6" ht="15.95" customHeight="1" x14ac:dyDescent="0.2">
      <c r="A7338" s="64">
        <v>44899</v>
      </c>
      <c r="B7338" s="22">
        <v>61531</v>
      </c>
      <c r="C7338" s="22">
        <v>1831</v>
      </c>
      <c r="D7338" s="25" t="str">
        <f>VLOOKUP(C7338,PROVEEDORES!$A$2:$D$1013,2,0)</f>
        <v>RODRIGUEZ RUBEN DARIO</v>
      </c>
      <c r="E7338" s="22">
        <v>9999999</v>
      </c>
      <c r="F7338" s="66">
        <v>60.5</v>
      </c>
    </row>
    <row r="7339" spans="1:6" ht="15.95" customHeight="1" x14ac:dyDescent="0.2">
      <c r="A7339" s="64">
        <v>44906</v>
      </c>
      <c r="B7339" s="22">
        <v>61532</v>
      </c>
      <c r="C7339" s="22">
        <v>1840</v>
      </c>
      <c r="D7339" s="25" t="str">
        <f>VLOOKUP(C7339,PROVEEDORES!$A$2:$D$1013,2,0)</f>
        <v>RUBIO DIEGO FERNANDO</v>
      </c>
      <c r="E7339" s="22">
        <v>0</v>
      </c>
      <c r="F7339" s="66">
        <v>50820</v>
      </c>
    </row>
    <row r="7340" spans="1:6" ht="15.95" customHeight="1" x14ac:dyDescent="0.2">
      <c r="A7340" s="64">
        <v>44897</v>
      </c>
      <c r="B7340" s="22">
        <v>61533</v>
      </c>
      <c r="C7340" s="22">
        <v>1877</v>
      </c>
      <c r="D7340" s="25" t="str">
        <f>VLOOKUP(C7340,PROVEEDORES!$A$2:$D$1013,2,0)</f>
        <v>SEBASTIAN TOLESCO</v>
      </c>
      <c r="E7340" s="22">
        <v>7214908</v>
      </c>
      <c r="F7340" s="66">
        <v>4598</v>
      </c>
    </row>
    <row r="7341" spans="1:6" ht="15.95" customHeight="1" x14ac:dyDescent="0.2">
      <c r="A7341" s="64">
        <v>44893</v>
      </c>
      <c r="B7341" s="22">
        <v>61534</v>
      </c>
      <c r="C7341" s="22">
        <v>1881</v>
      </c>
      <c r="D7341" s="25" t="str">
        <f>VLOOKUP(C7341,PROVEEDORES!$A$2:$D$1013,2,0)</f>
        <v>SERGIO HORACIO LEITES</v>
      </c>
      <c r="E7341" s="22">
        <v>9999999</v>
      </c>
      <c r="F7341" s="66">
        <v>254.99540000000002</v>
      </c>
    </row>
    <row r="7342" spans="1:6" ht="15.95" customHeight="1" x14ac:dyDescent="0.2">
      <c r="A7342" s="64">
        <v>44907</v>
      </c>
      <c r="B7342" s="22">
        <v>61535</v>
      </c>
      <c r="C7342" s="22">
        <v>1987</v>
      </c>
      <c r="D7342" s="25" t="str">
        <f>VLOOKUP(C7342,PROVEEDORES!$A$2:$D$1013,2,0)</f>
        <v>VERDE HERNAN PABLO</v>
      </c>
      <c r="E7342" s="22">
        <v>8018324</v>
      </c>
      <c r="F7342" s="66">
        <v>31491</v>
      </c>
    </row>
    <row r="7343" spans="1:6" ht="15.95" customHeight="1" x14ac:dyDescent="0.2">
      <c r="A7343" s="64">
        <v>44912</v>
      </c>
      <c r="B7343" s="22">
        <v>61536</v>
      </c>
      <c r="C7343" s="22">
        <v>1042</v>
      </c>
      <c r="D7343" s="25" t="str">
        <f>VLOOKUP(C7343,PROVEEDORES!$A$2:$D$1013,2,0)</f>
        <v>ALGAR S.R.L</v>
      </c>
      <c r="E7343" s="22">
        <v>0</v>
      </c>
      <c r="F7343" s="66">
        <v>21197</v>
      </c>
    </row>
    <row r="7344" spans="1:6" ht="15.95" customHeight="1" x14ac:dyDescent="0.2">
      <c r="A7344" s="64">
        <v>44911</v>
      </c>
      <c r="B7344" s="22">
        <v>61537</v>
      </c>
      <c r="C7344" s="22">
        <v>1065</v>
      </c>
      <c r="D7344" s="25" t="str">
        <f>VLOOKUP(C7344,PROVEEDORES!$A$2:$D$1013,2,0)</f>
        <v>ANDREA MARCELA OLACE</v>
      </c>
      <c r="E7344" s="22">
        <v>0</v>
      </c>
      <c r="F7344" s="66">
        <v>46936.164700000001</v>
      </c>
    </row>
    <row r="7345" spans="1:6" ht="15.95" customHeight="1" x14ac:dyDescent="0.2">
      <c r="A7345" s="64">
        <v>44906</v>
      </c>
      <c r="B7345" s="22">
        <v>61538</v>
      </c>
      <c r="C7345" s="22">
        <v>1081</v>
      </c>
      <c r="D7345" s="25" t="str">
        <f>VLOOKUP(C7345,PROVEEDORES!$A$2:$D$1013,2,0)</f>
        <v>AREVALO MARIA JIMENA</v>
      </c>
      <c r="E7345" s="22">
        <v>2262917</v>
      </c>
      <c r="F7345" s="66">
        <v>2830.2696500000002</v>
      </c>
    </row>
    <row r="7346" spans="1:6" ht="15.95" customHeight="1" x14ac:dyDescent="0.2">
      <c r="A7346" s="64">
        <v>44893</v>
      </c>
      <c r="B7346" s="22">
        <v>61539</v>
      </c>
      <c r="C7346" s="22">
        <v>1139</v>
      </c>
      <c r="D7346" s="25" t="str">
        <f>VLOOKUP(C7346,PROVEEDORES!$A$2:$D$1013,2,0)</f>
        <v>BUEN CREDIT S.A.</v>
      </c>
      <c r="E7346" s="22">
        <v>5704288</v>
      </c>
      <c r="F7346" s="66">
        <v>32129</v>
      </c>
    </row>
    <row r="7347" spans="1:6" ht="15.95" customHeight="1" x14ac:dyDescent="0.2">
      <c r="A7347" s="64">
        <v>44896</v>
      </c>
      <c r="B7347" s="22">
        <v>61540</v>
      </c>
      <c r="C7347" s="22">
        <v>1223</v>
      </c>
      <c r="D7347" s="25" t="str">
        <f>VLOOKUP(C7347,PROVEEDORES!$A$2:$D$1013,2,0)</f>
        <v>COOPER DARIO E.</v>
      </c>
      <c r="E7347" s="22">
        <v>8925503</v>
      </c>
      <c r="F7347" s="66">
        <v>3642.6104</v>
      </c>
    </row>
    <row r="7348" spans="1:6" ht="15.95" customHeight="1" x14ac:dyDescent="0.2">
      <c r="A7348" s="64">
        <v>44907</v>
      </c>
      <c r="B7348" s="22">
        <v>61541</v>
      </c>
      <c r="C7348" s="22">
        <v>1226</v>
      </c>
      <c r="D7348" s="25" t="str">
        <f>VLOOKUP(C7348,PROVEEDORES!$A$2:$D$1013,2,0)</f>
        <v>CORAFAL NORTE S.A.</v>
      </c>
      <c r="E7348" s="22">
        <v>7500428</v>
      </c>
      <c r="F7348" s="66">
        <v>861.33940000000007</v>
      </c>
    </row>
    <row r="7349" spans="1:6" ht="15.95" customHeight="1" x14ac:dyDescent="0.2">
      <c r="A7349" s="64">
        <v>44911</v>
      </c>
      <c r="B7349" s="22">
        <v>61542</v>
      </c>
      <c r="C7349" s="22">
        <v>1297</v>
      </c>
      <c r="D7349" s="25" t="str">
        <f>VLOOKUP(C7349,PROVEEDORES!$A$2:$D$1013,2,0)</f>
        <v>EG3 RED S.A.</v>
      </c>
      <c r="E7349" s="22">
        <v>5512157</v>
      </c>
      <c r="F7349" s="66">
        <v>389.99509999999998</v>
      </c>
    </row>
    <row r="7350" spans="1:6" ht="15.95" customHeight="1" x14ac:dyDescent="0.2">
      <c r="A7350" s="64">
        <v>44909</v>
      </c>
      <c r="B7350" s="22">
        <v>61543</v>
      </c>
      <c r="C7350" s="22">
        <v>1578</v>
      </c>
      <c r="D7350" s="25" t="str">
        <f>VLOOKUP(C7350,PROVEEDORES!$A$2:$D$1013,2,0)</f>
        <v>LB GENEROS SA</v>
      </c>
      <c r="E7350" s="22">
        <v>0</v>
      </c>
      <c r="F7350" s="66">
        <v>12981.424500000001</v>
      </c>
    </row>
    <row r="7351" spans="1:6" ht="15.95" customHeight="1" x14ac:dyDescent="0.2">
      <c r="A7351" s="64">
        <v>44893</v>
      </c>
      <c r="B7351" s="22">
        <v>61544</v>
      </c>
      <c r="C7351" s="22">
        <v>1731</v>
      </c>
      <c r="D7351" s="25" t="str">
        <f>VLOOKUP(C7351,PROVEEDORES!$A$2:$D$1013,2,0)</f>
        <v>ORTEGA JORGE ANTONIO</v>
      </c>
      <c r="E7351" s="22">
        <v>9999999</v>
      </c>
      <c r="F7351" s="66">
        <v>265.00209999999998</v>
      </c>
    </row>
    <row r="7352" spans="1:6" ht="15.95" customHeight="1" x14ac:dyDescent="0.2">
      <c r="A7352" s="64">
        <v>44904</v>
      </c>
      <c r="B7352" s="22">
        <v>61545</v>
      </c>
      <c r="C7352" s="22">
        <v>1925</v>
      </c>
      <c r="D7352" s="25" t="str">
        <f>VLOOKUP(C7352,PROVEEDORES!$A$2:$D$1013,2,0)</f>
        <v>SOUTH W. GROUP S.A.</v>
      </c>
      <c r="E7352" s="22">
        <v>2561742</v>
      </c>
      <c r="F7352" s="66">
        <v>1956.6898000000001</v>
      </c>
    </row>
    <row r="7353" spans="1:6" ht="15.95" customHeight="1" x14ac:dyDescent="0.2">
      <c r="A7353" s="64">
        <v>44902</v>
      </c>
      <c r="B7353" s="22">
        <v>61546</v>
      </c>
      <c r="C7353" s="22">
        <v>1994</v>
      </c>
      <c r="D7353" s="25" t="str">
        <f>VLOOKUP(C7353,PROVEEDORES!$A$2:$D$1013,2,0)</f>
        <v>VIEJA ESTACION S.A.</v>
      </c>
      <c r="E7353" s="22">
        <v>2916130</v>
      </c>
      <c r="F7353" s="66">
        <v>2339.4396999999999</v>
      </c>
    </row>
    <row r="7354" spans="1:6" ht="15.95" customHeight="1" x14ac:dyDescent="0.2">
      <c r="A7354" s="64">
        <v>44906</v>
      </c>
      <c r="B7354" s="22">
        <v>61547</v>
      </c>
      <c r="C7354" s="22">
        <v>1213</v>
      </c>
      <c r="D7354" s="25" t="str">
        <f>VLOOKUP(C7354,PROVEEDORES!$A$2:$D$1013,2,0)</f>
        <v>COMBUSTIBLES Y SERVICIOS S.R.L.</v>
      </c>
      <c r="E7354" s="22">
        <v>9999999</v>
      </c>
      <c r="F7354" s="66">
        <v>2698.1790000000001</v>
      </c>
    </row>
    <row r="7355" spans="1:6" ht="15.95" customHeight="1" x14ac:dyDescent="0.2">
      <c r="A7355" s="64">
        <v>44907</v>
      </c>
      <c r="B7355" s="22">
        <v>61548</v>
      </c>
      <c r="C7355" s="22">
        <v>1256</v>
      </c>
      <c r="D7355" s="25" t="str">
        <f>VLOOKUP(C7355,PROVEEDORES!$A$2:$D$1013,2,0)</f>
        <v>DAYCHE S.A.</v>
      </c>
      <c r="E7355" s="22">
        <v>0</v>
      </c>
      <c r="F7355" s="66">
        <v>899.99799999999993</v>
      </c>
    </row>
    <row r="7356" spans="1:6" ht="15.95" customHeight="1" x14ac:dyDescent="0.2">
      <c r="A7356" s="64">
        <v>44916</v>
      </c>
      <c r="B7356" s="22">
        <v>61549</v>
      </c>
      <c r="C7356" s="22">
        <v>1358</v>
      </c>
      <c r="D7356" s="25" t="str">
        <f>VLOOKUP(C7356,PROVEEDORES!$A$2:$D$1013,2,0)</f>
        <v>EUROLAMP SRL</v>
      </c>
      <c r="E7356" s="22">
        <v>2263805</v>
      </c>
      <c r="F7356" s="66">
        <v>1500.0007000000001</v>
      </c>
    </row>
    <row r="7357" spans="1:6" ht="15.95" customHeight="1" x14ac:dyDescent="0.2">
      <c r="A7357" s="64">
        <v>44901</v>
      </c>
      <c r="B7357" s="22">
        <v>61550</v>
      </c>
      <c r="C7357" s="22">
        <v>1746</v>
      </c>
      <c r="D7357" s="25" t="str">
        <f>VLOOKUP(C7357,PROVEEDORES!$A$2:$D$1013,2,0)</f>
        <v>PARADA LINIERS SA</v>
      </c>
      <c r="E7357" s="22">
        <v>0</v>
      </c>
      <c r="F7357" s="66">
        <v>42083.921000000002</v>
      </c>
    </row>
    <row r="7358" spans="1:6" ht="15.95" customHeight="1" x14ac:dyDescent="0.2">
      <c r="A7358" s="64">
        <v>44895</v>
      </c>
      <c r="B7358" s="22">
        <v>61551</v>
      </c>
      <c r="C7358" s="22">
        <v>1884</v>
      </c>
      <c r="D7358" s="25" t="str">
        <f>VLOOKUP(C7358,PROVEEDORES!$A$2:$D$1013,2,0)</f>
        <v>SERV. ESTADIO BARBOGAS 21 SRL</v>
      </c>
      <c r="E7358" s="22">
        <v>9999999</v>
      </c>
      <c r="F7358" s="66">
        <v>6463.82</v>
      </c>
    </row>
    <row r="7359" spans="1:6" ht="15.95" customHeight="1" x14ac:dyDescent="0.2">
      <c r="A7359" s="64">
        <v>44899</v>
      </c>
      <c r="B7359" s="22">
        <v>61552</v>
      </c>
      <c r="C7359" s="22">
        <v>1048</v>
      </c>
      <c r="D7359" s="25" t="str">
        <f>VLOOKUP(C7359,PROVEEDORES!$A$2:$D$1013,2,0)</f>
        <v>ALLUB HERMANOS S.R.L</v>
      </c>
      <c r="E7359" s="22">
        <v>4148016</v>
      </c>
      <c r="F7359" s="66">
        <v>399.3</v>
      </c>
    </row>
    <row r="7360" spans="1:6" ht="15.95" customHeight="1" x14ac:dyDescent="0.2">
      <c r="A7360" s="64">
        <v>44914</v>
      </c>
      <c r="B7360" s="22">
        <v>61553</v>
      </c>
      <c r="C7360" s="22">
        <v>1083</v>
      </c>
      <c r="D7360" s="25" t="str">
        <f>VLOOKUP(C7360,PROVEEDORES!$A$2:$D$1013,2,0)</f>
        <v>ARMANDO MARCUZZI S.R.L</v>
      </c>
      <c r="E7360" s="22">
        <v>7377223</v>
      </c>
      <c r="F7360" s="66">
        <v>67.917299999999997</v>
      </c>
    </row>
    <row r="7361" spans="1:6" ht="15.95" customHeight="1" x14ac:dyDescent="0.2">
      <c r="A7361" s="64">
        <v>44901</v>
      </c>
      <c r="B7361" s="22">
        <v>61554</v>
      </c>
      <c r="C7361" s="22">
        <v>1087</v>
      </c>
      <c r="D7361" s="25" t="str">
        <f>VLOOKUP(C7361,PROVEEDORES!$A$2:$D$1013,2,0)</f>
        <v>AUFKOCHEN S.A.C.I.F.I</v>
      </c>
      <c r="E7361" s="22">
        <v>0</v>
      </c>
      <c r="F7361" s="66">
        <v>1736.6646000000001</v>
      </c>
    </row>
    <row r="7362" spans="1:6" ht="15.95" customHeight="1" x14ac:dyDescent="0.2">
      <c r="A7362" s="64">
        <v>44898</v>
      </c>
      <c r="B7362" s="22">
        <v>61555</v>
      </c>
      <c r="C7362" s="22">
        <v>1107</v>
      </c>
      <c r="D7362" s="25" t="str">
        <f>VLOOKUP(C7362,PROVEEDORES!$A$2:$D$1013,2,0)</f>
        <v>BANCO FRANCÉS BBVA S.A.</v>
      </c>
      <c r="E7362" s="22">
        <v>9999999</v>
      </c>
      <c r="F7362" s="66">
        <v>171.89260000000002</v>
      </c>
    </row>
    <row r="7363" spans="1:6" ht="15.95" customHeight="1" x14ac:dyDescent="0.2">
      <c r="A7363" s="64">
        <v>44903</v>
      </c>
      <c r="B7363" s="22">
        <v>61556</v>
      </c>
      <c r="C7363" s="22">
        <v>1138</v>
      </c>
      <c r="D7363" s="25" t="str">
        <f>VLOOKUP(C7363,PROVEEDORES!$A$2:$D$1013,2,0)</f>
        <v>BRANCOLINI  MARTÍN G.</v>
      </c>
      <c r="E7363" s="22">
        <v>4202570</v>
      </c>
      <c r="F7363" s="66">
        <v>488.59800000000001</v>
      </c>
    </row>
    <row r="7364" spans="1:6" ht="15.95" customHeight="1" x14ac:dyDescent="0.2">
      <c r="A7364" s="64">
        <v>44902</v>
      </c>
      <c r="B7364" s="22">
        <v>61557</v>
      </c>
      <c r="C7364" s="22">
        <v>1149</v>
      </c>
      <c r="D7364" s="25" t="str">
        <f>VLOOKUP(C7364,PROVEEDORES!$A$2:$D$1013,2,0)</f>
        <v>CABLEVISIÓN S.A.</v>
      </c>
      <c r="E7364" s="22">
        <v>0</v>
      </c>
      <c r="F7364" s="66">
        <v>60.003900000000002</v>
      </c>
    </row>
    <row r="7365" spans="1:6" ht="15.95" customHeight="1" x14ac:dyDescent="0.2">
      <c r="A7365" s="64">
        <v>44905</v>
      </c>
      <c r="B7365" s="22">
        <v>61558</v>
      </c>
      <c r="C7365" s="22">
        <v>1155</v>
      </c>
      <c r="D7365" s="25" t="str">
        <f>VLOOKUP(C7365,PROVEEDORES!$A$2:$D$1013,2,0)</f>
        <v>CAPRI HERMANOS S.H.</v>
      </c>
      <c r="E7365" s="22">
        <v>9999999</v>
      </c>
      <c r="F7365" s="66">
        <v>8312.7000000000007</v>
      </c>
    </row>
    <row r="7366" spans="1:6" ht="15.95" customHeight="1" x14ac:dyDescent="0.2">
      <c r="A7366" s="64">
        <v>44901</v>
      </c>
      <c r="B7366" s="22">
        <v>61559</v>
      </c>
      <c r="C7366" s="22">
        <v>1186</v>
      </c>
      <c r="D7366" s="25" t="str">
        <f>VLOOKUP(C7366,PROVEEDORES!$A$2:$D$1013,2,0)</f>
        <v>CHADA JOSE SALVADOR</v>
      </c>
      <c r="E7366" s="22">
        <v>9999999</v>
      </c>
      <c r="F7366" s="66">
        <v>5602.3</v>
      </c>
    </row>
    <row r="7367" spans="1:6" ht="15.95" customHeight="1" x14ac:dyDescent="0.2">
      <c r="A7367" s="64">
        <v>44911</v>
      </c>
      <c r="B7367" s="22">
        <v>61560</v>
      </c>
      <c r="C7367" s="22">
        <v>1200</v>
      </c>
      <c r="D7367" s="25" t="str">
        <f>VLOOKUP(C7367,PROVEEDORES!$A$2:$D$1013,2,0)</f>
        <v>CLOP ORLANDO RUBEN Y CLOP GUSTAVO</v>
      </c>
      <c r="E7367" s="22">
        <v>0</v>
      </c>
      <c r="F7367" s="66">
        <v>74.8506</v>
      </c>
    </row>
    <row r="7368" spans="1:6" ht="15.95" customHeight="1" x14ac:dyDescent="0.2">
      <c r="A7368" s="64">
        <v>44917</v>
      </c>
      <c r="B7368" s="22">
        <v>61561</v>
      </c>
      <c r="C7368" s="22">
        <v>1230</v>
      </c>
      <c r="D7368" s="25" t="str">
        <f>VLOOKUP(C7368,PROVEEDORES!$A$2:$D$1013,2,0)</f>
        <v>COSTA PARANA S.C.A</v>
      </c>
      <c r="E7368" s="22">
        <v>9999999</v>
      </c>
      <c r="F7368" s="66">
        <v>40661</v>
      </c>
    </row>
    <row r="7369" spans="1:6" ht="15.95" customHeight="1" x14ac:dyDescent="0.2">
      <c r="A7369" s="64">
        <v>44904</v>
      </c>
      <c r="B7369" s="22">
        <v>61562</v>
      </c>
      <c r="C7369" s="22">
        <v>1321</v>
      </c>
      <c r="D7369" s="25" t="str">
        <f>VLOOKUP(C7369,PROVEEDORES!$A$2:$D$1013,2,0)</f>
        <v>EMILSE ELISABETH TOLEDO CANDUSSI</v>
      </c>
      <c r="E7369" s="22">
        <v>9999999</v>
      </c>
      <c r="F7369" s="66">
        <v>109.989</v>
      </c>
    </row>
    <row r="7370" spans="1:6" ht="15.95" customHeight="1" x14ac:dyDescent="0.2">
      <c r="A7370" s="64">
        <v>44904</v>
      </c>
      <c r="B7370" s="22">
        <v>61563</v>
      </c>
      <c r="C7370" s="22">
        <v>1324</v>
      </c>
      <c r="D7370" s="25" t="str">
        <f>VLOOKUP(C7370,PROVEEDORES!$A$2:$D$1013,2,0)</f>
        <v>EMPRESA DISTRIBUIDORA Y COMERCIALIZADORA NORTE S.A.</v>
      </c>
      <c r="E7370" s="22">
        <v>2576904</v>
      </c>
      <c r="F7370" s="66">
        <v>52722</v>
      </c>
    </row>
    <row r="7371" spans="1:6" ht="15.95" customHeight="1" x14ac:dyDescent="0.2">
      <c r="A7371" s="64">
        <v>44912</v>
      </c>
      <c r="B7371" s="22">
        <v>61564</v>
      </c>
      <c r="C7371" s="22">
        <v>1434</v>
      </c>
      <c r="D7371" s="25" t="str">
        <f>VLOOKUP(C7371,PROVEEDORES!$A$2:$D$1013,2,0)</f>
        <v>GLOBAL OIL  S.R.L.</v>
      </c>
      <c r="E7371" s="22">
        <v>7972546</v>
      </c>
      <c r="F7371" s="66">
        <v>2413.4194500000003</v>
      </c>
    </row>
    <row r="7372" spans="1:6" ht="15.95" customHeight="1" x14ac:dyDescent="0.2">
      <c r="A7372" s="64">
        <v>44903</v>
      </c>
      <c r="B7372" s="22">
        <v>61565</v>
      </c>
      <c r="C7372" s="22">
        <v>1443</v>
      </c>
      <c r="D7372" s="25" t="str">
        <f>VLOOKUP(C7372,PROVEEDORES!$A$2:$D$1013,2,0)</f>
        <v>GONZALEZ NELLY ELENA</v>
      </c>
      <c r="E7372" s="22">
        <v>1826119</v>
      </c>
      <c r="F7372" s="66">
        <v>13591.5</v>
      </c>
    </row>
    <row r="7373" spans="1:6" ht="15.95" customHeight="1" x14ac:dyDescent="0.2">
      <c r="A7373" s="64">
        <v>44900</v>
      </c>
      <c r="B7373" s="22">
        <v>61566</v>
      </c>
      <c r="C7373" s="22">
        <v>1540</v>
      </c>
      <c r="D7373" s="25" t="str">
        <f>VLOOKUP(C7373,PROVEEDORES!$A$2:$D$1013,2,0)</f>
        <v>JULIO CESAR MELO DE OLIVEIRA</v>
      </c>
      <c r="E7373" s="22">
        <v>7439497</v>
      </c>
      <c r="F7373" s="66">
        <v>49.997199999999999</v>
      </c>
    </row>
    <row r="7374" spans="1:6" ht="15.95" customHeight="1" x14ac:dyDescent="0.2">
      <c r="A7374" s="64">
        <v>44897</v>
      </c>
      <c r="B7374" s="22">
        <v>61567</v>
      </c>
      <c r="C7374" s="22">
        <v>1561</v>
      </c>
      <c r="D7374" s="25" t="str">
        <f>VLOOKUP(C7374,PROVEEDORES!$A$2:$D$1013,2,0)</f>
        <v>LA PICASA S.A.</v>
      </c>
      <c r="E7374" s="22">
        <v>9999999</v>
      </c>
      <c r="F7374" s="66">
        <v>25502</v>
      </c>
    </row>
    <row r="7375" spans="1:6" ht="15.95" customHeight="1" x14ac:dyDescent="0.2">
      <c r="A7375" s="64">
        <v>44898</v>
      </c>
      <c r="B7375" s="22">
        <v>61568</v>
      </c>
      <c r="C7375" s="22">
        <v>1596</v>
      </c>
      <c r="D7375" s="25" t="str">
        <f>VLOOKUP(C7375,PROVEEDORES!$A$2:$D$1013,2,0)</f>
        <v>LINCH SILVIA ADRIANA</v>
      </c>
      <c r="E7375" s="22">
        <v>9999999</v>
      </c>
      <c r="F7375" s="66">
        <v>260.00479999999999</v>
      </c>
    </row>
    <row r="7376" spans="1:6" ht="15.95" customHeight="1" x14ac:dyDescent="0.2">
      <c r="A7376" s="64">
        <v>44901</v>
      </c>
      <c r="B7376" s="22">
        <v>61570</v>
      </c>
      <c r="C7376" s="22">
        <v>1635</v>
      </c>
      <c r="D7376" s="25" t="str">
        <f>VLOOKUP(C7376,PROVEEDORES!$A$2:$D$1013,2,0)</f>
        <v>MARIA DE LOS ANGELES BENITO</v>
      </c>
      <c r="E7376" s="22">
        <v>9999999</v>
      </c>
      <c r="F7376" s="66">
        <v>542.99959999999999</v>
      </c>
    </row>
    <row r="7377" spans="1:6" ht="15.95" customHeight="1" x14ac:dyDescent="0.2">
      <c r="A7377" s="64">
        <v>44910</v>
      </c>
      <c r="B7377" s="22">
        <v>61571</v>
      </c>
      <c r="C7377" s="22">
        <v>1679</v>
      </c>
      <c r="D7377" s="25" t="str">
        <f>VLOOKUP(C7377,PROVEEDORES!$A$2:$D$1013,2,0)</f>
        <v>MIRVAR S.A.</v>
      </c>
      <c r="E7377" s="22">
        <v>0</v>
      </c>
      <c r="F7377" s="66">
        <v>37276.6636</v>
      </c>
    </row>
    <row r="7378" spans="1:6" ht="15.95" customHeight="1" x14ac:dyDescent="0.2">
      <c r="A7378" s="64">
        <v>44911</v>
      </c>
      <c r="B7378" s="22">
        <v>61572</v>
      </c>
      <c r="C7378" s="22">
        <v>1690</v>
      </c>
      <c r="D7378" s="25" t="str">
        <f>VLOOKUP(C7378,PROVEEDORES!$A$2:$D$1013,2,0)</f>
        <v>NAFPUR S.A.</v>
      </c>
      <c r="E7378" s="22">
        <v>9999999</v>
      </c>
      <c r="F7378" s="66">
        <v>388641.8481</v>
      </c>
    </row>
    <row r="7379" spans="1:6" ht="15.95" customHeight="1" x14ac:dyDescent="0.2">
      <c r="A7379" s="64">
        <v>44896</v>
      </c>
      <c r="B7379" s="22">
        <v>61573</v>
      </c>
      <c r="C7379" s="22">
        <v>1872</v>
      </c>
      <c r="D7379" s="25" t="str">
        <f>VLOOKUP(C7379,PROVEEDORES!$A$2:$D$1013,2,0)</f>
        <v>SCARIMBOLO SILVINA ANDREA</v>
      </c>
      <c r="E7379" s="22">
        <v>4722171</v>
      </c>
      <c r="F7379" s="66">
        <v>1115.9709</v>
      </c>
    </row>
    <row r="7380" spans="1:6" ht="15.95" customHeight="1" x14ac:dyDescent="0.2">
      <c r="A7380" s="64">
        <v>44916</v>
      </c>
      <c r="B7380" s="22">
        <v>61574</v>
      </c>
      <c r="C7380" s="22">
        <v>1909</v>
      </c>
      <c r="D7380" s="25" t="str">
        <f>VLOOKUP(C7380,PROVEEDORES!$A$2:$D$1013,2,0)</f>
        <v>SIMOSA S.R.L</v>
      </c>
      <c r="E7380" s="22">
        <v>9999999</v>
      </c>
      <c r="F7380" s="66">
        <v>566.14689999999996</v>
      </c>
    </row>
    <row r="7381" spans="1:6" ht="15.95" customHeight="1" x14ac:dyDescent="0.2">
      <c r="A7381" s="64">
        <v>44906</v>
      </c>
      <c r="B7381" s="22">
        <v>61575</v>
      </c>
      <c r="C7381" s="22">
        <v>1945</v>
      </c>
      <c r="D7381" s="25" t="str">
        <f>VLOOKUP(C7381,PROVEEDORES!$A$2:$D$1013,2,0)</f>
        <v>TALLARA LUIS</v>
      </c>
      <c r="E7381" s="22">
        <v>0</v>
      </c>
      <c r="F7381" s="66">
        <v>197.39939999999999</v>
      </c>
    </row>
    <row r="7382" spans="1:6" ht="15.95" customHeight="1" x14ac:dyDescent="0.2">
      <c r="A7382" s="64">
        <v>44903</v>
      </c>
      <c r="B7382" s="22">
        <v>61576</v>
      </c>
      <c r="C7382" s="22">
        <v>1070</v>
      </c>
      <c r="D7382" s="25" t="str">
        <f>VLOOKUP(C7382,PROVEEDORES!$A$2:$D$1013,2,0)</f>
        <v>ANGELA NESCI S.R.L.</v>
      </c>
      <c r="E7382" s="22">
        <v>0</v>
      </c>
      <c r="F7382" s="66">
        <v>164.98349999999999</v>
      </c>
    </row>
    <row r="7383" spans="1:6" ht="15.95" customHeight="1" x14ac:dyDescent="0.2">
      <c r="A7383" s="64">
        <v>44916</v>
      </c>
      <c r="B7383" s="22">
        <v>61577</v>
      </c>
      <c r="C7383" s="22">
        <v>1102</v>
      </c>
      <c r="D7383" s="25" t="str">
        <f>VLOOKUP(C7383,PROVEEDORES!$A$2:$D$1013,2,0)</f>
        <v>BADAN TECHERA RAFAEL ENRIQUE</v>
      </c>
      <c r="E7383" s="22">
        <v>0</v>
      </c>
      <c r="F7383" s="66">
        <v>41457.310399999995</v>
      </c>
    </row>
    <row r="7384" spans="1:6" ht="15.95" customHeight="1" x14ac:dyDescent="0.2">
      <c r="A7384" s="64">
        <v>44915</v>
      </c>
      <c r="B7384" s="22">
        <v>61578</v>
      </c>
      <c r="C7384" s="22">
        <v>1115</v>
      </c>
      <c r="D7384" s="25" t="str">
        <f>VLOOKUP(C7384,PROVEEDORES!$A$2:$D$1013,2,0)</f>
        <v>BATTISTELLA JUAN MARCELO</v>
      </c>
      <c r="E7384" s="22">
        <v>5482168</v>
      </c>
      <c r="F7384" s="66">
        <v>60.5</v>
      </c>
    </row>
    <row r="7385" spans="1:6" ht="15.95" customHeight="1" x14ac:dyDescent="0.2">
      <c r="A7385" s="64">
        <v>44918</v>
      </c>
      <c r="B7385" s="22">
        <v>61579</v>
      </c>
      <c r="C7385" s="22">
        <v>1131</v>
      </c>
      <c r="D7385" s="25" t="str">
        <f>VLOOKUP(C7385,PROVEEDORES!$A$2:$D$1013,2,0)</f>
        <v>BIOSUR</v>
      </c>
      <c r="E7385" s="22">
        <v>9999999</v>
      </c>
      <c r="F7385" s="66">
        <v>37770</v>
      </c>
    </row>
    <row r="7386" spans="1:6" ht="15.95" customHeight="1" x14ac:dyDescent="0.2">
      <c r="A7386" s="64">
        <v>44899</v>
      </c>
      <c r="B7386" s="22">
        <v>61580</v>
      </c>
      <c r="C7386" s="22">
        <v>1150</v>
      </c>
      <c r="D7386" s="25" t="str">
        <f>VLOOKUP(C7386,PROVEEDORES!$A$2:$D$1013,2,0)</f>
        <v>CALDERON LUIS M</v>
      </c>
      <c r="E7386" s="22">
        <v>9999999</v>
      </c>
      <c r="F7386" s="66">
        <v>163.35</v>
      </c>
    </row>
    <row r="7387" spans="1:6" ht="15.95" customHeight="1" x14ac:dyDescent="0.2">
      <c r="A7387" s="64">
        <v>44918</v>
      </c>
      <c r="B7387" s="22">
        <v>61582</v>
      </c>
      <c r="C7387" s="22">
        <v>1195</v>
      </c>
      <c r="D7387" s="25" t="str">
        <f>VLOOKUP(C7387,PROVEEDORES!$A$2:$D$1013,2,0)</f>
        <v>CLAUDIA SILVANA E. COLOMBI</v>
      </c>
      <c r="E7387" s="22">
        <v>4719804</v>
      </c>
      <c r="F7387" s="66">
        <v>234.76420000000002</v>
      </c>
    </row>
    <row r="7388" spans="1:6" ht="15.95" customHeight="1" x14ac:dyDescent="0.2">
      <c r="A7388" s="64">
        <v>44910</v>
      </c>
      <c r="B7388" s="22">
        <v>61583</v>
      </c>
      <c r="C7388" s="22">
        <v>1244</v>
      </c>
      <c r="D7388" s="25" t="str">
        <f>VLOOKUP(C7388,PROVEEDORES!$A$2:$D$1013,2,0)</f>
        <v>CYPLA S.A</v>
      </c>
      <c r="E7388" s="22">
        <v>5556346</v>
      </c>
      <c r="F7388" s="66">
        <v>2063.8728000000001</v>
      </c>
    </row>
    <row r="7389" spans="1:6" ht="15.95" customHeight="1" x14ac:dyDescent="0.2">
      <c r="A7389" s="64">
        <v>44903</v>
      </c>
      <c r="B7389" s="22">
        <v>61584</v>
      </c>
      <c r="C7389" s="22">
        <v>1249</v>
      </c>
      <c r="D7389" s="25" t="str">
        <f>VLOOKUP(C7389,PROVEEDORES!$A$2:$D$1013,2,0)</f>
        <v>DANIEL CASTIÑEIRA Y CIA S.R.L.</v>
      </c>
      <c r="E7389" s="22">
        <v>4627863</v>
      </c>
      <c r="F7389" s="66">
        <v>16499.995600000002</v>
      </c>
    </row>
    <row r="7390" spans="1:6" ht="15.95" customHeight="1" x14ac:dyDescent="0.2">
      <c r="A7390" s="64">
        <v>44896</v>
      </c>
      <c r="B7390" s="22">
        <v>61585</v>
      </c>
      <c r="C7390" s="22">
        <v>1291</v>
      </c>
      <c r="D7390" s="25" t="str">
        <f>VLOOKUP(C7390,PROVEEDORES!$A$2:$D$1013,2,0)</f>
        <v>EDIN S.A.</v>
      </c>
      <c r="E7390" s="22">
        <v>5988938</v>
      </c>
      <c r="F7390" s="66">
        <v>2176.0640000000003</v>
      </c>
    </row>
    <row r="7391" spans="1:6" ht="15.95" customHeight="1" x14ac:dyDescent="0.2">
      <c r="A7391" s="64">
        <v>44907</v>
      </c>
      <c r="B7391" s="22">
        <v>61586</v>
      </c>
      <c r="C7391" s="22">
        <v>1299</v>
      </c>
      <c r="D7391" s="25" t="str">
        <f>VLOOKUP(C7391,PROVEEDORES!$A$2:$D$1013,2,0)</f>
        <v>EL ARTE DEL SELLO S.R.L.</v>
      </c>
      <c r="E7391" s="22">
        <v>6052125</v>
      </c>
      <c r="F7391" s="66">
        <v>40.002600000000001</v>
      </c>
    </row>
    <row r="7392" spans="1:6" ht="15.95" customHeight="1" x14ac:dyDescent="0.2">
      <c r="A7392" s="64">
        <v>44907</v>
      </c>
      <c r="B7392" s="22">
        <v>61587</v>
      </c>
      <c r="C7392" s="22">
        <v>1408</v>
      </c>
      <c r="D7392" s="25" t="str">
        <f>VLOOKUP(C7392,PROVEEDORES!$A$2:$D$1013,2,0)</f>
        <v>GABAGLIO CLAUDIA ANA ELIZABETH</v>
      </c>
      <c r="E7392" s="22">
        <v>9999999</v>
      </c>
      <c r="F7392" s="66">
        <v>627.94159999999999</v>
      </c>
    </row>
    <row r="7393" spans="1:6" ht="15.95" customHeight="1" x14ac:dyDescent="0.2">
      <c r="A7393" s="64">
        <v>44898</v>
      </c>
      <c r="B7393" s="22">
        <v>61588</v>
      </c>
      <c r="C7393" s="22">
        <v>1461</v>
      </c>
      <c r="D7393" s="25" t="str">
        <f>VLOOKUP(C7393,PROVEEDORES!$A$2:$D$1013,2,0)</f>
        <v>GUSTAVO MARCELO VALLE</v>
      </c>
      <c r="E7393" s="22">
        <v>2967661</v>
      </c>
      <c r="F7393" s="66">
        <v>237.51089999999999</v>
      </c>
    </row>
    <row r="7394" spans="1:6" ht="15.95" customHeight="1" x14ac:dyDescent="0.2">
      <c r="A7394" s="64">
        <v>44903</v>
      </c>
      <c r="B7394" s="22">
        <v>61589</v>
      </c>
      <c r="C7394" s="22">
        <v>1487</v>
      </c>
      <c r="D7394" s="25" t="str">
        <f>VLOOKUP(C7394,PROVEEDORES!$A$2:$D$1013,2,0)</f>
        <v>INDUSTRIAL AND COMMERCIAL BANK OF CHINA (ARG.) S.A.</v>
      </c>
      <c r="E7394" s="22">
        <v>9999999</v>
      </c>
      <c r="F7394" s="66">
        <v>64.989100000000008</v>
      </c>
    </row>
    <row r="7395" spans="1:6" ht="15.95" customHeight="1" x14ac:dyDescent="0.2">
      <c r="A7395" s="64">
        <v>44903</v>
      </c>
      <c r="B7395" s="22">
        <v>61590</v>
      </c>
      <c r="C7395" s="22">
        <v>1575</v>
      </c>
      <c r="D7395" s="25" t="str">
        <f>VLOOKUP(C7395,PROVEEDORES!$A$2:$D$1013,2,0)</f>
        <v>LAS SIERRAS S.R.L</v>
      </c>
      <c r="E7395" s="22">
        <v>8372718</v>
      </c>
      <c r="F7395" s="66">
        <v>78.674199999999999</v>
      </c>
    </row>
    <row r="7396" spans="1:6" ht="15.95" customHeight="1" x14ac:dyDescent="0.2">
      <c r="A7396" s="64">
        <v>44909</v>
      </c>
      <c r="B7396" s="22">
        <v>61591</v>
      </c>
      <c r="C7396" s="22">
        <v>1581</v>
      </c>
      <c r="D7396" s="25" t="str">
        <f>VLOOKUP(C7396,PROVEEDORES!$A$2:$D$1013,2,0)</f>
        <v>LEIVA HERNANDEZ GUILLERMO MAURICIO</v>
      </c>
      <c r="E7396" s="22">
        <v>0</v>
      </c>
      <c r="F7396" s="66">
        <v>2500.0051999999996</v>
      </c>
    </row>
    <row r="7397" spans="1:6" ht="15.95" customHeight="1" x14ac:dyDescent="0.2">
      <c r="A7397" s="64">
        <v>44899</v>
      </c>
      <c r="B7397" s="22">
        <v>61592</v>
      </c>
      <c r="C7397" s="22">
        <v>1611</v>
      </c>
      <c r="D7397" s="25" t="str">
        <f>VLOOKUP(C7397,PROVEEDORES!$A$2:$D$1013,2,0)</f>
        <v>M.D. CONSULTORES S.A.</v>
      </c>
      <c r="E7397" s="22">
        <v>7484092</v>
      </c>
      <c r="F7397" s="66">
        <v>60.003900000000002</v>
      </c>
    </row>
    <row r="7398" spans="1:6" ht="15.95" customHeight="1" x14ac:dyDescent="0.2">
      <c r="A7398" s="64">
        <v>44910</v>
      </c>
      <c r="B7398" s="22">
        <v>61593</v>
      </c>
      <c r="C7398" s="22">
        <v>1640</v>
      </c>
      <c r="D7398" s="25" t="str">
        <f>VLOOKUP(C7398,PROVEEDORES!$A$2:$D$1013,2,0)</f>
        <v>MARIA GABRIELA SVIDERSKOS</v>
      </c>
      <c r="E7398" s="22">
        <v>4990703</v>
      </c>
      <c r="F7398" s="66">
        <v>78.153900000000007</v>
      </c>
    </row>
    <row r="7399" spans="1:6" ht="15.95" customHeight="1" x14ac:dyDescent="0.2">
      <c r="A7399" s="64">
        <v>44913</v>
      </c>
      <c r="B7399" s="22">
        <v>61594</v>
      </c>
      <c r="C7399" s="22">
        <v>1644</v>
      </c>
      <c r="D7399" s="25" t="str">
        <f>VLOOKUP(C7399,PROVEEDORES!$A$2:$D$1013,2,0)</f>
        <v>MARINA YANINA LEBAN</v>
      </c>
      <c r="E7399" s="22">
        <v>6932521</v>
      </c>
      <c r="F7399" s="66">
        <v>593.31139999999994</v>
      </c>
    </row>
    <row r="7400" spans="1:6" ht="15.95" customHeight="1" x14ac:dyDescent="0.2">
      <c r="A7400" s="64">
        <v>44904</v>
      </c>
      <c r="B7400" s="22">
        <v>61595</v>
      </c>
      <c r="C7400" s="22">
        <v>1676</v>
      </c>
      <c r="D7400" s="25" t="str">
        <f>VLOOKUP(C7400,PROVEEDORES!$A$2:$D$1013,2,0)</f>
        <v>MILCIEN SA</v>
      </c>
      <c r="E7400" s="22">
        <v>9999999</v>
      </c>
      <c r="F7400" s="66">
        <v>584.34529999999995</v>
      </c>
    </row>
    <row r="7401" spans="1:6" ht="15.95" customHeight="1" x14ac:dyDescent="0.2">
      <c r="A7401" s="64">
        <v>44914</v>
      </c>
      <c r="B7401" s="22">
        <v>61596</v>
      </c>
      <c r="C7401" s="22">
        <v>1685</v>
      </c>
      <c r="D7401" s="25" t="str">
        <f>VLOOKUP(C7401,PROVEEDORES!$A$2:$D$1013,2,0)</f>
        <v>MOSCON FERNANDO GABRIEL</v>
      </c>
      <c r="E7401" s="22">
        <v>4403983</v>
      </c>
      <c r="F7401" s="66">
        <v>122.58510000000001</v>
      </c>
    </row>
    <row r="7402" spans="1:6" ht="15.95" customHeight="1" x14ac:dyDescent="0.2">
      <c r="A7402" s="64">
        <v>44914</v>
      </c>
      <c r="B7402" s="22">
        <v>61597</v>
      </c>
      <c r="C7402" s="22">
        <v>1737</v>
      </c>
      <c r="D7402" s="25" t="str">
        <f>VLOOKUP(C7402,PROVEEDORES!$A$2:$D$1013,2,0)</f>
        <v>P. ZUCCO Y CIA. SA</v>
      </c>
      <c r="E7402" s="22">
        <v>2791564</v>
      </c>
      <c r="F7402" s="66">
        <v>118.05969999999999</v>
      </c>
    </row>
    <row r="7403" spans="1:6" ht="15.95" customHeight="1" x14ac:dyDescent="0.2">
      <c r="A7403" s="64">
        <v>44908</v>
      </c>
      <c r="B7403" s="22">
        <v>61598</v>
      </c>
      <c r="C7403" s="22">
        <v>1748</v>
      </c>
      <c r="D7403" s="25" t="str">
        <f>VLOOKUP(C7403,PROVEEDORES!$A$2:$D$1013,2,0)</f>
        <v>PARKING &amp; SERVICE S.R.L.</v>
      </c>
      <c r="E7403" s="22">
        <v>9999999</v>
      </c>
      <c r="F7403" s="66">
        <v>41399</v>
      </c>
    </row>
    <row r="7404" spans="1:6" ht="15.95" customHeight="1" x14ac:dyDescent="0.2">
      <c r="A7404" s="64">
        <v>44917</v>
      </c>
      <c r="B7404" s="22">
        <v>61599</v>
      </c>
      <c r="C7404" s="22">
        <v>1791</v>
      </c>
      <c r="D7404" s="25" t="str">
        <f>VLOOKUP(C7404,PROVEEDORES!$A$2:$D$1013,2,0)</f>
        <v>PRENDA YA</v>
      </c>
      <c r="E7404" s="22">
        <v>9999999</v>
      </c>
      <c r="F7404" s="66">
        <v>38487</v>
      </c>
    </row>
    <row r="7405" spans="1:6" ht="15.95" customHeight="1" x14ac:dyDescent="0.2">
      <c r="A7405" s="64">
        <v>44910</v>
      </c>
      <c r="B7405" s="22">
        <v>61600</v>
      </c>
      <c r="C7405" s="22">
        <v>1871</v>
      </c>
      <c r="D7405" s="25" t="str">
        <f>VLOOKUP(C7405,PROVEEDORES!$A$2:$D$1013,2,0)</f>
        <v>SCALISI HERNÁN</v>
      </c>
      <c r="E7405" s="22">
        <v>1440014</v>
      </c>
      <c r="F7405" s="66">
        <v>164.98349999999999</v>
      </c>
    </row>
    <row r="7406" spans="1:6" ht="15.95" customHeight="1" x14ac:dyDescent="0.2">
      <c r="A7406" s="64">
        <v>44896</v>
      </c>
      <c r="B7406" s="22">
        <v>61601</v>
      </c>
      <c r="C7406" s="22">
        <v>1930</v>
      </c>
      <c r="D7406" s="25" t="str">
        <f>VLOOKUP(C7406,PROVEEDORES!$A$2:$D$1013,2,0)</f>
        <v>SUAREZ LANDRO JAVIER</v>
      </c>
      <c r="E7406" s="22">
        <v>9999999</v>
      </c>
      <c r="F7406" s="66">
        <v>59.991799999999998</v>
      </c>
    </row>
    <row r="7407" spans="1:6" ht="15.95" customHeight="1" x14ac:dyDescent="0.2">
      <c r="A7407" s="64">
        <v>44896</v>
      </c>
      <c r="B7407" s="22">
        <v>61602</v>
      </c>
      <c r="C7407" s="22">
        <v>1987</v>
      </c>
      <c r="D7407" s="25" t="str">
        <f>VLOOKUP(C7407,PROVEEDORES!$A$2:$D$1013,2,0)</f>
        <v>VERDE HERNAN PABLO</v>
      </c>
      <c r="E7407" s="22">
        <v>9999999</v>
      </c>
      <c r="F7407" s="66">
        <v>1092.9567</v>
      </c>
    </row>
    <row r="7408" spans="1:6" ht="15.95" customHeight="1" x14ac:dyDescent="0.2">
      <c r="A7408" s="64">
        <v>44905</v>
      </c>
      <c r="B7408" s="22">
        <v>61603</v>
      </c>
      <c r="C7408" s="22">
        <v>1996</v>
      </c>
      <c r="D7408" s="25" t="str">
        <f>VLOOKUP(C7408,PROVEEDORES!$A$2:$D$1013,2,0)</f>
        <v>VILLAFAÑE PABLO-VILLAFAÑE MAURICIO S.H.</v>
      </c>
      <c r="E7408" s="22">
        <v>0</v>
      </c>
      <c r="F7408" s="66">
        <v>786.5</v>
      </c>
    </row>
    <row r="7409" spans="1:6" ht="15.95" customHeight="1" x14ac:dyDescent="0.2">
      <c r="A7409" s="64">
        <v>44906</v>
      </c>
      <c r="B7409" s="22">
        <v>61604</v>
      </c>
      <c r="C7409" s="22">
        <v>1018</v>
      </c>
      <c r="D7409" s="25" t="str">
        <f>VLOOKUP(C7409,PROVEEDORES!$A$2:$D$1013,2,0)</f>
        <v>AEC S.A.</v>
      </c>
      <c r="E7409" s="22">
        <v>0</v>
      </c>
      <c r="F7409" s="66">
        <v>4416.5</v>
      </c>
    </row>
    <row r="7410" spans="1:6" ht="15.95" customHeight="1" x14ac:dyDescent="0.2">
      <c r="A7410" s="64">
        <v>44909</v>
      </c>
      <c r="B7410" s="22">
        <v>61605</v>
      </c>
      <c r="C7410" s="22">
        <v>1019</v>
      </c>
      <c r="D7410" s="25" t="str">
        <f>VLOOKUP(C7410,PROVEEDORES!$A$2:$D$1013,2,0)</f>
        <v>AEROLINEAS ARGENTINAS S.A.</v>
      </c>
      <c r="E7410" s="22">
        <v>0</v>
      </c>
      <c r="F7410" s="66">
        <v>105.0038</v>
      </c>
    </row>
    <row r="7411" spans="1:6" ht="15.95" customHeight="1" x14ac:dyDescent="0.2">
      <c r="A7411" s="64">
        <v>44907</v>
      </c>
      <c r="B7411" s="22">
        <v>61606</v>
      </c>
      <c r="C7411" s="22">
        <v>1028</v>
      </c>
      <c r="D7411" s="25" t="str">
        <f>VLOOKUP(C7411,PROVEEDORES!$A$2:$D$1013,2,0)</f>
        <v>AIRAMAT GONNET S.R.L.</v>
      </c>
      <c r="E7411" s="22">
        <v>9999999</v>
      </c>
      <c r="F7411" s="66">
        <v>75.382999999999996</v>
      </c>
    </row>
    <row r="7412" spans="1:6" ht="15.95" customHeight="1" x14ac:dyDescent="0.2">
      <c r="A7412" s="64">
        <v>44906</v>
      </c>
      <c r="B7412" s="22">
        <v>61607</v>
      </c>
      <c r="C7412" s="22">
        <v>1029</v>
      </c>
      <c r="D7412" s="25" t="str">
        <f>VLOOKUP(C7412,PROVEEDORES!$A$2:$D$1013,2,0)</f>
        <v>ALBERTO RAMON CARRARA</v>
      </c>
      <c r="E7412" s="22">
        <v>9999999</v>
      </c>
      <c r="F7412" s="66">
        <v>43256</v>
      </c>
    </row>
    <row r="7413" spans="1:6" ht="15.95" customHeight="1" x14ac:dyDescent="0.2">
      <c r="A7413" s="64">
        <v>44916</v>
      </c>
      <c r="B7413" s="22">
        <v>61608</v>
      </c>
      <c r="C7413" s="22">
        <v>1093</v>
      </c>
      <c r="D7413" s="25" t="str">
        <f>VLOOKUP(C7413,PROVEEDORES!$A$2:$D$1013,2,0)</f>
        <v>AUTOTRANSPORTES ISELIN S.A.</v>
      </c>
      <c r="E7413" s="22">
        <v>9999999</v>
      </c>
      <c r="F7413" s="66">
        <v>3400.0032000000001</v>
      </c>
    </row>
    <row r="7414" spans="1:6" ht="15.95" customHeight="1" x14ac:dyDescent="0.2">
      <c r="A7414" s="64">
        <v>44902</v>
      </c>
      <c r="B7414" s="22">
        <v>61609</v>
      </c>
      <c r="C7414" s="22">
        <v>1122</v>
      </c>
      <c r="D7414" s="25" t="str">
        <f>VLOOKUP(C7414,PROVEEDORES!$A$2:$D$1013,2,0)</f>
        <v>BENNASAR SA</v>
      </c>
      <c r="E7414" s="22">
        <v>0</v>
      </c>
      <c r="F7414" s="66">
        <v>29469.646800000002</v>
      </c>
    </row>
    <row r="7415" spans="1:6" ht="15.95" customHeight="1" x14ac:dyDescent="0.2">
      <c r="A7415" s="64">
        <v>44919</v>
      </c>
      <c r="B7415" s="22">
        <v>61610</v>
      </c>
      <c r="C7415" s="22">
        <v>1132</v>
      </c>
      <c r="D7415" s="25" t="str">
        <f>VLOOKUP(C7415,PROVEEDORES!$A$2:$D$1013,2,0)</f>
        <v>BISTRO S.A.</v>
      </c>
      <c r="E7415" s="22">
        <v>0</v>
      </c>
      <c r="F7415" s="66">
        <v>45.399200000000008</v>
      </c>
    </row>
    <row r="7416" spans="1:6" ht="15.95" customHeight="1" x14ac:dyDescent="0.2">
      <c r="A7416" s="64">
        <v>44910</v>
      </c>
      <c r="B7416" s="22">
        <v>61611</v>
      </c>
      <c r="C7416" s="22">
        <v>1140</v>
      </c>
      <c r="D7416" s="25" t="str">
        <f>VLOOKUP(C7416,PROVEEDORES!$A$2:$D$1013,2,0)</f>
        <v>BUJIPAR S.A.</v>
      </c>
      <c r="E7416" s="22">
        <v>9999999</v>
      </c>
      <c r="F7416" s="66">
        <v>60.003900000000002</v>
      </c>
    </row>
    <row r="7417" spans="1:6" ht="15.95" customHeight="1" x14ac:dyDescent="0.2">
      <c r="A7417" s="64">
        <v>44906</v>
      </c>
      <c r="B7417" s="22">
        <v>61612</v>
      </c>
      <c r="C7417" s="22">
        <v>1148</v>
      </c>
      <c r="D7417" s="25" t="str">
        <f>VLOOKUP(C7417,PROVEEDORES!$A$2:$D$1013,2,0)</f>
        <v>CABARO S.R.L</v>
      </c>
      <c r="E7417" s="22">
        <v>9999999</v>
      </c>
      <c r="F7417" s="66">
        <v>64.989100000000008</v>
      </c>
    </row>
    <row r="7418" spans="1:6" ht="15.95" customHeight="1" x14ac:dyDescent="0.2">
      <c r="A7418" s="64">
        <v>44918</v>
      </c>
      <c r="B7418" s="22">
        <v>61613</v>
      </c>
      <c r="C7418" s="22">
        <v>1151</v>
      </c>
      <c r="D7418" s="25" t="str">
        <f>VLOOKUP(C7418,PROVEEDORES!$A$2:$D$1013,2,0)</f>
        <v>CALITRI F.L Y NIETO A.H.   S.H</v>
      </c>
      <c r="E7418" s="22">
        <v>8169841</v>
      </c>
      <c r="F7418" s="66">
        <v>349.99770000000001</v>
      </c>
    </row>
    <row r="7419" spans="1:6" ht="15.95" customHeight="1" x14ac:dyDescent="0.2">
      <c r="A7419" s="64">
        <v>44915</v>
      </c>
      <c r="B7419" s="22">
        <v>61614</v>
      </c>
      <c r="C7419" s="22">
        <v>1202</v>
      </c>
      <c r="D7419" s="25" t="str">
        <f>VLOOKUP(C7419,PROVEEDORES!$A$2:$D$1013,2,0)</f>
        <v>COLON S.R.L.</v>
      </c>
      <c r="E7419" s="22">
        <v>0</v>
      </c>
      <c r="F7419" s="66">
        <v>89.370599999999996</v>
      </c>
    </row>
    <row r="7420" spans="1:6" ht="15.95" customHeight="1" x14ac:dyDescent="0.2">
      <c r="A7420" s="64">
        <v>44913</v>
      </c>
      <c r="B7420" s="22">
        <v>61615</v>
      </c>
      <c r="C7420" s="22">
        <v>1226</v>
      </c>
      <c r="D7420" s="25" t="str">
        <f>VLOOKUP(C7420,PROVEEDORES!$A$2:$D$1013,2,0)</f>
        <v>CORAFAL NORTE S.A.</v>
      </c>
      <c r="E7420" s="22">
        <v>9999999</v>
      </c>
      <c r="F7420" s="66">
        <v>677.6</v>
      </c>
    </row>
    <row r="7421" spans="1:6" ht="15.95" customHeight="1" x14ac:dyDescent="0.2">
      <c r="A7421" s="64">
        <v>44899</v>
      </c>
      <c r="B7421" s="22">
        <v>61616</v>
      </c>
      <c r="C7421" s="22">
        <v>1233</v>
      </c>
      <c r="D7421" s="25" t="str">
        <f>VLOOKUP(C7421,PROVEEDORES!$A$2:$D$1013,2,0)</f>
        <v>CRESCENTINI ROBERTO ANTONIO</v>
      </c>
      <c r="E7421" s="22">
        <v>0</v>
      </c>
      <c r="F7421" s="66">
        <v>359.99919999999997</v>
      </c>
    </row>
    <row r="7422" spans="1:6" ht="15.95" customHeight="1" x14ac:dyDescent="0.2">
      <c r="A7422" s="64">
        <v>44911</v>
      </c>
      <c r="B7422" s="22">
        <v>61617</v>
      </c>
      <c r="C7422" s="22">
        <v>1253</v>
      </c>
      <c r="D7422" s="25" t="str">
        <f>VLOOKUP(C7422,PROVEEDORES!$A$2:$D$1013,2,0)</f>
        <v>DATA INFO SRL</v>
      </c>
      <c r="E7422" s="22">
        <v>7286250</v>
      </c>
      <c r="F7422" s="66">
        <v>40287</v>
      </c>
    </row>
    <row r="7423" spans="1:6" ht="15.95" customHeight="1" x14ac:dyDescent="0.2">
      <c r="A7423" s="64">
        <v>44900</v>
      </c>
      <c r="B7423" s="22">
        <v>61618</v>
      </c>
      <c r="C7423" s="22">
        <v>1278</v>
      </c>
      <c r="D7423" s="25" t="str">
        <f>VLOOKUP(C7423,PROVEEDORES!$A$2:$D$1013,2,0)</f>
        <v>DRAGO ALEJANDRO ESTEBAN</v>
      </c>
      <c r="E7423" s="22">
        <v>0</v>
      </c>
      <c r="F7423" s="66">
        <v>999.99240000000009</v>
      </c>
    </row>
    <row r="7424" spans="1:6" ht="15.95" customHeight="1" x14ac:dyDescent="0.2">
      <c r="A7424" s="64">
        <v>44917</v>
      </c>
      <c r="B7424" s="22">
        <v>61619</v>
      </c>
      <c r="C7424" s="22">
        <v>1281</v>
      </c>
      <c r="D7424" s="25" t="str">
        <f>VLOOKUP(C7424,PROVEEDORES!$A$2:$D$1013,2,0)</f>
        <v>DUEARTE ORUE ALCIDES ALIPIO</v>
      </c>
      <c r="E7424" s="22">
        <v>6457278</v>
      </c>
      <c r="F7424" s="66">
        <v>9.68</v>
      </c>
    </row>
    <row r="7425" spans="1:6" ht="15.95" customHeight="1" x14ac:dyDescent="0.2">
      <c r="A7425" s="64">
        <v>44910</v>
      </c>
      <c r="B7425" s="22">
        <v>61620</v>
      </c>
      <c r="C7425" s="22">
        <v>1301</v>
      </c>
      <c r="D7425" s="25" t="str">
        <f>VLOOKUP(C7425,PROVEEDORES!$A$2:$D$1013,2,0)</f>
        <v>EL EUSKAL S.R.L.</v>
      </c>
      <c r="E7425" s="22">
        <v>6744057</v>
      </c>
      <c r="F7425" s="66">
        <v>6016.3963999999996</v>
      </c>
    </row>
    <row r="7426" spans="1:6" ht="15.95" customHeight="1" x14ac:dyDescent="0.2">
      <c r="A7426" s="64">
        <v>44915</v>
      </c>
      <c r="B7426" s="22">
        <v>61621</v>
      </c>
      <c r="C7426" s="22">
        <v>1331</v>
      </c>
      <c r="D7426" s="25" t="str">
        <f>VLOOKUP(C7426,PROVEEDORES!$A$2:$D$1013,2,0)</f>
        <v>ENRIQUE A. MORA</v>
      </c>
      <c r="E7426" s="22">
        <v>3501378</v>
      </c>
      <c r="F7426" s="66">
        <v>51289</v>
      </c>
    </row>
    <row r="7427" spans="1:6" ht="15.95" customHeight="1" x14ac:dyDescent="0.2">
      <c r="A7427" s="64">
        <v>44906</v>
      </c>
      <c r="B7427" s="22">
        <v>61622</v>
      </c>
      <c r="C7427" s="22">
        <v>1389</v>
      </c>
      <c r="D7427" s="25" t="str">
        <f>VLOOKUP(C7427,PROVEEDORES!$A$2:$D$1013,2,0)</f>
        <v>FISMENDO SRL</v>
      </c>
      <c r="E7427" s="22">
        <v>1942028</v>
      </c>
      <c r="F7427" s="66">
        <v>60.003900000000002</v>
      </c>
    </row>
    <row r="7428" spans="1:6" ht="15.95" customHeight="1" x14ac:dyDescent="0.2">
      <c r="A7428" s="64">
        <v>44903</v>
      </c>
      <c r="B7428" s="22">
        <v>61623</v>
      </c>
      <c r="C7428" s="22">
        <v>1438</v>
      </c>
      <c r="D7428" s="25" t="str">
        <f>VLOOKUP(C7428,PROVEEDORES!$A$2:$D$1013,2,0)</f>
        <v>GNC SANTA FÉ S.A</v>
      </c>
      <c r="E7428" s="22">
        <v>4231745</v>
      </c>
      <c r="F7428" s="66">
        <v>42086</v>
      </c>
    </row>
    <row r="7429" spans="1:6" ht="15.95" customHeight="1" x14ac:dyDescent="0.2">
      <c r="A7429" s="64">
        <v>44899</v>
      </c>
      <c r="B7429" s="22">
        <v>61624</v>
      </c>
      <c r="C7429" s="22">
        <v>1449</v>
      </c>
      <c r="D7429" s="25" t="str">
        <f>VLOOKUP(C7429,PROVEEDORES!$A$2:$D$1013,2,0)</f>
        <v>GRISELDA NORMA ALVAREZ</v>
      </c>
      <c r="E7429" s="22">
        <v>9999999</v>
      </c>
      <c r="F7429" s="66">
        <v>448.99469999999997</v>
      </c>
    </row>
    <row r="7430" spans="1:6" ht="15.95" customHeight="1" x14ac:dyDescent="0.2">
      <c r="A7430" s="64">
        <v>44915</v>
      </c>
      <c r="B7430" s="22">
        <v>61625</v>
      </c>
      <c r="C7430" s="22">
        <v>1492</v>
      </c>
      <c r="D7430" s="25" t="str">
        <f>VLOOKUP(C7430,PROVEEDORES!$A$2:$D$1013,2,0)</f>
        <v>INSTITUTO SEGURA  WALROND  S.A</v>
      </c>
      <c r="E7430" s="22">
        <v>3354125</v>
      </c>
      <c r="F7430" s="66">
        <v>42821</v>
      </c>
    </row>
    <row r="7431" spans="1:6" ht="15.95" customHeight="1" x14ac:dyDescent="0.2">
      <c r="A7431" s="64">
        <v>44917</v>
      </c>
      <c r="B7431" s="22">
        <v>61626</v>
      </c>
      <c r="C7431" s="22">
        <v>1525</v>
      </c>
      <c r="D7431" s="25" t="str">
        <f>VLOOKUP(C7431,PROVEEDORES!$A$2:$D$1013,2,0)</f>
        <v>JUAN CARLOS GATO</v>
      </c>
      <c r="E7431" s="22">
        <v>4363374</v>
      </c>
      <c r="F7431" s="66">
        <v>600.0027</v>
      </c>
    </row>
    <row r="7432" spans="1:6" ht="15.95" customHeight="1" x14ac:dyDescent="0.2">
      <c r="A7432" s="64">
        <v>44909</v>
      </c>
      <c r="B7432" s="22">
        <v>61627</v>
      </c>
      <c r="C7432" s="22">
        <v>1982</v>
      </c>
      <c r="D7432" s="25" t="str">
        <f>VLOOKUP(C7432,PROVEEDORES!$A$2:$D$1013,2,0)</f>
        <v>VANNI DOMINGO LORENZO</v>
      </c>
      <c r="E7432" s="22">
        <v>0</v>
      </c>
      <c r="F7432" s="66">
        <v>224.00729999999999</v>
      </c>
    </row>
    <row r="7433" spans="1:6" ht="15.95" customHeight="1" x14ac:dyDescent="0.2">
      <c r="A7433" s="64">
        <v>44911</v>
      </c>
      <c r="B7433" s="22">
        <v>61628</v>
      </c>
      <c r="C7433" s="22">
        <v>1581</v>
      </c>
      <c r="D7433" s="25" t="str">
        <f>VLOOKUP(C7433,PROVEEDORES!$A$2:$D$1013,2,0)</f>
        <v>LEIVA HERNANDEZ GUILLERMO MAURICIO</v>
      </c>
      <c r="E7433" s="22">
        <v>7368000</v>
      </c>
      <c r="F7433" s="66">
        <v>180.02379999999999</v>
      </c>
    </row>
    <row r="7434" spans="1:6" ht="15.95" customHeight="1" x14ac:dyDescent="0.2">
      <c r="A7434" s="64">
        <v>44906</v>
      </c>
      <c r="B7434" s="22">
        <v>61629</v>
      </c>
      <c r="C7434" s="22">
        <v>1635</v>
      </c>
      <c r="D7434" s="25" t="str">
        <f>VLOOKUP(C7434,PROVEEDORES!$A$2:$D$1013,2,0)</f>
        <v>MARIA DE LOS ANGELES BENITO</v>
      </c>
      <c r="E7434" s="22">
        <v>0</v>
      </c>
      <c r="F7434" s="66">
        <v>1145.8579</v>
      </c>
    </row>
    <row r="7435" spans="1:6" ht="15.95" customHeight="1" x14ac:dyDescent="0.2">
      <c r="A7435" s="64">
        <v>44917</v>
      </c>
      <c r="B7435" s="22">
        <v>61630</v>
      </c>
      <c r="C7435" s="22">
        <v>1653</v>
      </c>
      <c r="D7435" s="25" t="str">
        <f>VLOOKUP(C7435,PROVEEDORES!$A$2:$D$1013,2,0)</f>
        <v xml:space="preserve">MARTINEZ JUAN CARLOS </v>
      </c>
      <c r="E7435" s="22">
        <v>9999999</v>
      </c>
      <c r="F7435" s="66">
        <v>32728</v>
      </c>
    </row>
    <row r="7436" spans="1:6" ht="15.95" customHeight="1" x14ac:dyDescent="0.2">
      <c r="A7436" s="64">
        <v>44909</v>
      </c>
      <c r="B7436" s="22">
        <v>61631</v>
      </c>
      <c r="C7436" s="22">
        <v>1739</v>
      </c>
      <c r="D7436" s="25" t="str">
        <f>VLOOKUP(C7436,PROVEEDORES!$A$2:$D$1013,2,0)</f>
        <v>PALO VERDE ADROGUE S.R.L</v>
      </c>
      <c r="E7436" s="22">
        <v>9999999</v>
      </c>
      <c r="F7436" s="66">
        <v>4840</v>
      </c>
    </row>
    <row r="7437" spans="1:6" ht="15.95" customHeight="1" x14ac:dyDescent="0.2">
      <c r="A7437" s="64">
        <v>44913</v>
      </c>
      <c r="B7437" s="22">
        <v>61632</v>
      </c>
      <c r="C7437" s="22">
        <v>1758</v>
      </c>
      <c r="D7437" s="25" t="str">
        <f>VLOOKUP(C7437,PROVEEDORES!$A$2:$D$1013,2,0)</f>
        <v>PEISA</v>
      </c>
      <c r="E7437" s="22">
        <v>9999999</v>
      </c>
      <c r="F7437" s="66">
        <v>163.35</v>
      </c>
    </row>
    <row r="7438" spans="1:6" ht="15.95" customHeight="1" x14ac:dyDescent="0.2">
      <c r="A7438" s="64">
        <v>44905</v>
      </c>
      <c r="B7438" s="22">
        <v>61633</v>
      </c>
      <c r="C7438" s="22">
        <v>1759</v>
      </c>
      <c r="D7438" s="25" t="str">
        <f>VLOOKUP(C7438,PROVEEDORES!$A$2:$D$1013,2,0)</f>
        <v>PELA HERMANOS S.R.L.</v>
      </c>
      <c r="E7438" s="22">
        <v>9999999</v>
      </c>
      <c r="F7438" s="66">
        <v>215.02910000000003</v>
      </c>
    </row>
    <row r="7439" spans="1:6" ht="15.95" customHeight="1" x14ac:dyDescent="0.2">
      <c r="A7439" s="64">
        <v>44899</v>
      </c>
      <c r="B7439" s="22">
        <v>61634</v>
      </c>
      <c r="C7439" s="22">
        <v>1785</v>
      </c>
      <c r="D7439" s="25" t="str">
        <f>VLOOKUP(C7439,PROVEEDORES!$A$2:$D$1013,2,0)</f>
        <v>POGGIO CAROLA BERNARDA MAGD</v>
      </c>
      <c r="E7439" s="22">
        <v>9999999</v>
      </c>
      <c r="F7439" s="66">
        <v>51360</v>
      </c>
    </row>
    <row r="7440" spans="1:6" ht="15.95" customHeight="1" x14ac:dyDescent="0.2">
      <c r="A7440" s="64">
        <v>44910</v>
      </c>
      <c r="B7440" s="22">
        <v>61635</v>
      </c>
      <c r="C7440" s="22">
        <v>1863</v>
      </c>
      <c r="D7440" s="25" t="str">
        <f>VLOOKUP(C7440,PROVEEDORES!$A$2:$D$1013,2,0)</f>
        <v>SANCHEZ EDUARDO JORGE</v>
      </c>
      <c r="E7440" s="22">
        <v>1379037</v>
      </c>
      <c r="F7440" s="66">
        <v>26741</v>
      </c>
    </row>
    <row r="7441" spans="1:6" ht="15.95" customHeight="1" x14ac:dyDescent="0.2">
      <c r="A7441" s="64">
        <v>44902</v>
      </c>
      <c r="B7441" s="22">
        <v>61636</v>
      </c>
      <c r="C7441" s="22">
        <v>1880</v>
      </c>
      <c r="D7441" s="25" t="str">
        <f>VLOOKUP(C7441,PROVEEDORES!$A$2:$D$1013,2,0)</f>
        <v>SELLOS QUER S.R.L.</v>
      </c>
      <c r="E7441" s="22">
        <v>9999999</v>
      </c>
      <c r="F7441" s="66">
        <v>64.989100000000008</v>
      </c>
    </row>
    <row r="7442" spans="1:6" ht="15.95" customHeight="1" x14ac:dyDescent="0.2">
      <c r="A7442" s="64">
        <v>44898</v>
      </c>
      <c r="B7442" s="22">
        <v>61637</v>
      </c>
      <c r="C7442" s="22">
        <v>1905</v>
      </c>
      <c r="D7442" s="25" t="str">
        <f>VLOOKUP(C7442,PROVEEDORES!$A$2:$D$1013,2,0)</f>
        <v>SILVIA CAUDANA MARTINEZ</v>
      </c>
      <c r="E7442" s="22">
        <v>4209060</v>
      </c>
      <c r="F7442" s="66">
        <v>36.735599999999998</v>
      </c>
    </row>
    <row r="7443" spans="1:6" ht="15.95" customHeight="1" x14ac:dyDescent="0.2">
      <c r="A7443" s="64">
        <v>44897</v>
      </c>
      <c r="B7443" s="22">
        <v>61638</v>
      </c>
      <c r="C7443" s="22">
        <v>1909</v>
      </c>
      <c r="D7443" s="25" t="str">
        <f>VLOOKUP(C7443,PROVEEDORES!$A$2:$D$1013,2,0)</f>
        <v>SIMOSA S.R.L</v>
      </c>
      <c r="E7443" s="22">
        <v>0</v>
      </c>
      <c r="F7443" s="66">
        <v>2710.1893</v>
      </c>
    </row>
    <row r="7444" spans="1:6" ht="15.95" customHeight="1" x14ac:dyDescent="0.2">
      <c r="A7444" s="64">
        <v>44909</v>
      </c>
      <c r="B7444" s="22">
        <v>61639</v>
      </c>
      <c r="C7444" s="22">
        <v>1961</v>
      </c>
      <c r="D7444" s="25" t="str">
        <f>VLOOKUP(C7444,PROVEEDORES!$A$2:$D$1013,2,0)</f>
        <v>TRANSPORTE SAN JUAN S.A.C.I.F.A.</v>
      </c>
      <c r="E7444" s="22">
        <v>9999999</v>
      </c>
      <c r="F7444" s="66">
        <v>164.99560000000002</v>
      </c>
    </row>
    <row r="7445" spans="1:6" ht="15.95" customHeight="1" x14ac:dyDescent="0.2">
      <c r="A7445" s="64">
        <v>44917</v>
      </c>
      <c r="B7445" s="22">
        <v>61640</v>
      </c>
      <c r="C7445" s="22">
        <v>1977</v>
      </c>
      <c r="D7445" s="25" t="str">
        <f>VLOOKUP(C7445,PROVEEDORES!$A$2:$D$1013,2,0)</f>
        <v>UNIVERSIDAD NACIONAL DE CORDOBA</v>
      </c>
      <c r="E7445" s="22">
        <v>9999999</v>
      </c>
      <c r="F7445" s="66">
        <v>5105.1351999999997</v>
      </c>
    </row>
    <row r="7446" spans="1:6" ht="15.95" customHeight="1" x14ac:dyDescent="0.2">
      <c r="A7446" s="64">
        <v>44912</v>
      </c>
      <c r="B7446" s="22">
        <v>61641</v>
      </c>
      <c r="C7446" s="22">
        <v>1019</v>
      </c>
      <c r="D7446" s="25" t="str">
        <f>VLOOKUP(C7446,PROVEEDORES!$A$2:$D$1013,2,0)</f>
        <v>AEROLINEAS ARGENTINAS S.A.</v>
      </c>
      <c r="E7446" s="22">
        <v>9999999</v>
      </c>
      <c r="F7446" s="66">
        <v>613.48209999999995</v>
      </c>
    </row>
    <row r="7447" spans="1:6" ht="15.95" customHeight="1" x14ac:dyDescent="0.2">
      <c r="A7447" s="64">
        <v>44911</v>
      </c>
      <c r="B7447" s="22">
        <v>61642</v>
      </c>
      <c r="C7447" s="22">
        <v>1027</v>
      </c>
      <c r="D7447" s="25" t="str">
        <f>VLOOKUP(C7447,PROVEEDORES!$A$2:$D$1013,2,0)</f>
        <v>AIMETTA Y RIMONDA SRL</v>
      </c>
      <c r="E7447" s="22">
        <v>9999999</v>
      </c>
      <c r="F7447" s="66">
        <v>480.03120000000001</v>
      </c>
    </row>
    <row r="7448" spans="1:6" ht="15.95" customHeight="1" x14ac:dyDescent="0.2">
      <c r="A7448" s="64">
        <v>44918</v>
      </c>
      <c r="B7448" s="22">
        <v>61643</v>
      </c>
      <c r="C7448" s="22">
        <v>1032</v>
      </c>
      <c r="D7448" s="25" t="str">
        <f>VLOOKUP(C7448,PROVEEDORES!$A$2:$D$1013,2,0)</f>
        <v>ALDUNCIN LUCIA BELEN</v>
      </c>
      <c r="E7448" s="22">
        <v>9999999</v>
      </c>
      <c r="F7448" s="66">
        <v>74.318200000000004</v>
      </c>
    </row>
    <row r="7449" spans="1:6" ht="15.95" customHeight="1" x14ac:dyDescent="0.2">
      <c r="A7449" s="64">
        <v>44912</v>
      </c>
      <c r="B7449" s="22">
        <v>61644</v>
      </c>
      <c r="C7449" s="22">
        <v>1077</v>
      </c>
      <c r="D7449" s="25" t="str">
        <f>VLOOKUP(C7449,PROVEEDORES!$A$2:$D$1013,2,0)</f>
        <v>ARCE JUAN MANUEL</v>
      </c>
      <c r="E7449" s="22">
        <v>9999999</v>
      </c>
      <c r="F7449" s="66">
        <v>158.58260000000001</v>
      </c>
    </row>
    <row r="7450" spans="1:6" ht="15.95" customHeight="1" x14ac:dyDescent="0.2">
      <c r="A7450" s="64">
        <v>44912</v>
      </c>
      <c r="B7450" s="22">
        <v>61645</v>
      </c>
      <c r="C7450" s="22">
        <v>1139</v>
      </c>
      <c r="D7450" s="25" t="str">
        <f>VLOOKUP(C7450,PROVEEDORES!$A$2:$D$1013,2,0)</f>
        <v>BUEN CREDIT S.A.</v>
      </c>
      <c r="E7450" s="22">
        <v>9999999</v>
      </c>
      <c r="F7450" s="66">
        <v>3061.3</v>
      </c>
    </row>
    <row r="7451" spans="1:6" ht="15.95" customHeight="1" x14ac:dyDescent="0.2">
      <c r="A7451" s="64">
        <v>44911</v>
      </c>
      <c r="B7451" s="22">
        <v>61646</v>
      </c>
      <c r="C7451" s="22">
        <v>1153</v>
      </c>
      <c r="D7451" s="25" t="str">
        <f>VLOOKUP(C7451,PROVEEDORES!$A$2:$D$1013,2,0)</f>
        <v>CAMAROTTI JAVIER Y RODRIGO SH</v>
      </c>
      <c r="E7451" s="22">
        <v>9999999</v>
      </c>
      <c r="F7451" s="66">
        <v>60.003900000000002</v>
      </c>
    </row>
    <row r="7452" spans="1:6" ht="15.95" customHeight="1" x14ac:dyDescent="0.2">
      <c r="A7452" s="64">
        <v>44900</v>
      </c>
      <c r="B7452" s="22">
        <v>61647</v>
      </c>
      <c r="C7452" s="22">
        <v>1163</v>
      </c>
      <c r="D7452" s="25" t="str">
        <f>VLOOKUP(C7452,PROVEEDORES!$A$2:$D$1013,2,0)</f>
        <v>CARONI CARLOS FERNANDO</v>
      </c>
      <c r="E7452" s="22">
        <v>9999999</v>
      </c>
      <c r="F7452" s="66">
        <v>1143.3682999999999</v>
      </c>
    </row>
    <row r="7453" spans="1:6" ht="15.95" customHeight="1" x14ac:dyDescent="0.2">
      <c r="A7453" s="64">
        <v>44901</v>
      </c>
      <c r="B7453" s="22">
        <v>61648</v>
      </c>
      <c r="C7453" s="22">
        <v>1188</v>
      </c>
      <c r="D7453" s="25" t="str">
        <f>VLOOKUP(C7453,PROVEEDORES!$A$2:$D$1013,2,0)</f>
        <v>CHAVARRIA WALTER JAIME</v>
      </c>
      <c r="E7453" s="22">
        <v>1650076</v>
      </c>
      <c r="F7453" s="66">
        <v>962608.59499999997</v>
      </c>
    </row>
    <row r="7454" spans="1:6" ht="15.95" customHeight="1" x14ac:dyDescent="0.2">
      <c r="A7454" s="64">
        <v>44916</v>
      </c>
      <c r="B7454" s="22">
        <v>61649</v>
      </c>
      <c r="C7454" s="22">
        <v>1193</v>
      </c>
      <c r="D7454" s="25" t="str">
        <f>VLOOKUP(C7454,PROVEEDORES!$A$2:$D$1013,2,0)</f>
        <v>CITILAN ARGENTINA SA</v>
      </c>
      <c r="E7454" s="22">
        <v>0</v>
      </c>
      <c r="F7454" s="66">
        <v>10285</v>
      </c>
    </row>
    <row r="7455" spans="1:6" ht="15.95" customHeight="1" x14ac:dyDescent="0.2">
      <c r="A7455" s="64">
        <v>44904</v>
      </c>
      <c r="B7455" s="22">
        <v>61650</v>
      </c>
      <c r="C7455" s="22">
        <v>1226</v>
      </c>
      <c r="D7455" s="25" t="str">
        <f>VLOOKUP(C7455,PROVEEDORES!$A$2:$D$1013,2,0)</f>
        <v>CORAFAL NORTE S.A.</v>
      </c>
      <c r="E7455" s="22">
        <v>0</v>
      </c>
      <c r="F7455" s="66">
        <v>64.989100000000008</v>
      </c>
    </row>
    <row r="7456" spans="1:6" ht="15.95" customHeight="1" x14ac:dyDescent="0.2">
      <c r="A7456" s="64">
        <v>44910</v>
      </c>
      <c r="B7456" s="22">
        <v>61651</v>
      </c>
      <c r="C7456" s="22">
        <v>1259</v>
      </c>
      <c r="D7456" s="25" t="str">
        <f>VLOOKUP(C7456,PROVEEDORES!$A$2:$D$1013,2,0)</f>
        <v>DEAN FUNES SRL</v>
      </c>
      <c r="E7456" s="22">
        <v>9999999</v>
      </c>
      <c r="F7456" s="66">
        <v>399.88080000000002</v>
      </c>
    </row>
    <row r="7457" spans="1:6" ht="15.95" customHeight="1" x14ac:dyDescent="0.2">
      <c r="A7457" s="64">
        <v>44910</v>
      </c>
      <c r="B7457" s="22">
        <v>61652</v>
      </c>
      <c r="C7457" s="22">
        <v>1345</v>
      </c>
      <c r="D7457" s="25" t="str">
        <f>VLOOKUP(C7457,PROVEEDORES!$A$2:$D$1013,2,0)</f>
        <v>ESTACION DE SERVICIO DE AUTOPISTA S.R.L.</v>
      </c>
      <c r="E7457" s="22">
        <v>9999999</v>
      </c>
      <c r="F7457" s="66">
        <v>277.41669999999999</v>
      </c>
    </row>
    <row r="7458" spans="1:6" ht="15.95" customHeight="1" x14ac:dyDescent="0.2">
      <c r="A7458" s="64">
        <v>44908</v>
      </c>
      <c r="B7458" s="22">
        <v>61653</v>
      </c>
      <c r="C7458" s="22">
        <v>2010</v>
      </c>
      <c r="D7458" s="25" t="str">
        <f>VLOOKUP(C7458,PROVEEDORES!$A$2:$D$1013,2,0)</f>
        <v>FABIÁN TORRES</v>
      </c>
      <c r="E7458" s="22">
        <v>0</v>
      </c>
      <c r="F7458" s="66">
        <v>249.99810000000002</v>
      </c>
    </row>
    <row r="7459" spans="1:6" ht="15.95" customHeight="1" x14ac:dyDescent="0.2">
      <c r="A7459" s="64">
        <v>44907</v>
      </c>
      <c r="B7459" s="22">
        <v>61654</v>
      </c>
      <c r="C7459" s="22">
        <v>1401</v>
      </c>
      <c r="D7459" s="25" t="str">
        <f>VLOOKUP(C7459,PROVEEDORES!$A$2:$D$1013,2,0)</f>
        <v>FUENTES GOMEZ SEBASTIAN EMANUEL</v>
      </c>
      <c r="E7459" s="22">
        <v>5073346</v>
      </c>
      <c r="F7459" s="66">
        <v>12819.9863</v>
      </c>
    </row>
    <row r="7460" spans="1:6" ht="15.95" customHeight="1" x14ac:dyDescent="0.2">
      <c r="A7460" s="64">
        <v>44917</v>
      </c>
      <c r="B7460" s="22">
        <v>61655</v>
      </c>
      <c r="C7460" s="22">
        <v>1482</v>
      </c>
      <c r="D7460" s="25" t="str">
        <f>VLOOKUP(C7460,PROVEEDORES!$A$2:$D$1013,2,0)</f>
        <v>IGNIS S.R.L.</v>
      </c>
      <c r="E7460" s="22">
        <v>0</v>
      </c>
      <c r="F7460" s="66">
        <v>164.98349999999999</v>
      </c>
    </row>
    <row r="7461" spans="1:6" ht="15.95" customHeight="1" x14ac:dyDescent="0.2">
      <c r="A7461" s="64">
        <v>44913</v>
      </c>
      <c r="B7461" s="22">
        <v>61656</v>
      </c>
      <c r="C7461" s="22">
        <v>1506</v>
      </c>
      <c r="D7461" s="25" t="str">
        <f>VLOOKUP(C7461,PROVEEDORES!$A$2:$D$1013,2,0)</f>
        <v>JONATHAN EMMANUEL AGUILERA</v>
      </c>
      <c r="E7461" s="22">
        <v>9999999</v>
      </c>
      <c r="F7461" s="66">
        <v>29689.515900000002</v>
      </c>
    </row>
    <row r="7462" spans="1:6" ht="15.95" customHeight="1" x14ac:dyDescent="0.2">
      <c r="A7462" s="64">
        <v>44919</v>
      </c>
      <c r="B7462" s="22">
        <v>61657</v>
      </c>
      <c r="C7462" s="22">
        <v>1541</v>
      </c>
      <c r="D7462" s="25" t="str">
        <f>VLOOKUP(C7462,PROVEEDORES!$A$2:$D$1013,2,0)</f>
        <v>JULIO HUMBERTO  GRONDONA S.A.</v>
      </c>
      <c r="E7462" s="22">
        <v>5188236</v>
      </c>
      <c r="F7462" s="66">
        <v>69.587099999999992</v>
      </c>
    </row>
    <row r="7463" spans="1:6" ht="15.95" customHeight="1" x14ac:dyDescent="0.2">
      <c r="A7463" s="64">
        <v>44898</v>
      </c>
      <c r="B7463" s="22">
        <v>61658</v>
      </c>
      <c r="C7463" s="22">
        <v>1643</v>
      </c>
      <c r="D7463" s="25" t="str">
        <f>VLOOKUP(C7463,PROVEEDORES!$A$2:$D$1013,2,0)</f>
        <v>MARIN ROSA DE LAS MERCEDES</v>
      </c>
      <c r="E7463" s="22">
        <v>0</v>
      </c>
      <c r="F7463" s="66">
        <v>25000.0036</v>
      </c>
    </row>
    <row r="7464" spans="1:6" ht="15.95" customHeight="1" x14ac:dyDescent="0.2">
      <c r="A7464" s="64">
        <v>44906</v>
      </c>
      <c r="B7464" s="22">
        <v>61659</v>
      </c>
      <c r="C7464" s="22">
        <v>1645</v>
      </c>
      <c r="D7464" s="25" t="str">
        <f>VLOOKUP(C7464,PROVEEDORES!$A$2:$D$1013,2,0)</f>
        <v>MARISI Y VILLANUEVA S.A.</v>
      </c>
      <c r="E7464" s="22">
        <v>8095779</v>
      </c>
      <c r="F7464" s="66">
        <v>158.90930000000003</v>
      </c>
    </row>
    <row r="7465" spans="1:6" ht="15.95" customHeight="1" x14ac:dyDescent="0.2">
      <c r="A7465" s="64">
        <v>44907</v>
      </c>
      <c r="B7465" s="22">
        <v>61660</v>
      </c>
      <c r="C7465" s="22">
        <v>1672</v>
      </c>
      <c r="D7465" s="25" t="str">
        <f>VLOOKUP(C7465,PROVEEDORES!$A$2:$D$1013,2,0)</f>
        <v>MERLO DODGE DE GOYANES R. Y CANCHERE C.</v>
      </c>
      <c r="E7465" s="22">
        <v>4449336</v>
      </c>
      <c r="F7465" s="66">
        <v>784.99959999999999</v>
      </c>
    </row>
    <row r="7466" spans="1:6" ht="15.95" customHeight="1" x14ac:dyDescent="0.2">
      <c r="A7466" s="64">
        <v>44914</v>
      </c>
      <c r="B7466" s="22">
        <v>61661</v>
      </c>
      <c r="C7466" s="22">
        <v>1715</v>
      </c>
      <c r="D7466" s="25" t="str">
        <f>VLOOKUP(C7466,PROVEEDORES!$A$2:$D$1013,2,0)</f>
        <v>NUEVOS EMPRENDIMIENTOS S.R.L.</v>
      </c>
      <c r="E7466" s="22">
        <v>2697686</v>
      </c>
      <c r="F7466" s="66">
        <v>254.99540000000002</v>
      </c>
    </row>
    <row r="7467" spans="1:6" ht="15.95" customHeight="1" x14ac:dyDescent="0.2">
      <c r="A7467" s="64">
        <v>44900</v>
      </c>
      <c r="B7467" s="22">
        <v>61662</v>
      </c>
      <c r="C7467" s="22">
        <v>1735</v>
      </c>
      <c r="D7467" s="25" t="str">
        <f>VLOOKUP(C7467,PROVEEDORES!$A$2:$D$1013,2,0)</f>
        <v>OSCAR WASHINGTON VALDEZ</v>
      </c>
      <c r="E7467" s="22">
        <v>4345111</v>
      </c>
      <c r="F7467" s="66">
        <v>37268</v>
      </c>
    </row>
    <row r="7468" spans="1:6" ht="15.95" customHeight="1" x14ac:dyDescent="0.2">
      <c r="A7468" s="64">
        <v>44915</v>
      </c>
      <c r="B7468" s="22">
        <v>61664</v>
      </c>
      <c r="C7468" s="22">
        <v>1789</v>
      </c>
      <c r="D7468" s="25" t="str">
        <f>VLOOKUP(C7468,PROVEEDORES!$A$2:$D$1013,2,0)</f>
        <v>POSADAS S.R.L</v>
      </c>
      <c r="E7468" s="22">
        <v>3570701</v>
      </c>
      <c r="F7468" s="66">
        <v>444.34829999999999</v>
      </c>
    </row>
    <row r="7469" spans="1:6" ht="15.95" customHeight="1" x14ac:dyDescent="0.2">
      <c r="A7469" s="64">
        <v>44903</v>
      </c>
      <c r="B7469" s="22">
        <v>61665</v>
      </c>
      <c r="C7469" s="22">
        <v>1805</v>
      </c>
      <c r="D7469" s="25" t="str">
        <f>VLOOKUP(C7469,PROVEEDORES!$A$2:$D$1013,2,0)</f>
        <v>RECARGAS EXPRESS SA</v>
      </c>
      <c r="E7469" s="22">
        <v>7784039</v>
      </c>
      <c r="F7469" s="66">
        <v>103.99950000000001</v>
      </c>
    </row>
    <row r="7470" spans="1:6" ht="15.95" customHeight="1" x14ac:dyDescent="0.2">
      <c r="A7470" s="64">
        <v>44898</v>
      </c>
      <c r="B7470" s="22">
        <v>61666</v>
      </c>
      <c r="C7470" s="22">
        <v>1811</v>
      </c>
      <c r="D7470" s="25" t="str">
        <f>VLOOKUP(C7470,PROVEEDORES!$A$2:$D$1013,2,0)</f>
        <v>REYES FAUSTO NECTALIS</v>
      </c>
      <c r="E7470" s="22">
        <v>9999999</v>
      </c>
      <c r="F7470" s="66">
        <v>391.27769999999998</v>
      </c>
    </row>
    <row r="7471" spans="1:6" ht="15.95" customHeight="1" x14ac:dyDescent="0.2">
      <c r="A7471" s="64">
        <v>44907</v>
      </c>
      <c r="B7471" s="22">
        <v>61667</v>
      </c>
      <c r="C7471" s="22">
        <v>1833</v>
      </c>
      <c r="D7471" s="25" t="str">
        <f>VLOOKUP(C7471,PROVEEDORES!$A$2:$D$1013,2,0)</f>
        <v>ROHNER S.R.L</v>
      </c>
      <c r="E7471" s="22">
        <v>9999999</v>
      </c>
      <c r="F7471" s="66">
        <v>83438.55</v>
      </c>
    </row>
    <row r="7472" spans="1:6" ht="15.95" customHeight="1" x14ac:dyDescent="0.2">
      <c r="A7472" s="64">
        <v>44912</v>
      </c>
      <c r="B7472" s="22">
        <v>61668</v>
      </c>
      <c r="C7472" s="22">
        <v>1850</v>
      </c>
      <c r="D7472" s="25" t="str">
        <f>VLOOKUP(C7472,PROVEEDORES!$A$2:$D$1013,2,0)</f>
        <v>SA IMPORTADORA Y EXPORTADORA DE LA PATAGONIA</v>
      </c>
      <c r="E7472" s="22">
        <v>9999999</v>
      </c>
      <c r="F7472" s="66">
        <v>16280.9977</v>
      </c>
    </row>
    <row r="7473" spans="1:6" ht="15.95" customHeight="1" x14ac:dyDescent="0.2">
      <c r="A7473" s="64">
        <v>44910</v>
      </c>
      <c r="B7473" s="22">
        <v>61669</v>
      </c>
      <c r="C7473" s="22">
        <v>1861</v>
      </c>
      <c r="D7473" s="25" t="str">
        <f>VLOOKUP(C7473,PROVEEDORES!$A$2:$D$1013,2,0)</f>
        <v>SANCHEZ ALDO DOMINGO</v>
      </c>
      <c r="E7473" s="22">
        <v>0</v>
      </c>
      <c r="F7473" s="66">
        <v>49.997199999999999</v>
      </c>
    </row>
    <row r="7474" spans="1:6" ht="15.95" customHeight="1" x14ac:dyDescent="0.2">
      <c r="A7474" s="64">
        <v>44899</v>
      </c>
      <c r="B7474" s="22">
        <v>61670</v>
      </c>
      <c r="C7474" s="22">
        <v>1867</v>
      </c>
      <c r="D7474" s="25" t="str">
        <f>VLOOKUP(C7474,PROVEEDORES!$A$2:$D$1013,2,0)</f>
        <v>SARAI LILIANA PATRICIA</v>
      </c>
      <c r="E7474" s="22">
        <v>0</v>
      </c>
      <c r="F7474" s="66">
        <v>21561</v>
      </c>
    </row>
    <row r="7475" spans="1:6" ht="15.95" customHeight="1" x14ac:dyDescent="0.2">
      <c r="A7475" s="64">
        <v>44902</v>
      </c>
      <c r="B7475" s="22">
        <v>61671</v>
      </c>
      <c r="C7475" s="22">
        <v>1875</v>
      </c>
      <c r="D7475" s="25" t="str">
        <f>VLOOKUP(C7475,PROVEEDORES!$A$2:$D$1013,2,0)</f>
        <v>SCOLLO JORGE FERNANDO</v>
      </c>
      <c r="E7475" s="22">
        <v>0</v>
      </c>
      <c r="F7475" s="66">
        <v>340.19149999999996</v>
      </c>
    </row>
    <row r="7476" spans="1:6" ht="15.95" customHeight="1" x14ac:dyDescent="0.2">
      <c r="A7476" s="64">
        <v>44915</v>
      </c>
      <c r="B7476" s="22">
        <v>61672</v>
      </c>
      <c r="C7476" s="22">
        <v>1911</v>
      </c>
      <c r="D7476" s="25" t="str">
        <f>VLOOKUP(C7476,PROVEEDORES!$A$2:$D$1013,2,0)</f>
        <v>SISEC CONSTRUCCIONES SA</v>
      </c>
      <c r="E7476" s="22">
        <v>1760035</v>
      </c>
      <c r="F7476" s="66">
        <v>286.15289999999999</v>
      </c>
    </row>
    <row r="7477" spans="1:6" ht="15.95" customHeight="1" x14ac:dyDescent="0.2">
      <c r="A7477" s="64">
        <v>44912</v>
      </c>
      <c r="B7477" s="22">
        <v>61673</v>
      </c>
      <c r="C7477" s="22">
        <v>1922</v>
      </c>
      <c r="D7477" s="25" t="str">
        <f>VLOOKUP(C7477,PROVEEDORES!$A$2:$D$1013,2,0)</f>
        <v>SOLOAGA WALTER ALEJANDRO</v>
      </c>
      <c r="E7477" s="22">
        <v>9999999</v>
      </c>
      <c r="F7477" s="66">
        <v>28759</v>
      </c>
    </row>
    <row r="7478" spans="1:6" ht="15.95" customHeight="1" x14ac:dyDescent="0.2">
      <c r="A7478" s="64">
        <v>44899</v>
      </c>
      <c r="B7478" s="22">
        <v>61674</v>
      </c>
      <c r="C7478" s="22">
        <v>1924</v>
      </c>
      <c r="D7478" s="25" t="str">
        <f>VLOOKUP(C7478,PROVEEDORES!$A$2:$D$1013,2,0)</f>
        <v>SOTO JULIAN EDUARDO</v>
      </c>
      <c r="E7478" s="22">
        <v>9999999</v>
      </c>
      <c r="F7478" s="66">
        <v>121.61710000000001</v>
      </c>
    </row>
    <row r="7479" spans="1:6" ht="15.95" customHeight="1" x14ac:dyDescent="0.2">
      <c r="A7479" s="64">
        <v>44900</v>
      </c>
      <c r="B7479" s="22">
        <v>61675</v>
      </c>
      <c r="C7479" s="22">
        <v>1021</v>
      </c>
      <c r="D7479" s="25" t="str">
        <f>VLOOKUP(C7479,PROVEEDORES!$A$2:$D$1013,2,0)</f>
        <v>AGUACORP SRL</v>
      </c>
      <c r="E7479" s="22">
        <v>0</v>
      </c>
      <c r="F7479" s="66">
        <v>3.2258</v>
      </c>
    </row>
    <row r="7480" spans="1:6" ht="15.95" customHeight="1" x14ac:dyDescent="0.2">
      <c r="A7480" s="64">
        <v>44916</v>
      </c>
      <c r="B7480" s="22">
        <v>61676</v>
      </c>
      <c r="C7480" s="22">
        <v>1036</v>
      </c>
      <c r="D7480" s="25" t="str">
        <f>VLOOKUP(C7480,PROVEEDORES!$A$2:$D$1013,2,0)</f>
        <v>ALEXIS PETEK</v>
      </c>
      <c r="E7480" s="22">
        <v>0</v>
      </c>
      <c r="F7480" s="66">
        <v>47731</v>
      </c>
    </row>
    <row r="7481" spans="1:6" ht="15.95" customHeight="1" x14ac:dyDescent="0.2">
      <c r="A7481" s="64">
        <v>44910</v>
      </c>
      <c r="B7481" s="22">
        <v>61677</v>
      </c>
      <c r="C7481" s="22">
        <v>1064</v>
      </c>
      <c r="D7481" s="25" t="str">
        <f>VLOOKUP(C7481,PROVEEDORES!$A$2:$D$1013,2,0)</f>
        <v>ANDREA M. ROS CROCITTO</v>
      </c>
      <c r="E7481" s="22">
        <v>2646887</v>
      </c>
      <c r="F7481" s="66">
        <v>249.98599999999999</v>
      </c>
    </row>
    <row r="7482" spans="1:6" ht="15.95" customHeight="1" x14ac:dyDescent="0.2">
      <c r="A7482" s="64">
        <v>44905</v>
      </c>
      <c r="B7482" s="22">
        <v>61680</v>
      </c>
      <c r="C7482" s="22">
        <v>1086</v>
      </c>
      <c r="D7482" s="25" t="str">
        <f>VLOOKUP(C7482,PROVEEDORES!$A$2:$D$1013,2,0)</f>
        <v>ASTIE CARLOS Y BALLESTER JOSE LUIS</v>
      </c>
      <c r="E7482" s="22">
        <v>0</v>
      </c>
      <c r="F7482" s="66">
        <v>37.280099999999997</v>
      </c>
    </row>
    <row r="7483" spans="1:6" ht="15.95" customHeight="1" x14ac:dyDescent="0.2">
      <c r="A7483" s="64">
        <v>44901</v>
      </c>
      <c r="B7483" s="22">
        <v>61681</v>
      </c>
      <c r="C7483" s="22">
        <v>1089</v>
      </c>
      <c r="D7483" s="25" t="str">
        <f>VLOOKUP(C7483,PROVEEDORES!$A$2:$D$1013,2,0)</f>
        <v>AUTONET S.A</v>
      </c>
      <c r="E7483" s="22">
        <v>3703742</v>
      </c>
      <c r="F7483" s="66">
        <v>328.0068</v>
      </c>
    </row>
    <row r="7484" spans="1:6" ht="15.95" customHeight="1" x14ac:dyDescent="0.2">
      <c r="A7484" s="64">
        <v>44913</v>
      </c>
      <c r="B7484" s="22">
        <v>61682</v>
      </c>
      <c r="C7484" s="22">
        <v>1121</v>
      </c>
      <c r="D7484" s="25" t="str">
        <f>VLOOKUP(C7484,PROVEEDORES!$A$2:$D$1013,2,0)</f>
        <v>BENADERETTE PABLO DANIEL</v>
      </c>
      <c r="E7484" s="22">
        <v>1032559</v>
      </c>
      <c r="F7484" s="66">
        <v>699.99710000000005</v>
      </c>
    </row>
    <row r="7485" spans="1:6" ht="15.95" customHeight="1" x14ac:dyDescent="0.2">
      <c r="A7485" s="64">
        <v>44917</v>
      </c>
      <c r="B7485" s="22">
        <v>61683</v>
      </c>
      <c r="C7485" s="22">
        <v>1142</v>
      </c>
      <c r="D7485" s="25" t="str">
        <f>VLOOKUP(C7485,PROVEEDORES!$A$2:$D$1013,2,0)</f>
        <v>BUMERAN.COM ARGENTINA S.A.</v>
      </c>
      <c r="E7485" s="22">
        <v>8448991</v>
      </c>
      <c r="F7485" s="66">
        <v>4363.7440000000006</v>
      </c>
    </row>
    <row r="7486" spans="1:6" ht="15.95" customHeight="1" x14ac:dyDescent="0.2">
      <c r="A7486" s="64">
        <v>44913</v>
      </c>
      <c r="B7486" s="22">
        <v>61685</v>
      </c>
      <c r="C7486" s="22">
        <v>1149</v>
      </c>
      <c r="D7486" s="25" t="str">
        <f>VLOOKUP(C7486,PROVEEDORES!$A$2:$D$1013,2,0)</f>
        <v>CABLEVISIÓN S.A.</v>
      </c>
      <c r="E7486" s="22">
        <v>7562049</v>
      </c>
      <c r="F7486" s="66">
        <v>315.96730000000002</v>
      </c>
    </row>
    <row r="7487" spans="1:6" ht="15.95" customHeight="1" x14ac:dyDescent="0.2">
      <c r="A7487" s="64">
        <v>44901</v>
      </c>
      <c r="B7487" s="22">
        <v>61686</v>
      </c>
      <c r="C7487" s="22">
        <v>1166</v>
      </c>
      <c r="D7487" s="25" t="str">
        <f>VLOOKUP(C7487,PROVEEDORES!$A$2:$D$1013,2,0)</f>
        <v>CASA GRANDE APART SA</v>
      </c>
      <c r="E7487" s="22">
        <v>9999999</v>
      </c>
      <c r="F7487" s="66">
        <v>52159</v>
      </c>
    </row>
    <row r="7488" spans="1:6" ht="15.95" customHeight="1" x14ac:dyDescent="0.2">
      <c r="A7488" s="64">
        <v>44919</v>
      </c>
      <c r="B7488" s="22">
        <v>61687</v>
      </c>
      <c r="C7488" s="22">
        <v>1173</v>
      </c>
      <c r="D7488" s="25" t="str">
        <f>VLOOKUP(C7488,PROVEEDORES!$A$2:$D$1013,2,0)</f>
        <v>CASTORANI VITALE PATRICIO</v>
      </c>
      <c r="E7488" s="22">
        <v>0</v>
      </c>
      <c r="F7488" s="66">
        <v>269.52750000000003</v>
      </c>
    </row>
    <row r="7489" spans="1:6" ht="15.95" customHeight="1" x14ac:dyDescent="0.2">
      <c r="A7489" s="64">
        <v>44899</v>
      </c>
      <c r="B7489" s="22">
        <v>61688</v>
      </c>
      <c r="C7489" s="22">
        <v>1244</v>
      </c>
      <c r="D7489" s="25" t="str">
        <f>VLOOKUP(C7489,PROVEEDORES!$A$2:$D$1013,2,0)</f>
        <v>CYPLA S.A</v>
      </c>
      <c r="E7489" s="22">
        <v>8251306</v>
      </c>
      <c r="F7489" s="66">
        <v>29416</v>
      </c>
    </row>
    <row r="7490" spans="1:6" ht="15.95" customHeight="1" x14ac:dyDescent="0.2">
      <c r="A7490" s="64">
        <v>44921</v>
      </c>
      <c r="B7490" s="22">
        <v>61689</v>
      </c>
      <c r="C7490" s="22">
        <v>1318</v>
      </c>
      <c r="D7490" s="25" t="str">
        <f>VLOOKUP(C7490,PROVEEDORES!$A$2:$D$1013,2,0)</f>
        <v>EMILIANO CARLOS FERREYRA</v>
      </c>
      <c r="E7490" s="22">
        <v>9999999</v>
      </c>
      <c r="F7490" s="66">
        <v>421.43679999999995</v>
      </c>
    </row>
    <row r="7491" spans="1:6" ht="15.95" customHeight="1" x14ac:dyDescent="0.2">
      <c r="A7491" s="64">
        <v>44914</v>
      </c>
      <c r="B7491" s="22">
        <v>61690</v>
      </c>
      <c r="C7491" s="22">
        <v>1349</v>
      </c>
      <c r="D7491" s="25" t="str">
        <f>VLOOKUP(C7491,PROVEEDORES!$A$2:$D$1013,2,0)</f>
        <v>ESTACION DE SERVICIO UNIVERSO S.R.L.</v>
      </c>
      <c r="E7491" s="22">
        <v>0</v>
      </c>
      <c r="F7491" s="66">
        <v>312.60350000000005</v>
      </c>
    </row>
    <row r="7492" spans="1:6" ht="15.95" customHeight="1" x14ac:dyDescent="0.2">
      <c r="A7492" s="64">
        <v>44900</v>
      </c>
      <c r="B7492" s="22">
        <v>61691</v>
      </c>
      <c r="C7492" s="22">
        <v>2010</v>
      </c>
      <c r="D7492" s="25" t="str">
        <f>VLOOKUP(C7492,PROVEEDORES!$A$2:$D$1013,2,0)</f>
        <v>FABIÁN TORRES</v>
      </c>
      <c r="E7492" s="22">
        <v>4471363</v>
      </c>
      <c r="F7492" s="66">
        <v>1025.7028</v>
      </c>
    </row>
    <row r="7493" spans="1:6" ht="15.95" customHeight="1" x14ac:dyDescent="0.2">
      <c r="A7493" s="64">
        <v>44921</v>
      </c>
      <c r="B7493" s="22">
        <v>61692</v>
      </c>
      <c r="C7493" s="22">
        <v>1493</v>
      </c>
      <c r="D7493" s="25" t="str">
        <f>VLOOKUP(C7493,PROVEEDORES!$A$2:$D$1013,2,0)</f>
        <v>INTEGRAL PACK EXPRESS S.A</v>
      </c>
      <c r="E7493" s="22">
        <v>5679782</v>
      </c>
      <c r="F7493" s="66">
        <v>114.4397</v>
      </c>
    </row>
    <row r="7494" spans="1:6" ht="15.95" customHeight="1" x14ac:dyDescent="0.2">
      <c r="A7494" s="64">
        <v>44921</v>
      </c>
      <c r="B7494" s="22">
        <v>61693</v>
      </c>
      <c r="C7494" s="22">
        <v>1519</v>
      </c>
      <c r="D7494" s="25" t="str">
        <f>VLOOKUP(C7494,PROVEEDORES!$A$2:$D$1013,2,0)</f>
        <v>JOSE L. TONDI</v>
      </c>
      <c r="E7494" s="22">
        <v>5399751</v>
      </c>
      <c r="F7494" s="66">
        <v>39878.1031</v>
      </c>
    </row>
    <row r="7495" spans="1:6" ht="15.95" customHeight="1" x14ac:dyDescent="0.2">
      <c r="A7495" s="64">
        <v>44907</v>
      </c>
      <c r="B7495" s="22">
        <v>61694</v>
      </c>
      <c r="C7495" s="22">
        <v>1545</v>
      </c>
      <c r="D7495" s="25" t="str">
        <f>VLOOKUP(C7495,PROVEEDORES!$A$2:$D$1013,2,0)</f>
        <v>KAISHI S.A.</v>
      </c>
      <c r="E7495" s="22">
        <v>9999999</v>
      </c>
      <c r="F7495" s="66">
        <v>35267</v>
      </c>
    </row>
    <row r="7496" spans="1:6" ht="15.95" customHeight="1" x14ac:dyDescent="0.2">
      <c r="A7496" s="64">
        <v>44918</v>
      </c>
      <c r="B7496" s="22">
        <v>61695</v>
      </c>
      <c r="C7496" s="22">
        <v>1566</v>
      </c>
      <c r="D7496" s="25" t="str">
        <f>VLOOKUP(C7496,PROVEEDORES!$A$2:$D$1013,2,0)</f>
        <v>LAGO CARLOS NICOLAS</v>
      </c>
      <c r="E7496" s="22">
        <v>3958400</v>
      </c>
      <c r="F7496" s="66">
        <v>232.3211</v>
      </c>
    </row>
    <row r="7497" spans="1:6" ht="15.95" customHeight="1" x14ac:dyDescent="0.2">
      <c r="A7497" s="64">
        <v>44901</v>
      </c>
      <c r="B7497" s="22">
        <v>61696</v>
      </c>
      <c r="C7497" s="22">
        <v>1588</v>
      </c>
      <c r="D7497" s="25" t="str">
        <f>VLOOKUP(C7497,PROVEEDORES!$A$2:$D$1013,2,0)</f>
        <v>LEDESMA PATRICIO</v>
      </c>
      <c r="E7497" s="22">
        <v>2596748</v>
      </c>
      <c r="F7497" s="66">
        <v>53921</v>
      </c>
    </row>
    <row r="7498" spans="1:6" ht="15.95" customHeight="1" x14ac:dyDescent="0.2">
      <c r="A7498" s="64">
        <v>44913</v>
      </c>
      <c r="B7498" s="22">
        <v>61697</v>
      </c>
      <c r="C7498" s="22">
        <v>1603</v>
      </c>
      <c r="D7498" s="25" t="str">
        <f>VLOOKUP(C7498,PROVEEDORES!$A$2:$D$1013,2,0)</f>
        <v>LORENZO EDUARDO</v>
      </c>
      <c r="E7498" s="22">
        <v>0</v>
      </c>
      <c r="F7498" s="66">
        <v>280.05449999999996</v>
      </c>
    </row>
    <row r="7499" spans="1:6" ht="15.95" customHeight="1" x14ac:dyDescent="0.2">
      <c r="A7499" s="64">
        <v>44899</v>
      </c>
      <c r="B7499" s="22">
        <v>61698</v>
      </c>
      <c r="C7499" s="22">
        <v>1643</v>
      </c>
      <c r="D7499" s="25" t="str">
        <f>VLOOKUP(C7499,PROVEEDORES!$A$2:$D$1013,2,0)</f>
        <v>MARIN ROSA DE LAS MERCEDES</v>
      </c>
      <c r="E7499" s="22">
        <v>3065027</v>
      </c>
      <c r="F7499" s="66">
        <v>103.0557</v>
      </c>
    </row>
    <row r="7500" spans="1:6" ht="15.95" customHeight="1" x14ac:dyDescent="0.2">
      <c r="A7500" s="64">
        <v>44921</v>
      </c>
      <c r="B7500" s="22">
        <v>61699</v>
      </c>
      <c r="C7500" s="22">
        <v>1652</v>
      </c>
      <c r="D7500" s="25" t="str">
        <f>VLOOKUP(C7500,PROVEEDORES!$A$2:$D$1013,2,0)</f>
        <v>MARTINATTI RAUL ALBERTO</v>
      </c>
      <c r="E7500" s="22">
        <v>5737244</v>
      </c>
      <c r="F7500" s="66">
        <v>488.35599999999999</v>
      </c>
    </row>
    <row r="7501" spans="1:6" ht="15.95" customHeight="1" x14ac:dyDescent="0.2">
      <c r="A7501" s="64">
        <v>44913</v>
      </c>
      <c r="B7501" s="22">
        <v>61700</v>
      </c>
      <c r="C7501" s="22">
        <v>1663</v>
      </c>
      <c r="D7501" s="25" t="str">
        <f>VLOOKUP(C7501,PROVEEDORES!$A$2:$D$1013,2,0)</f>
        <v>MDS CONSULTORES S.A.</v>
      </c>
      <c r="E7501" s="22">
        <v>6371687</v>
      </c>
      <c r="F7501" s="66">
        <v>154.88</v>
      </c>
    </row>
    <row r="7502" spans="1:6" ht="15.95" customHeight="1" x14ac:dyDescent="0.2">
      <c r="A7502" s="64">
        <v>44900</v>
      </c>
      <c r="B7502" s="22">
        <v>61701</v>
      </c>
      <c r="C7502" s="22">
        <v>1829</v>
      </c>
      <c r="D7502" s="25" t="str">
        <f>VLOOKUP(C7502,PROVEEDORES!$A$2:$D$1013,2,0)</f>
        <v>RODRIGUEZ DANIELA DEL CARMEN</v>
      </c>
      <c r="E7502" s="22">
        <v>9999999</v>
      </c>
      <c r="F7502" s="66">
        <v>46646</v>
      </c>
    </row>
    <row r="7503" spans="1:6" ht="15.95" customHeight="1" x14ac:dyDescent="0.2">
      <c r="A7503" s="64">
        <v>44912</v>
      </c>
      <c r="B7503" s="22">
        <v>61702</v>
      </c>
      <c r="C7503" s="22">
        <v>1870</v>
      </c>
      <c r="D7503" s="25" t="str">
        <f>VLOOKUP(C7503,PROVEEDORES!$A$2:$D$1013,2,0)</f>
        <v>SAYAGO PABLO JOSE</v>
      </c>
      <c r="E7503" s="22">
        <v>9999999</v>
      </c>
      <c r="F7503" s="66">
        <v>23371</v>
      </c>
    </row>
    <row r="7504" spans="1:6" ht="15.95" customHeight="1" x14ac:dyDescent="0.2">
      <c r="A7504" s="64">
        <v>44918</v>
      </c>
      <c r="B7504" s="22">
        <v>61703</v>
      </c>
      <c r="C7504" s="22">
        <v>1889</v>
      </c>
      <c r="D7504" s="25" t="str">
        <f>VLOOKUP(C7504,PROVEEDORES!$A$2:$D$1013,2,0)</f>
        <v>SERVICIOS CORDIALES S.R.L</v>
      </c>
      <c r="E7504" s="22">
        <v>0</v>
      </c>
      <c r="F7504" s="66">
        <v>39459</v>
      </c>
    </row>
    <row r="7505" spans="1:6" ht="15.95" customHeight="1" x14ac:dyDescent="0.2">
      <c r="A7505" s="64">
        <v>44905</v>
      </c>
      <c r="B7505" s="22">
        <v>61704</v>
      </c>
      <c r="C7505" s="22">
        <v>1894</v>
      </c>
      <c r="D7505" s="25" t="str">
        <f>VLOOKUP(C7505,PROVEEDORES!$A$2:$D$1013,2,0)</f>
        <v>SERVICIOS MIGUEL ANGEL S.A.</v>
      </c>
      <c r="E7505" s="22">
        <v>0</v>
      </c>
      <c r="F7505" s="66">
        <v>388.99080000000004</v>
      </c>
    </row>
    <row r="7506" spans="1:6" ht="15.95" customHeight="1" x14ac:dyDescent="0.2">
      <c r="A7506" s="64">
        <v>44914</v>
      </c>
      <c r="B7506" s="22">
        <v>61705</v>
      </c>
      <c r="C7506" s="22">
        <v>1897</v>
      </c>
      <c r="D7506" s="25" t="str">
        <f>VLOOKUP(C7506,PROVEEDORES!$A$2:$D$1013,2,0)</f>
        <v>SERVIQUIL S.R.L.</v>
      </c>
      <c r="E7506" s="22">
        <v>7289886</v>
      </c>
      <c r="F7506" s="66">
        <v>252.99889999999999</v>
      </c>
    </row>
    <row r="7507" spans="1:6" ht="15.95" customHeight="1" x14ac:dyDescent="0.2">
      <c r="A7507" s="64">
        <v>44921</v>
      </c>
      <c r="B7507" s="22">
        <v>61706</v>
      </c>
      <c r="C7507" s="22">
        <v>1951</v>
      </c>
      <c r="D7507" s="25" t="str">
        <f>VLOOKUP(C7507,PROVEEDORES!$A$2:$D$1013,2,0)</f>
        <v>TELECOM PERSONAL S.A.</v>
      </c>
      <c r="E7507" s="22">
        <v>0</v>
      </c>
      <c r="F7507" s="66">
        <v>119.3038</v>
      </c>
    </row>
    <row r="7508" spans="1:6" ht="15.95" customHeight="1" x14ac:dyDescent="0.2">
      <c r="A7508" s="64">
        <v>44906</v>
      </c>
      <c r="B7508" s="22">
        <v>61707</v>
      </c>
      <c r="C7508" s="22">
        <v>1958</v>
      </c>
      <c r="D7508" s="25" t="str">
        <f>VLOOKUP(C7508,PROVEEDORES!$A$2:$D$1013,2,0)</f>
        <v>TIO TOM S.A.</v>
      </c>
      <c r="E7508" s="22">
        <v>0</v>
      </c>
      <c r="F7508" s="66">
        <v>402.75509999999997</v>
      </c>
    </row>
    <row r="7509" spans="1:6" ht="15.95" customHeight="1" x14ac:dyDescent="0.2">
      <c r="A7509" s="64">
        <v>44914</v>
      </c>
      <c r="B7509" s="22">
        <v>61708</v>
      </c>
      <c r="C7509" s="22">
        <v>1975</v>
      </c>
      <c r="D7509" s="25" t="str">
        <f>VLOOKUP(C7509,PROVEEDORES!$A$2:$D$1013,2,0)</f>
        <v>UN RINCON DE NAPOLI S.R.L.</v>
      </c>
      <c r="E7509" s="22">
        <v>0</v>
      </c>
      <c r="F7509" s="66">
        <v>696.00409999999999</v>
      </c>
    </row>
    <row r="7510" spans="1:6" ht="15.95" customHeight="1" x14ac:dyDescent="0.2">
      <c r="A7510" s="64">
        <v>44910</v>
      </c>
      <c r="B7510" s="22">
        <v>61709</v>
      </c>
      <c r="C7510" s="22">
        <v>1384</v>
      </c>
      <c r="D7510" s="25" t="str">
        <f>VLOOKUP(C7510,PROVEEDORES!$A$2:$D$1013,2,0)</f>
        <v>FIDEICOMISO DE ADM. DE LA EST. TERM. DE OMNIBUS</v>
      </c>
      <c r="E7510" s="22">
        <v>9999999</v>
      </c>
      <c r="F7510" s="66">
        <v>949.00299999999993</v>
      </c>
    </row>
    <row r="7511" spans="1:6" ht="15.95" customHeight="1" x14ac:dyDescent="0.2">
      <c r="A7511" s="64">
        <v>44902</v>
      </c>
      <c r="B7511" s="22">
        <v>61710</v>
      </c>
      <c r="C7511" s="22">
        <v>1504</v>
      </c>
      <c r="D7511" s="25" t="str">
        <f>VLOOKUP(C7511,PROVEEDORES!$A$2:$D$1013,2,0)</f>
        <v>JAVIER ERNESTO ANLLO</v>
      </c>
      <c r="E7511" s="22">
        <v>9999999</v>
      </c>
      <c r="F7511" s="66">
        <v>12543.864299999999</v>
      </c>
    </row>
    <row r="7512" spans="1:6" ht="15.95" customHeight="1" x14ac:dyDescent="0.2">
      <c r="A7512" s="64">
        <v>44911</v>
      </c>
      <c r="B7512" s="22">
        <v>61711</v>
      </c>
      <c r="C7512" s="22">
        <v>1735</v>
      </c>
      <c r="D7512" s="25" t="str">
        <f>VLOOKUP(C7512,PROVEEDORES!$A$2:$D$1013,2,0)</f>
        <v>OSCAR WASHINGTON VALDEZ</v>
      </c>
      <c r="E7512" s="22">
        <v>9999999</v>
      </c>
      <c r="F7512" s="66">
        <v>228.49639999999999</v>
      </c>
    </row>
    <row r="7513" spans="1:6" ht="15.95" customHeight="1" x14ac:dyDescent="0.2">
      <c r="A7513" s="64">
        <v>44909</v>
      </c>
      <c r="B7513" s="22">
        <v>61712</v>
      </c>
      <c r="C7513" s="22">
        <v>1803</v>
      </c>
      <c r="D7513" s="25" t="str">
        <f>VLOOKUP(C7513,PROVEEDORES!$A$2:$D$1013,2,0)</f>
        <v>RDM TILES GROUP S.R.L.</v>
      </c>
      <c r="E7513" s="22">
        <v>9999999</v>
      </c>
      <c r="F7513" s="66">
        <v>355.00189999999998</v>
      </c>
    </row>
    <row r="7514" spans="1:6" ht="15.95" customHeight="1" x14ac:dyDescent="0.2">
      <c r="A7514" s="64">
        <v>44903</v>
      </c>
      <c r="B7514" s="22">
        <v>61713</v>
      </c>
      <c r="C7514" s="22">
        <v>1049</v>
      </c>
      <c r="D7514" s="25" t="str">
        <f>VLOOKUP(C7514,PROVEEDORES!$A$2:$D$1013,2,0)</f>
        <v>ALT S.A</v>
      </c>
      <c r="E7514" s="22">
        <v>6012524</v>
      </c>
      <c r="F7514" s="66">
        <v>834.73059999999998</v>
      </c>
    </row>
    <row r="7515" spans="1:6" ht="15.95" customHeight="1" x14ac:dyDescent="0.2">
      <c r="A7515" s="64">
        <v>44922</v>
      </c>
      <c r="B7515" s="22">
        <v>61714</v>
      </c>
      <c r="C7515" s="22">
        <v>1097</v>
      </c>
      <c r="D7515" s="25" t="str">
        <f>VLOOKUP(C7515,PROVEEDORES!$A$2:$D$1013,2,0)</f>
        <v>AZUL COMBUSTIBLES S.A</v>
      </c>
      <c r="E7515" s="22">
        <v>5070636</v>
      </c>
      <c r="F7515" s="66">
        <v>60.5</v>
      </c>
    </row>
    <row r="7516" spans="1:6" ht="15.95" customHeight="1" x14ac:dyDescent="0.2">
      <c r="A7516" s="64">
        <v>44919</v>
      </c>
      <c r="B7516" s="22">
        <v>61715</v>
      </c>
      <c r="C7516" s="22">
        <v>1104</v>
      </c>
      <c r="D7516" s="25" t="str">
        <f>VLOOKUP(C7516,PROVEEDORES!$A$2:$D$1013,2,0)</f>
        <v>BALEANI GUSA MAURO ARIEL</v>
      </c>
      <c r="E7516" s="22">
        <v>5132508</v>
      </c>
      <c r="F7516" s="66">
        <v>3816.6421</v>
      </c>
    </row>
    <row r="7517" spans="1:6" ht="15.95" customHeight="1" x14ac:dyDescent="0.2">
      <c r="A7517" s="64">
        <v>44924</v>
      </c>
      <c r="B7517" s="22">
        <v>61716</v>
      </c>
      <c r="C7517" s="22">
        <v>1140</v>
      </c>
      <c r="D7517" s="25" t="str">
        <f>VLOOKUP(C7517,PROVEEDORES!$A$2:$D$1013,2,0)</f>
        <v>BUJIPAR S.A.</v>
      </c>
      <c r="E7517" s="22">
        <v>9999999</v>
      </c>
      <c r="F7517" s="66">
        <v>304511.99934999994</v>
      </c>
    </row>
    <row r="7518" spans="1:6" ht="15.95" customHeight="1" x14ac:dyDescent="0.2">
      <c r="A7518" s="64">
        <v>44912</v>
      </c>
      <c r="B7518" s="22">
        <v>61717</v>
      </c>
      <c r="C7518" s="22">
        <v>1171</v>
      </c>
      <c r="D7518" s="25" t="str">
        <f>VLOOKUP(C7518,PROVEEDORES!$A$2:$D$1013,2,0)</f>
        <v>CASERO MARCELO MANUEL</v>
      </c>
      <c r="E7518" s="22">
        <v>9999999</v>
      </c>
      <c r="F7518" s="66">
        <v>19360</v>
      </c>
    </row>
    <row r="7519" spans="1:6" ht="15.95" customHeight="1" x14ac:dyDescent="0.2">
      <c r="A7519" s="64">
        <v>44906</v>
      </c>
      <c r="B7519" s="22">
        <v>61718</v>
      </c>
      <c r="C7519" s="22">
        <v>1223</v>
      </c>
      <c r="D7519" s="25" t="str">
        <f>VLOOKUP(C7519,PROVEEDORES!$A$2:$D$1013,2,0)</f>
        <v>COOPER DARIO E.</v>
      </c>
      <c r="E7519" s="22">
        <v>9999999</v>
      </c>
      <c r="F7519" s="66">
        <v>40946</v>
      </c>
    </row>
    <row r="7520" spans="1:6" ht="15.95" customHeight="1" x14ac:dyDescent="0.2">
      <c r="A7520" s="64">
        <v>44907</v>
      </c>
      <c r="B7520" s="22">
        <v>61719</v>
      </c>
      <c r="C7520" s="22">
        <v>1224</v>
      </c>
      <c r="D7520" s="25" t="str">
        <f>VLOOKUP(C7520,PROVEEDORES!$A$2:$D$1013,2,0)</f>
        <v>COOPERATIVA ANDINA DE TRANSP.AUTOM.</v>
      </c>
      <c r="E7520" s="22">
        <v>1257332</v>
      </c>
      <c r="F7520" s="66">
        <v>244.178</v>
      </c>
    </row>
    <row r="7521" spans="1:6" ht="15.95" customHeight="1" x14ac:dyDescent="0.2">
      <c r="A7521" s="64">
        <v>44916</v>
      </c>
      <c r="B7521" s="22">
        <v>61720</v>
      </c>
      <c r="C7521" s="22">
        <v>1230</v>
      </c>
      <c r="D7521" s="25" t="str">
        <f>VLOOKUP(C7521,PROVEEDORES!$A$2:$D$1013,2,0)</f>
        <v>COSTA PARANA S.C.A</v>
      </c>
      <c r="E7521" s="22">
        <v>9999999</v>
      </c>
      <c r="F7521" s="66">
        <v>180519.9</v>
      </c>
    </row>
    <row r="7522" spans="1:6" ht="15.95" customHeight="1" x14ac:dyDescent="0.2">
      <c r="A7522" s="64">
        <v>44918</v>
      </c>
      <c r="B7522" s="22">
        <v>61721</v>
      </c>
      <c r="C7522" s="22">
        <v>1245</v>
      </c>
      <c r="D7522" s="25" t="str">
        <f>VLOOKUP(C7522,PROVEEDORES!$A$2:$D$1013,2,0)</f>
        <v>DA COSTA E HIJOS S.A</v>
      </c>
      <c r="E7522" s="22">
        <v>5473102</v>
      </c>
      <c r="F7522" s="66">
        <v>242</v>
      </c>
    </row>
    <row r="7523" spans="1:6" ht="15.95" customHeight="1" x14ac:dyDescent="0.2">
      <c r="A7523" s="64">
        <v>44921</v>
      </c>
      <c r="B7523" s="22">
        <v>61722</v>
      </c>
      <c r="C7523" s="22">
        <v>1271</v>
      </c>
      <c r="D7523" s="25" t="str">
        <f>VLOOKUP(C7523,PROVEEDORES!$A$2:$D$1013,2,0)</f>
        <v>DIFERENCIAL TRANSIERRAS S.R.L.</v>
      </c>
      <c r="E7523" s="22">
        <v>0</v>
      </c>
      <c r="F7523" s="66">
        <v>621.00829999999996</v>
      </c>
    </row>
    <row r="7524" spans="1:6" ht="15.95" customHeight="1" x14ac:dyDescent="0.2">
      <c r="A7524" s="64">
        <v>44905</v>
      </c>
      <c r="B7524" s="22">
        <v>61723</v>
      </c>
      <c r="C7524" s="22">
        <v>1343</v>
      </c>
      <c r="D7524" s="25" t="str">
        <f>VLOOKUP(C7524,PROVEEDORES!$A$2:$D$1013,2,0)</f>
        <v>ESTACION 20 DE JULIO SA</v>
      </c>
      <c r="E7524" s="22">
        <v>6768902</v>
      </c>
      <c r="F7524" s="66">
        <v>12932.854500000001</v>
      </c>
    </row>
    <row r="7525" spans="1:6" ht="15.95" customHeight="1" x14ac:dyDescent="0.2">
      <c r="A7525" s="64">
        <v>44914</v>
      </c>
      <c r="B7525" s="22">
        <v>61724</v>
      </c>
      <c r="C7525" s="22">
        <v>1355</v>
      </c>
      <c r="D7525" s="25" t="str">
        <f>VLOOKUP(C7525,PROVEEDORES!$A$2:$D$1013,2,0)</f>
        <v>ESTELA LUCIA VILLAFAÑE</v>
      </c>
      <c r="E7525" s="22">
        <v>2668406</v>
      </c>
      <c r="F7525" s="66">
        <v>12.1</v>
      </c>
    </row>
    <row r="7526" spans="1:6" ht="15.95" customHeight="1" x14ac:dyDescent="0.2">
      <c r="A7526" s="64">
        <v>44924</v>
      </c>
      <c r="B7526" s="22">
        <v>61725</v>
      </c>
      <c r="C7526" s="22">
        <v>1409</v>
      </c>
      <c r="D7526" s="25" t="str">
        <f>VLOOKUP(C7526,PROVEEDORES!$A$2:$D$1013,2,0)</f>
        <v>GABRIEL ALFREDO PERROTTA</v>
      </c>
      <c r="E7526" s="22">
        <v>3461979</v>
      </c>
      <c r="F7526" s="66">
        <v>76.060599999999994</v>
      </c>
    </row>
    <row r="7527" spans="1:6" ht="15.95" customHeight="1" x14ac:dyDescent="0.2">
      <c r="A7527" s="64">
        <v>44904</v>
      </c>
      <c r="B7527" s="22">
        <v>61726</v>
      </c>
      <c r="C7527" s="22">
        <v>1602</v>
      </c>
      <c r="D7527" s="25" t="str">
        <f>VLOOKUP(C7527,PROVEEDORES!$A$2:$D$1013,2,0)</f>
        <v>LOPEZ NANCY ELVIRA</v>
      </c>
      <c r="E7527" s="22">
        <v>5872497</v>
      </c>
      <c r="F7527" s="66">
        <v>772.23410000000001</v>
      </c>
    </row>
    <row r="7528" spans="1:6" ht="15.95" customHeight="1" x14ac:dyDescent="0.2">
      <c r="A7528" s="64">
        <v>44914</v>
      </c>
      <c r="B7528" s="22">
        <v>61727</v>
      </c>
      <c r="C7528" s="22">
        <v>1647</v>
      </c>
      <c r="D7528" s="25" t="str">
        <f>VLOOKUP(C7528,PROVEEDORES!$A$2:$D$1013,2,0)</f>
        <v>MAR-SAN S.R.L</v>
      </c>
      <c r="E7528" s="22">
        <v>9999999</v>
      </c>
      <c r="F7528" s="66">
        <v>44.999899999999997</v>
      </c>
    </row>
    <row r="7529" spans="1:6" ht="15.95" customHeight="1" x14ac:dyDescent="0.2">
      <c r="A7529" s="64">
        <v>44919</v>
      </c>
      <c r="B7529" s="22">
        <v>61728</v>
      </c>
      <c r="C7529" s="22">
        <v>1677</v>
      </c>
      <c r="D7529" s="25" t="str">
        <f>VLOOKUP(C7529,PROVEEDORES!$A$2:$D$1013,2,0)</f>
        <v>MILLANEL COSMETICA SRL</v>
      </c>
      <c r="E7529" s="22">
        <v>9999999</v>
      </c>
      <c r="F7529" s="66">
        <v>25636</v>
      </c>
    </row>
    <row r="7530" spans="1:6" ht="15.95" customHeight="1" x14ac:dyDescent="0.2">
      <c r="A7530" s="64">
        <v>44906</v>
      </c>
      <c r="B7530" s="22">
        <v>61729</v>
      </c>
      <c r="C7530" s="22">
        <v>1686</v>
      </c>
      <c r="D7530" s="25" t="str">
        <f>VLOOKUP(C7530,PROVEEDORES!$A$2:$D$1013,2,0)</f>
        <v>MOYANO DARÍO</v>
      </c>
      <c r="E7530" s="22">
        <v>7440114</v>
      </c>
      <c r="F7530" s="66">
        <v>49.997199999999999</v>
      </c>
    </row>
    <row r="7531" spans="1:6" ht="15.95" customHeight="1" x14ac:dyDescent="0.2">
      <c r="A7531" s="64">
        <v>44919</v>
      </c>
      <c r="B7531" s="22">
        <v>61730</v>
      </c>
      <c r="C7531" s="22">
        <v>1727</v>
      </c>
      <c r="D7531" s="25" t="str">
        <f>VLOOKUP(C7531,PROVEEDORES!$A$2:$D$1013,2,0)</f>
        <v>ORGANIZACION VERAZ S.A</v>
      </c>
      <c r="E7531" s="22">
        <v>2935343</v>
      </c>
      <c r="F7531" s="66">
        <v>1480.7565</v>
      </c>
    </row>
    <row r="7532" spans="1:6" ht="15.95" customHeight="1" x14ac:dyDescent="0.2">
      <c r="A7532" s="64">
        <v>44919</v>
      </c>
      <c r="B7532" s="22">
        <v>61731</v>
      </c>
      <c r="C7532" s="22">
        <v>1730</v>
      </c>
      <c r="D7532" s="25" t="str">
        <f>VLOOKUP(C7532,PROVEEDORES!$A$2:$D$1013,2,0)</f>
        <v>ORMAZABAL, DONOSO JUAN ANDRES</v>
      </c>
      <c r="E7532" s="22">
        <v>3334222</v>
      </c>
      <c r="F7532" s="66">
        <v>4539.2424000000001</v>
      </c>
    </row>
    <row r="7533" spans="1:6" ht="15.95" customHeight="1" x14ac:dyDescent="0.2">
      <c r="A7533" s="64">
        <v>44909</v>
      </c>
      <c r="B7533" s="22">
        <v>61732</v>
      </c>
      <c r="C7533" s="22">
        <v>1736</v>
      </c>
      <c r="D7533" s="25" t="str">
        <f>VLOOKUP(C7533,PROVEEDORES!$A$2:$D$1013,2,0)</f>
        <v>OSVALDO EMILIO SCHILLIRO</v>
      </c>
      <c r="E7533" s="22">
        <v>7100103</v>
      </c>
      <c r="F7533" s="66">
        <v>41.515100000000004</v>
      </c>
    </row>
    <row r="7534" spans="1:6" ht="15.95" customHeight="1" x14ac:dyDescent="0.2">
      <c r="A7534" s="64">
        <v>44910</v>
      </c>
      <c r="B7534" s="22">
        <v>61733</v>
      </c>
      <c r="C7534" s="22">
        <v>1828</v>
      </c>
      <c r="D7534" s="25" t="str">
        <f>VLOOKUP(C7534,PROVEEDORES!$A$2:$D$1013,2,0)</f>
        <v>RODRIGO SCHULDBERG</v>
      </c>
      <c r="E7534" s="22">
        <v>9999999</v>
      </c>
      <c r="F7534" s="66">
        <v>7008.8633</v>
      </c>
    </row>
    <row r="7535" spans="1:6" ht="15.95" customHeight="1" x14ac:dyDescent="0.2">
      <c r="A7535" s="64">
        <v>44907</v>
      </c>
      <c r="B7535" s="22">
        <v>61734</v>
      </c>
      <c r="C7535" s="22">
        <v>1833</v>
      </c>
      <c r="D7535" s="25" t="str">
        <f>VLOOKUP(C7535,PROVEEDORES!$A$2:$D$1013,2,0)</f>
        <v>ROHNER S.R.L</v>
      </c>
      <c r="E7535" s="22">
        <v>0</v>
      </c>
      <c r="F7535" s="66">
        <v>453.18129999999996</v>
      </c>
    </row>
    <row r="7536" spans="1:6" ht="15.95" customHeight="1" x14ac:dyDescent="0.2">
      <c r="A7536" s="64">
        <v>44903</v>
      </c>
      <c r="B7536" s="22">
        <v>61735</v>
      </c>
      <c r="C7536" s="22">
        <v>1886</v>
      </c>
      <c r="D7536" s="25" t="str">
        <f>VLOOKUP(C7536,PROVEEDORES!$A$2:$D$1013,2,0)</f>
        <v>SERVICIO TABLADA S.R.L.</v>
      </c>
      <c r="E7536" s="22">
        <v>9999999</v>
      </c>
      <c r="F7536" s="66">
        <v>1371.78015</v>
      </c>
    </row>
    <row r="7537" spans="1:6" ht="15.95" customHeight="1" x14ac:dyDescent="0.2">
      <c r="A7537" s="64">
        <v>44920</v>
      </c>
      <c r="B7537" s="22">
        <v>61736</v>
      </c>
      <c r="C7537" s="22">
        <v>1934</v>
      </c>
      <c r="D7537" s="25" t="str">
        <f>VLOOKUP(C7537,PROVEEDORES!$A$2:$D$1013,2,0)</f>
        <v>SULPROM S.A.</v>
      </c>
      <c r="E7537" s="22">
        <v>3529060</v>
      </c>
      <c r="F7537" s="66">
        <v>10096.24</v>
      </c>
    </row>
    <row r="7538" spans="1:6" ht="15.95" customHeight="1" x14ac:dyDescent="0.2">
      <c r="A7538" s="64">
        <v>44911</v>
      </c>
      <c r="B7538" s="22">
        <v>61737</v>
      </c>
      <c r="C7538" s="22">
        <v>1965</v>
      </c>
      <c r="D7538" s="25" t="str">
        <f>VLOOKUP(C7538,PROVEEDORES!$A$2:$D$1013,2,0)</f>
        <v>TRC SERVICIOS SRL</v>
      </c>
      <c r="E7538" s="22">
        <v>9999999</v>
      </c>
      <c r="F7538" s="66">
        <v>390.75739999999996</v>
      </c>
    </row>
    <row r="7539" spans="1:6" ht="15.95" customHeight="1" x14ac:dyDescent="0.2">
      <c r="A7539" s="64">
        <v>44912</v>
      </c>
      <c r="B7539" s="22">
        <v>61738</v>
      </c>
      <c r="C7539" s="22">
        <v>1974</v>
      </c>
      <c r="D7539" s="25" t="str">
        <f>VLOOKUP(C7539,PROVEEDORES!$A$2:$D$1013,2,0)</f>
        <v>UBR S.A.</v>
      </c>
      <c r="E7539" s="22">
        <v>4716680</v>
      </c>
      <c r="F7539" s="66">
        <v>33141.0288</v>
      </c>
    </row>
    <row r="7540" spans="1:6" ht="15.95" customHeight="1" x14ac:dyDescent="0.2">
      <c r="A7540" s="64">
        <v>44905</v>
      </c>
      <c r="B7540" s="22">
        <v>61739</v>
      </c>
      <c r="C7540" s="22">
        <v>1984</v>
      </c>
      <c r="D7540" s="25" t="str">
        <f>VLOOKUP(C7540,PROVEEDORES!$A$2:$D$1013,2,0)</f>
        <v>VENADO COMBUSTIBLES S.A.</v>
      </c>
      <c r="E7540" s="22">
        <v>0</v>
      </c>
      <c r="F7540" s="66">
        <v>41358</v>
      </c>
    </row>
    <row r="7541" spans="1:6" ht="15.95" customHeight="1" x14ac:dyDescent="0.2">
      <c r="A7541" s="64">
        <v>44913</v>
      </c>
      <c r="B7541" s="22">
        <v>61740</v>
      </c>
      <c r="C7541" s="22">
        <v>1042</v>
      </c>
      <c r="D7541" s="25" t="str">
        <f>VLOOKUP(C7541,PROVEEDORES!$A$2:$D$1013,2,0)</f>
        <v>ALGAR S.R.L</v>
      </c>
      <c r="E7541" s="22">
        <v>3873219</v>
      </c>
      <c r="F7541" s="66">
        <v>83.695700000000002</v>
      </c>
    </row>
    <row r="7542" spans="1:6" ht="15.95" customHeight="1" x14ac:dyDescent="0.2">
      <c r="A7542" s="64">
        <v>44903</v>
      </c>
      <c r="B7542" s="22">
        <v>61741</v>
      </c>
      <c r="C7542" s="22">
        <v>1106</v>
      </c>
      <c r="D7542" s="25" t="str">
        <f>VLOOKUP(C7542,PROVEEDORES!$A$2:$D$1013,2,0)</f>
        <v>BANCO DE VALORES</v>
      </c>
      <c r="E7542" s="22">
        <v>8759167</v>
      </c>
      <c r="F7542" s="66">
        <v>83.1875</v>
      </c>
    </row>
    <row r="7543" spans="1:6" ht="15.95" customHeight="1" x14ac:dyDescent="0.2">
      <c r="A7543" s="64">
        <v>44915</v>
      </c>
      <c r="B7543" s="22">
        <v>61742</v>
      </c>
      <c r="C7543" s="22">
        <v>1130</v>
      </c>
      <c r="D7543" s="25" t="str">
        <f>VLOOKUP(C7543,PROVEEDORES!$A$2:$D$1013,2,0)</f>
        <v>BIGLIARDI NESTOR F. PEÑA FRANCISCO L.</v>
      </c>
      <c r="E7543" s="22">
        <v>5593894</v>
      </c>
      <c r="F7543" s="66">
        <v>234.44959999999998</v>
      </c>
    </row>
    <row r="7544" spans="1:6" ht="15.95" customHeight="1" x14ac:dyDescent="0.2">
      <c r="A7544" s="64">
        <v>44923</v>
      </c>
      <c r="B7544" s="22">
        <v>61743</v>
      </c>
      <c r="C7544" s="22">
        <v>1154</v>
      </c>
      <c r="D7544" s="25" t="str">
        <f>VLOOKUP(C7544,PROVEEDORES!$A$2:$D$1013,2,0)</f>
        <v>CAMINO ROBERTO LUIS</v>
      </c>
      <c r="E7544" s="22">
        <v>6254425</v>
      </c>
      <c r="F7544" s="66">
        <v>866.84399999999994</v>
      </c>
    </row>
    <row r="7545" spans="1:6" ht="15.95" customHeight="1" x14ac:dyDescent="0.2">
      <c r="A7545" s="64">
        <v>44918</v>
      </c>
      <c r="B7545" s="22">
        <v>61744</v>
      </c>
      <c r="C7545" s="22">
        <v>1163</v>
      </c>
      <c r="D7545" s="25" t="str">
        <f>VLOOKUP(C7545,PROVEEDORES!$A$2:$D$1013,2,0)</f>
        <v>CARONI CARLOS FERNANDO</v>
      </c>
      <c r="E7545" s="22">
        <v>9999999</v>
      </c>
      <c r="F7545" s="66">
        <v>128.5625</v>
      </c>
    </row>
    <row r="7546" spans="1:6" ht="15.95" customHeight="1" x14ac:dyDescent="0.2">
      <c r="A7546" s="64">
        <v>44911</v>
      </c>
      <c r="B7546" s="22">
        <v>61745</v>
      </c>
      <c r="C7546" s="22">
        <v>1171</v>
      </c>
      <c r="D7546" s="25" t="str">
        <f>VLOOKUP(C7546,PROVEEDORES!$A$2:$D$1013,2,0)</f>
        <v>CASERO MARCELO MANUEL</v>
      </c>
      <c r="E7546" s="22">
        <v>3735975</v>
      </c>
      <c r="F7546" s="66">
        <v>211.99199999999999</v>
      </c>
    </row>
    <row r="7547" spans="1:6" ht="15.95" customHeight="1" x14ac:dyDescent="0.2">
      <c r="A7547" s="64">
        <v>44908</v>
      </c>
      <c r="B7547" s="22">
        <v>61746</v>
      </c>
      <c r="C7547" s="22">
        <v>1172</v>
      </c>
      <c r="D7547" s="25" t="str">
        <f>VLOOKUP(C7547,PROVEEDORES!$A$2:$D$1013,2,0)</f>
        <v>CASTELLANO GUSTAVO HECTOR</v>
      </c>
      <c r="E7547" s="22">
        <v>9999999</v>
      </c>
      <c r="F7547" s="66">
        <v>128.5625</v>
      </c>
    </row>
    <row r="7548" spans="1:6" ht="15.95" customHeight="1" x14ac:dyDescent="0.2">
      <c r="A7548" s="64">
        <v>44916</v>
      </c>
      <c r="B7548" s="22">
        <v>61747</v>
      </c>
      <c r="C7548" s="22">
        <v>1193</v>
      </c>
      <c r="D7548" s="25" t="str">
        <f>VLOOKUP(C7548,PROVEEDORES!$A$2:$D$1013,2,0)</f>
        <v>CITILAN ARGENTINA SA</v>
      </c>
      <c r="E7548" s="22">
        <v>2951747</v>
      </c>
      <c r="F7548" s="66">
        <v>812.40609999999992</v>
      </c>
    </row>
    <row r="7549" spans="1:6" ht="15.95" customHeight="1" x14ac:dyDescent="0.2">
      <c r="A7549" s="64">
        <v>44909</v>
      </c>
      <c r="B7549" s="22">
        <v>61748</v>
      </c>
      <c r="C7549" s="22">
        <v>1198</v>
      </c>
      <c r="D7549" s="25" t="str">
        <f>VLOOKUP(C7549,PROVEEDORES!$A$2:$D$1013,2,0)</f>
        <v>CLOP ERACLIO RICARDO</v>
      </c>
      <c r="E7549" s="22">
        <v>7194358</v>
      </c>
      <c r="F7549" s="66">
        <v>54.994500000000002</v>
      </c>
    </row>
    <row r="7550" spans="1:6" ht="15.95" customHeight="1" x14ac:dyDescent="0.2">
      <c r="A7550" s="64">
        <v>44911</v>
      </c>
      <c r="B7550" s="22">
        <v>61749</v>
      </c>
      <c r="C7550" s="22">
        <v>1201</v>
      </c>
      <c r="D7550" s="25" t="str">
        <f>VLOOKUP(C7550,PROVEEDORES!$A$2:$D$1013,2,0)</f>
        <v>COLEGIO DE ESCRIBANOS DE LA PCIA DE STA FE - PRIMERA CIRCUNS</v>
      </c>
      <c r="E7550" s="22">
        <v>5316658</v>
      </c>
      <c r="F7550" s="66">
        <v>243.58510000000001</v>
      </c>
    </row>
    <row r="7551" spans="1:6" ht="15.95" customHeight="1" x14ac:dyDescent="0.2">
      <c r="A7551" s="64">
        <v>44906</v>
      </c>
      <c r="B7551" s="22">
        <v>61750</v>
      </c>
      <c r="C7551" s="22">
        <v>1338</v>
      </c>
      <c r="D7551" s="25" t="str">
        <f>VLOOKUP(C7551,PROVEEDORES!$A$2:$D$1013,2,0)</f>
        <v>ESCRIBANO JUAN MANUEL</v>
      </c>
      <c r="E7551" s="22">
        <v>6289694</v>
      </c>
      <c r="F7551" s="66">
        <v>43.995599999999996</v>
      </c>
    </row>
    <row r="7552" spans="1:6" ht="15.95" customHeight="1" x14ac:dyDescent="0.2">
      <c r="A7552" s="64">
        <v>44922</v>
      </c>
      <c r="B7552" s="22">
        <v>61751</v>
      </c>
      <c r="C7552" s="22">
        <v>1345</v>
      </c>
      <c r="D7552" s="25" t="str">
        <f>VLOOKUP(C7552,PROVEEDORES!$A$2:$D$1013,2,0)</f>
        <v>ESTACION DE SERVICIO DE AUTOPISTA S.R.L.</v>
      </c>
      <c r="E7552" s="22">
        <v>5006413</v>
      </c>
      <c r="F7552" s="66">
        <v>48.847699999999996</v>
      </c>
    </row>
    <row r="7553" spans="1:6" ht="15.95" customHeight="1" x14ac:dyDescent="0.2">
      <c r="A7553" s="64">
        <v>44924</v>
      </c>
      <c r="B7553" s="22">
        <v>61752</v>
      </c>
      <c r="C7553" s="22">
        <v>1350</v>
      </c>
      <c r="D7553" s="25" t="str">
        <f>VLOOKUP(C7553,PROVEEDORES!$A$2:$D$1013,2,0)</f>
        <v>ESTACIÓN DEL CERRO S.R.L.</v>
      </c>
      <c r="E7553" s="22">
        <v>8109158</v>
      </c>
      <c r="F7553" s="66">
        <v>136.17340000000002</v>
      </c>
    </row>
    <row r="7554" spans="1:6" ht="15.95" customHeight="1" x14ac:dyDescent="0.2">
      <c r="A7554" s="64">
        <v>44919</v>
      </c>
      <c r="B7554" s="22">
        <v>61753</v>
      </c>
      <c r="C7554" s="22">
        <v>1420</v>
      </c>
      <c r="D7554" s="25" t="str">
        <f>VLOOKUP(C7554,PROVEEDORES!$A$2:$D$1013,2,0)</f>
        <v>GASPARQUE S.A.</v>
      </c>
      <c r="E7554" s="22">
        <v>7387086</v>
      </c>
      <c r="F7554" s="66">
        <v>128.5625</v>
      </c>
    </row>
    <row r="7555" spans="1:6" ht="15.95" customHeight="1" x14ac:dyDescent="0.2">
      <c r="A7555" s="64">
        <v>44909</v>
      </c>
      <c r="B7555" s="22">
        <v>61754</v>
      </c>
      <c r="C7555" s="22">
        <v>1446</v>
      </c>
      <c r="D7555" s="25" t="str">
        <f>VLOOKUP(C7555,PROVEEDORES!$A$2:$D$1013,2,0)</f>
        <v>GRACIELA KANIA</v>
      </c>
      <c r="E7555" s="22">
        <v>9999999</v>
      </c>
      <c r="F7555" s="66">
        <v>51741</v>
      </c>
    </row>
    <row r="7556" spans="1:6" ht="15.95" customHeight="1" x14ac:dyDescent="0.2">
      <c r="A7556" s="64">
        <v>44906</v>
      </c>
      <c r="B7556" s="22">
        <v>61755</v>
      </c>
      <c r="C7556" s="22">
        <v>1456</v>
      </c>
      <c r="D7556" s="25" t="str">
        <f>VLOOKUP(C7556,PROVEEDORES!$A$2:$D$1013,2,0)</f>
        <v>GUARESCHI Y ASOCIADOS S.R.L</v>
      </c>
      <c r="E7556" s="22">
        <v>9999999</v>
      </c>
      <c r="F7556" s="66">
        <v>75.467699999999994</v>
      </c>
    </row>
    <row r="7557" spans="1:6" ht="15.95" customHeight="1" x14ac:dyDescent="0.2">
      <c r="A7557" s="64">
        <v>44919</v>
      </c>
      <c r="B7557" s="22">
        <v>61756</v>
      </c>
      <c r="C7557" s="22">
        <v>1485</v>
      </c>
      <c r="D7557" s="25" t="str">
        <f>VLOOKUP(C7557,PROVEEDORES!$A$2:$D$1013,2,0)</f>
        <v>INCAT S.R.L</v>
      </c>
      <c r="E7557" s="22">
        <v>7804082</v>
      </c>
      <c r="F7557" s="66">
        <v>662.49919999999997</v>
      </c>
    </row>
    <row r="7558" spans="1:6" ht="15.95" customHeight="1" x14ac:dyDescent="0.2">
      <c r="A7558" s="64">
        <v>44921</v>
      </c>
      <c r="B7558" s="22">
        <v>61757</v>
      </c>
      <c r="C7558" s="22">
        <v>1491</v>
      </c>
      <c r="D7558" s="25" t="str">
        <f>VLOOKUP(C7558,PROVEEDORES!$A$2:$D$1013,2,0)</f>
        <v>INHOFF S.R.L</v>
      </c>
      <c r="E7558" s="22">
        <v>9999999</v>
      </c>
      <c r="F7558" s="66">
        <v>25409</v>
      </c>
    </row>
    <row r="7559" spans="1:6" ht="15.95" customHeight="1" x14ac:dyDescent="0.2">
      <c r="A7559" s="64">
        <v>44904</v>
      </c>
      <c r="B7559" s="22">
        <v>61758</v>
      </c>
      <c r="C7559" s="22">
        <v>1531</v>
      </c>
      <c r="D7559" s="25" t="str">
        <f>VLOOKUP(C7559,PROVEEDORES!$A$2:$D$1013,2,0)</f>
        <v>JUAN JOSE IGNACIO ROSA</v>
      </c>
      <c r="E7559" s="22">
        <v>5240802</v>
      </c>
      <c r="F7559" s="66">
        <v>938.85109999999997</v>
      </c>
    </row>
    <row r="7560" spans="1:6" ht="15.95" customHeight="1" x14ac:dyDescent="0.2">
      <c r="A7560" s="64">
        <v>44910</v>
      </c>
      <c r="B7560" s="22">
        <v>61759</v>
      </c>
      <c r="C7560" s="22">
        <v>1579</v>
      </c>
      <c r="D7560" s="25" t="str">
        <f>VLOOKUP(C7560,PROVEEDORES!$A$2:$D$1013,2,0)</f>
        <v>LE PETIT TRIANON S.A.A</v>
      </c>
      <c r="E7560" s="22">
        <v>0</v>
      </c>
      <c r="F7560" s="66">
        <v>380.9443</v>
      </c>
    </row>
    <row r="7561" spans="1:6" ht="15.95" customHeight="1" x14ac:dyDescent="0.2">
      <c r="A7561" s="64">
        <v>44918</v>
      </c>
      <c r="B7561" s="22">
        <v>61760</v>
      </c>
      <c r="C7561" s="22">
        <v>1660</v>
      </c>
      <c r="D7561" s="25" t="str">
        <f>VLOOKUP(C7561,PROVEEDORES!$A$2:$D$1013,2,0)</f>
        <v>MAURO OSCAR LAGO</v>
      </c>
      <c r="E7561" s="22">
        <v>1512218</v>
      </c>
      <c r="F7561" s="66">
        <v>550.00549999999998</v>
      </c>
    </row>
    <row r="7562" spans="1:6" ht="15.95" customHeight="1" x14ac:dyDescent="0.2">
      <c r="A7562" s="64">
        <v>44908</v>
      </c>
      <c r="B7562" s="22">
        <v>61761</v>
      </c>
      <c r="C7562" s="22">
        <v>1669</v>
      </c>
      <c r="D7562" s="25" t="str">
        <f>VLOOKUP(C7562,PROVEEDORES!$A$2:$D$1013,2,0)</f>
        <v>MERCADO LOMA VERDE  S.R.L</v>
      </c>
      <c r="E7562" s="22">
        <v>1220059</v>
      </c>
      <c r="F7562" s="66">
        <v>120.0078</v>
      </c>
    </row>
    <row r="7563" spans="1:6" ht="15.95" customHeight="1" x14ac:dyDescent="0.2">
      <c r="A7563" s="64">
        <v>44913</v>
      </c>
      <c r="B7563" s="22">
        <v>61762</v>
      </c>
      <c r="C7563" s="22">
        <v>1698</v>
      </c>
      <c r="D7563" s="25" t="str">
        <f>VLOOKUP(C7563,PROVEEDORES!$A$2:$D$1013,2,0)</f>
        <v>NESTLE ARGENTINA S.A.</v>
      </c>
      <c r="E7563" s="22">
        <v>4881491</v>
      </c>
      <c r="F7563" s="66">
        <v>1683.5698000000002</v>
      </c>
    </row>
    <row r="7564" spans="1:6" ht="15.95" customHeight="1" x14ac:dyDescent="0.2">
      <c r="A7564" s="64">
        <v>44908</v>
      </c>
      <c r="B7564" s="22">
        <v>61763</v>
      </c>
      <c r="C7564" s="22">
        <v>1777</v>
      </c>
      <c r="D7564" s="25" t="str">
        <f>VLOOKUP(C7564,PROVEEDORES!$A$2:$D$1013,2,0)</f>
        <v>PICONE JUAN JOSE</v>
      </c>
      <c r="E7564" s="22">
        <v>7530028</v>
      </c>
      <c r="F7564" s="66">
        <v>20095.776800000003</v>
      </c>
    </row>
    <row r="7565" spans="1:6" ht="15.95" customHeight="1" x14ac:dyDescent="0.2">
      <c r="A7565" s="64">
        <v>44925</v>
      </c>
      <c r="B7565" s="22">
        <v>61764</v>
      </c>
      <c r="C7565" s="22">
        <v>1834</v>
      </c>
      <c r="D7565" s="25" t="str">
        <f>VLOOKUP(C7565,PROVEEDORES!$A$2:$D$1013,2,0)</f>
        <v>ROJO Y AMARILLO S.R.L.</v>
      </c>
      <c r="E7565" s="22">
        <v>0</v>
      </c>
      <c r="F7565" s="66">
        <v>45742</v>
      </c>
    </row>
    <row r="7566" spans="1:6" ht="15.95" customHeight="1" x14ac:dyDescent="0.2">
      <c r="A7566" s="64">
        <v>44923</v>
      </c>
      <c r="B7566" s="22">
        <v>61765</v>
      </c>
      <c r="C7566" s="22">
        <v>1851</v>
      </c>
      <c r="D7566" s="25" t="str">
        <f>VLOOKUP(C7566,PROVEEDORES!$A$2:$D$1013,2,0)</f>
        <v>SABY HNOS. S.R.L</v>
      </c>
      <c r="E7566" s="22">
        <v>9999999</v>
      </c>
      <c r="F7566" s="66">
        <v>76.072699999999998</v>
      </c>
    </row>
    <row r="7567" spans="1:6" ht="15.95" customHeight="1" x14ac:dyDescent="0.2">
      <c r="A7567" s="64">
        <v>44907</v>
      </c>
      <c r="B7567" s="22">
        <v>61766</v>
      </c>
      <c r="C7567" s="22">
        <v>1882</v>
      </c>
      <c r="D7567" s="25" t="str">
        <f>VLOOKUP(C7567,PROVEEDORES!$A$2:$D$1013,2,0)</f>
        <v>SERGIO MAURO MEDINA</v>
      </c>
      <c r="E7567" s="22">
        <v>2207861</v>
      </c>
      <c r="F7567" s="66">
        <v>60.5</v>
      </c>
    </row>
    <row r="7568" spans="1:6" ht="15.95" customHeight="1" x14ac:dyDescent="0.2">
      <c r="A7568" s="64">
        <v>44904</v>
      </c>
      <c r="B7568" s="22">
        <v>61767</v>
      </c>
      <c r="C7568" s="22">
        <v>1936</v>
      </c>
      <c r="D7568" s="25" t="str">
        <f>VLOOKUP(C7568,PROVEEDORES!$A$2:$D$1013,2,0)</f>
        <v>SUPER IMPERIO S.A.</v>
      </c>
      <c r="E7568" s="22">
        <v>9999999</v>
      </c>
      <c r="F7568" s="66">
        <v>1960.0064</v>
      </c>
    </row>
    <row r="7569" spans="1:6" ht="15.95" customHeight="1" x14ac:dyDescent="0.2">
      <c r="A7569" s="64">
        <v>44903</v>
      </c>
      <c r="B7569" s="22">
        <v>61768</v>
      </c>
      <c r="C7569" s="22">
        <v>1997</v>
      </c>
      <c r="D7569" s="25" t="str">
        <f>VLOOKUP(C7569,PROVEEDORES!$A$2:$D$1013,2,0)</f>
        <v>VILLAFUEL S.A</v>
      </c>
      <c r="E7569" s="22">
        <v>9999999</v>
      </c>
      <c r="F7569" s="66">
        <v>144.99430000000001</v>
      </c>
    </row>
    <row r="7570" spans="1:6" ht="15.95" customHeight="1" x14ac:dyDescent="0.2">
      <c r="A7570" s="64">
        <v>44907</v>
      </c>
      <c r="B7570" s="22">
        <v>61769</v>
      </c>
      <c r="C7570" s="22">
        <v>1077</v>
      </c>
      <c r="D7570" s="25" t="str">
        <f>VLOOKUP(C7570,PROVEEDORES!$A$2:$D$1013,2,0)</f>
        <v>ARCE JUAN MANUEL</v>
      </c>
      <c r="E7570" s="22">
        <v>9999999</v>
      </c>
      <c r="F7570" s="66">
        <v>125.0051</v>
      </c>
    </row>
    <row r="7571" spans="1:6" ht="15.95" customHeight="1" x14ac:dyDescent="0.2">
      <c r="A7571" s="64">
        <v>44915</v>
      </c>
      <c r="B7571" s="22">
        <v>61770</v>
      </c>
      <c r="C7571" s="22">
        <v>1094</v>
      </c>
      <c r="D7571" s="25" t="str">
        <f>VLOOKUP(C7571,PROVEEDORES!$A$2:$D$1013,2,0)</f>
        <v>AVALOS S.A.C.F.I.</v>
      </c>
      <c r="E7571" s="22">
        <v>7789184</v>
      </c>
      <c r="F7571" s="66">
        <v>105.0038</v>
      </c>
    </row>
    <row r="7572" spans="1:6" ht="15.95" customHeight="1" x14ac:dyDescent="0.2">
      <c r="A7572" s="64">
        <v>44920</v>
      </c>
      <c r="B7572" s="22">
        <v>61771</v>
      </c>
      <c r="C7572" s="22">
        <v>1143</v>
      </c>
      <c r="D7572" s="25" t="str">
        <f>VLOOKUP(C7572,PROVEEDORES!$A$2:$D$1013,2,0)</f>
        <v>BUONO CRISTIAN EDUARDO</v>
      </c>
      <c r="E7572" s="22">
        <v>9999999</v>
      </c>
      <c r="F7572" s="66">
        <v>800.60860000000002</v>
      </c>
    </row>
    <row r="7573" spans="1:6" ht="15.95" customHeight="1" x14ac:dyDescent="0.2">
      <c r="A7573" s="64">
        <v>44911</v>
      </c>
      <c r="B7573" s="22">
        <v>61772</v>
      </c>
      <c r="C7573" s="22">
        <v>1277</v>
      </c>
      <c r="D7573" s="25" t="str">
        <f>VLOOKUP(C7573,PROVEEDORES!$A$2:$D$1013,2,0)</f>
        <v>DOMENICHE VERONICA MABEL</v>
      </c>
      <c r="E7573" s="22">
        <v>9999999</v>
      </c>
      <c r="F7573" s="66">
        <v>45.217699999999994</v>
      </c>
    </row>
    <row r="7574" spans="1:6" ht="15.95" customHeight="1" x14ac:dyDescent="0.2">
      <c r="A7574" s="64">
        <v>44912</v>
      </c>
      <c r="B7574" s="22">
        <v>61773</v>
      </c>
      <c r="C7574" s="22">
        <v>1365</v>
      </c>
      <c r="D7574" s="25" t="str">
        <f>VLOOKUP(C7574,PROVEEDORES!$A$2:$D$1013,2,0)</f>
        <v>F Y F LLANTAS Y CUBIERTAS SRL</v>
      </c>
      <c r="E7574" s="22">
        <v>9999999</v>
      </c>
      <c r="F7574" s="66">
        <v>16638.6374</v>
      </c>
    </row>
    <row r="7575" spans="1:6" ht="15.95" customHeight="1" x14ac:dyDescent="0.2">
      <c r="A7575" s="64">
        <v>44910</v>
      </c>
      <c r="B7575" s="22">
        <v>61774</v>
      </c>
      <c r="C7575" s="22">
        <v>1397</v>
      </c>
      <c r="D7575" s="25" t="str">
        <f>VLOOKUP(C7575,PROVEEDORES!$A$2:$D$1013,2,0)</f>
        <v>FRANCESCATO OMAR ALBERTO</v>
      </c>
      <c r="E7575" s="22">
        <v>9999999</v>
      </c>
      <c r="F7575" s="66">
        <v>44105</v>
      </c>
    </row>
    <row r="7576" spans="1:6" ht="15.95" customHeight="1" x14ac:dyDescent="0.2">
      <c r="A7576" s="64">
        <v>44920</v>
      </c>
      <c r="B7576" s="22">
        <v>61775</v>
      </c>
      <c r="C7576" s="22">
        <v>1408</v>
      </c>
      <c r="D7576" s="25" t="str">
        <f>VLOOKUP(C7576,PROVEEDORES!$A$2:$D$1013,2,0)</f>
        <v>GABAGLIO CLAUDIA ANA ELIZABETH</v>
      </c>
      <c r="E7576" s="22">
        <v>1627440</v>
      </c>
      <c r="F7576" s="66">
        <v>400.0018</v>
      </c>
    </row>
    <row r="7577" spans="1:6" ht="15.95" customHeight="1" x14ac:dyDescent="0.2">
      <c r="A7577" s="64">
        <v>44911</v>
      </c>
      <c r="B7577" s="22">
        <v>61776</v>
      </c>
      <c r="C7577" s="22">
        <v>1437</v>
      </c>
      <c r="D7577" s="25" t="str">
        <f>VLOOKUP(C7577,PROVEEDORES!$A$2:$D$1013,2,0)</f>
        <v>GNC ROSARIO S.A</v>
      </c>
      <c r="E7577" s="22">
        <v>9999999</v>
      </c>
      <c r="F7577" s="66">
        <v>150.00370000000001</v>
      </c>
    </row>
    <row r="7578" spans="1:6" ht="15.95" customHeight="1" x14ac:dyDescent="0.2">
      <c r="A7578" s="64">
        <v>44914</v>
      </c>
      <c r="B7578" s="22">
        <v>61777</v>
      </c>
      <c r="C7578" s="22">
        <v>1441</v>
      </c>
      <c r="D7578" s="25" t="str">
        <f>VLOOKUP(C7578,PROVEEDORES!$A$2:$D$1013,2,0)</f>
        <v>GOMEZ ROBERTO ALEJANDRO</v>
      </c>
      <c r="E7578" s="22">
        <v>0</v>
      </c>
      <c r="F7578" s="66">
        <v>998.73399999999992</v>
      </c>
    </row>
    <row r="7579" spans="1:6" ht="15.95" customHeight="1" x14ac:dyDescent="0.2">
      <c r="A7579" s="64">
        <v>44916</v>
      </c>
      <c r="B7579" s="22">
        <v>61778</v>
      </c>
      <c r="C7579" s="22">
        <v>1444</v>
      </c>
      <c r="D7579" s="25" t="str">
        <f>VLOOKUP(C7579,PROVEEDORES!$A$2:$D$1013,2,0)</f>
        <v>GOVI S.R.L.</v>
      </c>
      <c r="E7579" s="22">
        <v>9999999</v>
      </c>
      <c r="F7579" s="66">
        <v>672.98990000000003</v>
      </c>
    </row>
    <row r="7580" spans="1:6" ht="15.95" customHeight="1" x14ac:dyDescent="0.2">
      <c r="A7580" s="64">
        <v>44904</v>
      </c>
      <c r="B7580" s="22">
        <v>61779</v>
      </c>
      <c r="C7580" s="22">
        <v>1483</v>
      </c>
      <c r="D7580" s="25" t="str">
        <f>VLOOKUP(C7580,PROVEEDORES!$A$2:$D$1013,2,0)</f>
        <v>IMD SRL</v>
      </c>
      <c r="E7580" s="22">
        <v>0</v>
      </c>
      <c r="F7580" s="66">
        <v>226.54829999999998</v>
      </c>
    </row>
    <row r="7581" spans="1:6" ht="15.95" customHeight="1" x14ac:dyDescent="0.2">
      <c r="A7581" s="64">
        <v>44922</v>
      </c>
      <c r="B7581" s="22">
        <v>61780</v>
      </c>
      <c r="C7581" s="22">
        <v>1571</v>
      </c>
      <c r="D7581" s="25" t="str">
        <f>VLOOKUP(C7581,PROVEEDORES!$A$2:$D$1013,2,0)</f>
        <v>LAN - LINEAS AEREAS</v>
      </c>
      <c r="E7581" s="22">
        <v>4919922</v>
      </c>
      <c r="F7581" s="66">
        <v>74.899000000000001</v>
      </c>
    </row>
    <row r="7582" spans="1:6" ht="15.95" customHeight="1" x14ac:dyDescent="0.2">
      <c r="A7582" s="64">
        <v>44916</v>
      </c>
      <c r="B7582" s="22">
        <v>61781</v>
      </c>
      <c r="C7582" s="22">
        <v>1573</v>
      </c>
      <c r="D7582" s="25" t="str">
        <f>VLOOKUP(C7582,PROVEEDORES!$A$2:$D$1013,2,0)</f>
        <v>LARPA  S.R.L.</v>
      </c>
      <c r="E7582" s="22">
        <v>8020273</v>
      </c>
      <c r="F7582" s="66">
        <v>105.0038</v>
      </c>
    </row>
    <row r="7583" spans="1:6" ht="15.95" customHeight="1" x14ac:dyDescent="0.2">
      <c r="A7583" s="64">
        <v>44910</v>
      </c>
      <c r="B7583" s="22">
        <v>61782</v>
      </c>
      <c r="C7583" s="22">
        <v>1595</v>
      </c>
      <c r="D7583" s="25" t="str">
        <f>VLOOKUP(C7583,PROVEEDORES!$A$2:$D$1013,2,0)</f>
        <v>LILIAN NOEMI DELGADO</v>
      </c>
      <c r="E7583" s="22">
        <v>5041467</v>
      </c>
      <c r="F7583" s="66">
        <v>49.997199999999999</v>
      </c>
    </row>
    <row r="7584" spans="1:6" ht="15.95" customHeight="1" x14ac:dyDescent="0.2">
      <c r="A7584" s="64">
        <v>44909</v>
      </c>
      <c r="B7584" s="22">
        <v>61783</v>
      </c>
      <c r="C7584" s="22">
        <v>1710</v>
      </c>
      <c r="D7584" s="25" t="str">
        <f>VLOOKUP(C7584,PROVEEDORES!$A$2:$D$1013,2,0)</f>
        <v>NILDA FONTI DE MARTINATTO Y OTROS</v>
      </c>
      <c r="E7584" s="22">
        <v>3900578</v>
      </c>
      <c r="F7584" s="66">
        <v>144.99430000000001</v>
      </c>
    </row>
    <row r="7585" spans="1:6" ht="15.95" customHeight="1" x14ac:dyDescent="0.2">
      <c r="A7585" s="64">
        <v>44917</v>
      </c>
      <c r="B7585" s="22">
        <v>61784</v>
      </c>
      <c r="C7585" s="22">
        <v>1731</v>
      </c>
      <c r="D7585" s="25" t="str">
        <f>VLOOKUP(C7585,PROVEEDORES!$A$2:$D$1013,2,0)</f>
        <v>ORTEGA JORGE ANTONIO</v>
      </c>
      <c r="E7585" s="22">
        <v>8627683</v>
      </c>
      <c r="F7585" s="66">
        <v>19950.001499999998</v>
      </c>
    </row>
    <row r="7586" spans="1:6" ht="15.95" customHeight="1" x14ac:dyDescent="0.2">
      <c r="A7586" s="64">
        <v>44922</v>
      </c>
      <c r="B7586" s="22">
        <v>61785</v>
      </c>
      <c r="C7586" s="22">
        <v>1749</v>
      </c>
      <c r="D7586" s="25" t="str">
        <f>VLOOKUP(C7586,PROVEEDORES!$A$2:$D$1013,2,0)</f>
        <v>PARQUE COMBUSTIBLES SA</v>
      </c>
      <c r="E7586" s="22">
        <v>9999999</v>
      </c>
      <c r="F7586" s="66">
        <v>3264.1081000000004</v>
      </c>
    </row>
    <row r="7587" spans="1:6" ht="15.95" customHeight="1" x14ac:dyDescent="0.2">
      <c r="A7587" s="64">
        <v>44920</v>
      </c>
      <c r="B7587" s="22">
        <v>61786</v>
      </c>
      <c r="C7587" s="22">
        <v>1777</v>
      </c>
      <c r="D7587" s="25" t="str">
        <f>VLOOKUP(C7587,PROVEEDORES!$A$2:$D$1013,2,0)</f>
        <v>PICONE JUAN JOSE</v>
      </c>
      <c r="E7587" s="22">
        <v>9999999</v>
      </c>
      <c r="F7587" s="66">
        <v>53.844999999999999</v>
      </c>
    </row>
    <row r="7588" spans="1:6" ht="15.95" customHeight="1" x14ac:dyDescent="0.2">
      <c r="A7588" s="64">
        <v>44917</v>
      </c>
      <c r="B7588" s="22">
        <v>61787</v>
      </c>
      <c r="C7588" s="22">
        <v>1780</v>
      </c>
      <c r="D7588" s="25" t="str">
        <f>VLOOKUP(C7588,PROVEEDORES!$A$2:$D$1013,2,0)</f>
        <v>PINTOS MARIANA VANESA</v>
      </c>
      <c r="E7588" s="22">
        <v>9999999</v>
      </c>
      <c r="F7588" s="66">
        <v>266.2</v>
      </c>
    </row>
    <row r="7589" spans="1:6" ht="15.95" customHeight="1" x14ac:dyDescent="0.2">
      <c r="A7589" s="64">
        <v>44922</v>
      </c>
      <c r="B7589" s="22">
        <v>61788</v>
      </c>
      <c r="C7589" s="22">
        <v>1832</v>
      </c>
      <c r="D7589" s="25" t="str">
        <f>VLOOKUP(C7589,PROVEEDORES!$A$2:$D$1013,2,0)</f>
        <v>RODSTATION S.A.</v>
      </c>
      <c r="E7589" s="22">
        <v>7179457</v>
      </c>
      <c r="F7589" s="66">
        <v>83.1875</v>
      </c>
    </row>
    <row r="7590" spans="1:6" ht="15.95" customHeight="1" x14ac:dyDescent="0.2">
      <c r="A7590" s="64">
        <v>44912</v>
      </c>
      <c r="B7590" s="22">
        <v>61789</v>
      </c>
      <c r="C7590" s="22">
        <v>1840</v>
      </c>
      <c r="D7590" s="25" t="str">
        <f>VLOOKUP(C7590,PROVEEDORES!$A$2:$D$1013,2,0)</f>
        <v>RUBIO DIEGO FERNANDO</v>
      </c>
      <c r="E7590" s="22">
        <v>1945654</v>
      </c>
      <c r="F7590" s="66">
        <v>429.6105</v>
      </c>
    </row>
    <row r="7591" spans="1:6" ht="15.95" customHeight="1" x14ac:dyDescent="0.2">
      <c r="A7591" s="64">
        <v>44926</v>
      </c>
      <c r="B7591" s="22">
        <v>61790</v>
      </c>
      <c r="C7591" s="22">
        <v>1877</v>
      </c>
      <c r="D7591" s="25" t="str">
        <f>VLOOKUP(C7591,PROVEEDORES!$A$2:$D$1013,2,0)</f>
        <v>SEBASTIAN TOLESCO</v>
      </c>
      <c r="E7591" s="22">
        <v>0</v>
      </c>
      <c r="F7591" s="66">
        <v>7016.8008</v>
      </c>
    </row>
    <row r="7592" spans="1:6" ht="15.95" customHeight="1" x14ac:dyDescent="0.2">
      <c r="A7592" s="64">
        <v>44907</v>
      </c>
      <c r="B7592" s="22">
        <v>61791</v>
      </c>
      <c r="C7592" s="22">
        <v>1917</v>
      </c>
      <c r="D7592" s="25" t="str">
        <f>VLOOKUP(C7592,PROVEEDORES!$A$2:$D$1013,2,0)</f>
        <v>SOCORRO MEDICO PRIVADO SA</v>
      </c>
      <c r="E7592" s="22">
        <v>2760924</v>
      </c>
      <c r="F7592" s="66">
        <v>499.99620000000004</v>
      </c>
    </row>
    <row r="7593" spans="1:6" ht="15.95" customHeight="1" x14ac:dyDescent="0.2">
      <c r="A7593" s="64">
        <v>44904</v>
      </c>
      <c r="B7593" s="22">
        <v>61792</v>
      </c>
      <c r="C7593" s="22">
        <v>2002</v>
      </c>
      <c r="D7593" s="25" t="str">
        <f>VLOOKUP(C7593,PROVEEDORES!$A$2:$D$1013,2,0)</f>
        <v>WIND S.A.</v>
      </c>
      <c r="E7593" s="22">
        <v>1781334</v>
      </c>
      <c r="F7593" s="66">
        <v>625.66680000000008</v>
      </c>
    </row>
    <row r="7594" spans="1:6" ht="15.95" customHeight="1" x14ac:dyDescent="0.2">
      <c r="A7594" s="64">
        <v>44911</v>
      </c>
      <c r="B7594" s="22">
        <v>61793</v>
      </c>
      <c r="C7594" s="22">
        <v>1115</v>
      </c>
      <c r="D7594" s="25" t="str">
        <f>VLOOKUP(C7594,PROVEEDORES!$A$2:$D$1013,2,0)</f>
        <v>BATTISTELLA JUAN MARCELO</v>
      </c>
      <c r="E7594" s="22">
        <v>6564603</v>
      </c>
      <c r="F7594" s="66">
        <v>22407.6512</v>
      </c>
    </row>
    <row r="7595" spans="1:6" ht="15.95" customHeight="1" x14ac:dyDescent="0.2">
      <c r="A7595" s="64">
        <v>44915</v>
      </c>
      <c r="B7595" s="22">
        <v>61794</v>
      </c>
      <c r="C7595" s="22">
        <v>1129</v>
      </c>
      <c r="D7595" s="25" t="str">
        <f>VLOOKUP(C7595,PROVEEDORES!$A$2:$D$1013,2,0)</f>
        <v>BIGBOX S A</v>
      </c>
      <c r="E7595" s="22">
        <v>5651903</v>
      </c>
      <c r="F7595" s="66">
        <v>5392.7521999999999</v>
      </c>
    </row>
    <row r="7596" spans="1:6" ht="15.95" customHeight="1" x14ac:dyDescent="0.2">
      <c r="A7596" s="64">
        <v>44913</v>
      </c>
      <c r="B7596" s="22">
        <v>61795</v>
      </c>
      <c r="C7596" s="22">
        <v>1235</v>
      </c>
      <c r="D7596" s="25" t="str">
        <f>VLOOKUP(C7596,PROVEEDORES!$A$2:$D$1013,2,0)</f>
        <v>CRILLON S.A.C.I.</v>
      </c>
      <c r="E7596" s="22">
        <v>8364450</v>
      </c>
      <c r="F7596" s="66">
        <v>257.18549999999999</v>
      </c>
    </row>
    <row r="7597" spans="1:6" ht="15.95" customHeight="1" x14ac:dyDescent="0.2">
      <c r="A7597" s="64">
        <v>44912</v>
      </c>
      <c r="B7597" s="22">
        <v>61796</v>
      </c>
      <c r="C7597" s="22">
        <v>1249</v>
      </c>
      <c r="D7597" s="25" t="str">
        <f>VLOOKUP(C7597,PROVEEDORES!$A$2:$D$1013,2,0)</f>
        <v>DANIEL CASTIÑEIRA Y CIA S.R.L.</v>
      </c>
      <c r="E7597" s="22">
        <v>9999999</v>
      </c>
      <c r="F7597" s="66">
        <v>751.22850000000005</v>
      </c>
    </row>
    <row r="7598" spans="1:6" ht="15.95" customHeight="1" x14ac:dyDescent="0.2">
      <c r="A7598" s="64">
        <v>44913</v>
      </c>
      <c r="B7598" s="22">
        <v>61797</v>
      </c>
      <c r="C7598" s="22">
        <v>1259</v>
      </c>
      <c r="D7598" s="25" t="str">
        <f>VLOOKUP(C7598,PROVEEDORES!$A$2:$D$1013,2,0)</f>
        <v>DEAN FUNES SRL</v>
      </c>
      <c r="E7598" s="22">
        <v>8497886</v>
      </c>
      <c r="F7598" s="66">
        <v>1473.2233999999999</v>
      </c>
    </row>
    <row r="7599" spans="1:6" ht="15.95" customHeight="1" x14ac:dyDescent="0.2">
      <c r="A7599" s="64">
        <v>44913</v>
      </c>
      <c r="B7599" s="22">
        <v>61798</v>
      </c>
      <c r="C7599" s="22">
        <v>1271</v>
      </c>
      <c r="D7599" s="25" t="str">
        <f>VLOOKUP(C7599,PROVEEDORES!$A$2:$D$1013,2,0)</f>
        <v>DIFERENCIAL TRANSIERRAS S.R.L.</v>
      </c>
      <c r="E7599" s="22">
        <v>8815745</v>
      </c>
      <c r="F7599" s="66">
        <v>75.625</v>
      </c>
    </row>
    <row r="7600" spans="1:6" ht="15.95" customHeight="1" x14ac:dyDescent="0.2">
      <c r="A7600" s="64">
        <v>44915</v>
      </c>
      <c r="B7600" s="22">
        <v>61799</v>
      </c>
      <c r="C7600" s="22">
        <v>1345</v>
      </c>
      <c r="D7600" s="25" t="str">
        <f>VLOOKUP(C7600,PROVEEDORES!$A$2:$D$1013,2,0)</f>
        <v>ESTACION DE SERVICIO DE AUTOPISTA S.R.L.</v>
      </c>
      <c r="E7600" s="22">
        <v>4590836</v>
      </c>
      <c r="F7600" s="66">
        <v>241.56439999999998</v>
      </c>
    </row>
    <row r="7601" spans="1:6" ht="15.95" customHeight="1" x14ac:dyDescent="0.2">
      <c r="A7601" s="64">
        <v>44916</v>
      </c>
      <c r="B7601" s="22">
        <v>61800</v>
      </c>
      <c r="C7601" s="22">
        <v>1380</v>
      </c>
      <c r="D7601" s="25" t="str">
        <f>VLOOKUP(C7601,PROVEEDORES!$A$2:$D$1013,2,0)</f>
        <v xml:space="preserve">FERNANDO S. FERREYRA LIMA </v>
      </c>
      <c r="E7601" s="22">
        <v>9999999</v>
      </c>
      <c r="F7601" s="66">
        <v>48217</v>
      </c>
    </row>
    <row r="7602" spans="1:6" ht="15.95" customHeight="1" x14ac:dyDescent="0.2">
      <c r="A7602" s="64">
        <v>44921</v>
      </c>
      <c r="B7602" s="22">
        <v>61801</v>
      </c>
      <c r="C7602" s="22">
        <v>1652</v>
      </c>
      <c r="D7602" s="25" t="str">
        <f>VLOOKUP(C7602,PROVEEDORES!$A$2:$D$1013,2,0)</f>
        <v>MARTINATTI RAUL ALBERTO</v>
      </c>
      <c r="E7602" s="22">
        <v>1200886</v>
      </c>
      <c r="F7602" s="66">
        <v>17722.1198</v>
      </c>
    </row>
    <row r="7603" spans="1:6" ht="15.95" customHeight="1" x14ac:dyDescent="0.2">
      <c r="A7603" s="64">
        <v>44919</v>
      </c>
      <c r="B7603" s="22">
        <v>61802</v>
      </c>
      <c r="C7603" s="22">
        <v>1761</v>
      </c>
      <c r="D7603" s="25" t="str">
        <f>VLOOKUP(C7603,PROVEEDORES!$A$2:$D$1013,2,0)</f>
        <v>PENTA HOTEL S.A.</v>
      </c>
      <c r="E7603" s="22">
        <v>3502452</v>
      </c>
      <c r="F7603" s="66">
        <v>265.51030000000003</v>
      </c>
    </row>
    <row r="7604" spans="1:6" ht="15.95" customHeight="1" x14ac:dyDescent="0.2">
      <c r="A7604" s="64">
        <v>44909</v>
      </c>
      <c r="B7604" s="22">
        <v>61803</v>
      </c>
      <c r="C7604" s="22">
        <v>1788</v>
      </c>
      <c r="D7604" s="25" t="str">
        <f>VLOOKUP(C7604,PROVEEDORES!$A$2:$D$1013,2,0)</f>
        <v>PORCHIETTO S.A.</v>
      </c>
      <c r="E7604" s="22">
        <v>8869243</v>
      </c>
      <c r="F7604" s="66">
        <v>410.90389999999996</v>
      </c>
    </row>
    <row r="7605" spans="1:6" ht="15.95" customHeight="1" x14ac:dyDescent="0.2">
      <c r="A7605" s="64">
        <v>44925</v>
      </c>
      <c r="B7605" s="22">
        <v>61804</v>
      </c>
      <c r="C7605" s="22">
        <v>1795</v>
      </c>
      <c r="D7605" s="25" t="str">
        <f>VLOOKUP(C7605,PROVEEDORES!$A$2:$D$1013,2,0)</f>
        <v>PUENTE BLANCO S.R.L.</v>
      </c>
      <c r="E7605" s="22">
        <v>1763978</v>
      </c>
      <c r="F7605" s="66">
        <v>573.91510000000005</v>
      </c>
    </row>
    <row r="7606" spans="1:6" ht="15.95" customHeight="1" x14ac:dyDescent="0.2">
      <c r="A7606" s="64">
        <v>44927</v>
      </c>
      <c r="B7606" s="22">
        <v>61805</v>
      </c>
      <c r="C7606" s="22">
        <v>1796</v>
      </c>
      <c r="D7606" s="25" t="str">
        <f>VLOOKUP(C7606,PROVEEDORES!$A$2:$D$1013,2,0)</f>
        <v>PUESTO VIEJO S.R.L</v>
      </c>
      <c r="E7606" s="22">
        <v>9999999</v>
      </c>
      <c r="F7606" s="66">
        <v>89.370599999999996</v>
      </c>
    </row>
    <row r="7607" spans="1:6" ht="15.95" customHeight="1" x14ac:dyDescent="0.2">
      <c r="A7607" s="64">
        <v>44926</v>
      </c>
      <c r="B7607" s="22">
        <v>61806</v>
      </c>
      <c r="C7607" s="22">
        <v>1820</v>
      </c>
      <c r="D7607" s="25" t="str">
        <f>VLOOKUP(C7607,PROVEEDORES!$A$2:$D$1013,2,0)</f>
        <v>RIVAGAS S.A.</v>
      </c>
      <c r="E7607" s="22">
        <v>4363691</v>
      </c>
      <c r="F7607" s="66">
        <v>489.97739999999999</v>
      </c>
    </row>
    <row r="7608" spans="1:6" ht="15.95" customHeight="1" x14ac:dyDescent="0.2">
      <c r="A7608" s="64">
        <v>44925</v>
      </c>
      <c r="B7608" s="22">
        <v>61807</v>
      </c>
      <c r="C7608" s="22">
        <v>1828</v>
      </c>
      <c r="D7608" s="25" t="str">
        <f>VLOOKUP(C7608,PROVEEDORES!$A$2:$D$1013,2,0)</f>
        <v>RODRIGO SCHULDBERG</v>
      </c>
      <c r="E7608" s="22">
        <v>9999999</v>
      </c>
      <c r="F7608" s="66">
        <v>4875.9490999999998</v>
      </c>
    </row>
    <row r="7609" spans="1:6" ht="15.95" customHeight="1" x14ac:dyDescent="0.2">
      <c r="A7609" s="64">
        <v>44917</v>
      </c>
      <c r="B7609" s="22">
        <v>61808</v>
      </c>
      <c r="C7609" s="22">
        <v>1911</v>
      </c>
      <c r="D7609" s="25" t="str">
        <f>VLOOKUP(C7609,PROVEEDORES!$A$2:$D$1013,2,0)</f>
        <v>SISEC CONSTRUCCIONES SA</v>
      </c>
      <c r="E7609" s="22">
        <v>9999999</v>
      </c>
      <c r="F7609" s="66">
        <v>1374.3543</v>
      </c>
    </row>
    <row r="7610" spans="1:6" ht="15.95" customHeight="1" x14ac:dyDescent="0.2">
      <c r="A7610" s="64">
        <v>44912</v>
      </c>
      <c r="B7610" s="22">
        <v>61810</v>
      </c>
      <c r="C7610" s="22">
        <v>1932</v>
      </c>
      <c r="D7610" s="25" t="str">
        <f>VLOOKUP(C7610,PROVEEDORES!$A$2:$D$1013,2,0)</f>
        <v>SUCESORES DE LOPEZ ALDAO Y CÑIA SRL</v>
      </c>
      <c r="E7610" s="22">
        <v>9999999</v>
      </c>
      <c r="F7610" s="66">
        <v>21.78</v>
      </c>
    </row>
    <row r="7611" spans="1:6" ht="15.95" customHeight="1" x14ac:dyDescent="0.2">
      <c r="A7611" s="64">
        <v>44910</v>
      </c>
      <c r="B7611" s="22">
        <v>61811</v>
      </c>
      <c r="C7611" s="22">
        <v>1952</v>
      </c>
      <c r="D7611" s="25" t="str">
        <f>VLOOKUP(C7611,PROVEEDORES!$A$2:$D$1013,2,0)</f>
        <v>TELEFONICA DE ARGENTINA S.A.</v>
      </c>
      <c r="E7611" s="22">
        <v>0</v>
      </c>
      <c r="F7611" s="66">
        <v>53.566700000000004</v>
      </c>
    </row>
    <row r="7612" spans="1:6" ht="15.95" customHeight="1" x14ac:dyDescent="0.2">
      <c r="A7612" s="64">
        <v>44928</v>
      </c>
      <c r="B7612" s="22">
        <v>61812</v>
      </c>
      <c r="C7612" s="22">
        <v>1047</v>
      </c>
      <c r="D7612" s="25" t="str">
        <f>VLOOKUP(C7612,PROVEEDORES!$A$2:$D$1013,2,0)</f>
        <v>ALLEGRETTI S.A.</v>
      </c>
      <c r="E7612" s="22">
        <v>9999999</v>
      </c>
      <c r="F7612" s="66">
        <v>24511</v>
      </c>
    </row>
    <row r="7613" spans="1:6" ht="15.95" customHeight="1" x14ac:dyDescent="0.2">
      <c r="A7613" s="64">
        <v>44922</v>
      </c>
      <c r="B7613" s="22">
        <v>61813</v>
      </c>
      <c r="C7613" s="22">
        <v>1058</v>
      </c>
      <c r="D7613" s="25" t="str">
        <f>VLOOKUP(C7613,PROVEEDORES!$A$2:$D$1013,2,0)</f>
        <v>ANA MARÍA SALOMÓN</v>
      </c>
      <c r="E7613" s="22">
        <v>9999999</v>
      </c>
      <c r="F7613" s="66">
        <v>572.16060000000004</v>
      </c>
    </row>
    <row r="7614" spans="1:6" ht="15.95" customHeight="1" x14ac:dyDescent="0.2">
      <c r="A7614" s="64">
        <v>44907</v>
      </c>
      <c r="B7614" s="22">
        <v>61814</v>
      </c>
      <c r="C7614" s="22">
        <v>1099</v>
      </c>
      <c r="D7614" s="25" t="str">
        <f>VLOOKUP(C7614,PROVEEDORES!$A$2:$D$1013,2,0)</f>
        <v>BACCHETTA MARIA SONIA</v>
      </c>
      <c r="E7614" s="22">
        <v>4760610</v>
      </c>
      <c r="F7614" s="66">
        <v>1003.0052999999999</v>
      </c>
    </row>
    <row r="7615" spans="1:6" ht="15.95" customHeight="1" x14ac:dyDescent="0.2">
      <c r="A7615" s="64">
        <v>44920</v>
      </c>
      <c r="B7615" s="22">
        <v>61815</v>
      </c>
      <c r="C7615" s="22">
        <v>1132</v>
      </c>
      <c r="D7615" s="25" t="str">
        <f>VLOOKUP(C7615,PROVEEDORES!$A$2:$D$1013,2,0)</f>
        <v>BISTRO S.A.</v>
      </c>
      <c r="E7615" s="22">
        <v>0</v>
      </c>
      <c r="F7615" s="66">
        <v>24461</v>
      </c>
    </row>
    <row r="7616" spans="1:6" ht="15.95" customHeight="1" x14ac:dyDescent="0.2">
      <c r="A7616" s="64">
        <v>44927</v>
      </c>
      <c r="B7616" s="22">
        <v>61816</v>
      </c>
      <c r="C7616" s="22">
        <v>1150</v>
      </c>
      <c r="D7616" s="25" t="str">
        <f>VLOOKUP(C7616,PROVEEDORES!$A$2:$D$1013,2,0)</f>
        <v>CALDERON LUIS M</v>
      </c>
      <c r="E7616" s="22">
        <v>9999999</v>
      </c>
      <c r="F7616" s="66">
        <v>60.5</v>
      </c>
    </row>
    <row r="7617" spans="1:6" ht="15.95" customHeight="1" x14ac:dyDescent="0.2">
      <c r="A7617" s="64">
        <v>44922</v>
      </c>
      <c r="B7617" s="22">
        <v>61817</v>
      </c>
      <c r="C7617" s="22">
        <v>1254</v>
      </c>
      <c r="D7617" s="25" t="str">
        <f>VLOOKUP(C7617,PROVEEDORES!$A$2:$D$1013,2,0)</f>
        <v>DAVID ROSENTAL E HIJOS S.A.C.I.</v>
      </c>
      <c r="E7617" s="22">
        <v>9999999</v>
      </c>
      <c r="F7617" s="66">
        <v>230.39609999999999</v>
      </c>
    </row>
    <row r="7618" spans="1:6" ht="15.95" customHeight="1" x14ac:dyDescent="0.2">
      <c r="A7618" s="64">
        <v>44917</v>
      </c>
      <c r="B7618" s="22">
        <v>61818</v>
      </c>
      <c r="C7618" s="22">
        <v>1293</v>
      </c>
      <c r="D7618" s="25" t="str">
        <f>VLOOKUP(C7618,PROVEEDORES!$A$2:$D$1013,2,0)</f>
        <v>EDITORIAL DIARIO LA CAPITAL S.A.</v>
      </c>
      <c r="E7618" s="22">
        <v>8725946</v>
      </c>
      <c r="F7618" s="66">
        <v>339.57259999999997</v>
      </c>
    </row>
    <row r="7619" spans="1:6" ht="15.95" customHeight="1" x14ac:dyDescent="0.2">
      <c r="A7619" s="64">
        <v>44914</v>
      </c>
      <c r="B7619" s="22">
        <v>61819</v>
      </c>
      <c r="C7619" s="22">
        <v>1293</v>
      </c>
      <c r="D7619" s="25" t="str">
        <f>VLOOKUP(C7619,PROVEEDORES!$A$2:$D$1013,2,0)</f>
        <v>EDITORIAL DIARIO LA CAPITAL S.A.</v>
      </c>
      <c r="E7619" s="22">
        <v>3295379</v>
      </c>
      <c r="F7619" s="66">
        <v>8495.2889999999989</v>
      </c>
    </row>
    <row r="7620" spans="1:6" ht="15.95" customHeight="1" x14ac:dyDescent="0.2">
      <c r="A7620" s="64">
        <v>44909</v>
      </c>
      <c r="B7620" s="22">
        <v>61820</v>
      </c>
      <c r="C7620" s="22">
        <v>1304</v>
      </c>
      <c r="D7620" s="25" t="str">
        <f>VLOOKUP(C7620,PROVEEDORES!$A$2:$D$1013,2,0)</f>
        <v>EL SURTIDOR</v>
      </c>
      <c r="E7620" s="22">
        <v>7911124</v>
      </c>
      <c r="F7620" s="66">
        <v>181.5</v>
      </c>
    </row>
    <row r="7621" spans="1:6" ht="15.95" customHeight="1" x14ac:dyDescent="0.2">
      <c r="A7621" s="64">
        <v>44910</v>
      </c>
      <c r="B7621" s="22">
        <v>61821</v>
      </c>
      <c r="C7621" s="22">
        <v>2010</v>
      </c>
      <c r="D7621" s="25" t="str">
        <f>VLOOKUP(C7621,PROVEEDORES!$A$2:$D$1013,2,0)</f>
        <v>FABIÁN TORRES</v>
      </c>
      <c r="E7621" s="22">
        <v>9999999</v>
      </c>
      <c r="F7621" s="66">
        <v>55997</v>
      </c>
    </row>
    <row r="7622" spans="1:6" ht="15.95" customHeight="1" x14ac:dyDescent="0.2">
      <c r="A7622" s="64">
        <v>44923</v>
      </c>
      <c r="B7622" s="22">
        <v>61822</v>
      </c>
      <c r="C7622" s="22">
        <v>1374</v>
      </c>
      <c r="D7622" s="25" t="str">
        <f>VLOOKUP(C7622,PROVEEDORES!$A$2:$D$1013,2,0)</f>
        <v>FERNAN SA</v>
      </c>
      <c r="E7622" s="22">
        <v>2853024</v>
      </c>
      <c r="F7622" s="66">
        <v>36.977599999999995</v>
      </c>
    </row>
    <row r="7623" spans="1:6" ht="15.95" customHeight="1" x14ac:dyDescent="0.2">
      <c r="A7623" s="64">
        <v>44916</v>
      </c>
      <c r="B7623" s="22">
        <v>61823</v>
      </c>
      <c r="C7623" s="22">
        <v>1385</v>
      </c>
      <c r="D7623" s="25" t="str">
        <f>VLOOKUP(C7623,PROVEEDORES!$A$2:$D$1013,2,0)</f>
        <v>FIDEICOMISO DE ADMINISTRACION "ATENAS"</v>
      </c>
      <c r="E7623" s="22">
        <v>0</v>
      </c>
      <c r="F7623" s="66">
        <v>3993</v>
      </c>
    </row>
    <row r="7624" spans="1:6" ht="15.95" customHeight="1" x14ac:dyDescent="0.2">
      <c r="A7624" s="64">
        <v>44920</v>
      </c>
      <c r="B7624" s="22">
        <v>61824</v>
      </c>
      <c r="C7624" s="22">
        <v>1393</v>
      </c>
      <c r="D7624" s="25" t="str">
        <f>VLOOKUP(C7624,PROVEEDORES!$A$2:$D$1013,2,0)</f>
        <v>FOLGEN S.A</v>
      </c>
      <c r="E7624" s="22">
        <v>9999999</v>
      </c>
      <c r="F7624" s="66">
        <v>700.00919999999996</v>
      </c>
    </row>
    <row r="7625" spans="1:6" ht="15.95" customHeight="1" x14ac:dyDescent="0.2">
      <c r="A7625" s="64">
        <v>44910</v>
      </c>
      <c r="B7625" s="22">
        <v>61825</v>
      </c>
      <c r="C7625" s="22">
        <v>1455</v>
      </c>
      <c r="D7625" s="25" t="str">
        <f>VLOOKUP(C7625,PROVEEDORES!$A$2:$D$1013,2,0)</f>
        <v>GRUPO NET SRL</v>
      </c>
      <c r="E7625" s="22">
        <v>9999999</v>
      </c>
      <c r="F7625" s="66">
        <v>47.165799999999997</v>
      </c>
    </row>
    <row r="7626" spans="1:6" ht="15.95" customHeight="1" x14ac:dyDescent="0.2">
      <c r="A7626" s="64">
        <v>44924</v>
      </c>
      <c r="B7626" s="22">
        <v>61826</v>
      </c>
      <c r="C7626" s="22">
        <v>1488</v>
      </c>
      <c r="D7626" s="25" t="str">
        <f>VLOOKUP(C7626,PROVEEDORES!$A$2:$D$1013,2,0)</f>
        <v>INFO AUTO S.R.L.</v>
      </c>
      <c r="E7626" s="22">
        <v>0</v>
      </c>
      <c r="F7626" s="66">
        <v>21961.5</v>
      </c>
    </row>
    <row r="7627" spans="1:6" ht="15.95" customHeight="1" x14ac:dyDescent="0.2">
      <c r="A7627" s="64">
        <v>44912</v>
      </c>
      <c r="B7627" s="22">
        <v>61828</v>
      </c>
      <c r="C7627" s="22">
        <v>1489</v>
      </c>
      <c r="D7627" s="25" t="str">
        <f>VLOOKUP(C7627,PROVEEDORES!$A$2:$D$1013,2,0)</f>
        <v>INFORMATICA Y TELECOMUNICACIONES SA</v>
      </c>
      <c r="E7627" s="22">
        <v>4778674</v>
      </c>
      <c r="F7627" s="66">
        <v>84.13130000000001</v>
      </c>
    </row>
    <row r="7628" spans="1:6" ht="15.95" customHeight="1" x14ac:dyDescent="0.2">
      <c r="A7628" s="64">
        <v>44919</v>
      </c>
      <c r="B7628" s="22">
        <v>61829</v>
      </c>
      <c r="C7628" s="22">
        <v>1576</v>
      </c>
      <c r="D7628" s="25" t="str">
        <f>VLOOKUP(C7628,PROVEEDORES!$A$2:$D$1013,2,0)</f>
        <v>LAUCLAMAR S.A</v>
      </c>
      <c r="E7628" s="22">
        <v>5375793</v>
      </c>
      <c r="F7628" s="66">
        <v>39463</v>
      </c>
    </row>
    <row r="7629" spans="1:6" ht="15.95" customHeight="1" x14ac:dyDescent="0.2">
      <c r="A7629" s="64">
        <v>44911</v>
      </c>
      <c r="B7629" s="22">
        <v>61830</v>
      </c>
      <c r="C7629" s="22">
        <v>1640</v>
      </c>
      <c r="D7629" s="25" t="str">
        <f>VLOOKUP(C7629,PROVEEDORES!$A$2:$D$1013,2,0)</f>
        <v>MARIA GABRIELA SVIDERSKOS</v>
      </c>
      <c r="E7629" s="22">
        <v>9999999</v>
      </c>
      <c r="F7629" s="66">
        <v>22781.698499999999</v>
      </c>
    </row>
    <row r="7630" spans="1:6" ht="15.95" customHeight="1" x14ac:dyDescent="0.2">
      <c r="A7630" s="64">
        <v>44921</v>
      </c>
      <c r="B7630" s="22">
        <v>61831</v>
      </c>
      <c r="C7630" s="22">
        <v>1674</v>
      </c>
      <c r="D7630" s="25" t="str">
        <f>VLOOKUP(C7630,PROVEEDORES!$A$2:$D$1013,2,0)</f>
        <v>MICELI CLAUDIA ELIZABETH</v>
      </c>
      <c r="E7630" s="22">
        <v>2300653</v>
      </c>
      <c r="F7630" s="66">
        <v>5919.9976000000006</v>
      </c>
    </row>
    <row r="7631" spans="1:6" ht="15.95" customHeight="1" x14ac:dyDescent="0.2">
      <c r="A7631" s="64">
        <v>44920</v>
      </c>
      <c r="B7631" s="22">
        <v>61832</v>
      </c>
      <c r="C7631" s="22">
        <v>1710</v>
      </c>
      <c r="D7631" s="25" t="str">
        <f>VLOOKUP(C7631,PROVEEDORES!$A$2:$D$1013,2,0)</f>
        <v>NILDA FONTI DE MARTINATTO Y OTROS</v>
      </c>
      <c r="E7631" s="22">
        <v>6217229</v>
      </c>
      <c r="F7631" s="66">
        <v>38330</v>
      </c>
    </row>
    <row r="7632" spans="1:6" ht="15.95" customHeight="1" x14ac:dyDescent="0.2">
      <c r="A7632" s="64">
        <v>44914</v>
      </c>
      <c r="B7632" s="22">
        <v>61833</v>
      </c>
      <c r="C7632" s="22">
        <v>1753</v>
      </c>
      <c r="D7632" s="25" t="str">
        <f>VLOOKUP(C7632,PROVEEDORES!$A$2:$D$1013,2,0)</f>
        <v>PAULA ANDREA MARTINEZ GIRAUDO</v>
      </c>
      <c r="E7632" s="22">
        <v>0</v>
      </c>
      <c r="F7632" s="66">
        <v>423.5</v>
      </c>
    </row>
    <row r="7633" spans="1:6" ht="15.95" customHeight="1" x14ac:dyDescent="0.2">
      <c r="A7633" s="64">
        <v>44918</v>
      </c>
      <c r="B7633" s="22">
        <v>61834</v>
      </c>
      <c r="C7633" s="22">
        <v>1763</v>
      </c>
      <c r="D7633" s="25" t="str">
        <f>VLOOKUP(C7633,PROVEEDORES!$A$2:$D$1013,2,0)</f>
        <v>PERALTA ROMINA LAURA</v>
      </c>
      <c r="E7633" s="22">
        <v>8256395</v>
      </c>
      <c r="F7633" s="66">
        <v>4109.9948999999997</v>
      </c>
    </row>
    <row r="7634" spans="1:6" ht="15.95" customHeight="1" x14ac:dyDescent="0.2">
      <c r="A7634" s="64">
        <v>44907</v>
      </c>
      <c r="B7634" s="22">
        <v>61835</v>
      </c>
      <c r="C7634" s="22">
        <v>1801</v>
      </c>
      <c r="D7634" s="25" t="str">
        <f>VLOOKUP(C7634,PROVEEDORES!$A$2:$D$1013,2,0)</f>
        <v>RAS DISTRIBUCIONES S.R.L.</v>
      </c>
      <c r="E7634" s="22">
        <v>4746822</v>
      </c>
      <c r="F7634" s="66">
        <v>899.99799999999993</v>
      </c>
    </row>
    <row r="7635" spans="1:6" ht="15.95" customHeight="1" x14ac:dyDescent="0.2">
      <c r="A7635" s="64">
        <v>44906</v>
      </c>
      <c r="B7635" s="22">
        <v>61836</v>
      </c>
      <c r="C7635" s="22">
        <v>1811</v>
      </c>
      <c r="D7635" s="25" t="str">
        <f>VLOOKUP(C7635,PROVEEDORES!$A$2:$D$1013,2,0)</f>
        <v>REYES FAUSTO NECTALIS</v>
      </c>
      <c r="E7635" s="22">
        <v>4471150</v>
      </c>
      <c r="F7635" s="66">
        <v>19737</v>
      </c>
    </row>
    <row r="7636" spans="1:6" ht="15.95" customHeight="1" x14ac:dyDescent="0.2">
      <c r="A7636" s="64">
        <v>44926</v>
      </c>
      <c r="B7636" s="22">
        <v>61837</v>
      </c>
      <c r="C7636" s="22">
        <v>1834</v>
      </c>
      <c r="D7636" s="25" t="str">
        <f>VLOOKUP(C7636,PROVEEDORES!$A$2:$D$1013,2,0)</f>
        <v>ROJO Y AMARILLO S.R.L.</v>
      </c>
      <c r="E7636" s="22">
        <v>2545791</v>
      </c>
      <c r="F7636" s="66">
        <v>146.26479999999998</v>
      </c>
    </row>
    <row r="7637" spans="1:6" ht="15.95" customHeight="1" x14ac:dyDescent="0.2">
      <c r="A7637" s="64">
        <v>44921</v>
      </c>
      <c r="B7637" s="22">
        <v>61838</v>
      </c>
      <c r="C7637" s="22">
        <v>1859</v>
      </c>
      <c r="D7637" s="25" t="str">
        <f>VLOOKUP(C7637,PROVEEDORES!$A$2:$D$1013,2,0)</f>
        <v>SAMARA WALTER OMAR ISA</v>
      </c>
      <c r="E7637" s="22">
        <v>0</v>
      </c>
      <c r="F7637" s="66">
        <v>544.79039999999998</v>
      </c>
    </row>
    <row r="7638" spans="1:6" ht="15.95" customHeight="1" x14ac:dyDescent="0.2">
      <c r="A7638" s="64">
        <v>44928</v>
      </c>
      <c r="B7638" s="22">
        <v>61839</v>
      </c>
      <c r="C7638" s="22">
        <v>1884</v>
      </c>
      <c r="D7638" s="25" t="str">
        <f>VLOOKUP(C7638,PROVEEDORES!$A$2:$D$1013,2,0)</f>
        <v>SERV. ESTADIO BARBOGAS 21 SRL</v>
      </c>
      <c r="E7638" s="22">
        <v>0</v>
      </c>
      <c r="F7638" s="66">
        <v>1000.0045</v>
      </c>
    </row>
    <row r="7639" spans="1:6" ht="15.95" customHeight="1" x14ac:dyDescent="0.2">
      <c r="A7639" s="64">
        <v>44908</v>
      </c>
      <c r="B7639" s="22">
        <v>61840</v>
      </c>
      <c r="C7639" s="22">
        <v>1945</v>
      </c>
      <c r="D7639" s="25" t="str">
        <f>VLOOKUP(C7639,PROVEEDORES!$A$2:$D$1013,2,0)</f>
        <v>TALLARA LUIS</v>
      </c>
      <c r="E7639" s="22">
        <v>0</v>
      </c>
      <c r="F7639" s="66">
        <v>1539.12</v>
      </c>
    </row>
    <row r="7640" spans="1:6" ht="15.95" customHeight="1" x14ac:dyDescent="0.2">
      <c r="A7640" s="64">
        <v>44910</v>
      </c>
      <c r="B7640" s="22">
        <v>61841</v>
      </c>
      <c r="C7640" s="22">
        <v>1949</v>
      </c>
      <c r="D7640" s="25" t="str">
        <f>VLOOKUP(C7640,PROVEEDORES!$A$2:$D$1013,2,0)</f>
        <v>TECSOCOM S.A.</v>
      </c>
      <c r="E7640" s="22">
        <v>9999999</v>
      </c>
      <c r="F7640" s="66">
        <v>21780</v>
      </c>
    </row>
    <row r="7641" spans="1:6" ht="15.95" customHeight="1" x14ac:dyDescent="0.2">
      <c r="A7641" s="64">
        <v>44923</v>
      </c>
      <c r="B7641" s="22">
        <v>61842</v>
      </c>
      <c r="C7641" s="22">
        <v>1979</v>
      </c>
      <c r="D7641" s="25" t="str">
        <f>VLOOKUP(C7641,PROVEEDORES!$A$2:$D$1013,2,0)</f>
        <v>VALENCIA MIGUEL ANGEL</v>
      </c>
      <c r="E7641" s="22">
        <v>2880916</v>
      </c>
      <c r="F7641" s="66">
        <v>530.1857</v>
      </c>
    </row>
    <row r="7642" spans="1:6" ht="15.95" customHeight="1" x14ac:dyDescent="0.2">
      <c r="A7642" s="64">
        <v>44924</v>
      </c>
      <c r="B7642" s="22">
        <v>61843</v>
      </c>
      <c r="C7642" s="22">
        <v>1005</v>
      </c>
      <c r="D7642" s="25" t="str">
        <f>VLOOKUP(C7642,PROVEEDORES!$A$2:$D$1013,2,0)</f>
        <v>ABRAHAM HNOS. S.A.</v>
      </c>
      <c r="E7642" s="22">
        <v>8930881</v>
      </c>
      <c r="F7642" s="66">
        <v>40782</v>
      </c>
    </row>
    <row r="7643" spans="1:6" ht="15.95" customHeight="1" x14ac:dyDescent="0.2">
      <c r="A7643" s="64">
        <v>44917</v>
      </c>
      <c r="B7643" s="22">
        <v>61844</v>
      </c>
      <c r="C7643" s="22">
        <v>1040</v>
      </c>
      <c r="D7643" s="25" t="str">
        <f>VLOOKUP(C7643,PROVEEDORES!$A$2:$D$1013,2,0)</f>
        <v>ALFONSO RODRIGO ROONEY</v>
      </c>
      <c r="E7643" s="22">
        <v>4351048</v>
      </c>
      <c r="F7643" s="66">
        <v>3050.5068000000001</v>
      </c>
    </row>
    <row r="7644" spans="1:6" ht="15.95" customHeight="1" x14ac:dyDescent="0.2">
      <c r="A7644" s="64">
        <v>44919</v>
      </c>
      <c r="B7644" s="22">
        <v>61845</v>
      </c>
      <c r="C7644" s="22">
        <v>1076</v>
      </c>
      <c r="D7644" s="25" t="str">
        <f>VLOOKUP(C7644,PROVEEDORES!$A$2:$D$1013,2,0)</f>
        <v>AQUINO RAMONA LILIANA</v>
      </c>
      <c r="E7644" s="22">
        <v>9999999</v>
      </c>
      <c r="F7644" s="66">
        <v>1827.1</v>
      </c>
    </row>
    <row r="7645" spans="1:6" ht="15.95" customHeight="1" x14ac:dyDescent="0.2">
      <c r="A7645" s="64">
        <v>44928</v>
      </c>
      <c r="B7645" s="22">
        <v>61846</v>
      </c>
      <c r="C7645" s="22">
        <v>1124</v>
      </c>
      <c r="D7645" s="25" t="str">
        <f>VLOOKUP(C7645,PROVEEDORES!$A$2:$D$1013,2,0)</f>
        <v>BENVEPAZ  SOCIEDAD ANONIMA</v>
      </c>
      <c r="E7645" s="22">
        <v>9999999</v>
      </c>
      <c r="F7645" s="66">
        <v>37351</v>
      </c>
    </row>
    <row r="7646" spans="1:6" ht="15.95" customHeight="1" x14ac:dyDescent="0.2">
      <c r="A7646" s="64">
        <v>44913</v>
      </c>
      <c r="B7646" s="22">
        <v>61847</v>
      </c>
      <c r="C7646" s="22">
        <v>1260</v>
      </c>
      <c r="D7646" s="25" t="str">
        <f>VLOOKUP(C7646,PROVEEDORES!$A$2:$D$1013,2,0)</f>
        <v>DEHEZA S.A.I.F. E I.</v>
      </c>
      <c r="E7646" s="22">
        <v>1842215</v>
      </c>
      <c r="F7646" s="66">
        <v>32041</v>
      </c>
    </row>
    <row r="7647" spans="1:6" ht="15.95" customHeight="1" x14ac:dyDescent="0.2">
      <c r="A7647" s="64">
        <v>44928</v>
      </c>
      <c r="B7647" s="22">
        <v>61848</v>
      </c>
      <c r="C7647" s="22">
        <v>1300</v>
      </c>
      <c r="D7647" s="25" t="str">
        <f>VLOOKUP(C7647,PROVEEDORES!$A$2:$D$1013,2,0)</f>
        <v>EL AUDITOR S.A.</v>
      </c>
      <c r="E7647" s="22">
        <v>5689227</v>
      </c>
      <c r="F7647" s="66">
        <v>26249.159200000002</v>
      </c>
    </row>
    <row r="7648" spans="1:6" ht="15.95" customHeight="1" x14ac:dyDescent="0.2">
      <c r="A7648" s="64">
        <v>44907</v>
      </c>
      <c r="B7648" s="22">
        <v>61849</v>
      </c>
      <c r="C7648" s="22">
        <v>1359</v>
      </c>
      <c r="D7648" s="25" t="str">
        <f>VLOOKUP(C7648,PROVEEDORES!$A$2:$D$1013,2,0)</f>
        <v>EVALUADORA LATINOAMERICANA S.A.</v>
      </c>
      <c r="E7648" s="22">
        <v>5047632</v>
      </c>
      <c r="F7648" s="66">
        <v>54240</v>
      </c>
    </row>
    <row r="7649" spans="1:6" ht="15.95" customHeight="1" x14ac:dyDescent="0.2">
      <c r="A7649" s="64">
        <v>44914</v>
      </c>
      <c r="B7649" s="22">
        <v>61850</v>
      </c>
      <c r="C7649" s="22">
        <v>1436</v>
      </c>
      <c r="D7649" s="25" t="str">
        <f>VLOOKUP(C7649,PROVEEDORES!$A$2:$D$1013,2,0)</f>
        <v>GNC GODOY CRUZ S.A.</v>
      </c>
      <c r="E7649" s="22">
        <v>1786828</v>
      </c>
      <c r="F7649" s="66">
        <v>6289.8824999999997</v>
      </c>
    </row>
    <row r="7650" spans="1:6" ht="15.95" customHeight="1" x14ac:dyDescent="0.2">
      <c r="A7650" s="64">
        <v>44928</v>
      </c>
      <c r="B7650" s="22">
        <v>61851</v>
      </c>
      <c r="C7650" s="22">
        <v>1562</v>
      </c>
      <c r="D7650" s="25" t="str">
        <f>VLOOKUP(C7650,PROVEEDORES!$A$2:$D$1013,2,0)</f>
        <v>LA PLAZA S.R.L.</v>
      </c>
      <c r="E7650" s="22">
        <v>6335477</v>
      </c>
      <c r="F7650" s="66">
        <v>29251</v>
      </c>
    </row>
    <row r="7651" spans="1:6" ht="15.95" customHeight="1" x14ac:dyDescent="0.2">
      <c r="A7651" s="64">
        <v>44914</v>
      </c>
      <c r="B7651" s="22">
        <v>61852</v>
      </c>
      <c r="C7651" s="22">
        <v>1580</v>
      </c>
      <c r="D7651" s="25" t="str">
        <f>VLOOKUP(C7651,PROVEEDORES!$A$2:$D$1013,2,0)</f>
        <v>LEANDRO NESTOR RAELE</v>
      </c>
      <c r="E7651" s="22">
        <v>9999999</v>
      </c>
      <c r="F7651" s="66">
        <v>5907.1837000000005</v>
      </c>
    </row>
    <row r="7652" spans="1:6" ht="15.95" customHeight="1" x14ac:dyDescent="0.2">
      <c r="A7652" s="64">
        <v>44927</v>
      </c>
      <c r="B7652" s="22">
        <v>61853</v>
      </c>
      <c r="C7652" s="22">
        <v>1660</v>
      </c>
      <c r="D7652" s="25" t="str">
        <f>VLOOKUP(C7652,PROVEEDORES!$A$2:$D$1013,2,0)</f>
        <v>MAURO OSCAR LAGO</v>
      </c>
      <c r="E7652" s="22">
        <v>7682387</v>
      </c>
      <c r="F7652" s="66">
        <v>12774.308800000001</v>
      </c>
    </row>
    <row r="7653" spans="1:6" ht="15.95" customHeight="1" x14ac:dyDescent="0.2">
      <c r="A7653" s="64">
        <v>44924</v>
      </c>
      <c r="B7653" s="22">
        <v>61854</v>
      </c>
      <c r="C7653" s="22">
        <v>1905</v>
      </c>
      <c r="D7653" s="25" t="str">
        <f>VLOOKUP(C7653,PROVEEDORES!$A$2:$D$1013,2,0)</f>
        <v>SILVIA CAUDANA MARTINEZ</v>
      </c>
      <c r="E7653" s="22">
        <v>2554160</v>
      </c>
      <c r="F7653" s="66">
        <v>544.99610000000007</v>
      </c>
    </row>
    <row r="7654" spans="1:6" ht="15.95" customHeight="1" x14ac:dyDescent="0.2">
      <c r="A7654" s="64">
        <v>44923</v>
      </c>
      <c r="B7654" s="22">
        <v>61855</v>
      </c>
      <c r="C7654" s="22">
        <v>1967</v>
      </c>
      <c r="D7654" s="25" t="str">
        <f>VLOOKUP(C7654,PROVEEDORES!$A$2:$D$1013,2,0)</f>
        <v>TRISTAN COMBUSTIBLES SRL</v>
      </c>
      <c r="E7654" s="22">
        <v>0</v>
      </c>
      <c r="F7654" s="66">
        <v>72844.782999999996</v>
      </c>
    </row>
    <row r="7655" spans="1:6" ht="15.95" customHeight="1" x14ac:dyDescent="0.2">
      <c r="A7655" s="71">
        <v>44911</v>
      </c>
      <c r="B7655" s="72">
        <v>61856</v>
      </c>
      <c r="C7655" s="72">
        <v>1969</v>
      </c>
      <c r="D7655" s="73" t="str">
        <f>VLOOKUP(C7655,PROVEEDORES!$A$2:$D$1013,2,0)</f>
        <v>TRIULZI GUILLERMO DANIEL</v>
      </c>
      <c r="E7655" s="72">
        <v>9999999</v>
      </c>
      <c r="F7655" s="74">
        <v>8780.3770999999997</v>
      </c>
    </row>
    <row r="7656" spans="1:6" ht="15.95" customHeight="1" x14ac:dyDescent="0.2"/>
    <row r="7657" spans="1:6" ht="15.95" customHeight="1" x14ac:dyDescent="0.2"/>
    <row r="7658" spans="1:6" ht="15.95" customHeight="1" x14ac:dyDescent="0.2"/>
    <row r="7659" spans="1:6" ht="15.95" customHeight="1" x14ac:dyDescent="0.2"/>
    <row r="7660" spans="1:6" ht="15.95" customHeight="1" x14ac:dyDescent="0.2"/>
    <row r="7661" spans="1:6" ht="15.95" customHeight="1" x14ac:dyDescent="0.2"/>
    <row r="7662" spans="1:6" ht="15.95" customHeight="1" x14ac:dyDescent="0.2"/>
    <row r="7663" spans="1:6" ht="15.95" customHeight="1" x14ac:dyDescent="0.2"/>
    <row r="7664" spans="1:6" ht="15.95" customHeight="1" x14ac:dyDescent="0.2"/>
    <row r="7665" ht="15.95" customHeight="1" x14ac:dyDescent="0.2"/>
    <row r="7666" ht="15.95" customHeight="1" x14ac:dyDescent="0.2"/>
    <row r="7667" ht="15.95" customHeight="1" x14ac:dyDescent="0.2"/>
    <row r="7668" ht="15.95" customHeight="1" x14ac:dyDescent="0.2"/>
    <row r="7669" ht="15.95" customHeight="1" x14ac:dyDescent="0.2"/>
    <row r="7670" ht="15.95" customHeight="1" x14ac:dyDescent="0.2"/>
    <row r="7671" ht="15.95" customHeight="1" x14ac:dyDescent="0.2"/>
    <row r="7672" ht="15.95" customHeight="1" x14ac:dyDescent="0.2"/>
    <row r="7673" ht="15.95" customHeight="1" x14ac:dyDescent="0.2"/>
    <row r="7674" ht="15.95" customHeight="1" x14ac:dyDescent="0.2"/>
    <row r="7675" ht="15.95" customHeight="1" x14ac:dyDescent="0.2"/>
    <row r="7676" ht="15.95" customHeight="1" x14ac:dyDescent="0.2"/>
    <row r="7677" ht="15.95" customHeight="1" x14ac:dyDescent="0.2"/>
    <row r="7678" ht="15.95" customHeight="1" x14ac:dyDescent="0.2"/>
    <row r="7679" ht="15.95" customHeight="1" x14ac:dyDescent="0.2"/>
    <row r="7680" ht="15.95" customHeight="1" x14ac:dyDescent="0.2"/>
    <row r="7681" ht="15.95" customHeight="1" x14ac:dyDescent="0.2"/>
    <row r="7682" ht="15.95" customHeight="1" x14ac:dyDescent="0.2"/>
    <row r="7683" ht="15.95" customHeight="1" x14ac:dyDescent="0.2"/>
    <row r="7684" ht="15.95" customHeight="1" x14ac:dyDescent="0.2"/>
    <row r="7685" ht="15.95" customHeight="1" x14ac:dyDescent="0.2"/>
    <row r="7686" ht="15.95" customHeight="1" x14ac:dyDescent="0.2"/>
    <row r="7687" ht="15.95" customHeight="1" x14ac:dyDescent="0.2"/>
    <row r="7688" ht="15.95" customHeight="1" x14ac:dyDescent="0.2"/>
    <row r="7689" ht="15.95" customHeight="1" x14ac:dyDescent="0.2"/>
    <row r="7690" ht="15.95" customHeight="1" x14ac:dyDescent="0.2"/>
    <row r="7691" ht="15.95" customHeight="1" x14ac:dyDescent="0.2"/>
    <row r="7692" ht="15.95" customHeight="1" x14ac:dyDescent="0.2"/>
    <row r="7693" ht="15.95" customHeight="1" x14ac:dyDescent="0.2"/>
    <row r="7694" ht="15.95" customHeight="1" x14ac:dyDescent="0.2"/>
    <row r="7695" ht="15.95" customHeight="1" x14ac:dyDescent="0.2"/>
    <row r="7696" ht="15.95" customHeight="1" x14ac:dyDescent="0.2"/>
    <row r="7697" ht="15.95" customHeight="1" x14ac:dyDescent="0.2"/>
    <row r="7698" ht="15.95" customHeight="1" x14ac:dyDescent="0.2"/>
    <row r="7699" ht="15.95" customHeight="1" x14ac:dyDescent="0.2"/>
    <row r="7700" ht="15.95" customHeight="1" x14ac:dyDescent="0.2"/>
    <row r="7701" ht="15.95" customHeight="1" x14ac:dyDescent="0.2"/>
    <row r="7702" ht="15.95" customHeight="1" x14ac:dyDescent="0.2"/>
    <row r="7703" ht="15.95" customHeight="1" x14ac:dyDescent="0.2"/>
    <row r="7704" ht="15.95" customHeight="1" x14ac:dyDescent="0.2"/>
    <row r="7705" ht="15.95" customHeight="1" x14ac:dyDescent="0.2"/>
    <row r="7706" ht="15.95" customHeight="1" x14ac:dyDescent="0.2"/>
    <row r="7707" ht="15.95" customHeight="1" x14ac:dyDescent="0.2"/>
    <row r="7708" ht="15.95" customHeight="1" x14ac:dyDescent="0.2"/>
    <row r="7709" ht="15.95" customHeight="1" x14ac:dyDescent="0.2"/>
    <row r="7710" ht="15.95" customHeight="1" x14ac:dyDescent="0.2"/>
    <row r="7711" ht="15.95" customHeight="1" x14ac:dyDescent="0.2"/>
    <row r="7712" ht="15.95" customHeight="1" x14ac:dyDescent="0.2"/>
    <row r="7713" ht="15.95" customHeight="1" x14ac:dyDescent="0.2"/>
    <row r="7714" ht="15.95" customHeight="1" x14ac:dyDescent="0.2"/>
    <row r="7715" ht="15.95" customHeight="1" x14ac:dyDescent="0.2"/>
    <row r="7716" ht="15.95" customHeight="1" x14ac:dyDescent="0.2"/>
    <row r="7717" ht="15.95" customHeight="1" x14ac:dyDescent="0.2"/>
    <row r="7718" ht="15.95" customHeight="1" x14ac:dyDescent="0.2"/>
    <row r="7719" ht="15.95" customHeight="1" x14ac:dyDescent="0.2"/>
    <row r="7720" ht="15.95" customHeight="1" x14ac:dyDescent="0.2"/>
    <row r="7721" ht="15.95" customHeight="1" x14ac:dyDescent="0.2"/>
    <row r="7722" ht="15.95" customHeight="1" x14ac:dyDescent="0.2"/>
    <row r="7723" ht="15.95" customHeight="1" x14ac:dyDescent="0.2"/>
    <row r="7724" ht="15.95" customHeight="1" x14ac:dyDescent="0.2"/>
    <row r="7725" ht="15.95" customHeight="1" x14ac:dyDescent="0.2"/>
    <row r="7726" ht="15.95" customHeight="1" x14ac:dyDescent="0.2"/>
    <row r="7727" ht="15.95" customHeight="1" x14ac:dyDescent="0.2"/>
    <row r="7728" ht="15.95" customHeight="1" x14ac:dyDescent="0.2"/>
    <row r="7729" ht="15.95" customHeight="1" x14ac:dyDescent="0.2"/>
    <row r="7730" ht="15.95" customHeight="1" x14ac:dyDescent="0.2"/>
    <row r="7731" ht="15.95" customHeight="1" x14ac:dyDescent="0.2"/>
    <row r="7732" ht="15.95" customHeight="1" x14ac:dyDescent="0.2"/>
    <row r="7733" ht="15.95" customHeight="1" x14ac:dyDescent="0.2"/>
    <row r="7734" ht="15.95" customHeight="1" x14ac:dyDescent="0.2"/>
    <row r="7735" ht="15.95" customHeight="1" x14ac:dyDescent="0.2"/>
    <row r="7736" ht="15.95" customHeight="1" x14ac:dyDescent="0.2"/>
    <row r="7737" ht="15.95" customHeight="1" x14ac:dyDescent="0.2"/>
    <row r="7738" ht="15.95" customHeight="1" x14ac:dyDescent="0.2"/>
    <row r="7739" ht="15.95" customHeight="1" x14ac:dyDescent="0.2"/>
    <row r="7740" ht="15.95" customHeight="1" x14ac:dyDescent="0.2"/>
    <row r="7741" ht="15.95" customHeight="1" x14ac:dyDescent="0.2"/>
    <row r="7742" ht="15.95" customHeight="1" x14ac:dyDescent="0.2"/>
    <row r="7743" ht="15.95" customHeight="1" x14ac:dyDescent="0.2"/>
    <row r="7744" ht="15.95" customHeight="1" x14ac:dyDescent="0.2"/>
    <row r="7745" ht="15.95" customHeight="1" x14ac:dyDescent="0.2"/>
    <row r="7746" ht="15.95" customHeight="1" x14ac:dyDescent="0.2"/>
    <row r="7747" ht="15.95" customHeight="1" x14ac:dyDescent="0.2"/>
    <row r="7748" ht="15.95" customHeight="1" x14ac:dyDescent="0.2"/>
    <row r="7749" ht="15.95" customHeight="1" x14ac:dyDescent="0.2"/>
    <row r="7750" ht="15.95" customHeight="1" x14ac:dyDescent="0.2"/>
    <row r="7751" ht="15.95" customHeight="1" x14ac:dyDescent="0.2"/>
    <row r="7752" ht="15.95" customHeight="1" x14ac:dyDescent="0.2"/>
    <row r="7753" ht="15.95" customHeight="1" x14ac:dyDescent="0.2"/>
    <row r="7754" ht="15.95" customHeight="1" x14ac:dyDescent="0.2"/>
    <row r="7755" ht="15.95" customHeight="1" x14ac:dyDescent="0.2"/>
    <row r="7756" ht="15.95" customHeight="1" x14ac:dyDescent="0.2"/>
    <row r="7757" ht="15.95" customHeight="1" x14ac:dyDescent="0.2"/>
    <row r="7758" ht="15.95" customHeight="1" x14ac:dyDescent="0.2"/>
    <row r="7759" ht="15.95" customHeight="1" x14ac:dyDescent="0.2"/>
    <row r="7760" ht="15.95" customHeight="1" x14ac:dyDescent="0.2"/>
    <row r="7761" ht="15.95" customHeight="1" x14ac:dyDescent="0.2"/>
    <row r="7762" ht="15.95" customHeight="1" x14ac:dyDescent="0.2"/>
    <row r="7763" ht="15.95" customHeight="1" x14ac:dyDescent="0.2"/>
    <row r="7764" ht="15.95" customHeight="1" x14ac:dyDescent="0.2"/>
    <row r="7765" ht="15.95" customHeight="1" x14ac:dyDescent="0.2"/>
    <row r="7766" ht="15.95" customHeight="1" x14ac:dyDescent="0.2"/>
    <row r="7767" ht="15.95" customHeight="1" x14ac:dyDescent="0.2"/>
    <row r="7768" ht="15.95" customHeight="1" x14ac:dyDescent="0.2"/>
    <row r="7769" ht="15.95" customHeight="1" x14ac:dyDescent="0.2"/>
    <row r="7770" ht="15.95" customHeight="1" x14ac:dyDescent="0.2"/>
    <row r="7771" ht="15.95" customHeight="1" x14ac:dyDescent="0.2"/>
    <row r="7772" ht="15.95" customHeight="1" x14ac:dyDescent="0.2"/>
    <row r="7773" ht="15.95" customHeight="1" x14ac:dyDescent="0.2"/>
    <row r="7774" ht="15.95" customHeight="1" x14ac:dyDescent="0.2"/>
    <row r="7775" ht="15.95" customHeight="1" x14ac:dyDescent="0.2"/>
    <row r="7776" ht="15.95" customHeight="1" x14ac:dyDescent="0.2"/>
    <row r="7777" ht="15.95" customHeight="1" x14ac:dyDescent="0.2"/>
    <row r="7778" ht="15.95" customHeight="1" x14ac:dyDescent="0.2"/>
    <row r="7779" ht="15.95" customHeight="1" x14ac:dyDescent="0.2"/>
    <row r="7780" ht="15.95" customHeight="1" x14ac:dyDescent="0.2"/>
    <row r="7781" ht="15.95" customHeight="1" x14ac:dyDescent="0.2"/>
    <row r="7782" ht="15.95" customHeight="1" x14ac:dyDescent="0.2"/>
    <row r="7783" ht="15.95" customHeight="1" x14ac:dyDescent="0.2"/>
    <row r="7784" ht="15.95" customHeight="1" x14ac:dyDescent="0.2"/>
    <row r="7785" ht="15.95" customHeight="1" x14ac:dyDescent="0.2"/>
    <row r="7786" ht="15.95" customHeight="1" x14ac:dyDescent="0.2"/>
    <row r="7787" ht="15.95" customHeight="1" x14ac:dyDescent="0.2"/>
    <row r="7788" ht="15.95" customHeight="1" x14ac:dyDescent="0.2"/>
    <row r="7789" ht="15.95" customHeight="1" x14ac:dyDescent="0.2"/>
    <row r="7790" ht="15.95" customHeight="1" x14ac:dyDescent="0.2"/>
    <row r="7791" ht="15.95" customHeight="1" x14ac:dyDescent="0.2"/>
    <row r="7792" ht="15.95" customHeight="1" x14ac:dyDescent="0.2"/>
    <row r="7793" ht="15.95" customHeight="1" x14ac:dyDescent="0.2"/>
    <row r="7794" ht="15.95" customHeight="1" x14ac:dyDescent="0.2"/>
    <row r="7795" ht="15.95" customHeight="1" x14ac:dyDescent="0.2"/>
    <row r="7796" ht="15.95" customHeight="1" x14ac:dyDescent="0.2"/>
    <row r="7797" ht="15.95" customHeight="1" x14ac:dyDescent="0.2"/>
    <row r="7798" ht="15.95" customHeight="1" x14ac:dyDescent="0.2"/>
    <row r="7799" ht="15.95" customHeight="1" x14ac:dyDescent="0.2"/>
    <row r="7800" ht="15.95" customHeight="1" x14ac:dyDescent="0.2"/>
    <row r="7801" ht="15.95" customHeight="1" x14ac:dyDescent="0.2"/>
    <row r="7802" ht="15.95" customHeight="1" x14ac:dyDescent="0.2"/>
    <row r="7803" ht="15.95" customHeight="1" x14ac:dyDescent="0.2"/>
    <row r="7804" ht="15.95" customHeight="1" x14ac:dyDescent="0.2"/>
    <row r="7805" ht="15.95" customHeight="1" x14ac:dyDescent="0.2"/>
    <row r="7806" ht="15.95" customHeight="1" x14ac:dyDescent="0.2"/>
    <row r="7807" ht="15.95" customHeight="1" x14ac:dyDescent="0.2"/>
    <row r="7808" ht="15.95" customHeight="1" x14ac:dyDescent="0.2"/>
    <row r="7809" ht="15.95" customHeight="1" x14ac:dyDescent="0.2"/>
    <row r="7810" ht="15.95" customHeight="1" x14ac:dyDescent="0.2"/>
    <row r="7811" ht="15.95" customHeight="1" x14ac:dyDescent="0.2"/>
    <row r="7812" ht="15.95" customHeight="1" x14ac:dyDescent="0.2"/>
    <row r="7813" ht="15.95" customHeight="1" x14ac:dyDescent="0.2"/>
    <row r="7814" ht="15.95" customHeight="1" x14ac:dyDescent="0.2"/>
    <row r="7815" ht="15.95" customHeight="1" x14ac:dyDescent="0.2"/>
    <row r="7816" ht="15.95" customHeight="1" x14ac:dyDescent="0.2"/>
    <row r="7817" ht="15.95" customHeight="1" x14ac:dyDescent="0.2"/>
    <row r="7818" ht="15.95" customHeight="1" x14ac:dyDescent="0.2"/>
    <row r="7819" ht="15.95" customHeight="1" x14ac:dyDescent="0.2"/>
    <row r="7820" ht="15.95" customHeight="1" x14ac:dyDescent="0.2"/>
    <row r="7821" ht="15.95" customHeight="1" x14ac:dyDescent="0.2"/>
    <row r="7822" ht="15.95" customHeight="1" x14ac:dyDescent="0.2"/>
    <row r="7823" ht="15.95" customHeight="1" x14ac:dyDescent="0.2"/>
    <row r="7824" ht="15.95" customHeight="1" x14ac:dyDescent="0.2"/>
    <row r="7825" ht="15.95" customHeight="1" x14ac:dyDescent="0.2"/>
    <row r="7826" ht="15.95" customHeight="1" x14ac:dyDescent="0.2"/>
    <row r="7827" ht="15.95" customHeight="1" x14ac:dyDescent="0.2"/>
    <row r="7828" ht="15.95" customHeight="1" x14ac:dyDescent="0.2"/>
    <row r="7829" ht="15.95" customHeight="1" x14ac:dyDescent="0.2"/>
    <row r="7830" ht="15.95" customHeight="1" x14ac:dyDescent="0.2"/>
    <row r="7831" ht="15.95" customHeight="1" x14ac:dyDescent="0.2"/>
    <row r="7832" ht="15.95" customHeight="1" x14ac:dyDescent="0.2"/>
    <row r="7833" ht="15.95" customHeight="1" x14ac:dyDescent="0.2"/>
    <row r="7834" ht="15.95" customHeight="1" x14ac:dyDescent="0.2"/>
    <row r="7835" ht="15.95" customHeight="1" x14ac:dyDescent="0.2"/>
    <row r="7836" ht="15.95" customHeight="1" x14ac:dyDescent="0.2"/>
    <row r="7837" ht="15.95" customHeight="1" x14ac:dyDescent="0.2"/>
    <row r="7838" ht="15.95" customHeight="1" x14ac:dyDescent="0.2"/>
    <row r="7839" ht="15.95" customHeight="1" x14ac:dyDescent="0.2"/>
    <row r="7840" ht="15.95" customHeight="1" x14ac:dyDescent="0.2"/>
    <row r="7841" ht="15.95" customHeight="1" x14ac:dyDescent="0.2"/>
    <row r="7842" ht="15.95" customHeight="1" x14ac:dyDescent="0.2"/>
    <row r="7843" ht="15.95" customHeight="1" x14ac:dyDescent="0.2"/>
    <row r="7844" ht="15.95" customHeight="1" x14ac:dyDescent="0.2"/>
    <row r="7845" ht="15.95" customHeight="1" x14ac:dyDescent="0.2"/>
    <row r="7846" ht="15.95" customHeight="1" x14ac:dyDescent="0.2"/>
    <row r="7847" ht="15.95" customHeight="1" x14ac:dyDescent="0.2"/>
    <row r="7848" ht="15.95" customHeight="1" x14ac:dyDescent="0.2"/>
    <row r="7849" ht="15.95" customHeight="1" x14ac:dyDescent="0.2"/>
    <row r="7850" ht="15.95" customHeight="1" x14ac:dyDescent="0.2"/>
    <row r="7851" ht="15.95" customHeight="1" x14ac:dyDescent="0.2"/>
    <row r="7852" ht="15.95" customHeight="1" x14ac:dyDescent="0.2"/>
    <row r="7853" ht="15.95" customHeight="1" x14ac:dyDescent="0.2"/>
    <row r="7854" ht="15.95" customHeight="1" x14ac:dyDescent="0.2"/>
    <row r="7855" ht="15.95" customHeight="1" x14ac:dyDescent="0.2"/>
    <row r="7856" ht="15.95" customHeight="1" x14ac:dyDescent="0.2"/>
    <row r="7857" ht="15.95" customHeight="1" x14ac:dyDescent="0.2"/>
    <row r="7858" ht="15.95" customHeight="1" x14ac:dyDescent="0.2"/>
    <row r="7859" ht="15.95" customHeight="1" x14ac:dyDescent="0.2"/>
    <row r="7860" ht="15.95" customHeight="1" x14ac:dyDescent="0.2"/>
    <row r="7861" ht="15.95" customHeight="1" x14ac:dyDescent="0.2"/>
    <row r="7862" ht="15.95" customHeight="1" x14ac:dyDescent="0.2"/>
    <row r="7863" ht="15.95" customHeight="1" x14ac:dyDescent="0.2"/>
    <row r="7864" ht="15.95" customHeight="1" x14ac:dyDescent="0.2"/>
    <row r="7865" ht="15.95" customHeight="1" x14ac:dyDescent="0.2"/>
    <row r="7866" ht="15.95" customHeight="1" x14ac:dyDescent="0.2"/>
    <row r="7867" ht="15.95" customHeight="1" x14ac:dyDescent="0.2"/>
    <row r="7868" ht="15.95" customHeight="1" x14ac:dyDescent="0.2"/>
    <row r="7869" ht="15.95" customHeight="1" x14ac:dyDescent="0.2"/>
    <row r="7870" ht="15.95" customHeight="1" x14ac:dyDescent="0.2"/>
    <row r="7871" ht="15.95" customHeight="1" x14ac:dyDescent="0.2"/>
    <row r="7872" ht="15.95" customHeight="1" x14ac:dyDescent="0.2"/>
    <row r="7873" ht="15.95" customHeight="1" x14ac:dyDescent="0.2"/>
    <row r="7874" ht="15.95" customHeight="1" x14ac:dyDescent="0.2"/>
    <row r="7875" ht="15.95" customHeight="1" x14ac:dyDescent="0.2"/>
    <row r="7876" ht="15.95" customHeight="1" x14ac:dyDescent="0.2"/>
    <row r="7877" ht="15.95" customHeight="1" x14ac:dyDescent="0.2"/>
    <row r="7878" ht="15.95" customHeight="1" x14ac:dyDescent="0.2"/>
    <row r="7879" ht="15.95" customHeight="1" x14ac:dyDescent="0.2"/>
    <row r="7880" ht="15.95" customHeight="1" x14ac:dyDescent="0.2"/>
    <row r="7881" ht="15.95" customHeight="1" x14ac:dyDescent="0.2"/>
    <row r="7882" ht="15.95" customHeight="1" x14ac:dyDescent="0.2"/>
    <row r="7883" ht="15.95" customHeight="1" x14ac:dyDescent="0.2"/>
    <row r="7884" ht="15.95" customHeight="1" x14ac:dyDescent="0.2"/>
    <row r="7885" ht="15.95" customHeight="1" x14ac:dyDescent="0.2"/>
    <row r="7886" ht="15.95" customHeight="1" x14ac:dyDescent="0.2"/>
    <row r="7887" ht="15.95" customHeight="1" x14ac:dyDescent="0.2"/>
    <row r="7888" ht="15.95" customHeight="1" x14ac:dyDescent="0.2"/>
    <row r="7889" ht="15.95" customHeight="1" x14ac:dyDescent="0.2"/>
    <row r="7890" ht="15.95" customHeight="1" x14ac:dyDescent="0.2"/>
    <row r="7891" ht="15.95" customHeight="1" x14ac:dyDescent="0.2"/>
    <row r="7892" ht="15.95" customHeight="1" x14ac:dyDescent="0.2"/>
    <row r="7893" ht="15.95" customHeight="1" x14ac:dyDescent="0.2"/>
    <row r="7894" ht="15.95" customHeight="1" x14ac:dyDescent="0.2"/>
    <row r="7895" ht="15.95" customHeight="1" x14ac:dyDescent="0.2"/>
    <row r="7896" ht="15.95" customHeight="1" x14ac:dyDescent="0.2"/>
    <row r="7897" ht="15.95" customHeight="1" x14ac:dyDescent="0.2"/>
    <row r="7898" ht="15.95" customHeight="1" x14ac:dyDescent="0.2"/>
    <row r="7899" ht="15.95" customHeight="1" x14ac:dyDescent="0.2"/>
    <row r="7900" ht="15.95" customHeight="1" x14ac:dyDescent="0.2"/>
    <row r="7901" ht="15.95" customHeight="1" x14ac:dyDescent="0.2"/>
    <row r="7902" ht="15.95" customHeight="1" x14ac:dyDescent="0.2"/>
    <row r="7903" ht="15.95" customHeight="1" x14ac:dyDescent="0.2"/>
    <row r="7904" ht="15.95" customHeight="1" x14ac:dyDescent="0.2"/>
    <row r="7905" ht="15.95" customHeight="1" x14ac:dyDescent="0.2"/>
    <row r="7906" ht="15.95" customHeight="1" x14ac:dyDescent="0.2"/>
    <row r="7907" ht="15.95" customHeight="1" x14ac:dyDescent="0.2"/>
    <row r="7908" ht="15.95" customHeight="1" x14ac:dyDescent="0.2"/>
    <row r="7909" ht="15.95" customHeight="1" x14ac:dyDescent="0.2"/>
    <row r="7910" ht="15.95" customHeight="1" x14ac:dyDescent="0.2"/>
    <row r="7911" ht="15.95" customHeight="1" x14ac:dyDescent="0.2"/>
    <row r="7912" ht="15.95" customHeight="1" x14ac:dyDescent="0.2"/>
    <row r="7913" ht="15.95" customHeight="1" x14ac:dyDescent="0.2"/>
    <row r="7914" ht="15.95" customHeight="1" x14ac:dyDescent="0.2"/>
    <row r="7915" ht="15.95" customHeight="1" x14ac:dyDescent="0.2"/>
    <row r="7916" ht="15.95" customHeight="1" x14ac:dyDescent="0.2"/>
    <row r="7917" ht="15.95" customHeight="1" x14ac:dyDescent="0.2"/>
    <row r="7918" ht="15.95" customHeight="1" x14ac:dyDescent="0.2"/>
    <row r="7919" ht="15.95" customHeight="1" x14ac:dyDescent="0.2"/>
    <row r="7920" ht="15.95" customHeight="1" x14ac:dyDescent="0.2"/>
    <row r="7921" ht="15.95" customHeight="1" x14ac:dyDescent="0.2"/>
    <row r="7922" ht="15.95" customHeight="1" x14ac:dyDescent="0.2"/>
    <row r="7923" ht="15.95" customHeight="1" x14ac:dyDescent="0.2"/>
    <row r="7924" ht="15.95" customHeight="1" x14ac:dyDescent="0.2"/>
    <row r="7925" ht="15.95" customHeight="1" x14ac:dyDescent="0.2"/>
    <row r="7926" ht="15.95" customHeight="1" x14ac:dyDescent="0.2"/>
    <row r="7927" ht="15.95" customHeight="1" x14ac:dyDescent="0.2"/>
    <row r="7928" ht="15.95" customHeight="1" x14ac:dyDescent="0.2"/>
    <row r="7929" ht="15.95" customHeight="1" x14ac:dyDescent="0.2"/>
    <row r="7930" ht="15.95" customHeight="1" x14ac:dyDescent="0.2"/>
    <row r="7931" ht="15.95" customHeight="1" x14ac:dyDescent="0.2"/>
    <row r="7932" ht="15.95" customHeight="1" x14ac:dyDescent="0.2"/>
    <row r="7933" ht="15.95" customHeight="1" x14ac:dyDescent="0.2"/>
    <row r="7934" ht="15.95" customHeight="1" x14ac:dyDescent="0.2"/>
    <row r="7935" ht="15.95" customHeight="1" x14ac:dyDescent="0.2"/>
    <row r="7936" ht="15.95" customHeight="1" x14ac:dyDescent="0.2"/>
    <row r="7937" ht="15.95" customHeight="1" x14ac:dyDescent="0.2"/>
    <row r="7938" ht="15.95" customHeight="1" x14ac:dyDescent="0.2"/>
    <row r="7939" ht="15.95" customHeight="1" x14ac:dyDescent="0.2"/>
    <row r="7940" ht="15.95" customHeight="1" x14ac:dyDescent="0.2"/>
    <row r="7941" ht="15.95" customHeight="1" x14ac:dyDescent="0.2"/>
    <row r="7942" ht="15.95" customHeight="1" x14ac:dyDescent="0.2"/>
    <row r="7943" ht="15.95" customHeight="1" x14ac:dyDescent="0.2"/>
    <row r="7944" ht="15.95" customHeight="1" x14ac:dyDescent="0.2"/>
    <row r="7945" ht="15.95" customHeight="1" x14ac:dyDescent="0.2"/>
    <row r="7946" ht="15.95" customHeight="1" x14ac:dyDescent="0.2"/>
    <row r="7947" ht="15.95" customHeight="1" x14ac:dyDescent="0.2"/>
    <row r="7948" ht="15.95" customHeight="1" x14ac:dyDescent="0.2"/>
    <row r="7949" ht="15.95" customHeight="1" x14ac:dyDescent="0.2"/>
    <row r="7950" ht="15.95" customHeight="1" x14ac:dyDescent="0.2"/>
    <row r="7951" ht="15.95" customHeight="1" x14ac:dyDescent="0.2"/>
    <row r="7952" ht="15.95" customHeight="1" x14ac:dyDescent="0.2"/>
    <row r="7953" ht="15.95" customHeight="1" x14ac:dyDescent="0.2"/>
    <row r="7954" ht="15.95" customHeight="1" x14ac:dyDescent="0.2"/>
    <row r="7955" ht="15.95" customHeight="1" x14ac:dyDescent="0.2"/>
    <row r="7956" ht="15.95" customHeight="1" x14ac:dyDescent="0.2"/>
    <row r="7957" ht="15.95" customHeight="1" x14ac:dyDescent="0.2"/>
    <row r="7958" ht="15.95" customHeight="1" x14ac:dyDescent="0.2"/>
    <row r="7959" ht="15.95" customHeight="1" x14ac:dyDescent="0.2"/>
    <row r="7960" ht="15.95" customHeight="1" x14ac:dyDescent="0.2"/>
    <row r="7961" ht="15.95" customHeight="1" x14ac:dyDescent="0.2"/>
    <row r="7962" ht="15.95" customHeight="1" x14ac:dyDescent="0.2"/>
    <row r="7963" ht="15.95" customHeight="1" x14ac:dyDescent="0.2"/>
    <row r="7964" ht="15.95" customHeight="1" x14ac:dyDescent="0.2"/>
    <row r="7965" ht="15.95" customHeight="1" x14ac:dyDescent="0.2"/>
    <row r="7966" ht="15.95" customHeight="1" x14ac:dyDescent="0.2"/>
    <row r="7967" ht="15.95" customHeight="1" x14ac:dyDescent="0.2"/>
    <row r="7968" ht="15.95" customHeight="1" x14ac:dyDescent="0.2"/>
    <row r="7969" ht="15.95" customHeight="1" x14ac:dyDescent="0.2"/>
    <row r="7970" ht="15.95" customHeight="1" x14ac:dyDescent="0.2"/>
    <row r="7971" ht="15.95" customHeight="1" x14ac:dyDescent="0.2"/>
    <row r="7972" ht="15.95" customHeight="1" x14ac:dyDescent="0.2"/>
    <row r="7973" ht="15.95" customHeight="1" x14ac:dyDescent="0.2"/>
    <row r="7974" ht="15.95" customHeight="1" x14ac:dyDescent="0.2"/>
    <row r="7975" ht="15.95" customHeight="1" x14ac:dyDescent="0.2"/>
    <row r="7976" ht="15.95" customHeight="1" x14ac:dyDescent="0.2"/>
    <row r="7977" ht="15.95" customHeight="1" x14ac:dyDescent="0.2"/>
    <row r="7978" ht="15.95" customHeight="1" x14ac:dyDescent="0.2"/>
    <row r="7979" ht="15.95" customHeight="1" x14ac:dyDescent="0.2"/>
    <row r="7980" ht="15.95" customHeight="1" x14ac:dyDescent="0.2"/>
    <row r="7981" ht="15.95" customHeight="1" x14ac:dyDescent="0.2"/>
    <row r="7982" ht="15.95" customHeight="1" x14ac:dyDescent="0.2"/>
    <row r="7983" ht="15.95" customHeight="1" x14ac:dyDescent="0.2"/>
    <row r="7984" ht="15.95" customHeight="1" x14ac:dyDescent="0.2"/>
    <row r="7985" ht="15.95" customHeight="1" x14ac:dyDescent="0.2"/>
    <row r="7986" ht="15.95" customHeight="1" x14ac:dyDescent="0.2"/>
    <row r="7987" ht="15.95" customHeight="1" x14ac:dyDescent="0.2"/>
    <row r="7988" ht="15.95" customHeight="1" x14ac:dyDescent="0.2"/>
    <row r="7989" ht="15.95" customHeight="1" x14ac:dyDescent="0.2"/>
    <row r="7990" ht="15.95" customHeight="1" x14ac:dyDescent="0.2"/>
    <row r="7991" ht="15.95" customHeight="1" x14ac:dyDescent="0.2"/>
    <row r="7992" ht="15.95" customHeight="1" x14ac:dyDescent="0.2"/>
    <row r="7993" ht="15.95" customHeight="1" x14ac:dyDescent="0.2"/>
    <row r="7994" ht="15.95" customHeight="1" x14ac:dyDescent="0.2"/>
    <row r="7995" ht="15.95" customHeight="1" x14ac:dyDescent="0.2"/>
    <row r="7996" ht="15.95" customHeight="1" x14ac:dyDescent="0.2"/>
    <row r="7997" ht="15.95" customHeight="1" x14ac:dyDescent="0.2"/>
    <row r="7998" ht="15.95" customHeight="1" x14ac:dyDescent="0.2"/>
    <row r="7999" ht="15.95" customHeight="1" x14ac:dyDescent="0.2"/>
    <row r="8000" ht="15.95" customHeight="1" x14ac:dyDescent="0.2"/>
    <row r="8001" ht="15.95" customHeight="1" x14ac:dyDescent="0.2"/>
    <row r="8002" ht="15.95" customHeight="1" x14ac:dyDescent="0.2"/>
    <row r="8003" ht="15.95" customHeight="1" x14ac:dyDescent="0.2"/>
    <row r="8004" ht="15.95" customHeight="1" x14ac:dyDescent="0.2"/>
    <row r="8005" ht="15.95" customHeight="1" x14ac:dyDescent="0.2"/>
    <row r="8006" ht="15.95" customHeight="1" x14ac:dyDescent="0.2"/>
    <row r="8007" ht="15.95" customHeight="1" x14ac:dyDescent="0.2"/>
    <row r="8008" ht="15.95" customHeight="1" x14ac:dyDescent="0.2"/>
    <row r="8009" ht="15.95" customHeight="1" x14ac:dyDescent="0.2"/>
    <row r="8010" ht="15.95" customHeight="1" x14ac:dyDescent="0.2"/>
    <row r="8011" ht="15.95" customHeight="1" x14ac:dyDescent="0.2"/>
    <row r="8012" ht="15.95" customHeight="1" x14ac:dyDescent="0.2"/>
    <row r="8013" ht="15.95" customHeight="1" x14ac:dyDescent="0.2"/>
    <row r="8014" ht="15.95" customHeight="1" x14ac:dyDescent="0.2"/>
    <row r="8015" ht="15.95" customHeight="1" x14ac:dyDescent="0.2"/>
    <row r="8016" ht="15.95" customHeight="1" x14ac:dyDescent="0.2"/>
    <row r="8017" ht="15.95" customHeight="1" x14ac:dyDescent="0.2"/>
    <row r="8018" ht="15.95" customHeight="1" x14ac:dyDescent="0.2"/>
    <row r="8019" ht="15.95" customHeight="1" x14ac:dyDescent="0.2"/>
    <row r="8020" ht="15.95" customHeight="1" x14ac:dyDescent="0.2"/>
    <row r="8021" ht="15.95" customHeight="1" x14ac:dyDescent="0.2"/>
    <row r="8022" ht="15.95" customHeight="1" x14ac:dyDescent="0.2"/>
    <row r="8023" ht="15.95" customHeight="1" x14ac:dyDescent="0.2"/>
    <row r="8024" ht="15.95" customHeight="1" x14ac:dyDescent="0.2"/>
    <row r="8025" ht="15.95" customHeight="1" x14ac:dyDescent="0.2"/>
    <row r="8026" ht="15.95" customHeight="1" x14ac:dyDescent="0.2"/>
    <row r="8027" ht="15.95" customHeight="1" x14ac:dyDescent="0.2"/>
    <row r="8028" ht="15.95" customHeight="1" x14ac:dyDescent="0.2"/>
    <row r="8029" ht="15.95" customHeight="1" x14ac:dyDescent="0.2"/>
    <row r="8030" ht="15.95" customHeight="1" x14ac:dyDescent="0.2"/>
    <row r="8031" ht="15.95" customHeight="1" x14ac:dyDescent="0.2"/>
    <row r="8032" ht="15.95" customHeight="1" x14ac:dyDescent="0.2"/>
    <row r="8033" ht="15.95" customHeight="1" x14ac:dyDescent="0.2"/>
    <row r="8034" ht="15.95" customHeight="1" x14ac:dyDescent="0.2"/>
    <row r="8035" ht="15.95" customHeight="1" x14ac:dyDescent="0.2"/>
    <row r="8036" ht="15.95" customHeight="1" x14ac:dyDescent="0.2"/>
    <row r="8037" ht="15.95" customHeight="1" x14ac:dyDescent="0.2"/>
    <row r="8038" ht="15.95" customHeight="1" x14ac:dyDescent="0.2"/>
    <row r="8039" ht="15.95" customHeight="1" x14ac:dyDescent="0.2"/>
    <row r="8040" ht="15.95" customHeight="1" x14ac:dyDescent="0.2"/>
    <row r="8041" ht="15.95" customHeight="1" x14ac:dyDescent="0.2"/>
    <row r="8042" ht="15.95" customHeight="1" x14ac:dyDescent="0.2"/>
    <row r="8043" ht="15.95" customHeight="1" x14ac:dyDescent="0.2"/>
    <row r="8044" ht="15.95" customHeight="1" x14ac:dyDescent="0.2"/>
    <row r="8045" ht="15.95" customHeight="1" x14ac:dyDescent="0.2"/>
    <row r="8046" ht="15.95" customHeight="1" x14ac:dyDescent="0.2"/>
    <row r="8047" ht="15.95" customHeight="1" x14ac:dyDescent="0.2"/>
    <row r="8048" ht="15.95" customHeight="1" x14ac:dyDescent="0.2"/>
    <row r="8049" ht="15.95" customHeight="1" x14ac:dyDescent="0.2"/>
    <row r="8050" ht="15.95" customHeight="1" x14ac:dyDescent="0.2"/>
    <row r="8051" ht="15.95" customHeight="1" x14ac:dyDescent="0.2"/>
    <row r="8052" ht="15.95" customHeight="1" x14ac:dyDescent="0.2"/>
    <row r="8053" ht="15.95" customHeight="1" x14ac:dyDescent="0.2"/>
    <row r="8054" ht="15.95" customHeight="1" x14ac:dyDescent="0.2"/>
    <row r="8055" ht="15.95" customHeight="1" x14ac:dyDescent="0.2"/>
    <row r="8056" ht="15.95" customHeight="1" x14ac:dyDescent="0.2"/>
    <row r="8057" ht="15.95" customHeight="1" x14ac:dyDescent="0.2"/>
    <row r="8058" ht="15.95" customHeight="1" x14ac:dyDescent="0.2"/>
    <row r="8059" ht="15.95" customHeight="1" x14ac:dyDescent="0.2"/>
    <row r="8060" ht="15.95" customHeight="1" x14ac:dyDescent="0.2"/>
    <row r="8061" ht="15.95" customHeight="1" x14ac:dyDescent="0.2"/>
    <row r="8062" ht="15.95" customHeight="1" x14ac:dyDescent="0.2"/>
    <row r="8063" ht="15.95" customHeight="1" x14ac:dyDescent="0.2"/>
    <row r="8064" ht="15.95" customHeight="1" x14ac:dyDescent="0.2"/>
    <row r="8065" ht="15.95" customHeight="1" x14ac:dyDescent="0.2"/>
    <row r="8066" ht="15.95" customHeight="1" x14ac:dyDescent="0.2"/>
    <row r="8067" ht="15.95" customHeight="1" x14ac:dyDescent="0.2"/>
    <row r="8068" ht="15.95" customHeight="1" x14ac:dyDescent="0.2"/>
    <row r="8069" ht="15.95" customHeight="1" x14ac:dyDescent="0.2"/>
    <row r="8070" ht="15.95" customHeight="1" x14ac:dyDescent="0.2"/>
    <row r="8071" ht="15.95" customHeight="1" x14ac:dyDescent="0.2"/>
    <row r="8072" ht="15.95" customHeight="1" x14ac:dyDescent="0.2"/>
    <row r="8073" ht="15.95" customHeight="1" x14ac:dyDescent="0.2"/>
    <row r="8074" ht="15.95" customHeight="1" x14ac:dyDescent="0.2"/>
    <row r="8075" ht="15.95" customHeight="1" x14ac:dyDescent="0.2"/>
    <row r="8076" ht="15.95" customHeight="1" x14ac:dyDescent="0.2"/>
    <row r="8077" ht="15.95" customHeight="1" x14ac:dyDescent="0.2"/>
    <row r="8078" ht="15.95" customHeight="1" x14ac:dyDescent="0.2"/>
    <row r="8079" ht="15.95" customHeight="1" x14ac:dyDescent="0.2"/>
    <row r="8080" ht="15.95" customHeight="1" x14ac:dyDescent="0.2"/>
    <row r="8081" ht="15.95" customHeight="1" x14ac:dyDescent="0.2"/>
    <row r="8082" ht="15.95" customHeight="1" x14ac:dyDescent="0.2"/>
    <row r="8083" ht="15.95" customHeight="1" x14ac:dyDescent="0.2"/>
    <row r="8084" ht="15.95" customHeight="1" x14ac:dyDescent="0.2"/>
    <row r="8085" ht="15.95" customHeight="1" x14ac:dyDescent="0.2"/>
    <row r="8086" ht="15.95" customHeight="1" x14ac:dyDescent="0.2"/>
    <row r="8087" ht="15.95" customHeight="1" x14ac:dyDescent="0.2"/>
    <row r="8088" ht="15.95" customHeight="1" x14ac:dyDescent="0.2"/>
    <row r="8089" ht="15.95" customHeight="1" x14ac:dyDescent="0.2"/>
    <row r="8090" ht="15.95" customHeight="1" x14ac:dyDescent="0.2"/>
    <row r="8091" ht="15.95" customHeight="1" x14ac:dyDescent="0.2"/>
    <row r="8092" ht="15.95" customHeight="1" x14ac:dyDescent="0.2"/>
    <row r="8093" ht="15.95" customHeight="1" x14ac:dyDescent="0.2"/>
    <row r="8094" ht="15.95" customHeight="1" x14ac:dyDescent="0.2"/>
    <row r="8095" ht="15.95" customHeight="1" x14ac:dyDescent="0.2"/>
    <row r="8096" ht="15.95" customHeight="1" x14ac:dyDescent="0.2"/>
    <row r="8097" ht="15.95" customHeight="1" x14ac:dyDescent="0.2"/>
    <row r="8098" ht="15.95" customHeight="1" x14ac:dyDescent="0.2"/>
    <row r="8099" ht="15.95" customHeight="1" x14ac:dyDescent="0.2"/>
    <row r="8100" ht="15.95" customHeight="1" x14ac:dyDescent="0.2"/>
    <row r="8101" ht="15.95" customHeight="1" x14ac:dyDescent="0.2"/>
    <row r="8102" ht="15.95" customHeight="1" x14ac:dyDescent="0.2"/>
    <row r="8103" ht="15.95" customHeight="1" x14ac:dyDescent="0.2"/>
    <row r="8104" ht="15.95" customHeight="1" x14ac:dyDescent="0.2"/>
    <row r="8105" ht="15.95" customHeight="1" x14ac:dyDescent="0.2"/>
    <row r="8106" ht="15.95" customHeight="1" x14ac:dyDescent="0.2"/>
    <row r="8107" ht="15.95" customHeight="1" x14ac:dyDescent="0.2"/>
    <row r="8108" ht="15.95" customHeight="1" x14ac:dyDescent="0.2"/>
    <row r="8109" ht="15.95" customHeight="1" x14ac:dyDescent="0.2"/>
    <row r="8110" ht="15.95" customHeight="1" x14ac:dyDescent="0.2"/>
    <row r="8111" ht="15.95" customHeight="1" x14ac:dyDescent="0.2"/>
    <row r="8112" ht="15.95" customHeight="1" x14ac:dyDescent="0.2"/>
    <row r="8113" ht="15.95" customHeight="1" x14ac:dyDescent="0.2"/>
    <row r="8114" ht="15.95" customHeight="1" x14ac:dyDescent="0.2"/>
    <row r="8115" ht="15.95" customHeight="1" x14ac:dyDescent="0.2"/>
    <row r="8116" ht="15.95" customHeight="1" x14ac:dyDescent="0.2"/>
    <row r="8117" ht="15.95" customHeight="1" x14ac:dyDescent="0.2"/>
    <row r="8118" ht="15.95" customHeight="1" x14ac:dyDescent="0.2"/>
    <row r="8119" ht="15.95" customHeight="1" x14ac:dyDescent="0.2"/>
    <row r="8120" ht="15.95" customHeight="1" x14ac:dyDescent="0.2"/>
    <row r="8121" ht="15.95" customHeight="1" x14ac:dyDescent="0.2"/>
    <row r="8122" ht="15.95" customHeight="1" x14ac:dyDescent="0.2"/>
    <row r="8123" ht="15.95" customHeight="1" x14ac:dyDescent="0.2"/>
    <row r="8124" ht="15.95" customHeight="1" x14ac:dyDescent="0.2"/>
    <row r="8125" ht="15.95" customHeight="1" x14ac:dyDescent="0.2"/>
    <row r="8126" ht="15.95" customHeight="1" x14ac:dyDescent="0.2"/>
    <row r="8127" ht="15.95" customHeight="1" x14ac:dyDescent="0.2"/>
    <row r="8128" ht="15.95" customHeight="1" x14ac:dyDescent="0.2"/>
    <row r="8129" ht="15.95" customHeight="1" x14ac:dyDescent="0.2"/>
    <row r="8130" ht="15.95" customHeight="1" x14ac:dyDescent="0.2"/>
    <row r="8131" ht="15.95" customHeight="1" x14ac:dyDescent="0.2"/>
    <row r="8132" ht="15.95" customHeight="1" x14ac:dyDescent="0.2"/>
    <row r="8133" ht="15.95" customHeight="1" x14ac:dyDescent="0.2"/>
    <row r="8134" ht="15.95" customHeight="1" x14ac:dyDescent="0.2"/>
    <row r="8135" ht="15.95" customHeight="1" x14ac:dyDescent="0.2"/>
    <row r="8136" ht="15.95" customHeight="1" x14ac:dyDescent="0.2"/>
    <row r="8137" ht="15.95" customHeight="1" x14ac:dyDescent="0.2"/>
    <row r="8138" ht="15.95" customHeight="1" x14ac:dyDescent="0.2"/>
    <row r="8139" ht="15.95" customHeight="1" x14ac:dyDescent="0.2"/>
    <row r="8140" ht="15.95" customHeight="1" x14ac:dyDescent="0.2"/>
    <row r="8141" ht="15.95" customHeight="1" x14ac:dyDescent="0.2"/>
    <row r="8142" ht="15.95" customHeight="1" x14ac:dyDescent="0.2"/>
    <row r="8143" ht="15.95" customHeight="1" x14ac:dyDescent="0.2"/>
    <row r="8144" ht="15.95" customHeight="1" x14ac:dyDescent="0.2"/>
    <row r="8145" ht="15.95" customHeight="1" x14ac:dyDescent="0.2"/>
    <row r="8146" ht="15.95" customHeight="1" x14ac:dyDescent="0.2"/>
    <row r="8147" ht="15.95" customHeight="1" x14ac:dyDescent="0.2"/>
    <row r="8148" ht="15.95" customHeight="1" x14ac:dyDescent="0.2"/>
    <row r="8149" ht="15.95" customHeight="1" x14ac:dyDescent="0.2"/>
    <row r="8150" ht="15.95" customHeight="1" x14ac:dyDescent="0.2"/>
    <row r="8151" ht="15.95" customHeight="1" x14ac:dyDescent="0.2"/>
    <row r="8152" ht="15.95" customHeight="1" x14ac:dyDescent="0.2"/>
    <row r="8153" ht="15.95" customHeight="1" x14ac:dyDescent="0.2"/>
    <row r="8154" ht="15.95" customHeight="1" x14ac:dyDescent="0.2"/>
    <row r="8155" ht="15.95" customHeight="1" x14ac:dyDescent="0.2"/>
    <row r="8156" ht="15.95" customHeight="1" x14ac:dyDescent="0.2"/>
    <row r="8157" ht="15.95" customHeight="1" x14ac:dyDescent="0.2"/>
    <row r="8158" ht="15.95" customHeight="1" x14ac:dyDescent="0.2"/>
    <row r="8159" ht="15.95" customHeight="1" x14ac:dyDescent="0.2"/>
    <row r="8160" ht="15.95" customHeight="1" x14ac:dyDescent="0.2"/>
    <row r="8161" ht="15.95" customHeight="1" x14ac:dyDescent="0.2"/>
    <row r="8162" ht="15.95" customHeight="1" x14ac:dyDescent="0.2"/>
    <row r="8163" ht="15.95" customHeight="1" x14ac:dyDescent="0.2"/>
    <row r="8164" ht="15.95" customHeight="1" x14ac:dyDescent="0.2"/>
    <row r="8165" ht="15.95" customHeight="1" x14ac:dyDescent="0.2"/>
    <row r="8166" ht="15.95" customHeight="1" x14ac:dyDescent="0.2"/>
    <row r="8167" ht="15.95" customHeight="1" x14ac:dyDescent="0.2"/>
    <row r="8168" ht="15.95" customHeight="1" x14ac:dyDescent="0.2"/>
    <row r="8169" ht="15.95" customHeight="1" x14ac:dyDescent="0.2"/>
    <row r="8170" ht="15.95" customHeight="1" x14ac:dyDescent="0.2"/>
    <row r="8171" ht="15.95" customHeight="1" x14ac:dyDescent="0.2"/>
    <row r="8172" ht="15.95" customHeight="1" x14ac:dyDescent="0.2"/>
    <row r="8173" ht="15.95" customHeight="1" x14ac:dyDescent="0.2"/>
    <row r="8174" ht="15.95" customHeight="1" x14ac:dyDescent="0.2"/>
    <row r="8175" ht="15.95" customHeight="1" x14ac:dyDescent="0.2"/>
    <row r="8176" ht="15.95" customHeight="1" x14ac:dyDescent="0.2"/>
    <row r="8177" ht="15.95" customHeight="1" x14ac:dyDescent="0.2"/>
    <row r="8178" ht="15.95" customHeight="1" x14ac:dyDescent="0.2"/>
    <row r="8179" ht="15.95" customHeight="1" x14ac:dyDescent="0.2"/>
    <row r="8180" ht="15.95" customHeight="1" x14ac:dyDescent="0.2"/>
    <row r="8181" ht="15.95" customHeight="1" x14ac:dyDescent="0.2"/>
    <row r="8182" ht="15.95" customHeight="1" x14ac:dyDescent="0.2"/>
    <row r="8183" ht="15.95" customHeight="1" x14ac:dyDescent="0.2"/>
    <row r="8184" ht="15.95" customHeight="1" x14ac:dyDescent="0.2"/>
    <row r="8185" ht="15.95" customHeight="1" x14ac:dyDescent="0.2"/>
    <row r="8186" ht="15.95" customHeight="1" x14ac:dyDescent="0.2"/>
    <row r="8187" ht="15.95" customHeight="1" x14ac:dyDescent="0.2"/>
    <row r="8188" ht="15.95" customHeight="1" x14ac:dyDescent="0.2"/>
    <row r="8189" ht="15.95" customHeight="1" x14ac:dyDescent="0.2"/>
    <row r="8190" ht="15.95" customHeight="1" x14ac:dyDescent="0.2"/>
    <row r="8191" ht="15.95" customHeight="1" x14ac:dyDescent="0.2"/>
    <row r="8192" ht="15.95" customHeight="1" x14ac:dyDescent="0.2"/>
    <row r="8193" ht="15.95" customHeight="1" x14ac:dyDescent="0.2"/>
    <row r="8194" ht="15.95" customHeight="1" x14ac:dyDescent="0.2"/>
    <row r="8195" ht="15.95" customHeight="1" x14ac:dyDescent="0.2"/>
    <row r="8196" ht="15.95" customHeight="1" x14ac:dyDescent="0.2"/>
    <row r="8197" ht="15.95" customHeight="1" x14ac:dyDescent="0.2"/>
    <row r="8198" ht="15.95" customHeight="1" x14ac:dyDescent="0.2"/>
    <row r="8199" ht="15.95" customHeight="1" x14ac:dyDescent="0.2"/>
    <row r="8200" ht="15.95" customHeight="1" x14ac:dyDescent="0.2"/>
    <row r="8201" ht="15.95" customHeight="1" x14ac:dyDescent="0.2"/>
    <row r="8202" ht="15.95" customHeight="1" x14ac:dyDescent="0.2"/>
    <row r="8203" ht="15.95" customHeight="1" x14ac:dyDescent="0.2"/>
    <row r="8204" ht="15.95" customHeight="1" x14ac:dyDescent="0.2"/>
    <row r="8205" ht="15.95" customHeight="1" x14ac:dyDescent="0.2"/>
    <row r="8206" ht="15.95" customHeight="1" x14ac:dyDescent="0.2"/>
    <row r="8207" ht="15.95" customHeight="1" x14ac:dyDescent="0.2"/>
    <row r="8208" ht="15.95" customHeight="1" x14ac:dyDescent="0.2"/>
    <row r="8209" ht="15.95" customHeight="1" x14ac:dyDescent="0.2"/>
    <row r="8210" ht="15.95" customHeight="1" x14ac:dyDescent="0.2"/>
    <row r="8211" ht="15.95" customHeight="1" x14ac:dyDescent="0.2"/>
    <row r="8212" ht="15.95" customHeight="1" x14ac:dyDescent="0.2"/>
    <row r="8213" ht="15.95" customHeight="1" x14ac:dyDescent="0.2"/>
    <row r="8214" ht="15.95" customHeight="1" x14ac:dyDescent="0.2"/>
    <row r="8215" ht="15.95" customHeight="1" x14ac:dyDescent="0.2"/>
    <row r="8216" ht="15.95" customHeight="1" x14ac:dyDescent="0.2"/>
    <row r="8217" ht="15.95" customHeight="1" x14ac:dyDescent="0.2"/>
    <row r="8218" ht="15.95" customHeight="1" x14ac:dyDescent="0.2"/>
    <row r="8219" ht="15.95" customHeight="1" x14ac:dyDescent="0.2"/>
    <row r="8220" ht="15.95" customHeight="1" x14ac:dyDescent="0.2"/>
    <row r="8221" ht="15.95" customHeight="1" x14ac:dyDescent="0.2"/>
    <row r="8222" ht="15.95" customHeight="1" x14ac:dyDescent="0.2"/>
    <row r="8223" ht="15.95" customHeight="1" x14ac:dyDescent="0.2"/>
    <row r="8224" ht="15.95" customHeight="1" x14ac:dyDescent="0.2"/>
    <row r="8225" ht="15.95" customHeight="1" x14ac:dyDescent="0.2"/>
    <row r="8226" ht="15.95" customHeight="1" x14ac:dyDescent="0.2"/>
    <row r="8227" ht="15.95" customHeight="1" x14ac:dyDescent="0.2"/>
    <row r="8228" ht="15.95" customHeight="1" x14ac:dyDescent="0.2"/>
    <row r="8229" ht="15.95" customHeight="1" x14ac:dyDescent="0.2"/>
    <row r="8230" ht="15.95" customHeight="1" x14ac:dyDescent="0.2"/>
    <row r="8231" ht="15.95" customHeight="1" x14ac:dyDescent="0.2"/>
    <row r="8232" ht="15.95" customHeight="1" x14ac:dyDescent="0.2"/>
    <row r="8233" ht="15.95" customHeight="1" x14ac:dyDescent="0.2"/>
    <row r="8234" ht="15.95" customHeight="1" x14ac:dyDescent="0.2"/>
    <row r="8235" ht="15.95" customHeight="1" x14ac:dyDescent="0.2"/>
    <row r="8236" ht="15.95" customHeight="1" x14ac:dyDescent="0.2"/>
    <row r="8237" ht="15.95" customHeight="1" x14ac:dyDescent="0.2"/>
    <row r="8238" ht="15.95" customHeight="1" x14ac:dyDescent="0.2"/>
    <row r="8239" ht="15.95" customHeight="1" x14ac:dyDescent="0.2"/>
    <row r="8240" ht="15.95" customHeight="1" x14ac:dyDescent="0.2"/>
    <row r="8241" ht="15.95" customHeight="1" x14ac:dyDescent="0.2"/>
    <row r="8242" ht="15.95" customHeight="1" x14ac:dyDescent="0.2"/>
    <row r="8243" ht="15.95" customHeight="1" x14ac:dyDescent="0.2"/>
    <row r="8244" ht="15.95" customHeight="1" x14ac:dyDescent="0.2"/>
    <row r="8245" ht="15.95" customHeight="1" x14ac:dyDescent="0.2"/>
    <row r="8246" ht="15.95" customHeight="1" x14ac:dyDescent="0.2"/>
    <row r="8247" ht="15.95" customHeight="1" x14ac:dyDescent="0.2"/>
    <row r="8248" ht="15.95" customHeight="1" x14ac:dyDescent="0.2"/>
    <row r="8249" ht="15.95" customHeight="1" x14ac:dyDescent="0.2"/>
    <row r="8250" ht="15.95" customHeight="1" x14ac:dyDescent="0.2"/>
    <row r="8251" ht="15.95" customHeight="1" x14ac:dyDescent="0.2"/>
    <row r="8252" ht="15.95" customHeight="1" x14ac:dyDescent="0.2"/>
    <row r="8253" ht="15.95" customHeight="1" x14ac:dyDescent="0.2"/>
    <row r="8254" ht="15.95" customHeight="1" x14ac:dyDescent="0.2"/>
    <row r="8255" ht="15.95" customHeight="1" x14ac:dyDescent="0.2"/>
    <row r="8256" ht="15.95" customHeight="1" x14ac:dyDescent="0.2"/>
    <row r="8257" ht="15.95" customHeight="1" x14ac:dyDescent="0.2"/>
    <row r="8258" ht="15.95" customHeight="1" x14ac:dyDescent="0.2"/>
    <row r="8259" ht="15.95" customHeight="1" x14ac:dyDescent="0.2"/>
    <row r="8260" ht="15.95" customHeight="1" x14ac:dyDescent="0.2"/>
    <row r="8261" ht="15.95" customHeight="1" x14ac:dyDescent="0.2"/>
    <row r="8262" ht="15.95" customHeight="1" x14ac:dyDescent="0.2"/>
    <row r="8263" ht="15.95" customHeight="1" x14ac:dyDescent="0.2"/>
    <row r="8264" ht="15.95" customHeight="1" x14ac:dyDescent="0.2"/>
    <row r="8265" ht="15.95" customHeight="1" x14ac:dyDescent="0.2"/>
    <row r="8266" ht="15.95" customHeight="1" x14ac:dyDescent="0.2"/>
    <row r="8267" ht="15.95" customHeight="1" x14ac:dyDescent="0.2"/>
    <row r="8268" ht="15.95" customHeight="1" x14ac:dyDescent="0.2"/>
    <row r="8269" ht="15.95" customHeight="1" x14ac:dyDescent="0.2"/>
    <row r="8270" ht="15.95" customHeight="1" x14ac:dyDescent="0.2"/>
    <row r="8271" ht="15.95" customHeight="1" x14ac:dyDescent="0.2"/>
    <row r="8272" ht="15.95" customHeight="1" x14ac:dyDescent="0.2"/>
    <row r="8273" ht="15.95" customHeight="1" x14ac:dyDescent="0.2"/>
    <row r="8274" ht="15.95" customHeight="1" x14ac:dyDescent="0.2"/>
    <row r="8275" ht="15.95" customHeight="1" x14ac:dyDescent="0.2"/>
    <row r="8276" ht="15.95" customHeight="1" x14ac:dyDescent="0.2"/>
    <row r="8277" ht="15.95" customHeight="1" x14ac:dyDescent="0.2"/>
    <row r="8278" ht="15.95" customHeight="1" x14ac:dyDescent="0.2"/>
    <row r="8279" ht="15.95" customHeight="1" x14ac:dyDescent="0.2"/>
    <row r="8280" ht="15.95" customHeight="1" x14ac:dyDescent="0.2"/>
    <row r="8281" ht="15.95" customHeight="1" x14ac:dyDescent="0.2"/>
    <row r="8282" ht="15.95" customHeight="1" x14ac:dyDescent="0.2"/>
    <row r="8283" ht="15.95" customHeight="1" x14ac:dyDescent="0.2"/>
    <row r="8284" ht="15.95" customHeight="1" x14ac:dyDescent="0.2"/>
    <row r="8285" ht="15.95" customHeight="1" x14ac:dyDescent="0.2"/>
    <row r="8286" ht="15.95" customHeight="1" x14ac:dyDescent="0.2"/>
    <row r="8287" ht="15.95" customHeight="1" x14ac:dyDescent="0.2"/>
    <row r="8288" ht="15.95" customHeight="1" x14ac:dyDescent="0.2"/>
    <row r="8289" ht="15.95" customHeight="1" x14ac:dyDescent="0.2"/>
    <row r="8290" ht="15.95" customHeight="1" x14ac:dyDescent="0.2"/>
    <row r="8291" ht="15.95" customHeight="1" x14ac:dyDescent="0.2"/>
    <row r="8292" ht="15.95" customHeight="1" x14ac:dyDescent="0.2"/>
    <row r="8293" ht="15.95" customHeight="1" x14ac:dyDescent="0.2"/>
    <row r="8294" ht="15.95" customHeight="1" x14ac:dyDescent="0.2"/>
    <row r="8295" ht="15.95" customHeight="1" x14ac:dyDescent="0.2"/>
    <row r="8296" ht="15.95" customHeight="1" x14ac:dyDescent="0.2"/>
    <row r="8297" ht="15.95" customHeight="1" x14ac:dyDescent="0.2"/>
    <row r="8298" ht="15.95" customHeight="1" x14ac:dyDescent="0.2"/>
    <row r="8299" ht="15.95" customHeight="1" x14ac:dyDescent="0.2"/>
    <row r="8300" ht="15.95" customHeight="1" x14ac:dyDescent="0.2"/>
    <row r="8301" ht="15.95" customHeight="1" x14ac:dyDescent="0.2"/>
    <row r="8302" ht="15.95" customHeight="1" x14ac:dyDescent="0.2"/>
    <row r="8303" ht="15.95" customHeight="1" x14ac:dyDescent="0.2"/>
    <row r="8304" ht="15.95" customHeight="1" x14ac:dyDescent="0.2"/>
    <row r="8305" ht="15.95" customHeight="1" x14ac:dyDescent="0.2"/>
    <row r="8306" ht="15.95" customHeight="1" x14ac:dyDescent="0.2"/>
    <row r="8307" ht="15.95" customHeight="1" x14ac:dyDescent="0.2"/>
    <row r="8308" ht="15.95" customHeight="1" x14ac:dyDescent="0.2"/>
    <row r="8309" ht="15.95" customHeight="1" x14ac:dyDescent="0.2"/>
    <row r="8310" ht="15.95" customHeight="1" x14ac:dyDescent="0.2"/>
    <row r="8311" ht="15.95" customHeight="1" x14ac:dyDescent="0.2"/>
    <row r="8312" ht="15.95" customHeight="1" x14ac:dyDescent="0.2"/>
    <row r="8313" ht="15.95" customHeight="1" x14ac:dyDescent="0.2"/>
    <row r="8314" ht="15.95" customHeight="1" x14ac:dyDescent="0.2"/>
    <row r="8315" ht="15.95" customHeight="1" x14ac:dyDescent="0.2"/>
    <row r="8316" ht="15.95" customHeight="1" x14ac:dyDescent="0.2"/>
    <row r="8317" ht="15.95" customHeight="1" x14ac:dyDescent="0.2"/>
    <row r="8318" ht="15.95" customHeight="1" x14ac:dyDescent="0.2"/>
    <row r="8319" ht="15.95" customHeight="1" x14ac:dyDescent="0.2"/>
    <row r="8320" ht="15.95" customHeight="1" x14ac:dyDescent="0.2"/>
    <row r="8321" ht="15.95" customHeight="1" x14ac:dyDescent="0.2"/>
    <row r="8322" ht="15.95" customHeight="1" x14ac:dyDescent="0.2"/>
    <row r="8323" ht="15.95" customHeight="1" x14ac:dyDescent="0.2"/>
    <row r="8324" ht="15.95" customHeight="1" x14ac:dyDescent="0.2"/>
    <row r="8325" ht="15.95" customHeight="1" x14ac:dyDescent="0.2"/>
    <row r="8326" ht="15.95" customHeight="1" x14ac:dyDescent="0.2"/>
    <row r="8327" ht="15.95" customHeight="1" x14ac:dyDescent="0.2"/>
    <row r="8328" ht="15.95" customHeight="1" x14ac:dyDescent="0.2"/>
    <row r="8329" ht="15.95" customHeight="1" x14ac:dyDescent="0.2"/>
    <row r="8330" ht="15.95" customHeight="1" x14ac:dyDescent="0.2"/>
    <row r="8331" ht="15.95" customHeight="1" x14ac:dyDescent="0.2"/>
    <row r="8332" ht="15.95" customHeight="1" x14ac:dyDescent="0.2"/>
    <row r="8333" ht="15.95" customHeight="1" x14ac:dyDescent="0.2"/>
    <row r="8334" ht="15.95" customHeight="1" x14ac:dyDescent="0.2"/>
    <row r="8335" ht="15.95" customHeight="1" x14ac:dyDescent="0.2"/>
    <row r="8336" ht="15.95" customHeight="1" x14ac:dyDescent="0.2"/>
    <row r="8337" ht="15.95" customHeight="1" x14ac:dyDescent="0.2"/>
    <row r="8338" ht="15.95" customHeight="1" x14ac:dyDescent="0.2"/>
    <row r="8339" ht="15.95" customHeight="1" x14ac:dyDescent="0.2"/>
    <row r="8340" ht="15.95" customHeight="1" x14ac:dyDescent="0.2"/>
    <row r="8341" ht="15.95" customHeight="1" x14ac:dyDescent="0.2"/>
    <row r="8342" ht="15.95" customHeight="1" x14ac:dyDescent="0.2"/>
    <row r="8343" ht="15.95" customHeight="1" x14ac:dyDescent="0.2"/>
    <row r="8344" ht="15.95" customHeight="1" x14ac:dyDescent="0.2"/>
    <row r="8345" ht="15.95" customHeight="1" x14ac:dyDescent="0.2"/>
    <row r="8346" ht="15.95" customHeight="1" x14ac:dyDescent="0.2"/>
    <row r="8347" ht="15.95" customHeight="1" x14ac:dyDescent="0.2"/>
    <row r="8348" ht="15.95" customHeight="1" x14ac:dyDescent="0.2"/>
    <row r="8349" ht="15.95" customHeight="1" x14ac:dyDescent="0.2"/>
    <row r="8350" ht="15.95" customHeight="1" x14ac:dyDescent="0.2"/>
    <row r="8351" ht="15.95" customHeight="1" x14ac:dyDescent="0.2"/>
    <row r="8352" ht="15.95" customHeight="1" x14ac:dyDescent="0.2"/>
    <row r="8353" ht="15.95" customHeight="1" x14ac:dyDescent="0.2"/>
    <row r="8354" ht="15.95" customHeight="1" x14ac:dyDescent="0.2"/>
    <row r="8355" ht="15.95" customHeight="1" x14ac:dyDescent="0.2"/>
    <row r="8356" ht="15.95" customHeight="1" x14ac:dyDescent="0.2"/>
    <row r="8357" ht="15.95" customHeight="1" x14ac:dyDescent="0.2"/>
    <row r="8358" ht="15.95" customHeight="1" x14ac:dyDescent="0.2"/>
    <row r="8359" ht="15.95" customHeight="1" x14ac:dyDescent="0.2"/>
    <row r="8360" ht="15.95" customHeight="1" x14ac:dyDescent="0.2"/>
    <row r="8361" ht="15.95" customHeight="1" x14ac:dyDescent="0.2"/>
    <row r="8362" ht="15.95" customHeight="1" x14ac:dyDescent="0.2"/>
    <row r="8363" ht="15.95" customHeight="1" x14ac:dyDescent="0.2"/>
    <row r="8364" ht="15.95" customHeight="1" x14ac:dyDescent="0.2"/>
    <row r="8365" ht="15.95" customHeight="1" x14ac:dyDescent="0.2"/>
    <row r="8366" ht="15.95" customHeight="1" x14ac:dyDescent="0.2"/>
    <row r="8367" ht="15.95" customHeight="1" x14ac:dyDescent="0.2"/>
    <row r="8368" ht="15.95" customHeight="1" x14ac:dyDescent="0.2"/>
    <row r="8369" ht="15.95" customHeight="1" x14ac:dyDescent="0.2"/>
    <row r="8370" ht="15.95" customHeight="1" x14ac:dyDescent="0.2"/>
    <row r="8371" ht="15.95" customHeight="1" x14ac:dyDescent="0.2"/>
    <row r="8372" ht="15.95" customHeight="1" x14ac:dyDescent="0.2"/>
    <row r="8373" ht="15.95" customHeight="1" x14ac:dyDescent="0.2"/>
    <row r="8374" ht="15.95" customHeight="1" x14ac:dyDescent="0.2"/>
    <row r="8375" ht="15.95" customHeight="1" x14ac:dyDescent="0.2"/>
    <row r="8376" ht="15.95" customHeight="1" x14ac:dyDescent="0.2"/>
    <row r="8377" ht="15.95" customHeight="1" x14ac:dyDescent="0.2"/>
    <row r="8378" ht="15.95" customHeight="1" x14ac:dyDescent="0.2"/>
    <row r="8379" ht="15.95" customHeight="1" x14ac:dyDescent="0.2"/>
    <row r="8380" ht="15.95" customHeight="1" x14ac:dyDescent="0.2"/>
    <row r="8381" ht="15.95" customHeight="1" x14ac:dyDescent="0.2"/>
    <row r="8382" ht="15.95" customHeight="1" x14ac:dyDescent="0.2"/>
    <row r="8383" ht="15.95" customHeight="1" x14ac:dyDescent="0.2"/>
    <row r="8384" ht="15.95" customHeight="1" x14ac:dyDescent="0.2"/>
    <row r="8385" ht="15.95" customHeight="1" x14ac:dyDescent="0.2"/>
    <row r="8386" ht="15.95" customHeight="1" x14ac:dyDescent="0.2"/>
    <row r="8387" ht="15.95" customHeight="1" x14ac:dyDescent="0.2"/>
    <row r="8388" ht="15.95" customHeight="1" x14ac:dyDescent="0.2"/>
    <row r="8389" ht="15.95" customHeight="1" x14ac:dyDescent="0.2"/>
    <row r="8390" ht="15.95" customHeight="1" x14ac:dyDescent="0.2"/>
    <row r="8391" ht="15.95" customHeight="1" x14ac:dyDescent="0.2"/>
    <row r="8392" ht="15.95" customHeight="1" x14ac:dyDescent="0.2"/>
    <row r="8393" ht="15.95" customHeight="1" x14ac:dyDescent="0.2"/>
    <row r="8394" ht="15.95" customHeight="1" x14ac:dyDescent="0.2"/>
    <row r="8395" ht="15.95" customHeight="1" x14ac:dyDescent="0.2"/>
    <row r="8396" ht="15.95" customHeight="1" x14ac:dyDescent="0.2"/>
    <row r="8397" ht="15.95" customHeight="1" x14ac:dyDescent="0.2"/>
    <row r="8398" ht="15.95" customHeight="1" x14ac:dyDescent="0.2"/>
    <row r="8399" ht="15.95" customHeight="1" x14ac:dyDescent="0.2"/>
    <row r="8400" ht="15.95" customHeight="1" x14ac:dyDescent="0.2"/>
    <row r="8401" ht="15.95" customHeight="1" x14ac:dyDescent="0.2"/>
    <row r="8402" ht="15.95" customHeight="1" x14ac:dyDescent="0.2"/>
    <row r="8403" ht="15.95" customHeight="1" x14ac:dyDescent="0.2"/>
    <row r="8404" ht="15.95" customHeight="1" x14ac:dyDescent="0.2"/>
    <row r="8405" ht="15.95" customHeight="1" x14ac:dyDescent="0.2"/>
    <row r="8406" ht="15.95" customHeight="1" x14ac:dyDescent="0.2"/>
    <row r="8407" ht="15.95" customHeight="1" x14ac:dyDescent="0.2"/>
    <row r="8408" ht="15.95" customHeight="1" x14ac:dyDescent="0.2"/>
    <row r="8409" ht="15.95" customHeight="1" x14ac:dyDescent="0.2"/>
    <row r="8410" ht="15.95" customHeight="1" x14ac:dyDescent="0.2"/>
    <row r="8411" ht="15.95" customHeight="1" x14ac:dyDescent="0.2"/>
    <row r="8412" ht="15.95" customHeight="1" x14ac:dyDescent="0.2"/>
    <row r="8413" ht="15.95" customHeight="1" x14ac:dyDescent="0.2"/>
    <row r="8414" ht="15.95" customHeight="1" x14ac:dyDescent="0.2"/>
    <row r="8415" ht="15.95" customHeight="1" x14ac:dyDescent="0.2"/>
    <row r="8416" ht="15.95" customHeight="1" x14ac:dyDescent="0.2"/>
    <row r="8417" ht="15.95" customHeight="1" x14ac:dyDescent="0.2"/>
    <row r="8418" ht="15.95" customHeight="1" x14ac:dyDescent="0.2"/>
    <row r="8419" ht="15.95" customHeight="1" x14ac:dyDescent="0.2"/>
    <row r="8420" ht="15.95" customHeight="1" x14ac:dyDescent="0.2"/>
    <row r="8421" ht="15.95" customHeight="1" x14ac:dyDescent="0.2"/>
    <row r="8422" ht="15.95" customHeight="1" x14ac:dyDescent="0.2"/>
    <row r="8423" ht="15.95" customHeight="1" x14ac:dyDescent="0.2"/>
    <row r="8424" ht="15.95" customHeight="1" x14ac:dyDescent="0.2"/>
    <row r="8425" ht="15.95" customHeight="1" x14ac:dyDescent="0.2"/>
    <row r="8426" ht="15.95" customHeight="1" x14ac:dyDescent="0.2"/>
    <row r="8427" ht="15.95" customHeight="1" x14ac:dyDescent="0.2"/>
    <row r="8428" ht="15.95" customHeight="1" x14ac:dyDescent="0.2"/>
    <row r="8429" ht="15.95" customHeight="1" x14ac:dyDescent="0.2"/>
    <row r="8430" ht="15.95" customHeight="1" x14ac:dyDescent="0.2"/>
    <row r="8431" ht="15.95" customHeight="1" x14ac:dyDescent="0.2"/>
    <row r="8432" ht="15.95" customHeight="1" x14ac:dyDescent="0.2"/>
    <row r="8433" ht="15.95" customHeight="1" x14ac:dyDescent="0.2"/>
    <row r="8434" ht="15.95" customHeight="1" x14ac:dyDescent="0.2"/>
    <row r="8435" ht="15.95" customHeight="1" x14ac:dyDescent="0.2"/>
    <row r="8436" ht="15.95" customHeight="1" x14ac:dyDescent="0.2"/>
    <row r="8437" ht="15.95" customHeight="1" x14ac:dyDescent="0.2"/>
    <row r="8438" ht="15.95" customHeight="1" x14ac:dyDescent="0.2"/>
    <row r="8439" ht="15.95" customHeight="1" x14ac:dyDescent="0.2"/>
    <row r="8440" ht="15.95" customHeight="1" x14ac:dyDescent="0.2"/>
    <row r="8441" ht="15.95" customHeight="1" x14ac:dyDescent="0.2"/>
    <row r="8442" ht="15.95" customHeight="1" x14ac:dyDescent="0.2"/>
    <row r="8443" ht="15.95" customHeight="1" x14ac:dyDescent="0.2"/>
    <row r="8444" ht="15.95" customHeight="1" x14ac:dyDescent="0.2"/>
    <row r="8445" ht="15.95" customHeight="1" x14ac:dyDescent="0.2"/>
    <row r="8446" ht="15.95" customHeight="1" x14ac:dyDescent="0.2"/>
    <row r="8447" ht="15.95" customHeight="1" x14ac:dyDescent="0.2"/>
    <row r="8448" ht="15.95" customHeight="1" x14ac:dyDescent="0.2"/>
    <row r="8449" ht="15.95" customHeight="1" x14ac:dyDescent="0.2"/>
    <row r="8450" ht="15.95" customHeight="1" x14ac:dyDescent="0.2"/>
    <row r="8451" ht="15.95" customHeight="1" x14ac:dyDescent="0.2"/>
    <row r="8452" ht="15.95" customHeight="1" x14ac:dyDescent="0.2"/>
    <row r="8453" ht="15.95" customHeight="1" x14ac:dyDescent="0.2"/>
    <row r="8454" ht="15.95" customHeight="1" x14ac:dyDescent="0.2"/>
    <row r="8455" ht="15.95" customHeight="1" x14ac:dyDescent="0.2"/>
    <row r="8456" ht="15.95" customHeight="1" x14ac:dyDescent="0.2"/>
    <row r="8457" ht="15.95" customHeight="1" x14ac:dyDescent="0.2"/>
    <row r="8458" ht="15.95" customHeight="1" x14ac:dyDescent="0.2"/>
    <row r="8459" ht="15.95" customHeight="1" x14ac:dyDescent="0.2"/>
    <row r="8460" ht="15.95" customHeight="1" x14ac:dyDescent="0.2"/>
    <row r="8461" ht="15.95" customHeight="1" x14ac:dyDescent="0.2"/>
    <row r="8462" ht="15.95" customHeight="1" x14ac:dyDescent="0.2"/>
    <row r="8463" ht="15.95" customHeight="1" x14ac:dyDescent="0.2"/>
    <row r="8464" ht="15.95" customHeight="1" x14ac:dyDescent="0.2"/>
    <row r="8465" ht="15.95" customHeight="1" x14ac:dyDescent="0.2"/>
    <row r="8466" ht="15.95" customHeight="1" x14ac:dyDescent="0.2"/>
    <row r="8467" ht="15.95" customHeight="1" x14ac:dyDescent="0.2"/>
    <row r="8468" ht="15.95" customHeight="1" x14ac:dyDescent="0.2"/>
    <row r="8469" ht="15.95" customHeight="1" x14ac:dyDescent="0.2"/>
    <row r="8470" ht="15.95" customHeight="1" x14ac:dyDescent="0.2"/>
    <row r="8471" ht="15.95" customHeight="1" x14ac:dyDescent="0.2"/>
    <row r="8472" ht="15.95" customHeight="1" x14ac:dyDescent="0.2"/>
    <row r="8473" ht="15.95" customHeight="1" x14ac:dyDescent="0.2"/>
    <row r="8474" ht="15.95" customHeight="1" x14ac:dyDescent="0.2"/>
    <row r="8475" ht="15.95" customHeight="1" x14ac:dyDescent="0.2"/>
    <row r="8476" ht="15.95" customHeight="1" x14ac:dyDescent="0.2"/>
    <row r="8477" ht="15.95" customHeight="1" x14ac:dyDescent="0.2"/>
    <row r="8478" ht="15.95" customHeight="1" x14ac:dyDescent="0.2"/>
    <row r="8479" ht="15.95" customHeight="1" x14ac:dyDescent="0.2"/>
    <row r="8480" ht="15.95" customHeight="1" x14ac:dyDescent="0.2"/>
    <row r="8481" ht="15.95" customHeight="1" x14ac:dyDescent="0.2"/>
    <row r="8482" ht="15.95" customHeight="1" x14ac:dyDescent="0.2"/>
    <row r="8483" ht="15.95" customHeight="1" x14ac:dyDescent="0.2"/>
    <row r="8484" ht="15.95" customHeight="1" x14ac:dyDescent="0.2"/>
    <row r="8485" ht="15.95" customHeight="1" x14ac:dyDescent="0.2"/>
    <row r="8486" ht="15.95" customHeight="1" x14ac:dyDescent="0.2"/>
    <row r="8487" ht="15.95" customHeight="1" x14ac:dyDescent="0.2"/>
    <row r="8488" ht="15.95" customHeight="1" x14ac:dyDescent="0.2"/>
    <row r="8489" ht="15.95" customHeight="1" x14ac:dyDescent="0.2"/>
    <row r="8490" ht="15.95" customHeight="1" x14ac:dyDescent="0.2"/>
    <row r="8491" ht="15.95" customHeight="1" x14ac:dyDescent="0.2"/>
    <row r="8492" ht="15.95" customHeight="1" x14ac:dyDescent="0.2"/>
    <row r="8493" ht="15.95" customHeight="1" x14ac:dyDescent="0.2"/>
    <row r="8494" ht="15.95" customHeight="1" x14ac:dyDescent="0.2"/>
    <row r="8495" ht="15.95" customHeight="1" x14ac:dyDescent="0.2"/>
    <row r="8496" ht="15.95" customHeight="1" x14ac:dyDescent="0.2"/>
    <row r="8497" ht="15.95" customHeight="1" x14ac:dyDescent="0.2"/>
    <row r="8498" ht="15.95" customHeight="1" x14ac:dyDescent="0.2"/>
    <row r="8499" ht="15.95" customHeight="1" x14ac:dyDescent="0.2"/>
    <row r="8500" ht="15.95" customHeight="1" x14ac:dyDescent="0.2"/>
    <row r="8501" ht="15.95" customHeight="1" x14ac:dyDescent="0.2"/>
    <row r="8502" ht="15.95" customHeight="1" x14ac:dyDescent="0.2"/>
    <row r="8503" ht="15.95" customHeight="1" x14ac:dyDescent="0.2"/>
    <row r="8504" ht="15.95" customHeight="1" x14ac:dyDescent="0.2"/>
    <row r="8505" ht="15.95" customHeight="1" x14ac:dyDescent="0.2"/>
    <row r="8506" ht="15.95" customHeight="1" x14ac:dyDescent="0.2"/>
    <row r="8507" ht="15.95" customHeight="1" x14ac:dyDescent="0.2"/>
    <row r="8508" ht="15.95" customHeight="1" x14ac:dyDescent="0.2"/>
    <row r="8509" ht="15.95" customHeight="1" x14ac:dyDescent="0.2"/>
    <row r="8510" ht="15.95" customHeight="1" x14ac:dyDescent="0.2"/>
    <row r="8511" ht="15.95" customHeight="1" x14ac:dyDescent="0.2"/>
    <row r="8512" ht="15.95" customHeight="1" x14ac:dyDescent="0.2"/>
    <row r="8513" ht="15.95" customHeight="1" x14ac:dyDescent="0.2"/>
    <row r="8514" ht="15.95" customHeight="1" x14ac:dyDescent="0.2"/>
    <row r="8515" ht="15.95" customHeight="1" x14ac:dyDescent="0.2"/>
    <row r="8516" ht="15.95" customHeight="1" x14ac:dyDescent="0.2"/>
    <row r="8517" ht="15.95" customHeight="1" x14ac:dyDescent="0.2"/>
    <row r="8518" ht="15.95" customHeight="1" x14ac:dyDescent="0.2"/>
    <row r="8519" ht="15.95" customHeight="1" x14ac:dyDescent="0.2"/>
    <row r="8520" ht="15.95" customHeight="1" x14ac:dyDescent="0.2"/>
    <row r="8521" ht="15.95" customHeight="1" x14ac:dyDescent="0.2"/>
    <row r="8522" ht="15.95" customHeight="1" x14ac:dyDescent="0.2"/>
    <row r="8523" ht="15.95" customHeight="1" x14ac:dyDescent="0.2"/>
    <row r="8524" ht="15.95" customHeight="1" x14ac:dyDescent="0.2"/>
    <row r="8525" ht="15.95" customHeight="1" x14ac:dyDescent="0.2"/>
    <row r="8526" ht="15.95" customHeight="1" x14ac:dyDescent="0.2"/>
    <row r="8527" ht="15.95" customHeight="1" x14ac:dyDescent="0.2"/>
    <row r="8528" ht="15.95" customHeight="1" x14ac:dyDescent="0.2"/>
    <row r="8529" ht="15.95" customHeight="1" x14ac:dyDescent="0.2"/>
    <row r="8530" ht="15.95" customHeight="1" x14ac:dyDescent="0.2"/>
    <row r="8531" ht="15.95" customHeight="1" x14ac:dyDescent="0.2"/>
    <row r="8532" ht="15.95" customHeight="1" x14ac:dyDescent="0.2"/>
    <row r="8533" ht="15.95" customHeight="1" x14ac:dyDescent="0.2"/>
    <row r="8534" ht="15.95" customHeight="1" x14ac:dyDescent="0.2"/>
    <row r="8535" ht="15.95" customHeight="1" x14ac:dyDescent="0.2"/>
    <row r="8536" ht="15.95" customHeight="1" x14ac:dyDescent="0.2"/>
    <row r="8537" ht="15.95" customHeight="1" x14ac:dyDescent="0.2"/>
    <row r="8538" ht="15.95" customHeight="1" x14ac:dyDescent="0.2"/>
    <row r="8539" ht="15.95" customHeight="1" x14ac:dyDescent="0.2"/>
    <row r="8540" ht="15.95" customHeight="1" x14ac:dyDescent="0.2"/>
    <row r="8541" ht="15.95" customHeight="1" x14ac:dyDescent="0.2"/>
    <row r="8542" ht="15.95" customHeight="1" x14ac:dyDescent="0.2"/>
    <row r="8543" ht="15.95" customHeight="1" x14ac:dyDescent="0.2"/>
    <row r="8544" ht="15.95" customHeight="1" x14ac:dyDescent="0.2"/>
    <row r="8545" ht="15.95" customHeight="1" x14ac:dyDescent="0.2"/>
    <row r="8546" ht="15.95" customHeight="1" x14ac:dyDescent="0.2"/>
    <row r="8547" ht="15.95" customHeight="1" x14ac:dyDescent="0.2"/>
    <row r="8548" ht="15.95" customHeight="1" x14ac:dyDescent="0.2"/>
    <row r="8549" ht="15.95" customHeight="1" x14ac:dyDescent="0.2"/>
    <row r="8550" ht="15.95" customHeight="1" x14ac:dyDescent="0.2"/>
    <row r="8551" ht="15.95" customHeight="1" x14ac:dyDescent="0.2"/>
    <row r="8552" ht="15.95" customHeight="1" x14ac:dyDescent="0.2"/>
    <row r="8553" ht="15.95" customHeight="1" x14ac:dyDescent="0.2"/>
    <row r="8554" ht="15.95" customHeight="1" x14ac:dyDescent="0.2"/>
    <row r="8555" ht="15.95" customHeight="1" x14ac:dyDescent="0.2"/>
    <row r="8556" ht="15.95" customHeight="1" x14ac:dyDescent="0.2"/>
    <row r="8557" ht="15.95" customHeight="1" x14ac:dyDescent="0.2"/>
    <row r="8558" ht="15.95" customHeight="1" x14ac:dyDescent="0.2"/>
    <row r="8559" ht="15.95" customHeight="1" x14ac:dyDescent="0.2"/>
    <row r="8560" ht="15.95" customHeight="1" x14ac:dyDescent="0.2"/>
    <row r="8561" ht="15.95" customHeight="1" x14ac:dyDescent="0.2"/>
    <row r="8562" ht="15.95" customHeight="1" x14ac:dyDescent="0.2"/>
    <row r="8563" ht="15.95" customHeight="1" x14ac:dyDescent="0.2"/>
    <row r="8564" ht="15.95" customHeight="1" x14ac:dyDescent="0.2"/>
    <row r="8565" ht="15.95" customHeight="1" x14ac:dyDescent="0.2"/>
    <row r="8566" ht="15.95" customHeight="1" x14ac:dyDescent="0.2"/>
    <row r="8567" ht="15.95" customHeight="1" x14ac:dyDescent="0.2"/>
    <row r="8568" ht="15.95" customHeight="1" x14ac:dyDescent="0.2"/>
    <row r="8569" ht="15.95" customHeight="1" x14ac:dyDescent="0.2"/>
    <row r="8570" ht="15.95" customHeight="1" x14ac:dyDescent="0.2"/>
    <row r="8571" ht="15.95" customHeight="1" x14ac:dyDescent="0.2"/>
    <row r="8572" ht="15.95" customHeight="1" x14ac:dyDescent="0.2"/>
    <row r="8573" ht="15.95" customHeight="1" x14ac:dyDescent="0.2"/>
    <row r="8574" ht="15.95" customHeight="1" x14ac:dyDescent="0.2"/>
    <row r="8575" ht="15.95" customHeight="1" x14ac:dyDescent="0.2"/>
    <row r="8576" ht="15.95" customHeight="1" x14ac:dyDescent="0.2"/>
    <row r="8577" ht="15.95" customHeight="1" x14ac:dyDescent="0.2"/>
    <row r="8578" ht="15.95" customHeight="1" x14ac:dyDescent="0.2"/>
    <row r="8579" ht="15.95" customHeight="1" x14ac:dyDescent="0.2"/>
    <row r="8580" ht="15.95" customHeight="1" x14ac:dyDescent="0.2"/>
    <row r="8581" ht="15.95" customHeight="1" x14ac:dyDescent="0.2"/>
    <row r="8582" ht="15.95" customHeight="1" x14ac:dyDescent="0.2"/>
    <row r="8583" ht="15.95" customHeight="1" x14ac:dyDescent="0.2"/>
    <row r="8584" ht="15.95" customHeight="1" x14ac:dyDescent="0.2"/>
    <row r="8585" ht="15.95" customHeight="1" x14ac:dyDescent="0.2"/>
    <row r="8586" ht="15.95" customHeight="1" x14ac:dyDescent="0.2"/>
    <row r="8587" ht="15.95" customHeight="1" x14ac:dyDescent="0.2"/>
    <row r="8588" ht="15.95" customHeight="1" x14ac:dyDescent="0.2"/>
    <row r="8589" ht="15.95" customHeight="1" x14ac:dyDescent="0.2"/>
    <row r="8590" ht="15.95" customHeight="1" x14ac:dyDescent="0.2"/>
    <row r="8591" ht="15.95" customHeight="1" x14ac:dyDescent="0.2"/>
    <row r="8592" ht="15.95" customHeight="1" x14ac:dyDescent="0.2"/>
    <row r="8593" ht="15.95" customHeight="1" x14ac:dyDescent="0.2"/>
    <row r="8594" ht="15.95" customHeight="1" x14ac:dyDescent="0.2"/>
    <row r="8595" ht="15.95" customHeight="1" x14ac:dyDescent="0.2"/>
    <row r="8596" ht="15.95" customHeight="1" x14ac:dyDescent="0.2"/>
    <row r="8597" ht="15.95" customHeight="1" x14ac:dyDescent="0.2"/>
    <row r="8598" ht="15.95" customHeight="1" x14ac:dyDescent="0.2"/>
    <row r="8599" ht="15.95" customHeight="1" x14ac:dyDescent="0.2"/>
    <row r="8600" ht="15.95" customHeight="1" x14ac:dyDescent="0.2"/>
    <row r="8601" ht="15.95" customHeight="1" x14ac:dyDescent="0.2"/>
    <row r="8602" ht="15.95" customHeight="1" x14ac:dyDescent="0.2"/>
    <row r="8603" ht="15.95" customHeight="1" x14ac:dyDescent="0.2"/>
    <row r="8604" ht="15.95" customHeight="1" x14ac:dyDescent="0.2"/>
    <row r="8605" ht="15.95" customHeight="1" x14ac:dyDescent="0.2"/>
    <row r="8606" ht="15.95" customHeight="1" x14ac:dyDescent="0.2"/>
    <row r="8607" ht="15.95" customHeight="1" x14ac:dyDescent="0.2"/>
    <row r="8608" ht="15.95" customHeight="1" x14ac:dyDescent="0.2"/>
    <row r="8609" ht="15.95" customHeight="1" x14ac:dyDescent="0.2"/>
    <row r="8610" ht="15.95" customHeight="1" x14ac:dyDescent="0.2"/>
    <row r="8611" ht="15.95" customHeight="1" x14ac:dyDescent="0.2"/>
    <row r="8612" ht="15.95" customHeight="1" x14ac:dyDescent="0.2"/>
    <row r="8613" ht="15.95" customHeight="1" x14ac:dyDescent="0.2"/>
    <row r="8614" ht="15.95" customHeight="1" x14ac:dyDescent="0.2"/>
    <row r="8615" ht="15.95" customHeight="1" x14ac:dyDescent="0.2"/>
    <row r="8616" ht="15.95" customHeight="1" x14ac:dyDescent="0.2"/>
    <row r="8617" ht="15.95" customHeight="1" x14ac:dyDescent="0.2"/>
    <row r="8618" ht="15.95" customHeight="1" x14ac:dyDescent="0.2"/>
    <row r="8619" ht="15.95" customHeight="1" x14ac:dyDescent="0.2"/>
    <row r="8620" ht="15.95" customHeight="1" x14ac:dyDescent="0.2"/>
    <row r="8621" ht="15.95" customHeight="1" x14ac:dyDescent="0.2"/>
    <row r="8622" ht="15.95" customHeight="1" x14ac:dyDescent="0.2"/>
    <row r="8623" ht="15.95" customHeight="1" x14ac:dyDescent="0.2"/>
    <row r="8624" ht="15.95" customHeight="1" x14ac:dyDescent="0.2"/>
    <row r="8625" ht="15.95" customHeight="1" x14ac:dyDescent="0.2"/>
    <row r="8626" ht="15.95" customHeight="1" x14ac:dyDescent="0.2"/>
    <row r="8627" ht="15.95" customHeight="1" x14ac:dyDescent="0.2"/>
    <row r="8628" ht="15.95" customHeight="1" x14ac:dyDescent="0.2"/>
    <row r="8629" ht="15.95" customHeight="1" x14ac:dyDescent="0.2"/>
    <row r="8630" ht="15.95" customHeight="1" x14ac:dyDescent="0.2"/>
    <row r="8631" ht="15.95" customHeight="1" x14ac:dyDescent="0.2"/>
    <row r="8632" ht="15.95" customHeight="1" x14ac:dyDescent="0.2"/>
    <row r="8633" ht="15.95" customHeight="1" x14ac:dyDescent="0.2"/>
    <row r="8634" ht="15.95" customHeight="1" x14ac:dyDescent="0.2"/>
    <row r="8635" ht="15.95" customHeight="1" x14ac:dyDescent="0.2"/>
    <row r="8636" ht="15.95" customHeight="1" x14ac:dyDescent="0.2"/>
    <row r="8637" ht="15.95" customHeight="1" x14ac:dyDescent="0.2"/>
    <row r="8638" ht="15.95" customHeight="1" x14ac:dyDescent="0.2"/>
    <row r="8639" ht="15.95" customHeight="1" x14ac:dyDescent="0.2"/>
    <row r="8640" ht="15.95" customHeight="1" x14ac:dyDescent="0.2"/>
    <row r="8641" ht="15.95" customHeight="1" x14ac:dyDescent="0.2"/>
    <row r="8642" ht="15.95" customHeight="1" x14ac:dyDescent="0.2"/>
    <row r="8643" ht="15.95" customHeight="1" x14ac:dyDescent="0.2"/>
    <row r="8644" ht="15.95" customHeight="1" x14ac:dyDescent="0.2"/>
    <row r="8645" ht="15.95" customHeight="1" x14ac:dyDescent="0.2"/>
    <row r="8646" ht="15.95" customHeight="1" x14ac:dyDescent="0.2"/>
    <row r="8647" ht="15.95" customHeight="1" x14ac:dyDescent="0.2"/>
    <row r="8648" ht="15.95" customHeight="1" x14ac:dyDescent="0.2"/>
    <row r="8649" ht="15.95" customHeight="1" x14ac:dyDescent="0.2"/>
    <row r="8650" ht="15.95" customHeight="1" x14ac:dyDescent="0.2"/>
    <row r="8651" ht="15.95" customHeight="1" x14ac:dyDescent="0.2"/>
    <row r="8652" ht="15.95" customHeight="1" x14ac:dyDescent="0.2"/>
    <row r="8653" ht="15.95" customHeight="1" x14ac:dyDescent="0.2"/>
    <row r="8654" ht="15.95" customHeight="1" x14ac:dyDescent="0.2"/>
    <row r="8655" ht="15.95" customHeight="1" x14ac:dyDescent="0.2"/>
    <row r="8656" ht="15.95" customHeight="1" x14ac:dyDescent="0.2"/>
    <row r="8657" ht="15.95" customHeight="1" x14ac:dyDescent="0.2"/>
    <row r="8658" ht="15.95" customHeight="1" x14ac:dyDescent="0.2"/>
    <row r="8659" ht="15.95" customHeight="1" x14ac:dyDescent="0.2"/>
    <row r="8660" ht="15.95" customHeight="1" x14ac:dyDescent="0.2"/>
    <row r="8661" ht="15.95" customHeight="1" x14ac:dyDescent="0.2"/>
    <row r="8662" ht="15.95" customHeight="1" x14ac:dyDescent="0.2"/>
    <row r="8663" ht="15.95" customHeight="1" x14ac:dyDescent="0.2"/>
    <row r="8664" ht="15.95" customHeight="1" x14ac:dyDescent="0.2"/>
    <row r="8665" ht="15.95" customHeight="1" x14ac:dyDescent="0.2"/>
    <row r="8666" ht="15.95" customHeight="1" x14ac:dyDescent="0.2"/>
    <row r="8667" ht="15.95" customHeight="1" x14ac:dyDescent="0.2"/>
    <row r="8668" ht="15.95" customHeight="1" x14ac:dyDescent="0.2"/>
    <row r="8669" ht="15.95" customHeight="1" x14ac:dyDescent="0.2"/>
    <row r="8670" ht="15.95" customHeight="1" x14ac:dyDescent="0.2"/>
    <row r="8671" ht="15.95" customHeight="1" x14ac:dyDescent="0.2"/>
    <row r="8672" ht="15.95" customHeight="1" x14ac:dyDescent="0.2"/>
    <row r="8673" ht="15.95" customHeight="1" x14ac:dyDescent="0.2"/>
    <row r="8674" ht="15.95" customHeight="1" x14ac:dyDescent="0.2"/>
    <row r="8675" ht="15.95" customHeight="1" x14ac:dyDescent="0.2"/>
    <row r="8676" ht="15.95" customHeight="1" x14ac:dyDescent="0.2"/>
    <row r="8677" ht="15.95" customHeight="1" x14ac:dyDescent="0.2"/>
    <row r="8678" ht="15.95" customHeight="1" x14ac:dyDescent="0.2"/>
    <row r="8679" ht="15.95" customHeight="1" x14ac:dyDescent="0.2"/>
    <row r="8680" ht="15.95" customHeight="1" x14ac:dyDescent="0.2"/>
    <row r="8681" ht="15.95" customHeight="1" x14ac:dyDescent="0.2"/>
    <row r="8682" ht="15.95" customHeight="1" x14ac:dyDescent="0.2"/>
    <row r="8683" ht="15.95" customHeight="1" x14ac:dyDescent="0.2"/>
    <row r="8684" ht="15.95" customHeight="1" x14ac:dyDescent="0.2"/>
    <row r="8685" ht="15.95" customHeight="1" x14ac:dyDescent="0.2"/>
    <row r="8686" ht="15.95" customHeight="1" x14ac:dyDescent="0.2"/>
    <row r="8687" ht="15.95" customHeight="1" x14ac:dyDescent="0.2"/>
    <row r="8688" ht="15.95" customHeight="1" x14ac:dyDescent="0.2"/>
    <row r="8689" ht="15.95" customHeight="1" x14ac:dyDescent="0.2"/>
    <row r="8690" ht="15.95" customHeight="1" x14ac:dyDescent="0.2"/>
    <row r="8691" ht="15.95" customHeight="1" x14ac:dyDescent="0.2"/>
    <row r="8692" ht="15.95" customHeight="1" x14ac:dyDescent="0.2"/>
    <row r="8693" ht="15.95" customHeight="1" x14ac:dyDescent="0.2"/>
    <row r="8694" ht="15.95" customHeight="1" x14ac:dyDescent="0.2"/>
    <row r="8695" ht="15.95" customHeight="1" x14ac:dyDescent="0.2"/>
    <row r="8696" ht="15.95" customHeight="1" x14ac:dyDescent="0.2"/>
    <row r="8697" ht="15.95" customHeight="1" x14ac:dyDescent="0.2"/>
    <row r="8698" ht="15.95" customHeight="1" x14ac:dyDescent="0.2"/>
    <row r="8699" ht="15.95" customHeight="1" x14ac:dyDescent="0.2"/>
    <row r="8700" ht="15.95" customHeight="1" x14ac:dyDescent="0.2"/>
    <row r="8701" ht="15.95" customHeight="1" x14ac:dyDescent="0.2"/>
    <row r="8702" ht="15.95" customHeight="1" x14ac:dyDescent="0.2"/>
    <row r="8703" ht="15.95" customHeight="1" x14ac:dyDescent="0.2"/>
    <row r="8704" ht="15.95" customHeight="1" x14ac:dyDescent="0.2"/>
    <row r="8705" ht="15.95" customHeight="1" x14ac:dyDescent="0.2"/>
    <row r="8706" ht="15.95" customHeight="1" x14ac:dyDescent="0.2"/>
    <row r="8707" ht="15.95" customHeight="1" x14ac:dyDescent="0.2"/>
    <row r="8708" ht="15.95" customHeight="1" x14ac:dyDescent="0.2"/>
    <row r="8709" ht="15.95" customHeight="1" x14ac:dyDescent="0.2"/>
    <row r="8710" ht="15.95" customHeight="1" x14ac:dyDescent="0.2"/>
    <row r="8711" ht="15.95" customHeight="1" x14ac:dyDescent="0.2"/>
    <row r="8712" ht="15.95" customHeight="1" x14ac:dyDescent="0.2"/>
    <row r="8713" ht="15.95" customHeight="1" x14ac:dyDescent="0.2"/>
    <row r="8714" ht="15.95" customHeight="1" x14ac:dyDescent="0.2"/>
    <row r="8715" ht="15.95" customHeight="1" x14ac:dyDescent="0.2"/>
    <row r="8716" ht="15.95" customHeight="1" x14ac:dyDescent="0.2"/>
    <row r="8717" ht="15.95" customHeight="1" x14ac:dyDescent="0.2"/>
    <row r="8718" ht="15.95" customHeight="1" x14ac:dyDescent="0.2"/>
    <row r="8719" ht="15.95" customHeight="1" x14ac:dyDescent="0.2"/>
    <row r="8720" ht="15.95" customHeight="1" x14ac:dyDescent="0.2"/>
    <row r="8721" ht="15.95" customHeight="1" x14ac:dyDescent="0.2"/>
    <row r="8722" ht="15.95" customHeight="1" x14ac:dyDescent="0.2"/>
    <row r="8723" ht="15.95" customHeight="1" x14ac:dyDescent="0.2"/>
    <row r="8724" ht="15.95" customHeight="1" x14ac:dyDescent="0.2"/>
    <row r="8725" ht="15.95" customHeight="1" x14ac:dyDescent="0.2"/>
    <row r="8726" ht="15.95" customHeight="1" x14ac:dyDescent="0.2"/>
    <row r="8727" ht="15.95" customHeight="1" x14ac:dyDescent="0.2"/>
    <row r="8728" ht="15.95" customHeight="1" x14ac:dyDescent="0.2"/>
    <row r="8729" ht="15.95" customHeight="1" x14ac:dyDescent="0.2"/>
    <row r="8730" ht="15.95" customHeight="1" x14ac:dyDescent="0.2"/>
    <row r="8731" ht="15.95" customHeight="1" x14ac:dyDescent="0.2"/>
    <row r="8732" ht="15.95" customHeight="1" x14ac:dyDescent="0.2"/>
    <row r="8733" ht="15.95" customHeight="1" x14ac:dyDescent="0.2"/>
    <row r="8734" ht="15.95" customHeight="1" x14ac:dyDescent="0.2"/>
    <row r="8735" ht="15.95" customHeight="1" x14ac:dyDescent="0.2"/>
    <row r="8736" ht="15.95" customHeight="1" x14ac:dyDescent="0.2"/>
    <row r="8737" ht="15.95" customHeight="1" x14ac:dyDescent="0.2"/>
    <row r="8738" ht="15.95" customHeight="1" x14ac:dyDescent="0.2"/>
    <row r="8739" ht="15.95" customHeight="1" x14ac:dyDescent="0.2"/>
    <row r="8740" ht="15.95" customHeight="1" x14ac:dyDescent="0.2"/>
    <row r="8741" ht="15.95" customHeight="1" x14ac:dyDescent="0.2"/>
    <row r="8742" ht="15.95" customHeight="1" x14ac:dyDescent="0.2"/>
    <row r="8743" ht="15.95" customHeight="1" x14ac:dyDescent="0.2"/>
    <row r="8744" ht="15.95" customHeight="1" x14ac:dyDescent="0.2"/>
    <row r="8745" ht="15.95" customHeight="1" x14ac:dyDescent="0.2"/>
    <row r="8746" ht="15.95" customHeight="1" x14ac:dyDescent="0.2"/>
    <row r="8747" ht="15.95" customHeight="1" x14ac:dyDescent="0.2"/>
    <row r="8748" ht="15.95" customHeight="1" x14ac:dyDescent="0.2"/>
    <row r="8749" ht="15.95" customHeight="1" x14ac:dyDescent="0.2"/>
    <row r="8750" ht="15.95" customHeight="1" x14ac:dyDescent="0.2"/>
    <row r="8751" ht="15.95" customHeight="1" x14ac:dyDescent="0.2"/>
    <row r="8752" ht="15.95" customHeight="1" x14ac:dyDescent="0.2"/>
    <row r="8753" ht="15.95" customHeight="1" x14ac:dyDescent="0.2"/>
    <row r="8754" ht="15.95" customHeight="1" x14ac:dyDescent="0.2"/>
    <row r="8755" ht="15.95" customHeight="1" x14ac:dyDescent="0.2"/>
    <row r="8756" ht="15.95" customHeight="1" x14ac:dyDescent="0.2"/>
    <row r="8757" ht="15.95" customHeight="1" x14ac:dyDescent="0.2"/>
    <row r="8758" ht="15.95" customHeight="1" x14ac:dyDescent="0.2"/>
    <row r="8759" ht="15.95" customHeight="1" x14ac:dyDescent="0.2"/>
    <row r="8760" ht="15.95" customHeight="1" x14ac:dyDescent="0.2"/>
    <row r="8761" ht="15.95" customHeight="1" x14ac:dyDescent="0.2"/>
    <row r="8762" ht="15.95" customHeight="1" x14ac:dyDescent="0.2"/>
    <row r="8763" ht="15.95" customHeight="1" x14ac:dyDescent="0.2"/>
    <row r="8764" ht="15.95" customHeight="1" x14ac:dyDescent="0.2"/>
    <row r="8765" ht="15.95" customHeight="1" x14ac:dyDescent="0.2"/>
    <row r="8766" ht="15.95" customHeight="1" x14ac:dyDescent="0.2"/>
    <row r="8767" ht="15.95" customHeight="1" x14ac:dyDescent="0.2"/>
    <row r="8768" ht="15.95" customHeight="1" x14ac:dyDescent="0.2"/>
    <row r="8769" ht="15.95" customHeight="1" x14ac:dyDescent="0.2"/>
    <row r="8770" ht="15.95" customHeight="1" x14ac:dyDescent="0.2"/>
    <row r="8771" ht="15.95" customHeight="1" x14ac:dyDescent="0.2"/>
    <row r="8772" ht="15.95" customHeight="1" x14ac:dyDescent="0.2"/>
    <row r="8773" ht="15.95" customHeight="1" x14ac:dyDescent="0.2"/>
    <row r="8774" ht="15.95" customHeight="1" x14ac:dyDescent="0.2"/>
    <row r="8775" ht="15.95" customHeight="1" x14ac:dyDescent="0.2"/>
    <row r="8776" ht="15.95" customHeight="1" x14ac:dyDescent="0.2"/>
    <row r="8777" ht="15.95" customHeight="1" x14ac:dyDescent="0.2"/>
    <row r="8778" ht="15.95" customHeight="1" x14ac:dyDescent="0.2"/>
    <row r="8779" ht="15.95" customHeight="1" x14ac:dyDescent="0.2"/>
    <row r="8780" ht="15.95" customHeight="1" x14ac:dyDescent="0.2"/>
    <row r="8781" ht="15.95" customHeight="1" x14ac:dyDescent="0.2"/>
    <row r="8782" ht="15.95" customHeight="1" x14ac:dyDescent="0.2"/>
    <row r="8783" ht="15.95" customHeight="1" x14ac:dyDescent="0.2"/>
    <row r="8784" ht="15.95" customHeight="1" x14ac:dyDescent="0.2"/>
    <row r="8785" ht="15.95" customHeight="1" x14ac:dyDescent="0.2"/>
    <row r="8786" ht="15.95" customHeight="1" x14ac:dyDescent="0.2"/>
    <row r="8787" ht="15.95" customHeight="1" x14ac:dyDescent="0.2"/>
    <row r="8788" ht="15.95" customHeight="1" x14ac:dyDescent="0.2"/>
    <row r="8789" ht="15.95" customHeight="1" x14ac:dyDescent="0.2"/>
    <row r="8790" ht="15.95" customHeight="1" x14ac:dyDescent="0.2"/>
    <row r="8791" ht="15.95" customHeight="1" x14ac:dyDescent="0.2"/>
    <row r="8792" ht="15.95" customHeight="1" x14ac:dyDescent="0.2"/>
    <row r="8793" ht="15.95" customHeight="1" x14ac:dyDescent="0.2"/>
    <row r="8794" ht="15.95" customHeight="1" x14ac:dyDescent="0.2"/>
    <row r="8795" ht="15.95" customHeight="1" x14ac:dyDescent="0.2"/>
    <row r="8796" ht="15.95" customHeight="1" x14ac:dyDescent="0.2"/>
    <row r="8797" ht="15.95" customHeight="1" x14ac:dyDescent="0.2"/>
    <row r="8798" ht="15.95" customHeight="1" x14ac:dyDescent="0.2"/>
    <row r="8799" ht="15.95" customHeight="1" x14ac:dyDescent="0.2"/>
    <row r="8800" ht="15.95" customHeight="1" x14ac:dyDescent="0.2"/>
    <row r="8801" ht="15.95" customHeight="1" x14ac:dyDescent="0.2"/>
    <row r="8802" ht="15.95" customHeight="1" x14ac:dyDescent="0.2"/>
    <row r="8803" ht="15.95" customHeight="1" x14ac:dyDescent="0.2"/>
    <row r="8804" ht="15.95" customHeight="1" x14ac:dyDescent="0.2"/>
    <row r="8805" ht="15.95" customHeight="1" x14ac:dyDescent="0.2"/>
    <row r="8806" ht="15.95" customHeight="1" x14ac:dyDescent="0.2"/>
    <row r="8807" ht="15.95" customHeight="1" x14ac:dyDescent="0.2"/>
    <row r="8808" ht="15.95" customHeight="1" x14ac:dyDescent="0.2"/>
    <row r="8809" ht="15.95" customHeight="1" x14ac:dyDescent="0.2"/>
    <row r="8810" ht="15.95" customHeight="1" x14ac:dyDescent="0.2"/>
    <row r="8811" ht="15.95" customHeight="1" x14ac:dyDescent="0.2"/>
    <row r="8812" ht="15.95" customHeight="1" x14ac:dyDescent="0.2"/>
    <row r="8813" ht="15.95" customHeight="1" x14ac:dyDescent="0.2"/>
    <row r="8814" ht="15.95" customHeight="1" x14ac:dyDescent="0.2"/>
    <row r="8815" ht="15.95" customHeight="1" x14ac:dyDescent="0.2"/>
    <row r="8816" ht="15.95" customHeight="1" x14ac:dyDescent="0.2"/>
    <row r="8817" ht="15.95" customHeight="1" x14ac:dyDescent="0.2"/>
    <row r="8818" ht="15.95" customHeight="1" x14ac:dyDescent="0.2"/>
    <row r="8819" ht="15.95" customHeight="1" x14ac:dyDescent="0.2"/>
    <row r="8820" ht="15.95" customHeight="1" x14ac:dyDescent="0.2"/>
    <row r="8821" ht="15.95" customHeight="1" x14ac:dyDescent="0.2"/>
    <row r="8822" ht="15.95" customHeight="1" x14ac:dyDescent="0.2"/>
    <row r="8823" ht="15.95" customHeight="1" x14ac:dyDescent="0.2"/>
    <row r="8824" ht="15.95" customHeight="1" x14ac:dyDescent="0.2"/>
    <row r="8825" ht="15.95" customHeight="1" x14ac:dyDescent="0.2"/>
    <row r="8826" ht="15.95" customHeight="1" x14ac:dyDescent="0.2"/>
    <row r="8827" ht="15.95" customHeight="1" x14ac:dyDescent="0.2"/>
    <row r="8828" ht="15.95" customHeight="1" x14ac:dyDescent="0.2"/>
    <row r="8829" ht="15.95" customHeight="1" x14ac:dyDescent="0.2"/>
    <row r="8830" ht="15.95" customHeight="1" x14ac:dyDescent="0.2"/>
    <row r="8831" ht="15.95" customHeight="1" x14ac:dyDescent="0.2"/>
    <row r="8832" ht="15.95" customHeight="1" x14ac:dyDescent="0.2"/>
    <row r="8833" ht="15.95" customHeight="1" x14ac:dyDescent="0.2"/>
    <row r="8834" ht="15.95" customHeight="1" x14ac:dyDescent="0.2"/>
    <row r="8835" ht="15.95" customHeight="1" x14ac:dyDescent="0.2"/>
    <row r="8836" ht="15.95" customHeight="1" x14ac:dyDescent="0.2"/>
    <row r="8837" ht="15.95" customHeight="1" x14ac:dyDescent="0.2"/>
    <row r="8838" ht="15.95" customHeight="1" x14ac:dyDescent="0.2"/>
    <row r="8839" ht="15.95" customHeight="1" x14ac:dyDescent="0.2"/>
    <row r="8840" ht="15.95" customHeight="1" x14ac:dyDescent="0.2"/>
    <row r="8841" ht="15.95" customHeight="1" x14ac:dyDescent="0.2"/>
    <row r="8842" ht="15.95" customHeight="1" x14ac:dyDescent="0.2"/>
    <row r="8843" ht="15.95" customHeight="1" x14ac:dyDescent="0.2"/>
    <row r="8844" ht="15.95" customHeight="1" x14ac:dyDescent="0.2"/>
    <row r="8845" ht="15.95" customHeight="1" x14ac:dyDescent="0.2"/>
    <row r="8846" ht="15.95" customHeight="1" x14ac:dyDescent="0.2"/>
    <row r="8847" ht="15.95" customHeight="1" x14ac:dyDescent="0.2"/>
    <row r="8848" ht="15.95" customHeight="1" x14ac:dyDescent="0.2"/>
    <row r="8849" ht="15.95" customHeight="1" x14ac:dyDescent="0.2"/>
    <row r="8850" ht="15.95" customHeight="1" x14ac:dyDescent="0.2"/>
    <row r="8851" ht="15.95" customHeight="1" x14ac:dyDescent="0.2"/>
    <row r="8852" ht="15.95" customHeight="1" x14ac:dyDescent="0.2"/>
    <row r="8853" ht="15.95" customHeight="1" x14ac:dyDescent="0.2"/>
    <row r="8854" ht="15.95" customHeight="1" x14ac:dyDescent="0.2"/>
    <row r="8855" ht="15.95" customHeight="1" x14ac:dyDescent="0.2"/>
    <row r="8856" ht="15.95" customHeight="1" x14ac:dyDescent="0.2"/>
    <row r="8857" ht="15.95" customHeight="1" x14ac:dyDescent="0.2"/>
    <row r="8858" ht="15.95" customHeight="1" x14ac:dyDescent="0.2"/>
    <row r="8859" ht="15.95" customHeight="1" x14ac:dyDescent="0.2"/>
    <row r="8860" ht="15.95" customHeight="1" x14ac:dyDescent="0.2"/>
    <row r="8861" ht="15.95" customHeight="1" x14ac:dyDescent="0.2"/>
    <row r="8862" ht="15.95" customHeight="1" x14ac:dyDescent="0.2"/>
    <row r="8863" ht="15.95" customHeight="1" x14ac:dyDescent="0.2"/>
    <row r="8864" ht="15.95" customHeight="1" x14ac:dyDescent="0.2"/>
    <row r="8865" ht="15.95" customHeight="1" x14ac:dyDescent="0.2"/>
    <row r="8866" ht="15.95" customHeight="1" x14ac:dyDescent="0.2"/>
    <row r="8867" ht="15.95" customHeight="1" x14ac:dyDescent="0.2"/>
    <row r="8868" ht="15.95" customHeight="1" x14ac:dyDescent="0.2"/>
    <row r="8869" ht="15.95" customHeight="1" x14ac:dyDescent="0.2"/>
    <row r="8870" ht="15.95" customHeight="1" x14ac:dyDescent="0.2"/>
    <row r="8871" ht="15.95" customHeight="1" x14ac:dyDescent="0.2"/>
    <row r="8872" ht="15.95" customHeight="1" x14ac:dyDescent="0.2"/>
    <row r="8873" ht="15.95" customHeight="1" x14ac:dyDescent="0.2"/>
    <row r="8874" ht="15.95" customHeight="1" x14ac:dyDescent="0.2"/>
    <row r="8875" ht="15.95" customHeight="1" x14ac:dyDescent="0.2"/>
    <row r="8876" ht="15.95" customHeight="1" x14ac:dyDescent="0.2"/>
    <row r="8877" ht="15.95" customHeight="1" x14ac:dyDescent="0.2"/>
    <row r="8878" ht="15.95" customHeight="1" x14ac:dyDescent="0.2"/>
    <row r="8879" ht="15.95" customHeight="1" x14ac:dyDescent="0.2"/>
    <row r="8880" ht="15.95" customHeight="1" x14ac:dyDescent="0.2"/>
    <row r="8881" ht="15.95" customHeight="1" x14ac:dyDescent="0.2"/>
    <row r="8882" ht="15.95" customHeight="1" x14ac:dyDescent="0.2"/>
    <row r="8883" ht="15.95" customHeight="1" x14ac:dyDescent="0.2"/>
    <row r="8884" ht="15.95" customHeight="1" x14ac:dyDescent="0.2"/>
    <row r="8885" ht="15.95" customHeight="1" x14ac:dyDescent="0.2"/>
    <row r="8886" ht="15.95" customHeight="1" x14ac:dyDescent="0.2"/>
    <row r="8887" ht="15.95" customHeight="1" x14ac:dyDescent="0.2"/>
    <row r="8888" ht="15.95" customHeight="1" x14ac:dyDescent="0.2"/>
    <row r="8889" ht="15.95" customHeight="1" x14ac:dyDescent="0.2"/>
    <row r="8890" ht="15.95" customHeight="1" x14ac:dyDescent="0.2"/>
    <row r="8891" ht="15.95" customHeight="1" x14ac:dyDescent="0.2"/>
    <row r="8892" ht="15.95" customHeight="1" x14ac:dyDescent="0.2"/>
    <row r="8893" ht="15.95" customHeight="1" x14ac:dyDescent="0.2"/>
    <row r="8894" ht="15.95" customHeight="1" x14ac:dyDescent="0.2"/>
    <row r="8895" ht="15.95" customHeight="1" x14ac:dyDescent="0.2"/>
    <row r="8896" ht="15.95" customHeight="1" x14ac:dyDescent="0.2"/>
    <row r="8897" ht="15.95" customHeight="1" x14ac:dyDescent="0.2"/>
    <row r="8898" ht="15.95" customHeight="1" x14ac:dyDescent="0.2"/>
    <row r="8899" ht="15.95" customHeight="1" x14ac:dyDescent="0.2"/>
    <row r="8900" ht="15.95" customHeight="1" x14ac:dyDescent="0.2"/>
    <row r="8901" ht="15.95" customHeight="1" x14ac:dyDescent="0.2"/>
    <row r="8902" ht="15.95" customHeight="1" x14ac:dyDescent="0.2"/>
    <row r="8903" ht="15.95" customHeight="1" x14ac:dyDescent="0.2"/>
    <row r="8904" ht="15.95" customHeight="1" x14ac:dyDescent="0.2"/>
    <row r="8905" ht="15.95" customHeight="1" x14ac:dyDescent="0.2"/>
    <row r="8906" ht="15.95" customHeight="1" x14ac:dyDescent="0.2"/>
    <row r="8907" ht="15.95" customHeight="1" x14ac:dyDescent="0.2"/>
    <row r="8908" ht="15.95" customHeight="1" x14ac:dyDescent="0.2"/>
    <row r="8909" ht="15.95" customHeight="1" x14ac:dyDescent="0.2"/>
    <row r="8910" ht="15.95" customHeight="1" x14ac:dyDescent="0.2"/>
    <row r="8911" ht="15.95" customHeight="1" x14ac:dyDescent="0.2"/>
    <row r="8912" ht="15.95" customHeight="1" x14ac:dyDescent="0.2"/>
    <row r="8913" ht="15.95" customHeight="1" x14ac:dyDescent="0.2"/>
    <row r="8914" ht="15.95" customHeight="1" x14ac:dyDescent="0.2"/>
    <row r="8915" ht="15.95" customHeight="1" x14ac:dyDescent="0.2"/>
    <row r="8916" ht="15.95" customHeight="1" x14ac:dyDescent="0.2"/>
    <row r="8917" ht="15.95" customHeight="1" x14ac:dyDescent="0.2"/>
    <row r="8918" ht="15.95" customHeight="1" x14ac:dyDescent="0.2"/>
    <row r="8919" ht="15.95" customHeight="1" x14ac:dyDescent="0.2"/>
    <row r="8920" ht="15.95" customHeight="1" x14ac:dyDescent="0.2"/>
    <row r="8921" ht="15.95" customHeight="1" x14ac:dyDescent="0.2"/>
    <row r="8922" ht="15.95" customHeight="1" x14ac:dyDescent="0.2"/>
    <row r="8923" ht="15.95" customHeight="1" x14ac:dyDescent="0.2"/>
    <row r="8924" ht="15.95" customHeight="1" x14ac:dyDescent="0.2"/>
    <row r="8925" ht="15.95" customHeight="1" x14ac:dyDescent="0.2"/>
    <row r="8926" ht="15.95" customHeight="1" x14ac:dyDescent="0.2"/>
    <row r="8927" ht="15.95" customHeight="1" x14ac:dyDescent="0.2"/>
    <row r="8928" ht="15.95" customHeight="1" x14ac:dyDescent="0.2"/>
    <row r="8929" ht="15.95" customHeight="1" x14ac:dyDescent="0.2"/>
    <row r="8930" ht="15.95" customHeight="1" x14ac:dyDescent="0.2"/>
    <row r="8931" ht="15.95" customHeight="1" x14ac:dyDescent="0.2"/>
    <row r="8932" ht="15.95" customHeight="1" x14ac:dyDescent="0.2"/>
    <row r="8933" ht="15.95" customHeight="1" x14ac:dyDescent="0.2"/>
    <row r="8934" ht="15.95" customHeight="1" x14ac:dyDescent="0.2"/>
    <row r="8935" ht="15.95" customHeight="1" x14ac:dyDescent="0.2"/>
    <row r="8936" ht="15.95" customHeight="1" x14ac:dyDescent="0.2"/>
    <row r="8937" ht="15.95" customHeight="1" x14ac:dyDescent="0.2"/>
    <row r="8938" ht="15.95" customHeight="1" x14ac:dyDescent="0.2"/>
    <row r="8939" ht="15.95" customHeight="1" x14ac:dyDescent="0.2"/>
    <row r="8940" ht="15.95" customHeight="1" x14ac:dyDescent="0.2"/>
    <row r="8941" ht="15.95" customHeight="1" x14ac:dyDescent="0.2"/>
    <row r="8942" ht="15.95" customHeight="1" x14ac:dyDescent="0.2"/>
    <row r="8943" ht="15.95" customHeight="1" x14ac:dyDescent="0.2"/>
    <row r="8944" ht="15.95" customHeight="1" x14ac:dyDescent="0.2"/>
    <row r="8945" ht="15.95" customHeight="1" x14ac:dyDescent="0.2"/>
    <row r="8946" ht="15.95" customHeight="1" x14ac:dyDescent="0.2"/>
    <row r="8947" ht="15.95" customHeight="1" x14ac:dyDescent="0.2"/>
    <row r="8948" ht="15.95" customHeight="1" x14ac:dyDescent="0.2"/>
    <row r="8949" ht="15.95" customHeight="1" x14ac:dyDescent="0.2"/>
    <row r="8950" ht="15.95" customHeight="1" x14ac:dyDescent="0.2"/>
    <row r="8951" ht="15.95" customHeight="1" x14ac:dyDescent="0.2"/>
    <row r="8952" ht="15.95" customHeight="1" x14ac:dyDescent="0.2"/>
    <row r="8953" ht="15.95" customHeight="1" x14ac:dyDescent="0.2"/>
    <row r="8954" ht="15.95" customHeight="1" x14ac:dyDescent="0.2"/>
    <row r="8955" ht="15.95" customHeight="1" x14ac:dyDescent="0.2"/>
    <row r="8956" ht="15.95" customHeight="1" x14ac:dyDescent="0.2"/>
    <row r="8957" ht="15.95" customHeight="1" x14ac:dyDescent="0.2"/>
    <row r="8958" ht="15.95" customHeight="1" x14ac:dyDescent="0.2"/>
    <row r="8959" ht="15.95" customHeight="1" x14ac:dyDescent="0.2"/>
    <row r="8960" ht="15.95" customHeight="1" x14ac:dyDescent="0.2"/>
    <row r="8961" ht="15.95" customHeight="1" x14ac:dyDescent="0.2"/>
    <row r="8962" ht="15.95" customHeight="1" x14ac:dyDescent="0.2"/>
    <row r="8963" ht="15.95" customHeight="1" x14ac:dyDescent="0.2"/>
    <row r="8964" ht="15.95" customHeight="1" x14ac:dyDescent="0.2"/>
    <row r="8965" ht="15.95" customHeight="1" x14ac:dyDescent="0.2"/>
    <row r="8966" ht="15.95" customHeight="1" x14ac:dyDescent="0.2"/>
    <row r="8967" ht="15.95" customHeight="1" x14ac:dyDescent="0.2"/>
    <row r="8968" ht="15.95" customHeight="1" x14ac:dyDescent="0.2"/>
    <row r="8969" ht="15.95" customHeight="1" x14ac:dyDescent="0.2"/>
    <row r="8970" ht="15.95" customHeight="1" x14ac:dyDescent="0.2"/>
    <row r="8971" ht="15.95" customHeight="1" x14ac:dyDescent="0.2"/>
    <row r="8972" ht="15.95" customHeight="1" x14ac:dyDescent="0.2"/>
    <row r="8973" ht="15.95" customHeight="1" x14ac:dyDescent="0.2"/>
    <row r="8974" ht="15.95" customHeight="1" x14ac:dyDescent="0.2"/>
    <row r="8975" ht="15.95" customHeight="1" x14ac:dyDescent="0.2"/>
    <row r="8976" ht="15.95" customHeight="1" x14ac:dyDescent="0.2"/>
    <row r="8977" ht="15.95" customHeight="1" x14ac:dyDescent="0.2"/>
    <row r="8978" ht="15.95" customHeight="1" x14ac:dyDescent="0.2"/>
    <row r="8979" ht="15.95" customHeight="1" x14ac:dyDescent="0.2"/>
    <row r="8980" ht="15.95" customHeight="1" x14ac:dyDescent="0.2"/>
    <row r="8981" ht="15.95" customHeight="1" x14ac:dyDescent="0.2"/>
    <row r="8982" ht="15.95" customHeight="1" x14ac:dyDescent="0.2"/>
    <row r="8983" ht="15.95" customHeight="1" x14ac:dyDescent="0.2"/>
    <row r="8984" ht="15.95" customHeight="1" x14ac:dyDescent="0.2"/>
    <row r="8985" ht="15.95" customHeight="1" x14ac:dyDescent="0.2"/>
    <row r="8986" ht="15.95" customHeight="1" x14ac:dyDescent="0.2"/>
    <row r="8987" ht="15.95" customHeight="1" x14ac:dyDescent="0.2"/>
    <row r="8988" ht="15.95" customHeight="1" x14ac:dyDescent="0.2"/>
    <row r="8989" ht="15.95" customHeight="1" x14ac:dyDescent="0.2"/>
    <row r="8990" ht="15.95" customHeight="1" x14ac:dyDescent="0.2"/>
    <row r="8991" ht="15.95" customHeight="1" x14ac:dyDescent="0.2"/>
    <row r="8992" ht="15.95" customHeight="1" x14ac:dyDescent="0.2"/>
    <row r="8993" ht="15.95" customHeight="1" x14ac:dyDescent="0.2"/>
    <row r="8994" ht="15.95" customHeight="1" x14ac:dyDescent="0.2"/>
    <row r="8995" ht="15.95" customHeight="1" x14ac:dyDescent="0.2"/>
    <row r="8996" ht="15.95" customHeight="1" x14ac:dyDescent="0.2"/>
    <row r="8997" ht="15.95" customHeight="1" x14ac:dyDescent="0.2"/>
    <row r="8998" ht="15.95" customHeight="1" x14ac:dyDescent="0.2"/>
    <row r="8999" ht="15.95" customHeight="1" x14ac:dyDescent="0.2"/>
    <row r="9000" ht="15.95" customHeight="1" x14ac:dyDescent="0.2"/>
    <row r="9001" ht="15.95" customHeight="1" x14ac:dyDescent="0.2"/>
    <row r="9002" ht="15.95" customHeight="1" x14ac:dyDescent="0.2"/>
    <row r="9003" ht="15.95" customHeight="1" x14ac:dyDescent="0.2"/>
    <row r="9004" ht="15.95" customHeight="1" x14ac:dyDescent="0.2"/>
    <row r="9005" ht="15.95" customHeight="1" x14ac:dyDescent="0.2"/>
    <row r="9006" ht="15.95" customHeight="1" x14ac:dyDescent="0.2"/>
    <row r="9007" ht="15.95" customHeight="1" x14ac:dyDescent="0.2"/>
    <row r="9008" ht="15.95" customHeight="1" x14ac:dyDescent="0.2"/>
    <row r="9009" ht="15.95" customHeight="1" x14ac:dyDescent="0.2"/>
    <row r="9010" ht="15.95" customHeight="1" x14ac:dyDescent="0.2"/>
    <row r="9011" ht="15.95" customHeight="1" x14ac:dyDescent="0.2"/>
    <row r="9012" ht="15.95" customHeight="1" x14ac:dyDescent="0.2"/>
    <row r="9013" ht="15.95" customHeight="1" x14ac:dyDescent="0.2"/>
    <row r="9014" ht="15.95" customHeight="1" x14ac:dyDescent="0.2"/>
    <row r="9015" ht="15.95" customHeight="1" x14ac:dyDescent="0.2"/>
    <row r="9016" ht="15.95" customHeight="1" x14ac:dyDescent="0.2"/>
    <row r="9017" ht="15.95" customHeight="1" x14ac:dyDescent="0.2"/>
    <row r="9018" ht="15.95" customHeight="1" x14ac:dyDescent="0.2"/>
    <row r="9019" ht="15.95" customHeight="1" x14ac:dyDescent="0.2"/>
    <row r="9020" ht="15.95" customHeight="1" x14ac:dyDescent="0.2"/>
    <row r="9021" ht="15.95" customHeight="1" x14ac:dyDescent="0.2"/>
    <row r="9022" ht="15.95" customHeight="1" x14ac:dyDescent="0.2"/>
    <row r="9023" ht="15.95" customHeight="1" x14ac:dyDescent="0.2"/>
    <row r="9024" ht="15.95" customHeight="1" x14ac:dyDescent="0.2"/>
    <row r="9025" ht="15.95" customHeight="1" x14ac:dyDescent="0.2"/>
    <row r="9026" ht="15.95" customHeight="1" x14ac:dyDescent="0.2"/>
    <row r="9027" ht="15.95" customHeight="1" x14ac:dyDescent="0.2"/>
    <row r="9028" ht="15.95" customHeight="1" x14ac:dyDescent="0.2"/>
    <row r="9029" ht="15.95" customHeight="1" x14ac:dyDescent="0.2"/>
    <row r="9030" ht="15.95" customHeight="1" x14ac:dyDescent="0.2"/>
    <row r="9031" ht="15.95" customHeight="1" x14ac:dyDescent="0.2"/>
    <row r="9032" ht="15.95" customHeight="1" x14ac:dyDescent="0.2"/>
    <row r="9033" ht="15.95" customHeight="1" x14ac:dyDescent="0.2"/>
    <row r="9034" ht="15.95" customHeight="1" x14ac:dyDescent="0.2"/>
    <row r="9035" ht="15.95" customHeight="1" x14ac:dyDescent="0.2"/>
    <row r="9036" ht="15.95" customHeight="1" x14ac:dyDescent="0.2"/>
    <row r="9037" ht="15.95" customHeight="1" x14ac:dyDescent="0.2"/>
    <row r="9038" ht="15.95" customHeight="1" x14ac:dyDescent="0.2"/>
    <row r="9039" ht="15.95" customHeight="1" x14ac:dyDescent="0.2"/>
    <row r="9040" ht="15.95" customHeight="1" x14ac:dyDescent="0.2"/>
    <row r="9041" ht="15.95" customHeight="1" x14ac:dyDescent="0.2"/>
    <row r="9042" ht="15.95" customHeight="1" x14ac:dyDescent="0.2"/>
    <row r="9043" ht="15.95" customHeight="1" x14ac:dyDescent="0.2"/>
    <row r="9044" ht="15.95" customHeight="1" x14ac:dyDescent="0.2"/>
    <row r="9045" ht="15.95" customHeight="1" x14ac:dyDescent="0.2"/>
    <row r="9046" ht="15.95" customHeight="1" x14ac:dyDescent="0.2"/>
    <row r="9047" ht="15.95" customHeight="1" x14ac:dyDescent="0.2"/>
    <row r="9048" ht="15.95" customHeight="1" x14ac:dyDescent="0.2"/>
    <row r="9049" ht="15.95" customHeight="1" x14ac:dyDescent="0.2"/>
    <row r="9050" ht="15.95" customHeight="1" x14ac:dyDescent="0.2"/>
    <row r="9051" ht="15.95" customHeight="1" x14ac:dyDescent="0.2"/>
    <row r="9052" ht="15.95" customHeight="1" x14ac:dyDescent="0.2"/>
    <row r="9053" ht="15.95" customHeight="1" x14ac:dyDescent="0.2"/>
    <row r="9054" ht="15.95" customHeight="1" x14ac:dyDescent="0.2"/>
    <row r="9055" ht="15.95" customHeight="1" x14ac:dyDescent="0.2"/>
    <row r="9056" ht="15.95" customHeight="1" x14ac:dyDescent="0.2"/>
    <row r="9057" ht="15.95" customHeight="1" x14ac:dyDescent="0.2"/>
    <row r="9058" ht="15.95" customHeight="1" x14ac:dyDescent="0.2"/>
    <row r="9059" ht="15.95" customHeight="1" x14ac:dyDescent="0.2"/>
    <row r="9060" ht="15.95" customHeight="1" x14ac:dyDescent="0.2"/>
    <row r="9061" ht="15.95" customHeight="1" x14ac:dyDescent="0.2"/>
    <row r="9062" ht="15.95" customHeight="1" x14ac:dyDescent="0.2"/>
    <row r="9063" ht="15.95" customHeight="1" x14ac:dyDescent="0.2"/>
    <row r="9064" ht="15.95" customHeight="1" x14ac:dyDescent="0.2"/>
    <row r="9065" ht="15.95" customHeight="1" x14ac:dyDescent="0.2"/>
    <row r="9066" ht="15.95" customHeight="1" x14ac:dyDescent="0.2"/>
    <row r="9067" ht="15.95" customHeight="1" x14ac:dyDescent="0.2"/>
    <row r="9068" ht="15.95" customHeight="1" x14ac:dyDescent="0.2"/>
    <row r="9069" ht="15.95" customHeight="1" x14ac:dyDescent="0.2"/>
    <row r="9070" ht="15.95" customHeight="1" x14ac:dyDescent="0.2"/>
    <row r="9071" ht="15.95" customHeight="1" x14ac:dyDescent="0.2"/>
    <row r="9072" ht="15.95" customHeight="1" x14ac:dyDescent="0.2"/>
    <row r="9073" ht="15.95" customHeight="1" x14ac:dyDescent="0.2"/>
    <row r="9074" ht="15.95" customHeight="1" x14ac:dyDescent="0.2"/>
    <row r="9075" ht="15.95" customHeight="1" x14ac:dyDescent="0.2"/>
    <row r="9076" ht="15.95" customHeight="1" x14ac:dyDescent="0.2"/>
    <row r="9077" ht="15.95" customHeight="1" x14ac:dyDescent="0.2"/>
    <row r="9078" ht="15.95" customHeight="1" x14ac:dyDescent="0.2"/>
    <row r="9079" ht="15.95" customHeight="1" x14ac:dyDescent="0.2"/>
    <row r="9080" ht="15.95" customHeight="1" x14ac:dyDescent="0.2"/>
    <row r="9081" ht="15.95" customHeight="1" x14ac:dyDescent="0.2"/>
    <row r="9082" ht="15.95" customHeight="1" x14ac:dyDescent="0.2"/>
    <row r="9083" ht="15.95" customHeight="1" x14ac:dyDescent="0.2"/>
    <row r="9084" ht="15.95" customHeight="1" x14ac:dyDescent="0.2"/>
    <row r="9085" ht="15.95" customHeight="1" x14ac:dyDescent="0.2"/>
    <row r="9086" ht="15.95" customHeight="1" x14ac:dyDescent="0.2"/>
    <row r="9087" ht="15.95" customHeight="1" x14ac:dyDescent="0.2"/>
    <row r="9088" ht="15.95" customHeight="1" x14ac:dyDescent="0.2"/>
    <row r="9089" ht="15.95" customHeight="1" x14ac:dyDescent="0.2"/>
    <row r="9090" ht="15.95" customHeight="1" x14ac:dyDescent="0.2"/>
    <row r="9091" ht="15.95" customHeight="1" x14ac:dyDescent="0.2"/>
    <row r="9092" ht="15.95" customHeight="1" x14ac:dyDescent="0.2"/>
    <row r="9093" ht="15.95" customHeight="1" x14ac:dyDescent="0.2"/>
    <row r="9094" ht="15.95" customHeight="1" x14ac:dyDescent="0.2"/>
    <row r="9095" ht="15.95" customHeight="1" x14ac:dyDescent="0.2"/>
    <row r="9096" ht="15.95" customHeight="1" x14ac:dyDescent="0.2"/>
    <row r="9097" ht="15.95" customHeight="1" x14ac:dyDescent="0.2"/>
    <row r="9098" ht="15.95" customHeight="1" x14ac:dyDescent="0.2"/>
    <row r="9099" ht="15.95" customHeight="1" x14ac:dyDescent="0.2"/>
    <row r="9100" ht="15.95" customHeight="1" x14ac:dyDescent="0.2"/>
    <row r="9101" ht="15.95" customHeight="1" x14ac:dyDescent="0.2"/>
    <row r="9102" ht="15.95" customHeight="1" x14ac:dyDescent="0.2"/>
    <row r="9103" ht="15.95" customHeight="1" x14ac:dyDescent="0.2"/>
    <row r="9104" ht="15.95" customHeight="1" x14ac:dyDescent="0.2"/>
    <row r="9105" ht="15.95" customHeight="1" x14ac:dyDescent="0.2"/>
    <row r="9106" ht="15.95" customHeight="1" x14ac:dyDescent="0.2"/>
    <row r="9107" ht="15.95" customHeight="1" x14ac:dyDescent="0.2"/>
    <row r="9108" ht="15.95" customHeight="1" x14ac:dyDescent="0.2"/>
    <row r="9109" ht="15.95" customHeight="1" x14ac:dyDescent="0.2"/>
    <row r="9110" ht="15.95" customHeight="1" x14ac:dyDescent="0.2"/>
    <row r="9111" ht="15.95" customHeight="1" x14ac:dyDescent="0.2"/>
    <row r="9112" ht="15.95" customHeight="1" x14ac:dyDescent="0.2"/>
    <row r="9113" ht="15.95" customHeight="1" x14ac:dyDescent="0.2"/>
    <row r="9114" ht="15.95" customHeight="1" x14ac:dyDescent="0.2"/>
    <row r="9115" ht="15.95" customHeight="1" x14ac:dyDescent="0.2"/>
    <row r="9116" ht="15.95" customHeight="1" x14ac:dyDescent="0.2"/>
    <row r="9117" ht="15.95" customHeight="1" x14ac:dyDescent="0.2"/>
    <row r="9118" ht="15.95" customHeight="1" x14ac:dyDescent="0.2"/>
    <row r="9119" ht="15.95" customHeight="1" x14ac:dyDescent="0.2"/>
    <row r="9120" ht="15.95" customHeight="1" x14ac:dyDescent="0.2"/>
    <row r="9121" ht="15.95" customHeight="1" x14ac:dyDescent="0.2"/>
    <row r="9122" ht="15.95" customHeight="1" x14ac:dyDescent="0.2"/>
    <row r="9123" ht="15.95" customHeight="1" x14ac:dyDescent="0.2"/>
    <row r="9124" ht="15.95" customHeight="1" x14ac:dyDescent="0.2"/>
    <row r="9125" ht="15.95" customHeight="1" x14ac:dyDescent="0.2"/>
    <row r="9126" ht="15.95" customHeight="1" x14ac:dyDescent="0.2"/>
    <row r="9127" ht="15.95" customHeight="1" x14ac:dyDescent="0.2"/>
    <row r="9128" ht="15.95" customHeight="1" x14ac:dyDescent="0.2"/>
    <row r="9129" ht="15.95" customHeight="1" x14ac:dyDescent="0.2"/>
    <row r="9130" ht="15.95" customHeight="1" x14ac:dyDescent="0.2"/>
    <row r="9131" ht="15.95" customHeight="1" x14ac:dyDescent="0.2"/>
    <row r="9132" ht="15.95" customHeight="1" x14ac:dyDescent="0.2"/>
    <row r="9133" ht="15.95" customHeight="1" x14ac:dyDescent="0.2"/>
    <row r="9134" ht="15.95" customHeight="1" x14ac:dyDescent="0.2"/>
    <row r="9135" ht="15.95" customHeight="1" x14ac:dyDescent="0.2"/>
    <row r="9136" ht="15.95" customHeight="1" x14ac:dyDescent="0.2"/>
    <row r="9137" ht="15.95" customHeight="1" x14ac:dyDescent="0.2"/>
    <row r="9138" ht="15.95" customHeight="1" x14ac:dyDescent="0.2"/>
    <row r="9139" ht="15.95" customHeight="1" x14ac:dyDescent="0.2"/>
    <row r="9140" ht="15.95" customHeight="1" x14ac:dyDescent="0.2"/>
    <row r="9141" ht="15.95" customHeight="1" x14ac:dyDescent="0.2"/>
    <row r="9142" ht="15.95" customHeight="1" x14ac:dyDescent="0.2"/>
    <row r="9143" ht="15.95" customHeight="1" x14ac:dyDescent="0.2"/>
    <row r="9144" ht="15.95" customHeight="1" x14ac:dyDescent="0.2"/>
    <row r="9145" ht="15.95" customHeight="1" x14ac:dyDescent="0.2"/>
    <row r="9146" ht="15.95" customHeight="1" x14ac:dyDescent="0.2"/>
    <row r="9147" ht="15.95" customHeight="1" x14ac:dyDescent="0.2"/>
    <row r="9148" ht="15.95" customHeight="1" x14ac:dyDescent="0.2"/>
    <row r="9149" ht="15.95" customHeight="1" x14ac:dyDescent="0.2"/>
    <row r="9150" ht="15.95" customHeight="1" x14ac:dyDescent="0.2"/>
    <row r="9151" ht="15.95" customHeight="1" x14ac:dyDescent="0.2"/>
    <row r="9152" ht="15.95" customHeight="1" x14ac:dyDescent="0.2"/>
    <row r="9153" ht="15.95" customHeight="1" x14ac:dyDescent="0.2"/>
    <row r="9154" ht="15.95" customHeight="1" x14ac:dyDescent="0.2"/>
    <row r="9155" ht="15.95" customHeight="1" x14ac:dyDescent="0.2"/>
    <row r="9156" ht="15.95" customHeight="1" x14ac:dyDescent="0.2"/>
    <row r="9157" ht="15.95" customHeight="1" x14ac:dyDescent="0.2"/>
    <row r="9158" ht="15.95" customHeight="1" x14ac:dyDescent="0.2"/>
    <row r="9159" ht="15.95" customHeight="1" x14ac:dyDescent="0.2"/>
    <row r="9160" ht="15.95" customHeight="1" x14ac:dyDescent="0.2"/>
    <row r="9161" ht="15.95" customHeight="1" x14ac:dyDescent="0.2"/>
    <row r="9162" ht="15.95" customHeight="1" x14ac:dyDescent="0.2"/>
    <row r="9163" ht="15.95" customHeight="1" x14ac:dyDescent="0.2"/>
    <row r="9164" ht="15.95" customHeight="1" x14ac:dyDescent="0.2"/>
    <row r="9165" ht="15.95" customHeight="1" x14ac:dyDescent="0.2"/>
    <row r="9166" ht="15.95" customHeight="1" x14ac:dyDescent="0.2"/>
    <row r="9167" ht="15.95" customHeight="1" x14ac:dyDescent="0.2"/>
    <row r="9168" ht="15.95" customHeight="1" x14ac:dyDescent="0.2"/>
    <row r="9169" ht="15.95" customHeight="1" x14ac:dyDescent="0.2"/>
    <row r="9170" ht="15.95" customHeight="1" x14ac:dyDescent="0.2"/>
    <row r="9171" ht="15.95" customHeight="1" x14ac:dyDescent="0.2"/>
    <row r="9172" ht="15.95" customHeight="1" x14ac:dyDescent="0.2"/>
    <row r="9173" ht="15.95" customHeight="1" x14ac:dyDescent="0.2"/>
    <row r="9174" ht="15.95" customHeight="1" x14ac:dyDescent="0.2"/>
    <row r="9175" ht="15.95" customHeight="1" x14ac:dyDescent="0.2"/>
    <row r="9176" ht="15.95" customHeight="1" x14ac:dyDescent="0.2"/>
    <row r="9177" ht="15.95" customHeight="1" x14ac:dyDescent="0.2"/>
    <row r="9178" ht="15.95" customHeight="1" x14ac:dyDescent="0.2"/>
    <row r="9179" ht="15.95" customHeight="1" x14ac:dyDescent="0.2"/>
    <row r="9180" ht="15.95" customHeight="1" x14ac:dyDescent="0.2"/>
    <row r="9181" ht="15.95" customHeight="1" x14ac:dyDescent="0.2"/>
    <row r="9182" ht="15.95" customHeight="1" x14ac:dyDescent="0.2"/>
    <row r="9183" ht="15.95" customHeight="1" x14ac:dyDescent="0.2"/>
    <row r="9184" ht="15.95" customHeight="1" x14ac:dyDescent="0.2"/>
    <row r="9185" ht="15.95" customHeight="1" x14ac:dyDescent="0.2"/>
    <row r="9186" ht="15.95" customHeight="1" x14ac:dyDescent="0.2"/>
    <row r="9187" ht="15.95" customHeight="1" x14ac:dyDescent="0.2"/>
    <row r="9188" ht="15.95" customHeight="1" x14ac:dyDescent="0.2"/>
    <row r="9189" ht="15.95" customHeight="1" x14ac:dyDescent="0.2"/>
    <row r="9190" ht="15.95" customHeight="1" x14ac:dyDescent="0.2"/>
    <row r="9191" ht="15.95" customHeight="1" x14ac:dyDescent="0.2"/>
    <row r="9192" ht="15.95" customHeight="1" x14ac:dyDescent="0.2"/>
    <row r="9193" ht="15.95" customHeight="1" x14ac:dyDescent="0.2"/>
    <row r="9194" ht="15.95" customHeight="1" x14ac:dyDescent="0.2"/>
    <row r="9195" ht="15.95" customHeight="1" x14ac:dyDescent="0.2"/>
    <row r="9196" ht="15.95" customHeight="1" x14ac:dyDescent="0.2"/>
    <row r="9197" ht="15.95" customHeight="1" x14ac:dyDescent="0.2"/>
    <row r="9198" ht="15.95" customHeight="1" x14ac:dyDescent="0.2"/>
    <row r="9199" ht="15.95" customHeight="1" x14ac:dyDescent="0.2"/>
    <row r="9200" ht="15.95" customHeight="1" x14ac:dyDescent="0.2"/>
    <row r="9201" ht="15.95" customHeight="1" x14ac:dyDescent="0.2"/>
    <row r="9202" ht="15.95" customHeight="1" x14ac:dyDescent="0.2"/>
    <row r="9203" ht="15.95" customHeight="1" x14ac:dyDescent="0.2"/>
    <row r="9204" ht="15.95" customHeight="1" x14ac:dyDescent="0.2"/>
    <row r="9205" ht="15.95" customHeight="1" x14ac:dyDescent="0.2"/>
    <row r="9206" ht="15.95" customHeight="1" x14ac:dyDescent="0.2"/>
    <row r="9207" ht="15.95" customHeight="1" x14ac:dyDescent="0.2"/>
    <row r="9208" ht="15.95" customHeight="1" x14ac:dyDescent="0.2"/>
    <row r="9209" ht="15.95" customHeight="1" x14ac:dyDescent="0.2"/>
    <row r="9210" ht="15.95" customHeight="1" x14ac:dyDescent="0.2"/>
    <row r="9211" ht="15.95" customHeight="1" x14ac:dyDescent="0.2"/>
    <row r="9212" ht="15.95" customHeight="1" x14ac:dyDescent="0.2"/>
    <row r="9213" ht="15.95" customHeight="1" x14ac:dyDescent="0.2"/>
    <row r="9214" ht="15.95" customHeight="1" x14ac:dyDescent="0.2"/>
    <row r="9215" ht="15.95" customHeight="1" x14ac:dyDescent="0.2"/>
    <row r="9216" ht="15.95" customHeight="1" x14ac:dyDescent="0.2"/>
    <row r="9217" ht="15.95" customHeight="1" x14ac:dyDescent="0.2"/>
    <row r="9218" ht="15.95" customHeight="1" x14ac:dyDescent="0.2"/>
    <row r="9219" ht="15.95" customHeight="1" x14ac:dyDescent="0.2"/>
    <row r="9220" ht="15.95" customHeight="1" x14ac:dyDescent="0.2"/>
    <row r="9221" ht="15.95" customHeight="1" x14ac:dyDescent="0.2"/>
    <row r="9222" ht="15.95" customHeight="1" x14ac:dyDescent="0.2"/>
    <row r="9223" ht="15.95" customHeight="1" x14ac:dyDescent="0.2"/>
    <row r="9224" ht="15.95" customHeight="1" x14ac:dyDescent="0.2"/>
    <row r="9225" ht="15.95" customHeight="1" x14ac:dyDescent="0.2"/>
    <row r="9226" ht="15.95" customHeight="1" x14ac:dyDescent="0.2"/>
    <row r="9227" ht="15.95" customHeight="1" x14ac:dyDescent="0.2"/>
    <row r="9228" ht="15.95" customHeight="1" x14ac:dyDescent="0.2"/>
    <row r="9229" ht="15.95" customHeight="1" x14ac:dyDescent="0.2"/>
    <row r="9230" ht="15.95" customHeight="1" x14ac:dyDescent="0.2"/>
    <row r="9231" ht="15.95" customHeight="1" x14ac:dyDescent="0.2"/>
    <row r="9232" ht="15.95" customHeight="1" x14ac:dyDescent="0.2"/>
    <row r="9233" ht="15.95" customHeight="1" x14ac:dyDescent="0.2"/>
    <row r="9234" ht="15.95" customHeight="1" x14ac:dyDescent="0.2"/>
    <row r="9235" ht="15.95" customHeight="1" x14ac:dyDescent="0.2"/>
    <row r="9236" ht="15.95" customHeight="1" x14ac:dyDescent="0.2"/>
    <row r="9237" ht="15.95" customHeight="1" x14ac:dyDescent="0.2"/>
    <row r="9238" ht="15.95" customHeight="1" x14ac:dyDescent="0.2"/>
    <row r="9239" ht="15.95" customHeight="1" x14ac:dyDescent="0.2"/>
    <row r="9240" ht="15.95" customHeight="1" x14ac:dyDescent="0.2"/>
    <row r="9241" ht="15.95" customHeight="1" x14ac:dyDescent="0.2"/>
    <row r="9242" ht="15.95" customHeight="1" x14ac:dyDescent="0.2"/>
    <row r="9243" ht="15.95" customHeight="1" x14ac:dyDescent="0.2"/>
    <row r="9244" ht="15.95" customHeight="1" x14ac:dyDescent="0.2"/>
    <row r="9245" ht="15.95" customHeight="1" x14ac:dyDescent="0.2"/>
    <row r="9246" ht="15.95" customHeight="1" x14ac:dyDescent="0.2"/>
    <row r="9247" ht="15.95" customHeight="1" x14ac:dyDescent="0.2"/>
    <row r="9248" ht="15.95" customHeight="1" x14ac:dyDescent="0.2"/>
    <row r="9249" ht="15.95" customHeight="1" x14ac:dyDescent="0.2"/>
    <row r="9250" ht="15.95" customHeight="1" x14ac:dyDescent="0.2"/>
    <row r="9251" ht="15.95" customHeight="1" x14ac:dyDescent="0.2"/>
    <row r="9252" ht="15.95" customHeight="1" x14ac:dyDescent="0.2"/>
    <row r="9253" ht="15.95" customHeight="1" x14ac:dyDescent="0.2"/>
    <row r="9254" ht="15.95" customHeight="1" x14ac:dyDescent="0.2"/>
    <row r="9255" ht="15.95" customHeight="1" x14ac:dyDescent="0.2"/>
    <row r="9256" ht="15.95" customHeight="1" x14ac:dyDescent="0.2"/>
    <row r="9257" ht="15.95" customHeight="1" x14ac:dyDescent="0.2"/>
    <row r="9258" ht="15.95" customHeight="1" x14ac:dyDescent="0.2"/>
    <row r="9259" ht="15.95" customHeight="1" x14ac:dyDescent="0.2"/>
    <row r="9260" ht="15.95" customHeight="1" x14ac:dyDescent="0.2"/>
    <row r="9261" ht="15.95" customHeight="1" x14ac:dyDescent="0.2"/>
    <row r="9262" ht="15.95" customHeight="1" x14ac:dyDescent="0.2"/>
    <row r="9263" ht="15.95" customHeight="1" x14ac:dyDescent="0.2"/>
    <row r="9264" ht="15.95" customHeight="1" x14ac:dyDescent="0.2"/>
    <row r="9265" ht="15.95" customHeight="1" x14ac:dyDescent="0.2"/>
    <row r="9266" ht="15.95" customHeight="1" x14ac:dyDescent="0.2"/>
    <row r="9267" ht="15.95" customHeight="1" x14ac:dyDescent="0.2"/>
    <row r="9268" ht="15.95" customHeight="1" x14ac:dyDescent="0.2"/>
    <row r="9269" ht="15.95" customHeight="1" x14ac:dyDescent="0.2"/>
    <row r="9270" ht="15.95" customHeight="1" x14ac:dyDescent="0.2"/>
    <row r="9271" ht="15.95" customHeight="1" x14ac:dyDescent="0.2"/>
    <row r="9272" ht="15.95" customHeight="1" x14ac:dyDescent="0.2"/>
    <row r="9273" ht="15.95" customHeight="1" x14ac:dyDescent="0.2"/>
    <row r="9274" ht="15.95" customHeight="1" x14ac:dyDescent="0.2"/>
    <row r="9275" ht="15.95" customHeight="1" x14ac:dyDescent="0.2"/>
    <row r="9276" ht="15.95" customHeight="1" x14ac:dyDescent="0.2"/>
    <row r="9277" ht="15.95" customHeight="1" x14ac:dyDescent="0.2"/>
    <row r="9278" ht="15.95" customHeight="1" x14ac:dyDescent="0.2"/>
    <row r="9279" ht="15.95" customHeight="1" x14ac:dyDescent="0.2"/>
    <row r="9280" ht="15.95" customHeight="1" x14ac:dyDescent="0.2"/>
    <row r="9281" ht="15.95" customHeight="1" x14ac:dyDescent="0.2"/>
    <row r="9282" ht="15.95" customHeight="1" x14ac:dyDescent="0.2"/>
    <row r="9283" ht="15.95" customHeight="1" x14ac:dyDescent="0.2"/>
    <row r="9284" ht="15.95" customHeight="1" x14ac:dyDescent="0.2"/>
    <row r="9285" ht="15.95" customHeight="1" x14ac:dyDescent="0.2"/>
    <row r="9286" ht="15.95" customHeight="1" x14ac:dyDescent="0.2"/>
    <row r="9287" ht="15.95" customHeight="1" x14ac:dyDescent="0.2"/>
    <row r="9288" ht="15.95" customHeight="1" x14ac:dyDescent="0.2"/>
    <row r="9289" ht="15.95" customHeight="1" x14ac:dyDescent="0.2"/>
    <row r="9290" ht="15.95" customHeight="1" x14ac:dyDescent="0.2"/>
    <row r="9291" ht="15.95" customHeight="1" x14ac:dyDescent="0.2"/>
    <row r="9292" ht="15.95" customHeight="1" x14ac:dyDescent="0.2"/>
    <row r="9293" ht="15.95" customHeight="1" x14ac:dyDescent="0.2"/>
    <row r="9294" ht="15.95" customHeight="1" x14ac:dyDescent="0.2"/>
    <row r="9295" ht="15.95" customHeight="1" x14ac:dyDescent="0.2"/>
    <row r="9296" ht="15.95" customHeight="1" x14ac:dyDescent="0.2"/>
    <row r="9297" ht="15.95" customHeight="1" x14ac:dyDescent="0.2"/>
    <row r="9298" ht="15.95" customHeight="1" x14ac:dyDescent="0.2"/>
    <row r="9299" ht="15.95" customHeight="1" x14ac:dyDescent="0.2"/>
    <row r="9300" ht="15.95" customHeight="1" x14ac:dyDescent="0.2"/>
    <row r="9301" ht="15.95" customHeight="1" x14ac:dyDescent="0.2"/>
    <row r="9302" ht="15.95" customHeight="1" x14ac:dyDescent="0.2"/>
    <row r="9303" ht="15.95" customHeight="1" x14ac:dyDescent="0.2"/>
    <row r="9304" ht="15.95" customHeight="1" x14ac:dyDescent="0.2"/>
    <row r="9305" ht="15.95" customHeight="1" x14ac:dyDescent="0.2"/>
    <row r="9306" ht="15.95" customHeight="1" x14ac:dyDescent="0.2"/>
    <row r="9307" ht="15.95" customHeight="1" x14ac:dyDescent="0.2"/>
    <row r="9308" ht="15.95" customHeight="1" x14ac:dyDescent="0.2"/>
    <row r="9309" ht="15.95" customHeight="1" x14ac:dyDescent="0.2"/>
    <row r="9310" ht="15.95" customHeight="1" x14ac:dyDescent="0.2"/>
    <row r="9311" ht="15.95" customHeight="1" x14ac:dyDescent="0.2"/>
    <row r="9312" ht="15.95" customHeight="1" x14ac:dyDescent="0.2"/>
    <row r="9313" ht="15.95" customHeight="1" x14ac:dyDescent="0.2"/>
    <row r="9314" ht="15.95" customHeight="1" x14ac:dyDescent="0.2"/>
    <row r="9315" ht="15.95" customHeight="1" x14ac:dyDescent="0.2"/>
    <row r="9316" ht="15.95" customHeight="1" x14ac:dyDescent="0.2"/>
    <row r="9317" ht="15.95" customHeight="1" x14ac:dyDescent="0.2"/>
    <row r="9318" ht="15.95" customHeight="1" x14ac:dyDescent="0.2"/>
    <row r="9319" ht="15.95" customHeight="1" x14ac:dyDescent="0.2"/>
    <row r="9320" ht="15.95" customHeight="1" x14ac:dyDescent="0.2"/>
    <row r="9321" ht="15.95" customHeight="1" x14ac:dyDescent="0.2"/>
    <row r="9322" ht="15.95" customHeight="1" x14ac:dyDescent="0.2"/>
    <row r="9323" ht="15.95" customHeight="1" x14ac:dyDescent="0.2"/>
    <row r="9324" ht="15.95" customHeight="1" x14ac:dyDescent="0.2"/>
    <row r="9325" ht="15.95" customHeight="1" x14ac:dyDescent="0.2"/>
    <row r="9326" ht="15.95" customHeight="1" x14ac:dyDescent="0.2"/>
    <row r="9327" ht="15.95" customHeight="1" x14ac:dyDescent="0.2"/>
    <row r="9328" ht="15.95" customHeight="1" x14ac:dyDescent="0.2"/>
    <row r="9329" ht="15.95" customHeight="1" x14ac:dyDescent="0.2"/>
    <row r="9330" ht="15.95" customHeight="1" x14ac:dyDescent="0.2"/>
    <row r="9331" ht="15.95" customHeight="1" x14ac:dyDescent="0.2"/>
    <row r="9332" ht="15.95" customHeight="1" x14ac:dyDescent="0.2"/>
    <row r="9333" ht="15.95" customHeight="1" x14ac:dyDescent="0.2"/>
    <row r="9334" ht="15.95" customHeight="1" x14ac:dyDescent="0.2"/>
    <row r="9335" ht="15.95" customHeight="1" x14ac:dyDescent="0.2"/>
    <row r="9336" ht="15.95" customHeight="1" x14ac:dyDescent="0.2"/>
    <row r="9337" ht="15.95" customHeight="1" x14ac:dyDescent="0.2"/>
    <row r="9338" ht="15.95" customHeight="1" x14ac:dyDescent="0.2"/>
    <row r="9339" ht="15.95" customHeight="1" x14ac:dyDescent="0.2"/>
    <row r="9340" ht="15.95" customHeight="1" x14ac:dyDescent="0.2"/>
    <row r="9341" ht="15.95" customHeight="1" x14ac:dyDescent="0.2"/>
    <row r="9342" ht="15.95" customHeight="1" x14ac:dyDescent="0.2"/>
    <row r="9343" ht="15.95" customHeight="1" x14ac:dyDescent="0.2"/>
    <row r="9344" ht="15.95" customHeight="1" x14ac:dyDescent="0.2"/>
    <row r="9345" ht="15.95" customHeight="1" x14ac:dyDescent="0.2"/>
    <row r="9346" ht="15.95" customHeight="1" x14ac:dyDescent="0.2"/>
    <row r="9347" ht="15.95" customHeight="1" x14ac:dyDescent="0.2"/>
    <row r="9348" ht="15.95" customHeight="1" x14ac:dyDescent="0.2"/>
    <row r="9349" ht="15.95" customHeight="1" x14ac:dyDescent="0.2"/>
    <row r="9350" ht="15.95" customHeight="1" x14ac:dyDescent="0.2"/>
    <row r="9351" ht="15.95" customHeight="1" x14ac:dyDescent="0.2"/>
    <row r="9352" ht="15.95" customHeight="1" x14ac:dyDescent="0.2"/>
    <row r="9353" ht="15.95" customHeight="1" x14ac:dyDescent="0.2"/>
    <row r="9354" ht="15.95" customHeight="1" x14ac:dyDescent="0.2"/>
    <row r="9355" ht="15.95" customHeight="1" x14ac:dyDescent="0.2"/>
    <row r="9356" ht="15.95" customHeight="1" x14ac:dyDescent="0.2"/>
    <row r="9357" ht="15.95" customHeight="1" x14ac:dyDescent="0.2"/>
    <row r="9358" ht="15.95" customHeight="1" x14ac:dyDescent="0.2"/>
    <row r="9359" ht="15.95" customHeight="1" x14ac:dyDescent="0.2"/>
    <row r="9360" ht="15.95" customHeight="1" x14ac:dyDescent="0.2"/>
    <row r="9361" ht="15.95" customHeight="1" x14ac:dyDescent="0.2"/>
    <row r="9362" ht="15.95" customHeight="1" x14ac:dyDescent="0.2"/>
    <row r="9363" ht="15.95" customHeight="1" x14ac:dyDescent="0.2"/>
    <row r="9364" ht="15.95" customHeight="1" x14ac:dyDescent="0.2"/>
    <row r="9365" ht="15.95" customHeight="1" x14ac:dyDescent="0.2"/>
    <row r="9366" ht="15.95" customHeight="1" x14ac:dyDescent="0.2"/>
    <row r="9367" ht="15.95" customHeight="1" x14ac:dyDescent="0.2"/>
    <row r="9368" ht="15.95" customHeight="1" x14ac:dyDescent="0.2"/>
    <row r="9369" ht="15.95" customHeight="1" x14ac:dyDescent="0.2"/>
    <row r="9370" ht="15.95" customHeight="1" x14ac:dyDescent="0.2"/>
    <row r="9371" ht="15.95" customHeight="1" x14ac:dyDescent="0.2"/>
    <row r="9372" ht="15.95" customHeight="1" x14ac:dyDescent="0.2"/>
    <row r="9373" ht="15.95" customHeight="1" x14ac:dyDescent="0.2"/>
    <row r="9374" ht="15.95" customHeight="1" x14ac:dyDescent="0.2"/>
    <row r="9375" ht="15.95" customHeight="1" x14ac:dyDescent="0.2"/>
    <row r="9376" ht="15.95" customHeight="1" x14ac:dyDescent="0.2"/>
    <row r="9377" ht="15.95" customHeight="1" x14ac:dyDescent="0.2"/>
    <row r="9378" ht="15.95" customHeight="1" x14ac:dyDescent="0.2"/>
    <row r="9379" ht="15.95" customHeight="1" x14ac:dyDescent="0.2"/>
    <row r="9380" ht="15.95" customHeight="1" x14ac:dyDescent="0.2"/>
    <row r="9381" ht="15.95" customHeight="1" x14ac:dyDescent="0.2"/>
    <row r="9382" ht="15.95" customHeight="1" x14ac:dyDescent="0.2"/>
    <row r="9383" ht="15.95" customHeight="1" x14ac:dyDescent="0.2"/>
    <row r="9384" ht="15.95" customHeight="1" x14ac:dyDescent="0.2"/>
    <row r="9385" ht="15.95" customHeight="1" x14ac:dyDescent="0.2"/>
    <row r="9386" ht="15.95" customHeight="1" x14ac:dyDescent="0.2"/>
    <row r="9387" ht="15.95" customHeight="1" x14ac:dyDescent="0.2"/>
    <row r="9388" ht="15.95" customHeight="1" x14ac:dyDescent="0.2"/>
    <row r="9389" ht="15.95" customHeight="1" x14ac:dyDescent="0.2"/>
    <row r="9390" ht="15.95" customHeight="1" x14ac:dyDescent="0.2"/>
    <row r="9391" ht="15.95" customHeight="1" x14ac:dyDescent="0.2"/>
    <row r="9392" ht="15.95" customHeight="1" x14ac:dyDescent="0.2"/>
    <row r="9393" ht="15.95" customHeight="1" x14ac:dyDescent="0.2"/>
    <row r="9394" ht="15.95" customHeight="1" x14ac:dyDescent="0.2"/>
    <row r="9395" ht="15.95" customHeight="1" x14ac:dyDescent="0.2"/>
    <row r="9396" ht="15.95" customHeight="1" x14ac:dyDescent="0.2"/>
    <row r="9397" ht="15.95" customHeight="1" x14ac:dyDescent="0.2"/>
    <row r="9398" ht="15.95" customHeight="1" x14ac:dyDescent="0.2"/>
    <row r="9399" ht="15.95" customHeight="1" x14ac:dyDescent="0.2"/>
    <row r="9400" ht="15.95" customHeight="1" x14ac:dyDescent="0.2"/>
    <row r="9401" ht="15.95" customHeight="1" x14ac:dyDescent="0.2"/>
    <row r="9402" ht="15.95" customHeight="1" x14ac:dyDescent="0.2"/>
    <row r="9403" ht="15.95" customHeight="1" x14ac:dyDescent="0.2"/>
    <row r="9404" ht="15.95" customHeight="1" x14ac:dyDescent="0.2"/>
    <row r="9405" ht="15.95" customHeight="1" x14ac:dyDescent="0.2"/>
    <row r="9406" ht="15.95" customHeight="1" x14ac:dyDescent="0.2"/>
    <row r="9407" ht="15.95" customHeight="1" x14ac:dyDescent="0.2"/>
    <row r="9408" ht="15.95" customHeight="1" x14ac:dyDescent="0.2"/>
    <row r="9409" ht="15.95" customHeight="1" x14ac:dyDescent="0.2"/>
    <row r="9410" ht="15.95" customHeight="1" x14ac:dyDescent="0.2"/>
    <row r="9411" ht="15.95" customHeight="1" x14ac:dyDescent="0.2"/>
    <row r="9412" ht="15.95" customHeight="1" x14ac:dyDescent="0.2"/>
    <row r="9413" ht="15.95" customHeight="1" x14ac:dyDescent="0.2"/>
    <row r="9414" ht="15.95" customHeight="1" x14ac:dyDescent="0.2"/>
    <row r="9415" ht="15.95" customHeight="1" x14ac:dyDescent="0.2"/>
    <row r="9416" ht="15.95" customHeight="1" x14ac:dyDescent="0.2"/>
    <row r="9417" ht="15.95" customHeight="1" x14ac:dyDescent="0.2"/>
    <row r="9418" ht="15.95" customHeight="1" x14ac:dyDescent="0.2"/>
    <row r="9419" ht="15.95" customHeight="1" x14ac:dyDescent="0.2"/>
    <row r="9420" ht="15.95" customHeight="1" x14ac:dyDescent="0.2"/>
    <row r="9421" ht="15.95" customHeight="1" x14ac:dyDescent="0.2"/>
    <row r="9422" ht="15.95" customHeight="1" x14ac:dyDescent="0.2"/>
    <row r="9423" ht="15.95" customHeight="1" x14ac:dyDescent="0.2"/>
    <row r="9424" ht="15.95" customHeight="1" x14ac:dyDescent="0.2"/>
    <row r="9425" ht="15.95" customHeight="1" x14ac:dyDescent="0.2"/>
    <row r="9426" ht="15.95" customHeight="1" x14ac:dyDescent="0.2"/>
    <row r="9427" ht="15.95" customHeight="1" x14ac:dyDescent="0.2"/>
    <row r="9428" ht="15.95" customHeight="1" x14ac:dyDescent="0.2"/>
    <row r="9429" ht="15.95" customHeight="1" x14ac:dyDescent="0.2"/>
    <row r="9430" ht="15.95" customHeight="1" x14ac:dyDescent="0.2"/>
    <row r="9431" ht="15.95" customHeight="1" x14ac:dyDescent="0.2"/>
    <row r="9432" ht="15.95" customHeight="1" x14ac:dyDescent="0.2"/>
    <row r="9433" ht="15.95" customHeight="1" x14ac:dyDescent="0.2"/>
    <row r="9434" ht="15.95" customHeight="1" x14ac:dyDescent="0.2"/>
    <row r="9435" ht="15.95" customHeight="1" x14ac:dyDescent="0.2"/>
    <row r="9436" ht="15.95" customHeight="1" x14ac:dyDescent="0.2"/>
    <row r="9437" ht="15.95" customHeight="1" x14ac:dyDescent="0.2"/>
    <row r="9438" ht="15.95" customHeight="1" x14ac:dyDescent="0.2"/>
    <row r="9439" ht="15.95" customHeight="1" x14ac:dyDescent="0.2"/>
    <row r="9440" ht="15.95" customHeight="1" x14ac:dyDescent="0.2"/>
    <row r="9441" ht="15.95" customHeight="1" x14ac:dyDescent="0.2"/>
    <row r="9442" ht="15.95" customHeight="1" x14ac:dyDescent="0.2"/>
    <row r="9443" ht="15.95" customHeight="1" x14ac:dyDescent="0.2"/>
    <row r="9444" ht="15.95" customHeight="1" x14ac:dyDescent="0.2"/>
    <row r="9445" ht="15.95" customHeight="1" x14ac:dyDescent="0.2"/>
    <row r="9446" ht="15.95" customHeight="1" x14ac:dyDescent="0.2"/>
    <row r="9447" ht="15.95" customHeight="1" x14ac:dyDescent="0.2"/>
    <row r="9448" ht="15.95" customHeight="1" x14ac:dyDescent="0.2"/>
    <row r="9449" ht="15.95" customHeight="1" x14ac:dyDescent="0.2"/>
    <row r="9450" ht="15.95" customHeight="1" x14ac:dyDescent="0.2"/>
    <row r="9451" ht="15.95" customHeight="1" x14ac:dyDescent="0.2"/>
    <row r="9452" ht="15.95" customHeight="1" x14ac:dyDescent="0.2"/>
    <row r="9453" ht="15.95" customHeight="1" x14ac:dyDescent="0.2"/>
    <row r="9454" ht="15.95" customHeight="1" x14ac:dyDescent="0.2"/>
    <row r="9455" ht="15.95" customHeight="1" x14ac:dyDescent="0.2"/>
    <row r="9456" ht="15.95" customHeight="1" x14ac:dyDescent="0.2"/>
    <row r="9457" ht="15.95" customHeight="1" x14ac:dyDescent="0.2"/>
    <row r="9458" ht="15.95" customHeight="1" x14ac:dyDescent="0.2"/>
    <row r="9459" ht="15.95" customHeight="1" x14ac:dyDescent="0.2"/>
    <row r="9460" ht="15.95" customHeight="1" x14ac:dyDescent="0.2"/>
    <row r="9461" ht="15.95" customHeight="1" x14ac:dyDescent="0.2"/>
    <row r="9462" ht="15.95" customHeight="1" x14ac:dyDescent="0.2"/>
    <row r="9463" ht="15.95" customHeight="1" x14ac:dyDescent="0.2"/>
    <row r="9464" ht="15.95" customHeight="1" x14ac:dyDescent="0.2"/>
    <row r="9465" ht="15.95" customHeight="1" x14ac:dyDescent="0.2"/>
    <row r="9466" ht="15.95" customHeight="1" x14ac:dyDescent="0.2"/>
    <row r="9467" ht="15.95" customHeight="1" x14ac:dyDescent="0.2"/>
    <row r="9468" ht="15.95" customHeight="1" x14ac:dyDescent="0.2"/>
    <row r="9469" ht="15.95" customHeight="1" x14ac:dyDescent="0.2"/>
    <row r="9470" ht="15.95" customHeight="1" x14ac:dyDescent="0.2"/>
    <row r="9471" ht="15.95" customHeight="1" x14ac:dyDescent="0.2"/>
    <row r="9472" ht="15.95" customHeight="1" x14ac:dyDescent="0.2"/>
    <row r="9473" ht="15.95" customHeight="1" x14ac:dyDescent="0.2"/>
    <row r="9474" ht="15.95" customHeight="1" x14ac:dyDescent="0.2"/>
    <row r="9475" ht="15.95" customHeight="1" x14ac:dyDescent="0.2"/>
    <row r="9476" ht="15.95" customHeight="1" x14ac:dyDescent="0.2"/>
    <row r="9477" ht="15.95" customHeight="1" x14ac:dyDescent="0.2"/>
    <row r="9478" ht="15.95" customHeight="1" x14ac:dyDescent="0.2"/>
    <row r="9479" ht="15.95" customHeight="1" x14ac:dyDescent="0.2"/>
    <row r="9480" ht="15.95" customHeight="1" x14ac:dyDescent="0.2"/>
    <row r="9481" ht="15.95" customHeight="1" x14ac:dyDescent="0.2"/>
    <row r="9482" ht="15.95" customHeight="1" x14ac:dyDescent="0.2"/>
    <row r="9483" ht="15.95" customHeight="1" x14ac:dyDescent="0.2"/>
    <row r="9484" ht="15.95" customHeight="1" x14ac:dyDescent="0.2"/>
    <row r="9485" ht="15.95" customHeight="1" x14ac:dyDescent="0.2"/>
    <row r="9486" ht="15.95" customHeight="1" x14ac:dyDescent="0.2"/>
    <row r="9487" ht="15.95" customHeight="1" x14ac:dyDescent="0.2"/>
    <row r="9488" ht="15.95" customHeight="1" x14ac:dyDescent="0.2"/>
    <row r="9489" ht="15.95" customHeight="1" x14ac:dyDescent="0.2"/>
    <row r="9490" ht="15.95" customHeight="1" x14ac:dyDescent="0.2"/>
    <row r="9491" ht="15.95" customHeight="1" x14ac:dyDescent="0.2"/>
    <row r="9492" ht="15.95" customHeight="1" x14ac:dyDescent="0.2"/>
    <row r="9493" ht="15.95" customHeight="1" x14ac:dyDescent="0.2"/>
    <row r="9494" ht="15.95" customHeight="1" x14ac:dyDescent="0.2"/>
    <row r="9495" ht="15.95" customHeight="1" x14ac:dyDescent="0.2"/>
    <row r="9496" ht="15.95" customHeight="1" x14ac:dyDescent="0.2"/>
    <row r="9497" ht="15.95" customHeight="1" x14ac:dyDescent="0.2"/>
    <row r="9498" ht="15.95" customHeight="1" x14ac:dyDescent="0.2"/>
    <row r="9499" ht="15.95" customHeight="1" x14ac:dyDescent="0.2"/>
    <row r="9500" ht="15.95" customHeight="1" x14ac:dyDescent="0.2"/>
    <row r="9501" ht="15.95" customHeight="1" x14ac:dyDescent="0.2"/>
    <row r="9502" ht="15.95" customHeight="1" x14ac:dyDescent="0.2"/>
    <row r="9503" ht="15.95" customHeight="1" x14ac:dyDescent="0.2"/>
    <row r="9504" ht="15.95" customHeight="1" x14ac:dyDescent="0.2"/>
    <row r="9505" ht="15.95" customHeight="1" x14ac:dyDescent="0.2"/>
    <row r="9506" ht="15.95" customHeight="1" x14ac:dyDescent="0.2"/>
    <row r="9507" ht="15.95" customHeight="1" x14ac:dyDescent="0.2"/>
    <row r="9508" ht="15.95" customHeight="1" x14ac:dyDescent="0.2"/>
    <row r="9509" ht="15.95" customHeight="1" x14ac:dyDescent="0.2"/>
    <row r="9510" ht="15.95" customHeight="1" x14ac:dyDescent="0.2"/>
    <row r="9511" ht="15.95" customHeight="1" x14ac:dyDescent="0.2"/>
    <row r="9512" ht="15.95" customHeight="1" x14ac:dyDescent="0.2"/>
    <row r="9513" ht="15.95" customHeight="1" x14ac:dyDescent="0.2"/>
    <row r="9514" ht="15.95" customHeight="1" x14ac:dyDescent="0.2"/>
    <row r="9515" ht="15.95" customHeight="1" x14ac:dyDescent="0.2"/>
    <row r="9516" ht="15.95" customHeight="1" x14ac:dyDescent="0.2"/>
    <row r="9517" ht="15.95" customHeight="1" x14ac:dyDescent="0.2"/>
    <row r="9518" ht="15.95" customHeight="1" x14ac:dyDescent="0.2"/>
    <row r="9519" ht="15.95" customHeight="1" x14ac:dyDescent="0.2"/>
    <row r="9520" ht="15.95" customHeight="1" x14ac:dyDescent="0.2"/>
    <row r="9521" ht="15.95" customHeight="1" x14ac:dyDescent="0.2"/>
    <row r="9522" ht="15.95" customHeight="1" x14ac:dyDescent="0.2"/>
    <row r="9523" ht="15.95" customHeight="1" x14ac:dyDescent="0.2"/>
    <row r="9524" ht="15.95" customHeight="1" x14ac:dyDescent="0.2"/>
    <row r="9525" ht="15.95" customHeight="1" x14ac:dyDescent="0.2"/>
    <row r="9526" ht="15.95" customHeight="1" x14ac:dyDescent="0.2"/>
    <row r="9527" ht="15.95" customHeight="1" x14ac:dyDescent="0.2"/>
    <row r="9528" ht="15.95" customHeight="1" x14ac:dyDescent="0.2"/>
    <row r="9529" ht="15.95" customHeight="1" x14ac:dyDescent="0.2"/>
    <row r="9530" ht="15.95" customHeight="1" x14ac:dyDescent="0.2"/>
    <row r="9531" ht="15.95" customHeight="1" x14ac:dyDescent="0.2"/>
    <row r="9532" ht="15.95" customHeight="1" x14ac:dyDescent="0.2"/>
    <row r="9533" ht="15.95" customHeight="1" x14ac:dyDescent="0.2"/>
    <row r="9534" ht="15.95" customHeight="1" x14ac:dyDescent="0.2"/>
    <row r="9535" ht="15.95" customHeight="1" x14ac:dyDescent="0.2"/>
    <row r="9536" ht="15.95" customHeight="1" x14ac:dyDescent="0.2"/>
    <row r="9537" ht="15.95" customHeight="1" x14ac:dyDescent="0.2"/>
    <row r="9538" ht="15.95" customHeight="1" x14ac:dyDescent="0.2"/>
    <row r="9539" ht="15.95" customHeight="1" x14ac:dyDescent="0.2"/>
    <row r="9540" ht="15.95" customHeight="1" x14ac:dyDescent="0.2"/>
    <row r="9541" ht="15.95" customHeight="1" x14ac:dyDescent="0.2"/>
    <row r="9542" ht="15.95" customHeight="1" x14ac:dyDescent="0.2"/>
    <row r="9543" ht="15.95" customHeight="1" x14ac:dyDescent="0.2"/>
    <row r="9544" ht="15.95" customHeight="1" x14ac:dyDescent="0.2"/>
    <row r="9545" ht="15.95" customHeight="1" x14ac:dyDescent="0.2"/>
    <row r="9546" ht="15.95" customHeight="1" x14ac:dyDescent="0.2"/>
    <row r="9547" ht="15.95" customHeight="1" x14ac:dyDescent="0.2"/>
    <row r="9548" ht="15.95" customHeight="1" x14ac:dyDescent="0.2"/>
    <row r="9549" ht="15.95" customHeight="1" x14ac:dyDescent="0.2"/>
    <row r="9550" ht="15.95" customHeight="1" x14ac:dyDescent="0.2"/>
    <row r="9551" ht="15.95" customHeight="1" x14ac:dyDescent="0.2"/>
    <row r="9552" ht="15.95" customHeight="1" x14ac:dyDescent="0.2"/>
    <row r="9553" ht="15.95" customHeight="1" x14ac:dyDescent="0.2"/>
    <row r="9554" ht="15.95" customHeight="1" x14ac:dyDescent="0.2"/>
    <row r="9555" ht="15.95" customHeight="1" x14ac:dyDescent="0.2"/>
    <row r="9556" ht="15.95" customHeight="1" x14ac:dyDescent="0.2"/>
    <row r="9557" ht="15.95" customHeight="1" x14ac:dyDescent="0.2"/>
    <row r="9558" ht="15.95" customHeight="1" x14ac:dyDescent="0.2"/>
    <row r="9559" ht="15.95" customHeight="1" x14ac:dyDescent="0.2"/>
    <row r="9560" ht="15.95" customHeight="1" x14ac:dyDescent="0.2"/>
    <row r="9561" ht="15.95" customHeight="1" x14ac:dyDescent="0.2"/>
    <row r="9562" ht="15.95" customHeight="1" x14ac:dyDescent="0.2"/>
    <row r="9563" ht="15.95" customHeight="1" x14ac:dyDescent="0.2"/>
    <row r="9564" ht="15.95" customHeight="1" x14ac:dyDescent="0.2"/>
    <row r="9565" ht="15.95" customHeight="1" x14ac:dyDescent="0.2"/>
    <row r="9566" ht="15.95" customHeight="1" x14ac:dyDescent="0.2"/>
    <row r="9567" ht="15.95" customHeight="1" x14ac:dyDescent="0.2"/>
    <row r="9568" ht="15.95" customHeight="1" x14ac:dyDescent="0.2"/>
    <row r="9569" ht="15.95" customHeight="1" x14ac:dyDescent="0.2"/>
    <row r="9570" ht="15.95" customHeight="1" x14ac:dyDescent="0.2"/>
    <row r="9571" ht="15.95" customHeight="1" x14ac:dyDescent="0.2"/>
    <row r="9572" ht="15.95" customHeight="1" x14ac:dyDescent="0.2"/>
    <row r="9573" ht="15.95" customHeight="1" x14ac:dyDescent="0.2"/>
    <row r="9574" ht="15.95" customHeight="1" x14ac:dyDescent="0.2"/>
    <row r="9575" ht="15.95" customHeight="1" x14ac:dyDescent="0.2"/>
    <row r="9576" ht="15.95" customHeight="1" x14ac:dyDescent="0.2"/>
    <row r="9577" ht="15.95" customHeight="1" x14ac:dyDescent="0.2"/>
    <row r="9578" ht="15.95" customHeight="1" x14ac:dyDescent="0.2"/>
    <row r="9579" ht="15.95" customHeight="1" x14ac:dyDescent="0.2"/>
    <row r="9580" ht="15.95" customHeight="1" x14ac:dyDescent="0.2"/>
    <row r="9581" ht="15.95" customHeight="1" x14ac:dyDescent="0.2"/>
    <row r="9582" ht="15.95" customHeight="1" x14ac:dyDescent="0.2"/>
    <row r="9583" ht="15.95" customHeight="1" x14ac:dyDescent="0.2"/>
    <row r="9584" ht="15.95" customHeight="1" x14ac:dyDescent="0.2"/>
    <row r="9585" ht="15.95" customHeight="1" x14ac:dyDescent="0.2"/>
    <row r="9586" ht="15.95" customHeight="1" x14ac:dyDescent="0.2"/>
    <row r="9587" ht="15.95" customHeight="1" x14ac:dyDescent="0.2"/>
    <row r="9588" ht="15.95" customHeight="1" x14ac:dyDescent="0.2"/>
    <row r="9589" ht="15.95" customHeight="1" x14ac:dyDescent="0.2"/>
    <row r="9590" ht="15.95" customHeight="1" x14ac:dyDescent="0.2"/>
    <row r="9591" ht="15.95" customHeight="1" x14ac:dyDescent="0.2"/>
    <row r="9592" ht="15.95" customHeight="1" x14ac:dyDescent="0.2"/>
    <row r="9593" ht="15.95" customHeight="1" x14ac:dyDescent="0.2"/>
    <row r="9594" ht="15.95" customHeight="1" x14ac:dyDescent="0.2"/>
    <row r="9595" ht="15.95" customHeight="1" x14ac:dyDescent="0.2"/>
    <row r="9596" ht="15.95" customHeight="1" x14ac:dyDescent="0.2"/>
    <row r="9597" ht="15.95" customHeight="1" x14ac:dyDescent="0.2"/>
    <row r="9598" ht="15.95" customHeight="1" x14ac:dyDescent="0.2"/>
    <row r="9599" ht="15.95" customHeight="1" x14ac:dyDescent="0.2"/>
    <row r="9600" ht="15.95" customHeight="1" x14ac:dyDescent="0.2"/>
    <row r="9601" ht="15.95" customHeight="1" x14ac:dyDescent="0.2"/>
    <row r="9602" ht="15.95" customHeight="1" x14ac:dyDescent="0.2"/>
    <row r="9603" ht="15.95" customHeight="1" x14ac:dyDescent="0.2"/>
    <row r="9604" ht="15.95" customHeight="1" x14ac:dyDescent="0.2"/>
    <row r="9605" ht="15.95" customHeight="1" x14ac:dyDescent="0.2"/>
    <row r="9606" ht="15.95" customHeight="1" x14ac:dyDescent="0.2"/>
    <row r="9607" ht="15.95" customHeight="1" x14ac:dyDescent="0.2"/>
    <row r="9608" ht="15.95" customHeight="1" x14ac:dyDescent="0.2"/>
    <row r="9609" ht="15.95" customHeight="1" x14ac:dyDescent="0.2"/>
    <row r="9610" ht="15.95" customHeight="1" x14ac:dyDescent="0.2"/>
    <row r="9611" ht="15.95" customHeight="1" x14ac:dyDescent="0.2"/>
    <row r="9612" ht="15.95" customHeight="1" x14ac:dyDescent="0.2"/>
    <row r="9613" ht="15.95" customHeight="1" x14ac:dyDescent="0.2"/>
    <row r="9614" ht="15.95" customHeight="1" x14ac:dyDescent="0.2"/>
    <row r="9615" ht="15.95" customHeight="1" x14ac:dyDescent="0.2"/>
    <row r="9616" ht="15.95" customHeight="1" x14ac:dyDescent="0.2"/>
    <row r="9617" ht="15.95" customHeight="1" x14ac:dyDescent="0.2"/>
    <row r="9618" ht="15.95" customHeight="1" x14ac:dyDescent="0.2"/>
    <row r="9619" ht="15.95" customHeight="1" x14ac:dyDescent="0.2"/>
    <row r="9620" ht="15.95" customHeight="1" x14ac:dyDescent="0.2"/>
    <row r="9621" ht="15.95" customHeight="1" x14ac:dyDescent="0.2"/>
    <row r="9622" ht="15.95" customHeight="1" x14ac:dyDescent="0.2"/>
    <row r="9623" ht="15.95" customHeight="1" x14ac:dyDescent="0.2"/>
    <row r="9624" ht="15.95" customHeight="1" x14ac:dyDescent="0.2"/>
    <row r="9625" ht="15.95" customHeight="1" x14ac:dyDescent="0.2"/>
    <row r="9626" ht="15.95" customHeight="1" x14ac:dyDescent="0.2"/>
    <row r="9627" ht="15.95" customHeight="1" x14ac:dyDescent="0.2"/>
    <row r="9628" ht="15.95" customHeight="1" x14ac:dyDescent="0.2"/>
    <row r="9629" ht="15.95" customHeight="1" x14ac:dyDescent="0.2"/>
    <row r="9630" ht="15.95" customHeight="1" x14ac:dyDescent="0.2"/>
    <row r="9631" ht="15.95" customHeight="1" x14ac:dyDescent="0.2"/>
    <row r="9632" ht="15.95" customHeight="1" x14ac:dyDescent="0.2"/>
    <row r="9633" ht="15.95" customHeight="1" x14ac:dyDescent="0.2"/>
    <row r="9634" ht="15.95" customHeight="1" x14ac:dyDescent="0.2"/>
    <row r="9635" ht="15.95" customHeight="1" x14ac:dyDescent="0.2"/>
    <row r="9636" ht="15.95" customHeight="1" x14ac:dyDescent="0.2"/>
    <row r="9637" ht="15.95" customHeight="1" x14ac:dyDescent="0.2"/>
    <row r="9638" ht="15.95" customHeight="1" x14ac:dyDescent="0.2"/>
    <row r="9639" ht="15.95" customHeight="1" x14ac:dyDescent="0.2"/>
    <row r="9640" ht="15.95" customHeight="1" x14ac:dyDescent="0.2"/>
    <row r="9641" ht="15.95" customHeight="1" x14ac:dyDescent="0.2"/>
    <row r="9642" ht="15.95" customHeight="1" x14ac:dyDescent="0.2"/>
    <row r="9643" ht="15.95" customHeight="1" x14ac:dyDescent="0.2"/>
    <row r="9644" ht="15.95" customHeight="1" x14ac:dyDescent="0.2"/>
    <row r="9645" ht="15.95" customHeight="1" x14ac:dyDescent="0.2"/>
    <row r="9646" ht="15.95" customHeight="1" x14ac:dyDescent="0.2"/>
    <row r="9647" ht="15.95" customHeight="1" x14ac:dyDescent="0.2"/>
    <row r="9648" ht="15.95" customHeight="1" x14ac:dyDescent="0.2"/>
    <row r="9649" ht="15.95" customHeight="1" x14ac:dyDescent="0.2"/>
    <row r="9650" ht="15.95" customHeight="1" x14ac:dyDescent="0.2"/>
    <row r="9651" ht="15.95" customHeight="1" x14ac:dyDescent="0.2"/>
    <row r="9652" ht="15.95" customHeight="1" x14ac:dyDescent="0.2"/>
    <row r="9653" ht="15.95" customHeight="1" x14ac:dyDescent="0.2"/>
    <row r="9654" ht="15.95" customHeight="1" x14ac:dyDescent="0.2"/>
    <row r="9655" ht="15.95" customHeight="1" x14ac:dyDescent="0.2"/>
    <row r="9656" ht="15.95" customHeight="1" x14ac:dyDescent="0.2"/>
    <row r="9657" ht="15.95" customHeight="1" x14ac:dyDescent="0.2"/>
    <row r="9658" ht="15.95" customHeight="1" x14ac:dyDescent="0.2"/>
    <row r="9659" ht="15.95" customHeight="1" x14ac:dyDescent="0.2"/>
    <row r="9660" ht="15.95" customHeight="1" x14ac:dyDescent="0.2"/>
    <row r="9661" ht="15.95" customHeight="1" x14ac:dyDescent="0.2"/>
    <row r="9662" ht="15.95" customHeight="1" x14ac:dyDescent="0.2"/>
    <row r="9663" ht="15.95" customHeight="1" x14ac:dyDescent="0.2"/>
    <row r="9664" ht="15.95" customHeight="1" x14ac:dyDescent="0.2"/>
    <row r="9665" ht="15.95" customHeight="1" x14ac:dyDescent="0.2"/>
    <row r="9666" ht="15.95" customHeight="1" x14ac:dyDescent="0.2"/>
    <row r="9667" ht="15.95" customHeight="1" x14ac:dyDescent="0.2"/>
    <row r="9668" ht="15.95" customHeight="1" x14ac:dyDescent="0.2"/>
    <row r="9669" ht="15.95" customHeight="1" x14ac:dyDescent="0.2"/>
    <row r="9670" ht="15.95" customHeight="1" x14ac:dyDescent="0.2"/>
    <row r="9671" ht="15.95" customHeight="1" x14ac:dyDescent="0.2"/>
    <row r="9672" ht="15.95" customHeight="1" x14ac:dyDescent="0.2"/>
    <row r="9673" ht="15.95" customHeight="1" x14ac:dyDescent="0.2"/>
    <row r="9674" ht="15.95" customHeight="1" x14ac:dyDescent="0.2"/>
    <row r="9675" ht="15.95" customHeight="1" x14ac:dyDescent="0.2"/>
    <row r="9676" ht="15.95" customHeight="1" x14ac:dyDescent="0.2"/>
    <row r="9677" ht="15.95" customHeight="1" x14ac:dyDescent="0.2"/>
    <row r="9678" ht="15.95" customHeight="1" x14ac:dyDescent="0.2"/>
    <row r="9679" ht="15.95" customHeight="1" x14ac:dyDescent="0.2"/>
    <row r="9680" ht="15.95" customHeight="1" x14ac:dyDescent="0.2"/>
    <row r="9681" ht="15.95" customHeight="1" x14ac:dyDescent="0.2"/>
    <row r="9682" ht="15.95" customHeight="1" x14ac:dyDescent="0.2"/>
    <row r="9683" ht="15.95" customHeight="1" x14ac:dyDescent="0.2"/>
    <row r="9684" ht="15.95" customHeight="1" x14ac:dyDescent="0.2"/>
    <row r="9685" ht="15.95" customHeight="1" x14ac:dyDescent="0.2"/>
    <row r="9686" ht="15.95" customHeight="1" x14ac:dyDescent="0.2"/>
    <row r="9687" ht="15.95" customHeight="1" x14ac:dyDescent="0.2"/>
    <row r="9688" ht="15.95" customHeight="1" x14ac:dyDescent="0.2"/>
    <row r="9689" ht="15.95" customHeight="1" x14ac:dyDescent="0.2"/>
    <row r="9690" ht="15.95" customHeight="1" x14ac:dyDescent="0.2"/>
    <row r="9691" ht="15.95" customHeight="1" x14ac:dyDescent="0.2"/>
    <row r="9692" ht="15.95" customHeight="1" x14ac:dyDescent="0.2"/>
    <row r="9693" ht="15.95" customHeight="1" x14ac:dyDescent="0.2"/>
    <row r="9694" ht="15.95" customHeight="1" x14ac:dyDescent="0.2"/>
    <row r="9695" ht="15.95" customHeight="1" x14ac:dyDescent="0.2"/>
    <row r="9696" ht="15.95" customHeight="1" x14ac:dyDescent="0.2"/>
    <row r="9697" ht="15.95" customHeight="1" x14ac:dyDescent="0.2"/>
    <row r="9698" ht="15.95" customHeight="1" x14ac:dyDescent="0.2"/>
    <row r="9699" ht="15.95" customHeight="1" x14ac:dyDescent="0.2"/>
    <row r="9700" ht="15.95" customHeight="1" x14ac:dyDescent="0.2"/>
    <row r="9701" ht="15.95" customHeight="1" x14ac:dyDescent="0.2"/>
    <row r="9702" ht="15.95" customHeight="1" x14ac:dyDescent="0.2"/>
    <row r="9703" ht="15.95" customHeight="1" x14ac:dyDescent="0.2"/>
    <row r="9704" ht="15.95" customHeight="1" x14ac:dyDescent="0.2"/>
    <row r="9705" ht="15.95" customHeight="1" x14ac:dyDescent="0.2"/>
    <row r="9706" ht="15.95" customHeight="1" x14ac:dyDescent="0.2"/>
    <row r="9707" ht="15.95" customHeight="1" x14ac:dyDescent="0.2"/>
    <row r="9708" ht="15.95" customHeight="1" x14ac:dyDescent="0.2"/>
    <row r="9709" ht="15.95" customHeight="1" x14ac:dyDescent="0.2"/>
    <row r="9710" ht="15.95" customHeight="1" x14ac:dyDescent="0.2"/>
    <row r="9711" ht="15.95" customHeight="1" x14ac:dyDescent="0.2"/>
    <row r="9712" ht="15.95" customHeight="1" x14ac:dyDescent="0.2"/>
    <row r="9713" ht="15.95" customHeight="1" x14ac:dyDescent="0.2"/>
    <row r="9714" ht="15.95" customHeight="1" x14ac:dyDescent="0.2"/>
    <row r="9715" ht="15.95" customHeight="1" x14ac:dyDescent="0.2"/>
    <row r="9716" ht="15.95" customHeight="1" x14ac:dyDescent="0.2"/>
    <row r="9717" ht="15.95" customHeight="1" x14ac:dyDescent="0.2"/>
    <row r="9718" ht="15.95" customHeight="1" x14ac:dyDescent="0.2"/>
    <row r="9719" ht="15.95" customHeight="1" x14ac:dyDescent="0.2"/>
    <row r="9720" ht="15.95" customHeight="1" x14ac:dyDescent="0.2"/>
    <row r="9721" ht="15.95" customHeight="1" x14ac:dyDescent="0.2"/>
    <row r="9722" ht="15.95" customHeight="1" x14ac:dyDescent="0.2"/>
    <row r="9723" ht="15.95" customHeight="1" x14ac:dyDescent="0.2"/>
    <row r="9724" ht="15.95" customHeight="1" x14ac:dyDescent="0.2"/>
    <row r="9725" ht="15.95" customHeight="1" x14ac:dyDescent="0.2"/>
    <row r="9726" ht="15.95" customHeight="1" x14ac:dyDescent="0.2"/>
    <row r="9727" ht="15.95" customHeight="1" x14ac:dyDescent="0.2"/>
    <row r="9728" ht="15.95" customHeight="1" x14ac:dyDescent="0.2"/>
    <row r="9729" ht="15.95" customHeight="1" x14ac:dyDescent="0.2"/>
    <row r="9730" ht="15.95" customHeight="1" x14ac:dyDescent="0.2"/>
    <row r="9731" ht="15.95" customHeight="1" x14ac:dyDescent="0.2"/>
    <row r="9732" ht="15.95" customHeight="1" x14ac:dyDescent="0.2"/>
    <row r="9733" ht="15.95" customHeight="1" x14ac:dyDescent="0.2"/>
    <row r="9734" ht="15.95" customHeight="1" x14ac:dyDescent="0.2"/>
    <row r="9735" ht="15.95" customHeight="1" x14ac:dyDescent="0.2"/>
    <row r="9736" ht="15.95" customHeight="1" x14ac:dyDescent="0.2"/>
    <row r="9737" ht="15.95" customHeight="1" x14ac:dyDescent="0.2"/>
    <row r="9738" ht="15.95" customHeight="1" x14ac:dyDescent="0.2"/>
    <row r="9739" ht="15.95" customHeight="1" x14ac:dyDescent="0.2"/>
    <row r="9740" ht="15.95" customHeight="1" x14ac:dyDescent="0.2"/>
    <row r="9741" ht="15.95" customHeight="1" x14ac:dyDescent="0.2"/>
    <row r="9742" ht="15.95" customHeight="1" x14ac:dyDescent="0.2"/>
    <row r="9743" ht="15.95" customHeight="1" x14ac:dyDescent="0.2"/>
    <row r="9744" ht="15.95" customHeight="1" x14ac:dyDescent="0.2"/>
    <row r="9745" ht="15.95" customHeight="1" x14ac:dyDescent="0.2"/>
    <row r="9746" ht="15.95" customHeight="1" x14ac:dyDescent="0.2"/>
    <row r="9747" ht="15.95" customHeight="1" x14ac:dyDescent="0.2"/>
    <row r="9748" ht="15.95" customHeight="1" x14ac:dyDescent="0.2"/>
    <row r="9749" ht="15.95" customHeight="1" x14ac:dyDescent="0.2"/>
    <row r="9750" ht="15.95" customHeight="1" x14ac:dyDescent="0.2"/>
    <row r="9751" ht="15.95" customHeight="1" x14ac:dyDescent="0.2"/>
    <row r="9752" ht="15.95" customHeight="1" x14ac:dyDescent="0.2"/>
    <row r="9753" ht="15.95" customHeight="1" x14ac:dyDescent="0.2"/>
    <row r="9754" ht="15.95" customHeight="1" x14ac:dyDescent="0.2"/>
    <row r="9755" ht="15.95" customHeight="1" x14ac:dyDescent="0.2"/>
    <row r="9756" ht="15.95" customHeight="1" x14ac:dyDescent="0.2"/>
    <row r="9757" ht="15.95" customHeight="1" x14ac:dyDescent="0.2"/>
    <row r="9758" ht="15.95" customHeight="1" x14ac:dyDescent="0.2"/>
    <row r="9759" ht="15.95" customHeight="1" x14ac:dyDescent="0.2"/>
    <row r="9760" ht="15.95" customHeight="1" x14ac:dyDescent="0.2"/>
    <row r="9761" ht="15.95" customHeight="1" x14ac:dyDescent="0.2"/>
    <row r="9762" ht="15.95" customHeight="1" x14ac:dyDescent="0.2"/>
    <row r="9763" ht="15.95" customHeight="1" x14ac:dyDescent="0.2"/>
    <row r="9764" ht="15.95" customHeight="1" x14ac:dyDescent="0.2"/>
    <row r="9765" ht="15.95" customHeight="1" x14ac:dyDescent="0.2"/>
    <row r="9766" ht="15.95" customHeight="1" x14ac:dyDescent="0.2"/>
    <row r="9767" ht="15.95" customHeight="1" x14ac:dyDescent="0.2"/>
    <row r="9768" ht="15.95" customHeight="1" x14ac:dyDescent="0.2"/>
    <row r="9769" ht="15.95" customHeight="1" x14ac:dyDescent="0.2"/>
    <row r="9770" ht="15.95" customHeight="1" x14ac:dyDescent="0.2"/>
    <row r="9771" ht="15.95" customHeight="1" x14ac:dyDescent="0.2"/>
    <row r="9772" ht="15.95" customHeight="1" x14ac:dyDescent="0.2"/>
    <row r="9773" ht="15.95" customHeight="1" x14ac:dyDescent="0.2"/>
    <row r="9774" ht="15.95" customHeight="1" x14ac:dyDescent="0.2"/>
    <row r="9775" ht="15.95" customHeight="1" x14ac:dyDescent="0.2"/>
    <row r="9776" ht="15.95" customHeight="1" x14ac:dyDescent="0.2"/>
    <row r="9777" ht="15.95" customHeight="1" x14ac:dyDescent="0.2"/>
    <row r="9778" ht="15.95" customHeight="1" x14ac:dyDescent="0.2"/>
    <row r="9779" ht="15.95" customHeight="1" x14ac:dyDescent="0.2"/>
    <row r="9780" ht="15.95" customHeight="1" x14ac:dyDescent="0.2"/>
    <row r="9781" ht="15.95" customHeight="1" x14ac:dyDescent="0.2"/>
    <row r="9782" ht="15.95" customHeight="1" x14ac:dyDescent="0.2"/>
    <row r="9783" ht="15.95" customHeight="1" x14ac:dyDescent="0.2"/>
    <row r="9784" ht="15.95" customHeight="1" x14ac:dyDescent="0.2"/>
    <row r="9785" ht="15.95" customHeight="1" x14ac:dyDescent="0.2"/>
    <row r="9786" ht="15.95" customHeight="1" x14ac:dyDescent="0.2"/>
    <row r="9787" ht="15.95" customHeight="1" x14ac:dyDescent="0.2"/>
    <row r="9788" ht="15.95" customHeight="1" x14ac:dyDescent="0.2"/>
    <row r="9789" ht="15.95" customHeight="1" x14ac:dyDescent="0.2"/>
    <row r="9790" ht="15.95" customHeight="1" x14ac:dyDescent="0.2"/>
    <row r="9791" ht="15.95" customHeight="1" x14ac:dyDescent="0.2"/>
    <row r="9792" ht="15.95" customHeight="1" x14ac:dyDescent="0.2"/>
    <row r="9793" ht="15.95" customHeight="1" x14ac:dyDescent="0.2"/>
    <row r="9794" ht="15.95" customHeight="1" x14ac:dyDescent="0.2"/>
    <row r="9795" ht="15.95" customHeight="1" x14ac:dyDescent="0.2"/>
    <row r="9796" ht="15.95" customHeight="1" x14ac:dyDescent="0.2"/>
    <row r="9797" ht="15.95" customHeight="1" x14ac:dyDescent="0.2"/>
    <row r="9798" ht="15.95" customHeight="1" x14ac:dyDescent="0.2"/>
    <row r="9799" ht="15.95" customHeight="1" x14ac:dyDescent="0.2"/>
    <row r="9800" ht="15.95" customHeight="1" x14ac:dyDescent="0.2"/>
    <row r="9801" ht="15.95" customHeight="1" x14ac:dyDescent="0.2"/>
    <row r="9802" ht="15.95" customHeight="1" x14ac:dyDescent="0.2"/>
    <row r="9803" ht="15.95" customHeight="1" x14ac:dyDescent="0.2"/>
    <row r="9804" ht="15.95" customHeight="1" x14ac:dyDescent="0.2"/>
    <row r="9805" ht="15.95" customHeight="1" x14ac:dyDescent="0.2"/>
    <row r="9806" ht="15.95" customHeight="1" x14ac:dyDescent="0.2"/>
    <row r="9807" ht="15.95" customHeight="1" x14ac:dyDescent="0.2"/>
    <row r="9808" ht="15.95" customHeight="1" x14ac:dyDescent="0.2"/>
    <row r="9809" ht="15.95" customHeight="1" x14ac:dyDescent="0.2"/>
    <row r="9810" ht="15.95" customHeight="1" x14ac:dyDescent="0.2"/>
    <row r="9811" ht="15.95" customHeight="1" x14ac:dyDescent="0.2"/>
    <row r="9812" ht="15.95" customHeight="1" x14ac:dyDescent="0.2"/>
    <row r="9813" ht="15.95" customHeight="1" x14ac:dyDescent="0.2"/>
    <row r="9814" ht="15.95" customHeight="1" x14ac:dyDescent="0.2"/>
    <row r="9815" ht="15.95" customHeight="1" x14ac:dyDescent="0.2"/>
    <row r="9816" ht="15.95" customHeight="1" x14ac:dyDescent="0.2"/>
    <row r="9817" ht="15.95" customHeight="1" x14ac:dyDescent="0.2"/>
    <row r="9818" ht="15.95" customHeight="1" x14ac:dyDescent="0.2"/>
    <row r="9819" ht="15.95" customHeight="1" x14ac:dyDescent="0.2"/>
    <row r="9820" ht="15.95" customHeight="1" x14ac:dyDescent="0.2"/>
    <row r="9821" ht="15.95" customHeight="1" x14ac:dyDescent="0.2"/>
    <row r="9822" ht="15.95" customHeight="1" x14ac:dyDescent="0.2"/>
    <row r="9823" ht="15.95" customHeight="1" x14ac:dyDescent="0.2"/>
    <row r="9824" ht="15.95" customHeight="1" x14ac:dyDescent="0.2"/>
    <row r="9825" ht="15.95" customHeight="1" x14ac:dyDescent="0.2"/>
    <row r="9826" ht="15.95" customHeight="1" x14ac:dyDescent="0.2"/>
    <row r="9827" ht="15.95" customHeight="1" x14ac:dyDescent="0.2"/>
    <row r="9828" ht="15.95" customHeight="1" x14ac:dyDescent="0.2"/>
    <row r="9829" ht="15.95" customHeight="1" x14ac:dyDescent="0.2"/>
    <row r="9830" ht="15.95" customHeight="1" x14ac:dyDescent="0.2"/>
    <row r="9831" ht="15.95" customHeight="1" x14ac:dyDescent="0.2"/>
    <row r="9832" ht="15.95" customHeight="1" x14ac:dyDescent="0.2"/>
    <row r="9833" ht="15.95" customHeight="1" x14ac:dyDescent="0.2"/>
    <row r="9834" ht="15.95" customHeight="1" x14ac:dyDescent="0.2"/>
    <row r="9835" ht="15.95" customHeight="1" x14ac:dyDescent="0.2"/>
    <row r="9836" ht="15.95" customHeight="1" x14ac:dyDescent="0.2"/>
    <row r="9837" ht="15.95" customHeight="1" x14ac:dyDescent="0.2"/>
    <row r="9838" ht="15.95" customHeight="1" x14ac:dyDescent="0.2"/>
    <row r="9839" ht="15.95" customHeight="1" x14ac:dyDescent="0.2"/>
    <row r="9840" ht="15.95" customHeight="1" x14ac:dyDescent="0.2"/>
    <row r="9841" ht="15.95" customHeight="1" x14ac:dyDescent="0.2"/>
    <row r="9842" ht="15.95" customHeight="1" x14ac:dyDescent="0.2"/>
    <row r="9843" ht="15.95" customHeight="1" x14ac:dyDescent="0.2"/>
    <row r="9844" ht="15.95" customHeight="1" x14ac:dyDescent="0.2"/>
    <row r="9845" ht="15.95" customHeight="1" x14ac:dyDescent="0.2"/>
    <row r="9846" ht="15.95" customHeight="1" x14ac:dyDescent="0.2"/>
    <row r="9847" ht="15.95" customHeight="1" x14ac:dyDescent="0.2"/>
    <row r="9848" ht="15.95" customHeight="1" x14ac:dyDescent="0.2"/>
    <row r="9849" ht="15.95" customHeight="1" x14ac:dyDescent="0.2"/>
    <row r="9850" ht="15.95" customHeight="1" x14ac:dyDescent="0.2"/>
    <row r="9851" ht="15.95" customHeight="1" x14ac:dyDescent="0.2"/>
    <row r="9852" ht="15.95" customHeight="1" x14ac:dyDescent="0.2"/>
    <row r="9853" ht="15.95" customHeight="1" x14ac:dyDescent="0.2"/>
    <row r="9854" ht="15.95" customHeight="1" x14ac:dyDescent="0.2"/>
    <row r="9855" ht="15.95" customHeight="1" x14ac:dyDescent="0.2"/>
    <row r="9856" ht="15.95" customHeight="1" x14ac:dyDescent="0.2"/>
    <row r="9857" ht="15.95" customHeight="1" x14ac:dyDescent="0.2"/>
    <row r="9858" ht="15.95" customHeight="1" x14ac:dyDescent="0.2"/>
    <row r="9859" ht="15.95" customHeight="1" x14ac:dyDescent="0.2"/>
    <row r="9860" ht="15.95" customHeight="1" x14ac:dyDescent="0.2"/>
    <row r="9861" ht="15.95" customHeight="1" x14ac:dyDescent="0.2"/>
    <row r="9862" ht="15.95" customHeight="1" x14ac:dyDescent="0.2"/>
    <row r="9863" ht="15.95" customHeight="1" x14ac:dyDescent="0.2"/>
    <row r="9864" ht="15.95" customHeight="1" x14ac:dyDescent="0.2"/>
    <row r="9865" ht="15.95" customHeight="1" x14ac:dyDescent="0.2"/>
    <row r="9866" ht="15.95" customHeight="1" x14ac:dyDescent="0.2"/>
    <row r="9867" ht="15.95" customHeight="1" x14ac:dyDescent="0.2"/>
    <row r="9868" ht="15.95" customHeight="1" x14ac:dyDescent="0.2"/>
    <row r="9869" ht="15.95" customHeight="1" x14ac:dyDescent="0.2"/>
    <row r="9870" ht="15.95" customHeight="1" x14ac:dyDescent="0.2"/>
    <row r="9871" ht="15.95" customHeight="1" x14ac:dyDescent="0.2"/>
    <row r="9872" ht="15.95" customHeight="1" x14ac:dyDescent="0.2"/>
    <row r="9873" ht="15.95" customHeight="1" x14ac:dyDescent="0.2"/>
    <row r="9874" ht="15.95" customHeight="1" x14ac:dyDescent="0.2"/>
    <row r="9875" ht="15.95" customHeight="1" x14ac:dyDescent="0.2"/>
    <row r="9876" ht="15.95" customHeight="1" x14ac:dyDescent="0.2"/>
    <row r="9877" ht="15.95" customHeight="1" x14ac:dyDescent="0.2"/>
    <row r="9878" ht="15.95" customHeight="1" x14ac:dyDescent="0.2"/>
    <row r="9879" ht="15.95" customHeight="1" x14ac:dyDescent="0.2"/>
    <row r="9880" ht="15.95" customHeight="1" x14ac:dyDescent="0.2"/>
    <row r="9881" ht="15.95" customHeight="1" x14ac:dyDescent="0.2"/>
    <row r="9882" ht="15.95" customHeight="1" x14ac:dyDescent="0.2"/>
    <row r="9883" ht="15.95" customHeight="1" x14ac:dyDescent="0.2"/>
    <row r="9884" ht="15.95" customHeight="1" x14ac:dyDescent="0.2"/>
    <row r="9885" ht="15.95" customHeight="1" x14ac:dyDescent="0.2"/>
    <row r="9886" ht="15.95" customHeight="1" x14ac:dyDescent="0.2"/>
    <row r="9887" ht="15.95" customHeight="1" x14ac:dyDescent="0.2"/>
    <row r="9888" ht="15.95" customHeight="1" x14ac:dyDescent="0.2"/>
    <row r="9889" ht="15.95" customHeight="1" x14ac:dyDescent="0.2"/>
    <row r="9890" ht="15.95" customHeight="1" x14ac:dyDescent="0.2"/>
    <row r="9891" ht="15.95" customHeight="1" x14ac:dyDescent="0.2"/>
    <row r="9892" ht="15.95" customHeight="1" x14ac:dyDescent="0.2"/>
    <row r="9893" ht="15.95" customHeight="1" x14ac:dyDescent="0.2"/>
    <row r="9894" ht="15.95" customHeight="1" x14ac:dyDescent="0.2"/>
    <row r="9895" ht="15.95" customHeight="1" x14ac:dyDescent="0.2"/>
    <row r="9896" ht="15.95" customHeight="1" x14ac:dyDescent="0.2"/>
    <row r="9897" ht="15.95" customHeight="1" x14ac:dyDescent="0.2"/>
    <row r="9898" ht="15.95" customHeight="1" x14ac:dyDescent="0.2"/>
    <row r="9899" ht="15.95" customHeight="1" x14ac:dyDescent="0.2"/>
    <row r="9900" ht="15.95" customHeight="1" x14ac:dyDescent="0.2"/>
    <row r="9901" ht="15.95" customHeight="1" x14ac:dyDescent="0.2"/>
    <row r="9902" ht="15.95" customHeight="1" x14ac:dyDescent="0.2"/>
    <row r="9903" ht="15.95" customHeight="1" x14ac:dyDescent="0.2"/>
    <row r="9904" ht="15.95" customHeight="1" x14ac:dyDescent="0.2"/>
    <row r="9905" ht="15.95" customHeight="1" x14ac:dyDescent="0.2"/>
    <row r="9906" ht="15.95" customHeight="1" x14ac:dyDescent="0.2"/>
    <row r="9907" ht="15.95" customHeight="1" x14ac:dyDescent="0.2"/>
    <row r="9908" ht="15.95" customHeight="1" x14ac:dyDescent="0.2"/>
    <row r="9909" ht="15.95" customHeight="1" x14ac:dyDescent="0.2"/>
    <row r="9910" ht="15.95" customHeight="1" x14ac:dyDescent="0.2"/>
    <row r="9911" ht="15.95" customHeight="1" x14ac:dyDescent="0.2"/>
    <row r="9912" ht="15.95" customHeight="1" x14ac:dyDescent="0.2"/>
    <row r="9913" ht="15.95" customHeight="1" x14ac:dyDescent="0.2"/>
    <row r="9914" ht="15.95" customHeight="1" x14ac:dyDescent="0.2"/>
    <row r="9915" ht="15.95" customHeight="1" x14ac:dyDescent="0.2"/>
    <row r="9916" ht="15.95" customHeight="1" x14ac:dyDescent="0.2"/>
    <row r="9917" ht="15.95" customHeight="1" x14ac:dyDescent="0.2"/>
    <row r="9918" ht="15.95" customHeight="1" x14ac:dyDescent="0.2"/>
    <row r="9919" ht="15.95" customHeight="1" x14ac:dyDescent="0.2"/>
    <row r="9920" ht="15.95" customHeight="1" x14ac:dyDescent="0.2"/>
    <row r="9921" ht="15.95" customHeight="1" x14ac:dyDescent="0.2"/>
    <row r="9922" ht="15.95" customHeight="1" x14ac:dyDescent="0.2"/>
    <row r="9923" ht="15.95" customHeight="1" x14ac:dyDescent="0.2"/>
    <row r="9924" ht="15.95" customHeight="1" x14ac:dyDescent="0.2"/>
    <row r="9925" ht="15.95" customHeight="1" x14ac:dyDescent="0.2"/>
    <row r="9926" ht="15.95" customHeight="1" x14ac:dyDescent="0.2"/>
    <row r="9927" ht="15.95" customHeight="1" x14ac:dyDescent="0.2"/>
    <row r="9928" ht="15.95" customHeight="1" x14ac:dyDescent="0.2"/>
    <row r="9929" ht="15.95" customHeight="1" x14ac:dyDescent="0.2"/>
    <row r="9930" ht="15.95" customHeight="1" x14ac:dyDescent="0.2"/>
    <row r="9931" ht="15.95" customHeight="1" x14ac:dyDescent="0.2"/>
    <row r="9932" ht="15.95" customHeight="1" x14ac:dyDescent="0.2"/>
    <row r="9933" ht="15.95" customHeight="1" x14ac:dyDescent="0.2"/>
    <row r="9934" ht="15.95" customHeight="1" x14ac:dyDescent="0.2"/>
    <row r="9935" ht="15.95" customHeight="1" x14ac:dyDescent="0.2"/>
    <row r="9936" ht="15.95" customHeight="1" x14ac:dyDescent="0.2"/>
    <row r="9937" ht="15.95" customHeight="1" x14ac:dyDescent="0.2"/>
    <row r="9938" ht="15.95" customHeight="1" x14ac:dyDescent="0.2"/>
    <row r="9939" ht="15.95" customHeight="1" x14ac:dyDescent="0.2"/>
    <row r="9940" ht="15.95" customHeight="1" x14ac:dyDescent="0.2"/>
    <row r="9941" ht="15.95" customHeight="1" x14ac:dyDescent="0.2"/>
    <row r="9942" ht="15.95" customHeight="1" x14ac:dyDescent="0.2"/>
    <row r="9943" ht="15.95" customHeight="1" x14ac:dyDescent="0.2"/>
    <row r="9944" ht="15.95" customHeight="1" x14ac:dyDescent="0.2"/>
    <row r="9945" ht="15.95" customHeight="1" x14ac:dyDescent="0.2"/>
    <row r="9946" ht="15.95" customHeight="1" x14ac:dyDescent="0.2"/>
    <row r="9947" ht="15.95" customHeight="1" x14ac:dyDescent="0.2"/>
    <row r="9948" ht="15.95" customHeight="1" x14ac:dyDescent="0.2"/>
    <row r="9949" ht="15.95" customHeight="1" x14ac:dyDescent="0.2"/>
    <row r="9950" ht="15.95" customHeight="1" x14ac:dyDescent="0.2"/>
    <row r="9951" ht="15.95" customHeight="1" x14ac:dyDescent="0.2"/>
    <row r="9952" ht="15.95" customHeight="1" x14ac:dyDescent="0.2"/>
    <row r="9953" ht="15.95" customHeight="1" x14ac:dyDescent="0.2"/>
    <row r="9954" ht="15.95" customHeight="1" x14ac:dyDescent="0.2"/>
    <row r="9955" ht="15.95" customHeight="1" x14ac:dyDescent="0.2"/>
    <row r="9956" ht="15.95" customHeight="1" x14ac:dyDescent="0.2"/>
    <row r="9957" ht="15.95" customHeight="1" x14ac:dyDescent="0.2"/>
    <row r="9958" ht="15.95" customHeight="1" x14ac:dyDescent="0.2"/>
    <row r="9959" ht="15.95" customHeight="1" x14ac:dyDescent="0.2"/>
    <row r="9960" ht="15.95" customHeight="1" x14ac:dyDescent="0.2"/>
    <row r="9961" ht="15.95" customHeight="1" x14ac:dyDescent="0.2"/>
    <row r="9962" ht="15.95" customHeight="1" x14ac:dyDescent="0.2"/>
    <row r="9963" ht="15.95" customHeight="1" x14ac:dyDescent="0.2"/>
    <row r="9964" ht="15.95" customHeight="1" x14ac:dyDescent="0.2"/>
    <row r="9965" ht="15.95" customHeight="1" x14ac:dyDescent="0.2"/>
    <row r="9966" ht="15.95" customHeight="1" x14ac:dyDescent="0.2"/>
    <row r="9967" ht="15.95" customHeight="1" x14ac:dyDescent="0.2"/>
    <row r="9968" ht="15.95" customHeight="1" x14ac:dyDescent="0.2"/>
    <row r="9969" ht="15.95" customHeight="1" x14ac:dyDescent="0.2"/>
    <row r="9970" ht="15.95" customHeight="1" x14ac:dyDescent="0.2"/>
    <row r="9971" ht="15.95" customHeight="1" x14ac:dyDescent="0.2"/>
    <row r="9972" ht="15.95" customHeight="1" x14ac:dyDescent="0.2"/>
    <row r="9973" ht="15.95" customHeight="1" x14ac:dyDescent="0.2"/>
    <row r="9974" ht="15.95" customHeight="1" x14ac:dyDescent="0.2"/>
    <row r="9975" ht="15.95" customHeight="1" x14ac:dyDescent="0.2"/>
    <row r="9976" ht="15.95" customHeight="1" x14ac:dyDescent="0.2"/>
    <row r="9977" ht="15.95" customHeight="1" x14ac:dyDescent="0.2"/>
    <row r="9978" ht="15.95" customHeight="1" x14ac:dyDescent="0.2"/>
    <row r="9979" ht="15.95" customHeight="1" x14ac:dyDescent="0.2"/>
    <row r="9980" ht="15.95" customHeight="1" x14ac:dyDescent="0.2"/>
    <row r="9981" ht="15.95" customHeight="1" x14ac:dyDescent="0.2"/>
    <row r="9982" ht="15.95" customHeight="1" x14ac:dyDescent="0.2"/>
    <row r="9983" ht="15.95" customHeight="1" x14ac:dyDescent="0.2"/>
    <row r="9984" ht="15.95" customHeight="1" x14ac:dyDescent="0.2"/>
    <row r="9985" ht="15.95" customHeight="1" x14ac:dyDescent="0.2"/>
    <row r="9986" ht="15.95" customHeight="1" x14ac:dyDescent="0.2"/>
    <row r="9987" ht="15.95" customHeight="1" x14ac:dyDescent="0.2"/>
    <row r="9988" ht="15.95" customHeight="1" x14ac:dyDescent="0.2"/>
    <row r="9989" ht="15.95" customHeight="1" x14ac:dyDescent="0.2"/>
    <row r="9990" ht="15.95" customHeight="1" x14ac:dyDescent="0.2"/>
    <row r="9991" ht="15.95" customHeight="1" x14ac:dyDescent="0.2"/>
    <row r="9992" ht="15.95" customHeight="1" x14ac:dyDescent="0.2"/>
    <row r="9993" ht="15.95" customHeight="1" x14ac:dyDescent="0.2"/>
    <row r="9994" ht="15.95" customHeight="1" x14ac:dyDescent="0.2"/>
    <row r="9995" ht="15.95" customHeight="1" x14ac:dyDescent="0.2"/>
    <row r="9996" ht="15.95" customHeight="1" x14ac:dyDescent="0.2"/>
    <row r="9997" ht="15.95" customHeight="1" x14ac:dyDescent="0.2"/>
    <row r="9998" ht="15.95" customHeight="1" x14ac:dyDescent="0.2"/>
    <row r="9999" ht="15.95" customHeight="1" x14ac:dyDescent="0.2"/>
    <row r="10000" ht="15.95" customHeight="1" x14ac:dyDescent="0.2"/>
    <row r="10001" ht="15.95" customHeight="1" x14ac:dyDescent="0.2"/>
    <row r="10002" ht="15.95" customHeight="1" x14ac:dyDescent="0.2"/>
    <row r="10003" ht="15.95" customHeight="1" x14ac:dyDescent="0.2"/>
    <row r="10004" ht="15.95" customHeight="1" x14ac:dyDescent="0.2"/>
    <row r="10005" ht="15.95" customHeight="1" x14ac:dyDescent="0.2"/>
    <row r="10006" ht="15.95" customHeight="1" x14ac:dyDescent="0.2"/>
    <row r="10007" ht="15.95" customHeight="1" x14ac:dyDescent="0.2"/>
    <row r="10008" ht="15.95" customHeight="1" x14ac:dyDescent="0.2"/>
    <row r="10009" ht="15.95" customHeight="1" x14ac:dyDescent="0.2"/>
    <row r="10010" ht="15.95" customHeight="1" x14ac:dyDescent="0.2"/>
    <row r="10011" ht="15.95" customHeight="1" x14ac:dyDescent="0.2"/>
    <row r="10012" ht="15.95" customHeight="1" x14ac:dyDescent="0.2"/>
    <row r="10013" ht="15.95" customHeight="1" x14ac:dyDescent="0.2"/>
    <row r="10014" ht="15.95" customHeight="1" x14ac:dyDescent="0.2"/>
    <row r="10015" ht="15.95" customHeight="1" x14ac:dyDescent="0.2"/>
    <row r="10016" ht="15.95" customHeight="1" x14ac:dyDescent="0.2"/>
    <row r="10017" ht="15.95" customHeight="1" x14ac:dyDescent="0.2"/>
    <row r="10018" ht="15.95" customHeight="1" x14ac:dyDescent="0.2"/>
    <row r="10019" ht="15.95" customHeight="1" x14ac:dyDescent="0.2"/>
    <row r="10020" ht="15.95" customHeight="1" x14ac:dyDescent="0.2"/>
    <row r="10021" ht="15.95" customHeight="1" x14ac:dyDescent="0.2"/>
    <row r="10022" ht="15.95" customHeight="1" x14ac:dyDescent="0.2"/>
    <row r="10023" ht="15.95" customHeight="1" x14ac:dyDescent="0.2"/>
    <row r="10024" ht="15.95" customHeight="1" x14ac:dyDescent="0.2"/>
    <row r="10025" ht="15.95" customHeight="1" x14ac:dyDescent="0.2"/>
    <row r="10026" ht="15.95" customHeight="1" x14ac:dyDescent="0.2"/>
    <row r="10027" ht="15.95" customHeight="1" x14ac:dyDescent="0.2"/>
    <row r="10028" ht="15.95" customHeight="1" x14ac:dyDescent="0.2"/>
    <row r="10029" ht="15.95" customHeight="1" x14ac:dyDescent="0.2"/>
    <row r="10030" ht="15.95" customHeight="1" x14ac:dyDescent="0.2"/>
    <row r="10031" ht="15.95" customHeight="1" x14ac:dyDescent="0.2"/>
    <row r="10032" ht="15.95" customHeight="1" x14ac:dyDescent="0.2"/>
    <row r="10033" ht="15.95" customHeight="1" x14ac:dyDescent="0.2"/>
    <row r="10034" ht="15.95" customHeight="1" x14ac:dyDescent="0.2"/>
    <row r="10035" ht="15.95" customHeight="1" x14ac:dyDescent="0.2"/>
    <row r="10036" ht="15.95" customHeight="1" x14ac:dyDescent="0.2"/>
    <row r="10037" ht="15.95" customHeight="1" x14ac:dyDescent="0.2"/>
    <row r="10038" ht="15.95" customHeight="1" x14ac:dyDescent="0.2"/>
    <row r="10039" ht="15.95" customHeight="1" x14ac:dyDescent="0.2"/>
    <row r="10040" ht="15.95" customHeight="1" x14ac:dyDescent="0.2"/>
    <row r="10041" ht="15.95" customHeight="1" x14ac:dyDescent="0.2"/>
    <row r="10042" ht="15.95" customHeight="1" x14ac:dyDescent="0.2"/>
    <row r="10043" ht="15.95" customHeight="1" x14ac:dyDescent="0.2"/>
    <row r="10044" ht="15.95" customHeight="1" x14ac:dyDescent="0.2"/>
    <row r="10045" ht="15.95" customHeight="1" x14ac:dyDescent="0.2"/>
    <row r="10046" ht="15.95" customHeight="1" x14ac:dyDescent="0.2"/>
    <row r="10047" ht="15.95" customHeight="1" x14ac:dyDescent="0.2"/>
    <row r="10048" ht="15.95" customHeight="1" x14ac:dyDescent="0.2"/>
    <row r="10049" ht="15.95" customHeight="1" x14ac:dyDescent="0.2"/>
    <row r="10050" ht="15.95" customHeight="1" x14ac:dyDescent="0.2"/>
    <row r="10051" ht="15.95" customHeight="1" x14ac:dyDescent="0.2"/>
    <row r="10052" ht="15.95" customHeight="1" x14ac:dyDescent="0.2"/>
    <row r="10053" ht="15.95" customHeight="1" x14ac:dyDescent="0.2"/>
    <row r="10054" ht="15.95" customHeight="1" x14ac:dyDescent="0.2"/>
    <row r="10055" ht="15.95" customHeight="1" x14ac:dyDescent="0.2"/>
    <row r="10056" ht="15.95" customHeight="1" x14ac:dyDescent="0.2"/>
    <row r="10057" ht="15.95" customHeight="1" x14ac:dyDescent="0.2"/>
    <row r="10058" ht="15.95" customHeight="1" x14ac:dyDescent="0.2"/>
    <row r="10059" ht="15.95" customHeight="1" x14ac:dyDescent="0.2"/>
    <row r="10060" ht="15.95" customHeight="1" x14ac:dyDescent="0.2"/>
    <row r="10061" ht="15.95" customHeight="1" x14ac:dyDescent="0.2"/>
    <row r="10062" ht="15.95" customHeight="1" x14ac:dyDescent="0.2"/>
    <row r="10063" ht="15.95" customHeight="1" x14ac:dyDescent="0.2"/>
    <row r="10064" ht="15.95" customHeight="1" x14ac:dyDescent="0.2"/>
    <row r="10065" ht="15.95" customHeight="1" x14ac:dyDescent="0.2"/>
    <row r="10066" ht="15.95" customHeight="1" x14ac:dyDescent="0.2"/>
    <row r="10067" ht="15.95" customHeight="1" x14ac:dyDescent="0.2"/>
    <row r="10068" ht="15.95" customHeight="1" x14ac:dyDescent="0.2"/>
    <row r="10069" ht="15.95" customHeight="1" x14ac:dyDescent="0.2"/>
    <row r="10070" ht="15.95" customHeight="1" x14ac:dyDescent="0.2"/>
    <row r="10071" ht="15.95" customHeight="1" x14ac:dyDescent="0.2"/>
    <row r="10072" ht="15.95" customHeight="1" x14ac:dyDescent="0.2"/>
    <row r="10073" ht="15.95" customHeight="1" x14ac:dyDescent="0.2"/>
    <row r="10074" ht="15.95" customHeight="1" x14ac:dyDescent="0.2"/>
    <row r="10075" ht="15.95" customHeight="1" x14ac:dyDescent="0.2"/>
    <row r="10076" ht="15.95" customHeight="1" x14ac:dyDescent="0.2"/>
    <row r="10077" ht="15.95" customHeight="1" x14ac:dyDescent="0.2"/>
    <row r="10078" ht="15.95" customHeight="1" x14ac:dyDescent="0.2"/>
    <row r="10079" ht="15.95" customHeight="1" x14ac:dyDescent="0.2"/>
    <row r="10080" ht="15.95" customHeight="1" x14ac:dyDescent="0.2"/>
    <row r="10081" ht="15.95" customHeight="1" x14ac:dyDescent="0.2"/>
    <row r="10082" ht="15.95" customHeight="1" x14ac:dyDescent="0.2"/>
    <row r="10083" ht="15.95" customHeight="1" x14ac:dyDescent="0.2"/>
    <row r="10084" ht="15.95" customHeight="1" x14ac:dyDescent="0.2"/>
    <row r="10085" ht="15.95" customHeight="1" x14ac:dyDescent="0.2"/>
    <row r="10086" ht="15.95" customHeight="1" x14ac:dyDescent="0.2"/>
    <row r="10087" ht="15.95" customHeight="1" x14ac:dyDescent="0.2"/>
    <row r="10088" ht="15.95" customHeight="1" x14ac:dyDescent="0.2"/>
    <row r="10089" ht="15.95" customHeight="1" x14ac:dyDescent="0.2"/>
    <row r="10090" ht="15.95" customHeight="1" x14ac:dyDescent="0.2"/>
    <row r="10091" ht="15.95" customHeight="1" x14ac:dyDescent="0.2"/>
    <row r="10092" ht="15.95" customHeight="1" x14ac:dyDescent="0.2"/>
    <row r="10093" ht="15.95" customHeight="1" x14ac:dyDescent="0.2"/>
    <row r="10094" ht="15.95" customHeight="1" x14ac:dyDescent="0.2"/>
    <row r="10095" ht="15.95" customHeight="1" x14ac:dyDescent="0.2"/>
    <row r="10096" ht="15.95" customHeight="1" x14ac:dyDescent="0.2"/>
    <row r="10097" ht="15.95" customHeight="1" x14ac:dyDescent="0.2"/>
    <row r="10098" ht="15.95" customHeight="1" x14ac:dyDescent="0.2"/>
    <row r="10099" ht="15.95" customHeight="1" x14ac:dyDescent="0.2"/>
    <row r="10100" ht="15.95" customHeight="1" x14ac:dyDescent="0.2"/>
    <row r="10101" ht="15.95" customHeight="1" x14ac:dyDescent="0.2"/>
    <row r="10102" ht="15.95" customHeight="1" x14ac:dyDescent="0.2"/>
    <row r="10103" ht="15.95" customHeight="1" x14ac:dyDescent="0.2"/>
    <row r="10104" ht="15.95" customHeight="1" x14ac:dyDescent="0.2"/>
    <row r="10105" ht="15.95" customHeight="1" x14ac:dyDescent="0.2"/>
    <row r="10106" ht="15.95" customHeight="1" x14ac:dyDescent="0.2"/>
    <row r="10107" ht="15.95" customHeight="1" x14ac:dyDescent="0.2"/>
    <row r="10108" ht="15.95" customHeight="1" x14ac:dyDescent="0.2"/>
    <row r="10109" ht="15.95" customHeight="1" x14ac:dyDescent="0.2"/>
    <row r="10110" ht="15.95" customHeight="1" x14ac:dyDescent="0.2"/>
    <row r="10111" ht="15.95" customHeight="1" x14ac:dyDescent="0.2"/>
    <row r="10112" ht="15.95" customHeight="1" x14ac:dyDescent="0.2"/>
    <row r="10113" ht="15.95" customHeight="1" x14ac:dyDescent="0.2"/>
    <row r="10114" ht="15.95" customHeight="1" x14ac:dyDescent="0.2"/>
    <row r="10115" ht="15.95" customHeight="1" x14ac:dyDescent="0.2"/>
    <row r="10116" ht="15.95" customHeight="1" x14ac:dyDescent="0.2"/>
    <row r="10117" ht="15.95" customHeight="1" x14ac:dyDescent="0.2"/>
    <row r="10118" ht="15.95" customHeight="1" x14ac:dyDescent="0.2"/>
    <row r="10119" ht="15.95" customHeight="1" x14ac:dyDescent="0.2"/>
    <row r="10120" ht="15.95" customHeight="1" x14ac:dyDescent="0.2"/>
    <row r="10121" ht="15.95" customHeight="1" x14ac:dyDescent="0.2"/>
    <row r="10122" ht="15.95" customHeight="1" x14ac:dyDescent="0.2"/>
    <row r="10123" ht="15.95" customHeight="1" x14ac:dyDescent="0.2"/>
    <row r="10124" ht="15.95" customHeight="1" x14ac:dyDescent="0.2"/>
    <row r="10125" ht="15.95" customHeight="1" x14ac:dyDescent="0.2"/>
    <row r="10126" ht="15.95" customHeight="1" x14ac:dyDescent="0.2"/>
    <row r="10127" ht="15.95" customHeight="1" x14ac:dyDescent="0.2"/>
    <row r="10128" ht="15.95" customHeight="1" x14ac:dyDescent="0.2"/>
    <row r="10129" ht="15.95" customHeight="1" x14ac:dyDescent="0.2"/>
    <row r="10130" ht="15.95" customHeight="1" x14ac:dyDescent="0.2"/>
    <row r="10131" ht="15.95" customHeight="1" x14ac:dyDescent="0.2"/>
    <row r="10132" ht="15.95" customHeight="1" x14ac:dyDescent="0.2"/>
    <row r="10133" ht="15.95" customHeight="1" x14ac:dyDescent="0.2"/>
    <row r="10134" ht="15.95" customHeight="1" x14ac:dyDescent="0.2"/>
    <row r="10135" ht="15.95" customHeight="1" x14ac:dyDescent="0.2"/>
    <row r="10136" ht="15.95" customHeight="1" x14ac:dyDescent="0.2"/>
    <row r="10137" ht="15.95" customHeight="1" x14ac:dyDescent="0.2"/>
    <row r="10138" ht="15.95" customHeight="1" x14ac:dyDescent="0.2"/>
    <row r="10139" ht="15.95" customHeight="1" x14ac:dyDescent="0.2"/>
    <row r="10140" ht="15.95" customHeight="1" x14ac:dyDescent="0.2"/>
    <row r="10141" ht="15.95" customHeight="1" x14ac:dyDescent="0.2"/>
    <row r="10142" ht="15.95" customHeight="1" x14ac:dyDescent="0.2"/>
    <row r="10143" ht="15.95" customHeight="1" x14ac:dyDescent="0.2"/>
    <row r="10144" ht="15.95" customHeight="1" x14ac:dyDescent="0.2"/>
    <row r="10145" ht="15.95" customHeight="1" x14ac:dyDescent="0.2"/>
    <row r="10146" ht="15.95" customHeight="1" x14ac:dyDescent="0.2"/>
    <row r="10147" ht="15.95" customHeight="1" x14ac:dyDescent="0.2"/>
    <row r="10148" ht="15.95" customHeight="1" x14ac:dyDescent="0.2"/>
    <row r="10149" ht="15.95" customHeight="1" x14ac:dyDescent="0.2"/>
    <row r="10150" ht="15.95" customHeight="1" x14ac:dyDescent="0.2"/>
    <row r="10151" ht="15.95" customHeight="1" x14ac:dyDescent="0.2"/>
    <row r="10152" ht="15.95" customHeight="1" x14ac:dyDescent="0.2"/>
    <row r="10153" ht="15.95" customHeight="1" x14ac:dyDescent="0.2"/>
    <row r="10154" ht="15.95" customHeight="1" x14ac:dyDescent="0.2"/>
    <row r="10155" ht="15.95" customHeight="1" x14ac:dyDescent="0.2"/>
    <row r="10156" ht="15.95" customHeight="1" x14ac:dyDescent="0.2"/>
    <row r="10157" ht="15.95" customHeight="1" x14ac:dyDescent="0.2"/>
    <row r="10158" ht="15.95" customHeight="1" x14ac:dyDescent="0.2"/>
    <row r="10159" ht="15.95" customHeight="1" x14ac:dyDescent="0.2"/>
    <row r="10160" ht="15.95" customHeight="1" x14ac:dyDescent="0.2"/>
    <row r="10161" ht="15.95" customHeight="1" x14ac:dyDescent="0.2"/>
    <row r="10162" ht="15.95" customHeight="1" x14ac:dyDescent="0.2"/>
    <row r="10163" ht="15.95" customHeight="1" x14ac:dyDescent="0.2"/>
    <row r="10164" ht="15.95" customHeight="1" x14ac:dyDescent="0.2"/>
    <row r="10165" ht="15.95" customHeight="1" x14ac:dyDescent="0.2"/>
    <row r="10166" ht="15.95" customHeight="1" x14ac:dyDescent="0.2"/>
    <row r="10167" ht="15.95" customHeight="1" x14ac:dyDescent="0.2"/>
    <row r="10168" ht="15.95" customHeight="1" x14ac:dyDescent="0.2"/>
    <row r="10169" ht="15.95" customHeight="1" x14ac:dyDescent="0.2"/>
    <row r="10170" ht="15.95" customHeight="1" x14ac:dyDescent="0.2"/>
    <row r="10171" ht="15.95" customHeight="1" x14ac:dyDescent="0.2"/>
    <row r="10172" ht="15.95" customHeight="1" x14ac:dyDescent="0.2"/>
    <row r="10173" ht="15.95" customHeight="1" x14ac:dyDescent="0.2"/>
    <row r="10174" ht="15.95" customHeight="1" x14ac:dyDescent="0.2"/>
    <row r="10175" ht="15.95" customHeight="1" x14ac:dyDescent="0.2"/>
    <row r="10176" ht="15.95" customHeight="1" x14ac:dyDescent="0.2"/>
    <row r="10177" ht="15.95" customHeight="1" x14ac:dyDescent="0.2"/>
    <row r="10178" ht="15.95" customHeight="1" x14ac:dyDescent="0.2"/>
    <row r="10179" ht="15.95" customHeight="1" x14ac:dyDescent="0.2"/>
    <row r="10180" ht="15.95" customHeight="1" x14ac:dyDescent="0.2"/>
    <row r="10181" ht="15.95" customHeight="1" x14ac:dyDescent="0.2"/>
    <row r="10182" ht="15.95" customHeight="1" x14ac:dyDescent="0.2"/>
    <row r="10183" ht="15.95" customHeight="1" x14ac:dyDescent="0.2"/>
    <row r="10184" ht="15.95" customHeight="1" x14ac:dyDescent="0.2"/>
    <row r="10185" ht="15.95" customHeight="1" x14ac:dyDescent="0.2"/>
    <row r="10186" ht="15.95" customHeight="1" x14ac:dyDescent="0.2"/>
    <row r="10187" ht="15.95" customHeight="1" x14ac:dyDescent="0.2"/>
    <row r="10188" ht="15.95" customHeight="1" x14ac:dyDescent="0.2"/>
    <row r="10189" ht="15.95" customHeight="1" x14ac:dyDescent="0.2"/>
    <row r="10190" ht="15.95" customHeight="1" x14ac:dyDescent="0.2"/>
    <row r="10191" ht="15.95" customHeight="1" x14ac:dyDescent="0.2"/>
    <row r="10192" ht="15.95" customHeight="1" x14ac:dyDescent="0.2"/>
    <row r="10193" ht="15.95" customHeight="1" x14ac:dyDescent="0.2"/>
    <row r="10194" ht="15.95" customHeight="1" x14ac:dyDescent="0.2"/>
    <row r="10195" ht="15.95" customHeight="1" x14ac:dyDescent="0.2"/>
    <row r="10196" ht="15.95" customHeight="1" x14ac:dyDescent="0.2"/>
    <row r="10197" ht="15.95" customHeight="1" x14ac:dyDescent="0.2"/>
    <row r="10198" ht="15.95" customHeight="1" x14ac:dyDescent="0.2"/>
    <row r="10199" ht="15.95" customHeight="1" x14ac:dyDescent="0.2"/>
    <row r="10200" ht="15.95" customHeight="1" x14ac:dyDescent="0.2"/>
    <row r="10201" ht="15.95" customHeight="1" x14ac:dyDescent="0.2"/>
    <row r="10202" ht="15.95" customHeight="1" x14ac:dyDescent="0.2"/>
    <row r="10203" ht="15.95" customHeight="1" x14ac:dyDescent="0.2"/>
    <row r="10204" ht="15.95" customHeight="1" x14ac:dyDescent="0.2"/>
    <row r="10205" ht="15.95" customHeight="1" x14ac:dyDescent="0.2"/>
    <row r="10206" ht="15.95" customHeight="1" x14ac:dyDescent="0.2"/>
    <row r="10207" ht="15.95" customHeight="1" x14ac:dyDescent="0.2"/>
    <row r="10208" ht="15.95" customHeight="1" x14ac:dyDescent="0.2"/>
    <row r="10209" ht="15.95" customHeight="1" x14ac:dyDescent="0.2"/>
    <row r="10210" ht="15.95" customHeight="1" x14ac:dyDescent="0.2"/>
    <row r="10211" ht="15.95" customHeight="1" x14ac:dyDescent="0.2"/>
    <row r="10212" ht="15.95" customHeight="1" x14ac:dyDescent="0.2"/>
    <row r="10213" ht="15.95" customHeight="1" x14ac:dyDescent="0.2"/>
    <row r="10214" ht="15.95" customHeight="1" x14ac:dyDescent="0.2"/>
    <row r="10215" ht="15.95" customHeight="1" x14ac:dyDescent="0.2"/>
    <row r="10216" ht="15.95" customHeight="1" x14ac:dyDescent="0.2"/>
    <row r="10217" ht="15.95" customHeight="1" x14ac:dyDescent="0.2"/>
    <row r="10218" ht="15.95" customHeight="1" x14ac:dyDescent="0.2"/>
    <row r="10219" ht="15.95" customHeight="1" x14ac:dyDescent="0.2"/>
    <row r="10220" ht="15.95" customHeight="1" x14ac:dyDescent="0.2"/>
    <row r="10221" ht="15.95" customHeight="1" x14ac:dyDescent="0.2"/>
    <row r="10222" ht="15.95" customHeight="1" x14ac:dyDescent="0.2"/>
    <row r="10223" ht="15.95" customHeight="1" x14ac:dyDescent="0.2"/>
    <row r="10224" ht="15.95" customHeight="1" x14ac:dyDescent="0.2"/>
    <row r="10225" ht="15.95" customHeight="1" x14ac:dyDescent="0.2"/>
    <row r="10226" ht="15.95" customHeight="1" x14ac:dyDescent="0.2"/>
    <row r="10227" ht="15.95" customHeight="1" x14ac:dyDescent="0.2"/>
    <row r="10228" ht="15.95" customHeight="1" x14ac:dyDescent="0.2"/>
    <row r="10229" ht="15.95" customHeight="1" x14ac:dyDescent="0.2"/>
    <row r="10230" ht="15.95" customHeight="1" x14ac:dyDescent="0.2"/>
    <row r="10231" ht="15.95" customHeight="1" x14ac:dyDescent="0.2"/>
    <row r="10232" ht="15.95" customHeight="1" x14ac:dyDescent="0.2"/>
    <row r="10233" ht="15.95" customHeight="1" x14ac:dyDescent="0.2"/>
    <row r="10234" ht="15.95" customHeight="1" x14ac:dyDescent="0.2"/>
    <row r="10235" ht="15.95" customHeight="1" x14ac:dyDescent="0.2"/>
    <row r="10236" ht="15.95" customHeight="1" x14ac:dyDescent="0.2"/>
    <row r="10237" ht="15.95" customHeight="1" x14ac:dyDescent="0.2"/>
    <row r="10238" ht="15.95" customHeight="1" x14ac:dyDescent="0.2"/>
    <row r="10239" ht="15.95" customHeight="1" x14ac:dyDescent="0.2"/>
    <row r="10240" ht="15.95" customHeight="1" x14ac:dyDescent="0.2"/>
    <row r="10241" ht="15.95" customHeight="1" x14ac:dyDescent="0.2"/>
    <row r="10242" ht="15.95" customHeight="1" x14ac:dyDescent="0.2"/>
    <row r="10243" ht="15.95" customHeight="1" x14ac:dyDescent="0.2"/>
    <row r="10244" ht="15.95" customHeight="1" x14ac:dyDescent="0.2"/>
    <row r="10245" ht="15.95" customHeight="1" x14ac:dyDescent="0.2"/>
    <row r="10246" ht="15.95" customHeight="1" x14ac:dyDescent="0.2"/>
    <row r="10247" ht="15.95" customHeight="1" x14ac:dyDescent="0.2"/>
    <row r="10248" ht="15.95" customHeight="1" x14ac:dyDescent="0.2"/>
    <row r="10249" ht="15.95" customHeight="1" x14ac:dyDescent="0.2"/>
    <row r="10250" ht="15.95" customHeight="1" x14ac:dyDescent="0.2"/>
    <row r="10251" ht="15.95" customHeight="1" x14ac:dyDescent="0.2"/>
    <row r="10252" ht="15.95" customHeight="1" x14ac:dyDescent="0.2"/>
    <row r="10253" ht="15.95" customHeight="1" x14ac:dyDescent="0.2"/>
    <row r="10254" ht="15.95" customHeight="1" x14ac:dyDescent="0.2"/>
    <row r="10255" ht="15.95" customHeight="1" x14ac:dyDescent="0.2"/>
    <row r="10256" ht="15.95" customHeight="1" x14ac:dyDescent="0.2"/>
    <row r="10257" ht="15.95" customHeight="1" x14ac:dyDescent="0.2"/>
    <row r="10258" ht="15.95" customHeight="1" x14ac:dyDescent="0.2"/>
    <row r="10259" ht="15.95" customHeight="1" x14ac:dyDescent="0.2"/>
    <row r="10260" ht="15.95" customHeight="1" x14ac:dyDescent="0.2"/>
    <row r="10261" ht="15.95" customHeight="1" x14ac:dyDescent="0.2"/>
    <row r="10262" ht="15.95" customHeight="1" x14ac:dyDescent="0.2"/>
    <row r="10263" ht="15.95" customHeight="1" x14ac:dyDescent="0.2"/>
    <row r="10264" ht="15.95" customHeight="1" x14ac:dyDescent="0.2"/>
    <row r="10265" ht="15.95" customHeight="1" x14ac:dyDescent="0.2"/>
    <row r="10266" ht="15.95" customHeight="1" x14ac:dyDescent="0.2"/>
    <row r="10267" ht="15.95" customHeight="1" x14ac:dyDescent="0.2"/>
    <row r="10268" ht="15.95" customHeight="1" x14ac:dyDescent="0.2"/>
    <row r="10269" ht="15.95" customHeight="1" x14ac:dyDescent="0.2"/>
    <row r="10270" ht="15.95" customHeight="1" x14ac:dyDescent="0.2"/>
    <row r="10271" ht="15.95" customHeight="1" x14ac:dyDescent="0.2"/>
    <row r="10272" ht="15.95" customHeight="1" x14ac:dyDescent="0.2"/>
    <row r="10273" ht="15.95" customHeight="1" x14ac:dyDescent="0.2"/>
    <row r="10274" ht="15.95" customHeight="1" x14ac:dyDescent="0.2"/>
    <row r="10275" ht="15.95" customHeight="1" x14ac:dyDescent="0.2"/>
    <row r="10276" ht="15.95" customHeight="1" x14ac:dyDescent="0.2"/>
    <row r="10277" ht="15.95" customHeight="1" x14ac:dyDescent="0.2"/>
    <row r="10278" ht="15.95" customHeight="1" x14ac:dyDescent="0.2"/>
    <row r="10279" ht="15.95" customHeight="1" x14ac:dyDescent="0.2"/>
    <row r="10280" ht="15.95" customHeight="1" x14ac:dyDescent="0.2"/>
    <row r="10281" ht="15.95" customHeight="1" x14ac:dyDescent="0.2"/>
    <row r="10282" ht="15.95" customHeight="1" x14ac:dyDescent="0.2"/>
    <row r="10283" ht="15.95" customHeight="1" x14ac:dyDescent="0.2"/>
    <row r="10284" ht="15.95" customHeight="1" x14ac:dyDescent="0.2"/>
    <row r="10285" ht="15.95" customHeight="1" x14ac:dyDescent="0.2"/>
    <row r="10286" ht="15.95" customHeight="1" x14ac:dyDescent="0.2"/>
    <row r="10287" ht="15.95" customHeight="1" x14ac:dyDescent="0.2"/>
    <row r="10288" ht="15.95" customHeight="1" x14ac:dyDescent="0.2"/>
    <row r="10289" ht="15.95" customHeight="1" x14ac:dyDescent="0.2"/>
    <row r="10290" ht="15.95" customHeight="1" x14ac:dyDescent="0.2"/>
    <row r="10291" ht="15.95" customHeight="1" x14ac:dyDescent="0.2"/>
    <row r="10292" ht="15.95" customHeight="1" x14ac:dyDescent="0.2"/>
    <row r="10293" ht="15.95" customHeight="1" x14ac:dyDescent="0.2"/>
    <row r="10294" ht="15.95" customHeight="1" x14ac:dyDescent="0.2"/>
    <row r="10295" ht="15.95" customHeight="1" x14ac:dyDescent="0.2"/>
    <row r="10296" ht="15.95" customHeight="1" x14ac:dyDescent="0.2"/>
    <row r="10297" ht="15.95" customHeight="1" x14ac:dyDescent="0.2"/>
    <row r="10298" ht="15.95" customHeight="1" x14ac:dyDescent="0.2"/>
    <row r="10299" ht="15.95" customHeight="1" x14ac:dyDescent="0.2"/>
    <row r="10300" ht="15.95" customHeight="1" x14ac:dyDescent="0.2"/>
    <row r="10301" ht="15.95" customHeight="1" x14ac:dyDescent="0.2"/>
    <row r="10302" ht="15.95" customHeight="1" x14ac:dyDescent="0.2"/>
    <row r="10303" ht="15.95" customHeight="1" x14ac:dyDescent="0.2"/>
    <row r="10304" ht="15.95" customHeight="1" x14ac:dyDescent="0.2"/>
    <row r="10305" ht="15.95" customHeight="1" x14ac:dyDescent="0.2"/>
    <row r="10306" ht="15.95" customHeight="1" x14ac:dyDescent="0.2"/>
    <row r="10307" ht="15.95" customHeight="1" x14ac:dyDescent="0.2"/>
    <row r="10308" ht="15.95" customHeight="1" x14ac:dyDescent="0.2"/>
    <row r="10309" ht="15.95" customHeight="1" x14ac:dyDescent="0.2"/>
    <row r="10310" ht="15.95" customHeight="1" x14ac:dyDescent="0.2"/>
    <row r="10311" ht="15.95" customHeight="1" x14ac:dyDescent="0.2"/>
    <row r="10312" ht="15.95" customHeight="1" x14ac:dyDescent="0.2"/>
    <row r="10313" ht="15.95" customHeight="1" x14ac:dyDescent="0.2"/>
    <row r="10314" ht="15.95" customHeight="1" x14ac:dyDescent="0.2"/>
    <row r="10315" ht="15.95" customHeight="1" x14ac:dyDescent="0.2"/>
    <row r="10316" ht="15.95" customHeight="1" x14ac:dyDescent="0.2"/>
    <row r="10317" ht="15.95" customHeight="1" x14ac:dyDescent="0.2"/>
    <row r="10318" ht="15.95" customHeight="1" x14ac:dyDescent="0.2"/>
    <row r="10319" ht="15.95" customHeight="1" x14ac:dyDescent="0.2"/>
    <row r="10320" ht="15.95" customHeight="1" x14ac:dyDescent="0.2"/>
    <row r="10321" ht="15.95" customHeight="1" x14ac:dyDescent="0.2"/>
    <row r="10322" ht="15.95" customHeight="1" x14ac:dyDescent="0.2"/>
    <row r="10323" ht="15.95" customHeight="1" x14ac:dyDescent="0.2"/>
    <row r="10324" ht="15.95" customHeight="1" x14ac:dyDescent="0.2"/>
    <row r="10325" ht="15.95" customHeight="1" x14ac:dyDescent="0.2"/>
    <row r="10326" ht="15.95" customHeight="1" x14ac:dyDescent="0.2"/>
    <row r="10327" ht="15.95" customHeight="1" x14ac:dyDescent="0.2"/>
    <row r="10328" ht="15.95" customHeight="1" x14ac:dyDescent="0.2"/>
    <row r="10329" ht="15.95" customHeight="1" x14ac:dyDescent="0.2"/>
    <row r="10330" ht="15.95" customHeight="1" x14ac:dyDescent="0.2"/>
    <row r="10331" ht="15.95" customHeight="1" x14ac:dyDescent="0.2"/>
    <row r="10332" ht="15.95" customHeight="1" x14ac:dyDescent="0.2"/>
    <row r="10333" ht="15.95" customHeight="1" x14ac:dyDescent="0.2"/>
    <row r="10334" ht="15.95" customHeight="1" x14ac:dyDescent="0.2"/>
    <row r="10335" ht="15.95" customHeight="1" x14ac:dyDescent="0.2"/>
    <row r="10336" ht="15.95" customHeight="1" x14ac:dyDescent="0.2"/>
    <row r="10337" ht="15.95" customHeight="1" x14ac:dyDescent="0.2"/>
    <row r="10338" ht="15.95" customHeight="1" x14ac:dyDescent="0.2"/>
    <row r="10339" ht="15.95" customHeight="1" x14ac:dyDescent="0.2"/>
    <row r="10340" ht="15.95" customHeight="1" x14ac:dyDescent="0.2"/>
    <row r="10341" ht="15.95" customHeight="1" x14ac:dyDescent="0.2"/>
    <row r="10342" ht="15.95" customHeight="1" x14ac:dyDescent="0.2"/>
    <row r="10343" ht="15.95" customHeight="1" x14ac:dyDescent="0.2"/>
    <row r="10344" ht="15.95" customHeight="1" x14ac:dyDescent="0.2"/>
    <row r="10345" ht="15.95" customHeight="1" x14ac:dyDescent="0.2"/>
    <row r="10346" ht="15.95" customHeight="1" x14ac:dyDescent="0.2"/>
    <row r="10347" ht="15.95" customHeight="1" x14ac:dyDescent="0.2"/>
    <row r="10348" ht="15.95" customHeight="1" x14ac:dyDescent="0.2"/>
    <row r="10349" ht="15.95" customHeight="1" x14ac:dyDescent="0.2"/>
    <row r="10350" ht="15.95" customHeight="1" x14ac:dyDescent="0.2"/>
    <row r="10351" ht="15.95" customHeight="1" x14ac:dyDescent="0.2"/>
    <row r="10352" ht="15.95" customHeight="1" x14ac:dyDescent="0.2"/>
    <row r="10353" ht="15.95" customHeight="1" x14ac:dyDescent="0.2"/>
    <row r="10354" ht="15.95" customHeight="1" x14ac:dyDescent="0.2"/>
    <row r="10355" ht="15.95" customHeight="1" x14ac:dyDescent="0.2"/>
    <row r="10356" ht="15.95" customHeight="1" x14ac:dyDescent="0.2"/>
    <row r="10357" ht="15.95" customHeight="1" x14ac:dyDescent="0.2"/>
    <row r="10358" ht="15.95" customHeight="1" x14ac:dyDescent="0.2"/>
    <row r="10359" ht="15.95" customHeight="1" x14ac:dyDescent="0.2"/>
    <row r="10360" ht="15.95" customHeight="1" x14ac:dyDescent="0.2"/>
    <row r="10361" ht="15.95" customHeight="1" x14ac:dyDescent="0.2"/>
    <row r="10362" ht="15.95" customHeight="1" x14ac:dyDescent="0.2"/>
    <row r="10363" ht="15.95" customHeight="1" x14ac:dyDescent="0.2"/>
    <row r="10364" ht="15.95" customHeight="1" x14ac:dyDescent="0.2"/>
    <row r="10365" ht="15.95" customHeight="1" x14ac:dyDescent="0.2"/>
    <row r="10366" ht="15.95" customHeight="1" x14ac:dyDescent="0.2"/>
    <row r="10367" ht="15.95" customHeight="1" x14ac:dyDescent="0.2"/>
    <row r="10368" ht="15.95" customHeight="1" x14ac:dyDescent="0.2"/>
    <row r="10369" ht="15.95" customHeight="1" x14ac:dyDescent="0.2"/>
    <row r="10370" ht="15.95" customHeight="1" x14ac:dyDescent="0.2"/>
    <row r="10371" ht="15.95" customHeight="1" x14ac:dyDescent="0.2"/>
    <row r="10372" ht="15.95" customHeight="1" x14ac:dyDescent="0.2"/>
    <row r="10373" ht="15.95" customHeight="1" x14ac:dyDescent="0.2"/>
    <row r="10374" ht="15.95" customHeight="1" x14ac:dyDescent="0.2"/>
    <row r="10375" ht="15.95" customHeight="1" x14ac:dyDescent="0.2"/>
    <row r="10376" ht="15.95" customHeight="1" x14ac:dyDescent="0.2"/>
    <row r="10377" ht="15.95" customHeight="1" x14ac:dyDescent="0.2"/>
    <row r="10378" ht="15.95" customHeight="1" x14ac:dyDescent="0.2"/>
    <row r="10379" ht="15.95" customHeight="1" x14ac:dyDescent="0.2"/>
    <row r="10380" ht="15.95" customHeight="1" x14ac:dyDescent="0.2"/>
    <row r="10381" ht="15.95" customHeight="1" x14ac:dyDescent="0.2"/>
    <row r="10382" ht="15.95" customHeight="1" x14ac:dyDescent="0.2"/>
    <row r="10383" ht="15.95" customHeight="1" x14ac:dyDescent="0.2"/>
    <row r="10384" ht="15.95" customHeight="1" x14ac:dyDescent="0.2"/>
    <row r="10385" ht="15.95" customHeight="1" x14ac:dyDescent="0.2"/>
    <row r="10386" ht="15.95" customHeight="1" x14ac:dyDescent="0.2"/>
    <row r="10387" ht="15.95" customHeight="1" x14ac:dyDescent="0.2"/>
    <row r="10388" ht="15.95" customHeight="1" x14ac:dyDescent="0.2"/>
    <row r="10389" ht="15.95" customHeight="1" x14ac:dyDescent="0.2"/>
    <row r="10390" ht="15.95" customHeight="1" x14ac:dyDescent="0.2"/>
    <row r="10391" ht="15.95" customHeight="1" x14ac:dyDescent="0.2"/>
    <row r="10392" ht="15.95" customHeight="1" x14ac:dyDescent="0.2"/>
    <row r="10393" ht="15.95" customHeight="1" x14ac:dyDescent="0.2"/>
    <row r="10394" ht="15.95" customHeight="1" x14ac:dyDescent="0.2"/>
    <row r="10395" ht="15.95" customHeight="1" x14ac:dyDescent="0.2"/>
    <row r="10396" ht="15.95" customHeight="1" x14ac:dyDescent="0.2"/>
    <row r="10397" ht="15.95" customHeight="1" x14ac:dyDescent="0.2"/>
    <row r="10398" ht="15.95" customHeight="1" x14ac:dyDescent="0.2"/>
    <row r="10399" ht="15.95" customHeight="1" x14ac:dyDescent="0.2"/>
    <row r="10400" ht="15.95" customHeight="1" x14ac:dyDescent="0.2"/>
    <row r="10401" ht="15.95" customHeight="1" x14ac:dyDescent="0.2"/>
    <row r="10402" ht="15.95" customHeight="1" x14ac:dyDescent="0.2"/>
    <row r="10403" ht="15.95" customHeight="1" x14ac:dyDescent="0.2"/>
    <row r="10404" ht="15.95" customHeight="1" x14ac:dyDescent="0.2"/>
    <row r="10405" ht="15.95" customHeight="1" x14ac:dyDescent="0.2"/>
    <row r="10406" ht="15.95" customHeight="1" x14ac:dyDescent="0.2"/>
    <row r="10407" ht="15.95" customHeight="1" x14ac:dyDescent="0.2"/>
    <row r="10408" ht="15.95" customHeight="1" x14ac:dyDescent="0.2"/>
    <row r="10409" ht="15.95" customHeight="1" x14ac:dyDescent="0.2"/>
    <row r="10410" ht="15.95" customHeight="1" x14ac:dyDescent="0.2"/>
    <row r="10411" ht="15.95" customHeight="1" x14ac:dyDescent="0.2"/>
    <row r="10412" ht="15.95" customHeight="1" x14ac:dyDescent="0.2"/>
    <row r="10413" ht="15.95" customHeight="1" x14ac:dyDescent="0.2"/>
    <row r="10414" ht="15.95" customHeight="1" x14ac:dyDescent="0.2"/>
    <row r="10415" ht="15.95" customHeight="1" x14ac:dyDescent="0.2"/>
    <row r="10416" ht="15.95" customHeight="1" x14ac:dyDescent="0.2"/>
    <row r="10417" ht="15.95" customHeight="1" x14ac:dyDescent="0.2"/>
    <row r="10418" ht="15.95" customHeight="1" x14ac:dyDescent="0.2"/>
    <row r="10419" ht="15.95" customHeight="1" x14ac:dyDescent="0.2"/>
    <row r="10420" ht="15.95" customHeight="1" x14ac:dyDescent="0.2"/>
    <row r="10421" ht="15.95" customHeight="1" x14ac:dyDescent="0.2"/>
    <row r="10422" ht="15.95" customHeight="1" x14ac:dyDescent="0.2"/>
    <row r="10423" ht="15.95" customHeight="1" x14ac:dyDescent="0.2"/>
    <row r="10424" ht="15.95" customHeight="1" x14ac:dyDescent="0.2"/>
    <row r="10425" ht="15.95" customHeight="1" x14ac:dyDescent="0.2"/>
    <row r="10426" ht="15.95" customHeight="1" x14ac:dyDescent="0.2"/>
    <row r="10427" ht="15.95" customHeight="1" x14ac:dyDescent="0.2"/>
    <row r="10428" ht="15.95" customHeight="1" x14ac:dyDescent="0.2"/>
    <row r="10429" ht="15.95" customHeight="1" x14ac:dyDescent="0.2"/>
    <row r="10430" ht="15.95" customHeight="1" x14ac:dyDescent="0.2"/>
    <row r="10431" ht="15.95" customHeight="1" x14ac:dyDescent="0.2"/>
    <row r="10432" ht="15.95" customHeight="1" x14ac:dyDescent="0.2"/>
    <row r="10433" ht="15.95" customHeight="1" x14ac:dyDescent="0.2"/>
    <row r="10434" ht="15.95" customHeight="1" x14ac:dyDescent="0.2"/>
    <row r="10435" ht="15.95" customHeight="1" x14ac:dyDescent="0.2"/>
    <row r="10436" ht="15.95" customHeight="1" x14ac:dyDescent="0.2"/>
    <row r="10437" ht="15.95" customHeight="1" x14ac:dyDescent="0.2"/>
    <row r="10438" ht="15.95" customHeight="1" x14ac:dyDescent="0.2"/>
    <row r="10439" ht="15.95" customHeight="1" x14ac:dyDescent="0.2"/>
    <row r="10440" ht="15.95" customHeight="1" x14ac:dyDescent="0.2"/>
    <row r="10441" ht="15.95" customHeight="1" x14ac:dyDescent="0.2"/>
    <row r="10442" ht="15.95" customHeight="1" x14ac:dyDescent="0.2"/>
    <row r="10443" ht="15.95" customHeight="1" x14ac:dyDescent="0.2"/>
    <row r="10444" ht="15.95" customHeight="1" x14ac:dyDescent="0.2"/>
    <row r="10445" ht="15.95" customHeight="1" x14ac:dyDescent="0.2"/>
    <row r="10446" ht="15.95" customHeight="1" x14ac:dyDescent="0.2"/>
    <row r="10447" ht="15.95" customHeight="1" x14ac:dyDescent="0.2"/>
    <row r="10448" ht="15.95" customHeight="1" x14ac:dyDescent="0.2"/>
    <row r="10449" ht="15.95" customHeight="1" x14ac:dyDescent="0.2"/>
    <row r="10450" ht="15.95" customHeight="1" x14ac:dyDescent="0.2"/>
    <row r="10451" ht="15.95" customHeight="1" x14ac:dyDescent="0.2"/>
    <row r="10452" ht="15.95" customHeight="1" x14ac:dyDescent="0.2"/>
    <row r="10453" ht="15.95" customHeight="1" x14ac:dyDescent="0.2"/>
    <row r="10454" ht="15.95" customHeight="1" x14ac:dyDescent="0.2"/>
    <row r="10455" ht="15.95" customHeight="1" x14ac:dyDescent="0.2"/>
    <row r="10456" ht="15.95" customHeight="1" x14ac:dyDescent="0.2"/>
    <row r="10457" ht="15.95" customHeight="1" x14ac:dyDescent="0.2"/>
    <row r="10458" ht="15.95" customHeight="1" x14ac:dyDescent="0.2"/>
    <row r="10459" ht="15.95" customHeight="1" x14ac:dyDescent="0.2"/>
    <row r="10460" ht="15.95" customHeight="1" x14ac:dyDescent="0.2"/>
    <row r="10461" ht="15.95" customHeight="1" x14ac:dyDescent="0.2"/>
    <row r="10462" ht="15.95" customHeight="1" x14ac:dyDescent="0.2"/>
    <row r="10463" ht="15.95" customHeight="1" x14ac:dyDescent="0.2"/>
    <row r="10464" ht="15.95" customHeight="1" x14ac:dyDescent="0.2"/>
    <row r="10465" ht="15.95" customHeight="1" x14ac:dyDescent="0.2"/>
    <row r="10466" ht="15.95" customHeight="1" x14ac:dyDescent="0.2"/>
    <row r="10467" ht="15.95" customHeight="1" x14ac:dyDescent="0.2"/>
    <row r="10468" ht="15.95" customHeight="1" x14ac:dyDescent="0.2"/>
    <row r="10469" ht="15.95" customHeight="1" x14ac:dyDescent="0.2"/>
    <row r="10470" ht="15.95" customHeight="1" x14ac:dyDescent="0.2"/>
    <row r="10471" ht="15.95" customHeight="1" x14ac:dyDescent="0.2"/>
    <row r="10472" ht="15.95" customHeight="1" x14ac:dyDescent="0.2"/>
    <row r="10473" ht="15.95" customHeight="1" x14ac:dyDescent="0.2"/>
    <row r="10474" ht="15.95" customHeight="1" x14ac:dyDescent="0.2"/>
    <row r="10475" ht="15.95" customHeight="1" x14ac:dyDescent="0.2"/>
    <row r="10476" ht="15.95" customHeight="1" x14ac:dyDescent="0.2"/>
    <row r="10477" ht="15.95" customHeight="1" x14ac:dyDescent="0.2"/>
    <row r="10478" ht="15.95" customHeight="1" x14ac:dyDescent="0.2"/>
    <row r="10479" ht="15.95" customHeight="1" x14ac:dyDescent="0.2"/>
    <row r="10480" ht="15.95" customHeight="1" x14ac:dyDescent="0.2"/>
    <row r="10481" ht="15.95" customHeight="1" x14ac:dyDescent="0.2"/>
    <row r="10482" ht="15.95" customHeight="1" x14ac:dyDescent="0.2"/>
    <row r="10483" ht="15.95" customHeight="1" x14ac:dyDescent="0.2"/>
    <row r="10484" ht="15.95" customHeight="1" x14ac:dyDescent="0.2"/>
    <row r="10485" ht="15.95" customHeight="1" x14ac:dyDescent="0.2"/>
    <row r="10486" ht="15.95" customHeight="1" x14ac:dyDescent="0.2"/>
    <row r="10487" ht="15.95" customHeight="1" x14ac:dyDescent="0.2"/>
    <row r="10488" ht="15.95" customHeight="1" x14ac:dyDescent="0.2"/>
    <row r="10489" ht="15.95" customHeight="1" x14ac:dyDescent="0.2"/>
    <row r="10490" ht="15.95" customHeight="1" x14ac:dyDescent="0.2"/>
    <row r="10491" ht="15.95" customHeight="1" x14ac:dyDescent="0.2"/>
    <row r="10492" ht="15.95" customHeight="1" x14ac:dyDescent="0.2"/>
    <row r="10493" ht="15.95" customHeight="1" x14ac:dyDescent="0.2"/>
    <row r="10494" ht="15.95" customHeight="1" x14ac:dyDescent="0.2"/>
    <row r="10495" ht="15.95" customHeight="1" x14ac:dyDescent="0.2"/>
    <row r="10496" ht="15.95" customHeight="1" x14ac:dyDescent="0.2"/>
    <row r="10497" ht="15.95" customHeight="1" x14ac:dyDescent="0.2"/>
    <row r="10498" ht="15.95" customHeight="1" x14ac:dyDescent="0.2"/>
    <row r="10499" ht="15.95" customHeight="1" x14ac:dyDescent="0.2"/>
    <row r="10500" ht="15.95" customHeight="1" x14ac:dyDescent="0.2"/>
    <row r="10501" ht="15.95" customHeight="1" x14ac:dyDescent="0.2"/>
    <row r="10502" ht="15.95" customHeight="1" x14ac:dyDescent="0.2"/>
    <row r="10503" ht="15.95" customHeight="1" x14ac:dyDescent="0.2"/>
    <row r="10504" ht="15.95" customHeight="1" x14ac:dyDescent="0.2"/>
    <row r="10505" ht="15.95" customHeight="1" x14ac:dyDescent="0.2"/>
    <row r="10506" ht="15.95" customHeight="1" x14ac:dyDescent="0.2"/>
    <row r="10507" ht="15.95" customHeight="1" x14ac:dyDescent="0.2"/>
    <row r="10508" ht="15.95" customHeight="1" x14ac:dyDescent="0.2"/>
    <row r="10509" ht="15.95" customHeight="1" x14ac:dyDescent="0.2"/>
    <row r="10510" ht="15.95" customHeight="1" x14ac:dyDescent="0.2"/>
    <row r="10511" ht="15.95" customHeight="1" x14ac:dyDescent="0.2"/>
    <row r="10512" ht="15.95" customHeight="1" x14ac:dyDescent="0.2"/>
    <row r="10513" ht="15.95" customHeight="1" x14ac:dyDescent="0.2"/>
    <row r="10514" ht="15.95" customHeight="1" x14ac:dyDescent="0.2"/>
    <row r="10515" ht="15.95" customHeight="1" x14ac:dyDescent="0.2"/>
    <row r="10516" ht="15.95" customHeight="1" x14ac:dyDescent="0.2"/>
    <row r="10517" ht="15.95" customHeight="1" x14ac:dyDescent="0.2"/>
    <row r="10518" ht="15.95" customHeight="1" x14ac:dyDescent="0.2"/>
    <row r="10519" ht="15.95" customHeight="1" x14ac:dyDescent="0.2"/>
    <row r="10520" ht="15.95" customHeight="1" x14ac:dyDescent="0.2"/>
    <row r="10521" ht="15.95" customHeight="1" x14ac:dyDescent="0.2"/>
    <row r="10522" ht="15.95" customHeight="1" x14ac:dyDescent="0.2"/>
    <row r="10523" ht="15.95" customHeight="1" x14ac:dyDescent="0.2"/>
    <row r="10524" ht="15.95" customHeight="1" x14ac:dyDescent="0.2"/>
    <row r="10525" ht="15.95" customHeight="1" x14ac:dyDescent="0.2"/>
    <row r="10526" ht="15.95" customHeight="1" x14ac:dyDescent="0.2"/>
    <row r="10527" ht="15.95" customHeight="1" x14ac:dyDescent="0.2"/>
    <row r="10528" ht="15.95" customHeight="1" x14ac:dyDescent="0.2"/>
    <row r="10529" ht="15.95" customHeight="1" x14ac:dyDescent="0.2"/>
    <row r="10530" ht="15.95" customHeight="1" x14ac:dyDescent="0.2"/>
    <row r="10531" ht="15.95" customHeight="1" x14ac:dyDescent="0.2"/>
    <row r="10532" ht="15.95" customHeight="1" x14ac:dyDescent="0.2"/>
    <row r="10533" ht="15.95" customHeight="1" x14ac:dyDescent="0.2"/>
    <row r="10534" ht="15.95" customHeight="1" x14ac:dyDescent="0.2"/>
    <row r="10535" ht="15.95" customHeight="1" x14ac:dyDescent="0.2"/>
    <row r="10536" ht="15.95" customHeight="1" x14ac:dyDescent="0.2"/>
    <row r="10537" ht="15.95" customHeight="1" x14ac:dyDescent="0.2"/>
    <row r="10538" ht="15.95" customHeight="1" x14ac:dyDescent="0.2"/>
    <row r="10539" ht="15.95" customHeight="1" x14ac:dyDescent="0.2"/>
    <row r="10540" ht="15.95" customHeight="1" x14ac:dyDescent="0.2"/>
    <row r="10541" ht="15.95" customHeight="1" x14ac:dyDescent="0.2"/>
    <row r="10542" ht="15.95" customHeight="1" x14ac:dyDescent="0.2"/>
    <row r="10543" ht="15.95" customHeight="1" x14ac:dyDescent="0.2"/>
    <row r="10544" ht="15.95" customHeight="1" x14ac:dyDescent="0.2"/>
    <row r="10545" ht="15.95" customHeight="1" x14ac:dyDescent="0.2"/>
    <row r="10546" ht="15.95" customHeight="1" x14ac:dyDescent="0.2"/>
    <row r="10547" ht="15.95" customHeight="1" x14ac:dyDescent="0.2"/>
    <row r="10548" ht="15.95" customHeight="1" x14ac:dyDescent="0.2"/>
    <row r="10549" ht="15.95" customHeight="1" x14ac:dyDescent="0.2"/>
    <row r="10550" ht="15.95" customHeight="1" x14ac:dyDescent="0.2"/>
    <row r="10551" ht="15.95" customHeight="1" x14ac:dyDescent="0.2"/>
    <row r="10552" ht="15.95" customHeight="1" x14ac:dyDescent="0.2"/>
    <row r="10553" ht="15.95" customHeight="1" x14ac:dyDescent="0.2"/>
    <row r="10554" ht="15.95" customHeight="1" x14ac:dyDescent="0.2"/>
    <row r="10555" ht="15.95" customHeight="1" x14ac:dyDescent="0.2"/>
    <row r="10556" ht="15.95" customHeight="1" x14ac:dyDescent="0.2"/>
    <row r="10557" ht="15.95" customHeight="1" x14ac:dyDescent="0.2"/>
    <row r="10558" ht="15.95" customHeight="1" x14ac:dyDescent="0.2"/>
    <row r="10559" ht="15.95" customHeight="1" x14ac:dyDescent="0.2"/>
    <row r="10560" ht="15.95" customHeight="1" x14ac:dyDescent="0.2"/>
    <row r="10561" ht="15.95" customHeight="1" x14ac:dyDescent="0.2"/>
    <row r="10562" ht="15.95" customHeight="1" x14ac:dyDescent="0.2"/>
    <row r="10563" ht="15.95" customHeight="1" x14ac:dyDescent="0.2"/>
    <row r="10564" ht="15.95" customHeight="1" x14ac:dyDescent="0.2"/>
    <row r="10565" ht="15.95" customHeight="1" x14ac:dyDescent="0.2"/>
    <row r="10566" ht="15.95" customHeight="1" x14ac:dyDescent="0.2"/>
    <row r="10567" ht="15.95" customHeight="1" x14ac:dyDescent="0.2"/>
    <row r="10568" ht="15.95" customHeight="1" x14ac:dyDescent="0.2"/>
    <row r="10569" ht="15.95" customHeight="1" x14ac:dyDescent="0.2"/>
    <row r="10570" ht="15.95" customHeight="1" x14ac:dyDescent="0.2"/>
    <row r="10571" ht="15.95" customHeight="1" x14ac:dyDescent="0.2"/>
    <row r="10572" ht="15.95" customHeight="1" x14ac:dyDescent="0.2"/>
    <row r="10573" ht="15.95" customHeight="1" x14ac:dyDescent="0.2"/>
    <row r="10574" ht="15.95" customHeight="1" x14ac:dyDescent="0.2"/>
    <row r="10575" ht="15.95" customHeight="1" x14ac:dyDescent="0.2"/>
    <row r="10576" ht="15.95" customHeight="1" x14ac:dyDescent="0.2"/>
    <row r="10577" ht="15.95" customHeight="1" x14ac:dyDescent="0.2"/>
    <row r="10578" ht="15.95" customHeight="1" x14ac:dyDescent="0.2"/>
    <row r="10579" ht="15.95" customHeight="1" x14ac:dyDescent="0.2"/>
    <row r="10580" ht="15.95" customHeight="1" x14ac:dyDescent="0.2"/>
    <row r="10581" ht="15.95" customHeight="1" x14ac:dyDescent="0.2"/>
    <row r="10582" ht="15.95" customHeight="1" x14ac:dyDescent="0.2"/>
    <row r="10583" ht="15.95" customHeight="1" x14ac:dyDescent="0.2"/>
    <row r="10584" ht="15.95" customHeight="1" x14ac:dyDescent="0.2"/>
    <row r="10585" ht="15.95" customHeight="1" x14ac:dyDescent="0.2"/>
    <row r="10586" ht="15.95" customHeight="1" x14ac:dyDescent="0.2"/>
    <row r="10587" ht="15.95" customHeight="1" x14ac:dyDescent="0.2"/>
    <row r="10588" ht="15.95" customHeight="1" x14ac:dyDescent="0.2"/>
    <row r="10589" ht="15.95" customHeight="1" x14ac:dyDescent="0.2"/>
    <row r="10590" ht="15.95" customHeight="1" x14ac:dyDescent="0.2"/>
    <row r="10591" ht="15.95" customHeight="1" x14ac:dyDescent="0.2"/>
    <row r="10592" ht="15.95" customHeight="1" x14ac:dyDescent="0.2"/>
    <row r="10593" ht="15.95" customHeight="1" x14ac:dyDescent="0.2"/>
    <row r="10594" ht="15.95" customHeight="1" x14ac:dyDescent="0.2"/>
    <row r="10595" ht="15.95" customHeight="1" x14ac:dyDescent="0.2"/>
    <row r="10596" ht="15.95" customHeight="1" x14ac:dyDescent="0.2"/>
    <row r="10597" ht="15.95" customHeight="1" x14ac:dyDescent="0.2"/>
    <row r="10598" ht="15.95" customHeight="1" x14ac:dyDescent="0.2"/>
    <row r="10599" ht="15.95" customHeight="1" x14ac:dyDescent="0.2"/>
    <row r="10600" ht="15.95" customHeight="1" x14ac:dyDescent="0.2"/>
    <row r="10601" ht="15.95" customHeight="1" x14ac:dyDescent="0.2"/>
    <row r="10602" ht="15.95" customHeight="1" x14ac:dyDescent="0.2"/>
    <row r="10603" ht="15.95" customHeight="1" x14ac:dyDescent="0.2"/>
    <row r="10604" ht="15.95" customHeight="1" x14ac:dyDescent="0.2"/>
    <row r="10605" ht="15.95" customHeight="1" x14ac:dyDescent="0.2"/>
    <row r="10606" ht="15.95" customHeight="1" x14ac:dyDescent="0.2"/>
    <row r="10607" ht="15.95" customHeight="1" x14ac:dyDescent="0.2"/>
    <row r="10608" ht="15.95" customHeight="1" x14ac:dyDescent="0.2"/>
    <row r="10609" ht="15.95" customHeight="1" x14ac:dyDescent="0.2"/>
    <row r="10610" ht="15.95" customHeight="1" x14ac:dyDescent="0.2"/>
    <row r="10611" ht="15.95" customHeight="1" x14ac:dyDescent="0.2"/>
    <row r="10612" ht="15.95" customHeight="1" x14ac:dyDescent="0.2"/>
    <row r="10613" ht="15.95" customHeight="1" x14ac:dyDescent="0.2"/>
    <row r="10614" ht="15.95" customHeight="1" x14ac:dyDescent="0.2"/>
    <row r="10615" ht="15.95" customHeight="1" x14ac:dyDescent="0.2"/>
    <row r="10616" ht="15.95" customHeight="1" x14ac:dyDescent="0.2"/>
    <row r="10617" ht="15.95" customHeight="1" x14ac:dyDescent="0.2"/>
    <row r="10618" ht="15.95" customHeight="1" x14ac:dyDescent="0.2"/>
    <row r="10619" ht="15.95" customHeight="1" x14ac:dyDescent="0.2"/>
    <row r="10620" ht="15.95" customHeight="1" x14ac:dyDescent="0.2"/>
    <row r="10621" ht="15.95" customHeight="1" x14ac:dyDescent="0.2"/>
    <row r="10622" ht="15.95" customHeight="1" x14ac:dyDescent="0.2"/>
    <row r="10623" ht="15.95" customHeight="1" x14ac:dyDescent="0.2"/>
    <row r="10624" ht="15.95" customHeight="1" x14ac:dyDescent="0.2"/>
    <row r="10625" ht="15.95" customHeight="1" x14ac:dyDescent="0.2"/>
    <row r="10626" ht="15.95" customHeight="1" x14ac:dyDescent="0.2"/>
    <row r="10627" ht="15.95" customHeight="1" x14ac:dyDescent="0.2"/>
    <row r="10628" ht="15.95" customHeight="1" x14ac:dyDescent="0.2"/>
    <row r="10629" ht="15.95" customHeight="1" x14ac:dyDescent="0.2"/>
    <row r="10630" ht="15.95" customHeight="1" x14ac:dyDescent="0.2"/>
    <row r="10631" ht="15.95" customHeight="1" x14ac:dyDescent="0.2"/>
    <row r="10632" ht="15.95" customHeight="1" x14ac:dyDescent="0.2"/>
    <row r="10633" ht="15.95" customHeight="1" x14ac:dyDescent="0.2"/>
    <row r="10634" ht="15.95" customHeight="1" x14ac:dyDescent="0.2"/>
    <row r="10635" ht="15.95" customHeight="1" x14ac:dyDescent="0.2"/>
    <row r="10636" ht="15.95" customHeight="1" x14ac:dyDescent="0.2"/>
    <row r="10637" ht="15.95" customHeight="1" x14ac:dyDescent="0.2"/>
    <row r="10638" ht="15.95" customHeight="1" x14ac:dyDescent="0.2"/>
    <row r="10639" ht="15.95" customHeight="1" x14ac:dyDescent="0.2"/>
    <row r="10640" ht="15.95" customHeight="1" x14ac:dyDescent="0.2"/>
    <row r="10641" ht="15.95" customHeight="1" x14ac:dyDescent="0.2"/>
    <row r="10642" ht="15.95" customHeight="1" x14ac:dyDescent="0.2"/>
    <row r="10643" ht="15.95" customHeight="1" x14ac:dyDescent="0.2"/>
    <row r="10644" ht="15.95" customHeight="1" x14ac:dyDescent="0.2"/>
    <row r="10645" ht="15.95" customHeight="1" x14ac:dyDescent="0.2"/>
    <row r="10646" ht="15.95" customHeight="1" x14ac:dyDescent="0.2"/>
    <row r="10647" ht="15.95" customHeight="1" x14ac:dyDescent="0.2"/>
    <row r="10648" ht="15.95" customHeight="1" x14ac:dyDescent="0.2"/>
    <row r="10649" ht="15.95" customHeight="1" x14ac:dyDescent="0.2"/>
    <row r="10650" ht="15.95" customHeight="1" x14ac:dyDescent="0.2"/>
    <row r="10651" ht="15.95" customHeight="1" x14ac:dyDescent="0.2"/>
    <row r="10652" ht="15.95" customHeight="1" x14ac:dyDescent="0.2"/>
    <row r="10653" ht="15.95" customHeight="1" x14ac:dyDescent="0.2"/>
    <row r="10654" ht="15.95" customHeight="1" x14ac:dyDescent="0.2"/>
    <row r="10655" ht="15.95" customHeight="1" x14ac:dyDescent="0.2"/>
    <row r="10656" ht="15.95" customHeight="1" x14ac:dyDescent="0.2"/>
    <row r="10657" ht="15.95" customHeight="1" x14ac:dyDescent="0.2"/>
    <row r="10658" ht="15.95" customHeight="1" x14ac:dyDescent="0.2"/>
    <row r="10659" ht="15.95" customHeight="1" x14ac:dyDescent="0.2"/>
    <row r="10660" ht="15.95" customHeight="1" x14ac:dyDescent="0.2"/>
    <row r="10661" ht="15.95" customHeight="1" x14ac:dyDescent="0.2"/>
    <row r="10662" ht="15.95" customHeight="1" x14ac:dyDescent="0.2"/>
    <row r="10663" ht="15.95" customHeight="1" x14ac:dyDescent="0.2"/>
    <row r="10664" ht="15.95" customHeight="1" x14ac:dyDescent="0.2"/>
    <row r="10665" ht="15.95" customHeight="1" x14ac:dyDescent="0.2"/>
    <row r="10666" ht="15.95" customHeight="1" x14ac:dyDescent="0.2"/>
    <row r="10667" ht="15.95" customHeight="1" x14ac:dyDescent="0.2"/>
    <row r="10668" ht="15.95" customHeight="1" x14ac:dyDescent="0.2"/>
    <row r="10669" ht="15.95" customHeight="1" x14ac:dyDescent="0.2"/>
    <row r="10670" ht="15.95" customHeight="1" x14ac:dyDescent="0.2"/>
    <row r="10671" ht="15.95" customHeight="1" x14ac:dyDescent="0.2"/>
    <row r="10672" ht="15.95" customHeight="1" x14ac:dyDescent="0.2"/>
    <row r="10673" ht="15.95" customHeight="1" x14ac:dyDescent="0.2"/>
    <row r="10674" ht="15.95" customHeight="1" x14ac:dyDescent="0.2"/>
    <row r="10675" ht="15.95" customHeight="1" x14ac:dyDescent="0.2"/>
    <row r="10676" ht="15.95" customHeight="1" x14ac:dyDescent="0.2"/>
    <row r="10677" ht="15.95" customHeight="1" x14ac:dyDescent="0.2"/>
    <row r="10678" ht="15.95" customHeight="1" x14ac:dyDescent="0.2"/>
    <row r="10679" ht="15.95" customHeight="1" x14ac:dyDescent="0.2"/>
    <row r="10680" ht="15.95" customHeight="1" x14ac:dyDescent="0.2"/>
    <row r="10681" ht="15.95" customHeight="1" x14ac:dyDescent="0.2"/>
    <row r="10682" ht="15.95" customHeight="1" x14ac:dyDescent="0.2"/>
    <row r="10683" ht="15.95" customHeight="1" x14ac:dyDescent="0.2"/>
    <row r="10684" ht="15.95" customHeight="1" x14ac:dyDescent="0.2"/>
    <row r="10685" ht="15.95" customHeight="1" x14ac:dyDescent="0.2"/>
    <row r="10686" ht="15.95" customHeight="1" x14ac:dyDescent="0.2"/>
    <row r="10687" ht="15.95" customHeight="1" x14ac:dyDescent="0.2"/>
    <row r="10688" ht="15.95" customHeight="1" x14ac:dyDescent="0.2"/>
    <row r="10689" ht="15.95" customHeight="1" x14ac:dyDescent="0.2"/>
    <row r="10690" ht="15.95" customHeight="1" x14ac:dyDescent="0.2"/>
    <row r="10691" ht="15.95" customHeight="1" x14ac:dyDescent="0.2"/>
    <row r="10692" ht="15.95" customHeight="1" x14ac:dyDescent="0.2"/>
    <row r="10693" ht="15.95" customHeight="1" x14ac:dyDescent="0.2"/>
    <row r="10694" ht="15.95" customHeight="1" x14ac:dyDescent="0.2"/>
    <row r="10695" ht="15.95" customHeight="1" x14ac:dyDescent="0.2"/>
    <row r="10696" ht="15.95" customHeight="1" x14ac:dyDescent="0.2"/>
    <row r="10697" ht="15.95" customHeight="1" x14ac:dyDescent="0.2"/>
    <row r="10698" ht="15.95" customHeight="1" x14ac:dyDescent="0.2"/>
    <row r="10699" ht="15.95" customHeight="1" x14ac:dyDescent="0.2"/>
    <row r="10700" ht="15.95" customHeight="1" x14ac:dyDescent="0.2"/>
    <row r="10701" ht="15.95" customHeight="1" x14ac:dyDescent="0.2"/>
    <row r="10702" ht="15.95" customHeight="1" x14ac:dyDescent="0.2"/>
    <row r="10703" ht="15.95" customHeight="1" x14ac:dyDescent="0.2"/>
    <row r="10704" ht="15.95" customHeight="1" x14ac:dyDescent="0.2"/>
    <row r="10705" ht="15.95" customHeight="1" x14ac:dyDescent="0.2"/>
    <row r="10706" ht="15.95" customHeight="1" x14ac:dyDescent="0.2"/>
    <row r="10707" ht="15.95" customHeight="1" x14ac:dyDescent="0.2"/>
    <row r="10708" ht="15.95" customHeight="1" x14ac:dyDescent="0.2"/>
    <row r="10709" ht="15.95" customHeight="1" x14ac:dyDescent="0.2"/>
    <row r="10710" ht="15.95" customHeight="1" x14ac:dyDescent="0.2"/>
    <row r="10711" ht="15.95" customHeight="1" x14ac:dyDescent="0.2"/>
    <row r="10712" ht="15.95" customHeight="1" x14ac:dyDescent="0.2"/>
    <row r="10713" ht="15.95" customHeight="1" x14ac:dyDescent="0.2"/>
    <row r="10714" ht="15.95" customHeight="1" x14ac:dyDescent="0.2"/>
    <row r="10715" ht="15.95" customHeight="1" x14ac:dyDescent="0.2"/>
    <row r="10716" ht="15.95" customHeight="1" x14ac:dyDescent="0.2"/>
    <row r="10717" ht="15.95" customHeight="1" x14ac:dyDescent="0.2"/>
    <row r="10718" ht="15.95" customHeight="1" x14ac:dyDescent="0.2"/>
    <row r="10719" ht="15.95" customHeight="1" x14ac:dyDescent="0.2"/>
    <row r="10720" ht="15.95" customHeight="1" x14ac:dyDescent="0.2"/>
    <row r="10721" ht="15.95" customHeight="1" x14ac:dyDescent="0.2"/>
    <row r="10722" ht="15.95" customHeight="1" x14ac:dyDescent="0.2"/>
    <row r="10723" ht="15.95" customHeight="1" x14ac:dyDescent="0.2"/>
    <row r="10724" ht="15.95" customHeight="1" x14ac:dyDescent="0.2"/>
    <row r="10725" ht="15.95" customHeight="1" x14ac:dyDescent="0.2"/>
    <row r="10726" ht="15.95" customHeight="1" x14ac:dyDescent="0.2"/>
    <row r="10727" ht="15.95" customHeight="1" x14ac:dyDescent="0.2"/>
    <row r="10728" ht="15.95" customHeight="1" x14ac:dyDescent="0.2"/>
    <row r="10729" ht="15.95" customHeight="1" x14ac:dyDescent="0.2"/>
    <row r="10730" ht="15.95" customHeight="1" x14ac:dyDescent="0.2"/>
    <row r="10731" ht="15.95" customHeight="1" x14ac:dyDescent="0.2"/>
    <row r="10732" ht="15.95" customHeight="1" x14ac:dyDescent="0.2"/>
    <row r="10733" ht="15.95" customHeight="1" x14ac:dyDescent="0.2"/>
    <row r="10734" ht="15.95" customHeight="1" x14ac:dyDescent="0.2"/>
    <row r="10735" ht="15.95" customHeight="1" x14ac:dyDescent="0.2"/>
    <row r="10736" ht="15.95" customHeight="1" x14ac:dyDescent="0.2"/>
    <row r="10737" ht="15.95" customHeight="1" x14ac:dyDescent="0.2"/>
    <row r="10738" ht="15.95" customHeight="1" x14ac:dyDescent="0.2"/>
    <row r="10739" ht="15.95" customHeight="1" x14ac:dyDescent="0.2"/>
    <row r="10740" ht="15.95" customHeight="1" x14ac:dyDescent="0.2"/>
    <row r="10741" ht="15.95" customHeight="1" x14ac:dyDescent="0.2"/>
    <row r="10742" ht="15.95" customHeight="1" x14ac:dyDescent="0.2"/>
    <row r="10743" ht="15.95" customHeight="1" x14ac:dyDescent="0.2"/>
    <row r="10744" ht="15.95" customHeight="1" x14ac:dyDescent="0.2"/>
    <row r="10745" ht="15.95" customHeight="1" x14ac:dyDescent="0.2"/>
    <row r="10746" ht="15.95" customHeight="1" x14ac:dyDescent="0.2"/>
    <row r="10747" ht="15.95" customHeight="1" x14ac:dyDescent="0.2"/>
    <row r="10748" ht="15.95" customHeight="1" x14ac:dyDescent="0.2"/>
    <row r="10749" ht="15.95" customHeight="1" x14ac:dyDescent="0.2"/>
    <row r="10750" ht="15.95" customHeight="1" x14ac:dyDescent="0.2"/>
    <row r="10751" ht="15.95" customHeight="1" x14ac:dyDescent="0.2"/>
    <row r="10752" ht="15.95" customHeight="1" x14ac:dyDescent="0.2"/>
    <row r="10753" ht="15.95" customHeight="1" x14ac:dyDescent="0.2"/>
    <row r="10754" ht="15.95" customHeight="1" x14ac:dyDescent="0.2"/>
    <row r="10755" ht="15.95" customHeight="1" x14ac:dyDescent="0.2"/>
    <row r="10756" ht="15.95" customHeight="1" x14ac:dyDescent="0.2"/>
    <row r="10757" ht="15.95" customHeight="1" x14ac:dyDescent="0.2"/>
    <row r="10758" ht="15.95" customHeight="1" x14ac:dyDescent="0.2"/>
    <row r="10759" ht="15.95" customHeight="1" x14ac:dyDescent="0.2"/>
    <row r="10760" ht="15.95" customHeight="1" x14ac:dyDescent="0.2"/>
    <row r="10761" ht="15.95" customHeight="1" x14ac:dyDescent="0.2"/>
    <row r="10762" ht="15.95" customHeight="1" x14ac:dyDescent="0.2"/>
    <row r="10763" ht="15.95" customHeight="1" x14ac:dyDescent="0.2"/>
    <row r="10764" ht="15.95" customHeight="1" x14ac:dyDescent="0.2"/>
    <row r="10765" ht="15.95" customHeight="1" x14ac:dyDescent="0.2"/>
    <row r="10766" ht="15.95" customHeight="1" x14ac:dyDescent="0.2"/>
    <row r="10767" ht="15.95" customHeight="1" x14ac:dyDescent="0.2"/>
    <row r="10768" ht="15.95" customHeight="1" x14ac:dyDescent="0.2"/>
    <row r="10769" ht="15.95" customHeight="1" x14ac:dyDescent="0.2"/>
    <row r="10770" ht="15.95" customHeight="1" x14ac:dyDescent="0.2"/>
    <row r="10771" ht="15.95" customHeight="1" x14ac:dyDescent="0.2"/>
    <row r="10772" ht="15.95" customHeight="1" x14ac:dyDescent="0.2"/>
    <row r="10773" ht="15.95" customHeight="1" x14ac:dyDescent="0.2"/>
    <row r="10774" ht="15.95" customHeight="1" x14ac:dyDescent="0.2"/>
    <row r="10775" ht="15.95" customHeight="1" x14ac:dyDescent="0.2"/>
    <row r="10776" ht="15.95" customHeight="1" x14ac:dyDescent="0.2"/>
    <row r="10777" ht="15.95" customHeight="1" x14ac:dyDescent="0.2"/>
    <row r="10778" ht="15.95" customHeight="1" x14ac:dyDescent="0.2"/>
    <row r="10779" ht="15.95" customHeight="1" x14ac:dyDescent="0.2"/>
    <row r="10780" ht="15.95" customHeight="1" x14ac:dyDescent="0.2"/>
    <row r="10781" ht="15.95" customHeight="1" x14ac:dyDescent="0.2"/>
    <row r="10782" ht="15.95" customHeight="1" x14ac:dyDescent="0.2"/>
    <row r="10783" ht="15.95" customHeight="1" x14ac:dyDescent="0.2"/>
    <row r="10784" ht="15.95" customHeight="1" x14ac:dyDescent="0.2"/>
    <row r="10785" ht="15.95" customHeight="1" x14ac:dyDescent="0.2"/>
    <row r="10786" ht="15.95" customHeight="1" x14ac:dyDescent="0.2"/>
    <row r="10787" ht="15.95" customHeight="1" x14ac:dyDescent="0.2"/>
    <row r="10788" ht="15.95" customHeight="1" x14ac:dyDescent="0.2"/>
    <row r="10789" ht="15.95" customHeight="1" x14ac:dyDescent="0.2"/>
    <row r="10790" ht="15.95" customHeight="1" x14ac:dyDescent="0.2"/>
    <row r="10791" ht="15.95" customHeight="1" x14ac:dyDescent="0.2"/>
    <row r="10792" ht="15.95" customHeight="1" x14ac:dyDescent="0.2"/>
    <row r="10793" ht="15.95" customHeight="1" x14ac:dyDescent="0.2"/>
    <row r="10794" ht="15.95" customHeight="1" x14ac:dyDescent="0.2"/>
    <row r="10795" ht="15.95" customHeight="1" x14ac:dyDescent="0.2"/>
    <row r="10796" ht="15.95" customHeight="1" x14ac:dyDescent="0.2"/>
    <row r="10797" ht="15.95" customHeight="1" x14ac:dyDescent="0.2"/>
    <row r="10798" ht="15.95" customHeight="1" x14ac:dyDescent="0.2"/>
    <row r="10799" ht="15.95" customHeight="1" x14ac:dyDescent="0.2"/>
    <row r="10800" ht="15.95" customHeight="1" x14ac:dyDescent="0.2"/>
    <row r="10801" ht="15.95" customHeight="1" x14ac:dyDescent="0.2"/>
    <row r="10802" ht="15.95" customHeight="1" x14ac:dyDescent="0.2"/>
    <row r="10803" ht="15.95" customHeight="1" x14ac:dyDescent="0.2"/>
    <row r="10804" ht="15.95" customHeight="1" x14ac:dyDescent="0.2"/>
    <row r="10805" ht="15.95" customHeight="1" x14ac:dyDescent="0.2"/>
    <row r="10806" ht="15.95" customHeight="1" x14ac:dyDescent="0.2"/>
    <row r="10807" ht="15.95" customHeight="1" x14ac:dyDescent="0.2"/>
    <row r="10808" ht="15.95" customHeight="1" x14ac:dyDescent="0.2"/>
    <row r="10809" ht="15.95" customHeight="1" x14ac:dyDescent="0.2"/>
    <row r="10810" ht="15.95" customHeight="1" x14ac:dyDescent="0.2"/>
    <row r="10811" ht="15.95" customHeight="1" x14ac:dyDescent="0.2"/>
    <row r="10812" ht="15.95" customHeight="1" x14ac:dyDescent="0.2"/>
    <row r="10813" ht="15.95" customHeight="1" x14ac:dyDescent="0.2"/>
    <row r="10814" ht="15.95" customHeight="1" x14ac:dyDescent="0.2"/>
    <row r="10815" ht="15.95" customHeight="1" x14ac:dyDescent="0.2"/>
    <row r="10816" ht="15.95" customHeight="1" x14ac:dyDescent="0.2"/>
    <row r="10817" ht="15.95" customHeight="1" x14ac:dyDescent="0.2"/>
    <row r="10818" ht="15.95" customHeight="1" x14ac:dyDescent="0.2"/>
    <row r="10819" ht="15.95" customHeight="1" x14ac:dyDescent="0.2"/>
    <row r="10820" ht="15.95" customHeight="1" x14ac:dyDescent="0.2"/>
    <row r="10821" ht="15.95" customHeight="1" x14ac:dyDescent="0.2"/>
    <row r="10822" ht="15.95" customHeight="1" x14ac:dyDescent="0.2"/>
    <row r="10823" ht="15.95" customHeight="1" x14ac:dyDescent="0.2"/>
    <row r="10824" ht="15.95" customHeight="1" x14ac:dyDescent="0.2"/>
    <row r="10825" ht="15.95" customHeight="1" x14ac:dyDescent="0.2"/>
    <row r="10826" ht="15.95" customHeight="1" x14ac:dyDescent="0.2"/>
    <row r="10827" ht="15.95" customHeight="1" x14ac:dyDescent="0.2"/>
    <row r="10828" ht="15.95" customHeight="1" x14ac:dyDescent="0.2"/>
    <row r="10829" ht="15.95" customHeight="1" x14ac:dyDescent="0.2"/>
    <row r="10830" ht="15.95" customHeight="1" x14ac:dyDescent="0.2"/>
    <row r="10831" ht="15.95" customHeight="1" x14ac:dyDescent="0.2"/>
    <row r="10832" ht="15.95" customHeight="1" x14ac:dyDescent="0.2"/>
    <row r="10833" ht="15.95" customHeight="1" x14ac:dyDescent="0.2"/>
    <row r="10834" ht="15.95" customHeight="1" x14ac:dyDescent="0.2"/>
    <row r="10835" ht="15.95" customHeight="1" x14ac:dyDescent="0.2"/>
    <row r="10836" ht="15.95" customHeight="1" x14ac:dyDescent="0.2"/>
    <row r="10837" ht="15.95" customHeight="1" x14ac:dyDescent="0.2"/>
    <row r="10838" ht="15.95" customHeight="1" x14ac:dyDescent="0.2"/>
    <row r="10839" ht="15.95" customHeight="1" x14ac:dyDescent="0.2"/>
    <row r="10840" ht="15.95" customHeight="1" x14ac:dyDescent="0.2"/>
    <row r="10841" ht="15.95" customHeight="1" x14ac:dyDescent="0.2"/>
    <row r="10842" ht="15.95" customHeight="1" x14ac:dyDescent="0.2"/>
    <row r="10843" ht="15.95" customHeight="1" x14ac:dyDescent="0.2"/>
    <row r="10844" ht="15.95" customHeight="1" x14ac:dyDescent="0.2"/>
    <row r="10845" ht="15.95" customHeight="1" x14ac:dyDescent="0.2"/>
    <row r="10846" ht="15.95" customHeight="1" x14ac:dyDescent="0.2"/>
    <row r="10847" ht="15.95" customHeight="1" x14ac:dyDescent="0.2"/>
    <row r="10848" ht="15.95" customHeight="1" x14ac:dyDescent="0.2"/>
    <row r="10849" ht="15.95" customHeight="1" x14ac:dyDescent="0.2"/>
    <row r="10850" ht="15.95" customHeight="1" x14ac:dyDescent="0.2"/>
    <row r="10851" ht="15.95" customHeight="1" x14ac:dyDescent="0.2"/>
    <row r="10852" ht="15.95" customHeight="1" x14ac:dyDescent="0.2"/>
    <row r="10853" ht="15.95" customHeight="1" x14ac:dyDescent="0.2"/>
    <row r="10854" ht="15.95" customHeight="1" x14ac:dyDescent="0.2"/>
    <row r="10855" ht="15.95" customHeight="1" x14ac:dyDescent="0.2"/>
    <row r="10856" ht="15.95" customHeight="1" x14ac:dyDescent="0.2"/>
    <row r="10857" ht="15.95" customHeight="1" x14ac:dyDescent="0.2"/>
    <row r="10858" ht="15.95" customHeight="1" x14ac:dyDescent="0.2"/>
    <row r="10859" ht="15.95" customHeight="1" x14ac:dyDescent="0.2"/>
    <row r="10860" ht="15.95" customHeight="1" x14ac:dyDescent="0.2"/>
    <row r="10861" ht="15.95" customHeight="1" x14ac:dyDescent="0.2"/>
    <row r="10862" ht="15.95" customHeight="1" x14ac:dyDescent="0.2"/>
    <row r="10863" ht="15.95" customHeight="1" x14ac:dyDescent="0.2"/>
    <row r="10864" ht="15.95" customHeight="1" x14ac:dyDescent="0.2"/>
    <row r="10865" ht="15.95" customHeight="1" x14ac:dyDescent="0.2"/>
    <row r="10866" ht="15.95" customHeight="1" x14ac:dyDescent="0.2"/>
    <row r="10867" ht="15.95" customHeight="1" x14ac:dyDescent="0.2"/>
    <row r="10868" ht="15.95" customHeight="1" x14ac:dyDescent="0.2"/>
    <row r="10869" ht="15.95" customHeight="1" x14ac:dyDescent="0.2"/>
    <row r="10870" ht="15.95" customHeight="1" x14ac:dyDescent="0.2"/>
    <row r="10871" ht="15.95" customHeight="1" x14ac:dyDescent="0.2"/>
    <row r="10872" ht="15.95" customHeight="1" x14ac:dyDescent="0.2"/>
    <row r="10873" ht="15.95" customHeight="1" x14ac:dyDescent="0.2"/>
    <row r="10874" ht="15.95" customHeight="1" x14ac:dyDescent="0.2"/>
    <row r="10875" ht="15.95" customHeight="1" x14ac:dyDescent="0.2"/>
    <row r="10876" ht="15.95" customHeight="1" x14ac:dyDescent="0.2"/>
    <row r="10877" ht="15.95" customHeight="1" x14ac:dyDescent="0.2"/>
    <row r="10878" ht="15.95" customHeight="1" x14ac:dyDescent="0.2"/>
    <row r="10879" ht="15.95" customHeight="1" x14ac:dyDescent="0.2"/>
    <row r="10880" ht="15.95" customHeight="1" x14ac:dyDescent="0.2"/>
    <row r="10881" ht="15.95" customHeight="1" x14ac:dyDescent="0.2"/>
    <row r="10882" ht="15.95" customHeight="1" x14ac:dyDescent="0.2"/>
    <row r="10883" ht="15.95" customHeight="1" x14ac:dyDescent="0.2"/>
    <row r="10884" ht="15.95" customHeight="1" x14ac:dyDescent="0.2"/>
    <row r="10885" ht="15.95" customHeight="1" x14ac:dyDescent="0.2"/>
    <row r="10886" ht="15.95" customHeight="1" x14ac:dyDescent="0.2"/>
    <row r="10887" ht="15.95" customHeight="1" x14ac:dyDescent="0.2"/>
    <row r="10888" ht="15.95" customHeight="1" x14ac:dyDescent="0.2"/>
    <row r="10889" ht="15.95" customHeight="1" x14ac:dyDescent="0.2"/>
    <row r="10890" ht="15.95" customHeight="1" x14ac:dyDescent="0.2"/>
    <row r="10891" ht="15.95" customHeight="1" x14ac:dyDescent="0.2"/>
    <row r="10892" ht="15.95" customHeight="1" x14ac:dyDescent="0.2"/>
    <row r="10893" ht="15.95" customHeight="1" x14ac:dyDescent="0.2"/>
    <row r="10894" ht="15.95" customHeight="1" x14ac:dyDescent="0.2"/>
    <row r="10895" ht="15.95" customHeight="1" x14ac:dyDescent="0.2"/>
    <row r="10896" ht="15.95" customHeight="1" x14ac:dyDescent="0.2"/>
    <row r="10897" ht="15.95" customHeight="1" x14ac:dyDescent="0.2"/>
    <row r="10898" ht="15.95" customHeight="1" x14ac:dyDescent="0.2"/>
    <row r="10899" ht="15.95" customHeight="1" x14ac:dyDescent="0.2"/>
    <row r="10900" ht="15.95" customHeight="1" x14ac:dyDescent="0.2"/>
    <row r="10901" ht="15.95" customHeight="1" x14ac:dyDescent="0.2"/>
    <row r="10902" ht="15.95" customHeight="1" x14ac:dyDescent="0.2"/>
    <row r="10903" ht="15.95" customHeight="1" x14ac:dyDescent="0.2"/>
    <row r="10904" ht="15.95" customHeight="1" x14ac:dyDescent="0.2"/>
    <row r="10905" ht="15.95" customHeight="1" x14ac:dyDescent="0.2"/>
    <row r="10906" ht="15.95" customHeight="1" x14ac:dyDescent="0.2"/>
    <row r="10907" ht="15.95" customHeight="1" x14ac:dyDescent="0.2"/>
    <row r="10908" ht="15.95" customHeight="1" x14ac:dyDescent="0.2"/>
    <row r="10909" ht="15.95" customHeight="1" x14ac:dyDescent="0.2"/>
    <row r="10910" ht="15.95" customHeight="1" x14ac:dyDescent="0.2"/>
    <row r="10911" ht="15.95" customHeight="1" x14ac:dyDescent="0.2"/>
    <row r="10912" ht="15.95" customHeight="1" x14ac:dyDescent="0.2"/>
    <row r="10913" ht="15.95" customHeight="1" x14ac:dyDescent="0.2"/>
    <row r="10914" ht="15.95" customHeight="1" x14ac:dyDescent="0.2"/>
    <row r="10915" ht="15.95" customHeight="1" x14ac:dyDescent="0.2"/>
    <row r="10916" ht="15.95" customHeight="1" x14ac:dyDescent="0.2"/>
    <row r="10917" ht="15.95" customHeight="1" x14ac:dyDescent="0.2"/>
    <row r="10918" ht="15.95" customHeight="1" x14ac:dyDescent="0.2"/>
    <row r="10919" ht="15.95" customHeight="1" x14ac:dyDescent="0.2"/>
    <row r="10920" ht="15.95" customHeight="1" x14ac:dyDescent="0.2"/>
    <row r="10921" ht="15.95" customHeight="1" x14ac:dyDescent="0.2"/>
    <row r="10922" ht="15.95" customHeight="1" x14ac:dyDescent="0.2"/>
    <row r="10923" ht="15.95" customHeight="1" x14ac:dyDescent="0.2"/>
    <row r="10924" ht="15.95" customHeight="1" x14ac:dyDescent="0.2"/>
    <row r="10925" ht="15.95" customHeight="1" x14ac:dyDescent="0.2"/>
    <row r="10926" ht="15.95" customHeight="1" x14ac:dyDescent="0.2"/>
    <row r="10927" ht="15.95" customHeight="1" x14ac:dyDescent="0.2"/>
    <row r="10928" ht="15.95" customHeight="1" x14ac:dyDescent="0.2"/>
    <row r="10929" ht="15.95" customHeight="1" x14ac:dyDescent="0.2"/>
    <row r="10930" ht="15.95" customHeight="1" x14ac:dyDescent="0.2"/>
    <row r="10931" ht="15.95" customHeight="1" x14ac:dyDescent="0.2"/>
    <row r="10932" ht="15.95" customHeight="1" x14ac:dyDescent="0.2"/>
    <row r="10933" ht="15.95" customHeight="1" x14ac:dyDescent="0.2"/>
    <row r="10934" ht="15.95" customHeight="1" x14ac:dyDescent="0.2"/>
    <row r="10935" ht="15.95" customHeight="1" x14ac:dyDescent="0.2"/>
    <row r="10936" ht="15.95" customHeight="1" x14ac:dyDescent="0.2"/>
    <row r="10937" ht="15.95" customHeight="1" x14ac:dyDescent="0.2"/>
    <row r="10938" ht="15.95" customHeight="1" x14ac:dyDescent="0.2"/>
    <row r="10939" ht="15.95" customHeight="1" x14ac:dyDescent="0.2"/>
    <row r="10940" ht="15.95" customHeight="1" x14ac:dyDescent="0.2"/>
    <row r="10941" ht="15.95" customHeight="1" x14ac:dyDescent="0.2"/>
    <row r="10942" ht="15.95" customHeight="1" x14ac:dyDescent="0.2"/>
    <row r="10943" ht="15.95" customHeight="1" x14ac:dyDescent="0.2"/>
    <row r="10944" ht="15.95" customHeight="1" x14ac:dyDescent="0.2"/>
    <row r="10945" ht="15.95" customHeight="1" x14ac:dyDescent="0.2"/>
    <row r="10946" ht="15.95" customHeight="1" x14ac:dyDescent="0.2"/>
    <row r="10947" ht="15.95" customHeight="1" x14ac:dyDescent="0.2"/>
    <row r="10948" ht="15.95" customHeight="1" x14ac:dyDescent="0.2"/>
    <row r="10949" ht="15.95" customHeight="1" x14ac:dyDescent="0.2"/>
    <row r="10950" ht="15.95" customHeight="1" x14ac:dyDescent="0.2"/>
    <row r="10951" ht="15.95" customHeight="1" x14ac:dyDescent="0.2"/>
    <row r="10952" ht="15.95" customHeight="1" x14ac:dyDescent="0.2"/>
    <row r="10953" ht="15.95" customHeight="1" x14ac:dyDescent="0.2"/>
    <row r="10954" ht="15.95" customHeight="1" x14ac:dyDescent="0.2"/>
    <row r="10955" ht="15.95" customHeight="1" x14ac:dyDescent="0.2"/>
    <row r="10956" ht="15.95" customHeight="1" x14ac:dyDescent="0.2"/>
    <row r="10957" ht="15.95" customHeight="1" x14ac:dyDescent="0.2"/>
    <row r="10958" ht="15.95" customHeight="1" x14ac:dyDescent="0.2"/>
    <row r="10959" ht="15.95" customHeight="1" x14ac:dyDescent="0.2"/>
    <row r="10960" ht="15.95" customHeight="1" x14ac:dyDescent="0.2"/>
    <row r="10961" ht="15.95" customHeight="1" x14ac:dyDescent="0.2"/>
    <row r="10962" ht="15.95" customHeight="1" x14ac:dyDescent="0.2"/>
    <row r="10963" ht="15.95" customHeight="1" x14ac:dyDescent="0.2"/>
    <row r="10964" ht="15.95" customHeight="1" x14ac:dyDescent="0.2"/>
    <row r="10965" ht="15.95" customHeight="1" x14ac:dyDescent="0.2"/>
    <row r="10966" ht="15.95" customHeight="1" x14ac:dyDescent="0.2"/>
    <row r="10967" ht="15.95" customHeight="1" x14ac:dyDescent="0.2"/>
    <row r="10968" ht="15.95" customHeight="1" x14ac:dyDescent="0.2"/>
    <row r="10969" ht="15.95" customHeight="1" x14ac:dyDescent="0.2"/>
    <row r="10970" ht="15.95" customHeight="1" x14ac:dyDescent="0.2"/>
    <row r="10971" ht="15.95" customHeight="1" x14ac:dyDescent="0.2"/>
    <row r="10972" ht="15.95" customHeight="1" x14ac:dyDescent="0.2"/>
    <row r="10973" ht="15.95" customHeight="1" x14ac:dyDescent="0.2"/>
    <row r="10974" ht="15.95" customHeight="1" x14ac:dyDescent="0.2"/>
    <row r="10975" ht="15.95" customHeight="1" x14ac:dyDescent="0.2"/>
    <row r="10976" ht="15.95" customHeight="1" x14ac:dyDescent="0.2"/>
    <row r="10977" ht="15.95" customHeight="1" x14ac:dyDescent="0.2"/>
    <row r="10978" ht="15.95" customHeight="1" x14ac:dyDescent="0.2"/>
    <row r="10979" ht="15.95" customHeight="1" x14ac:dyDescent="0.2"/>
    <row r="10980" ht="15.95" customHeight="1" x14ac:dyDescent="0.2"/>
    <row r="10981" ht="15.95" customHeight="1" x14ac:dyDescent="0.2"/>
    <row r="10982" ht="15.95" customHeight="1" x14ac:dyDescent="0.2"/>
    <row r="10983" ht="15.95" customHeight="1" x14ac:dyDescent="0.2"/>
    <row r="10984" ht="15.95" customHeight="1" x14ac:dyDescent="0.2"/>
    <row r="10985" ht="15.95" customHeight="1" x14ac:dyDescent="0.2"/>
    <row r="10986" ht="15.95" customHeight="1" x14ac:dyDescent="0.2"/>
    <row r="10987" ht="15.95" customHeight="1" x14ac:dyDescent="0.2"/>
    <row r="10988" ht="15.95" customHeight="1" x14ac:dyDescent="0.2"/>
    <row r="10989" ht="15.95" customHeight="1" x14ac:dyDescent="0.2"/>
    <row r="10990" ht="15.95" customHeight="1" x14ac:dyDescent="0.2"/>
    <row r="10991" ht="15.95" customHeight="1" x14ac:dyDescent="0.2"/>
    <row r="10992" ht="15.95" customHeight="1" x14ac:dyDescent="0.2"/>
    <row r="10993" ht="15.95" customHeight="1" x14ac:dyDescent="0.2"/>
    <row r="10994" ht="15.95" customHeight="1" x14ac:dyDescent="0.2"/>
    <row r="10995" ht="15.95" customHeight="1" x14ac:dyDescent="0.2"/>
    <row r="10996" ht="15.95" customHeight="1" x14ac:dyDescent="0.2"/>
    <row r="10997" ht="15.95" customHeight="1" x14ac:dyDescent="0.2"/>
    <row r="10998" ht="15.95" customHeight="1" x14ac:dyDescent="0.2"/>
    <row r="10999" ht="15.95" customHeight="1" x14ac:dyDescent="0.2"/>
    <row r="11000" ht="15.95" customHeight="1" x14ac:dyDescent="0.2"/>
    <row r="11001" ht="15.95" customHeight="1" x14ac:dyDescent="0.2"/>
    <row r="11002" ht="15.95" customHeight="1" x14ac:dyDescent="0.2"/>
    <row r="11003" ht="15.95" customHeight="1" x14ac:dyDescent="0.2"/>
    <row r="11004" ht="15.95" customHeight="1" x14ac:dyDescent="0.2"/>
    <row r="11005" ht="15.95" customHeight="1" x14ac:dyDescent="0.2"/>
    <row r="11006" ht="15.95" customHeight="1" x14ac:dyDescent="0.2"/>
    <row r="11007" ht="15.95" customHeight="1" x14ac:dyDescent="0.2"/>
    <row r="11008" ht="15.95" customHeight="1" x14ac:dyDescent="0.2"/>
    <row r="11009" ht="15.95" customHeight="1" x14ac:dyDescent="0.2"/>
    <row r="11010" ht="15.95" customHeight="1" x14ac:dyDescent="0.2"/>
    <row r="11011" ht="15.95" customHeight="1" x14ac:dyDescent="0.2"/>
    <row r="11012" ht="15.95" customHeight="1" x14ac:dyDescent="0.2"/>
    <row r="11013" ht="15.95" customHeight="1" x14ac:dyDescent="0.2"/>
    <row r="11014" ht="15.95" customHeight="1" x14ac:dyDescent="0.2"/>
    <row r="11015" ht="15.95" customHeight="1" x14ac:dyDescent="0.2"/>
    <row r="11016" ht="15.95" customHeight="1" x14ac:dyDescent="0.2"/>
    <row r="11017" ht="15.95" customHeight="1" x14ac:dyDescent="0.2"/>
    <row r="11018" ht="15.95" customHeight="1" x14ac:dyDescent="0.2"/>
    <row r="11019" ht="15.95" customHeight="1" x14ac:dyDescent="0.2"/>
    <row r="11020" ht="15.95" customHeight="1" x14ac:dyDescent="0.2"/>
    <row r="11021" ht="15.95" customHeight="1" x14ac:dyDescent="0.2"/>
    <row r="11022" ht="15.95" customHeight="1" x14ac:dyDescent="0.2"/>
    <row r="11023" ht="15.95" customHeight="1" x14ac:dyDescent="0.2"/>
    <row r="11024" ht="15.95" customHeight="1" x14ac:dyDescent="0.2"/>
    <row r="11025" ht="15.95" customHeight="1" x14ac:dyDescent="0.2"/>
    <row r="11026" ht="15.95" customHeight="1" x14ac:dyDescent="0.2"/>
    <row r="11027" ht="15.95" customHeight="1" x14ac:dyDescent="0.2"/>
    <row r="11028" ht="15.95" customHeight="1" x14ac:dyDescent="0.2"/>
    <row r="11029" ht="15.95" customHeight="1" x14ac:dyDescent="0.2"/>
    <row r="11030" ht="15.95" customHeight="1" x14ac:dyDescent="0.2"/>
    <row r="11031" ht="15.95" customHeight="1" x14ac:dyDescent="0.2"/>
    <row r="11032" ht="15.95" customHeight="1" x14ac:dyDescent="0.2"/>
    <row r="11033" ht="15.95" customHeight="1" x14ac:dyDescent="0.2"/>
    <row r="11034" ht="15.95" customHeight="1" x14ac:dyDescent="0.2"/>
    <row r="11035" ht="15.95" customHeight="1" x14ac:dyDescent="0.2"/>
    <row r="11036" ht="15.95" customHeight="1" x14ac:dyDescent="0.2"/>
    <row r="11037" ht="15.95" customHeight="1" x14ac:dyDescent="0.2"/>
    <row r="11038" ht="15.95" customHeight="1" x14ac:dyDescent="0.2"/>
    <row r="11039" ht="15.95" customHeight="1" x14ac:dyDescent="0.2"/>
    <row r="11040" ht="15.95" customHeight="1" x14ac:dyDescent="0.2"/>
    <row r="11041" ht="15.95" customHeight="1" x14ac:dyDescent="0.2"/>
    <row r="11042" ht="15.95" customHeight="1" x14ac:dyDescent="0.2"/>
    <row r="11043" ht="15.95" customHeight="1" x14ac:dyDescent="0.2"/>
    <row r="11044" ht="15.95" customHeight="1" x14ac:dyDescent="0.2"/>
    <row r="11045" ht="15.95" customHeight="1" x14ac:dyDescent="0.2"/>
    <row r="11046" ht="15.95" customHeight="1" x14ac:dyDescent="0.2"/>
    <row r="11047" ht="15.95" customHeight="1" x14ac:dyDescent="0.2"/>
    <row r="11048" ht="15.95" customHeight="1" x14ac:dyDescent="0.2"/>
    <row r="11049" ht="15.95" customHeight="1" x14ac:dyDescent="0.2"/>
    <row r="11050" ht="15.95" customHeight="1" x14ac:dyDescent="0.2"/>
    <row r="11051" ht="15.95" customHeight="1" x14ac:dyDescent="0.2"/>
    <row r="11052" ht="15.95" customHeight="1" x14ac:dyDescent="0.2"/>
    <row r="11053" ht="15.95" customHeight="1" x14ac:dyDescent="0.2"/>
    <row r="11054" ht="15.95" customHeight="1" x14ac:dyDescent="0.2"/>
    <row r="11055" ht="15.95" customHeight="1" x14ac:dyDescent="0.2"/>
    <row r="11056" ht="15.95" customHeight="1" x14ac:dyDescent="0.2"/>
    <row r="11057" ht="15.95" customHeight="1" x14ac:dyDescent="0.2"/>
    <row r="11058" ht="15.95" customHeight="1" x14ac:dyDescent="0.2"/>
    <row r="11059" ht="15.95" customHeight="1" x14ac:dyDescent="0.2"/>
    <row r="11060" ht="15.95" customHeight="1" x14ac:dyDescent="0.2"/>
    <row r="11061" ht="15.95" customHeight="1" x14ac:dyDescent="0.2"/>
    <row r="11062" ht="15.95" customHeight="1" x14ac:dyDescent="0.2"/>
    <row r="11063" ht="15.95" customHeight="1" x14ac:dyDescent="0.2"/>
    <row r="11064" ht="15.95" customHeight="1" x14ac:dyDescent="0.2"/>
    <row r="11065" ht="15.95" customHeight="1" x14ac:dyDescent="0.2"/>
    <row r="11066" ht="15.95" customHeight="1" x14ac:dyDescent="0.2"/>
    <row r="11067" ht="15.95" customHeight="1" x14ac:dyDescent="0.2"/>
    <row r="11068" ht="15.95" customHeight="1" x14ac:dyDescent="0.2"/>
    <row r="11069" ht="15.95" customHeight="1" x14ac:dyDescent="0.2"/>
    <row r="11070" ht="15.95" customHeight="1" x14ac:dyDescent="0.2"/>
    <row r="11071" ht="15.95" customHeight="1" x14ac:dyDescent="0.2"/>
    <row r="11072" ht="15.95" customHeight="1" x14ac:dyDescent="0.2"/>
    <row r="11073" ht="15.95" customHeight="1" x14ac:dyDescent="0.2"/>
    <row r="11074" ht="15.95" customHeight="1" x14ac:dyDescent="0.2"/>
    <row r="11075" ht="15.95" customHeight="1" x14ac:dyDescent="0.2"/>
    <row r="11076" ht="15.95" customHeight="1" x14ac:dyDescent="0.2"/>
    <row r="11077" ht="15.95" customHeight="1" x14ac:dyDescent="0.2"/>
    <row r="11078" ht="15.95" customHeight="1" x14ac:dyDescent="0.2"/>
    <row r="11079" ht="15.95" customHeight="1" x14ac:dyDescent="0.2"/>
    <row r="11080" ht="15.95" customHeight="1" x14ac:dyDescent="0.2"/>
    <row r="11081" ht="15.95" customHeight="1" x14ac:dyDescent="0.2"/>
    <row r="11082" ht="15.95" customHeight="1" x14ac:dyDescent="0.2"/>
    <row r="11083" ht="15.95" customHeight="1" x14ac:dyDescent="0.2"/>
    <row r="11084" ht="15.95" customHeight="1" x14ac:dyDescent="0.2"/>
    <row r="11085" ht="15.95" customHeight="1" x14ac:dyDescent="0.2"/>
    <row r="11086" ht="15.95" customHeight="1" x14ac:dyDescent="0.2"/>
    <row r="11087" ht="15.95" customHeight="1" x14ac:dyDescent="0.2"/>
    <row r="11088" ht="15.95" customHeight="1" x14ac:dyDescent="0.2"/>
    <row r="11089" ht="15.95" customHeight="1" x14ac:dyDescent="0.2"/>
    <row r="11090" ht="15.95" customHeight="1" x14ac:dyDescent="0.2"/>
    <row r="11091" ht="15.95" customHeight="1" x14ac:dyDescent="0.2"/>
    <row r="11092" ht="15.95" customHeight="1" x14ac:dyDescent="0.2"/>
    <row r="11093" ht="15.95" customHeight="1" x14ac:dyDescent="0.2"/>
    <row r="11094" ht="15.95" customHeight="1" x14ac:dyDescent="0.2"/>
    <row r="11095" ht="15.95" customHeight="1" x14ac:dyDescent="0.2"/>
    <row r="11096" ht="15.95" customHeight="1" x14ac:dyDescent="0.2"/>
    <row r="11097" ht="15.95" customHeight="1" x14ac:dyDescent="0.2"/>
    <row r="11098" ht="15.95" customHeight="1" x14ac:dyDescent="0.2"/>
    <row r="11099" ht="15.95" customHeight="1" x14ac:dyDescent="0.2"/>
    <row r="11100" ht="15.95" customHeight="1" x14ac:dyDescent="0.2"/>
    <row r="11101" ht="15.95" customHeight="1" x14ac:dyDescent="0.2"/>
    <row r="11102" ht="15.95" customHeight="1" x14ac:dyDescent="0.2"/>
    <row r="11103" ht="15.95" customHeight="1" x14ac:dyDescent="0.2"/>
    <row r="11104" ht="15.95" customHeight="1" x14ac:dyDescent="0.2"/>
    <row r="11105" ht="15.95" customHeight="1" x14ac:dyDescent="0.2"/>
    <row r="11106" ht="15.95" customHeight="1" x14ac:dyDescent="0.2"/>
    <row r="11107" ht="15.95" customHeight="1" x14ac:dyDescent="0.2"/>
    <row r="11108" ht="15.95" customHeight="1" x14ac:dyDescent="0.2"/>
    <row r="11109" ht="15.95" customHeight="1" x14ac:dyDescent="0.2"/>
    <row r="11110" ht="15.95" customHeight="1" x14ac:dyDescent="0.2"/>
    <row r="11111" ht="15.95" customHeight="1" x14ac:dyDescent="0.2"/>
    <row r="11112" ht="15.95" customHeight="1" x14ac:dyDescent="0.2"/>
    <row r="11113" ht="15.95" customHeight="1" x14ac:dyDescent="0.2"/>
    <row r="11114" ht="15.95" customHeight="1" x14ac:dyDescent="0.2"/>
    <row r="11115" ht="15.95" customHeight="1" x14ac:dyDescent="0.2"/>
    <row r="11116" ht="15.95" customHeight="1" x14ac:dyDescent="0.2"/>
    <row r="11117" ht="15.95" customHeight="1" x14ac:dyDescent="0.2"/>
    <row r="11118" ht="15.95" customHeight="1" x14ac:dyDescent="0.2"/>
    <row r="11119" ht="15.95" customHeight="1" x14ac:dyDescent="0.2"/>
    <row r="11120" ht="15.95" customHeight="1" x14ac:dyDescent="0.2"/>
    <row r="11121" ht="15.95" customHeight="1" x14ac:dyDescent="0.2"/>
    <row r="11122" ht="15.95" customHeight="1" x14ac:dyDescent="0.2"/>
    <row r="11123" ht="15.95" customHeight="1" x14ac:dyDescent="0.2"/>
    <row r="11124" ht="15.95" customHeight="1" x14ac:dyDescent="0.2"/>
    <row r="11125" ht="15.95" customHeight="1" x14ac:dyDescent="0.2"/>
    <row r="11126" ht="15.95" customHeight="1" x14ac:dyDescent="0.2"/>
    <row r="11127" ht="15.95" customHeight="1" x14ac:dyDescent="0.2"/>
    <row r="11128" ht="15.95" customHeight="1" x14ac:dyDescent="0.2"/>
    <row r="11129" ht="15.95" customHeight="1" x14ac:dyDescent="0.2"/>
    <row r="11130" ht="15.95" customHeight="1" x14ac:dyDescent="0.2"/>
    <row r="11131" ht="15.95" customHeight="1" x14ac:dyDescent="0.2"/>
    <row r="11132" ht="15.95" customHeight="1" x14ac:dyDescent="0.2"/>
    <row r="11133" ht="15.95" customHeight="1" x14ac:dyDescent="0.2"/>
    <row r="11134" ht="15.95" customHeight="1" x14ac:dyDescent="0.2"/>
    <row r="11135" ht="15.95" customHeight="1" x14ac:dyDescent="0.2"/>
    <row r="11136" ht="15.95" customHeight="1" x14ac:dyDescent="0.2"/>
    <row r="11137" ht="15.95" customHeight="1" x14ac:dyDescent="0.2"/>
    <row r="11138" ht="15.95" customHeight="1" x14ac:dyDescent="0.2"/>
    <row r="11139" ht="15.95" customHeight="1" x14ac:dyDescent="0.2"/>
    <row r="11140" ht="15.95" customHeight="1" x14ac:dyDescent="0.2"/>
    <row r="11141" ht="15.95" customHeight="1" x14ac:dyDescent="0.2"/>
    <row r="11142" ht="15.95" customHeight="1" x14ac:dyDescent="0.2"/>
    <row r="11143" ht="15.95" customHeight="1" x14ac:dyDescent="0.2"/>
    <row r="11144" ht="15.95" customHeight="1" x14ac:dyDescent="0.2"/>
    <row r="11145" ht="15.95" customHeight="1" x14ac:dyDescent="0.2"/>
    <row r="11146" ht="15.95" customHeight="1" x14ac:dyDescent="0.2"/>
    <row r="11147" ht="15.95" customHeight="1" x14ac:dyDescent="0.2"/>
    <row r="11148" ht="15.95" customHeight="1" x14ac:dyDescent="0.2"/>
    <row r="11149" ht="15.95" customHeight="1" x14ac:dyDescent="0.2"/>
    <row r="11150" ht="15.95" customHeight="1" x14ac:dyDescent="0.2"/>
    <row r="11151" ht="15.95" customHeight="1" x14ac:dyDescent="0.2"/>
    <row r="11152" ht="15.95" customHeight="1" x14ac:dyDescent="0.2"/>
    <row r="11153" ht="15.95" customHeight="1" x14ac:dyDescent="0.2"/>
    <row r="11154" ht="15.95" customHeight="1" x14ac:dyDescent="0.2"/>
    <row r="11155" ht="15.95" customHeight="1" x14ac:dyDescent="0.2"/>
    <row r="11156" ht="15.95" customHeight="1" x14ac:dyDescent="0.2"/>
    <row r="11157" ht="15.95" customHeight="1" x14ac:dyDescent="0.2"/>
    <row r="11158" ht="15.95" customHeight="1" x14ac:dyDescent="0.2"/>
    <row r="11159" ht="15.95" customHeight="1" x14ac:dyDescent="0.2"/>
    <row r="11160" ht="15.95" customHeight="1" x14ac:dyDescent="0.2"/>
    <row r="11161" ht="15.95" customHeight="1" x14ac:dyDescent="0.2"/>
    <row r="11162" ht="15.95" customHeight="1" x14ac:dyDescent="0.2"/>
    <row r="11163" ht="15.95" customHeight="1" x14ac:dyDescent="0.2"/>
    <row r="11164" ht="15.95" customHeight="1" x14ac:dyDescent="0.2"/>
    <row r="11165" ht="15.95" customHeight="1" x14ac:dyDescent="0.2"/>
    <row r="11166" ht="15.95" customHeight="1" x14ac:dyDescent="0.2"/>
    <row r="11167" ht="15.95" customHeight="1" x14ac:dyDescent="0.2"/>
    <row r="11168" ht="15.95" customHeight="1" x14ac:dyDescent="0.2"/>
    <row r="11169" ht="15.95" customHeight="1" x14ac:dyDescent="0.2"/>
    <row r="11170" ht="15.95" customHeight="1" x14ac:dyDescent="0.2"/>
    <row r="11171" ht="15.95" customHeight="1" x14ac:dyDescent="0.2"/>
    <row r="11172" ht="15.95" customHeight="1" x14ac:dyDescent="0.2"/>
    <row r="11173" ht="15.95" customHeight="1" x14ac:dyDescent="0.2"/>
    <row r="11174" ht="15.95" customHeight="1" x14ac:dyDescent="0.2"/>
    <row r="11175" ht="15.95" customHeight="1" x14ac:dyDescent="0.2"/>
    <row r="11176" ht="15.95" customHeight="1" x14ac:dyDescent="0.2"/>
    <row r="11177" ht="15.95" customHeight="1" x14ac:dyDescent="0.2"/>
    <row r="11178" ht="15.95" customHeight="1" x14ac:dyDescent="0.2"/>
    <row r="11179" ht="15.95" customHeight="1" x14ac:dyDescent="0.2"/>
    <row r="11180" ht="15.95" customHeight="1" x14ac:dyDescent="0.2"/>
    <row r="11181" ht="15.95" customHeight="1" x14ac:dyDescent="0.2"/>
    <row r="11182" ht="15.95" customHeight="1" x14ac:dyDescent="0.2"/>
    <row r="11183" ht="15.95" customHeight="1" x14ac:dyDescent="0.2"/>
    <row r="11184" ht="15.95" customHeight="1" x14ac:dyDescent="0.2"/>
    <row r="11185" ht="15.95" customHeight="1" x14ac:dyDescent="0.2"/>
    <row r="11186" ht="15.95" customHeight="1" x14ac:dyDescent="0.2"/>
    <row r="11187" ht="15.95" customHeight="1" x14ac:dyDescent="0.2"/>
    <row r="11188" ht="15.95" customHeight="1" x14ac:dyDescent="0.2"/>
    <row r="11189" ht="15.95" customHeight="1" x14ac:dyDescent="0.2"/>
    <row r="11190" ht="15.95" customHeight="1" x14ac:dyDescent="0.2"/>
    <row r="11191" ht="15.95" customHeight="1" x14ac:dyDescent="0.2"/>
    <row r="11192" ht="15.95" customHeight="1" x14ac:dyDescent="0.2"/>
    <row r="11193" ht="15.95" customHeight="1" x14ac:dyDescent="0.2"/>
    <row r="11194" ht="15.95" customHeight="1" x14ac:dyDescent="0.2"/>
    <row r="11195" ht="15.95" customHeight="1" x14ac:dyDescent="0.2"/>
    <row r="11196" ht="15.95" customHeight="1" x14ac:dyDescent="0.2"/>
    <row r="11197" ht="15.95" customHeight="1" x14ac:dyDescent="0.2"/>
    <row r="11198" ht="15.95" customHeight="1" x14ac:dyDescent="0.2"/>
    <row r="11199" ht="15.95" customHeight="1" x14ac:dyDescent="0.2"/>
    <row r="11200" ht="15.95" customHeight="1" x14ac:dyDescent="0.2"/>
    <row r="11201" ht="15.95" customHeight="1" x14ac:dyDescent="0.2"/>
    <row r="11202" ht="15.95" customHeight="1" x14ac:dyDescent="0.2"/>
    <row r="11203" ht="15.95" customHeight="1" x14ac:dyDescent="0.2"/>
    <row r="11204" ht="15.95" customHeight="1" x14ac:dyDescent="0.2"/>
    <row r="11205" ht="15.95" customHeight="1" x14ac:dyDescent="0.2"/>
    <row r="11206" ht="15.95" customHeight="1" x14ac:dyDescent="0.2"/>
    <row r="11207" ht="15.95" customHeight="1" x14ac:dyDescent="0.2"/>
    <row r="11208" ht="15.95" customHeight="1" x14ac:dyDescent="0.2"/>
    <row r="11209" ht="15.95" customHeight="1" x14ac:dyDescent="0.2"/>
    <row r="11210" ht="15.95" customHeight="1" x14ac:dyDescent="0.2"/>
    <row r="11211" ht="15.95" customHeight="1" x14ac:dyDescent="0.2"/>
    <row r="11212" ht="15.95" customHeight="1" x14ac:dyDescent="0.2"/>
    <row r="11213" ht="15.95" customHeight="1" x14ac:dyDescent="0.2"/>
    <row r="11214" ht="15.95" customHeight="1" x14ac:dyDescent="0.2"/>
    <row r="11215" ht="15.95" customHeight="1" x14ac:dyDescent="0.2"/>
    <row r="11216" ht="15.95" customHeight="1" x14ac:dyDescent="0.2"/>
    <row r="11217" ht="15.95" customHeight="1" x14ac:dyDescent="0.2"/>
    <row r="11218" ht="15.95" customHeight="1" x14ac:dyDescent="0.2"/>
    <row r="11219" ht="15.95" customHeight="1" x14ac:dyDescent="0.2"/>
    <row r="11220" ht="15.95" customHeight="1" x14ac:dyDescent="0.2"/>
    <row r="11221" ht="15.95" customHeight="1" x14ac:dyDescent="0.2"/>
    <row r="11222" ht="15.95" customHeight="1" x14ac:dyDescent="0.2"/>
    <row r="11223" ht="15.95" customHeight="1" x14ac:dyDescent="0.2"/>
    <row r="11224" ht="15.95" customHeight="1" x14ac:dyDescent="0.2"/>
    <row r="11225" ht="15.95" customHeight="1" x14ac:dyDescent="0.2"/>
    <row r="11226" ht="15.95" customHeight="1" x14ac:dyDescent="0.2"/>
    <row r="11227" ht="15.95" customHeight="1" x14ac:dyDescent="0.2"/>
    <row r="11228" ht="15.95" customHeight="1" x14ac:dyDescent="0.2"/>
    <row r="11229" ht="15.95" customHeight="1" x14ac:dyDescent="0.2"/>
    <row r="11230" ht="15.95" customHeight="1" x14ac:dyDescent="0.2"/>
    <row r="11231" ht="15.95" customHeight="1" x14ac:dyDescent="0.2"/>
    <row r="11232" ht="15.95" customHeight="1" x14ac:dyDescent="0.2"/>
    <row r="11233" ht="15.95" customHeight="1" x14ac:dyDescent="0.2"/>
    <row r="11234" ht="15.95" customHeight="1" x14ac:dyDescent="0.2"/>
    <row r="11235" ht="15.95" customHeight="1" x14ac:dyDescent="0.2"/>
    <row r="11236" ht="15.95" customHeight="1" x14ac:dyDescent="0.2"/>
    <row r="11237" ht="15.95" customHeight="1" x14ac:dyDescent="0.2"/>
    <row r="11238" ht="15.95" customHeight="1" x14ac:dyDescent="0.2"/>
    <row r="11239" ht="15.95" customHeight="1" x14ac:dyDescent="0.2"/>
    <row r="11240" ht="15.95" customHeight="1" x14ac:dyDescent="0.2"/>
    <row r="11241" ht="15.95" customHeight="1" x14ac:dyDescent="0.2"/>
    <row r="11242" ht="15.95" customHeight="1" x14ac:dyDescent="0.2"/>
    <row r="11243" ht="15.95" customHeight="1" x14ac:dyDescent="0.2"/>
    <row r="11244" ht="15.95" customHeight="1" x14ac:dyDescent="0.2"/>
    <row r="11245" ht="15.95" customHeight="1" x14ac:dyDescent="0.2"/>
    <row r="11246" ht="15.95" customHeight="1" x14ac:dyDescent="0.2"/>
    <row r="11247" ht="15.95" customHeight="1" x14ac:dyDescent="0.2"/>
    <row r="11248" ht="15.95" customHeight="1" x14ac:dyDescent="0.2"/>
    <row r="11249" ht="15.95" customHeight="1" x14ac:dyDescent="0.2"/>
    <row r="11250" ht="15.95" customHeight="1" x14ac:dyDescent="0.2"/>
    <row r="11251" ht="15.95" customHeight="1" x14ac:dyDescent="0.2"/>
    <row r="11252" ht="15.95" customHeight="1" x14ac:dyDescent="0.2"/>
    <row r="11253" ht="15.95" customHeight="1" x14ac:dyDescent="0.2"/>
    <row r="11254" ht="15.95" customHeight="1" x14ac:dyDescent="0.2"/>
    <row r="11255" ht="15.95" customHeight="1" x14ac:dyDescent="0.2"/>
    <row r="11256" ht="15.95" customHeight="1" x14ac:dyDescent="0.2"/>
    <row r="11257" ht="15.95" customHeight="1" x14ac:dyDescent="0.2"/>
    <row r="11258" ht="15.95" customHeight="1" x14ac:dyDescent="0.2"/>
    <row r="11259" ht="15.95" customHeight="1" x14ac:dyDescent="0.2"/>
    <row r="11260" ht="15.95" customHeight="1" x14ac:dyDescent="0.2"/>
    <row r="11261" ht="15.95" customHeight="1" x14ac:dyDescent="0.2"/>
    <row r="11262" ht="15.95" customHeight="1" x14ac:dyDescent="0.2"/>
    <row r="11263" ht="15.95" customHeight="1" x14ac:dyDescent="0.2"/>
    <row r="11264" ht="15.95" customHeight="1" x14ac:dyDescent="0.2"/>
    <row r="11265" ht="15.95" customHeight="1" x14ac:dyDescent="0.2"/>
    <row r="11266" ht="15.95" customHeight="1" x14ac:dyDescent="0.2"/>
    <row r="11267" ht="15.95" customHeight="1" x14ac:dyDescent="0.2"/>
    <row r="11268" ht="15.95" customHeight="1" x14ac:dyDescent="0.2"/>
    <row r="11269" ht="15.95" customHeight="1" x14ac:dyDescent="0.2"/>
    <row r="11270" ht="15.95" customHeight="1" x14ac:dyDescent="0.2"/>
    <row r="11271" ht="15.95" customHeight="1" x14ac:dyDescent="0.2"/>
    <row r="11272" ht="15.95" customHeight="1" x14ac:dyDescent="0.2"/>
    <row r="11273" ht="15.95" customHeight="1" x14ac:dyDescent="0.2"/>
    <row r="11274" ht="15.95" customHeight="1" x14ac:dyDescent="0.2"/>
    <row r="11275" ht="15.95" customHeight="1" x14ac:dyDescent="0.2"/>
    <row r="11276" ht="15.95" customHeight="1" x14ac:dyDescent="0.2"/>
    <row r="11277" ht="15.95" customHeight="1" x14ac:dyDescent="0.2"/>
    <row r="11278" ht="15.95" customHeight="1" x14ac:dyDescent="0.2"/>
    <row r="11279" ht="15.95" customHeight="1" x14ac:dyDescent="0.2"/>
    <row r="11280" ht="15.95" customHeight="1" x14ac:dyDescent="0.2"/>
    <row r="11281" ht="15.95" customHeight="1" x14ac:dyDescent="0.2"/>
    <row r="11282" ht="15.95" customHeight="1" x14ac:dyDescent="0.2"/>
    <row r="11283" ht="15.95" customHeight="1" x14ac:dyDescent="0.2"/>
    <row r="11284" ht="15.95" customHeight="1" x14ac:dyDescent="0.2"/>
    <row r="11285" ht="15.95" customHeight="1" x14ac:dyDescent="0.2"/>
    <row r="11286" ht="15.95" customHeight="1" x14ac:dyDescent="0.2"/>
    <row r="11287" ht="15.95" customHeight="1" x14ac:dyDescent="0.2"/>
    <row r="11288" ht="15.95" customHeight="1" x14ac:dyDescent="0.2"/>
    <row r="11289" ht="15.95" customHeight="1" x14ac:dyDescent="0.2"/>
    <row r="11290" ht="15.95" customHeight="1" x14ac:dyDescent="0.2"/>
    <row r="11291" ht="15.95" customHeight="1" x14ac:dyDescent="0.2"/>
    <row r="11292" ht="15.95" customHeight="1" x14ac:dyDescent="0.2"/>
    <row r="11293" ht="15.95" customHeight="1" x14ac:dyDescent="0.2"/>
    <row r="11294" ht="15.95" customHeight="1" x14ac:dyDescent="0.2"/>
    <row r="11295" ht="15.95" customHeight="1" x14ac:dyDescent="0.2"/>
    <row r="11296" ht="15.95" customHeight="1" x14ac:dyDescent="0.2"/>
    <row r="11297" ht="15.95" customHeight="1" x14ac:dyDescent="0.2"/>
    <row r="11298" ht="15.95" customHeight="1" x14ac:dyDescent="0.2"/>
    <row r="11299" ht="15.95" customHeight="1" x14ac:dyDescent="0.2"/>
    <row r="11300" ht="15.95" customHeight="1" x14ac:dyDescent="0.2"/>
    <row r="11301" ht="15.95" customHeight="1" x14ac:dyDescent="0.2"/>
    <row r="11302" ht="15.95" customHeight="1" x14ac:dyDescent="0.2"/>
    <row r="11303" ht="15.95" customHeight="1" x14ac:dyDescent="0.2"/>
    <row r="11304" ht="15.95" customHeight="1" x14ac:dyDescent="0.2"/>
    <row r="11305" ht="15.95" customHeight="1" x14ac:dyDescent="0.2"/>
    <row r="11306" ht="15.95" customHeight="1" x14ac:dyDescent="0.2"/>
    <row r="11307" ht="15.95" customHeight="1" x14ac:dyDescent="0.2"/>
    <row r="11308" ht="15.95" customHeight="1" x14ac:dyDescent="0.2"/>
    <row r="11309" ht="15.95" customHeight="1" x14ac:dyDescent="0.2"/>
    <row r="11310" ht="15.95" customHeight="1" x14ac:dyDescent="0.2"/>
    <row r="11311" ht="15.95" customHeight="1" x14ac:dyDescent="0.2"/>
    <row r="11312" ht="15.95" customHeight="1" x14ac:dyDescent="0.2"/>
    <row r="11313" ht="15.95" customHeight="1" x14ac:dyDescent="0.2"/>
    <row r="11314" ht="15.95" customHeight="1" x14ac:dyDescent="0.2"/>
    <row r="11315" ht="15.95" customHeight="1" x14ac:dyDescent="0.2"/>
    <row r="11316" ht="15.95" customHeight="1" x14ac:dyDescent="0.2"/>
    <row r="11317" ht="15.95" customHeight="1" x14ac:dyDescent="0.2"/>
    <row r="11318" ht="15.95" customHeight="1" x14ac:dyDescent="0.2"/>
    <row r="11319" ht="15.95" customHeight="1" x14ac:dyDescent="0.2"/>
    <row r="11320" ht="15.95" customHeight="1" x14ac:dyDescent="0.2"/>
    <row r="11321" ht="15.95" customHeight="1" x14ac:dyDescent="0.2"/>
    <row r="11322" ht="15.95" customHeight="1" x14ac:dyDescent="0.2"/>
    <row r="11323" ht="15.95" customHeight="1" x14ac:dyDescent="0.2"/>
    <row r="11324" ht="15.95" customHeight="1" x14ac:dyDescent="0.2"/>
    <row r="11325" ht="15.95" customHeight="1" x14ac:dyDescent="0.2"/>
    <row r="11326" ht="15.95" customHeight="1" x14ac:dyDescent="0.2"/>
    <row r="11327" ht="15.95" customHeight="1" x14ac:dyDescent="0.2"/>
    <row r="11328" ht="15.95" customHeight="1" x14ac:dyDescent="0.2"/>
    <row r="11329" ht="15.95" customHeight="1" x14ac:dyDescent="0.2"/>
    <row r="11330" ht="15.95" customHeight="1" x14ac:dyDescent="0.2"/>
    <row r="11331" ht="15.95" customHeight="1" x14ac:dyDescent="0.2"/>
    <row r="11332" ht="15.95" customHeight="1" x14ac:dyDescent="0.2"/>
    <row r="11333" ht="15.95" customHeight="1" x14ac:dyDescent="0.2"/>
    <row r="11334" ht="15.95" customHeight="1" x14ac:dyDescent="0.2"/>
    <row r="11335" ht="15.95" customHeight="1" x14ac:dyDescent="0.2"/>
    <row r="11336" ht="15.95" customHeight="1" x14ac:dyDescent="0.2"/>
    <row r="11337" ht="15.95" customHeight="1" x14ac:dyDescent="0.2"/>
    <row r="11338" ht="15.95" customHeight="1" x14ac:dyDescent="0.2"/>
    <row r="11339" ht="15.95" customHeight="1" x14ac:dyDescent="0.2"/>
    <row r="11340" ht="15.95" customHeight="1" x14ac:dyDescent="0.2"/>
    <row r="11341" ht="15.95" customHeight="1" x14ac:dyDescent="0.2"/>
    <row r="11342" ht="15.95" customHeight="1" x14ac:dyDescent="0.2"/>
    <row r="11343" ht="15.95" customHeight="1" x14ac:dyDescent="0.2"/>
    <row r="11344" ht="15.95" customHeight="1" x14ac:dyDescent="0.2"/>
    <row r="11345" ht="15.95" customHeight="1" x14ac:dyDescent="0.2"/>
    <row r="11346" ht="15.95" customHeight="1" x14ac:dyDescent="0.2"/>
    <row r="11347" ht="15.95" customHeight="1" x14ac:dyDescent="0.2"/>
    <row r="11348" ht="15.95" customHeight="1" x14ac:dyDescent="0.2"/>
    <row r="11349" ht="15.95" customHeight="1" x14ac:dyDescent="0.2"/>
    <row r="11350" ht="15.95" customHeight="1" x14ac:dyDescent="0.2"/>
    <row r="11351" ht="15.95" customHeight="1" x14ac:dyDescent="0.2"/>
    <row r="11352" ht="15.95" customHeight="1" x14ac:dyDescent="0.2"/>
    <row r="11353" ht="15.95" customHeight="1" x14ac:dyDescent="0.2"/>
    <row r="11354" ht="15.95" customHeight="1" x14ac:dyDescent="0.2"/>
    <row r="11355" ht="15.95" customHeight="1" x14ac:dyDescent="0.2"/>
    <row r="11356" ht="15.95" customHeight="1" x14ac:dyDescent="0.2"/>
    <row r="11357" ht="15.95" customHeight="1" x14ac:dyDescent="0.2"/>
    <row r="11358" ht="15.95" customHeight="1" x14ac:dyDescent="0.2"/>
    <row r="11359" ht="15.95" customHeight="1" x14ac:dyDescent="0.2"/>
    <row r="11360" ht="15.95" customHeight="1" x14ac:dyDescent="0.2"/>
    <row r="11361" ht="15.95" customHeight="1" x14ac:dyDescent="0.2"/>
    <row r="11362" ht="15.95" customHeight="1" x14ac:dyDescent="0.2"/>
    <row r="11363" ht="15.95" customHeight="1" x14ac:dyDescent="0.2"/>
    <row r="11364" ht="15.95" customHeight="1" x14ac:dyDescent="0.2"/>
    <row r="11365" ht="15.95" customHeight="1" x14ac:dyDescent="0.2"/>
    <row r="11366" ht="15.95" customHeight="1" x14ac:dyDescent="0.2"/>
    <row r="11367" ht="15.95" customHeight="1" x14ac:dyDescent="0.2"/>
    <row r="11368" ht="15.95" customHeight="1" x14ac:dyDescent="0.2"/>
    <row r="11369" ht="15.95" customHeight="1" x14ac:dyDescent="0.2"/>
    <row r="11370" ht="15.95" customHeight="1" x14ac:dyDescent="0.2"/>
    <row r="11371" ht="15.95" customHeight="1" x14ac:dyDescent="0.2"/>
    <row r="11372" ht="15.95" customHeight="1" x14ac:dyDescent="0.2"/>
    <row r="11373" ht="15.95" customHeight="1" x14ac:dyDescent="0.2"/>
    <row r="11374" ht="15.95" customHeight="1" x14ac:dyDescent="0.2"/>
    <row r="11375" ht="15.95" customHeight="1" x14ac:dyDescent="0.2"/>
    <row r="11376" ht="15.95" customHeight="1" x14ac:dyDescent="0.2"/>
    <row r="11377" ht="15.95" customHeight="1" x14ac:dyDescent="0.2"/>
    <row r="11378" ht="15.95" customHeight="1" x14ac:dyDescent="0.2"/>
    <row r="11379" ht="15.95" customHeight="1" x14ac:dyDescent="0.2"/>
    <row r="11380" ht="15.95" customHeight="1" x14ac:dyDescent="0.2"/>
    <row r="11381" ht="15.95" customHeight="1" x14ac:dyDescent="0.2"/>
    <row r="11382" ht="15.95" customHeight="1" x14ac:dyDescent="0.2"/>
    <row r="11383" ht="15.95" customHeight="1" x14ac:dyDescent="0.2"/>
    <row r="11384" ht="15.95" customHeight="1" x14ac:dyDescent="0.2"/>
    <row r="11385" ht="15.95" customHeight="1" x14ac:dyDescent="0.2"/>
    <row r="11386" ht="15.95" customHeight="1" x14ac:dyDescent="0.2"/>
    <row r="11387" ht="15.95" customHeight="1" x14ac:dyDescent="0.2"/>
    <row r="11388" ht="15.95" customHeight="1" x14ac:dyDescent="0.2"/>
    <row r="11389" ht="15.95" customHeight="1" x14ac:dyDescent="0.2"/>
    <row r="11390" ht="15.95" customHeight="1" x14ac:dyDescent="0.2"/>
    <row r="11391" ht="15.95" customHeight="1" x14ac:dyDescent="0.2"/>
    <row r="11392" ht="15.95" customHeight="1" x14ac:dyDescent="0.2"/>
    <row r="11393" ht="15.95" customHeight="1" x14ac:dyDescent="0.2"/>
    <row r="11394" ht="15.95" customHeight="1" x14ac:dyDescent="0.2"/>
    <row r="11395" ht="15.95" customHeight="1" x14ac:dyDescent="0.2"/>
    <row r="11396" ht="15.95" customHeight="1" x14ac:dyDescent="0.2"/>
    <row r="11397" ht="15.95" customHeight="1" x14ac:dyDescent="0.2"/>
    <row r="11398" ht="15.95" customHeight="1" x14ac:dyDescent="0.2"/>
    <row r="11399" ht="15.95" customHeight="1" x14ac:dyDescent="0.2"/>
    <row r="11400" ht="15.95" customHeight="1" x14ac:dyDescent="0.2"/>
    <row r="11401" ht="15.95" customHeight="1" x14ac:dyDescent="0.2"/>
    <row r="11402" ht="15.95" customHeight="1" x14ac:dyDescent="0.2"/>
    <row r="11403" ht="15.95" customHeight="1" x14ac:dyDescent="0.2"/>
    <row r="11404" ht="15.95" customHeight="1" x14ac:dyDescent="0.2"/>
    <row r="11405" ht="15.95" customHeight="1" x14ac:dyDescent="0.2"/>
    <row r="11406" ht="15.95" customHeight="1" x14ac:dyDescent="0.2"/>
    <row r="11407" ht="15.95" customHeight="1" x14ac:dyDescent="0.2"/>
    <row r="11408" ht="15.95" customHeight="1" x14ac:dyDescent="0.2"/>
    <row r="11409" ht="15.95" customHeight="1" x14ac:dyDescent="0.2"/>
    <row r="11410" ht="15.95" customHeight="1" x14ac:dyDescent="0.2"/>
    <row r="11411" ht="15.95" customHeight="1" x14ac:dyDescent="0.2"/>
    <row r="11412" ht="15.95" customHeight="1" x14ac:dyDescent="0.2"/>
    <row r="11413" ht="15.95" customHeight="1" x14ac:dyDescent="0.2"/>
    <row r="11414" ht="15.95" customHeight="1" x14ac:dyDescent="0.2"/>
    <row r="11415" ht="15.95" customHeight="1" x14ac:dyDescent="0.2"/>
    <row r="11416" ht="15.95" customHeight="1" x14ac:dyDescent="0.2"/>
    <row r="11417" ht="15.95" customHeight="1" x14ac:dyDescent="0.2"/>
    <row r="11418" ht="15.95" customHeight="1" x14ac:dyDescent="0.2"/>
    <row r="11419" ht="15.95" customHeight="1" x14ac:dyDescent="0.2"/>
    <row r="11420" ht="15.95" customHeight="1" x14ac:dyDescent="0.2"/>
    <row r="11421" ht="15.95" customHeight="1" x14ac:dyDescent="0.2"/>
    <row r="11422" ht="15.95" customHeight="1" x14ac:dyDescent="0.2"/>
    <row r="11423" ht="15.95" customHeight="1" x14ac:dyDescent="0.2"/>
    <row r="11424" ht="15.95" customHeight="1" x14ac:dyDescent="0.2"/>
    <row r="11425" ht="15.95" customHeight="1" x14ac:dyDescent="0.2"/>
    <row r="11426" ht="15.95" customHeight="1" x14ac:dyDescent="0.2"/>
    <row r="11427" ht="15.95" customHeight="1" x14ac:dyDescent="0.2"/>
    <row r="11428" ht="15.95" customHeight="1" x14ac:dyDescent="0.2"/>
    <row r="11429" ht="15.95" customHeight="1" x14ac:dyDescent="0.2"/>
    <row r="11430" ht="15.95" customHeight="1" x14ac:dyDescent="0.2"/>
    <row r="11431" ht="15.95" customHeight="1" x14ac:dyDescent="0.2"/>
    <row r="11432" ht="15.95" customHeight="1" x14ac:dyDescent="0.2"/>
    <row r="11433" ht="15.95" customHeight="1" x14ac:dyDescent="0.2"/>
    <row r="11434" ht="15.95" customHeight="1" x14ac:dyDescent="0.2"/>
    <row r="11435" ht="15.95" customHeight="1" x14ac:dyDescent="0.2"/>
    <row r="11436" ht="15.95" customHeight="1" x14ac:dyDescent="0.2"/>
    <row r="11437" ht="15.95" customHeight="1" x14ac:dyDescent="0.2"/>
    <row r="11438" ht="15.95" customHeight="1" x14ac:dyDescent="0.2"/>
    <row r="11439" ht="15.95" customHeight="1" x14ac:dyDescent="0.2"/>
    <row r="11440" ht="15.95" customHeight="1" x14ac:dyDescent="0.2"/>
    <row r="11441" ht="15.95" customHeight="1" x14ac:dyDescent="0.2"/>
    <row r="11442" ht="15.95" customHeight="1" x14ac:dyDescent="0.2"/>
    <row r="11443" ht="15.95" customHeight="1" x14ac:dyDescent="0.2"/>
    <row r="11444" ht="15.95" customHeight="1" x14ac:dyDescent="0.2"/>
    <row r="11445" ht="15.95" customHeight="1" x14ac:dyDescent="0.2"/>
    <row r="11446" ht="15.95" customHeight="1" x14ac:dyDescent="0.2"/>
    <row r="11447" ht="15.95" customHeight="1" x14ac:dyDescent="0.2"/>
    <row r="11448" ht="15.95" customHeight="1" x14ac:dyDescent="0.2"/>
    <row r="11449" ht="15.95" customHeight="1" x14ac:dyDescent="0.2"/>
    <row r="11450" ht="15.95" customHeight="1" x14ac:dyDescent="0.2"/>
    <row r="11451" ht="15.95" customHeight="1" x14ac:dyDescent="0.2"/>
    <row r="11452" ht="15.95" customHeight="1" x14ac:dyDescent="0.2"/>
    <row r="11453" ht="15.95" customHeight="1" x14ac:dyDescent="0.2"/>
    <row r="11454" ht="15.95" customHeight="1" x14ac:dyDescent="0.2"/>
    <row r="11455" ht="15.95" customHeight="1" x14ac:dyDescent="0.2"/>
    <row r="11456" ht="15.95" customHeight="1" x14ac:dyDescent="0.2"/>
    <row r="11457" ht="15.95" customHeight="1" x14ac:dyDescent="0.2"/>
    <row r="11458" ht="15.95" customHeight="1" x14ac:dyDescent="0.2"/>
    <row r="11459" ht="15.95" customHeight="1" x14ac:dyDescent="0.2"/>
    <row r="11460" ht="15.95" customHeight="1" x14ac:dyDescent="0.2"/>
    <row r="11461" ht="15.95" customHeight="1" x14ac:dyDescent="0.2"/>
    <row r="11462" ht="15.95" customHeight="1" x14ac:dyDescent="0.2"/>
    <row r="11463" ht="15.95" customHeight="1" x14ac:dyDescent="0.2"/>
    <row r="11464" ht="15.95" customHeight="1" x14ac:dyDescent="0.2"/>
    <row r="11465" ht="15.95" customHeight="1" x14ac:dyDescent="0.2"/>
    <row r="11466" ht="15.95" customHeight="1" x14ac:dyDescent="0.2"/>
    <row r="11467" ht="15.95" customHeight="1" x14ac:dyDescent="0.2"/>
    <row r="11468" ht="15.95" customHeight="1" x14ac:dyDescent="0.2"/>
    <row r="11469" ht="15.95" customHeight="1" x14ac:dyDescent="0.2"/>
    <row r="11470" ht="15.95" customHeight="1" x14ac:dyDescent="0.2"/>
    <row r="11471" ht="15.95" customHeight="1" x14ac:dyDescent="0.2"/>
    <row r="11472" ht="15.95" customHeight="1" x14ac:dyDescent="0.2"/>
    <row r="11473" ht="15.95" customHeight="1" x14ac:dyDescent="0.2"/>
    <row r="11474" ht="15.95" customHeight="1" x14ac:dyDescent="0.2"/>
    <row r="11475" ht="15.95" customHeight="1" x14ac:dyDescent="0.2"/>
    <row r="11476" ht="15.95" customHeight="1" x14ac:dyDescent="0.2"/>
    <row r="11477" ht="15.95" customHeight="1" x14ac:dyDescent="0.2"/>
    <row r="11478" ht="15.95" customHeight="1" x14ac:dyDescent="0.2"/>
    <row r="11479" ht="15.95" customHeight="1" x14ac:dyDescent="0.2"/>
    <row r="11480" ht="15.95" customHeight="1" x14ac:dyDescent="0.2"/>
    <row r="11481" ht="15.95" customHeight="1" x14ac:dyDescent="0.2"/>
    <row r="11482" ht="15.95" customHeight="1" x14ac:dyDescent="0.2"/>
    <row r="11483" ht="15.95" customHeight="1" x14ac:dyDescent="0.2"/>
    <row r="11484" ht="15.95" customHeight="1" x14ac:dyDescent="0.2"/>
    <row r="11485" ht="15.95" customHeight="1" x14ac:dyDescent="0.2"/>
    <row r="11486" ht="15.95" customHeight="1" x14ac:dyDescent="0.2"/>
    <row r="11487" ht="15.95" customHeight="1" x14ac:dyDescent="0.2"/>
    <row r="11488" ht="15.95" customHeight="1" x14ac:dyDescent="0.2"/>
    <row r="11489" ht="15.95" customHeight="1" x14ac:dyDescent="0.2"/>
    <row r="11490" ht="15.95" customHeight="1" x14ac:dyDescent="0.2"/>
    <row r="11491" ht="15.95" customHeight="1" x14ac:dyDescent="0.2"/>
    <row r="11492" ht="15.95" customHeight="1" x14ac:dyDescent="0.2"/>
    <row r="11493" ht="15.95" customHeight="1" x14ac:dyDescent="0.2"/>
    <row r="11494" ht="15.95" customHeight="1" x14ac:dyDescent="0.2"/>
    <row r="11495" ht="15.95" customHeight="1" x14ac:dyDescent="0.2"/>
    <row r="11496" ht="15.95" customHeight="1" x14ac:dyDescent="0.2"/>
    <row r="11497" ht="15.95" customHeight="1" x14ac:dyDescent="0.2"/>
    <row r="11498" ht="15.95" customHeight="1" x14ac:dyDescent="0.2"/>
    <row r="11499" ht="15.95" customHeight="1" x14ac:dyDescent="0.2"/>
    <row r="11500" ht="15.95" customHeight="1" x14ac:dyDescent="0.2"/>
    <row r="11501" ht="15.95" customHeight="1" x14ac:dyDescent="0.2"/>
    <row r="11502" ht="15.95" customHeight="1" x14ac:dyDescent="0.2"/>
    <row r="11503" ht="15.95" customHeight="1" x14ac:dyDescent="0.2"/>
    <row r="11504" ht="15.95" customHeight="1" x14ac:dyDescent="0.2"/>
    <row r="11505" ht="15.95" customHeight="1" x14ac:dyDescent="0.2"/>
    <row r="11506" ht="15.95" customHeight="1" x14ac:dyDescent="0.2"/>
    <row r="11507" ht="15.95" customHeight="1" x14ac:dyDescent="0.2"/>
    <row r="11508" ht="15.95" customHeight="1" x14ac:dyDescent="0.2"/>
    <row r="11509" ht="15.95" customHeight="1" x14ac:dyDescent="0.2"/>
    <row r="11510" ht="15.95" customHeight="1" x14ac:dyDescent="0.2"/>
    <row r="11511" ht="15.95" customHeight="1" x14ac:dyDescent="0.2"/>
    <row r="11512" ht="15.95" customHeight="1" x14ac:dyDescent="0.2"/>
    <row r="11513" ht="15.95" customHeight="1" x14ac:dyDescent="0.2"/>
    <row r="11514" ht="15.95" customHeight="1" x14ac:dyDescent="0.2"/>
    <row r="11515" ht="15.95" customHeight="1" x14ac:dyDescent="0.2"/>
    <row r="11516" ht="15.95" customHeight="1" x14ac:dyDescent="0.2"/>
    <row r="11517" ht="15.95" customHeight="1" x14ac:dyDescent="0.2"/>
    <row r="11518" ht="15.95" customHeight="1" x14ac:dyDescent="0.2"/>
    <row r="11519" ht="15.95" customHeight="1" x14ac:dyDescent="0.2"/>
    <row r="11520" ht="15.95" customHeight="1" x14ac:dyDescent="0.2"/>
    <row r="11521" ht="15.95" customHeight="1" x14ac:dyDescent="0.2"/>
    <row r="11522" ht="15.95" customHeight="1" x14ac:dyDescent="0.2"/>
    <row r="11523" ht="15.95" customHeight="1" x14ac:dyDescent="0.2"/>
    <row r="11524" ht="15.95" customHeight="1" x14ac:dyDescent="0.2"/>
    <row r="11525" ht="15.95" customHeight="1" x14ac:dyDescent="0.2"/>
    <row r="11526" ht="15.95" customHeight="1" x14ac:dyDescent="0.2"/>
    <row r="11527" ht="15.95" customHeight="1" x14ac:dyDescent="0.2"/>
    <row r="11528" ht="15.95" customHeight="1" x14ac:dyDescent="0.2"/>
    <row r="11529" ht="15.95" customHeight="1" x14ac:dyDescent="0.2"/>
    <row r="11530" ht="15.95" customHeight="1" x14ac:dyDescent="0.2"/>
    <row r="11531" ht="15.95" customHeight="1" x14ac:dyDescent="0.2"/>
    <row r="11532" ht="15.95" customHeight="1" x14ac:dyDescent="0.2"/>
    <row r="11533" ht="15.95" customHeight="1" x14ac:dyDescent="0.2"/>
    <row r="11534" ht="15.95" customHeight="1" x14ac:dyDescent="0.2"/>
    <row r="11535" ht="15.95" customHeight="1" x14ac:dyDescent="0.2"/>
    <row r="11536" ht="15.95" customHeight="1" x14ac:dyDescent="0.2"/>
    <row r="11537" ht="15.95" customHeight="1" x14ac:dyDescent="0.2"/>
    <row r="11538" ht="15.95" customHeight="1" x14ac:dyDescent="0.2"/>
    <row r="11539" ht="15.95" customHeight="1" x14ac:dyDescent="0.2"/>
    <row r="11540" ht="15.95" customHeight="1" x14ac:dyDescent="0.2"/>
    <row r="11541" ht="15.95" customHeight="1" x14ac:dyDescent="0.2"/>
    <row r="11542" ht="15.95" customHeight="1" x14ac:dyDescent="0.2"/>
    <row r="11543" ht="15.95" customHeight="1" x14ac:dyDescent="0.2"/>
    <row r="11544" ht="15.95" customHeight="1" x14ac:dyDescent="0.2"/>
    <row r="11545" ht="15.95" customHeight="1" x14ac:dyDescent="0.2"/>
    <row r="11546" ht="15.95" customHeight="1" x14ac:dyDescent="0.2"/>
    <row r="11547" ht="15.95" customHeight="1" x14ac:dyDescent="0.2"/>
    <row r="11548" ht="15.95" customHeight="1" x14ac:dyDescent="0.2"/>
    <row r="11549" ht="15.95" customHeight="1" x14ac:dyDescent="0.2"/>
    <row r="11550" ht="15.95" customHeight="1" x14ac:dyDescent="0.2"/>
    <row r="11551" ht="15.95" customHeight="1" x14ac:dyDescent="0.2"/>
    <row r="11552" ht="15.95" customHeight="1" x14ac:dyDescent="0.2"/>
    <row r="11553" ht="15.95" customHeight="1" x14ac:dyDescent="0.2"/>
    <row r="11554" ht="15.95" customHeight="1" x14ac:dyDescent="0.2"/>
    <row r="11555" ht="15.95" customHeight="1" x14ac:dyDescent="0.2"/>
    <row r="11556" ht="15.95" customHeight="1" x14ac:dyDescent="0.2"/>
    <row r="11557" ht="15.95" customHeight="1" x14ac:dyDescent="0.2"/>
    <row r="11558" ht="15.95" customHeight="1" x14ac:dyDescent="0.2"/>
    <row r="11559" ht="15.95" customHeight="1" x14ac:dyDescent="0.2"/>
    <row r="11560" ht="15.95" customHeight="1" x14ac:dyDescent="0.2"/>
    <row r="11561" ht="15.95" customHeight="1" x14ac:dyDescent="0.2"/>
    <row r="11562" ht="15.95" customHeight="1" x14ac:dyDescent="0.2"/>
    <row r="11563" ht="15.95" customHeight="1" x14ac:dyDescent="0.2"/>
    <row r="11564" ht="15.95" customHeight="1" x14ac:dyDescent="0.2"/>
    <row r="11565" ht="15.95" customHeight="1" x14ac:dyDescent="0.2"/>
    <row r="11566" ht="15.95" customHeight="1" x14ac:dyDescent="0.2"/>
    <row r="11567" ht="15.95" customHeight="1" x14ac:dyDescent="0.2"/>
    <row r="11568" ht="15.95" customHeight="1" x14ac:dyDescent="0.2"/>
    <row r="11569" ht="15.95" customHeight="1" x14ac:dyDescent="0.2"/>
    <row r="11570" ht="15.95" customHeight="1" x14ac:dyDescent="0.2"/>
    <row r="11571" ht="15.95" customHeight="1" x14ac:dyDescent="0.2"/>
    <row r="11572" ht="15.95" customHeight="1" x14ac:dyDescent="0.2"/>
    <row r="11573" ht="15.95" customHeight="1" x14ac:dyDescent="0.2"/>
    <row r="11574" ht="15.95" customHeight="1" x14ac:dyDescent="0.2"/>
    <row r="11575" ht="15.95" customHeight="1" x14ac:dyDescent="0.2"/>
    <row r="11576" ht="15.95" customHeight="1" x14ac:dyDescent="0.2"/>
    <row r="11577" ht="15.95" customHeight="1" x14ac:dyDescent="0.2"/>
    <row r="11578" ht="15.95" customHeight="1" x14ac:dyDescent="0.2"/>
    <row r="11579" ht="15.95" customHeight="1" x14ac:dyDescent="0.2"/>
    <row r="11580" ht="15.95" customHeight="1" x14ac:dyDescent="0.2"/>
    <row r="11581" ht="15.95" customHeight="1" x14ac:dyDescent="0.2"/>
    <row r="11582" ht="15.95" customHeight="1" x14ac:dyDescent="0.2"/>
    <row r="11583" ht="15.95" customHeight="1" x14ac:dyDescent="0.2"/>
    <row r="11584" ht="15.95" customHeight="1" x14ac:dyDescent="0.2"/>
    <row r="11585" ht="15.95" customHeight="1" x14ac:dyDescent="0.2"/>
    <row r="11586" ht="15.95" customHeight="1" x14ac:dyDescent="0.2"/>
    <row r="11587" ht="15.95" customHeight="1" x14ac:dyDescent="0.2"/>
    <row r="11588" ht="15.95" customHeight="1" x14ac:dyDescent="0.2"/>
    <row r="11589" ht="15.95" customHeight="1" x14ac:dyDescent="0.2"/>
    <row r="11590" ht="15.95" customHeight="1" x14ac:dyDescent="0.2"/>
    <row r="11591" ht="15.95" customHeight="1" x14ac:dyDescent="0.2"/>
    <row r="11592" ht="15.95" customHeight="1" x14ac:dyDescent="0.2"/>
    <row r="11593" ht="15.95" customHeight="1" x14ac:dyDescent="0.2"/>
    <row r="11594" ht="15.95" customHeight="1" x14ac:dyDescent="0.2"/>
    <row r="11595" ht="15.95" customHeight="1" x14ac:dyDescent="0.2"/>
    <row r="11596" ht="15.95" customHeight="1" x14ac:dyDescent="0.2"/>
    <row r="11597" ht="15.95" customHeight="1" x14ac:dyDescent="0.2"/>
    <row r="11598" ht="15.95" customHeight="1" x14ac:dyDescent="0.2"/>
    <row r="11599" ht="15.95" customHeight="1" x14ac:dyDescent="0.2"/>
    <row r="11600" ht="15.95" customHeight="1" x14ac:dyDescent="0.2"/>
    <row r="11601" ht="15.95" customHeight="1" x14ac:dyDescent="0.2"/>
    <row r="11602" ht="15.95" customHeight="1" x14ac:dyDescent="0.2"/>
    <row r="11603" ht="15.95" customHeight="1" x14ac:dyDescent="0.2"/>
    <row r="11604" ht="15.95" customHeight="1" x14ac:dyDescent="0.2"/>
    <row r="11605" ht="15.95" customHeight="1" x14ac:dyDescent="0.2"/>
    <row r="11606" ht="15.95" customHeight="1" x14ac:dyDescent="0.2"/>
    <row r="11607" ht="15.95" customHeight="1" x14ac:dyDescent="0.2"/>
    <row r="11608" ht="15.95" customHeight="1" x14ac:dyDescent="0.2"/>
    <row r="11609" ht="15.95" customHeight="1" x14ac:dyDescent="0.2"/>
    <row r="11610" ht="15.95" customHeight="1" x14ac:dyDescent="0.2"/>
    <row r="11611" ht="15.95" customHeight="1" x14ac:dyDescent="0.2"/>
    <row r="11612" ht="15.95" customHeight="1" x14ac:dyDescent="0.2"/>
    <row r="11613" ht="15.95" customHeight="1" x14ac:dyDescent="0.2"/>
    <row r="11614" ht="15.95" customHeight="1" x14ac:dyDescent="0.2"/>
    <row r="11615" ht="15.95" customHeight="1" x14ac:dyDescent="0.2"/>
    <row r="11616" ht="15.95" customHeight="1" x14ac:dyDescent="0.2"/>
    <row r="11617" ht="15.95" customHeight="1" x14ac:dyDescent="0.2"/>
    <row r="11618" ht="15.95" customHeight="1" x14ac:dyDescent="0.2"/>
    <row r="11619" ht="15.95" customHeight="1" x14ac:dyDescent="0.2"/>
    <row r="11620" ht="15.95" customHeight="1" x14ac:dyDescent="0.2"/>
    <row r="11621" ht="15.95" customHeight="1" x14ac:dyDescent="0.2"/>
    <row r="11622" ht="15.95" customHeight="1" x14ac:dyDescent="0.2"/>
    <row r="11623" ht="15.95" customHeight="1" x14ac:dyDescent="0.2"/>
    <row r="11624" ht="15.95" customHeight="1" x14ac:dyDescent="0.2"/>
    <row r="11625" ht="15.95" customHeight="1" x14ac:dyDescent="0.2"/>
    <row r="11626" ht="15.95" customHeight="1" x14ac:dyDescent="0.2"/>
    <row r="11627" ht="15.95" customHeight="1" x14ac:dyDescent="0.2"/>
    <row r="11628" ht="15.95" customHeight="1" x14ac:dyDescent="0.2"/>
    <row r="11629" ht="15.95" customHeight="1" x14ac:dyDescent="0.2"/>
    <row r="11630" ht="15.95" customHeight="1" x14ac:dyDescent="0.2"/>
    <row r="11631" ht="15.95" customHeight="1" x14ac:dyDescent="0.2"/>
    <row r="11632" ht="15.95" customHeight="1" x14ac:dyDescent="0.2"/>
    <row r="11633" ht="15.95" customHeight="1" x14ac:dyDescent="0.2"/>
    <row r="11634" ht="15.95" customHeight="1" x14ac:dyDescent="0.2"/>
    <row r="11635" ht="15.95" customHeight="1" x14ac:dyDescent="0.2"/>
    <row r="11636" ht="15.95" customHeight="1" x14ac:dyDescent="0.2"/>
    <row r="11637" ht="15.95" customHeight="1" x14ac:dyDescent="0.2"/>
    <row r="11638" ht="15.95" customHeight="1" x14ac:dyDescent="0.2"/>
    <row r="11639" ht="15.95" customHeight="1" x14ac:dyDescent="0.2"/>
    <row r="11640" ht="15.95" customHeight="1" x14ac:dyDescent="0.2"/>
    <row r="11641" ht="15.95" customHeight="1" x14ac:dyDescent="0.2"/>
    <row r="11642" ht="15.95" customHeight="1" x14ac:dyDescent="0.2"/>
    <row r="11643" ht="15.95" customHeight="1" x14ac:dyDescent="0.2"/>
    <row r="11644" ht="15.95" customHeight="1" x14ac:dyDescent="0.2"/>
    <row r="11645" ht="15.95" customHeight="1" x14ac:dyDescent="0.2"/>
    <row r="11646" ht="15.95" customHeight="1" x14ac:dyDescent="0.2"/>
    <row r="11647" ht="15.95" customHeight="1" x14ac:dyDescent="0.2"/>
    <row r="11648" ht="15.95" customHeight="1" x14ac:dyDescent="0.2"/>
    <row r="11649" ht="15.95" customHeight="1" x14ac:dyDescent="0.2"/>
    <row r="11650" ht="15.95" customHeight="1" x14ac:dyDescent="0.2"/>
    <row r="11651" ht="15.95" customHeight="1" x14ac:dyDescent="0.2"/>
    <row r="11652" ht="15.95" customHeight="1" x14ac:dyDescent="0.2"/>
    <row r="11653" ht="15.95" customHeight="1" x14ac:dyDescent="0.2"/>
    <row r="11654" ht="15.95" customHeight="1" x14ac:dyDescent="0.2"/>
    <row r="11655" ht="15.95" customHeight="1" x14ac:dyDescent="0.2"/>
    <row r="11656" ht="15.95" customHeight="1" x14ac:dyDescent="0.2"/>
    <row r="11657" ht="15.95" customHeight="1" x14ac:dyDescent="0.2"/>
    <row r="11658" ht="15.95" customHeight="1" x14ac:dyDescent="0.2"/>
    <row r="11659" ht="15.95" customHeight="1" x14ac:dyDescent="0.2"/>
    <row r="11660" ht="15.95" customHeight="1" x14ac:dyDescent="0.2"/>
    <row r="11661" ht="15.95" customHeight="1" x14ac:dyDescent="0.2"/>
    <row r="11662" ht="15.95" customHeight="1" x14ac:dyDescent="0.2"/>
    <row r="11663" ht="15.95" customHeight="1" x14ac:dyDescent="0.2"/>
    <row r="11664" ht="15.95" customHeight="1" x14ac:dyDescent="0.2"/>
    <row r="11665" ht="15.95" customHeight="1" x14ac:dyDescent="0.2"/>
    <row r="11666" ht="15.95" customHeight="1" x14ac:dyDescent="0.2"/>
    <row r="11667" ht="15.95" customHeight="1" x14ac:dyDescent="0.2"/>
    <row r="11668" ht="15.95" customHeight="1" x14ac:dyDescent="0.2"/>
    <row r="11669" ht="15.95" customHeight="1" x14ac:dyDescent="0.2"/>
    <row r="11670" ht="15.95" customHeight="1" x14ac:dyDescent="0.2"/>
    <row r="11671" ht="15.95" customHeight="1" x14ac:dyDescent="0.2"/>
    <row r="11672" ht="15.95" customHeight="1" x14ac:dyDescent="0.2"/>
    <row r="11673" ht="15.95" customHeight="1" x14ac:dyDescent="0.2"/>
    <row r="11674" ht="15.95" customHeight="1" x14ac:dyDescent="0.2"/>
    <row r="11675" ht="15.95" customHeight="1" x14ac:dyDescent="0.2"/>
    <row r="11676" ht="15.95" customHeight="1" x14ac:dyDescent="0.2"/>
    <row r="11677" ht="15.95" customHeight="1" x14ac:dyDescent="0.2"/>
    <row r="11678" ht="15.95" customHeight="1" x14ac:dyDescent="0.2"/>
    <row r="11679" ht="15.95" customHeight="1" x14ac:dyDescent="0.2"/>
    <row r="11680" ht="15.95" customHeight="1" x14ac:dyDescent="0.2"/>
    <row r="11681" ht="15.95" customHeight="1" x14ac:dyDescent="0.2"/>
    <row r="11682" ht="15.95" customHeight="1" x14ac:dyDescent="0.2"/>
    <row r="11683" ht="15.95" customHeight="1" x14ac:dyDescent="0.2"/>
    <row r="11684" ht="15.95" customHeight="1" x14ac:dyDescent="0.2"/>
    <row r="11685" ht="15.95" customHeight="1" x14ac:dyDescent="0.2"/>
    <row r="11686" ht="15.95" customHeight="1" x14ac:dyDescent="0.2"/>
    <row r="11687" ht="15.95" customHeight="1" x14ac:dyDescent="0.2"/>
    <row r="11688" ht="15.95" customHeight="1" x14ac:dyDescent="0.2"/>
    <row r="11689" ht="15.95" customHeight="1" x14ac:dyDescent="0.2"/>
    <row r="11690" ht="15.95" customHeight="1" x14ac:dyDescent="0.2"/>
    <row r="11691" ht="15.95" customHeight="1" x14ac:dyDescent="0.2"/>
    <row r="11692" ht="15.95" customHeight="1" x14ac:dyDescent="0.2"/>
    <row r="11693" ht="15.95" customHeight="1" x14ac:dyDescent="0.2"/>
    <row r="11694" ht="15.95" customHeight="1" x14ac:dyDescent="0.2"/>
    <row r="11695" ht="15.95" customHeight="1" x14ac:dyDescent="0.2"/>
    <row r="11696" ht="15.95" customHeight="1" x14ac:dyDescent="0.2"/>
    <row r="11697" ht="15.95" customHeight="1" x14ac:dyDescent="0.2"/>
    <row r="11698" ht="15.95" customHeight="1" x14ac:dyDescent="0.2"/>
    <row r="11699" ht="15.95" customHeight="1" x14ac:dyDescent="0.2"/>
    <row r="11700" ht="15.95" customHeight="1" x14ac:dyDescent="0.2"/>
    <row r="11701" ht="15.95" customHeight="1" x14ac:dyDescent="0.2"/>
    <row r="11702" ht="15.95" customHeight="1" x14ac:dyDescent="0.2"/>
    <row r="11703" ht="15.95" customHeight="1" x14ac:dyDescent="0.2"/>
    <row r="11704" ht="15.95" customHeight="1" x14ac:dyDescent="0.2"/>
    <row r="11705" ht="15.95" customHeight="1" x14ac:dyDescent="0.2"/>
    <row r="11706" ht="15.95" customHeight="1" x14ac:dyDescent="0.2"/>
    <row r="11707" ht="15.95" customHeight="1" x14ac:dyDescent="0.2"/>
    <row r="11708" ht="15.95" customHeight="1" x14ac:dyDescent="0.2"/>
    <row r="11709" ht="15.95" customHeight="1" x14ac:dyDescent="0.2"/>
    <row r="11710" ht="15.95" customHeight="1" x14ac:dyDescent="0.2"/>
    <row r="11711" ht="15.95" customHeight="1" x14ac:dyDescent="0.2"/>
    <row r="11712" ht="15.95" customHeight="1" x14ac:dyDescent="0.2"/>
    <row r="11713" ht="15.95" customHeight="1" x14ac:dyDescent="0.2"/>
    <row r="11714" ht="15.95" customHeight="1" x14ac:dyDescent="0.2"/>
    <row r="11715" ht="15.95" customHeight="1" x14ac:dyDescent="0.2"/>
    <row r="11716" ht="15.95" customHeight="1" x14ac:dyDescent="0.2"/>
    <row r="11717" ht="15.95" customHeight="1" x14ac:dyDescent="0.2"/>
    <row r="11718" ht="15.95" customHeight="1" x14ac:dyDescent="0.2"/>
    <row r="11719" ht="15.95" customHeight="1" x14ac:dyDescent="0.2"/>
    <row r="11720" ht="15.95" customHeight="1" x14ac:dyDescent="0.2"/>
    <row r="11721" ht="15.95" customHeight="1" x14ac:dyDescent="0.2"/>
    <row r="11722" ht="15.95" customHeight="1" x14ac:dyDescent="0.2"/>
    <row r="11723" ht="15.95" customHeight="1" x14ac:dyDescent="0.2"/>
    <row r="11724" ht="15.95" customHeight="1" x14ac:dyDescent="0.2"/>
    <row r="11725" ht="15.95" customHeight="1" x14ac:dyDescent="0.2"/>
    <row r="11726" ht="15.95" customHeight="1" x14ac:dyDescent="0.2"/>
    <row r="11727" ht="15.95" customHeight="1" x14ac:dyDescent="0.2"/>
    <row r="11728" ht="15.95" customHeight="1" x14ac:dyDescent="0.2"/>
    <row r="11729" ht="15.95" customHeight="1" x14ac:dyDescent="0.2"/>
    <row r="11730" ht="15.95" customHeight="1" x14ac:dyDescent="0.2"/>
    <row r="11731" ht="15.95" customHeight="1" x14ac:dyDescent="0.2"/>
    <row r="11732" ht="15.95" customHeight="1" x14ac:dyDescent="0.2"/>
    <row r="11733" ht="15.95" customHeight="1" x14ac:dyDescent="0.2"/>
    <row r="11734" ht="15.95" customHeight="1" x14ac:dyDescent="0.2"/>
    <row r="11735" ht="15.95" customHeight="1" x14ac:dyDescent="0.2"/>
    <row r="11736" ht="15.95" customHeight="1" x14ac:dyDescent="0.2"/>
    <row r="11737" ht="15.95" customHeight="1" x14ac:dyDescent="0.2"/>
    <row r="11738" ht="15.95" customHeight="1" x14ac:dyDescent="0.2"/>
    <row r="11739" ht="15.95" customHeight="1" x14ac:dyDescent="0.2"/>
    <row r="11740" ht="15.95" customHeight="1" x14ac:dyDescent="0.2"/>
    <row r="11741" ht="15.95" customHeight="1" x14ac:dyDescent="0.2"/>
    <row r="11742" ht="15.95" customHeight="1" x14ac:dyDescent="0.2"/>
    <row r="11743" ht="15.95" customHeight="1" x14ac:dyDescent="0.2"/>
    <row r="11744" ht="15.95" customHeight="1" x14ac:dyDescent="0.2"/>
    <row r="11745" ht="15.95" customHeight="1" x14ac:dyDescent="0.2"/>
    <row r="11746" ht="15.95" customHeight="1" x14ac:dyDescent="0.2"/>
    <row r="11747" ht="15.95" customHeight="1" x14ac:dyDescent="0.2"/>
    <row r="11748" ht="15.95" customHeight="1" x14ac:dyDescent="0.2"/>
    <row r="11749" ht="15.95" customHeight="1" x14ac:dyDescent="0.2"/>
    <row r="11750" ht="15.95" customHeight="1" x14ac:dyDescent="0.2"/>
    <row r="11751" ht="15.95" customHeight="1" x14ac:dyDescent="0.2"/>
    <row r="11752" ht="15.95" customHeight="1" x14ac:dyDescent="0.2"/>
    <row r="11753" ht="15.95" customHeight="1" x14ac:dyDescent="0.2"/>
    <row r="11754" ht="15.95" customHeight="1" x14ac:dyDescent="0.2"/>
    <row r="11755" ht="15.95" customHeight="1" x14ac:dyDescent="0.2"/>
    <row r="11756" ht="15.95" customHeight="1" x14ac:dyDescent="0.2"/>
    <row r="11757" ht="15.95" customHeight="1" x14ac:dyDescent="0.2"/>
    <row r="11758" ht="15.95" customHeight="1" x14ac:dyDescent="0.2"/>
    <row r="11759" ht="15.95" customHeight="1" x14ac:dyDescent="0.2"/>
    <row r="11760" ht="15.95" customHeight="1" x14ac:dyDescent="0.2"/>
    <row r="11761" ht="15.95" customHeight="1" x14ac:dyDescent="0.2"/>
    <row r="11762" ht="15.95" customHeight="1" x14ac:dyDescent="0.2"/>
    <row r="11763" ht="15.95" customHeight="1" x14ac:dyDescent="0.2"/>
    <row r="11764" ht="15.95" customHeight="1" x14ac:dyDescent="0.2"/>
    <row r="11765" ht="15.95" customHeight="1" x14ac:dyDescent="0.2"/>
    <row r="11766" ht="15.95" customHeight="1" x14ac:dyDescent="0.2"/>
    <row r="11767" ht="15.95" customHeight="1" x14ac:dyDescent="0.2"/>
    <row r="11768" ht="15.95" customHeight="1" x14ac:dyDescent="0.2"/>
    <row r="11769" ht="15.95" customHeight="1" x14ac:dyDescent="0.2"/>
    <row r="11770" ht="15.95" customHeight="1" x14ac:dyDescent="0.2"/>
    <row r="11771" ht="15.95" customHeight="1" x14ac:dyDescent="0.2"/>
    <row r="11772" ht="15.95" customHeight="1" x14ac:dyDescent="0.2"/>
    <row r="11773" ht="15.95" customHeight="1" x14ac:dyDescent="0.2"/>
    <row r="11774" ht="15.95" customHeight="1" x14ac:dyDescent="0.2"/>
    <row r="11775" ht="15.95" customHeight="1" x14ac:dyDescent="0.2"/>
    <row r="11776" ht="15.95" customHeight="1" x14ac:dyDescent="0.2"/>
    <row r="11777" ht="15.95" customHeight="1" x14ac:dyDescent="0.2"/>
    <row r="11778" ht="15.95" customHeight="1" x14ac:dyDescent="0.2"/>
    <row r="11779" ht="15.95" customHeight="1" x14ac:dyDescent="0.2"/>
    <row r="11780" ht="15.95" customHeight="1" x14ac:dyDescent="0.2"/>
    <row r="11781" ht="15.95" customHeight="1" x14ac:dyDescent="0.2"/>
    <row r="11782" ht="15.95" customHeight="1" x14ac:dyDescent="0.2"/>
    <row r="11783" ht="15.95" customHeight="1" x14ac:dyDescent="0.2"/>
    <row r="11784" ht="15.95" customHeight="1" x14ac:dyDescent="0.2"/>
    <row r="11785" ht="15.95" customHeight="1" x14ac:dyDescent="0.2"/>
    <row r="11786" ht="15.95" customHeight="1" x14ac:dyDescent="0.2"/>
    <row r="11787" ht="15.95" customHeight="1" x14ac:dyDescent="0.2"/>
    <row r="11788" ht="15.95" customHeight="1" x14ac:dyDescent="0.2"/>
    <row r="11789" ht="15.95" customHeight="1" x14ac:dyDescent="0.2"/>
    <row r="11790" ht="15.95" customHeight="1" x14ac:dyDescent="0.2"/>
    <row r="11791" ht="15.95" customHeight="1" x14ac:dyDescent="0.2"/>
    <row r="11792" ht="15.95" customHeight="1" x14ac:dyDescent="0.2"/>
    <row r="11793" ht="15.95" customHeight="1" x14ac:dyDescent="0.2"/>
    <row r="11794" ht="15.95" customHeight="1" x14ac:dyDescent="0.2"/>
    <row r="11795" ht="15.95" customHeight="1" x14ac:dyDescent="0.2"/>
    <row r="11796" ht="15.95" customHeight="1" x14ac:dyDescent="0.2"/>
    <row r="11797" ht="15.95" customHeight="1" x14ac:dyDescent="0.2"/>
    <row r="11798" ht="15.95" customHeight="1" x14ac:dyDescent="0.2"/>
    <row r="11799" ht="15.95" customHeight="1" x14ac:dyDescent="0.2"/>
    <row r="11800" ht="15.95" customHeight="1" x14ac:dyDescent="0.2"/>
    <row r="11801" ht="15.95" customHeight="1" x14ac:dyDescent="0.2"/>
    <row r="11802" ht="15.95" customHeight="1" x14ac:dyDescent="0.2"/>
    <row r="11803" ht="15.95" customHeight="1" x14ac:dyDescent="0.2"/>
    <row r="11804" ht="15.95" customHeight="1" x14ac:dyDescent="0.2"/>
    <row r="11805" ht="15.95" customHeight="1" x14ac:dyDescent="0.2"/>
    <row r="11806" ht="15.95" customHeight="1" x14ac:dyDescent="0.2"/>
    <row r="11807" ht="15.95" customHeight="1" x14ac:dyDescent="0.2"/>
    <row r="11808" ht="15.95" customHeight="1" x14ac:dyDescent="0.2"/>
    <row r="11809" ht="15.95" customHeight="1" x14ac:dyDescent="0.2"/>
    <row r="11810" ht="15.95" customHeight="1" x14ac:dyDescent="0.2"/>
    <row r="11811" ht="15.95" customHeight="1" x14ac:dyDescent="0.2"/>
    <row r="11812" ht="15.95" customHeight="1" x14ac:dyDescent="0.2"/>
    <row r="11813" ht="15.95" customHeight="1" x14ac:dyDescent="0.2"/>
    <row r="11814" ht="15.95" customHeight="1" x14ac:dyDescent="0.2"/>
    <row r="11815" ht="15.95" customHeight="1" x14ac:dyDescent="0.2"/>
    <row r="11816" ht="15.95" customHeight="1" x14ac:dyDescent="0.2"/>
    <row r="11817" ht="15.95" customHeight="1" x14ac:dyDescent="0.2"/>
    <row r="11818" ht="15.95" customHeight="1" x14ac:dyDescent="0.2"/>
    <row r="11819" ht="15.95" customHeight="1" x14ac:dyDescent="0.2"/>
    <row r="11820" ht="15.95" customHeight="1" x14ac:dyDescent="0.2"/>
    <row r="11821" ht="15.95" customHeight="1" x14ac:dyDescent="0.2"/>
    <row r="11822" ht="15.95" customHeight="1" x14ac:dyDescent="0.2"/>
    <row r="11823" ht="15.95" customHeight="1" x14ac:dyDescent="0.2"/>
    <row r="11824" ht="15.95" customHeight="1" x14ac:dyDescent="0.2"/>
    <row r="11825" ht="15.95" customHeight="1" x14ac:dyDescent="0.2"/>
    <row r="11826" ht="15.95" customHeight="1" x14ac:dyDescent="0.2"/>
    <row r="11827" ht="15.95" customHeight="1" x14ac:dyDescent="0.2"/>
    <row r="11828" ht="15.95" customHeight="1" x14ac:dyDescent="0.2"/>
    <row r="11829" ht="15.95" customHeight="1" x14ac:dyDescent="0.2"/>
    <row r="11830" ht="15.95" customHeight="1" x14ac:dyDescent="0.2"/>
    <row r="11831" ht="15.95" customHeight="1" x14ac:dyDescent="0.2"/>
    <row r="11832" ht="15.95" customHeight="1" x14ac:dyDescent="0.2"/>
    <row r="11833" ht="15.95" customHeight="1" x14ac:dyDescent="0.2"/>
    <row r="11834" ht="15.95" customHeight="1" x14ac:dyDescent="0.2"/>
    <row r="11835" ht="15.95" customHeight="1" x14ac:dyDescent="0.2"/>
    <row r="11836" ht="15.95" customHeight="1" x14ac:dyDescent="0.2"/>
    <row r="11837" ht="15.95" customHeight="1" x14ac:dyDescent="0.2"/>
    <row r="11838" ht="15.95" customHeight="1" x14ac:dyDescent="0.2"/>
    <row r="11839" ht="15.95" customHeight="1" x14ac:dyDescent="0.2"/>
    <row r="11840" ht="15.95" customHeight="1" x14ac:dyDescent="0.2"/>
    <row r="11841" ht="15.95" customHeight="1" x14ac:dyDescent="0.2"/>
    <row r="11842" ht="15.95" customHeight="1" x14ac:dyDescent="0.2"/>
    <row r="11843" ht="15.95" customHeight="1" x14ac:dyDescent="0.2"/>
    <row r="11844" ht="15.95" customHeight="1" x14ac:dyDescent="0.2"/>
    <row r="11845" ht="15.95" customHeight="1" x14ac:dyDescent="0.2"/>
    <row r="11846" ht="15.95" customHeight="1" x14ac:dyDescent="0.2"/>
    <row r="11847" ht="15.95" customHeight="1" x14ac:dyDescent="0.2"/>
    <row r="11848" ht="15.95" customHeight="1" x14ac:dyDescent="0.2"/>
    <row r="11849" ht="15.95" customHeight="1" x14ac:dyDescent="0.2"/>
    <row r="11850" ht="15.95" customHeight="1" x14ac:dyDescent="0.2"/>
    <row r="11851" ht="15.95" customHeight="1" x14ac:dyDescent="0.2"/>
    <row r="11852" ht="15.95" customHeight="1" x14ac:dyDescent="0.2"/>
    <row r="11853" ht="15.95" customHeight="1" x14ac:dyDescent="0.2"/>
    <row r="11854" ht="15.95" customHeight="1" x14ac:dyDescent="0.2"/>
    <row r="11855" ht="15.95" customHeight="1" x14ac:dyDescent="0.2"/>
    <row r="11856" ht="15.95" customHeight="1" x14ac:dyDescent="0.2"/>
    <row r="11857" ht="15.95" customHeight="1" x14ac:dyDescent="0.2"/>
    <row r="11858" ht="15.95" customHeight="1" x14ac:dyDescent="0.2"/>
    <row r="11859" ht="15.95" customHeight="1" x14ac:dyDescent="0.2"/>
    <row r="11860" ht="15.95" customHeight="1" x14ac:dyDescent="0.2"/>
    <row r="11861" ht="15.95" customHeight="1" x14ac:dyDescent="0.2"/>
    <row r="11862" ht="15.95" customHeight="1" x14ac:dyDescent="0.2"/>
    <row r="11863" ht="15.95" customHeight="1" x14ac:dyDescent="0.2"/>
    <row r="11864" ht="15.95" customHeight="1" x14ac:dyDescent="0.2"/>
    <row r="11865" ht="15.95" customHeight="1" x14ac:dyDescent="0.2"/>
    <row r="11866" ht="15.95" customHeight="1" x14ac:dyDescent="0.2"/>
    <row r="11867" ht="15.95" customHeight="1" x14ac:dyDescent="0.2"/>
    <row r="11868" ht="15.95" customHeight="1" x14ac:dyDescent="0.2"/>
    <row r="11869" ht="15.95" customHeight="1" x14ac:dyDescent="0.2"/>
    <row r="11870" ht="15.95" customHeight="1" x14ac:dyDescent="0.2"/>
    <row r="11871" ht="15.95" customHeight="1" x14ac:dyDescent="0.2"/>
    <row r="11872" ht="15.95" customHeight="1" x14ac:dyDescent="0.2"/>
    <row r="11873" ht="15.95" customHeight="1" x14ac:dyDescent="0.2"/>
    <row r="11874" ht="15.95" customHeight="1" x14ac:dyDescent="0.2"/>
    <row r="11875" ht="15.95" customHeight="1" x14ac:dyDescent="0.2"/>
    <row r="11876" ht="15.95" customHeight="1" x14ac:dyDescent="0.2"/>
    <row r="11877" ht="15.95" customHeight="1" x14ac:dyDescent="0.2"/>
    <row r="11878" ht="15.95" customHeight="1" x14ac:dyDescent="0.2"/>
    <row r="11879" ht="15.95" customHeight="1" x14ac:dyDescent="0.2"/>
    <row r="11880" ht="15.95" customHeight="1" x14ac:dyDescent="0.2"/>
    <row r="11881" ht="15.95" customHeight="1" x14ac:dyDescent="0.2"/>
    <row r="11882" ht="15.95" customHeight="1" x14ac:dyDescent="0.2"/>
    <row r="11883" ht="15.95" customHeight="1" x14ac:dyDescent="0.2"/>
    <row r="11884" ht="15.95" customHeight="1" x14ac:dyDescent="0.2"/>
    <row r="11885" ht="15.95" customHeight="1" x14ac:dyDescent="0.2"/>
    <row r="11886" ht="15.95" customHeight="1" x14ac:dyDescent="0.2"/>
    <row r="11887" ht="15.95" customHeight="1" x14ac:dyDescent="0.2"/>
    <row r="11888" ht="15.95" customHeight="1" x14ac:dyDescent="0.2"/>
    <row r="11889" ht="15.95" customHeight="1" x14ac:dyDescent="0.2"/>
    <row r="11890" ht="15.95" customHeight="1" x14ac:dyDescent="0.2"/>
    <row r="11891" ht="15.95" customHeight="1" x14ac:dyDescent="0.2"/>
    <row r="11892" ht="15.95" customHeight="1" x14ac:dyDescent="0.2"/>
    <row r="11893" ht="15.95" customHeight="1" x14ac:dyDescent="0.2"/>
    <row r="11894" ht="15.95" customHeight="1" x14ac:dyDescent="0.2"/>
    <row r="11895" ht="15.95" customHeight="1" x14ac:dyDescent="0.2"/>
    <row r="11896" ht="15.95" customHeight="1" x14ac:dyDescent="0.2"/>
    <row r="11897" ht="15.95" customHeight="1" x14ac:dyDescent="0.2"/>
    <row r="11898" ht="15.95" customHeight="1" x14ac:dyDescent="0.2"/>
    <row r="11899" ht="15.95" customHeight="1" x14ac:dyDescent="0.2"/>
    <row r="11900" ht="15.95" customHeight="1" x14ac:dyDescent="0.2"/>
    <row r="11901" ht="15.95" customHeight="1" x14ac:dyDescent="0.2"/>
    <row r="11902" ht="15.95" customHeight="1" x14ac:dyDescent="0.2"/>
    <row r="11903" ht="15.95" customHeight="1" x14ac:dyDescent="0.2"/>
    <row r="11904" ht="15.95" customHeight="1" x14ac:dyDescent="0.2"/>
    <row r="11905" ht="15.95" customHeight="1" x14ac:dyDescent="0.2"/>
    <row r="11906" ht="15.95" customHeight="1" x14ac:dyDescent="0.2"/>
    <row r="11907" ht="15.95" customHeight="1" x14ac:dyDescent="0.2"/>
    <row r="11908" ht="15.95" customHeight="1" x14ac:dyDescent="0.2"/>
    <row r="11909" ht="15.95" customHeight="1" x14ac:dyDescent="0.2"/>
    <row r="11910" ht="15.95" customHeight="1" x14ac:dyDescent="0.2"/>
    <row r="11911" ht="15.95" customHeight="1" x14ac:dyDescent="0.2"/>
    <row r="11912" ht="15.95" customHeight="1" x14ac:dyDescent="0.2"/>
    <row r="11913" ht="15.95" customHeight="1" x14ac:dyDescent="0.2"/>
    <row r="11914" ht="15.95" customHeight="1" x14ac:dyDescent="0.2"/>
    <row r="11915" ht="15.95" customHeight="1" x14ac:dyDescent="0.2"/>
    <row r="11916" ht="15.95" customHeight="1" x14ac:dyDescent="0.2"/>
    <row r="11917" ht="15.95" customHeight="1" x14ac:dyDescent="0.2"/>
    <row r="11918" ht="15.95" customHeight="1" x14ac:dyDescent="0.2"/>
    <row r="11919" ht="15.95" customHeight="1" x14ac:dyDescent="0.2"/>
    <row r="11920" ht="15.95" customHeight="1" x14ac:dyDescent="0.2"/>
    <row r="11921" ht="15.95" customHeight="1" x14ac:dyDescent="0.2"/>
    <row r="11922" ht="15.95" customHeight="1" x14ac:dyDescent="0.2"/>
    <row r="11923" ht="15.95" customHeight="1" x14ac:dyDescent="0.2"/>
    <row r="11924" ht="15.95" customHeight="1" x14ac:dyDescent="0.2"/>
    <row r="11925" ht="15.95" customHeight="1" x14ac:dyDescent="0.2"/>
    <row r="11926" ht="15.95" customHeight="1" x14ac:dyDescent="0.2"/>
    <row r="11927" ht="15.95" customHeight="1" x14ac:dyDescent="0.2"/>
    <row r="11928" ht="15.95" customHeight="1" x14ac:dyDescent="0.2"/>
    <row r="11929" ht="15.95" customHeight="1" x14ac:dyDescent="0.2"/>
    <row r="11930" ht="15.95" customHeight="1" x14ac:dyDescent="0.2"/>
    <row r="11931" ht="15.95" customHeight="1" x14ac:dyDescent="0.2"/>
    <row r="11932" ht="15.95" customHeight="1" x14ac:dyDescent="0.2"/>
    <row r="11933" ht="15.95" customHeight="1" x14ac:dyDescent="0.2"/>
    <row r="11934" ht="15.95" customHeight="1" x14ac:dyDescent="0.2"/>
    <row r="11935" ht="15.95" customHeight="1" x14ac:dyDescent="0.2"/>
    <row r="11936" ht="15.95" customHeight="1" x14ac:dyDescent="0.2"/>
    <row r="11937" ht="15.95" customHeight="1" x14ac:dyDescent="0.2"/>
    <row r="11938" ht="15.95" customHeight="1" x14ac:dyDescent="0.2"/>
    <row r="11939" ht="15.95" customHeight="1" x14ac:dyDescent="0.2"/>
    <row r="11940" ht="15.95" customHeight="1" x14ac:dyDescent="0.2"/>
    <row r="11941" ht="15.95" customHeight="1" x14ac:dyDescent="0.2"/>
    <row r="11942" ht="15.95" customHeight="1" x14ac:dyDescent="0.2"/>
    <row r="11943" ht="15.95" customHeight="1" x14ac:dyDescent="0.2"/>
    <row r="11944" ht="15.95" customHeight="1" x14ac:dyDescent="0.2"/>
    <row r="11945" ht="15.95" customHeight="1" x14ac:dyDescent="0.2"/>
    <row r="11946" ht="15.95" customHeight="1" x14ac:dyDescent="0.2"/>
    <row r="11947" ht="15.95" customHeight="1" x14ac:dyDescent="0.2"/>
    <row r="11948" ht="15.95" customHeight="1" x14ac:dyDescent="0.2"/>
    <row r="11949" ht="15.95" customHeight="1" x14ac:dyDescent="0.2"/>
    <row r="11950" ht="15.95" customHeight="1" x14ac:dyDescent="0.2"/>
    <row r="11951" ht="15.95" customHeight="1" x14ac:dyDescent="0.2"/>
    <row r="11952" ht="15.95" customHeight="1" x14ac:dyDescent="0.2"/>
    <row r="11953" ht="15.95" customHeight="1" x14ac:dyDescent="0.2"/>
    <row r="11954" ht="15.95" customHeight="1" x14ac:dyDescent="0.2"/>
    <row r="11955" ht="15.95" customHeight="1" x14ac:dyDescent="0.2"/>
    <row r="11956" ht="15.95" customHeight="1" x14ac:dyDescent="0.2"/>
    <row r="11957" ht="15.95" customHeight="1" x14ac:dyDescent="0.2"/>
    <row r="11958" ht="15.95" customHeight="1" x14ac:dyDescent="0.2"/>
    <row r="11959" ht="15.95" customHeight="1" x14ac:dyDescent="0.2"/>
    <row r="11960" ht="15.95" customHeight="1" x14ac:dyDescent="0.2"/>
    <row r="11961" ht="15.95" customHeight="1" x14ac:dyDescent="0.2"/>
    <row r="11962" ht="15.95" customHeight="1" x14ac:dyDescent="0.2"/>
    <row r="11963" ht="15.95" customHeight="1" x14ac:dyDescent="0.2"/>
    <row r="11964" ht="15.95" customHeight="1" x14ac:dyDescent="0.2"/>
    <row r="11965" ht="15.95" customHeight="1" x14ac:dyDescent="0.2"/>
    <row r="11966" ht="15.95" customHeight="1" x14ac:dyDescent="0.2"/>
    <row r="11967" ht="15.95" customHeight="1" x14ac:dyDescent="0.2"/>
    <row r="11968" ht="15.95" customHeight="1" x14ac:dyDescent="0.2"/>
    <row r="11969" ht="15.95" customHeight="1" x14ac:dyDescent="0.2"/>
    <row r="11970" ht="15.95" customHeight="1" x14ac:dyDescent="0.2"/>
    <row r="11971" ht="15.95" customHeight="1" x14ac:dyDescent="0.2"/>
    <row r="11972" ht="15.95" customHeight="1" x14ac:dyDescent="0.2"/>
    <row r="11973" ht="15.95" customHeight="1" x14ac:dyDescent="0.2"/>
    <row r="11974" ht="15.95" customHeight="1" x14ac:dyDescent="0.2"/>
    <row r="11975" ht="15.95" customHeight="1" x14ac:dyDescent="0.2"/>
    <row r="11976" ht="15.95" customHeight="1" x14ac:dyDescent="0.2"/>
    <row r="11977" ht="15.95" customHeight="1" x14ac:dyDescent="0.2"/>
    <row r="11978" ht="15.95" customHeight="1" x14ac:dyDescent="0.2"/>
    <row r="11979" ht="15.95" customHeight="1" x14ac:dyDescent="0.2"/>
    <row r="11980" ht="15.95" customHeight="1" x14ac:dyDescent="0.2"/>
    <row r="11981" ht="15.95" customHeight="1" x14ac:dyDescent="0.2"/>
    <row r="11982" ht="15.95" customHeight="1" x14ac:dyDescent="0.2"/>
    <row r="11983" ht="15.95" customHeight="1" x14ac:dyDescent="0.2"/>
    <row r="11984" ht="15.95" customHeight="1" x14ac:dyDescent="0.2"/>
    <row r="11985" ht="15.95" customHeight="1" x14ac:dyDescent="0.2"/>
    <row r="11986" ht="15.95" customHeight="1" x14ac:dyDescent="0.2"/>
    <row r="11987" ht="15.95" customHeight="1" x14ac:dyDescent="0.2"/>
    <row r="11988" ht="15.95" customHeight="1" x14ac:dyDescent="0.2"/>
    <row r="11989" ht="15.95" customHeight="1" x14ac:dyDescent="0.2"/>
    <row r="11990" ht="15.95" customHeight="1" x14ac:dyDescent="0.2"/>
    <row r="11991" ht="15.95" customHeight="1" x14ac:dyDescent="0.2"/>
    <row r="11992" ht="15.95" customHeight="1" x14ac:dyDescent="0.2"/>
    <row r="11993" ht="15.95" customHeight="1" x14ac:dyDescent="0.2"/>
    <row r="11994" ht="15.95" customHeight="1" x14ac:dyDescent="0.2"/>
    <row r="11995" ht="15.95" customHeight="1" x14ac:dyDescent="0.2"/>
    <row r="11996" ht="15.95" customHeight="1" x14ac:dyDescent="0.2"/>
    <row r="11997" ht="15.95" customHeight="1" x14ac:dyDescent="0.2"/>
    <row r="11998" ht="15.95" customHeight="1" x14ac:dyDescent="0.2"/>
    <row r="11999" ht="15.95" customHeight="1" x14ac:dyDescent="0.2"/>
    <row r="12000" ht="15.95" customHeight="1" x14ac:dyDescent="0.2"/>
    <row r="12001" ht="15.95" customHeight="1" x14ac:dyDescent="0.2"/>
    <row r="12002" ht="15.95" customHeight="1" x14ac:dyDescent="0.2"/>
    <row r="12003" ht="15.95" customHeight="1" x14ac:dyDescent="0.2"/>
    <row r="12004" ht="15.95" customHeight="1" x14ac:dyDescent="0.2"/>
    <row r="12005" ht="15.95" customHeight="1" x14ac:dyDescent="0.2"/>
    <row r="12006" ht="15.95" customHeight="1" x14ac:dyDescent="0.2"/>
    <row r="12007" ht="15.95" customHeight="1" x14ac:dyDescent="0.2"/>
    <row r="12008" ht="15.95" customHeight="1" x14ac:dyDescent="0.2"/>
    <row r="12009" ht="15.95" customHeight="1" x14ac:dyDescent="0.2"/>
    <row r="12010" ht="15.95" customHeight="1" x14ac:dyDescent="0.2"/>
    <row r="12011" ht="15.95" customHeight="1" x14ac:dyDescent="0.2"/>
    <row r="12012" ht="15.95" customHeight="1" x14ac:dyDescent="0.2"/>
    <row r="12013" ht="15.95" customHeight="1" x14ac:dyDescent="0.2"/>
    <row r="12014" ht="15.95" customHeight="1" x14ac:dyDescent="0.2"/>
    <row r="12015" ht="15.95" customHeight="1" x14ac:dyDescent="0.2"/>
    <row r="12016" ht="15.95" customHeight="1" x14ac:dyDescent="0.2"/>
    <row r="12017" ht="15.95" customHeight="1" x14ac:dyDescent="0.2"/>
    <row r="12018" ht="15.95" customHeight="1" x14ac:dyDescent="0.2"/>
    <row r="12019" ht="15.95" customHeight="1" x14ac:dyDescent="0.2"/>
    <row r="12020" ht="15.95" customHeight="1" x14ac:dyDescent="0.2"/>
    <row r="12021" ht="15.95" customHeight="1" x14ac:dyDescent="0.2"/>
    <row r="12022" ht="15.95" customHeight="1" x14ac:dyDescent="0.2"/>
    <row r="12023" ht="15.95" customHeight="1" x14ac:dyDescent="0.2"/>
    <row r="12024" ht="15.95" customHeight="1" x14ac:dyDescent="0.2"/>
    <row r="12025" ht="15.95" customHeight="1" x14ac:dyDescent="0.2"/>
    <row r="12026" ht="15.95" customHeight="1" x14ac:dyDescent="0.2"/>
    <row r="12027" ht="15.95" customHeight="1" x14ac:dyDescent="0.2"/>
    <row r="12028" ht="15.95" customHeight="1" x14ac:dyDescent="0.2"/>
    <row r="12029" ht="15.95" customHeight="1" x14ac:dyDescent="0.2"/>
    <row r="12030" ht="15.95" customHeight="1" x14ac:dyDescent="0.2"/>
    <row r="12031" ht="15.95" customHeight="1" x14ac:dyDescent="0.2"/>
    <row r="12032" ht="15.95" customHeight="1" x14ac:dyDescent="0.2"/>
    <row r="12033" ht="15.95" customHeight="1" x14ac:dyDescent="0.2"/>
    <row r="12034" ht="15.95" customHeight="1" x14ac:dyDescent="0.2"/>
    <row r="12035" ht="15.95" customHeight="1" x14ac:dyDescent="0.2"/>
    <row r="12036" ht="15.95" customHeight="1" x14ac:dyDescent="0.2"/>
    <row r="12037" ht="15.95" customHeight="1" x14ac:dyDescent="0.2"/>
    <row r="12038" ht="15.95" customHeight="1" x14ac:dyDescent="0.2"/>
    <row r="12039" ht="15.95" customHeight="1" x14ac:dyDescent="0.2"/>
    <row r="12040" ht="15.95" customHeight="1" x14ac:dyDescent="0.2"/>
    <row r="12041" ht="15.95" customHeight="1" x14ac:dyDescent="0.2"/>
    <row r="12042" ht="15.95" customHeight="1" x14ac:dyDescent="0.2"/>
    <row r="12043" ht="15.95" customHeight="1" x14ac:dyDescent="0.2"/>
    <row r="12044" ht="15.95" customHeight="1" x14ac:dyDescent="0.2"/>
    <row r="12045" ht="15.95" customHeight="1" x14ac:dyDescent="0.2"/>
    <row r="12046" ht="15.95" customHeight="1" x14ac:dyDescent="0.2"/>
    <row r="12047" ht="15.95" customHeight="1" x14ac:dyDescent="0.2"/>
    <row r="12048" ht="15.95" customHeight="1" x14ac:dyDescent="0.2"/>
    <row r="12049" ht="15.95" customHeight="1" x14ac:dyDescent="0.2"/>
    <row r="12050" ht="15.95" customHeight="1" x14ac:dyDescent="0.2"/>
    <row r="12051" ht="15.95" customHeight="1" x14ac:dyDescent="0.2"/>
    <row r="12052" ht="15.95" customHeight="1" x14ac:dyDescent="0.2"/>
    <row r="12053" ht="15.95" customHeight="1" x14ac:dyDescent="0.2"/>
    <row r="12054" ht="15.95" customHeight="1" x14ac:dyDescent="0.2"/>
    <row r="12055" ht="15.95" customHeight="1" x14ac:dyDescent="0.2"/>
    <row r="12056" ht="15.95" customHeight="1" x14ac:dyDescent="0.2"/>
    <row r="12057" ht="15.95" customHeight="1" x14ac:dyDescent="0.2"/>
    <row r="12058" ht="15.95" customHeight="1" x14ac:dyDescent="0.2"/>
    <row r="12059" ht="15.95" customHeight="1" x14ac:dyDescent="0.2"/>
    <row r="12060" ht="15.95" customHeight="1" x14ac:dyDescent="0.2"/>
    <row r="12061" ht="15.95" customHeight="1" x14ac:dyDescent="0.2"/>
    <row r="12062" ht="15.95" customHeight="1" x14ac:dyDescent="0.2"/>
    <row r="12063" ht="15.95" customHeight="1" x14ac:dyDescent="0.2"/>
    <row r="12064" ht="15.95" customHeight="1" x14ac:dyDescent="0.2"/>
    <row r="12065" ht="15.95" customHeight="1" x14ac:dyDescent="0.2"/>
    <row r="12066" ht="15.95" customHeight="1" x14ac:dyDescent="0.2"/>
    <row r="12067" ht="15.95" customHeight="1" x14ac:dyDescent="0.2"/>
    <row r="12068" ht="15.95" customHeight="1" x14ac:dyDescent="0.2"/>
    <row r="12069" ht="15.95" customHeight="1" x14ac:dyDescent="0.2"/>
    <row r="12070" ht="15.95" customHeight="1" x14ac:dyDescent="0.2"/>
    <row r="12071" ht="15.95" customHeight="1" x14ac:dyDescent="0.2"/>
    <row r="12072" ht="15.95" customHeight="1" x14ac:dyDescent="0.2"/>
    <row r="12073" ht="15.95" customHeight="1" x14ac:dyDescent="0.2"/>
    <row r="12074" ht="15.95" customHeight="1" x14ac:dyDescent="0.2"/>
    <row r="12075" ht="15.95" customHeight="1" x14ac:dyDescent="0.2"/>
    <row r="12076" ht="15.95" customHeight="1" x14ac:dyDescent="0.2"/>
    <row r="12077" ht="15.95" customHeight="1" x14ac:dyDescent="0.2"/>
    <row r="12078" ht="15.95" customHeight="1" x14ac:dyDescent="0.2"/>
    <row r="12079" ht="15.95" customHeight="1" x14ac:dyDescent="0.2"/>
    <row r="12080" ht="15.95" customHeight="1" x14ac:dyDescent="0.2"/>
    <row r="12081" ht="15.95" customHeight="1" x14ac:dyDescent="0.2"/>
    <row r="12082" ht="15.95" customHeight="1" x14ac:dyDescent="0.2"/>
    <row r="12083" ht="15.95" customHeight="1" x14ac:dyDescent="0.2"/>
    <row r="12084" ht="15.95" customHeight="1" x14ac:dyDescent="0.2"/>
    <row r="12085" ht="15.95" customHeight="1" x14ac:dyDescent="0.2"/>
    <row r="12086" ht="15.95" customHeight="1" x14ac:dyDescent="0.2"/>
    <row r="12087" ht="15.95" customHeight="1" x14ac:dyDescent="0.2"/>
    <row r="12088" ht="15.95" customHeight="1" x14ac:dyDescent="0.2"/>
    <row r="12089" ht="15.95" customHeight="1" x14ac:dyDescent="0.2"/>
    <row r="12090" ht="15.95" customHeight="1" x14ac:dyDescent="0.2"/>
    <row r="12091" ht="15.95" customHeight="1" x14ac:dyDescent="0.2"/>
    <row r="12092" ht="15.95" customHeight="1" x14ac:dyDescent="0.2"/>
    <row r="12093" ht="15.95" customHeight="1" x14ac:dyDescent="0.2"/>
    <row r="12094" ht="15.95" customHeight="1" x14ac:dyDescent="0.2"/>
    <row r="12095" ht="15.95" customHeight="1" x14ac:dyDescent="0.2"/>
    <row r="12096" ht="15.95" customHeight="1" x14ac:dyDescent="0.2"/>
    <row r="12097" ht="15.95" customHeight="1" x14ac:dyDescent="0.2"/>
    <row r="12098" ht="15.95" customHeight="1" x14ac:dyDescent="0.2"/>
    <row r="12099" ht="15.95" customHeight="1" x14ac:dyDescent="0.2"/>
    <row r="12100" ht="15.95" customHeight="1" x14ac:dyDescent="0.2"/>
    <row r="12101" ht="15.95" customHeight="1" x14ac:dyDescent="0.2"/>
    <row r="12102" ht="15.95" customHeight="1" x14ac:dyDescent="0.2"/>
    <row r="12103" ht="15.95" customHeight="1" x14ac:dyDescent="0.2"/>
    <row r="12104" ht="15.95" customHeight="1" x14ac:dyDescent="0.2"/>
    <row r="12105" ht="15.95" customHeight="1" x14ac:dyDescent="0.2"/>
    <row r="12106" ht="15.95" customHeight="1" x14ac:dyDescent="0.2"/>
    <row r="12107" ht="15.95" customHeight="1" x14ac:dyDescent="0.2"/>
    <row r="12108" ht="15.95" customHeight="1" x14ac:dyDescent="0.2"/>
    <row r="12109" ht="15.95" customHeight="1" x14ac:dyDescent="0.2"/>
    <row r="12110" ht="15.95" customHeight="1" x14ac:dyDescent="0.2"/>
    <row r="12111" ht="15.95" customHeight="1" x14ac:dyDescent="0.2"/>
    <row r="12112" ht="15.95" customHeight="1" x14ac:dyDescent="0.2"/>
    <row r="12113" ht="15.95" customHeight="1" x14ac:dyDescent="0.2"/>
    <row r="12114" ht="15.95" customHeight="1" x14ac:dyDescent="0.2"/>
    <row r="12115" ht="15.95" customHeight="1" x14ac:dyDescent="0.2"/>
    <row r="12116" ht="15.95" customHeight="1" x14ac:dyDescent="0.2"/>
    <row r="12117" ht="15.95" customHeight="1" x14ac:dyDescent="0.2"/>
    <row r="12118" ht="15.95" customHeight="1" x14ac:dyDescent="0.2"/>
    <row r="12119" ht="15.95" customHeight="1" x14ac:dyDescent="0.2"/>
    <row r="12120" ht="15.95" customHeight="1" x14ac:dyDescent="0.2"/>
    <row r="12121" ht="15.95" customHeight="1" x14ac:dyDescent="0.2"/>
    <row r="12122" ht="15.95" customHeight="1" x14ac:dyDescent="0.2"/>
    <row r="12123" ht="15.95" customHeight="1" x14ac:dyDescent="0.2"/>
    <row r="12124" ht="15.95" customHeight="1" x14ac:dyDescent="0.2"/>
    <row r="12125" ht="15.95" customHeight="1" x14ac:dyDescent="0.2"/>
    <row r="12126" ht="15.95" customHeight="1" x14ac:dyDescent="0.2"/>
    <row r="12127" ht="15.95" customHeight="1" x14ac:dyDescent="0.2"/>
    <row r="12128" ht="15.95" customHeight="1" x14ac:dyDescent="0.2"/>
    <row r="12129" ht="15.95" customHeight="1" x14ac:dyDescent="0.2"/>
    <row r="12130" ht="15.95" customHeight="1" x14ac:dyDescent="0.2"/>
    <row r="12131" ht="15.95" customHeight="1" x14ac:dyDescent="0.2"/>
    <row r="12132" ht="15.95" customHeight="1" x14ac:dyDescent="0.2"/>
    <row r="12133" ht="15.95" customHeight="1" x14ac:dyDescent="0.2"/>
    <row r="12134" ht="15.95" customHeight="1" x14ac:dyDescent="0.2"/>
    <row r="12135" ht="15.95" customHeight="1" x14ac:dyDescent="0.2"/>
    <row r="12136" ht="15.95" customHeight="1" x14ac:dyDescent="0.2"/>
    <row r="12137" ht="15.95" customHeight="1" x14ac:dyDescent="0.2"/>
    <row r="12138" ht="15.95" customHeight="1" x14ac:dyDescent="0.2"/>
    <row r="12139" ht="15.95" customHeight="1" x14ac:dyDescent="0.2"/>
    <row r="12140" ht="15.95" customHeight="1" x14ac:dyDescent="0.2"/>
    <row r="12141" ht="15.95" customHeight="1" x14ac:dyDescent="0.2"/>
    <row r="12142" ht="15.95" customHeight="1" x14ac:dyDescent="0.2"/>
    <row r="12143" ht="15.95" customHeight="1" x14ac:dyDescent="0.2"/>
    <row r="12144" ht="15.95" customHeight="1" x14ac:dyDescent="0.2"/>
    <row r="12145" ht="15.95" customHeight="1" x14ac:dyDescent="0.2"/>
    <row r="12146" ht="15.95" customHeight="1" x14ac:dyDescent="0.2"/>
    <row r="12147" ht="15.95" customHeight="1" x14ac:dyDescent="0.2"/>
    <row r="12148" ht="15.95" customHeight="1" x14ac:dyDescent="0.2"/>
    <row r="12149" ht="15.95" customHeight="1" x14ac:dyDescent="0.2"/>
    <row r="12150" ht="15.95" customHeight="1" x14ac:dyDescent="0.2"/>
    <row r="12151" ht="15.95" customHeight="1" x14ac:dyDescent="0.2"/>
    <row r="12152" ht="15.95" customHeight="1" x14ac:dyDescent="0.2"/>
    <row r="12153" ht="15.95" customHeight="1" x14ac:dyDescent="0.2"/>
    <row r="12154" ht="15.95" customHeight="1" x14ac:dyDescent="0.2"/>
    <row r="12155" ht="15.95" customHeight="1" x14ac:dyDescent="0.2"/>
    <row r="12156" ht="15.95" customHeight="1" x14ac:dyDescent="0.2"/>
    <row r="12157" ht="15.95" customHeight="1" x14ac:dyDescent="0.2"/>
    <row r="12158" ht="15.95" customHeight="1" x14ac:dyDescent="0.2"/>
    <row r="12159" ht="15.95" customHeight="1" x14ac:dyDescent="0.2"/>
    <row r="12160" ht="15.95" customHeight="1" x14ac:dyDescent="0.2"/>
    <row r="12161" ht="15.95" customHeight="1" x14ac:dyDescent="0.2"/>
    <row r="12162" ht="15.95" customHeight="1" x14ac:dyDescent="0.2"/>
    <row r="12163" ht="15.95" customHeight="1" x14ac:dyDescent="0.2"/>
    <row r="12164" ht="15.95" customHeight="1" x14ac:dyDescent="0.2"/>
    <row r="12165" ht="15.95" customHeight="1" x14ac:dyDescent="0.2"/>
    <row r="12166" ht="15.95" customHeight="1" x14ac:dyDescent="0.2"/>
    <row r="12167" ht="15.95" customHeight="1" x14ac:dyDescent="0.2"/>
    <row r="12168" ht="15.95" customHeight="1" x14ac:dyDescent="0.2"/>
    <row r="12169" ht="15.95" customHeight="1" x14ac:dyDescent="0.2"/>
    <row r="12170" ht="15.95" customHeight="1" x14ac:dyDescent="0.2"/>
    <row r="12171" ht="15.95" customHeight="1" x14ac:dyDescent="0.2"/>
    <row r="12172" ht="15.95" customHeight="1" x14ac:dyDescent="0.2"/>
    <row r="12173" ht="15.95" customHeight="1" x14ac:dyDescent="0.2"/>
    <row r="12174" ht="15.95" customHeight="1" x14ac:dyDescent="0.2"/>
    <row r="12175" ht="15.95" customHeight="1" x14ac:dyDescent="0.2"/>
    <row r="12176" ht="15.95" customHeight="1" x14ac:dyDescent="0.2"/>
    <row r="12177" ht="15.95" customHeight="1" x14ac:dyDescent="0.2"/>
    <row r="12178" ht="15.95" customHeight="1" x14ac:dyDescent="0.2"/>
    <row r="12179" ht="15.95" customHeight="1" x14ac:dyDescent="0.2"/>
    <row r="12180" ht="15.95" customHeight="1" x14ac:dyDescent="0.2"/>
    <row r="12181" ht="15.95" customHeight="1" x14ac:dyDescent="0.2"/>
    <row r="12182" ht="15.95" customHeight="1" x14ac:dyDescent="0.2"/>
    <row r="12183" ht="15.95" customHeight="1" x14ac:dyDescent="0.2"/>
    <row r="12184" ht="15.95" customHeight="1" x14ac:dyDescent="0.2"/>
    <row r="12185" ht="15.95" customHeight="1" x14ac:dyDescent="0.2"/>
    <row r="12186" ht="15.95" customHeight="1" x14ac:dyDescent="0.2"/>
    <row r="12187" ht="15.95" customHeight="1" x14ac:dyDescent="0.2"/>
    <row r="12188" ht="15.95" customHeight="1" x14ac:dyDescent="0.2"/>
    <row r="12189" ht="15.95" customHeight="1" x14ac:dyDescent="0.2"/>
    <row r="12190" ht="15.95" customHeight="1" x14ac:dyDescent="0.2"/>
    <row r="12191" ht="15.95" customHeight="1" x14ac:dyDescent="0.2"/>
    <row r="12192" ht="15.95" customHeight="1" x14ac:dyDescent="0.2"/>
    <row r="12193" ht="15.95" customHeight="1" x14ac:dyDescent="0.2"/>
    <row r="12194" ht="15.95" customHeight="1" x14ac:dyDescent="0.2"/>
    <row r="12195" ht="15.95" customHeight="1" x14ac:dyDescent="0.2"/>
    <row r="12196" ht="15.95" customHeight="1" x14ac:dyDescent="0.2"/>
    <row r="12197" ht="15.95" customHeight="1" x14ac:dyDescent="0.2"/>
    <row r="12198" ht="15.95" customHeight="1" x14ac:dyDescent="0.2"/>
    <row r="12199" ht="15.95" customHeight="1" x14ac:dyDescent="0.2"/>
    <row r="12200" ht="15.95" customHeight="1" x14ac:dyDescent="0.2"/>
    <row r="12201" ht="15.95" customHeight="1" x14ac:dyDescent="0.2"/>
    <row r="12202" ht="15.95" customHeight="1" x14ac:dyDescent="0.2"/>
    <row r="12203" ht="15.95" customHeight="1" x14ac:dyDescent="0.2"/>
    <row r="12204" ht="15.95" customHeight="1" x14ac:dyDescent="0.2"/>
    <row r="12205" ht="15.95" customHeight="1" x14ac:dyDescent="0.2"/>
    <row r="12206" ht="15.95" customHeight="1" x14ac:dyDescent="0.2"/>
    <row r="12207" ht="15.95" customHeight="1" x14ac:dyDescent="0.2"/>
    <row r="12208" ht="15.95" customHeight="1" x14ac:dyDescent="0.2"/>
    <row r="12209" ht="15.95" customHeight="1" x14ac:dyDescent="0.2"/>
    <row r="12210" ht="15.95" customHeight="1" x14ac:dyDescent="0.2"/>
    <row r="12211" ht="15.95" customHeight="1" x14ac:dyDescent="0.2"/>
    <row r="12212" ht="15.95" customHeight="1" x14ac:dyDescent="0.2"/>
    <row r="12213" ht="15.95" customHeight="1" x14ac:dyDescent="0.2"/>
    <row r="12214" ht="15.95" customHeight="1" x14ac:dyDescent="0.2"/>
    <row r="12215" ht="15.95" customHeight="1" x14ac:dyDescent="0.2"/>
    <row r="12216" ht="15.95" customHeight="1" x14ac:dyDescent="0.2"/>
    <row r="12217" ht="15.95" customHeight="1" x14ac:dyDescent="0.2"/>
    <row r="12218" ht="15.95" customHeight="1" x14ac:dyDescent="0.2"/>
    <row r="12219" ht="15.95" customHeight="1" x14ac:dyDescent="0.2"/>
    <row r="12220" ht="15.95" customHeight="1" x14ac:dyDescent="0.2"/>
    <row r="12221" ht="15.95" customHeight="1" x14ac:dyDescent="0.2"/>
    <row r="12222" ht="15.95" customHeight="1" x14ac:dyDescent="0.2"/>
    <row r="12223" ht="15.95" customHeight="1" x14ac:dyDescent="0.2"/>
    <row r="12224" ht="15.95" customHeight="1" x14ac:dyDescent="0.2"/>
    <row r="12225" ht="15.95" customHeight="1" x14ac:dyDescent="0.2"/>
    <row r="12226" ht="15.95" customHeight="1" x14ac:dyDescent="0.2"/>
    <row r="12227" ht="15.95" customHeight="1" x14ac:dyDescent="0.2"/>
    <row r="12228" ht="15.95" customHeight="1" x14ac:dyDescent="0.2"/>
    <row r="12229" ht="15.95" customHeight="1" x14ac:dyDescent="0.2"/>
    <row r="12230" ht="15.95" customHeight="1" x14ac:dyDescent="0.2"/>
    <row r="12231" ht="15.95" customHeight="1" x14ac:dyDescent="0.2"/>
    <row r="12232" ht="15.95" customHeight="1" x14ac:dyDescent="0.2"/>
    <row r="12233" ht="15.95" customHeight="1" x14ac:dyDescent="0.2"/>
    <row r="12234" ht="15.95" customHeight="1" x14ac:dyDescent="0.2"/>
    <row r="12235" ht="15.95" customHeight="1" x14ac:dyDescent="0.2"/>
    <row r="12236" ht="15.95" customHeight="1" x14ac:dyDescent="0.2"/>
    <row r="12237" ht="15.95" customHeight="1" x14ac:dyDescent="0.2"/>
    <row r="12238" ht="15.95" customHeight="1" x14ac:dyDescent="0.2"/>
    <row r="12239" ht="15.95" customHeight="1" x14ac:dyDescent="0.2"/>
    <row r="12240" ht="15.95" customHeight="1" x14ac:dyDescent="0.2"/>
    <row r="12241" ht="15.95" customHeight="1" x14ac:dyDescent="0.2"/>
    <row r="12242" ht="15.95" customHeight="1" x14ac:dyDescent="0.2"/>
    <row r="12243" ht="15.95" customHeight="1" x14ac:dyDescent="0.2"/>
    <row r="12244" ht="15.95" customHeight="1" x14ac:dyDescent="0.2"/>
    <row r="12245" ht="15.95" customHeight="1" x14ac:dyDescent="0.2"/>
    <row r="12246" ht="15.95" customHeight="1" x14ac:dyDescent="0.2"/>
    <row r="12247" ht="15.95" customHeight="1" x14ac:dyDescent="0.2"/>
    <row r="12248" ht="15.95" customHeight="1" x14ac:dyDescent="0.2"/>
    <row r="12249" ht="15.95" customHeight="1" x14ac:dyDescent="0.2"/>
    <row r="12250" ht="15.95" customHeight="1" x14ac:dyDescent="0.2"/>
    <row r="12251" ht="15.95" customHeight="1" x14ac:dyDescent="0.2"/>
    <row r="12252" ht="15.95" customHeight="1" x14ac:dyDescent="0.2"/>
    <row r="12253" ht="15.95" customHeight="1" x14ac:dyDescent="0.2"/>
    <row r="12254" ht="15.95" customHeight="1" x14ac:dyDescent="0.2"/>
    <row r="12255" ht="15.95" customHeight="1" x14ac:dyDescent="0.2"/>
    <row r="12256" ht="15.95" customHeight="1" x14ac:dyDescent="0.2"/>
    <row r="12257" ht="15.95" customHeight="1" x14ac:dyDescent="0.2"/>
    <row r="12258" ht="15.95" customHeight="1" x14ac:dyDescent="0.2"/>
    <row r="12259" ht="15.95" customHeight="1" x14ac:dyDescent="0.2"/>
    <row r="12260" ht="15.95" customHeight="1" x14ac:dyDescent="0.2"/>
    <row r="12261" ht="15.95" customHeight="1" x14ac:dyDescent="0.2"/>
    <row r="12262" ht="15.95" customHeight="1" x14ac:dyDescent="0.2"/>
    <row r="12263" ht="15.95" customHeight="1" x14ac:dyDescent="0.2"/>
    <row r="12264" ht="15.95" customHeight="1" x14ac:dyDescent="0.2"/>
    <row r="12265" ht="15.95" customHeight="1" x14ac:dyDescent="0.2"/>
    <row r="12266" ht="15.95" customHeight="1" x14ac:dyDescent="0.2"/>
    <row r="12267" ht="15.95" customHeight="1" x14ac:dyDescent="0.2"/>
    <row r="12268" ht="15.95" customHeight="1" x14ac:dyDescent="0.2"/>
    <row r="12269" ht="15.95" customHeight="1" x14ac:dyDescent="0.2"/>
    <row r="12270" ht="15.95" customHeight="1" x14ac:dyDescent="0.2"/>
    <row r="12271" ht="15.95" customHeight="1" x14ac:dyDescent="0.2"/>
    <row r="12272" ht="15.95" customHeight="1" x14ac:dyDescent="0.2"/>
    <row r="12273" ht="15.95" customHeight="1" x14ac:dyDescent="0.2"/>
    <row r="12274" ht="15.95" customHeight="1" x14ac:dyDescent="0.2"/>
    <row r="12275" ht="15.95" customHeight="1" x14ac:dyDescent="0.2"/>
    <row r="12276" ht="15.95" customHeight="1" x14ac:dyDescent="0.2"/>
    <row r="12277" ht="15.95" customHeight="1" x14ac:dyDescent="0.2"/>
    <row r="12278" ht="15.95" customHeight="1" x14ac:dyDescent="0.2"/>
    <row r="12279" ht="15.95" customHeight="1" x14ac:dyDescent="0.2"/>
    <row r="12280" ht="15.95" customHeight="1" x14ac:dyDescent="0.2"/>
    <row r="12281" ht="15.95" customHeight="1" x14ac:dyDescent="0.2"/>
    <row r="12282" ht="15.95" customHeight="1" x14ac:dyDescent="0.2"/>
    <row r="12283" ht="15.95" customHeight="1" x14ac:dyDescent="0.2"/>
    <row r="12284" ht="15.95" customHeight="1" x14ac:dyDescent="0.2"/>
    <row r="12285" ht="15.95" customHeight="1" x14ac:dyDescent="0.2"/>
    <row r="12286" ht="15.95" customHeight="1" x14ac:dyDescent="0.2"/>
    <row r="12287" ht="15.95" customHeight="1" x14ac:dyDescent="0.2"/>
    <row r="12288" ht="15.95" customHeight="1" x14ac:dyDescent="0.2"/>
    <row r="12289" ht="15.95" customHeight="1" x14ac:dyDescent="0.2"/>
    <row r="12290" ht="15.95" customHeight="1" x14ac:dyDescent="0.2"/>
    <row r="12291" ht="15.95" customHeight="1" x14ac:dyDescent="0.2"/>
    <row r="12292" ht="15.95" customHeight="1" x14ac:dyDescent="0.2"/>
    <row r="12293" ht="15.95" customHeight="1" x14ac:dyDescent="0.2"/>
    <row r="12294" ht="15.95" customHeight="1" x14ac:dyDescent="0.2"/>
    <row r="12295" ht="15.95" customHeight="1" x14ac:dyDescent="0.2"/>
    <row r="12296" ht="15.95" customHeight="1" x14ac:dyDescent="0.2"/>
    <row r="12297" ht="15.95" customHeight="1" x14ac:dyDescent="0.2"/>
    <row r="12298" ht="15.95" customHeight="1" x14ac:dyDescent="0.2"/>
    <row r="12299" ht="15.95" customHeight="1" x14ac:dyDescent="0.2"/>
    <row r="12300" ht="15.95" customHeight="1" x14ac:dyDescent="0.2"/>
    <row r="12301" ht="15.95" customHeight="1" x14ac:dyDescent="0.2"/>
    <row r="12302" ht="15.95" customHeight="1" x14ac:dyDescent="0.2"/>
    <row r="12303" ht="15.95" customHeight="1" x14ac:dyDescent="0.2"/>
    <row r="12304" ht="15.95" customHeight="1" x14ac:dyDescent="0.2"/>
    <row r="12305" ht="15.95" customHeight="1" x14ac:dyDescent="0.2"/>
    <row r="12306" ht="15.95" customHeight="1" x14ac:dyDescent="0.2"/>
    <row r="12307" ht="15.95" customHeight="1" x14ac:dyDescent="0.2"/>
    <row r="12308" ht="15.95" customHeight="1" x14ac:dyDescent="0.2"/>
    <row r="12309" ht="15.95" customHeight="1" x14ac:dyDescent="0.2"/>
    <row r="12310" ht="15.95" customHeight="1" x14ac:dyDescent="0.2"/>
    <row r="12311" ht="15.95" customHeight="1" x14ac:dyDescent="0.2"/>
    <row r="12312" ht="15.95" customHeight="1" x14ac:dyDescent="0.2"/>
    <row r="12313" ht="15.95" customHeight="1" x14ac:dyDescent="0.2"/>
    <row r="12314" ht="15.95" customHeight="1" x14ac:dyDescent="0.2"/>
    <row r="12315" ht="15.95" customHeight="1" x14ac:dyDescent="0.2"/>
    <row r="12316" ht="15.95" customHeight="1" x14ac:dyDescent="0.2"/>
    <row r="12317" ht="15.95" customHeight="1" x14ac:dyDescent="0.2"/>
    <row r="12318" ht="15.95" customHeight="1" x14ac:dyDescent="0.2"/>
    <row r="12319" ht="15.95" customHeight="1" x14ac:dyDescent="0.2"/>
    <row r="12320" ht="15.95" customHeight="1" x14ac:dyDescent="0.2"/>
    <row r="12321" ht="15.95" customHeight="1" x14ac:dyDescent="0.2"/>
    <row r="12322" ht="15.95" customHeight="1" x14ac:dyDescent="0.2"/>
    <row r="12323" ht="15.95" customHeight="1" x14ac:dyDescent="0.2"/>
    <row r="12324" ht="15.95" customHeight="1" x14ac:dyDescent="0.2"/>
    <row r="12325" ht="15.95" customHeight="1" x14ac:dyDescent="0.2"/>
    <row r="12326" ht="15.95" customHeight="1" x14ac:dyDescent="0.2"/>
    <row r="12327" ht="15.95" customHeight="1" x14ac:dyDescent="0.2"/>
    <row r="12328" ht="15.95" customHeight="1" x14ac:dyDescent="0.2"/>
    <row r="12329" ht="15.95" customHeight="1" x14ac:dyDescent="0.2"/>
    <row r="12330" ht="15.95" customHeight="1" x14ac:dyDescent="0.2"/>
    <row r="12331" ht="15.95" customHeight="1" x14ac:dyDescent="0.2"/>
    <row r="12332" ht="15.95" customHeight="1" x14ac:dyDescent="0.2"/>
    <row r="12333" ht="15.95" customHeight="1" x14ac:dyDescent="0.2"/>
    <row r="12334" ht="15.95" customHeight="1" x14ac:dyDescent="0.2"/>
    <row r="12335" ht="15.95" customHeight="1" x14ac:dyDescent="0.2"/>
    <row r="12336" ht="15.95" customHeight="1" x14ac:dyDescent="0.2"/>
    <row r="12337" ht="15.95" customHeight="1" x14ac:dyDescent="0.2"/>
    <row r="12338" ht="15.95" customHeight="1" x14ac:dyDescent="0.2"/>
    <row r="12339" ht="15.95" customHeight="1" x14ac:dyDescent="0.2"/>
    <row r="12340" ht="15.95" customHeight="1" x14ac:dyDescent="0.2"/>
    <row r="12341" ht="15.95" customHeight="1" x14ac:dyDescent="0.2"/>
    <row r="12342" ht="15.95" customHeight="1" x14ac:dyDescent="0.2"/>
    <row r="12343" ht="15.95" customHeight="1" x14ac:dyDescent="0.2"/>
    <row r="12344" ht="15.95" customHeight="1" x14ac:dyDescent="0.2"/>
    <row r="12345" ht="15.95" customHeight="1" x14ac:dyDescent="0.2"/>
    <row r="12346" ht="15.95" customHeight="1" x14ac:dyDescent="0.2"/>
    <row r="12347" ht="15.95" customHeight="1" x14ac:dyDescent="0.2"/>
    <row r="12348" ht="15.95" customHeight="1" x14ac:dyDescent="0.2"/>
    <row r="12349" ht="15.95" customHeight="1" x14ac:dyDescent="0.2"/>
    <row r="12350" ht="15.95" customHeight="1" x14ac:dyDescent="0.2"/>
    <row r="12351" ht="15.95" customHeight="1" x14ac:dyDescent="0.2"/>
    <row r="12352" ht="15.95" customHeight="1" x14ac:dyDescent="0.2"/>
    <row r="12353" ht="15.95" customHeight="1" x14ac:dyDescent="0.2"/>
    <row r="12354" ht="15.95" customHeight="1" x14ac:dyDescent="0.2"/>
    <row r="12355" ht="15.95" customHeight="1" x14ac:dyDescent="0.2"/>
    <row r="12356" ht="15.95" customHeight="1" x14ac:dyDescent="0.2"/>
    <row r="12357" ht="15.95" customHeight="1" x14ac:dyDescent="0.2"/>
    <row r="12358" ht="15.95" customHeight="1" x14ac:dyDescent="0.2"/>
    <row r="12359" ht="15.95" customHeight="1" x14ac:dyDescent="0.2"/>
    <row r="12360" ht="15.95" customHeight="1" x14ac:dyDescent="0.2"/>
    <row r="12361" ht="15.95" customHeight="1" x14ac:dyDescent="0.2"/>
    <row r="12362" ht="15.95" customHeight="1" x14ac:dyDescent="0.2"/>
    <row r="12363" ht="15.95" customHeight="1" x14ac:dyDescent="0.2"/>
    <row r="12364" ht="15.95" customHeight="1" x14ac:dyDescent="0.2"/>
    <row r="12365" ht="15.95" customHeight="1" x14ac:dyDescent="0.2"/>
    <row r="12366" ht="15.95" customHeight="1" x14ac:dyDescent="0.2"/>
    <row r="12367" ht="15.95" customHeight="1" x14ac:dyDescent="0.2"/>
    <row r="12368" ht="15.95" customHeight="1" x14ac:dyDescent="0.2"/>
    <row r="12369" ht="15.95" customHeight="1" x14ac:dyDescent="0.2"/>
    <row r="12370" ht="15.95" customHeight="1" x14ac:dyDescent="0.2"/>
    <row r="12371" ht="15.95" customHeight="1" x14ac:dyDescent="0.2"/>
    <row r="12372" ht="15.95" customHeight="1" x14ac:dyDescent="0.2"/>
    <row r="12373" ht="15.95" customHeight="1" x14ac:dyDescent="0.2"/>
    <row r="12374" ht="15.95" customHeight="1" x14ac:dyDescent="0.2"/>
    <row r="12375" ht="15.95" customHeight="1" x14ac:dyDescent="0.2"/>
    <row r="12376" ht="15.95" customHeight="1" x14ac:dyDescent="0.2"/>
    <row r="12377" ht="15.95" customHeight="1" x14ac:dyDescent="0.2"/>
    <row r="12378" ht="15.95" customHeight="1" x14ac:dyDescent="0.2"/>
    <row r="12379" ht="15.95" customHeight="1" x14ac:dyDescent="0.2"/>
    <row r="12380" ht="15.95" customHeight="1" x14ac:dyDescent="0.2"/>
    <row r="12381" ht="15.95" customHeight="1" x14ac:dyDescent="0.2"/>
    <row r="12382" ht="15.95" customHeight="1" x14ac:dyDescent="0.2"/>
    <row r="12383" ht="15.95" customHeight="1" x14ac:dyDescent="0.2"/>
    <row r="12384" ht="15.95" customHeight="1" x14ac:dyDescent="0.2"/>
    <row r="12385" ht="15.95" customHeight="1" x14ac:dyDescent="0.2"/>
    <row r="12386" ht="15.95" customHeight="1" x14ac:dyDescent="0.2"/>
    <row r="12387" ht="15.95" customHeight="1" x14ac:dyDescent="0.2"/>
    <row r="12388" ht="15.95" customHeight="1" x14ac:dyDescent="0.2"/>
    <row r="12389" ht="15.95" customHeight="1" x14ac:dyDescent="0.2"/>
    <row r="12390" ht="15.95" customHeight="1" x14ac:dyDescent="0.2"/>
    <row r="12391" ht="15.95" customHeight="1" x14ac:dyDescent="0.2"/>
    <row r="12392" ht="15.95" customHeight="1" x14ac:dyDescent="0.2"/>
    <row r="12393" ht="15.95" customHeight="1" x14ac:dyDescent="0.2"/>
    <row r="12394" ht="15.95" customHeight="1" x14ac:dyDescent="0.2"/>
    <row r="12395" ht="15.95" customHeight="1" x14ac:dyDescent="0.2"/>
    <row r="12396" ht="15.95" customHeight="1" x14ac:dyDescent="0.2"/>
    <row r="12397" ht="15.95" customHeight="1" x14ac:dyDescent="0.2"/>
    <row r="12398" ht="15.95" customHeight="1" x14ac:dyDescent="0.2"/>
    <row r="12399" ht="15.95" customHeight="1" x14ac:dyDescent="0.2"/>
    <row r="12400" ht="15.95" customHeight="1" x14ac:dyDescent="0.2"/>
    <row r="12401" ht="15.95" customHeight="1" x14ac:dyDescent="0.2"/>
    <row r="12402" ht="15.95" customHeight="1" x14ac:dyDescent="0.2"/>
    <row r="12403" ht="15.95" customHeight="1" x14ac:dyDescent="0.2"/>
    <row r="12404" ht="15.95" customHeight="1" x14ac:dyDescent="0.2"/>
    <row r="12405" ht="15.95" customHeight="1" x14ac:dyDescent="0.2"/>
    <row r="12406" ht="15.95" customHeight="1" x14ac:dyDescent="0.2"/>
    <row r="12407" ht="15.95" customHeight="1" x14ac:dyDescent="0.2"/>
    <row r="12408" ht="15.95" customHeight="1" x14ac:dyDescent="0.2"/>
    <row r="12409" ht="15.95" customHeight="1" x14ac:dyDescent="0.2"/>
    <row r="12410" ht="15.95" customHeight="1" x14ac:dyDescent="0.2"/>
    <row r="12411" ht="15.95" customHeight="1" x14ac:dyDescent="0.2"/>
    <row r="12412" ht="15.95" customHeight="1" x14ac:dyDescent="0.2"/>
    <row r="12413" ht="15.95" customHeight="1" x14ac:dyDescent="0.2"/>
    <row r="12414" ht="15.95" customHeight="1" x14ac:dyDescent="0.2"/>
    <row r="12415" ht="15.95" customHeight="1" x14ac:dyDescent="0.2"/>
    <row r="12416" ht="15.95" customHeight="1" x14ac:dyDescent="0.2"/>
    <row r="12417" ht="15.95" customHeight="1" x14ac:dyDescent="0.2"/>
    <row r="12418" ht="15.95" customHeight="1" x14ac:dyDescent="0.2"/>
    <row r="12419" ht="15.95" customHeight="1" x14ac:dyDescent="0.2"/>
    <row r="12420" ht="15.95" customHeight="1" x14ac:dyDescent="0.2"/>
    <row r="12421" ht="15.95" customHeight="1" x14ac:dyDescent="0.2"/>
    <row r="12422" ht="15.95" customHeight="1" x14ac:dyDescent="0.2"/>
    <row r="12423" ht="15.95" customHeight="1" x14ac:dyDescent="0.2"/>
    <row r="12424" ht="15.95" customHeight="1" x14ac:dyDescent="0.2"/>
    <row r="12425" ht="15.95" customHeight="1" x14ac:dyDescent="0.2"/>
    <row r="12426" ht="15.95" customHeight="1" x14ac:dyDescent="0.2"/>
    <row r="12427" ht="15.95" customHeight="1" x14ac:dyDescent="0.2"/>
    <row r="12428" ht="15.95" customHeight="1" x14ac:dyDescent="0.2"/>
    <row r="12429" ht="15.95" customHeight="1" x14ac:dyDescent="0.2"/>
    <row r="12430" ht="15.95" customHeight="1" x14ac:dyDescent="0.2"/>
    <row r="12431" ht="15.95" customHeight="1" x14ac:dyDescent="0.2"/>
    <row r="12432" ht="15.95" customHeight="1" x14ac:dyDescent="0.2"/>
    <row r="12433" ht="15.95" customHeight="1" x14ac:dyDescent="0.2"/>
    <row r="12434" ht="15.95" customHeight="1" x14ac:dyDescent="0.2"/>
    <row r="12435" ht="15.95" customHeight="1" x14ac:dyDescent="0.2"/>
    <row r="12436" ht="15.95" customHeight="1" x14ac:dyDescent="0.2"/>
    <row r="12437" ht="15.95" customHeight="1" x14ac:dyDescent="0.2"/>
    <row r="12438" ht="15.95" customHeight="1" x14ac:dyDescent="0.2"/>
    <row r="12439" ht="15.95" customHeight="1" x14ac:dyDescent="0.2"/>
    <row r="12440" ht="15.95" customHeight="1" x14ac:dyDescent="0.2"/>
    <row r="12441" ht="15.95" customHeight="1" x14ac:dyDescent="0.2"/>
    <row r="12442" ht="15.95" customHeight="1" x14ac:dyDescent="0.2"/>
    <row r="12443" ht="15.95" customHeight="1" x14ac:dyDescent="0.2"/>
    <row r="12444" ht="15.95" customHeight="1" x14ac:dyDescent="0.2"/>
    <row r="12445" ht="15.95" customHeight="1" x14ac:dyDescent="0.2"/>
    <row r="12446" ht="15.95" customHeight="1" x14ac:dyDescent="0.2"/>
    <row r="12447" ht="15.95" customHeight="1" x14ac:dyDescent="0.2"/>
    <row r="12448" ht="15.95" customHeight="1" x14ac:dyDescent="0.2"/>
    <row r="12449" ht="15.95" customHeight="1" x14ac:dyDescent="0.2"/>
    <row r="12450" ht="15.95" customHeight="1" x14ac:dyDescent="0.2"/>
    <row r="12451" ht="15.95" customHeight="1" x14ac:dyDescent="0.2"/>
    <row r="12452" ht="15.95" customHeight="1" x14ac:dyDescent="0.2"/>
    <row r="12453" ht="15.95" customHeight="1" x14ac:dyDescent="0.2"/>
    <row r="12454" ht="15.95" customHeight="1" x14ac:dyDescent="0.2"/>
    <row r="12455" ht="15.95" customHeight="1" x14ac:dyDescent="0.2"/>
    <row r="12456" ht="15.95" customHeight="1" x14ac:dyDescent="0.2"/>
    <row r="12457" ht="15.95" customHeight="1" x14ac:dyDescent="0.2"/>
    <row r="12458" ht="15.95" customHeight="1" x14ac:dyDescent="0.2"/>
    <row r="12459" ht="15.95" customHeight="1" x14ac:dyDescent="0.2"/>
    <row r="12460" ht="15.95" customHeight="1" x14ac:dyDescent="0.2"/>
    <row r="12461" ht="15.95" customHeight="1" x14ac:dyDescent="0.2"/>
    <row r="12462" ht="15.95" customHeight="1" x14ac:dyDescent="0.2"/>
    <row r="12463" ht="15.95" customHeight="1" x14ac:dyDescent="0.2"/>
    <row r="12464" ht="15.95" customHeight="1" x14ac:dyDescent="0.2"/>
    <row r="12465" ht="15.95" customHeight="1" x14ac:dyDescent="0.2"/>
    <row r="12466" ht="15.95" customHeight="1" x14ac:dyDescent="0.2"/>
    <row r="12467" ht="15.95" customHeight="1" x14ac:dyDescent="0.2"/>
    <row r="12468" ht="15.95" customHeight="1" x14ac:dyDescent="0.2"/>
    <row r="12469" ht="15.95" customHeight="1" x14ac:dyDescent="0.2"/>
    <row r="12470" ht="15.95" customHeight="1" x14ac:dyDescent="0.2"/>
    <row r="12471" ht="15.95" customHeight="1" x14ac:dyDescent="0.2"/>
    <row r="12472" ht="15.95" customHeight="1" x14ac:dyDescent="0.2"/>
    <row r="12473" ht="15.95" customHeight="1" x14ac:dyDescent="0.2"/>
    <row r="12474" ht="15.95" customHeight="1" x14ac:dyDescent="0.2"/>
    <row r="12475" ht="15.95" customHeight="1" x14ac:dyDescent="0.2"/>
    <row r="12476" ht="15.95" customHeight="1" x14ac:dyDescent="0.2"/>
    <row r="12477" ht="15.95" customHeight="1" x14ac:dyDescent="0.2"/>
    <row r="12478" ht="15.95" customHeight="1" x14ac:dyDescent="0.2"/>
    <row r="12479" ht="15.95" customHeight="1" x14ac:dyDescent="0.2"/>
    <row r="12480" ht="15.95" customHeight="1" x14ac:dyDescent="0.2"/>
    <row r="12481" ht="15.95" customHeight="1" x14ac:dyDescent="0.2"/>
    <row r="12482" ht="15.95" customHeight="1" x14ac:dyDescent="0.2"/>
    <row r="12483" ht="15.95" customHeight="1" x14ac:dyDescent="0.2"/>
    <row r="12484" ht="15.95" customHeight="1" x14ac:dyDescent="0.2"/>
    <row r="12485" ht="15.95" customHeight="1" x14ac:dyDescent="0.2"/>
    <row r="12486" ht="15.95" customHeight="1" x14ac:dyDescent="0.2"/>
    <row r="12487" ht="15.95" customHeight="1" x14ac:dyDescent="0.2"/>
    <row r="12488" ht="15.95" customHeight="1" x14ac:dyDescent="0.2"/>
    <row r="12489" ht="15.95" customHeight="1" x14ac:dyDescent="0.2"/>
    <row r="12490" ht="15.95" customHeight="1" x14ac:dyDescent="0.2"/>
    <row r="12491" ht="15.95" customHeight="1" x14ac:dyDescent="0.2"/>
    <row r="12492" ht="15.95" customHeight="1" x14ac:dyDescent="0.2"/>
    <row r="12493" ht="15.95" customHeight="1" x14ac:dyDescent="0.2"/>
    <row r="12494" ht="15.95" customHeight="1" x14ac:dyDescent="0.2"/>
    <row r="12495" ht="15.95" customHeight="1" x14ac:dyDescent="0.2"/>
    <row r="12496" ht="15.95" customHeight="1" x14ac:dyDescent="0.2"/>
    <row r="12497" ht="15.95" customHeight="1" x14ac:dyDescent="0.2"/>
    <row r="12498" ht="15.95" customHeight="1" x14ac:dyDescent="0.2"/>
    <row r="12499" ht="15.95" customHeight="1" x14ac:dyDescent="0.2"/>
    <row r="12500" ht="15.95" customHeight="1" x14ac:dyDescent="0.2"/>
    <row r="12501" ht="15.95" customHeight="1" x14ac:dyDescent="0.2"/>
    <row r="12502" ht="15.95" customHeight="1" x14ac:dyDescent="0.2"/>
    <row r="12503" ht="15.95" customHeight="1" x14ac:dyDescent="0.2"/>
    <row r="12504" ht="15.95" customHeight="1" x14ac:dyDescent="0.2"/>
    <row r="12505" ht="15.95" customHeight="1" x14ac:dyDescent="0.2"/>
    <row r="12506" ht="15.95" customHeight="1" x14ac:dyDescent="0.2"/>
    <row r="12507" ht="15.95" customHeight="1" x14ac:dyDescent="0.2"/>
    <row r="12508" ht="15.95" customHeight="1" x14ac:dyDescent="0.2"/>
    <row r="12509" ht="15.95" customHeight="1" x14ac:dyDescent="0.2"/>
    <row r="12510" ht="15.95" customHeight="1" x14ac:dyDescent="0.2"/>
    <row r="12511" ht="15.95" customHeight="1" x14ac:dyDescent="0.2"/>
    <row r="12512" ht="15.95" customHeight="1" x14ac:dyDescent="0.2"/>
    <row r="12513" ht="15.95" customHeight="1" x14ac:dyDescent="0.2"/>
    <row r="12514" ht="15.95" customHeight="1" x14ac:dyDescent="0.2"/>
    <row r="12515" ht="15.95" customHeight="1" x14ac:dyDescent="0.2"/>
    <row r="12516" ht="15.95" customHeight="1" x14ac:dyDescent="0.2"/>
    <row r="12517" ht="15.95" customHeight="1" x14ac:dyDescent="0.2"/>
    <row r="12518" ht="15.95" customHeight="1" x14ac:dyDescent="0.2"/>
    <row r="12519" ht="15.95" customHeight="1" x14ac:dyDescent="0.2"/>
    <row r="12520" ht="15.95" customHeight="1" x14ac:dyDescent="0.2"/>
    <row r="12521" ht="15.95" customHeight="1" x14ac:dyDescent="0.2"/>
    <row r="12522" ht="15.95" customHeight="1" x14ac:dyDescent="0.2"/>
    <row r="12523" ht="15.95" customHeight="1" x14ac:dyDescent="0.2"/>
    <row r="12524" ht="15.95" customHeight="1" x14ac:dyDescent="0.2"/>
    <row r="12525" ht="15.95" customHeight="1" x14ac:dyDescent="0.2"/>
    <row r="12526" ht="15.95" customHeight="1" x14ac:dyDescent="0.2"/>
    <row r="12527" ht="15.95" customHeight="1" x14ac:dyDescent="0.2"/>
    <row r="12528" ht="15.95" customHeight="1" x14ac:dyDescent="0.2"/>
    <row r="12529" ht="15.95" customHeight="1" x14ac:dyDescent="0.2"/>
    <row r="12530" ht="15.95" customHeight="1" x14ac:dyDescent="0.2"/>
    <row r="12531" ht="15.95" customHeight="1" x14ac:dyDescent="0.2"/>
    <row r="12532" ht="15.95" customHeight="1" x14ac:dyDescent="0.2"/>
    <row r="12533" ht="15.95" customHeight="1" x14ac:dyDescent="0.2"/>
    <row r="12534" ht="15.95" customHeight="1" x14ac:dyDescent="0.2"/>
    <row r="12535" ht="15.95" customHeight="1" x14ac:dyDescent="0.2"/>
    <row r="12536" ht="15.95" customHeight="1" x14ac:dyDescent="0.2"/>
    <row r="12537" ht="15.95" customHeight="1" x14ac:dyDescent="0.2"/>
    <row r="12538" ht="15.95" customHeight="1" x14ac:dyDescent="0.2"/>
    <row r="12539" ht="15.95" customHeight="1" x14ac:dyDescent="0.2"/>
    <row r="12540" ht="15.95" customHeight="1" x14ac:dyDescent="0.2"/>
    <row r="12541" ht="15.95" customHeight="1" x14ac:dyDescent="0.2"/>
    <row r="12542" ht="15.95" customHeight="1" x14ac:dyDescent="0.2"/>
    <row r="12543" ht="15.95" customHeight="1" x14ac:dyDescent="0.2"/>
    <row r="12544" ht="15.95" customHeight="1" x14ac:dyDescent="0.2"/>
    <row r="12545" ht="15.95" customHeight="1" x14ac:dyDescent="0.2"/>
    <row r="12546" ht="15.95" customHeight="1" x14ac:dyDescent="0.2"/>
    <row r="12547" ht="15.95" customHeight="1" x14ac:dyDescent="0.2"/>
    <row r="12548" ht="15.95" customHeight="1" x14ac:dyDescent="0.2"/>
    <row r="12549" ht="15.95" customHeight="1" x14ac:dyDescent="0.2"/>
    <row r="12550" ht="15.95" customHeight="1" x14ac:dyDescent="0.2"/>
    <row r="12551" ht="15.95" customHeight="1" x14ac:dyDescent="0.2"/>
    <row r="12552" ht="15.95" customHeight="1" x14ac:dyDescent="0.2"/>
    <row r="12553" ht="15.95" customHeight="1" x14ac:dyDescent="0.2"/>
    <row r="12554" ht="15.95" customHeight="1" x14ac:dyDescent="0.2"/>
    <row r="12555" ht="15.95" customHeight="1" x14ac:dyDescent="0.2"/>
    <row r="12556" ht="15.95" customHeight="1" x14ac:dyDescent="0.2"/>
    <row r="12557" ht="15.95" customHeight="1" x14ac:dyDescent="0.2"/>
    <row r="12558" ht="15.95" customHeight="1" x14ac:dyDescent="0.2"/>
    <row r="12559" ht="15.95" customHeight="1" x14ac:dyDescent="0.2"/>
    <row r="12560" ht="15.95" customHeight="1" x14ac:dyDescent="0.2"/>
    <row r="12561" ht="15.95" customHeight="1" x14ac:dyDescent="0.2"/>
    <row r="12562" ht="15.95" customHeight="1" x14ac:dyDescent="0.2"/>
    <row r="12563" ht="15.95" customHeight="1" x14ac:dyDescent="0.2"/>
    <row r="12564" ht="15.95" customHeight="1" x14ac:dyDescent="0.2"/>
    <row r="12565" ht="15.95" customHeight="1" x14ac:dyDescent="0.2"/>
    <row r="12566" ht="15.95" customHeight="1" x14ac:dyDescent="0.2"/>
    <row r="12567" ht="15.95" customHeight="1" x14ac:dyDescent="0.2"/>
    <row r="12568" ht="15.95" customHeight="1" x14ac:dyDescent="0.2"/>
    <row r="12569" ht="15.95" customHeight="1" x14ac:dyDescent="0.2"/>
    <row r="12570" ht="15.95" customHeight="1" x14ac:dyDescent="0.2"/>
    <row r="12571" ht="15.95" customHeight="1" x14ac:dyDescent="0.2"/>
    <row r="12572" ht="15.95" customHeight="1" x14ac:dyDescent="0.2"/>
    <row r="12573" ht="15.95" customHeight="1" x14ac:dyDescent="0.2"/>
    <row r="12574" ht="15.95" customHeight="1" x14ac:dyDescent="0.2"/>
    <row r="12575" ht="15.95" customHeight="1" x14ac:dyDescent="0.2"/>
    <row r="12576" ht="15.95" customHeight="1" x14ac:dyDescent="0.2"/>
    <row r="12577" ht="15.95" customHeight="1" x14ac:dyDescent="0.2"/>
    <row r="12578" ht="15.95" customHeight="1" x14ac:dyDescent="0.2"/>
    <row r="12579" ht="15.95" customHeight="1" x14ac:dyDescent="0.2"/>
    <row r="12580" ht="15.95" customHeight="1" x14ac:dyDescent="0.2"/>
    <row r="12581" ht="15.95" customHeight="1" x14ac:dyDescent="0.2"/>
    <row r="12582" ht="15.95" customHeight="1" x14ac:dyDescent="0.2"/>
    <row r="12583" ht="15.95" customHeight="1" x14ac:dyDescent="0.2"/>
    <row r="12584" ht="15.95" customHeight="1" x14ac:dyDescent="0.2"/>
    <row r="12585" ht="15.95" customHeight="1" x14ac:dyDescent="0.2"/>
    <row r="12586" ht="15.95" customHeight="1" x14ac:dyDescent="0.2"/>
    <row r="12587" ht="15.95" customHeight="1" x14ac:dyDescent="0.2"/>
    <row r="12588" ht="15.95" customHeight="1" x14ac:dyDescent="0.2"/>
    <row r="12589" ht="15.95" customHeight="1" x14ac:dyDescent="0.2"/>
    <row r="12590" ht="15.95" customHeight="1" x14ac:dyDescent="0.2"/>
    <row r="12591" ht="15.95" customHeight="1" x14ac:dyDescent="0.2"/>
    <row r="12592" ht="15.95" customHeight="1" x14ac:dyDescent="0.2"/>
    <row r="12593" ht="15.95" customHeight="1" x14ac:dyDescent="0.2"/>
    <row r="12594" ht="15.95" customHeight="1" x14ac:dyDescent="0.2"/>
    <row r="12595" ht="15.95" customHeight="1" x14ac:dyDescent="0.2"/>
    <row r="12596" ht="15.95" customHeight="1" x14ac:dyDescent="0.2"/>
    <row r="12597" ht="15.95" customHeight="1" x14ac:dyDescent="0.2"/>
    <row r="12598" ht="15.95" customHeight="1" x14ac:dyDescent="0.2"/>
    <row r="12599" ht="15.95" customHeight="1" x14ac:dyDescent="0.2"/>
    <row r="12600" ht="15.95" customHeight="1" x14ac:dyDescent="0.2"/>
    <row r="12601" ht="15.95" customHeight="1" x14ac:dyDescent="0.2"/>
    <row r="12602" ht="15.95" customHeight="1" x14ac:dyDescent="0.2"/>
    <row r="12603" ht="15.95" customHeight="1" x14ac:dyDescent="0.2"/>
    <row r="12604" ht="15.95" customHeight="1" x14ac:dyDescent="0.2"/>
    <row r="12605" ht="15.95" customHeight="1" x14ac:dyDescent="0.2"/>
    <row r="12606" ht="15.95" customHeight="1" x14ac:dyDescent="0.2"/>
    <row r="12607" ht="15.95" customHeight="1" x14ac:dyDescent="0.2"/>
    <row r="12608" ht="15.95" customHeight="1" x14ac:dyDescent="0.2"/>
    <row r="12609" ht="15.95" customHeight="1" x14ac:dyDescent="0.2"/>
    <row r="12610" ht="15.95" customHeight="1" x14ac:dyDescent="0.2"/>
    <row r="12611" ht="15.95" customHeight="1" x14ac:dyDescent="0.2"/>
    <row r="12612" ht="15.95" customHeight="1" x14ac:dyDescent="0.2"/>
    <row r="12613" ht="15.95" customHeight="1" x14ac:dyDescent="0.2"/>
    <row r="12614" ht="15.95" customHeight="1" x14ac:dyDescent="0.2"/>
    <row r="12615" ht="15.95" customHeight="1" x14ac:dyDescent="0.2"/>
    <row r="12616" ht="15.95" customHeight="1" x14ac:dyDescent="0.2"/>
    <row r="12617" ht="15.95" customHeight="1" x14ac:dyDescent="0.2"/>
    <row r="12618" ht="15.95" customHeight="1" x14ac:dyDescent="0.2"/>
    <row r="12619" ht="15.95" customHeight="1" x14ac:dyDescent="0.2"/>
    <row r="12620" ht="15.95" customHeight="1" x14ac:dyDescent="0.2"/>
    <row r="12621" ht="15.95" customHeight="1" x14ac:dyDescent="0.2"/>
    <row r="12622" ht="15.95" customHeight="1" x14ac:dyDescent="0.2"/>
    <row r="12623" ht="15.95" customHeight="1" x14ac:dyDescent="0.2"/>
    <row r="12624" ht="15.95" customHeight="1" x14ac:dyDescent="0.2"/>
    <row r="12625" ht="15.95" customHeight="1" x14ac:dyDescent="0.2"/>
    <row r="12626" ht="15.95" customHeight="1" x14ac:dyDescent="0.2"/>
    <row r="12627" ht="15.95" customHeight="1" x14ac:dyDescent="0.2"/>
    <row r="12628" ht="15.95" customHeight="1" x14ac:dyDescent="0.2"/>
    <row r="12629" ht="15.95" customHeight="1" x14ac:dyDescent="0.2"/>
    <row r="12630" ht="15.95" customHeight="1" x14ac:dyDescent="0.2"/>
    <row r="12631" ht="15.95" customHeight="1" x14ac:dyDescent="0.2"/>
    <row r="12632" ht="15.95" customHeight="1" x14ac:dyDescent="0.2"/>
    <row r="12633" ht="15.95" customHeight="1" x14ac:dyDescent="0.2"/>
    <row r="12634" ht="15.95" customHeight="1" x14ac:dyDescent="0.2"/>
    <row r="12635" ht="15.95" customHeight="1" x14ac:dyDescent="0.2"/>
    <row r="12636" ht="15.95" customHeight="1" x14ac:dyDescent="0.2"/>
    <row r="12637" ht="15.95" customHeight="1" x14ac:dyDescent="0.2"/>
    <row r="12638" ht="15.95" customHeight="1" x14ac:dyDescent="0.2"/>
    <row r="12639" ht="15.95" customHeight="1" x14ac:dyDescent="0.2"/>
    <row r="12640" ht="15.95" customHeight="1" x14ac:dyDescent="0.2"/>
    <row r="12641" ht="15.95" customHeight="1" x14ac:dyDescent="0.2"/>
    <row r="12642" ht="15.95" customHeight="1" x14ac:dyDescent="0.2"/>
    <row r="12643" ht="15.95" customHeight="1" x14ac:dyDescent="0.2"/>
    <row r="12644" ht="15.95" customHeight="1" x14ac:dyDescent="0.2"/>
    <row r="12645" ht="15.95" customHeight="1" x14ac:dyDescent="0.2"/>
    <row r="12646" ht="15.95" customHeight="1" x14ac:dyDescent="0.2"/>
    <row r="12647" ht="15.95" customHeight="1" x14ac:dyDescent="0.2"/>
    <row r="12648" ht="15.95" customHeight="1" x14ac:dyDescent="0.2"/>
    <row r="12649" ht="15.95" customHeight="1" x14ac:dyDescent="0.2"/>
    <row r="12650" ht="15.95" customHeight="1" x14ac:dyDescent="0.2"/>
    <row r="12651" ht="15.95" customHeight="1" x14ac:dyDescent="0.2"/>
    <row r="12652" ht="15.95" customHeight="1" x14ac:dyDescent="0.2"/>
    <row r="12653" ht="15.95" customHeight="1" x14ac:dyDescent="0.2"/>
    <row r="12654" ht="15.95" customHeight="1" x14ac:dyDescent="0.2"/>
    <row r="12655" ht="15.95" customHeight="1" x14ac:dyDescent="0.2"/>
    <row r="12656" ht="15.95" customHeight="1" x14ac:dyDescent="0.2"/>
    <row r="12657" ht="15.95" customHeight="1" x14ac:dyDescent="0.2"/>
    <row r="12658" ht="15.95" customHeight="1" x14ac:dyDescent="0.2"/>
    <row r="12659" ht="15.95" customHeight="1" x14ac:dyDescent="0.2"/>
    <row r="12660" ht="15.95" customHeight="1" x14ac:dyDescent="0.2"/>
    <row r="12661" ht="15.95" customHeight="1" x14ac:dyDescent="0.2"/>
    <row r="12662" ht="15.95" customHeight="1" x14ac:dyDescent="0.2"/>
    <row r="12663" ht="15.95" customHeight="1" x14ac:dyDescent="0.2"/>
    <row r="12664" ht="15.95" customHeight="1" x14ac:dyDescent="0.2"/>
    <row r="12665" ht="15.95" customHeight="1" x14ac:dyDescent="0.2"/>
    <row r="12666" ht="15.95" customHeight="1" x14ac:dyDescent="0.2"/>
    <row r="12667" ht="15.95" customHeight="1" x14ac:dyDescent="0.2"/>
    <row r="12668" ht="15.95" customHeight="1" x14ac:dyDescent="0.2"/>
    <row r="12669" ht="15.95" customHeight="1" x14ac:dyDescent="0.2"/>
    <row r="12670" ht="15.95" customHeight="1" x14ac:dyDescent="0.2"/>
    <row r="12671" ht="15.95" customHeight="1" x14ac:dyDescent="0.2"/>
    <row r="12672" ht="15.95" customHeight="1" x14ac:dyDescent="0.2"/>
    <row r="12673" ht="15.95" customHeight="1" x14ac:dyDescent="0.2"/>
    <row r="12674" ht="15.95" customHeight="1" x14ac:dyDescent="0.2"/>
    <row r="12675" ht="15.95" customHeight="1" x14ac:dyDescent="0.2"/>
    <row r="12676" ht="15.95" customHeight="1" x14ac:dyDescent="0.2"/>
    <row r="12677" ht="15.95" customHeight="1" x14ac:dyDescent="0.2"/>
    <row r="12678" ht="15.95" customHeight="1" x14ac:dyDescent="0.2"/>
    <row r="12679" ht="15.95" customHeight="1" x14ac:dyDescent="0.2"/>
    <row r="12680" ht="15.95" customHeight="1" x14ac:dyDescent="0.2"/>
    <row r="12681" ht="15.95" customHeight="1" x14ac:dyDescent="0.2"/>
    <row r="12682" ht="15.95" customHeight="1" x14ac:dyDescent="0.2"/>
    <row r="12683" ht="15.95" customHeight="1" x14ac:dyDescent="0.2"/>
    <row r="12684" ht="15.95" customHeight="1" x14ac:dyDescent="0.2"/>
    <row r="12685" ht="15.95" customHeight="1" x14ac:dyDescent="0.2"/>
    <row r="12686" ht="15.95" customHeight="1" x14ac:dyDescent="0.2"/>
    <row r="12687" ht="15.95" customHeight="1" x14ac:dyDescent="0.2"/>
    <row r="12688" ht="15.95" customHeight="1" x14ac:dyDescent="0.2"/>
    <row r="12689" ht="15.95" customHeight="1" x14ac:dyDescent="0.2"/>
    <row r="12690" ht="15.95" customHeight="1" x14ac:dyDescent="0.2"/>
    <row r="12691" ht="15.95" customHeight="1" x14ac:dyDescent="0.2"/>
    <row r="12692" ht="15.95" customHeight="1" x14ac:dyDescent="0.2"/>
    <row r="12693" ht="15.95" customHeight="1" x14ac:dyDescent="0.2"/>
    <row r="12694" ht="15.95" customHeight="1" x14ac:dyDescent="0.2"/>
    <row r="12695" ht="15.95" customHeight="1" x14ac:dyDescent="0.2"/>
    <row r="12696" ht="15.95" customHeight="1" x14ac:dyDescent="0.2"/>
    <row r="12697" ht="15.95" customHeight="1" x14ac:dyDescent="0.2"/>
    <row r="12698" ht="15.95" customHeight="1" x14ac:dyDescent="0.2"/>
    <row r="12699" ht="15.95" customHeight="1" x14ac:dyDescent="0.2"/>
    <row r="12700" ht="15.95" customHeight="1" x14ac:dyDescent="0.2"/>
    <row r="12701" ht="15.95" customHeight="1" x14ac:dyDescent="0.2"/>
    <row r="12702" ht="15.95" customHeight="1" x14ac:dyDescent="0.2"/>
    <row r="12703" ht="15.95" customHeight="1" x14ac:dyDescent="0.2"/>
    <row r="12704" ht="15.95" customHeight="1" x14ac:dyDescent="0.2"/>
    <row r="12705" ht="15.95" customHeight="1" x14ac:dyDescent="0.2"/>
    <row r="12706" ht="15.95" customHeight="1" x14ac:dyDescent="0.2"/>
    <row r="12707" ht="15.95" customHeight="1" x14ac:dyDescent="0.2"/>
    <row r="12708" ht="15.95" customHeight="1" x14ac:dyDescent="0.2"/>
    <row r="12709" ht="15.95" customHeight="1" x14ac:dyDescent="0.2"/>
    <row r="12710" ht="15.95" customHeight="1" x14ac:dyDescent="0.2"/>
    <row r="12711" ht="15.95" customHeight="1" x14ac:dyDescent="0.2"/>
    <row r="12712" ht="15.95" customHeight="1" x14ac:dyDescent="0.2"/>
    <row r="12713" ht="15.95" customHeight="1" x14ac:dyDescent="0.2"/>
    <row r="12714" ht="15.95" customHeight="1" x14ac:dyDescent="0.2"/>
    <row r="12715" ht="15.95" customHeight="1" x14ac:dyDescent="0.2"/>
    <row r="12716" ht="15.95" customHeight="1" x14ac:dyDescent="0.2"/>
    <row r="12717" ht="15.95" customHeight="1" x14ac:dyDescent="0.2"/>
    <row r="12718" ht="15.95" customHeight="1" x14ac:dyDescent="0.2"/>
    <row r="12719" ht="15.95" customHeight="1" x14ac:dyDescent="0.2"/>
    <row r="12720" ht="15.95" customHeight="1" x14ac:dyDescent="0.2"/>
    <row r="12721" ht="15.95" customHeight="1" x14ac:dyDescent="0.2"/>
    <row r="12722" ht="15.95" customHeight="1" x14ac:dyDescent="0.2"/>
    <row r="12723" ht="15.95" customHeight="1" x14ac:dyDescent="0.2"/>
    <row r="12724" ht="15.95" customHeight="1" x14ac:dyDescent="0.2"/>
    <row r="12725" ht="15.95" customHeight="1" x14ac:dyDescent="0.2"/>
    <row r="12726" ht="15.95" customHeight="1" x14ac:dyDescent="0.2"/>
    <row r="12727" ht="15.95" customHeight="1" x14ac:dyDescent="0.2"/>
    <row r="12728" ht="15.95" customHeight="1" x14ac:dyDescent="0.2"/>
    <row r="12729" ht="15.95" customHeight="1" x14ac:dyDescent="0.2"/>
    <row r="12730" ht="15.95" customHeight="1" x14ac:dyDescent="0.2"/>
    <row r="12731" ht="15.95" customHeight="1" x14ac:dyDescent="0.2"/>
    <row r="12732" ht="15.95" customHeight="1" x14ac:dyDescent="0.2"/>
    <row r="12733" ht="15.95" customHeight="1" x14ac:dyDescent="0.2"/>
    <row r="12734" ht="15.95" customHeight="1" x14ac:dyDescent="0.2"/>
    <row r="12735" ht="15.95" customHeight="1" x14ac:dyDescent="0.2"/>
    <row r="12736" ht="15.95" customHeight="1" x14ac:dyDescent="0.2"/>
    <row r="12737" ht="15.95" customHeight="1" x14ac:dyDescent="0.2"/>
    <row r="12738" ht="15.95" customHeight="1" x14ac:dyDescent="0.2"/>
    <row r="12739" ht="15.95" customHeight="1" x14ac:dyDescent="0.2"/>
    <row r="12740" ht="15.95" customHeight="1" x14ac:dyDescent="0.2"/>
    <row r="12741" ht="15.95" customHeight="1" x14ac:dyDescent="0.2"/>
    <row r="12742" ht="15.95" customHeight="1" x14ac:dyDescent="0.2"/>
    <row r="12743" ht="15.95" customHeight="1" x14ac:dyDescent="0.2"/>
    <row r="12744" ht="15.95" customHeight="1" x14ac:dyDescent="0.2"/>
    <row r="12745" ht="15.95" customHeight="1" x14ac:dyDescent="0.2"/>
    <row r="12746" ht="15.95" customHeight="1" x14ac:dyDescent="0.2"/>
    <row r="12747" ht="15.95" customHeight="1" x14ac:dyDescent="0.2"/>
    <row r="12748" ht="15.95" customHeight="1" x14ac:dyDescent="0.2"/>
    <row r="12749" ht="15.95" customHeight="1" x14ac:dyDescent="0.2"/>
    <row r="12750" ht="15.95" customHeight="1" x14ac:dyDescent="0.2"/>
    <row r="12751" ht="15.95" customHeight="1" x14ac:dyDescent="0.2"/>
    <row r="12752" ht="15.95" customHeight="1" x14ac:dyDescent="0.2"/>
    <row r="12753" ht="15.95" customHeight="1" x14ac:dyDescent="0.2"/>
    <row r="12754" ht="15.95" customHeight="1" x14ac:dyDescent="0.2"/>
    <row r="12755" ht="15.95" customHeight="1" x14ac:dyDescent="0.2"/>
    <row r="12756" ht="15.95" customHeight="1" x14ac:dyDescent="0.2"/>
    <row r="12757" ht="15.95" customHeight="1" x14ac:dyDescent="0.2"/>
    <row r="12758" ht="15.95" customHeight="1" x14ac:dyDescent="0.2"/>
    <row r="12759" ht="15.95" customHeight="1" x14ac:dyDescent="0.2"/>
    <row r="12760" ht="15.95" customHeight="1" x14ac:dyDescent="0.2"/>
    <row r="12761" ht="15.95" customHeight="1" x14ac:dyDescent="0.2"/>
    <row r="12762" ht="15.95" customHeight="1" x14ac:dyDescent="0.2"/>
    <row r="12763" ht="15.95" customHeight="1" x14ac:dyDescent="0.2"/>
    <row r="12764" ht="15.95" customHeight="1" x14ac:dyDescent="0.2"/>
    <row r="12765" ht="15.95" customHeight="1" x14ac:dyDescent="0.2"/>
    <row r="12766" ht="15.95" customHeight="1" x14ac:dyDescent="0.2"/>
    <row r="12767" ht="15.95" customHeight="1" x14ac:dyDescent="0.2"/>
    <row r="12768" ht="15.95" customHeight="1" x14ac:dyDescent="0.2"/>
    <row r="12769" ht="15.95" customHeight="1" x14ac:dyDescent="0.2"/>
    <row r="12770" ht="15.95" customHeight="1" x14ac:dyDescent="0.2"/>
    <row r="12771" ht="15.95" customHeight="1" x14ac:dyDescent="0.2"/>
    <row r="12772" ht="15.95" customHeight="1" x14ac:dyDescent="0.2"/>
    <row r="12773" ht="15.95" customHeight="1" x14ac:dyDescent="0.2"/>
    <row r="12774" ht="15.95" customHeight="1" x14ac:dyDescent="0.2"/>
    <row r="12775" ht="15.95" customHeight="1" x14ac:dyDescent="0.2"/>
    <row r="12776" ht="15.95" customHeight="1" x14ac:dyDescent="0.2"/>
    <row r="12777" ht="15.95" customHeight="1" x14ac:dyDescent="0.2"/>
    <row r="12778" ht="15.95" customHeight="1" x14ac:dyDescent="0.2"/>
    <row r="12779" ht="15.95" customHeight="1" x14ac:dyDescent="0.2"/>
    <row r="12780" ht="15.95" customHeight="1" x14ac:dyDescent="0.2"/>
    <row r="12781" ht="15.95" customHeight="1" x14ac:dyDescent="0.2"/>
    <row r="12782" ht="15.95" customHeight="1" x14ac:dyDescent="0.2"/>
    <row r="12783" ht="15.95" customHeight="1" x14ac:dyDescent="0.2"/>
    <row r="12784" ht="15.95" customHeight="1" x14ac:dyDescent="0.2"/>
    <row r="12785" ht="15.95" customHeight="1" x14ac:dyDescent="0.2"/>
    <row r="12786" ht="15.95" customHeight="1" x14ac:dyDescent="0.2"/>
    <row r="12787" ht="15.95" customHeight="1" x14ac:dyDescent="0.2"/>
    <row r="12788" ht="15.95" customHeight="1" x14ac:dyDescent="0.2"/>
    <row r="12789" ht="15.95" customHeight="1" x14ac:dyDescent="0.2"/>
    <row r="12790" ht="15.95" customHeight="1" x14ac:dyDescent="0.2"/>
    <row r="12791" ht="15.95" customHeight="1" x14ac:dyDescent="0.2"/>
    <row r="12792" ht="15.95" customHeight="1" x14ac:dyDescent="0.2"/>
    <row r="12793" ht="15.95" customHeight="1" x14ac:dyDescent="0.2"/>
    <row r="12794" ht="15.95" customHeight="1" x14ac:dyDescent="0.2"/>
    <row r="12795" ht="15.95" customHeight="1" x14ac:dyDescent="0.2"/>
    <row r="12796" ht="15.95" customHeight="1" x14ac:dyDescent="0.2"/>
    <row r="12797" ht="15.95" customHeight="1" x14ac:dyDescent="0.2"/>
    <row r="12798" ht="15.95" customHeight="1" x14ac:dyDescent="0.2"/>
    <row r="12799" ht="15.95" customHeight="1" x14ac:dyDescent="0.2"/>
    <row r="12800" ht="15.95" customHeight="1" x14ac:dyDescent="0.2"/>
    <row r="12801" ht="15.95" customHeight="1" x14ac:dyDescent="0.2"/>
    <row r="12802" ht="15.95" customHeight="1" x14ac:dyDescent="0.2"/>
    <row r="12803" ht="15.95" customHeight="1" x14ac:dyDescent="0.2"/>
    <row r="12804" ht="15.95" customHeight="1" x14ac:dyDescent="0.2"/>
    <row r="12805" ht="15.95" customHeight="1" x14ac:dyDescent="0.2"/>
    <row r="12806" ht="15.95" customHeight="1" x14ac:dyDescent="0.2"/>
    <row r="12807" ht="15.95" customHeight="1" x14ac:dyDescent="0.2"/>
    <row r="12808" ht="15.95" customHeight="1" x14ac:dyDescent="0.2"/>
    <row r="12809" ht="15.95" customHeight="1" x14ac:dyDescent="0.2"/>
    <row r="12810" ht="15.95" customHeight="1" x14ac:dyDescent="0.2"/>
    <row r="12811" ht="15.95" customHeight="1" x14ac:dyDescent="0.2"/>
    <row r="12812" ht="15.95" customHeight="1" x14ac:dyDescent="0.2"/>
    <row r="12813" ht="15.95" customHeight="1" x14ac:dyDescent="0.2"/>
    <row r="12814" ht="15.95" customHeight="1" x14ac:dyDescent="0.2"/>
    <row r="12815" ht="15.95" customHeight="1" x14ac:dyDescent="0.2"/>
    <row r="12816" ht="15.95" customHeight="1" x14ac:dyDescent="0.2"/>
    <row r="12817" ht="15.95" customHeight="1" x14ac:dyDescent="0.2"/>
    <row r="12818" ht="15.95" customHeight="1" x14ac:dyDescent="0.2"/>
    <row r="12819" ht="15.95" customHeight="1" x14ac:dyDescent="0.2"/>
    <row r="12820" ht="15.95" customHeight="1" x14ac:dyDescent="0.2"/>
    <row r="12821" ht="15.95" customHeight="1" x14ac:dyDescent="0.2"/>
    <row r="12822" ht="15.95" customHeight="1" x14ac:dyDescent="0.2"/>
    <row r="12823" ht="15.95" customHeight="1" x14ac:dyDescent="0.2"/>
    <row r="12824" ht="15.95" customHeight="1" x14ac:dyDescent="0.2"/>
    <row r="12825" ht="15.95" customHeight="1" x14ac:dyDescent="0.2"/>
    <row r="12826" ht="15.95" customHeight="1" x14ac:dyDescent="0.2"/>
    <row r="12827" ht="15.95" customHeight="1" x14ac:dyDescent="0.2"/>
    <row r="12828" ht="15.95" customHeight="1" x14ac:dyDescent="0.2"/>
    <row r="12829" ht="15.95" customHeight="1" x14ac:dyDescent="0.2"/>
    <row r="12830" ht="15.95" customHeight="1" x14ac:dyDescent="0.2"/>
    <row r="12831" ht="15.95" customHeight="1" x14ac:dyDescent="0.2"/>
    <row r="12832" ht="15.95" customHeight="1" x14ac:dyDescent="0.2"/>
    <row r="12833" ht="15.95" customHeight="1" x14ac:dyDescent="0.2"/>
    <row r="12834" ht="15.95" customHeight="1" x14ac:dyDescent="0.2"/>
    <row r="12835" ht="15.95" customHeight="1" x14ac:dyDescent="0.2"/>
    <row r="12836" ht="15.95" customHeight="1" x14ac:dyDescent="0.2"/>
    <row r="12837" ht="15.95" customHeight="1" x14ac:dyDescent="0.2"/>
    <row r="12838" ht="15.95" customHeight="1" x14ac:dyDescent="0.2"/>
    <row r="12839" ht="15.95" customHeight="1" x14ac:dyDescent="0.2"/>
    <row r="12840" ht="15.95" customHeight="1" x14ac:dyDescent="0.2"/>
    <row r="12841" ht="15.95" customHeight="1" x14ac:dyDescent="0.2"/>
    <row r="12842" ht="15.95" customHeight="1" x14ac:dyDescent="0.2"/>
    <row r="12843" ht="15.95" customHeight="1" x14ac:dyDescent="0.2"/>
    <row r="12844" ht="15.95" customHeight="1" x14ac:dyDescent="0.2"/>
    <row r="12845" ht="15.95" customHeight="1" x14ac:dyDescent="0.2"/>
    <row r="12846" ht="15.95" customHeight="1" x14ac:dyDescent="0.2"/>
    <row r="12847" ht="15.95" customHeight="1" x14ac:dyDescent="0.2"/>
    <row r="12848" ht="15.95" customHeight="1" x14ac:dyDescent="0.2"/>
    <row r="12849" ht="15.95" customHeight="1" x14ac:dyDescent="0.2"/>
    <row r="12850" ht="15.95" customHeight="1" x14ac:dyDescent="0.2"/>
    <row r="12851" ht="15.95" customHeight="1" x14ac:dyDescent="0.2"/>
    <row r="12852" ht="15.95" customHeight="1" x14ac:dyDescent="0.2"/>
    <row r="12853" ht="15.95" customHeight="1" x14ac:dyDescent="0.2"/>
    <row r="12854" ht="15.95" customHeight="1" x14ac:dyDescent="0.2"/>
    <row r="12855" ht="15.95" customHeight="1" x14ac:dyDescent="0.2"/>
    <row r="12856" ht="15.95" customHeight="1" x14ac:dyDescent="0.2"/>
    <row r="12857" ht="15.95" customHeight="1" x14ac:dyDescent="0.2"/>
    <row r="12858" ht="15.95" customHeight="1" x14ac:dyDescent="0.2"/>
    <row r="12859" ht="15.95" customHeight="1" x14ac:dyDescent="0.2"/>
    <row r="12860" ht="15.95" customHeight="1" x14ac:dyDescent="0.2"/>
    <row r="12861" ht="15.95" customHeight="1" x14ac:dyDescent="0.2"/>
    <row r="12862" ht="15.95" customHeight="1" x14ac:dyDescent="0.2"/>
    <row r="12863" ht="15.95" customHeight="1" x14ac:dyDescent="0.2"/>
    <row r="12864" ht="15.95" customHeight="1" x14ac:dyDescent="0.2"/>
    <row r="12865" ht="15.95" customHeight="1" x14ac:dyDescent="0.2"/>
    <row r="12866" ht="15.95" customHeight="1" x14ac:dyDescent="0.2"/>
    <row r="12867" ht="15.95" customHeight="1" x14ac:dyDescent="0.2"/>
    <row r="12868" ht="15.95" customHeight="1" x14ac:dyDescent="0.2"/>
    <row r="12869" ht="15.95" customHeight="1" x14ac:dyDescent="0.2"/>
    <row r="12870" ht="15.95" customHeight="1" x14ac:dyDescent="0.2"/>
    <row r="12871" ht="15.95" customHeight="1" x14ac:dyDescent="0.2"/>
    <row r="12872" ht="15.95" customHeight="1" x14ac:dyDescent="0.2"/>
    <row r="12873" ht="15.95" customHeight="1" x14ac:dyDescent="0.2"/>
    <row r="12874" ht="15.95" customHeight="1" x14ac:dyDescent="0.2"/>
    <row r="12875" ht="15.95" customHeight="1" x14ac:dyDescent="0.2"/>
    <row r="12876" ht="15.95" customHeight="1" x14ac:dyDescent="0.2"/>
    <row r="12877" ht="15.95" customHeight="1" x14ac:dyDescent="0.2"/>
    <row r="12878" ht="15.95" customHeight="1" x14ac:dyDescent="0.2"/>
    <row r="12879" ht="15.95" customHeight="1" x14ac:dyDescent="0.2"/>
    <row r="12880" ht="15.95" customHeight="1" x14ac:dyDescent="0.2"/>
    <row r="12881" ht="15.95" customHeight="1" x14ac:dyDescent="0.2"/>
    <row r="12882" ht="15.95" customHeight="1" x14ac:dyDescent="0.2"/>
    <row r="12883" ht="15.95" customHeight="1" x14ac:dyDescent="0.2"/>
    <row r="12884" ht="15.95" customHeight="1" x14ac:dyDescent="0.2"/>
    <row r="12885" ht="15.95" customHeight="1" x14ac:dyDescent="0.2"/>
    <row r="12886" ht="15.95" customHeight="1" x14ac:dyDescent="0.2"/>
    <row r="12887" ht="15.95" customHeight="1" x14ac:dyDescent="0.2"/>
    <row r="12888" ht="15.95" customHeight="1" x14ac:dyDescent="0.2"/>
    <row r="12889" ht="15.95" customHeight="1" x14ac:dyDescent="0.2"/>
    <row r="12890" ht="15.95" customHeight="1" x14ac:dyDescent="0.2"/>
    <row r="12891" ht="15.95" customHeight="1" x14ac:dyDescent="0.2"/>
    <row r="12892" ht="15.95" customHeight="1" x14ac:dyDescent="0.2"/>
    <row r="12893" ht="15.95" customHeight="1" x14ac:dyDescent="0.2"/>
    <row r="12894" ht="15.95" customHeight="1" x14ac:dyDescent="0.2"/>
    <row r="12895" ht="15.95" customHeight="1" x14ac:dyDescent="0.2"/>
    <row r="12896" ht="15.95" customHeight="1" x14ac:dyDescent="0.2"/>
    <row r="12897" ht="15.95" customHeight="1" x14ac:dyDescent="0.2"/>
    <row r="12898" ht="15.95" customHeight="1" x14ac:dyDescent="0.2"/>
    <row r="12899" ht="15.95" customHeight="1" x14ac:dyDescent="0.2"/>
    <row r="12900" ht="15.95" customHeight="1" x14ac:dyDescent="0.2"/>
    <row r="12901" ht="15.95" customHeight="1" x14ac:dyDescent="0.2"/>
    <row r="12902" ht="15.95" customHeight="1" x14ac:dyDescent="0.2"/>
    <row r="12903" ht="15.95" customHeight="1" x14ac:dyDescent="0.2"/>
    <row r="12904" ht="15.95" customHeight="1" x14ac:dyDescent="0.2"/>
    <row r="12905" ht="15.95" customHeight="1" x14ac:dyDescent="0.2"/>
    <row r="12906" ht="15.95" customHeight="1" x14ac:dyDescent="0.2"/>
    <row r="12907" ht="15.95" customHeight="1" x14ac:dyDescent="0.2"/>
    <row r="12908" ht="15.95" customHeight="1" x14ac:dyDescent="0.2"/>
    <row r="12909" ht="15.95" customHeight="1" x14ac:dyDescent="0.2"/>
    <row r="12910" ht="15.95" customHeight="1" x14ac:dyDescent="0.2"/>
    <row r="12911" ht="15.95" customHeight="1" x14ac:dyDescent="0.2"/>
    <row r="12912" ht="15.95" customHeight="1" x14ac:dyDescent="0.2"/>
    <row r="12913" ht="15.95" customHeight="1" x14ac:dyDescent="0.2"/>
    <row r="12914" ht="15.95" customHeight="1" x14ac:dyDescent="0.2"/>
    <row r="12915" ht="15.95" customHeight="1" x14ac:dyDescent="0.2"/>
    <row r="12916" ht="15.95" customHeight="1" x14ac:dyDescent="0.2"/>
    <row r="12917" ht="15.95" customHeight="1" x14ac:dyDescent="0.2"/>
    <row r="12918" ht="15.95" customHeight="1" x14ac:dyDescent="0.2"/>
    <row r="12919" ht="15.95" customHeight="1" x14ac:dyDescent="0.2"/>
    <row r="12920" ht="15.95" customHeight="1" x14ac:dyDescent="0.2"/>
    <row r="12921" ht="15.95" customHeight="1" x14ac:dyDescent="0.2"/>
    <row r="12922" ht="15.95" customHeight="1" x14ac:dyDescent="0.2"/>
    <row r="12923" ht="15.95" customHeight="1" x14ac:dyDescent="0.2"/>
    <row r="12924" ht="15.95" customHeight="1" x14ac:dyDescent="0.2"/>
    <row r="12925" ht="15.95" customHeight="1" x14ac:dyDescent="0.2"/>
    <row r="12926" ht="15.95" customHeight="1" x14ac:dyDescent="0.2"/>
    <row r="12927" ht="15.95" customHeight="1" x14ac:dyDescent="0.2"/>
    <row r="12928" ht="15.95" customHeight="1" x14ac:dyDescent="0.2"/>
    <row r="12929" ht="15.95" customHeight="1" x14ac:dyDescent="0.2"/>
    <row r="12930" ht="15.95" customHeight="1" x14ac:dyDescent="0.2"/>
    <row r="12931" ht="15.95" customHeight="1" x14ac:dyDescent="0.2"/>
    <row r="12932" ht="15.95" customHeight="1" x14ac:dyDescent="0.2"/>
    <row r="12933" ht="15.95" customHeight="1" x14ac:dyDescent="0.2"/>
    <row r="12934" ht="15.95" customHeight="1" x14ac:dyDescent="0.2"/>
    <row r="12935" ht="15.95" customHeight="1" x14ac:dyDescent="0.2"/>
    <row r="12936" ht="15.95" customHeight="1" x14ac:dyDescent="0.2"/>
    <row r="12937" ht="15.95" customHeight="1" x14ac:dyDescent="0.2"/>
    <row r="12938" ht="15.95" customHeight="1" x14ac:dyDescent="0.2"/>
    <row r="12939" ht="15.95" customHeight="1" x14ac:dyDescent="0.2"/>
    <row r="12940" ht="15.95" customHeight="1" x14ac:dyDescent="0.2"/>
    <row r="12941" ht="15.95" customHeight="1" x14ac:dyDescent="0.2"/>
    <row r="12942" ht="15.95" customHeight="1" x14ac:dyDescent="0.2"/>
    <row r="12943" ht="15.95" customHeight="1" x14ac:dyDescent="0.2"/>
    <row r="12944" ht="15.95" customHeight="1" x14ac:dyDescent="0.2"/>
    <row r="12945" ht="15.95" customHeight="1" x14ac:dyDescent="0.2"/>
    <row r="12946" ht="15.95" customHeight="1" x14ac:dyDescent="0.2"/>
    <row r="12947" ht="15.95" customHeight="1" x14ac:dyDescent="0.2"/>
    <row r="12948" ht="15.95" customHeight="1" x14ac:dyDescent="0.2"/>
    <row r="12949" ht="15.95" customHeight="1" x14ac:dyDescent="0.2"/>
    <row r="12950" ht="15.95" customHeight="1" x14ac:dyDescent="0.2"/>
    <row r="12951" ht="15.95" customHeight="1" x14ac:dyDescent="0.2"/>
    <row r="12952" ht="15.95" customHeight="1" x14ac:dyDescent="0.2"/>
    <row r="12953" ht="15.95" customHeight="1" x14ac:dyDescent="0.2"/>
    <row r="12954" ht="15.95" customHeight="1" x14ac:dyDescent="0.2"/>
    <row r="12955" ht="15.95" customHeight="1" x14ac:dyDescent="0.2"/>
    <row r="12956" ht="15.95" customHeight="1" x14ac:dyDescent="0.2"/>
    <row r="12957" ht="15.95" customHeight="1" x14ac:dyDescent="0.2"/>
    <row r="12958" ht="15.95" customHeight="1" x14ac:dyDescent="0.2"/>
    <row r="12959" ht="15.95" customHeight="1" x14ac:dyDescent="0.2"/>
    <row r="12960" ht="15.95" customHeight="1" x14ac:dyDescent="0.2"/>
    <row r="12961" ht="15.95" customHeight="1" x14ac:dyDescent="0.2"/>
    <row r="12962" ht="15.95" customHeight="1" x14ac:dyDescent="0.2"/>
    <row r="12963" ht="15.95" customHeight="1" x14ac:dyDescent="0.2"/>
    <row r="12964" ht="15.95" customHeight="1" x14ac:dyDescent="0.2"/>
    <row r="12965" ht="15.95" customHeight="1" x14ac:dyDescent="0.2"/>
    <row r="12966" ht="15.95" customHeight="1" x14ac:dyDescent="0.2"/>
    <row r="12967" ht="15.95" customHeight="1" x14ac:dyDescent="0.2"/>
    <row r="12968" ht="15.95" customHeight="1" x14ac:dyDescent="0.2"/>
    <row r="12969" ht="15.95" customHeight="1" x14ac:dyDescent="0.2"/>
    <row r="12970" ht="15.95" customHeight="1" x14ac:dyDescent="0.2"/>
    <row r="12971" ht="15.95" customHeight="1" x14ac:dyDescent="0.2"/>
    <row r="12972" ht="15.95" customHeight="1" x14ac:dyDescent="0.2"/>
    <row r="12973" ht="15.95" customHeight="1" x14ac:dyDescent="0.2"/>
    <row r="12974" ht="15.95" customHeight="1" x14ac:dyDescent="0.2"/>
    <row r="12975" ht="15.95" customHeight="1" x14ac:dyDescent="0.2"/>
    <row r="12976" ht="15.95" customHeight="1" x14ac:dyDescent="0.2"/>
    <row r="12977" ht="15.95" customHeight="1" x14ac:dyDescent="0.2"/>
    <row r="12978" ht="15.95" customHeight="1" x14ac:dyDescent="0.2"/>
    <row r="12979" ht="15.95" customHeight="1" x14ac:dyDescent="0.2"/>
    <row r="12980" ht="15.95" customHeight="1" x14ac:dyDescent="0.2"/>
    <row r="12981" ht="15.95" customHeight="1" x14ac:dyDescent="0.2"/>
    <row r="12982" ht="15.95" customHeight="1" x14ac:dyDescent="0.2"/>
    <row r="12983" ht="15.95" customHeight="1" x14ac:dyDescent="0.2"/>
    <row r="12984" ht="15.95" customHeight="1" x14ac:dyDescent="0.2"/>
    <row r="12985" ht="15.95" customHeight="1" x14ac:dyDescent="0.2"/>
    <row r="12986" ht="15.95" customHeight="1" x14ac:dyDescent="0.2"/>
    <row r="12987" ht="15.95" customHeight="1" x14ac:dyDescent="0.2"/>
    <row r="12988" ht="15.95" customHeight="1" x14ac:dyDescent="0.2"/>
    <row r="12989" ht="15.95" customHeight="1" x14ac:dyDescent="0.2"/>
    <row r="12990" ht="15.95" customHeight="1" x14ac:dyDescent="0.2"/>
    <row r="12991" ht="15.95" customHeight="1" x14ac:dyDescent="0.2"/>
    <row r="12992" ht="15.95" customHeight="1" x14ac:dyDescent="0.2"/>
    <row r="12993" ht="15.95" customHeight="1" x14ac:dyDescent="0.2"/>
    <row r="12994" ht="15.95" customHeight="1" x14ac:dyDescent="0.2"/>
    <row r="12995" ht="15.95" customHeight="1" x14ac:dyDescent="0.2"/>
    <row r="12996" ht="15.95" customHeight="1" x14ac:dyDescent="0.2"/>
    <row r="12997" ht="15.95" customHeight="1" x14ac:dyDescent="0.2"/>
    <row r="12998" ht="15.95" customHeight="1" x14ac:dyDescent="0.2"/>
    <row r="12999" ht="15.95" customHeight="1" x14ac:dyDescent="0.2"/>
    <row r="13000" ht="15.95" customHeight="1" x14ac:dyDescent="0.2"/>
    <row r="13001" ht="15.95" customHeight="1" x14ac:dyDescent="0.2"/>
    <row r="13002" ht="15.95" customHeight="1" x14ac:dyDescent="0.2"/>
    <row r="13003" ht="15.95" customHeight="1" x14ac:dyDescent="0.2"/>
    <row r="13004" ht="15.95" customHeight="1" x14ac:dyDescent="0.2"/>
    <row r="13005" ht="15.95" customHeight="1" x14ac:dyDescent="0.2"/>
    <row r="13006" ht="15.95" customHeight="1" x14ac:dyDescent="0.2"/>
    <row r="13007" ht="15.95" customHeight="1" x14ac:dyDescent="0.2"/>
    <row r="13008" ht="15.95" customHeight="1" x14ac:dyDescent="0.2"/>
    <row r="13009" ht="15.95" customHeight="1" x14ac:dyDescent="0.2"/>
    <row r="13010" ht="15.95" customHeight="1" x14ac:dyDescent="0.2"/>
    <row r="13011" ht="15.95" customHeight="1" x14ac:dyDescent="0.2"/>
    <row r="13012" ht="15.95" customHeight="1" x14ac:dyDescent="0.2"/>
    <row r="13013" ht="15.95" customHeight="1" x14ac:dyDescent="0.2"/>
    <row r="13014" ht="15.95" customHeight="1" x14ac:dyDescent="0.2"/>
    <row r="13015" ht="15.95" customHeight="1" x14ac:dyDescent="0.2"/>
    <row r="13016" ht="15.95" customHeight="1" x14ac:dyDescent="0.2"/>
    <row r="13017" ht="15.95" customHeight="1" x14ac:dyDescent="0.2"/>
    <row r="13018" ht="15.95" customHeight="1" x14ac:dyDescent="0.2"/>
    <row r="13019" ht="15.95" customHeight="1" x14ac:dyDescent="0.2"/>
    <row r="13020" ht="15.95" customHeight="1" x14ac:dyDescent="0.2"/>
    <row r="13021" ht="15.95" customHeight="1" x14ac:dyDescent="0.2"/>
    <row r="13022" ht="15.95" customHeight="1" x14ac:dyDescent="0.2"/>
    <row r="13023" ht="15.95" customHeight="1" x14ac:dyDescent="0.2"/>
    <row r="13024" ht="15.95" customHeight="1" x14ac:dyDescent="0.2"/>
    <row r="13025" ht="15.95" customHeight="1" x14ac:dyDescent="0.2"/>
    <row r="13026" ht="15.95" customHeight="1" x14ac:dyDescent="0.2"/>
    <row r="13027" ht="15.95" customHeight="1" x14ac:dyDescent="0.2"/>
    <row r="13028" ht="15.95" customHeight="1" x14ac:dyDescent="0.2"/>
    <row r="13029" ht="15.95" customHeight="1" x14ac:dyDescent="0.2"/>
    <row r="13030" ht="15.95" customHeight="1" x14ac:dyDescent="0.2"/>
    <row r="13031" ht="15.95" customHeight="1" x14ac:dyDescent="0.2"/>
    <row r="13032" ht="15.95" customHeight="1" x14ac:dyDescent="0.2"/>
    <row r="13033" ht="15.95" customHeight="1" x14ac:dyDescent="0.2"/>
    <row r="13034" ht="15.95" customHeight="1" x14ac:dyDescent="0.2"/>
    <row r="13035" ht="15.95" customHeight="1" x14ac:dyDescent="0.2"/>
    <row r="13036" ht="15.95" customHeight="1" x14ac:dyDescent="0.2"/>
    <row r="13037" ht="15.95" customHeight="1" x14ac:dyDescent="0.2"/>
    <row r="13038" ht="15.95" customHeight="1" x14ac:dyDescent="0.2"/>
    <row r="13039" ht="15.95" customHeight="1" x14ac:dyDescent="0.2"/>
    <row r="13040" ht="15.95" customHeight="1" x14ac:dyDescent="0.2"/>
    <row r="13041" ht="15.95" customHeight="1" x14ac:dyDescent="0.2"/>
    <row r="13042" ht="15.95" customHeight="1" x14ac:dyDescent="0.2"/>
    <row r="13043" ht="15.95" customHeight="1" x14ac:dyDescent="0.2"/>
    <row r="13044" ht="15.95" customHeight="1" x14ac:dyDescent="0.2"/>
    <row r="13045" ht="15.95" customHeight="1" x14ac:dyDescent="0.2"/>
    <row r="13046" ht="15.95" customHeight="1" x14ac:dyDescent="0.2"/>
    <row r="13047" ht="15.95" customHeight="1" x14ac:dyDescent="0.2"/>
    <row r="13048" ht="15.95" customHeight="1" x14ac:dyDescent="0.2"/>
    <row r="13049" ht="15.95" customHeight="1" x14ac:dyDescent="0.2"/>
    <row r="13050" ht="15.95" customHeight="1" x14ac:dyDescent="0.2"/>
    <row r="13051" ht="15.95" customHeight="1" x14ac:dyDescent="0.2"/>
    <row r="13052" ht="15.95" customHeight="1" x14ac:dyDescent="0.2"/>
    <row r="13053" ht="15.95" customHeight="1" x14ac:dyDescent="0.2"/>
    <row r="13054" ht="15.95" customHeight="1" x14ac:dyDescent="0.2"/>
    <row r="13055" ht="15.95" customHeight="1" x14ac:dyDescent="0.2"/>
    <row r="13056" ht="15.95" customHeight="1" x14ac:dyDescent="0.2"/>
    <row r="13057" ht="15.95" customHeight="1" x14ac:dyDescent="0.2"/>
    <row r="13058" ht="15.95" customHeight="1" x14ac:dyDescent="0.2"/>
    <row r="13059" ht="15.95" customHeight="1" x14ac:dyDescent="0.2"/>
    <row r="13060" ht="15.95" customHeight="1" x14ac:dyDescent="0.2"/>
    <row r="13061" ht="15.95" customHeight="1" x14ac:dyDescent="0.2"/>
    <row r="13062" ht="15.95" customHeight="1" x14ac:dyDescent="0.2"/>
    <row r="13063" ht="15.95" customHeight="1" x14ac:dyDescent="0.2"/>
    <row r="13064" ht="15.95" customHeight="1" x14ac:dyDescent="0.2"/>
    <row r="13065" ht="15.95" customHeight="1" x14ac:dyDescent="0.2"/>
    <row r="13066" ht="15.95" customHeight="1" x14ac:dyDescent="0.2"/>
    <row r="13067" ht="15.95" customHeight="1" x14ac:dyDescent="0.2"/>
    <row r="13068" ht="15.95" customHeight="1" x14ac:dyDescent="0.2"/>
    <row r="13069" ht="15.95" customHeight="1" x14ac:dyDescent="0.2"/>
    <row r="13070" ht="15.95" customHeight="1" x14ac:dyDescent="0.2"/>
    <row r="13071" ht="15.95" customHeight="1" x14ac:dyDescent="0.2"/>
    <row r="13072" ht="15.95" customHeight="1" x14ac:dyDescent="0.2"/>
    <row r="13073" ht="15.95" customHeight="1" x14ac:dyDescent="0.2"/>
    <row r="13074" ht="15.95" customHeight="1" x14ac:dyDescent="0.2"/>
    <row r="13075" ht="15.95" customHeight="1" x14ac:dyDescent="0.2"/>
    <row r="13076" ht="15.95" customHeight="1" x14ac:dyDescent="0.2"/>
    <row r="13077" ht="15.95" customHeight="1" x14ac:dyDescent="0.2"/>
    <row r="13078" ht="15.95" customHeight="1" x14ac:dyDescent="0.2"/>
    <row r="13079" ht="15.95" customHeight="1" x14ac:dyDescent="0.2"/>
    <row r="13080" ht="15.95" customHeight="1" x14ac:dyDescent="0.2"/>
    <row r="13081" ht="15.95" customHeight="1" x14ac:dyDescent="0.2"/>
    <row r="13082" ht="15.95" customHeight="1" x14ac:dyDescent="0.2"/>
    <row r="13083" ht="15.95" customHeight="1" x14ac:dyDescent="0.2"/>
    <row r="13084" ht="15.95" customHeight="1" x14ac:dyDescent="0.2"/>
    <row r="13085" ht="15.95" customHeight="1" x14ac:dyDescent="0.2"/>
    <row r="13086" ht="15.95" customHeight="1" x14ac:dyDescent="0.2"/>
    <row r="13087" ht="15.95" customHeight="1" x14ac:dyDescent="0.2"/>
    <row r="13088" ht="15.95" customHeight="1" x14ac:dyDescent="0.2"/>
    <row r="13089" ht="15.95" customHeight="1" x14ac:dyDescent="0.2"/>
    <row r="13090" ht="15.95" customHeight="1" x14ac:dyDescent="0.2"/>
    <row r="13091" ht="15.95" customHeight="1" x14ac:dyDescent="0.2"/>
    <row r="13092" ht="15.95" customHeight="1" x14ac:dyDescent="0.2"/>
    <row r="13093" ht="15.95" customHeight="1" x14ac:dyDescent="0.2"/>
    <row r="13094" ht="15.95" customHeight="1" x14ac:dyDescent="0.2"/>
    <row r="13095" ht="15.95" customHeight="1" x14ac:dyDescent="0.2"/>
    <row r="13096" ht="15.95" customHeight="1" x14ac:dyDescent="0.2"/>
    <row r="13097" ht="15.95" customHeight="1" x14ac:dyDescent="0.2"/>
    <row r="13098" ht="15.95" customHeight="1" x14ac:dyDescent="0.2"/>
    <row r="13099" ht="15.95" customHeight="1" x14ac:dyDescent="0.2"/>
    <row r="13100" ht="15.95" customHeight="1" x14ac:dyDescent="0.2"/>
    <row r="13101" ht="15.95" customHeight="1" x14ac:dyDescent="0.2"/>
    <row r="13102" ht="15.95" customHeight="1" x14ac:dyDescent="0.2"/>
    <row r="13103" ht="15.95" customHeight="1" x14ac:dyDescent="0.2"/>
    <row r="13104" ht="15.95" customHeight="1" x14ac:dyDescent="0.2"/>
    <row r="13105" ht="15.95" customHeight="1" x14ac:dyDescent="0.2"/>
    <row r="13106" ht="15.95" customHeight="1" x14ac:dyDescent="0.2"/>
    <row r="13107" ht="15.95" customHeight="1" x14ac:dyDescent="0.2"/>
    <row r="13108" ht="15.95" customHeight="1" x14ac:dyDescent="0.2"/>
    <row r="13109" ht="15.95" customHeight="1" x14ac:dyDescent="0.2"/>
    <row r="13110" ht="15.95" customHeight="1" x14ac:dyDescent="0.2"/>
    <row r="13111" ht="15.95" customHeight="1" x14ac:dyDescent="0.2"/>
    <row r="13112" ht="15.95" customHeight="1" x14ac:dyDescent="0.2"/>
    <row r="13113" ht="15.95" customHeight="1" x14ac:dyDescent="0.2"/>
    <row r="13114" ht="15.95" customHeight="1" x14ac:dyDescent="0.2"/>
    <row r="13115" ht="15.95" customHeight="1" x14ac:dyDescent="0.2"/>
    <row r="13116" ht="15.95" customHeight="1" x14ac:dyDescent="0.2"/>
    <row r="13117" ht="15.95" customHeight="1" x14ac:dyDescent="0.2"/>
    <row r="13118" ht="15.95" customHeight="1" x14ac:dyDescent="0.2"/>
    <row r="13119" ht="15.95" customHeight="1" x14ac:dyDescent="0.2"/>
    <row r="13120" ht="15.95" customHeight="1" x14ac:dyDescent="0.2"/>
    <row r="13121" ht="15.95" customHeight="1" x14ac:dyDescent="0.2"/>
    <row r="13122" ht="15.95" customHeight="1" x14ac:dyDescent="0.2"/>
    <row r="13123" ht="15.95" customHeight="1" x14ac:dyDescent="0.2"/>
    <row r="13124" ht="15.95" customHeight="1" x14ac:dyDescent="0.2"/>
    <row r="13125" ht="15.95" customHeight="1" x14ac:dyDescent="0.2"/>
    <row r="13126" ht="15.95" customHeight="1" x14ac:dyDescent="0.2"/>
    <row r="13127" ht="15.95" customHeight="1" x14ac:dyDescent="0.2"/>
    <row r="13128" ht="15.95" customHeight="1" x14ac:dyDescent="0.2"/>
    <row r="13129" ht="15.95" customHeight="1" x14ac:dyDescent="0.2"/>
    <row r="13130" ht="15.95" customHeight="1" x14ac:dyDescent="0.2"/>
    <row r="13131" ht="15.95" customHeight="1" x14ac:dyDescent="0.2"/>
    <row r="13132" ht="15.95" customHeight="1" x14ac:dyDescent="0.2"/>
    <row r="13133" ht="15.95" customHeight="1" x14ac:dyDescent="0.2"/>
    <row r="13134" ht="15.95" customHeight="1" x14ac:dyDescent="0.2"/>
    <row r="13135" ht="15.95" customHeight="1" x14ac:dyDescent="0.2"/>
    <row r="13136" ht="15.95" customHeight="1" x14ac:dyDescent="0.2"/>
    <row r="13137" ht="15.95" customHeight="1" x14ac:dyDescent="0.2"/>
    <row r="13138" ht="15.95" customHeight="1" x14ac:dyDescent="0.2"/>
    <row r="13139" ht="15.95" customHeight="1" x14ac:dyDescent="0.2"/>
    <row r="13140" ht="15.95" customHeight="1" x14ac:dyDescent="0.2"/>
    <row r="13141" ht="15.95" customHeight="1" x14ac:dyDescent="0.2"/>
    <row r="13142" ht="15.95" customHeight="1" x14ac:dyDescent="0.2"/>
    <row r="13143" ht="15.95" customHeight="1" x14ac:dyDescent="0.2"/>
    <row r="13144" ht="15.95" customHeight="1" x14ac:dyDescent="0.2"/>
    <row r="13145" ht="15.95" customHeight="1" x14ac:dyDescent="0.2"/>
    <row r="13146" ht="15.95" customHeight="1" x14ac:dyDescent="0.2"/>
    <row r="13147" ht="15.95" customHeight="1" x14ac:dyDescent="0.2"/>
    <row r="13148" ht="15.95" customHeight="1" x14ac:dyDescent="0.2"/>
    <row r="13149" ht="15.95" customHeight="1" x14ac:dyDescent="0.2"/>
    <row r="13150" ht="15.95" customHeight="1" x14ac:dyDescent="0.2"/>
    <row r="13151" ht="15.95" customHeight="1" x14ac:dyDescent="0.2"/>
    <row r="13152" ht="15.95" customHeight="1" x14ac:dyDescent="0.2"/>
    <row r="13153" ht="15.95" customHeight="1" x14ac:dyDescent="0.2"/>
    <row r="13154" ht="15.95" customHeight="1" x14ac:dyDescent="0.2"/>
    <row r="13155" ht="15.95" customHeight="1" x14ac:dyDescent="0.2"/>
    <row r="13156" ht="15.95" customHeight="1" x14ac:dyDescent="0.2"/>
    <row r="13157" ht="15.95" customHeight="1" x14ac:dyDescent="0.2"/>
    <row r="13158" ht="15.95" customHeight="1" x14ac:dyDescent="0.2"/>
    <row r="13159" ht="15.95" customHeight="1" x14ac:dyDescent="0.2"/>
    <row r="13160" ht="15.95" customHeight="1" x14ac:dyDescent="0.2"/>
    <row r="13161" ht="15.95" customHeight="1" x14ac:dyDescent="0.2"/>
    <row r="13162" ht="15.95" customHeight="1" x14ac:dyDescent="0.2"/>
    <row r="13163" ht="15.95" customHeight="1" x14ac:dyDescent="0.2"/>
    <row r="13164" ht="15.95" customHeight="1" x14ac:dyDescent="0.2"/>
    <row r="13165" ht="15.95" customHeight="1" x14ac:dyDescent="0.2"/>
    <row r="13166" ht="15.95" customHeight="1" x14ac:dyDescent="0.2"/>
    <row r="13167" ht="15.95" customHeight="1" x14ac:dyDescent="0.2"/>
    <row r="13168" ht="15.95" customHeight="1" x14ac:dyDescent="0.2"/>
    <row r="13169" ht="15.95" customHeight="1" x14ac:dyDescent="0.2"/>
    <row r="13170" ht="15.95" customHeight="1" x14ac:dyDescent="0.2"/>
    <row r="13171" ht="15.95" customHeight="1" x14ac:dyDescent="0.2"/>
    <row r="13172" ht="15.95" customHeight="1" x14ac:dyDescent="0.2"/>
    <row r="13173" ht="15.95" customHeight="1" x14ac:dyDescent="0.2"/>
    <row r="13174" ht="15.95" customHeight="1" x14ac:dyDescent="0.2"/>
    <row r="13175" ht="15.95" customHeight="1" x14ac:dyDescent="0.2"/>
    <row r="13176" ht="15.95" customHeight="1" x14ac:dyDescent="0.2"/>
    <row r="13177" ht="15.95" customHeight="1" x14ac:dyDescent="0.2"/>
    <row r="13178" ht="15.95" customHeight="1" x14ac:dyDescent="0.2"/>
    <row r="13179" ht="15.95" customHeight="1" x14ac:dyDescent="0.2"/>
    <row r="13180" ht="15.95" customHeight="1" x14ac:dyDescent="0.2"/>
    <row r="13181" ht="15.95" customHeight="1" x14ac:dyDescent="0.2"/>
    <row r="13182" ht="15.95" customHeight="1" x14ac:dyDescent="0.2"/>
    <row r="13183" ht="15.95" customHeight="1" x14ac:dyDescent="0.2"/>
    <row r="13184" ht="15.95" customHeight="1" x14ac:dyDescent="0.2"/>
    <row r="13185" ht="15.95" customHeight="1" x14ac:dyDescent="0.2"/>
    <row r="13186" ht="15.95" customHeight="1" x14ac:dyDescent="0.2"/>
    <row r="13187" ht="15.95" customHeight="1" x14ac:dyDescent="0.2"/>
    <row r="13188" ht="15.95" customHeight="1" x14ac:dyDescent="0.2"/>
    <row r="13189" ht="15.95" customHeight="1" x14ac:dyDescent="0.2"/>
    <row r="13190" ht="15.95" customHeight="1" x14ac:dyDescent="0.2"/>
    <row r="13191" ht="15.95" customHeight="1" x14ac:dyDescent="0.2"/>
    <row r="13192" ht="15.95" customHeight="1" x14ac:dyDescent="0.2"/>
    <row r="13193" ht="15.95" customHeight="1" x14ac:dyDescent="0.2"/>
    <row r="13194" ht="15.95" customHeight="1" x14ac:dyDescent="0.2"/>
    <row r="13195" ht="15.95" customHeight="1" x14ac:dyDescent="0.2"/>
    <row r="13196" ht="15.95" customHeight="1" x14ac:dyDescent="0.2"/>
    <row r="13197" ht="15.95" customHeight="1" x14ac:dyDescent="0.2"/>
    <row r="13198" ht="15.95" customHeight="1" x14ac:dyDescent="0.2"/>
    <row r="13199" ht="15.95" customHeight="1" x14ac:dyDescent="0.2"/>
    <row r="13200" ht="15.95" customHeight="1" x14ac:dyDescent="0.2"/>
    <row r="13201" ht="15.95" customHeight="1" x14ac:dyDescent="0.2"/>
    <row r="13202" ht="15.95" customHeight="1" x14ac:dyDescent="0.2"/>
    <row r="13203" ht="15.95" customHeight="1" x14ac:dyDescent="0.2"/>
    <row r="13204" ht="15.95" customHeight="1" x14ac:dyDescent="0.2"/>
    <row r="13205" ht="15.95" customHeight="1" x14ac:dyDescent="0.2"/>
    <row r="13206" ht="15.95" customHeight="1" x14ac:dyDescent="0.2"/>
    <row r="13207" ht="15.95" customHeight="1" x14ac:dyDescent="0.2"/>
    <row r="13208" ht="15.95" customHeight="1" x14ac:dyDescent="0.2"/>
    <row r="13209" ht="15.95" customHeight="1" x14ac:dyDescent="0.2"/>
    <row r="13210" ht="15.95" customHeight="1" x14ac:dyDescent="0.2"/>
    <row r="13211" ht="15.95" customHeight="1" x14ac:dyDescent="0.2"/>
    <row r="13212" ht="15.95" customHeight="1" x14ac:dyDescent="0.2"/>
    <row r="13213" ht="15.95" customHeight="1" x14ac:dyDescent="0.2"/>
    <row r="13214" ht="15.95" customHeight="1" x14ac:dyDescent="0.2"/>
    <row r="13215" ht="15.95" customHeight="1" x14ac:dyDescent="0.2"/>
    <row r="13216" ht="15.95" customHeight="1" x14ac:dyDescent="0.2"/>
    <row r="13217" ht="15.95" customHeight="1" x14ac:dyDescent="0.2"/>
    <row r="13218" ht="15.95" customHeight="1" x14ac:dyDescent="0.2"/>
    <row r="13219" ht="15.95" customHeight="1" x14ac:dyDescent="0.2"/>
    <row r="13220" ht="15.95" customHeight="1" x14ac:dyDescent="0.2"/>
    <row r="13221" ht="15.95" customHeight="1" x14ac:dyDescent="0.2"/>
    <row r="13222" ht="15.95" customHeight="1" x14ac:dyDescent="0.2"/>
    <row r="13223" ht="15.95" customHeight="1" x14ac:dyDescent="0.2"/>
    <row r="13224" ht="15.95" customHeight="1" x14ac:dyDescent="0.2"/>
    <row r="13225" ht="15.95" customHeight="1" x14ac:dyDescent="0.2"/>
    <row r="13226" ht="15.95" customHeight="1" x14ac:dyDescent="0.2"/>
    <row r="13227" ht="15.95" customHeight="1" x14ac:dyDescent="0.2"/>
    <row r="13228" ht="15.95" customHeight="1" x14ac:dyDescent="0.2"/>
    <row r="13229" ht="15.95" customHeight="1" x14ac:dyDescent="0.2"/>
    <row r="13230" ht="15.95" customHeight="1" x14ac:dyDescent="0.2"/>
    <row r="13231" ht="15.95" customHeight="1" x14ac:dyDescent="0.2"/>
    <row r="13232" ht="15.95" customHeight="1" x14ac:dyDescent="0.2"/>
    <row r="13233" ht="15.95" customHeight="1" x14ac:dyDescent="0.2"/>
    <row r="13234" ht="15.95" customHeight="1" x14ac:dyDescent="0.2"/>
    <row r="13235" ht="15.95" customHeight="1" x14ac:dyDescent="0.2"/>
    <row r="13236" ht="15.95" customHeight="1" x14ac:dyDescent="0.2"/>
    <row r="13237" ht="15.95" customHeight="1" x14ac:dyDescent="0.2"/>
    <row r="13238" ht="15.95" customHeight="1" x14ac:dyDescent="0.2"/>
    <row r="13239" ht="15.95" customHeight="1" x14ac:dyDescent="0.2"/>
    <row r="13240" ht="15.95" customHeight="1" x14ac:dyDescent="0.2"/>
    <row r="13241" ht="15.95" customHeight="1" x14ac:dyDescent="0.2"/>
    <row r="13242" ht="15.95" customHeight="1" x14ac:dyDescent="0.2"/>
    <row r="13243" ht="15.95" customHeight="1" x14ac:dyDescent="0.2"/>
    <row r="13244" ht="15.95" customHeight="1" x14ac:dyDescent="0.2"/>
    <row r="13245" ht="15.95" customHeight="1" x14ac:dyDescent="0.2"/>
    <row r="13246" ht="15.95" customHeight="1" x14ac:dyDescent="0.2"/>
    <row r="13247" ht="15.95" customHeight="1" x14ac:dyDescent="0.2"/>
    <row r="13248" ht="15.95" customHeight="1" x14ac:dyDescent="0.2"/>
    <row r="13249" ht="15.95" customHeight="1" x14ac:dyDescent="0.2"/>
    <row r="13250" ht="15.95" customHeight="1" x14ac:dyDescent="0.2"/>
    <row r="13251" ht="15.95" customHeight="1" x14ac:dyDescent="0.2"/>
    <row r="13252" ht="15.95" customHeight="1" x14ac:dyDescent="0.2"/>
    <row r="13253" ht="15.95" customHeight="1" x14ac:dyDescent="0.2"/>
    <row r="13254" ht="15.95" customHeight="1" x14ac:dyDescent="0.2"/>
    <row r="13255" ht="15.95" customHeight="1" x14ac:dyDescent="0.2"/>
    <row r="13256" ht="15.95" customHeight="1" x14ac:dyDescent="0.2"/>
    <row r="13257" ht="15.95" customHeight="1" x14ac:dyDescent="0.2"/>
    <row r="13258" ht="15.95" customHeight="1" x14ac:dyDescent="0.2"/>
    <row r="13259" ht="15.95" customHeight="1" x14ac:dyDescent="0.2"/>
    <row r="13260" ht="15.95" customHeight="1" x14ac:dyDescent="0.2"/>
    <row r="13261" ht="15.95" customHeight="1" x14ac:dyDescent="0.2"/>
    <row r="13262" ht="15.95" customHeight="1" x14ac:dyDescent="0.2"/>
    <row r="13263" ht="15.95" customHeight="1" x14ac:dyDescent="0.2"/>
    <row r="13264" ht="15.95" customHeight="1" x14ac:dyDescent="0.2"/>
    <row r="13265" ht="15.95" customHeight="1" x14ac:dyDescent="0.2"/>
    <row r="13266" ht="15.95" customHeight="1" x14ac:dyDescent="0.2"/>
    <row r="13267" ht="15.95" customHeight="1" x14ac:dyDescent="0.2"/>
    <row r="13268" ht="15.95" customHeight="1" x14ac:dyDescent="0.2"/>
    <row r="13269" ht="15.95" customHeight="1" x14ac:dyDescent="0.2"/>
    <row r="13270" ht="15.95" customHeight="1" x14ac:dyDescent="0.2"/>
    <row r="13271" ht="15.95" customHeight="1" x14ac:dyDescent="0.2"/>
    <row r="13272" ht="15.95" customHeight="1" x14ac:dyDescent="0.2"/>
    <row r="13273" ht="15.95" customHeight="1" x14ac:dyDescent="0.2"/>
    <row r="13274" ht="15.95" customHeight="1" x14ac:dyDescent="0.2"/>
    <row r="13275" ht="15.95" customHeight="1" x14ac:dyDescent="0.2"/>
    <row r="13276" ht="15.95" customHeight="1" x14ac:dyDescent="0.2"/>
    <row r="13277" ht="15.95" customHeight="1" x14ac:dyDescent="0.2"/>
    <row r="13278" ht="15.95" customHeight="1" x14ac:dyDescent="0.2"/>
    <row r="13279" ht="15.95" customHeight="1" x14ac:dyDescent="0.2"/>
    <row r="13280" ht="15.95" customHeight="1" x14ac:dyDescent="0.2"/>
    <row r="13281" ht="15.95" customHeight="1" x14ac:dyDescent="0.2"/>
    <row r="13282" ht="15.95" customHeight="1" x14ac:dyDescent="0.2"/>
    <row r="13283" ht="15.95" customHeight="1" x14ac:dyDescent="0.2"/>
    <row r="13284" ht="15.95" customHeight="1" x14ac:dyDescent="0.2"/>
    <row r="13285" ht="15.95" customHeight="1" x14ac:dyDescent="0.2"/>
    <row r="13286" ht="15.95" customHeight="1" x14ac:dyDescent="0.2"/>
    <row r="13287" ht="15.95" customHeight="1" x14ac:dyDescent="0.2"/>
    <row r="13288" ht="15.95" customHeight="1" x14ac:dyDescent="0.2"/>
    <row r="13289" ht="15.95" customHeight="1" x14ac:dyDescent="0.2"/>
    <row r="13290" ht="15.95" customHeight="1" x14ac:dyDescent="0.2"/>
    <row r="13291" ht="15.95" customHeight="1" x14ac:dyDescent="0.2"/>
    <row r="13292" ht="15.95" customHeight="1" x14ac:dyDescent="0.2"/>
    <row r="13293" ht="15.95" customHeight="1" x14ac:dyDescent="0.2"/>
    <row r="13294" ht="15.95" customHeight="1" x14ac:dyDescent="0.2"/>
    <row r="13295" ht="15.95" customHeight="1" x14ac:dyDescent="0.2"/>
    <row r="13296" ht="15.95" customHeight="1" x14ac:dyDescent="0.2"/>
    <row r="13297" ht="15.95" customHeight="1" x14ac:dyDescent="0.2"/>
    <row r="13298" ht="15.95" customHeight="1" x14ac:dyDescent="0.2"/>
    <row r="13299" ht="15.95" customHeight="1" x14ac:dyDescent="0.2"/>
    <row r="13300" ht="15.95" customHeight="1" x14ac:dyDescent="0.2"/>
    <row r="13301" ht="15.95" customHeight="1" x14ac:dyDescent="0.2"/>
    <row r="13302" ht="15.95" customHeight="1" x14ac:dyDescent="0.2"/>
    <row r="13303" ht="15.95" customHeight="1" x14ac:dyDescent="0.2"/>
    <row r="13304" ht="15.95" customHeight="1" x14ac:dyDescent="0.2"/>
    <row r="13305" ht="15.95" customHeight="1" x14ac:dyDescent="0.2"/>
    <row r="13306" ht="15.95" customHeight="1" x14ac:dyDescent="0.2"/>
    <row r="13307" ht="15.95" customHeight="1" x14ac:dyDescent="0.2"/>
    <row r="13308" ht="15.95" customHeight="1" x14ac:dyDescent="0.2"/>
    <row r="13309" ht="15.95" customHeight="1" x14ac:dyDescent="0.2"/>
    <row r="13310" ht="15.95" customHeight="1" x14ac:dyDescent="0.2"/>
    <row r="13311" ht="15.95" customHeight="1" x14ac:dyDescent="0.2"/>
    <row r="13312" ht="15.95" customHeight="1" x14ac:dyDescent="0.2"/>
    <row r="13313" ht="15.95" customHeight="1" x14ac:dyDescent="0.2"/>
    <row r="13314" ht="15.95" customHeight="1" x14ac:dyDescent="0.2"/>
    <row r="13315" ht="15.95" customHeight="1" x14ac:dyDescent="0.2"/>
    <row r="13316" ht="15.95" customHeight="1" x14ac:dyDescent="0.2"/>
    <row r="13317" ht="15.95" customHeight="1" x14ac:dyDescent="0.2"/>
    <row r="13318" ht="15.95" customHeight="1" x14ac:dyDescent="0.2"/>
    <row r="13319" ht="15.95" customHeight="1" x14ac:dyDescent="0.2"/>
    <row r="13320" ht="15.95" customHeight="1" x14ac:dyDescent="0.2"/>
    <row r="13321" ht="15.95" customHeight="1" x14ac:dyDescent="0.2"/>
    <row r="13322" ht="15.95" customHeight="1" x14ac:dyDescent="0.2"/>
    <row r="13323" ht="15.95" customHeight="1" x14ac:dyDescent="0.2"/>
    <row r="13324" ht="15.95" customHeight="1" x14ac:dyDescent="0.2"/>
    <row r="13325" ht="15.95" customHeight="1" x14ac:dyDescent="0.2"/>
    <row r="13326" ht="15.95" customHeight="1" x14ac:dyDescent="0.2"/>
    <row r="13327" ht="15.95" customHeight="1" x14ac:dyDescent="0.2"/>
    <row r="13328" ht="15.95" customHeight="1" x14ac:dyDescent="0.2"/>
    <row r="13329" ht="15.95" customHeight="1" x14ac:dyDescent="0.2"/>
    <row r="13330" ht="15.95" customHeight="1" x14ac:dyDescent="0.2"/>
    <row r="13331" ht="15.95" customHeight="1" x14ac:dyDescent="0.2"/>
    <row r="13332" ht="15.95" customHeight="1" x14ac:dyDescent="0.2"/>
    <row r="13333" ht="15.95" customHeight="1" x14ac:dyDescent="0.2"/>
    <row r="13334" ht="15.95" customHeight="1" x14ac:dyDescent="0.2"/>
    <row r="13335" ht="15.95" customHeight="1" x14ac:dyDescent="0.2"/>
    <row r="13336" ht="15.95" customHeight="1" x14ac:dyDescent="0.2"/>
    <row r="13337" ht="15.95" customHeight="1" x14ac:dyDescent="0.2"/>
    <row r="13338" ht="15.95" customHeight="1" x14ac:dyDescent="0.2"/>
    <row r="13339" ht="15.95" customHeight="1" x14ac:dyDescent="0.2"/>
    <row r="13340" ht="15.95" customHeight="1" x14ac:dyDescent="0.2"/>
    <row r="13341" ht="15.95" customHeight="1" x14ac:dyDescent="0.2"/>
    <row r="13342" ht="15.95" customHeight="1" x14ac:dyDescent="0.2"/>
    <row r="13343" ht="15.95" customHeight="1" x14ac:dyDescent="0.2"/>
    <row r="13344" ht="15.95" customHeight="1" x14ac:dyDescent="0.2"/>
    <row r="13345" ht="15.95" customHeight="1" x14ac:dyDescent="0.2"/>
    <row r="13346" ht="15.95" customHeight="1" x14ac:dyDescent="0.2"/>
    <row r="13347" ht="15.95" customHeight="1" x14ac:dyDescent="0.2"/>
    <row r="13348" ht="15.95" customHeight="1" x14ac:dyDescent="0.2"/>
    <row r="13349" ht="15.95" customHeight="1" x14ac:dyDescent="0.2"/>
    <row r="13350" ht="15.95" customHeight="1" x14ac:dyDescent="0.2"/>
    <row r="13351" ht="15.95" customHeight="1" x14ac:dyDescent="0.2"/>
    <row r="13352" ht="15.95" customHeight="1" x14ac:dyDescent="0.2"/>
    <row r="13353" ht="15.95" customHeight="1" x14ac:dyDescent="0.2"/>
    <row r="13354" ht="15.95" customHeight="1" x14ac:dyDescent="0.2"/>
    <row r="13355" ht="15.95" customHeight="1" x14ac:dyDescent="0.2"/>
    <row r="13356" ht="15.95" customHeight="1" x14ac:dyDescent="0.2"/>
    <row r="13357" ht="15.95" customHeight="1" x14ac:dyDescent="0.2"/>
    <row r="13358" ht="15.95" customHeight="1" x14ac:dyDescent="0.2"/>
    <row r="13359" ht="15.95" customHeight="1" x14ac:dyDescent="0.2"/>
    <row r="13360" ht="15.95" customHeight="1" x14ac:dyDescent="0.2"/>
    <row r="13361" ht="15.95" customHeight="1" x14ac:dyDescent="0.2"/>
    <row r="13362" ht="15.95" customHeight="1" x14ac:dyDescent="0.2"/>
    <row r="13363" ht="15.95" customHeight="1" x14ac:dyDescent="0.2"/>
    <row r="13364" ht="15.95" customHeight="1" x14ac:dyDescent="0.2"/>
    <row r="13365" ht="15.95" customHeight="1" x14ac:dyDescent="0.2"/>
    <row r="13366" ht="15.95" customHeight="1" x14ac:dyDescent="0.2"/>
    <row r="13367" ht="15.95" customHeight="1" x14ac:dyDescent="0.2"/>
    <row r="13368" ht="15.95" customHeight="1" x14ac:dyDescent="0.2"/>
    <row r="13369" ht="15.95" customHeight="1" x14ac:dyDescent="0.2"/>
    <row r="13370" ht="15.95" customHeight="1" x14ac:dyDescent="0.2"/>
    <row r="13371" ht="15.95" customHeight="1" x14ac:dyDescent="0.2"/>
    <row r="13372" ht="15.95" customHeight="1" x14ac:dyDescent="0.2"/>
    <row r="13373" ht="15.95" customHeight="1" x14ac:dyDescent="0.2"/>
    <row r="13374" ht="15.95" customHeight="1" x14ac:dyDescent="0.2"/>
    <row r="13375" ht="15.95" customHeight="1" x14ac:dyDescent="0.2"/>
    <row r="13376" ht="15.95" customHeight="1" x14ac:dyDescent="0.2"/>
    <row r="13377" ht="15.95" customHeight="1" x14ac:dyDescent="0.2"/>
    <row r="13378" ht="15.95" customHeight="1" x14ac:dyDescent="0.2"/>
    <row r="13379" ht="15.95" customHeight="1" x14ac:dyDescent="0.2"/>
    <row r="13380" ht="15.95" customHeight="1" x14ac:dyDescent="0.2"/>
    <row r="13381" ht="15.95" customHeight="1" x14ac:dyDescent="0.2"/>
    <row r="13382" ht="15.95" customHeight="1" x14ac:dyDescent="0.2"/>
    <row r="13383" ht="15.95" customHeight="1" x14ac:dyDescent="0.2"/>
    <row r="13384" ht="15.95" customHeight="1" x14ac:dyDescent="0.2"/>
    <row r="13385" ht="15.95" customHeight="1" x14ac:dyDescent="0.2"/>
    <row r="13386" ht="15.95" customHeight="1" x14ac:dyDescent="0.2"/>
    <row r="13387" ht="15.95" customHeight="1" x14ac:dyDescent="0.2"/>
    <row r="13388" ht="15.95" customHeight="1" x14ac:dyDescent="0.2"/>
    <row r="13389" ht="15.95" customHeight="1" x14ac:dyDescent="0.2"/>
    <row r="13390" ht="15.95" customHeight="1" x14ac:dyDescent="0.2"/>
    <row r="13391" ht="15.95" customHeight="1" x14ac:dyDescent="0.2"/>
    <row r="13392" ht="15.95" customHeight="1" x14ac:dyDescent="0.2"/>
    <row r="13393" ht="15.95" customHeight="1" x14ac:dyDescent="0.2"/>
    <row r="13394" ht="15.95" customHeight="1" x14ac:dyDescent="0.2"/>
    <row r="13395" ht="15.95" customHeight="1" x14ac:dyDescent="0.2"/>
    <row r="13396" ht="15.95" customHeight="1" x14ac:dyDescent="0.2"/>
    <row r="13397" ht="15.95" customHeight="1" x14ac:dyDescent="0.2"/>
    <row r="13398" ht="15.95" customHeight="1" x14ac:dyDescent="0.2"/>
    <row r="13399" ht="15.95" customHeight="1" x14ac:dyDescent="0.2"/>
    <row r="13400" ht="15.95" customHeight="1" x14ac:dyDescent="0.2"/>
    <row r="13401" ht="15.95" customHeight="1" x14ac:dyDescent="0.2"/>
    <row r="13402" ht="15.95" customHeight="1" x14ac:dyDescent="0.2"/>
    <row r="13403" ht="15.95" customHeight="1" x14ac:dyDescent="0.2"/>
    <row r="13404" ht="15.95" customHeight="1" x14ac:dyDescent="0.2"/>
    <row r="13405" ht="15.95" customHeight="1" x14ac:dyDescent="0.2"/>
    <row r="13406" ht="15.95" customHeight="1" x14ac:dyDescent="0.2"/>
    <row r="13407" ht="15.95" customHeight="1" x14ac:dyDescent="0.2"/>
    <row r="13408" ht="15.95" customHeight="1" x14ac:dyDescent="0.2"/>
    <row r="13409" ht="15.95" customHeight="1" x14ac:dyDescent="0.2"/>
    <row r="13410" ht="15.95" customHeight="1" x14ac:dyDescent="0.2"/>
    <row r="13411" ht="15.95" customHeight="1" x14ac:dyDescent="0.2"/>
    <row r="13412" ht="15.95" customHeight="1" x14ac:dyDescent="0.2"/>
    <row r="13413" ht="15.95" customHeight="1" x14ac:dyDescent="0.2"/>
    <row r="13414" ht="15.95" customHeight="1" x14ac:dyDescent="0.2"/>
    <row r="13415" ht="15.95" customHeight="1" x14ac:dyDescent="0.2"/>
    <row r="13416" ht="15.95" customHeight="1" x14ac:dyDescent="0.2"/>
    <row r="13417" ht="15.95" customHeight="1" x14ac:dyDescent="0.2"/>
    <row r="13418" ht="15.95" customHeight="1" x14ac:dyDescent="0.2"/>
    <row r="13419" ht="15.95" customHeight="1" x14ac:dyDescent="0.2"/>
    <row r="13420" ht="15.95" customHeight="1" x14ac:dyDescent="0.2"/>
    <row r="13421" ht="15.95" customHeight="1" x14ac:dyDescent="0.2"/>
    <row r="13422" ht="15.95" customHeight="1" x14ac:dyDescent="0.2"/>
    <row r="13423" ht="15.95" customHeight="1" x14ac:dyDescent="0.2"/>
    <row r="13424" ht="15.95" customHeight="1" x14ac:dyDescent="0.2"/>
    <row r="13425" ht="15.95" customHeight="1" x14ac:dyDescent="0.2"/>
    <row r="13426" ht="15.95" customHeight="1" x14ac:dyDescent="0.2"/>
    <row r="13427" ht="15.95" customHeight="1" x14ac:dyDescent="0.2"/>
    <row r="13428" ht="15.95" customHeight="1" x14ac:dyDescent="0.2"/>
    <row r="13429" ht="15.95" customHeight="1" x14ac:dyDescent="0.2"/>
    <row r="13430" ht="15.95" customHeight="1" x14ac:dyDescent="0.2"/>
    <row r="13431" ht="15.95" customHeight="1" x14ac:dyDescent="0.2"/>
    <row r="13432" ht="15.95" customHeight="1" x14ac:dyDescent="0.2"/>
    <row r="13433" ht="15.95" customHeight="1" x14ac:dyDescent="0.2"/>
    <row r="13434" ht="15.95" customHeight="1" x14ac:dyDescent="0.2"/>
    <row r="13435" ht="15.95" customHeight="1" x14ac:dyDescent="0.2"/>
    <row r="13436" ht="15.95" customHeight="1" x14ac:dyDescent="0.2"/>
    <row r="13437" ht="15.95" customHeight="1" x14ac:dyDescent="0.2"/>
    <row r="13438" ht="15.95" customHeight="1" x14ac:dyDescent="0.2"/>
    <row r="13439" ht="15.95" customHeight="1" x14ac:dyDescent="0.2"/>
    <row r="13440" ht="15.95" customHeight="1" x14ac:dyDescent="0.2"/>
    <row r="13441" ht="15.95" customHeight="1" x14ac:dyDescent="0.2"/>
    <row r="13442" ht="15.95" customHeight="1" x14ac:dyDescent="0.2"/>
    <row r="13443" ht="15.95" customHeight="1" x14ac:dyDescent="0.2"/>
    <row r="13444" ht="15.95" customHeight="1" x14ac:dyDescent="0.2"/>
    <row r="13445" ht="15.95" customHeight="1" x14ac:dyDescent="0.2"/>
    <row r="13446" ht="15.95" customHeight="1" x14ac:dyDescent="0.2"/>
    <row r="13447" ht="15.95" customHeight="1" x14ac:dyDescent="0.2"/>
    <row r="13448" ht="15.95" customHeight="1" x14ac:dyDescent="0.2"/>
    <row r="13449" ht="15.95" customHeight="1" x14ac:dyDescent="0.2"/>
    <row r="13450" ht="15.95" customHeight="1" x14ac:dyDescent="0.2"/>
    <row r="13451" ht="15.95" customHeight="1" x14ac:dyDescent="0.2"/>
    <row r="13452" ht="15.95" customHeight="1" x14ac:dyDescent="0.2"/>
    <row r="13453" ht="15.95" customHeight="1" x14ac:dyDescent="0.2"/>
    <row r="13454" ht="15.95" customHeight="1" x14ac:dyDescent="0.2"/>
    <row r="13455" ht="15.95" customHeight="1" x14ac:dyDescent="0.2"/>
    <row r="13456" ht="15.95" customHeight="1" x14ac:dyDescent="0.2"/>
    <row r="13457" ht="15.95" customHeight="1" x14ac:dyDescent="0.2"/>
    <row r="13458" ht="15.95" customHeight="1" x14ac:dyDescent="0.2"/>
    <row r="13459" ht="15.95" customHeight="1" x14ac:dyDescent="0.2"/>
    <row r="13460" ht="15.95" customHeight="1" x14ac:dyDescent="0.2"/>
    <row r="13461" ht="15.95" customHeight="1" x14ac:dyDescent="0.2"/>
    <row r="13462" ht="15.95" customHeight="1" x14ac:dyDescent="0.2"/>
    <row r="13463" ht="15.95" customHeight="1" x14ac:dyDescent="0.2"/>
    <row r="13464" ht="15.95" customHeight="1" x14ac:dyDescent="0.2"/>
    <row r="13465" ht="15.95" customHeight="1" x14ac:dyDescent="0.2"/>
    <row r="13466" ht="15.95" customHeight="1" x14ac:dyDescent="0.2"/>
    <row r="13467" ht="15.95" customHeight="1" x14ac:dyDescent="0.2"/>
    <row r="13468" ht="15.95" customHeight="1" x14ac:dyDescent="0.2"/>
    <row r="13469" ht="15.95" customHeight="1" x14ac:dyDescent="0.2"/>
    <row r="13470" ht="15.95" customHeight="1" x14ac:dyDescent="0.2"/>
    <row r="13471" ht="15.95" customHeight="1" x14ac:dyDescent="0.2"/>
    <row r="13472" ht="15.95" customHeight="1" x14ac:dyDescent="0.2"/>
    <row r="13473" ht="15.95" customHeight="1" x14ac:dyDescent="0.2"/>
    <row r="13474" ht="15.95" customHeight="1" x14ac:dyDescent="0.2"/>
    <row r="13475" ht="15.95" customHeight="1" x14ac:dyDescent="0.2"/>
    <row r="13476" ht="15.95" customHeight="1" x14ac:dyDescent="0.2"/>
    <row r="13477" ht="15.95" customHeight="1" x14ac:dyDescent="0.2"/>
    <row r="13478" ht="15.95" customHeight="1" x14ac:dyDescent="0.2"/>
    <row r="13479" ht="15.95" customHeight="1" x14ac:dyDescent="0.2"/>
    <row r="13480" ht="15.95" customHeight="1" x14ac:dyDescent="0.2"/>
    <row r="13481" ht="15.95" customHeight="1" x14ac:dyDescent="0.2"/>
    <row r="13482" ht="15.95" customHeight="1" x14ac:dyDescent="0.2"/>
    <row r="13483" ht="15.95" customHeight="1" x14ac:dyDescent="0.2"/>
    <row r="13484" ht="15.95" customHeight="1" x14ac:dyDescent="0.2"/>
    <row r="13485" ht="15.95" customHeight="1" x14ac:dyDescent="0.2"/>
    <row r="13486" ht="15.95" customHeight="1" x14ac:dyDescent="0.2"/>
    <row r="13487" ht="15.95" customHeight="1" x14ac:dyDescent="0.2"/>
    <row r="13488" ht="15.95" customHeight="1" x14ac:dyDescent="0.2"/>
    <row r="13489" ht="15.95" customHeight="1" x14ac:dyDescent="0.2"/>
    <row r="13490" ht="15.95" customHeight="1" x14ac:dyDescent="0.2"/>
    <row r="13491" ht="15.95" customHeight="1" x14ac:dyDescent="0.2"/>
    <row r="13492" ht="15.95" customHeight="1" x14ac:dyDescent="0.2"/>
    <row r="13493" ht="15.95" customHeight="1" x14ac:dyDescent="0.2"/>
    <row r="13494" ht="15.95" customHeight="1" x14ac:dyDescent="0.2"/>
    <row r="13495" ht="15.95" customHeight="1" x14ac:dyDescent="0.2"/>
    <row r="13496" ht="15.95" customHeight="1" x14ac:dyDescent="0.2"/>
    <row r="13497" ht="15.95" customHeight="1" x14ac:dyDescent="0.2"/>
    <row r="13498" ht="15.95" customHeight="1" x14ac:dyDescent="0.2"/>
    <row r="13499" ht="15.95" customHeight="1" x14ac:dyDescent="0.2"/>
    <row r="13500" ht="15.95" customHeight="1" x14ac:dyDescent="0.2"/>
    <row r="13501" ht="15.95" customHeight="1" x14ac:dyDescent="0.2"/>
    <row r="13502" ht="15.95" customHeight="1" x14ac:dyDescent="0.2"/>
    <row r="13503" ht="15.95" customHeight="1" x14ac:dyDescent="0.2"/>
    <row r="13504" ht="15.95" customHeight="1" x14ac:dyDescent="0.2"/>
    <row r="13505" ht="15.95" customHeight="1" x14ac:dyDescent="0.2"/>
    <row r="13506" ht="15.95" customHeight="1" x14ac:dyDescent="0.2"/>
    <row r="13507" ht="15.95" customHeight="1" x14ac:dyDescent="0.2"/>
    <row r="13508" ht="15.95" customHeight="1" x14ac:dyDescent="0.2"/>
    <row r="13509" ht="15.95" customHeight="1" x14ac:dyDescent="0.2"/>
    <row r="13510" ht="15.95" customHeight="1" x14ac:dyDescent="0.2"/>
    <row r="13511" ht="15.95" customHeight="1" x14ac:dyDescent="0.2"/>
    <row r="13512" ht="15.95" customHeight="1" x14ac:dyDescent="0.2"/>
    <row r="13513" ht="15.95" customHeight="1" x14ac:dyDescent="0.2"/>
    <row r="13514" ht="15.95" customHeight="1" x14ac:dyDescent="0.2"/>
    <row r="13515" ht="15.95" customHeight="1" x14ac:dyDescent="0.2"/>
    <row r="13516" ht="15.95" customHeight="1" x14ac:dyDescent="0.2"/>
    <row r="13517" ht="15.95" customHeight="1" x14ac:dyDescent="0.2"/>
    <row r="13518" ht="15.95" customHeight="1" x14ac:dyDescent="0.2"/>
    <row r="13519" ht="15.95" customHeight="1" x14ac:dyDescent="0.2"/>
    <row r="13520" ht="15.95" customHeight="1" x14ac:dyDescent="0.2"/>
    <row r="13521" ht="15.95" customHeight="1" x14ac:dyDescent="0.2"/>
    <row r="13522" ht="15.95" customHeight="1" x14ac:dyDescent="0.2"/>
    <row r="13523" ht="15.95" customHeight="1" x14ac:dyDescent="0.2"/>
    <row r="13524" ht="15.95" customHeight="1" x14ac:dyDescent="0.2"/>
    <row r="13525" ht="15.95" customHeight="1" x14ac:dyDescent="0.2"/>
    <row r="13526" ht="15.95" customHeight="1" x14ac:dyDescent="0.2"/>
    <row r="13527" ht="15.95" customHeight="1" x14ac:dyDescent="0.2"/>
    <row r="13528" ht="15.95" customHeight="1" x14ac:dyDescent="0.2"/>
    <row r="13529" ht="15.95" customHeight="1" x14ac:dyDescent="0.2"/>
    <row r="13530" ht="15.95" customHeight="1" x14ac:dyDescent="0.2"/>
    <row r="13531" ht="15.95" customHeight="1" x14ac:dyDescent="0.2"/>
    <row r="13532" ht="15.95" customHeight="1" x14ac:dyDescent="0.2"/>
    <row r="13533" ht="15.95" customHeight="1" x14ac:dyDescent="0.2"/>
    <row r="13534" ht="15.95" customHeight="1" x14ac:dyDescent="0.2"/>
    <row r="13535" ht="15.95" customHeight="1" x14ac:dyDescent="0.2"/>
    <row r="13536" ht="15.95" customHeight="1" x14ac:dyDescent="0.2"/>
    <row r="13537" ht="15.95" customHeight="1" x14ac:dyDescent="0.2"/>
    <row r="13538" ht="15.95" customHeight="1" x14ac:dyDescent="0.2"/>
    <row r="13539" ht="15.95" customHeight="1" x14ac:dyDescent="0.2"/>
    <row r="13540" ht="15.95" customHeight="1" x14ac:dyDescent="0.2"/>
    <row r="13541" ht="15.95" customHeight="1" x14ac:dyDescent="0.2"/>
    <row r="13542" ht="15.95" customHeight="1" x14ac:dyDescent="0.2"/>
    <row r="13543" ht="15.95" customHeight="1" x14ac:dyDescent="0.2"/>
    <row r="13544" ht="15.95" customHeight="1" x14ac:dyDescent="0.2"/>
    <row r="13545" ht="15.95" customHeight="1" x14ac:dyDescent="0.2"/>
    <row r="13546" ht="15.95" customHeight="1" x14ac:dyDescent="0.2"/>
    <row r="13547" ht="15.95" customHeight="1" x14ac:dyDescent="0.2"/>
    <row r="13548" ht="15.95" customHeight="1" x14ac:dyDescent="0.2"/>
    <row r="13549" ht="15.95" customHeight="1" x14ac:dyDescent="0.2"/>
    <row r="13550" ht="15.95" customHeight="1" x14ac:dyDescent="0.2"/>
    <row r="13551" ht="15.95" customHeight="1" x14ac:dyDescent="0.2"/>
    <row r="13552" ht="15.95" customHeight="1" x14ac:dyDescent="0.2"/>
    <row r="13553" ht="15.95" customHeight="1" x14ac:dyDescent="0.2"/>
    <row r="13554" ht="15.95" customHeight="1" x14ac:dyDescent="0.2"/>
    <row r="13555" ht="15.95" customHeight="1" x14ac:dyDescent="0.2"/>
    <row r="13556" ht="15.95" customHeight="1" x14ac:dyDescent="0.2"/>
    <row r="13557" ht="15.95" customHeight="1" x14ac:dyDescent="0.2"/>
    <row r="13558" ht="15.95" customHeight="1" x14ac:dyDescent="0.2"/>
    <row r="13559" ht="15.95" customHeight="1" x14ac:dyDescent="0.2"/>
    <row r="13560" ht="15.95" customHeight="1" x14ac:dyDescent="0.2"/>
    <row r="13561" ht="15.95" customHeight="1" x14ac:dyDescent="0.2"/>
    <row r="13562" ht="15.95" customHeight="1" x14ac:dyDescent="0.2"/>
    <row r="13563" ht="15.95" customHeight="1" x14ac:dyDescent="0.2"/>
    <row r="13564" ht="15.95" customHeight="1" x14ac:dyDescent="0.2"/>
    <row r="13565" ht="15.95" customHeight="1" x14ac:dyDescent="0.2"/>
    <row r="13566" ht="15.95" customHeight="1" x14ac:dyDescent="0.2"/>
    <row r="13567" ht="15.95" customHeight="1" x14ac:dyDescent="0.2"/>
    <row r="13568" ht="15.95" customHeight="1" x14ac:dyDescent="0.2"/>
    <row r="13569" ht="15.95" customHeight="1" x14ac:dyDescent="0.2"/>
    <row r="13570" ht="15.95" customHeight="1" x14ac:dyDescent="0.2"/>
    <row r="13571" ht="15.95" customHeight="1" x14ac:dyDescent="0.2"/>
    <row r="13572" ht="15.95" customHeight="1" x14ac:dyDescent="0.2"/>
    <row r="13573" ht="15.95" customHeight="1" x14ac:dyDescent="0.2"/>
    <row r="13574" ht="15.95" customHeight="1" x14ac:dyDescent="0.2"/>
    <row r="13575" ht="15.95" customHeight="1" x14ac:dyDescent="0.2"/>
    <row r="13576" ht="15.95" customHeight="1" x14ac:dyDescent="0.2"/>
    <row r="13577" ht="15.95" customHeight="1" x14ac:dyDescent="0.2"/>
    <row r="13578" ht="15.95" customHeight="1" x14ac:dyDescent="0.2"/>
    <row r="13579" ht="15.95" customHeight="1" x14ac:dyDescent="0.2"/>
    <row r="13580" ht="15.95" customHeight="1" x14ac:dyDescent="0.2"/>
    <row r="13581" ht="15.95" customHeight="1" x14ac:dyDescent="0.2"/>
    <row r="13582" ht="15.95" customHeight="1" x14ac:dyDescent="0.2"/>
    <row r="13583" ht="15.95" customHeight="1" x14ac:dyDescent="0.2"/>
    <row r="13584" ht="15.95" customHeight="1" x14ac:dyDescent="0.2"/>
    <row r="13585" ht="15.95" customHeight="1" x14ac:dyDescent="0.2"/>
    <row r="13586" ht="15.95" customHeight="1" x14ac:dyDescent="0.2"/>
    <row r="13587" ht="15.95" customHeight="1" x14ac:dyDescent="0.2"/>
    <row r="13588" ht="15.95" customHeight="1" x14ac:dyDescent="0.2"/>
    <row r="13589" ht="15.95" customHeight="1" x14ac:dyDescent="0.2"/>
    <row r="13590" ht="15.95" customHeight="1" x14ac:dyDescent="0.2"/>
    <row r="13591" ht="15.95" customHeight="1" x14ac:dyDescent="0.2"/>
    <row r="13592" ht="15.95" customHeight="1" x14ac:dyDescent="0.2"/>
    <row r="13593" ht="15.95" customHeight="1" x14ac:dyDescent="0.2"/>
    <row r="13594" ht="15.95" customHeight="1" x14ac:dyDescent="0.2"/>
    <row r="13595" ht="15.95" customHeight="1" x14ac:dyDescent="0.2"/>
    <row r="13596" ht="15.95" customHeight="1" x14ac:dyDescent="0.2"/>
    <row r="13597" ht="15.95" customHeight="1" x14ac:dyDescent="0.2"/>
    <row r="13598" ht="15.95" customHeight="1" x14ac:dyDescent="0.2"/>
    <row r="13599" ht="15.95" customHeight="1" x14ac:dyDescent="0.2"/>
    <row r="13600" ht="15.95" customHeight="1" x14ac:dyDescent="0.2"/>
    <row r="13601" ht="15.95" customHeight="1" x14ac:dyDescent="0.2"/>
    <row r="13602" ht="15.95" customHeight="1" x14ac:dyDescent="0.2"/>
    <row r="13603" ht="15.95" customHeight="1" x14ac:dyDescent="0.2"/>
    <row r="13604" ht="15.95" customHeight="1" x14ac:dyDescent="0.2"/>
    <row r="13605" ht="15.95" customHeight="1" x14ac:dyDescent="0.2"/>
    <row r="13606" ht="15.95" customHeight="1" x14ac:dyDescent="0.2"/>
    <row r="13607" ht="15.95" customHeight="1" x14ac:dyDescent="0.2"/>
    <row r="13608" ht="15.95" customHeight="1" x14ac:dyDescent="0.2"/>
    <row r="13609" ht="15.95" customHeight="1" x14ac:dyDescent="0.2"/>
    <row r="13610" ht="15.95" customHeight="1" x14ac:dyDescent="0.2"/>
    <row r="13611" ht="15.95" customHeight="1" x14ac:dyDescent="0.2"/>
    <row r="13612" ht="15.95" customHeight="1" x14ac:dyDescent="0.2"/>
    <row r="13613" ht="15.95" customHeight="1" x14ac:dyDescent="0.2"/>
    <row r="13614" ht="15.95" customHeight="1" x14ac:dyDescent="0.2"/>
    <row r="13615" ht="15.95" customHeight="1" x14ac:dyDescent="0.2"/>
    <row r="13616" ht="15.95" customHeight="1" x14ac:dyDescent="0.2"/>
    <row r="13617" ht="15.95" customHeight="1" x14ac:dyDescent="0.2"/>
    <row r="13618" ht="15.95" customHeight="1" x14ac:dyDescent="0.2"/>
    <row r="13619" ht="15.95" customHeight="1" x14ac:dyDescent="0.2"/>
    <row r="13620" ht="15.95" customHeight="1" x14ac:dyDescent="0.2"/>
    <row r="13621" ht="15.95" customHeight="1" x14ac:dyDescent="0.2"/>
    <row r="13622" ht="15.95" customHeight="1" x14ac:dyDescent="0.2"/>
    <row r="13623" ht="15.95" customHeight="1" x14ac:dyDescent="0.2"/>
    <row r="13624" ht="15.95" customHeight="1" x14ac:dyDescent="0.2"/>
    <row r="13625" ht="15.95" customHeight="1" x14ac:dyDescent="0.2"/>
    <row r="13626" ht="15.95" customHeight="1" x14ac:dyDescent="0.2"/>
    <row r="13627" ht="15.95" customHeight="1" x14ac:dyDescent="0.2"/>
    <row r="13628" ht="15.95" customHeight="1" x14ac:dyDescent="0.2"/>
    <row r="13629" ht="15.95" customHeight="1" x14ac:dyDescent="0.2"/>
    <row r="13630" ht="15.95" customHeight="1" x14ac:dyDescent="0.2"/>
    <row r="13631" ht="15.95" customHeight="1" x14ac:dyDescent="0.2"/>
    <row r="13632" ht="15.95" customHeight="1" x14ac:dyDescent="0.2"/>
    <row r="13633" ht="15.95" customHeight="1" x14ac:dyDescent="0.2"/>
    <row r="13634" ht="15.95" customHeight="1" x14ac:dyDescent="0.2"/>
    <row r="13635" ht="15.95" customHeight="1" x14ac:dyDescent="0.2"/>
    <row r="13636" ht="15.95" customHeight="1" x14ac:dyDescent="0.2"/>
    <row r="13637" ht="15.95" customHeight="1" x14ac:dyDescent="0.2"/>
    <row r="13638" ht="15.95" customHeight="1" x14ac:dyDescent="0.2"/>
    <row r="13639" ht="15.95" customHeight="1" x14ac:dyDescent="0.2"/>
    <row r="13640" ht="15.95" customHeight="1" x14ac:dyDescent="0.2"/>
    <row r="13641" ht="15.95" customHeight="1" x14ac:dyDescent="0.2"/>
    <row r="13642" ht="15.95" customHeight="1" x14ac:dyDescent="0.2"/>
    <row r="13643" ht="15.95" customHeight="1" x14ac:dyDescent="0.2"/>
    <row r="13644" ht="15.95" customHeight="1" x14ac:dyDescent="0.2"/>
    <row r="13645" ht="15.95" customHeight="1" x14ac:dyDescent="0.2"/>
    <row r="13646" ht="15.95" customHeight="1" x14ac:dyDescent="0.2"/>
    <row r="13647" ht="15.95" customHeight="1" x14ac:dyDescent="0.2"/>
    <row r="13648" ht="15.95" customHeight="1" x14ac:dyDescent="0.2"/>
    <row r="13649" ht="15.95" customHeight="1" x14ac:dyDescent="0.2"/>
    <row r="13650" ht="15.95" customHeight="1" x14ac:dyDescent="0.2"/>
    <row r="13651" ht="15.95" customHeight="1" x14ac:dyDescent="0.2"/>
    <row r="13652" ht="15.95" customHeight="1" x14ac:dyDescent="0.2"/>
    <row r="13653" ht="15.95" customHeight="1" x14ac:dyDescent="0.2"/>
    <row r="13654" ht="15.95" customHeight="1" x14ac:dyDescent="0.2"/>
    <row r="13655" ht="15.95" customHeight="1" x14ac:dyDescent="0.2"/>
    <row r="13656" ht="15.95" customHeight="1" x14ac:dyDescent="0.2"/>
    <row r="13657" ht="15.95" customHeight="1" x14ac:dyDescent="0.2"/>
    <row r="13658" ht="15.95" customHeight="1" x14ac:dyDescent="0.2"/>
    <row r="13659" ht="15.95" customHeight="1" x14ac:dyDescent="0.2"/>
    <row r="13660" ht="15.95" customHeight="1" x14ac:dyDescent="0.2"/>
    <row r="13661" ht="15.95" customHeight="1" x14ac:dyDescent="0.2"/>
    <row r="13662" ht="15.95" customHeight="1" x14ac:dyDescent="0.2"/>
    <row r="13663" ht="15.95" customHeight="1" x14ac:dyDescent="0.2"/>
    <row r="13664" ht="15.95" customHeight="1" x14ac:dyDescent="0.2"/>
    <row r="13665" ht="15.95" customHeight="1" x14ac:dyDescent="0.2"/>
    <row r="13666" ht="15.95" customHeight="1" x14ac:dyDescent="0.2"/>
    <row r="13667" ht="15.95" customHeight="1" x14ac:dyDescent="0.2"/>
    <row r="13668" ht="15.95" customHeight="1" x14ac:dyDescent="0.2"/>
    <row r="13669" ht="15.95" customHeight="1" x14ac:dyDescent="0.2"/>
    <row r="13670" ht="15.95" customHeight="1" x14ac:dyDescent="0.2"/>
    <row r="13671" ht="15.95" customHeight="1" x14ac:dyDescent="0.2"/>
    <row r="13672" ht="15.95" customHeight="1" x14ac:dyDescent="0.2"/>
    <row r="13673" ht="15.95" customHeight="1" x14ac:dyDescent="0.2"/>
    <row r="13674" ht="15.95" customHeight="1" x14ac:dyDescent="0.2"/>
    <row r="13675" ht="15.95" customHeight="1" x14ac:dyDescent="0.2"/>
    <row r="13676" ht="15.95" customHeight="1" x14ac:dyDescent="0.2"/>
    <row r="13677" ht="15.95" customHeight="1" x14ac:dyDescent="0.2"/>
    <row r="13678" ht="15.95" customHeight="1" x14ac:dyDescent="0.2"/>
    <row r="13679" ht="15.95" customHeight="1" x14ac:dyDescent="0.2"/>
    <row r="13680" ht="15.95" customHeight="1" x14ac:dyDescent="0.2"/>
    <row r="13681" ht="15.95" customHeight="1" x14ac:dyDescent="0.2"/>
    <row r="13682" ht="15.95" customHeight="1" x14ac:dyDescent="0.2"/>
    <row r="13683" ht="15.95" customHeight="1" x14ac:dyDescent="0.2"/>
    <row r="13684" ht="15.95" customHeight="1" x14ac:dyDescent="0.2"/>
    <row r="13685" ht="15.95" customHeight="1" x14ac:dyDescent="0.2"/>
    <row r="13686" ht="15.95" customHeight="1" x14ac:dyDescent="0.2"/>
    <row r="13687" ht="15.95" customHeight="1" x14ac:dyDescent="0.2"/>
    <row r="13688" ht="15.95" customHeight="1" x14ac:dyDescent="0.2"/>
    <row r="13689" ht="15.95" customHeight="1" x14ac:dyDescent="0.2"/>
    <row r="13690" ht="15.95" customHeight="1" x14ac:dyDescent="0.2"/>
    <row r="13691" ht="15.95" customHeight="1" x14ac:dyDescent="0.2"/>
    <row r="13692" ht="15.95" customHeight="1" x14ac:dyDescent="0.2"/>
    <row r="13693" ht="15.95" customHeight="1" x14ac:dyDescent="0.2"/>
    <row r="13694" ht="15.95" customHeight="1" x14ac:dyDescent="0.2"/>
    <row r="13695" ht="15.95" customHeight="1" x14ac:dyDescent="0.2"/>
    <row r="13696" ht="15.95" customHeight="1" x14ac:dyDescent="0.2"/>
    <row r="13697" ht="15.95" customHeight="1" x14ac:dyDescent="0.2"/>
    <row r="13698" ht="15.95" customHeight="1" x14ac:dyDescent="0.2"/>
    <row r="13699" ht="15.95" customHeight="1" x14ac:dyDescent="0.2"/>
    <row r="13700" ht="15.95" customHeight="1" x14ac:dyDescent="0.2"/>
    <row r="13701" ht="15.95" customHeight="1" x14ac:dyDescent="0.2"/>
    <row r="13702" ht="15.95" customHeight="1" x14ac:dyDescent="0.2"/>
    <row r="13703" ht="15.95" customHeight="1" x14ac:dyDescent="0.2"/>
    <row r="13704" ht="15.95" customHeight="1" x14ac:dyDescent="0.2"/>
    <row r="13705" ht="15.95" customHeight="1" x14ac:dyDescent="0.2"/>
    <row r="13706" ht="15.95" customHeight="1" x14ac:dyDescent="0.2"/>
    <row r="13707" ht="15.95" customHeight="1" x14ac:dyDescent="0.2"/>
    <row r="13708" ht="15.95" customHeight="1" x14ac:dyDescent="0.2"/>
    <row r="13709" ht="15.95" customHeight="1" x14ac:dyDescent="0.2"/>
    <row r="13710" ht="15.95" customHeight="1" x14ac:dyDescent="0.2"/>
    <row r="13711" ht="15.95" customHeight="1" x14ac:dyDescent="0.2"/>
    <row r="13712" ht="15.95" customHeight="1" x14ac:dyDescent="0.2"/>
    <row r="13713" ht="15.95" customHeight="1" x14ac:dyDescent="0.2"/>
    <row r="13714" ht="15.95" customHeight="1" x14ac:dyDescent="0.2"/>
    <row r="13715" ht="15.95" customHeight="1" x14ac:dyDescent="0.2"/>
    <row r="13716" ht="15.95" customHeight="1" x14ac:dyDescent="0.2"/>
    <row r="13717" ht="15.95" customHeight="1" x14ac:dyDescent="0.2"/>
    <row r="13718" ht="15.95" customHeight="1" x14ac:dyDescent="0.2"/>
    <row r="13719" ht="15.95" customHeight="1" x14ac:dyDescent="0.2"/>
    <row r="13720" ht="15.95" customHeight="1" x14ac:dyDescent="0.2"/>
    <row r="13721" ht="15.95" customHeight="1" x14ac:dyDescent="0.2"/>
    <row r="13722" ht="15.95" customHeight="1" x14ac:dyDescent="0.2"/>
    <row r="13723" ht="15.95" customHeight="1" x14ac:dyDescent="0.2"/>
    <row r="13724" ht="15.95" customHeight="1" x14ac:dyDescent="0.2"/>
    <row r="13725" ht="15.95" customHeight="1" x14ac:dyDescent="0.2"/>
    <row r="13726" ht="15.95" customHeight="1" x14ac:dyDescent="0.2"/>
    <row r="13727" ht="15.95" customHeight="1" x14ac:dyDescent="0.2"/>
    <row r="13728" ht="15.95" customHeight="1" x14ac:dyDescent="0.2"/>
    <row r="13729" ht="15.95" customHeight="1" x14ac:dyDescent="0.2"/>
    <row r="13730" ht="15.95" customHeight="1" x14ac:dyDescent="0.2"/>
    <row r="13731" ht="15.95" customHeight="1" x14ac:dyDescent="0.2"/>
    <row r="13732" ht="15.95" customHeight="1" x14ac:dyDescent="0.2"/>
    <row r="13733" ht="15.95" customHeight="1" x14ac:dyDescent="0.2"/>
    <row r="13734" ht="15.95" customHeight="1" x14ac:dyDescent="0.2"/>
    <row r="13735" ht="15.95" customHeight="1" x14ac:dyDescent="0.2"/>
    <row r="13736" ht="15.95" customHeight="1" x14ac:dyDescent="0.2"/>
    <row r="13737" ht="15.95" customHeight="1" x14ac:dyDescent="0.2"/>
    <row r="13738" ht="15.95" customHeight="1" x14ac:dyDescent="0.2"/>
    <row r="13739" ht="15.95" customHeight="1" x14ac:dyDescent="0.2"/>
    <row r="13740" ht="15.95" customHeight="1" x14ac:dyDescent="0.2"/>
    <row r="13741" ht="15.95" customHeight="1" x14ac:dyDescent="0.2"/>
    <row r="13742" ht="15.95" customHeight="1" x14ac:dyDescent="0.2"/>
    <row r="13743" ht="15.95" customHeight="1" x14ac:dyDescent="0.2"/>
    <row r="13744" ht="15.95" customHeight="1" x14ac:dyDescent="0.2"/>
    <row r="13745" ht="15.95" customHeight="1" x14ac:dyDescent="0.2"/>
    <row r="13746" ht="15.95" customHeight="1" x14ac:dyDescent="0.2"/>
    <row r="13747" ht="15.95" customHeight="1" x14ac:dyDescent="0.2"/>
    <row r="13748" ht="15.95" customHeight="1" x14ac:dyDescent="0.2"/>
    <row r="13749" ht="15.95" customHeight="1" x14ac:dyDescent="0.2"/>
    <row r="13750" ht="15.95" customHeight="1" x14ac:dyDescent="0.2"/>
    <row r="13751" ht="15.95" customHeight="1" x14ac:dyDescent="0.2"/>
    <row r="13752" ht="15.95" customHeight="1" x14ac:dyDescent="0.2"/>
    <row r="13753" ht="15.95" customHeight="1" x14ac:dyDescent="0.2"/>
    <row r="13754" ht="15.95" customHeight="1" x14ac:dyDescent="0.2"/>
    <row r="13755" ht="15.95" customHeight="1" x14ac:dyDescent="0.2"/>
    <row r="13756" ht="15.95" customHeight="1" x14ac:dyDescent="0.2"/>
    <row r="13757" ht="15.95" customHeight="1" x14ac:dyDescent="0.2"/>
    <row r="13758" ht="15.95" customHeight="1" x14ac:dyDescent="0.2"/>
    <row r="13759" ht="15.95" customHeight="1" x14ac:dyDescent="0.2"/>
    <row r="13760" ht="15.95" customHeight="1" x14ac:dyDescent="0.2"/>
    <row r="13761" ht="15.95" customHeight="1" x14ac:dyDescent="0.2"/>
    <row r="13762" ht="15.95" customHeight="1" x14ac:dyDescent="0.2"/>
    <row r="13763" ht="15.95" customHeight="1" x14ac:dyDescent="0.2"/>
    <row r="13764" ht="15.95" customHeight="1" x14ac:dyDescent="0.2"/>
    <row r="13765" ht="15.95" customHeight="1" x14ac:dyDescent="0.2"/>
    <row r="13766" ht="15.95" customHeight="1" x14ac:dyDescent="0.2"/>
    <row r="13767" ht="15.95" customHeight="1" x14ac:dyDescent="0.2"/>
    <row r="13768" ht="15.95" customHeight="1" x14ac:dyDescent="0.2"/>
    <row r="13769" ht="15.95" customHeight="1" x14ac:dyDescent="0.2"/>
    <row r="13770" ht="15.95" customHeight="1" x14ac:dyDescent="0.2"/>
    <row r="13771" ht="15.95" customHeight="1" x14ac:dyDescent="0.2"/>
    <row r="13772" ht="15.95" customHeight="1" x14ac:dyDescent="0.2"/>
    <row r="13773" ht="15.95" customHeight="1" x14ac:dyDescent="0.2"/>
    <row r="13774" ht="15.95" customHeight="1" x14ac:dyDescent="0.2"/>
    <row r="13775" ht="15.95" customHeight="1" x14ac:dyDescent="0.2"/>
    <row r="13776" ht="15.95" customHeight="1" x14ac:dyDescent="0.2"/>
    <row r="13777" ht="15.95" customHeight="1" x14ac:dyDescent="0.2"/>
    <row r="13778" ht="15.95" customHeight="1" x14ac:dyDescent="0.2"/>
    <row r="13779" ht="15.95" customHeight="1" x14ac:dyDescent="0.2"/>
    <row r="13780" ht="15.95" customHeight="1" x14ac:dyDescent="0.2"/>
    <row r="13781" ht="15.95" customHeight="1" x14ac:dyDescent="0.2"/>
    <row r="13782" ht="15.95" customHeight="1" x14ac:dyDescent="0.2"/>
    <row r="13783" ht="15.95" customHeight="1" x14ac:dyDescent="0.2"/>
    <row r="13784" ht="15.95" customHeight="1" x14ac:dyDescent="0.2"/>
    <row r="13785" ht="15.95" customHeight="1" x14ac:dyDescent="0.2"/>
    <row r="13786" ht="15.95" customHeight="1" x14ac:dyDescent="0.2"/>
    <row r="13787" ht="15.95" customHeight="1" x14ac:dyDescent="0.2"/>
    <row r="13788" ht="15.95" customHeight="1" x14ac:dyDescent="0.2"/>
    <row r="13789" ht="15.95" customHeight="1" x14ac:dyDescent="0.2"/>
    <row r="13790" ht="15.95" customHeight="1" x14ac:dyDescent="0.2"/>
    <row r="13791" ht="15.95" customHeight="1" x14ac:dyDescent="0.2"/>
    <row r="13792" ht="15.95" customHeight="1" x14ac:dyDescent="0.2"/>
    <row r="13793" ht="15.95" customHeight="1" x14ac:dyDescent="0.2"/>
    <row r="13794" ht="15.95" customHeight="1" x14ac:dyDescent="0.2"/>
    <row r="13795" ht="15.95" customHeight="1" x14ac:dyDescent="0.2"/>
    <row r="13796" ht="15.95" customHeight="1" x14ac:dyDescent="0.2"/>
    <row r="13797" ht="15.95" customHeight="1" x14ac:dyDescent="0.2"/>
    <row r="13798" ht="15.95" customHeight="1" x14ac:dyDescent="0.2"/>
    <row r="13799" ht="15.95" customHeight="1" x14ac:dyDescent="0.2"/>
    <row r="13800" ht="15.95" customHeight="1" x14ac:dyDescent="0.2"/>
    <row r="13801" ht="15.95" customHeight="1" x14ac:dyDescent="0.2"/>
    <row r="13802" ht="15.95" customHeight="1" x14ac:dyDescent="0.2"/>
    <row r="13803" ht="15.95" customHeight="1" x14ac:dyDescent="0.2"/>
    <row r="13804" ht="15.95" customHeight="1" x14ac:dyDescent="0.2"/>
    <row r="13805" ht="15.95" customHeight="1" x14ac:dyDescent="0.2"/>
    <row r="13806" ht="15.95" customHeight="1" x14ac:dyDescent="0.2"/>
    <row r="13807" ht="15.95" customHeight="1" x14ac:dyDescent="0.2"/>
    <row r="13808" ht="15.95" customHeight="1" x14ac:dyDescent="0.2"/>
    <row r="13809" ht="15.95" customHeight="1" x14ac:dyDescent="0.2"/>
    <row r="13810" ht="15.95" customHeight="1" x14ac:dyDescent="0.2"/>
    <row r="13811" ht="15.95" customHeight="1" x14ac:dyDescent="0.2"/>
    <row r="13812" ht="15.95" customHeight="1" x14ac:dyDescent="0.2"/>
    <row r="13813" ht="15.95" customHeight="1" x14ac:dyDescent="0.2"/>
    <row r="13814" ht="15.95" customHeight="1" x14ac:dyDescent="0.2"/>
    <row r="13815" ht="15.95" customHeight="1" x14ac:dyDescent="0.2"/>
    <row r="13816" ht="15.95" customHeight="1" x14ac:dyDescent="0.2"/>
    <row r="13817" ht="15.95" customHeight="1" x14ac:dyDescent="0.2"/>
    <row r="13818" ht="15.95" customHeight="1" x14ac:dyDescent="0.2"/>
    <row r="13819" ht="15.95" customHeight="1" x14ac:dyDescent="0.2"/>
    <row r="13820" ht="15.95" customHeight="1" x14ac:dyDescent="0.2"/>
    <row r="13821" ht="15.95" customHeight="1" x14ac:dyDescent="0.2"/>
    <row r="13822" ht="15.95" customHeight="1" x14ac:dyDescent="0.2"/>
    <row r="13823" ht="15.95" customHeight="1" x14ac:dyDescent="0.2"/>
    <row r="13824" ht="15.95" customHeight="1" x14ac:dyDescent="0.2"/>
    <row r="13825" ht="15.95" customHeight="1" x14ac:dyDescent="0.2"/>
    <row r="13826" ht="15.95" customHeight="1" x14ac:dyDescent="0.2"/>
    <row r="13827" ht="15.95" customHeight="1" x14ac:dyDescent="0.2"/>
    <row r="13828" ht="15.95" customHeight="1" x14ac:dyDescent="0.2"/>
    <row r="13829" ht="15.95" customHeight="1" x14ac:dyDescent="0.2"/>
    <row r="13830" ht="15.95" customHeight="1" x14ac:dyDescent="0.2"/>
    <row r="13831" ht="15.95" customHeight="1" x14ac:dyDescent="0.2"/>
    <row r="13832" ht="15.95" customHeight="1" x14ac:dyDescent="0.2"/>
    <row r="13833" ht="15.95" customHeight="1" x14ac:dyDescent="0.2"/>
    <row r="13834" ht="15.95" customHeight="1" x14ac:dyDescent="0.2"/>
    <row r="13835" ht="15.95" customHeight="1" x14ac:dyDescent="0.2"/>
    <row r="13836" ht="15.95" customHeight="1" x14ac:dyDescent="0.2"/>
    <row r="13837" ht="15.95" customHeight="1" x14ac:dyDescent="0.2"/>
    <row r="13838" ht="15.95" customHeight="1" x14ac:dyDescent="0.2"/>
    <row r="13839" ht="15.95" customHeight="1" x14ac:dyDescent="0.2"/>
    <row r="13840" ht="15.95" customHeight="1" x14ac:dyDescent="0.2"/>
    <row r="13841" ht="15.95" customHeight="1" x14ac:dyDescent="0.2"/>
    <row r="13842" ht="15.95" customHeight="1" x14ac:dyDescent="0.2"/>
    <row r="13843" ht="15.95" customHeight="1" x14ac:dyDescent="0.2"/>
    <row r="13844" ht="15.95" customHeight="1" x14ac:dyDescent="0.2"/>
    <row r="13845" ht="15.95" customHeight="1" x14ac:dyDescent="0.2"/>
    <row r="13846" ht="15.95" customHeight="1" x14ac:dyDescent="0.2"/>
    <row r="13847" ht="15.95" customHeight="1" x14ac:dyDescent="0.2"/>
    <row r="13848" ht="15.95" customHeight="1" x14ac:dyDescent="0.2"/>
    <row r="13849" ht="15.95" customHeight="1" x14ac:dyDescent="0.2"/>
    <row r="13850" ht="15.95" customHeight="1" x14ac:dyDescent="0.2"/>
    <row r="13851" ht="15.95" customHeight="1" x14ac:dyDescent="0.2"/>
    <row r="13852" ht="15.95" customHeight="1" x14ac:dyDescent="0.2"/>
    <row r="13853" ht="15.95" customHeight="1" x14ac:dyDescent="0.2"/>
    <row r="13854" ht="15.95" customHeight="1" x14ac:dyDescent="0.2"/>
    <row r="13855" ht="15.95" customHeight="1" x14ac:dyDescent="0.2"/>
    <row r="13856" ht="15.95" customHeight="1" x14ac:dyDescent="0.2"/>
    <row r="13857" ht="15.95" customHeight="1" x14ac:dyDescent="0.2"/>
    <row r="13858" ht="15.95" customHeight="1" x14ac:dyDescent="0.2"/>
    <row r="13859" ht="15.95" customHeight="1" x14ac:dyDescent="0.2"/>
    <row r="13860" ht="15.95" customHeight="1" x14ac:dyDescent="0.2"/>
    <row r="13861" ht="15.95" customHeight="1" x14ac:dyDescent="0.2"/>
    <row r="13862" ht="15.95" customHeight="1" x14ac:dyDescent="0.2"/>
    <row r="13863" ht="15.95" customHeight="1" x14ac:dyDescent="0.2"/>
    <row r="13864" ht="15.95" customHeight="1" x14ac:dyDescent="0.2"/>
    <row r="13865" ht="15.95" customHeight="1" x14ac:dyDescent="0.2"/>
    <row r="13866" ht="15.95" customHeight="1" x14ac:dyDescent="0.2"/>
    <row r="13867" ht="15.95" customHeight="1" x14ac:dyDescent="0.2"/>
    <row r="13868" ht="15.95" customHeight="1" x14ac:dyDescent="0.2"/>
    <row r="13869" ht="15.95" customHeight="1" x14ac:dyDescent="0.2"/>
    <row r="13870" ht="15.95" customHeight="1" x14ac:dyDescent="0.2"/>
    <row r="13871" ht="15.95" customHeight="1" x14ac:dyDescent="0.2"/>
    <row r="13872" ht="15.95" customHeight="1" x14ac:dyDescent="0.2"/>
    <row r="13873" ht="15.95" customHeight="1" x14ac:dyDescent="0.2"/>
    <row r="13874" ht="15.95" customHeight="1" x14ac:dyDescent="0.2"/>
    <row r="13875" ht="15.95" customHeight="1" x14ac:dyDescent="0.2"/>
    <row r="13876" ht="15.95" customHeight="1" x14ac:dyDescent="0.2"/>
    <row r="13877" ht="15.95" customHeight="1" x14ac:dyDescent="0.2"/>
    <row r="13878" ht="15.95" customHeight="1" x14ac:dyDescent="0.2"/>
    <row r="13879" ht="15.95" customHeight="1" x14ac:dyDescent="0.2"/>
    <row r="13880" ht="15.95" customHeight="1" x14ac:dyDescent="0.2"/>
    <row r="13881" ht="15.95" customHeight="1" x14ac:dyDescent="0.2"/>
    <row r="13882" ht="15.95" customHeight="1" x14ac:dyDescent="0.2"/>
    <row r="13883" ht="15.95" customHeight="1" x14ac:dyDescent="0.2"/>
    <row r="13884" ht="15.95" customHeight="1" x14ac:dyDescent="0.2"/>
    <row r="13885" ht="15.95" customHeight="1" x14ac:dyDescent="0.2"/>
    <row r="13886" ht="15.95" customHeight="1" x14ac:dyDescent="0.2"/>
    <row r="13887" ht="15.95" customHeight="1" x14ac:dyDescent="0.2"/>
    <row r="13888" ht="15.95" customHeight="1" x14ac:dyDescent="0.2"/>
    <row r="13889" ht="15.95" customHeight="1" x14ac:dyDescent="0.2"/>
    <row r="13890" ht="15.95" customHeight="1" x14ac:dyDescent="0.2"/>
    <row r="13891" ht="15.95" customHeight="1" x14ac:dyDescent="0.2"/>
    <row r="13892" ht="15.95" customHeight="1" x14ac:dyDescent="0.2"/>
    <row r="13893" ht="15.95" customHeight="1" x14ac:dyDescent="0.2"/>
    <row r="13894" ht="15.95" customHeight="1" x14ac:dyDescent="0.2"/>
    <row r="13895" ht="15.95" customHeight="1" x14ac:dyDescent="0.2"/>
    <row r="13896" ht="15.95" customHeight="1" x14ac:dyDescent="0.2"/>
    <row r="13897" ht="15.95" customHeight="1" x14ac:dyDescent="0.2"/>
    <row r="13898" ht="15.95" customHeight="1" x14ac:dyDescent="0.2"/>
    <row r="13899" ht="15.95" customHeight="1" x14ac:dyDescent="0.2"/>
    <row r="13900" ht="15.95" customHeight="1" x14ac:dyDescent="0.2"/>
    <row r="13901" ht="15.95" customHeight="1" x14ac:dyDescent="0.2"/>
    <row r="13902" ht="15.95" customHeight="1" x14ac:dyDescent="0.2"/>
    <row r="13903" ht="15.95" customHeight="1" x14ac:dyDescent="0.2"/>
    <row r="13904" ht="15.95" customHeight="1" x14ac:dyDescent="0.2"/>
    <row r="13905" ht="15.95" customHeight="1" x14ac:dyDescent="0.2"/>
    <row r="13906" ht="15.95" customHeight="1" x14ac:dyDescent="0.2"/>
    <row r="13907" ht="15.95" customHeight="1" x14ac:dyDescent="0.2"/>
    <row r="13908" ht="15.95" customHeight="1" x14ac:dyDescent="0.2"/>
    <row r="13909" ht="15.95" customHeight="1" x14ac:dyDescent="0.2"/>
    <row r="13910" ht="15.95" customHeight="1" x14ac:dyDescent="0.2"/>
    <row r="13911" ht="15.95" customHeight="1" x14ac:dyDescent="0.2"/>
    <row r="13912" ht="15.95" customHeight="1" x14ac:dyDescent="0.2"/>
    <row r="13913" ht="15.95" customHeight="1" x14ac:dyDescent="0.2"/>
    <row r="13914" ht="15.95" customHeight="1" x14ac:dyDescent="0.2"/>
    <row r="13915" ht="15.95" customHeight="1" x14ac:dyDescent="0.2"/>
    <row r="13916" ht="15.95" customHeight="1" x14ac:dyDescent="0.2"/>
    <row r="13917" ht="15.95" customHeight="1" x14ac:dyDescent="0.2"/>
    <row r="13918" ht="15.95" customHeight="1" x14ac:dyDescent="0.2"/>
    <row r="13919" ht="15.95" customHeight="1" x14ac:dyDescent="0.2"/>
    <row r="13920" ht="15.95" customHeight="1" x14ac:dyDescent="0.2"/>
    <row r="13921" ht="15.95" customHeight="1" x14ac:dyDescent="0.2"/>
    <row r="13922" ht="15.95" customHeight="1" x14ac:dyDescent="0.2"/>
    <row r="13923" ht="15.95" customHeight="1" x14ac:dyDescent="0.2"/>
    <row r="13924" ht="15.95" customHeight="1" x14ac:dyDescent="0.2"/>
    <row r="13925" ht="15.95" customHeight="1" x14ac:dyDescent="0.2"/>
    <row r="13926" ht="15.95" customHeight="1" x14ac:dyDescent="0.2"/>
    <row r="13927" ht="15.95" customHeight="1" x14ac:dyDescent="0.2"/>
    <row r="13928" ht="15.95" customHeight="1" x14ac:dyDescent="0.2"/>
    <row r="13929" ht="15.95" customHeight="1" x14ac:dyDescent="0.2"/>
    <row r="13930" ht="15.95" customHeight="1" x14ac:dyDescent="0.2"/>
    <row r="13931" ht="15.95" customHeight="1" x14ac:dyDescent="0.2"/>
    <row r="13932" ht="15.95" customHeight="1" x14ac:dyDescent="0.2"/>
    <row r="13933" ht="15.95" customHeight="1" x14ac:dyDescent="0.2"/>
    <row r="13934" ht="15.95" customHeight="1" x14ac:dyDescent="0.2"/>
    <row r="13935" ht="15.95" customHeight="1" x14ac:dyDescent="0.2"/>
    <row r="13936" ht="15.95" customHeight="1" x14ac:dyDescent="0.2"/>
    <row r="13937" ht="15.95" customHeight="1" x14ac:dyDescent="0.2"/>
    <row r="13938" ht="15.95" customHeight="1" x14ac:dyDescent="0.2"/>
    <row r="13939" ht="15.95" customHeight="1" x14ac:dyDescent="0.2"/>
    <row r="13940" ht="15.95" customHeight="1" x14ac:dyDescent="0.2"/>
    <row r="13941" ht="15.95" customHeight="1" x14ac:dyDescent="0.2"/>
    <row r="13942" ht="15.95" customHeight="1" x14ac:dyDescent="0.2"/>
    <row r="13943" ht="15.95" customHeight="1" x14ac:dyDescent="0.2"/>
    <row r="13944" ht="15.95" customHeight="1" x14ac:dyDescent="0.2"/>
    <row r="13945" ht="15.95" customHeight="1" x14ac:dyDescent="0.2"/>
    <row r="13946" ht="15.95" customHeight="1" x14ac:dyDescent="0.2"/>
    <row r="13947" ht="15.95" customHeight="1" x14ac:dyDescent="0.2"/>
    <row r="13948" ht="15.95" customHeight="1" x14ac:dyDescent="0.2"/>
    <row r="13949" ht="15.95" customHeight="1" x14ac:dyDescent="0.2"/>
    <row r="13950" ht="15.95" customHeight="1" x14ac:dyDescent="0.2"/>
    <row r="13951" ht="15.95" customHeight="1" x14ac:dyDescent="0.2"/>
    <row r="13952" ht="15.95" customHeight="1" x14ac:dyDescent="0.2"/>
    <row r="13953" ht="15.95" customHeight="1" x14ac:dyDescent="0.2"/>
    <row r="13954" ht="15.95" customHeight="1" x14ac:dyDescent="0.2"/>
    <row r="13955" ht="15.95" customHeight="1" x14ac:dyDescent="0.2"/>
    <row r="13956" ht="15.95" customHeight="1" x14ac:dyDescent="0.2"/>
    <row r="13957" ht="15.95" customHeight="1" x14ac:dyDescent="0.2"/>
    <row r="13958" ht="15.95" customHeight="1" x14ac:dyDescent="0.2"/>
    <row r="13959" ht="15.95" customHeight="1" x14ac:dyDescent="0.2"/>
    <row r="13960" ht="15.95" customHeight="1" x14ac:dyDescent="0.2"/>
    <row r="13961" ht="15.95" customHeight="1" x14ac:dyDescent="0.2"/>
    <row r="13962" ht="15.95" customHeight="1" x14ac:dyDescent="0.2"/>
    <row r="13963" ht="15.95" customHeight="1" x14ac:dyDescent="0.2"/>
    <row r="13964" ht="15.95" customHeight="1" x14ac:dyDescent="0.2"/>
    <row r="13965" ht="15.95" customHeight="1" x14ac:dyDescent="0.2"/>
    <row r="13966" ht="15.95" customHeight="1" x14ac:dyDescent="0.2"/>
    <row r="13967" ht="15.95" customHeight="1" x14ac:dyDescent="0.2"/>
    <row r="13968" ht="15.95" customHeight="1" x14ac:dyDescent="0.2"/>
    <row r="13969" ht="15.95" customHeight="1" x14ac:dyDescent="0.2"/>
    <row r="13970" ht="15.95" customHeight="1" x14ac:dyDescent="0.2"/>
    <row r="13971" ht="15.95" customHeight="1" x14ac:dyDescent="0.2"/>
    <row r="13972" ht="15.95" customHeight="1" x14ac:dyDescent="0.2"/>
    <row r="13973" ht="15.95" customHeight="1" x14ac:dyDescent="0.2"/>
    <row r="13974" ht="15.95" customHeight="1" x14ac:dyDescent="0.2"/>
    <row r="13975" ht="15.95" customHeight="1" x14ac:dyDescent="0.2"/>
    <row r="13976" ht="15.95" customHeight="1" x14ac:dyDescent="0.2"/>
    <row r="13977" ht="15.95" customHeight="1" x14ac:dyDescent="0.2"/>
    <row r="13978" ht="15.95" customHeight="1" x14ac:dyDescent="0.2"/>
    <row r="13979" ht="15.95" customHeight="1" x14ac:dyDescent="0.2"/>
    <row r="13980" ht="15.95" customHeight="1" x14ac:dyDescent="0.2"/>
    <row r="13981" ht="15.95" customHeight="1" x14ac:dyDescent="0.2"/>
    <row r="13982" ht="15.95" customHeight="1" x14ac:dyDescent="0.2"/>
    <row r="13983" ht="15.95" customHeight="1" x14ac:dyDescent="0.2"/>
    <row r="13984" ht="15.95" customHeight="1" x14ac:dyDescent="0.2"/>
    <row r="13985" ht="15.95" customHeight="1" x14ac:dyDescent="0.2"/>
    <row r="13986" ht="15.95" customHeight="1" x14ac:dyDescent="0.2"/>
    <row r="13987" ht="15.95" customHeight="1" x14ac:dyDescent="0.2"/>
    <row r="13988" ht="15.95" customHeight="1" x14ac:dyDescent="0.2"/>
    <row r="13989" ht="15.95" customHeight="1" x14ac:dyDescent="0.2"/>
    <row r="13990" ht="15.95" customHeight="1" x14ac:dyDescent="0.2"/>
    <row r="13991" ht="15.95" customHeight="1" x14ac:dyDescent="0.2"/>
    <row r="13992" ht="15.95" customHeight="1" x14ac:dyDescent="0.2"/>
    <row r="13993" ht="15.95" customHeight="1" x14ac:dyDescent="0.2"/>
    <row r="13994" ht="15.95" customHeight="1" x14ac:dyDescent="0.2"/>
    <row r="13995" ht="15.95" customHeight="1" x14ac:dyDescent="0.2"/>
    <row r="13996" ht="15.95" customHeight="1" x14ac:dyDescent="0.2"/>
    <row r="13997" ht="15.95" customHeight="1" x14ac:dyDescent="0.2"/>
    <row r="13998" ht="15.95" customHeight="1" x14ac:dyDescent="0.2"/>
    <row r="13999" ht="15.95" customHeight="1" x14ac:dyDescent="0.2"/>
    <row r="14000" ht="15.95" customHeight="1" x14ac:dyDescent="0.2"/>
    <row r="14001" ht="15.95" customHeight="1" x14ac:dyDescent="0.2"/>
    <row r="14002" ht="15.95" customHeight="1" x14ac:dyDescent="0.2"/>
    <row r="14003" ht="15.95" customHeight="1" x14ac:dyDescent="0.2"/>
    <row r="14004" ht="15.95" customHeight="1" x14ac:dyDescent="0.2"/>
    <row r="14005" ht="15.95" customHeight="1" x14ac:dyDescent="0.2"/>
    <row r="14006" ht="15.95" customHeight="1" x14ac:dyDescent="0.2"/>
    <row r="14007" ht="15.95" customHeight="1" x14ac:dyDescent="0.2"/>
    <row r="14008" ht="15.95" customHeight="1" x14ac:dyDescent="0.2"/>
    <row r="14009" ht="15.95" customHeight="1" x14ac:dyDescent="0.2"/>
    <row r="14010" ht="15.95" customHeight="1" x14ac:dyDescent="0.2"/>
    <row r="14011" ht="15.95" customHeight="1" x14ac:dyDescent="0.2"/>
    <row r="14012" ht="15.95" customHeight="1" x14ac:dyDescent="0.2"/>
    <row r="14013" ht="15.95" customHeight="1" x14ac:dyDescent="0.2"/>
    <row r="14014" ht="15.95" customHeight="1" x14ac:dyDescent="0.2"/>
    <row r="14015" ht="15.95" customHeight="1" x14ac:dyDescent="0.2"/>
    <row r="14016" ht="15.95" customHeight="1" x14ac:dyDescent="0.2"/>
    <row r="14017" ht="15.95" customHeight="1" x14ac:dyDescent="0.2"/>
    <row r="14018" ht="15.95" customHeight="1" x14ac:dyDescent="0.2"/>
    <row r="14019" ht="15.95" customHeight="1" x14ac:dyDescent="0.2"/>
    <row r="14020" ht="15.95" customHeight="1" x14ac:dyDescent="0.2"/>
    <row r="14021" ht="15.95" customHeight="1" x14ac:dyDescent="0.2"/>
    <row r="14022" ht="15.95" customHeight="1" x14ac:dyDescent="0.2"/>
    <row r="14023" ht="15.95" customHeight="1" x14ac:dyDescent="0.2"/>
    <row r="14024" ht="15.95" customHeight="1" x14ac:dyDescent="0.2"/>
    <row r="14025" ht="15.95" customHeight="1" x14ac:dyDescent="0.2"/>
    <row r="14026" ht="15.95" customHeight="1" x14ac:dyDescent="0.2"/>
    <row r="14027" ht="15.95" customHeight="1" x14ac:dyDescent="0.2"/>
    <row r="14028" ht="15.95" customHeight="1" x14ac:dyDescent="0.2"/>
    <row r="14029" ht="15.95" customHeight="1" x14ac:dyDescent="0.2"/>
    <row r="14030" ht="15.95" customHeight="1" x14ac:dyDescent="0.2"/>
    <row r="14031" ht="15.95" customHeight="1" x14ac:dyDescent="0.2"/>
    <row r="14032" ht="15.95" customHeight="1" x14ac:dyDescent="0.2"/>
    <row r="14033" ht="15.95" customHeight="1" x14ac:dyDescent="0.2"/>
    <row r="14034" ht="15.95" customHeight="1" x14ac:dyDescent="0.2"/>
    <row r="14035" ht="15.95" customHeight="1" x14ac:dyDescent="0.2"/>
    <row r="14036" ht="15.95" customHeight="1" x14ac:dyDescent="0.2"/>
    <row r="14037" ht="15.95" customHeight="1" x14ac:dyDescent="0.2"/>
    <row r="14038" ht="15.95" customHeight="1" x14ac:dyDescent="0.2"/>
    <row r="14039" ht="15.95" customHeight="1" x14ac:dyDescent="0.2"/>
    <row r="14040" ht="15.95" customHeight="1" x14ac:dyDescent="0.2"/>
    <row r="14041" ht="15.95" customHeight="1" x14ac:dyDescent="0.2"/>
    <row r="14042" ht="15.95" customHeight="1" x14ac:dyDescent="0.2"/>
    <row r="14043" ht="15.95" customHeight="1" x14ac:dyDescent="0.2"/>
    <row r="14044" ht="15.95" customHeight="1" x14ac:dyDescent="0.2"/>
    <row r="14045" ht="15.95" customHeight="1" x14ac:dyDescent="0.2"/>
    <row r="14046" ht="15.95" customHeight="1" x14ac:dyDescent="0.2"/>
    <row r="14047" ht="15.95" customHeight="1" x14ac:dyDescent="0.2"/>
    <row r="14048" ht="15.95" customHeight="1" x14ac:dyDescent="0.2"/>
    <row r="14049" ht="15.95" customHeight="1" x14ac:dyDescent="0.2"/>
    <row r="14050" ht="15.95" customHeight="1" x14ac:dyDescent="0.2"/>
    <row r="14051" ht="15.95" customHeight="1" x14ac:dyDescent="0.2"/>
    <row r="14052" ht="15.95" customHeight="1" x14ac:dyDescent="0.2"/>
    <row r="14053" ht="15.95" customHeight="1" x14ac:dyDescent="0.2"/>
    <row r="14054" ht="15.95" customHeight="1" x14ac:dyDescent="0.2"/>
    <row r="14055" ht="15.95" customHeight="1" x14ac:dyDescent="0.2"/>
    <row r="14056" ht="15.95" customHeight="1" x14ac:dyDescent="0.2"/>
    <row r="14057" ht="15.95" customHeight="1" x14ac:dyDescent="0.2"/>
    <row r="14058" ht="15.95" customHeight="1" x14ac:dyDescent="0.2"/>
    <row r="14059" ht="15.95" customHeight="1" x14ac:dyDescent="0.2"/>
    <row r="14060" ht="15.95" customHeight="1" x14ac:dyDescent="0.2"/>
    <row r="14061" ht="15.95" customHeight="1" x14ac:dyDescent="0.2"/>
    <row r="14062" ht="15.95" customHeight="1" x14ac:dyDescent="0.2"/>
    <row r="14063" ht="15.95" customHeight="1" x14ac:dyDescent="0.2"/>
    <row r="14064" ht="15.95" customHeight="1" x14ac:dyDescent="0.2"/>
    <row r="14065" ht="15.95" customHeight="1" x14ac:dyDescent="0.2"/>
    <row r="14066" ht="15.95" customHeight="1" x14ac:dyDescent="0.2"/>
    <row r="14067" ht="15.95" customHeight="1" x14ac:dyDescent="0.2"/>
    <row r="14068" ht="15.95" customHeight="1" x14ac:dyDescent="0.2"/>
    <row r="14069" ht="15.95" customHeight="1" x14ac:dyDescent="0.2"/>
    <row r="14070" ht="15.95" customHeight="1" x14ac:dyDescent="0.2"/>
    <row r="14071" ht="15.95" customHeight="1" x14ac:dyDescent="0.2"/>
    <row r="14072" ht="15.95" customHeight="1" x14ac:dyDescent="0.2"/>
    <row r="14073" ht="15.95" customHeight="1" x14ac:dyDescent="0.2"/>
    <row r="14074" ht="15.95" customHeight="1" x14ac:dyDescent="0.2"/>
    <row r="14075" ht="15.95" customHeight="1" x14ac:dyDescent="0.2"/>
    <row r="14076" ht="15.95" customHeight="1" x14ac:dyDescent="0.2"/>
    <row r="14077" ht="15.95" customHeight="1" x14ac:dyDescent="0.2"/>
    <row r="14078" ht="15.95" customHeight="1" x14ac:dyDescent="0.2"/>
    <row r="14079" ht="15.95" customHeight="1" x14ac:dyDescent="0.2"/>
    <row r="14080" ht="15.95" customHeight="1" x14ac:dyDescent="0.2"/>
    <row r="14081" ht="15.95" customHeight="1" x14ac:dyDescent="0.2"/>
    <row r="14082" ht="15.95" customHeight="1" x14ac:dyDescent="0.2"/>
    <row r="14083" ht="15.95" customHeight="1" x14ac:dyDescent="0.2"/>
    <row r="14084" ht="15.95" customHeight="1" x14ac:dyDescent="0.2"/>
    <row r="14085" ht="15.95" customHeight="1" x14ac:dyDescent="0.2"/>
    <row r="14086" ht="15.95" customHeight="1" x14ac:dyDescent="0.2"/>
    <row r="14087" ht="15.95" customHeight="1" x14ac:dyDescent="0.2"/>
    <row r="14088" ht="15.95" customHeight="1" x14ac:dyDescent="0.2"/>
    <row r="14089" ht="15.95" customHeight="1" x14ac:dyDescent="0.2"/>
    <row r="14090" ht="15.95" customHeight="1" x14ac:dyDescent="0.2"/>
    <row r="14091" ht="15.95" customHeight="1" x14ac:dyDescent="0.2"/>
    <row r="14092" ht="15.95" customHeight="1" x14ac:dyDescent="0.2"/>
    <row r="14093" ht="15.95" customHeight="1" x14ac:dyDescent="0.2"/>
    <row r="14094" ht="15.95" customHeight="1" x14ac:dyDescent="0.2"/>
    <row r="14095" ht="15.95" customHeight="1" x14ac:dyDescent="0.2"/>
    <row r="14096" ht="15.95" customHeight="1" x14ac:dyDescent="0.2"/>
    <row r="14097" ht="15.95" customHeight="1" x14ac:dyDescent="0.2"/>
    <row r="14098" ht="15.95" customHeight="1" x14ac:dyDescent="0.2"/>
    <row r="14099" ht="15.95" customHeight="1" x14ac:dyDescent="0.2"/>
    <row r="14100" ht="15.95" customHeight="1" x14ac:dyDescent="0.2"/>
    <row r="14101" ht="15.95" customHeight="1" x14ac:dyDescent="0.2"/>
    <row r="14102" ht="15.95" customHeight="1" x14ac:dyDescent="0.2"/>
    <row r="14103" ht="15.95" customHeight="1" x14ac:dyDescent="0.2"/>
    <row r="14104" ht="15.95" customHeight="1" x14ac:dyDescent="0.2"/>
    <row r="14105" ht="15.95" customHeight="1" x14ac:dyDescent="0.2"/>
    <row r="14106" ht="15.95" customHeight="1" x14ac:dyDescent="0.2"/>
    <row r="14107" ht="15.95" customHeight="1" x14ac:dyDescent="0.2"/>
    <row r="14108" ht="15.95" customHeight="1" x14ac:dyDescent="0.2"/>
    <row r="14109" ht="15.95" customHeight="1" x14ac:dyDescent="0.2"/>
    <row r="14110" ht="15.95" customHeight="1" x14ac:dyDescent="0.2"/>
    <row r="14111" ht="15.95" customHeight="1" x14ac:dyDescent="0.2"/>
    <row r="14112" ht="15.95" customHeight="1" x14ac:dyDescent="0.2"/>
    <row r="14113" ht="15.95" customHeight="1" x14ac:dyDescent="0.2"/>
    <row r="14114" ht="15.95" customHeight="1" x14ac:dyDescent="0.2"/>
    <row r="14115" ht="15.95" customHeight="1" x14ac:dyDescent="0.2"/>
    <row r="14116" ht="15.95" customHeight="1" x14ac:dyDescent="0.2"/>
    <row r="14117" ht="15.95" customHeight="1" x14ac:dyDescent="0.2"/>
    <row r="14118" ht="15.95" customHeight="1" x14ac:dyDescent="0.2"/>
    <row r="14119" ht="15.95" customHeight="1" x14ac:dyDescent="0.2"/>
    <row r="14120" ht="15.95" customHeight="1" x14ac:dyDescent="0.2"/>
    <row r="14121" ht="15.95" customHeight="1" x14ac:dyDescent="0.2"/>
    <row r="14122" ht="15.95" customHeight="1" x14ac:dyDescent="0.2"/>
    <row r="14123" ht="15.95" customHeight="1" x14ac:dyDescent="0.2"/>
    <row r="14124" ht="15.95" customHeight="1" x14ac:dyDescent="0.2"/>
    <row r="14125" ht="15.95" customHeight="1" x14ac:dyDescent="0.2"/>
    <row r="14126" ht="15.95" customHeight="1" x14ac:dyDescent="0.2"/>
    <row r="14127" ht="15.95" customHeight="1" x14ac:dyDescent="0.2"/>
    <row r="14128" ht="15.95" customHeight="1" x14ac:dyDescent="0.2"/>
    <row r="14129" ht="15.95" customHeight="1" x14ac:dyDescent="0.2"/>
    <row r="14130" ht="15.95" customHeight="1" x14ac:dyDescent="0.2"/>
    <row r="14131" ht="15.95" customHeight="1" x14ac:dyDescent="0.2"/>
    <row r="14132" ht="15.95" customHeight="1" x14ac:dyDescent="0.2"/>
    <row r="14133" ht="15.95" customHeight="1" x14ac:dyDescent="0.2"/>
    <row r="14134" ht="15.95" customHeight="1" x14ac:dyDescent="0.2"/>
    <row r="14135" ht="15.95" customHeight="1" x14ac:dyDescent="0.2"/>
    <row r="14136" ht="15.95" customHeight="1" x14ac:dyDescent="0.2"/>
    <row r="14137" ht="15.95" customHeight="1" x14ac:dyDescent="0.2"/>
    <row r="14138" ht="15.95" customHeight="1" x14ac:dyDescent="0.2"/>
    <row r="14139" ht="15.95" customHeight="1" x14ac:dyDescent="0.2"/>
    <row r="14140" ht="15.95" customHeight="1" x14ac:dyDescent="0.2"/>
    <row r="14141" ht="15.95" customHeight="1" x14ac:dyDescent="0.2"/>
    <row r="14142" ht="15.95" customHeight="1" x14ac:dyDescent="0.2"/>
    <row r="14143" ht="15.95" customHeight="1" x14ac:dyDescent="0.2"/>
    <row r="14144" ht="15.95" customHeight="1" x14ac:dyDescent="0.2"/>
    <row r="14145" ht="15.95" customHeight="1" x14ac:dyDescent="0.2"/>
    <row r="14146" ht="15.95" customHeight="1" x14ac:dyDescent="0.2"/>
    <row r="14147" ht="15.95" customHeight="1" x14ac:dyDescent="0.2"/>
    <row r="14148" ht="15.95" customHeight="1" x14ac:dyDescent="0.2"/>
    <row r="14149" ht="15.95" customHeight="1" x14ac:dyDescent="0.2"/>
    <row r="14150" ht="15.95" customHeight="1" x14ac:dyDescent="0.2"/>
    <row r="14151" ht="15.95" customHeight="1" x14ac:dyDescent="0.2"/>
    <row r="14152" ht="15.95" customHeight="1" x14ac:dyDescent="0.2"/>
    <row r="14153" ht="15.95" customHeight="1" x14ac:dyDescent="0.2"/>
    <row r="14154" ht="15.95" customHeight="1" x14ac:dyDescent="0.2"/>
    <row r="14155" ht="15.95" customHeight="1" x14ac:dyDescent="0.2"/>
    <row r="14156" ht="15.95" customHeight="1" x14ac:dyDescent="0.2"/>
    <row r="14157" ht="15.95" customHeight="1" x14ac:dyDescent="0.2"/>
    <row r="14158" ht="15.95" customHeight="1" x14ac:dyDescent="0.2"/>
    <row r="14159" ht="15.95" customHeight="1" x14ac:dyDescent="0.2"/>
    <row r="14160" ht="15.95" customHeight="1" x14ac:dyDescent="0.2"/>
    <row r="14161" ht="15.95" customHeight="1" x14ac:dyDescent="0.2"/>
    <row r="14162" ht="15.95" customHeight="1" x14ac:dyDescent="0.2"/>
    <row r="14163" ht="15.95" customHeight="1" x14ac:dyDescent="0.2"/>
    <row r="14164" ht="15.95" customHeight="1" x14ac:dyDescent="0.2"/>
    <row r="14165" ht="15.95" customHeight="1" x14ac:dyDescent="0.2"/>
    <row r="14166" ht="15.95" customHeight="1" x14ac:dyDescent="0.2"/>
    <row r="14167" ht="15.95" customHeight="1" x14ac:dyDescent="0.2"/>
    <row r="14168" ht="15.95" customHeight="1" x14ac:dyDescent="0.2"/>
    <row r="14169" ht="15.95" customHeight="1" x14ac:dyDescent="0.2"/>
    <row r="14170" ht="15.95" customHeight="1" x14ac:dyDescent="0.2"/>
    <row r="14171" ht="15.95" customHeight="1" x14ac:dyDescent="0.2"/>
    <row r="14172" ht="15.95" customHeight="1" x14ac:dyDescent="0.2"/>
    <row r="14173" ht="15.95" customHeight="1" x14ac:dyDescent="0.2"/>
    <row r="14174" ht="15.95" customHeight="1" x14ac:dyDescent="0.2"/>
    <row r="14175" ht="15.95" customHeight="1" x14ac:dyDescent="0.2"/>
    <row r="14176" ht="15.95" customHeight="1" x14ac:dyDescent="0.2"/>
    <row r="14177" ht="15.95" customHeight="1" x14ac:dyDescent="0.2"/>
    <row r="14178" ht="15.95" customHeight="1" x14ac:dyDescent="0.2"/>
    <row r="14179" ht="15.95" customHeight="1" x14ac:dyDescent="0.2"/>
    <row r="14180" ht="15.95" customHeight="1" x14ac:dyDescent="0.2"/>
    <row r="14181" ht="15.95" customHeight="1" x14ac:dyDescent="0.2"/>
    <row r="14182" ht="15.95" customHeight="1" x14ac:dyDescent="0.2"/>
    <row r="14183" ht="15.95" customHeight="1" x14ac:dyDescent="0.2"/>
    <row r="14184" ht="15.95" customHeight="1" x14ac:dyDescent="0.2"/>
    <row r="14185" ht="15.95" customHeight="1" x14ac:dyDescent="0.2"/>
    <row r="14186" ht="15.95" customHeight="1" x14ac:dyDescent="0.2"/>
    <row r="14187" ht="15.95" customHeight="1" x14ac:dyDescent="0.2"/>
    <row r="14188" ht="15.95" customHeight="1" x14ac:dyDescent="0.2"/>
    <row r="14189" ht="15.95" customHeight="1" x14ac:dyDescent="0.2"/>
    <row r="14190" ht="15.95" customHeight="1" x14ac:dyDescent="0.2"/>
    <row r="14191" ht="15.95" customHeight="1" x14ac:dyDescent="0.2"/>
    <row r="14192" ht="15.95" customHeight="1" x14ac:dyDescent="0.2"/>
    <row r="14193" ht="15.95" customHeight="1" x14ac:dyDescent="0.2"/>
    <row r="14194" ht="15.95" customHeight="1" x14ac:dyDescent="0.2"/>
    <row r="14195" ht="15.95" customHeight="1" x14ac:dyDescent="0.2"/>
    <row r="14196" ht="15.95" customHeight="1" x14ac:dyDescent="0.2"/>
    <row r="14197" ht="15.95" customHeight="1" x14ac:dyDescent="0.2"/>
    <row r="14198" ht="15.95" customHeight="1" x14ac:dyDescent="0.2"/>
    <row r="14199" ht="15.95" customHeight="1" x14ac:dyDescent="0.2"/>
    <row r="14200" ht="15.95" customHeight="1" x14ac:dyDescent="0.2"/>
    <row r="14201" ht="15.95" customHeight="1" x14ac:dyDescent="0.2"/>
    <row r="14202" ht="15.95" customHeight="1" x14ac:dyDescent="0.2"/>
    <row r="14203" ht="15.95" customHeight="1" x14ac:dyDescent="0.2"/>
    <row r="14204" ht="15.95" customHeight="1" x14ac:dyDescent="0.2"/>
    <row r="14205" ht="15.95" customHeight="1" x14ac:dyDescent="0.2"/>
    <row r="14206" ht="15.95" customHeight="1" x14ac:dyDescent="0.2"/>
    <row r="14207" ht="15.95" customHeight="1" x14ac:dyDescent="0.2"/>
    <row r="14208" ht="15.95" customHeight="1" x14ac:dyDescent="0.2"/>
    <row r="14209" ht="15.95" customHeight="1" x14ac:dyDescent="0.2"/>
    <row r="14210" ht="15.95" customHeight="1" x14ac:dyDescent="0.2"/>
    <row r="14211" ht="15.95" customHeight="1" x14ac:dyDescent="0.2"/>
    <row r="14212" ht="15.95" customHeight="1" x14ac:dyDescent="0.2"/>
    <row r="14213" ht="15.95" customHeight="1" x14ac:dyDescent="0.2"/>
    <row r="14214" ht="15.95" customHeight="1" x14ac:dyDescent="0.2"/>
    <row r="14215" ht="15.95" customHeight="1" x14ac:dyDescent="0.2"/>
    <row r="14216" ht="15.95" customHeight="1" x14ac:dyDescent="0.2"/>
    <row r="14217" ht="15.95" customHeight="1" x14ac:dyDescent="0.2"/>
    <row r="14218" ht="15.95" customHeight="1" x14ac:dyDescent="0.2"/>
    <row r="14219" ht="15.95" customHeight="1" x14ac:dyDescent="0.2"/>
    <row r="14220" ht="15.95" customHeight="1" x14ac:dyDescent="0.2"/>
    <row r="14221" ht="15.95" customHeight="1" x14ac:dyDescent="0.2"/>
    <row r="14222" ht="15.95" customHeight="1" x14ac:dyDescent="0.2"/>
    <row r="14223" ht="15.95" customHeight="1" x14ac:dyDescent="0.2"/>
    <row r="14224" ht="15.95" customHeight="1" x14ac:dyDescent="0.2"/>
    <row r="14225" ht="15.95" customHeight="1" x14ac:dyDescent="0.2"/>
    <row r="14226" ht="15.95" customHeight="1" x14ac:dyDescent="0.2"/>
    <row r="14227" ht="15.95" customHeight="1" x14ac:dyDescent="0.2"/>
    <row r="14228" ht="15.95" customHeight="1" x14ac:dyDescent="0.2"/>
    <row r="14229" ht="15.95" customHeight="1" x14ac:dyDescent="0.2"/>
    <row r="14230" ht="15.95" customHeight="1" x14ac:dyDescent="0.2"/>
    <row r="14231" ht="15.95" customHeight="1" x14ac:dyDescent="0.2"/>
    <row r="14232" ht="15.95" customHeight="1" x14ac:dyDescent="0.2"/>
    <row r="14233" ht="15.95" customHeight="1" x14ac:dyDescent="0.2"/>
    <row r="14234" ht="15.95" customHeight="1" x14ac:dyDescent="0.2"/>
    <row r="14235" ht="15.95" customHeight="1" x14ac:dyDescent="0.2"/>
    <row r="14236" ht="15.95" customHeight="1" x14ac:dyDescent="0.2"/>
    <row r="14237" ht="15.95" customHeight="1" x14ac:dyDescent="0.2"/>
    <row r="14238" ht="15.95" customHeight="1" x14ac:dyDescent="0.2"/>
    <row r="14239" ht="15.95" customHeight="1" x14ac:dyDescent="0.2"/>
    <row r="14240" ht="15.95" customHeight="1" x14ac:dyDescent="0.2"/>
    <row r="14241" ht="15.95" customHeight="1" x14ac:dyDescent="0.2"/>
    <row r="14242" ht="15.95" customHeight="1" x14ac:dyDescent="0.2"/>
    <row r="14243" ht="15.95" customHeight="1" x14ac:dyDescent="0.2"/>
    <row r="14244" ht="15.95" customHeight="1" x14ac:dyDescent="0.2"/>
    <row r="14245" ht="15.95" customHeight="1" x14ac:dyDescent="0.2"/>
    <row r="14246" ht="15.95" customHeight="1" x14ac:dyDescent="0.2"/>
    <row r="14247" ht="15.95" customHeight="1" x14ac:dyDescent="0.2"/>
    <row r="14248" ht="15.95" customHeight="1" x14ac:dyDescent="0.2"/>
    <row r="14249" ht="15.95" customHeight="1" x14ac:dyDescent="0.2"/>
    <row r="14250" ht="15.95" customHeight="1" x14ac:dyDescent="0.2"/>
    <row r="14251" ht="15.95" customHeight="1" x14ac:dyDescent="0.2"/>
    <row r="14252" ht="15.95" customHeight="1" x14ac:dyDescent="0.2"/>
    <row r="14253" ht="15.95" customHeight="1" x14ac:dyDescent="0.2"/>
    <row r="14254" ht="15.95" customHeight="1" x14ac:dyDescent="0.2"/>
    <row r="14255" ht="15.95" customHeight="1" x14ac:dyDescent="0.2"/>
    <row r="14256" ht="15.95" customHeight="1" x14ac:dyDescent="0.2"/>
    <row r="14257" ht="15.95" customHeight="1" x14ac:dyDescent="0.2"/>
    <row r="14258" ht="15.95" customHeight="1" x14ac:dyDescent="0.2"/>
    <row r="14259" ht="15.95" customHeight="1" x14ac:dyDescent="0.2"/>
    <row r="14260" ht="15.95" customHeight="1" x14ac:dyDescent="0.2"/>
    <row r="14261" ht="15.95" customHeight="1" x14ac:dyDescent="0.2"/>
    <row r="14262" ht="15.95" customHeight="1" x14ac:dyDescent="0.2"/>
    <row r="14263" ht="15.95" customHeight="1" x14ac:dyDescent="0.2"/>
    <row r="14264" ht="15.95" customHeight="1" x14ac:dyDescent="0.2"/>
    <row r="14265" ht="15.95" customHeight="1" x14ac:dyDescent="0.2"/>
    <row r="14266" ht="15.95" customHeight="1" x14ac:dyDescent="0.2"/>
    <row r="14267" ht="15.95" customHeight="1" x14ac:dyDescent="0.2"/>
    <row r="14268" ht="15.95" customHeight="1" x14ac:dyDescent="0.2"/>
    <row r="14269" ht="15.95" customHeight="1" x14ac:dyDescent="0.2"/>
    <row r="14270" ht="15.95" customHeight="1" x14ac:dyDescent="0.2"/>
    <row r="14271" ht="15.95" customHeight="1" x14ac:dyDescent="0.2"/>
    <row r="14272" ht="15.95" customHeight="1" x14ac:dyDescent="0.2"/>
    <row r="14273" ht="15.95" customHeight="1" x14ac:dyDescent="0.2"/>
    <row r="14274" ht="15.95" customHeight="1" x14ac:dyDescent="0.2"/>
    <row r="14275" ht="15.95" customHeight="1" x14ac:dyDescent="0.2"/>
    <row r="14276" ht="15.95" customHeight="1" x14ac:dyDescent="0.2"/>
    <row r="14277" ht="15.95" customHeight="1" x14ac:dyDescent="0.2"/>
    <row r="14278" ht="15.95" customHeight="1" x14ac:dyDescent="0.2"/>
    <row r="14279" ht="15.95" customHeight="1" x14ac:dyDescent="0.2"/>
    <row r="14280" ht="15.95" customHeight="1" x14ac:dyDescent="0.2"/>
    <row r="14281" ht="15.95" customHeight="1" x14ac:dyDescent="0.2"/>
    <row r="14282" ht="15.95" customHeight="1" x14ac:dyDescent="0.2"/>
    <row r="14283" ht="15.95" customHeight="1" x14ac:dyDescent="0.2"/>
    <row r="14284" ht="15.95" customHeight="1" x14ac:dyDescent="0.2"/>
    <row r="14285" ht="15.95" customHeight="1" x14ac:dyDescent="0.2"/>
    <row r="14286" ht="15.95" customHeight="1" x14ac:dyDescent="0.2"/>
    <row r="14287" ht="15.95" customHeight="1" x14ac:dyDescent="0.2"/>
    <row r="14288" ht="15.95" customHeight="1" x14ac:dyDescent="0.2"/>
    <row r="14289" ht="15.95" customHeight="1" x14ac:dyDescent="0.2"/>
    <row r="14290" ht="15.95" customHeight="1" x14ac:dyDescent="0.2"/>
    <row r="14291" ht="15.95" customHeight="1" x14ac:dyDescent="0.2"/>
    <row r="14292" ht="15.95" customHeight="1" x14ac:dyDescent="0.2"/>
    <row r="14293" ht="15.95" customHeight="1" x14ac:dyDescent="0.2"/>
    <row r="14294" ht="15.95" customHeight="1" x14ac:dyDescent="0.2"/>
    <row r="14295" ht="15.95" customHeight="1" x14ac:dyDescent="0.2"/>
    <row r="14296" ht="15.95" customHeight="1" x14ac:dyDescent="0.2"/>
    <row r="14297" ht="15.95" customHeight="1" x14ac:dyDescent="0.2"/>
    <row r="14298" ht="15.95" customHeight="1" x14ac:dyDescent="0.2"/>
    <row r="14299" ht="15.95" customHeight="1" x14ac:dyDescent="0.2"/>
    <row r="14300" ht="15.95" customHeight="1" x14ac:dyDescent="0.2"/>
    <row r="14301" ht="15.95" customHeight="1" x14ac:dyDescent="0.2"/>
    <row r="14302" ht="15.95" customHeight="1" x14ac:dyDescent="0.2"/>
    <row r="14303" ht="15.95" customHeight="1" x14ac:dyDescent="0.2"/>
    <row r="14304" ht="15.95" customHeight="1" x14ac:dyDescent="0.2"/>
    <row r="14305" ht="15.95" customHeight="1" x14ac:dyDescent="0.2"/>
    <row r="14306" ht="15.95" customHeight="1" x14ac:dyDescent="0.2"/>
    <row r="14307" ht="15.95" customHeight="1" x14ac:dyDescent="0.2"/>
    <row r="14308" ht="15.95" customHeight="1" x14ac:dyDescent="0.2"/>
    <row r="14309" ht="15.95" customHeight="1" x14ac:dyDescent="0.2"/>
    <row r="14310" ht="15.95" customHeight="1" x14ac:dyDescent="0.2"/>
    <row r="14311" ht="15.95" customHeight="1" x14ac:dyDescent="0.2"/>
    <row r="14312" ht="15.95" customHeight="1" x14ac:dyDescent="0.2"/>
    <row r="14313" ht="15.95" customHeight="1" x14ac:dyDescent="0.2"/>
    <row r="14314" ht="15.95" customHeight="1" x14ac:dyDescent="0.2"/>
    <row r="14315" ht="15.95" customHeight="1" x14ac:dyDescent="0.2"/>
    <row r="14316" ht="15.95" customHeight="1" x14ac:dyDescent="0.2"/>
    <row r="14317" ht="15.95" customHeight="1" x14ac:dyDescent="0.2"/>
    <row r="14318" ht="15.95" customHeight="1" x14ac:dyDescent="0.2"/>
    <row r="14319" ht="15.95" customHeight="1" x14ac:dyDescent="0.2"/>
    <row r="14320" ht="15.95" customHeight="1" x14ac:dyDescent="0.2"/>
    <row r="14321" ht="15.95" customHeight="1" x14ac:dyDescent="0.2"/>
    <row r="14322" ht="15.95" customHeight="1" x14ac:dyDescent="0.2"/>
    <row r="14323" ht="15.95" customHeight="1" x14ac:dyDescent="0.2"/>
    <row r="14324" ht="15.95" customHeight="1" x14ac:dyDescent="0.2"/>
    <row r="14325" ht="15.95" customHeight="1" x14ac:dyDescent="0.2"/>
    <row r="14326" ht="15.95" customHeight="1" x14ac:dyDescent="0.2"/>
    <row r="14327" ht="15.95" customHeight="1" x14ac:dyDescent="0.2"/>
    <row r="14328" ht="15.95" customHeight="1" x14ac:dyDescent="0.2"/>
    <row r="14329" ht="15.95" customHeight="1" x14ac:dyDescent="0.2"/>
    <row r="14330" ht="15.95" customHeight="1" x14ac:dyDescent="0.2"/>
    <row r="14331" ht="15.95" customHeight="1" x14ac:dyDescent="0.2"/>
    <row r="14332" ht="15.95" customHeight="1" x14ac:dyDescent="0.2"/>
    <row r="14333" ht="15.95" customHeight="1" x14ac:dyDescent="0.2"/>
    <row r="14334" ht="15.95" customHeight="1" x14ac:dyDescent="0.2"/>
    <row r="14335" ht="15.95" customHeight="1" x14ac:dyDescent="0.2"/>
    <row r="14336" ht="15.95" customHeight="1" x14ac:dyDescent="0.2"/>
    <row r="14337" ht="15.95" customHeight="1" x14ac:dyDescent="0.2"/>
    <row r="14338" ht="15.95" customHeight="1" x14ac:dyDescent="0.2"/>
    <row r="14339" ht="15.95" customHeight="1" x14ac:dyDescent="0.2"/>
    <row r="14340" ht="15.95" customHeight="1" x14ac:dyDescent="0.2"/>
    <row r="14341" ht="15.95" customHeight="1" x14ac:dyDescent="0.2"/>
    <row r="14342" ht="15.95" customHeight="1" x14ac:dyDescent="0.2"/>
    <row r="14343" ht="15.95" customHeight="1" x14ac:dyDescent="0.2"/>
    <row r="14344" ht="15.95" customHeight="1" x14ac:dyDescent="0.2"/>
    <row r="14345" ht="15.95" customHeight="1" x14ac:dyDescent="0.2"/>
    <row r="14346" ht="15.95" customHeight="1" x14ac:dyDescent="0.2"/>
    <row r="14347" ht="15.95" customHeight="1" x14ac:dyDescent="0.2"/>
    <row r="14348" ht="15.95" customHeight="1" x14ac:dyDescent="0.2"/>
    <row r="14349" ht="15.95" customHeight="1" x14ac:dyDescent="0.2"/>
    <row r="14350" ht="15.95" customHeight="1" x14ac:dyDescent="0.2"/>
    <row r="14351" ht="15.95" customHeight="1" x14ac:dyDescent="0.2"/>
    <row r="14352" ht="15.95" customHeight="1" x14ac:dyDescent="0.2"/>
    <row r="14353" ht="15.95" customHeight="1" x14ac:dyDescent="0.2"/>
    <row r="14354" ht="15.95" customHeight="1" x14ac:dyDescent="0.2"/>
    <row r="14355" ht="15.95" customHeight="1" x14ac:dyDescent="0.2"/>
    <row r="14356" ht="15.95" customHeight="1" x14ac:dyDescent="0.2"/>
    <row r="14357" ht="15.95" customHeight="1" x14ac:dyDescent="0.2"/>
    <row r="14358" ht="15.95" customHeight="1" x14ac:dyDescent="0.2"/>
    <row r="14359" ht="15.95" customHeight="1" x14ac:dyDescent="0.2"/>
    <row r="14360" ht="15.95" customHeight="1" x14ac:dyDescent="0.2"/>
    <row r="14361" ht="15.95" customHeight="1" x14ac:dyDescent="0.2"/>
    <row r="14362" ht="15.95" customHeight="1" x14ac:dyDescent="0.2"/>
    <row r="14363" ht="15.95" customHeight="1" x14ac:dyDescent="0.2"/>
    <row r="14364" ht="15.95" customHeight="1" x14ac:dyDescent="0.2"/>
    <row r="14365" ht="15.95" customHeight="1" x14ac:dyDescent="0.2"/>
    <row r="14366" ht="15.95" customHeight="1" x14ac:dyDescent="0.2"/>
    <row r="14367" ht="15.95" customHeight="1" x14ac:dyDescent="0.2"/>
    <row r="14368" ht="15.95" customHeight="1" x14ac:dyDescent="0.2"/>
    <row r="14369" ht="15.95" customHeight="1" x14ac:dyDescent="0.2"/>
    <row r="14370" ht="15.95" customHeight="1" x14ac:dyDescent="0.2"/>
    <row r="14371" ht="15.95" customHeight="1" x14ac:dyDescent="0.2"/>
    <row r="14372" ht="15.95" customHeight="1" x14ac:dyDescent="0.2"/>
    <row r="14373" ht="15.95" customHeight="1" x14ac:dyDescent="0.2"/>
    <row r="14374" ht="15.95" customHeight="1" x14ac:dyDescent="0.2"/>
    <row r="14375" ht="15.95" customHeight="1" x14ac:dyDescent="0.2"/>
    <row r="14376" ht="15.95" customHeight="1" x14ac:dyDescent="0.2"/>
    <row r="14377" ht="15.95" customHeight="1" x14ac:dyDescent="0.2"/>
    <row r="14378" ht="15.95" customHeight="1" x14ac:dyDescent="0.2"/>
    <row r="14379" ht="15.95" customHeight="1" x14ac:dyDescent="0.2"/>
    <row r="14380" ht="15.95" customHeight="1" x14ac:dyDescent="0.2"/>
    <row r="14381" ht="15.95" customHeight="1" x14ac:dyDescent="0.2"/>
    <row r="14382" ht="15.95" customHeight="1" x14ac:dyDescent="0.2"/>
    <row r="14383" ht="15.95" customHeight="1" x14ac:dyDescent="0.2"/>
    <row r="14384" ht="15.95" customHeight="1" x14ac:dyDescent="0.2"/>
    <row r="14385" ht="15.95" customHeight="1" x14ac:dyDescent="0.2"/>
    <row r="14386" ht="15.95" customHeight="1" x14ac:dyDescent="0.2"/>
    <row r="14387" ht="15.95" customHeight="1" x14ac:dyDescent="0.2"/>
    <row r="14388" ht="15.95" customHeight="1" x14ac:dyDescent="0.2"/>
    <row r="14389" ht="15.95" customHeight="1" x14ac:dyDescent="0.2"/>
    <row r="14390" ht="15.95" customHeight="1" x14ac:dyDescent="0.2"/>
    <row r="14391" ht="15.95" customHeight="1" x14ac:dyDescent="0.2"/>
    <row r="14392" ht="15.95" customHeight="1" x14ac:dyDescent="0.2"/>
    <row r="14393" ht="15.95" customHeight="1" x14ac:dyDescent="0.2"/>
    <row r="14394" ht="15.95" customHeight="1" x14ac:dyDescent="0.2"/>
    <row r="14395" ht="15.95" customHeight="1" x14ac:dyDescent="0.2"/>
    <row r="14396" ht="15.95" customHeight="1" x14ac:dyDescent="0.2"/>
    <row r="14397" ht="15.95" customHeight="1" x14ac:dyDescent="0.2"/>
    <row r="14398" ht="15.95" customHeight="1" x14ac:dyDescent="0.2"/>
    <row r="14399" ht="15.95" customHeight="1" x14ac:dyDescent="0.2"/>
    <row r="14400" ht="15.95" customHeight="1" x14ac:dyDescent="0.2"/>
    <row r="14401" ht="15.95" customHeight="1" x14ac:dyDescent="0.2"/>
    <row r="14402" ht="15.95" customHeight="1" x14ac:dyDescent="0.2"/>
    <row r="14403" ht="15.95" customHeight="1" x14ac:dyDescent="0.2"/>
    <row r="14404" ht="15.95" customHeight="1" x14ac:dyDescent="0.2"/>
    <row r="14405" ht="15.95" customHeight="1" x14ac:dyDescent="0.2"/>
    <row r="14406" ht="15.95" customHeight="1" x14ac:dyDescent="0.2"/>
    <row r="14407" ht="15.95" customHeight="1" x14ac:dyDescent="0.2"/>
    <row r="14408" ht="15.95" customHeight="1" x14ac:dyDescent="0.2"/>
    <row r="14409" ht="15.95" customHeight="1" x14ac:dyDescent="0.2"/>
    <row r="14410" ht="15.95" customHeight="1" x14ac:dyDescent="0.2"/>
    <row r="14411" ht="15.95" customHeight="1" x14ac:dyDescent="0.2"/>
    <row r="14412" ht="15.95" customHeight="1" x14ac:dyDescent="0.2"/>
    <row r="14413" ht="15.95" customHeight="1" x14ac:dyDescent="0.2"/>
    <row r="14414" ht="15.95" customHeight="1" x14ac:dyDescent="0.2"/>
    <row r="14415" ht="15.95" customHeight="1" x14ac:dyDescent="0.2"/>
    <row r="14416" ht="15.95" customHeight="1" x14ac:dyDescent="0.2"/>
    <row r="14417" ht="15.95" customHeight="1" x14ac:dyDescent="0.2"/>
    <row r="14418" ht="15.95" customHeight="1" x14ac:dyDescent="0.2"/>
    <row r="14419" ht="15.95" customHeight="1" x14ac:dyDescent="0.2"/>
    <row r="14420" ht="15.95" customHeight="1" x14ac:dyDescent="0.2"/>
    <row r="14421" ht="15.95" customHeight="1" x14ac:dyDescent="0.2"/>
    <row r="14422" ht="15.95" customHeight="1" x14ac:dyDescent="0.2"/>
    <row r="14423" ht="15.95" customHeight="1" x14ac:dyDescent="0.2"/>
    <row r="14424" ht="15.95" customHeight="1" x14ac:dyDescent="0.2"/>
    <row r="14425" ht="15.95" customHeight="1" x14ac:dyDescent="0.2"/>
    <row r="14426" ht="15.95" customHeight="1" x14ac:dyDescent="0.2"/>
    <row r="14427" ht="15.95" customHeight="1" x14ac:dyDescent="0.2"/>
    <row r="14428" ht="15.95" customHeight="1" x14ac:dyDescent="0.2"/>
    <row r="14429" ht="15.95" customHeight="1" x14ac:dyDescent="0.2"/>
    <row r="14430" ht="15.95" customHeight="1" x14ac:dyDescent="0.2"/>
    <row r="14431" ht="15.95" customHeight="1" x14ac:dyDescent="0.2"/>
    <row r="14432" ht="15.95" customHeight="1" x14ac:dyDescent="0.2"/>
    <row r="14433" ht="15.95" customHeight="1" x14ac:dyDescent="0.2"/>
    <row r="14434" ht="15.95" customHeight="1" x14ac:dyDescent="0.2"/>
    <row r="14435" ht="15.95" customHeight="1" x14ac:dyDescent="0.2"/>
    <row r="14436" ht="15.95" customHeight="1" x14ac:dyDescent="0.2"/>
    <row r="14437" ht="15.95" customHeight="1" x14ac:dyDescent="0.2"/>
    <row r="14438" ht="15.95" customHeight="1" x14ac:dyDescent="0.2"/>
    <row r="14439" ht="15.95" customHeight="1" x14ac:dyDescent="0.2"/>
    <row r="14440" ht="15.95" customHeight="1" x14ac:dyDescent="0.2"/>
    <row r="14441" ht="15.95" customHeight="1" x14ac:dyDescent="0.2"/>
    <row r="14442" ht="15.95" customHeight="1" x14ac:dyDescent="0.2"/>
    <row r="14443" ht="15.95" customHeight="1" x14ac:dyDescent="0.2"/>
    <row r="14444" ht="15.95" customHeight="1" x14ac:dyDescent="0.2"/>
    <row r="14445" ht="15.95" customHeight="1" x14ac:dyDescent="0.2"/>
    <row r="14446" ht="15.95" customHeight="1" x14ac:dyDescent="0.2"/>
    <row r="14447" ht="15.95" customHeight="1" x14ac:dyDescent="0.2"/>
    <row r="14448" ht="15.95" customHeight="1" x14ac:dyDescent="0.2"/>
    <row r="14449" ht="15.95" customHeight="1" x14ac:dyDescent="0.2"/>
    <row r="14450" ht="15.95" customHeight="1" x14ac:dyDescent="0.2"/>
    <row r="14451" ht="15.95" customHeight="1" x14ac:dyDescent="0.2"/>
    <row r="14452" ht="15.95" customHeight="1" x14ac:dyDescent="0.2"/>
    <row r="14453" ht="15.95" customHeight="1" x14ac:dyDescent="0.2"/>
    <row r="14454" ht="15.95" customHeight="1" x14ac:dyDescent="0.2"/>
    <row r="14455" ht="15.95" customHeight="1" x14ac:dyDescent="0.2"/>
    <row r="14456" ht="15.95" customHeight="1" x14ac:dyDescent="0.2"/>
    <row r="14457" ht="15.95" customHeight="1" x14ac:dyDescent="0.2"/>
    <row r="14458" ht="15.95" customHeight="1" x14ac:dyDescent="0.2"/>
    <row r="14459" ht="15.95" customHeight="1" x14ac:dyDescent="0.2"/>
    <row r="14460" ht="15.95" customHeight="1" x14ac:dyDescent="0.2"/>
    <row r="14461" ht="15.95" customHeight="1" x14ac:dyDescent="0.2"/>
    <row r="14462" ht="15.95" customHeight="1" x14ac:dyDescent="0.2"/>
    <row r="14463" ht="15.95" customHeight="1" x14ac:dyDescent="0.2"/>
    <row r="14464" ht="15.95" customHeight="1" x14ac:dyDescent="0.2"/>
    <row r="14465" ht="15.95" customHeight="1" x14ac:dyDescent="0.2"/>
    <row r="14466" ht="15.95" customHeight="1" x14ac:dyDescent="0.2"/>
    <row r="14467" ht="15.95" customHeight="1" x14ac:dyDescent="0.2"/>
    <row r="14468" ht="15.95" customHeight="1" x14ac:dyDescent="0.2"/>
    <row r="14469" ht="15.95" customHeight="1" x14ac:dyDescent="0.2"/>
    <row r="14470" ht="15.95" customHeight="1" x14ac:dyDescent="0.2"/>
    <row r="14471" ht="15.95" customHeight="1" x14ac:dyDescent="0.2"/>
    <row r="14472" ht="15.95" customHeight="1" x14ac:dyDescent="0.2"/>
    <row r="14473" ht="15.95" customHeight="1" x14ac:dyDescent="0.2"/>
    <row r="14474" ht="15.95" customHeight="1" x14ac:dyDescent="0.2"/>
    <row r="14475" ht="15.95" customHeight="1" x14ac:dyDescent="0.2"/>
    <row r="14476" ht="15.95" customHeight="1" x14ac:dyDescent="0.2"/>
    <row r="14477" ht="15.95" customHeight="1" x14ac:dyDescent="0.2"/>
    <row r="14478" ht="15.95" customHeight="1" x14ac:dyDescent="0.2"/>
    <row r="14479" ht="15.95" customHeight="1" x14ac:dyDescent="0.2"/>
    <row r="14480" ht="15.95" customHeight="1" x14ac:dyDescent="0.2"/>
    <row r="14481" ht="15.95" customHeight="1" x14ac:dyDescent="0.2"/>
    <row r="14482" ht="15.95" customHeight="1" x14ac:dyDescent="0.2"/>
    <row r="14483" ht="15.95" customHeight="1" x14ac:dyDescent="0.2"/>
    <row r="14484" ht="15.95" customHeight="1" x14ac:dyDescent="0.2"/>
    <row r="14485" ht="15.95" customHeight="1" x14ac:dyDescent="0.2"/>
    <row r="14486" ht="15.95" customHeight="1" x14ac:dyDescent="0.2"/>
    <row r="14487" ht="15.95" customHeight="1" x14ac:dyDescent="0.2"/>
    <row r="14488" ht="15.95" customHeight="1" x14ac:dyDescent="0.2"/>
    <row r="14489" ht="15.95" customHeight="1" x14ac:dyDescent="0.2"/>
    <row r="14490" ht="15.95" customHeight="1" x14ac:dyDescent="0.2"/>
    <row r="14491" ht="15.95" customHeight="1" x14ac:dyDescent="0.2"/>
    <row r="14492" ht="15.95" customHeight="1" x14ac:dyDescent="0.2"/>
    <row r="14493" ht="15.95" customHeight="1" x14ac:dyDescent="0.2"/>
    <row r="14494" ht="15.95" customHeight="1" x14ac:dyDescent="0.2"/>
    <row r="14495" ht="15.95" customHeight="1" x14ac:dyDescent="0.2"/>
    <row r="14496" ht="15.95" customHeight="1" x14ac:dyDescent="0.2"/>
    <row r="14497" ht="15.95" customHeight="1" x14ac:dyDescent="0.2"/>
    <row r="14498" ht="15.95" customHeight="1" x14ac:dyDescent="0.2"/>
    <row r="14499" ht="15.95" customHeight="1" x14ac:dyDescent="0.2"/>
    <row r="14500" ht="15.95" customHeight="1" x14ac:dyDescent="0.2"/>
    <row r="14501" ht="15.95" customHeight="1" x14ac:dyDescent="0.2"/>
    <row r="14502" ht="15.95" customHeight="1" x14ac:dyDescent="0.2"/>
    <row r="14503" ht="15.95" customHeight="1" x14ac:dyDescent="0.2"/>
    <row r="14504" ht="15.95" customHeight="1" x14ac:dyDescent="0.2"/>
    <row r="14505" ht="15.95" customHeight="1" x14ac:dyDescent="0.2"/>
    <row r="14506" ht="15.95" customHeight="1" x14ac:dyDescent="0.2"/>
    <row r="14507" ht="15.95" customHeight="1" x14ac:dyDescent="0.2"/>
    <row r="14508" ht="15.95" customHeight="1" x14ac:dyDescent="0.2"/>
    <row r="14509" ht="15.95" customHeight="1" x14ac:dyDescent="0.2"/>
    <row r="14510" ht="15.95" customHeight="1" x14ac:dyDescent="0.2"/>
    <row r="14511" ht="15.95" customHeight="1" x14ac:dyDescent="0.2"/>
    <row r="14512" ht="15.95" customHeight="1" x14ac:dyDescent="0.2"/>
    <row r="14513" ht="15.95" customHeight="1" x14ac:dyDescent="0.2"/>
    <row r="14514" ht="15.95" customHeight="1" x14ac:dyDescent="0.2"/>
    <row r="14515" ht="15.95" customHeight="1" x14ac:dyDescent="0.2"/>
    <row r="14516" ht="15.95" customHeight="1" x14ac:dyDescent="0.2"/>
    <row r="14517" ht="15.95" customHeight="1" x14ac:dyDescent="0.2"/>
    <row r="14518" ht="15.95" customHeight="1" x14ac:dyDescent="0.2"/>
    <row r="14519" ht="15.95" customHeight="1" x14ac:dyDescent="0.2"/>
    <row r="14520" ht="15.95" customHeight="1" x14ac:dyDescent="0.2"/>
    <row r="14521" ht="15.95" customHeight="1" x14ac:dyDescent="0.2"/>
    <row r="14522" ht="15.95" customHeight="1" x14ac:dyDescent="0.2"/>
    <row r="14523" ht="15.95" customHeight="1" x14ac:dyDescent="0.2"/>
    <row r="14524" ht="15.95" customHeight="1" x14ac:dyDescent="0.2"/>
    <row r="14525" ht="15.95" customHeight="1" x14ac:dyDescent="0.2"/>
    <row r="14526" ht="15.95" customHeight="1" x14ac:dyDescent="0.2"/>
    <row r="14527" ht="15.95" customHeight="1" x14ac:dyDescent="0.2"/>
    <row r="14528" ht="15.95" customHeight="1" x14ac:dyDescent="0.2"/>
    <row r="14529" ht="15.95" customHeight="1" x14ac:dyDescent="0.2"/>
    <row r="14530" ht="15.95" customHeight="1" x14ac:dyDescent="0.2"/>
    <row r="14531" ht="15.95" customHeight="1" x14ac:dyDescent="0.2"/>
    <row r="14532" ht="15.95" customHeight="1" x14ac:dyDescent="0.2"/>
    <row r="14533" ht="15.95" customHeight="1" x14ac:dyDescent="0.2"/>
    <row r="14534" ht="15.95" customHeight="1" x14ac:dyDescent="0.2"/>
    <row r="14535" ht="15.95" customHeight="1" x14ac:dyDescent="0.2"/>
    <row r="14536" ht="15.95" customHeight="1" x14ac:dyDescent="0.2"/>
    <row r="14537" ht="15.95" customHeight="1" x14ac:dyDescent="0.2"/>
    <row r="14538" ht="15.95" customHeight="1" x14ac:dyDescent="0.2"/>
    <row r="14539" ht="15.95" customHeight="1" x14ac:dyDescent="0.2"/>
    <row r="14540" ht="15.95" customHeight="1" x14ac:dyDescent="0.2"/>
    <row r="14541" ht="15.95" customHeight="1" x14ac:dyDescent="0.2"/>
    <row r="14542" ht="15.95" customHeight="1" x14ac:dyDescent="0.2"/>
    <row r="14543" ht="15.95" customHeight="1" x14ac:dyDescent="0.2"/>
    <row r="14544" ht="15.95" customHeight="1" x14ac:dyDescent="0.2"/>
    <row r="14545" ht="15.95" customHeight="1" x14ac:dyDescent="0.2"/>
    <row r="14546" ht="15.95" customHeight="1" x14ac:dyDescent="0.2"/>
    <row r="14547" ht="15.95" customHeight="1" x14ac:dyDescent="0.2"/>
    <row r="14548" ht="15.95" customHeight="1" x14ac:dyDescent="0.2"/>
    <row r="14549" ht="15.95" customHeight="1" x14ac:dyDescent="0.2"/>
    <row r="14550" ht="15.95" customHeight="1" x14ac:dyDescent="0.2"/>
    <row r="14551" ht="15.95" customHeight="1" x14ac:dyDescent="0.2"/>
    <row r="14552" ht="15.95" customHeight="1" x14ac:dyDescent="0.2"/>
    <row r="14553" ht="15.95" customHeight="1" x14ac:dyDescent="0.2"/>
    <row r="14554" ht="15.95" customHeight="1" x14ac:dyDescent="0.2"/>
    <row r="14555" ht="15.95" customHeight="1" x14ac:dyDescent="0.2"/>
    <row r="14556" ht="15.95" customHeight="1" x14ac:dyDescent="0.2"/>
    <row r="14557" ht="15.95" customHeight="1" x14ac:dyDescent="0.2"/>
    <row r="14558" ht="15.95" customHeight="1" x14ac:dyDescent="0.2"/>
    <row r="14559" ht="15.95" customHeight="1" x14ac:dyDescent="0.2"/>
    <row r="14560" ht="15.95" customHeight="1" x14ac:dyDescent="0.2"/>
    <row r="14561" ht="15.95" customHeight="1" x14ac:dyDescent="0.2"/>
    <row r="14562" ht="15.95" customHeight="1" x14ac:dyDescent="0.2"/>
    <row r="14563" ht="15.95" customHeight="1" x14ac:dyDescent="0.2"/>
    <row r="14564" ht="15.95" customHeight="1" x14ac:dyDescent="0.2"/>
    <row r="14565" ht="15.95" customHeight="1" x14ac:dyDescent="0.2"/>
    <row r="14566" ht="15.95" customHeight="1" x14ac:dyDescent="0.2"/>
    <row r="14567" ht="15.95" customHeight="1" x14ac:dyDescent="0.2"/>
    <row r="14568" ht="15.95" customHeight="1" x14ac:dyDescent="0.2"/>
    <row r="14569" ht="15.95" customHeight="1" x14ac:dyDescent="0.2"/>
    <row r="14570" ht="15.95" customHeight="1" x14ac:dyDescent="0.2"/>
    <row r="14571" ht="15.95" customHeight="1" x14ac:dyDescent="0.2"/>
    <row r="14572" ht="15.95" customHeight="1" x14ac:dyDescent="0.2"/>
    <row r="14573" ht="15.95" customHeight="1" x14ac:dyDescent="0.2"/>
    <row r="14574" ht="15.95" customHeight="1" x14ac:dyDescent="0.2"/>
    <row r="14575" ht="15.95" customHeight="1" x14ac:dyDescent="0.2"/>
    <row r="14576" ht="15.95" customHeight="1" x14ac:dyDescent="0.2"/>
    <row r="14577" ht="15.95" customHeight="1" x14ac:dyDescent="0.2"/>
    <row r="14578" ht="15.95" customHeight="1" x14ac:dyDescent="0.2"/>
    <row r="14579" ht="15.95" customHeight="1" x14ac:dyDescent="0.2"/>
    <row r="14580" ht="15.95" customHeight="1" x14ac:dyDescent="0.2"/>
    <row r="14581" ht="15.95" customHeight="1" x14ac:dyDescent="0.2"/>
    <row r="14582" ht="15.95" customHeight="1" x14ac:dyDescent="0.2"/>
    <row r="14583" ht="15.95" customHeight="1" x14ac:dyDescent="0.2"/>
    <row r="14584" ht="15.95" customHeight="1" x14ac:dyDescent="0.2"/>
    <row r="14585" ht="15.95" customHeight="1" x14ac:dyDescent="0.2"/>
    <row r="14586" ht="15.95" customHeight="1" x14ac:dyDescent="0.2"/>
    <row r="14587" ht="15.95" customHeight="1" x14ac:dyDescent="0.2"/>
    <row r="14588" ht="15.95" customHeight="1" x14ac:dyDescent="0.2"/>
    <row r="14589" ht="15.95" customHeight="1" x14ac:dyDescent="0.2"/>
    <row r="14590" ht="15.95" customHeight="1" x14ac:dyDescent="0.2"/>
    <row r="14591" ht="15.95" customHeight="1" x14ac:dyDescent="0.2"/>
    <row r="14592" ht="15.95" customHeight="1" x14ac:dyDescent="0.2"/>
    <row r="14593" ht="15.95" customHeight="1" x14ac:dyDescent="0.2"/>
    <row r="14594" ht="15.95" customHeight="1" x14ac:dyDescent="0.2"/>
    <row r="14595" ht="15.95" customHeight="1" x14ac:dyDescent="0.2"/>
    <row r="14596" ht="15.95" customHeight="1" x14ac:dyDescent="0.2"/>
    <row r="14597" ht="15.95" customHeight="1" x14ac:dyDescent="0.2"/>
    <row r="14598" ht="15.95" customHeight="1" x14ac:dyDescent="0.2"/>
    <row r="14599" ht="15.95" customHeight="1" x14ac:dyDescent="0.2"/>
    <row r="14600" ht="15.95" customHeight="1" x14ac:dyDescent="0.2"/>
    <row r="14601" ht="15.95" customHeight="1" x14ac:dyDescent="0.2"/>
    <row r="14602" ht="15.95" customHeight="1" x14ac:dyDescent="0.2"/>
    <row r="14603" ht="15.95" customHeight="1" x14ac:dyDescent="0.2"/>
    <row r="14604" ht="15.95" customHeight="1" x14ac:dyDescent="0.2"/>
    <row r="14605" ht="15.95" customHeight="1" x14ac:dyDescent="0.2"/>
    <row r="14606" ht="15.95" customHeight="1" x14ac:dyDescent="0.2"/>
    <row r="14607" ht="15.95" customHeight="1" x14ac:dyDescent="0.2"/>
    <row r="14608" ht="15.95" customHeight="1" x14ac:dyDescent="0.2"/>
    <row r="14609" ht="15.95" customHeight="1" x14ac:dyDescent="0.2"/>
    <row r="14610" ht="15.95" customHeight="1" x14ac:dyDescent="0.2"/>
    <row r="14611" ht="15.95" customHeight="1" x14ac:dyDescent="0.2"/>
    <row r="14612" ht="15.95" customHeight="1" x14ac:dyDescent="0.2"/>
    <row r="14613" ht="15.95" customHeight="1" x14ac:dyDescent="0.2"/>
    <row r="14614" ht="15.95" customHeight="1" x14ac:dyDescent="0.2"/>
    <row r="14615" ht="15.95" customHeight="1" x14ac:dyDescent="0.2"/>
    <row r="14616" ht="15.95" customHeight="1" x14ac:dyDescent="0.2"/>
    <row r="14617" ht="15.95" customHeight="1" x14ac:dyDescent="0.2"/>
    <row r="14618" ht="15.95" customHeight="1" x14ac:dyDescent="0.2"/>
    <row r="14619" ht="15.95" customHeight="1" x14ac:dyDescent="0.2"/>
    <row r="14620" ht="15.95" customHeight="1" x14ac:dyDescent="0.2"/>
    <row r="14621" ht="15.95" customHeight="1" x14ac:dyDescent="0.2"/>
    <row r="14622" ht="15.95" customHeight="1" x14ac:dyDescent="0.2"/>
    <row r="14623" ht="15.95" customHeight="1" x14ac:dyDescent="0.2"/>
    <row r="14624" ht="15.95" customHeight="1" x14ac:dyDescent="0.2"/>
    <row r="14625" ht="15.95" customHeight="1" x14ac:dyDescent="0.2"/>
    <row r="14626" ht="15.95" customHeight="1" x14ac:dyDescent="0.2"/>
    <row r="14627" ht="15.95" customHeight="1" x14ac:dyDescent="0.2"/>
    <row r="14628" ht="15.95" customHeight="1" x14ac:dyDescent="0.2"/>
    <row r="14629" ht="15.95" customHeight="1" x14ac:dyDescent="0.2"/>
    <row r="14630" ht="15.95" customHeight="1" x14ac:dyDescent="0.2"/>
    <row r="14631" ht="15.95" customHeight="1" x14ac:dyDescent="0.2"/>
    <row r="14632" ht="15.95" customHeight="1" x14ac:dyDescent="0.2"/>
    <row r="14633" ht="15.95" customHeight="1" x14ac:dyDescent="0.2"/>
  </sheetData>
  <sortState xmlns:xlrd2="http://schemas.microsoft.com/office/spreadsheetml/2017/richdata2" ref="A2:I37346">
    <sortCondition ref="F1"/>
  </sortState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681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1" max="1" width="18.28515625" style="3" customWidth="1"/>
    <col min="2" max="2" width="34.7109375" style="3" customWidth="1"/>
    <col min="3" max="16384" width="11.42578125" style="3"/>
  </cols>
  <sheetData>
    <row r="1" spans="1:2" ht="13.5" thickBot="1" x14ac:dyDescent="0.25">
      <c r="A1" s="78" t="s">
        <v>8358</v>
      </c>
      <c r="B1" s="78" t="s">
        <v>9109</v>
      </c>
    </row>
    <row r="2" spans="1:2" x14ac:dyDescent="0.2">
      <c r="A2" s="18" t="s">
        <v>8359</v>
      </c>
      <c r="B2" s="75" t="s">
        <v>9131</v>
      </c>
    </row>
    <row r="3" spans="1:2" x14ac:dyDescent="0.2">
      <c r="A3" s="19" t="s">
        <v>8360</v>
      </c>
      <c r="B3" s="76" t="s">
        <v>9132</v>
      </c>
    </row>
    <row r="4" spans="1:2" x14ac:dyDescent="0.2">
      <c r="A4" s="19" t="s">
        <v>8361</v>
      </c>
      <c r="B4" s="76" t="s">
        <v>9133</v>
      </c>
    </row>
    <row r="5" spans="1:2" x14ac:dyDescent="0.2">
      <c r="A5" s="19" t="s">
        <v>8362</v>
      </c>
      <c r="B5" s="77" t="s">
        <v>9134</v>
      </c>
    </row>
    <row r="6" spans="1:2" x14ac:dyDescent="0.2">
      <c r="A6" s="19" t="s">
        <v>8363</v>
      </c>
      <c r="B6" s="77" t="s">
        <v>9135</v>
      </c>
    </row>
    <row r="7" spans="1:2" x14ac:dyDescent="0.2">
      <c r="A7" s="19" t="s">
        <v>8364</v>
      </c>
      <c r="B7" s="77" t="s">
        <v>9136</v>
      </c>
    </row>
    <row r="8" spans="1:2" x14ac:dyDescent="0.2">
      <c r="A8" s="19" t="s">
        <v>8365</v>
      </c>
      <c r="B8" s="77" t="s">
        <v>9137</v>
      </c>
    </row>
    <row r="9" spans="1:2" x14ac:dyDescent="0.2">
      <c r="A9" s="19" t="s">
        <v>8366</v>
      </c>
      <c r="B9" s="76" t="s">
        <v>9138</v>
      </c>
    </row>
    <row r="10" spans="1:2" x14ac:dyDescent="0.2">
      <c r="A10" s="19" t="s">
        <v>8367</v>
      </c>
      <c r="B10" s="76" t="s">
        <v>9139</v>
      </c>
    </row>
    <row r="11" spans="1:2" x14ac:dyDescent="0.2">
      <c r="A11" s="19" t="s">
        <v>8368</v>
      </c>
      <c r="B11" s="77" t="s">
        <v>9140</v>
      </c>
    </row>
    <row r="12" spans="1:2" x14ac:dyDescent="0.2">
      <c r="A12" s="19" t="s">
        <v>8369</v>
      </c>
      <c r="B12" s="77" t="s">
        <v>9141</v>
      </c>
    </row>
    <row r="13" spans="1:2" x14ac:dyDescent="0.2">
      <c r="A13" s="19" t="s">
        <v>8370</v>
      </c>
      <c r="B13" s="77" t="s">
        <v>9142</v>
      </c>
    </row>
    <row r="14" spans="1:2" x14ac:dyDescent="0.2">
      <c r="A14" s="19" t="s">
        <v>8371</v>
      </c>
      <c r="B14" s="77" t="s">
        <v>9143</v>
      </c>
    </row>
    <row r="15" spans="1:2" x14ac:dyDescent="0.2">
      <c r="A15" s="19" t="s">
        <v>8372</v>
      </c>
      <c r="B15" s="76" t="s">
        <v>9144</v>
      </c>
    </row>
    <row r="16" spans="1:2" x14ac:dyDescent="0.2">
      <c r="A16" s="19" t="s">
        <v>8373</v>
      </c>
      <c r="B16" s="77" t="s">
        <v>9145</v>
      </c>
    </row>
    <row r="17" spans="1:2" x14ac:dyDescent="0.2">
      <c r="A17" s="19" t="s">
        <v>8374</v>
      </c>
      <c r="B17" s="76" t="s">
        <v>9146</v>
      </c>
    </row>
    <row r="18" spans="1:2" x14ac:dyDescent="0.2">
      <c r="A18" s="19" t="s">
        <v>8375</v>
      </c>
      <c r="B18" s="76" t="s">
        <v>9147</v>
      </c>
    </row>
    <row r="19" spans="1:2" x14ac:dyDescent="0.2">
      <c r="A19" s="19" t="s">
        <v>8376</v>
      </c>
      <c r="B19" s="76" t="s">
        <v>9148</v>
      </c>
    </row>
    <row r="20" spans="1:2" x14ac:dyDescent="0.2">
      <c r="A20" s="19" t="s">
        <v>8377</v>
      </c>
      <c r="B20" s="77" t="s">
        <v>9149</v>
      </c>
    </row>
    <row r="21" spans="1:2" x14ac:dyDescent="0.2">
      <c r="A21" s="19" t="s">
        <v>8378</v>
      </c>
      <c r="B21" s="77" t="s">
        <v>9150</v>
      </c>
    </row>
    <row r="22" spans="1:2" x14ac:dyDescent="0.2">
      <c r="A22" s="19" t="s">
        <v>8379</v>
      </c>
      <c r="B22" s="77" t="s">
        <v>9151</v>
      </c>
    </row>
    <row r="23" spans="1:2" x14ac:dyDescent="0.2">
      <c r="A23" s="19" t="s">
        <v>8380</v>
      </c>
      <c r="B23" s="76" t="s">
        <v>9152</v>
      </c>
    </row>
    <row r="24" spans="1:2" x14ac:dyDescent="0.2">
      <c r="A24" s="19" t="s">
        <v>8381</v>
      </c>
      <c r="B24" s="76" t="s">
        <v>9153</v>
      </c>
    </row>
    <row r="25" spans="1:2" x14ac:dyDescent="0.2">
      <c r="A25" s="19" t="s">
        <v>8382</v>
      </c>
      <c r="B25" s="76" t="s">
        <v>9154</v>
      </c>
    </row>
    <row r="26" spans="1:2" x14ac:dyDescent="0.2">
      <c r="A26" s="19" t="s">
        <v>8383</v>
      </c>
      <c r="B26" s="76" t="s">
        <v>9155</v>
      </c>
    </row>
    <row r="27" spans="1:2" x14ac:dyDescent="0.2">
      <c r="A27" s="19" t="s">
        <v>8384</v>
      </c>
      <c r="B27" s="76" t="s">
        <v>9156</v>
      </c>
    </row>
    <row r="28" spans="1:2" x14ac:dyDescent="0.2">
      <c r="A28" s="19" t="s">
        <v>8385</v>
      </c>
      <c r="B28" s="76" t="s">
        <v>9157</v>
      </c>
    </row>
    <row r="29" spans="1:2" x14ac:dyDescent="0.2">
      <c r="A29" s="19" t="s">
        <v>8386</v>
      </c>
      <c r="B29" s="77" t="s">
        <v>9158</v>
      </c>
    </row>
    <row r="30" spans="1:2" x14ac:dyDescent="0.2">
      <c r="A30" s="19" t="s">
        <v>8387</v>
      </c>
      <c r="B30" s="76" t="s">
        <v>9159</v>
      </c>
    </row>
    <row r="31" spans="1:2" x14ac:dyDescent="0.2">
      <c r="A31" s="19" t="s">
        <v>8388</v>
      </c>
      <c r="B31" s="77" t="s">
        <v>9160</v>
      </c>
    </row>
    <row r="32" spans="1:2" x14ac:dyDescent="0.2">
      <c r="A32" s="19" t="s">
        <v>8389</v>
      </c>
      <c r="B32" s="77" t="s">
        <v>9115</v>
      </c>
    </row>
    <row r="33" spans="1:2" x14ac:dyDescent="0.2">
      <c r="A33" s="19" t="s">
        <v>8390</v>
      </c>
      <c r="B33" s="77" t="s">
        <v>9161</v>
      </c>
    </row>
    <row r="34" spans="1:2" x14ac:dyDescent="0.2">
      <c r="A34" s="19" t="s">
        <v>8391</v>
      </c>
      <c r="B34" s="77" t="s">
        <v>9162</v>
      </c>
    </row>
    <row r="35" spans="1:2" x14ac:dyDescent="0.2">
      <c r="A35" s="19" t="s">
        <v>8392</v>
      </c>
      <c r="B35" s="77" t="s">
        <v>9163</v>
      </c>
    </row>
    <row r="36" spans="1:2" x14ac:dyDescent="0.2">
      <c r="A36" s="19" t="s">
        <v>8393</v>
      </c>
      <c r="B36" s="77" t="s">
        <v>9164</v>
      </c>
    </row>
    <row r="37" spans="1:2" x14ac:dyDescent="0.2">
      <c r="A37" s="19" t="s">
        <v>8394</v>
      </c>
      <c r="B37" s="77" t="s">
        <v>9165</v>
      </c>
    </row>
    <row r="38" spans="1:2" x14ac:dyDescent="0.2">
      <c r="A38" s="19" t="s">
        <v>8395</v>
      </c>
      <c r="B38" s="77" t="s">
        <v>9166</v>
      </c>
    </row>
    <row r="39" spans="1:2" x14ac:dyDescent="0.2">
      <c r="A39" s="19" t="s">
        <v>8396</v>
      </c>
      <c r="B39" s="76" t="s">
        <v>9167</v>
      </c>
    </row>
    <row r="40" spans="1:2" x14ac:dyDescent="0.2">
      <c r="A40" s="19" t="s">
        <v>8397</v>
      </c>
      <c r="B40" s="77" t="s">
        <v>9168</v>
      </c>
    </row>
    <row r="41" spans="1:2" x14ac:dyDescent="0.2">
      <c r="A41" s="19" t="s">
        <v>8398</v>
      </c>
      <c r="B41" s="77" t="s">
        <v>9169</v>
      </c>
    </row>
    <row r="42" spans="1:2" x14ac:dyDescent="0.2">
      <c r="A42" s="19" t="s">
        <v>8399</v>
      </c>
      <c r="B42" s="76" t="s">
        <v>9170</v>
      </c>
    </row>
    <row r="43" spans="1:2" x14ac:dyDescent="0.2">
      <c r="A43" s="19" t="s">
        <v>8400</v>
      </c>
      <c r="B43" s="77" t="s">
        <v>9171</v>
      </c>
    </row>
    <row r="44" spans="1:2" x14ac:dyDescent="0.2">
      <c r="A44" s="19" t="s">
        <v>8401</v>
      </c>
      <c r="B44" s="76" t="s">
        <v>9172</v>
      </c>
    </row>
    <row r="45" spans="1:2" x14ac:dyDescent="0.2">
      <c r="A45" s="19" t="s">
        <v>8402</v>
      </c>
      <c r="B45" s="76" t="s">
        <v>9173</v>
      </c>
    </row>
    <row r="46" spans="1:2" x14ac:dyDescent="0.2">
      <c r="A46" s="19" t="s">
        <v>8403</v>
      </c>
      <c r="B46" s="77" t="s">
        <v>9174</v>
      </c>
    </row>
    <row r="47" spans="1:2" x14ac:dyDescent="0.2">
      <c r="A47" s="19" t="s">
        <v>8404</v>
      </c>
      <c r="B47" s="76" t="s">
        <v>9175</v>
      </c>
    </row>
    <row r="48" spans="1:2" x14ac:dyDescent="0.2">
      <c r="A48" s="19" t="s">
        <v>8405</v>
      </c>
      <c r="B48" s="77" t="s">
        <v>9176</v>
      </c>
    </row>
    <row r="49" spans="1:2" x14ac:dyDescent="0.2">
      <c r="A49" s="19" t="s">
        <v>8406</v>
      </c>
      <c r="B49" s="77" t="s">
        <v>9177</v>
      </c>
    </row>
    <row r="50" spans="1:2" x14ac:dyDescent="0.2">
      <c r="A50" s="19" t="s">
        <v>8407</v>
      </c>
      <c r="B50" s="76" t="s">
        <v>9178</v>
      </c>
    </row>
    <row r="51" spans="1:2" x14ac:dyDescent="0.2">
      <c r="A51" s="19" t="s">
        <v>8408</v>
      </c>
      <c r="B51" s="77" t="s">
        <v>9179</v>
      </c>
    </row>
    <row r="52" spans="1:2" x14ac:dyDescent="0.2">
      <c r="A52" s="19" t="s">
        <v>8409</v>
      </c>
      <c r="B52" s="76" t="s">
        <v>9180</v>
      </c>
    </row>
    <row r="53" spans="1:2" x14ac:dyDescent="0.2">
      <c r="A53" s="19" t="s">
        <v>8410</v>
      </c>
      <c r="B53" s="77" t="s">
        <v>9181</v>
      </c>
    </row>
    <row r="54" spans="1:2" x14ac:dyDescent="0.2">
      <c r="A54" s="19" t="s">
        <v>8411</v>
      </c>
      <c r="B54" s="77" t="s">
        <v>9182</v>
      </c>
    </row>
    <row r="55" spans="1:2" x14ac:dyDescent="0.2">
      <c r="A55" s="19" t="s">
        <v>8412</v>
      </c>
      <c r="B55" s="76" t="s">
        <v>9183</v>
      </c>
    </row>
    <row r="56" spans="1:2" x14ac:dyDescent="0.2">
      <c r="A56" s="19" t="s">
        <v>8413</v>
      </c>
      <c r="B56" s="77" t="s">
        <v>9184</v>
      </c>
    </row>
    <row r="57" spans="1:2" x14ac:dyDescent="0.2">
      <c r="A57" s="19" t="s">
        <v>8414</v>
      </c>
      <c r="B57" s="76" t="s">
        <v>9185</v>
      </c>
    </row>
    <row r="58" spans="1:2" x14ac:dyDescent="0.2">
      <c r="A58" s="19" t="s">
        <v>8415</v>
      </c>
      <c r="B58" s="76" t="s">
        <v>9186</v>
      </c>
    </row>
    <row r="59" spans="1:2" x14ac:dyDescent="0.2">
      <c r="A59" s="19" t="s">
        <v>8416</v>
      </c>
      <c r="B59" s="76" t="s">
        <v>9187</v>
      </c>
    </row>
    <row r="60" spans="1:2" x14ac:dyDescent="0.2">
      <c r="A60" s="19" t="s">
        <v>8417</v>
      </c>
      <c r="B60" s="77" t="s">
        <v>9188</v>
      </c>
    </row>
    <row r="61" spans="1:2" x14ac:dyDescent="0.2">
      <c r="A61" s="19" t="s">
        <v>8418</v>
      </c>
      <c r="B61" s="76" t="s">
        <v>9189</v>
      </c>
    </row>
    <row r="62" spans="1:2" x14ac:dyDescent="0.2">
      <c r="A62" s="19" t="s">
        <v>8419</v>
      </c>
      <c r="B62" s="76" t="s">
        <v>9190</v>
      </c>
    </row>
    <row r="63" spans="1:2" x14ac:dyDescent="0.2">
      <c r="A63" s="19" t="s">
        <v>8420</v>
      </c>
      <c r="B63" s="77" t="s">
        <v>9191</v>
      </c>
    </row>
    <row r="64" spans="1:2" x14ac:dyDescent="0.2">
      <c r="A64" s="19" t="s">
        <v>8421</v>
      </c>
      <c r="B64" s="76" t="s">
        <v>9192</v>
      </c>
    </row>
    <row r="65" spans="1:2" x14ac:dyDescent="0.2">
      <c r="A65" s="19" t="s">
        <v>8422</v>
      </c>
      <c r="B65" s="77" t="s">
        <v>9193</v>
      </c>
    </row>
    <row r="66" spans="1:2" x14ac:dyDescent="0.2">
      <c r="A66" s="19" t="s">
        <v>8423</v>
      </c>
      <c r="B66" s="76" t="s">
        <v>9194</v>
      </c>
    </row>
    <row r="67" spans="1:2" x14ac:dyDescent="0.2">
      <c r="A67" s="19" t="s">
        <v>8424</v>
      </c>
      <c r="B67" s="77" t="s">
        <v>9195</v>
      </c>
    </row>
    <row r="68" spans="1:2" x14ac:dyDescent="0.2">
      <c r="A68" s="19" t="s">
        <v>8425</v>
      </c>
      <c r="B68" s="77" t="s">
        <v>9196</v>
      </c>
    </row>
    <row r="69" spans="1:2" x14ac:dyDescent="0.2">
      <c r="A69" s="19" t="s">
        <v>8426</v>
      </c>
      <c r="B69" s="76" t="s">
        <v>9197</v>
      </c>
    </row>
    <row r="70" spans="1:2" x14ac:dyDescent="0.2">
      <c r="A70" s="19" t="s">
        <v>8427</v>
      </c>
      <c r="B70" s="77" t="s">
        <v>9198</v>
      </c>
    </row>
    <row r="71" spans="1:2" x14ac:dyDescent="0.2">
      <c r="A71" s="19" t="s">
        <v>8428</v>
      </c>
      <c r="B71" s="76" t="s">
        <v>9199</v>
      </c>
    </row>
    <row r="72" spans="1:2" x14ac:dyDescent="0.2">
      <c r="A72" s="19" t="s">
        <v>8429</v>
      </c>
      <c r="B72" s="77" t="s">
        <v>9200</v>
      </c>
    </row>
    <row r="73" spans="1:2" x14ac:dyDescent="0.2">
      <c r="A73" s="19" t="s">
        <v>8430</v>
      </c>
      <c r="B73" s="77" t="s">
        <v>9201</v>
      </c>
    </row>
    <row r="74" spans="1:2" x14ac:dyDescent="0.2">
      <c r="A74" s="19" t="s">
        <v>8431</v>
      </c>
      <c r="B74" s="77" t="s">
        <v>9202</v>
      </c>
    </row>
    <row r="75" spans="1:2" x14ac:dyDescent="0.2">
      <c r="A75" s="19" t="s">
        <v>8432</v>
      </c>
      <c r="B75" s="76" t="s">
        <v>9203</v>
      </c>
    </row>
    <row r="76" spans="1:2" x14ac:dyDescent="0.2">
      <c r="A76" s="19" t="s">
        <v>8433</v>
      </c>
      <c r="B76" s="77" t="s">
        <v>9204</v>
      </c>
    </row>
    <row r="77" spans="1:2" x14ac:dyDescent="0.2">
      <c r="A77" s="19" t="s">
        <v>8434</v>
      </c>
      <c r="B77" s="77" t="s">
        <v>9205</v>
      </c>
    </row>
    <row r="78" spans="1:2" x14ac:dyDescent="0.2">
      <c r="A78" s="19" t="s">
        <v>8435</v>
      </c>
      <c r="B78" s="77" t="s">
        <v>9206</v>
      </c>
    </row>
    <row r="79" spans="1:2" x14ac:dyDescent="0.2">
      <c r="A79" s="19" t="s">
        <v>8436</v>
      </c>
      <c r="B79" s="77" t="s">
        <v>9207</v>
      </c>
    </row>
    <row r="80" spans="1:2" x14ac:dyDescent="0.2">
      <c r="A80" s="19" t="s">
        <v>8437</v>
      </c>
      <c r="B80" s="77" t="s">
        <v>9208</v>
      </c>
    </row>
    <row r="81" spans="1:2" x14ac:dyDescent="0.2">
      <c r="A81" s="19" t="s">
        <v>8438</v>
      </c>
      <c r="B81" s="77" t="s">
        <v>9209</v>
      </c>
    </row>
    <row r="82" spans="1:2" x14ac:dyDescent="0.2">
      <c r="A82" s="19" t="s">
        <v>8439</v>
      </c>
      <c r="B82" s="77" t="s">
        <v>9210</v>
      </c>
    </row>
    <row r="83" spans="1:2" x14ac:dyDescent="0.2">
      <c r="A83" s="19" t="s">
        <v>8440</v>
      </c>
      <c r="B83" s="76" t="s">
        <v>9211</v>
      </c>
    </row>
    <row r="84" spans="1:2" x14ac:dyDescent="0.2">
      <c r="A84" s="19" t="s">
        <v>8441</v>
      </c>
      <c r="B84" s="77" t="s">
        <v>9212</v>
      </c>
    </row>
    <row r="85" spans="1:2" x14ac:dyDescent="0.2">
      <c r="A85" s="19" t="s">
        <v>8442</v>
      </c>
      <c r="B85" s="77" t="s">
        <v>9213</v>
      </c>
    </row>
    <row r="86" spans="1:2" x14ac:dyDescent="0.2">
      <c r="A86" s="19" t="s">
        <v>8443</v>
      </c>
      <c r="B86" s="77" t="s">
        <v>9214</v>
      </c>
    </row>
    <row r="87" spans="1:2" x14ac:dyDescent="0.2">
      <c r="A87" s="19" t="s">
        <v>8444</v>
      </c>
      <c r="B87" s="77" t="s">
        <v>9215</v>
      </c>
    </row>
    <row r="88" spans="1:2" x14ac:dyDescent="0.2">
      <c r="A88" s="109" t="s">
        <v>8445</v>
      </c>
      <c r="B88" s="76" t="s">
        <v>9216</v>
      </c>
    </row>
    <row r="89" spans="1:2" x14ac:dyDescent="0.2">
      <c r="A89" s="109" t="s">
        <v>8446</v>
      </c>
      <c r="B89" s="76" t="s">
        <v>9217</v>
      </c>
    </row>
    <row r="90" spans="1:2" x14ac:dyDescent="0.2">
      <c r="A90" s="109" t="s">
        <v>9265</v>
      </c>
      <c r="B90" s="76" t="s">
        <v>9218</v>
      </c>
    </row>
    <row r="91" spans="1:2" x14ac:dyDescent="0.2">
      <c r="A91" s="19" t="s">
        <v>8447</v>
      </c>
      <c r="B91" s="77" t="s">
        <v>9219</v>
      </c>
    </row>
    <row r="92" spans="1:2" x14ac:dyDescent="0.2">
      <c r="A92" s="19" t="s">
        <v>8448</v>
      </c>
      <c r="B92" s="77" t="s">
        <v>9220</v>
      </c>
    </row>
    <row r="93" spans="1:2" x14ac:dyDescent="0.2">
      <c r="A93" s="19" t="s">
        <v>8449</v>
      </c>
      <c r="B93" s="77" t="s">
        <v>9221</v>
      </c>
    </row>
    <row r="94" spans="1:2" x14ac:dyDescent="0.2">
      <c r="A94" s="19" t="s">
        <v>8450</v>
      </c>
      <c r="B94" s="77" t="s">
        <v>9222</v>
      </c>
    </row>
    <row r="95" spans="1:2" x14ac:dyDescent="0.2">
      <c r="A95" s="19" t="s">
        <v>8451</v>
      </c>
      <c r="B95" s="76" t="s">
        <v>9223</v>
      </c>
    </row>
    <row r="96" spans="1:2" x14ac:dyDescent="0.2">
      <c r="A96" s="19" t="s">
        <v>8452</v>
      </c>
      <c r="B96" s="76" t="s">
        <v>9224</v>
      </c>
    </row>
    <row r="97" spans="1:2" x14ac:dyDescent="0.2">
      <c r="A97" s="19" t="s">
        <v>8453</v>
      </c>
      <c r="B97" s="76" t="s">
        <v>9225</v>
      </c>
    </row>
    <row r="98" spans="1:2" x14ac:dyDescent="0.2">
      <c r="A98" s="19" t="s">
        <v>8454</v>
      </c>
      <c r="B98" s="76" t="s">
        <v>9226</v>
      </c>
    </row>
    <row r="99" spans="1:2" x14ac:dyDescent="0.2">
      <c r="A99" s="19" t="s">
        <v>8455</v>
      </c>
      <c r="B99" s="76" t="s">
        <v>9227</v>
      </c>
    </row>
    <row r="100" spans="1:2" x14ac:dyDescent="0.2">
      <c r="A100" s="79" t="s">
        <v>8456</v>
      </c>
      <c r="B100" s="80" t="s">
        <v>9228</v>
      </c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  <row r="131" spans="1:2" x14ac:dyDescent="0.2">
      <c r="A131"/>
      <c r="B131"/>
    </row>
    <row r="132" spans="1:2" x14ac:dyDescent="0.2">
      <c r="A132"/>
      <c r="B132"/>
    </row>
    <row r="133" spans="1:2" x14ac:dyDescent="0.2">
      <c r="A133"/>
      <c r="B133"/>
    </row>
    <row r="134" spans="1:2" x14ac:dyDescent="0.2">
      <c r="A134"/>
      <c r="B134"/>
    </row>
    <row r="135" spans="1:2" x14ac:dyDescent="0.2">
      <c r="A135"/>
      <c r="B135"/>
    </row>
    <row r="136" spans="1:2" x14ac:dyDescent="0.2">
      <c r="A136"/>
      <c r="B136"/>
    </row>
    <row r="137" spans="1:2" x14ac:dyDescent="0.2">
      <c r="A137"/>
      <c r="B137"/>
    </row>
    <row r="138" spans="1:2" x14ac:dyDescent="0.2">
      <c r="A138"/>
      <c r="B138"/>
    </row>
    <row r="139" spans="1:2" x14ac:dyDescent="0.2">
      <c r="A139"/>
      <c r="B139"/>
    </row>
    <row r="140" spans="1:2" x14ac:dyDescent="0.2">
      <c r="A140"/>
      <c r="B140"/>
    </row>
    <row r="141" spans="1:2" x14ac:dyDescent="0.2">
      <c r="A141"/>
      <c r="B141"/>
    </row>
    <row r="142" spans="1:2" x14ac:dyDescent="0.2">
      <c r="A142"/>
      <c r="B142"/>
    </row>
    <row r="143" spans="1:2" x14ac:dyDescent="0.2">
      <c r="A143"/>
      <c r="B143"/>
    </row>
    <row r="144" spans="1:2" x14ac:dyDescent="0.2">
      <c r="A144"/>
      <c r="B144"/>
    </row>
    <row r="145" spans="1:2" x14ac:dyDescent="0.2">
      <c r="A145"/>
      <c r="B145"/>
    </row>
    <row r="146" spans="1:2" x14ac:dyDescent="0.2">
      <c r="A146"/>
      <c r="B146"/>
    </row>
    <row r="147" spans="1:2" x14ac:dyDescent="0.2">
      <c r="A147"/>
      <c r="B147"/>
    </row>
    <row r="148" spans="1:2" x14ac:dyDescent="0.2">
      <c r="A148"/>
      <c r="B148"/>
    </row>
    <row r="149" spans="1:2" x14ac:dyDescent="0.2">
      <c r="A149"/>
      <c r="B149"/>
    </row>
    <row r="150" spans="1:2" x14ac:dyDescent="0.2">
      <c r="A150"/>
      <c r="B150"/>
    </row>
    <row r="151" spans="1:2" x14ac:dyDescent="0.2">
      <c r="A151"/>
      <c r="B151"/>
    </row>
    <row r="152" spans="1:2" x14ac:dyDescent="0.2">
      <c r="A152"/>
      <c r="B152"/>
    </row>
    <row r="153" spans="1:2" x14ac:dyDescent="0.2">
      <c r="A153"/>
      <c r="B153"/>
    </row>
    <row r="154" spans="1:2" x14ac:dyDescent="0.2">
      <c r="A154"/>
      <c r="B154"/>
    </row>
    <row r="155" spans="1:2" x14ac:dyDescent="0.2">
      <c r="A155"/>
      <c r="B155"/>
    </row>
    <row r="156" spans="1:2" x14ac:dyDescent="0.2">
      <c r="A156"/>
      <c r="B156"/>
    </row>
    <row r="157" spans="1:2" x14ac:dyDescent="0.2">
      <c r="A157"/>
      <c r="B157"/>
    </row>
    <row r="158" spans="1:2" x14ac:dyDescent="0.2">
      <c r="A158"/>
      <c r="B158"/>
    </row>
    <row r="159" spans="1:2" x14ac:dyDescent="0.2">
      <c r="A159"/>
      <c r="B159"/>
    </row>
    <row r="160" spans="1:2" x14ac:dyDescent="0.2">
      <c r="A160"/>
      <c r="B160"/>
    </row>
    <row r="161" spans="1:2" x14ac:dyDescent="0.2">
      <c r="A161"/>
      <c r="B161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  <row r="858" spans="1:2" x14ac:dyDescent="0.2">
      <c r="A858"/>
      <c r="B858"/>
    </row>
    <row r="859" spans="1:2" x14ac:dyDescent="0.2">
      <c r="A859"/>
      <c r="B859"/>
    </row>
    <row r="860" spans="1:2" x14ac:dyDescent="0.2">
      <c r="A860"/>
      <c r="B860"/>
    </row>
    <row r="861" spans="1:2" x14ac:dyDescent="0.2">
      <c r="A861"/>
      <c r="B861"/>
    </row>
    <row r="862" spans="1:2" x14ac:dyDescent="0.2">
      <c r="A862"/>
      <c r="B862"/>
    </row>
    <row r="863" spans="1:2" x14ac:dyDescent="0.2">
      <c r="A863"/>
      <c r="B863"/>
    </row>
    <row r="864" spans="1:2" x14ac:dyDescent="0.2">
      <c r="A864"/>
      <c r="B864"/>
    </row>
    <row r="865" spans="1:2" x14ac:dyDescent="0.2">
      <c r="A865"/>
      <c r="B865"/>
    </row>
    <row r="866" spans="1:2" x14ac:dyDescent="0.2">
      <c r="A866"/>
      <c r="B866"/>
    </row>
    <row r="867" spans="1:2" x14ac:dyDescent="0.2">
      <c r="A867"/>
      <c r="B867"/>
    </row>
    <row r="868" spans="1:2" x14ac:dyDescent="0.2">
      <c r="A868"/>
      <c r="B868"/>
    </row>
    <row r="869" spans="1:2" x14ac:dyDescent="0.2">
      <c r="A869"/>
      <c r="B869"/>
    </row>
    <row r="870" spans="1:2" x14ac:dyDescent="0.2">
      <c r="A870"/>
      <c r="B870"/>
    </row>
    <row r="871" spans="1:2" x14ac:dyDescent="0.2">
      <c r="A871"/>
      <c r="B871"/>
    </row>
    <row r="872" spans="1:2" x14ac:dyDescent="0.2">
      <c r="A872"/>
      <c r="B872"/>
    </row>
    <row r="873" spans="1:2" x14ac:dyDescent="0.2">
      <c r="A873"/>
      <c r="B873"/>
    </row>
    <row r="874" spans="1:2" x14ac:dyDescent="0.2">
      <c r="A874"/>
      <c r="B874"/>
    </row>
    <row r="875" spans="1:2" x14ac:dyDescent="0.2">
      <c r="A875"/>
      <c r="B875"/>
    </row>
    <row r="876" spans="1:2" x14ac:dyDescent="0.2">
      <c r="A876"/>
      <c r="B876"/>
    </row>
    <row r="877" spans="1:2" x14ac:dyDescent="0.2">
      <c r="A877"/>
      <c r="B877"/>
    </row>
    <row r="878" spans="1:2" x14ac:dyDescent="0.2">
      <c r="A878"/>
      <c r="B878"/>
    </row>
    <row r="879" spans="1:2" x14ac:dyDescent="0.2">
      <c r="A879"/>
      <c r="B879"/>
    </row>
    <row r="880" spans="1:2" x14ac:dyDescent="0.2">
      <c r="A880"/>
      <c r="B880"/>
    </row>
    <row r="881" spans="1:2" x14ac:dyDescent="0.2">
      <c r="A881"/>
      <c r="B881"/>
    </row>
    <row r="882" spans="1:2" x14ac:dyDescent="0.2">
      <c r="A882"/>
      <c r="B882"/>
    </row>
    <row r="883" spans="1:2" x14ac:dyDescent="0.2">
      <c r="A883"/>
      <c r="B883"/>
    </row>
    <row r="884" spans="1:2" x14ac:dyDescent="0.2">
      <c r="A884"/>
      <c r="B884"/>
    </row>
    <row r="885" spans="1:2" x14ac:dyDescent="0.2">
      <c r="A885"/>
      <c r="B885"/>
    </row>
    <row r="886" spans="1:2" x14ac:dyDescent="0.2">
      <c r="A886"/>
      <c r="B886"/>
    </row>
    <row r="887" spans="1:2" x14ac:dyDescent="0.2">
      <c r="A887"/>
      <c r="B887"/>
    </row>
    <row r="888" spans="1:2" x14ac:dyDescent="0.2">
      <c r="A888"/>
      <c r="B888"/>
    </row>
    <row r="889" spans="1:2" x14ac:dyDescent="0.2">
      <c r="A889"/>
      <c r="B889"/>
    </row>
    <row r="890" spans="1:2" x14ac:dyDescent="0.2">
      <c r="A890"/>
      <c r="B890"/>
    </row>
    <row r="891" spans="1:2" x14ac:dyDescent="0.2">
      <c r="A891"/>
      <c r="B891"/>
    </row>
    <row r="892" spans="1:2" x14ac:dyDescent="0.2">
      <c r="A892"/>
      <c r="B892"/>
    </row>
    <row r="893" spans="1:2" x14ac:dyDescent="0.2">
      <c r="A893"/>
      <c r="B893"/>
    </row>
    <row r="894" spans="1:2" x14ac:dyDescent="0.2">
      <c r="A894"/>
      <c r="B894"/>
    </row>
    <row r="895" spans="1:2" x14ac:dyDescent="0.2">
      <c r="A895"/>
      <c r="B895"/>
    </row>
    <row r="896" spans="1:2" x14ac:dyDescent="0.2">
      <c r="A896"/>
      <c r="B896"/>
    </row>
    <row r="897" spans="1:2" x14ac:dyDescent="0.2">
      <c r="A897"/>
      <c r="B897"/>
    </row>
    <row r="898" spans="1:2" x14ac:dyDescent="0.2">
      <c r="A898"/>
      <c r="B898"/>
    </row>
    <row r="899" spans="1:2" x14ac:dyDescent="0.2">
      <c r="A899"/>
      <c r="B899"/>
    </row>
    <row r="900" spans="1:2" x14ac:dyDescent="0.2">
      <c r="A900"/>
      <c r="B900"/>
    </row>
    <row r="901" spans="1:2" x14ac:dyDescent="0.2">
      <c r="A901"/>
      <c r="B901"/>
    </row>
    <row r="902" spans="1:2" x14ac:dyDescent="0.2">
      <c r="A902"/>
      <c r="B902"/>
    </row>
    <row r="903" spans="1:2" x14ac:dyDescent="0.2">
      <c r="A903"/>
      <c r="B903"/>
    </row>
    <row r="904" spans="1:2" x14ac:dyDescent="0.2">
      <c r="A904"/>
      <c r="B904"/>
    </row>
    <row r="905" spans="1:2" x14ac:dyDescent="0.2">
      <c r="A905"/>
      <c r="B905"/>
    </row>
    <row r="906" spans="1:2" x14ac:dyDescent="0.2">
      <c r="A906"/>
      <c r="B906"/>
    </row>
    <row r="907" spans="1:2" x14ac:dyDescent="0.2">
      <c r="A907"/>
      <c r="B907"/>
    </row>
    <row r="908" spans="1:2" x14ac:dyDescent="0.2">
      <c r="A908"/>
      <c r="B908"/>
    </row>
    <row r="909" spans="1:2" x14ac:dyDescent="0.2">
      <c r="A909"/>
      <c r="B909"/>
    </row>
    <row r="910" spans="1:2" x14ac:dyDescent="0.2">
      <c r="A910"/>
      <c r="B910"/>
    </row>
    <row r="911" spans="1:2" x14ac:dyDescent="0.2">
      <c r="A911"/>
      <c r="B911"/>
    </row>
    <row r="912" spans="1:2" x14ac:dyDescent="0.2">
      <c r="A912"/>
      <c r="B912"/>
    </row>
    <row r="913" spans="1:2" x14ac:dyDescent="0.2">
      <c r="A913"/>
      <c r="B913"/>
    </row>
    <row r="914" spans="1:2" x14ac:dyDescent="0.2">
      <c r="A914"/>
      <c r="B914"/>
    </row>
    <row r="915" spans="1:2" x14ac:dyDescent="0.2">
      <c r="A915"/>
      <c r="B915"/>
    </row>
    <row r="916" spans="1:2" x14ac:dyDescent="0.2">
      <c r="A916"/>
      <c r="B916"/>
    </row>
    <row r="917" spans="1:2" x14ac:dyDescent="0.2">
      <c r="A917"/>
      <c r="B917"/>
    </row>
    <row r="918" spans="1:2" x14ac:dyDescent="0.2">
      <c r="A918"/>
      <c r="B918"/>
    </row>
    <row r="919" spans="1:2" x14ac:dyDescent="0.2">
      <c r="A919"/>
      <c r="B919"/>
    </row>
    <row r="920" spans="1:2" x14ac:dyDescent="0.2">
      <c r="A920"/>
      <c r="B920"/>
    </row>
    <row r="921" spans="1:2" x14ac:dyDescent="0.2">
      <c r="A921"/>
      <c r="B921"/>
    </row>
    <row r="922" spans="1:2" x14ac:dyDescent="0.2">
      <c r="A922"/>
      <c r="B922"/>
    </row>
    <row r="923" spans="1:2" x14ac:dyDescent="0.2">
      <c r="A923"/>
      <c r="B923"/>
    </row>
    <row r="924" spans="1:2" x14ac:dyDescent="0.2">
      <c r="A924"/>
      <c r="B924"/>
    </row>
    <row r="925" spans="1:2" x14ac:dyDescent="0.2">
      <c r="A925"/>
      <c r="B925"/>
    </row>
    <row r="926" spans="1:2" x14ac:dyDescent="0.2">
      <c r="A926"/>
      <c r="B926"/>
    </row>
    <row r="927" spans="1:2" x14ac:dyDescent="0.2">
      <c r="A927"/>
      <c r="B927"/>
    </row>
    <row r="928" spans="1:2" x14ac:dyDescent="0.2">
      <c r="A928"/>
      <c r="B928"/>
    </row>
    <row r="929" spans="1:2" x14ac:dyDescent="0.2">
      <c r="A929"/>
      <c r="B929"/>
    </row>
    <row r="930" spans="1:2" x14ac:dyDescent="0.2">
      <c r="A930"/>
      <c r="B930"/>
    </row>
    <row r="931" spans="1:2" x14ac:dyDescent="0.2">
      <c r="A931"/>
      <c r="B931"/>
    </row>
    <row r="932" spans="1:2" x14ac:dyDescent="0.2">
      <c r="A932"/>
      <c r="B932"/>
    </row>
    <row r="933" spans="1:2" x14ac:dyDescent="0.2">
      <c r="A933"/>
      <c r="B933"/>
    </row>
    <row r="934" spans="1:2" x14ac:dyDescent="0.2">
      <c r="A934"/>
      <c r="B934"/>
    </row>
    <row r="935" spans="1:2" x14ac:dyDescent="0.2">
      <c r="A935"/>
      <c r="B935"/>
    </row>
    <row r="936" spans="1:2" x14ac:dyDescent="0.2">
      <c r="A936"/>
      <c r="B936"/>
    </row>
    <row r="937" spans="1:2" x14ac:dyDescent="0.2">
      <c r="A937"/>
      <c r="B937"/>
    </row>
    <row r="938" spans="1:2" x14ac:dyDescent="0.2">
      <c r="A938"/>
      <c r="B938"/>
    </row>
    <row r="939" spans="1:2" x14ac:dyDescent="0.2">
      <c r="A939"/>
      <c r="B939"/>
    </row>
    <row r="940" spans="1:2" x14ac:dyDescent="0.2">
      <c r="A940"/>
      <c r="B940"/>
    </row>
    <row r="941" spans="1:2" x14ac:dyDescent="0.2">
      <c r="A941"/>
      <c r="B941"/>
    </row>
    <row r="942" spans="1:2" x14ac:dyDescent="0.2">
      <c r="A942"/>
      <c r="B942"/>
    </row>
    <row r="943" spans="1:2" x14ac:dyDescent="0.2">
      <c r="A943"/>
      <c r="B943"/>
    </row>
    <row r="944" spans="1:2" x14ac:dyDescent="0.2">
      <c r="A944"/>
      <c r="B944"/>
    </row>
    <row r="945" spans="1:2" x14ac:dyDescent="0.2">
      <c r="A945"/>
      <c r="B945"/>
    </row>
    <row r="946" spans="1:2" x14ac:dyDescent="0.2">
      <c r="A946"/>
      <c r="B946"/>
    </row>
    <row r="947" spans="1:2" x14ac:dyDescent="0.2">
      <c r="A947"/>
      <c r="B947"/>
    </row>
    <row r="948" spans="1:2" x14ac:dyDescent="0.2">
      <c r="A948"/>
      <c r="B948"/>
    </row>
    <row r="949" spans="1:2" x14ac:dyDescent="0.2">
      <c r="A949"/>
      <c r="B949"/>
    </row>
    <row r="950" spans="1:2" x14ac:dyDescent="0.2">
      <c r="A950"/>
      <c r="B950"/>
    </row>
    <row r="951" spans="1:2" x14ac:dyDescent="0.2">
      <c r="A951"/>
      <c r="B951"/>
    </row>
    <row r="952" spans="1:2" x14ac:dyDescent="0.2">
      <c r="A952"/>
      <c r="B952"/>
    </row>
    <row r="953" spans="1:2" x14ac:dyDescent="0.2">
      <c r="A953"/>
      <c r="B953"/>
    </row>
    <row r="954" spans="1:2" x14ac:dyDescent="0.2">
      <c r="A954"/>
      <c r="B954"/>
    </row>
    <row r="955" spans="1:2" x14ac:dyDescent="0.2">
      <c r="A955"/>
      <c r="B955"/>
    </row>
    <row r="956" spans="1:2" x14ac:dyDescent="0.2">
      <c r="A956"/>
      <c r="B956"/>
    </row>
    <row r="957" spans="1:2" x14ac:dyDescent="0.2">
      <c r="A957"/>
      <c r="B957"/>
    </row>
    <row r="958" spans="1:2" x14ac:dyDescent="0.2">
      <c r="A958"/>
      <c r="B958"/>
    </row>
    <row r="959" spans="1:2" x14ac:dyDescent="0.2">
      <c r="A959"/>
      <c r="B959"/>
    </row>
    <row r="960" spans="1:2" x14ac:dyDescent="0.2">
      <c r="A960"/>
      <c r="B960"/>
    </row>
    <row r="961" spans="1:2" x14ac:dyDescent="0.2">
      <c r="A961"/>
      <c r="B961"/>
    </row>
    <row r="962" spans="1:2" x14ac:dyDescent="0.2">
      <c r="A962"/>
      <c r="B962"/>
    </row>
    <row r="963" spans="1:2" x14ac:dyDescent="0.2">
      <c r="A963"/>
      <c r="B963"/>
    </row>
    <row r="964" spans="1:2" x14ac:dyDescent="0.2">
      <c r="A964"/>
      <c r="B964"/>
    </row>
    <row r="965" spans="1:2" x14ac:dyDescent="0.2">
      <c r="A965"/>
      <c r="B965"/>
    </row>
    <row r="966" spans="1:2" x14ac:dyDescent="0.2">
      <c r="A966"/>
      <c r="B966"/>
    </row>
    <row r="967" spans="1:2" x14ac:dyDescent="0.2">
      <c r="A967"/>
      <c r="B967"/>
    </row>
    <row r="968" spans="1:2" x14ac:dyDescent="0.2">
      <c r="A968"/>
      <c r="B968"/>
    </row>
    <row r="969" spans="1:2" x14ac:dyDescent="0.2">
      <c r="A969"/>
      <c r="B969"/>
    </row>
    <row r="970" spans="1:2" x14ac:dyDescent="0.2">
      <c r="A970"/>
      <c r="B970"/>
    </row>
    <row r="971" spans="1:2" x14ac:dyDescent="0.2">
      <c r="A971"/>
      <c r="B971"/>
    </row>
    <row r="972" spans="1:2" x14ac:dyDescent="0.2">
      <c r="A972"/>
      <c r="B972"/>
    </row>
    <row r="973" spans="1:2" x14ac:dyDescent="0.2">
      <c r="A973"/>
      <c r="B973"/>
    </row>
    <row r="974" spans="1:2" x14ac:dyDescent="0.2">
      <c r="A974"/>
      <c r="B974"/>
    </row>
    <row r="975" spans="1:2" x14ac:dyDescent="0.2">
      <c r="A975"/>
      <c r="B975"/>
    </row>
    <row r="976" spans="1:2" x14ac:dyDescent="0.2">
      <c r="A976"/>
      <c r="B976"/>
    </row>
    <row r="977" spans="1:2" x14ac:dyDescent="0.2">
      <c r="A977"/>
      <c r="B977"/>
    </row>
    <row r="978" spans="1:2" x14ac:dyDescent="0.2">
      <c r="A978"/>
      <c r="B978"/>
    </row>
    <row r="979" spans="1:2" x14ac:dyDescent="0.2">
      <c r="A979"/>
      <c r="B979"/>
    </row>
    <row r="980" spans="1:2" x14ac:dyDescent="0.2">
      <c r="A980"/>
      <c r="B980"/>
    </row>
    <row r="981" spans="1:2" x14ac:dyDescent="0.2">
      <c r="A981"/>
      <c r="B981"/>
    </row>
    <row r="982" spans="1:2" x14ac:dyDescent="0.2">
      <c r="A982"/>
      <c r="B982"/>
    </row>
    <row r="983" spans="1:2" x14ac:dyDescent="0.2">
      <c r="A983"/>
      <c r="B983"/>
    </row>
    <row r="984" spans="1:2" x14ac:dyDescent="0.2">
      <c r="A984"/>
      <c r="B984"/>
    </row>
    <row r="985" spans="1:2" x14ac:dyDescent="0.2">
      <c r="A985"/>
      <c r="B985"/>
    </row>
    <row r="986" spans="1:2" x14ac:dyDescent="0.2">
      <c r="A986"/>
      <c r="B986"/>
    </row>
    <row r="987" spans="1:2" x14ac:dyDescent="0.2">
      <c r="A987"/>
      <c r="B987"/>
    </row>
    <row r="988" spans="1:2" x14ac:dyDescent="0.2">
      <c r="A988"/>
      <c r="B988"/>
    </row>
    <row r="989" spans="1:2" x14ac:dyDescent="0.2">
      <c r="A989"/>
      <c r="B989"/>
    </row>
    <row r="990" spans="1:2" x14ac:dyDescent="0.2">
      <c r="A990"/>
      <c r="B990"/>
    </row>
    <row r="991" spans="1:2" x14ac:dyDescent="0.2">
      <c r="A991"/>
      <c r="B991"/>
    </row>
    <row r="992" spans="1:2" x14ac:dyDescent="0.2">
      <c r="A992"/>
      <c r="B992"/>
    </row>
    <row r="993" spans="1:2" x14ac:dyDescent="0.2">
      <c r="A993"/>
      <c r="B993"/>
    </row>
    <row r="994" spans="1:2" x14ac:dyDescent="0.2">
      <c r="A994"/>
      <c r="B994"/>
    </row>
    <row r="995" spans="1:2" x14ac:dyDescent="0.2">
      <c r="A995"/>
      <c r="B995"/>
    </row>
    <row r="996" spans="1:2" x14ac:dyDescent="0.2">
      <c r="A996"/>
      <c r="B996"/>
    </row>
    <row r="997" spans="1:2" x14ac:dyDescent="0.2">
      <c r="A997"/>
      <c r="B997"/>
    </row>
    <row r="998" spans="1:2" x14ac:dyDescent="0.2">
      <c r="A998"/>
      <c r="B998"/>
    </row>
    <row r="999" spans="1:2" x14ac:dyDescent="0.2">
      <c r="A999"/>
      <c r="B999"/>
    </row>
    <row r="1000" spans="1:2" x14ac:dyDescent="0.2">
      <c r="A1000"/>
      <c r="B1000"/>
    </row>
    <row r="1001" spans="1:2" x14ac:dyDescent="0.2">
      <c r="A1001"/>
      <c r="B1001"/>
    </row>
    <row r="1002" spans="1:2" x14ac:dyDescent="0.2">
      <c r="A1002"/>
      <c r="B1002"/>
    </row>
    <row r="1003" spans="1:2" x14ac:dyDescent="0.2">
      <c r="A1003"/>
      <c r="B1003"/>
    </row>
    <row r="1004" spans="1:2" x14ac:dyDescent="0.2">
      <c r="A1004"/>
      <c r="B1004"/>
    </row>
    <row r="1005" spans="1:2" x14ac:dyDescent="0.2">
      <c r="A1005"/>
      <c r="B1005"/>
    </row>
    <row r="1006" spans="1:2" x14ac:dyDescent="0.2">
      <c r="A1006"/>
      <c r="B1006"/>
    </row>
    <row r="1007" spans="1:2" x14ac:dyDescent="0.2">
      <c r="A1007"/>
      <c r="B1007"/>
    </row>
    <row r="1008" spans="1:2" x14ac:dyDescent="0.2">
      <c r="A1008"/>
      <c r="B1008"/>
    </row>
    <row r="1009" spans="1:2" x14ac:dyDescent="0.2">
      <c r="A1009"/>
      <c r="B1009"/>
    </row>
    <row r="1010" spans="1:2" x14ac:dyDescent="0.2">
      <c r="A1010"/>
      <c r="B1010"/>
    </row>
    <row r="1011" spans="1:2" x14ac:dyDescent="0.2">
      <c r="A1011"/>
      <c r="B1011"/>
    </row>
    <row r="1012" spans="1:2" x14ac:dyDescent="0.2">
      <c r="A1012"/>
      <c r="B1012"/>
    </row>
    <row r="1013" spans="1:2" x14ac:dyDescent="0.2">
      <c r="A1013"/>
      <c r="B1013"/>
    </row>
    <row r="1014" spans="1:2" x14ac:dyDescent="0.2">
      <c r="A1014"/>
      <c r="B1014"/>
    </row>
    <row r="1015" spans="1:2" x14ac:dyDescent="0.2">
      <c r="A1015"/>
      <c r="B1015"/>
    </row>
    <row r="1016" spans="1:2" x14ac:dyDescent="0.2">
      <c r="A1016"/>
      <c r="B1016"/>
    </row>
    <row r="1017" spans="1:2" x14ac:dyDescent="0.2">
      <c r="A1017"/>
      <c r="B1017"/>
    </row>
    <row r="1018" spans="1:2" x14ac:dyDescent="0.2">
      <c r="A1018"/>
      <c r="B1018"/>
    </row>
    <row r="1019" spans="1:2" x14ac:dyDescent="0.2">
      <c r="A1019"/>
      <c r="B1019"/>
    </row>
    <row r="1020" spans="1:2" x14ac:dyDescent="0.2">
      <c r="A1020"/>
      <c r="B1020"/>
    </row>
    <row r="1021" spans="1:2" x14ac:dyDescent="0.2">
      <c r="A1021"/>
      <c r="B1021"/>
    </row>
    <row r="1022" spans="1:2" x14ac:dyDescent="0.2">
      <c r="A1022"/>
      <c r="B1022"/>
    </row>
    <row r="1023" spans="1:2" x14ac:dyDescent="0.2">
      <c r="A1023"/>
      <c r="B1023"/>
    </row>
    <row r="1024" spans="1:2" x14ac:dyDescent="0.2">
      <c r="A1024"/>
      <c r="B1024"/>
    </row>
    <row r="1025" spans="1:2" x14ac:dyDescent="0.2">
      <c r="A1025"/>
      <c r="B1025"/>
    </row>
    <row r="1026" spans="1:2" x14ac:dyDescent="0.2">
      <c r="A1026"/>
      <c r="B1026"/>
    </row>
    <row r="1027" spans="1:2" x14ac:dyDescent="0.2">
      <c r="A1027"/>
      <c r="B1027"/>
    </row>
    <row r="1028" spans="1:2" x14ac:dyDescent="0.2">
      <c r="A1028"/>
      <c r="B1028"/>
    </row>
    <row r="1029" spans="1:2" x14ac:dyDescent="0.2">
      <c r="A1029"/>
      <c r="B1029"/>
    </row>
    <row r="1030" spans="1:2" x14ac:dyDescent="0.2">
      <c r="A1030"/>
      <c r="B1030"/>
    </row>
    <row r="1031" spans="1:2" x14ac:dyDescent="0.2">
      <c r="A1031"/>
      <c r="B1031"/>
    </row>
    <row r="1032" spans="1:2" x14ac:dyDescent="0.2">
      <c r="A1032"/>
      <c r="B1032"/>
    </row>
    <row r="1033" spans="1:2" x14ac:dyDescent="0.2">
      <c r="A1033"/>
      <c r="B1033"/>
    </row>
    <row r="1034" spans="1:2" x14ac:dyDescent="0.2">
      <c r="A1034"/>
      <c r="B1034"/>
    </row>
    <row r="1035" spans="1:2" x14ac:dyDescent="0.2">
      <c r="A1035"/>
      <c r="B1035"/>
    </row>
    <row r="1036" spans="1:2" x14ac:dyDescent="0.2">
      <c r="A1036"/>
      <c r="B1036"/>
    </row>
    <row r="1037" spans="1:2" x14ac:dyDescent="0.2">
      <c r="A1037"/>
      <c r="B1037"/>
    </row>
    <row r="1038" spans="1:2" x14ac:dyDescent="0.2">
      <c r="A1038"/>
      <c r="B1038"/>
    </row>
    <row r="1039" spans="1:2" x14ac:dyDescent="0.2">
      <c r="A1039"/>
      <c r="B1039"/>
    </row>
    <row r="1040" spans="1:2" x14ac:dyDescent="0.2">
      <c r="A1040"/>
      <c r="B1040"/>
    </row>
    <row r="1041" spans="1:2" x14ac:dyDescent="0.2">
      <c r="A1041"/>
      <c r="B1041"/>
    </row>
    <row r="1042" spans="1:2" x14ac:dyDescent="0.2">
      <c r="A1042"/>
      <c r="B1042"/>
    </row>
    <row r="1043" spans="1:2" x14ac:dyDescent="0.2">
      <c r="A1043"/>
      <c r="B1043"/>
    </row>
    <row r="1044" spans="1:2" x14ac:dyDescent="0.2">
      <c r="A1044"/>
      <c r="B1044"/>
    </row>
    <row r="1045" spans="1:2" x14ac:dyDescent="0.2">
      <c r="A1045"/>
      <c r="B1045"/>
    </row>
    <row r="1046" spans="1:2" x14ac:dyDescent="0.2">
      <c r="A1046"/>
      <c r="B1046"/>
    </row>
    <row r="1047" spans="1:2" x14ac:dyDescent="0.2">
      <c r="A1047"/>
      <c r="B1047"/>
    </row>
    <row r="1048" spans="1:2" x14ac:dyDescent="0.2">
      <c r="A1048"/>
      <c r="B1048"/>
    </row>
    <row r="1049" spans="1:2" x14ac:dyDescent="0.2">
      <c r="A1049"/>
      <c r="B1049"/>
    </row>
    <row r="1050" spans="1:2" x14ac:dyDescent="0.2">
      <c r="A1050"/>
      <c r="B1050"/>
    </row>
    <row r="1051" spans="1:2" x14ac:dyDescent="0.2">
      <c r="A1051"/>
      <c r="B1051"/>
    </row>
    <row r="1052" spans="1:2" x14ac:dyDescent="0.2">
      <c r="A1052"/>
      <c r="B1052"/>
    </row>
    <row r="1053" spans="1:2" x14ac:dyDescent="0.2">
      <c r="A1053"/>
      <c r="B1053"/>
    </row>
    <row r="1054" spans="1:2" x14ac:dyDescent="0.2">
      <c r="A1054"/>
      <c r="B1054"/>
    </row>
    <row r="1055" spans="1:2" x14ac:dyDescent="0.2">
      <c r="A1055"/>
      <c r="B1055"/>
    </row>
    <row r="1056" spans="1:2" x14ac:dyDescent="0.2">
      <c r="A1056"/>
      <c r="B1056"/>
    </row>
    <row r="1057" spans="1:2" x14ac:dyDescent="0.2">
      <c r="A1057"/>
      <c r="B1057"/>
    </row>
    <row r="1058" spans="1:2" x14ac:dyDescent="0.2">
      <c r="A1058"/>
      <c r="B1058"/>
    </row>
    <row r="1059" spans="1:2" x14ac:dyDescent="0.2">
      <c r="A1059"/>
      <c r="B1059"/>
    </row>
    <row r="1060" spans="1:2" x14ac:dyDescent="0.2">
      <c r="A1060"/>
      <c r="B1060"/>
    </row>
    <row r="1061" spans="1:2" x14ac:dyDescent="0.2">
      <c r="A1061"/>
      <c r="B1061"/>
    </row>
    <row r="1062" spans="1:2" x14ac:dyDescent="0.2">
      <c r="A1062"/>
      <c r="B1062"/>
    </row>
    <row r="1063" spans="1:2" x14ac:dyDescent="0.2">
      <c r="A1063"/>
      <c r="B1063"/>
    </row>
    <row r="1064" spans="1:2" x14ac:dyDescent="0.2">
      <c r="A1064"/>
      <c r="B1064"/>
    </row>
    <row r="1065" spans="1:2" x14ac:dyDescent="0.2">
      <c r="A1065"/>
      <c r="B1065"/>
    </row>
    <row r="1066" spans="1:2" x14ac:dyDescent="0.2">
      <c r="A1066"/>
      <c r="B1066"/>
    </row>
    <row r="1067" spans="1:2" x14ac:dyDescent="0.2">
      <c r="A1067"/>
      <c r="B1067"/>
    </row>
    <row r="1068" spans="1:2" x14ac:dyDescent="0.2">
      <c r="A1068"/>
      <c r="B1068"/>
    </row>
    <row r="1069" spans="1:2" x14ac:dyDescent="0.2">
      <c r="A1069"/>
      <c r="B1069"/>
    </row>
    <row r="1070" spans="1:2" x14ac:dyDescent="0.2">
      <c r="A1070"/>
      <c r="B1070"/>
    </row>
    <row r="1071" spans="1:2" x14ac:dyDescent="0.2">
      <c r="A1071"/>
      <c r="B1071"/>
    </row>
    <row r="1072" spans="1:2" x14ac:dyDescent="0.2">
      <c r="A1072"/>
      <c r="B1072"/>
    </row>
    <row r="1073" spans="1:2" x14ac:dyDescent="0.2">
      <c r="A1073"/>
      <c r="B1073"/>
    </row>
    <row r="1074" spans="1:2" x14ac:dyDescent="0.2">
      <c r="A1074"/>
      <c r="B1074"/>
    </row>
    <row r="1075" spans="1:2" x14ac:dyDescent="0.2">
      <c r="A1075"/>
      <c r="B1075"/>
    </row>
    <row r="1076" spans="1:2" x14ac:dyDescent="0.2">
      <c r="A1076"/>
      <c r="B1076"/>
    </row>
    <row r="1077" spans="1:2" x14ac:dyDescent="0.2">
      <c r="A1077"/>
      <c r="B1077"/>
    </row>
    <row r="1078" spans="1:2" x14ac:dyDescent="0.2">
      <c r="A1078"/>
      <c r="B1078"/>
    </row>
    <row r="1079" spans="1:2" x14ac:dyDescent="0.2">
      <c r="A1079"/>
      <c r="B1079"/>
    </row>
    <row r="1080" spans="1:2" x14ac:dyDescent="0.2">
      <c r="A1080"/>
      <c r="B1080"/>
    </row>
    <row r="1081" spans="1:2" x14ac:dyDescent="0.2">
      <c r="A1081"/>
      <c r="B1081"/>
    </row>
    <row r="1082" spans="1:2" x14ac:dyDescent="0.2">
      <c r="A1082"/>
      <c r="B1082"/>
    </row>
    <row r="1083" spans="1:2" x14ac:dyDescent="0.2">
      <c r="A1083"/>
      <c r="B1083"/>
    </row>
    <row r="1084" spans="1:2" x14ac:dyDescent="0.2">
      <c r="A1084"/>
      <c r="B1084"/>
    </row>
    <row r="1085" spans="1:2" x14ac:dyDescent="0.2">
      <c r="A1085"/>
      <c r="B1085"/>
    </row>
    <row r="1086" spans="1:2" x14ac:dyDescent="0.2">
      <c r="A1086"/>
      <c r="B1086"/>
    </row>
    <row r="1087" spans="1:2" x14ac:dyDescent="0.2">
      <c r="A1087"/>
      <c r="B1087"/>
    </row>
    <row r="1088" spans="1:2" x14ac:dyDescent="0.2">
      <c r="A1088"/>
      <c r="B1088"/>
    </row>
    <row r="1089" spans="1:2" x14ac:dyDescent="0.2">
      <c r="A1089"/>
      <c r="B1089"/>
    </row>
    <row r="1090" spans="1:2" x14ac:dyDescent="0.2">
      <c r="A1090"/>
      <c r="B1090"/>
    </row>
    <row r="1091" spans="1:2" x14ac:dyDescent="0.2">
      <c r="A1091"/>
      <c r="B1091"/>
    </row>
    <row r="1092" spans="1:2" x14ac:dyDescent="0.2">
      <c r="A1092"/>
      <c r="B1092"/>
    </row>
    <row r="1093" spans="1:2" x14ac:dyDescent="0.2">
      <c r="A1093"/>
      <c r="B1093"/>
    </row>
    <row r="1094" spans="1:2" x14ac:dyDescent="0.2">
      <c r="A1094"/>
      <c r="B1094"/>
    </row>
    <row r="1095" spans="1:2" x14ac:dyDescent="0.2">
      <c r="A1095"/>
      <c r="B1095"/>
    </row>
    <row r="1096" spans="1:2" x14ac:dyDescent="0.2">
      <c r="A1096"/>
      <c r="B1096"/>
    </row>
    <row r="1097" spans="1:2" x14ac:dyDescent="0.2">
      <c r="A1097"/>
      <c r="B1097"/>
    </row>
    <row r="1098" spans="1:2" x14ac:dyDescent="0.2">
      <c r="A1098"/>
      <c r="B1098"/>
    </row>
    <row r="1099" spans="1:2" x14ac:dyDescent="0.2">
      <c r="A1099"/>
      <c r="B1099"/>
    </row>
    <row r="1100" spans="1:2" x14ac:dyDescent="0.2">
      <c r="A1100"/>
      <c r="B1100"/>
    </row>
    <row r="1101" spans="1:2" x14ac:dyDescent="0.2">
      <c r="A1101"/>
      <c r="B1101"/>
    </row>
    <row r="1102" spans="1:2" x14ac:dyDescent="0.2">
      <c r="A1102"/>
      <c r="B1102"/>
    </row>
    <row r="1103" spans="1:2" x14ac:dyDescent="0.2">
      <c r="A1103"/>
      <c r="B1103"/>
    </row>
    <row r="1104" spans="1:2" x14ac:dyDescent="0.2">
      <c r="A1104"/>
      <c r="B1104"/>
    </row>
    <row r="1105" spans="1:2" x14ac:dyDescent="0.2">
      <c r="A1105"/>
      <c r="B1105"/>
    </row>
    <row r="1106" spans="1:2" x14ac:dyDescent="0.2">
      <c r="A1106"/>
      <c r="B1106"/>
    </row>
    <row r="1107" spans="1:2" x14ac:dyDescent="0.2">
      <c r="A1107"/>
      <c r="B1107"/>
    </row>
    <row r="1108" spans="1:2" x14ac:dyDescent="0.2">
      <c r="A1108"/>
      <c r="B1108"/>
    </row>
    <row r="1109" spans="1:2" x14ac:dyDescent="0.2">
      <c r="A1109"/>
      <c r="B1109"/>
    </row>
    <row r="1110" spans="1:2" x14ac:dyDescent="0.2">
      <c r="A1110"/>
      <c r="B1110"/>
    </row>
    <row r="1111" spans="1:2" x14ac:dyDescent="0.2">
      <c r="A1111"/>
      <c r="B1111"/>
    </row>
    <row r="1112" spans="1:2" x14ac:dyDescent="0.2">
      <c r="A1112"/>
      <c r="B1112"/>
    </row>
    <row r="1113" spans="1:2" x14ac:dyDescent="0.2">
      <c r="A1113"/>
      <c r="B1113"/>
    </row>
    <row r="1114" spans="1:2" x14ac:dyDescent="0.2">
      <c r="A1114"/>
      <c r="B1114"/>
    </row>
    <row r="1115" spans="1:2" x14ac:dyDescent="0.2">
      <c r="A1115"/>
      <c r="B1115"/>
    </row>
    <row r="1116" spans="1:2" x14ac:dyDescent="0.2">
      <c r="A1116"/>
      <c r="B1116"/>
    </row>
    <row r="1117" spans="1:2" x14ac:dyDescent="0.2">
      <c r="A1117"/>
      <c r="B1117"/>
    </row>
    <row r="1118" spans="1:2" x14ac:dyDescent="0.2">
      <c r="A1118"/>
      <c r="B1118"/>
    </row>
    <row r="1119" spans="1:2" x14ac:dyDescent="0.2">
      <c r="A1119"/>
      <c r="B1119"/>
    </row>
    <row r="1120" spans="1:2" x14ac:dyDescent="0.2">
      <c r="A1120"/>
      <c r="B1120"/>
    </row>
    <row r="1121" spans="1:2" x14ac:dyDescent="0.2">
      <c r="A1121"/>
      <c r="B1121"/>
    </row>
    <row r="1122" spans="1:2" x14ac:dyDescent="0.2">
      <c r="A1122"/>
      <c r="B1122"/>
    </row>
    <row r="1123" spans="1:2" x14ac:dyDescent="0.2">
      <c r="A1123"/>
      <c r="B1123"/>
    </row>
    <row r="1124" spans="1:2" x14ac:dyDescent="0.2">
      <c r="A1124"/>
      <c r="B1124"/>
    </row>
    <row r="1125" spans="1:2" x14ac:dyDescent="0.2">
      <c r="A1125"/>
      <c r="B1125"/>
    </row>
    <row r="1126" spans="1:2" x14ac:dyDescent="0.2">
      <c r="A1126"/>
      <c r="B1126"/>
    </row>
    <row r="1127" spans="1:2" x14ac:dyDescent="0.2">
      <c r="A1127"/>
      <c r="B1127"/>
    </row>
    <row r="1128" spans="1:2" x14ac:dyDescent="0.2">
      <c r="A1128"/>
      <c r="B1128"/>
    </row>
    <row r="1129" spans="1:2" x14ac:dyDescent="0.2">
      <c r="A1129"/>
      <c r="B1129"/>
    </row>
    <row r="1130" spans="1:2" x14ac:dyDescent="0.2">
      <c r="A1130"/>
      <c r="B1130"/>
    </row>
    <row r="1131" spans="1:2" x14ac:dyDescent="0.2">
      <c r="A1131"/>
      <c r="B1131"/>
    </row>
    <row r="1132" spans="1:2" x14ac:dyDescent="0.2">
      <c r="A1132"/>
      <c r="B1132"/>
    </row>
    <row r="1133" spans="1:2" x14ac:dyDescent="0.2">
      <c r="A1133"/>
      <c r="B1133"/>
    </row>
    <row r="1134" spans="1:2" x14ac:dyDescent="0.2">
      <c r="A1134"/>
      <c r="B1134"/>
    </row>
    <row r="1135" spans="1:2" x14ac:dyDescent="0.2">
      <c r="A1135"/>
      <c r="B1135"/>
    </row>
    <row r="1136" spans="1:2" x14ac:dyDescent="0.2">
      <c r="A1136"/>
      <c r="B1136"/>
    </row>
    <row r="1137" spans="1:2" x14ac:dyDescent="0.2">
      <c r="A1137"/>
      <c r="B1137"/>
    </row>
    <row r="1138" spans="1:2" x14ac:dyDescent="0.2">
      <c r="A1138"/>
      <c r="B1138"/>
    </row>
    <row r="1139" spans="1:2" x14ac:dyDescent="0.2">
      <c r="A1139"/>
      <c r="B1139"/>
    </row>
    <row r="1140" spans="1:2" x14ac:dyDescent="0.2">
      <c r="A1140"/>
      <c r="B1140"/>
    </row>
    <row r="1141" spans="1:2" x14ac:dyDescent="0.2">
      <c r="A1141"/>
      <c r="B1141"/>
    </row>
    <row r="1142" spans="1:2" x14ac:dyDescent="0.2">
      <c r="A1142"/>
      <c r="B1142"/>
    </row>
    <row r="1143" spans="1:2" x14ac:dyDescent="0.2">
      <c r="A1143"/>
      <c r="B1143"/>
    </row>
    <row r="1144" spans="1:2" x14ac:dyDescent="0.2">
      <c r="A1144"/>
      <c r="B1144"/>
    </row>
    <row r="1145" spans="1:2" x14ac:dyDescent="0.2">
      <c r="A1145"/>
      <c r="B1145"/>
    </row>
    <row r="1146" spans="1:2" x14ac:dyDescent="0.2">
      <c r="A1146"/>
      <c r="B1146"/>
    </row>
    <row r="1147" spans="1:2" x14ac:dyDescent="0.2">
      <c r="A1147"/>
      <c r="B1147"/>
    </row>
    <row r="1148" spans="1:2" x14ac:dyDescent="0.2">
      <c r="A1148"/>
      <c r="B1148"/>
    </row>
    <row r="1149" spans="1:2" x14ac:dyDescent="0.2">
      <c r="A1149"/>
      <c r="B1149"/>
    </row>
    <row r="1150" spans="1:2" x14ac:dyDescent="0.2">
      <c r="A1150"/>
      <c r="B1150"/>
    </row>
    <row r="1151" spans="1:2" x14ac:dyDescent="0.2">
      <c r="A1151"/>
      <c r="B1151"/>
    </row>
    <row r="1152" spans="1:2" x14ac:dyDescent="0.2">
      <c r="A1152"/>
      <c r="B1152"/>
    </row>
    <row r="1153" spans="1:2" x14ac:dyDescent="0.2">
      <c r="A1153"/>
      <c r="B1153"/>
    </row>
    <row r="1154" spans="1:2" x14ac:dyDescent="0.2">
      <c r="A1154"/>
      <c r="B1154"/>
    </row>
    <row r="1155" spans="1:2" x14ac:dyDescent="0.2">
      <c r="A1155"/>
      <c r="B1155"/>
    </row>
    <row r="1156" spans="1:2" x14ac:dyDescent="0.2">
      <c r="A1156"/>
      <c r="B1156"/>
    </row>
    <row r="1157" spans="1:2" x14ac:dyDescent="0.2">
      <c r="A1157"/>
      <c r="B1157"/>
    </row>
    <row r="1158" spans="1:2" x14ac:dyDescent="0.2">
      <c r="A1158"/>
      <c r="B1158"/>
    </row>
    <row r="1159" spans="1:2" x14ac:dyDescent="0.2">
      <c r="A1159"/>
      <c r="B1159"/>
    </row>
    <row r="1160" spans="1:2" x14ac:dyDescent="0.2">
      <c r="A1160"/>
      <c r="B1160"/>
    </row>
    <row r="1161" spans="1:2" x14ac:dyDescent="0.2">
      <c r="A1161"/>
      <c r="B1161"/>
    </row>
    <row r="1162" spans="1:2" x14ac:dyDescent="0.2">
      <c r="A1162"/>
      <c r="B1162"/>
    </row>
    <row r="1163" spans="1:2" x14ac:dyDescent="0.2">
      <c r="A1163"/>
      <c r="B1163"/>
    </row>
    <row r="1164" spans="1:2" x14ac:dyDescent="0.2">
      <c r="A1164"/>
      <c r="B1164"/>
    </row>
    <row r="1165" spans="1:2" x14ac:dyDescent="0.2">
      <c r="A1165"/>
      <c r="B1165"/>
    </row>
    <row r="1166" spans="1:2" x14ac:dyDescent="0.2">
      <c r="A1166"/>
      <c r="B1166"/>
    </row>
    <row r="1167" spans="1:2" x14ac:dyDescent="0.2">
      <c r="A1167"/>
      <c r="B1167"/>
    </row>
    <row r="1168" spans="1:2" x14ac:dyDescent="0.2">
      <c r="A1168"/>
      <c r="B1168"/>
    </row>
    <row r="1169" spans="1:2" x14ac:dyDescent="0.2">
      <c r="A1169"/>
      <c r="B1169"/>
    </row>
    <row r="1170" spans="1:2" x14ac:dyDescent="0.2">
      <c r="A1170"/>
      <c r="B1170"/>
    </row>
    <row r="1171" spans="1:2" x14ac:dyDescent="0.2">
      <c r="A1171"/>
      <c r="B1171"/>
    </row>
    <row r="1172" spans="1:2" x14ac:dyDescent="0.2">
      <c r="A1172"/>
      <c r="B1172"/>
    </row>
    <row r="1173" spans="1:2" x14ac:dyDescent="0.2">
      <c r="A1173"/>
      <c r="B1173"/>
    </row>
    <row r="1174" spans="1:2" x14ac:dyDescent="0.2">
      <c r="A1174"/>
      <c r="B1174"/>
    </row>
    <row r="1175" spans="1:2" x14ac:dyDescent="0.2">
      <c r="A1175"/>
      <c r="B1175"/>
    </row>
    <row r="1176" spans="1:2" x14ac:dyDescent="0.2">
      <c r="A1176"/>
      <c r="B1176"/>
    </row>
    <row r="1177" spans="1:2" x14ac:dyDescent="0.2">
      <c r="A1177"/>
      <c r="B1177"/>
    </row>
    <row r="1178" spans="1:2" x14ac:dyDescent="0.2">
      <c r="A1178"/>
      <c r="B1178"/>
    </row>
    <row r="1179" spans="1:2" x14ac:dyDescent="0.2">
      <c r="A1179"/>
      <c r="B1179"/>
    </row>
    <row r="1180" spans="1:2" x14ac:dyDescent="0.2">
      <c r="A1180"/>
      <c r="B1180"/>
    </row>
    <row r="1181" spans="1:2" x14ac:dyDescent="0.2">
      <c r="A1181"/>
      <c r="B1181"/>
    </row>
    <row r="1182" spans="1:2" x14ac:dyDescent="0.2">
      <c r="A1182"/>
      <c r="B1182"/>
    </row>
    <row r="1183" spans="1:2" x14ac:dyDescent="0.2">
      <c r="A1183"/>
      <c r="B1183"/>
    </row>
    <row r="1184" spans="1:2" x14ac:dyDescent="0.2">
      <c r="A1184"/>
      <c r="B1184"/>
    </row>
    <row r="1185" spans="1:2" x14ac:dyDescent="0.2">
      <c r="A1185"/>
      <c r="B1185"/>
    </row>
    <row r="1186" spans="1:2" x14ac:dyDescent="0.2">
      <c r="A1186"/>
      <c r="B1186"/>
    </row>
    <row r="1187" spans="1:2" x14ac:dyDescent="0.2">
      <c r="A1187"/>
      <c r="B1187"/>
    </row>
    <row r="1188" spans="1:2" x14ac:dyDescent="0.2">
      <c r="A1188"/>
      <c r="B1188"/>
    </row>
    <row r="1189" spans="1:2" x14ac:dyDescent="0.2">
      <c r="A1189"/>
      <c r="B1189"/>
    </row>
    <row r="1190" spans="1:2" x14ac:dyDescent="0.2">
      <c r="A1190"/>
      <c r="B1190"/>
    </row>
    <row r="1191" spans="1:2" x14ac:dyDescent="0.2">
      <c r="A1191"/>
      <c r="B1191"/>
    </row>
    <row r="1192" spans="1:2" x14ac:dyDescent="0.2">
      <c r="A1192"/>
      <c r="B1192"/>
    </row>
    <row r="1193" spans="1:2" x14ac:dyDescent="0.2">
      <c r="A1193"/>
      <c r="B1193"/>
    </row>
    <row r="1194" spans="1:2" x14ac:dyDescent="0.2">
      <c r="A1194"/>
      <c r="B1194"/>
    </row>
    <row r="1195" spans="1:2" x14ac:dyDescent="0.2">
      <c r="A1195"/>
      <c r="B1195"/>
    </row>
    <row r="1196" spans="1:2" x14ac:dyDescent="0.2">
      <c r="A1196"/>
      <c r="B1196"/>
    </row>
    <row r="1197" spans="1:2" x14ac:dyDescent="0.2">
      <c r="A1197"/>
      <c r="B1197"/>
    </row>
    <row r="1198" spans="1:2" x14ac:dyDescent="0.2">
      <c r="A1198"/>
      <c r="B1198"/>
    </row>
    <row r="1199" spans="1:2" x14ac:dyDescent="0.2">
      <c r="A1199"/>
      <c r="B1199"/>
    </row>
    <row r="1200" spans="1:2" x14ac:dyDescent="0.2">
      <c r="A1200"/>
      <c r="B1200"/>
    </row>
    <row r="1201" spans="1:2" x14ac:dyDescent="0.2">
      <c r="A1201"/>
      <c r="B1201"/>
    </row>
    <row r="1202" spans="1:2" x14ac:dyDescent="0.2">
      <c r="A1202"/>
      <c r="B1202"/>
    </row>
    <row r="1203" spans="1:2" x14ac:dyDescent="0.2">
      <c r="A1203"/>
      <c r="B1203"/>
    </row>
    <row r="1204" spans="1:2" x14ac:dyDescent="0.2">
      <c r="A1204"/>
      <c r="B1204"/>
    </row>
    <row r="1205" spans="1:2" x14ac:dyDescent="0.2">
      <c r="A1205"/>
      <c r="B1205"/>
    </row>
    <row r="1206" spans="1:2" x14ac:dyDescent="0.2">
      <c r="A1206"/>
      <c r="B1206"/>
    </row>
    <row r="1207" spans="1:2" x14ac:dyDescent="0.2">
      <c r="A1207"/>
      <c r="B1207"/>
    </row>
    <row r="1208" spans="1:2" x14ac:dyDescent="0.2">
      <c r="A1208"/>
      <c r="B1208"/>
    </row>
    <row r="1209" spans="1:2" x14ac:dyDescent="0.2">
      <c r="A1209"/>
      <c r="B1209"/>
    </row>
    <row r="1210" spans="1:2" x14ac:dyDescent="0.2">
      <c r="A1210"/>
      <c r="B1210"/>
    </row>
    <row r="1211" spans="1:2" x14ac:dyDescent="0.2">
      <c r="A1211"/>
      <c r="B1211"/>
    </row>
    <row r="1212" spans="1:2" x14ac:dyDescent="0.2">
      <c r="A1212"/>
      <c r="B1212"/>
    </row>
    <row r="1213" spans="1:2" x14ac:dyDescent="0.2">
      <c r="A1213"/>
      <c r="B1213"/>
    </row>
    <row r="1214" spans="1:2" x14ac:dyDescent="0.2">
      <c r="A1214"/>
      <c r="B1214"/>
    </row>
    <row r="1215" spans="1:2" x14ac:dyDescent="0.2">
      <c r="A1215"/>
      <c r="B1215"/>
    </row>
    <row r="1216" spans="1:2" x14ac:dyDescent="0.2">
      <c r="A1216"/>
      <c r="B1216"/>
    </row>
    <row r="1217" spans="1:2" x14ac:dyDescent="0.2">
      <c r="A1217"/>
      <c r="B1217"/>
    </row>
    <row r="1218" spans="1:2" x14ac:dyDescent="0.2">
      <c r="A1218"/>
      <c r="B1218"/>
    </row>
    <row r="1219" spans="1:2" x14ac:dyDescent="0.2">
      <c r="A1219"/>
      <c r="B1219"/>
    </row>
    <row r="1220" spans="1:2" x14ac:dyDescent="0.2">
      <c r="A1220"/>
      <c r="B1220"/>
    </row>
    <row r="1221" spans="1:2" x14ac:dyDescent="0.2">
      <c r="A1221"/>
      <c r="B1221"/>
    </row>
    <row r="1222" spans="1:2" x14ac:dyDescent="0.2">
      <c r="A1222"/>
      <c r="B1222"/>
    </row>
    <row r="1223" spans="1:2" x14ac:dyDescent="0.2">
      <c r="A1223"/>
      <c r="B1223"/>
    </row>
    <row r="1224" spans="1:2" x14ac:dyDescent="0.2">
      <c r="A1224"/>
      <c r="B1224"/>
    </row>
    <row r="1225" spans="1:2" x14ac:dyDescent="0.2">
      <c r="A1225"/>
      <c r="B1225"/>
    </row>
    <row r="1226" spans="1:2" x14ac:dyDescent="0.2">
      <c r="A1226"/>
      <c r="B1226"/>
    </row>
    <row r="1227" spans="1:2" x14ac:dyDescent="0.2">
      <c r="A1227"/>
      <c r="B1227"/>
    </row>
    <row r="1228" spans="1:2" x14ac:dyDescent="0.2">
      <c r="A1228"/>
      <c r="B1228"/>
    </row>
    <row r="1229" spans="1:2" x14ac:dyDescent="0.2">
      <c r="A1229"/>
      <c r="B1229"/>
    </row>
    <row r="1230" spans="1:2" x14ac:dyDescent="0.2">
      <c r="A1230"/>
      <c r="B1230"/>
    </row>
    <row r="1231" spans="1:2" x14ac:dyDescent="0.2">
      <c r="A1231"/>
      <c r="B1231"/>
    </row>
    <row r="1232" spans="1:2" x14ac:dyDescent="0.2">
      <c r="A1232"/>
      <c r="B1232"/>
    </row>
    <row r="1233" spans="1:2" x14ac:dyDescent="0.2">
      <c r="A1233"/>
      <c r="B1233"/>
    </row>
    <row r="1234" spans="1:2" x14ac:dyDescent="0.2">
      <c r="A1234"/>
      <c r="B1234"/>
    </row>
    <row r="1235" spans="1:2" x14ac:dyDescent="0.2">
      <c r="A1235"/>
      <c r="B1235"/>
    </row>
    <row r="1236" spans="1:2" x14ac:dyDescent="0.2">
      <c r="A1236"/>
      <c r="B1236"/>
    </row>
    <row r="1237" spans="1:2" x14ac:dyDescent="0.2">
      <c r="A1237"/>
      <c r="B1237"/>
    </row>
    <row r="1238" spans="1:2" x14ac:dyDescent="0.2">
      <c r="A1238"/>
      <c r="B1238"/>
    </row>
    <row r="1239" spans="1:2" x14ac:dyDescent="0.2">
      <c r="A1239"/>
      <c r="B1239"/>
    </row>
    <row r="1240" spans="1:2" x14ac:dyDescent="0.2">
      <c r="A1240"/>
      <c r="B1240"/>
    </row>
    <row r="1241" spans="1:2" x14ac:dyDescent="0.2">
      <c r="A1241"/>
      <c r="B1241"/>
    </row>
    <row r="1242" spans="1:2" x14ac:dyDescent="0.2">
      <c r="A1242"/>
      <c r="B1242"/>
    </row>
    <row r="1243" spans="1:2" x14ac:dyDescent="0.2">
      <c r="A1243"/>
      <c r="B1243"/>
    </row>
    <row r="1244" spans="1:2" x14ac:dyDescent="0.2">
      <c r="A1244"/>
      <c r="B1244"/>
    </row>
    <row r="1245" spans="1:2" x14ac:dyDescent="0.2">
      <c r="A1245"/>
      <c r="B1245"/>
    </row>
    <row r="1246" spans="1:2" x14ac:dyDescent="0.2">
      <c r="A1246"/>
      <c r="B1246"/>
    </row>
    <row r="1247" spans="1:2" x14ac:dyDescent="0.2">
      <c r="A1247"/>
      <c r="B1247"/>
    </row>
    <row r="1248" spans="1:2" x14ac:dyDescent="0.2">
      <c r="A1248"/>
      <c r="B1248"/>
    </row>
    <row r="1249" spans="1:2" x14ac:dyDescent="0.2">
      <c r="A1249"/>
      <c r="B1249"/>
    </row>
    <row r="1250" spans="1:2" x14ac:dyDescent="0.2">
      <c r="A1250"/>
      <c r="B1250"/>
    </row>
    <row r="1251" spans="1:2" x14ac:dyDescent="0.2">
      <c r="A1251"/>
      <c r="B1251"/>
    </row>
    <row r="1252" spans="1:2" x14ac:dyDescent="0.2">
      <c r="A1252"/>
      <c r="B1252"/>
    </row>
    <row r="1253" spans="1:2" x14ac:dyDescent="0.2">
      <c r="A1253"/>
      <c r="B1253"/>
    </row>
    <row r="1254" spans="1:2" x14ac:dyDescent="0.2">
      <c r="A1254"/>
      <c r="B1254"/>
    </row>
    <row r="1255" spans="1:2" x14ac:dyDescent="0.2">
      <c r="A1255"/>
      <c r="B1255"/>
    </row>
    <row r="1256" spans="1:2" x14ac:dyDescent="0.2">
      <c r="A1256"/>
      <c r="B1256"/>
    </row>
    <row r="1257" spans="1:2" x14ac:dyDescent="0.2">
      <c r="A1257"/>
      <c r="B1257"/>
    </row>
    <row r="1258" spans="1:2" x14ac:dyDescent="0.2">
      <c r="A1258"/>
      <c r="B1258"/>
    </row>
    <row r="1259" spans="1:2" x14ac:dyDescent="0.2">
      <c r="A1259"/>
      <c r="B1259"/>
    </row>
    <row r="1260" spans="1:2" x14ac:dyDescent="0.2">
      <c r="A1260"/>
      <c r="B1260"/>
    </row>
    <row r="1261" spans="1:2" x14ac:dyDescent="0.2">
      <c r="A1261"/>
      <c r="B1261"/>
    </row>
    <row r="1262" spans="1:2" x14ac:dyDescent="0.2">
      <c r="A1262"/>
      <c r="B1262"/>
    </row>
    <row r="1263" spans="1:2" x14ac:dyDescent="0.2">
      <c r="A1263"/>
      <c r="B1263"/>
    </row>
    <row r="1264" spans="1:2" x14ac:dyDescent="0.2">
      <c r="A1264"/>
      <c r="B1264"/>
    </row>
    <row r="1265" spans="1:2" x14ac:dyDescent="0.2">
      <c r="A1265"/>
      <c r="B1265"/>
    </row>
    <row r="1266" spans="1:2" x14ac:dyDescent="0.2">
      <c r="A1266"/>
      <c r="B1266"/>
    </row>
    <row r="1267" spans="1:2" x14ac:dyDescent="0.2">
      <c r="A1267"/>
      <c r="B1267"/>
    </row>
    <row r="1268" spans="1:2" x14ac:dyDescent="0.2">
      <c r="A1268"/>
      <c r="B1268"/>
    </row>
    <row r="1269" spans="1:2" x14ac:dyDescent="0.2">
      <c r="A1269"/>
      <c r="B1269"/>
    </row>
    <row r="1270" spans="1:2" x14ac:dyDescent="0.2">
      <c r="A1270"/>
      <c r="B1270"/>
    </row>
    <row r="1271" spans="1:2" x14ac:dyDescent="0.2">
      <c r="A1271"/>
      <c r="B1271"/>
    </row>
    <row r="1272" spans="1:2" x14ac:dyDescent="0.2">
      <c r="A1272"/>
      <c r="B1272"/>
    </row>
    <row r="1273" spans="1:2" x14ac:dyDescent="0.2">
      <c r="A1273"/>
      <c r="B1273"/>
    </row>
    <row r="1274" spans="1:2" x14ac:dyDescent="0.2">
      <c r="A1274"/>
      <c r="B1274"/>
    </row>
    <row r="1275" spans="1:2" x14ac:dyDescent="0.2">
      <c r="A1275"/>
      <c r="B1275"/>
    </row>
    <row r="1276" spans="1:2" x14ac:dyDescent="0.2">
      <c r="A1276"/>
      <c r="B1276"/>
    </row>
    <row r="1277" spans="1:2" x14ac:dyDescent="0.2">
      <c r="A1277"/>
      <c r="B1277"/>
    </row>
    <row r="1278" spans="1:2" x14ac:dyDescent="0.2">
      <c r="A1278"/>
      <c r="B1278"/>
    </row>
    <row r="1279" spans="1:2" x14ac:dyDescent="0.2">
      <c r="A1279"/>
      <c r="B1279"/>
    </row>
    <row r="1280" spans="1:2" x14ac:dyDescent="0.2">
      <c r="A1280"/>
      <c r="B1280"/>
    </row>
    <row r="1281" spans="1:2" x14ac:dyDescent="0.2">
      <c r="A1281"/>
      <c r="B1281"/>
    </row>
    <row r="1282" spans="1:2" x14ac:dyDescent="0.2">
      <c r="A1282"/>
      <c r="B1282"/>
    </row>
    <row r="1283" spans="1:2" x14ac:dyDescent="0.2">
      <c r="A1283"/>
      <c r="B1283"/>
    </row>
    <row r="1284" spans="1:2" x14ac:dyDescent="0.2">
      <c r="A1284"/>
      <c r="B1284"/>
    </row>
    <row r="1285" spans="1:2" x14ac:dyDescent="0.2">
      <c r="A1285"/>
      <c r="B1285"/>
    </row>
    <row r="1286" spans="1:2" x14ac:dyDescent="0.2">
      <c r="A1286"/>
      <c r="B1286"/>
    </row>
    <row r="1287" spans="1:2" x14ac:dyDescent="0.2">
      <c r="A1287"/>
      <c r="B1287"/>
    </row>
    <row r="1288" spans="1:2" x14ac:dyDescent="0.2">
      <c r="A1288"/>
      <c r="B1288"/>
    </row>
    <row r="1289" spans="1:2" x14ac:dyDescent="0.2">
      <c r="A1289"/>
      <c r="B1289"/>
    </row>
    <row r="1290" spans="1:2" x14ac:dyDescent="0.2">
      <c r="A1290"/>
      <c r="B1290"/>
    </row>
    <row r="1291" spans="1:2" x14ac:dyDescent="0.2">
      <c r="A1291"/>
      <c r="B1291"/>
    </row>
    <row r="1292" spans="1:2" x14ac:dyDescent="0.2">
      <c r="A1292"/>
      <c r="B1292"/>
    </row>
    <row r="1293" spans="1:2" x14ac:dyDescent="0.2">
      <c r="A1293"/>
      <c r="B1293"/>
    </row>
    <row r="1294" spans="1:2" x14ac:dyDescent="0.2">
      <c r="A1294"/>
      <c r="B1294"/>
    </row>
    <row r="1295" spans="1:2" x14ac:dyDescent="0.2">
      <c r="A1295"/>
      <c r="B1295"/>
    </row>
    <row r="1296" spans="1:2" x14ac:dyDescent="0.2">
      <c r="A1296"/>
      <c r="B1296"/>
    </row>
    <row r="1297" spans="1:2" x14ac:dyDescent="0.2">
      <c r="A1297"/>
      <c r="B1297"/>
    </row>
    <row r="1298" spans="1:2" x14ac:dyDescent="0.2">
      <c r="A1298"/>
      <c r="B1298"/>
    </row>
    <row r="1299" spans="1:2" x14ac:dyDescent="0.2">
      <c r="A1299"/>
      <c r="B1299"/>
    </row>
    <row r="1300" spans="1:2" x14ac:dyDescent="0.2">
      <c r="A1300"/>
      <c r="B1300"/>
    </row>
    <row r="1301" spans="1:2" x14ac:dyDescent="0.2">
      <c r="A1301"/>
      <c r="B1301"/>
    </row>
    <row r="1302" spans="1:2" x14ac:dyDescent="0.2">
      <c r="A1302"/>
      <c r="B1302"/>
    </row>
    <row r="1303" spans="1:2" x14ac:dyDescent="0.2">
      <c r="A1303"/>
      <c r="B1303"/>
    </row>
    <row r="1304" spans="1:2" x14ac:dyDescent="0.2">
      <c r="A1304"/>
      <c r="B1304"/>
    </row>
    <row r="1305" spans="1:2" x14ac:dyDescent="0.2">
      <c r="A1305"/>
      <c r="B1305"/>
    </row>
    <row r="1306" spans="1:2" x14ac:dyDescent="0.2">
      <c r="A1306"/>
      <c r="B1306"/>
    </row>
    <row r="1307" spans="1:2" x14ac:dyDescent="0.2">
      <c r="A1307"/>
      <c r="B1307"/>
    </row>
    <row r="1308" spans="1:2" x14ac:dyDescent="0.2">
      <c r="A1308"/>
      <c r="B1308"/>
    </row>
    <row r="1309" spans="1:2" x14ac:dyDescent="0.2">
      <c r="A1309"/>
      <c r="B1309"/>
    </row>
    <row r="1310" spans="1:2" x14ac:dyDescent="0.2">
      <c r="A1310"/>
      <c r="B1310"/>
    </row>
    <row r="1311" spans="1:2" x14ac:dyDescent="0.2">
      <c r="A1311"/>
      <c r="B1311"/>
    </row>
    <row r="1312" spans="1:2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  <row r="1464" spans="1:2" x14ac:dyDescent="0.2">
      <c r="A1464"/>
      <c r="B1464"/>
    </row>
    <row r="1465" spans="1:2" x14ac:dyDescent="0.2">
      <c r="A1465"/>
      <c r="B1465"/>
    </row>
    <row r="1466" spans="1:2" x14ac:dyDescent="0.2">
      <c r="A1466"/>
      <c r="B1466"/>
    </row>
    <row r="1467" spans="1:2" x14ac:dyDescent="0.2">
      <c r="A1467"/>
      <c r="B1467"/>
    </row>
    <row r="1468" spans="1:2" x14ac:dyDescent="0.2">
      <c r="A1468"/>
      <c r="B1468"/>
    </row>
    <row r="1469" spans="1:2" x14ac:dyDescent="0.2">
      <c r="A1469"/>
      <c r="B1469"/>
    </row>
    <row r="1470" spans="1:2" x14ac:dyDescent="0.2">
      <c r="A1470"/>
      <c r="B1470"/>
    </row>
    <row r="1471" spans="1:2" x14ac:dyDescent="0.2">
      <c r="A1471"/>
      <c r="B1471"/>
    </row>
    <row r="1472" spans="1:2" x14ac:dyDescent="0.2">
      <c r="A1472"/>
      <c r="B1472"/>
    </row>
    <row r="1473" spans="1:2" x14ac:dyDescent="0.2">
      <c r="A1473"/>
      <c r="B1473"/>
    </row>
    <row r="1474" spans="1:2" x14ac:dyDescent="0.2">
      <c r="A1474"/>
      <c r="B1474"/>
    </row>
    <row r="1475" spans="1:2" x14ac:dyDescent="0.2">
      <c r="A1475"/>
      <c r="B1475"/>
    </row>
    <row r="1476" spans="1:2" x14ac:dyDescent="0.2">
      <c r="A1476"/>
      <c r="B1476"/>
    </row>
    <row r="1477" spans="1:2" x14ac:dyDescent="0.2">
      <c r="A1477"/>
      <c r="B1477"/>
    </row>
    <row r="1478" spans="1:2" x14ac:dyDescent="0.2">
      <c r="A1478"/>
      <c r="B1478"/>
    </row>
    <row r="1479" spans="1:2" x14ac:dyDescent="0.2">
      <c r="A1479"/>
      <c r="B1479"/>
    </row>
    <row r="1480" spans="1:2" x14ac:dyDescent="0.2">
      <c r="A1480"/>
      <c r="B1480"/>
    </row>
    <row r="1481" spans="1:2" x14ac:dyDescent="0.2">
      <c r="A1481"/>
      <c r="B1481"/>
    </row>
    <row r="1482" spans="1:2" x14ac:dyDescent="0.2">
      <c r="A1482"/>
      <c r="B1482"/>
    </row>
    <row r="1483" spans="1:2" x14ac:dyDescent="0.2">
      <c r="A1483"/>
      <c r="B1483"/>
    </row>
    <row r="1484" spans="1:2" x14ac:dyDescent="0.2">
      <c r="A1484"/>
      <c r="B1484"/>
    </row>
    <row r="1485" spans="1:2" x14ac:dyDescent="0.2">
      <c r="A1485"/>
      <c r="B1485"/>
    </row>
    <row r="1486" spans="1:2" x14ac:dyDescent="0.2">
      <c r="A1486"/>
      <c r="B1486"/>
    </row>
    <row r="1487" spans="1:2" x14ac:dyDescent="0.2">
      <c r="A1487"/>
      <c r="B1487"/>
    </row>
    <row r="1488" spans="1:2" x14ac:dyDescent="0.2">
      <c r="A1488"/>
      <c r="B1488"/>
    </row>
    <row r="1489" spans="1:2" x14ac:dyDescent="0.2">
      <c r="A1489"/>
      <c r="B1489"/>
    </row>
    <row r="1490" spans="1:2" x14ac:dyDescent="0.2">
      <c r="A1490"/>
      <c r="B1490"/>
    </row>
    <row r="1491" spans="1:2" x14ac:dyDescent="0.2">
      <c r="A1491"/>
      <c r="B1491"/>
    </row>
    <row r="1492" spans="1:2" x14ac:dyDescent="0.2">
      <c r="A1492"/>
      <c r="B1492"/>
    </row>
    <row r="1493" spans="1:2" x14ac:dyDescent="0.2">
      <c r="A1493"/>
      <c r="B1493"/>
    </row>
    <row r="1494" spans="1:2" x14ac:dyDescent="0.2">
      <c r="A1494"/>
      <c r="B1494"/>
    </row>
    <row r="1495" spans="1:2" x14ac:dyDescent="0.2">
      <c r="A1495"/>
      <c r="B1495"/>
    </row>
    <row r="1496" spans="1:2" x14ac:dyDescent="0.2">
      <c r="A1496"/>
      <c r="B1496"/>
    </row>
    <row r="1497" spans="1:2" x14ac:dyDescent="0.2">
      <c r="A1497"/>
      <c r="B1497"/>
    </row>
    <row r="1498" spans="1:2" x14ac:dyDescent="0.2">
      <c r="A1498"/>
      <c r="B1498"/>
    </row>
    <row r="1499" spans="1:2" x14ac:dyDescent="0.2">
      <c r="A1499"/>
      <c r="B1499"/>
    </row>
    <row r="1500" spans="1:2" x14ac:dyDescent="0.2">
      <c r="A1500"/>
      <c r="B1500"/>
    </row>
    <row r="1501" spans="1:2" x14ac:dyDescent="0.2">
      <c r="A1501"/>
      <c r="B1501"/>
    </row>
    <row r="1502" spans="1:2" x14ac:dyDescent="0.2">
      <c r="A1502"/>
      <c r="B1502"/>
    </row>
    <row r="1503" spans="1:2" x14ac:dyDescent="0.2">
      <c r="A1503"/>
      <c r="B1503"/>
    </row>
    <row r="1504" spans="1:2" x14ac:dyDescent="0.2">
      <c r="A1504"/>
      <c r="B1504"/>
    </row>
    <row r="1505" spans="1:2" x14ac:dyDescent="0.2">
      <c r="A1505"/>
      <c r="B1505"/>
    </row>
    <row r="1506" spans="1:2" x14ac:dyDescent="0.2">
      <c r="A1506"/>
      <c r="B1506"/>
    </row>
    <row r="1507" spans="1:2" x14ac:dyDescent="0.2">
      <c r="A1507"/>
      <c r="B1507"/>
    </row>
    <row r="1508" spans="1:2" x14ac:dyDescent="0.2">
      <c r="A1508"/>
      <c r="B1508"/>
    </row>
    <row r="1509" spans="1:2" x14ac:dyDescent="0.2">
      <c r="A1509"/>
      <c r="B1509"/>
    </row>
    <row r="1510" spans="1:2" x14ac:dyDescent="0.2">
      <c r="A1510"/>
      <c r="B1510"/>
    </row>
    <row r="1511" spans="1:2" x14ac:dyDescent="0.2">
      <c r="A1511"/>
      <c r="B1511"/>
    </row>
    <row r="1512" spans="1:2" x14ac:dyDescent="0.2">
      <c r="A1512"/>
      <c r="B1512"/>
    </row>
    <row r="1513" spans="1:2" x14ac:dyDescent="0.2">
      <c r="A1513"/>
      <c r="B1513"/>
    </row>
    <row r="1514" spans="1:2" x14ac:dyDescent="0.2">
      <c r="A1514"/>
      <c r="B1514"/>
    </row>
    <row r="1515" spans="1:2" x14ac:dyDescent="0.2">
      <c r="A1515"/>
      <c r="B1515"/>
    </row>
    <row r="1516" spans="1:2" x14ac:dyDescent="0.2">
      <c r="A1516"/>
      <c r="B1516"/>
    </row>
    <row r="1517" spans="1:2" x14ac:dyDescent="0.2">
      <c r="A1517"/>
      <c r="B1517"/>
    </row>
    <row r="1518" spans="1:2" x14ac:dyDescent="0.2">
      <c r="A1518"/>
      <c r="B1518"/>
    </row>
    <row r="1519" spans="1:2" x14ac:dyDescent="0.2">
      <c r="A1519"/>
      <c r="B1519"/>
    </row>
    <row r="1520" spans="1:2" x14ac:dyDescent="0.2">
      <c r="A1520"/>
      <c r="B1520"/>
    </row>
    <row r="1521" spans="1:2" x14ac:dyDescent="0.2">
      <c r="A1521"/>
      <c r="B1521"/>
    </row>
    <row r="1522" spans="1:2" x14ac:dyDescent="0.2">
      <c r="A1522"/>
      <c r="B1522"/>
    </row>
    <row r="1523" spans="1:2" x14ac:dyDescent="0.2">
      <c r="A1523"/>
      <c r="B1523"/>
    </row>
    <row r="1524" spans="1:2" x14ac:dyDescent="0.2">
      <c r="A1524"/>
      <c r="B1524"/>
    </row>
    <row r="1525" spans="1:2" x14ac:dyDescent="0.2">
      <c r="A1525"/>
      <c r="B1525"/>
    </row>
    <row r="1526" spans="1:2" x14ac:dyDescent="0.2">
      <c r="A1526"/>
      <c r="B1526"/>
    </row>
    <row r="1527" spans="1:2" x14ac:dyDescent="0.2">
      <c r="A1527"/>
      <c r="B1527"/>
    </row>
    <row r="1528" spans="1:2" x14ac:dyDescent="0.2">
      <c r="A1528"/>
      <c r="B1528"/>
    </row>
    <row r="1529" spans="1:2" x14ac:dyDescent="0.2">
      <c r="A1529"/>
      <c r="B1529"/>
    </row>
    <row r="1530" spans="1:2" x14ac:dyDescent="0.2">
      <c r="A1530"/>
      <c r="B1530"/>
    </row>
    <row r="1531" spans="1:2" x14ac:dyDescent="0.2">
      <c r="A1531"/>
      <c r="B1531"/>
    </row>
    <row r="1532" spans="1:2" x14ac:dyDescent="0.2">
      <c r="A1532"/>
      <c r="B1532"/>
    </row>
    <row r="1533" spans="1:2" x14ac:dyDescent="0.2">
      <c r="A1533"/>
      <c r="B1533"/>
    </row>
    <row r="1534" spans="1:2" x14ac:dyDescent="0.2">
      <c r="A1534"/>
      <c r="B1534"/>
    </row>
    <row r="1535" spans="1:2" x14ac:dyDescent="0.2">
      <c r="A1535"/>
      <c r="B1535"/>
    </row>
    <row r="1536" spans="1:2" x14ac:dyDescent="0.2">
      <c r="A1536"/>
      <c r="B1536"/>
    </row>
    <row r="1537" spans="1:2" x14ac:dyDescent="0.2">
      <c r="A1537"/>
      <c r="B1537"/>
    </row>
    <row r="1538" spans="1:2" x14ac:dyDescent="0.2">
      <c r="A1538"/>
      <c r="B1538"/>
    </row>
    <row r="1539" spans="1:2" x14ac:dyDescent="0.2">
      <c r="A1539"/>
      <c r="B1539"/>
    </row>
    <row r="1540" spans="1:2" x14ac:dyDescent="0.2">
      <c r="A1540"/>
      <c r="B1540"/>
    </row>
    <row r="1541" spans="1:2" x14ac:dyDescent="0.2">
      <c r="A1541"/>
      <c r="B1541"/>
    </row>
    <row r="1542" spans="1:2" x14ac:dyDescent="0.2">
      <c r="A1542"/>
      <c r="B1542"/>
    </row>
    <row r="1543" spans="1:2" x14ac:dyDescent="0.2">
      <c r="A1543"/>
      <c r="B1543"/>
    </row>
    <row r="1544" spans="1:2" x14ac:dyDescent="0.2">
      <c r="A1544"/>
      <c r="B1544"/>
    </row>
    <row r="1545" spans="1:2" x14ac:dyDescent="0.2">
      <c r="A1545"/>
      <c r="B1545"/>
    </row>
    <row r="1546" spans="1:2" x14ac:dyDescent="0.2">
      <c r="A1546"/>
      <c r="B1546"/>
    </row>
    <row r="1547" spans="1:2" x14ac:dyDescent="0.2">
      <c r="A1547"/>
      <c r="B1547"/>
    </row>
    <row r="1548" spans="1:2" x14ac:dyDescent="0.2">
      <c r="A1548"/>
      <c r="B1548"/>
    </row>
    <row r="1549" spans="1:2" x14ac:dyDescent="0.2">
      <c r="A1549"/>
      <c r="B1549"/>
    </row>
    <row r="1550" spans="1:2" x14ac:dyDescent="0.2">
      <c r="A1550"/>
      <c r="B1550"/>
    </row>
    <row r="1551" spans="1:2" x14ac:dyDescent="0.2">
      <c r="A1551"/>
      <c r="B1551"/>
    </row>
    <row r="1552" spans="1:2" x14ac:dyDescent="0.2">
      <c r="A1552"/>
      <c r="B1552"/>
    </row>
    <row r="1553" spans="1:2" x14ac:dyDescent="0.2">
      <c r="A1553"/>
      <c r="B1553"/>
    </row>
    <row r="1554" spans="1:2" x14ac:dyDescent="0.2">
      <c r="A1554"/>
      <c r="B1554"/>
    </row>
    <row r="1555" spans="1:2" x14ac:dyDescent="0.2">
      <c r="A1555"/>
      <c r="B1555"/>
    </row>
    <row r="1556" spans="1:2" x14ac:dyDescent="0.2">
      <c r="A1556"/>
      <c r="B1556"/>
    </row>
    <row r="1557" spans="1:2" x14ac:dyDescent="0.2">
      <c r="A1557"/>
      <c r="B1557"/>
    </row>
    <row r="1558" spans="1:2" x14ac:dyDescent="0.2">
      <c r="A1558"/>
      <c r="B1558"/>
    </row>
    <row r="1559" spans="1:2" x14ac:dyDescent="0.2">
      <c r="A1559"/>
      <c r="B1559"/>
    </row>
    <row r="1560" spans="1:2" x14ac:dyDescent="0.2">
      <c r="A1560"/>
      <c r="B1560"/>
    </row>
    <row r="1561" spans="1:2" x14ac:dyDescent="0.2">
      <c r="A1561"/>
      <c r="B1561"/>
    </row>
    <row r="1562" spans="1:2" x14ac:dyDescent="0.2">
      <c r="A1562"/>
      <c r="B1562"/>
    </row>
    <row r="1563" spans="1:2" x14ac:dyDescent="0.2">
      <c r="A1563"/>
      <c r="B1563"/>
    </row>
    <row r="1564" spans="1:2" x14ac:dyDescent="0.2">
      <c r="A1564"/>
      <c r="B1564"/>
    </row>
    <row r="1565" spans="1:2" x14ac:dyDescent="0.2">
      <c r="A1565"/>
      <c r="B1565"/>
    </row>
    <row r="1566" spans="1:2" x14ac:dyDescent="0.2">
      <c r="A1566"/>
      <c r="B1566"/>
    </row>
    <row r="1567" spans="1:2" x14ac:dyDescent="0.2">
      <c r="A1567"/>
      <c r="B1567"/>
    </row>
    <row r="1568" spans="1:2" x14ac:dyDescent="0.2">
      <c r="A1568"/>
      <c r="B1568"/>
    </row>
    <row r="1569" spans="1:2" x14ac:dyDescent="0.2">
      <c r="A1569"/>
      <c r="B1569"/>
    </row>
    <row r="1570" spans="1:2" x14ac:dyDescent="0.2">
      <c r="A1570"/>
      <c r="B1570"/>
    </row>
    <row r="1571" spans="1:2" x14ac:dyDescent="0.2">
      <c r="A1571"/>
      <c r="B1571"/>
    </row>
    <row r="1572" spans="1:2" x14ac:dyDescent="0.2">
      <c r="A1572"/>
      <c r="B1572"/>
    </row>
    <row r="1573" spans="1:2" x14ac:dyDescent="0.2">
      <c r="A1573"/>
      <c r="B1573"/>
    </row>
    <row r="1574" spans="1:2" x14ac:dyDescent="0.2">
      <c r="A1574"/>
      <c r="B1574"/>
    </row>
    <row r="1575" spans="1:2" x14ac:dyDescent="0.2">
      <c r="A1575"/>
      <c r="B1575"/>
    </row>
    <row r="1576" spans="1:2" x14ac:dyDescent="0.2">
      <c r="A1576"/>
      <c r="B1576"/>
    </row>
    <row r="1577" spans="1:2" x14ac:dyDescent="0.2">
      <c r="A1577"/>
      <c r="B1577"/>
    </row>
    <row r="1578" spans="1:2" x14ac:dyDescent="0.2">
      <c r="A1578"/>
      <c r="B1578"/>
    </row>
    <row r="1579" spans="1:2" x14ac:dyDescent="0.2">
      <c r="A1579"/>
      <c r="B1579"/>
    </row>
    <row r="1580" spans="1:2" x14ac:dyDescent="0.2">
      <c r="A1580"/>
      <c r="B1580"/>
    </row>
    <row r="1581" spans="1:2" x14ac:dyDescent="0.2">
      <c r="A1581"/>
      <c r="B1581"/>
    </row>
    <row r="1582" spans="1:2" x14ac:dyDescent="0.2">
      <c r="A1582"/>
      <c r="B1582"/>
    </row>
    <row r="1583" spans="1:2" x14ac:dyDescent="0.2">
      <c r="A1583"/>
      <c r="B1583"/>
    </row>
    <row r="1584" spans="1:2" x14ac:dyDescent="0.2">
      <c r="A1584"/>
      <c r="B1584"/>
    </row>
    <row r="1585" spans="1:2" x14ac:dyDescent="0.2">
      <c r="A1585"/>
      <c r="B1585"/>
    </row>
    <row r="1586" spans="1:2" x14ac:dyDescent="0.2">
      <c r="A1586"/>
      <c r="B1586"/>
    </row>
    <row r="1587" spans="1:2" x14ac:dyDescent="0.2">
      <c r="A1587"/>
      <c r="B1587"/>
    </row>
    <row r="1588" spans="1:2" x14ac:dyDescent="0.2">
      <c r="A1588"/>
      <c r="B1588"/>
    </row>
    <row r="1589" spans="1:2" x14ac:dyDescent="0.2">
      <c r="A1589"/>
      <c r="B1589"/>
    </row>
    <row r="1590" spans="1:2" x14ac:dyDescent="0.2">
      <c r="A1590"/>
      <c r="B1590"/>
    </row>
    <row r="1591" spans="1:2" x14ac:dyDescent="0.2">
      <c r="A1591"/>
      <c r="B1591"/>
    </row>
    <row r="1592" spans="1:2" x14ac:dyDescent="0.2">
      <c r="A1592"/>
      <c r="B1592"/>
    </row>
    <row r="1593" spans="1:2" x14ac:dyDescent="0.2">
      <c r="A1593"/>
      <c r="B1593"/>
    </row>
    <row r="1594" spans="1:2" x14ac:dyDescent="0.2">
      <c r="A1594"/>
      <c r="B1594"/>
    </row>
    <row r="1595" spans="1:2" x14ac:dyDescent="0.2">
      <c r="A1595"/>
      <c r="B1595"/>
    </row>
    <row r="1596" spans="1:2" x14ac:dyDescent="0.2">
      <c r="A1596"/>
      <c r="B1596"/>
    </row>
    <row r="1597" spans="1:2" x14ac:dyDescent="0.2">
      <c r="A1597"/>
      <c r="B1597"/>
    </row>
    <row r="1598" spans="1:2" x14ac:dyDescent="0.2">
      <c r="A1598"/>
      <c r="B1598"/>
    </row>
    <row r="1599" spans="1:2" x14ac:dyDescent="0.2">
      <c r="A1599"/>
      <c r="B1599"/>
    </row>
    <row r="1600" spans="1:2" x14ac:dyDescent="0.2">
      <c r="A1600"/>
      <c r="B1600"/>
    </row>
    <row r="1601" spans="1:2" x14ac:dyDescent="0.2">
      <c r="A1601"/>
      <c r="B1601"/>
    </row>
    <row r="1602" spans="1:2" x14ac:dyDescent="0.2">
      <c r="A1602"/>
      <c r="B1602"/>
    </row>
    <row r="1603" spans="1:2" x14ac:dyDescent="0.2">
      <c r="A1603"/>
      <c r="B1603"/>
    </row>
    <row r="1604" spans="1:2" x14ac:dyDescent="0.2">
      <c r="A1604"/>
      <c r="B1604"/>
    </row>
    <row r="1605" spans="1:2" x14ac:dyDescent="0.2">
      <c r="A1605"/>
      <c r="B1605"/>
    </row>
    <row r="1606" spans="1:2" x14ac:dyDescent="0.2">
      <c r="A1606"/>
      <c r="B1606"/>
    </row>
    <row r="1607" spans="1:2" x14ac:dyDescent="0.2">
      <c r="A1607"/>
      <c r="B1607"/>
    </row>
    <row r="1608" spans="1:2" x14ac:dyDescent="0.2">
      <c r="A1608"/>
      <c r="B1608"/>
    </row>
    <row r="1609" spans="1:2" x14ac:dyDescent="0.2">
      <c r="A1609"/>
      <c r="B1609"/>
    </row>
    <row r="1610" spans="1:2" x14ac:dyDescent="0.2">
      <c r="A1610"/>
      <c r="B1610"/>
    </row>
    <row r="1611" spans="1:2" x14ac:dyDescent="0.2">
      <c r="A1611"/>
      <c r="B1611"/>
    </row>
    <row r="1612" spans="1:2" x14ac:dyDescent="0.2">
      <c r="A1612"/>
      <c r="B1612"/>
    </row>
    <row r="1613" spans="1:2" x14ac:dyDescent="0.2">
      <c r="A1613"/>
      <c r="B1613"/>
    </row>
    <row r="1614" spans="1:2" x14ac:dyDescent="0.2">
      <c r="A1614"/>
      <c r="B1614"/>
    </row>
    <row r="1615" spans="1:2" x14ac:dyDescent="0.2">
      <c r="A1615"/>
      <c r="B1615"/>
    </row>
    <row r="1616" spans="1:2" x14ac:dyDescent="0.2">
      <c r="A1616"/>
      <c r="B1616"/>
    </row>
    <row r="1617" spans="1:2" x14ac:dyDescent="0.2">
      <c r="A1617"/>
      <c r="B1617"/>
    </row>
    <row r="1618" spans="1:2" x14ac:dyDescent="0.2">
      <c r="A1618"/>
      <c r="B1618"/>
    </row>
    <row r="1619" spans="1:2" x14ac:dyDescent="0.2">
      <c r="A1619"/>
      <c r="B1619"/>
    </row>
    <row r="1620" spans="1:2" x14ac:dyDescent="0.2">
      <c r="A1620"/>
      <c r="B1620"/>
    </row>
    <row r="1621" spans="1:2" x14ac:dyDescent="0.2">
      <c r="A1621"/>
      <c r="B1621"/>
    </row>
    <row r="1622" spans="1:2" x14ac:dyDescent="0.2">
      <c r="A1622"/>
      <c r="B1622"/>
    </row>
    <row r="1623" spans="1:2" x14ac:dyDescent="0.2">
      <c r="A1623"/>
      <c r="B1623"/>
    </row>
    <row r="1624" spans="1:2" x14ac:dyDescent="0.2">
      <c r="A1624"/>
      <c r="B1624"/>
    </row>
    <row r="1625" spans="1:2" x14ac:dyDescent="0.2">
      <c r="A1625"/>
      <c r="B1625"/>
    </row>
    <row r="1626" spans="1:2" x14ac:dyDescent="0.2">
      <c r="A1626"/>
      <c r="B1626"/>
    </row>
    <row r="1627" spans="1:2" x14ac:dyDescent="0.2">
      <c r="A1627"/>
      <c r="B1627"/>
    </row>
    <row r="1628" spans="1:2" x14ac:dyDescent="0.2">
      <c r="A1628"/>
      <c r="B1628"/>
    </row>
    <row r="1629" spans="1:2" x14ac:dyDescent="0.2">
      <c r="A1629"/>
      <c r="B1629"/>
    </row>
    <row r="1630" spans="1:2" x14ac:dyDescent="0.2">
      <c r="A1630"/>
      <c r="B1630"/>
    </row>
    <row r="1631" spans="1:2" x14ac:dyDescent="0.2">
      <c r="A1631"/>
      <c r="B1631"/>
    </row>
    <row r="1632" spans="1:2" x14ac:dyDescent="0.2">
      <c r="A1632"/>
      <c r="B1632"/>
    </row>
    <row r="1633" spans="1:2" x14ac:dyDescent="0.2">
      <c r="A1633"/>
      <c r="B1633"/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  <row r="1804" spans="1:2" x14ac:dyDescent="0.2">
      <c r="A1804"/>
      <c r="B1804"/>
    </row>
    <row r="1805" spans="1:2" x14ac:dyDescent="0.2">
      <c r="A1805"/>
      <c r="B1805"/>
    </row>
    <row r="1806" spans="1:2" x14ac:dyDescent="0.2">
      <c r="A1806"/>
      <c r="B1806"/>
    </row>
    <row r="1807" spans="1:2" x14ac:dyDescent="0.2">
      <c r="A1807"/>
      <c r="B1807"/>
    </row>
    <row r="1808" spans="1:2" x14ac:dyDescent="0.2">
      <c r="A1808"/>
      <c r="B1808"/>
    </row>
    <row r="1809" spans="1:2" x14ac:dyDescent="0.2">
      <c r="A1809"/>
      <c r="B1809"/>
    </row>
    <row r="1810" spans="1:2" x14ac:dyDescent="0.2">
      <c r="A1810"/>
      <c r="B1810"/>
    </row>
    <row r="1811" spans="1:2" x14ac:dyDescent="0.2">
      <c r="A1811"/>
      <c r="B1811"/>
    </row>
    <row r="1812" spans="1:2" x14ac:dyDescent="0.2">
      <c r="A1812"/>
      <c r="B1812"/>
    </row>
    <row r="1813" spans="1:2" x14ac:dyDescent="0.2">
      <c r="A1813"/>
      <c r="B1813"/>
    </row>
    <row r="1814" spans="1:2" x14ac:dyDescent="0.2">
      <c r="A1814"/>
      <c r="B1814"/>
    </row>
    <row r="1815" spans="1:2" x14ac:dyDescent="0.2">
      <c r="A1815"/>
      <c r="B1815"/>
    </row>
    <row r="1816" spans="1:2" x14ac:dyDescent="0.2">
      <c r="A1816"/>
      <c r="B1816"/>
    </row>
    <row r="1817" spans="1:2" x14ac:dyDescent="0.2">
      <c r="A1817"/>
      <c r="B1817"/>
    </row>
    <row r="1818" spans="1:2" x14ac:dyDescent="0.2">
      <c r="A1818"/>
      <c r="B1818"/>
    </row>
    <row r="1819" spans="1:2" x14ac:dyDescent="0.2">
      <c r="A1819"/>
      <c r="B1819"/>
    </row>
    <row r="1820" spans="1:2" x14ac:dyDescent="0.2">
      <c r="A1820"/>
      <c r="B1820"/>
    </row>
    <row r="1821" spans="1:2" x14ac:dyDescent="0.2">
      <c r="A1821"/>
      <c r="B1821"/>
    </row>
    <row r="1822" spans="1:2" x14ac:dyDescent="0.2">
      <c r="A1822"/>
      <c r="B1822"/>
    </row>
    <row r="1823" spans="1:2" x14ac:dyDescent="0.2">
      <c r="A1823"/>
      <c r="B1823"/>
    </row>
    <row r="1824" spans="1:2" x14ac:dyDescent="0.2">
      <c r="A1824"/>
      <c r="B1824"/>
    </row>
    <row r="1825" spans="1:2" x14ac:dyDescent="0.2">
      <c r="A1825"/>
      <c r="B1825"/>
    </row>
    <row r="1826" spans="1:2" x14ac:dyDescent="0.2">
      <c r="A1826"/>
      <c r="B1826"/>
    </row>
    <row r="1827" spans="1:2" x14ac:dyDescent="0.2">
      <c r="A1827"/>
      <c r="B1827"/>
    </row>
    <row r="1828" spans="1:2" x14ac:dyDescent="0.2">
      <c r="A1828"/>
      <c r="B1828"/>
    </row>
    <row r="1829" spans="1:2" x14ac:dyDescent="0.2">
      <c r="A1829"/>
      <c r="B1829"/>
    </row>
    <row r="1830" spans="1:2" x14ac:dyDescent="0.2">
      <c r="A1830"/>
      <c r="B1830"/>
    </row>
    <row r="1831" spans="1:2" x14ac:dyDescent="0.2">
      <c r="A1831"/>
      <c r="B1831"/>
    </row>
    <row r="1832" spans="1:2" x14ac:dyDescent="0.2">
      <c r="A1832"/>
      <c r="B1832"/>
    </row>
    <row r="1833" spans="1:2" x14ac:dyDescent="0.2">
      <c r="A1833"/>
      <c r="B1833"/>
    </row>
    <row r="1834" spans="1:2" x14ac:dyDescent="0.2">
      <c r="A1834"/>
      <c r="B1834"/>
    </row>
    <row r="1835" spans="1:2" x14ac:dyDescent="0.2">
      <c r="A1835"/>
      <c r="B1835"/>
    </row>
    <row r="1836" spans="1:2" x14ac:dyDescent="0.2">
      <c r="A1836"/>
      <c r="B1836"/>
    </row>
    <row r="1837" spans="1:2" x14ac:dyDescent="0.2">
      <c r="A1837"/>
      <c r="B1837"/>
    </row>
    <row r="1838" spans="1:2" x14ac:dyDescent="0.2">
      <c r="A1838"/>
      <c r="B1838"/>
    </row>
    <row r="1839" spans="1:2" x14ac:dyDescent="0.2">
      <c r="A1839"/>
      <c r="B1839"/>
    </row>
    <row r="1840" spans="1:2" x14ac:dyDescent="0.2">
      <c r="A1840"/>
      <c r="B1840"/>
    </row>
    <row r="1841" spans="1:2" x14ac:dyDescent="0.2">
      <c r="A1841"/>
      <c r="B1841"/>
    </row>
    <row r="1842" spans="1:2" x14ac:dyDescent="0.2">
      <c r="A1842"/>
      <c r="B1842"/>
    </row>
    <row r="1843" spans="1:2" x14ac:dyDescent="0.2">
      <c r="A1843"/>
      <c r="B1843"/>
    </row>
    <row r="1844" spans="1:2" x14ac:dyDescent="0.2">
      <c r="A1844"/>
      <c r="B1844"/>
    </row>
    <row r="1845" spans="1:2" x14ac:dyDescent="0.2">
      <c r="A1845"/>
      <c r="B1845"/>
    </row>
    <row r="1846" spans="1:2" x14ac:dyDescent="0.2">
      <c r="A1846"/>
      <c r="B1846"/>
    </row>
    <row r="1847" spans="1:2" x14ac:dyDescent="0.2">
      <c r="A1847"/>
      <c r="B1847"/>
    </row>
    <row r="1848" spans="1:2" x14ac:dyDescent="0.2">
      <c r="A1848"/>
      <c r="B1848"/>
    </row>
    <row r="1849" spans="1:2" x14ac:dyDescent="0.2">
      <c r="A1849"/>
      <c r="B1849"/>
    </row>
    <row r="1850" spans="1:2" x14ac:dyDescent="0.2">
      <c r="A1850"/>
      <c r="B1850"/>
    </row>
    <row r="1851" spans="1:2" x14ac:dyDescent="0.2">
      <c r="A1851"/>
      <c r="B1851"/>
    </row>
    <row r="1852" spans="1:2" x14ac:dyDescent="0.2">
      <c r="A1852"/>
      <c r="B1852"/>
    </row>
    <row r="1853" spans="1:2" x14ac:dyDescent="0.2">
      <c r="A1853"/>
      <c r="B1853"/>
    </row>
    <row r="1854" spans="1:2" x14ac:dyDescent="0.2">
      <c r="A1854"/>
      <c r="B1854"/>
    </row>
    <row r="1855" spans="1:2" x14ac:dyDescent="0.2">
      <c r="A1855"/>
      <c r="B1855"/>
    </row>
    <row r="1856" spans="1:2" x14ac:dyDescent="0.2">
      <c r="A1856"/>
      <c r="B1856"/>
    </row>
    <row r="1857" spans="1:2" x14ac:dyDescent="0.2">
      <c r="A1857"/>
      <c r="B1857"/>
    </row>
    <row r="1858" spans="1:2" x14ac:dyDescent="0.2">
      <c r="A1858"/>
      <c r="B1858"/>
    </row>
    <row r="1859" spans="1:2" x14ac:dyDescent="0.2">
      <c r="A1859"/>
      <c r="B1859"/>
    </row>
    <row r="1860" spans="1:2" x14ac:dyDescent="0.2">
      <c r="A1860"/>
      <c r="B1860"/>
    </row>
    <row r="1861" spans="1:2" x14ac:dyDescent="0.2">
      <c r="A1861"/>
      <c r="B1861"/>
    </row>
    <row r="1862" spans="1:2" x14ac:dyDescent="0.2">
      <c r="A1862"/>
      <c r="B1862"/>
    </row>
    <row r="1863" spans="1:2" x14ac:dyDescent="0.2">
      <c r="A1863"/>
      <c r="B1863"/>
    </row>
    <row r="1864" spans="1:2" x14ac:dyDescent="0.2">
      <c r="A1864"/>
      <c r="B1864"/>
    </row>
    <row r="1865" spans="1:2" x14ac:dyDescent="0.2">
      <c r="A1865"/>
      <c r="B1865"/>
    </row>
    <row r="1866" spans="1:2" x14ac:dyDescent="0.2">
      <c r="A1866"/>
      <c r="B1866"/>
    </row>
    <row r="1867" spans="1:2" x14ac:dyDescent="0.2">
      <c r="A1867"/>
      <c r="B1867"/>
    </row>
    <row r="1868" spans="1:2" x14ac:dyDescent="0.2">
      <c r="A1868"/>
      <c r="B1868"/>
    </row>
    <row r="1869" spans="1:2" x14ac:dyDescent="0.2">
      <c r="A1869"/>
      <c r="B1869"/>
    </row>
    <row r="1870" spans="1:2" x14ac:dyDescent="0.2">
      <c r="A1870"/>
      <c r="B1870"/>
    </row>
    <row r="1871" spans="1:2" x14ac:dyDescent="0.2">
      <c r="A1871"/>
      <c r="B1871"/>
    </row>
    <row r="1872" spans="1:2" x14ac:dyDescent="0.2">
      <c r="A1872"/>
      <c r="B1872"/>
    </row>
    <row r="1873" spans="1:2" x14ac:dyDescent="0.2">
      <c r="A1873"/>
      <c r="B1873"/>
    </row>
    <row r="1874" spans="1:2" x14ac:dyDescent="0.2">
      <c r="A1874"/>
      <c r="B1874"/>
    </row>
    <row r="1875" spans="1:2" x14ac:dyDescent="0.2">
      <c r="A1875"/>
      <c r="B1875"/>
    </row>
    <row r="1876" spans="1:2" x14ac:dyDescent="0.2">
      <c r="A1876"/>
      <c r="B1876"/>
    </row>
    <row r="1877" spans="1:2" x14ac:dyDescent="0.2">
      <c r="A1877"/>
      <c r="B1877"/>
    </row>
    <row r="1878" spans="1:2" x14ac:dyDescent="0.2">
      <c r="A1878"/>
      <c r="B1878"/>
    </row>
    <row r="1879" spans="1:2" x14ac:dyDescent="0.2">
      <c r="A1879"/>
      <c r="B1879"/>
    </row>
    <row r="1880" spans="1:2" x14ac:dyDescent="0.2">
      <c r="A1880"/>
      <c r="B1880"/>
    </row>
    <row r="1881" spans="1:2" x14ac:dyDescent="0.2">
      <c r="A1881"/>
      <c r="B1881"/>
    </row>
    <row r="1882" spans="1:2" x14ac:dyDescent="0.2">
      <c r="A1882"/>
      <c r="B1882"/>
    </row>
    <row r="1883" spans="1:2" x14ac:dyDescent="0.2">
      <c r="A1883"/>
      <c r="B1883"/>
    </row>
    <row r="1884" spans="1:2" x14ac:dyDescent="0.2">
      <c r="A1884"/>
      <c r="B1884"/>
    </row>
    <row r="1885" spans="1:2" x14ac:dyDescent="0.2">
      <c r="A1885"/>
      <c r="B1885"/>
    </row>
    <row r="1886" spans="1:2" x14ac:dyDescent="0.2">
      <c r="A1886"/>
      <c r="B1886"/>
    </row>
    <row r="1887" spans="1:2" x14ac:dyDescent="0.2">
      <c r="A1887"/>
      <c r="B1887"/>
    </row>
    <row r="1888" spans="1:2" x14ac:dyDescent="0.2">
      <c r="A1888"/>
      <c r="B1888"/>
    </row>
    <row r="1889" spans="1:2" x14ac:dyDescent="0.2">
      <c r="A1889"/>
      <c r="B1889"/>
    </row>
    <row r="1890" spans="1:2" x14ac:dyDescent="0.2">
      <c r="A1890"/>
      <c r="B1890"/>
    </row>
    <row r="1891" spans="1:2" x14ac:dyDescent="0.2">
      <c r="A1891"/>
      <c r="B1891"/>
    </row>
    <row r="1892" spans="1:2" x14ac:dyDescent="0.2">
      <c r="A1892"/>
      <c r="B1892"/>
    </row>
    <row r="1893" spans="1:2" x14ac:dyDescent="0.2">
      <c r="A1893"/>
      <c r="B1893"/>
    </row>
    <row r="1894" spans="1:2" x14ac:dyDescent="0.2">
      <c r="A1894"/>
      <c r="B1894"/>
    </row>
    <row r="1895" spans="1:2" x14ac:dyDescent="0.2">
      <c r="A1895"/>
      <c r="B1895"/>
    </row>
    <row r="1896" spans="1:2" x14ac:dyDescent="0.2">
      <c r="A1896"/>
      <c r="B1896"/>
    </row>
    <row r="1897" spans="1:2" x14ac:dyDescent="0.2">
      <c r="A1897"/>
      <c r="B1897"/>
    </row>
    <row r="1898" spans="1:2" x14ac:dyDescent="0.2">
      <c r="A1898"/>
      <c r="B1898"/>
    </row>
    <row r="1899" spans="1:2" x14ac:dyDescent="0.2">
      <c r="A1899"/>
      <c r="B1899"/>
    </row>
    <row r="1900" spans="1:2" x14ac:dyDescent="0.2">
      <c r="A1900"/>
      <c r="B1900"/>
    </row>
    <row r="1901" spans="1:2" x14ac:dyDescent="0.2">
      <c r="A1901"/>
      <c r="B1901"/>
    </row>
    <row r="1902" spans="1:2" x14ac:dyDescent="0.2">
      <c r="A1902"/>
      <c r="B1902"/>
    </row>
    <row r="1903" spans="1:2" x14ac:dyDescent="0.2">
      <c r="A1903"/>
      <c r="B1903"/>
    </row>
    <row r="1904" spans="1:2" x14ac:dyDescent="0.2">
      <c r="A1904"/>
      <c r="B1904"/>
    </row>
    <row r="1905" spans="1:2" x14ac:dyDescent="0.2">
      <c r="A1905"/>
      <c r="B1905"/>
    </row>
    <row r="1906" spans="1:2" x14ac:dyDescent="0.2">
      <c r="A1906"/>
      <c r="B1906"/>
    </row>
    <row r="1907" spans="1:2" x14ac:dyDescent="0.2">
      <c r="A1907"/>
      <c r="B1907"/>
    </row>
    <row r="1908" spans="1:2" x14ac:dyDescent="0.2">
      <c r="A1908"/>
      <c r="B1908"/>
    </row>
    <row r="1909" spans="1:2" x14ac:dyDescent="0.2">
      <c r="A1909"/>
      <c r="B1909"/>
    </row>
    <row r="1910" spans="1:2" x14ac:dyDescent="0.2">
      <c r="A1910"/>
      <c r="B1910"/>
    </row>
    <row r="1911" spans="1:2" x14ac:dyDescent="0.2">
      <c r="A1911"/>
      <c r="B1911"/>
    </row>
    <row r="1912" spans="1:2" x14ac:dyDescent="0.2">
      <c r="A1912"/>
      <c r="B1912"/>
    </row>
    <row r="1913" spans="1:2" x14ac:dyDescent="0.2">
      <c r="A1913"/>
      <c r="B1913"/>
    </row>
    <row r="1914" spans="1:2" x14ac:dyDescent="0.2">
      <c r="A1914"/>
      <c r="B1914"/>
    </row>
    <row r="1915" spans="1:2" x14ac:dyDescent="0.2">
      <c r="A1915"/>
      <c r="B1915"/>
    </row>
    <row r="1916" spans="1:2" x14ac:dyDescent="0.2">
      <c r="A1916"/>
      <c r="B1916"/>
    </row>
    <row r="1917" spans="1:2" x14ac:dyDescent="0.2">
      <c r="A1917"/>
      <c r="B1917"/>
    </row>
    <row r="1918" spans="1:2" x14ac:dyDescent="0.2">
      <c r="A1918"/>
      <c r="B1918"/>
    </row>
    <row r="1919" spans="1:2" x14ac:dyDescent="0.2">
      <c r="A1919"/>
      <c r="B1919"/>
    </row>
    <row r="1920" spans="1:2" x14ac:dyDescent="0.2">
      <c r="A1920"/>
      <c r="B1920"/>
    </row>
    <row r="1921" spans="1:2" x14ac:dyDescent="0.2">
      <c r="A1921"/>
      <c r="B1921"/>
    </row>
    <row r="1922" spans="1:2" x14ac:dyDescent="0.2">
      <c r="A1922"/>
      <c r="B1922"/>
    </row>
    <row r="1923" spans="1:2" x14ac:dyDescent="0.2">
      <c r="A1923"/>
      <c r="B1923"/>
    </row>
    <row r="1924" spans="1:2" x14ac:dyDescent="0.2">
      <c r="A1924"/>
      <c r="B1924"/>
    </row>
    <row r="1925" spans="1:2" x14ac:dyDescent="0.2">
      <c r="A1925"/>
      <c r="B1925"/>
    </row>
    <row r="1926" spans="1:2" x14ac:dyDescent="0.2">
      <c r="A1926"/>
      <c r="B1926"/>
    </row>
    <row r="1927" spans="1:2" x14ac:dyDescent="0.2">
      <c r="A1927"/>
      <c r="B1927"/>
    </row>
    <row r="1928" spans="1:2" x14ac:dyDescent="0.2">
      <c r="A1928"/>
      <c r="B1928"/>
    </row>
    <row r="1929" spans="1:2" x14ac:dyDescent="0.2">
      <c r="A1929"/>
      <c r="B1929"/>
    </row>
    <row r="1930" spans="1:2" x14ac:dyDescent="0.2">
      <c r="A1930"/>
      <c r="B1930"/>
    </row>
    <row r="1931" spans="1:2" x14ac:dyDescent="0.2">
      <c r="A1931"/>
      <c r="B1931"/>
    </row>
    <row r="1932" spans="1:2" x14ac:dyDescent="0.2">
      <c r="A1932"/>
      <c r="B1932"/>
    </row>
    <row r="1933" spans="1:2" x14ac:dyDescent="0.2">
      <c r="A1933"/>
      <c r="B1933"/>
    </row>
    <row r="1934" spans="1:2" x14ac:dyDescent="0.2">
      <c r="A1934"/>
      <c r="B1934"/>
    </row>
    <row r="1935" spans="1:2" x14ac:dyDescent="0.2">
      <c r="A1935"/>
      <c r="B1935"/>
    </row>
    <row r="1936" spans="1:2" x14ac:dyDescent="0.2">
      <c r="A1936"/>
      <c r="B1936"/>
    </row>
    <row r="1937" spans="1:2" x14ac:dyDescent="0.2">
      <c r="A1937"/>
      <c r="B1937"/>
    </row>
    <row r="1938" spans="1:2" x14ac:dyDescent="0.2">
      <c r="A1938"/>
      <c r="B1938"/>
    </row>
    <row r="1939" spans="1:2" x14ac:dyDescent="0.2">
      <c r="A1939"/>
      <c r="B1939"/>
    </row>
    <row r="1940" spans="1:2" x14ac:dyDescent="0.2">
      <c r="A1940"/>
      <c r="B1940"/>
    </row>
    <row r="1941" spans="1:2" x14ac:dyDescent="0.2">
      <c r="A1941"/>
      <c r="B1941"/>
    </row>
    <row r="1942" spans="1:2" x14ac:dyDescent="0.2">
      <c r="A1942"/>
      <c r="B1942"/>
    </row>
    <row r="1943" spans="1:2" x14ac:dyDescent="0.2">
      <c r="A1943"/>
      <c r="B1943"/>
    </row>
    <row r="1944" spans="1:2" x14ac:dyDescent="0.2">
      <c r="A1944"/>
      <c r="B1944"/>
    </row>
    <row r="1945" spans="1:2" x14ac:dyDescent="0.2">
      <c r="A1945"/>
      <c r="B1945"/>
    </row>
    <row r="1946" spans="1:2" x14ac:dyDescent="0.2">
      <c r="A1946"/>
      <c r="B1946"/>
    </row>
    <row r="1947" spans="1:2" x14ac:dyDescent="0.2">
      <c r="A1947"/>
      <c r="B1947"/>
    </row>
    <row r="1948" spans="1:2" x14ac:dyDescent="0.2">
      <c r="A1948"/>
      <c r="B1948"/>
    </row>
    <row r="1949" spans="1:2" x14ac:dyDescent="0.2">
      <c r="A1949"/>
      <c r="B1949"/>
    </row>
    <row r="1950" spans="1:2" x14ac:dyDescent="0.2">
      <c r="A1950"/>
      <c r="B1950"/>
    </row>
    <row r="1951" spans="1:2" x14ac:dyDescent="0.2">
      <c r="A1951"/>
      <c r="B1951"/>
    </row>
    <row r="1952" spans="1:2" x14ac:dyDescent="0.2">
      <c r="A1952"/>
      <c r="B1952"/>
    </row>
    <row r="1953" spans="1:2" x14ac:dyDescent="0.2">
      <c r="A1953"/>
      <c r="B1953"/>
    </row>
    <row r="1954" spans="1:2" x14ac:dyDescent="0.2">
      <c r="A1954"/>
      <c r="B1954"/>
    </row>
    <row r="1955" spans="1:2" x14ac:dyDescent="0.2">
      <c r="A1955"/>
      <c r="B1955"/>
    </row>
    <row r="1956" spans="1:2" x14ac:dyDescent="0.2">
      <c r="A1956"/>
      <c r="B1956"/>
    </row>
    <row r="1957" spans="1:2" x14ac:dyDescent="0.2">
      <c r="A1957"/>
      <c r="B1957"/>
    </row>
    <row r="1958" spans="1:2" x14ac:dyDescent="0.2">
      <c r="A1958"/>
      <c r="B1958"/>
    </row>
    <row r="1959" spans="1:2" x14ac:dyDescent="0.2">
      <c r="A1959"/>
      <c r="B1959"/>
    </row>
    <row r="1960" spans="1:2" x14ac:dyDescent="0.2">
      <c r="A1960"/>
      <c r="B1960"/>
    </row>
    <row r="1961" spans="1:2" x14ac:dyDescent="0.2">
      <c r="A1961"/>
      <c r="B1961"/>
    </row>
    <row r="1962" spans="1:2" x14ac:dyDescent="0.2">
      <c r="A1962"/>
      <c r="B1962"/>
    </row>
    <row r="1963" spans="1:2" x14ac:dyDescent="0.2">
      <c r="A1963"/>
      <c r="B1963"/>
    </row>
    <row r="1964" spans="1:2" x14ac:dyDescent="0.2">
      <c r="A1964"/>
      <c r="B1964"/>
    </row>
    <row r="1965" spans="1:2" x14ac:dyDescent="0.2">
      <c r="A1965"/>
      <c r="B1965"/>
    </row>
    <row r="1966" spans="1:2" x14ac:dyDescent="0.2">
      <c r="A1966"/>
      <c r="B1966"/>
    </row>
    <row r="1967" spans="1:2" x14ac:dyDescent="0.2">
      <c r="A1967"/>
      <c r="B1967"/>
    </row>
    <row r="1968" spans="1:2" x14ac:dyDescent="0.2">
      <c r="A1968"/>
      <c r="B1968"/>
    </row>
    <row r="1969" spans="1:2" x14ac:dyDescent="0.2">
      <c r="A1969"/>
      <c r="B1969"/>
    </row>
    <row r="1970" spans="1:2" x14ac:dyDescent="0.2">
      <c r="A1970"/>
      <c r="B1970"/>
    </row>
    <row r="1971" spans="1:2" x14ac:dyDescent="0.2">
      <c r="A1971"/>
      <c r="B1971"/>
    </row>
    <row r="1972" spans="1:2" x14ac:dyDescent="0.2">
      <c r="A1972"/>
      <c r="B1972"/>
    </row>
    <row r="1973" spans="1:2" x14ac:dyDescent="0.2">
      <c r="A1973"/>
      <c r="B1973"/>
    </row>
    <row r="1974" spans="1:2" x14ac:dyDescent="0.2">
      <c r="A1974"/>
      <c r="B1974"/>
    </row>
    <row r="1975" spans="1:2" x14ac:dyDescent="0.2">
      <c r="A1975"/>
      <c r="B1975"/>
    </row>
    <row r="1976" spans="1:2" x14ac:dyDescent="0.2">
      <c r="A1976"/>
      <c r="B1976"/>
    </row>
    <row r="1977" spans="1:2" x14ac:dyDescent="0.2">
      <c r="A1977"/>
      <c r="B1977"/>
    </row>
    <row r="1978" spans="1:2" x14ac:dyDescent="0.2">
      <c r="A1978"/>
      <c r="B1978"/>
    </row>
    <row r="1979" spans="1:2" x14ac:dyDescent="0.2">
      <c r="A1979"/>
      <c r="B1979"/>
    </row>
    <row r="1980" spans="1:2" x14ac:dyDescent="0.2">
      <c r="A1980"/>
      <c r="B1980"/>
    </row>
    <row r="1981" spans="1:2" x14ac:dyDescent="0.2">
      <c r="A1981"/>
      <c r="B1981"/>
    </row>
    <row r="1982" spans="1:2" x14ac:dyDescent="0.2">
      <c r="A1982"/>
      <c r="B1982"/>
    </row>
    <row r="1983" spans="1:2" x14ac:dyDescent="0.2">
      <c r="A1983"/>
      <c r="B1983"/>
    </row>
    <row r="1984" spans="1:2" x14ac:dyDescent="0.2">
      <c r="A1984"/>
      <c r="B1984"/>
    </row>
    <row r="1985" spans="1:2" x14ac:dyDescent="0.2">
      <c r="A1985"/>
      <c r="B1985"/>
    </row>
    <row r="1986" spans="1:2" x14ac:dyDescent="0.2">
      <c r="A1986"/>
      <c r="B1986"/>
    </row>
    <row r="1987" spans="1:2" x14ac:dyDescent="0.2">
      <c r="A1987"/>
      <c r="B1987"/>
    </row>
    <row r="1988" spans="1:2" x14ac:dyDescent="0.2">
      <c r="A1988"/>
      <c r="B1988"/>
    </row>
    <row r="1989" spans="1:2" x14ac:dyDescent="0.2">
      <c r="A1989"/>
      <c r="B1989"/>
    </row>
    <row r="1990" spans="1:2" x14ac:dyDescent="0.2">
      <c r="A1990"/>
      <c r="B1990"/>
    </row>
    <row r="1991" spans="1:2" x14ac:dyDescent="0.2">
      <c r="A1991"/>
      <c r="B1991"/>
    </row>
    <row r="1992" spans="1:2" x14ac:dyDescent="0.2">
      <c r="A1992"/>
      <c r="B1992"/>
    </row>
    <row r="1993" spans="1:2" x14ac:dyDescent="0.2">
      <c r="A1993"/>
      <c r="B1993"/>
    </row>
    <row r="1994" spans="1:2" x14ac:dyDescent="0.2">
      <c r="A1994"/>
      <c r="B1994"/>
    </row>
    <row r="1995" spans="1:2" x14ac:dyDescent="0.2">
      <c r="A1995"/>
      <c r="B1995"/>
    </row>
    <row r="1996" spans="1:2" x14ac:dyDescent="0.2">
      <c r="A1996"/>
      <c r="B1996"/>
    </row>
    <row r="1997" spans="1:2" x14ac:dyDescent="0.2">
      <c r="A1997"/>
      <c r="B1997"/>
    </row>
    <row r="1998" spans="1:2" x14ac:dyDescent="0.2">
      <c r="A1998"/>
      <c r="B1998"/>
    </row>
    <row r="1999" spans="1:2" x14ac:dyDescent="0.2">
      <c r="A1999"/>
      <c r="B1999"/>
    </row>
    <row r="2000" spans="1:2" x14ac:dyDescent="0.2">
      <c r="A2000"/>
      <c r="B2000"/>
    </row>
    <row r="2001" spans="1:2" x14ac:dyDescent="0.2">
      <c r="A2001"/>
      <c r="B2001"/>
    </row>
    <row r="2002" spans="1:2" x14ac:dyDescent="0.2">
      <c r="A2002"/>
      <c r="B2002"/>
    </row>
    <row r="2003" spans="1:2" x14ac:dyDescent="0.2">
      <c r="A2003"/>
      <c r="B2003"/>
    </row>
    <row r="2004" spans="1:2" x14ac:dyDescent="0.2">
      <c r="A2004"/>
      <c r="B2004"/>
    </row>
    <row r="2005" spans="1:2" x14ac:dyDescent="0.2">
      <c r="A2005"/>
      <c r="B2005"/>
    </row>
    <row r="2006" spans="1:2" x14ac:dyDescent="0.2">
      <c r="A2006"/>
      <c r="B2006"/>
    </row>
    <row r="2007" spans="1:2" x14ac:dyDescent="0.2">
      <c r="A2007"/>
      <c r="B2007"/>
    </row>
    <row r="2008" spans="1:2" x14ac:dyDescent="0.2">
      <c r="A2008"/>
      <c r="B2008"/>
    </row>
    <row r="2009" spans="1:2" x14ac:dyDescent="0.2">
      <c r="A2009"/>
      <c r="B2009"/>
    </row>
    <row r="2010" spans="1:2" x14ac:dyDescent="0.2">
      <c r="A2010"/>
      <c r="B2010"/>
    </row>
    <row r="2011" spans="1:2" x14ac:dyDescent="0.2">
      <c r="A2011"/>
      <c r="B2011"/>
    </row>
    <row r="2012" spans="1:2" x14ac:dyDescent="0.2">
      <c r="A2012"/>
      <c r="B2012"/>
    </row>
    <row r="2013" spans="1:2" x14ac:dyDescent="0.2">
      <c r="A2013"/>
      <c r="B2013"/>
    </row>
    <row r="2014" spans="1:2" x14ac:dyDescent="0.2">
      <c r="A2014"/>
      <c r="B2014"/>
    </row>
    <row r="2015" spans="1:2" x14ac:dyDescent="0.2">
      <c r="A2015"/>
      <c r="B2015"/>
    </row>
    <row r="2016" spans="1:2" x14ac:dyDescent="0.2">
      <c r="A2016"/>
      <c r="B2016"/>
    </row>
    <row r="2017" spans="1:2" x14ac:dyDescent="0.2">
      <c r="A2017"/>
      <c r="B2017"/>
    </row>
    <row r="2018" spans="1:2" x14ac:dyDescent="0.2">
      <c r="A2018"/>
      <c r="B2018"/>
    </row>
    <row r="2019" spans="1:2" x14ac:dyDescent="0.2">
      <c r="A2019"/>
      <c r="B2019"/>
    </row>
    <row r="2020" spans="1:2" x14ac:dyDescent="0.2">
      <c r="A2020"/>
      <c r="B2020"/>
    </row>
    <row r="2021" spans="1:2" x14ac:dyDescent="0.2">
      <c r="A2021"/>
      <c r="B2021"/>
    </row>
    <row r="2022" spans="1:2" x14ac:dyDescent="0.2">
      <c r="A2022"/>
      <c r="B2022"/>
    </row>
    <row r="2023" spans="1:2" x14ac:dyDescent="0.2">
      <c r="A2023"/>
      <c r="B2023"/>
    </row>
    <row r="2024" spans="1:2" x14ac:dyDescent="0.2">
      <c r="A2024"/>
      <c r="B2024"/>
    </row>
    <row r="2025" spans="1:2" x14ac:dyDescent="0.2">
      <c r="A2025"/>
      <c r="B2025"/>
    </row>
    <row r="2026" spans="1:2" x14ac:dyDescent="0.2">
      <c r="A2026"/>
      <c r="B2026"/>
    </row>
    <row r="2027" spans="1:2" x14ac:dyDescent="0.2">
      <c r="A2027"/>
      <c r="B2027"/>
    </row>
    <row r="2028" spans="1:2" x14ac:dyDescent="0.2">
      <c r="A2028"/>
      <c r="B2028"/>
    </row>
    <row r="2029" spans="1:2" x14ac:dyDescent="0.2">
      <c r="A2029"/>
      <c r="B2029"/>
    </row>
    <row r="2030" spans="1:2" x14ac:dyDescent="0.2">
      <c r="A2030"/>
      <c r="B2030"/>
    </row>
    <row r="2031" spans="1:2" x14ac:dyDescent="0.2">
      <c r="A2031"/>
      <c r="B2031"/>
    </row>
    <row r="2032" spans="1:2" x14ac:dyDescent="0.2">
      <c r="A2032"/>
      <c r="B2032"/>
    </row>
    <row r="2033" spans="1:2" x14ac:dyDescent="0.2">
      <c r="A2033"/>
      <c r="B2033"/>
    </row>
    <row r="2034" spans="1:2" x14ac:dyDescent="0.2">
      <c r="A2034"/>
      <c r="B2034"/>
    </row>
    <row r="2035" spans="1:2" x14ac:dyDescent="0.2">
      <c r="A2035"/>
      <c r="B2035"/>
    </row>
    <row r="2036" spans="1:2" x14ac:dyDescent="0.2">
      <c r="A2036"/>
      <c r="B2036"/>
    </row>
    <row r="2037" spans="1:2" x14ac:dyDescent="0.2">
      <c r="A2037"/>
      <c r="B2037"/>
    </row>
    <row r="2038" spans="1:2" x14ac:dyDescent="0.2">
      <c r="A2038"/>
      <c r="B2038"/>
    </row>
    <row r="2039" spans="1:2" x14ac:dyDescent="0.2">
      <c r="A2039"/>
      <c r="B2039"/>
    </row>
    <row r="2040" spans="1:2" x14ac:dyDescent="0.2">
      <c r="A2040"/>
      <c r="B2040"/>
    </row>
    <row r="2041" spans="1:2" x14ac:dyDescent="0.2">
      <c r="A2041"/>
      <c r="B2041"/>
    </row>
    <row r="2042" spans="1:2" x14ac:dyDescent="0.2">
      <c r="A2042"/>
      <c r="B2042"/>
    </row>
    <row r="2043" spans="1:2" x14ac:dyDescent="0.2">
      <c r="A2043"/>
      <c r="B2043"/>
    </row>
    <row r="2044" spans="1:2" x14ac:dyDescent="0.2">
      <c r="A2044"/>
      <c r="B2044"/>
    </row>
    <row r="2045" spans="1:2" x14ac:dyDescent="0.2">
      <c r="A2045"/>
      <c r="B2045"/>
    </row>
    <row r="2046" spans="1:2" x14ac:dyDescent="0.2">
      <c r="A2046"/>
      <c r="B2046"/>
    </row>
    <row r="2047" spans="1:2" x14ac:dyDescent="0.2">
      <c r="A2047"/>
      <c r="B2047"/>
    </row>
    <row r="2048" spans="1:2" x14ac:dyDescent="0.2">
      <c r="A2048"/>
      <c r="B2048"/>
    </row>
    <row r="2049" spans="1:2" x14ac:dyDescent="0.2">
      <c r="A2049"/>
      <c r="B2049"/>
    </row>
    <row r="2050" spans="1:2" x14ac:dyDescent="0.2">
      <c r="A2050"/>
      <c r="B2050"/>
    </row>
    <row r="2051" spans="1:2" x14ac:dyDescent="0.2">
      <c r="A2051"/>
      <c r="B2051"/>
    </row>
    <row r="2052" spans="1:2" x14ac:dyDescent="0.2">
      <c r="A2052"/>
      <c r="B2052"/>
    </row>
    <row r="2053" spans="1:2" x14ac:dyDescent="0.2">
      <c r="A2053"/>
      <c r="B2053"/>
    </row>
    <row r="2054" spans="1:2" x14ac:dyDescent="0.2">
      <c r="A2054"/>
      <c r="B2054"/>
    </row>
    <row r="2055" spans="1:2" x14ac:dyDescent="0.2">
      <c r="A2055"/>
      <c r="B2055"/>
    </row>
    <row r="2056" spans="1:2" x14ac:dyDescent="0.2">
      <c r="A2056"/>
      <c r="B2056"/>
    </row>
    <row r="2057" spans="1:2" x14ac:dyDescent="0.2">
      <c r="A2057"/>
      <c r="B2057"/>
    </row>
    <row r="2058" spans="1:2" x14ac:dyDescent="0.2">
      <c r="A2058"/>
      <c r="B2058"/>
    </row>
    <row r="2059" spans="1:2" x14ac:dyDescent="0.2">
      <c r="A2059"/>
      <c r="B2059"/>
    </row>
    <row r="2060" spans="1:2" x14ac:dyDescent="0.2">
      <c r="A2060"/>
      <c r="B2060"/>
    </row>
    <row r="2061" spans="1:2" x14ac:dyDescent="0.2">
      <c r="A2061"/>
      <c r="B2061"/>
    </row>
    <row r="2062" spans="1:2" x14ac:dyDescent="0.2">
      <c r="A2062"/>
      <c r="B2062"/>
    </row>
    <row r="2063" spans="1:2" x14ac:dyDescent="0.2">
      <c r="A2063"/>
      <c r="B2063"/>
    </row>
    <row r="2064" spans="1:2" x14ac:dyDescent="0.2">
      <c r="A2064"/>
      <c r="B2064"/>
    </row>
    <row r="2065" spans="1:2" x14ac:dyDescent="0.2">
      <c r="A2065"/>
      <c r="B2065"/>
    </row>
    <row r="2066" spans="1:2" x14ac:dyDescent="0.2">
      <c r="A2066"/>
      <c r="B2066"/>
    </row>
    <row r="2067" spans="1:2" x14ac:dyDescent="0.2">
      <c r="A2067"/>
      <c r="B2067"/>
    </row>
    <row r="2068" spans="1:2" x14ac:dyDescent="0.2">
      <c r="A2068"/>
      <c r="B2068"/>
    </row>
    <row r="2069" spans="1:2" x14ac:dyDescent="0.2">
      <c r="A2069"/>
      <c r="B2069"/>
    </row>
    <row r="2070" spans="1:2" x14ac:dyDescent="0.2">
      <c r="A2070"/>
      <c r="B2070"/>
    </row>
    <row r="2071" spans="1:2" x14ac:dyDescent="0.2">
      <c r="A2071"/>
      <c r="B2071"/>
    </row>
    <row r="2072" spans="1:2" x14ac:dyDescent="0.2">
      <c r="A2072"/>
      <c r="B2072"/>
    </row>
    <row r="2073" spans="1:2" x14ac:dyDescent="0.2">
      <c r="A2073"/>
      <c r="B2073"/>
    </row>
    <row r="2074" spans="1:2" x14ac:dyDescent="0.2">
      <c r="A2074"/>
      <c r="B2074"/>
    </row>
    <row r="2075" spans="1:2" x14ac:dyDescent="0.2">
      <c r="A2075"/>
      <c r="B2075"/>
    </row>
    <row r="2076" spans="1:2" x14ac:dyDescent="0.2">
      <c r="A2076"/>
      <c r="B2076"/>
    </row>
    <row r="2077" spans="1:2" x14ac:dyDescent="0.2">
      <c r="A2077"/>
      <c r="B2077"/>
    </row>
    <row r="2078" spans="1:2" x14ac:dyDescent="0.2">
      <c r="A2078"/>
      <c r="B2078"/>
    </row>
    <row r="2079" spans="1:2" x14ac:dyDescent="0.2">
      <c r="A2079"/>
      <c r="B2079"/>
    </row>
    <row r="2080" spans="1:2" x14ac:dyDescent="0.2">
      <c r="A2080"/>
      <c r="B2080"/>
    </row>
    <row r="2081" spans="1:2" x14ac:dyDescent="0.2">
      <c r="A2081"/>
      <c r="B2081"/>
    </row>
    <row r="2082" spans="1:2" x14ac:dyDescent="0.2">
      <c r="A2082"/>
      <c r="B2082"/>
    </row>
    <row r="2083" spans="1:2" x14ac:dyDescent="0.2">
      <c r="A2083"/>
      <c r="B2083"/>
    </row>
    <row r="2084" spans="1:2" x14ac:dyDescent="0.2">
      <c r="A2084"/>
      <c r="B2084"/>
    </row>
    <row r="2085" spans="1:2" x14ac:dyDescent="0.2">
      <c r="A2085"/>
      <c r="B2085"/>
    </row>
    <row r="2086" spans="1:2" x14ac:dyDescent="0.2">
      <c r="A2086"/>
      <c r="B2086"/>
    </row>
    <row r="2087" spans="1:2" x14ac:dyDescent="0.2">
      <c r="A2087"/>
      <c r="B2087"/>
    </row>
    <row r="2088" spans="1:2" x14ac:dyDescent="0.2">
      <c r="A2088"/>
      <c r="B2088"/>
    </row>
    <row r="2089" spans="1:2" x14ac:dyDescent="0.2">
      <c r="A2089"/>
      <c r="B2089"/>
    </row>
    <row r="2090" spans="1:2" x14ac:dyDescent="0.2">
      <c r="A2090"/>
      <c r="B2090"/>
    </row>
    <row r="2091" spans="1:2" x14ac:dyDescent="0.2">
      <c r="A2091"/>
      <c r="B2091"/>
    </row>
    <row r="2092" spans="1:2" x14ac:dyDescent="0.2">
      <c r="A2092"/>
      <c r="B2092"/>
    </row>
    <row r="2093" spans="1:2" x14ac:dyDescent="0.2">
      <c r="A2093"/>
      <c r="B2093"/>
    </row>
    <row r="2094" spans="1:2" x14ac:dyDescent="0.2">
      <c r="A2094"/>
      <c r="B2094"/>
    </row>
    <row r="2095" spans="1:2" x14ac:dyDescent="0.2">
      <c r="A2095"/>
      <c r="B2095"/>
    </row>
    <row r="2096" spans="1:2" x14ac:dyDescent="0.2">
      <c r="A2096"/>
      <c r="B2096"/>
    </row>
    <row r="2097" spans="1:2" x14ac:dyDescent="0.2">
      <c r="A2097"/>
      <c r="B2097"/>
    </row>
    <row r="2098" spans="1:2" x14ac:dyDescent="0.2">
      <c r="A2098"/>
      <c r="B2098"/>
    </row>
    <row r="2099" spans="1:2" x14ac:dyDescent="0.2">
      <c r="A2099"/>
      <c r="B2099"/>
    </row>
    <row r="2100" spans="1:2" x14ac:dyDescent="0.2">
      <c r="A2100"/>
      <c r="B2100"/>
    </row>
    <row r="2101" spans="1:2" x14ac:dyDescent="0.2">
      <c r="A2101"/>
      <c r="B2101"/>
    </row>
    <row r="2102" spans="1:2" x14ac:dyDescent="0.2">
      <c r="A2102"/>
      <c r="B2102"/>
    </row>
    <row r="2103" spans="1:2" x14ac:dyDescent="0.2">
      <c r="A2103"/>
      <c r="B2103"/>
    </row>
    <row r="2104" spans="1:2" x14ac:dyDescent="0.2">
      <c r="A2104"/>
      <c r="B2104"/>
    </row>
    <row r="2105" spans="1:2" x14ac:dyDescent="0.2">
      <c r="A2105"/>
      <c r="B2105"/>
    </row>
    <row r="2106" spans="1:2" x14ac:dyDescent="0.2">
      <c r="A2106"/>
      <c r="B2106"/>
    </row>
    <row r="2107" spans="1:2" x14ac:dyDescent="0.2">
      <c r="A2107"/>
      <c r="B2107"/>
    </row>
    <row r="2108" spans="1:2" x14ac:dyDescent="0.2">
      <c r="A2108"/>
      <c r="B2108"/>
    </row>
    <row r="2109" spans="1:2" x14ac:dyDescent="0.2">
      <c r="A2109"/>
      <c r="B2109"/>
    </row>
    <row r="2110" spans="1:2" x14ac:dyDescent="0.2">
      <c r="A2110"/>
      <c r="B2110"/>
    </row>
    <row r="2111" spans="1:2" x14ac:dyDescent="0.2">
      <c r="A2111"/>
      <c r="B2111"/>
    </row>
    <row r="2112" spans="1:2" x14ac:dyDescent="0.2">
      <c r="A2112"/>
      <c r="B2112"/>
    </row>
    <row r="2113" spans="1:2" x14ac:dyDescent="0.2">
      <c r="A2113"/>
      <c r="B2113"/>
    </row>
    <row r="2114" spans="1:2" x14ac:dyDescent="0.2">
      <c r="A2114"/>
      <c r="B2114"/>
    </row>
    <row r="2115" spans="1:2" x14ac:dyDescent="0.2">
      <c r="A2115"/>
      <c r="B2115"/>
    </row>
    <row r="2116" spans="1:2" x14ac:dyDescent="0.2">
      <c r="A2116"/>
      <c r="B2116"/>
    </row>
    <row r="2117" spans="1:2" x14ac:dyDescent="0.2">
      <c r="A2117"/>
      <c r="B2117"/>
    </row>
    <row r="2118" spans="1:2" x14ac:dyDescent="0.2">
      <c r="A2118"/>
      <c r="B2118"/>
    </row>
    <row r="2119" spans="1:2" x14ac:dyDescent="0.2">
      <c r="A2119"/>
      <c r="B2119"/>
    </row>
    <row r="2120" spans="1:2" x14ac:dyDescent="0.2">
      <c r="A2120"/>
      <c r="B2120"/>
    </row>
    <row r="2121" spans="1:2" x14ac:dyDescent="0.2">
      <c r="A2121"/>
      <c r="B2121"/>
    </row>
    <row r="2122" spans="1:2" x14ac:dyDescent="0.2">
      <c r="A2122"/>
      <c r="B2122"/>
    </row>
    <row r="2123" spans="1:2" x14ac:dyDescent="0.2">
      <c r="A2123"/>
      <c r="B2123"/>
    </row>
    <row r="2124" spans="1:2" x14ac:dyDescent="0.2">
      <c r="A2124"/>
      <c r="B2124"/>
    </row>
    <row r="2125" spans="1:2" x14ac:dyDescent="0.2">
      <c r="A2125"/>
      <c r="B2125"/>
    </row>
    <row r="2126" spans="1:2" x14ac:dyDescent="0.2">
      <c r="A2126"/>
      <c r="B2126"/>
    </row>
    <row r="2127" spans="1:2" x14ac:dyDescent="0.2">
      <c r="A2127"/>
      <c r="B2127"/>
    </row>
    <row r="2128" spans="1:2" x14ac:dyDescent="0.2">
      <c r="A2128"/>
      <c r="B2128"/>
    </row>
    <row r="2129" spans="1:2" x14ac:dyDescent="0.2">
      <c r="A2129"/>
      <c r="B2129"/>
    </row>
    <row r="2130" spans="1:2" x14ac:dyDescent="0.2">
      <c r="A2130"/>
      <c r="B2130"/>
    </row>
    <row r="2131" spans="1:2" x14ac:dyDescent="0.2">
      <c r="A2131"/>
      <c r="B2131"/>
    </row>
    <row r="2132" spans="1:2" x14ac:dyDescent="0.2">
      <c r="A2132"/>
      <c r="B2132"/>
    </row>
    <row r="2133" spans="1:2" x14ac:dyDescent="0.2">
      <c r="A2133"/>
      <c r="B2133"/>
    </row>
    <row r="2134" spans="1:2" x14ac:dyDescent="0.2">
      <c r="A2134"/>
      <c r="B2134"/>
    </row>
    <row r="2135" spans="1:2" x14ac:dyDescent="0.2">
      <c r="A2135"/>
      <c r="B2135"/>
    </row>
    <row r="2136" spans="1:2" x14ac:dyDescent="0.2">
      <c r="A2136"/>
      <c r="B2136"/>
    </row>
    <row r="2137" spans="1:2" x14ac:dyDescent="0.2">
      <c r="A2137"/>
      <c r="B2137"/>
    </row>
    <row r="2138" spans="1:2" x14ac:dyDescent="0.2">
      <c r="A2138"/>
      <c r="B2138"/>
    </row>
    <row r="2139" spans="1:2" x14ac:dyDescent="0.2">
      <c r="A2139"/>
      <c r="B2139"/>
    </row>
    <row r="2140" spans="1:2" x14ac:dyDescent="0.2">
      <c r="A2140"/>
      <c r="B2140"/>
    </row>
    <row r="2141" spans="1:2" x14ac:dyDescent="0.2">
      <c r="A2141"/>
      <c r="B2141"/>
    </row>
    <row r="2142" spans="1:2" x14ac:dyDescent="0.2">
      <c r="A2142"/>
      <c r="B2142"/>
    </row>
    <row r="2143" spans="1:2" x14ac:dyDescent="0.2">
      <c r="A2143"/>
      <c r="B2143"/>
    </row>
    <row r="2144" spans="1:2" x14ac:dyDescent="0.2">
      <c r="A2144"/>
      <c r="B2144"/>
    </row>
    <row r="2145" spans="1:2" x14ac:dyDescent="0.2">
      <c r="A2145"/>
      <c r="B2145"/>
    </row>
    <row r="2146" spans="1:2" x14ac:dyDescent="0.2">
      <c r="A2146"/>
      <c r="B2146"/>
    </row>
    <row r="2147" spans="1:2" x14ac:dyDescent="0.2">
      <c r="A2147"/>
      <c r="B2147"/>
    </row>
    <row r="2148" spans="1:2" x14ac:dyDescent="0.2">
      <c r="A2148"/>
      <c r="B2148"/>
    </row>
    <row r="2149" spans="1:2" x14ac:dyDescent="0.2">
      <c r="A2149"/>
      <c r="B2149"/>
    </row>
    <row r="2150" spans="1:2" x14ac:dyDescent="0.2">
      <c r="A2150"/>
      <c r="B2150"/>
    </row>
    <row r="2151" spans="1:2" x14ac:dyDescent="0.2">
      <c r="A2151"/>
      <c r="B2151"/>
    </row>
    <row r="2152" spans="1:2" x14ac:dyDescent="0.2">
      <c r="A2152"/>
      <c r="B2152"/>
    </row>
    <row r="2153" spans="1:2" x14ac:dyDescent="0.2">
      <c r="A2153"/>
      <c r="B2153"/>
    </row>
    <row r="2154" spans="1:2" x14ac:dyDescent="0.2">
      <c r="A2154"/>
      <c r="B2154"/>
    </row>
    <row r="2155" spans="1:2" x14ac:dyDescent="0.2">
      <c r="A2155"/>
      <c r="B2155"/>
    </row>
    <row r="2156" spans="1:2" x14ac:dyDescent="0.2">
      <c r="A2156"/>
      <c r="B2156"/>
    </row>
    <row r="2157" spans="1:2" x14ac:dyDescent="0.2">
      <c r="A2157"/>
      <c r="B2157"/>
    </row>
    <row r="2158" spans="1:2" x14ac:dyDescent="0.2">
      <c r="A2158"/>
      <c r="B2158"/>
    </row>
    <row r="2159" spans="1:2" x14ac:dyDescent="0.2">
      <c r="A2159"/>
      <c r="B2159"/>
    </row>
    <row r="2160" spans="1:2" x14ac:dyDescent="0.2">
      <c r="A2160"/>
      <c r="B2160"/>
    </row>
    <row r="2161" spans="1:2" x14ac:dyDescent="0.2">
      <c r="A2161"/>
      <c r="B2161"/>
    </row>
    <row r="2162" spans="1:2" x14ac:dyDescent="0.2">
      <c r="A2162"/>
      <c r="B2162"/>
    </row>
    <row r="2163" spans="1:2" x14ac:dyDescent="0.2">
      <c r="A2163"/>
      <c r="B2163"/>
    </row>
    <row r="2164" spans="1:2" x14ac:dyDescent="0.2">
      <c r="A2164"/>
      <c r="B2164"/>
    </row>
    <row r="2165" spans="1:2" x14ac:dyDescent="0.2">
      <c r="A2165"/>
      <c r="B2165"/>
    </row>
    <row r="2166" spans="1:2" x14ac:dyDescent="0.2">
      <c r="A2166"/>
      <c r="B2166"/>
    </row>
    <row r="2167" spans="1:2" x14ac:dyDescent="0.2">
      <c r="A2167"/>
      <c r="B2167"/>
    </row>
    <row r="2168" spans="1:2" x14ac:dyDescent="0.2">
      <c r="A2168"/>
      <c r="B2168"/>
    </row>
    <row r="2169" spans="1:2" x14ac:dyDescent="0.2">
      <c r="A2169"/>
      <c r="B2169"/>
    </row>
    <row r="2170" spans="1:2" x14ac:dyDescent="0.2">
      <c r="A2170"/>
      <c r="B2170"/>
    </row>
    <row r="2171" spans="1:2" x14ac:dyDescent="0.2">
      <c r="A2171"/>
      <c r="B2171"/>
    </row>
    <row r="2172" spans="1:2" x14ac:dyDescent="0.2">
      <c r="A2172"/>
      <c r="B2172"/>
    </row>
    <row r="2173" spans="1:2" x14ac:dyDescent="0.2">
      <c r="A2173"/>
      <c r="B2173"/>
    </row>
    <row r="2174" spans="1:2" x14ac:dyDescent="0.2">
      <c r="A2174"/>
      <c r="B2174"/>
    </row>
    <row r="2175" spans="1:2" x14ac:dyDescent="0.2">
      <c r="A2175"/>
      <c r="B2175"/>
    </row>
    <row r="2176" spans="1:2" x14ac:dyDescent="0.2">
      <c r="A2176"/>
      <c r="B2176"/>
    </row>
    <row r="2177" spans="1:2" x14ac:dyDescent="0.2">
      <c r="A2177"/>
      <c r="B2177"/>
    </row>
    <row r="2178" spans="1:2" x14ac:dyDescent="0.2">
      <c r="A2178"/>
      <c r="B2178"/>
    </row>
    <row r="2179" spans="1:2" x14ac:dyDescent="0.2">
      <c r="A2179"/>
      <c r="B2179"/>
    </row>
    <row r="2180" spans="1:2" x14ac:dyDescent="0.2">
      <c r="A2180"/>
      <c r="B2180"/>
    </row>
    <row r="2181" spans="1:2" x14ac:dyDescent="0.2">
      <c r="A2181"/>
      <c r="B2181"/>
    </row>
    <row r="2182" spans="1:2" x14ac:dyDescent="0.2">
      <c r="A2182"/>
      <c r="B2182"/>
    </row>
    <row r="2183" spans="1:2" x14ac:dyDescent="0.2">
      <c r="A2183"/>
      <c r="B2183"/>
    </row>
    <row r="2184" spans="1:2" x14ac:dyDescent="0.2">
      <c r="A2184"/>
      <c r="B2184"/>
    </row>
    <row r="2185" spans="1:2" x14ac:dyDescent="0.2">
      <c r="A2185"/>
      <c r="B2185"/>
    </row>
    <row r="2186" spans="1:2" x14ac:dyDescent="0.2">
      <c r="A2186"/>
      <c r="B2186"/>
    </row>
    <row r="2187" spans="1:2" x14ac:dyDescent="0.2">
      <c r="A2187"/>
      <c r="B2187"/>
    </row>
    <row r="2188" spans="1:2" x14ac:dyDescent="0.2">
      <c r="A2188"/>
      <c r="B2188"/>
    </row>
    <row r="2189" spans="1:2" x14ac:dyDescent="0.2">
      <c r="A2189"/>
      <c r="B2189"/>
    </row>
    <row r="2190" spans="1:2" x14ac:dyDescent="0.2">
      <c r="A2190"/>
      <c r="B2190"/>
    </row>
    <row r="2191" spans="1:2" x14ac:dyDescent="0.2">
      <c r="A2191"/>
      <c r="B2191"/>
    </row>
    <row r="2192" spans="1:2" x14ac:dyDescent="0.2">
      <c r="A2192"/>
      <c r="B2192"/>
    </row>
    <row r="2193" spans="1:2" x14ac:dyDescent="0.2">
      <c r="A2193"/>
      <c r="B2193"/>
    </row>
    <row r="2194" spans="1:2" x14ac:dyDescent="0.2">
      <c r="A2194"/>
      <c r="B2194"/>
    </row>
    <row r="2195" spans="1:2" x14ac:dyDescent="0.2">
      <c r="A2195"/>
      <c r="B2195"/>
    </row>
    <row r="2196" spans="1:2" x14ac:dyDescent="0.2">
      <c r="A2196"/>
      <c r="B2196"/>
    </row>
    <row r="2197" spans="1:2" x14ac:dyDescent="0.2">
      <c r="A2197"/>
      <c r="B2197"/>
    </row>
    <row r="2198" spans="1:2" x14ac:dyDescent="0.2">
      <c r="A2198"/>
      <c r="B2198"/>
    </row>
    <row r="2199" spans="1:2" x14ac:dyDescent="0.2">
      <c r="A2199"/>
      <c r="B2199"/>
    </row>
    <row r="2200" spans="1:2" x14ac:dyDescent="0.2">
      <c r="A2200"/>
      <c r="B2200"/>
    </row>
    <row r="2201" spans="1:2" x14ac:dyDescent="0.2">
      <c r="A2201"/>
      <c r="B2201"/>
    </row>
    <row r="2202" spans="1:2" x14ac:dyDescent="0.2">
      <c r="A2202"/>
      <c r="B2202"/>
    </row>
    <row r="2203" spans="1:2" x14ac:dyDescent="0.2">
      <c r="A2203"/>
      <c r="B2203"/>
    </row>
    <row r="2204" spans="1:2" x14ac:dyDescent="0.2">
      <c r="A2204"/>
      <c r="B2204"/>
    </row>
    <row r="2205" spans="1:2" x14ac:dyDescent="0.2">
      <c r="A2205"/>
      <c r="B2205"/>
    </row>
    <row r="2206" spans="1:2" x14ac:dyDescent="0.2">
      <c r="A2206"/>
      <c r="B2206"/>
    </row>
    <row r="2207" spans="1:2" x14ac:dyDescent="0.2">
      <c r="A2207"/>
      <c r="B2207"/>
    </row>
    <row r="2208" spans="1:2" x14ac:dyDescent="0.2">
      <c r="A2208"/>
      <c r="B2208"/>
    </row>
    <row r="2209" spans="1:2" x14ac:dyDescent="0.2">
      <c r="A2209"/>
      <c r="B2209"/>
    </row>
    <row r="2210" spans="1:2" x14ac:dyDescent="0.2">
      <c r="A2210"/>
      <c r="B2210"/>
    </row>
    <row r="2211" spans="1:2" x14ac:dyDescent="0.2">
      <c r="A2211"/>
      <c r="B2211"/>
    </row>
    <row r="2212" spans="1:2" x14ac:dyDescent="0.2">
      <c r="A2212"/>
      <c r="B2212"/>
    </row>
    <row r="2213" spans="1:2" x14ac:dyDescent="0.2">
      <c r="A2213"/>
      <c r="B2213"/>
    </row>
    <row r="2214" spans="1:2" x14ac:dyDescent="0.2">
      <c r="A2214"/>
      <c r="B2214"/>
    </row>
    <row r="2215" spans="1:2" x14ac:dyDescent="0.2">
      <c r="A2215"/>
      <c r="B2215"/>
    </row>
    <row r="2216" spans="1:2" x14ac:dyDescent="0.2">
      <c r="A2216"/>
      <c r="B2216"/>
    </row>
    <row r="2217" spans="1:2" x14ac:dyDescent="0.2">
      <c r="A2217"/>
      <c r="B2217"/>
    </row>
    <row r="2218" spans="1:2" x14ac:dyDescent="0.2">
      <c r="A2218"/>
      <c r="B2218"/>
    </row>
    <row r="2219" spans="1:2" x14ac:dyDescent="0.2">
      <c r="A2219"/>
      <c r="B2219"/>
    </row>
    <row r="2220" spans="1:2" x14ac:dyDescent="0.2">
      <c r="A2220"/>
      <c r="B2220"/>
    </row>
    <row r="2221" spans="1:2" x14ac:dyDescent="0.2">
      <c r="A2221"/>
      <c r="B2221"/>
    </row>
    <row r="2222" spans="1:2" x14ac:dyDescent="0.2">
      <c r="A2222"/>
      <c r="B2222"/>
    </row>
    <row r="2223" spans="1:2" x14ac:dyDescent="0.2">
      <c r="A2223"/>
      <c r="B2223"/>
    </row>
    <row r="2224" spans="1:2" x14ac:dyDescent="0.2">
      <c r="A2224"/>
      <c r="B2224"/>
    </row>
    <row r="2225" spans="1:2" x14ac:dyDescent="0.2">
      <c r="A2225"/>
      <c r="B2225"/>
    </row>
    <row r="2226" spans="1:2" x14ac:dyDescent="0.2">
      <c r="A2226"/>
      <c r="B2226"/>
    </row>
    <row r="2227" spans="1:2" x14ac:dyDescent="0.2">
      <c r="A2227"/>
      <c r="B2227"/>
    </row>
    <row r="2228" spans="1:2" x14ac:dyDescent="0.2">
      <c r="A2228"/>
      <c r="B2228"/>
    </row>
    <row r="2229" spans="1:2" x14ac:dyDescent="0.2">
      <c r="A2229"/>
      <c r="B2229"/>
    </row>
    <row r="2230" spans="1:2" x14ac:dyDescent="0.2">
      <c r="A2230"/>
      <c r="B2230"/>
    </row>
    <row r="2231" spans="1:2" x14ac:dyDescent="0.2">
      <c r="A2231"/>
      <c r="B2231"/>
    </row>
    <row r="2232" spans="1:2" x14ac:dyDescent="0.2">
      <c r="A2232"/>
      <c r="B2232"/>
    </row>
    <row r="2233" spans="1:2" x14ac:dyDescent="0.2">
      <c r="A2233"/>
      <c r="B2233"/>
    </row>
    <row r="2234" spans="1:2" x14ac:dyDescent="0.2">
      <c r="A2234"/>
      <c r="B2234"/>
    </row>
    <row r="2235" spans="1:2" x14ac:dyDescent="0.2">
      <c r="A2235"/>
      <c r="B2235"/>
    </row>
    <row r="2236" spans="1:2" x14ac:dyDescent="0.2">
      <c r="A2236"/>
      <c r="B2236"/>
    </row>
    <row r="2237" spans="1:2" x14ac:dyDescent="0.2">
      <c r="A2237"/>
      <c r="B2237"/>
    </row>
    <row r="2238" spans="1:2" x14ac:dyDescent="0.2">
      <c r="A2238"/>
      <c r="B2238"/>
    </row>
    <row r="2239" spans="1:2" x14ac:dyDescent="0.2">
      <c r="A2239"/>
      <c r="B2239"/>
    </row>
    <row r="2240" spans="1:2" x14ac:dyDescent="0.2">
      <c r="A2240"/>
      <c r="B2240"/>
    </row>
    <row r="2241" spans="1:2" x14ac:dyDescent="0.2">
      <c r="A2241"/>
      <c r="B2241"/>
    </row>
    <row r="2242" spans="1:2" x14ac:dyDescent="0.2">
      <c r="A2242"/>
      <c r="B2242"/>
    </row>
    <row r="2243" spans="1:2" x14ac:dyDescent="0.2">
      <c r="A2243"/>
      <c r="B2243"/>
    </row>
    <row r="2244" spans="1:2" x14ac:dyDescent="0.2">
      <c r="A2244"/>
      <c r="B2244"/>
    </row>
    <row r="2245" spans="1:2" x14ac:dyDescent="0.2">
      <c r="A2245"/>
      <c r="B2245"/>
    </row>
    <row r="2246" spans="1:2" x14ac:dyDescent="0.2">
      <c r="A2246"/>
      <c r="B2246"/>
    </row>
    <row r="2247" spans="1:2" x14ac:dyDescent="0.2">
      <c r="A2247"/>
      <c r="B2247"/>
    </row>
    <row r="2248" spans="1:2" x14ac:dyDescent="0.2">
      <c r="A2248"/>
      <c r="B2248"/>
    </row>
    <row r="2249" spans="1:2" x14ac:dyDescent="0.2">
      <c r="A2249"/>
      <c r="B2249"/>
    </row>
    <row r="2250" spans="1:2" x14ac:dyDescent="0.2">
      <c r="A2250"/>
      <c r="B2250"/>
    </row>
    <row r="2251" spans="1:2" x14ac:dyDescent="0.2">
      <c r="A2251"/>
      <c r="B2251"/>
    </row>
    <row r="2252" spans="1:2" x14ac:dyDescent="0.2">
      <c r="A2252"/>
      <c r="B2252"/>
    </row>
    <row r="2253" spans="1:2" x14ac:dyDescent="0.2">
      <c r="A2253"/>
      <c r="B2253"/>
    </row>
    <row r="2254" spans="1:2" x14ac:dyDescent="0.2">
      <c r="A2254"/>
      <c r="B2254"/>
    </row>
    <row r="2255" spans="1:2" x14ac:dyDescent="0.2">
      <c r="A2255"/>
      <c r="B2255"/>
    </row>
    <row r="2256" spans="1:2" x14ac:dyDescent="0.2">
      <c r="A2256"/>
      <c r="B2256"/>
    </row>
    <row r="2257" spans="1:2" x14ac:dyDescent="0.2">
      <c r="A2257"/>
      <c r="B2257"/>
    </row>
    <row r="2258" spans="1:2" x14ac:dyDescent="0.2">
      <c r="A2258"/>
      <c r="B2258"/>
    </row>
    <row r="2259" spans="1:2" x14ac:dyDescent="0.2">
      <c r="A2259"/>
      <c r="B2259"/>
    </row>
    <row r="2260" spans="1:2" x14ac:dyDescent="0.2">
      <c r="A2260"/>
      <c r="B2260"/>
    </row>
    <row r="2261" spans="1:2" x14ac:dyDescent="0.2">
      <c r="A2261"/>
      <c r="B2261"/>
    </row>
    <row r="2262" spans="1:2" x14ac:dyDescent="0.2">
      <c r="A2262"/>
      <c r="B2262"/>
    </row>
    <row r="2263" spans="1:2" x14ac:dyDescent="0.2">
      <c r="A2263"/>
      <c r="B2263"/>
    </row>
    <row r="2264" spans="1:2" x14ac:dyDescent="0.2">
      <c r="A2264"/>
      <c r="B2264"/>
    </row>
    <row r="2265" spans="1:2" x14ac:dyDescent="0.2">
      <c r="A2265"/>
      <c r="B2265"/>
    </row>
    <row r="2266" spans="1:2" x14ac:dyDescent="0.2">
      <c r="A2266"/>
      <c r="B2266"/>
    </row>
    <row r="2267" spans="1:2" x14ac:dyDescent="0.2">
      <c r="A2267"/>
      <c r="B2267"/>
    </row>
    <row r="2268" spans="1:2" x14ac:dyDescent="0.2">
      <c r="A2268"/>
      <c r="B2268"/>
    </row>
    <row r="2269" spans="1:2" x14ac:dyDescent="0.2">
      <c r="A2269"/>
      <c r="B2269"/>
    </row>
    <row r="2270" spans="1:2" x14ac:dyDescent="0.2">
      <c r="A2270"/>
      <c r="B2270"/>
    </row>
    <row r="2271" spans="1:2" x14ac:dyDescent="0.2">
      <c r="A2271"/>
      <c r="B2271"/>
    </row>
    <row r="2272" spans="1:2" x14ac:dyDescent="0.2">
      <c r="A2272"/>
      <c r="B2272"/>
    </row>
    <row r="2273" spans="1:2" x14ac:dyDescent="0.2">
      <c r="A2273"/>
      <c r="B2273"/>
    </row>
    <row r="2274" spans="1:2" x14ac:dyDescent="0.2">
      <c r="A2274"/>
      <c r="B2274"/>
    </row>
    <row r="2275" spans="1:2" x14ac:dyDescent="0.2">
      <c r="A2275"/>
      <c r="B2275"/>
    </row>
    <row r="2276" spans="1:2" x14ac:dyDescent="0.2">
      <c r="A2276"/>
      <c r="B2276"/>
    </row>
    <row r="2277" spans="1:2" x14ac:dyDescent="0.2">
      <c r="A2277"/>
      <c r="B2277"/>
    </row>
    <row r="2278" spans="1:2" x14ac:dyDescent="0.2">
      <c r="A2278"/>
      <c r="B2278"/>
    </row>
    <row r="2279" spans="1:2" x14ac:dyDescent="0.2">
      <c r="A2279"/>
      <c r="B2279"/>
    </row>
    <row r="2280" spans="1:2" x14ac:dyDescent="0.2">
      <c r="A2280"/>
      <c r="B2280"/>
    </row>
    <row r="2281" spans="1:2" x14ac:dyDescent="0.2">
      <c r="A2281"/>
      <c r="B2281"/>
    </row>
    <row r="2282" spans="1:2" x14ac:dyDescent="0.2">
      <c r="A2282"/>
      <c r="B2282"/>
    </row>
    <row r="2283" spans="1:2" x14ac:dyDescent="0.2">
      <c r="A2283"/>
      <c r="B2283"/>
    </row>
    <row r="2284" spans="1:2" x14ac:dyDescent="0.2">
      <c r="A2284"/>
      <c r="B2284"/>
    </row>
    <row r="2285" spans="1:2" x14ac:dyDescent="0.2">
      <c r="A2285"/>
      <c r="B2285"/>
    </row>
    <row r="2286" spans="1:2" x14ac:dyDescent="0.2">
      <c r="A2286"/>
      <c r="B2286"/>
    </row>
    <row r="2287" spans="1:2" x14ac:dyDescent="0.2">
      <c r="A2287"/>
      <c r="B2287"/>
    </row>
    <row r="2288" spans="1:2" x14ac:dyDescent="0.2">
      <c r="A2288"/>
      <c r="B2288"/>
    </row>
    <row r="2289" spans="1:2" x14ac:dyDescent="0.2">
      <c r="A2289"/>
      <c r="B2289"/>
    </row>
    <row r="2290" spans="1:2" x14ac:dyDescent="0.2">
      <c r="A2290"/>
      <c r="B2290"/>
    </row>
    <row r="2291" spans="1:2" x14ac:dyDescent="0.2">
      <c r="A2291"/>
      <c r="B2291"/>
    </row>
    <row r="2292" spans="1:2" x14ac:dyDescent="0.2">
      <c r="A2292"/>
      <c r="B2292"/>
    </row>
    <row r="2293" spans="1:2" x14ac:dyDescent="0.2">
      <c r="A2293"/>
      <c r="B2293"/>
    </row>
    <row r="2294" spans="1:2" x14ac:dyDescent="0.2">
      <c r="A2294"/>
      <c r="B2294"/>
    </row>
    <row r="2295" spans="1:2" x14ac:dyDescent="0.2">
      <c r="A2295"/>
      <c r="B2295"/>
    </row>
    <row r="2296" spans="1:2" x14ac:dyDescent="0.2">
      <c r="A2296"/>
      <c r="B2296"/>
    </row>
    <row r="2297" spans="1:2" x14ac:dyDescent="0.2">
      <c r="A2297"/>
      <c r="B2297"/>
    </row>
    <row r="2298" spans="1:2" x14ac:dyDescent="0.2">
      <c r="A2298"/>
      <c r="B2298"/>
    </row>
    <row r="2299" spans="1:2" x14ac:dyDescent="0.2">
      <c r="A2299"/>
      <c r="B2299"/>
    </row>
    <row r="2300" spans="1:2" x14ac:dyDescent="0.2">
      <c r="A2300"/>
      <c r="B2300"/>
    </row>
    <row r="2301" spans="1:2" x14ac:dyDescent="0.2">
      <c r="A2301"/>
      <c r="B2301"/>
    </row>
    <row r="2302" spans="1:2" x14ac:dyDescent="0.2">
      <c r="A2302"/>
      <c r="B2302"/>
    </row>
    <row r="2303" spans="1:2" x14ac:dyDescent="0.2">
      <c r="A2303"/>
      <c r="B2303"/>
    </row>
    <row r="2304" spans="1:2" x14ac:dyDescent="0.2">
      <c r="A2304"/>
      <c r="B2304"/>
    </row>
    <row r="2305" spans="1:2" x14ac:dyDescent="0.2">
      <c r="A2305"/>
      <c r="B2305"/>
    </row>
    <row r="2306" spans="1:2" x14ac:dyDescent="0.2">
      <c r="A2306"/>
      <c r="B2306"/>
    </row>
    <row r="2307" spans="1:2" x14ac:dyDescent="0.2">
      <c r="A2307"/>
      <c r="B2307"/>
    </row>
    <row r="2308" spans="1:2" x14ac:dyDescent="0.2">
      <c r="A2308"/>
      <c r="B2308"/>
    </row>
    <row r="2309" spans="1:2" x14ac:dyDescent="0.2">
      <c r="A2309"/>
      <c r="B2309"/>
    </row>
    <row r="2310" spans="1:2" x14ac:dyDescent="0.2">
      <c r="A2310"/>
      <c r="B2310"/>
    </row>
    <row r="2311" spans="1:2" x14ac:dyDescent="0.2">
      <c r="A2311"/>
      <c r="B2311"/>
    </row>
    <row r="2312" spans="1:2" x14ac:dyDescent="0.2">
      <c r="A2312"/>
      <c r="B2312"/>
    </row>
    <row r="2313" spans="1:2" x14ac:dyDescent="0.2">
      <c r="A2313"/>
      <c r="B2313"/>
    </row>
    <row r="2314" spans="1:2" x14ac:dyDescent="0.2">
      <c r="A2314"/>
      <c r="B2314"/>
    </row>
    <row r="2315" spans="1:2" x14ac:dyDescent="0.2">
      <c r="A2315"/>
      <c r="B2315"/>
    </row>
    <row r="2316" spans="1:2" x14ac:dyDescent="0.2">
      <c r="A2316"/>
      <c r="B2316"/>
    </row>
    <row r="2317" spans="1:2" x14ac:dyDescent="0.2">
      <c r="A2317"/>
      <c r="B2317"/>
    </row>
    <row r="2318" spans="1:2" x14ac:dyDescent="0.2">
      <c r="A2318"/>
      <c r="B2318"/>
    </row>
    <row r="2319" spans="1:2" x14ac:dyDescent="0.2">
      <c r="A2319"/>
      <c r="B2319"/>
    </row>
    <row r="2320" spans="1:2" x14ac:dyDescent="0.2">
      <c r="A2320"/>
      <c r="B2320"/>
    </row>
    <row r="2321" spans="1:2" x14ac:dyDescent="0.2">
      <c r="A2321"/>
      <c r="B2321"/>
    </row>
    <row r="2322" spans="1:2" x14ac:dyDescent="0.2">
      <c r="A2322"/>
      <c r="B2322"/>
    </row>
    <row r="2323" spans="1:2" x14ac:dyDescent="0.2">
      <c r="A2323"/>
      <c r="B2323"/>
    </row>
    <row r="2324" spans="1:2" x14ac:dyDescent="0.2">
      <c r="A2324"/>
      <c r="B2324"/>
    </row>
    <row r="2325" spans="1:2" x14ac:dyDescent="0.2">
      <c r="A2325"/>
      <c r="B2325"/>
    </row>
    <row r="2326" spans="1:2" x14ac:dyDescent="0.2">
      <c r="A2326"/>
      <c r="B2326"/>
    </row>
    <row r="2327" spans="1:2" x14ac:dyDescent="0.2">
      <c r="A2327"/>
      <c r="B2327"/>
    </row>
    <row r="2328" spans="1:2" x14ac:dyDescent="0.2">
      <c r="A2328"/>
      <c r="B2328"/>
    </row>
    <row r="2329" spans="1:2" x14ac:dyDescent="0.2">
      <c r="A2329"/>
      <c r="B2329"/>
    </row>
    <row r="2330" spans="1:2" x14ac:dyDescent="0.2">
      <c r="A2330"/>
      <c r="B2330"/>
    </row>
    <row r="2331" spans="1:2" x14ac:dyDescent="0.2">
      <c r="A2331"/>
      <c r="B2331"/>
    </row>
    <row r="2332" spans="1:2" x14ac:dyDescent="0.2">
      <c r="A2332"/>
      <c r="B2332"/>
    </row>
    <row r="2333" spans="1:2" x14ac:dyDescent="0.2">
      <c r="A2333"/>
      <c r="B2333"/>
    </row>
    <row r="2334" spans="1:2" x14ac:dyDescent="0.2">
      <c r="A2334"/>
      <c r="B2334"/>
    </row>
    <row r="2335" spans="1:2" x14ac:dyDescent="0.2">
      <c r="A2335"/>
      <c r="B2335"/>
    </row>
    <row r="2336" spans="1:2" x14ac:dyDescent="0.2">
      <c r="A2336"/>
      <c r="B2336"/>
    </row>
    <row r="2337" spans="1:2" x14ac:dyDescent="0.2">
      <c r="A2337"/>
      <c r="B2337"/>
    </row>
    <row r="2338" spans="1:2" x14ac:dyDescent="0.2">
      <c r="A2338"/>
      <c r="B2338"/>
    </row>
    <row r="2339" spans="1:2" x14ac:dyDescent="0.2">
      <c r="A2339"/>
      <c r="B2339"/>
    </row>
    <row r="2340" spans="1:2" x14ac:dyDescent="0.2">
      <c r="A2340"/>
      <c r="B2340"/>
    </row>
    <row r="2341" spans="1:2" x14ac:dyDescent="0.2">
      <c r="A2341"/>
      <c r="B2341"/>
    </row>
    <row r="2342" spans="1:2" x14ac:dyDescent="0.2">
      <c r="A2342"/>
      <c r="B2342"/>
    </row>
    <row r="2343" spans="1:2" x14ac:dyDescent="0.2">
      <c r="A2343"/>
      <c r="B2343"/>
    </row>
    <row r="2344" spans="1:2" x14ac:dyDescent="0.2">
      <c r="A2344"/>
      <c r="B2344"/>
    </row>
    <row r="2345" spans="1:2" x14ac:dyDescent="0.2">
      <c r="A2345"/>
      <c r="B2345"/>
    </row>
    <row r="2346" spans="1:2" x14ac:dyDescent="0.2">
      <c r="A2346"/>
      <c r="B2346"/>
    </row>
    <row r="2347" spans="1:2" x14ac:dyDescent="0.2">
      <c r="A2347"/>
      <c r="B2347"/>
    </row>
    <row r="2348" spans="1:2" x14ac:dyDescent="0.2">
      <c r="A2348"/>
      <c r="B2348"/>
    </row>
    <row r="2349" spans="1:2" x14ac:dyDescent="0.2">
      <c r="A2349"/>
      <c r="B2349"/>
    </row>
    <row r="2350" spans="1:2" x14ac:dyDescent="0.2">
      <c r="A2350"/>
      <c r="B2350"/>
    </row>
    <row r="2351" spans="1:2" x14ac:dyDescent="0.2">
      <c r="A2351"/>
      <c r="B2351"/>
    </row>
    <row r="2352" spans="1:2" x14ac:dyDescent="0.2">
      <c r="A2352"/>
      <c r="B2352"/>
    </row>
    <row r="2353" spans="1:2" x14ac:dyDescent="0.2">
      <c r="A2353"/>
      <c r="B2353"/>
    </row>
    <row r="2354" spans="1:2" x14ac:dyDescent="0.2">
      <c r="A2354"/>
      <c r="B2354"/>
    </row>
    <row r="2355" spans="1:2" x14ac:dyDescent="0.2">
      <c r="A2355"/>
      <c r="B2355"/>
    </row>
    <row r="2356" spans="1:2" x14ac:dyDescent="0.2">
      <c r="A2356"/>
      <c r="B2356"/>
    </row>
    <row r="2357" spans="1:2" x14ac:dyDescent="0.2">
      <c r="A2357"/>
      <c r="B2357"/>
    </row>
    <row r="2358" spans="1:2" x14ac:dyDescent="0.2">
      <c r="A2358"/>
      <c r="B2358"/>
    </row>
    <row r="2359" spans="1:2" x14ac:dyDescent="0.2">
      <c r="A2359"/>
      <c r="B2359"/>
    </row>
    <row r="2360" spans="1:2" x14ac:dyDescent="0.2">
      <c r="A2360"/>
      <c r="B2360"/>
    </row>
    <row r="2361" spans="1:2" x14ac:dyDescent="0.2">
      <c r="A2361"/>
      <c r="B2361"/>
    </row>
    <row r="2362" spans="1:2" x14ac:dyDescent="0.2">
      <c r="A2362"/>
      <c r="B2362"/>
    </row>
    <row r="2363" spans="1:2" x14ac:dyDescent="0.2">
      <c r="A2363"/>
      <c r="B2363"/>
    </row>
    <row r="2364" spans="1:2" x14ac:dyDescent="0.2">
      <c r="A2364"/>
      <c r="B2364"/>
    </row>
    <row r="2365" spans="1:2" x14ac:dyDescent="0.2">
      <c r="A2365"/>
      <c r="B2365"/>
    </row>
    <row r="2366" spans="1:2" x14ac:dyDescent="0.2">
      <c r="A2366"/>
      <c r="B2366"/>
    </row>
    <row r="2367" spans="1:2" x14ac:dyDescent="0.2">
      <c r="A2367"/>
      <c r="B2367"/>
    </row>
    <row r="2368" spans="1:2" x14ac:dyDescent="0.2">
      <c r="A2368"/>
      <c r="B2368"/>
    </row>
    <row r="2369" spans="1:2" x14ac:dyDescent="0.2">
      <c r="A2369"/>
      <c r="B2369"/>
    </row>
    <row r="2370" spans="1:2" x14ac:dyDescent="0.2">
      <c r="A2370"/>
      <c r="B2370"/>
    </row>
    <row r="2371" spans="1:2" x14ac:dyDescent="0.2">
      <c r="A2371"/>
      <c r="B2371"/>
    </row>
    <row r="2372" spans="1:2" x14ac:dyDescent="0.2">
      <c r="A2372"/>
      <c r="B2372"/>
    </row>
    <row r="2373" spans="1:2" x14ac:dyDescent="0.2">
      <c r="A2373"/>
      <c r="B2373"/>
    </row>
    <row r="2374" spans="1:2" x14ac:dyDescent="0.2">
      <c r="A2374"/>
      <c r="B2374"/>
    </row>
    <row r="2375" spans="1:2" x14ac:dyDescent="0.2">
      <c r="A2375"/>
      <c r="B2375"/>
    </row>
    <row r="2376" spans="1:2" x14ac:dyDescent="0.2">
      <c r="A2376"/>
      <c r="B2376"/>
    </row>
    <row r="2377" spans="1:2" x14ac:dyDescent="0.2">
      <c r="A2377"/>
      <c r="B2377"/>
    </row>
    <row r="2378" spans="1:2" x14ac:dyDescent="0.2">
      <c r="A2378"/>
      <c r="B2378"/>
    </row>
    <row r="2379" spans="1:2" x14ac:dyDescent="0.2">
      <c r="A2379"/>
      <c r="B2379"/>
    </row>
    <row r="2380" spans="1:2" x14ac:dyDescent="0.2">
      <c r="A2380"/>
      <c r="B2380"/>
    </row>
    <row r="2381" spans="1:2" x14ac:dyDescent="0.2">
      <c r="A2381"/>
      <c r="B2381"/>
    </row>
    <row r="2382" spans="1:2" x14ac:dyDescent="0.2">
      <c r="A2382"/>
      <c r="B2382"/>
    </row>
    <row r="2383" spans="1:2" x14ac:dyDescent="0.2">
      <c r="A2383"/>
      <c r="B2383"/>
    </row>
    <row r="2384" spans="1:2" x14ac:dyDescent="0.2">
      <c r="A2384"/>
      <c r="B2384"/>
    </row>
    <row r="2385" spans="1:2" x14ac:dyDescent="0.2">
      <c r="A2385"/>
      <c r="B2385"/>
    </row>
    <row r="2386" spans="1:2" x14ac:dyDescent="0.2">
      <c r="A2386"/>
      <c r="B2386"/>
    </row>
    <row r="2387" spans="1:2" x14ac:dyDescent="0.2">
      <c r="A2387"/>
      <c r="B2387"/>
    </row>
    <row r="2388" spans="1:2" x14ac:dyDescent="0.2">
      <c r="A2388"/>
      <c r="B2388"/>
    </row>
    <row r="2389" spans="1:2" x14ac:dyDescent="0.2">
      <c r="A2389"/>
      <c r="B2389"/>
    </row>
    <row r="2390" spans="1:2" x14ac:dyDescent="0.2">
      <c r="A2390"/>
      <c r="B2390"/>
    </row>
    <row r="2391" spans="1:2" x14ac:dyDescent="0.2">
      <c r="A2391"/>
      <c r="B2391"/>
    </row>
    <row r="2392" spans="1:2" x14ac:dyDescent="0.2">
      <c r="A2392"/>
      <c r="B2392"/>
    </row>
    <row r="2393" spans="1:2" x14ac:dyDescent="0.2">
      <c r="A2393"/>
      <c r="B2393"/>
    </row>
    <row r="2394" spans="1:2" x14ac:dyDescent="0.2">
      <c r="A2394"/>
      <c r="B2394"/>
    </row>
    <row r="2395" spans="1:2" x14ac:dyDescent="0.2">
      <c r="A2395"/>
      <c r="B2395"/>
    </row>
    <row r="2396" spans="1:2" x14ac:dyDescent="0.2">
      <c r="A2396"/>
      <c r="B2396"/>
    </row>
    <row r="2397" spans="1:2" x14ac:dyDescent="0.2">
      <c r="A2397"/>
      <c r="B2397"/>
    </row>
    <row r="2398" spans="1:2" x14ac:dyDescent="0.2">
      <c r="A2398"/>
      <c r="B2398"/>
    </row>
    <row r="2399" spans="1:2" x14ac:dyDescent="0.2">
      <c r="A2399"/>
      <c r="B2399"/>
    </row>
    <row r="2400" spans="1:2" x14ac:dyDescent="0.2">
      <c r="A2400"/>
      <c r="B2400"/>
    </row>
    <row r="2401" spans="1:2" x14ac:dyDescent="0.2">
      <c r="A2401"/>
      <c r="B2401"/>
    </row>
    <row r="2402" spans="1:2" x14ac:dyDescent="0.2">
      <c r="A2402"/>
      <c r="B2402"/>
    </row>
    <row r="2403" spans="1:2" x14ac:dyDescent="0.2">
      <c r="A2403"/>
      <c r="B2403"/>
    </row>
    <row r="2404" spans="1:2" x14ac:dyDescent="0.2">
      <c r="A2404"/>
      <c r="B2404"/>
    </row>
    <row r="2405" spans="1:2" x14ac:dyDescent="0.2">
      <c r="A2405"/>
      <c r="B2405"/>
    </row>
    <row r="2406" spans="1:2" x14ac:dyDescent="0.2">
      <c r="A2406"/>
      <c r="B2406"/>
    </row>
    <row r="2407" spans="1:2" x14ac:dyDescent="0.2">
      <c r="A2407"/>
      <c r="B2407"/>
    </row>
    <row r="2408" spans="1:2" x14ac:dyDescent="0.2">
      <c r="A2408"/>
      <c r="B2408"/>
    </row>
    <row r="2409" spans="1:2" x14ac:dyDescent="0.2">
      <c r="A2409"/>
      <c r="B2409"/>
    </row>
    <row r="2410" spans="1:2" x14ac:dyDescent="0.2">
      <c r="A2410"/>
      <c r="B2410"/>
    </row>
    <row r="2411" spans="1:2" x14ac:dyDescent="0.2">
      <c r="A2411"/>
      <c r="B2411"/>
    </row>
    <row r="2412" spans="1:2" x14ac:dyDescent="0.2">
      <c r="A2412"/>
      <c r="B2412"/>
    </row>
    <row r="2413" spans="1:2" x14ac:dyDescent="0.2">
      <c r="A2413"/>
      <c r="B2413"/>
    </row>
    <row r="2414" spans="1:2" x14ac:dyDescent="0.2">
      <c r="A2414"/>
      <c r="B2414"/>
    </row>
    <row r="2415" spans="1:2" x14ac:dyDescent="0.2">
      <c r="A2415"/>
      <c r="B2415"/>
    </row>
    <row r="2416" spans="1:2" x14ac:dyDescent="0.2">
      <c r="A2416"/>
      <c r="B2416"/>
    </row>
    <row r="2417" spans="1:2" x14ac:dyDescent="0.2">
      <c r="A2417"/>
      <c r="B2417"/>
    </row>
    <row r="2418" spans="1:2" x14ac:dyDescent="0.2">
      <c r="A2418"/>
      <c r="B2418"/>
    </row>
    <row r="2419" spans="1:2" x14ac:dyDescent="0.2">
      <c r="A2419"/>
      <c r="B2419"/>
    </row>
    <row r="2420" spans="1:2" x14ac:dyDescent="0.2">
      <c r="A2420"/>
      <c r="B2420"/>
    </row>
    <row r="2421" spans="1:2" x14ac:dyDescent="0.2">
      <c r="A2421"/>
      <c r="B2421"/>
    </row>
    <row r="2422" spans="1:2" x14ac:dyDescent="0.2">
      <c r="A2422"/>
      <c r="B2422"/>
    </row>
    <row r="2423" spans="1:2" x14ac:dyDescent="0.2">
      <c r="A2423"/>
      <c r="B2423"/>
    </row>
    <row r="2424" spans="1:2" x14ac:dyDescent="0.2">
      <c r="A2424"/>
      <c r="B2424"/>
    </row>
    <row r="2425" spans="1:2" x14ac:dyDescent="0.2">
      <c r="A2425"/>
      <c r="B2425"/>
    </row>
    <row r="2426" spans="1:2" x14ac:dyDescent="0.2">
      <c r="A2426"/>
      <c r="B2426"/>
    </row>
    <row r="2427" spans="1:2" x14ac:dyDescent="0.2">
      <c r="A2427"/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A2431"/>
      <c r="B2431"/>
    </row>
    <row r="2432" spans="1:2" x14ac:dyDescent="0.2">
      <c r="A2432"/>
      <c r="B2432"/>
    </row>
    <row r="2433" spans="1:2" x14ac:dyDescent="0.2">
      <c r="A2433"/>
      <c r="B2433"/>
    </row>
    <row r="2434" spans="1:2" x14ac:dyDescent="0.2">
      <c r="A2434"/>
      <c r="B2434"/>
    </row>
    <row r="2435" spans="1:2" x14ac:dyDescent="0.2">
      <c r="A2435"/>
      <c r="B2435"/>
    </row>
    <row r="2436" spans="1:2" x14ac:dyDescent="0.2">
      <c r="A2436"/>
      <c r="B2436"/>
    </row>
    <row r="2437" spans="1:2" x14ac:dyDescent="0.2">
      <c r="A2437"/>
      <c r="B2437"/>
    </row>
    <row r="2438" spans="1:2" x14ac:dyDescent="0.2">
      <c r="A2438"/>
      <c r="B2438"/>
    </row>
    <row r="2439" spans="1:2" x14ac:dyDescent="0.2">
      <c r="A2439"/>
      <c r="B2439"/>
    </row>
    <row r="2440" spans="1:2" x14ac:dyDescent="0.2">
      <c r="A2440"/>
      <c r="B2440"/>
    </row>
    <row r="2441" spans="1:2" x14ac:dyDescent="0.2">
      <c r="A2441"/>
      <c r="B2441"/>
    </row>
    <row r="2442" spans="1:2" x14ac:dyDescent="0.2">
      <c r="A2442"/>
      <c r="B2442"/>
    </row>
    <row r="2443" spans="1:2" x14ac:dyDescent="0.2">
      <c r="A2443"/>
      <c r="B2443"/>
    </row>
    <row r="2444" spans="1:2" x14ac:dyDescent="0.2">
      <c r="A2444"/>
      <c r="B2444"/>
    </row>
    <row r="2445" spans="1:2" x14ac:dyDescent="0.2">
      <c r="A2445"/>
      <c r="B2445"/>
    </row>
    <row r="2446" spans="1:2" x14ac:dyDescent="0.2">
      <c r="A2446"/>
      <c r="B2446"/>
    </row>
    <row r="2447" spans="1:2" x14ac:dyDescent="0.2">
      <c r="A2447"/>
      <c r="B2447"/>
    </row>
    <row r="2448" spans="1:2" x14ac:dyDescent="0.2">
      <c r="A2448"/>
      <c r="B2448"/>
    </row>
    <row r="2449" spans="1:2" x14ac:dyDescent="0.2">
      <c r="A2449"/>
      <c r="B2449"/>
    </row>
    <row r="2450" spans="1:2" x14ac:dyDescent="0.2">
      <c r="A2450"/>
      <c r="B2450"/>
    </row>
    <row r="2451" spans="1:2" x14ac:dyDescent="0.2">
      <c r="A2451"/>
      <c r="B2451"/>
    </row>
    <row r="2452" spans="1:2" x14ac:dyDescent="0.2">
      <c r="A2452"/>
      <c r="B2452"/>
    </row>
    <row r="2453" spans="1:2" x14ac:dyDescent="0.2">
      <c r="A2453"/>
      <c r="B2453"/>
    </row>
    <row r="2454" spans="1:2" x14ac:dyDescent="0.2">
      <c r="A2454"/>
      <c r="B2454"/>
    </row>
    <row r="2455" spans="1:2" x14ac:dyDescent="0.2">
      <c r="A2455"/>
      <c r="B2455"/>
    </row>
    <row r="2456" spans="1:2" x14ac:dyDescent="0.2">
      <c r="A2456"/>
      <c r="B2456"/>
    </row>
    <row r="2457" spans="1:2" x14ac:dyDescent="0.2">
      <c r="A2457"/>
      <c r="B2457"/>
    </row>
    <row r="2458" spans="1:2" x14ac:dyDescent="0.2">
      <c r="A2458"/>
      <c r="B2458"/>
    </row>
    <row r="2459" spans="1:2" x14ac:dyDescent="0.2">
      <c r="A2459"/>
      <c r="B2459"/>
    </row>
    <row r="2460" spans="1:2" x14ac:dyDescent="0.2">
      <c r="A2460"/>
      <c r="B2460"/>
    </row>
    <row r="2461" spans="1:2" x14ac:dyDescent="0.2">
      <c r="A2461"/>
      <c r="B2461"/>
    </row>
    <row r="2462" spans="1:2" x14ac:dyDescent="0.2">
      <c r="A2462"/>
      <c r="B2462"/>
    </row>
    <row r="2463" spans="1:2" x14ac:dyDescent="0.2">
      <c r="A2463"/>
      <c r="B2463"/>
    </row>
    <row r="2464" spans="1:2" x14ac:dyDescent="0.2">
      <c r="A2464"/>
      <c r="B2464"/>
    </row>
    <row r="2465" spans="1:2" x14ac:dyDescent="0.2">
      <c r="A2465"/>
      <c r="B2465"/>
    </row>
    <row r="2466" spans="1:2" x14ac:dyDescent="0.2">
      <c r="A2466"/>
      <c r="B2466"/>
    </row>
    <row r="2467" spans="1:2" x14ac:dyDescent="0.2">
      <c r="A2467"/>
      <c r="B2467"/>
    </row>
    <row r="2468" spans="1:2" x14ac:dyDescent="0.2">
      <c r="A2468"/>
      <c r="B2468"/>
    </row>
    <row r="2469" spans="1:2" x14ac:dyDescent="0.2">
      <c r="A2469"/>
      <c r="B2469"/>
    </row>
    <row r="2470" spans="1:2" x14ac:dyDescent="0.2">
      <c r="A2470"/>
      <c r="B2470"/>
    </row>
    <row r="2471" spans="1:2" x14ac:dyDescent="0.2">
      <c r="A2471"/>
      <c r="B2471"/>
    </row>
    <row r="2472" spans="1:2" x14ac:dyDescent="0.2">
      <c r="A2472"/>
      <c r="B2472"/>
    </row>
    <row r="2473" spans="1:2" x14ac:dyDescent="0.2">
      <c r="A2473"/>
      <c r="B2473"/>
    </row>
    <row r="2474" spans="1:2" x14ac:dyDescent="0.2">
      <c r="A2474"/>
      <c r="B2474"/>
    </row>
    <row r="2475" spans="1:2" x14ac:dyDescent="0.2">
      <c r="A2475"/>
      <c r="B2475"/>
    </row>
    <row r="2476" spans="1:2" x14ac:dyDescent="0.2">
      <c r="A2476"/>
      <c r="B2476"/>
    </row>
    <row r="2477" spans="1:2" x14ac:dyDescent="0.2">
      <c r="A2477"/>
      <c r="B2477"/>
    </row>
    <row r="2478" spans="1:2" x14ac:dyDescent="0.2">
      <c r="A2478"/>
      <c r="B2478"/>
    </row>
    <row r="2479" spans="1:2" x14ac:dyDescent="0.2">
      <c r="A2479"/>
      <c r="B2479"/>
    </row>
    <row r="2480" spans="1:2" x14ac:dyDescent="0.2">
      <c r="A2480"/>
      <c r="B2480"/>
    </row>
    <row r="2481" spans="1:2" x14ac:dyDescent="0.2">
      <c r="A2481"/>
      <c r="B2481"/>
    </row>
    <row r="2482" spans="1:2" x14ac:dyDescent="0.2">
      <c r="A2482"/>
      <c r="B2482"/>
    </row>
    <row r="2483" spans="1:2" x14ac:dyDescent="0.2">
      <c r="A2483"/>
      <c r="B2483"/>
    </row>
    <row r="2484" spans="1:2" x14ac:dyDescent="0.2">
      <c r="A2484"/>
      <c r="B2484"/>
    </row>
    <row r="2485" spans="1:2" x14ac:dyDescent="0.2">
      <c r="A2485"/>
      <c r="B2485"/>
    </row>
    <row r="2486" spans="1:2" x14ac:dyDescent="0.2">
      <c r="A2486"/>
      <c r="B2486"/>
    </row>
    <row r="2487" spans="1:2" x14ac:dyDescent="0.2">
      <c r="A2487"/>
      <c r="B2487"/>
    </row>
    <row r="2488" spans="1:2" x14ac:dyDescent="0.2">
      <c r="A2488"/>
      <c r="B2488"/>
    </row>
    <row r="2489" spans="1:2" x14ac:dyDescent="0.2">
      <c r="A2489"/>
      <c r="B2489"/>
    </row>
    <row r="2490" spans="1:2" x14ac:dyDescent="0.2">
      <c r="A2490"/>
      <c r="B2490"/>
    </row>
    <row r="2491" spans="1:2" x14ac:dyDescent="0.2">
      <c r="A2491"/>
      <c r="B2491"/>
    </row>
    <row r="2492" spans="1:2" x14ac:dyDescent="0.2">
      <c r="A2492"/>
      <c r="B2492"/>
    </row>
    <row r="2493" spans="1:2" x14ac:dyDescent="0.2">
      <c r="A2493"/>
      <c r="B2493"/>
    </row>
    <row r="2494" spans="1:2" x14ac:dyDescent="0.2">
      <c r="A2494"/>
      <c r="B2494"/>
    </row>
    <row r="2495" spans="1:2" x14ac:dyDescent="0.2">
      <c r="A2495"/>
      <c r="B2495"/>
    </row>
    <row r="2496" spans="1:2" x14ac:dyDescent="0.2">
      <c r="A2496"/>
      <c r="B2496"/>
    </row>
    <row r="2497" spans="1:2" x14ac:dyDescent="0.2">
      <c r="A2497"/>
      <c r="B2497"/>
    </row>
    <row r="2498" spans="1:2" x14ac:dyDescent="0.2">
      <c r="A2498"/>
      <c r="B2498"/>
    </row>
    <row r="2499" spans="1:2" x14ac:dyDescent="0.2">
      <c r="A2499"/>
      <c r="B2499"/>
    </row>
    <row r="2500" spans="1:2" x14ac:dyDescent="0.2">
      <c r="A2500"/>
      <c r="B2500"/>
    </row>
    <row r="2501" spans="1:2" x14ac:dyDescent="0.2">
      <c r="A2501"/>
      <c r="B2501"/>
    </row>
    <row r="2502" spans="1:2" x14ac:dyDescent="0.2">
      <c r="A2502"/>
      <c r="B2502"/>
    </row>
    <row r="2503" spans="1:2" x14ac:dyDescent="0.2">
      <c r="A2503"/>
      <c r="B2503"/>
    </row>
    <row r="2504" spans="1:2" x14ac:dyDescent="0.2">
      <c r="A2504"/>
      <c r="B2504"/>
    </row>
    <row r="2505" spans="1:2" x14ac:dyDescent="0.2">
      <c r="A2505"/>
      <c r="B2505"/>
    </row>
    <row r="2506" spans="1:2" x14ac:dyDescent="0.2">
      <c r="A2506"/>
      <c r="B2506"/>
    </row>
    <row r="2507" spans="1:2" x14ac:dyDescent="0.2">
      <c r="A2507"/>
      <c r="B2507"/>
    </row>
    <row r="2508" spans="1:2" x14ac:dyDescent="0.2">
      <c r="A2508"/>
      <c r="B2508"/>
    </row>
    <row r="2509" spans="1:2" x14ac:dyDescent="0.2">
      <c r="A2509"/>
      <c r="B2509"/>
    </row>
    <row r="2510" spans="1:2" x14ac:dyDescent="0.2">
      <c r="A2510"/>
      <c r="B2510"/>
    </row>
    <row r="2511" spans="1:2" x14ac:dyDescent="0.2">
      <c r="A2511"/>
      <c r="B2511"/>
    </row>
    <row r="2512" spans="1:2" x14ac:dyDescent="0.2">
      <c r="A2512"/>
      <c r="B2512"/>
    </row>
    <row r="2513" spans="1:2" x14ac:dyDescent="0.2">
      <c r="A2513"/>
      <c r="B2513"/>
    </row>
    <row r="2514" spans="1:2" x14ac:dyDescent="0.2">
      <c r="A2514"/>
      <c r="B2514"/>
    </row>
    <row r="2515" spans="1:2" x14ac:dyDescent="0.2">
      <c r="A2515"/>
      <c r="B2515"/>
    </row>
    <row r="2516" spans="1:2" x14ac:dyDescent="0.2">
      <c r="A2516"/>
      <c r="B2516"/>
    </row>
    <row r="2517" spans="1:2" x14ac:dyDescent="0.2">
      <c r="A2517"/>
      <c r="B2517"/>
    </row>
    <row r="2518" spans="1:2" x14ac:dyDescent="0.2">
      <c r="A2518"/>
      <c r="B2518"/>
    </row>
    <row r="2519" spans="1:2" x14ac:dyDescent="0.2">
      <c r="A2519"/>
      <c r="B2519"/>
    </row>
    <row r="2520" spans="1:2" x14ac:dyDescent="0.2">
      <c r="A2520"/>
      <c r="B2520"/>
    </row>
    <row r="2521" spans="1:2" x14ac:dyDescent="0.2">
      <c r="A2521"/>
      <c r="B2521"/>
    </row>
    <row r="2522" spans="1:2" x14ac:dyDescent="0.2">
      <c r="A2522"/>
      <c r="B2522"/>
    </row>
    <row r="2523" spans="1:2" x14ac:dyDescent="0.2">
      <c r="A2523"/>
      <c r="B2523"/>
    </row>
    <row r="2524" spans="1:2" x14ac:dyDescent="0.2">
      <c r="A2524"/>
      <c r="B2524"/>
    </row>
    <row r="2525" spans="1:2" x14ac:dyDescent="0.2">
      <c r="A2525"/>
      <c r="B2525"/>
    </row>
    <row r="2526" spans="1:2" x14ac:dyDescent="0.2">
      <c r="A2526"/>
      <c r="B2526"/>
    </row>
    <row r="2527" spans="1:2" x14ac:dyDescent="0.2">
      <c r="A2527"/>
      <c r="B2527"/>
    </row>
    <row r="2528" spans="1:2" x14ac:dyDescent="0.2">
      <c r="A2528"/>
      <c r="B2528"/>
    </row>
    <row r="2529" spans="1:2" x14ac:dyDescent="0.2">
      <c r="A2529"/>
      <c r="B2529"/>
    </row>
    <row r="2530" spans="1:2" x14ac:dyDescent="0.2">
      <c r="A2530"/>
      <c r="B2530"/>
    </row>
    <row r="2531" spans="1:2" x14ac:dyDescent="0.2">
      <c r="A2531"/>
      <c r="B2531"/>
    </row>
    <row r="2532" spans="1:2" x14ac:dyDescent="0.2">
      <c r="A2532"/>
      <c r="B2532"/>
    </row>
    <row r="2533" spans="1:2" x14ac:dyDescent="0.2">
      <c r="A2533"/>
      <c r="B2533"/>
    </row>
    <row r="2534" spans="1:2" x14ac:dyDescent="0.2">
      <c r="A2534"/>
      <c r="B2534"/>
    </row>
    <row r="2535" spans="1:2" x14ac:dyDescent="0.2">
      <c r="A2535"/>
      <c r="B2535"/>
    </row>
    <row r="2536" spans="1:2" x14ac:dyDescent="0.2">
      <c r="A2536"/>
      <c r="B2536"/>
    </row>
    <row r="2537" spans="1:2" x14ac:dyDescent="0.2">
      <c r="A2537"/>
      <c r="B2537"/>
    </row>
    <row r="2538" spans="1:2" x14ac:dyDescent="0.2">
      <c r="A2538"/>
      <c r="B2538"/>
    </row>
    <row r="2539" spans="1:2" x14ac:dyDescent="0.2">
      <c r="A2539"/>
      <c r="B2539"/>
    </row>
    <row r="2540" spans="1:2" x14ac:dyDescent="0.2">
      <c r="A2540"/>
      <c r="B2540"/>
    </row>
    <row r="2541" spans="1:2" x14ac:dyDescent="0.2">
      <c r="A2541"/>
      <c r="B2541"/>
    </row>
    <row r="2542" spans="1:2" x14ac:dyDescent="0.2">
      <c r="A2542"/>
      <c r="B2542"/>
    </row>
    <row r="2543" spans="1:2" x14ac:dyDescent="0.2">
      <c r="A2543"/>
      <c r="B2543"/>
    </row>
    <row r="2544" spans="1:2" x14ac:dyDescent="0.2">
      <c r="A2544"/>
      <c r="B2544"/>
    </row>
    <row r="2545" spans="1:2" x14ac:dyDescent="0.2">
      <c r="A2545"/>
      <c r="B2545"/>
    </row>
    <row r="2546" spans="1:2" x14ac:dyDescent="0.2">
      <c r="A2546"/>
      <c r="B2546"/>
    </row>
    <row r="2547" spans="1:2" x14ac:dyDescent="0.2">
      <c r="A2547"/>
      <c r="B2547"/>
    </row>
    <row r="2548" spans="1:2" x14ac:dyDescent="0.2">
      <c r="A2548"/>
      <c r="B2548"/>
    </row>
    <row r="2549" spans="1:2" x14ac:dyDescent="0.2">
      <c r="A2549"/>
      <c r="B2549"/>
    </row>
    <row r="2550" spans="1:2" x14ac:dyDescent="0.2">
      <c r="A2550"/>
      <c r="B2550"/>
    </row>
    <row r="2551" spans="1:2" x14ac:dyDescent="0.2">
      <c r="A2551"/>
      <c r="B2551"/>
    </row>
    <row r="2552" spans="1:2" x14ac:dyDescent="0.2">
      <c r="A2552"/>
      <c r="B2552"/>
    </row>
    <row r="2553" spans="1:2" x14ac:dyDescent="0.2">
      <c r="A2553"/>
      <c r="B2553"/>
    </row>
    <row r="2554" spans="1:2" x14ac:dyDescent="0.2">
      <c r="A2554"/>
      <c r="B2554"/>
    </row>
    <row r="2555" spans="1:2" x14ac:dyDescent="0.2">
      <c r="A2555"/>
      <c r="B2555"/>
    </row>
    <row r="2556" spans="1:2" x14ac:dyDescent="0.2">
      <c r="A2556"/>
      <c r="B2556"/>
    </row>
    <row r="2557" spans="1:2" x14ac:dyDescent="0.2">
      <c r="A2557"/>
      <c r="B2557"/>
    </row>
    <row r="2558" spans="1:2" x14ac:dyDescent="0.2">
      <c r="A2558"/>
      <c r="B2558"/>
    </row>
    <row r="2559" spans="1:2" x14ac:dyDescent="0.2">
      <c r="A2559"/>
      <c r="B2559"/>
    </row>
    <row r="2560" spans="1:2" x14ac:dyDescent="0.2">
      <c r="A2560"/>
      <c r="B2560"/>
    </row>
    <row r="2561" spans="1:2" x14ac:dyDescent="0.2">
      <c r="A2561"/>
      <c r="B2561"/>
    </row>
    <row r="2562" spans="1:2" x14ac:dyDescent="0.2">
      <c r="A2562"/>
      <c r="B2562"/>
    </row>
    <row r="2563" spans="1:2" x14ac:dyDescent="0.2">
      <c r="A2563"/>
      <c r="B2563"/>
    </row>
    <row r="2564" spans="1:2" x14ac:dyDescent="0.2">
      <c r="A2564"/>
      <c r="B2564"/>
    </row>
    <row r="2565" spans="1:2" x14ac:dyDescent="0.2">
      <c r="A2565"/>
      <c r="B2565"/>
    </row>
    <row r="2566" spans="1:2" x14ac:dyDescent="0.2">
      <c r="A2566"/>
      <c r="B2566"/>
    </row>
    <row r="2567" spans="1:2" x14ac:dyDescent="0.2">
      <c r="A2567"/>
      <c r="B2567"/>
    </row>
    <row r="2568" spans="1:2" x14ac:dyDescent="0.2">
      <c r="A2568"/>
      <c r="B2568"/>
    </row>
    <row r="2569" spans="1:2" x14ac:dyDescent="0.2">
      <c r="A2569"/>
      <c r="B2569"/>
    </row>
    <row r="2570" spans="1:2" x14ac:dyDescent="0.2">
      <c r="A2570"/>
      <c r="B2570"/>
    </row>
    <row r="2571" spans="1:2" x14ac:dyDescent="0.2">
      <c r="A2571"/>
      <c r="B2571"/>
    </row>
    <row r="2572" spans="1:2" x14ac:dyDescent="0.2">
      <c r="A2572"/>
      <c r="B2572"/>
    </row>
    <row r="2573" spans="1:2" x14ac:dyDescent="0.2">
      <c r="A2573"/>
      <c r="B2573"/>
    </row>
    <row r="2574" spans="1:2" x14ac:dyDescent="0.2">
      <c r="A2574"/>
      <c r="B2574"/>
    </row>
    <row r="2575" spans="1:2" x14ac:dyDescent="0.2">
      <c r="A2575"/>
      <c r="B2575"/>
    </row>
    <row r="2576" spans="1:2" x14ac:dyDescent="0.2">
      <c r="A2576"/>
      <c r="B2576"/>
    </row>
    <row r="2577" spans="1:2" x14ac:dyDescent="0.2">
      <c r="A2577"/>
      <c r="B2577"/>
    </row>
    <row r="2578" spans="1:2" x14ac:dyDescent="0.2">
      <c r="A2578"/>
      <c r="B2578"/>
    </row>
    <row r="2579" spans="1:2" x14ac:dyDescent="0.2">
      <c r="A2579"/>
      <c r="B2579"/>
    </row>
    <row r="2580" spans="1:2" x14ac:dyDescent="0.2">
      <c r="A2580"/>
      <c r="B2580"/>
    </row>
    <row r="2581" spans="1:2" x14ac:dyDescent="0.2">
      <c r="A2581"/>
      <c r="B2581"/>
    </row>
    <row r="2582" spans="1:2" x14ac:dyDescent="0.2">
      <c r="A2582"/>
      <c r="B2582"/>
    </row>
    <row r="2583" spans="1:2" x14ac:dyDescent="0.2">
      <c r="A2583"/>
      <c r="B2583"/>
    </row>
    <row r="2584" spans="1:2" x14ac:dyDescent="0.2">
      <c r="A2584"/>
      <c r="B2584"/>
    </row>
    <row r="2585" spans="1:2" x14ac:dyDescent="0.2">
      <c r="A2585"/>
      <c r="B2585"/>
    </row>
    <row r="2586" spans="1:2" x14ac:dyDescent="0.2">
      <c r="A2586"/>
      <c r="B2586"/>
    </row>
    <row r="2587" spans="1:2" x14ac:dyDescent="0.2">
      <c r="A2587"/>
      <c r="B2587"/>
    </row>
    <row r="2588" spans="1:2" x14ac:dyDescent="0.2">
      <c r="A2588"/>
      <c r="B2588"/>
    </row>
    <row r="2589" spans="1:2" x14ac:dyDescent="0.2">
      <c r="A2589"/>
      <c r="B2589"/>
    </row>
    <row r="2590" spans="1:2" x14ac:dyDescent="0.2">
      <c r="A2590"/>
      <c r="B2590"/>
    </row>
    <row r="2591" spans="1:2" x14ac:dyDescent="0.2">
      <c r="A2591"/>
      <c r="B2591"/>
    </row>
    <row r="2592" spans="1:2" x14ac:dyDescent="0.2">
      <c r="A2592"/>
      <c r="B2592"/>
    </row>
    <row r="2593" spans="1:2" x14ac:dyDescent="0.2">
      <c r="A2593"/>
      <c r="B2593"/>
    </row>
    <row r="2594" spans="1:2" x14ac:dyDescent="0.2">
      <c r="A2594"/>
      <c r="B2594"/>
    </row>
    <row r="2595" spans="1:2" x14ac:dyDescent="0.2">
      <c r="A2595"/>
      <c r="B2595"/>
    </row>
    <row r="2596" spans="1:2" x14ac:dyDescent="0.2">
      <c r="A2596"/>
      <c r="B2596"/>
    </row>
    <row r="2597" spans="1:2" x14ac:dyDescent="0.2">
      <c r="A2597"/>
      <c r="B2597"/>
    </row>
    <row r="2598" spans="1:2" x14ac:dyDescent="0.2">
      <c r="A2598"/>
      <c r="B2598"/>
    </row>
    <row r="2599" spans="1:2" x14ac:dyDescent="0.2">
      <c r="A2599"/>
      <c r="B2599"/>
    </row>
    <row r="2600" spans="1:2" x14ac:dyDescent="0.2">
      <c r="A2600"/>
      <c r="B2600"/>
    </row>
    <row r="2601" spans="1:2" x14ac:dyDescent="0.2">
      <c r="A2601"/>
      <c r="B2601"/>
    </row>
    <row r="2602" spans="1:2" x14ac:dyDescent="0.2">
      <c r="A2602"/>
      <c r="B2602"/>
    </row>
    <row r="2603" spans="1:2" x14ac:dyDescent="0.2">
      <c r="A2603"/>
      <c r="B2603"/>
    </row>
    <row r="2604" spans="1:2" x14ac:dyDescent="0.2">
      <c r="A2604"/>
      <c r="B2604"/>
    </row>
    <row r="2605" spans="1:2" x14ac:dyDescent="0.2">
      <c r="A2605"/>
      <c r="B2605"/>
    </row>
    <row r="2606" spans="1:2" x14ac:dyDescent="0.2">
      <c r="A2606"/>
      <c r="B2606"/>
    </row>
    <row r="2607" spans="1:2" x14ac:dyDescent="0.2">
      <c r="A2607"/>
      <c r="B2607"/>
    </row>
    <row r="2608" spans="1:2" x14ac:dyDescent="0.2">
      <c r="A2608"/>
      <c r="B2608"/>
    </row>
    <row r="2609" spans="1:2" x14ac:dyDescent="0.2">
      <c r="A2609"/>
      <c r="B2609"/>
    </row>
    <row r="2610" spans="1:2" x14ac:dyDescent="0.2">
      <c r="A2610"/>
      <c r="B2610"/>
    </row>
    <row r="2611" spans="1:2" x14ac:dyDescent="0.2">
      <c r="A2611"/>
      <c r="B2611"/>
    </row>
    <row r="2612" spans="1:2" x14ac:dyDescent="0.2">
      <c r="A2612"/>
      <c r="B2612"/>
    </row>
    <row r="2613" spans="1:2" x14ac:dyDescent="0.2">
      <c r="A2613"/>
      <c r="B2613"/>
    </row>
    <row r="2614" spans="1:2" x14ac:dyDescent="0.2">
      <c r="A2614"/>
      <c r="B2614"/>
    </row>
    <row r="2615" spans="1:2" x14ac:dyDescent="0.2">
      <c r="A2615"/>
      <c r="B2615"/>
    </row>
    <row r="2616" spans="1:2" x14ac:dyDescent="0.2">
      <c r="A2616"/>
      <c r="B2616"/>
    </row>
    <row r="2617" spans="1:2" x14ac:dyDescent="0.2">
      <c r="A2617"/>
      <c r="B2617"/>
    </row>
    <row r="2618" spans="1:2" x14ac:dyDescent="0.2">
      <c r="A2618"/>
      <c r="B2618"/>
    </row>
    <row r="2619" spans="1:2" x14ac:dyDescent="0.2">
      <c r="A2619"/>
      <c r="B2619"/>
    </row>
    <row r="2620" spans="1:2" x14ac:dyDescent="0.2">
      <c r="A2620"/>
      <c r="B2620"/>
    </row>
    <row r="2621" spans="1:2" x14ac:dyDescent="0.2">
      <c r="A2621"/>
      <c r="B2621"/>
    </row>
    <row r="2622" spans="1:2" x14ac:dyDescent="0.2">
      <c r="A2622"/>
      <c r="B2622"/>
    </row>
    <row r="2623" spans="1:2" x14ac:dyDescent="0.2">
      <c r="A2623"/>
      <c r="B2623"/>
    </row>
    <row r="2624" spans="1:2" x14ac:dyDescent="0.2">
      <c r="A2624"/>
      <c r="B2624"/>
    </row>
    <row r="2625" spans="1:2" x14ac:dyDescent="0.2">
      <c r="A2625"/>
      <c r="B2625"/>
    </row>
    <row r="2626" spans="1:2" x14ac:dyDescent="0.2">
      <c r="A2626"/>
      <c r="B2626"/>
    </row>
    <row r="2627" spans="1:2" x14ac:dyDescent="0.2">
      <c r="A2627"/>
      <c r="B2627"/>
    </row>
    <row r="2628" spans="1:2" x14ac:dyDescent="0.2">
      <c r="A2628"/>
      <c r="B2628"/>
    </row>
    <row r="2629" spans="1:2" x14ac:dyDescent="0.2">
      <c r="A2629"/>
      <c r="B2629"/>
    </row>
    <row r="2630" spans="1:2" x14ac:dyDescent="0.2">
      <c r="A2630"/>
      <c r="B2630"/>
    </row>
    <row r="2631" spans="1:2" x14ac:dyDescent="0.2">
      <c r="A2631"/>
      <c r="B2631"/>
    </row>
    <row r="2632" spans="1:2" x14ac:dyDescent="0.2">
      <c r="A2632"/>
      <c r="B2632"/>
    </row>
    <row r="2633" spans="1:2" x14ac:dyDescent="0.2">
      <c r="A2633"/>
      <c r="B2633"/>
    </row>
    <row r="2634" spans="1:2" x14ac:dyDescent="0.2">
      <c r="A2634"/>
      <c r="B2634"/>
    </row>
    <row r="2635" spans="1:2" x14ac:dyDescent="0.2">
      <c r="A2635"/>
      <c r="B2635"/>
    </row>
    <row r="2636" spans="1:2" x14ac:dyDescent="0.2">
      <c r="A2636"/>
      <c r="B2636"/>
    </row>
    <row r="2637" spans="1:2" x14ac:dyDescent="0.2">
      <c r="A2637"/>
      <c r="B2637"/>
    </row>
    <row r="2638" spans="1:2" x14ac:dyDescent="0.2">
      <c r="A2638"/>
      <c r="B2638"/>
    </row>
    <row r="2639" spans="1:2" x14ac:dyDescent="0.2">
      <c r="A2639"/>
      <c r="B2639"/>
    </row>
    <row r="2640" spans="1:2" x14ac:dyDescent="0.2">
      <c r="A2640"/>
      <c r="B2640"/>
    </row>
    <row r="2641" spans="1:2" x14ac:dyDescent="0.2">
      <c r="A2641"/>
      <c r="B2641"/>
    </row>
    <row r="2642" spans="1:2" x14ac:dyDescent="0.2">
      <c r="A2642"/>
      <c r="B2642"/>
    </row>
    <row r="2643" spans="1:2" x14ac:dyDescent="0.2">
      <c r="A2643"/>
      <c r="B2643"/>
    </row>
    <row r="2644" spans="1:2" x14ac:dyDescent="0.2">
      <c r="A2644"/>
      <c r="B2644"/>
    </row>
    <row r="2645" spans="1:2" x14ac:dyDescent="0.2">
      <c r="A2645"/>
      <c r="B2645"/>
    </row>
    <row r="2646" spans="1:2" x14ac:dyDescent="0.2">
      <c r="A2646"/>
      <c r="B2646"/>
    </row>
    <row r="2647" spans="1:2" x14ac:dyDescent="0.2">
      <c r="A2647"/>
      <c r="B2647"/>
    </row>
    <row r="2648" spans="1:2" x14ac:dyDescent="0.2">
      <c r="A2648"/>
      <c r="B2648"/>
    </row>
    <row r="2649" spans="1:2" x14ac:dyDescent="0.2">
      <c r="A2649"/>
      <c r="B2649"/>
    </row>
    <row r="2650" spans="1:2" x14ac:dyDescent="0.2">
      <c r="A2650"/>
      <c r="B2650"/>
    </row>
    <row r="2651" spans="1:2" x14ac:dyDescent="0.2">
      <c r="A2651"/>
      <c r="B2651"/>
    </row>
    <row r="2652" spans="1:2" x14ac:dyDescent="0.2">
      <c r="A2652"/>
      <c r="B2652"/>
    </row>
    <row r="2653" spans="1:2" x14ac:dyDescent="0.2">
      <c r="A2653"/>
      <c r="B2653"/>
    </row>
    <row r="2654" spans="1:2" x14ac:dyDescent="0.2">
      <c r="A2654"/>
      <c r="B2654"/>
    </row>
    <row r="2655" spans="1:2" x14ac:dyDescent="0.2">
      <c r="A2655"/>
      <c r="B2655"/>
    </row>
    <row r="2656" spans="1:2" x14ac:dyDescent="0.2">
      <c r="A2656"/>
      <c r="B2656"/>
    </row>
    <row r="2657" spans="1:2" x14ac:dyDescent="0.2">
      <c r="A2657"/>
      <c r="B2657"/>
    </row>
    <row r="2658" spans="1:2" x14ac:dyDescent="0.2">
      <c r="A2658"/>
      <c r="B2658"/>
    </row>
    <row r="2659" spans="1:2" x14ac:dyDescent="0.2">
      <c r="A2659"/>
      <c r="B2659"/>
    </row>
    <row r="2660" spans="1:2" x14ac:dyDescent="0.2">
      <c r="A2660"/>
      <c r="B2660"/>
    </row>
    <row r="2661" spans="1:2" x14ac:dyDescent="0.2">
      <c r="A2661"/>
      <c r="B2661"/>
    </row>
    <row r="2662" spans="1:2" x14ac:dyDescent="0.2">
      <c r="A2662"/>
      <c r="B2662"/>
    </row>
    <row r="2663" spans="1:2" x14ac:dyDescent="0.2">
      <c r="A2663"/>
      <c r="B2663"/>
    </row>
    <row r="2664" spans="1:2" x14ac:dyDescent="0.2">
      <c r="A2664"/>
      <c r="B2664"/>
    </row>
    <row r="2665" spans="1:2" x14ac:dyDescent="0.2">
      <c r="A2665"/>
      <c r="B2665"/>
    </row>
    <row r="2666" spans="1:2" x14ac:dyDescent="0.2">
      <c r="A2666"/>
      <c r="B2666"/>
    </row>
    <row r="2667" spans="1:2" x14ac:dyDescent="0.2">
      <c r="A2667"/>
      <c r="B2667"/>
    </row>
    <row r="2668" spans="1:2" x14ac:dyDescent="0.2">
      <c r="A2668"/>
      <c r="B2668"/>
    </row>
    <row r="2669" spans="1:2" x14ac:dyDescent="0.2">
      <c r="A2669"/>
      <c r="B2669"/>
    </row>
    <row r="2670" spans="1:2" x14ac:dyDescent="0.2">
      <c r="A2670"/>
      <c r="B2670"/>
    </row>
    <row r="2671" spans="1:2" x14ac:dyDescent="0.2">
      <c r="A2671"/>
      <c r="B2671"/>
    </row>
    <row r="2672" spans="1:2" x14ac:dyDescent="0.2">
      <c r="A2672"/>
      <c r="B2672"/>
    </row>
    <row r="2673" spans="1:2" x14ac:dyDescent="0.2">
      <c r="A2673"/>
      <c r="B2673"/>
    </row>
    <row r="2674" spans="1:2" x14ac:dyDescent="0.2">
      <c r="A2674"/>
      <c r="B2674"/>
    </row>
    <row r="2675" spans="1:2" x14ac:dyDescent="0.2">
      <c r="A2675"/>
      <c r="B2675"/>
    </row>
    <row r="2676" spans="1:2" x14ac:dyDescent="0.2">
      <c r="A2676"/>
      <c r="B2676"/>
    </row>
    <row r="2677" spans="1:2" x14ac:dyDescent="0.2">
      <c r="A2677"/>
      <c r="B2677"/>
    </row>
    <row r="2678" spans="1:2" x14ac:dyDescent="0.2">
      <c r="A2678"/>
      <c r="B2678"/>
    </row>
    <row r="2679" spans="1:2" x14ac:dyDescent="0.2">
      <c r="A2679"/>
      <c r="B2679"/>
    </row>
    <row r="2680" spans="1:2" x14ac:dyDescent="0.2">
      <c r="A2680"/>
      <c r="B2680"/>
    </row>
    <row r="2681" spans="1:2" x14ac:dyDescent="0.2">
      <c r="A2681"/>
      <c r="B2681"/>
    </row>
    <row r="2682" spans="1:2" x14ac:dyDescent="0.2">
      <c r="A2682"/>
      <c r="B2682"/>
    </row>
    <row r="2683" spans="1:2" x14ac:dyDescent="0.2">
      <c r="A2683"/>
      <c r="B2683"/>
    </row>
    <row r="2684" spans="1:2" x14ac:dyDescent="0.2">
      <c r="A2684"/>
      <c r="B2684"/>
    </row>
    <row r="2685" spans="1:2" x14ac:dyDescent="0.2">
      <c r="A2685"/>
      <c r="B2685"/>
    </row>
    <row r="2686" spans="1:2" x14ac:dyDescent="0.2">
      <c r="A2686"/>
      <c r="B2686"/>
    </row>
    <row r="2687" spans="1:2" x14ac:dyDescent="0.2">
      <c r="A2687"/>
      <c r="B2687"/>
    </row>
    <row r="2688" spans="1:2" x14ac:dyDescent="0.2">
      <c r="A2688"/>
      <c r="B2688"/>
    </row>
    <row r="2689" spans="1:2" x14ac:dyDescent="0.2">
      <c r="A2689"/>
      <c r="B2689"/>
    </row>
    <row r="2690" spans="1:2" x14ac:dyDescent="0.2">
      <c r="A2690"/>
      <c r="B2690"/>
    </row>
    <row r="2691" spans="1:2" x14ac:dyDescent="0.2">
      <c r="A2691"/>
      <c r="B2691"/>
    </row>
    <row r="2692" spans="1:2" x14ac:dyDescent="0.2">
      <c r="A2692"/>
      <c r="B2692"/>
    </row>
    <row r="2693" spans="1:2" x14ac:dyDescent="0.2">
      <c r="A2693"/>
      <c r="B2693"/>
    </row>
    <row r="2694" spans="1:2" x14ac:dyDescent="0.2">
      <c r="A2694"/>
      <c r="B2694"/>
    </row>
    <row r="2695" spans="1:2" x14ac:dyDescent="0.2">
      <c r="A2695"/>
      <c r="B2695"/>
    </row>
    <row r="2696" spans="1:2" x14ac:dyDescent="0.2">
      <c r="A2696"/>
      <c r="B2696"/>
    </row>
    <row r="2697" spans="1:2" x14ac:dyDescent="0.2">
      <c r="A2697"/>
      <c r="B2697"/>
    </row>
    <row r="2698" spans="1:2" x14ac:dyDescent="0.2">
      <c r="A2698"/>
      <c r="B2698"/>
    </row>
    <row r="2699" spans="1:2" x14ac:dyDescent="0.2">
      <c r="A2699"/>
      <c r="B2699"/>
    </row>
    <row r="2700" spans="1:2" x14ac:dyDescent="0.2">
      <c r="A2700"/>
      <c r="B2700"/>
    </row>
    <row r="2701" spans="1:2" x14ac:dyDescent="0.2">
      <c r="A2701"/>
      <c r="B2701"/>
    </row>
    <row r="2702" spans="1:2" x14ac:dyDescent="0.2">
      <c r="A2702"/>
      <c r="B2702"/>
    </row>
    <row r="2703" spans="1:2" x14ac:dyDescent="0.2">
      <c r="A2703"/>
      <c r="B2703"/>
    </row>
    <row r="2704" spans="1:2" x14ac:dyDescent="0.2">
      <c r="A2704"/>
      <c r="B2704"/>
    </row>
    <row r="2705" spans="1:2" x14ac:dyDescent="0.2">
      <c r="A2705"/>
      <c r="B2705"/>
    </row>
    <row r="2706" spans="1:2" x14ac:dyDescent="0.2">
      <c r="A2706"/>
      <c r="B2706"/>
    </row>
    <row r="2707" spans="1:2" x14ac:dyDescent="0.2">
      <c r="A2707"/>
      <c r="B2707"/>
    </row>
    <row r="2708" spans="1:2" x14ac:dyDescent="0.2">
      <c r="A2708"/>
      <c r="B2708"/>
    </row>
    <row r="2709" spans="1:2" x14ac:dyDescent="0.2">
      <c r="A2709"/>
      <c r="B2709"/>
    </row>
    <row r="2710" spans="1:2" x14ac:dyDescent="0.2">
      <c r="A2710"/>
      <c r="B2710"/>
    </row>
    <row r="2711" spans="1:2" x14ac:dyDescent="0.2">
      <c r="A2711"/>
      <c r="B2711"/>
    </row>
    <row r="2712" spans="1:2" x14ac:dyDescent="0.2">
      <c r="A2712"/>
      <c r="B2712"/>
    </row>
    <row r="2713" spans="1:2" x14ac:dyDescent="0.2">
      <c r="A2713"/>
      <c r="B2713"/>
    </row>
    <row r="2714" spans="1:2" x14ac:dyDescent="0.2">
      <c r="A2714"/>
      <c r="B2714"/>
    </row>
    <row r="2715" spans="1:2" x14ac:dyDescent="0.2">
      <c r="A2715"/>
      <c r="B2715"/>
    </row>
    <row r="2716" spans="1:2" x14ac:dyDescent="0.2">
      <c r="A2716"/>
      <c r="B2716"/>
    </row>
    <row r="2717" spans="1:2" x14ac:dyDescent="0.2">
      <c r="A2717"/>
      <c r="B2717"/>
    </row>
    <row r="2718" spans="1:2" x14ac:dyDescent="0.2">
      <c r="A2718"/>
      <c r="B2718"/>
    </row>
    <row r="2719" spans="1:2" x14ac:dyDescent="0.2">
      <c r="A2719"/>
      <c r="B2719"/>
    </row>
    <row r="2720" spans="1:2" x14ac:dyDescent="0.2">
      <c r="A2720"/>
      <c r="B2720"/>
    </row>
    <row r="2721" spans="1:2" x14ac:dyDescent="0.2">
      <c r="A2721"/>
      <c r="B2721"/>
    </row>
    <row r="2722" spans="1:2" x14ac:dyDescent="0.2">
      <c r="A2722"/>
      <c r="B2722"/>
    </row>
    <row r="2723" spans="1:2" x14ac:dyDescent="0.2">
      <c r="A2723"/>
      <c r="B2723"/>
    </row>
    <row r="2724" spans="1:2" x14ac:dyDescent="0.2">
      <c r="A2724"/>
      <c r="B2724"/>
    </row>
    <row r="2725" spans="1:2" x14ac:dyDescent="0.2">
      <c r="A2725"/>
      <c r="B2725"/>
    </row>
    <row r="2726" spans="1:2" x14ac:dyDescent="0.2">
      <c r="A2726"/>
      <c r="B2726"/>
    </row>
    <row r="2727" spans="1:2" x14ac:dyDescent="0.2">
      <c r="A2727"/>
      <c r="B2727"/>
    </row>
    <row r="2728" spans="1:2" x14ac:dyDescent="0.2">
      <c r="A2728"/>
      <c r="B2728"/>
    </row>
    <row r="2729" spans="1:2" x14ac:dyDescent="0.2">
      <c r="A2729"/>
      <c r="B2729"/>
    </row>
    <row r="2730" spans="1:2" x14ac:dyDescent="0.2">
      <c r="A2730"/>
      <c r="B2730"/>
    </row>
    <row r="2731" spans="1:2" x14ac:dyDescent="0.2">
      <c r="A2731"/>
      <c r="B2731"/>
    </row>
    <row r="2732" spans="1:2" x14ac:dyDescent="0.2">
      <c r="A2732"/>
      <c r="B2732"/>
    </row>
    <row r="2733" spans="1:2" x14ac:dyDescent="0.2">
      <c r="A2733"/>
      <c r="B2733"/>
    </row>
    <row r="2734" spans="1:2" x14ac:dyDescent="0.2">
      <c r="A2734"/>
      <c r="B2734"/>
    </row>
    <row r="2735" spans="1:2" x14ac:dyDescent="0.2">
      <c r="A2735"/>
      <c r="B2735"/>
    </row>
    <row r="2736" spans="1:2" x14ac:dyDescent="0.2">
      <c r="A2736"/>
      <c r="B2736"/>
    </row>
    <row r="2737" spans="1:2" x14ac:dyDescent="0.2">
      <c r="A2737"/>
      <c r="B2737"/>
    </row>
    <row r="2738" spans="1:2" x14ac:dyDescent="0.2">
      <c r="A2738"/>
      <c r="B2738"/>
    </row>
    <row r="2739" spans="1:2" x14ac:dyDescent="0.2">
      <c r="A2739"/>
      <c r="B2739"/>
    </row>
    <row r="2740" spans="1:2" x14ac:dyDescent="0.2">
      <c r="A2740"/>
      <c r="B2740"/>
    </row>
    <row r="2741" spans="1:2" x14ac:dyDescent="0.2">
      <c r="A2741"/>
      <c r="B2741"/>
    </row>
    <row r="2742" spans="1:2" x14ac:dyDescent="0.2">
      <c r="A2742"/>
      <c r="B2742"/>
    </row>
    <row r="2743" spans="1:2" x14ac:dyDescent="0.2">
      <c r="A2743"/>
      <c r="B2743"/>
    </row>
    <row r="2744" spans="1:2" x14ac:dyDescent="0.2">
      <c r="A2744"/>
      <c r="B2744"/>
    </row>
    <row r="2745" spans="1:2" x14ac:dyDescent="0.2">
      <c r="A2745"/>
      <c r="B2745"/>
    </row>
    <row r="2746" spans="1:2" x14ac:dyDescent="0.2">
      <c r="A2746"/>
      <c r="B2746"/>
    </row>
    <row r="2747" spans="1:2" x14ac:dyDescent="0.2">
      <c r="A2747"/>
      <c r="B2747"/>
    </row>
    <row r="2748" spans="1:2" x14ac:dyDescent="0.2">
      <c r="A2748"/>
      <c r="B2748"/>
    </row>
    <row r="2749" spans="1:2" x14ac:dyDescent="0.2">
      <c r="A2749"/>
      <c r="B2749"/>
    </row>
    <row r="2750" spans="1:2" x14ac:dyDescent="0.2">
      <c r="A2750"/>
      <c r="B2750"/>
    </row>
    <row r="2751" spans="1:2" x14ac:dyDescent="0.2">
      <c r="A2751"/>
      <c r="B2751"/>
    </row>
    <row r="2752" spans="1:2" x14ac:dyDescent="0.2">
      <c r="A2752"/>
      <c r="B2752"/>
    </row>
    <row r="2753" spans="1:2" x14ac:dyDescent="0.2">
      <c r="A2753"/>
      <c r="B2753"/>
    </row>
    <row r="2754" spans="1:2" x14ac:dyDescent="0.2">
      <c r="A2754"/>
      <c r="B2754"/>
    </row>
    <row r="2755" spans="1:2" x14ac:dyDescent="0.2">
      <c r="A2755"/>
      <c r="B2755"/>
    </row>
    <row r="2756" spans="1:2" x14ac:dyDescent="0.2">
      <c r="A2756"/>
      <c r="B2756"/>
    </row>
    <row r="2757" spans="1:2" x14ac:dyDescent="0.2">
      <c r="A2757"/>
      <c r="B2757"/>
    </row>
    <row r="2758" spans="1:2" x14ac:dyDescent="0.2">
      <c r="A2758"/>
      <c r="B2758"/>
    </row>
    <row r="2759" spans="1:2" x14ac:dyDescent="0.2">
      <c r="A2759"/>
      <c r="B2759"/>
    </row>
    <row r="2760" spans="1:2" x14ac:dyDescent="0.2">
      <c r="A2760"/>
      <c r="B2760"/>
    </row>
    <row r="2761" spans="1:2" x14ac:dyDescent="0.2">
      <c r="A2761"/>
      <c r="B2761"/>
    </row>
    <row r="2762" spans="1:2" x14ac:dyDescent="0.2">
      <c r="A2762"/>
      <c r="B2762"/>
    </row>
    <row r="2763" spans="1:2" x14ac:dyDescent="0.2">
      <c r="A2763"/>
      <c r="B2763"/>
    </row>
    <row r="2764" spans="1:2" x14ac:dyDescent="0.2">
      <c r="A2764"/>
      <c r="B2764"/>
    </row>
    <row r="2765" spans="1:2" x14ac:dyDescent="0.2">
      <c r="A2765"/>
      <c r="B2765"/>
    </row>
    <row r="2766" spans="1:2" x14ac:dyDescent="0.2">
      <c r="A2766"/>
      <c r="B2766"/>
    </row>
    <row r="2767" spans="1:2" x14ac:dyDescent="0.2">
      <c r="A2767"/>
      <c r="B2767"/>
    </row>
    <row r="2768" spans="1:2" x14ac:dyDescent="0.2">
      <c r="A2768"/>
      <c r="B2768"/>
    </row>
    <row r="2769" spans="1:2" x14ac:dyDescent="0.2">
      <c r="A2769"/>
      <c r="B2769"/>
    </row>
    <row r="2770" spans="1:2" x14ac:dyDescent="0.2">
      <c r="A2770"/>
      <c r="B2770"/>
    </row>
    <row r="2771" spans="1:2" x14ac:dyDescent="0.2">
      <c r="A2771"/>
      <c r="B2771"/>
    </row>
    <row r="2772" spans="1:2" x14ac:dyDescent="0.2">
      <c r="A2772"/>
      <c r="B2772"/>
    </row>
    <row r="2773" spans="1:2" x14ac:dyDescent="0.2">
      <c r="A2773"/>
      <c r="B2773"/>
    </row>
    <row r="2774" spans="1:2" x14ac:dyDescent="0.2">
      <c r="A2774"/>
      <c r="B2774"/>
    </row>
    <row r="2775" spans="1:2" x14ac:dyDescent="0.2">
      <c r="A2775"/>
      <c r="B2775"/>
    </row>
    <row r="2776" spans="1:2" x14ac:dyDescent="0.2">
      <c r="A2776"/>
      <c r="B2776"/>
    </row>
    <row r="2777" spans="1:2" x14ac:dyDescent="0.2">
      <c r="A2777"/>
      <c r="B2777"/>
    </row>
    <row r="2778" spans="1:2" x14ac:dyDescent="0.2">
      <c r="A2778"/>
      <c r="B2778"/>
    </row>
    <row r="2779" spans="1:2" x14ac:dyDescent="0.2">
      <c r="A2779"/>
      <c r="B2779"/>
    </row>
    <row r="2780" spans="1:2" x14ac:dyDescent="0.2">
      <c r="A2780"/>
      <c r="B2780"/>
    </row>
    <row r="2781" spans="1:2" x14ac:dyDescent="0.2">
      <c r="A2781"/>
      <c r="B2781"/>
    </row>
    <row r="2782" spans="1:2" x14ac:dyDescent="0.2">
      <c r="A2782"/>
      <c r="B2782"/>
    </row>
    <row r="2783" spans="1:2" x14ac:dyDescent="0.2">
      <c r="A2783"/>
      <c r="B2783"/>
    </row>
    <row r="2784" spans="1:2" x14ac:dyDescent="0.2">
      <c r="A2784"/>
      <c r="B2784"/>
    </row>
    <row r="2785" spans="1:2" x14ac:dyDescent="0.2">
      <c r="A2785"/>
      <c r="B2785"/>
    </row>
    <row r="2786" spans="1:2" x14ac:dyDescent="0.2">
      <c r="A2786"/>
      <c r="B2786"/>
    </row>
    <row r="2787" spans="1:2" x14ac:dyDescent="0.2">
      <c r="A2787"/>
      <c r="B2787"/>
    </row>
    <row r="2788" spans="1:2" x14ac:dyDescent="0.2">
      <c r="A2788"/>
      <c r="B2788"/>
    </row>
    <row r="2789" spans="1:2" x14ac:dyDescent="0.2">
      <c r="A2789"/>
      <c r="B2789"/>
    </row>
    <row r="2790" spans="1:2" x14ac:dyDescent="0.2">
      <c r="A2790"/>
      <c r="B2790"/>
    </row>
    <row r="2791" spans="1:2" x14ac:dyDescent="0.2">
      <c r="A2791"/>
      <c r="B2791"/>
    </row>
    <row r="2792" spans="1:2" x14ac:dyDescent="0.2">
      <c r="A2792"/>
      <c r="B2792"/>
    </row>
    <row r="2793" spans="1:2" x14ac:dyDescent="0.2">
      <c r="A2793"/>
      <c r="B2793"/>
    </row>
    <row r="2794" spans="1:2" x14ac:dyDescent="0.2">
      <c r="A2794"/>
      <c r="B2794"/>
    </row>
    <row r="2795" spans="1:2" x14ac:dyDescent="0.2">
      <c r="A2795"/>
      <c r="B2795"/>
    </row>
    <row r="2796" spans="1:2" x14ac:dyDescent="0.2">
      <c r="A2796"/>
      <c r="B2796"/>
    </row>
    <row r="2797" spans="1:2" x14ac:dyDescent="0.2">
      <c r="A2797"/>
      <c r="B2797"/>
    </row>
    <row r="2798" spans="1:2" x14ac:dyDescent="0.2">
      <c r="A2798"/>
      <c r="B2798"/>
    </row>
    <row r="2799" spans="1:2" x14ac:dyDescent="0.2">
      <c r="A2799"/>
      <c r="B2799"/>
    </row>
    <row r="2800" spans="1:2" x14ac:dyDescent="0.2">
      <c r="A2800"/>
      <c r="B2800"/>
    </row>
    <row r="2801" spans="1:2" x14ac:dyDescent="0.2">
      <c r="A2801"/>
      <c r="B2801"/>
    </row>
    <row r="2802" spans="1:2" x14ac:dyDescent="0.2">
      <c r="A2802"/>
      <c r="B2802"/>
    </row>
    <row r="2803" spans="1:2" x14ac:dyDescent="0.2">
      <c r="A2803"/>
      <c r="B2803"/>
    </row>
    <row r="2804" spans="1:2" x14ac:dyDescent="0.2">
      <c r="A2804"/>
      <c r="B2804"/>
    </row>
    <row r="2805" spans="1:2" x14ac:dyDescent="0.2">
      <c r="A2805"/>
      <c r="B2805"/>
    </row>
    <row r="2806" spans="1:2" x14ac:dyDescent="0.2">
      <c r="A2806"/>
      <c r="B2806"/>
    </row>
    <row r="2807" spans="1:2" x14ac:dyDescent="0.2">
      <c r="A2807"/>
      <c r="B2807"/>
    </row>
    <row r="2808" spans="1:2" x14ac:dyDescent="0.2">
      <c r="A2808"/>
      <c r="B2808"/>
    </row>
    <row r="2809" spans="1:2" x14ac:dyDescent="0.2">
      <c r="A2809"/>
      <c r="B2809"/>
    </row>
    <row r="2810" spans="1:2" x14ac:dyDescent="0.2">
      <c r="A2810"/>
      <c r="B2810"/>
    </row>
    <row r="2811" spans="1:2" x14ac:dyDescent="0.2">
      <c r="A2811"/>
      <c r="B2811"/>
    </row>
    <row r="2812" spans="1:2" x14ac:dyDescent="0.2">
      <c r="A2812"/>
      <c r="B2812"/>
    </row>
    <row r="2813" spans="1:2" x14ac:dyDescent="0.2">
      <c r="A2813"/>
      <c r="B2813"/>
    </row>
    <row r="2814" spans="1:2" x14ac:dyDescent="0.2">
      <c r="A2814"/>
      <c r="B2814"/>
    </row>
    <row r="2815" spans="1:2" x14ac:dyDescent="0.2">
      <c r="A2815"/>
      <c r="B2815"/>
    </row>
    <row r="2816" spans="1:2" x14ac:dyDescent="0.2">
      <c r="A2816"/>
      <c r="B2816"/>
    </row>
    <row r="2817" spans="1:2" x14ac:dyDescent="0.2">
      <c r="A2817"/>
      <c r="B2817"/>
    </row>
    <row r="2818" spans="1:2" x14ac:dyDescent="0.2">
      <c r="A2818"/>
      <c r="B2818"/>
    </row>
    <row r="2819" spans="1:2" x14ac:dyDescent="0.2">
      <c r="A2819"/>
      <c r="B2819"/>
    </row>
    <row r="2820" spans="1:2" x14ac:dyDescent="0.2">
      <c r="A2820"/>
      <c r="B2820"/>
    </row>
    <row r="2821" spans="1:2" x14ac:dyDescent="0.2">
      <c r="A2821"/>
      <c r="B2821"/>
    </row>
    <row r="2822" spans="1:2" x14ac:dyDescent="0.2">
      <c r="A2822"/>
      <c r="B2822"/>
    </row>
    <row r="2823" spans="1:2" x14ac:dyDescent="0.2">
      <c r="A2823"/>
      <c r="B2823"/>
    </row>
    <row r="2824" spans="1:2" x14ac:dyDescent="0.2">
      <c r="A2824"/>
      <c r="B2824"/>
    </row>
    <row r="2825" spans="1:2" x14ac:dyDescent="0.2">
      <c r="A2825"/>
      <c r="B2825"/>
    </row>
    <row r="2826" spans="1:2" x14ac:dyDescent="0.2">
      <c r="A2826"/>
      <c r="B2826"/>
    </row>
    <row r="2827" spans="1:2" x14ac:dyDescent="0.2">
      <c r="A2827"/>
      <c r="B2827"/>
    </row>
    <row r="2828" spans="1:2" x14ac:dyDescent="0.2">
      <c r="A2828"/>
      <c r="B2828"/>
    </row>
    <row r="2829" spans="1:2" x14ac:dyDescent="0.2">
      <c r="A2829"/>
      <c r="B2829"/>
    </row>
    <row r="2830" spans="1:2" x14ac:dyDescent="0.2">
      <c r="A2830"/>
      <c r="B2830"/>
    </row>
    <row r="2831" spans="1:2" x14ac:dyDescent="0.2">
      <c r="A2831"/>
      <c r="B2831"/>
    </row>
    <row r="2832" spans="1:2" x14ac:dyDescent="0.2">
      <c r="A2832"/>
      <c r="B2832"/>
    </row>
    <row r="2833" spans="1:2" x14ac:dyDescent="0.2">
      <c r="A2833"/>
      <c r="B2833"/>
    </row>
    <row r="2834" spans="1:2" x14ac:dyDescent="0.2">
      <c r="A2834"/>
      <c r="B2834"/>
    </row>
    <row r="2835" spans="1:2" x14ac:dyDescent="0.2">
      <c r="A2835"/>
      <c r="B2835"/>
    </row>
    <row r="2836" spans="1:2" x14ac:dyDescent="0.2">
      <c r="A2836"/>
      <c r="B2836"/>
    </row>
    <row r="2837" spans="1:2" x14ac:dyDescent="0.2">
      <c r="A2837"/>
      <c r="B2837"/>
    </row>
    <row r="2838" spans="1:2" x14ac:dyDescent="0.2">
      <c r="A2838"/>
      <c r="B2838"/>
    </row>
    <row r="2839" spans="1:2" x14ac:dyDescent="0.2">
      <c r="A2839"/>
      <c r="B2839"/>
    </row>
    <row r="2840" spans="1:2" x14ac:dyDescent="0.2">
      <c r="A2840"/>
      <c r="B2840"/>
    </row>
    <row r="2841" spans="1:2" x14ac:dyDescent="0.2">
      <c r="A2841"/>
      <c r="B2841"/>
    </row>
    <row r="2842" spans="1:2" x14ac:dyDescent="0.2">
      <c r="A2842"/>
      <c r="B2842"/>
    </row>
    <row r="2843" spans="1:2" x14ac:dyDescent="0.2">
      <c r="A2843"/>
      <c r="B2843"/>
    </row>
    <row r="2844" spans="1:2" x14ac:dyDescent="0.2">
      <c r="A2844"/>
      <c r="B2844"/>
    </row>
    <row r="2845" spans="1:2" x14ac:dyDescent="0.2">
      <c r="A2845"/>
      <c r="B2845"/>
    </row>
    <row r="2846" spans="1:2" x14ac:dyDescent="0.2">
      <c r="A2846"/>
      <c r="B2846"/>
    </row>
    <row r="2847" spans="1:2" x14ac:dyDescent="0.2">
      <c r="A2847"/>
      <c r="B2847"/>
    </row>
    <row r="2848" spans="1:2" x14ac:dyDescent="0.2">
      <c r="A2848"/>
      <c r="B2848"/>
    </row>
    <row r="2849" spans="1:2" x14ac:dyDescent="0.2">
      <c r="A2849"/>
      <c r="B2849"/>
    </row>
    <row r="2850" spans="1:2" x14ac:dyDescent="0.2">
      <c r="A2850"/>
      <c r="B2850"/>
    </row>
    <row r="2851" spans="1:2" x14ac:dyDescent="0.2">
      <c r="A2851"/>
      <c r="B2851"/>
    </row>
    <row r="2852" spans="1:2" x14ac:dyDescent="0.2">
      <c r="A2852"/>
      <c r="B2852"/>
    </row>
    <row r="2853" spans="1:2" x14ac:dyDescent="0.2">
      <c r="A2853"/>
      <c r="B2853"/>
    </row>
    <row r="2854" spans="1:2" x14ac:dyDescent="0.2">
      <c r="A2854"/>
      <c r="B2854"/>
    </row>
    <row r="2855" spans="1:2" x14ac:dyDescent="0.2">
      <c r="A2855"/>
      <c r="B2855"/>
    </row>
    <row r="2856" spans="1:2" x14ac:dyDescent="0.2">
      <c r="A2856"/>
      <c r="B2856"/>
    </row>
    <row r="2857" spans="1:2" x14ac:dyDescent="0.2">
      <c r="A2857"/>
      <c r="B2857"/>
    </row>
    <row r="2858" spans="1:2" x14ac:dyDescent="0.2">
      <c r="A2858"/>
      <c r="B2858"/>
    </row>
    <row r="2859" spans="1:2" x14ac:dyDescent="0.2">
      <c r="A2859"/>
      <c r="B2859"/>
    </row>
    <row r="2860" spans="1:2" x14ac:dyDescent="0.2">
      <c r="A2860"/>
      <c r="B2860"/>
    </row>
    <row r="2861" spans="1:2" x14ac:dyDescent="0.2">
      <c r="A2861"/>
      <c r="B2861"/>
    </row>
    <row r="2862" spans="1:2" x14ac:dyDescent="0.2">
      <c r="A2862"/>
      <c r="B2862"/>
    </row>
    <row r="2863" spans="1:2" x14ac:dyDescent="0.2">
      <c r="A2863"/>
      <c r="B2863"/>
    </row>
    <row r="2864" spans="1:2" x14ac:dyDescent="0.2">
      <c r="A2864"/>
      <c r="B2864"/>
    </row>
    <row r="2865" spans="1:2" x14ac:dyDescent="0.2">
      <c r="A2865"/>
      <c r="B2865"/>
    </row>
    <row r="2866" spans="1:2" x14ac:dyDescent="0.2">
      <c r="A2866"/>
      <c r="B2866"/>
    </row>
    <row r="2867" spans="1:2" x14ac:dyDescent="0.2">
      <c r="A2867"/>
      <c r="B2867"/>
    </row>
    <row r="2868" spans="1:2" x14ac:dyDescent="0.2">
      <c r="A2868"/>
      <c r="B2868"/>
    </row>
    <row r="2869" spans="1:2" x14ac:dyDescent="0.2">
      <c r="A2869"/>
      <c r="B2869"/>
    </row>
    <row r="2870" spans="1:2" x14ac:dyDescent="0.2">
      <c r="A2870"/>
      <c r="B2870"/>
    </row>
    <row r="2871" spans="1:2" x14ac:dyDescent="0.2">
      <c r="A2871"/>
      <c r="B2871"/>
    </row>
    <row r="2872" spans="1:2" x14ac:dyDescent="0.2">
      <c r="A2872"/>
      <c r="B2872"/>
    </row>
    <row r="2873" spans="1:2" x14ac:dyDescent="0.2">
      <c r="A2873"/>
      <c r="B2873"/>
    </row>
    <row r="2874" spans="1:2" x14ac:dyDescent="0.2">
      <c r="A2874"/>
      <c r="B2874"/>
    </row>
    <row r="2875" spans="1:2" x14ac:dyDescent="0.2">
      <c r="A2875"/>
      <c r="B2875"/>
    </row>
    <row r="2876" spans="1:2" x14ac:dyDescent="0.2">
      <c r="A2876"/>
      <c r="B2876"/>
    </row>
    <row r="2877" spans="1:2" x14ac:dyDescent="0.2">
      <c r="A2877"/>
      <c r="B2877"/>
    </row>
    <row r="2878" spans="1:2" x14ac:dyDescent="0.2">
      <c r="A2878"/>
      <c r="B2878"/>
    </row>
    <row r="2879" spans="1:2" x14ac:dyDescent="0.2">
      <c r="A2879"/>
      <c r="B2879"/>
    </row>
    <row r="2880" spans="1:2" x14ac:dyDescent="0.2">
      <c r="A2880"/>
      <c r="B2880"/>
    </row>
    <row r="2881" spans="1:2" x14ac:dyDescent="0.2">
      <c r="A2881"/>
      <c r="B2881"/>
    </row>
    <row r="2882" spans="1:2" x14ac:dyDescent="0.2">
      <c r="A2882"/>
      <c r="B2882"/>
    </row>
    <row r="2883" spans="1:2" x14ac:dyDescent="0.2">
      <c r="A2883"/>
      <c r="B2883"/>
    </row>
    <row r="2884" spans="1:2" x14ac:dyDescent="0.2">
      <c r="A2884"/>
      <c r="B2884"/>
    </row>
    <row r="2885" spans="1:2" x14ac:dyDescent="0.2">
      <c r="A2885"/>
      <c r="B2885"/>
    </row>
    <row r="2886" spans="1:2" x14ac:dyDescent="0.2">
      <c r="A2886"/>
      <c r="B2886"/>
    </row>
    <row r="2887" spans="1:2" x14ac:dyDescent="0.2">
      <c r="A2887"/>
      <c r="B2887"/>
    </row>
    <row r="2888" spans="1:2" x14ac:dyDescent="0.2">
      <c r="A2888"/>
      <c r="B2888"/>
    </row>
    <row r="2889" spans="1:2" x14ac:dyDescent="0.2">
      <c r="A2889"/>
      <c r="B2889"/>
    </row>
    <row r="2890" spans="1:2" x14ac:dyDescent="0.2">
      <c r="A2890"/>
      <c r="B2890"/>
    </row>
    <row r="2891" spans="1:2" x14ac:dyDescent="0.2">
      <c r="A2891"/>
      <c r="B2891"/>
    </row>
    <row r="2892" spans="1:2" x14ac:dyDescent="0.2">
      <c r="A2892"/>
      <c r="B2892"/>
    </row>
    <row r="2893" spans="1:2" x14ac:dyDescent="0.2">
      <c r="A2893"/>
      <c r="B2893"/>
    </row>
    <row r="2894" spans="1:2" x14ac:dyDescent="0.2">
      <c r="A2894"/>
      <c r="B2894"/>
    </row>
    <row r="2895" spans="1:2" x14ac:dyDescent="0.2">
      <c r="A2895"/>
      <c r="B2895"/>
    </row>
    <row r="2896" spans="1:2" x14ac:dyDescent="0.2">
      <c r="A2896"/>
      <c r="B2896"/>
    </row>
    <row r="2897" spans="1:2" x14ac:dyDescent="0.2">
      <c r="A2897"/>
      <c r="B2897"/>
    </row>
    <row r="2898" spans="1:2" x14ac:dyDescent="0.2">
      <c r="A2898"/>
      <c r="B2898"/>
    </row>
    <row r="2899" spans="1:2" x14ac:dyDescent="0.2">
      <c r="A2899"/>
      <c r="B2899"/>
    </row>
    <row r="2900" spans="1:2" x14ac:dyDescent="0.2">
      <c r="A2900"/>
      <c r="B2900"/>
    </row>
    <row r="2901" spans="1:2" x14ac:dyDescent="0.2">
      <c r="A2901"/>
      <c r="B2901"/>
    </row>
    <row r="2902" spans="1:2" x14ac:dyDescent="0.2">
      <c r="A2902"/>
      <c r="B2902"/>
    </row>
    <row r="2903" spans="1:2" x14ac:dyDescent="0.2">
      <c r="A2903"/>
      <c r="B2903"/>
    </row>
    <row r="2904" spans="1:2" x14ac:dyDescent="0.2">
      <c r="A2904"/>
      <c r="B2904"/>
    </row>
    <row r="2905" spans="1:2" x14ac:dyDescent="0.2">
      <c r="A2905"/>
      <c r="B2905"/>
    </row>
    <row r="2906" spans="1:2" x14ac:dyDescent="0.2">
      <c r="A2906"/>
      <c r="B2906"/>
    </row>
    <row r="2907" spans="1:2" x14ac:dyDescent="0.2">
      <c r="A2907"/>
      <c r="B2907"/>
    </row>
    <row r="2908" spans="1:2" x14ac:dyDescent="0.2">
      <c r="A2908"/>
      <c r="B2908"/>
    </row>
    <row r="2909" spans="1:2" x14ac:dyDescent="0.2">
      <c r="A2909"/>
      <c r="B2909"/>
    </row>
    <row r="2910" spans="1:2" x14ac:dyDescent="0.2">
      <c r="A2910"/>
      <c r="B2910"/>
    </row>
    <row r="2911" spans="1:2" x14ac:dyDescent="0.2">
      <c r="A2911"/>
      <c r="B2911"/>
    </row>
    <row r="2912" spans="1:2" x14ac:dyDescent="0.2">
      <c r="A2912"/>
      <c r="B2912"/>
    </row>
    <row r="2913" spans="1:2" x14ac:dyDescent="0.2">
      <c r="A2913"/>
      <c r="B2913"/>
    </row>
    <row r="2914" spans="1:2" x14ac:dyDescent="0.2">
      <c r="A2914"/>
      <c r="B2914"/>
    </row>
    <row r="2915" spans="1:2" x14ac:dyDescent="0.2">
      <c r="A2915"/>
      <c r="B2915"/>
    </row>
    <row r="2916" spans="1:2" x14ac:dyDescent="0.2">
      <c r="A2916"/>
      <c r="B2916"/>
    </row>
    <row r="2917" spans="1:2" x14ac:dyDescent="0.2">
      <c r="A2917"/>
      <c r="B2917"/>
    </row>
    <row r="2918" spans="1:2" x14ac:dyDescent="0.2">
      <c r="A2918"/>
      <c r="B2918"/>
    </row>
    <row r="2919" spans="1:2" x14ac:dyDescent="0.2">
      <c r="A2919"/>
      <c r="B2919"/>
    </row>
    <row r="2920" spans="1:2" x14ac:dyDescent="0.2">
      <c r="A2920"/>
      <c r="B2920"/>
    </row>
    <row r="2921" spans="1:2" x14ac:dyDescent="0.2">
      <c r="A2921"/>
      <c r="B2921"/>
    </row>
    <row r="2922" spans="1:2" x14ac:dyDescent="0.2">
      <c r="A2922"/>
      <c r="B2922"/>
    </row>
    <row r="2923" spans="1:2" x14ac:dyDescent="0.2">
      <c r="A2923"/>
      <c r="B2923"/>
    </row>
    <row r="2924" spans="1:2" x14ac:dyDescent="0.2">
      <c r="A2924"/>
      <c r="B2924"/>
    </row>
    <row r="2925" spans="1:2" x14ac:dyDescent="0.2">
      <c r="A2925"/>
      <c r="B2925"/>
    </row>
    <row r="2926" spans="1:2" x14ac:dyDescent="0.2">
      <c r="A2926"/>
      <c r="B2926"/>
    </row>
    <row r="2927" spans="1:2" x14ac:dyDescent="0.2">
      <c r="A2927"/>
      <c r="B2927"/>
    </row>
    <row r="2928" spans="1:2" x14ac:dyDescent="0.2">
      <c r="A2928"/>
      <c r="B2928"/>
    </row>
    <row r="2929" spans="1:2" x14ac:dyDescent="0.2">
      <c r="A2929"/>
      <c r="B2929"/>
    </row>
    <row r="2930" spans="1:2" x14ac:dyDescent="0.2">
      <c r="A2930"/>
      <c r="B2930"/>
    </row>
    <row r="2931" spans="1:2" x14ac:dyDescent="0.2">
      <c r="A2931"/>
      <c r="B2931"/>
    </row>
    <row r="2932" spans="1:2" x14ac:dyDescent="0.2">
      <c r="A2932"/>
      <c r="B2932"/>
    </row>
    <row r="2933" spans="1:2" x14ac:dyDescent="0.2">
      <c r="A2933"/>
      <c r="B2933"/>
    </row>
    <row r="2934" spans="1:2" x14ac:dyDescent="0.2">
      <c r="A2934"/>
      <c r="B2934"/>
    </row>
    <row r="2935" spans="1:2" x14ac:dyDescent="0.2">
      <c r="A2935"/>
      <c r="B2935"/>
    </row>
    <row r="2936" spans="1:2" x14ac:dyDescent="0.2">
      <c r="A2936"/>
      <c r="B2936"/>
    </row>
    <row r="2937" spans="1:2" x14ac:dyDescent="0.2">
      <c r="A2937"/>
      <c r="B2937"/>
    </row>
    <row r="2938" spans="1:2" x14ac:dyDescent="0.2">
      <c r="A2938"/>
      <c r="B2938"/>
    </row>
    <row r="2939" spans="1:2" x14ac:dyDescent="0.2">
      <c r="A2939"/>
      <c r="B2939"/>
    </row>
    <row r="2940" spans="1:2" x14ac:dyDescent="0.2">
      <c r="A2940"/>
      <c r="B2940"/>
    </row>
    <row r="2941" spans="1:2" x14ac:dyDescent="0.2">
      <c r="A2941"/>
      <c r="B2941"/>
    </row>
    <row r="2942" spans="1:2" x14ac:dyDescent="0.2">
      <c r="A2942"/>
      <c r="B2942"/>
    </row>
    <row r="2943" spans="1:2" x14ac:dyDescent="0.2">
      <c r="A2943"/>
      <c r="B2943"/>
    </row>
    <row r="2944" spans="1:2" x14ac:dyDescent="0.2">
      <c r="A2944"/>
      <c r="B2944"/>
    </row>
    <row r="2945" spans="1:2" x14ac:dyDescent="0.2">
      <c r="A2945"/>
      <c r="B2945"/>
    </row>
    <row r="2946" spans="1:2" x14ac:dyDescent="0.2">
      <c r="A2946"/>
      <c r="B2946"/>
    </row>
    <row r="2947" spans="1:2" x14ac:dyDescent="0.2">
      <c r="A2947"/>
      <c r="B2947"/>
    </row>
    <row r="2948" spans="1:2" x14ac:dyDescent="0.2">
      <c r="A2948"/>
      <c r="B2948"/>
    </row>
    <row r="2949" spans="1:2" x14ac:dyDescent="0.2">
      <c r="A2949"/>
      <c r="B2949"/>
    </row>
    <row r="2950" spans="1:2" x14ac:dyDescent="0.2">
      <c r="A2950"/>
      <c r="B2950"/>
    </row>
    <row r="2951" spans="1:2" x14ac:dyDescent="0.2">
      <c r="A2951"/>
      <c r="B2951"/>
    </row>
    <row r="2952" spans="1:2" x14ac:dyDescent="0.2">
      <c r="A2952"/>
      <c r="B2952"/>
    </row>
    <row r="2953" spans="1:2" x14ac:dyDescent="0.2">
      <c r="A2953"/>
      <c r="B2953"/>
    </row>
    <row r="2954" spans="1:2" x14ac:dyDescent="0.2">
      <c r="A2954"/>
      <c r="B2954"/>
    </row>
    <row r="2955" spans="1:2" x14ac:dyDescent="0.2">
      <c r="A2955"/>
      <c r="B2955"/>
    </row>
    <row r="2956" spans="1:2" x14ac:dyDescent="0.2">
      <c r="A2956"/>
      <c r="B2956"/>
    </row>
    <row r="2957" spans="1:2" x14ac:dyDescent="0.2">
      <c r="A2957"/>
      <c r="B2957"/>
    </row>
    <row r="2958" spans="1:2" x14ac:dyDescent="0.2">
      <c r="A2958"/>
      <c r="B2958"/>
    </row>
    <row r="2959" spans="1:2" x14ac:dyDescent="0.2">
      <c r="A2959"/>
      <c r="B2959"/>
    </row>
    <row r="2960" spans="1:2" x14ac:dyDescent="0.2">
      <c r="A2960"/>
      <c r="B2960"/>
    </row>
    <row r="2961" spans="1:2" x14ac:dyDescent="0.2">
      <c r="A2961"/>
      <c r="B2961"/>
    </row>
    <row r="2962" spans="1:2" x14ac:dyDescent="0.2">
      <c r="A2962"/>
      <c r="B2962"/>
    </row>
    <row r="2963" spans="1:2" x14ac:dyDescent="0.2">
      <c r="A2963"/>
      <c r="B2963"/>
    </row>
    <row r="2964" spans="1:2" x14ac:dyDescent="0.2">
      <c r="A2964"/>
      <c r="B2964"/>
    </row>
    <row r="2965" spans="1:2" x14ac:dyDescent="0.2">
      <c r="A2965"/>
      <c r="B2965"/>
    </row>
    <row r="2966" spans="1:2" x14ac:dyDescent="0.2">
      <c r="A2966"/>
      <c r="B2966"/>
    </row>
    <row r="2967" spans="1:2" x14ac:dyDescent="0.2">
      <c r="A2967"/>
      <c r="B2967"/>
    </row>
    <row r="2968" spans="1:2" x14ac:dyDescent="0.2">
      <c r="A2968"/>
      <c r="B2968"/>
    </row>
    <row r="2969" spans="1:2" x14ac:dyDescent="0.2">
      <c r="A2969"/>
      <c r="B2969"/>
    </row>
    <row r="2970" spans="1:2" x14ac:dyDescent="0.2">
      <c r="A2970"/>
      <c r="B2970"/>
    </row>
    <row r="2971" spans="1:2" x14ac:dyDescent="0.2">
      <c r="A2971"/>
      <c r="B2971"/>
    </row>
    <row r="2972" spans="1:2" x14ac:dyDescent="0.2">
      <c r="A2972"/>
      <c r="B2972"/>
    </row>
    <row r="2973" spans="1:2" x14ac:dyDescent="0.2">
      <c r="A2973"/>
      <c r="B2973"/>
    </row>
    <row r="2974" spans="1:2" x14ac:dyDescent="0.2">
      <c r="A2974"/>
      <c r="B2974"/>
    </row>
    <row r="2975" spans="1:2" x14ac:dyDescent="0.2">
      <c r="A2975"/>
      <c r="B2975"/>
    </row>
    <row r="2976" spans="1:2" x14ac:dyDescent="0.2">
      <c r="A2976"/>
      <c r="B2976"/>
    </row>
    <row r="2977" spans="1:2" x14ac:dyDescent="0.2">
      <c r="A2977"/>
      <c r="B2977"/>
    </row>
    <row r="2978" spans="1:2" x14ac:dyDescent="0.2">
      <c r="A2978"/>
      <c r="B2978"/>
    </row>
    <row r="2979" spans="1:2" x14ac:dyDescent="0.2">
      <c r="A2979"/>
      <c r="B2979"/>
    </row>
    <row r="2980" spans="1:2" x14ac:dyDescent="0.2">
      <c r="A2980"/>
      <c r="B2980"/>
    </row>
    <row r="2981" spans="1:2" x14ac:dyDescent="0.2">
      <c r="A2981"/>
      <c r="B2981"/>
    </row>
    <row r="2982" spans="1:2" x14ac:dyDescent="0.2">
      <c r="A2982"/>
      <c r="B2982"/>
    </row>
    <row r="2983" spans="1:2" x14ac:dyDescent="0.2">
      <c r="A2983"/>
      <c r="B2983"/>
    </row>
    <row r="2984" spans="1:2" x14ac:dyDescent="0.2">
      <c r="A2984"/>
      <c r="B2984"/>
    </row>
    <row r="2985" spans="1:2" x14ac:dyDescent="0.2">
      <c r="A2985"/>
      <c r="B2985"/>
    </row>
    <row r="2986" spans="1:2" x14ac:dyDescent="0.2">
      <c r="A2986"/>
      <c r="B2986"/>
    </row>
    <row r="2987" spans="1:2" x14ac:dyDescent="0.2">
      <c r="A2987"/>
      <c r="B2987"/>
    </row>
    <row r="2988" spans="1:2" x14ac:dyDescent="0.2">
      <c r="A2988"/>
      <c r="B2988"/>
    </row>
    <row r="2989" spans="1:2" x14ac:dyDescent="0.2">
      <c r="A2989"/>
      <c r="B2989"/>
    </row>
    <row r="2990" spans="1:2" x14ac:dyDescent="0.2">
      <c r="A2990"/>
      <c r="B2990"/>
    </row>
    <row r="2991" spans="1:2" x14ac:dyDescent="0.2">
      <c r="A2991"/>
      <c r="B2991"/>
    </row>
    <row r="2992" spans="1:2" x14ac:dyDescent="0.2">
      <c r="A2992"/>
      <c r="B2992"/>
    </row>
    <row r="2993" spans="1:2" x14ac:dyDescent="0.2">
      <c r="A2993"/>
      <c r="B2993"/>
    </row>
    <row r="2994" spans="1:2" x14ac:dyDescent="0.2">
      <c r="A2994"/>
      <c r="B2994"/>
    </row>
    <row r="2995" spans="1:2" x14ac:dyDescent="0.2">
      <c r="A2995"/>
      <c r="B2995"/>
    </row>
    <row r="2996" spans="1:2" x14ac:dyDescent="0.2">
      <c r="A2996"/>
      <c r="B2996"/>
    </row>
    <row r="2997" spans="1:2" x14ac:dyDescent="0.2">
      <c r="A2997"/>
      <c r="B2997"/>
    </row>
    <row r="2998" spans="1:2" x14ac:dyDescent="0.2">
      <c r="A2998"/>
      <c r="B2998"/>
    </row>
    <row r="2999" spans="1:2" x14ac:dyDescent="0.2">
      <c r="A2999"/>
      <c r="B2999"/>
    </row>
    <row r="3000" spans="1:2" x14ac:dyDescent="0.2">
      <c r="A3000"/>
      <c r="B3000"/>
    </row>
    <row r="3001" spans="1:2" x14ac:dyDescent="0.2">
      <c r="A3001"/>
      <c r="B3001"/>
    </row>
    <row r="3002" spans="1:2" x14ac:dyDescent="0.2">
      <c r="A3002"/>
      <c r="B3002"/>
    </row>
    <row r="3003" spans="1:2" x14ac:dyDescent="0.2">
      <c r="A3003"/>
      <c r="B3003"/>
    </row>
    <row r="3004" spans="1:2" x14ac:dyDescent="0.2">
      <c r="A3004"/>
      <c r="B3004"/>
    </row>
    <row r="3005" spans="1:2" x14ac:dyDescent="0.2">
      <c r="A3005"/>
      <c r="B3005"/>
    </row>
    <row r="3006" spans="1:2" x14ac:dyDescent="0.2">
      <c r="A3006"/>
      <c r="B3006"/>
    </row>
    <row r="3007" spans="1:2" x14ac:dyDescent="0.2">
      <c r="A3007"/>
      <c r="B3007"/>
    </row>
    <row r="3008" spans="1:2" x14ac:dyDescent="0.2">
      <c r="A3008"/>
      <c r="B3008"/>
    </row>
    <row r="3009" spans="1:2" x14ac:dyDescent="0.2">
      <c r="A3009"/>
      <c r="B3009"/>
    </row>
    <row r="3010" spans="1:2" x14ac:dyDescent="0.2">
      <c r="A3010"/>
      <c r="B3010"/>
    </row>
    <row r="3011" spans="1:2" x14ac:dyDescent="0.2">
      <c r="A3011"/>
      <c r="B3011"/>
    </row>
    <row r="3012" spans="1:2" x14ac:dyDescent="0.2">
      <c r="A3012"/>
      <c r="B3012"/>
    </row>
    <row r="3013" spans="1:2" x14ac:dyDescent="0.2">
      <c r="A3013"/>
      <c r="B3013"/>
    </row>
    <row r="3014" spans="1:2" x14ac:dyDescent="0.2">
      <c r="A3014"/>
      <c r="B3014"/>
    </row>
    <row r="3015" spans="1:2" x14ac:dyDescent="0.2">
      <c r="A3015"/>
      <c r="B3015"/>
    </row>
    <row r="3016" spans="1:2" x14ac:dyDescent="0.2">
      <c r="A3016"/>
      <c r="B3016"/>
    </row>
    <row r="3017" spans="1:2" x14ac:dyDescent="0.2">
      <c r="A3017"/>
      <c r="B3017"/>
    </row>
    <row r="3018" spans="1:2" x14ac:dyDescent="0.2">
      <c r="A3018"/>
      <c r="B3018"/>
    </row>
    <row r="3019" spans="1:2" x14ac:dyDescent="0.2">
      <c r="A3019"/>
      <c r="B3019"/>
    </row>
    <row r="3020" spans="1:2" x14ac:dyDescent="0.2">
      <c r="A3020"/>
      <c r="B3020"/>
    </row>
    <row r="3021" spans="1:2" x14ac:dyDescent="0.2">
      <c r="A3021"/>
      <c r="B3021"/>
    </row>
    <row r="3022" spans="1:2" x14ac:dyDescent="0.2">
      <c r="A3022"/>
      <c r="B3022"/>
    </row>
    <row r="3023" spans="1:2" x14ac:dyDescent="0.2">
      <c r="A3023"/>
      <c r="B3023"/>
    </row>
    <row r="3024" spans="1:2" x14ac:dyDescent="0.2">
      <c r="A3024"/>
      <c r="B3024"/>
    </row>
    <row r="3025" spans="1:2" x14ac:dyDescent="0.2">
      <c r="A3025"/>
      <c r="B3025"/>
    </row>
    <row r="3026" spans="1:2" x14ac:dyDescent="0.2">
      <c r="A3026"/>
      <c r="B3026"/>
    </row>
    <row r="3027" spans="1:2" x14ac:dyDescent="0.2">
      <c r="A3027"/>
      <c r="B3027"/>
    </row>
    <row r="3028" spans="1:2" x14ac:dyDescent="0.2">
      <c r="A3028"/>
      <c r="B3028"/>
    </row>
    <row r="3029" spans="1:2" x14ac:dyDescent="0.2">
      <c r="A3029"/>
      <c r="B3029"/>
    </row>
    <row r="3030" spans="1:2" x14ac:dyDescent="0.2">
      <c r="A3030"/>
      <c r="B3030"/>
    </row>
    <row r="3031" spans="1:2" x14ac:dyDescent="0.2">
      <c r="A3031"/>
      <c r="B3031"/>
    </row>
    <row r="3032" spans="1:2" x14ac:dyDescent="0.2">
      <c r="A3032"/>
      <c r="B3032"/>
    </row>
    <row r="3033" spans="1:2" x14ac:dyDescent="0.2">
      <c r="A3033"/>
      <c r="B3033"/>
    </row>
    <row r="3034" spans="1:2" x14ac:dyDescent="0.2">
      <c r="A3034"/>
      <c r="B3034"/>
    </row>
    <row r="3035" spans="1:2" x14ac:dyDescent="0.2">
      <c r="A3035"/>
      <c r="B3035"/>
    </row>
    <row r="3036" spans="1:2" x14ac:dyDescent="0.2">
      <c r="A3036"/>
      <c r="B3036"/>
    </row>
    <row r="3037" spans="1:2" x14ac:dyDescent="0.2">
      <c r="A3037"/>
      <c r="B3037"/>
    </row>
    <row r="3038" spans="1:2" x14ac:dyDescent="0.2">
      <c r="A3038"/>
      <c r="B3038"/>
    </row>
    <row r="3039" spans="1:2" x14ac:dyDescent="0.2">
      <c r="A3039"/>
      <c r="B3039"/>
    </row>
    <row r="3040" spans="1:2" x14ac:dyDescent="0.2">
      <c r="A3040"/>
      <c r="B3040"/>
    </row>
    <row r="3041" spans="1:2" x14ac:dyDescent="0.2">
      <c r="A3041"/>
      <c r="B3041"/>
    </row>
    <row r="3042" spans="1:2" x14ac:dyDescent="0.2">
      <c r="A3042"/>
      <c r="B3042"/>
    </row>
    <row r="3043" spans="1:2" x14ac:dyDescent="0.2">
      <c r="A3043"/>
      <c r="B3043"/>
    </row>
    <row r="3044" spans="1:2" x14ac:dyDescent="0.2">
      <c r="A3044"/>
      <c r="B3044"/>
    </row>
    <row r="3045" spans="1:2" x14ac:dyDescent="0.2">
      <c r="A3045"/>
      <c r="B3045"/>
    </row>
    <row r="3046" spans="1:2" x14ac:dyDescent="0.2">
      <c r="A3046"/>
      <c r="B3046"/>
    </row>
    <row r="3047" spans="1:2" x14ac:dyDescent="0.2">
      <c r="A3047"/>
      <c r="B3047"/>
    </row>
    <row r="3048" spans="1:2" x14ac:dyDescent="0.2">
      <c r="A3048"/>
      <c r="B3048"/>
    </row>
    <row r="3049" spans="1:2" x14ac:dyDescent="0.2">
      <c r="A3049"/>
      <c r="B3049"/>
    </row>
    <row r="3050" spans="1:2" x14ac:dyDescent="0.2">
      <c r="A3050"/>
      <c r="B3050"/>
    </row>
    <row r="3051" spans="1:2" x14ac:dyDescent="0.2">
      <c r="A3051"/>
      <c r="B3051"/>
    </row>
    <row r="3052" spans="1:2" x14ac:dyDescent="0.2">
      <c r="A3052"/>
      <c r="B3052"/>
    </row>
    <row r="3053" spans="1:2" x14ac:dyDescent="0.2">
      <c r="A3053"/>
      <c r="B3053"/>
    </row>
    <row r="3054" spans="1:2" x14ac:dyDescent="0.2">
      <c r="A3054"/>
      <c r="B3054"/>
    </row>
    <row r="3055" spans="1:2" x14ac:dyDescent="0.2">
      <c r="A3055"/>
      <c r="B3055"/>
    </row>
    <row r="3056" spans="1:2" x14ac:dyDescent="0.2">
      <c r="A3056"/>
      <c r="B3056"/>
    </row>
    <row r="3057" spans="1:2" x14ac:dyDescent="0.2">
      <c r="A3057"/>
      <c r="B3057"/>
    </row>
    <row r="3058" spans="1:2" x14ac:dyDescent="0.2">
      <c r="A3058"/>
      <c r="B3058"/>
    </row>
    <row r="3059" spans="1:2" x14ac:dyDescent="0.2">
      <c r="A3059"/>
      <c r="B3059"/>
    </row>
    <row r="3060" spans="1:2" x14ac:dyDescent="0.2">
      <c r="A3060"/>
      <c r="B3060"/>
    </row>
    <row r="3061" spans="1:2" x14ac:dyDescent="0.2">
      <c r="A3061"/>
      <c r="B3061"/>
    </row>
    <row r="3062" spans="1:2" x14ac:dyDescent="0.2">
      <c r="A3062"/>
      <c r="B3062"/>
    </row>
    <row r="3063" spans="1:2" x14ac:dyDescent="0.2">
      <c r="A3063"/>
      <c r="B3063"/>
    </row>
    <row r="3064" spans="1:2" x14ac:dyDescent="0.2">
      <c r="A3064"/>
      <c r="B3064"/>
    </row>
    <row r="3065" spans="1:2" x14ac:dyDescent="0.2">
      <c r="A3065"/>
      <c r="B3065"/>
    </row>
    <row r="3066" spans="1:2" x14ac:dyDescent="0.2">
      <c r="A3066"/>
      <c r="B3066"/>
    </row>
    <row r="3067" spans="1:2" x14ac:dyDescent="0.2">
      <c r="A3067"/>
      <c r="B3067"/>
    </row>
    <row r="3068" spans="1:2" x14ac:dyDescent="0.2">
      <c r="A3068"/>
      <c r="B3068"/>
    </row>
    <row r="3069" spans="1:2" x14ac:dyDescent="0.2">
      <c r="A3069"/>
      <c r="B3069"/>
    </row>
    <row r="3070" spans="1:2" x14ac:dyDescent="0.2">
      <c r="A3070"/>
      <c r="B3070"/>
    </row>
    <row r="3071" spans="1:2" x14ac:dyDescent="0.2">
      <c r="A3071"/>
      <c r="B3071"/>
    </row>
    <row r="3072" spans="1:2" x14ac:dyDescent="0.2">
      <c r="A3072"/>
      <c r="B3072"/>
    </row>
    <row r="3073" spans="1:2" x14ac:dyDescent="0.2">
      <c r="A3073"/>
      <c r="B3073"/>
    </row>
    <row r="3074" spans="1:2" x14ac:dyDescent="0.2">
      <c r="A3074"/>
      <c r="B3074"/>
    </row>
    <row r="3075" spans="1:2" x14ac:dyDescent="0.2">
      <c r="A3075"/>
      <c r="B3075"/>
    </row>
    <row r="3076" spans="1:2" x14ac:dyDescent="0.2">
      <c r="A3076"/>
      <c r="B3076"/>
    </row>
    <row r="3077" spans="1:2" x14ac:dyDescent="0.2">
      <c r="A3077"/>
      <c r="B3077"/>
    </row>
    <row r="3078" spans="1:2" x14ac:dyDescent="0.2">
      <c r="A3078"/>
      <c r="B3078"/>
    </row>
    <row r="3079" spans="1:2" x14ac:dyDescent="0.2">
      <c r="A3079"/>
      <c r="B3079"/>
    </row>
    <row r="3080" spans="1:2" x14ac:dyDescent="0.2">
      <c r="A3080"/>
      <c r="B3080"/>
    </row>
    <row r="3081" spans="1:2" x14ac:dyDescent="0.2">
      <c r="A3081"/>
      <c r="B3081"/>
    </row>
    <row r="3082" spans="1:2" x14ac:dyDescent="0.2">
      <c r="A3082"/>
      <c r="B3082"/>
    </row>
    <row r="3083" spans="1:2" x14ac:dyDescent="0.2">
      <c r="A3083"/>
      <c r="B3083"/>
    </row>
    <row r="3084" spans="1:2" x14ac:dyDescent="0.2">
      <c r="A3084"/>
      <c r="B3084"/>
    </row>
    <row r="3085" spans="1:2" x14ac:dyDescent="0.2">
      <c r="A3085"/>
      <c r="B3085"/>
    </row>
    <row r="3086" spans="1:2" x14ac:dyDescent="0.2">
      <c r="A3086"/>
      <c r="B3086"/>
    </row>
    <row r="3087" spans="1:2" x14ac:dyDescent="0.2">
      <c r="A3087"/>
      <c r="B3087"/>
    </row>
    <row r="3088" spans="1:2" x14ac:dyDescent="0.2">
      <c r="A3088"/>
      <c r="B3088"/>
    </row>
    <row r="3089" spans="1:2" x14ac:dyDescent="0.2">
      <c r="A3089"/>
      <c r="B3089"/>
    </row>
    <row r="3090" spans="1:2" x14ac:dyDescent="0.2">
      <c r="A3090"/>
      <c r="B3090"/>
    </row>
    <row r="3091" spans="1:2" x14ac:dyDescent="0.2">
      <c r="A3091"/>
      <c r="B3091"/>
    </row>
    <row r="3092" spans="1:2" x14ac:dyDescent="0.2">
      <c r="A3092"/>
      <c r="B3092"/>
    </row>
    <row r="3093" spans="1:2" x14ac:dyDescent="0.2">
      <c r="A3093"/>
      <c r="B3093"/>
    </row>
    <row r="3094" spans="1:2" x14ac:dyDescent="0.2">
      <c r="A3094"/>
      <c r="B3094"/>
    </row>
    <row r="3095" spans="1:2" x14ac:dyDescent="0.2">
      <c r="A3095"/>
      <c r="B3095"/>
    </row>
    <row r="3096" spans="1:2" x14ac:dyDescent="0.2">
      <c r="A3096"/>
      <c r="B3096"/>
    </row>
    <row r="3097" spans="1:2" x14ac:dyDescent="0.2">
      <c r="A3097"/>
      <c r="B3097"/>
    </row>
    <row r="3098" spans="1:2" x14ac:dyDescent="0.2">
      <c r="A3098"/>
      <c r="B3098"/>
    </row>
    <row r="3099" spans="1:2" x14ac:dyDescent="0.2">
      <c r="A3099"/>
      <c r="B3099"/>
    </row>
    <row r="3100" spans="1:2" x14ac:dyDescent="0.2">
      <c r="A3100"/>
      <c r="B3100"/>
    </row>
    <row r="3101" spans="1:2" x14ac:dyDescent="0.2">
      <c r="A3101"/>
      <c r="B3101"/>
    </row>
    <row r="3102" spans="1:2" x14ac:dyDescent="0.2">
      <c r="A3102"/>
      <c r="B3102"/>
    </row>
    <row r="3103" spans="1:2" x14ac:dyDescent="0.2">
      <c r="A3103"/>
      <c r="B3103"/>
    </row>
    <row r="3104" spans="1:2" x14ac:dyDescent="0.2">
      <c r="A3104"/>
      <c r="B3104"/>
    </row>
    <row r="3105" spans="1:2" x14ac:dyDescent="0.2">
      <c r="A3105"/>
      <c r="B3105"/>
    </row>
    <row r="3106" spans="1:2" x14ac:dyDescent="0.2">
      <c r="A3106"/>
      <c r="B3106"/>
    </row>
    <row r="3107" spans="1:2" x14ac:dyDescent="0.2">
      <c r="A3107"/>
      <c r="B3107"/>
    </row>
    <row r="3108" spans="1:2" x14ac:dyDescent="0.2">
      <c r="A3108"/>
      <c r="B3108"/>
    </row>
    <row r="3109" spans="1:2" x14ac:dyDescent="0.2">
      <c r="A3109"/>
      <c r="B3109"/>
    </row>
    <row r="3110" spans="1:2" x14ac:dyDescent="0.2">
      <c r="A3110"/>
      <c r="B3110"/>
    </row>
    <row r="3111" spans="1:2" x14ac:dyDescent="0.2">
      <c r="A3111"/>
      <c r="B3111"/>
    </row>
    <row r="3112" spans="1:2" x14ac:dyDescent="0.2">
      <c r="A3112"/>
      <c r="B3112"/>
    </row>
    <row r="3113" spans="1:2" x14ac:dyDescent="0.2">
      <c r="A3113"/>
      <c r="B3113"/>
    </row>
    <row r="3114" spans="1:2" x14ac:dyDescent="0.2">
      <c r="A3114"/>
      <c r="B3114"/>
    </row>
    <row r="3115" spans="1:2" x14ac:dyDescent="0.2">
      <c r="A3115"/>
      <c r="B3115"/>
    </row>
    <row r="3116" spans="1:2" x14ac:dyDescent="0.2">
      <c r="A3116"/>
      <c r="B3116"/>
    </row>
    <row r="3117" spans="1:2" x14ac:dyDescent="0.2">
      <c r="A3117"/>
      <c r="B3117"/>
    </row>
    <row r="3118" spans="1:2" x14ac:dyDescent="0.2">
      <c r="A3118"/>
      <c r="B3118"/>
    </row>
    <row r="3119" spans="1:2" x14ac:dyDescent="0.2">
      <c r="A3119"/>
      <c r="B3119"/>
    </row>
    <row r="3120" spans="1:2" x14ac:dyDescent="0.2">
      <c r="A3120"/>
      <c r="B3120"/>
    </row>
    <row r="3121" spans="1:2" x14ac:dyDescent="0.2">
      <c r="A3121"/>
      <c r="B3121"/>
    </row>
    <row r="3122" spans="1:2" x14ac:dyDescent="0.2">
      <c r="A3122"/>
      <c r="B3122"/>
    </row>
    <row r="3123" spans="1:2" x14ac:dyDescent="0.2">
      <c r="A3123"/>
      <c r="B3123"/>
    </row>
    <row r="3124" spans="1:2" x14ac:dyDescent="0.2">
      <c r="A3124"/>
      <c r="B3124"/>
    </row>
    <row r="3125" spans="1:2" x14ac:dyDescent="0.2">
      <c r="A3125"/>
      <c r="B3125"/>
    </row>
    <row r="3126" spans="1:2" x14ac:dyDescent="0.2">
      <c r="A3126"/>
      <c r="B3126"/>
    </row>
    <row r="3127" spans="1:2" x14ac:dyDescent="0.2">
      <c r="A3127"/>
      <c r="B3127"/>
    </row>
    <row r="3128" spans="1:2" x14ac:dyDescent="0.2">
      <c r="A3128"/>
      <c r="B3128"/>
    </row>
    <row r="3129" spans="1:2" x14ac:dyDescent="0.2">
      <c r="A3129"/>
      <c r="B3129"/>
    </row>
    <row r="3130" spans="1:2" x14ac:dyDescent="0.2">
      <c r="A3130"/>
      <c r="B3130"/>
    </row>
    <row r="3131" spans="1:2" x14ac:dyDescent="0.2">
      <c r="A3131"/>
      <c r="B3131"/>
    </row>
    <row r="3132" spans="1:2" x14ac:dyDescent="0.2">
      <c r="A3132"/>
      <c r="B3132"/>
    </row>
    <row r="3133" spans="1:2" x14ac:dyDescent="0.2">
      <c r="A3133"/>
      <c r="B3133"/>
    </row>
    <row r="3134" spans="1:2" x14ac:dyDescent="0.2">
      <c r="A3134"/>
      <c r="B3134"/>
    </row>
    <row r="3135" spans="1:2" x14ac:dyDescent="0.2">
      <c r="A3135"/>
      <c r="B3135"/>
    </row>
    <row r="3136" spans="1:2" x14ac:dyDescent="0.2">
      <c r="A3136"/>
      <c r="B3136"/>
    </row>
    <row r="3137" spans="1:2" x14ac:dyDescent="0.2">
      <c r="A3137"/>
      <c r="B3137"/>
    </row>
    <row r="3138" spans="1:2" x14ac:dyDescent="0.2">
      <c r="A3138"/>
      <c r="B3138"/>
    </row>
    <row r="3139" spans="1:2" x14ac:dyDescent="0.2">
      <c r="A3139"/>
      <c r="B3139"/>
    </row>
    <row r="3140" spans="1:2" x14ac:dyDescent="0.2">
      <c r="A3140"/>
      <c r="B3140"/>
    </row>
    <row r="3141" spans="1:2" x14ac:dyDescent="0.2">
      <c r="A3141"/>
      <c r="B3141"/>
    </row>
    <row r="3142" spans="1:2" x14ac:dyDescent="0.2">
      <c r="A3142"/>
      <c r="B3142"/>
    </row>
    <row r="3143" spans="1:2" x14ac:dyDescent="0.2">
      <c r="A3143"/>
      <c r="B3143"/>
    </row>
    <row r="3144" spans="1:2" x14ac:dyDescent="0.2">
      <c r="A3144"/>
      <c r="B3144"/>
    </row>
    <row r="3145" spans="1:2" x14ac:dyDescent="0.2">
      <c r="A3145"/>
      <c r="B3145"/>
    </row>
    <row r="3146" spans="1:2" x14ac:dyDescent="0.2">
      <c r="A3146"/>
      <c r="B3146"/>
    </row>
    <row r="3147" spans="1:2" x14ac:dyDescent="0.2">
      <c r="A3147"/>
      <c r="B3147"/>
    </row>
    <row r="3148" spans="1:2" x14ac:dyDescent="0.2">
      <c r="A3148"/>
      <c r="B3148"/>
    </row>
    <row r="3149" spans="1:2" x14ac:dyDescent="0.2">
      <c r="A3149"/>
      <c r="B3149"/>
    </row>
    <row r="3150" spans="1:2" x14ac:dyDescent="0.2">
      <c r="A3150"/>
      <c r="B3150"/>
    </row>
    <row r="3151" spans="1:2" x14ac:dyDescent="0.2">
      <c r="A3151"/>
      <c r="B3151"/>
    </row>
    <row r="3152" spans="1:2" x14ac:dyDescent="0.2">
      <c r="A3152"/>
      <c r="B3152"/>
    </row>
    <row r="3153" spans="1:2" x14ac:dyDescent="0.2">
      <c r="A3153"/>
      <c r="B3153"/>
    </row>
    <row r="3154" spans="1:2" x14ac:dyDescent="0.2">
      <c r="A3154"/>
      <c r="B3154"/>
    </row>
    <row r="3155" spans="1:2" x14ac:dyDescent="0.2">
      <c r="A3155"/>
      <c r="B3155"/>
    </row>
    <row r="3156" spans="1:2" x14ac:dyDescent="0.2">
      <c r="A3156"/>
      <c r="B3156"/>
    </row>
    <row r="3157" spans="1:2" x14ac:dyDescent="0.2">
      <c r="A3157"/>
      <c r="B3157"/>
    </row>
    <row r="3158" spans="1:2" x14ac:dyDescent="0.2">
      <c r="A3158"/>
      <c r="B3158"/>
    </row>
    <row r="3159" spans="1:2" x14ac:dyDescent="0.2">
      <c r="A3159"/>
      <c r="B3159"/>
    </row>
    <row r="3160" spans="1:2" x14ac:dyDescent="0.2">
      <c r="A3160"/>
      <c r="B3160"/>
    </row>
    <row r="3161" spans="1:2" x14ac:dyDescent="0.2">
      <c r="A3161"/>
      <c r="B3161"/>
    </row>
    <row r="3162" spans="1:2" x14ac:dyDescent="0.2">
      <c r="A3162"/>
      <c r="B3162"/>
    </row>
    <row r="3163" spans="1:2" x14ac:dyDescent="0.2">
      <c r="A3163"/>
      <c r="B3163"/>
    </row>
    <row r="3164" spans="1:2" x14ac:dyDescent="0.2">
      <c r="A3164"/>
      <c r="B3164"/>
    </row>
    <row r="3165" spans="1:2" x14ac:dyDescent="0.2">
      <c r="A3165"/>
      <c r="B3165"/>
    </row>
    <row r="3166" spans="1:2" x14ac:dyDescent="0.2">
      <c r="A3166"/>
      <c r="B3166"/>
    </row>
    <row r="3167" spans="1:2" x14ac:dyDescent="0.2">
      <c r="A3167"/>
      <c r="B3167"/>
    </row>
    <row r="3168" spans="1:2" x14ac:dyDescent="0.2">
      <c r="A3168"/>
      <c r="B3168"/>
    </row>
    <row r="3169" spans="1:2" x14ac:dyDescent="0.2">
      <c r="A3169"/>
      <c r="B3169"/>
    </row>
    <row r="3170" spans="1:2" x14ac:dyDescent="0.2">
      <c r="A3170"/>
      <c r="B3170"/>
    </row>
    <row r="3171" spans="1:2" x14ac:dyDescent="0.2">
      <c r="A3171"/>
      <c r="B3171"/>
    </row>
    <row r="3172" spans="1:2" x14ac:dyDescent="0.2">
      <c r="A3172"/>
      <c r="B3172"/>
    </row>
    <row r="3173" spans="1:2" x14ac:dyDescent="0.2">
      <c r="A3173"/>
      <c r="B3173"/>
    </row>
    <row r="3174" spans="1:2" x14ac:dyDescent="0.2">
      <c r="A3174"/>
      <c r="B3174"/>
    </row>
    <row r="3175" spans="1:2" x14ac:dyDescent="0.2">
      <c r="A3175"/>
      <c r="B3175"/>
    </row>
    <row r="3176" spans="1:2" x14ac:dyDescent="0.2">
      <c r="A3176"/>
      <c r="B3176"/>
    </row>
    <row r="3177" spans="1:2" x14ac:dyDescent="0.2">
      <c r="A3177"/>
      <c r="B3177"/>
    </row>
    <row r="3178" spans="1:2" x14ac:dyDescent="0.2">
      <c r="A3178"/>
      <c r="B3178"/>
    </row>
    <row r="3179" spans="1:2" x14ac:dyDescent="0.2">
      <c r="A3179"/>
      <c r="B3179"/>
    </row>
    <row r="3180" spans="1:2" x14ac:dyDescent="0.2">
      <c r="A3180"/>
      <c r="B3180"/>
    </row>
    <row r="3181" spans="1:2" x14ac:dyDescent="0.2">
      <c r="A3181"/>
      <c r="B3181"/>
    </row>
    <row r="3182" spans="1:2" x14ac:dyDescent="0.2">
      <c r="A3182"/>
      <c r="B3182"/>
    </row>
    <row r="3183" spans="1:2" x14ac:dyDescent="0.2">
      <c r="A3183"/>
      <c r="B3183"/>
    </row>
    <row r="3184" spans="1:2" x14ac:dyDescent="0.2">
      <c r="A3184"/>
      <c r="B3184"/>
    </row>
    <row r="3185" spans="1:2" x14ac:dyDescent="0.2">
      <c r="A3185"/>
      <c r="B3185"/>
    </row>
    <row r="3186" spans="1:2" x14ac:dyDescent="0.2">
      <c r="A3186"/>
      <c r="B3186"/>
    </row>
    <row r="3187" spans="1:2" x14ac:dyDescent="0.2">
      <c r="A3187"/>
      <c r="B3187"/>
    </row>
    <row r="3188" spans="1:2" x14ac:dyDescent="0.2">
      <c r="A3188"/>
      <c r="B3188"/>
    </row>
    <row r="3189" spans="1:2" x14ac:dyDescent="0.2">
      <c r="A3189"/>
      <c r="B3189"/>
    </row>
    <row r="3190" spans="1:2" x14ac:dyDescent="0.2">
      <c r="A3190"/>
      <c r="B3190"/>
    </row>
    <row r="3191" spans="1:2" x14ac:dyDescent="0.2">
      <c r="A3191"/>
      <c r="B3191"/>
    </row>
    <row r="3192" spans="1:2" x14ac:dyDescent="0.2">
      <c r="A3192"/>
      <c r="B3192"/>
    </row>
    <row r="3193" spans="1:2" x14ac:dyDescent="0.2">
      <c r="A3193"/>
      <c r="B3193"/>
    </row>
    <row r="3194" spans="1:2" x14ac:dyDescent="0.2">
      <c r="A3194"/>
      <c r="B3194"/>
    </row>
    <row r="3195" spans="1:2" x14ac:dyDescent="0.2">
      <c r="A3195"/>
      <c r="B3195"/>
    </row>
    <row r="3196" spans="1:2" x14ac:dyDescent="0.2">
      <c r="A3196"/>
      <c r="B3196"/>
    </row>
    <row r="3197" spans="1:2" x14ac:dyDescent="0.2">
      <c r="A3197"/>
      <c r="B3197"/>
    </row>
    <row r="3198" spans="1:2" x14ac:dyDescent="0.2">
      <c r="A3198"/>
      <c r="B3198"/>
    </row>
    <row r="3199" spans="1:2" x14ac:dyDescent="0.2">
      <c r="A3199"/>
      <c r="B3199"/>
    </row>
    <row r="3200" spans="1:2" x14ac:dyDescent="0.2">
      <c r="A3200"/>
      <c r="B3200"/>
    </row>
    <row r="3201" spans="1:2" x14ac:dyDescent="0.2">
      <c r="A3201"/>
      <c r="B3201"/>
    </row>
    <row r="3202" spans="1:2" x14ac:dyDescent="0.2">
      <c r="A3202"/>
      <c r="B3202"/>
    </row>
    <row r="3203" spans="1:2" x14ac:dyDescent="0.2">
      <c r="A3203"/>
      <c r="B3203"/>
    </row>
    <row r="3204" spans="1:2" x14ac:dyDescent="0.2">
      <c r="A3204"/>
      <c r="B3204"/>
    </row>
    <row r="3205" spans="1:2" x14ac:dyDescent="0.2">
      <c r="A3205"/>
      <c r="B3205"/>
    </row>
    <row r="3206" spans="1:2" x14ac:dyDescent="0.2">
      <c r="A3206"/>
      <c r="B3206"/>
    </row>
    <row r="3207" spans="1:2" x14ac:dyDescent="0.2">
      <c r="A3207"/>
      <c r="B3207"/>
    </row>
    <row r="3208" spans="1:2" x14ac:dyDescent="0.2">
      <c r="A3208"/>
      <c r="B3208"/>
    </row>
    <row r="3209" spans="1:2" x14ac:dyDescent="0.2">
      <c r="A3209"/>
      <c r="B3209"/>
    </row>
    <row r="3210" spans="1:2" x14ac:dyDescent="0.2">
      <c r="A3210"/>
      <c r="B3210"/>
    </row>
    <row r="3211" spans="1:2" x14ac:dyDescent="0.2">
      <c r="A3211"/>
      <c r="B3211"/>
    </row>
    <row r="3212" spans="1:2" x14ac:dyDescent="0.2">
      <c r="A3212"/>
      <c r="B3212"/>
    </row>
    <row r="3213" spans="1:2" x14ac:dyDescent="0.2">
      <c r="A3213"/>
      <c r="B3213"/>
    </row>
    <row r="3214" spans="1:2" x14ac:dyDescent="0.2">
      <c r="A3214"/>
      <c r="B3214"/>
    </row>
    <row r="3215" spans="1:2" x14ac:dyDescent="0.2">
      <c r="A3215"/>
      <c r="B3215"/>
    </row>
    <row r="3216" spans="1:2" x14ac:dyDescent="0.2">
      <c r="A3216"/>
      <c r="B3216"/>
    </row>
    <row r="3217" spans="1:2" x14ac:dyDescent="0.2">
      <c r="A3217"/>
      <c r="B3217"/>
    </row>
    <row r="3218" spans="1:2" x14ac:dyDescent="0.2">
      <c r="A3218"/>
      <c r="B3218"/>
    </row>
    <row r="3219" spans="1:2" x14ac:dyDescent="0.2">
      <c r="A3219"/>
      <c r="B3219"/>
    </row>
    <row r="3220" spans="1:2" x14ac:dyDescent="0.2">
      <c r="A3220"/>
      <c r="B3220"/>
    </row>
    <row r="3221" spans="1:2" x14ac:dyDescent="0.2">
      <c r="A3221"/>
      <c r="B3221"/>
    </row>
    <row r="3222" spans="1:2" x14ac:dyDescent="0.2">
      <c r="A3222"/>
      <c r="B3222"/>
    </row>
    <row r="3223" spans="1:2" x14ac:dyDescent="0.2">
      <c r="A3223"/>
      <c r="B3223"/>
    </row>
    <row r="3224" spans="1:2" x14ac:dyDescent="0.2">
      <c r="A3224"/>
      <c r="B3224"/>
    </row>
    <row r="3225" spans="1:2" x14ac:dyDescent="0.2">
      <c r="A3225"/>
      <c r="B3225"/>
    </row>
    <row r="3226" spans="1:2" x14ac:dyDescent="0.2">
      <c r="A3226"/>
      <c r="B3226"/>
    </row>
    <row r="3227" spans="1:2" x14ac:dyDescent="0.2">
      <c r="A3227"/>
      <c r="B3227"/>
    </row>
    <row r="3228" spans="1:2" x14ac:dyDescent="0.2">
      <c r="A3228"/>
      <c r="B3228"/>
    </row>
    <row r="3229" spans="1:2" x14ac:dyDescent="0.2">
      <c r="A3229"/>
      <c r="B3229"/>
    </row>
    <row r="3230" spans="1:2" x14ac:dyDescent="0.2">
      <c r="A3230"/>
      <c r="B3230"/>
    </row>
    <row r="3231" spans="1:2" x14ac:dyDescent="0.2">
      <c r="A3231"/>
      <c r="B3231"/>
    </row>
    <row r="3232" spans="1:2" x14ac:dyDescent="0.2">
      <c r="A3232"/>
      <c r="B3232"/>
    </row>
    <row r="3233" spans="1:2" x14ac:dyDescent="0.2">
      <c r="A3233"/>
      <c r="B3233"/>
    </row>
    <row r="3234" spans="1:2" x14ac:dyDescent="0.2">
      <c r="A3234"/>
      <c r="B3234"/>
    </row>
    <row r="3235" spans="1:2" x14ac:dyDescent="0.2">
      <c r="A3235"/>
      <c r="B3235"/>
    </row>
    <row r="3236" spans="1:2" x14ac:dyDescent="0.2">
      <c r="A3236"/>
      <c r="B3236"/>
    </row>
    <row r="3237" spans="1:2" x14ac:dyDescent="0.2">
      <c r="A3237"/>
      <c r="B3237"/>
    </row>
    <row r="3238" spans="1:2" x14ac:dyDescent="0.2">
      <c r="A3238"/>
      <c r="B3238"/>
    </row>
    <row r="3239" spans="1:2" x14ac:dyDescent="0.2">
      <c r="A3239"/>
      <c r="B3239"/>
    </row>
    <row r="3240" spans="1:2" x14ac:dyDescent="0.2">
      <c r="A3240"/>
      <c r="B3240"/>
    </row>
    <row r="3241" spans="1:2" x14ac:dyDescent="0.2">
      <c r="A3241"/>
      <c r="B3241"/>
    </row>
    <row r="3242" spans="1:2" x14ac:dyDescent="0.2">
      <c r="A3242"/>
      <c r="B3242"/>
    </row>
    <row r="3243" spans="1:2" x14ac:dyDescent="0.2">
      <c r="A3243"/>
      <c r="B3243"/>
    </row>
    <row r="3244" spans="1:2" x14ac:dyDescent="0.2">
      <c r="A3244"/>
      <c r="B3244"/>
    </row>
    <row r="3245" spans="1:2" x14ac:dyDescent="0.2">
      <c r="A3245"/>
      <c r="B3245"/>
    </row>
    <row r="3246" spans="1:2" x14ac:dyDescent="0.2">
      <c r="A3246"/>
      <c r="B3246"/>
    </row>
    <row r="3247" spans="1:2" x14ac:dyDescent="0.2">
      <c r="A3247"/>
      <c r="B3247"/>
    </row>
    <row r="3248" spans="1:2" x14ac:dyDescent="0.2">
      <c r="A3248"/>
      <c r="B3248"/>
    </row>
    <row r="3249" spans="1:2" x14ac:dyDescent="0.2">
      <c r="A3249"/>
      <c r="B3249"/>
    </row>
    <row r="3250" spans="1:2" x14ac:dyDescent="0.2">
      <c r="A3250"/>
      <c r="B3250"/>
    </row>
    <row r="3251" spans="1:2" x14ac:dyDescent="0.2">
      <c r="A3251"/>
      <c r="B3251"/>
    </row>
    <row r="3252" spans="1:2" x14ac:dyDescent="0.2">
      <c r="A3252"/>
      <c r="B3252"/>
    </row>
    <row r="3253" spans="1:2" x14ac:dyDescent="0.2">
      <c r="A3253"/>
      <c r="B3253"/>
    </row>
    <row r="3254" spans="1:2" x14ac:dyDescent="0.2">
      <c r="A3254"/>
      <c r="B3254"/>
    </row>
    <row r="3255" spans="1:2" x14ac:dyDescent="0.2">
      <c r="A3255"/>
      <c r="B3255"/>
    </row>
    <row r="3256" spans="1:2" x14ac:dyDescent="0.2">
      <c r="A3256"/>
      <c r="B3256"/>
    </row>
    <row r="3257" spans="1:2" x14ac:dyDescent="0.2">
      <c r="A3257"/>
      <c r="B3257"/>
    </row>
    <row r="3258" spans="1:2" x14ac:dyDescent="0.2">
      <c r="A3258"/>
      <c r="B3258"/>
    </row>
    <row r="3259" spans="1:2" x14ac:dyDescent="0.2">
      <c r="A3259"/>
      <c r="B3259"/>
    </row>
    <row r="3260" spans="1:2" x14ac:dyDescent="0.2">
      <c r="A3260"/>
      <c r="B3260"/>
    </row>
    <row r="3261" spans="1:2" x14ac:dyDescent="0.2">
      <c r="A3261"/>
      <c r="B3261"/>
    </row>
    <row r="3262" spans="1:2" x14ac:dyDescent="0.2">
      <c r="A3262"/>
      <c r="B3262"/>
    </row>
    <row r="3263" spans="1:2" x14ac:dyDescent="0.2">
      <c r="A3263"/>
      <c r="B3263"/>
    </row>
    <row r="3264" spans="1:2" x14ac:dyDescent="0.2">
      <c r="A3264"/>
      <c r="B3264"/>
    </row>
    <row r="3265" spans="1:2" x14ac:dyDescent="0.2">
      <c r="A3265"/>
      <c r="B3265"/>
    </row>
    <row r="3266" spans="1:2" x14ac:dyDescent="0.2">
      <c r="A3266"/>
      <c r="B3266"/>
    </row>
    <row r="3267" spans="1:2" x14ac:dyDescent="0.2">
      <c r="A3267"/>
      <c r="B3267"/>
    </row>
    <row r="3268" spans="1:2" x14ac:dyDescent="0.2">
      <c r="A3268"/>
      <c r="B3268"/>
    </row>
    <row r="3269" spans="1:2" x14ac:dyDescent="0.2">
      <c r="A3269"/>
      <c r="B3269"/>
    </row>
    <row r="3270" spans="1:2" x14ac:dyDescent="0.2">
      <c r="A3270"/>
      <c r="B3270"/>
    </row>
    <row r="3271" spans="1:2" x14ac:dyDescent="0.2">
      <c r="A3271"/>
      <c r="B3271"/>
    </row>
    <row r="3272" spans="1:2" x14ac:dyDescent="0.2">
      <c r="A3272"/>
      <c r="B3272"/>
    </row>
    <row r="3273" spans="1:2" x14ac:dyDescent="0.2">
      <c r="A3273"/>
      <c r="B3273"/>
    </row>
    <row r="3274" spans="1:2" x14ac:dyDescent="0.2">
      <c r="A3274"/>
      <c r="B3274"/>
    </row>
    <row r="3275" spans="1:2" x14ac:dyDescent="0.2">
      <c r="A3275"/>
      <c r="B3275"/>
    </row>
    <row r="3276" spans="1:2" x14ac:dyDescent="0.2">
      <c r="A3276"/>
      <c r="B3276"/>
    </row>
    <row r="3277" spans="1:2" x14ac:dyDescent="0.2">
      <c r="A3277"/>
      <c r="B3277"/>
    </row>
    <row r="3278" spans="1:2" x14ac:dyDescent="0.2">
      <c r="A3278"/>
      <c r="B3278"/>
    </row>
    <row r="3279" spans="1:2" x14ac:dyDescent="0.2">
      <c r="A3279"/>
      <c r="B3279"/>
    </row>
    <row r="3280" spans="1:2" x14ac:dyDescent="0.2">
      <c r="A3280"/>
      <c r="B3280"/>
    </row>
    <row r="3281" spans="1:2" x14ac:dyDescent="0.2">
      <c r="A3281"/>
      <c r="B3281"/>
    </row>
    <row r="3282" spans="1:2" x14ac:dyDescent="0.2">
      <c r="A3282"/>
      <c r="B3282"/>
    </row>
    <row r="3283" spans="1:2" x14ac:dyDescent="0.2">
      <c r="A3283"/>
      <c r="B3283"/>
    </row>
    <row r="3284" spans="1:2" x14ac:dyDescent="0.2">
      <c r="A3284"/>
      <c r="B3284"/>
    </row>
    <row r="3285" spans="1:2" x14ac:dyDescent="0.2">
      <c r="A3285"/>
      <c r="B3285"/>
    </row>
    <row r="3286" spans="1:2" x14ac:dyDescent="0.2">
      <c r="A3286"/>
      <c r="B3286"/>
    </row>
    <row r="3287" spans="1:2" x14ac:dyDescent="0.2">
      <c r="A3287"/>
      <c r="B3287"/>
    </row>
    <row r="3288" spans="1:2" x14ac:dyDescent="0.2">
      <c r="A3288"/>
      <c r="B3288"/>
    </row>
    <row r="3289" spans="1:2" x14ac:dyDescent="0.2">
      <c r="A3289"/>
      <c r="B3289"/>
    </row>
    <row r="3290" spans="1:2" x14ac:dyDescent="0.2">
      <c r="A3290"/>
      <c r="B3290"/>
    </row>
    <row r="3291" spans="1:2" x14ac:dyDescent="0.2">
      <c r="A3291"/>
      <c r="B3291"/>
    </row>
    <row r="3292" spans="1:2" x14ac:dyDescent="0.2">
      <c r="A3292"/>
      <c r="B3292"/>
    </row>
    <row r="3293" spans="1:2" x14ac:dyDescent="0.2">
      <c r="A3293"/>
      <c r="B3293"/>
    </row>
    <row r="3294" spans="1:2" x14ac:dyDescent="0.2">
      <c r="A3294"/>
      <c r="B3294"/>
    </row>
    <row r="3295" spans="1:2" x14ac:dyDescent="0.2">
      <c r="A3295"/>
      <c r="B3295"/>
    </row>
    <row r="3296" spans="1:2" x14ac:dyDescent="0.2">
      <c r="A3296"/>
      <c r="B3296"/>
    </row>
    <row r="3297" spans="1:2" x14ac:dyDescent="0.2">
      <c r="A3297"/>
      <c r="B3297"/>
    </row>
    <row r="3298" spans="1:2" x14ac:dyDescent="0.2">
      <c r="A3298"/>
      <c r="B3298"/>
    </row>
    <row r="3299" spans="1:2" x14ac:dyDescent="0.2">
      <c r="A3299"/>
      <c r="B3299"/>
    </row>
    <row r="3300" spans="1:2" x14ac:dyDescent="0.2">
      <c r="A3300"/>
      <c r="B3300"/>
    </row>
    <row r="3301" spans="1:2" x14ac:dyDescent="0.2">
      <c r="A3301"/>
      <c r="B3301"/>
    </row>
    <row r="3302" spans="1:2" x14ac:dyDescent="0.2">
      <c r="A3302"/>
      <c r="B3302"/>
    </row>
    <row r="3303" spans="1:2" x14ac:dyDescent="0.2">
      <c r="A3303"/>
      <c r="B3303"/>
    </row>
    <row r="3304" spans="1:2" x14ac:dyDescent="0.2">
      <c r="A3304"/>
      <c r="B3304"/>
    </row>
    <row r="3305" spans="1:2" x14ac:dyDescent="0.2">
      <c r="A3305"/>
      <c r="B3305"/>
    </row>
    <row r="3306" spans="1:2" x14ac:dyDescent="0.2">
      <c r="A3306"/>
      <c r="B3306"/>
    </row>
    <row r="3307" spans="1:2" x14ac:dyDescent="0.2">
      <c r="A3307"/>
      <c r="B3307"/>
    </row>
    <row r="3308" spans="1:2" x14ac:dyDescent="0.2">
      <c r="A3308"/>
      <c r="B3308"/>
    </row>
    <row r="3309" spans="1:2" x14ac:dyDescent="0.2">
      <c r="A3309"/>
      <c r="B3309"/>
    </row>
    <row r="3310" spans="1:2" x14ac:dyDescent="0.2">
      <c r="A3310"/>
      <c r="B3310"/>
    </row>
    <row r="3311" spans="1:2" x14ac:dyDescent="0.2">
      <c r="A3311"/>
      <c r="B3311"/>
    </row>
    <row r="3312" spans="1:2" x14ac:dyDescent="0.2">
      <c r="A3312"/>
      <c r="B3312"/>
    </row>
    <row r="3313" spans="1:2" x14ac:dyDescent="0.2">
      <c r="A3313"/>
      <c r="B3313"/>
    </row>
    <row r="3314" spans="1:2" x14ac:dyDescent="0.2">
      <c r="A3314"/>
      <c r="B3314"/>
    </row>
    <row r="3315" spans="1:2" x14ac:dyDescent="0.2">
      <c r="A3315"/>
      <c r="B3315"/>
    </row>
    <row r="3316" spans="1:2" x14ac:dyDescent="0.2">
      <c r="A3316"/>
      <c r="B3316"/>
    </row>
    <row r="3317" spans="1:2" x14ac:dyDescent="0.2">
      <c r="A3317"/>
      <c r="B3317"/>
    </row>
    <row r="3318" spans="1:2" x14ac:dyDescent="0.2">
      <c r="A3318"/>
      <c r="B3318"/>
    </row>
    <row r="3319" spans="1:2" x14ac:dyDescent="0.2">
      <c r="A3319"/>
      <c r="B3319"/>
    </row>
    <row r="3320" spans="1:2" x14ac:dyDescent="0.2">
      <c r="A3320"/>
      <c r="B3320"/>
    </row>
    <row r="3321" spans="1:2" x14ac:dyDescent="0.2">
      <c r="A3321"/>
      <c r="B3321"/>
    </row>
    <row r="3322" spans="1:2" x14ac:dyDescent="0.2">
      <c r="A3322"/>
      <c r="B3322"/>
    </row>
    <row r="3323" spans="1:2" x14ac:dyDescent="0.2">
      <c r="A3323"/>
      <c r="B3323"/>
    </row>
    <row r="3324" spans="1:2" x14ac:dyDescent="0.2">
      <c r="A3324"/>
      <c r="B3324"/>
    </row>
    <row r="3325" spans="1:2" x14ac:dyDescent="0.2">
      <c r="A3325"/>
      <c r="B3325"/>
    </row>
    <row r="3326" spans="1:2" x14ac:dyDescent="0.2">
      <c r="A3326"/>
      <c r="B3326"/>
    </row>
    <row r="3327" spans="1:2" x14ac:dyDescent="0.2">
      <c r="A3327"/>
      <c r="B3327"/>
    </row>
    <row r="3328" spans="1:2" x14ac:dyDescent="0.2">
      <c r="A3328"/>
      <c r="B3328"/>
    </row>
    <row r="3329" spans="1:2" x14ac:dyDescent="0.2">
      <c r="A3329"/>
      <c r="B3329"/>
    </row>
    <row r="3330" spans="1:2" x14ac:dyDescent="0.2">
      <c r="A3330"/>
      <c r="B3330"/>
    </row>
    <row r="3331" spans="1:2" x14ac:dyDescent="0.2">
      <c r="A3331"/>
      <c r="B3331"/>
    </row>
    <row r="3332" spans="1:2" x14ac:dyDescent="0.2">
      <c r="A3332"/>
      <c r="B3332"/>
    </row>
    <row r="3333" spans="1:2" x14ac:dyDescent="0.2">
      <c r="A3333"/>
      <c r="B3333"/>
    </row>
    <row r="3334" spans="1:2" x14ac:dyDescent="0.2">
      <c r="A3334"/>
      <c r="B3334"/>
    </row>
    <row r="3335" spans="1:2" x14ac:dyDescent="0.2">
      <c r="A3335"/>
      <c r="B3335"/>
    </row>
    <row r="3336" spans="1:2" x14ac:dyDescent="0.2">
      <c r="A3336"/>
      <c r="B3336"/>
    </row>
    <row r="3337" spans="1:2" x14ac:dyDescent="0.2">
      <c r="A3337"/>
      <c r="B3337"/>
    </row>
    <row r="3338" spans="1:2" x14ac:dyDescent="0.2">
      <c r="A3338"/>
      <c r="B3338"/>
    </row>
    <row r="3339" spans="1:2" x14ac:dyDescent="0.2">
      <c r="A3339"/>
      <c r="B3339"/>
    </row>
    <row r="3340" spans="1:2" x14ac:dyDescent="0.2">
      <c r="A3340"/>
      <c r="B3340"/>
    </row>
    <row r="3341" spans="1:2" x14ac:dyDescent="0.2">
      <c r="A3341"/>
      <c r="B3341"/>
    </row>
    <row r="3342" spans="1:2" x14ac:dyDescent="0.2">
      <c r="A3342"/>
      <c r="B3342"/>
    </row>
    <row r="3343" spans="1:2" x14ac:dyDescent="0.2">
      <c r="A3343"/>
      <c r="B3343"/>
    </row>
    <row r="3344" spans="1:2" x14ac:dyDescent="0.2">
      <c r="A3344"/>
      <c r="B3344"/>
    </row>
    <row r="3345" spans="1:2" x14ac:dyDescent="0.2">
      <c r="A3345"/>
      <c r="B3345"/>
    </row>
    <row r="3346" spans="1:2" x14ac:dyDescent="0.2">
      <c r="A3346"/>
      <c r="B3346"/>
    </row>
    <row r="3347" spans="1:2" x14ac:dyDescent="0.2">
      <c r="A3347"/>
      <c r="B3347"/>
    </row>
    <row r="3348" spans="1:2" x14ac:dyDescent="0.2">
      <c r="A3348"/>
      <c r="B3348"/>
    </row>
    <row r="3349" spans="1:2" x14ac:dyDescent="0.2">
      <c r="A3349"/>
      <c r="B3349"/>
    </row>
    <row r="3350" spans="1:2" x14ac:dyDescent="0.2">
      <c r="A3350"/>
      <c r="B3350"/>
    </row>
    <row r="3351" spans="1:2" x14ac:dyDescent="0.2">
      <c r="A3351"/>
      <c r="B3351"/>
    </row>
    <row r="3352" spans="1:2" x14ac:dyDescent="0.2">
      <c r="A3352"/>
      <c r="B3352"/>
    </row>
    <row r="3353" spans="1:2" x14ac:dyDescent="0.2">
      <c r="A3353"/>
      <c r="B3353"/>
    </row>
    <row r="3354" spans="1:2" x14ac:dyDescent="0.2">
      <c r="A3354"/>
      <c r="B3354"/>
    </row>
    <row r="3355" spans="1:2" x14ac:dyDescent="0.2">
      <c r="A3355"/>
      <c r="B3355"/>
    </row>
    <row r="3356" spans="1:2" x14ac:dyDescent="0.2">
      <c r="A3356"/>
      <c r="B3356"/>
    </row>
    <row r="3357" spans="1:2" x14ac:dyDescent="0.2">
      <c r="A3357"/>
      <c r="B3357"/>
    </row>
    <row r="3358" spans="1:2" x14ac:dyDescent="0.2">
      <c r="A3358"/>
      <c r="B3358"/>
    </row>
    <row r="3359" spans="1:2" x14ac:dyDescent="0.2">
      <c r="A3359"/>
      <c r="B3359"/>
    </row>
    <row r="3360" spans="1:2" x14ac:dyDescent="0.2">
      <c r="A3360"/>
      <c r="B3360"/>
    </row>
    <row r="3361" spans="1:2" x14ac:dyDescent="0.2">
      <c r="A3361"/>
      <c r="B3361"/>
    </row>
    <row r="3362" spans="1:2" x14ac:dyDescent="0.2">
      <c r="A3362"/>
      <c r="B3362"/>
    </row>
    <row r="3363" spans="1:2" x14ac:dyDescent="0.2">
      <c r="A3363"/>
      <c r="B3363"/>
    </row>
    <row r="3364" spans="1:2" x14ac:dyDescent="0.2">
      <c r="A3364"/>
      <c r="B3364"/>
    </row>
    <row r="3365" spans="1:2" x14ac:dyDescent="0.2">
      <c r="A3365"/>
      <c r="B3365"/>
    </row>
    <row r="3366" spans="1:2" x14ac:dyDescent="0.2">
      <c r="A3366"/>
      <c r="B3366"/>
    </row>
    <row r="3367" spans="1:2" x14ac:dyDescent="0.2">
      <c r="A3367"/>
      <c r="B3367"/>
    </row>
    <row r="3368" spans="1:2" x14ac:dyDescent="0.2">
      <c r="A3368"/>
      <c r="B3368"/>
    </row>
    <row r="3369" spans="1:2" x14ac:dyDescent="0.2">
      <c r="A3369"/>
      <c r="B3369"/>
    </row>
    <row r="3370" spans="1:2" x14ac:dyDescent="0.2">
      <c r="A3370"/>
      <c r="B3370"/>
    </row>
    <row r="3371" spans="1:2" x14ac:dyDescent="0.2">
      <c r="A3371"/>
      <c r="B3371"/>
    </row>
    <row r="3372" spans="1:2" x14ac:dyDescent="0.2">
      <c r="A3372"/>
      <c r="B3372"/>
    </row>
    <row r="3373" spans="1:2" x14ac:dyDescent="0.2">
      <c r="A3373"/>
      <c r="B3373"/>
    </row>
    <row r="3374" spans="1:2" x14ac:dyDescent="0.2">
      <c r="A3374"/>
      <c r="B3374"/>
    </row>
    <row r="3375" spans="1:2" x14ac:dyDescent="0.2">
      <c r="A3375"/>
      <c r="B3375"/>
    </row>
    <row r="3376" spans="1:2" x14ac:dyDescent="0.2">
      <c r="A3376"/>
      <c r="B3376"/>
    </row>
    <row r="3377" spans="1:2" x14ac:dyDescent="0.2">
      <c r="A3377"/>
      <c r="B3377"/>
    </row>
    <row r="3378" spans="1:2" x14ac:dyDescent="0.2">
      <c r="A3378"/>
      <c r="B3378"/>
    </row>
    <row r="3379" spans="1:2" x14ac:dyDescent="0.2">
      <c r="A3379"/>
      <c r="B3379"/>
    </row>
    <row r="3380" spans="1:2" x14ac:dyDescent="0.2">
      <c r="A3380"/>
      <c r="B3380"/>
    </row>
    <row r="3381" spans="1:2" x14ac:dyDescent="0.2">
      <c r="A3381"/>
      <c r="B3381"/>
    </row>
    <row r="3382" spans="1:2" x14ac:dyDescent="0.2">
      <c r="A3382"/>
      <c r="B3382"/>
    </row>
    <row r="3383" spans="1:2" x14ac:dyDescent="0.2">
      <c r="A3383"/>
      <c r="B3383"/>
    </row>
    <row r="3384" spans="1:2" x14ac:dyDescent="0.2">
      <c r="A3384"/>
      <c r="B3384"/>
    </row>
    <row r="3385" spans="1:2" x14ac:dyDescent="0.2">
      <c r="A3385"/>
      <c r="B3385"/>
    </row>
    <row r="3386" spans="1:2" x14ac:dyDescent="0.2">
      <c r="A3386"/>
      <c r="B3386"/>
    </row>
    <row r="3387" spans="1:2" x14ac:dyDescent="0.2">
      <c r="A3387"/>
      <c r="B3387"/>
    </row>
    <row r="3388" spans="1:2" x14ac:dyDescent="0.2">
      <c r="A3388"/>
      <c r="B3388"/>
    </row>
    <row r="3389" spans="1:2" x14ac:dyDescent="0.2">
      <c r="A3389"/>
      <c r="B3389"/>
    </row>
    <row r="3390" spans="1:2" x14ac:dyDescent="0.2">
      <c r="A3390"/>
      <c r="B3390"/>
    </row>
    <row r="3391" spans="1:2" x14ac:dyDescent="0.2">
      <c r="A3391"/>
      <c r="B3391"/>
    </row>
    <row r="3392" spans="1:2" x14ac:dyDescent="0.2">
      <c r="A3392"/>
      <c r="B3392"/>
    </row>
    <row r="3393" spans="1:2" x14ac:dyDescent="0.2">
      <c r="A3393"/>
      <c r="B3393"/>
    </row>
    <row r="3394" spans="1:2" x14ac:dyDescent="0.2">
      <c r="A3394"/>
      <c r="B3394"/>
    </row>
    <row r="3395" spans="1:2" x14ac:dyDescent="0.2">
      <c r="A3395"/>
      <c r="B3395"/>
    </row>
    <row r="3396" spans="1:2" x14ac:dyDescent="0.2">
      <c r="A3396"/>
      <c r="B3396"/>
    </row>
    <row r="3397" spans="1:2" x14ac:dyDescent="0.2">
      <c r="A3397"/>
      <c r="B3397"/>
    </row>
    <row r="3398" spans="1:2" x14ac:dyDescent="0.2">
      <c r="A3398"/>
      <c r="B3398"/>
    </row>
    <row r="3399" spans="1:2" x14ac:dyDescent="0.2">
      <c r="A3399"/>
      <c r="B3399"/>
    </row>
    <row r="3400" spans="1:2" x14ac:dyDescent="0.2">
      <c r="A3400"/>
      <c r="B3400"/>
    </row>
    <row r="3401" spans="1:2" x14ac:dyDescent="0.2">
      <c r="A3401"/>
      <c r="B3401"/>
    </row>
    <row r="3402" spans="1:2" x14ac:dyDescent="0.2">
      <c r="A3402"/>
      <c r="B3402"/>
    </row>
    <row r="3403" spans="1:2" x14ac:dyDescent="0.2">
      <c r="A3403"/>
      <c r="B3403"/>
    </row>
    <row r="3404" spans="1:2" x14ac:dyDescent="0.2">
      <c r="A3404"/>
      <c r="B3404"/>
    </row>
    <row r="3405" spans="1:2" x14ac:dyDescent="0.2">
      <c r="A3405"/>
      <c r="B3405"/>
    </row>
    <row r="3406" spans="1:2" x14ac:dyDescent="0.2">
      <c r="A3406"/>
      <c r="B3406"/>
    </row>
    <row r="3407" spans="1:2" x14ac:dyDescent="0.2">
      <c r="A3407"/>
      <c r="B3407"/>
    </row>
    <row r="3408" spans="1:2" x14ac:dyDescent="0.2">
      <c r="A3408"/>
      <c r="B3408"/>
    </row>
    <row r="3409" spans="1:2" x14ac:dyDescent="0.2">
      <c r="A3409"/>
      <c r="B3409"/>
    </row>
    <row r="3410" spans="1:2" x14ac:dyDescent="0.2">
      <c r="A3410"/>
      <c r="B3410"/>
    </row>
    <row r="3411" spans="1:2" x14ac:dyDescent="0.2">
      <c r="A3411"/>
      <c r="B3411"/>
    </row>
    <row r="3412" spans="1:2" x14ac:dyDescent="0.2">
      <c r="A3412"/>
      <c r="B3412"/>
    </row>
    <row r="3413" spans="1:2" x14ac:dyDescent="0.2">
      <c r="A3413"/>
      <c r="B3413"/>
    </row>
    <row r="3414" spans="1:2" x14ac:dyDescent="0.2">
      <c r="A3414"/>
      <c r="B3414"/>
    </row>
    <row r="3415" spans="1:2" x14ac:dyDescent="0.2">
      <c r="A3415"/>
      <c r="B3415"/>
    </row>
    <row r="3416" spans="1:2" x14ac:dyDescent="0.2">
      <c r="A3416"/>
      <c r="B3416"/>
    </row>
    <row r="3417" spans="1:2" x14ac:dyDescent="0.2">
      <c r="A3417"/>
      <c r="B3417"/>
    </row>
    <row r="3418" spans="1:2" x14ac:dyDescent="0.2">
      <c r="A3418"/>
      <c r="B3418"/>
    </row>
    <row r="3419" spans="1:2" x14ac:dyDescent="0.2">
      <c r="A3419"/>
      <c r="B3419"/>
    </row>
    <row r="3420" spans="1:2" x14ac:dyDescent="0.2">
      <c r="A3420"/>
      <c r="B3420"/>
    </row>
    <row r="3421" spans="1:2" x14ac:dyDescent="0.2">
      <c r="A3421"/>
      <c r="B3421"/>
    </row>
    <row r="3422" spans="1:2" x14ac:dyDescent="0.2">
      <c r="A3422"/>
      <c r="B3422"/>
    </row>
    <row r="3423" spans="1:2" x14ac:dyDescent="0.2">
      <c r="A3423"/>
      <c r="B3423"/>
    </row>
    <row r="3424" spans="1:2" x14ac:dyDescent="0.2">
      <c r="A3424"/>
      <c r="B3424"/>
    </row>
    <row r="3425" spans="1:2" x14ac:dyDescent="0.2">
      <c r="A3425"/>
      <c r="B3425"/>
    </row>
    <row r="3426" spans="1:2" x14ac:dyDescent="0.2">
      <c r="A3426"/>
      <c r="B3426"/>
    </row>
    <row r="3427" spans="1:2" x14ac:dyDescent="0.2">
      <c r="A3427"/>
      <c r="B3427"/>
    </row>
    <row r="3428" spans="1:2" x14ac:dyDescent="0.2">
      <c r="A3428"/>
      <c r="B3428"/>
    </row>
    <row r="3429" spans="1:2" x14ac:dyDescent="0.2">
      <c r="A3429"/>
      <c r="B3429"/>
    </row>
    <row r="3430" spans="1:2" x14ac:dyDescent="0.2">
      <c r="A3430"/>
      <c r="B3430"/>
    </row>
    <row r="3431" spans="1:2" x14ac:dyDescent="0.2">
      <c r="A3431"/>
      <c r="B3431"/>
    </row>
    <row r="3432" spans="1:2" x14ac:dyDescent="0.2">
      <c r="A3432"/>
      <c r="B3432"/>
    </row>
    <row r="3433" spans="1:2" x14ac:dyDescent="0.2">
      <c r="A3433"/>
      <c r="B3433"/>
    </row>
    <row r="3434" spans="1:2" x14ac:dyDescent="0.2">
      <c r="A3434"/>
      <c r="B3434"/>
    </row>
    <row r="3435" spans="1:2" x14ac:dyDescent="0.2">
      <c r="A3435"/>
      <c r="B3435"/>
    </row>
    <row r="3436" spans="1:2" x14ac:dyDescent="0.2">
      <c r="A3436"/>
      <c r="B3436"/>
    </row>
    <row r="3437" spans="1:2" x14ac:dyDescent="0.2">
      <c r="A3437"/>
      <c r="B3437"/>
    </row>
    <row r="3438" spans="1:2" x14ac:dyDescent="0.2">
      <c r="A3438"/>
      <c r="B3438"/>
    </row>
    <row r="3439" spans="1:2" x14ac:dyDescent="0.2">
      <c r="A3439"/>
      <c r="B3439"/>
    </row>
    <row r="3440" spans="1:2" x14ac:dyDescent="0.2">
      <c r="A3440"/>
      <c r="B3440"/>
    </row>
    <row r="3441" spans="1:2" x14ac:dyDescent="0.2">
      <c r="A3441"/>
      <c r="B3441"/>
    </row>
    <row r="3442" spans="1:2" x14ac:dyDescent="0.2">
      <c r="A3442"/>
      <c r="B3442"/>
    </row>
    <row r="3443" spans="1:2" x14ac:dyDescent="0.2">
      <c r="A3443"/>
      <c r="B3443"/>
    </row>
    <row r="3444" spans="1:2" x14ac:dyDescent="0.2">
      <c r="A3444"/>
      <c r="B3444"/>
    </row>
    <row r="3445" spans="1:2" x14ac:dyDescent="0.2">
      <c r="A3445"/>
      <c r="B3445"/>
    </row>
    <row r="3446" spans="1:2" x14ac:dyDescent="0.2">
      <c r="A3446"/>
      <c r="B3446"/>
    </row>
    <row r="3447" spans="1:2" x14ac:dyDescent="0.2">
      <c r="A3447"/>
      <c r="B3447"/>
    </row>
    <row r="3448" spans="1:2" x14ac:dyDescent="0.2">
      <c r="A3448"/>
      <c r="B3448"/>
    </row>
    <row r="3449" spans="1:2" x14ac:dyDescent="0.2">
      <c r="A3449"/>
      <c r="B3449"/>
    </row>
    <row r="3450" spans="1:2" x14ac:dyDescent="0.2">
      <c r="A3450"/>
      <c r="B3450"/>
    </row>
    <row r="3451" spans="1:2" x14ac:dyDescent="0.2">
      <c r="A3451"/>
      <c r="B3451"/>
    </row>
    <row r="3452" spans="1:2" x14ac:dyDescent="0.2">
      <c r="A3452"/>
      <c r="B3452"/>
    </row>
    <row r="3453" spans="1:2" x14ac:dyDescent="0.2">
      <c r="A3453"/>
      <c r="B3453"/>
    </row>
    <row r="3454" spans="1:2" x14ac:dyDescent="0.2">
      <c r="A3454"/>
      <c r="B3454"/>
    </row>
    <row r="3455" spans="1:2" x14ac:dyDescent="0.2">
      <c r="A3455"/>
      <c r="B3455"/>
    </row>
    <row r="3456" spans="1:2" x14ac:dyDescent="0.2">
      <c r="A3456"/>
      <c r="B3456"/>
    </row>
    <row r="3457" spans="1:2" x14ac:dyDescent="0.2">
      <c r="A3457"/>
      <c r="B3457"/>
    </row>
    <row r="3458" spans="1:2" x14ac:dyDescent="0.2">
      <c r="A3458"/>
      <c r="B3458"/>
    </row>
    <row r="3459" spans="1:2" x14ac:dyDescent="0.2">
      <c r="A3459"/>
      <c r="B3459"/>
    </row>
    <row r="3460" spans="1:2" x14ac:dyDescent="0.2">
      <c r="A3460"/>
      <c r="B3460"/>
    </row>
    <row r="3461" spans="1:2" x14ac:dyDescent="0.2">
      <c r="A3461"/>
      <c r="B3461"/>
    </row>
    <row r="3462" spans="1:2" x14ac:dyDescent="0.2">
      <c r="A3462"/>
      <c r="B3462"/>
    </row>
    <row r="3463" spans="1:2" x14ac:dyDescent="0.2">
      <c r="A3463"/>
      <c r="B3463"/>
    </row>
    <row r="3464" spans="1:2" x14ac:dyDescent="0.2">
      <c r="A3464"/>
      <c r="B3464"/>
    </row>
    <row r="3465" spans="1:2" x14ac:dyDescent="0.2">
      <c r="A3465"/>
      <c r="B3465"/>
    </row>
    <row r="3466" spans="1:2" x14ac:dyDescent="0.2">
      <c r="A3466"/>
      <c r="B3466"/>
    </row>
    <row r="3467" spans="1:2" x14ac:dyDescent="0.2">
      <c r="A3467"/>
      <c r="B3467"/>
    </row>
    <row r="3468" spans="1:2" x14ac:dyDescent="0.2">
      <c r="A3468"/>
      <c r="B3468"/>
    </row>
    <row r="3469" spans="1:2" x14ac:dyDescent="0.2">
      <c r="A3469"/>
      <c r="B3469"/>
    </row>
    <row r="3470" spans="1:2" x14ac:dyDescent="0.2">
      <c r="A3470"/>
      <c r="B3470"/>
    </row>
    <row r="3471" spans="1:2" x14ac:dyDescent="0.2">
      <c r="A3471"/>
      <c r="B3471"/>
    </row>
    <row r="3472" spans="1:2" x14ac:dyDescent="0.2">
      <c r="A3472"/>
      <c r="B3472"/>
    </row>
    <row r="3473" spans="1:2" x14ac:dyDescent="0.2">
      <c r="A3473"/>
      <c r="B3473"/>
    </row>
    <row r="3474" spans="1:2" x14ac:dyDescent="0.2">
      <c r="A3474"/>
      <c r="B3474"/>
    </row>
    <row r="3475" spans="1:2" x14ac:dyDescent="0.2">
      <c r="A3475"/>
      <c r="B3475"/>
    </row>
    <row r="3476" spans="1:2" x14ac:dyDescent="0.2">
      <c r="A3476"/>
      <c r="B3476"/>
    </row>
    <row r="3477" spans="1:2" x14ac:dyDescent="0.2">
      <c r="A3477"/>
      <c r="B3477"/>
    </row>
    <row r="3478" spans="1:2" x14ac:dyDescent="0.2">
      <c r="A3478"/>
      <c r="B3478"/>
    </row>
    <row r="3479" spans="1:2" x14ac:dyDescent="0.2">
      <c r="A3479"/>
      <c r="B3479"/>
    </row>
    <row r="3480" spans="1:2" x14ac:dyDescent="0.2">
      <c r="A3480"/>
      <c r="B3480"/>
    </row>
    <row r="3481" spans="1:2" x14ac:dyDescent="0.2">
      <c r="A3481"/>
      <c r="B3481"/>
    </row>
    <row r="3482" spans="1:2" x14ac:dyDescent="0.2">
      <c r="A3482"/>
      <c r="B3482"/>
    </row>
    <row r="3483" spans="1:2" x14ac:dyDescent="0.2">
      <c r="A3483"/>
      <c r="B3483"/>
    </row>
    <row r="3484" spans="1:2" x14ac:dyDescent="0.2">
      <c r="A3484"/>
      <c r="B3484"/>
    </row>
    <row r="3485" spans="1:2" x14ac:dyDescent="0.2">
      <c r="A3485"/>
      <c r="B3485"/>
    </row>
    <row r="3486" spans="1:2" x14ac:dyDescent="0.2">
      <c r="A3486"/>
      <c r="B3486"/>
    </row>
    <row r="3487" spans="1:2" x14ac:dyDescent="0.2">
      <c r="A3487"/>
      <c r="B3487"/>
    </row>
    <row r="3488" spans="1:2" x14ac:dyDescent="0.2">
      <c r="A3488"/>
      <c r="B3488"/>
    </row>
    <row r="3489" spans="1:2" x14ac:dyDescent="0.2">
      <c r="A3489"/>
      <c r="B3489"/>
    </row>
    <row r="3490" spans="1:2" x14ac:dyDescent="0.2">
      <c r="A3490"/>
      <c r="B3490"/>
    </row>
    <row r="3491" spans="1:2" x14ac:dyDescent="0.2">
      <c r="A3491"/>
      <c r="B3491"/>
    </row>
    <row r="3492" spans="1:2" x14ac:dyDescent="0.2">
      <c r="A3492"/>
      <c r="B3492"/>
    </row>
    <row r="3493" spans="1:2" x14ac:dyDescent="0.2">
      <c r="A3493"/>
      <c r="B3493"/>
    </row>
    <row r="3494" spans="1:2" x14ac:dyDescent="0.2">
      <c r="A3494"/>
      <c r="B3494"/>
    </row>
    <row r="3495" spans="1:2" x14ac:dyDescent="0.2">
      <c r="A3495"/>
      <c r="B3495"/>
    </row>
    <row r="3496" spans="1:2" x14ac:dyDescent="0.2">
      <c r="A3496"/>
      <c r="B3496"/>
    </row>
    <row r="3497" spans="1:2" x14ac:dyDescent="0.2">
      <c r="A3497"/>
      <c r="B3497"/>
    </row>
    <row r="3498" spans="1:2" x14ac:dyDescent="0.2">
      <c r="A3498"/>
      <c r="B3498"/>
    </row>
    <row r="3499" spans="1:2" x14ac:dyDescent="0.2">
      <c r="A3499"/>
      <c r="B3499"/>
    </row>
    <row r="3500" spans="1:2" x14ac:dyDescent="0.2">
      <c r="A3500"/>
      <c r="B3500"/>
    </row>
    <row r="3501" spans="1:2" x14ac:dyDescent="0.2">
      <c r="A3501"/>
      <c r="B3501"/>
    </row>
    <row r="3502" spans="1:2" x14ac:dyDescent="0.2">
      <c r="A3502"/>
      <c r="B3502"/>
    </row>
    <row r="3503" spans="1:2" x14ac:dyDescent="0.2">
      <c r="A3503"/>
      <c r="B3503"/>
    </row>
    <row r="3504" spans="1:2" x14ac:dyDescent="0.2">
      <c r="A3504"/>
      <c r="B3504"/>
    </row>
    <row r="3505" spans="1:2" x14ac:dyDescent="0.2">
      <c r="A3505"/>
      <c r="B3505"/>
    </row>
    <row r="3506" spans="1:2" x14ac:dyDescent="0.2">
      <c r="A3506"/>
      <c r="B3506"/>
    </row>
    <row r="3507" spans="1:2" x14ac:dyDescent="0.2">
      <c r="A3507"/>
      <c r="B3507"/>
    </row>
    <row r="3508" spans="1:2" x14ac:dyDescent="0.2">
      <c r="A3508"/>
      <c r="B3508"/>
    </row>
    <row r="3509" spans="1:2" x14ac:dyDescent="0.2">
      <c r="A3509"/>
      <c r="B3509"/>
    </row>
    <row r="3510" spans="1:2" x14ac:dyDescent="0.2">
      <c r="A3510"/>
      <c r="B3510"/>
    </row>
    <row r="3511" spans="1:2" x14ac:dyDescent="0.2">
      <c r="A3511"/>
      <c r="B3511"/>
    </row>
    <row r="3512" spans="1:2" x14ac:dyDescent="0.2">
      <c r="A3512"/>
      <c r="B3512"/>
    </row>
    <row r="3513" spans="1:2" x14ac:dyDescent="0.2">
      <c r="A3513"/>
      <c r="B3513"/>
    </row>
    <row r="3514" spans="1:2" x14ac:dyDescent="0.2">
      <c r="A3514"/>
      <c r="B3514"/>
    </row>
    <row r="3515" spans="1:2" x14ac:dyDescent="0.2">
      <c r="A3515"/>
      <c r="B3515"/>
    </row>
    <row r="3516" spans="1:2" x14ac:dyDescent="0.2">
      <c r="A3516"/>
      <c r="B3516"/>
    </row>
    <row r="3517" spans="1:2" x14ac:dyDescent="0.2">
      <c r="A3517"/>
      <c r="B3517"/>
    </row>
    <row r="3518" spans="1:2" x14ac:dyDescent="0.2">
      <c r="A3518"/>
      <c r="B3518"/>
    </row>
    <row r="3519" spans="1:2" x14ac:dyDescent="0.2">
      <c r="A3519"/>
      <c r="B3519"/>
    </row>
    <row r="3520" spans="1:2" x14ac:dyDescent="0.2">
      <c r="A3520"/>
      <c r="B3520"/>
    </row>
    <row r="3521" spans="1:2" x14ac:dyDescent="0.2">
      <c r="A3521"/>
      <c r="B3521"/>
    </row>
    <row r="3522" spans="1:2" x14ac:dyDescent="0.2">
      <c r="A3522"/>
      <c r="B3522"/>
    </row>
    <row r="3523" spans="1:2" x14ac:dyDescent="0.2">
      <c r="A3523"/>
      <c r="B3523"/>
    </row>
    <row r="3524" spans="1:2" x14ac:dyDescent="0.2">
      <c r="A3524"/>
      <c r="B3524"/>
    </row>
    <row r="3525" spans="1:2" x14ac:dyDescent="0.2">
      <c r="A3525"/>
      <c r="B3525"/>
    </row>
    <row r="3526" spans="1:2" x14ac:dyDescent="0.2">
      <c r="A3526"/>
      <c r="B3526"/>
    </row>
    <row r="3527" spans="1:2" x14ac:dyDescent="0.2">
      <c r="A3527"/>
      <c r="B3527"/>
    </row>
    <row r="3528" spans="1:2" x14ac:dyDescent="0.2">
      <c r="A3528"/>
      <c r="B3528"/>
    </row>
    <row r="3529" spans="1:2" x14ac:dyDescent="0.2">
      <c r="A3529"/>
      <c r="B3529"/>
    </row>
    <row r="3530" spans="1:2" x14ac:dyDescent="0.2">
      <c r="A3530"/>
      <c r="B3530"/>
    </row>
    <row r="3531" spans="1:2" x14ac:dyDescent="0.2">
      <c r="A3531"/>
      <c r="B3531"/>
    </row>
    <row r="3532" spans="1:2" x14ac:dyDescent="0.2">
      <c r="A3532"/>
      <c r="B3532"/>
    </row>
    <row r="3533" spans="1:2" x14ac:dyDescent="0.2">
      <c r="A3533"/>
      <c r="B3533"/>
    </row>
    <row r="3534" spans="1:2" x14ac:dyDescent="0.2">
      <c r="A3534"/>
      <c r="B3534"/>
    </row>
    <row r="3535" spans="1:2" x14ac:dyDescent="0.2">
      <c r="A3535"/>
      <c r="B3535"/>
    </row>
    <row r="3536" spans="1:2" x14ac:dyDescent="0.2">
      <c r="A3536"/>
      <c r="B3536"/>
    </row>
    <row r="3537" spans="1:2" x14ac:dyDescent="0.2">
      <c r="A3537"/>
      <c r="B3537"/>
    </row>
    <row r="3538" spans="1:2" x14ac:dyDescent="0.2">
      <c r="A3538"/>
      <c r="B3538"/>
    </row>
    <row r="3539" spans="1:2" x14ac:dyDescent="0.2">
      <c r="A3539"/>
      <c r="B3539"/>
    </row>
    <row r="3540" spans="1:2" x14ac:dyDescent="0.2">
      <c r="A3540"/>
      <c r="B3540"/>
    </row>
    <row r="3541" spans="1:2" x14ac:dyDescent="0.2">
      <c r="A3541"/>
      <c r="B3541"/>
    </row>
    <row r="3542" spans="1:2" x14ac:dyDescent="0.2">
      <c r="A3542"/>
      <c r="B3542"/>
    </row>
    <row r="3543" spans="1:2" x14ac:dyDescent="0.2">
      <c r="A3543"/>
      <c r="B3543"/>
    </row>
    <row r="3544" spans="1:2" x14ac:dyDescent="0.2">
      <c r="A3544"/>
      <c r="B3544"/>
    </row>
    <row r="3545" spans="1:2" x14ac:dyDescent="0.2">
      <c r="A3545"/>
      <c r="B3545"/>
    </row>
    <row r="3546" spans="1:2" x14ac:dyDescent="0.2">
      <c r="A3546"/>
      <c r="B3546"/>
    </row>
    <row r="3547" spans="1:2" x14ac:dyDescent="0.2">
      <c r="A3547"/>
      <c r="B3547"/>
    </row>
    <row r="3548" spans="1:2" x14ac:dyDescent="0.2">
      <c r="A3548"/>
      <c r="B3548"/>
    </row>
    <row r="3549" spans="1:2" x14ac:dyDescent="0.2">
      <c r="A3549"/>
      <c r="B3549"/>
    </row>
    <row r="3550" spans="1:2" x14ac:dyDescent="0.2">
      <c r="A3550"/>
      <c r="B3550"/>
    </row>
    <row r="3551" spans="1:2" x14ac:dyDescent="0.2">
      <c r="A3551"/>
      <c r="B3551"/>
    </row>
    <row r="3552" spans="1:2" x14ac:dyDescent="0.2">
      <c r="A3552"/>
      <c r="B3552"/>
    </row>
    <row r="3553" spans="1:2" x14ac:dyDescent="0.2">
      <c r="A3553"/>
      <c r="B3553"/>
    </row>
    <row r="3554" spans="1:2" x14ac:dyDescent="0.2">
      <c r="A3554"/>
      <c r="B3554"/>
    </row>
    <row r="3555" spans="1:2" x14ac:dyDescent="0.2">
      <c r="A3555"/>
      <c r="B3555"/>
    </row>
    <row r="3556" spans="1:2" x14ac:dyDescent="0.2">
      <c r="A3556"/>
      <c r="B3556"/>
    </row>
    <row r="3557" spans="1:2" x14ac:dyDescent="0.2">
      <c r="A3557"/>
      <c r="B3557"/>
    </row>
    <row r="3558" spans="1:2" x14ac:dyDescent="0.2">
      <c r="A3558"/>
      <c r="B3558"/>
    </row>
    <row r="3559" spans="1:2" x14ac:dyDescent="0.2">
      <c r="A3559"/>
      <c r="B3559"/>
    </row>
    <row r="3560" spans="1:2" x14ac:dyDescent="0.2">
      <c r="A3560"/>
      <c r="B3560"/>
    </row>
    <row r="3561" spans="1:2" x14ac:dyDescent="0.2">
      <c r="A3561"/>
      <c r="B3561"/>
    </row>
    <row r="3562" spans="1:2" x14ac:dyDescent="0.2">
      <c r="A3562"/>
      <c r="B3562"/>
    </row>
    <row r="3563" spans="1:2" x14ac:dyDescent="0.2">
      <c r="A3563"/>
      <c r="B3563"/>
    </row>
    <row r="3564" spans="1:2" x14ac:dyDescent="0.2">
      <c r="A3564"/>
      <c r="B3564"/>
    </row>
    <row r="3565" spans="1:2" x14ac:dyDescent="0.2">
      <c r="A3565"/>
      <c r="B3565"/>
    </row>
    <row r="3566" spans="1:2" x14ac:dyDescent="0.2">
      <c r="A3566"/>
      <c r="B3566"/>
    </row>
    <row r="3567" spans="1:2" x14ac:dyDescent="0.2">
      <c r="A3567"/>
      <c r="B3567"/>
    </row>
    <row r="3568" spans="1:2" x14ac:dyDescent="0.2">
      <c r="A3568"/>
      <c r="B3568"/>
    </row>
    <row r="3569" spans="1:2" x14ac:dyDescent="0.2">
      <c r="A3569"/>
      <c r="B3569"/>
    </row>
    <row r="3570" spans="1:2" x14ac:dyDescent="0.2">
      <c r="A3570"/>
      <c r="B3570"/>
    </row>
    <row r="3571" spans="1:2" x14ac:dyDescent="0.2">
      <c r="A3571"/>
      <c r="B3571"/>
    </row>
    <row r="3572" spans="1:2" x14ac:dyDescent="0.2">
      <c r="A3572"/>
      <c r="B3572"/>
    </row>
    <row r="3573" spans="1:2" x14ac:dyDescent="0.2">
      <c r="A3573"/>
      <c r="B3573"/>
    </row>
    <row r="3574" spans="1:2" x14ac:dyDescent="0.2">
      <c r="A3574"/>
      <c r="B3574"/>
    </row>
    <row r="3575" spans="1:2" x14ac:dyDescent="0.2">
      <c r="A3575"/>
      <c r="B3575"/>
    </row>
    <row r="3576" spans="1:2" x14ac:dyDescent="0.2">
      <c r="A3576"/>
      <c r="B3576"/>
    </row>
    <row r="3577" spans="1:2" x14ac:dyDescent="0.2">
      <c r="A3577"/>
      <c r="B3577"/>
    </row>
    <row r="3578" spans="1:2" x14ac:dyDescent="0.2">
      <c r="A3578"/>
      <c r="B3578"/>
    </row>
    <row r="3579" spans="1:2" x14ac:dyDescent="0.2">
      <c r="A3579"/>
      <c r="B3579"/>
    </row>
    <row r="3580" spans="1:2" x14ac:dyDescent="0.2">
      <c r="A3580"/>
      <c r="B3580"/>
    </row>
    <row r="3581" spans="1:2" x14ac:dyDescent="0.2">
      <c r="A3581"/>
      <c r="B3581"/>
    </row>
    <row r="3582" spans="1:2" x14ac:dyDescent="0.2">
      <c r="A3582"/>
      <c r="B3582"/>
    </row>
    <row r="3583" spans="1:2" x14ac:dyDescent="0.2">
      <c r="A3583"/>
      <c r="B3583"/>
    </row>
    <row r="3584" spans="1:2" x14ac:dyDescent="0.2">
      <c r="A3584"/>
      <c r="B3584"/>
    </row>
    <row r="3585" spans="1:2" x14ac:dyDescent="0.2">
      <c r="A3585"/>
      <c r="B3585"/>
    </row>
    <row r="3586" spans="1:2" x14ac:dyDescent="0.2">
      <c r="A3586"/>
      <c r="B3586"/>
    </row>
    <row r="3587" spans="1:2" x14ac:dyDescent="0.2">
      <c r="A3587"/>
      <c r="B3587"/>
    </row>
    <row r="3588" spans="1:2" x14ac:dyDescent="0.2">
      <c r="A3588"/>
      <c r="B3588"/>
    </row>
    <row r="3589" spans="1:2" x14ac:dyDescent="0.2">
      <c r="A3589"/>
      <c r="B3589"/>
    </row>
    <row r="3590" spans="1:2" x14ac:dyDescent="0.2">
      <c r="A3590"/>
      <c r="B3590"/>
    </row>
    <row r="3591" spans="1:2" x14ac:dyDescent="0.2">
      <c r="A3591"/>
      <c r="B3591"/>
    </row>
    <row r="3592" spans="1:2" x14ac:dyDescent="0.2">
      <c r="A3592"/>
      <c r="B3592"/>
    </row>
    <row r="3593" spans="1:2" x14ac:dyDescent="0.2">
      <c r="A3593"/>
      <c r="B3593"/>
    </row>
    <row r="3594" spans="1:2" x14ac:dyDescent="0.2">
      <c r="A3594"/>
      <c r="B3594"/>
    </row>
    <row r="3595" spans="1:2" x14ac:dyDescent="0.2">
      <c r="A3595"/>
      <c r="B3595"/>
    </row>
    <row r="3596" spans="1:2" x14ac:dyDescent="0.2">
      <c r="A3596"/>
      <c r="B3596"/>
    </row>
    <row r="3597" spans="1:2" x14ac:dyDescent="0.2">
      <c r="A3597"/>
      <c r="B3597"/>
    </row>
    <row r="3598" spans="1:2" x14ac:dyDescent="0.2">
      <c r="A3598"/>
      <c r="B3598"/>
    </row>
    <row r="3599" spans="1:2" x14ac:dyDescent="0.2">
      <c r="A3599"/>
      <c r="B3599"/>
    </row>
    <row r="3600" spans="1:2" x14ac:dyDescent="0.2">
      <c r="A3600"/>
      <c r="B3600"/>
    </row>
    <row r="3601" spans="1:2" x14ac:dyDescent="0.2">
      <c r="A3601"/>
      <c r="B3601"/>
    </row>
    <row r="3602" spans="1:2" x14ac:dyDescent="0.2">
      <c r="A3602"/>
      <c r="B3602"/>
    </row>
    <row r="3603" spans="1:2" x14ac:dyDescent="0.2">
      <c r="A3603"/>
      <c r="B3603"/>
    </row>
    <row r="3604" spans="1:2" x14ac:dyDescent="0.2">
      <c r="A3604"/>
      <c r="B3604"/>
    </row>
    <row r="3605" spans="1:2" x14ac:dyDescent="0.2">
      <c r="A3605"/>
      <c r="B3605"/>
    </row>
    <row r="3606" spans="1:2" x14ac:dyDescent="0.2">
      <c r="A3606"/>
      <c r="B3606"/>
    </row>
    <row r="3607" spans="1:2" x14ac:dyDescent="0.2">
      <c r="A3607"/>
      <c r="B3607"/>
    </row>
    <row r="3608" spans="1:2" x14ac:dyDescent="0.2">
      <c r="A3608"/>
      <c r="B3608"/>
    </row>
    <row r="3609" spans="1:2" x14ac:dyDescent="0.2">
      <c r="A3609"/>
      <c r="B3609"/>
    </row>
    <row r="3610" spans="1:2" x14ac:dyDescent="0.2">
      <c r="A3610"/>
      <c r="B3610"/>
    </row>
    <row r="3611" spans="1:2" x14ac:dyDescent="0.2">
      <c r="A3611"/>
      <c r="B3611"/>
    </row>
    <row r="3612" spans="1:2" x14ac:dyDescent="0.2">
      <c r="A3612"/>
      <c r="B3612"/>
    </row>
    <row r="3613" spans="1:2" x14ac:dyDescent="0.2">
      <c r="A3613"/>
      <c r="B3613"/>
    </row>
    <row r="3614" spans="1:2" x14ac:dyDescent="0.2">
      <c r="A3614"/>
      <c r="B3614"/>
    </row>
    <row r="3615" spans="1:2" x14ac:dyDescent="0.2">
      <c r="A3615"/>
      <c r="B3615"/>
    </row>
    <row r="3616" spans="1:2" x14ac:dyDescent="0.2">
      <c r="A3616"/>
      <c r="B3616"/>
    </row>
    <row r="3617" spans="1:2" x14ac:dyDescent="0.2">
      <c r="A3617"/>
      <c r="B3617"/>
    </row>
    <row r="3618" spans="1:2" x14ac:dyDescent="0.2">
      <c r="A3618"/>
      <c r="B3618"/>
    </row>
    <row r="3619" spans="1:2" x14ac:dyDescent="0.2">
      <c r="A3619"/>
      <c r="B3619"/>
    </row>
    <row r="3620" spans="1:2" x14ac:dyDescent="0.2">
      <c r="A3620"/>
      <c r="B3620"/>
    </row>
    <row r="3621" spans="1:2" x14ac:dyDescent="0.2">
      <c r="A3621"/>
      <c r="B3621"/>
    </row>
    <row r="3622" spans="1:2" x14ac:dyDescent="0.2">
      <c r="A3622"/>
      <c r="B3622"/>
    </row>
    <row r="3623" spans="1:2" x14ac:dyDescent="0.2">
      <c r="A3623"/>
      <c r="B3623"/>
    </row>
    <row r="3624" spans="1:2" x14ac:dyDescent="0.2">
      <c r="A3624"/>
      <c r="B3624"/>
    </row>
    <row r="3625" spans="1:2" x14ac:dyDescent="0.2">
      <c r="A3625"/>
      <c r="B3625"/>
    </row>
    <row r="3626" spans="1:2" x14ac:dyDescent="0.2">
      <c r="A3626"/>
      <c r="B3626"/>
    </row>
    <row r="3627" spans="1:2" x14ac:dyDescent="0.2">
      <c r="A3627"/>
      <c r="B3627"/>
    </row>
    <row r="3628" spans="1:2" x14ac:dyDescent="0.2">
      <c r="A3628"/>
      <c r="B3628"/>
    </row>
    <row r="3629" spans="1:2" x14ac:dyDescent="0.2">
      <c r="A3629"/>
      <c r="B3629"/>
    </row>
    <row r="3630" spans="1:2" x14ac:dyDescent="0.2">
      <c r="A3630"/>
      <c r="B3630"/>
    </row>
    <row r="3631" spans="1:2" x14ac:dyDescent="0.2">
      <c r="A3631"/>
      <c r="B3631"/>
    </row>
    <row r="3632" spans="1:2" x14ac:dyDescent="0.2">
      <c r="A3632"/>
      <c r="B3632"/>
    </row>
    <row r="3633" spans="1:2" x14ac:dyDescent="0.2">
      <c r="A3633"/>
      <c r="B3633"/>
    </row>
    <row r="3634" spans="1:2" x14ac:dyDescent="0.2">
      <c r="A3634"/>
      <c r="B3634"/>
    </row>
    <row r="3635" spans="1:2" x14ac:dyDescent="0.2">
      <c r="A3635"/>
      <c r="B3635"/>
    </row>
    <row r="3636" spans="1:2" x14ac:dyDescent="0.2">
      <c r="A3636"/>
      <c r="B3636"/>
    </row>
    <row r="3637" spans="1:2" x14ac:dyDescent="0.2">
      <c r="A3637"/>
      <c r="B3637"/>
    </row>
    <row r="3638" spans="1:2" x14ac:dyDescent="0.2">
      <c r="A3638"/>
      <c r="B3638"/>
    </row>
    <row r="3639" spans="1:2" x14ac:dyDescent="0.2">
      <c r="A3639"/>
      <c r="B3639"/>
    </row>
    <row r="3640" spans="1:2" x14ac:dyDescent="0.2">
      <c r="A3640"/>
      <c r="B3640"/>
    </row>
    <row r="3641" spans="1:2" x14ac:dyDescent="0.2">
      <c r="A3641"/>
      <c r="B3641"/>
    </row>
    <row r="3642" spans="1:2" x14ac:dyDescent="0.2">
      <c r="A3642"/>
      <c r="B3642"/>
    </row>
    <row r="3643" spans="1:2" x14ac:dyDescent="0.2">
      <c r="A3643"/>
      <c r="B3643"/>
    </row>
    <row r="3644" spans="1:2" x14ac:dyDescent="0.2">
      <c r="A3644"/>
      <c r="B3644"/>
    </row>
    <row r="3645" spans="1:2" x14ac:dyDescent="0.2">
      <c r="A3645"/>
      <c r="B3645"/>
    </row>
    <row r="3646" spans="1:2" x14ac:dyDescent="0.2">
      <c r="A3646"/>
      <c r="B3646"/>
    </row>
    <row r="3647" spans="1:2" x14ac:dyDescent="0.2">
      <c r="A3647"/>
      <c r="B3647"/>
    </row>
    <row r="3648" spans="1:2" x14ac:dyDescent="0.2">
      <c r="A3648"/>
      <c r="B3648"/>
    </row>
    <row r="3649" spans="1:2" x14ac:dyDescent="0.2">
      <c r="A3649"/>
      <c r="B3649"/>
    </row>
    <row r="3650" spans="1:2" x14ac:dyDescent="0.2">
      <c r="A3650"/>
      <c r="B3650"/>
    </row>
    <row r="3651" spans="1:2" x14ac:dyDescent="0.2">
      <c r="A3651"/>
      <c r="B3651"/>
    </row>
    <row r="3652" spans="1:2" x14ac:dyDescent="0.2">
      <c r="A3652"/>
      <c r="B3652"/>
    </row>
    <row r="3653" spans="1:2" x14ac:dyDescent="0.2">
      <c r="A3653"/>
      <c r="B3653"/>
    </row>
    <row r="3654" spans="1:2" x14ac:dyDescent="0.2">
      <c r="A3654"/>
      <c r="B3654"/>
    </row>
    <row r="3655" spans="1:2" x14ac:dyDescent="0.2">
      <c r="A3655"/>
      <c r="B3655"/>
    </row>
    <row r="3656" spans="1:2" x14ac:dyDescent="0.2">
      <c r="A3656"/>
      <c r="B3656"/>
    </row>
    <row r="3657" spans="1:2" x14ac:dyDescent="0.2">
      <c r="A3657"/>
      <c r="B3657"/>
    </row>
    <row r="3658" spans="1:2" x14ac:dyDescent="0.2">
      <c r="A3658"/>
      <c r="B3658"/>
    </row>
    <row r="3659" spans="1:2" x14ac:dyDescent="0.2">
      <c r="A3659"/>
      <c r="B3659"/>
    </row>
    <row r="3660" spans="1:2" x14ac:dyDescent="0.2">
      <c r="A3660"/>
      <c r="B3660"/>
    </row>
    <row r="3661" spans="1:2" x14ac:dyDescent="0.2">
      <c r="A3661"/>
      <c r="B3661"/>
    </row>
    <row r="3662" spans="1:2" x14ac:dyDescent="0.2">
      <c r="A3662"/>
      <c r="B3662"/>
    </row>
    <row r="3663" spans="1:2" x14ac:dyDescent="0.2">
      <c r="A3663"/>
      <c r="B3663"/>
    </row>
    <row r="3664" spans="1:2" x14ac:dyDescent="0.2">
      <c r="A3664"/>
      <c r="B3664"/>
    </row>
    <row r="3665" spans="1:2" x14ac:dyDescent="0.2">
      <c r="A3665"/>
      <c r="B3665"/>
    </row>
    <row r="3666" spans="1:2" x14ac:dyDescent="0.2">
      <c r="A3666"/>
      <c r="B3666"/>
    </row>
    <row r="3667" spans="1:2" x14ac:dyDescent="0.2">
      <c r="A3667"/>
      <c r="B3667"/>
    </row>
    <row r="3668" spans="1:2" x14ac:dyDescent="0.2">
      <c r="A3668"/>
      <c r="B3668"/>
    </row>
    <row r="3669" spans="1:2" x14ac:dyDescent="0.2">
      <c r="A3669"/>
      <c r="B3669"/>
    </row>
    <row r="3670" spans="1:2" x14ac:dyDescent="0.2">
      <c r="A3670"/>
      <c r="B3670"/>
    </row>
    <row r="3671" spans="1:2" x14ac:dyDescent="0.2">
      <c r="A3671"/>
      <c r="B3671"/>
    </row>
    <row r="3672" spans="1:2" x14ac:dyDescent="0.2">
      <c r="A3672"/>
      <c r="B3672"/>
    </row>
    <row r="3673" spans="1:2" x14ac:dyDescent="0.2">
      <c r="A3673"/>
      <c r="B3673"/>
    </row>
    <row r="3674" spans="1:2" x14ac:dyDescent="0.2">
      <c r="A3674"/>
      <c r="B3674"/>
    </row>
    <row r="3675" spans="1:2" x14ac:dyDescent="0.2">
      <c r="A3675"/>
      <c r="B3675"/>
    </row>
    <row r="3676" spans="1:2" x14ac:dyDescent="0.2">
      <c r="A3676"/>
      <c r="B3676"/>
    </row>
    <row r="3677" spans="1:2" x14ac:dyDescent="0.2">
      <c r="A3677"/>
      <c r="B3677"/>
    </row>
    <row r="3678" spans="1:2" x14ac:dyDescent="0.2">
      <c r="A3678"/>
      <c r="B3678"/>
    </row>
    <row r="3679" spans="1:2" x14ac:dyDescent="0.2">
      <c r="A3679"/>
      <c r="B3679"/>
    </row>
    <row r="3680" spans="1:2" x14ac:dyDescent="0.2">
      <c r="A3680"/>
      <c r="B3680"/>
    </row>
    <row r="3681" spans="1:2" x14ac:dyDescent="0.2">
      <c r="A3681"/>
      <c r="B3681"/>
    </row>
    <row r="3682" spans="1:2" x14ac:dyDescent="0.2">
      <c r="A3682"/>
      <c r="B3682"/>
    </row>
    <row r="3683" spans="1:2" x14ac:dyDescent="0.2">
      <c r="A3683"/>
      <c r="B3683"/>
    </row>
    <row r="3684" spans="1:2" x14ac:dyDescent="0.2">
      <c r="A3684"/>
      <c r="B3684"/>
    </row>
    <row r="3685" spans="1:2" x14ac:dyDescent="0.2">
      <c r="A3685"/>
      <c r="B3685"/>
    </row>
    <row r="3686" spans="1:2" x14ac:dyDescent="0.2">
      <c r="A3686"/>
      <c r="B3686"/>
    </row>
    <row r="3687" spans="1:2" x14ac:dyDescent="0.2">
      <c r="A3687"/>
      <c r="B3687"/>
    </row>
    <row r="3688" spans="1:2" x14ac:dyDescent="0.2">
      <c r="A3688"/>
      <c r="B3688"/>
    </row>
    <row r="3689" spans="1:2" x14ac:dyDescent="0.2">
      <c r="A3689"/>
      <c r="B3689"/>
    </row>
    <row r="3690" spans="1:2" x14ac:dyDescent="0.2">
      <c r="A3690"/>
      <c r="B3690"/>
    </row>
    <row r="3691" spans="1:2" x14ac:dyDescent="0.2">
      <c r="A3691"/>
      <c r="B3691"/>
    </row>
    <row r="3692" spans="1:2" x14ac:dyDescent="0.2">
      <c r="A3692"/>
      <c r="B3692"/>
    </row>
    <row r="3693" spans="1:2" x14ac:dyDescent="0.2">
      <c r="A3693"/>
      <c r="B3693"/>
    </row>
    <row r="3694" spans="1:2" x14ac:dyDescent="0.2">
      <c r="A3694"/>
      <c r="B3694"/>
    </row>
    <row r="3695" spans="1:2" x14ac:dyDescent="0.2">
      <c r="A3695"/>
      <c r="B3695"/>
    </row>
    <row r="3696" spans="1:2" x14ac:dyDescent="0.2">
      <c r="A3696"/>
      <c r="B3696"/>
    </row>
    <row r="3697" spans="1:2" x14ac:dyDescent="0.2">
      <c r="A3697"/>
      <c r="B3697"/>
    </row>
    <row r="3698" spans="1:2" x14ac:dyDescent="0.2">
      <c r="A3698"/>
      <c r="B3698"/>
    </row>
    <row r="3699" spans="1:2" x14ac:dyDescent="0.2">
      <c r="A3699"/>
      <c r="B3699"/>
    </row>
    <row r="3700" spans="1:2" x14ac:dyDescent="0.2">
      <c r="A3700"/>
      <c r="B3700"/>
    </row>
    <row r="3701" spans="1:2" x14ac:dyDescent="0.2">
      <c r="A3701"/>
      <c r="B3701"/>
    </row>
    <row r="3702" spans="1:2" x14ac:dyDescent="0.2">
      <c r="A3702"/>
      <c r="B3702"/>
    </row>
    <row r="3703" spans="1:2" x14ac:dyDescent="0.2">
      <c r="A3703"/>
      <c r="B3703"/>
    </row>
    <row r="3704" spans="1:2" x14ac:dyDescent="0.2">
      <c r="A3704"/>
      <c r="B3704"/>
    </row>
    <row r="3705" spans="1:2" x14ac:dyDescent="0.2">
      <c r="A3705"/>
      <c r="B3705"/>
    </row>
    <row r="3706" spans="1:2" x14ac:dyDescent="0.2">
      <c r="A3706"/>
      <c r="B3706"/>
    </row>
    <row r="3707" spans="1:2" x14ac:dyDescent="0.2">
      <c r="A3707"/>
      <c r="B3707"/>
    </row>
    <row r="3708" spans="1:2" x14ac:dyDescent="0.2">
      <c r="A3708"/>
      <c r="B3708"/>
    </row>
    <row r="3709" spans="1:2" x14ac:dyDescent="0.2">
      <c r="A3709"/>
      <c r="B3709"/>
    </row>
    <row r="3710" spans="1:2" x14ac:dyDescent="0.2">
      <c r="A3710"/>
      <c r="B3710"/>
    </row>
    <row r="3711" spans="1:2" x14ac:dyDescent="0.2">
      <c r="A3711"/>
      <c r="B3711"/>
    </row>
    <row r="3712" spans="1:2" x14ac:dyDescent="0.2">
      <c r="A3712"/>
      <c r="B3712"/>
    </row>
    <row r="3713" spans="1:2" x14ac:dyDescent="0.2">
      <c r="A3713"/>
      <c r="B3713"/>
    </row>
    <row r="3714" spans="1:2" x14ac:dyDescent="0.2">
      <c r="A3714"/>
      <c r="B3714"/>
    </row>
    <row r="3715" spans="1:2" x14ac:dyDescent="0.2">
      <c r="A3715"/>
      <c r="B3715"/>
    </row>
    <row r="3716" spans="1:2" x14ac:dyDescent="0.2">
      <c r="A3716"/>
      <c r="B3716"/>
    </row>
    <row r="3717" spans="1:2" x14ac:dyDescent="0.2">
      <c r="A3717"/>
      <c r="B3717"/>
    </row>
    <row r="3718" spans="1:2" x14ac:dyDescent="0.2">
      <c r="A3718"/>
      <c r="B3718"/>
    </row>
    <row r="3719" spans="1:2" x14ac:dyDescent="0.2">
      <c r="A3719"/>
      <c r="B3719"/>
    </row>
    <row r="3720" spans="1:2" x14ac:dyDescent="0.2">
      <c r="A3720"/>
      <c r="B3720"/>
    </row>
    <row r="3721" spans="1:2" x14ac:dyDescent="0.2">
      <c r="A3721"/>
      <c r="B3721"/>
    </row>
    <row r="3722" spans="1:2" x14ac:dyDescent="0.2">
      <c r="A3722"/>
      <c r="B3722"/>
    </row>
    <row r="3723" spans="1:2" x14ac:dyDescent="0.2">
      <c r="A3723"/>
      <c r="B3723"/>
    </row>
    <row r="3724" spans="1:2" x14ac:dyDescent="0.2">
      <c r="A3724"/>
      <c r="B3724"/>
    </row>
    <row r="3725" spans="1:2" x14ac:dyDescent="0.2">
      <c r="A3725"/>
      <c r="B3725"/>
    </row>
    <row r="3726" spans="1:2" x14ac:dyDescent="0.2">
      <c r="A3726"/>
      <c r="B3726"/>
    </row>
    <row r="3727" spans="1:2" x14ac:dyDescent="0.2">
      <c r="A3727"/>
      <c r="B3727"/>
    </row>
    <row r="3728" spans="1:2" x14ac:dyDescent="0.2">
      <c r="A3728"/>
      <c r="B3728"/>
    </row>
    <row r="3729" spans="1:2" x14ac:dyDescent="0.2">
      <c r="A3729"/>
      <c r="B3729"/>
    </row>
    <row r="3730" spans="1:2" x14ac:dyDescent="0.2">
      <c r="A3730"/>
      <c r="B3730"/>
    </row>
    <row r="3731" spans="1:2" x14ac:dyDescent="0.2">
      <c r="A3731"/>
      <c r="B3731"/>
    </row>
    <row r="3732" spans="1:2" x14ac:dyDescent="0.2">
      <c r="A3732"/>
      <c r="B3732"/>
    </row>
    <row r="3733" spans="1:2" x14ac:dyDescent="0.2">
      <c r="A3733"/>
      <c r="B3733"/>
    </row>
    <row r="3734" spans="1:2" x14ac:dyDescent="0.2">
      <c r="A3734"/>
      <c r="B3734"/>
    </row>
    <row r="3735" spans="1:2" x14ac:dyDescent="0.2">
      <c r="A3735"/>
      <c r="B3735"/>
    </row>
    <row r="3736" spans="1:2" x14ac:dyDescent="0.2">
      <c r="A3736"/>
      <c r="B3736"/>
    </row>
    <row r="3737" spans="1:2" x14ac:dyDescent="0.2">
      <c r="A3737"/>
      <c r="B3737"/>
    </row>
    <row r="3738" spans="1:2" x14ac:dyDescent="0.2">
      <c r="A3738"/>
      <c r="B3738"/>
    </row>
    <row r="3739" spans="1:2" x14ac:dyDescent="0.2">
      <c r="A3739"/>
      <c r="B3739"/>
    </row>
    <row r="3740" spans="1:2" x14ac:dyDescent="0.2">
      <c r="A3740"/>
      <c r="B3740"/>
    </row>
    <row r="3741" spans="1:2" x14ac:dyDescent="0.2">
      <c r="A3741"/>
      <c r="B3741"/>
    </row>
    <row r="3742" spans="1:2" x14ac:dyDescent="0.2">
      <c r="A3742"/>
      <c r="B3742"/>
    </row>
    <row r="3743" spans="1:2" x14ac:dyDescent="0.2">
      <c r="A3743"/>
      <c r="B3743"/>
    </row>
    <row r="3744" spans="1:2" x14ac:dyDescent="0.2">
      <c r="A3744"/>
      <c r="B3744"/>
    </row>
    <row r="3745" spans="1:2" x14ac:dyDescent="0.2">
      <c r="A3745"/>
      <c r="B3745"/>
    </row>
    <row r="3746" spans="1:2" x14ac:dyDescent="0.2">
      <c r="A3746"/>
      <c r="B3746"/>
    </row>
    <row r="3747" spans="1:2" x14ac:dyDescent="0.2">
      <c r="A3747"/>
      <c r="B3747"/>
    </row>
    <row r="3748" spans="1:2" x14ac:dyDescent="0.2">
      <c r="A3748"/>
      <c r="B3748"/>
    </row>
    <row r="3749" spans="1:2" x14ac:dyDescent="0.2">
      <c r="A3749"/>
      <c r="B3749"/>
    </row>
    <row r="3750" spans="1:2" x14ac:dyDescent="0.2">
      <c r="A3750"/>
      <c r="B3750"/>
    </row>
    <row r="3751" spans="1:2" x14ac:dyDescent="0.2">
      <c r="A3751"/>
      <c r="B3751"/>
    </row>
    <row r="3752" spans="1:2" x14ac:dyDescent="0.2">
      <c r="A3752"/>
      <c r="B3752"/>
    </row>
    <row r="3753" spans="1:2" x14ac:dyDescent="0.2">
      <c r="A3753"/>
      <c r="B3753"/>
    </row>
    <row r="3754" spans="1:2" x14ac:dyDescent="0.2">
      <c r="A3754"/>
      <c r="B3754"/>
    </row>
    <row r="3755" spans="1:2" x14ac:dyDescent="0.2">
      <c r="A3755"/>
      <c r="B3755"/>
    </row>
    <row r="3756" spans="1:2" x14ac:dyDescent="0.2">
      <c r="A3756"/>
      <c r="B3756"/>
    </row>
    <row r="3757" spans="1:2" x14ac:dyDescent="0.2">
      <c r="A3757"/>
      <c r="B3757"/>
    </row>
    <row r="3758" spans="1:2" x14ac:dyDescent="0.2">
      <c r="A3758"/>
      <c r="B3758"/>
    </row>
    <row r="3759" spans="1:2" x14ac:dyDescent="0.2">
      <c r="A3759"/>
      <c r="B3759"/>
    </row>
    <row r="3760" spans="1:2" x14ac:dyDescent="0.2">
      <c r="A3760"/>
      <c r="B3760"/>
    </row>
    <row r="3761" spans="1:2" x14ac:dyDescent="0.2">
      <c r="A3761"/>
      <c r="B3761"/>
    </row>
    <row r="3762" spans="1:2" x14ac:dyDescent="0.2">
      <c r="A3762"/>
      <c r="B3762"/>
    </row>
    <row r="3763" spans="1:2" x14ac:dyDescent="0.2">
      <c r="A3763"/>
      <c r="B3763"/>
    </row>
    <row r="3764" spans="1:2" x14ac:dyDescent="0.2">
      <c r="A3764"/>
      <c r="B3764"/>
    </row>
    <row r="3765" spans="1:2" x14ac:dyDescent="0.2">
      <c r="A3765"/>
      <c r="B3765"/>
    </row>
    <row r="3766" spans="1:2" x14ac:dyDescent="0.2">
      <c r="A3766"/>
      <c r="B3766"/>
    </row>
    <row r="3767" spans="1:2" x14ac:dyDescent="0.2">
      <c r="A3767"/>
      <c r="B3767"/>
    </row>
    <row r="3768" spans="1:2" x14ac:dyDescent="0.2">
      <c r="A3768"/>
      <c r="B3768"/>
    </row>
    <row r="3769" spans="1:2" x14ac:dyDescent="0.2">
      <c r="A3769"/>
      <c r="B3769"/>
    </row>
    <row r="3770" spans="1:2" x14ac:dyDescent="0.2">
      <c r="A3770"/>
      <c r="B3770"/>
    </row>
    <row r="3771" spans="1:2" x14ac:dyDescent="0.2">
      <c r="A3771"/>
      <c r="B3771"/>
    </row>
    <row r="3772" spans="1:2" x14ac:dyDescent="0.2">
      <c r="A3772"/>
      <c r="B3772"/>
    </row>
    <row r="3773" spans="1:2" x14ac:dyDescent="0.2">
      <c r="A3773"/>
      <c r="B3773"/>
    </row>
    <row r="3774" spans="1:2" x14ac:dyDescent="0.2">
      <c r="A3774"/>
      <c r="B3774"/>
    </row>
    <row r="3775" spans="1:2" x14ac:dyDescent="0.2">
      <c r="A3775"/>
      <c r="B3775"/>
    </row>
    <row r="3776" spans="1:2" x14ac:dyDescent="0.2">
      <c r="A3776"/>
      <c r="B3776"/>
    </row>
    <row r="3777" spans="1:2" x14ac:dyDescent="0.2">
      <c r="A3777"/>
      <c r="B3777"/>
    </row>
    <row r="3778" spans="1:2" x14ac:dyDescent="0.2">
      <c r="A3778"/>
      <c r="B3778"/>
    </row>
    <row r="3779" spans="1:2" x14ac:dyDescent="0.2">
      <c r="A3779"/>
      <c r="B3779"/>
    </row>
    <row r="3780" spans="1:2" x14ac:dyDescent="0.2">
      <c r="A3780"/>
      <c r="B3780"/>
    </row>
    <row r="3781" spans="1:2" x14ac:dyDescent="0.2">
      <c r="A3781"/>
      <c r="B3781"/>
    </row>
    <row r="3782" spans="1:2" x14ac:dyDescent="0.2">
      <c r="A3782"/>
      <c r="B3782"/>
    </row>
    <row r="3783" spans="1:2" x14ac:dyDescent="0.2">
      <c r="A3783"/>
      <c r="B3783"/>
    </row>
    <row r="3784" spans="1:2" x14ac:dyDescent="0.2">
      <c r="A3784"/>
      <c r="B3784"/>
    </row>
    <row r="3785" spans="1:2" x14ac:dyDescent="0.2">
      <c r="A3785"/>
      <c r="B3785"/>
    </row>
    <row r="3786" spans="1:2" x14ac:dyDescent="0.2">
      <c r="A3786"/>
      <c r="B3786"/>
    </row>
    <row r="3787" spans="1:2" x14ac:dyDescent="0.2">
      <c r="A3787"/>
      <c r="B3787"/>
    </row>
    <row r="3788" spans="1:2" x14ac:dyDescent="0.2">
      <c r="A3788"/>
      <c r="B3788"/>
    </row>
    <row r="3789" spans="1:2" x14ac:dyDescent="0.2">
      <c r="A3789"/>
      <c r="B3789"/>
    </row>
    <row r="3790" spans="1:2" x14ac:dyDescent="0.2">
      <c r="A3790"/>
      <c r="B3790"/>
    </row>
    <row r="3791" spans="1:2" x14ac:dyDescent="0.2">
      <c r="A3791"/>
      <c r="B3791"/>
    </row>
    <row r="3792" spans="1:2" x14ac:dyDescent="0.2">
      <c r="A3792"/>
      <c r="B3792"/>
    </row>
    <row r="3793" spans="1:2" x14ac:dyDescent="0.2">
      <c r="A3793"/>
      <c r="B3793"/>
    </row>
    <row r="3794" spans="1:2" x14ac:dyDescent="0.2">
      <c r="A3794"/>
      <c r="B3794"/>
    </row>
    <row r="3795" spans="1:2" x14ac:dyDescent="0.2">
      <c r="A3795"/>
      <c r="B3795"/>
    </row>
    <row r="3796" spans="1:2" x14ac:dyDescent="0.2">
      <c r="A3796"/>
      <c r="B3796"/>
    </row>
    <row r="3797" spans="1:2" x14ac:dyDescent="0.2">
      <c r="A3797"/>
      <c r="B3797"/>
    </row>
    <row r="3798" spans="1:2" x14ac:dyDescent="0.2">
      <c r="A3798"/>
      <c r="B3798"/>
    </row>
    <row r="3799" spans="1:2" x14ac:dyDescent="0.2">
      <c r="A3799"/>
      <c r="B3799"/>
    </row>
    <row r="3800" spans="1:2" x14ac:dyDescent="0.2">
      <c r="A3800"/>
      <c r="B3800"/>
    </row>
    <row r="3801" spans="1:2" x14ac:dyDescent="0.2">
      <c r="A3801"/>
      <c r="B3801"/>
    </row>
    <row r="3802" spans="1:2" x14ac:dyDescent="0.2">
      <c r="A3802"/>
      <c r="B3802"/>
    </row>
    <row r="3803" spans="1:2" x14ac:dyDescent="0.2">
      <c r="A3803"/>
      <c r="B3803"/>
    </row>
    <row r="3804" spans="1:2" x14ac:dyDescent="0.2">
      <c r="A3804"/>
      <c r="B3804"/>
    </row>
    <row r="3805" spans="1:2" x14ac:dyDescent="0.2">
      <c r="A3805"/>
      <c r="B3805"/>
    </row>
    <row r="3806" spans="1:2" x14ac:dyDescent="0.2">
      <c r="A3806"/>
      <c r="B3806"/>
    </row>
    <row r="3807" spans="1:2" x14ac:dyDescent="0.2">
      <c r="A3807"/>
      <c r="B3807"/>
    </row>
    <row r="3808" spans="1:2" x14ac:dyDescent="0.2">
      <c r="A3808"/>
      <c r="B3808"/>
    </row>
    <row r="3809" spans="1:2" x14ac:dyDescent="0.2">
      <c r="A3809"/>
      <c r="B3809"/>
    </row>
    <row r="3810" spans="1:2" x14ac:dyDescent="0.2">
      <c r="A3810"/>
      <c r="B3810"/>
    </row>
    <row r="3811" spans="1:2" x14ac:dyDescent="0.2">
      <c r="A3811"/>
      <c r="B3811"/>
    </row>
    <row r="3812" spans="1:2" x14ac:dyDescent="0.2">
      <c r="A3812"/>
      <c r="B3812"/>
    </row>
    <row r="3813" spans="1:2" x14ac:dyDescent="0.2">
      <c r="A3813"/>
      <c r="B3813"/>
    </row>
    <row r="3814" spans="1:2" x14ac:dyDescent="0.2">
      <c r="A3814"/>
      <c r="B3814"/>
    </row>
    <row r="3815" spans="1:2" x14ac:dyDescent="0.2">
      <c r="A3815"/>
      <c r="B3815"/>
    </row>
    <row r="3816" spans="1:2" x14ac:dyDescent="0.2">
      <c r="A3816"/>
      <c r="B3816"/>
    </row>
    <row r="3817" spans="1:2" x14ac:dyDescent="0.2">
      <c r="A3817"/>
      <c r="B3817"/>
    </row>
    <row r="3818" spans="1:2" x14ac:dyDescent="0.2">
      <c r="A3818"/>
      <c r="B3818"/>
    </row>
    <row r="3819" spans="1:2" x14ac:dyDescent="0.2">
      <c r="A3819"/>
      <c r="B3819"/>
    </row>
    <row r="3820" spans="1:2" x14ac:dyDescent="0.2">
      <c r="A3820"/>
      <c r="B3820"/>
    </row>
    <row r="3821" spans="1:2" x14ac:dyDescent="0.2">
      <c r="A3821"/>
      <c r="B3821"/>
    </row>
    <row r="3822" spans="1:2" x14ac:dyDescent="0.2">
      <c r="A3822"/>
      <c r="B3822"/>
    </row>
    <row r="3823" spans="1:2" x14ac:dyDescent="0.2">
      <c r="A3823"/>
      <c r="B3823"/>
    </row>
    <row r="3824" spans="1:2" x14ac:dyDescent="0.2">
      <c r="A3824"/>
      <c r="B3824"/>
    </row>
    <row r="3825" spans="1:2" x14ac:dyDescent="0.2">
      <c r="A3825"/>
      <c r="B3825"/>
    </row>
    <row r="3826" spans="1:2" x14ac:dyDescent="0.2">
      <c r="A3826"/>
      <c r="B3826"/>
    </row>
    <row r="3827" spans="1:2" x14ac:dyDescent="0.2">
      <c r="A3827"/>
      <c r="B3827"/>
    </row>
    <row r="3828" spans="1:2" x14ac:dyDescent="0.2">
      <c r="A3828"/>
      <c r="B3828"/>
    </row>
    <row r="3829" spans="1:2" x14ac:dyDescent="0.2">
      <c r="A3829"/>
      <c r="B3829"/>
    </row>
    <row r="3830" spans="1:2" x14ac:dyDescent="0.2">
      <c r="A3830"/>
      <c r="B3830"/>
    </row>
    <row r="3831" spans="1:2" x14ac:dyDescent="0.2">
      <c r="A3831"/>
      <c r="B3831"/>
    </row>
    <row r="3832" spans="1:2" x14ac:dyDescent="0.2">
      <c r="A3832"/>
      <c r="B3832"/>
    </row>
    <row r="3833" spans="1:2" x14ac:dyDescent="0.2">
      <c r="A3833"/>
      <c r="B3833"/>
    </row>
    <row r="3834" spans="1:2" x14ac:dyDescent="0.2">
      <c r="A3834"/>
      <c r="B3834"/>
    </row>
    <row r="3835" spans="1:2" x14ac:dyDescent="0.2">
      <c r="A3835"/>
      <c r="B3835"/>
    </row>
    <row r="3836" spans="1:2" x14ac:dyDescent="0.2">
      <c r="A3836"/>
      <c r="B3836"/>
    </row>
    <row r="3837" spans="1:2" x14ac:dyDescent="0.2">
      <c r="A3837"/>
      <c r="B3837"/>
    </row>
    <row r="3838" spans="1:2" x14ac:dyDescent="0.2">
      <c r="A3838"/>
      <c r="B3838"/>
    </row>
    <row r="3839" spans="1:2" x14ac:dyDescent="0.2">
      <c r="A3839"/>
      <c r="B3839"/>
    </row>
    <row r="3840" spans="1:2" x14ac:dyDescent="0.2">
      <c r="A3840"/>
      <c r="B3840"/>
    </row>
    <row r="3841" spans="1:2" x14ac:dyDescent="0.2">
      <c r="A3841"/>
      <c r="B3841"/>
    </row>
    <row r="3842" spans="1:2" x14ac:dyDescent="0.2">
      <c r="A3842"/>
      <c r="B3842"/>
    </row>
    <row r="3843" spans="1:2" x14ac:dyDescent="0.2">
      <c r="A3843"/>
      <c r="B3843"/>
    </row>
    <row r="3844" spans="1:2" x14ac:dyDescent="0.2">
      <c r="A3844"/>
      <c r="B3844"/>
    </row>
    <row r="3845" spans="1:2" x14ac:dyDescent="0.2">
      <c r="A3845"/>
      <c r="B3845"/>
    </row>
    <row r="3846" spans="1:2" x14ac:dyDescent="0.2">
      <c r="A3846"/>
      <c r="B3846"/>
    </row>
    <row r="3847" spans="1:2" x14ac:dyDescent="0.2">
      <c r="A3847"/>
      <c r="B3847"/>
    </row>
    <row r="3848" spans="1:2" x14ac:dyDescent="0.2">
      <c r="A3848"/>
      <c r="B3848"/>
    </row>
    <row r="3849" spans="1:2" x14ac:dyDescent="0.2">
      <c r="A3849"/>
      <c r="B3849"/>
    </row>
    <row r="3850" spans="1:2" x14ac:dyDescent="0.2">
      <c r="A3850"/>
      <c r="B3850"/>
    </row>
    <row r="3851" spans="1:2" x14ac:dyDescent="0.2">
      <c r="A3851"/>
      <c r="B3851"/>
    </row>
    <row r="3852" spans="1:2" x14ac:dyDescent="0.2">
      <c r="A3852"/>
      <c r="B3852"/>
    </row>
    <row r="3853" spans="1:2" x14ac:dyDescent="0.2">
      <c r="A3853"/>
      <c r="B3853"/>
    </row>
    <row r="3854" spans="1:2" x14ac:dyDescent="0.2">
      <c r="A3854"/>
      <c r="B3854"/>
    </row>
    <row r="3855" spans="1:2" x14ac:dyDescent="0.2">
      <c r="A3855"/>
      <c r="B3855"/>
    </row>
    <row r="3856" spans="1:2" x14ac:dyDescent="0.2">
      <c r="A3856"/>
      <c r="B3856"/>
    </row>
    <row r="3857" spans="1:2" x14ac:dyDescent="0.2">
      <c r="A3857"/>
      <c r="B3857"/>
    </row>
    <row r="3858" spans="1:2" x14ac:dyDescent="0.2">
      <c r="A3858"/>
      <c r="B3858"/>
    </row>
    <row r="3859" spans="1:2" x14ac:dyDescent="0.2">
      <c r="A3859"/>
      <c r="B3859"/>
    </row>
    <row r="3860" spans="1:2" x14ac:dyDescent="0.2">
      <c r="A3860"/>
      <c r="B3860"/>
    </row>
    <row r="3861" spans="1:2" x14ac:dyDescent="0.2">
      <c r="A3861"/>
      <c r="B3861"/>
    </row>
    <row r="3862" spans="1:2" x14ac:dyDescent="0.2">
      <c r="A3862"/>
      <c r="B3862"/>
    </row>
    <row r="3863" spans="1:2" x14ac:dyDescent="0.2">
      <c r="A3863"/>
      <c r="B3863"/>
    </row>
    <row r="3864" spans="1:2" x14ac:dyDescent="0.2">
      <c r="A3864"/>
      <c r="B3864"/>
    </row>
    <row r="3865" spans="1:2" x14ac:dyDescent="0.2">
      <c r="A3865"/>
      <c r="B3865"/>
    </row>
    <row r="3866" spans="1:2" x14ac:dyDescent="0.2">
      <c r="A3866"/>
      <c r="B3866"/>
    </row>
    <row r="3867" spans="1:2" x14ac:dyDescent="0.2">
      <c r="A3867"/>
      <c r="B3867"/>
    </row>
    <row r="3868" spans="1:2" x14ac:dyDescent="0.2">
      <c r="A3868"/>
      <c r="B3868"/>
    </row>
    <row r="3869" spans="1:2" x14ac:dyDescent="0.2">
      <c r="A3869"/>
      <c r="B3869"/>
    </row>
    <row r="3870" spans="1:2" x14ac:dyDescent="0.2">
      <c r="A3870"/>
      <c r="B3870"/>
    </row>
    <row r="3871" spans="1:2" x14ac:dyDescent="0.2">
      <c r="A3871"/>
      <c r="B3871"/>
    </row>
    <row r="3872" spans="1:2" x14ac:dyDescent="0.2">
      <c r="A3872"/>
      <c r="B3872"/>
    </row>
    <row r="3873" spans="1:2" x14ac:dyDescent="0.2">
      <c r="A3873"/>
      <c r="B3873"/>
    </row>
    <row r="3874" spans="1:2" x14ac:dyDescent="0.2">
      <c r="A3874"/>
      <c r="B3874"/>
    </row>
    <row r="3875" spans="1:2" x14ac:dyDescent="0.2">
      <c r="A3875"/>
      <c r="B3875"/>
    </row>
    <row r="3876" spans="1:2" x14ac:dyDescent="0.2">
      <c r="A3876"/>
      <c r="B3876"/>
    </row>
    <row r="3877" spans="1:2" x14ac:dyDescent="0.2">
      <c r="A3877"/>
      <c r="B3877"/>
    </row>
    <row r="3878" spans="1:2" x14ac:dyDescent="0.2">
      <c r="A3878"/>
      <c r="B3878"/>
    </row>
    <row r="3879" spans="1:2" x14ac:dyDescent="0.2">
      <c r="A3879"/>
      <c r="B3879"/>
    </row>
    <row r="3880" spans="1:2" x14ac:dyDescent="0.2">
      <c r="A3880"/>
      <c r="B3880"/>
    </row>
    <row r="3881" spans="1:2" x14ac:dyDescent="0.2">
      <c r="A3881"/>
      <c r="B3881"/>
    </row>
    <row r="3882" spans="1:2" x14ac:dyDescent="0.2">
      <c r="A3882"/>
      <c r="B3882"/>
    </row>
    <row r="3883" spans="1:2" x14ac:dyDescent="0.2">
      <c r="A3883"/>
      <c r="B3883"/>
    </row>
    <row r="3884" spans="1:2" x14ac:dyDescent="0.2">
      <c r="A3884"/>
      <c r="B3884"/>
    </row>
    <row r="3885" spans="1:2" x14ac:dyDescent="0.2">
      <c r="A3885"/>
      <c r="B3885"/>
    </row>
    <row r="3886" spans="1:2" x14ac:dyDescent="0.2">
      <c r="A3886"/>
      <c r="B3886"/>
    </row>
    <row r="3887" spans="1:2" x14ac:dyDescent="0.2">
      <c r="A3887"/>
      <c r="B3887"/>
    </row>
    <row r="3888" spans="1:2" x14ac:dyDescent="0.2">
      <c r="A3888"/>
      <c r="B3888"/>
    </row>
    <row r="3889" spans="1:2" x14ac:dyDescent="0.2">
      <c r="A3889"/>
      <c r="B3889"/>
    </row>
    <row r="3890" spans="1:2" x14ac:dyDescent="0.2">
      <c r="A3890"/>
      <c r="B3890"/>
    </row>
    <row r="3891" spans="1:2" x14ac:dyDescent="0.2">
      <c r="A3891"/>
      <c r="B3891"/>
    </row>
    <row r="3892" spans="1:2" x14ac:dyDescent="0.2">
      <c r="A3892"/>
      <c r="B3892"/>
    </row>
    <row r="3893" spans="1:2" x14ac:dyDescent="0.2">
      <c r="A3893"/>
      <c r="B3893"/>
    </row>
    <row r="3894" spans="1:2" x14ac:dyDescent="0.2">
      <c r="A3894"/>
      <c r="B3894"/>
    </row>
    <row r="3895" spans="1:2" x14ac:dyDescent="0.2">
      <c r="A3895"/>
      <c r="B3895"/>
    </row>
    <row r="3896" spans="1:2" x14ac:dyDescent="0.2">
      <c r="A3896"/>
      <c r="B3896"/>
    </row>
    <row r="3897" spans="1:2" x14ac:dyDescent="0.2">
      <c r="A3897"/>
      <c r="B3897"/>
    </row>
    <row r="3898" spans="1:2" x14ac:dyDescent="0.2">
      <c r="A3898"/>
      <c r="B3898"/>
    </row>
    <row r="3899" spans="1:2" x14ac:dyDescent="0.2">
      <c r="A3899"/>
      <c r="B3899"/>
    </row>
    <row r="3900" spans="1:2" x14ac:dyDescent="0.2">
      <c r="A3900"/>
      <c r="B3900"/>
    </row>
    <row r="3901" spans="1:2" x14ac:dyDescent="0.2">
      <c r="A3901"/>
      <c r="B3901"/>
    </row>
    <row r="3902" spans="1:2" x14ac:dyDescent="0.2">
      <c r="A3902"/>
      <c r="B3902"/>
    </row>
    <row r="3903" spans="1:2" x14ac:dyDescent="0.2">
      <c r="A3903"/>
      <c r="B3903"/>
    </row>
    <row r="3904" spans="1:2" x14ac:dyDescent="0.2">
      <c r="A3904"/>
      <c r="B3904"/>
    </row>
    <row r="3905" spans="1:2" x14ac:dyDescent="0.2">
      <c r="A3905"/>
      <c r="B3905"/>
    </row>
    <row r="3906" spans="1:2" x14ac:dyDescent="0.2">
      <c r="A3906"/>
      <c r="B3906"/>
    </row>
    <row r="3907" spans="1:2" x14ac:dyDescent="0.2">
      <c r="A3907"/>
      <c r="B3907"/>
    </row>
    <row r="3908" spans="1:2" x14ac:dyDescent="0.2">
      <c r="A3908"/>
      <c r="B3908"/>
    </row>
    <row r="3909" spans="1:2" x14ac:dyDescent="0.2">
      <c r="A3909"/>
      <c r="B3909"/>
    </row>
    <row r="3910" spans="1:2" x14ac:dyDescent="0.2">
      <c r="A3910"/>
      <c r="B3910"/>
    </row>
    <row r="3911" spans="1:2" x14ac:dyDescent="0.2">
      <c r="A3911"/>
      <c r="B3911"/>
    </row>
    <row r="3912" spans="1:2" x14ac:dyDescent="0.2">
      <c r="A3912"/>
      <c r="B3912"/>
    </row>
    <row r="3913" spans="1:2" x14ac:dyDescent="0.2">
      <c r="A3913"/>
      <c r="B3913"/>
    </row>
    <row r="3914" spans="1:2" x14ac:dyDescent="0.2">
      <c r="A3914"/>
      <c r="B3914"/>
    </row>
    <row r="3915" spans="1:2" x14ac:dyDescent="0.2">
      <c r="A3915"/>
      <c r="B3915"/>
    </row>
    <row r="3916" spans="1:2" x14ac:dyDescent="0.2">
      <c r="A3916"/>
      <c r="B3916"/>
    </row>
    <row r="3917" spans="1:2" x14ac:dyDescent="0.2">
      <c r="A3917"/>
      <c r="B3917"/>
    </row>
    <row r="3918" spans="1:2" x14ac:dyDescent="0.2">
      <c r="A3918"/>
      <c r="B3918"/>
    </row>
    <row r="3919" spans="1:2" x14ac:dyDescent="0.2">
      <c r="A3919"/>
      <c r="B3919"/>
    </row>
    <row r="3920" spans="1:2" x14ac:dyDescent="0.2">
      <c r="A3920"/>
      <c r="B3920"/>
    </row>
    <row r="3921" spans="1:2" x14ac:dyDescent="0.2">
      <c r="A3921"/>
      <c r="B3921"/>
    </row>
    <row r="3922" spans="1:2" x14ac:dyDescent="0.2">
      <c r="A3922"/>
      <c r="B3922"/>
    </row>
    <row r="3923" spans="1:2" x14ac:dyDescent="0.2">
      <c r="A3923"/>
      <c r="B3923"/>
    </row>
    <row r="3924" spans="1:2" x14ac:dyDescent="0.2">
      <c r="A3924"/>
      <c r="B3924"/>
    </row>
    <row r="3925" spans="1:2" x14ac:dyDescent="0.2">
      <c r="A3925"/>
      <c r="B3925"/>
    </row>
    <row r="3926" spans="1:2" x14ac:dyDescent="0.2">
      <c r="A3926"/>
      <c r="B3926"/>
    </row>
    <row r="3927" spans="1:2" x14ac:dyDescent="0.2">
      <c r="A3927"/>
      <c r="B3927"/>
    </row>
    <row r="3928" spans="1:2" x14ac:dyDescent="0.2">
      <c r="A3928"/>
      <c r="B3928"/>
    </row>
    <row r="3929" spans="1:2" x14ac:dyDescent="0.2">
      <c r="A3929"/>
      <c r="B3929"/>
    </row>
    <row r="3930" spans="1:2" x14ac:dyDescent="0.2">
      <c r="A3930"/>
      <c r="B3930"/>
    </row>
    <row r="3931" spans="1:2" x14ac:dyDescent="0.2">
      <c r="A3931"/>
      <c r="B3931"/>
    </row>
    <row r="3932" spans="1:2" x14ac:dyDescent="0.2">
      <c r="A3932"/>
      <c r="B3932"/>
    </row>
    <row r="3933" spans="1:2" x14ac:dyDescent="0.2">
      <c r="A3933"/>
      <c r="B3933"/>
    </row>
    <row r="3934" spans="1:2" x14ac:dyDescent="0.2">
      <c r="A3934"/>
      <c r="B3934"/>
    </row>
    <row r="3935" spans="1:2" x14ac:dyDescent="0.2">
      <c r="A3935"/>
      <c r="B3935"/>
    </row>
    <row r="3936" spans="1:2" x14ac:dyDescent="0.2">
      <c r="A3936"/>
      <c r="B3936"/>
    </row>
    <row r="3937" spans="1:2" x14ac:dyDescent="0.2">
      <c r="A3937"/>
      <c r="B3937"/>
    </row>
    <row r="3938" spans="1:2" x14ac:dyDescent="0.2">
      <c r="A3938"/>
      <c r="B3938"/>
    </row>
    <row r="3939" spans="1:2" x14ac:dyDescent="0.2">
      <c r="A3939"/>
      <c r="B3939"/>
    </row>
    <row r="3940" spans="1:2" x14ac:dyDescent="0.2">
      <c r="A3940"/>
      <c r="B3940"/>
    </row>
    <row r="3941" spans="1:2" x14ac:dyDescent="0.2">
      <c r="A3941"/>
      <c r="B3941"/>
    </row>
    <row r="3942" spans="1:2" x14ac:dyDescent="0.2">
      <c r="A3942"/>
      <c r="B3942"/>
    </row>
    <row r="3943" spans="1:2" x14ac:dyDescent="0.2">
      <c r="A3943"/>
      <c r="B3943"/>
    </row>
    <row r="3944" spans="1:2" x14ac:dyDescent="0.2">
      <c r="A3944"/>
      <c r="B3944"/>
    </row>
    <row r="3945" spans="1:2" x14ac:dyDescent="0.2">
      <c r="A3945"/>
      <c r="B3945"/>
    </row>
    <row r="3946" spans="1:2" x14ac:dyDescent="0.2">
      <c r="A3946"/>
      <c r="B3946"/>
    </row>
    <row r="3947" spans="1:2" x14ac:dyDescent="0.2">
      <c r="A3947"/>
      <c r="B3947"/>
    </row>
    <row r="3948" spans="1:2" x14ac:dyDescent="0.2">
      <c r="A3948"/>
      <c r="B3948"/>
    </row>
    <row r="3949" spans="1:2" x14ac:dyDescent="0.2">
      <c r="A3949"/>
      <c r="B3949"/>
    </row>
    <row r="3950" spans="1:2" x14ac:dyDescent="0.2">
      <c r="A3950"/>
      <c r="B3950"/>
    </row>
    <row r="3951" spans="1:2" x14ac:dyDescent="0.2">
      <c r="A3951"/>
      <c r="B3951"/>
    </row>
    <row r="3952" spans="1:2" x14ac:dyDescent="0.2">
      <c r="A3952"/>
      <c r="B3952"/>
    </row>
    <row r="3953" spans="1:2" x14ac:dyDescent="0.2">
      <c r="A3953"/>
      <c r="B3953"/>
    </row>
    <row r="3954" spans="1:2" x14ac:dyDescent="0.2">
      <c r="A3954"/>
      <c r="B3954"/>
    </row>
    <row r="3955" spans="1:2" x14ac:dyDescent="0.2">
      <c r="A3955"/>
      <c r="B3955"/>
    </row>
    <row r="3956" spans="1:2" x14ac:dyDescent="0.2">
      <c r="A3956"/>
      <c r="B3956"/>
    </row>
    <row r="3957" spans="1:2" x14ac:dyDescent="0.2">
      <c r="A3957"/>
      <c r="B3957"/>
    </row>
    <row r="3958" spans="1:2" x14ac:dyDescent="0.2">
      <c r="A3958"/>
      <c r="B3958"/>
    </row>
    <row r="3959" spans="1:2" x14ac:dyDescent="0.2">
      <c r="A3959"/>
      <c r="B3959"/>
    </row>
    <row r="3960" spans="1:2" x14ac:dyDescent="0.2">
      <c r="A3960"/>
      <c r="B3960"/>
    </row>
    <row r="3961" spans="1:2" x14ac:dyDescent="0.2">
      <c r="A3961"/>
      <c r="B3961"/>
    </row>
    <row r="3962" spans="1:2" x14ac:dyDescent="0.2">
      <c r="A3962"/>
      <c r="B3962"/>
    </row>
    <row r="3963" spans="1:2" x14ac:dyDescent="0.2">
      <c r="A3963"/>
      <c r="B3963"/>
    </row>
    <row r="3964" spans="1:2" x14ac:dyDescent="0.2">
      <c r="A3964"/>
      <c r="B3964"/>
    </row>
    <row r="3965" spans="1:2" x14ac:dyDescent="0.2">
      <c r="A3965"/>
      <c r="B3965"/>
    </row>
    <row r="3966" spans="1:2" x14ac:dyDescent="0.2">
      <c r="A3966"/>
      <c r="B3966"/>
    </row>
    <row r="3967" spans="1:2" x14ac:dyDescent="0.2">
      <c r="A3967"/>
      <c r="B3967"/>
    </row>
    <row r="3968" spans="1:2" x14ac:dyDescent="0.2">
      <c r="A3968"/>
      <c r="B3968"/>
    </row>
    <row r="3969" spans="1:2" x14ac:dyDescent="0.2">
      <c r="A3969"/>
      <c r="B3969"/>
    </row>
    <row r="3970" spans="1:2" x14ac:dyDescent="0.2">
      <c r="A3970"/>
      <c r="B3970"/>
    </row>
    <row r="3971" spans="1:2" x14ac:dyDescent="0.2">
      <c r="A3971"/>
      <c r="B3971"/>
    </row>
    <row r="3972" spans="1:2" x14ac:dyDescent="0.2">
      <c r="A3972"/>
      <c r="B3972"/>
    </row>
    <row r="3973" spans="1:2" x14ac:dyDescent="0.2">
      <c r="A3973"/>
      <c r="B3973"/>
    </row>
    <row r="3974" spans="1:2" x14ac:dyDescent="0.2">
      <c r="A3974"/>
      <c r="B3974"/>
    </row>
    <row r="3975" spans="1:2" x14ac:dyDescent="0.2">
      <c r="A3975"/>
      <c r="B3975"/>
    </row>
    <row r="3976" spans="1:2" x14ac:dyDescent="0.2">
      <c r="A3976"/>
      <c r="B3976"/>
    </row>
    <row r="3977" spans="1:2" x14ac:dyDescent="0.2">
      <c r="A3977"/>
      <c r="B3977"/>
    </row>
    <row r="3978" spans="1:2" x14ac:dyDescent="0.2">
      <c r="A3978"/>
      <c r="B3978"/>
    </row>
    <row r="3979" spans="1:2" x14ac:dyDescent="0.2">
      <c r="A3979"/>
      <c r="B3979"/>
    </row>
    <row r="3980" spans="1:2" x14ac:dyDescent="0.2">
      <c r="A3980"/>
      <c r="B3980"/>
    </row>
    <row r="3981" spans="1:2" x14ac:dyDescent="0.2">
      <c r="A3981"/>
      <c r="B3981"/>
    </row>
    <row r="3982" spans="1:2" x14ac:dyDescent="0.2">
      <c r="A3982"/>
      <c r="B3982"/>
    </row>
    <row r="3983" spans="1:2" x14ac:dyDescent="0.2">
      <c r="A3983"/>
      <c r="B3983"/>
    </row>
    <row r="3984" spans="1:2" x14ac:dyDescent="0.2">
      <c r="A3984"/>
      <c r="B3984"/>
    </row>
    <row r="3985" spans="1:2" x14ac:dyDescent="0.2">
      <c r="A3985"/>
      <c r="B3985"/>
    </row>
    <row r="3986" spans="1:2" x14ac:dyDescent="0.2">
      <c r="A3986"/>
      <c r="B3986"/>
    </row>
    <row r="3987" spans="1:2" x14ac:dyDescent="0.2">
      <c r="A3987"/>
      <c r="B3987"/>
    </row>
    <row r="3988" spans="1:2" x14ac:dyDescent="0.2">
      <c r="A3988"/>
      <c r="B3988"/>
    </row>
    <row r="3989" spans="1:2" x14ac:dyDescent="0.2">
      <c r="A3989"/>
      <c r="B3989"/>
    </row>
    <row r="3990" spans="1:2" x14ac:dyDescent="0.2">
      <c r="A3990"/>
      <c r="B3990"/>
    </row>
    <row r="3991" spans="1:2" x14ac:dyDescent="0.2">
      <c r="A3991"/>
      <c r="B3991"/>
    </row>
    <row r="3992" spans="1:2" x14ac:dyDescent="0.2">
      <c r="A3992"/>
      <c r="B3992"/>
    </row>
    <row r="3993" spans="1:2" x14ac:dyDescent="0.2">
      <c r="A3993"/>
      <c r="B3993"/>
    </row>
    <row r="3994" spans="1:2" x14ac:dyDescent="0.2">
      <c r="A3994"/>
      <c r="B3994"/>
    </row>
    <row r="3995" spans="1:2" x14ac:dyDescent="0.2">
      <c r="A3995"/>
      <c r="B3995"/>
    </row>
    <row r="3996" spans="1:2" x14ac:dyDescent="0.2">
      <c r="A3996"/>
      <c r="B3996"/>
    </row>
    <row r="3997" spans="1:2" x14ac:dyDescent="0.2">
      <c r="A3997"/>
      <c r="B3997"/>
    </row>
    <row r="3998" spans="1:2" x14ac:dyDescent="0.2">
      <c r="A3998"/>
      <c r="B3998"/>
    </row>
    <row r="3999" spans="1:2" x14ac:dyDescent="0.2">
      <c r="A3999"/>
      <c r="B3999"/>
    </row>
    <row r="4000" spans="1:2" x14ac:dyDescent="0.2">
      <c r="A4000"/>
      <c r="B4000"/>
    </row>
    <row r="4001" spans="1:2" x14ac:dyDescent="0.2">
      <c r="A4001"/>
      <c r="B4001"/>
    </row>
    <row r="4002" spans="1:2" x14ac:dyDescent="0.2">
      <c r="A4002"/>
      <c r="B4002"/>
    </row>
    <row r="4003" spans="1:2" x14ac:dyDescent="0.2">
      <c r="A4003"/>
      <c r="B4003"/>
    </row>
    <row r="4004" spans="1:2" x14ac:dyDescent="0.2">
      <c r="A4004"/>
      <c r="B4004"/>
    </row>
    <row r="4005" spans="1:2" x14ac:dyDescent="0.2">
      <c r="A4005"/>
      <c r="B4005"/>
    </row>
    <row r="4006" spans="1:2" x14ac:dyDescent="0.2">
      <c r="A4006"/>
      <c r="B4006"/>
    </row>
    <row r="4007" spans="1:2" x14ac:dyDescent="0.2">
      <c r="A4007"/>
      <c r="B4007"/>
    </row>
    <row r="4008" spans="1:2" x14ac:dyDescent="0.2">
      <c r="A4008"/>
      <c r="B4008"/>
    </row>
    <row r="4009" spans="1:2" x14ac:dyDescent="0.2">
      <c r="A4009"/>
      <c r="B4009"/>
    </row>
    <row r="4010" spans="1:2" x14ac:dyDescent="0.2">
      <c r="A4010"/>
      <c r="B4010"/>
    </row>
    <row r="4011" spans="1:2" x14ac:dyDescent="0.2">
      <c r="A4011"/>
      <c r="B4011"/>
    </row>
    <row r="4012" spans="1:2" x14ac:dyDescent="0.2">
      <c r="A4012"/>
      <c r="B4012"/>
    </row>
    <row r="4013" spans="1:2" x14ac:dyDescent="0.2">
      <c r="A4013"/>
      <c r="B4013"/>
    </row>
    <row r="4014" spans="1:2" x14ac:dyDescent="0.2">
      <c r="A4014"/>
      <c r="B4014"/>
    </row>
    <row r="4015" spans="1:2" x14ac:dyDescent="0.2">
      <c r="A4015"/>
      <c r="B4015"/>
    </row>
    <row r="4016" spans="1:2" x14ac:dyDescent="0.2">
      <c r="A4016"/>
      <c r="B4016"/>
    </row>
    <row r="4017" spans="1:2" x14ac:dyDescent="0.2">
      <c r="A4017"/>
      <c r="B4017"/>
    </row>
    <row r="4018" spans="1:2" x14ac:dyDescent="0.2">
      <c r="A4018"/>
      <c r="B4018"/>
    </row>
    <row r="4019" spans="1:2" x14ac:dyDescent="0.2">
      <c r="A4019"/>
      <c r="B4019"/>
    </row>
    <row r="4020" spans="1:2" x14ac:dyDescent="0.2">
      <c r="A4020"/>
      <c r="B4020"/>
    </row>
    <row r="4021" spans="1:2" x14ac:dyDescent="0.2">
      <c r="A4021"/>
      <c r="B4021"/>
    </row>
    <row r="4022" spans="1:2" x14ac:dyDescent="0.2">
      <c r="A4022"/>
      <c r="B4022"/>
    </row>
    <row r="4023" spans="1:2" x14ac:dyDescent="0.2">
      <c r="A4023"/>
      <c r="B4023"/>
    </row>
    <row r="4024" spans="1:2" x14ac:dyDescent="0.2">
      <c r="A4024"/>
      <c r="B4024"/>
    </row>
    <row r="4025" spans="1:2" x14ac:dyDescent="0.2">
      <c r="A4025"/>
      <c r="B4025"/>
    </row>
    <row r="4026" spans="1:2" x14ac:dyDescent="0.2">
      <c r="A4026"/>
      <c r="B4026"/>
    </row>
    <row r="4027" spans="1:2" x14ac:dyDescent="0.2">
      <c r="A4027"/>
      <c r="B4027"/>
    </row>
    <row r="4028" spans="1:2" x14ac:dyDescent="0.2">
      <c r="A4028"/>
      <c r="B4028"/>
    </row>
    <row r="4029" spans="1:2" x14ac:dyDescent="0.2">
      <c r="A4029"/>
      <c r="B4029"/>
    </row>
    <row r="4030" spans="1:2" x14ac:dyDescent="0.2">
      <c r="A4030"/>
      <c r="B4030"/>
    </row>
    <row r="4031" spans="1:2" x14ac:dyDescent="0.2">
      <c r="A4031"/>
      <c r="B4031"/>
    </row>
    <row r="4032" spans="1:2" x14ac:dyDescent="0.2">
      <c r="A4032"/>
      <c r="B4032"/>
    </row>
    <row r="4033" spans="1:2" x14ac:dyDescent="0.2">
      <c r="A4033"/>
      <c r="B4033"/>
    </row>
    <row r="4034" spans="1:2" x14ac:dyDescent="0.2">
      <c r="A4034"/>
      <c r="B4034"/>
    </row>
    <row r="4035" spans="1:2" x14ac:dyDescent="0.2">
      <c r="A4035"/>
      <c r="B4035"/>
    </row>
    <row r="4036" spans="1:2" x14ac:dyDescent="0.2">
      <c r="A4036"/>
      <c r="B4036"/>
    </row>
    <row r="4037" spans="1:2" x14ac:dyDescent="0.2">
      <c r="A4037"/>
      <c r="B4037"/>
    </row>
    <row r="4038" spans="1:2" x14ac:dyDescent="0.2">
      <c r="A4038"/>
      <c r="B4038"/>
    </row>
    <row r="4039" spans="1:2" x14ac:dyDescent="0.2">
      <c r="A4039"/>
      <c r="B4039"/>
    </row>
    <row r="4040" spans="1:2" x14ac:dyDescent="0.2">
      <c r="A4040"/>
      <c r="B4040"/>
    </row>
    <row r="4041" spans="1:2" x14ac:dyDescent="0.2">
      <c r="A4041"/>
      <c r="B4041"/>
    </row>
    <row r="4042" spans="1:2" x14ac:dyDescent="0.2">
      <c r="A4042"/>
      <c r="B4042"/>
    </row>
    <row r="4043" spans="1:2" x14ac:dyDescent="0.2">
      <c r="A4043"/>
      <c r="B4043"/>
    </row>
    <row r="4044" spans="1:2" x14ac:dyDescent="0.2">
      <c r="A4044"/>
      <c r="B4044"/>
    </row>
    <row r="4045" spans="1:2" x14ac:dyDescent="0.2">
      <c r="A4045"/>
      <c r="B4045"/>
    </row>
    <row r="4046" spans="1:2" x14ac:dyDescent="0.2">
      <c r="A4046"/>
      <c r="B4046"/>
    </row>
    <row r="4047" spans="1:2" x14ac:dyDescent="0.2">
      <c r="A4047"/>
      <c r="B4047"/>
    </row>
    <row r="4048" spans="1:2" x14ac:dyDescent="0.2">
      <c r="A4048"/>
      <c r="B4048"/>
    </row>
    <row r="4049" spans="1:2" x14ac:dyDescent="0.2">
      <c r="A4049"/>
      <c r="B4049"/>
    </row>
    <row r="4050" spans="1:2" x14ac:dyDescent="0.2">
      <c r="A4050"/>
      <c r="B4050"/>
    </row>
    <row r="4051" spans="1:2" x14ac:dyDescent="0.2">
      <c r="A4051"/>
      <c r="B4051"/>
    </row>
    <row r="4052" spans="1:2" x14ac:dyDescent="0.2">
      <c r="A4052"/>
      <c r="B4052"/>
    </row>
    <row r="4053" spans="1:2" x14ac:dyDescent="0.2">
      <c r="A4053"/>
      <c r="B4053"/>
    </row>
    <row r="4054" spans="1:2" x14ac:dyDescent="0.2">
      <c r="A4054"/>
      <c r="B4054"/>
    </row>
    <row r="4055" spans="1:2" x14ac:dyDescent="0.2">
      <c r="A4055"/>
      <c r="B4055"/>
    </row>
    <row r="4056" spans="1:2" x14ac:dyDescent="0.2">
      <c r="A4056"/>
      <c r="B4056"/>
    </row>
    <row r="4057" spans="1:2" x14ac:dyDescent="0.2">
      <c r="A4057"/>
      <c r="B4057"/>
    </row>
    <row r="4058" spans="1:2" x14ac:dyDescent="0.2">
      <c r="A4058"/>
      <c r="B4058"/>
    </row>
    <row r="4059" spans="1:2" x14ac:dyDescent="0.2">
      <c r="A4059"/>
      <c r="B4059"/>
    </row>
    <row r="4060" spans="1:2" x14ac:dyDescent="0.2">
      <c r="A4060"/>
      <c r="B4060"/>
    </row>
    <row r="4061" spans="1:2" x14ac:dyDescent="0.2">
      <c r="A4061"/>
      <c r="B4061"/>
    </row>
    <row r="4062" spans="1:2" x14ac:dyDescent="0.2">
      <c r="A4062"/>
      <c r="B4062"/>
    </row>
    <row r="4063" spans="1:2" x14ac:dyDescent="0.2">
      <c r="A4063"/>
      <c r="B4063"/>
    </row>
    <row r="4064" spans="1:2" x14ac:dyDescent="0.2">
      <c r="A4064"/>
      <c r="B4064"/>
    </row>
    <row r="4065" spans="1:2" x14ac:dyDescent="0.2">
      <c r="A4065"/>
      <c r="B4065"/>
    </row>
    <row r="4066" spans="1:2" x14ac:dyDescent="0.2">
      <c r="A4066"/>
      <c r="B4066"/>
    </row>
    <row r="4067" spans="1:2" x14ac:dyDescent="0.2">
      <c r="A4067"/>
      <c r="B4067"/>
    </row>
    <row r="4068" spans="1:2" x14ac:dyDescent="0.2">
      <c r="A4068"/>
      <c r="B4068"/>
    </row>
    <row r="4069" spans="1:2" x14ac:dyDescent="0.2">
      <c r="A4069"/>
      <c r="B4069"/>
    </row>
    <row r="4070" spans="1:2" x14ac:dyDescent="0.2">
      <c r="A4070"/>
      <c r="B4070"/>
    </row>
    <row r="4071" spans="1:2" x14ac:dyDescent="0.2">
      <c r="A4071"/>
      <c r="B4071"/>
    </row>
    <row r="4072" spans="1:2" x14ac:dyDescent="0.2">
      <c r="A4072"/>
      <c r="B4072"/>
    </row>
    <row r="4073" spans="1:2" x14ac:dyDescent="0.2">
      <c r="A4073"/>
      <c r="B4073"/>
    </row>
    <row r="4074" spans="1:2" x14ac:dyDescent="0.2">
      <c r="A4074"/>
      <c r="B4074"/>
    </row>
    <row r="4075" spans="1:2" x14ac:dyDescent="0.2">
      <c r="A4075"/>
      <c r="B4075"/>
    </row>
    <row r="4076" spans="1:2" x14ac:dyDescent="0.2">
      <c r="A4076"/>
      <c r="B4076"/>
    </row>
    <row r="4077" spans="1:2" x14ac:dyDescent="0.2">
      <c r="A4077"/>
      <c r="B4077"/>
    </row>
    <row r="4078" spans="1:2" x14ac:dyDescent="0.2">
      <c r="A4078"/>
      <c r="B4078"/>
    </row>
    <row r="4079" spans="1:2" x14ac:dyDescent="0.2">
      <c r="A4079"/>
      <c r="B4079"/>
    </row>
    <row r="4080" spans="1:2" x14ac:dyDescent="0.2">
      <c r="A4080"/>
      <c r="B4080"/>
    </row>
    <row r="4081" spans="1:2" x14ac:dyDescent="0.2">
      <c r="A4081"/>
      <c r="B4081"/>
    </row>
    <row r="4082" spans="1:2" x14ac:dyDescent="0.2">
      <c r="A4082"/>
      <c r="B4082"/>
    </row>
    <row r="4083" spans="1:2" x14ac:dyDescent="0.2">
      <c r="A4083"/>
      <c r="B4083"/>
    </row>
    <row r="4084" spans="1:2" x14ac:dyDescent="0.2">
      <c r="A4084"/>
      <c r="B4084"/>
    </row>
    <row r="4085" spans="1:2" x14ac:dyDescent="0.2">
      <c r="A4085"/>
      <c r="B4085"/>
    </row>
    <row r="4086" spans="1:2" x14ac:dyDescent="0.2">
      <c r="A4086"/>
      <c r="B4086"/>
    </row>
    <row r="4087" spans="1:2" x14ac:dyDescent="0.2">
      <c r="A4087"/>
      <c r="B4087"/>
    </row>
    <row r="4088" spans="1:2" x14ac:dyDescent="0.2">
      <c r="A4088"/>
      <c r="B4088"/>
    </row>
    <row r="4089" spans="1:2" x14ac:dyDescent="0.2">
      <c r="A4089"/>
      <c r="B4089"/>
    </row>
    <row r="4090" spans="1:2" x14ac:dyDescent="0.2">
      <c r="A4090"/>
      <c r="B4090"/>
    </row>
    <row r="4091" spans="1:2" x14ac:dyDescent="0.2">
      <c r="A4091"/>
      <c r="B4091"/>
    </row>
    <row r="4092" spans="1:2" x14ac:dyDescent="0.2">
      <c r="A4092"/>
      <c r="B4092"/>
    </row>
    <row r="4093" spans="1:2" x14ac:dyDescent="0.2">
      <c r="A4093"/>
      <c r="B4093"/>
    </row>
    <row r="4094" spans="1:2" x14ac:dyDescent="0.2">
      <c r="A4094"/>
      <c r="B4094"/>
    </row>
    <row r="4095" spans="1:2" x14ac:dyDescent="0.2">
      <c r="A4095"/>
      <c r="B4095"/>
    </row>
    <row r="4096" spans="1:2" x14ac:dyDescent="0.2">
      <c r="A4096"/>
      <c r="B4096"/>
    </row>
    <row r="4097" spans="1:2" x14ac:dyDescent="0.2">
      <c r="A4097"/>
      <c r="B4097"/>
    </row>
    <row r="4098" spans="1:2" x14ac:dyDescent="0.2">
      <c r="A4098"/>
      <c r="B4098"/>
    </row>
    <row r="4099" spans="1:2" x14ac:dyDescent="0.2">
      <c r="A4099"/>
      <c r="B4099"/>
    </row>
    <row r="4100" spans="1:2" x14ac:dyDescent="0.2">
      <c r="A4100"/>
      <c r="B4100"/>
    </row>
    <row r="4101" spans="1:2" x14ac:dyDescent="0.2">
      <c r="A4101"/>
      <c r="B4101"/>
    </row>
    <row r="4102" spans="1:2" x14ac:dyDescent="0.2">
      <c r="A4102"/>
      <c r="B4102"/>
    </row>
    <row r="4103" spans="1:2" x14ac:dyDescent="0.2">
      <c r="A4103"/>
      <c r="B4103"/>
    </row>
    <row r="4104" spans="1:2" x14ac:dyDescent="0.2">
      <c r="A4104"/>
      <c r="B4104"/>
    </row>
    <row r="4105" spans="1:2" x14ac:dyDescent="0.2">
      <c r="A4105"/>
      <c r="B4105"/>
    </row>
    <row r="4106" spans="1:2" x14ac:dyDescent="0.2">
      <c r="A4106"/>
      <c r="B4106"/>
    </row>
    <row r="4107" spans="1:2" x14ac:dyDescent="0.2">
      <c r="A4107"/>
      <c r="B4107"/>
    </row>
    <row r="4108" spans="1:2" x14ac:dyDescent="0.2">
      <c r="A4108"/>
      <c r="B4108"/>
    </row>
    <row r="4109" spans="1:2" x14ac:dyDescent="0.2">
      <c r="A4109"/>
      <c r="B4109"/>
    </row>
    <row r="4110" spans="1:2" x14ac:dyDescent="0.2">
      <c r="A4110"/>
      <c r="B4110"/>
    </row>
    <row r="4111" spans="1:2" x14ac:dyDescent="0.2">
      <c r="A4111"/>
      <c r="B4111"/>
    </row>
    <row r="4112" spans="1:2" x14ac:dyDescent="0.2">
      <c r="A4112"/>
      <c r="B4112"/>
    </row>
    <row r="4113" spans="1:2" x14ac:dyDescent="0.2">
      <c r="A4113"/>
      <c r="B4113"/>
    </row>
    <row r="4114" spans="1:2" x14ac:dyDescent="0.2">
      <c r="A4114"/>
      <c r="B4114"/>
    </row>
    <row r="4115" spans="1:2" x14ac:dyDescent="0.2">
      <c r="A4115"/>
      <c r="B4115"/>
    </row>
    <row r="4116" spans="1:2" x14ac:dyDescent="0.2">
      <c r="A4116"/>
      <c r="B4116"/>
    </row>
    <row r="4117" spans="1:2" x14ac:dyDescent="0.2">
      <c r="A4117"/>
      <c r="B4117"/>
    </row>
    <row r="4118" spans="1:2" x14ac:dyDescent="0.2">
      <c r="A4118"/>
      <c r="B4118"/>
    </row>
    <row r="4119" spans="1:2" x14ac:dyDescent="0.2">
      <c r="A4119"/>
      <c r="B4119"/>
    </row>
    <row r="4120" spans="1:2" x14ac:dyDescent="0.2">
      <c r="A4120"/>
      <c r="B4120"/>
    </row>
    <row r="4121" spans="1:2" x14ac:dyDescent="0.2">
      <c r="A4121"/>
      <c r="B4121"/>
    </row>
    <row r="4122" spans="1:2" x14ac:dyDescent="0.2">
      <c r="A4122"/>
      <c r="B4122"/>
    </row>
    <row r="4123" spans="1:2" x14ac:dyDescent="0.2">
      <c r="A4123"/>
      <c r="B4123"/>
    </row>
    <row r="4124" spans="1:2" x14ac:dyDescent="0.2">
      <c r="A4124"/>
      <c r="B4124"/>
    </row>
    <row r="4125" spans="1:2" x14ac:dyDescent="0.2">
      <c r="A4125"/>
      <c r="B4125"/>
    </row>
    <row r="4126" spans="1:2" x14ac:dyDescent="0.2">
      <c r="A4126"/>
      <c r="B4126"/>
    </row>
    <row r="4127" spans="1:2" x14ac:dyDescent="0.2">
      <c r="A4127"/>
      <c r="B4127"/>
    </row>
    <row r="4128" spans="1:2" x14ac:dyDescent="0.2">
      <c r="A4128"/>
      <c r="B4128"/>
    </row>
    <row r="4129" spans="1:2" x14ac:dyDescent="0.2">
      <c r="A4129"/>
      <c r="B4129"/>
    </row>
    <row r="4130" spans="1:2" x14ac:dyDescent="0.2">
      <c r="A4130"/>
      <c r="B4130"/>
    </row>
    <row r="4131" spans="1:2" x14ac:dyDescent="0.2">
      <c r="A4131"/>
      <c r="B4131"/>
    </row>
    <row r="4132" spans="1:2" x14ac:dyDescent="0.2">
      <c r="A4132"/>
      <c r="B4132"/>
    </row>
    <row r="4133" spans="1:2" x14ac:dyDescent="0.2">
      <c r="A4133"/>
      <c r="B4133"/>
    </row>
    <row r="4134" spans="1:2" x14ac:dyDescent="0.2">
      <c r="A4134"/>
      <c r="B4134"/>
    </row>
    <row r="4135" spans="1:2" x14ac:dyDescent="0.2">
      <c r="A4135"/>
      <c r="B4135"/>
    </row>
    <row r="4136" spans="1:2" x14ac:dyDescent="0.2">
      <c r="A4136"/>
      <c r="B4136"/>
    </row>
    <row r="4137" spans="1:2" x14ac:dyDescent="0.2">
      <c r="A4137"/>
      <c r="B4137"/>
    </row>
    <row r="4138" spans="1:2" x14ac:dyDescent="0.2">
      <c r="A4138"/>
      <c r="B4138"/>
    </row>
    <row r="4139" spans="1:2" x14ac:dyDescent="0.2">
      <c r="A4139"/>
      <c r="B4139"/>
    </row>
    <row r="4140" spans="1:2" x14ac:dyDescent="0.2">
      <c r="A4140"/>
      <c r="B4140"/>
    </row>
    <row r="4141" spans="1:2" x14ac:dyDescent="0.2">
      <c r="A4141"/>
      <c r="B4141"/>
    </row>
    <row r="4142" spans="1:2" x14ac:dyDescent="0.2">
      <c r="A4142"/>
      <c r="B4142"/>
    </row>
    <row r="4143" spans="1:2" x14ac:dyDescent="0.2">
      <c r="A4143"/>
      <c r="B4143"/>
    </row>
    <row r="4144" spans="1:2" x14ac:dyDescent="0.2">
      <c r="A4144"/>
      <c r="B4144"/>
    </row>
    <row r="4145" spans="1:2" x14ac:dyDescent="0.2">
      <c r="A4145"/>
      <c r="B4145"/>
    </row>
    <row r="4146" spans="1:2" x14ac:dyDescent="0.2">
      <c r="A4146"/>
      <c r="B4146"/>
    </row>
    <row r="4147" spans="1:2" x14ac:dyDescent="0.2">
      <c r="A4147"/>
      <c r="B4147"/>
    </row>
    <row r="4148" spans="1:2" x14ac:dyDescent="0.2">
      <c r="A4148"/>
      <c r="B4148"/>
    </row>
    <row r="4149" spans="1:2" x14ac:dyDescent="0.2">
      <c r="A4149"/>
      <c r="B4149"/>
    </row>
    <row r="4150" spans="1:2" x14ac:dyDescent="0.2">
      <c r="A4150"/>
      <c r="B4150"/>
    </row>
    <row r="4151" spans="1:2" x14ac:dyDescent="0.2">
      <c r="A4151"/>
      <c r="B4151"/>
    </row>
    <row r="4152" spans="1:2" x14ac:dyDescent="0.2">
      <c r="A4152"/>
      <c r="B4152"/>
    </row>
    <row r="4153" spans="1:2" x14ac:dyDescent="0.2">
      <c r="A4153"/>
      <c r="B4153"/>
    </row>
    <row r="4154" spans="1:2" x14ac:dyDescent="0.2">
      <c r="A4154"/>
      <c r="B4154"/>
    </row>
    <row r="4155" spans="1:2" x14ac:dyDescent="0.2">
      <c r="A4155"/>
      <c r="B4155"/>
    </row>
    <row r="4156" spans="1:2" x14ac:dyDescent="0.2">
      <c r="A4156"/>
      <c r="B4156"/>
    </row>
    <row r="4157" spans="1:2" x14ac:dyDescent="0.2">
      <c r="A4157"/>
      <c r="B4157"/>
    </row>
    <row r="4158" spans="1:2" x14ac:dyDescent="0.2">
      <c r="A4158"/>
      <c r="B4158"/>
    </row>
    <row r="4159" spans="1:2" x14ac:dyDescent="0.2">
      <c r="A4159"/>
      <c r="B4159"/>
    </row>
    <row r="4160" spans="1:2" x14ac:dyDescent="0.2">
      <c r="A4160"/>
      <c r="B4160"/>
    </row>
    <row r="4161" spans="1:2" x14ac:dyDescent="0.2">
      <c r="A4161"/>
      <c r="B4161"/>
    </row>
    <row r="4162" spans="1:2" x14ac:dyDescent="0.2">
      <c r="A4162"/>
      <c r="B4162"/>
    </row>
    <row r="4163" spans="1:2" x14ac:dyDescent="0.2">
      <c r="A4163"/>
      <c r="B4163"/>
    </row>
    <row r="4164" spans="1:2" x14ac:dyDescent="0.2">
      <c r="A4164"/>
      <c r="B4164"/>
    </row>
    <row r="4165" spans="1:2" x14ac:dyDescent="0.2">
      <c r="A4165"/>
      <c r="B4165"/>
    </row>
    <row r="4166" spans="1:2" x14ac:dyDescent="0.2">
      <c r="A4166"/>
      <c r="B4166"/>
    </row>
    <row r="4167" spans="1:2" x14ac:dyDescent="0.2">
      <c r="A4167"/>
      <c r="B4167"/>
    </row>
    <row r="4168" spans="1:2" x14ac:dyDescent="0.2">
      <c r="A4168"/>
      <c r="B4168"/>
    </row>
    <row r="4169" spans="1:2" x14ac:dyDescent="0.2">
      <c r="A4169"/>
      <c r="B4169"/>
    </row>
    <row r="4170" spans="1:2" x14ac:dyDescent="0.2">
      <c r="A4170"/>
      <c r="B4170"/>
    </row>
    <row r="4171" spans="1:2" x14ac:dyDescent="0.2">
      <c r="A4171"/>
      <c r="B4171"/>
    </row>
    <row r="4172" spans="1:2" x14ac:dyDescent="0.2">
      <c r="A4172"/>
      <c r="B4172"/>
    </row>
    <row r="4173" spans="1:2" x14ac:dyDescent="0.2">
      <c r="A4173"/>
      <c r="B4173"/>
    </row>
    <row r="4174" spans="1:2" x14ac:dyDescent="0.2">
      <c r="A4174"/>
      <c r="B4174"/>
    </row>
    <row r="4175" spans="1:2" x14ac:dyDescent="0.2">
      <c r="A4175"/>
      <c r="B4175"/>
    </row>
    <row r="4176" spans="1:2" x14ac:dyDescent="0.2">
      <c r="A4176"/>
      <c r="B4176"/>
    </row>
    <row r="4177" spans="1:2" x14ac:dyDescent="0.2">
      <c r="A4177"/>
      <c r="B4177"/>
    </row>
    <row r="4178" spans="1:2" x14ac:dyDescent="0.2">
      <c r="A4178"/>
      <c r="B4178"/>
    </row>
    <row r="4179" spans="1:2" x14ac:dyDescent="0.2">
      <c r="A4179"/>
      <c r="B4179"/>
    </row>
    <row r="4180" spans="1:2" x14ac:dyDescent="0.2">
      <c r="A4180"/>
      <c r="B4180"/>
    </row>
    <row r="4181" spans="1:2" x14ac:dyDescent="0.2">
      <c r="A4181"/>
      <c r="B4181"/>
    </row>
    <row r="4182" spans="1:2" x14ac:dyDescent="0.2">
      <c r="A4182"/>
      <c r="B4182"/>
    </row>
    <row r="4183" spans="1:2" x14ac:dyDescent="0.2">
      <c r="A4183"/>
      <c r="B4183"/>
    </row>
    <row r="4184" spans="1:2" x14ac:dyDescent="0.2">
      <c r="A4184"/>
      <c r="B4184"/>
    </row>
    <row r="4185" spans="1:2" x14ac:dyDescent="0.2">
      <c r="A4185"/>
      <c r="B4185"/>
    </row>
    <row r="4186" spans="1:2" x14ac:dyDescent="0.2">
      <c r="A4186"/>
      <c r="B4186"/>
    </row>
    <row r="4187" spans="1:2" x14ac:dyDescent="0.2">
      <c r="A4187"/>
      <c r="B4187"/>
    </row>
    <row r="4188" spans="1:2" x14ac:dyDescent="0.2">
      <c r="A4188"/>
      <c r="B4188"/>
    </row>
    <row r="4189" spans="1:2" x14ac:dyDescent="0.2">
      <c r="A4189"/>
      <c r="B4189"/>
    </row>
    <row r="4190" spans="1:2" x14ac:dyDescent="0.2">
      <c r="A4190"/>
      <c r="B4190"/>
    </row>
    <row r="4191" spans="1:2" x14ac:dyDescent="0.2">
      <c r="A4191"/>
      <c r="B4191"/>
    </row>
    <row r="4192" spans="1:2" x14ac:dyDescent="0.2">
      <c r="A4192"/>
      <c r="B4192"/>
    </row>
    <row r="4193" spans="1:2" x14ac:dyDescent="0.2">
      <c r="A4193"/>
      <c r="B4193"/>
    </row>
    <row r="4194" spans="1:2" x14ac:dyDescent="0.2">
      <c r="A4194"/>
      <c r="B4194"/>
    </row>
    <row r="4195" spans="1:2" x14ac:dyDescent="0.2">
      <c r="A4195"/>
      <c r="B4195"/>
    </row>
    <row r="4196" spans="1:2" x14ac:dyDescent="0.2">
      <c r="A4196"/>
      <c r="B4196"/>
    </row>
    <row r="4197" spans="1:2" x14ac:dyDescent="0.2">
      <c r="A4197"/>
      <c r="B4197"/>
    </row>
    <row r="4198" spans="1:2" x14ac:dyDescent="0.2">
      <c r="A4198"/>
      <c r="B4198"/>
    </row>
    <row r="4199" spans="1:2" x14ac:dyDescent="0.2">
      <c r="A4199"/>
      <c r="B4199"/>
    </row>
    <row r="4200" spans="1:2" x14ac:dyDescent="0.2">
      <c r="A4200"/>
      <c r="B4200"/>
    </row>
    <row r="4201" spans="1:2" x14ac:dyDescent="0.2">
      <c r="A4201"/>
      <c r="B4201"/>
    </row>
    <row r="4202" spans="1:2" x14ac:dyDescent="0.2">
      <c r="A4202"/>
      <c r="B4202"/>
    </row>
    <row r="4203" spans="1:2" x14ac:dyDescent="0.2">
      <c r="A4203"/>
      <c r="B4203"/>
    </row>
    <row r="4204" spans="1:2" x14ac:dyDescent="0.2">
      <c r="A4204"/>
      <c r="B4204"/>
    </row>
    <row r="4205" spans="1:2" x14ac:dyDescent="0.2">
      <c r="A4205"/>
      <c r="B4205"/>
    </row>
    <row r="4206" spans="1:2" x14ac:dyDescent="0.2">
      <c r="A4206"/>
      <c r="B4206"/>
    </row>
    <row r="4207" spans="1:2" x14ac:dyDescent="0.2">
      <c r="A4207"/>
      <c r="B4207"/>
    </row>
    <row r="4208" spans="1:2" x14ac:dyDescent="0.2">
      <c r="A4208"/>
      <c r="B4208"/>
    </row>
    <row r="4209" spans="1:2" x14ac:dyDescent="0.2">
      <c r="A4209"/>
      <c r="B4209"/>
    </row>
    <row r="4210" spans="1:2" x14ac:dyDescent="0.2">
      <c r="A4210"/>
      <c r="B4210"/>
    </row>
    <row r="4211" spans="1:2" x14ac:dyDescent="0.2">
      <c r="A4211"/>
      <c r="B4211"/>
    </row>
    <row r="4212" spans="1:2" x14ac:dyDescent="0.2">
      <c r="A4212"/>
      <c r="B4212"/>
    </row>
    <row r="4213" spans="1:2" x14ac:dyDescent="0.2">
      <c r="A4213"/>
      <c r="B4213"/>
    </row>
    <row r="4214" spans="1:2" x14ac:dyDescent="0.2">
      <c r="A4214"/>
      <c r="B4214"/>
    </row>
    <row r="4215" spans="1:2" x14ac:dyDescent="0.2">
      <c r="A4215"/>
      <c r="B4215"/>
    </row>
    <row r="4216" spans="1:2" x14ac:dyDescent="0.2">
      <c r="A4216"/>
      <c r="B4216"/>
    </row>
    <row r="4217" spans="1:2" x14ac:dyDescent="0.2">
      <c r="A4217"/>
      <c r="B4217"/>
    </row>
    <row r="4218" spans="1:2" x14ac:dyDescent="0.2">
      <c r="A4218"/>
      <c r="B4218"/>
    </row>
    <row r="4219" spans="1:2" x14ac:dyDescent="0.2">
      <c r="A4219"/>
      <c r="B4219"/>
    </row>
    <row r="4220" spans="1:2" x14ac:dyDescent="0.2">
      <c r="A4220"/>
      <c r="B4220"/>
    </row>
    <row r="4221" spans="1:2" x14ac:dyDescent="0.2">
      <c r="A4221"/>
      <c r="B4221"/>
    </row>
    <row r="4222" spans="1:2" x14ac:dyDescent="0.2">
      <c r="A4222"/>
      <c r="B4222"/>
    </row>
    <row r="4223" spans="1:2" x14ac:dyDescent="0.2">
      <c r="A4223"/>
      <c r="B4223"/>
    </row>
    <row r="4224" spans="1:2" x14ac:dyDescent="0.2">
      <c r="A4224"/>
      <c r="B4224"/>
    </row>
    <row r="4225" spans="1:2" x14ac:dyDescent="0.2">
      <c r="A4225"/>
      <c r="B4225"/>
    </row>
    <row r="4226" spans="1:2" x14ac:dyDescent="0.2">
      <c r="A4226"/>
      <c r="B4226"/>
    </row>
    <row r="4227" spans="1:2" x14ac:dyDescent="0.2">
      <c r="A4227"/>
      <c r="B4227"/>
    </row>
    <row r="4228" spans="1:2" x14ac:dyDescent="0.2">
      <c r="A4228"/>
      <c r="B4228"/>
    </row>
    <row r="4229" spans="1:2" x14ac:dyDescent="0.2">
      <c r="A4229"/>
      <c r="B4229"/>
    </row>
    <row r="4230" spans="1:2" x14ac:dyDescent="0.2">
      <c r="A4230"/>
      <c r="B4230"/>
    </row>
    <row r="4231" spans="1:2" x14ac:dyDescent="0.2">
      <c r="A4231"/>
      <c r="B4231"/>
    </row>
    <row r="4232" spans="1:2" x14ac:dyDescent="0.2">
      <c r="A4232"/>
      <c r="B4232"/>
    </row>
    <row r="4233" spans="1:2" x14ac:dyDescent="0.2">
      <c r="A4233"/>
      <c r="B4233"/>
    </row>
    <row r="4234" spans="1:2" x14ac:dyDescent="0.2">
      <c r="A4234"/>
      <c r="B4234"/>
    </row>
    <row r="4235" spans="1:2" x14ac:dyDescent="0.2">
      <c r="A4235"/>
      <c r="B4235"/>
    </row>
    <row r="4236" spans="1:2" x14ac:dyDescent="0.2">
      <c r="A4236"/>
      <c r="B4236"/>
    </row>
    <row r="4237" spans="1:2" x14ac:dyDescent="0.2">
      <c r="A4237"/>
      <c r="B4237"/>
    </row>
    <row r="4238" spans="1:2" x14ac:dyDescent="0.2">
      <c r="A4238"/>
      <c r="B4238"/>
    </row>
    <row r="4239" spans="1:2" x14ac:dyDescent="0.2">
      <c r="A4239"/>
      <c r="B4239"/>
    </row>
    <row r="4240" spans="1:2" x14ac:dyDescent="0.2">
      <c r="A4240"/>
      <c r="B4240"/>
    </row>
    <row r="4241" spans="1:2" x14ac:dyDescent="0.2">
      <c r="A4241"/>
      <c r="B4241"/>
    </row>
    <row r="4242" spans="1:2" x14ac:dyDescent="0.2">
      <c r="A4242"/>
      <c r="B4242"/>
    </row>
    <row r="4243" spans="1:2" x14ac:dyDescent="0.2">
      <c r="A4243"/>
      <c r="B4243"/>
    </row>
    <row r="4244" spans="1:2" x14ac:dyDescent="0.2">
      <c r="A4244"/>
      <c r="B4244"/>
    </row>
    <row r="4245" spans="1:2" x14ac:dyDescent="0.2">
      <c r="A4245"/>
      <c r="B4245"/>
    </row>
    <row r="4246" spans="1:2" x14ac:dyDescent="0.2">
      <c r="A4246"/>
      <c r="B4246"/>
    </row>
    <row r="4247" spans="1:2" x14ac:dyDescent="0.2">
      <c r="A4247"/>
      <c r="B4247"/>
    </row>
    <row r="4248" spans="1:2" x14ac:dyDescent="0.2">
      <c r="A4248"/>
      <c r="B4248"/>
    </row>
    <row r="4249" spans="1:2" x14ac:dyDescent="0.2">
      <c r="A4249"/>
      <c r="B4249"/>
    </row>
    <row r="4250" spans="1:2" x14ac:dyDescent="0.2">
      <c r="A4250"/>
      <c r="B4250"/>
    </row>
    <row r="4251" spans="1:2" x14ac:dyDescent="0.2">
      <c r="A4251"/>
      <c r="B4251"/>
    </row>
    <row r="4252" spans="1:2" x14ac:dyDescent="0.2">
      <c r="A4252"/>
      <c r="B4252"/>
    </row>
    <row r="4253" spans="1:2" x14ac:dyDescent="0.2">
      <c r="A4253"/>
      <c r="B4253"/>
    </row>
    <row r="4254" spans="1:2" x14ac:dyDescent="0.2">
      <c r="A4254"/>
      <c r="B4254"/>
    </row>
    <row r="4255" spans="1:2" x14ac:dyDescent="0.2">
      <c r="A4255"/>
      <c r="B4255"/>
    </row>
    <row r="4256" spans="1:2" x14ac:dyDescent="0.2">
      <c r="A4256"/>
      <c r="B4256"/>
    </row>
    <row r="4257" spans="1:2" x14ac:dyDescent="0.2">
      <c r="A4257"/>
      <c r="B4257"/>
    </row>
    <row r="4258" spans="1:2" x14ac:dyDescent="0.2">
      <c r="A4258"/>
      <c r="B4258"/>
    </row>
    <row r="4259" spans="1:2" x14ac:dyDescent="0.2">
      <c r="A4259"/>
      <c r="B4259"/>
    </row>
    <row r="4260" spans="1:2" x14ac:dyDescent="0.2">
      <c r="A4260"/>
      <c r="B4260"/>
    </row>
    <row r="4261" spans="1:2" x14ac:dyDescent="0.2">
      <c r="A4261"/>
      <c r="B4261"/>
    </row>
    <row r="4262" spans="1:2" x14ac:dyDescent="0.2">
      <c r="A4262"/>
      <c r="B4262"/>
    </row>
    <row r="4263" spans="1:2" x14ac:dyDescent="0.2">
      <c r="A4263"/>
      <c r="B4263"/>
    </row>
    <row r="4264" spans="1:2" x14ac:dyDescent="0.2">
      <c r="A4264"/>
      <c r="B4264"/>
    </row>
    <row r="4265" spans="1:2" x14ac:dyDescent="0.2">
      <c r="A4265"/>
      <c r="B4265"/>
    </row>
    <row r="4266" spans="1:2" x14ac:dyDescent="0.2">
      <c r="A4266"/>
      <c r="B4266"/>
    </row>
    <row r="4267" spans="1:2" x14ac:dyDescent="0.2">
      <c r="A4267"/>
      <c r="B4267"/>
    </row>
    <row r="4268" spans="1:2" x14ac:dyDescent="0.2">
      <c r="A4268"/>
      <c r="B4268"/>
    </row>
    <row r="4269" spans="1:2" x14ac:dyDescent="0.2">
      <c r="A4269"/>
      <c r="B4269"/>
    </row>
    <row r="4270" spans="1:2" x14ac:dyDescent="0.2">
      <c r="A4270"/>
      <c r="B4270"/>
    </row>
    <row r="4271" spans="1:2" x14ac:dyDescent="0.2">
      <c r="A4271"/>
      <c r="B4271"/>
    </row>
    <row r="4272" spans="1:2" x14ac:dyDescent="0.2">
      <c r="A4272"/>
      <c r="B4272"/>
    </row>
    <row r="4273" spans="1:2" x14ac:dyDescent="0.2">
      <c r="A4273"/>
      <c r="B4273"/>
    </row>
    <row r="4274" spans="1:2" x14ac:dyDescent="0.2">
      <c r="A4274"/>
      <c r="B4274"/>
    </row>
    <row r="4275" spans="1:2" x14ac:dyDescent="0.2">
      <c r="A4275"/>
      <c r="B4275"/>
    </row>
    <row r="4276" spans="1:2" x14ac:dyDescent="0.2">
      <c r="A4276"/>
      <c r="B4276"/>
    </row>
    <row r="4277" spans="1:2" x14ac:dyDescent="0.2">
      <c r="A4277"/>
      <c r="B4277"/>
    </row>
    <row r="4278" spans="1:2" x14ac:dyDescent="0.2">
      <c r="A4278"/>
      <c r="B4278"/>
    </row>
    <row r="4279" spans="1:2" x14ac:dyDescent="0.2">
      <c r="A4279"/>
      <c r="B4279"/>
    </row>
    <row r="4280" spans="1:2" x14ac:dyDescent="0.2">
      <c r="A4280"/>
      <c r="B4280"/>
    </row>
    <row r="4281" spans="1:2" x14ac:dyDescent="0.2">
      <c r="A4281"/>
      <c r="B4281"/>
    </row>
    <row r="4282" spans="1:2" x14ac:dyDescent="0.2">
      <c r="A4282"/>
      <c r="B4282"/>
    </row>
    <row r="4283" spans="1:2" x14ac:dyDescent="0.2">
      <c r="A4283"/>
      <c r="B4283"/>
    </row>
    <row r="4284" spans="1:2" x14ac:dyDescent="0.2">
      <c r="A4284"/>
      <c r="B4284"/>
    </row>
    <row r="4285" spans="1:2" x14ac:dyDescent="0.2">
      <c r="A4285"/>
      <c r="B4285"/>
    </row>
    <row r="4286" spans="1:2" x14ac:dyDescent="0.2">
      <c r="A4286"/>
      <c r="B4286"/>
    </row>
    <row r="4287" spans="1:2" x14ac:dyDescent="0.2">
      <c r="A4287"/>
      <c r="B4287"/>
    </row>
    <row r="4288" spans="1:2" x14ac:dyDescent="0.2">
      <c r="A4288"/>
      <c r="B4288"/>
    </row>
    <row r="4289" spans="1:2" x14ac:dyDescent="0.2">
      <c r="A4289"/>
      <c r="B4289"/>
    </row>
    <row r="4290" spans="1:2" x14ac:dyDescent="0.2">
      <c r="A4290"/>
      <c r="B4290"/>
    </row>
    <row r="4291" spans="1:2" x14ac:dyDescent="0.2">
      <c r="A4291"/>
      <c r="B4291"/>
    </row>
    <row r="4292" spans="1:2" x14ac:dyDescent="0.2">
      <c r="A4292"/>
      <c r="B4292"/>
    </row>
    <row r="4293" spans="1:2" x14ac:dyDescent="0.2">
      <c r="A4293"/>
      <c r="B4293"/>
    </row>
    <row r="4294" spans="1:2" x14ac:dyDescent="0.2">
      <c r="A4294"/>
      <c r="B4294"/>
    </row>
    <row r="4295" spans="1:2" x14ac:dyDescent="0.2">
      <c r="A4295"/>
      <c r="B4295"/>
    </row>
    <row r="4296" spans="1:2" x14ac:dyDescent="0.2">
      <c r="A4296"/>
      <c r="B4296"/>
    </row>
    <row r="4297" spans="1:2" x14ac:dyDescent="0.2">
      <c r="A4297"/>
      <c r="B4297"/>
    </row>
    <row r="4298" spans="1:2" x14ac:dyDescent="0.2">
      <c r="A4298"/>
      <c r="B4298"/>
    </row>
    <row r="4299" spans="1:2" x14ac:dyDescent="0.2">
      <c r="A4299"/>
      <c r="B4299"/>
    </row>
    <row r="4300" spans="1:2" x14ac:dyDescent="0.2">
      <c r="A4300"/>
      <c r="B4300"/>
    </row>
    <row r="4301" spans="1:2" x14ac:dyDescent="0.2">
      <c r="A4301"/>
      <c r="B4301"/>
    </row>
    <row r="4302" spans="1:2" x14ac:dyDescent="0.2">
      <c r="A4302"/>
      <c r="B4302"/>
    </row>
    <row r="4303" spans="1:2" x14ac:dyDescent="0.2">
      <c r="A4303"/>
      <c r="B4303"/>
    </row>
    <row r="4304" spans="1:2" x14ac:dyDescent="0.2">
      <c r="A4304"/>
      <c r="B4304"/>
    </row>
    <row r="4305" spans="1:2" x14ac:dyDescent="0.2">
      <c r="A4305"/>
      <c r="B4305"/>
    </row>
    <row r="4306" spans="1:2" x14ac:dyDescent="0.2">
      <c r="A4306"/>
      <c r="B4306"/>
    </row>
    <row r="4307" spans="1:2" x14ac:dyDescent="0.2">
      <c r="A4307"/>
      <c r="B4307"/>
    </row>
    <row r="4308" spans="1:2" x14ac:dyDescent="0.2">
      <c r="A4308"/>
      <c r="B4308"/>
    </row>
    <row r="4309" spans="1:2" x14ac:dyDescent="0.2">
      <c r="A4309"/>
      <c r="B4309"/>
    </row>
    <row r="4310" spans="1:2" x14ac:dyDescent="0.2">
      <c r="A4310"/>
      <c r="B4310"/>
    </row>
    <row r="4311" spans="1:2" x14ac:dyDescent="0.2">
      <c r="A4311"/>
      <c r="B4311"/>
    </row>
    <row r="4312" spans="1:2" x14ac:dyDescent="0.2">
      <c r="A4312"/>
      <c r="B4312"/>
    </row>
    <row r="4313" spans="1:2" x14ac:dyDescent="0.2">
      <c r="A4313"/>
      <c r="B4313"/>
    </row>
    <row r="4314" spans="1:2" x14ac:dyDescent="0.2">
      <c r="A4314"/>
      <c r="B4314"/>
    </row>
    <row r="4315" spans="1:2" x14ac:dyDescent="0.2">
      <c r="A4315"/>
      <c r="B4315"/>
    </row>
    <row r="4316" spans="1:2" x14ac:dyDescent="0.2">
      <c r="A4316"/>
      <c r="B4316"/>
    </row>
    <row r="4317" spans="1:2" x14ac:dyDescent="0.2">
      <c r="A4317"/>
      <c r="B4317"/>
    </row>
    <row r="4318" spans="1:2" x14ac:dyDescent="0.2">
      <c r="A4318"/>
      <c r="B4318"/>
    </row>
    <row r="4319" spans="1:2" x14ac:dyDescent="0.2">
      <c r="A4319"/>
      <c r="B4319"/>
    </row>
    <row r="4320" spans="1:2" x14ac:dyDescent="0.2">
      <c r="A4320"/>
      <c r="B4320"/>
    </row>
    <row r="4321" spans="1:2" x14ac:dyDescent="0.2">
      <c r="A4321"/>
      <c r="B4321"/>
    </row>
    <row r="4322" spans="1:2" x14ac:dyDescent="0.2">
      <c r="A4322"/>
      <c r="B4322"/>
    </row>
    <row r="4323" spans="1:2" x14ac:dyDescent="0.2">
      <c r="A4323"/>
      <c r="B4323"/>
    </row>
    <row r="4324" spans="1:2" x14ac:dyDescent="0.2">
      <c r="A4324"/>
      <c r="B4324"/>
    </row>
    <row r="4325" spans="1:2" x14ac:dyDescent="0.2">
      <c r="A4325"/>
      <c r="B4325"/>
    </row>
    <row r="4326" spans="1:2" x14ac:dyDescent="0.2">
      <c r="A4326"/>
      <c r="B4326"/>
    </row>
    <row r="4327" spans="1:2" x14ac:dyDescent="0.2">
      <c r="A4327"/>
      <c r="B4327"/>
    </row>
    <row r="4328" spans="1:2" x14ac:dyDescent="0.2">
      <c r="A4328"/>
      <c r="B4328"/>
    </row>
    <row r="4329" spans="1:2" x14ac:dyDescent="0.2">
      <c r="A4329"/>
      <c r="B4329"/>
    </row>
    <row r="4330" spans="1:2" x14ac:dyDescent="0.2">
      <c r="A4330"/>
      <c r="B4330"/>
    </row>
    <row r="4331" spans="1:2" x14ac:dyDescent="0.2">
      <c r="A4331"/>
      <c r="B4331"/>
    </row>
    <row r="4332" spans="1:2" x14ac:dyDescent="0.2">
      <c r="A4332"/>
      <c r="B4332"/>
    </row>
    <row r="4333" spans="1:2" x14ac:dyDescent="0.2">
      <c r="A4333"/>
      <c r="B4333"/>
    </row>
    <row r="4334" spans="1:2" x14ac:dyDescent="0.2">
      <c r="A4334"/>
      <c r="B4334"/>
    </row>
    <row r="4335" spans="1:2" x14ac:dyDescent="0.2">
      <c r="A4335"/>
      <c r="B4335"/>
    </row>
    <row r="4336" spans="1:2" x14ac:dyDescent="0.2">
      <c r="A4336"/>
      <c r="B4336"/>
    </row>
    <row r="4337" spans="1:2" x14ac:dyDescent="0.2">
      <c r="A4337"/>
      <c r="B4337"/>
    </row>
    <row r="4338" spans="1:2" x14ac:dyDescent="0.2">
      <c r="A4338"/>
      <c r="B4338"/>
    </row>
    <row r="4339" spans="1:2" x14ac:dyDescent="0.2">
      <c r="A4339"/>
      <c r="B4339"/>
    </row>
    <row r="4340" spans="1:2" x14ac:dyDescent="0.2">
      <c r="A4340"/>
      <c r="B4340"/>
    </row>
    <row r="4341" spans="1:2" x14ac:dyDescent="0.2">
      <c r="A4341"/>
      <c r="B4341"/>
    </row>
    <row r="4342" spans="1:2" x14ac:dyDescent="0.2">
      <c r="A4342"/>
      <c r="B4342"/>
    </row>
    <row r="4343" spans="1:2" x14ac:dyDescent="0.2">
      <c r="A4343"/>
      <c r="B4343"/>
    </row>
    <row r="4344" spans="1:2" x14ac:dyDescent="0.2">
      <c r="A4344"/>
      <c r="B4344"/>
    </row>
    <row r="4345" spans="1:2" x14ac:dyDescent="0.2">
      <c r="A4345"/>
      <c r="B4345"/>
    </row>
    <row r="4346" spans="1:2" x14ac:dyDescent="0.2">
      <c r="A4346"/>
      <c r="B4346"/>
    </row>
    <row r="4347" spans="1:2" x14ac:dyDescent="0.2">
      <c r="A4347"/>
      <c r="B4347"/>
    </row>
    <row r="4348" spans="1:2" x14ac:dyDescent="0.2">
      <c r="A4348"/>
      <c r="B4348"/>
    </row>
    <row r="4349" spans="1:2" x14ac:dyDescent="0.2">
      <c r="A4349"/>
      <c r="B4349"/>
    </row>
    <row r="4350" spans="1:2" x14ac:dyDescent="0.2">
      <c r="A4350"/>
      <c r="B4350"/>
    </row>
    <row r="4351" spans="1:2" x14ac:dyDescent="0.2">
      <c r="A4351"/>
      <c r="B4351"/>
    </row>
    <row r="4352" spans="1:2" x14ac:dyDescent="0.2">
      <c r="A4352"/>
      <c r="B4352"/>
    </row>
    <row r="4353" spans="1:2" x14ac:dyDescent="0.2">
      <c r="A4353"/>
      <c r="B4353"/>
    </row>
    <row r="4354" spans="1:2" x14ac:dyDescent="0.2">
      <c r="A4354"/>
      <c r="B4354"/>
    </row>
    <row r="4355" spans="1:2" x14ac:dyDescent="0.2">
      <c r="A4355"/>
      <c r="B4355"/>
    </row>
    <row r="4356" spans="1:2" x14ac:dyDescent="0.2">
      <c r="A4356"/>
      <c r="B4356"/>
    </row>
    <row r="4357" spans="1:2" x14ac:dyDescent="0.2">
      <c r="A4357"/>
      <c r="B4357"/>
    </row>
    <row r="4358" spans="1:2" x14ac:dyDescent="0.2">
      <c r="A4358"/>
      <c r="B4358"/>
    </row>
    <row r="4359" spans="1:2" x14ac:dyDescent="0.2">
      <c r="A4359"/>
      <c r="B4359"/>
    </row>
    <row r="4360" spans="1:2" x14ac:dyDescent="0.2">
      <c r="A4360"/>
      <c r="B4360"/>
    </row>
    <row r="4361" spans="1:2" x14ac:dyDescent="0.2">
      <c r="A4361"/>
      <c r="B4361"/>
    </row>
    <row r="4362" spans="1:2" x14ac:dyDescent="0.2">
      <c r="A4362"/>
      <c r="B4362"/>
    </row>
    <row r="4363" spans="1:2" x14ac:dyDescent="0.2">
      <c r="A4363"/>
      <c r="B4363"/>
    </row>
    <row r="4364" spans="1:2" x14ac:dyDescent="0.2">
      <c r="A4364"/>
      <c r="B4364"/>
    </row>
    <row r="4365" spans="1:2" x14ac:dyDescent="0.2">
      <c r="A4365"/>
      <c r="B4365"/>
    </row>
    <row r="4366" spans="1:2" x14ac:dyDescent="0.2">
      <c r="A4366"/>
      <c r="B4366"/>
    </row>
    <row r="4367" spans="1:2" x14ac:dyDescent="0.2">
      <c r="A4367"/>
      <c r="B4367"/>
    </row>
    <row r="4368" spans="1:2" x14ac:dyDescent="0.2">
      <c r="A4368"/>
      <c r="B4368"/>
    </row>
    <row r="4369" spans="1:2" x14ac:dyDescent="0.2">
      <c r="A4369"/>
      <c r="B4369"/>
    </row>
    <row r="4370" spans="1:2" x14ac:dyDescent="0.2">
      <c r="A4370"/>
      <c r="B4370"/>
    </row>
    <row r="4371" spans="1:2" x14ac:dyDescent="0.2">
      <c r="A4371"/>
      <c r="B4371"/>
    </row>
    <row r="4372" spans="1:2" x14ac:dyDescent="0.2">
      <c r="A4372"/>
      <c r="B4372"/>
    </row>
    <row r="4373" spans="1:2" x14ac:dyDescent="0.2">
      <c r="A4373"/>
      <c r="B4373"/>
    </row>
    <row r="4374" spans="1:2" x14ac:dyDescent="0.2">
      <c r="A4374"/>
      <c r="B4374"/>
    </row>
    <row r="4375" spans="1:2" x14ac:dyDescent="0.2">
      <c r="A4375"/>
      <c r="B4375"/>
    </row>
    <row r="4376" spans="1:2" x14ac:dyDescent="0.2">
      <c r="A4376"/>
      <c r="B4376"/>
    </row>
    <row r="4377" spans="1:2" x14ac:dyDescent="0.2">
      <c r="A4377"/>
      <c r="B4377"/>
    </row>
    <row r="4378" spans="1:2" x14ac:dyDescent="0.2">
      <c r="A4378"/>
      <c r="B4378"/>
    </row>
    <row r="4379" spans="1:2" x14ac:dyDescent="0.2">
      <c r="A4379"/>
      <c r="B4379"/>
    </row>
    <row r="4380" spans="1:2" x14ac:dyDescent="0.2">
      <c r="A4380"/>
      <c r="B4380"/>
    </row>
    <row r="4381" spans="1:2" x14ac:dyDescent="0.2">
      <c r="A4381"/>
      <c r="B4381"/>
    </row>
    <row r="4382" spans="1:2" x14ac:dyDescent="0.2">
      <c r="A4382"/>
      <c r="B4382"/>
    </row>
    <row r="4383" spans="1:2" x14ac:dyDescent="0.2">
      <c r="A4383"/>
      <c r="B4383"/>
    </row>
    <row r="4384" spans="1:2" x14ac:dyDescent="0.2">
      <c r="A4384"/>
      <c r="B4384"/>
    </row>
    <row r="4385" spans="1:2" x14ac:dyDescent="0.2">
      <c r="A4385"/>
      <c r="B4385"/>
    </row>
    <row r="4386" spans="1:2" x14ac:dyDescent="0.2">
      <c r="A4386"/>
      <c r="B4386"/>
    </row>
    <row r="4387" spans="1:2" x14ac:dyDescent="0.2">
      <c r="A4387"/>
      <c r="B4387"/>
    </row>
    <row r="4388" spans="1:2" x14ac:dyDescent="0.2">
      <c r="A4388"/>
      <c r="B4388"/>
    </row>
    <row r="4389" spans="1:2" x14ac:dyDescent="0.2">
      <c r="A4389"/>
      <c r="B4389"/>
    </row>
    <row r="4390" spans="1:2" x14ac:dyDescent="0.2">
      <c r="A4390"/>
      <c r="B4390"/>
    </row>
    <row r="4391" spans="1:2" x14ac:dyDescent="0.2">
      <c r="A4391"/>
      <c r="B4391"/>
    </row>
    <row r="4392" spans="1:2" x14ac:dyDescent="0.2">
      <c r="A4392"/>
      <c r="B4392"/>
    </row>
    <row r="4393" spans="1:2" x14ac:dyDescent="0.2">
      <c r="A4393"/>
      <c r="B4393"/>
    </row>
    <row r="4394" spans="1:2" x14ac:dyDescent="0.2">
      <c r="A4394"/>
      <c r="B4394"/>
    </row>
    <row r="4395" spans="1:2" x14ac:dyDescent="0.2">
      <c r="A4395"/>
      <c r="B4395"/>
    </row>
    <row r="4396" spans="1:2" x14ac:dyDescent="0.2">
      <c r="A4396"/>
      <c r="B4396"/>
    </row>
    <row r="4397" spans="1:2" x14ac:dyDescent="0.2">
      <c r="A4397"/>
      <c r="B4397"/>
    </row>
    <row r="4398" spans="1:2" x14ac:dyDescent="0.2">
      <c r="A4398"/>
      <c r="B4398"/>
    </row>
    <row r="4399" spans="1:2" x14ac:dyDescent="0.2">
      <c r="A4399"/>
      <c r="B4399"/>
    </row>
    <row r="4400" spans="1:2" x14ac:dyDescent="0.2">
      <c r="A4400"/>
      <c r="B4400"/>
    </row>
    <row r="4401" spans="1:2" x14ac:dyDescent="0.2">
      <c r="A4401"/>
      <c r="B4401"/>
    </row>
    <row r="4402" spans="1:2" x14ac:dyDescent="0.2">
      <c r="A4402"/>
      <c r="B4402"/>
    </row>
    <row r="4403" spans="1:2" x14ac:dyDescent="0.2">
      <c r="A4403"/>
      <c r="B4403"/>
    </row>
    <row r="4404" spans="1:2" x14ac:dyDescent="0.2">
      <c r="A4404"/>
      <c r="B4404"/>
    </row>
    <row r="4405" spans="1:2" x14ac:dyDescent="0.2">
      <c r="A4405"/>
      <c r="B4405"/>
    </row>
    <row r="4406" spans="1:2" x14ac:dyDescent="0.2">
      <c r="A4406"/>
      <c r="B4406"/>
    </row>
    <row r="4407" spans="1:2" x14ac:dyDescent="0.2">
      <c r="A4407"/>
      <c r="B4407"/>
    </row>
    <row r="4408" spans="1:2" x14ac:dyDescent="0.2">
      <c r="A4408"/>
      <c r="B4408"/>
    </row>
    <row r="4409" spans="1:2" x14ac:dyDescent="0.2">
      <c r="A4409"/>
      <c r="B4409"/>
    </row>
    <row r="4410" spans="1:2" x14ac:dyDescent="0.2">
      <c r="A4410"/>
      <c r="B4410"/>
    </row>
    <row r="4411" spans="1:2" x14ac:dyDescent="0.2">
      <c r="A4411"/>
      <c r="B4411"/>
    </row>
    <row r="4412" spans="1:2" x14ac:dyDescent="0.2">
      <c r="A4412"/>
      <c r="B4412"/>
    </row>
    <row r="4413" spans="1:2" x14ac:dyDescent="0.2">
      <c r="A4413"/>
      <c r="B4413"/>
    </row>
    <row r="4414" spans="1:2" x14ac:dyDescent="0.2">
      <c r="A4414"/>
      <c r="B4414"/>
    </row>
    <row r="4415" spans="1:2" x14ac:dyDescent="0.2">
      <c r="A4415"/>
      <c r="B4415"/>
    </row>
    <row r="4416" spans="1:2" x14ac:dyDescent="0.2">
      <c r="A4416"/>
      <c r="B4416"/>
    </row>
    <row r="4417" spans="1:2" x14ac:dyDescent="0.2">
      <c r="A4417"/>
      <c r="B4417"/>
    </row>
    <row r="4418" spans="1:2" x14ac:dyDescent="0.2">
      <c r="A4418"/>
      <c r="B4418"/>
    </row>
    <row r="4419" spans="1:2" x14ac:dyDescent="0.2">
      <c r="A4419"/>
      <c r="B4419"/>
    </row>
    <row r="4420" spans="1:2" x14ac:dyDescent="0.2">
      <c r="A4420"/>
      <c r="B4420"/>
    </row>
    <row r="4421" spans="1:2" x14ac:dyDescent="0.2">
      <c r="A4421"/>
      <c r="B4421"/>
    </row>
    <row r="4422" spans="1:2" x14ac:dyDescent="0.2">
      <c r="A4422"/>
      <c r="B4422"/>
    </row>
    <row r="4423" spans="1:2" x14ac:dyDescent="0.2">
      <c r="A4423"/>
      <c r="B4423"/>
    </row>
    <row r="4424" spans="1:2" x14ac:dyDescent="0.2">
      <c r="A4424"/>
      <c r="B4424"/>
    </row>
    <row r="4425" spans="1:2" x14ac:dyDescent="0.2">
      <c r="A4425"/>
      <c r="B4425"/>
    </row>
    <row r="4426" spans="1:2" x14ac:dyDescent="0.2">
      <c r="A4426"/>
      <c r="B4426"/>
    </row>
    <row r="4427" spans="1:2" x14ac:dyDescent="0.2">
      <c r="A4427"/>
      <c r="B4427"/>
    </row>
    <row r="4428" spans="1:2" x14ac:dyDescent="0.2">
      <c r="A4428"/>
      <c r="B4428"/>
    </row>
    <row r="4429" spans="1:2" x14ac:dyDescent="0.2">
      <c r="A4429"/>
      <c r="B4429"/>
    </row>
    <row r="4430" spans="1:2" x14ac:dyDescent="0.2">
      <c r="A4430"/>
      <c r="B4430"/>
    </row>
    <row r="4431" spans="1:2" x14ac:dyDescent="0.2">
      <c r="A4431"/>
      <c r="B4431"/>
    </row>
    <row r="4432" spans="1:2" x14ac:dyDescent="0.2">
      <c r="A4432"/>
      <c r="B4432"/>
    </row>
    <row r="4433" spans="1:2" x14ac:dyDescent="0.2">
      <c r="A4433"/>
      <c r="B4433"/>
    </row>
    <row r="4434" spans="1:2" x14ac:dyDescent="0.2">
      <c r="A4434"/>
      <c r="B4434"/>
    </row>
    <row r="4435" spans="1:2" x14ac:dyDescent="0.2">
      <c r="A4435"/>
      <c r="B4435"/>
    </row>
    <row r="4436" spans="1:2" x14ac:dyDescent="0.2">
      <c r="A4436"/>
      <c r="B4436"/>
    </row>
    <row r="4437" spans="1:2" x14ac:dyDescent="0.2">
      <c r="A4437"/>
      <c r="B4437"/>
    </row>
    <row r="4438" spans="1:2" x14ac:dyDescent="0.2">
      <c r="A4438"/>
      <c r="B4438"/>
    </row>
    <row r="4439" spans="1:2" x14ac:dyDescent="0.2">
      <c r="A4439"/>
      <c r="B4439"/>
    </row>
    <row r="4440" spans="1:2" x14ac:dyDescent="0.2">
      <c r="A4440"/>
      <c r="B4440"/>
    </row>
    <row r="4441" spans="1:2" x14ac:dyDescent="0.2">
      <c r="A4441"/>
      <c r="B4441"/>
    </row>
    <row r="4442" spans="1:2" x14ac:dyDescent="0.2">
      <c r="A4442"/>
      <c r="B4442"/>
    </row>
    <row r="4443" spans="1:2" x14ac:dyDescent="0.2">
      <c r="A4443"/>
      <c r="B4443"/>
    </row>
    <row r="4444" spans="1:2" x14ac:dyDescent="0.2">
      <c r="A4444"/>
      <c r="B4444"/>
    </row>
    <row r="4445" spans="1:2" x14ac:dyDescent="0.2">
      <c r="A4445"/>
      <c r="B4445"/>
    </row>
    <row r="4446" spans="1:2" x14ac:dyDescent="0.2">
      <c r="A4446"/>
      <c r="B4446"/>
    </row>
    <row r="4447" spans="1:2" x14ac:dyDescent="0.2">
      <c r="A4447"/>
      <c r="B4447"/>
    </row>
    <row r="4448" spans="1:2" x14ac:dyDescent="0.2">
      <c r="A4448"/>
      <c r="B4448"/>
    </row>
    <row r="4449" spans="1:2" x14ac:dyDescent="0.2">
      <c r="A4449"/>
      <c r="B4449"/>
    </row>
    <row r="4450" spans="1:2" x14ac:dyDescent="0.2">
      <c r="A4450"/>
      <c r="B4450"/>
    </row>
    <row r="4451" spans="1:2" x14ac:dyDescent="0.2">
      <c r="A4451"/>
      <c r="B4451"/>
    </row>
    <row r="4452" spans="1:2" x14ac:dyDescent="0.2">
      <c r="A4452"/>
      <c r="B4452"/>
    </row>
    <row r="4453" spans="1:2" x14ac:dyDescent="0.2">
      <c r="A4453"/>
      <c r="B4453"/>
    </row>
    <row r="4454" spans="1:2" x14ac:dyDescent="0.2">
      <c r="A4454"/>
      <c r="B4454"/>
    </row>
    <row r="4455" spans="1:2" x14ac:dyDescent="0.2">
      <c r="A4455"/>
      <c r="B4455"/>
    </row>
    <row r="4456" spans="1:2" x14ac:dyDescent="0.2">
      <c r="A4456"/>
      <c r="B4456"/>
    </row>
    <row r="4457" spans="1:2" x14ac:dyDescent="0.2">
      <c r="A4457"/>
      <c r="B4457"/>
    </row>
    <row r="4458" spans="1:2" x14ac:dyDescent="0.2">
      <c r="A4458"/>
      <c r="B4458"/>
    </row>
    <row r="4459" spans="1:2" x14ac:dyDescent="0.2">
      <c r="A4459"/>
      <c r="B4459"/>
    </row>
    <row r="4460" spans="1:2" x14ac:dyDescent="0.2">
      <c r="A4460"/>
      <c r="B4460"/>
    </row>
    <row r="4461" spans="1:2" x14ac:dyDescent="0.2">
      <c r="A4461"/>
      <c r="B4461"/>
    </row>
    <row r="4462" spans="1:2" x14ac:dyDescent="0.2">
      <c r="A4462"/>
      <c r="B4462"/>
    </row>
    <row r="4463" spans="1:2" x14ac:dyDescent="0.2">
      <c r="A4463"/>
      <c r="B4463"/>
    </row>
    <row r="4464" spans="1:2" x14ac:dyDescent="0.2">
      <c r="A4464"/>
      <c r="B4464"/>
    </row>
    <row r="4465" spans="1:2" x14ac:dyDescent="0.2">
      <c r="A4465"/>
      <c r="B4465"/>
    </row>
    <row r="4466" spans="1:2" x14ac:dyDescent="0.2">
      <c r="A4466"/>
      <c r="B4466"/>
    </row>
    <row r="4467" spans="1:2" x14ac:dyDescent="0.2">
      <c r="A4467"/>
      <c r="B4467"/>
    </row>
    <row r="4468" spans="1:2" x14ac:dyDescent="0.2">
      <c r="A4468"/>
      <c r="B4468"/>
    </row>
    <row r="4469" spans="1:2" x14ac:dyDescent="0.2">
      <c r="A4469"/>
      <c r="B4469"/>
    </row>
    <row r="4470" spans="1:2" x14ac:dyDescent="0.2">
      <c r="A4470"/>
      <c r="B4470"/>
    </row>
    <row r="4471" spans="1:2" x14ac:dyDescent="0.2">
      <c r="A4471"/>
      <c r="B4471"/>
    </row>
    <row r="4472" spans="1:2" x14ac:dyDescent="0.2">
      <c r="A4472"/>
      <c r="B4472"/>
    </row>
    <row r="4473" spans="1:2" x14ac:dyDescent="0.2">
      <c r="A4473"/>
      <c r="B4473"/>
    </row>
    <row r="4474" spans="1:2" x14ac:dyDescent="0.2">
      <c r="A4474"/>
      <c r="B4474"/>
    </row>
    <row r="4475" spans="1:2" x14ac:dyDescent="0.2">
      <c r="A4475"/>
      <c r="B4475"/>
    </row>
    <row r="4476" spans="1:2" x14ac:dyDescent="0.2">
      <c r="A4476"/>
      <c r="B4476"/>
    </row>
    <row r="4477" spans="1:2" x14ac:dyDescent="0.2">
      <c r="A4477"/>
      <c r="B4477"/>
    </row>
    <row r="4478" spans="1:2" x14ac:dyDescent="0.2">
      <c r="A4478"/>
      <c r="B4478"/>
    </row>
    <row r="4479" spans="1:2" x14ac:dyDescent="0.2">
      <c r="A4479"/>
      <c r="B4479"/>
    </row>
    <row r="4480" spans="1:2" x14ac:dyDescent="0.2">
      <c r="A4480"/>
      <c r="B4480"/>
    </row>
    <row r="4481" spans="1:2" x14ac:dyDescent="0.2">
      <c r="A4481"/>
      <c r="B4481"/>
    </row>
    <row r="4482" spans="1:2" x14ac:dyDescent="0.2">
      <c r="A4482"/>
      <c r="B4482"/>
    </row>
    <row r="4483" spans="1:2" x14ac:dyDescent="0.2">
      <c r="A4483"/>
      <c r="B4483"/>
    </row>
    <row r="4484" spans="1:2" x14ac:dyDescent="0.2">
      <c r="A4484"/>
      <c r="B4484"/>
    </row>
    <row r="4485" spans="1:2" x14ac:dyDescent="0.2">
      <c r="A4485"/>
      <c r="B4485"/>
    </row>
    <row r="4486" spans="1:2" x14ac:dyDescent="0.2">
      <c r="A4486"/>
      <c r="B4486"/>
    </row>
    <row r="4487" spans="1:2" x14ac:dyDescent="0.2">
      <c r="A4487"/>
      <c r="B4487"/>
    </row>
    <row r="4488" spans="1:2" x14ac:dyDescent="0.2">
      <c r="A4488"/>
      <c r="B4488"/>
    </row>
    <row r="4489" spans="1:2" x14ac:dyDescent="0.2">
      <c r="A4489"/>
      <c r="B4489"/>
    </row>
    <row r="4490" spans="1:2" x14ac:dyDescent="0.2">
      <c r="A4490"/>
      <c r="B4490"/>
    </row>
    <row r="4491" spans="1:2" x14ac:dyDescent="0.2">
      <c r="A4491"/>
      <c r="B4491"/>
    </row>
    <row r="4492" spans="1:2" x14ac:dyDescent="0.2">
      <c r="A4492"/>
      <c r="B4492"/>
    </row>
    <row r="4493" spans="1:2" x14ac:dyDescent="0.2">
      <c r="A4493"/>
      <c r="B4493"/>
    </row>
    <row r="4494" spans="1:2" x14ac:dyDescent="0.2">
      <c r="A4494"/>
      <c r="B4494"/>
    </row>
    <row r="4495" spans="1:2" x14ac:dyDescent="0.2">
      <c r="A4495"/>
      <c r="B4495"/>
    </row>
    <row r="4496" spans="1:2" x14ac:dyDescent="0.2">
      <c r="A4496"/>
      <c r="B4496"/>
    </row>
    <row r="4497" spans="1:2" x14ac:dyDescent="0.2">
      <c r="A4497"/>
      <c r="B4497"/>
    </row>
    <row r="4498" spans="1:2" x14ac:dyDescent="0.2">
      <c r="A4498"/>
      <c r="B4498"/>
    </row>
    <row r="4499" spans="1:2" x14ac:dyDescent="0.2">
      <c r="A4499"/>
      <c r="B4499"/>
    </row>
    <row r="4500" spans="1:2" x14ac:dyDescent="0.2">
      <c r="A4500"/>
      <c r="B4500"/>
    </row>
    <row r="4501" spans="1:2" x14ac:dyDescent="0.2">
      <c r="A4501"/>
      <c r="B4501"/>
    </row>
    <row r="4502" spans="1:2" x14ac:dyDescent="0.2">
      <c r="A4502"/>
      <c r="B4502"/>
    </row>
    <row r="4503" spans="1:2" x14ac:dyDescent="0.2">
      <c r="A4503"/>
      <c r="B4503"/>
    </row>
    <row r="4504" spans="1:2" x14ac:dyDescent="0.2">
      <c r="A4504"/>
      <c r="B4504"/>
    </row>
    <row r="4505" spans="1:2" x14ac:dyDescent="0.2">
      <c r="A4505"/>
      <c r="B4505"/>
    </row>
    <row r="4506" spans="1:2" x14ac:dyDescent="0.2">
      <c r="A4506"/>
      <c r="B4506"/>
    </row>
    <row r="4507" spans="1:2" x14ac:dyDescent="0.2">
      <c r="A4507"/>
      <c r="B4507"/>
    </row>
    <row r="4508" spans="1:2" x14ac:dyDescent="0.2">
      <c r="A4508"/>
      <c r="B4508"/>
    </row>
    <row r="4509" spans="1:2" x14ac:dyDescent="0.2">
      <c r="A4509"/>
      <c r="B4509"/>
    </row>
    <row r="4510" spans="1:2" x14ac:dyDescent="0.2">
      <c r="A4510"/>
      <c r="B4510"/>
    </row>
    <row r="4511" spans="1:2" x14ac:dyDescent="0.2">
      <c r="A4511"/>
      <c r="B4511"/>
    </row>
    <row r="4512" spans="1:2" x14ac:dyDescent="0.2">
      <c r="A4512"/>
      <c r="B4512"/>
    </row>
    <row r="4513" spans="1:2" x14ac:dyDescent="0.2">
      <c r="A4513"/>
      <c r="B4513"/>
    </row>
    <row r="4514" spans="1:2" x14ac:dyDescent="0.2">
      <c r="A4514"/>
      <c r="B4514"/>
    </row>
    <row r="4515" spans="1:2" x14ac:dyDescent="0.2">
      <c r="A4515"/>
      <c r="B4515"/>
    </row>
    <row r="4516" spans="1:2" x14ac:dyDescent="0.2">
      <c r="A4516"/>
      <c r="B4516"/>
    </row>
    <row r="4517" spans="1:2" x14ac:dyDescent="0.2">
      <c r="A4517"/>
      <c r="B4517"/>
    </row>
    <row r="4518" spans="1:2" x14ac:dyDescent="0.2">
      <c r="A4518"/>
      <c r="B4518"/>
    </row>
    <row r="4519" spans="1:2" x14ac:dyDescent="0.2">
      <c r="A4519"/>
      <c r="B4519"/>
    </row>
    <row r="4520" spans="1:2" x14ac:dyDescent="0.2">
      <c r="A4520"/>
      <c r="B4520"/>
    </row>
    <row r="4521" spans="1:2" x14ac:dyDescent="0.2">
      <c r="A4521"/>
      <c r="B4521"/>
    </row>
    <row r="4522" spans="1:2" x14ac:dyDescent="0.2">
      <c r="A4522"/>
      <c r="B4522"/>
    </row>
    <row r="4523" spans="1:2" x14ac:dyDescent="0.2">
      <c r="A4523"/>
      <c r="B4523"/>
    </row>
    <row r="4524" spans="1:2" x14ac:dyDescent="0.2">
      <c r="A4524"/>
      <c r="B4524"/>
    </row>
    <row r="4525" spans="1:2" x14ac:dyDescent="0.2">
      <c r="A4525"/>
      <c r="B4525"/>
    </row>
    <row r="4526" spans="1:2" x14ac:dyDescent="0.2">
      <c r="A4526"/>
      <c r="B4526"/>
    </row>
    <row r="4527" spans="1:2" x14ac:dyDescent="0.2">
      <c r="A4527"/>
      <c r="B4527"/>
    </row>
    <row r="4528" spans="1:2" x14ac:dyDescent="0.2">
      <c r="A4528"/>
      <c r="B4528"/>
    </row>
    <row r="4529" spans="1:2" x14ac:dyDescent="0.2">
      <c r="A4529"/>
      <c r="B4529"/>
    </row>
    <row r="4530" spans="1:2" x14ac:dyDescent="0.2">
      <c r="A4530"/>
      <c r="B4530"/>
    </row>
    <row r="4531" spans="1:2" x14ac:dyDescent="0.2">
      <c r="A4531"/>
      <c r="B4531"/>
    </row>
    <row r="4532" spans="1:2" x14ac:dyDescent="0.2">
      <c r="A4532"/>
      <c r="B4532"/>
    </row>
    <row r="4533" spans="1:2" x14ac:dyDescent="0.2">
      <c r="A4533"/>
      <c r="B4533"/>
    </row>
    <row r="4534" spans="1:2" x14ac:dyDescent="0.2">
      <c r="A4534"/>
      <c r="B4534"/>
    </row>
    <row r="4535" spans="1:2" x14ac:dyDescent="0.2">
      <c r="A4535"/>
      <c r="B4535"/>
    </row>
    <row r="4536" spans="1:2" x14ac:dyDescent="0.2">
      <c r="A4536"/>
      <c r="B4536"/>
    </row>
    <row r="4537" spans="1:2" x14ac:dyDescent="0.2">
      <c r="A4537"/>
      <c r="B4537"/>
    </row>
    <row r="4538" spans="1:2" x14ac:dyDescent="0.2">
      <c r="A4538"/>
      <c r="B4538"/>
    </row>
    <row r="4539" spans="1:2" x14ac:dyDescent="0.2">
      <c r="A4539"/>
      <c r="B4539"/>
    </row>
    <row r="4540" spans="1:2" x14ac:dyDescent="0.2">
      <c r="A4540"/>
      <c r="B4540"/>
    </row>
    <row r="4541" spans="1:2" x14ac:dyDescent="0.2">
      <c r="A4541"/>
      <c r="B4541"/>
    </row>
    <row r="4542" spans="1:2" x14ac:dyDescent="0.2">
      <c r="A4542"/>
      <c r="B4542"/>
    </row>
    <row r="4543" spans="1:2" x14ac:dyDescent="0.2">
      <c r="A4543"/>
      <c r="B4543"/>
    </row>
    <row r="4544" spans="1:2" x14ac:dyDescent="0.2">
      <c r="A4544"/>
      <c r="B4544"/>
    </row>
    <row r="4545" spans="1:2" x14ac:dyDescent="0.2">
      <c r="A4545"/>
      <c r="B4545"/>
    </row>
    <row r="4546" spans="1:2" x14ac:dyDescent="0.2">
      <c r="A4546"/>
      <c r="B4546"/>
    </row>
    <row r="4547" spans="1:2" x14ac:dyDescent="0.2">
      <c r="A4547"/>
      <c r="B4547"/>
    </row>
    <row r="4548" spans="1:2" x14ac:dyDescent="0.2">
      <c r="A4548"/>
      <c r="B4548"/>
    </row>
    <row r="4549" spans="1:2" x14ac:dyDescent="0.2">
      <c r="A4549"/>
      <c r="B4549"/>
    </row>
    <row r="4550" spans="1:2" x14ac:dyDescent="0.2">
      <c r="A4550"/>
      <c r="B4550"/>
    </row>
    <row r="4551" spans="1:2" x14ac:dyDescent="0.2">
      <c r="A4551"/>
      <c r="B4551"/>
    </row>
    <row r="4552" spans="1:2" x14ac:dyDescent="0.2">
      <c r="A4552"/>
      <c r="B4552"/>
    </row>
    <row r="4553" spans="1:2" x14ac:dyDescent="0.2">
      <c r="A4553"/>
      <c r="B4553"/>
    </row>
    <row r="4554" spans="1:2" x14ac:dyDescent="0.2">
      <c r="A4554"/>
      <c r="B4554"/>
    </row>
    <row r="4555" spans="1:2" x14ac:dyDescent="0.2">
      <c r="A4555"/>
      <c r="B4555"/>
    </row>
    <row r="4556" spans="1:2" x14ac:dyDescent="0.2">
      <c r="A4556"/>
      <c r="B4556"/>
    </row>
    <row r="4557" spans="1:2" x14ac:dyDescent="0.2">
      <c r="A4557"/>
      <c r="B4557"/>
    </row>
    <row r="4558" spans="1:2" x14ac:dyDescent="0.2">
      <c r="A4558"/>
      <c r="B4558"/>
    </row>
    <row r="4559" spans="1:2" x14ac:dyDescent="0.2">
      <c r="A4559"/>
      <c r="B4559"/>
    </row>
    <row r="4560" spans="1:2" x14ac:dyDescent="0.2">
      <c r="A4560"/>
      <c r="B4560"/>
    </row>
    <row r="4561" spans="1:2" x14ac:dyDescent="0.2">
      <c r="A4561"/>
      <c r="B4561"/>
    </row>
    <row r="4562" spans="1:2" x14ac:dyDescent="0.2">
      <c r="A4562"/>
      <c r="B4562"/>
    </row>
    <row r="4563" spans="1:2" x14ac:dyDescent="0.2">
      <c r="A4563"/>
      <c r="B4563"/>
    </row>
    <row r="4564" spans="1:2" x14ac:dyDescent="0.2">
      <c r="A4564"/>
      <c r="B4564"/>
    </row>
    <row r="4565" spans="1:2" x14ac:dyDescent="0.2">
      <c r="A4565"/>
      <c r="B4565"/>
    </row>
    <row r="4566" spans="1:2" x14ac:dyDescent="0.2">
      <c r="A4566"/>
      <c r="B4566"/>
    </row>
    <row r="4567" spans="1:2" x14ac:dyDescent="0.2">
      <c r="A4567"/>
      <c r="B4567"/>
    </row>
    <row r="4568" spans="1:2" x14ac:dyDescent="0.2">
      <c r="A4568"/>
      <c r="B4568"/>
    </row>
    <row r="4569" spans="1:2" x14ac:dyDescent="0.2">
      <c r="A4569"/>
      <c r="B4569"/>
    </row>
    <row r="4570" spans="1:2" x14ac:dyDescent="0.2">
      <c r="A4570"/>
      <c r="B4570"/>
    </row>
    <row r="4571" spans="1:2" x14ac:dyDescent="0.2">
      <c r="A4571"/>
      <c r="B4571"/>
    </row>
    <row r="4572" spans="1:2" x14ac:dyDescent="0.2">
      <c r="A4572"/>
      <c r="B4572"/>
    </row>
    <row r="4573" spans="1:2" x14ac:dyDescent="0.2">
      <c r="A4573"/>
      <c r="B4573"/>
    </row>
    <row r="4574" spans="1:2" x14ac:dyDescent="0.2">
      <c r="A4574"/>
      <c r="B4574"/>
    </row>
    <row r="4575" spans="1:2" x14ac:dyDescent="0.2">
      <c r="A4575"/>
      <c r="B4575"/>
    </row>
    <row r="4576" spans="1:2" x14ac:dyDescent="0.2">
      <c r="A4576"/>
      <c r="B4576"/>
    </row>
    <row r="4577" spans="1:2" x14ac:dyDescent="0.2">
      <c r="A4577"/>
      <c r="B4577"/>
    </row>
    <row r="4578" spans="1:2" x14ac:dyDescent="0.2">
      <c r="A4578"/>
      <c r="B4578"/>
    </row>
    <row r="4579" spans="1:2" x14ac:dyDescent="0.2">
      <c r="A4579"/>
      <c r="B4579"/>
    </row>
    <row r="4580" spans="1:2" x14ac:dyDescent="0.2">
      <c r="A4580"/>
      <c r="B4580"/>
    </row>
    <row r="4581" spans="1:2" x14ac:dyDescent="0.2">
      <c r="A4581"/>
      <c r="B4581"/>
    </row>
    <row r="4582" spans="1:2" x14ac:dyDescent="0.2">
      <c r="A4582"/>
      <c r="B4582"/>
    </row>
    <row r="4583" spans="1:2" x14ac:dyDescent="0.2">
      <c r="A4583"/>
      <c r="B4583"/>
    </row>
    <row r="4584" spans="1:2" x14ac:dyDescent="0.2">
      <c r="A4584"/>
      <c r="B4584"/>
    </row>
    <row r="4585" spans="1:2" x14ac:dyDescent="0.2">
      <c r="A4585"/>
      <c r="B4585"/>
    </row>
    <row r="4586" spans="1:2" x14ac:dyDescent="0.2">
      <c r="A4586"/>
      <c r="B4586"/>
    </row>
    <row r="4587" spans="1:2" x14ac:dyDescent="0.2">
      <c r="A4587"/>
      <c r="B4587"/>
    </row>
    <row r="4588" spans="1:2" x14ac:dyDescent="0.2">
      <c r="A4588"/>
      <c r="B4588"/>
    </row>
    <row r="4589" spans="1:2" x14ac:dyDescent="0.2">
      <c r="A4589"/>
      <c r="B4589"/>
    </row>
    <row r="4590" spans="1:2" x14ac:dyDescent="0.2">
      <c r="A4590"/>
      <c r="B4590"/>
    </row>
    <row r="4591" spans="1:2" x14ac:dyDescent="0.2">
      <c r="A4591"/>
      <c r="B4591"/>
    </row>
    <row r="4592" spans="1:2" x14ac:dyDescent="0.2">
      <c r="A4592"/>
      <c r="B4592"/>
    </row>
    <row r="4593" spans="1:2" x14ac:dyDescent="0.2">
      <c r="A4593"/>
      <c r="B4593"/>
    </row>
    <row r="4594" spans="1:2" x14ac:dyDescent="0.2">
      <c r="A4594"/>
      <c r="B4594"/>
    </row>
    <row r="4595" spans="1:2" x14ac:dyDescent="0.2">
      <c r="A4595"/>
      <c r="B4595"/>
    </row>
    <row r="4596" spans="1:2" x14ac:dyDescent="0.2">
      <c r="A4596"/>
      <c r="B4596"/>
    </row>
    <row r="4597" spans="1:2" x14ac:dyDescent="0.2">
      <c r="A4597"/>
      <c r="B4597"/>
    </row>
    <row r="4598" spans="1:2" x14ac:dyDescent="0.2">
      <c r="A4598"/>
      <c r="B4598"/>
    </row>
    <row r="4599" spans="1:2" x14ac:dyDescent="0.2">
      <c r="A4599"/>
      <c r="B4599"/>
    </row>
    <row r="4600" spans="1:2" x14ac:dyDescent="0.2">
      <c r="A4600"/>
      <c r="B4600"/>
    </row>
    <row r="4601" spans="1:2" x14ac:dyDescent="0.2">
      <c r="A4601"/>
      <c r="B4601"/>
    </row>
    <row r="4602" spans="1:2" x14ac:dyDescent="0.2">
      <c r="A4602"/>
      <c r="B4602"/>
    </row>
    <row r="4603" spans="1:2" x14ac:dyDescent="0.2">
      <c r="A4603"/>
      <c r="B4603"/>
    </row>
    <row r="4604" spans="1:2" x14ac:dyDescent="0.2">
      <c r="A4604"/>
      <c r="B4604"/>
    </row>
    <row r="4605" spans="1:2" x14ac:dyDescent="0.2">
      <c r="A4605"/>
      <c r="B4605"/>
    </row>
    <row r="4606" spans="1:2" x14ac:dyDescent="0.2">
      <c r="A4606"/>
      <c r="B4606"/>
    </row>
    <row r="4607" spans="1:2" x14ac:dyDescent="0.2">
      <c r="A4607"/>
      <c r="B4607"/>
    </row>
    <row r="4608" spans="1:2" x14ac:dyDescent="0.2">
      <c r="A4608"/>
      <c r="B4608"/>
    </row>
    <row r="4609" spans="1:2" x14ac:dyDescent="0.2">
      <c r="A4609"/>
      <c r="B4609"/>
    </row>
    <row r="4610" spans="1:2" x14ac:dyDescent="0.2">
      <c r="A4610"/>
      <c r="B4610"/>
    </row>
    <row r="4611" spans="1:2" x14ac:dyDescent="0.2">
      <c r="A4611"/>
      <c r="B4611"/>
    </row>
    <row r="4612" spans="1:2" x14ac:dyDescent="0.2">
      <c r="A4612"/>
      <c r="B4612"/>
    </row>
    <row r="4613" spans="1:2" x14ac:dyDescent="0.2">
      <c r="A4613"/>
      <c r="B4613"/>
    </row>
    <row r="4614" spans="1:2" x14ac:dyDescent="0.2">
      <c r="A4614"/>
      <c r="B4614"/>
    </row>
    <row r="4615" spans="1:2" x14ac:dyDescent="0.2">
      <c r="A4615"/>
      <c r="B4615"/>
    </row>
    <row r="4616" spans="1:2" x14ac:dyDescent="0.2">
      <c r="A4616"/>
      <c r="B4616"/>
    </row>
    <row r="4617" spans="1:2" x14ac:dyDescent="0.2">
      <c r="A4617"/>
      <c r="B4617"/>
    </row>
    <row r="4618" spans="1:2" x14ac:dyDescent="0.2">
      <c r="A4618"/>
      <c r="B4618"/>
    </row>
    <row r="4619" spans="1:2" x14ac:dyDescent="0.2">
      <c r="A4619"/>
      <c r="B4619"/>
    </row>
    <row r="4620" spans="1:2" x14ac:dyDescent="0.2">
      <c r="A4620"/>
      <c r="B4620"/>
    </row>
    <row r="4621" spans="1:2" x14ac:dyDescent="0.2">
      <c r="A4621"/>
      <c r="B4621"/>
    </row>
    <row r="4622" spans="1:2" x14ac:dyDescent="0.2">
      <c r="A4622"/>
      <c r="B4622"/>
    </row>
    <row r="4623" spans="1:2" x14ac:dyDescent="0.2">
      <c r="A4623"/>
      <c r="B4623"/>
    </row>
    <row r="4624" spans="1:2" x14ac:dyDescent="0.2">
      <c r="A4624"/>
      <c r="B4624"/>
    </row>
    <row r="4625" spans="1:2" x14ac:dyDescent="0.2">
      <c r="A4625"/>
      <c r="B4625"/>
    </row>
    <row r="4626" spans="1:2" x14ac:dyDescent="0.2">
      <c r="A4626"/>
      <c r="B4626"/>
    </row>
    <row r="4627" spans="1:2" x14ac:dyDescent="0.2">
      <c r="A4627"/>
      <c r="B4627"/>
    </row>
    <row r="4628" spans="1:2" x14ac:dyDescent="0.2">
      <c r="A4628"/>
      <c r="B4628"/>
    </row>
    <row r="4629" spans="1:2" x14ac:dyDescent="0.2">
      <c r="A4629"/>
      <c r="B4629"/>
    </row>
    <row r="4630" spans="1:2" x14ac:dyDescent="0.2">
      <c r="A4630"/>
      <c r="B4630"/>
    </row>
    <row r="4631" spans="1:2" x14ac:dyDescent="0.2">
      <c r="A4631"/>
      <c r="B4631"/>
    </row>
    <row r="4632" spans="1:2" x14ac:dyDescent="0.2">
      <c r="A4632"/>
      <c r="B4632"/>
    </row>
    <row r="4633" spans="1:2" x14ac:dyDescent="0.2">
      <c r="A4633"/>
      <c r="B4633"/>
    </row>
    <row r="4634" spans="1:2" x14ac:dyDescent="0.2">
      <c r="A4634"/>
      <c r="B4634"/>
    </row>
    <row r="4635" spans="1:2" x14ac:dyDescent="0.2">
      <c r="A4635"/>
      <c r="B4635"/>
    </row>
    <row r="4636" spans="1:2" x14ac:dyDescent="0.2">
      <c r="A4636"/>
      <c r="B4636"/>
    </row>
    <row r="4637" spans="1:2" x14ac:dyDescent="0.2">
      <c r="A4637"/>
      <c r="B4637"/>
    </row>
    <row r="4638" spans="1:2" x14ac:dyDescent="0.2">
      <c r="A4638"/>
      <c r="B4638"/>
    </row>
    <row r="4639" spans="1:2" x14ac:dyDescent="0.2">
      <c r="A4639"/>
      <c r="B4639"/>
    </row>
    <row r="4640" spans="1:2" x14ac:dyDescent="0.2">
      <c r="A4640"/>
      <c r="B4640"/>
    </row>
    <row r="4641" spans="1:2" x14ac:dyDescent="0.2">
      <c r="A4641"/>
      <c r="B4641"/>
    </row>
    <row r="4642" spans="1:2" x14ac:dyDescent="0.2">
      <c r="A4642"/>
      <c r="B4642"/>
    </row>
    <row r="4643" spans="1:2" x14ac:dyDescent="0.2">
      <c r="A4643"/>
      <c r="B4643"/>
    </row>
    <row r="4644" spans="1:2" x14ac:dyDescent="0.2">
      <c r="A4644"/>
      <c r="B4644"/>
    </row>
    <row r="4645" spans="1:2" x14ac:dyDescent="0.2">
      <c r="A4645"/>
      <c r="B4645"/>
    </row>
    <row r="4646" spans="1:2" x14ac:dyDescent="0.2">
      <c r="A4646"/>
      <c r="B4646"/>
    </row>
    <row r="4647" spans="1:2" x14ac:dyDescent="0.2">
      <c r="A4647"/>
      <c r="B4647"/>
    </row>
    <row r="4648" spans="1:2" x14ac:dyDescent="0.2">
      <c r="A4648"/>
      <c r="B4648"/>
    </row>
    <row r="4649" spans="1:2" x14ac:dyDescent="0.2">
      <c r="A4649"/>
      <c r="B4649"/>
    </row>
    <row r="4650" spans="1:2" x14ac:dyDescent="0.2">
      <c r="A4650"/>
      <c r="B4650"/>
    </row>
    <row r="4651" spans="1:2" x14ac:dyDescent="0.2">
      <c r="A4651"/>
      <c r="B4651"/>
    </row>
    <row r="4652" spans="1:2" x14ac:dyDescent="0.2">
      <c r="A4652"/>
      <c r="B4652"/>
    </row>
    <row r="4653" spans="1:2" x14ac:dyDescent="0.2">
      <c r="A4653"/>
      <c r="B4653"/>
    </row>
    <row r="4654" spans="1:2" x14ac:dyDescent="0.2">
      <c r="A4654"/>
      <c r="B4654"/>
    </row>
    <row r="4655" spans="1:2" x14ac:dyDescent="0.2">
      <c r="A4655"/>
      <c r="B4655"/>
    </row>
    <row r="4656" spans="1:2" x14ac:dyDescent="0.2">
      <c r="A4656"/>
      <c r="B4656"/>
    </row>
    <row r="4657" spans="1:2" x14ac:dyDescent="0.2">
      <c r="A4657"/>
      <c r="B4657"/>
    </row>
    <row r="4658" spans="1:2" x14ac:dyDescent="0.2">
      <c r="A4658"/>
      <c r="B4658"/>
    </row>
    <row r="4659" spans="1:2" x14ac:dyDescent="0.2">
      <c r="A4659"/>
      <c r="B4659"/>
    </row>
    <row r="4660" spans="1:2" x14ac:dyDescent="0.2">
      <c r="A4660"/>
      <c r="B4660"/>
    </row>
    <row r="4661" spans="1:2" x14ac:dyDescent="0.2">
      <c r="A4661"/>
      <c r="B4661"/>
    </row>
    <row r="4662" spans="1:2" x14ac:dyDescent="0.2">
      <c r="A4662"/>
      <c r="B4662"/>
    </row>
    <row r="4663" spans="1:2" x14ac:dyDescent="0.2">
      <c r="A4663"/>
      <c r="B4663"/>
    </row>
    <row r="4664" spans="1:2" x14ac:dyDescent="0.2">
      <c r="A4664"/>
      <c r="B4664"/>
    </row>
    <row r="4665" spans="1:2" x14ac:dyDescent="0.2">
      <c r="A4665"/>
      <c r="B4665"/>
    </row>
    <row r="4666" spans="1:2" x14ac:dyDescent="0.2">
      <c r="A4666"/>
      <c r="B4666"/>
    </row>
    <row r="4667" spans="1:2" x14ac:dyDescent="0.2">
      <c r="A4667"/>
      <c r="B4667"/>
    </row>
    <row r="4668" spans="1:2" x14ac:dyDescent="0.2">
      <c r="A4668"/>
      <c r="B4668"/>
    </row>
    <row r="4669" spans="1:2" x14ac:dyDescent="0.2">
      <c r="A4669"/>
      <c r="B4669"/>
    </row>
    <row r="4670" spans="1:2" x14ac:dyDescent="0.2">
      <c r="A4670"/>
      <c r="B4670"/>
    </row>
    <row r="4671" spans="1:2" x14ac:dyDescent="0.2">
      <c r="A4671"/>
      <c r="B4671"/>
    </row>
    <row r="4672" spans="1:2" x14ac:dyDescent="0.2">
      <c r="A4672"/>
      <c r="B4672"/>
    </row>
    <row r="4673" spans="1:2" x14ac:dyDescent="0.2">
      <c r="A4673"/>
      <c r="B4673"/>
    </row>
    <row r="4674" spans="1:2" x14ac:dyDescent="0.2">
      <c r="A4674"/>
      <c r="B4674"/>
    </row>
    <row r="4675" spans="1:2" x14ac:dyDescent="0.2">
      <c r="A4675"/>
      <c r="B4675"/>
    </row>
    <row r="4676" spans="1:2" x14ac:dyDescent="0.2">
      <c r="A4676"/>
      <c r="B4676"/>
    </row>
    <row r="4677" spans="1:2" x14ac:dyDescent="0.2">
      <c r="A4677"/>
      <c r="B4677"/>
    </row>
    <row r="4678" spans="1:2" x14ac:dyDescent="0.2">
      <c r="A4678"/>
      <c r="B4678"/>
    </row>
    <row r="4679" spans="1:2" x14ac:dyDescent="0.2">
      <c r="A4679"/>
      <c r="B4679"/>
    </row>
    <row r="4680" spans="1:2" x14ac:dyDescent="0.2">
      <c r="A4680"/>
      <c r="B4680"/>
    </row>
    <row r="4681" spans="1:2" x14ac:dyDescent="0.2">
      <c r="A4681"/>
      <c r="B4681"/>
    </row>
    <row r="4682" spans="1:2" x14ac:dyDescent="0.2">
      <c r="A4682"/>
      <c r="B4682"/>
    </row>
    <row r="4683" spans="1:2" x14ac:dyDescent="0.2">
      <c r="A4683"/>
      <c r="B4683"/>
    </row>
    <row r="4684" spans="1:2" x14ac:dyDescent="0.2">
      <c r="A4684"/>
      <c r="B4684"/>
    </row>
    <row r="4685" spans="1:2" x14ac:dyDescent="0.2">
      <c r="A4685"/>
      <c r="B4685"/>
    </row>
    <row r="4686" spans="1:2" x14ac:dyDescent="0.2">
      <c r="A4686"/>
      <c r="B4686"/>
    </row>
    <row r="4687" spans="1:2" x14ac:dyDescent="0.2">
      <c r="A4687"/>
      <c r="B4687"/>
    </row>
    <row r="4688" spans="1:2" x14ac:dyDescent="0.2">
      <c r="A4688"/>
      <c r="B4688"/>
    </row>
    <row r="4689" spans="1:2" x14ac:dyDescent="0.2">
      <c r="A4689"/>
      <c r="B4689"/>
    </row>
    <row r="4690" spans="1:2" x14ac:dyDescent="0.2">
      <c r="A4690"/>
      <c r="B4690"/>
    </row>
    <row r="4691" spans="1:2" x14ac:dyDescent="0.2">
      <c r="A4691"/>
      <c r="B4691"/>
    </row>
    <row r="4692" spans="1:2" x14ac:dyDescent="0.2">
      <c r="A4692"/>
      <c r="B4692"/>
    </row>
    <row r="4693" spans="1:2" x14ac:dyDescent="0.2">
      <c r="A4693"/>
      <c r="B4693"/>
    </row>
    <row r="4694" spans="1:2" x14ac:dyDescent="0.2">
      <c r="A4694"/>
      <c r="B4694"/>
    </row>
    <row r="4695" spans="1:2" x14ac:dyDescent="0.2">
      <c r="A4695"/>
      <c r="B4695"/>
    </row>
    <row r="4696" spans="1:2" x14ac:dyDescent="0.2">
      <c r="A4696"/>
      <c r="B4696"/>
    </row>
    <row r="4697" spans="1:2" x14ac:dyDescent="0.2">
      <c r="A4697"/>
      <c r="B4697"/>
    </row>
    <row r="4698" spans="1:2" x14ac:dyDescent="0.2">
      <c r="A4698"/>
      <c r="B4698"/>
    </row>
    <row r="4699" spans="1:2" x14ac:dyDescent="0.2">
      <c r="A4699"/>
      <c r="B4699"/>
    </row>
    <row r="4700" spans="1:2" x14ac:dyDescent="0.2">
      <c r="A4700"/>
      <c r="B4700"/>
    </row>
    <row r="4701" spans="1:2" x14ac:dyDescent="0.2">
      <c r="A4701"/>
      <c r="B4701"/>
    </row>
    <row r="4702" spans="1:2" x14ac:dyDescent="0.2">
      <c r="A4702"/>
      <c r="B4702"/>
    </row>
    <row r="4703" spans="1:2" x14ac:dyDescent="0.2">
      <c r="A4703"/>
      <c r="B4703"/>
    </row>
    <row r="4704" spans="1:2" x14ac:dyDescent="0.2">
      <c r="A4704"/>
      <c r="B4704"/>
    </row>
    <row r="4705" spans="1:2" x14ac:dyDescent="0.2">
      <c r="A4705"/>
      <c r="B4705"/>
    </row>
    <row r="4706" spans="1:2" x14ac:dyDescent="0.2">
      <c r="A4706"/>
      <c r="B4706"/>
    </row>
    <row r="4707" spans="1:2" x14ac:dyDescent="0.2">
      <c r="A4707"/>
      <c r="B4707"/>
    </row>
    <row r="4708" spans="1:2" x14ac:dyDescent="0.2">
      <c r="A4708"/>
      <c r="B4708"/>
    </row>
    <row r="4709" spans="1:2" x14ac:dyDescent="0.2">
      <c r="A4709"/>
      <c r="B4709"/>
    </row>
    <row r="4710" spans="1:2" x14ac:dyDescent="0.2">
      <c r="A4710"/>
      <c r="B4710"/>
    </row>
    <row r="4711" spans="1:2" x14ac:dyDescent="0.2">
      <c r="A4711"/>
      <c r="B4711"/>
    </row>
    <row r="4712" spans="1:2" x14ac:dyDescent="0.2">
      <c r="A4712"/>
      <c r="B4712"/>
    </row>
    <row r="4713" spans="1:2" x14ac:dyDescent="0.2">
      <c r="A4713"/>
      <c r="B4713"/>
    </row>
    <row r="4714" spans="1:2" x14ac:dyDescent="0.2">
      <c r="A4714"/>
      <c r="B4714"/>
    </row>
    <row r="4715" spans="1:2" x14ac:dyDescent="0.2">
      <c r="A4715"/>
      <c r="B4715"/>
    </row>
    <row r="4716" spans="1:2" x14ac:dyDescent="0.2">
      <c r="A4716"/>
      <c r="B4716"/>
    </row>
    <row r="4717" spans="1:2" x14ac:dyDescent="0.2">
      <c r="A4717"/>
      <c r="B4717"/>
    </row>
    <row r="4718" spans="1:2" x14ac:dyDescent="0.2">
      <c r="A4718"/>
      <c r="B4718"/>
    </row>
    <row r="4719" spans="1:2" x14ac:dyDescent="0.2">
      <c r="A4719"/>
      <c r="B4719"/>
    </row>
    <row r="4720" spans="1:2" x14ac:dyDescent="0.2">
      <c r="A4720"/>
      <c r="B4720"/>
    </row>
    <row r="4721" spans="1:2" x14ac:dyDescent="0.2">
      <c r="A4721"/>
      <c r="B4721"/>
    </row>
    <row r="4722" spans="1:2" x14ac:dyDescent="0.2">
      <c r="A4722"/>
      <c r="B4722"/>
    </row>
    <row r="4723" spans="1:2" x14ac:dyDescent="0.2">
      <c r="A4723"/>
      <c r="B4723"/>
    </row>
    <row r="4724" spans="1:2" x14ac:dyDescent="0.2">
      <c r="A4724"/>
      <c r="B4724"/>
    </row>
    <row r="4725" spans="1:2" x14ac:dyDescent="0.2">
      <c r="A4725"/>
      <c r="B4725"/>
    </row>
    <row r="4726" spans="1:2" x14ac:dyDescent="0.2">
      <c r="A4726"/>
      <c r="B4726"/>
    </row>
    <row r="4727" spans="1:2" x14ac:dyDescent="0.2">
      <c r="A4727"/>
      <c r="B4727"/>
    </row>
    <row r="4728" spans="1:2" x14ac:dyDescent="0.2">
      <c r="A4728"/>
      <c r="B4728"/>
    </row>
    <row r="4729" spans="1:2" x14ac:dyDescent="0.2">
      <c r="A4729"/>
      <c r="B4729"/>
    </row>
    <row r="4730" spans="1:2" x14ac:dyDescent="0.2">
      <c r="A4730"/>
      <c r="B4730"/>
    </row>
    <row r="4731" spans="1:2" x14ac:dyDescent="0.2">
      <c r="A4731"/>
      <c r="B4731"/>
    </row>
    <row r="4732" spans="1:2" x14ac:dyDescent="0.2">
      <c r="A4732"/>
      <c r="B4732"/>
    </row>
    <row r="4733" spans="1:2" x14ac:dyDescent="0.2">
      <c r="A4733"/>
      <c r="B4733"/>
    </row>
    <row r="4734" spans="1:2" x14ac:dyDescent="0.2">
      <c r="A4734"/>
      <c r="B4734"/>
    </row>
    <row r="4735" spans="1:2" x14ac:dyDescent="0.2">
      <c r="A4735"/>
      <c r="B4735"/>
    </row>
    <row r="4736" spans="1:2" x14ac:dyDescent="0.2">
      <c r="A4736"/>
      <c r="B4736"/>
    </row>
    <row r="4737" spans="1:2" x14ac:dyDescent="0.2">
      <c r="A4737"/>
      <c r="B4737"/>
    </row>
    <row r="4738" spans="1:2" x14ac:dyDescent="0.2">
      <c r="A4738"/>
      <c r="B4738"/>
    </row>
    <row r="4739" spans="1:2" x14ac:dyDescent="0.2">
      <c r="A4739"/>
      <c r="B4739"/>
    </row>
    <row r="4740" spans="1:2" x14ac:dyDescent="0.2">
      <c r="A4740"/>
      <c r="B4740"/>
    </row>
    <row r="4741" spans="1:2" x14ac:dyDescent="0.2">
      <c r="A4741"/>
      <c r="B4741"/>
    </row>
    <row r="4742" spans="1:2" x14ac:dyDescent="0.2">
      <c r="A4742"/>
      <c r="B4742"/>
    </row>
    <row r="4743" spans="1:2" x14ac:dyDescent="0.2">
      <c r="A4743"/>
      <c r="B4743"/>
    </row>
    <row r="4744" spans="1:2" x14ac:dyDescent="0.2">
      <c r="A4744"/>
      <c r="B4744"/>
    </row>
    <row r="4745" spans="1:2" x14ac:dyDescent="0.2">
      <c r="A4745"/>
      <c r="B4745"/>
    </row>
    <row r="4746" spans="1:2" x14ac:dyDescent="0.2">
      <c r="A4746"/>
      <c r="B4746"/>
    </row>
    <row r="4747" spans="1:2" x14ac:dyDescent="0.2">
      <c r="A4747"/>
      <c r="B4747"/>
    </row>
    <row r="4748" spans="1:2" x14ac:dyDescent="0.2">
      <c r="A4748"/>
      <c r="B4748"/>
    </row>
    <row r="4749" spans="1:2" x14ac:dyDescent="0.2">
      <c r="A4749"/>
      <c r="B4749"/>
    </row>
    <row r="4750" spans="1:2" x14ac:dyDescent="0.2">
      <c r="A4750"/>
      <c r="B4750"/>
    </row>
    <row r="4751" spans="1:2" x14ac:dyDescent="0.2">
      <c r="A4751"/>
      <c r="B4751"/>
    </row>
    <row r="4752" spans="1:2" x14ac:dyDescent="0.2">
      <c r="A4752"/>
      <c r="B4752"/>
    </row>
    <row r="4753" spans="1:2" x14ac:dyDescent="0.2">
      <c r="A4753"/>
      <c r="B4753"/>
    </row>
    <row r="4754" spans="1:2" x14ac:dyDescent="0.2">
      <c r="A4754"/>
      <c r="B4754"/>
    </row>
    <row r="4755" spans="1:2" x14ac:dyDescent="0.2">
      <c r="A4755"/>
      <c r="B4755"/>
    </row>
    <row r="4756" spans="1:2" x14ac:dyDescent="0.2">
      <c r="A4756"/>
      <c r="B4756"/>
    </row>
    <row r="4757" spans="1:2" x14ac:dyDescent="0.2">
      <c r="A4757"/>
      <c r="B4757"/>
    </row>
    <row r="4758" spans="1:2" x14ac:dyDescent="0.2">
      <c r="A4758"/>
      <c r="B4758"/>
    </row>
    <row r="4759" spans="1:2" x14ac:dyDescent="0.2">
      <c r="A4759"/>
      <c r="B4759"/>
    </row>
    <row r="4760" spans="1:2" x14ac:dyDescent="0.2">
      <c r="A4760"/>
      <c r="B4760"/>
    </row>
    <row r="4761" spans="1:2" x14ac:dyDescent="0.2">
      <c r="A4761"/>
      <c r="B4761"/>
    </row>
    <row r="4762" spans="1:2" x14ac:dyDescent="0.2">
      <c r="A4762"/>
      <c r="B4762"/>
    </row>
    <row r="4763" spans="1:2" x14ac:dyDescent="0.2">
      <c r="A4763"/>
      <c r="B4763"/>
    </row>
    <row r="4764" spans="1:2" x14ac:dyDescent="0.2">
      <c r="A4764"/>
      <c r="B4764"/>
    </row>
    <row r="4765" spans="1:2" x14ac:dyDescent="0.2">
      <c r="A4765"/>
      <c r="B4765"/>
    </row>
    <row r="4766" spans="1:2" x14ac:dyDescent="0.2">
      <c r="A4766"/>
      <c r="B4766"/>
    </row>
    <row r="4767" spans="1:2" x14ac:dyDescent="0.2">
      <c r="A4767"/>
      <c r="B4767"/>
    </row>
    <row r="4768" spans="1:2" x14ac:dyDescent="0.2">
      <c r="A4768"/>
      <c r="B4768"/>
    </row>
    <row r="4769" spans="1:2" x14ac:dyDescent="0.2">
      <c r="A4769"/>
      <c r="B4769"/>
    </row>
    <row r="4770" spans="1:2" x14ac:dyDescent="0.2">
      <c r="A4770"/>
      <c r="B4770"/>
    </row>
    <row r="4771" spans="1:2" x14ac:dyDescent="0.2">
      <c r="A4771"/>
      <c r="B4771"/>
    </row>
    <row r="4772" spans="1:2" x14ac:dyDescent="0.2">
      <c r="A4772"/>
      <c r="B4772"/>
    </row>
    <row r="4773" spans="1:2" x14ac:dyDescent="0.2">
      <c r="A4773"/>
      <c r="B4773"/>
    </row>
    <row r="4774" spans="1:2" x14ac:dyDescent="0.2">
      <c r="A4774"/>
      <c r="B4774"/>
    </row>
    <row r="4775" spans="1:2" x14ac:dyDescent="0.2">
      <c r="A4775"/>
      <c r="B4775"/>
    </row>
    <row r="4776" spans="1:2" x14ac:dyDescent="0.2">
      <c r="A4776"/>
      <c r="B4776"/>
    </row>
    <row r="4777" spans="1:2" x14ac:dyDescent="0.2">
      <c r="A4777"/>
      <c r="B4777"/>
    </row>
    <row r="4778" spans="1:2" x14ac:dyDescent="0.2">
      <c r="A4778"/>
      <c r="B4778"/>
    </row>
    <row r="4779" spans="1:2" x14ac:dyDescent="0.2">
      <c r="A4779"/>
      <c r="B4779"/>
    </row>
    <row r="4780" spans="1:2" x14ac:dyDescent="0.2">
      <c r="A4780"/>
      <c r="B4780"/>
    </row>
    <row r="4781" spans="1:2" x14ac:dyDescent="0.2">
      <c r="A4781"/>
      <c r="B4781"/>
    </row>
    <row r="4782" spans="1:2" x14ac:dyDescent="0.2">
      <c r="A4782"/>
      <c r="B4782"/>
    </row>
    <row r="4783" spans="1:2" x14ac:dyDescent="0.2">
      <c r="A4783"/>
      <c r="B4783"/>
    </row>
    <row r="4784" spans="1:2" x14ac:dyDescent="0.2">
      <c r="A4784"/>
      <c r="B4784"/>
    </row>
    <row r="4785" spans="1:2" x14ac:dyDescent="0.2">
      <c r="A4785"/>
      <c r="B4785"/>
    </row>
    <row r="4786" spans="1:2" x14ac:dyDescent="0.2">
      <c r="A4786"/>
      <c r="B4786"/>
    </row>
    <row r="4787" spans="1:2" x14ac:dyDescent="0.2">
      <c r="A4787"/>
      <c r="B4787"/>
    </row>
    <row r="4788" spans="1:2" x14ac:dyDescent="0.2">
      <c r="A4788"/>
      <c r="B4788"/>
    </row>
    <row r="4789" spans="1:2" x14ac:dyDescent="0.2">
      <c r="A4789"/>
      <c r="B4789"/>
    </row>
    <row r="4790" spans="1:2" x14ac:dyDescent="0.2">
      <c r="A4790"/>
      <c r="B4790"/>
    </row>
    <row r="4791" spans="1:2" x14ac:dyDescent="0.2">
      <c r="A4791"/>
      <c r="B4791"/>
    </row>
    <row r="4792" spans="1:2" x14ac:dyDescent="0.2">
      <c r="A4792"/>
      <c r="B4792"/>
    </row>
    <row r="4793" spans="1:2" x14ac:dyDescent="0.2">
      <c r="A4793"/>
      <c r="B4793"/>
    </row>
    <row r="4794" spans="1:2" x14ac:dyDescent="0.2">
      <c r="A4794"/>
      <c r="B4794"/>
    </row>
    <row r="4795" spans="1:2" x14ac:dyDescent="0.2">
      <c r="A4795"/>
      <c r="B4795"/>
    </row>
    <row r="4796" spans="1:2" x14ac:dyDescent="0.2">
      <c r="A4796"/>
      <c r="B4796"/>
    </row>
    <row r="4797" spans="1:2" x14ac:dyDescent="0.2">
      <c r="A4797"/>
      <c r="B4797"/>
    </row>
    <row r="4798" spans="1:2" x14ac:dyDescent="0.2">
      <c r="A4798"/>
      <c r="B4798"/>
    </row>
    <row r="4799" spans="1:2" x14ac:dyDescent="0.2">
      <c r="A4799"/>
      <c r="B4799"/>
    </row>
    <row r="4800" spans="1:2" x14ac:dyDescent="0.2">
      <c r="A4800"/>
      <c r="B4800"/>
    </row>
    <row r="4801" spans="1:2" x14ac:dyDescent="0.2">
      <c r="A4801"/>
      <c r="B4801"/>
    </row>
    <row r="4802" spans="1:2" x14ac:dyDescent="0.2">
      <c r="A4802"/>
      <c r="B4802"/>
    </row>
    <row r="4803" spans="1:2" x14ac:dyDescent="0.2">
      <c r="A4803"/>
      <c r="B4803"/>
    </row>
    <row r="4804" spans="1:2" x14ac:dyDescent="0.2">
      <c r="A4804"/>
      <c r="B4804"/>
    </row>
    <row r="4805" spans="1:2" x14ac:dyDescent="0.2">
      <c r="A4805"/>
      <c r="B4805"/>
    </row>
    <row r="4806" spans="1:2" x14ac:dyDescent="0.2">
      <c r="A4806"/>
      <c r="B4806"/>
    </row>
    <row r="4807" spans="1:2" x14ac:dyDescent="0.2">
      <c r="A4807"/>
      <c r="B4807"/>
    </row>
    <row r="4808" spans="1:2" x14ac:dyDescent="0.2">
      <c r="A4808"/>
      <c r="B4808"/>
    </row>
    <row r="4809" spans="1:2" x14ac:dyDescent="0.2">
      <c r="A4809"/>
      <c r="B4809"/>
    </row>
    <row r="4810" spans="1:2" x14ac:dyDescent="0.2">
      <c r="A4810"/>
      <c r="B4810"/>
    </row>
    <row r="4811" spans="1:2" x14ac:dyDescent="0.2">
      <c r="A4811"/>
      <c r="B4811"/>
    </row>
    <row r="4812" spans="1:2" x14ac:dyDescent="0.2">
      <c r="A4812"/>
      <c r="B4812"/>
    </row>
    <row r="4813" spans="1:2" x14ac:dyDescent="0.2">
      <c r="A4813"/>
      <c r="B4813"/>
    </row>
    <row r="4814" spans="1:2" x14ac:dyDescent="0.2">
      <c r="A4814"/>
      <c r="B4814"/>
    </row>
    <row r="4815" spans="1:2" x14ac:dyDescent="0.2">
      <c r="A4815"/>
      <c r="B4815"/>
    </row>
    <row r="4816" spans="1:2" x14ac:dyDescent="0.2">
      <c r="A4816"/>
      <c r="B4816"/>
    </row>
    <row r="4817" spans="1:2" x14ac:dyDescent="0.2">
      <c r="A4817"/>
      <c r="B4817"/>
    </row>
    <row r="4818" spans="1:2" x14ac:dyDescent="0.2">
      <c r="A4818"/>
      <c r="B4818"/>
    </row>
    <row r="4819" spans="1:2" x14ac:dyDescent="0.2">
      <c r="A4819"/>
      <c r="B4819"/>
    </row>
    <row r="4820" spans="1:2" x14ac:dyDescent="0.2">
      <c r="A4820"/>
      <c r="B4820"/>
    </row>
    <row r="4821" spans="1:2" x14ac:dyDescent="0.2">
      <c r="A4821"/>
      <c r="B4821"/>
    </row>
    <row r="4822" spans="1:2" x14ac:dyDescent="0.2">
      <c r="A4822"/>
      <c r="B4822"/>
    </row>
    <row r="4823" spans="1:2" x14ac:dyDescent="0.2">
      <c r="A4823"/>
      <c r="B4823"/>
    </row>
    <row r="4824" spans="1:2" x14ac:dyDescent="0.2">
      <c r="A4824"/>
      <c r="B4824"/>
    </row>
    <row r="4825" spans="1:2" x14ac:dyDescent="0.2">
      <c r="A4825"/>
      <c r="B4825"/>
    </row>
    <row r="4826" spans="1:2" x14ac:dyDescent="0.2">
      <c r="A4826"/>
      <c r="B4826"/>
    </row>
    <row r="4827" spans="1:2" x14ac:dyDescent="0.2">
      <c r="A4827"/>
      <c r="B4827"/>
    </row>
    <row r="4828" spans="1:2" x14ac:dyDescent="0.2">
      <c r="A4828"/>
      <c r="B4828"/>
    </row>
    <row r="4829" spans="1:2" x14ac:dyDescent="0.2">
      <c r="A4829"/>
      <c r="B4829"/>
    </row>
    <row r="4830" spans="1:2" x14ac:dyDescent="0.2">
      <c r="A4830"/>
      <c r="B4830"/>
    </row>
    <row r="4831" spans="1:2" x14ac:dyDescent="0.2">
      <c r="A4831"/>
      <c r="B4831"/>
    </row>
    <row r="4832" spans="1:2" x14ac:dyDescent="0.2">
      <c r="A4832"/>
      <c r="B4832"/>
    </row>
    <row r="4833" spans="1:2" x14ac:dyDescent="0.2">
      <c r="A4833"/>
      <c r="B4833"/>
    </row>
    <row r="4834" spans="1:2" x14ac:dyDescent="0.2">
      <c r="A4834"/>
      <c r="B4834"/>
    </row>
    <row r="4835" spans="1:2" x14ac:dyDescent="0.2">
      <c r="A4835"/>
      <c r="B4835"/>
    </row>
    <row r="4836" spans="1:2" x14ac:dyDescent="0.2">
      <c r="A4836"/>
      <c r="B4836"/>
    </row>
    <row r="4837" spans="1:2" x14ac:dyDescent="0.2">
      <c r="A4837"/>
      <c r="B4837"/>
    </row>
    <row r="4838" spans="1:2" x14ac:dyDescent="0.2">
      <c r="A4838"/>
      <c r="B4838"/>
    </row>
    <row r="4839" spans="1:2" x14ac:dyDescent="0.2">
      <c r="A4839"/>
      <c r="B4839"/>
    </row>
    <row r="4840" spans="1:2" x14ac:dyDescent="0.2">
      <c r="A4840"/>
      <c r="B4840"/>
    </row>
    <row r="4841" spans="1:2" x14ac:dyDescent="0.2">
      <c r="A4841"/>
      <c r="B4841"/>
    </row>
    <row r="4842" spans="1:2" x14ac:dyDescent="0.2">
      <c r="A4842"/>
      <c r="B4842"/>
    </row>
    <row r="4843" spans="1:2" x14ac:dyDescent="0.2">
      <c r="A4843"/>
      <c r="B4843"/>
    </row>
    <row r="4844" spans="1:2" x14ac:dyDescent="0.2">
      <c r="A4844"/>
      <c r="B4844"/>
    </row>
    <row r="4845" spans="1:2" x14ac:dyDescent="0.2">
      <c r="A4845"/>
      <c r="B4845"/>
    </row>
    <row r="4846" spans="1:2" x14ac:dyDescent="0.2">
      <c r="A4846"/>
      <c r="B4846"/>
    </row>
    <row r="4847" spans="1:2" x14ac:dyDescent="0.2">
      <c r="A4847"/>
      <c r="B4847"/>
    </row>
    <row r="4848" spans="1:2" x14ac:dyDescent="0.2">
      <c r="A4848"/>
      <c r="B4848"/>
    </row>
    <row r="4849" spans="1:2" x14ac:dyDescent="0.2">
      <c r="A4849"/>
      <c r="B4849"/>
    </row>
    <row r="4850" spans="1:2" x14ac:dyDescent="0.2">
      <c r="A4850"/>
      <c r="B4850"/>
    </row>
    <row r="4851" spans="1:2" x14ac:dyDescent="0.2">
      <c r="A4851"/>
      <c r="B4851"/>
    </row>
    <row r="4852" spans="1:2" x14ac:dyDescent="0.2">
      <c r="A4852"/>
      <c r="B4852"/>
    </row>
    <row r="4853" spans="1:2" x14ac:dyDescent="0.2">
      <c r="A4853"/>
      <c r="B4853"/>
    </row>
    <row r="4854" spans="1:2" x14ac:dyDescent="0.2">
      <c r="A4854"/>
      <c r="B4854"/>
    </row>
    <row r="4855" spans="1:2" x14ac:dyDescent="0.2">
      <c r="A4855"/>
      <c r="B4855"/>
    </row>
    <row r="4856" spans="1:2" x14ac:dyDescent="0.2">
      <c r="A4856"/>
      <c r="B4856"/>
    </row>
    <row r="4857" spans="1:2" x14ac:dyDescent="0.2">
      <c r="A4857"/>
      <c r="B4857"/>
    </row>
    <row r="4858" spans="1:2" x14ac:dyDescent="0.2">
      <c r="A4858"/>
      <c r="B4858"/>
    </row>
    <row r="4859" spans="1:2" x14ac:dyDescent="0.2">
      <c r="A4859"/>
      <c r="B4859"/>
    </row>
    <row r="4860" spans="1:2" x14ac:dyDescent="0.2">
      <c r="A4860"/>
      <c r="B4860"/>
    </row>
    <row r="4861" spans="1:2" x14ac:dyDescent="0.2">
      <c r="A4861"/>
      <c r="B4861"/>
    </row>
    <row r="4862" spans="1:2" x14ac:dyDescent="0.2">
      <c r="A4862"/>
      <c r="B4862"/>
    </row>
    <row r="4863" spans="1:2" x14ac:dyDescent="0.2">
      <c r="A4863"/>
      <c r="B4863"/>
    </row>
    <row r="4864" spans="1:2" x14ac:dyDescent="0.2">
      <c r="A4864"/>
      <c r="B4864"/>
    </row>
    <row r="4865" spans="1:2" x14ac:dyDescent="0.2">
      <c r="A4865"/>
      <c r="B4865"/>
    </row>
    <row r="4866" spans="1:2" x14ac:dyDescent="0.2">
      <c r="A4866"/>
      <c r="B4866"/>
    </row>
    <row r="4867" spans="1:2" x14ac:dyDescent="0.2">
      <c r="A4867"/>
      <c r="B4867"/>
    </row>
    <row r="4868" spans="1:2" x14ac:dyDescent="0.2">
      <c r="A4868"/>
      <c r="B4868"/>
    </row>
    <row r="4869" spans="1:2" x14ac:dyDescent="0.2">
      <c r="A4869"/>
      <c r="B4869"/>
    </row>
    <row r="4870" spans="1:2" x14ac:dyDescent="0.2">
      <c r="A4870"/>
      <c r="B4870"/>
    </row>
    <row r="4871" spans="1:2" x14ac:dyDescent="0.2">
      <c r="A4871"/>
      <c r="B4871"/>
    </row>
    <row r="4872" spans="1:2" x14ac:dyDescent="0.2">
      <c r="A4872"/>
      <c r="B4872"/>
    </row>
    <row r="4873" spans="1:2" x14ac:dyDescent="0.2">
      <c r="A4873"/>
      <c r="B4873"/>
    </row>
    <row r="4874" spans="1:2" x14ac:dyDescent="0.2">
      <c r="A4874"/>
      <c r="B4874"/>
    </row>
    <row r="4875" spans="1:2" x14ac:dyDescent="0.2">
      <c r="A4875"/>
      <c r="B4875"/>
    </row>
    <row r="4876" spans="1:2" x14ac:dyDescent="0.2">
      <c r="A4876"/>
      <c r="B4876"/>
    </row>
    <row r="4877" spans="1:2" x14ac:dyDescent="0.2">
      <c r="A4877"/>
      <c r="B4877"/>
    </row>
    <row r="4878" spans="1:2" x14ac:dyDescent="0.2">
      <c r="A4878"/>
      <c r="B4878"/>
    </row>
    <row r="4879" spans="1:2" x14ac:dyDescent="0.2">
      <c r="A4879"/>
      <c r="B4879"/>
    </row>
    <row r="4880" spans="1:2" x14ac:dyDescent="0.2">
      <c r="A4880"/>
      <c r="B4880"/>
    </row>
    <row r="4881" spans="1:2" x14ac:dyDescent="0.2">
      <c r="A4881"/>
      <c r="B4881"/>
    </row>
    <row r="4882" spans="1:2" x14ac:dyDescent="0.2">
      <c r="A4882"/>
      <c r="B4882"/>
    </row>
    <row r="4883" spans="1:2" x14ac:dyDescent="0.2">
      <c r="A4883"/>
      <c r="B4883"/>
    </row>
    <row r="4884" spans="1:2" x14ac:dyDescent="0.2">
      <c r="A4884"/>
      <c r="B4884"/>
    </row>
    <row r="4885" spans="1:2" x14ac:dyDescent="0.2">
      <c r="A4885"/>
      <c r="B4885"/>
    </row>
    <row r="4886" spans="1:2" x14ac:dyDescent="0.2">
      <c r="A4886"/>
      <c r="B4886"/>
    </row>
    <row r="4887" spans="1:2" x14ac:dyDescent="0.2">
      <c r="A4887"/>
      <c r="B4887"/>
    </row>
    <row r="4888" spans="1:2" x14ac:dyDescent="0.2">
      <c r="A4888"/>
      <c r="B4888"/>
    </row>
    <row r="4889" spans="1:2" x14ac:dyDescent="0.2">
      <c r="A4889"/>
      <c r="B4889"/>
    </row>
    <row r="4890" spans="1:2" x14ac:dyDescent="0.2">
      <c r="A4890"/>
      <c r="B4890"/>
    </row>
    <row r="4891" spans="1:2" x14ac:dyDescent="0.2">
      <c r="A4891"/>
      <c r="B4891"/>
    </row>
    <row r="4892" spans="1:2" x14ac:dyDescent="0.2">
      <c r="A4892"/>
      <c r="B4892"/>
    </row>
    <row r="4893" spans="1:2" x14ac:dyDescent="0.2">
      <c r="A4893"/>
      <c r="B4893"/>
    </row>
    <row r="4894" spans="1:2" x14ac:dyDescent="0.2">
      <c r="A4894"/>
      <c r="B4894"/>
    </row>
    <row r="4895" spans="1:2" x14ac:dyDescent="0.2">
      <c r="A4895"/>
      <c r="B4895"/>
    </row>
    <row r="4896" spans="1:2" x14ac:dyDescent="0.2">
      <c r="A4896"/>
      <c r="B4896"/>
    </row>
    <row r="4897" spans="1:2" x14ac:dyDescent="0.2">
      <c r="A4897"/>
      <c r="B4897"/>
    </row>
    <row r="4898" spans="1:2" x14ac:dyDescent="0.2">
      <c r="A4898"/>
      <c r="B4898"/>
    </row>
    <row r="4899" spans="1:2" x14ac:dyDescent="0.2">
      <c r="A4899"/>
      <c r="B4899"/>
    </row>
    <row r="4900" spans="1:2" x14ac:dyDescent="0.2">
      <c r="A4900"/>
      <c r="B4900"/>
    </row>
    <row r="4901" spans="1:2" x14ac:dyDescent="0.2">
      <c r="A4901"/>
      <c r="B4901"/>
    </row>
    <row r="4902" spans="1:2" x14ac:dyDescent="0.2">
      <c r="A4902"/>
      <c r="B4902"/>
    </row>
    <row r="4903" spans="1:2" x14ac:dyDescent="0.2">
      <c r="A4903"/>
      <c r="B4903"/>
    </row>
    <row r="4904" spans="1:2" x14ac:dyDescent="0.2">
      <c r="A4904"/>
      <c r="B4904"/>
    </row>
    <row r="4905" spans="1:2" x14ac:dyDescent="0.2">
      <c r="A4905"/>
      <c r="B4905"/>
    </row>
    <row r="4906" spans="1:2" x14ac:dyDescent="0.2">
      <c r="A4906"/>
      <c r="B4906"/>
    </row>
    <row r="4907" spans="1:2" x14ac:dyDescent="0.2">
      <c r="A4907"/>
      <c r="B4907"/>
    </row>
    <row r="4908" spans="1:2" x14ac:dyDescent="0.2">
      <c r="A4908"/>
      <c r="B4908"/>
    </row>
    <row r="4909" spans="1:2" x14ac:dyDescent="0.2">
      <c r="A4909"/>
      <c r="B4909"/>
    </row>
    <row r="4910" spans="1:2" x14ac:dyDescent="0.2">
      <c r="A4910"/>
      <c r="B4910"/>
    </row>
    <row r="4911" spans="1:2" x14ac:dyDescent="0.2">
      <c r="A4911"/>
      <c r="B4911"/>
    </row>
    <row r="4912" spans="1:2" x14ac:dyDescent="0.2">
      <c r="A4912"/>
      <c r="B4912"/>
    </row>
    <row r="4913" spans="1:2" x14ac:dyDescent="0.2">
      <c r="A4913"/>
      <c r="B4913"/>
    </row>
    <row r="4914" spans="1:2" x14ac:dyDescent="0.2">
      <c r="A4914"/>
      <c r="B4914"/>
    </row>
    <row r="4915" spans="1:2" x14ac:dyDescent="0.2">
      <c r="A4915"/>
      <c r="B4915"/>
    </row>
    <row r="4916" spans="1:2" x14ac:dyDescent="0.2">
      <c r="A4916"/>
      <c r="B4916"/>
    </row>
    <row r="4917" spans="1:2" x14ac:dyDescent="0.2">
      <c r="A4917"/>
      <c r="B4917"/>
    </row>
    <row r="4918" spans="1:2" x14ac:dyDescent="0.2">
      <c r="A4918"/>
      <c r="B4918"/>
    </row>
    <row r="4919" spans="1:2" x14ac:dyDescent="0.2">
      <c r="A4919"/>
      <c r="B4919"/>
    </row>
    <row r="4920" spans="1:2" x14ac:dyDescent="0.2">
      <c r="A4920"/>
      <c r="B4920"/>
    </row>
    <row r="4921" spans="1:2" x14ac:dyDescent="0.2">
      <c r="A4921"/>
      <c r="B4921"/>
    </row>
    <row r="4922" spans="1:2" x14ac:dyDescent="0.2">
      <c r="A4922"/>
      <c r="B4922"/>
    </row>
    <row r="4923" spans="1:2" x14ac:dyDescent="0.2">
      <c r="A4923"/>
      <c r="B4923"/>
    </row>
    <row r="4924" spans="1:2" x14ac:dyDescent="0.2">
      <c r="A4924"/>
      <c r="B4924"/>
    </row>
    <row r="4925" spans="1:2" x14ac:dyDescent="0.2">
      <c r="A4925"/>
      <c r="B4925"/>
    </row>
    <row r="4926" spans="1:2" x14ac:dyDescent="0.2">
      <c r="A4926"/>
      <c r="B4926"/>
    </row>
    <row r="4927" spans="1:2" x14ac:dyDescent="0.2">
      <c r="A4927"/>
      <c r="B4927"/>
    </row>
    <row r="4928" spans="1:2" x14ac:dyDescent="0.2">
      <c r="A4928"/>
      <c r="B4928"/>
    </row>
    <row r="4929" spans="1:2" x14ac:dyDescent="0.2">
      <c r="A4929"/>
      <c r="B4929"/>
    </row>
    <row r="4930" spans="1:2" x14ac:dyDescent="0.2">
      <c r="A4930"/>
      <c r="B4930"/>
    </row>
    <row r="4931" spans="1:2" x14ac:dyDescent="0.2">
      <c r="A4931"/>
      <c r="B4931"/>
    </row>
    <row r="4932" spans="1:2" x14ac:dyDescent="0.2">
      <c r="A4932"/>
      <c r="B4932"/>
    </row>
    <row r="4933" spans="1:2" x14ac:dyDescent="0.2">
      <c r="A4933"/>
      <c r="B4933"/>
    </row>
    <row r="4934" spans="1:2" x14ac:dyDescent="0.2">
      <c r="A4934"/>
      <c r="B4934"/>
    </row>
    <row r="4935" spans="1:2" x14ac:dyDescent="0.2">
      <c r="A4935"/>
      <c r="B4935"/>
    </row>
    <row r="4936" spans="1:2" x14ac:dyDescent="0.2">
      <c r="A4936"/>
      <c r="B4936"/>
    </row>
    <row r="4937" spans="1:2" x14ac:dyDescent="0.2">
      <c r="A4937"/>
      <c r="B4937"/>
    </row>
    <row r="4938" spans="1:2" x14ac:dyDescent="0.2">
      <c r="A4938"/>
      <c r="B4938"/>
    </row>
    <row r="4939" spans="1:2" x14ac:dyDescent="0.2">
      <c r="A4939"/>
      <c r="B4939"/>
    </row>
    <row r="4940" spans="1:2" x14ac:dyDescent="0.2">
      <c r="A4940"/>
      <c r="B4940"/>
    </row>
    <row r="4941" spans="1:2" x14ac:dyDescent="0.2">
      <c r="A4941"/>
      <c r="B4941"/>
    </row>
    <row r="4942" spans="1:2" x14ac:dyDescent="0.2">
      <c r="A4942"/>
      <c r="B4942"/>
    </row>
    <row r="4943" spans="1:2" x14ac:dyDescent="0.2">
      <c r="A4943"/>
      <c r="B4943"/>
    </row>
    <row r="4944" spans="1:2" x14ac:dyDescent="0.2">
      <c r="A4944"/>
      <c r="B4944"/>
    </row>
    <row r="4945" spans="1:2" x14ac:dyDescent="0.2">
      <c r="A4945"/>
      <c r="B4945"/>
    </row>
    <row r="4946" spans="1:2" x14ac:dyDescent="0.2">
      <c r="A4946"/>
      <c r="B4946"/>
    </row>
    <row r="4947" spans="1:2" x14ac:dyDescent="0.2">
      <c r="A4947"/>
      <c r="B4947"/>
    </row>
    <row r="4948" spans="1:2" x14ac:dyDescent="0.2">
      <c r="A4948"/>
      <c r="B4948"/>
    </row>
    <row r="4949" spans="1:2" x14ac:dyDescent="0.2">
      <c r="A4949"/>
      <c r="B4949"/>
    </row>
    <row r="4950" spans="1:2" x14ac:dyDescent="0.2">
      <c r="A4950"/>
      <c r="B4950"/>
    </row>
    <row r="4951" spans="1:2" x14ac:dyDescent="0.2">
      <c r="A4951"/>
      <c r="B4951"/>
    </row>
    <row r="4952" spans="1:2" x14ac:dyDescent="0.2">
      <c r="A4952"/>
      <c r="B4952"/>
    </row>
    <row r="4953" spans="1:2" x14ac:dyDescent="0.2">
      <c r="A4953"/>
      <c r="B4953"/>
    </row>
    <row r="4954" spans="1:2" x14ac:dyDescent="0.2">
      <c r="A4954"/>
      <c r="B4954"/>
    </row>
    <row r="4955" spans="1:2" x14ac:dyDescent="0.2">
      <c r="A4955"/>
      <c r="B4955"/>
    </row>
    <row r="4956" spans="1:2" x14ac:dyDescent="0.2">
      <c r="A4956"/>
      <c r="B4956"/>
    </row>
    <row r="4957" spans="1:2" x14ac:dyDescent="0.2">
      <c r="A4957"/>
      <c r="B4957"/>
    </row>
    <row r="4958" spans="1:2" x14ac:dyDescent="0.2">
      <c r="A4958"/>
      <c r="B4958"/>
    </row>
    <row r="4959" spans="1:2" x14ac:dyDescent="0.2">
      <c r="A4959"/>
      <c r="B4959"/>
    </row>
    <row r="4960" spans="1:2" x14ac:dyDescent="0.2">
      <c r="A4960"/>
      <c r="B4960"/>
    </row>
    <row r="4961" spans="1:2" x14ac:dyDescent="0.2">
      <c r="A4961"/>
      <c r="B4961"/>
    </row>
    <row r="4962" spans="1:2" x14ac:dyDescent="0.2">
      <c r="A4962"/>
      <c r="B4962"/>
    </row>
    <row r="4963" spans="1:2" x14ac:dyDescent="0.2">
      <c r="A4963"/>
      <c r="B4963"/>
    </row>
    <row r="4964" spans="1:2" x14ac:dyDescent="0.2">
      <c r="A4964"/>
      <c r="B4964"/>
    </row>
    <row r="4965" spans="1:2" x14ac:dyDescent="0.2">
      <c r="A4965"/>
      <c r="B4965"/>
    </row>
    <row r="4966" spans="1:2" x14ac:dyDescent="0.2">
      <c r="A4966"/>
      <c r="B4966"/>
    </row>
    <row r="4967" spans="1:2" x14ac:dyDescent="0.2">
      <c r="A4967"/>
      <c r="B4967"/>
    </row>
    <row r="4968" spans="1:2" x14ac:dyDescent="0.2">
      <c r="A4968"/>
      <c r="B4968"/>
    </row>
    <row r="4969" spans="1:2" x14ac:dyDescent="0.2">
      <c r="A4969"/>
      <c r="B4969"/>
    </row>
    <row r="4970" spans="1:2" x14ac:dyDescent="0.2">
      <c r="A4970"/>
      <c r="B4970"/>
    </row>
    <row r="4971" spans="1:2" x14ac:dyDescent="0.2">
      <c r="A4971"/>
      <c r="B4971"/>
    </row>
    <row r="4972" spans="1:2" x14ac:dyDescent="0.2">
      <c r="A4972"/>
      <c r="B4972"/>
    </row>
    <row r="4973" spans="1:2" x14ac:dyDescent="0.2">
      <c r="A4973"/>
      <c r="B4973"/>
    </row>
    <row r="4974" spans="1:2" x14ac:dyDescent="0.2">
      <c r="A4974"/>
      <c r="B4974"/>
    </row>
    <row r="4975" spans="1:2" x14ac:dyDescent="0.2">
      <c r="A4975"/>
      <c r="B4975"/>
    </row>
    <row r="4976" spans="1:2" x14ac:dyDescent="0.2">
      <c r="A4976"/>
      <c r="B4976"/>
    </row>
    <row r="4977" spans="1:2" x14ac:dyDescent="0.2">
      <c r="A4977"/>
      <c r="B4977"/>
    </row>
    <row r="4978" spans="1:2" x14ac:dyDescent="0.2">
      <c r="A4978"/>
      <c r="B4978"/>
    </row>
    <row r="4979" spans="1:2" x14ac:dyDescent="0.2">
      <c r="A4979"/>
      <c r="B4979"/>
    </row>
    <row r="4980" spans="1:2" x14ac:dyDescent="0.2">
      <c r="A4980"/>
      <c r="B4980"/>
    </row>
    <row r="4981" spans="1:2" x14ac:dyDescent="0.2">
      <c r="A4981"/>
      <c r="B4981"/>
    </row>
    <row r="4982" spans="1:2" x14ac:dyDescent="0.2">
      <c r="A4982"/>
      <c r="B4982"/>
    </row>
    <row r="4983" spans="1:2" x14ac:dyDescent="0.2">
      <c r="A4983"/>
      <c r="B4983"/>
    </row>
    <row r="4984" spans="1:2" x14ac:dyDescent="0.2">
      <c r="A4984"/>
      <c r="B4984"/>
    </row>
    <row r="4985" spans="1:2" x14ac:dyDescent="0.2">
      <c r="A4985"/>
      <c r="B4985"/>
    </row>
    <row r="4986" spans="1:2" x14ac:dyDescent="0.2">
      <c r="A4986"/>
      <c r="B4986"/>
    </row>
    <row r="4987" spans="1:2" x14ac:dyDescent="0.2">
      <c r="A4987"/>
      <c r="B4987"/>
    </row>
    <row r="4988" spans="1:2" x14ac:dyDescent="0.2">
      <c r="A4988"/>
      <c r="B4988"/>
    </row>
    <row r="4989" spans="1:2" x14ac:dyDescent="0.2">
      <c r="A4989"/>
      <c r="B4989"/>
    </row>
    <row r="4990" spans="1:2" x14ac:dyDescent="0.2">
      <c r="A4990"/>
      <c r="B4990"/>
    </row>
    <row r="4991" spans="1:2" x14ac:dyDescent="0.2">
      <c r="A4991"/>
      <c r="B4991"/>
    </row>
    <row r="4992" spans="1:2" x14ac:dyDescent="0.2">
      <c r="A4992"/>
      <c r="B4992"/>
    </row>
    <row r="4993" spans="1:2" x14ac:dyDescent="0.2">
      <c r="A4993"/>
      <c r="B4993"/>
    </row>
    <row r="4994" spans="1:2" x14ac:dyDescent="0.2">
      <c r="A4994"/>
      <c r="B4994"/>
    </row>
    <row r="4995" spans="1:2" x14ac:dyDescent="0.2">
      <c r="A4995"/>
      <c r="B4995"/>
    </row>
    <row r="4996" spans="1:2" x14ac:dyDescent="0.2">
      <c r="A4996"/>
      <c r="B4996"/>
    </row>
    <row r="4997" spans="1:2" x14ac:dyDescent="0.2">
      <c r="A4997"/>
      <c r="B4997"/>
    </row>
    <row r="4998" spans="1:2" x14ac:dyDescent="0.2">
      <c r="A4998"/>
      <c r="B4998"/>
    </row>
    <row r="4999" spans="1:2" x14ac:dyDescent="0.2">
      <c r="A4999"/>
      <c r="B4999"/>
    </row>
    <row r="5000" spans="1:2" x14ac:dyDescent="0.2">
      <c r="A5000"/>
      <c r="B5000"/>
    </row>
    <row r="5001" spans="1:2" x14ac:dyDescent="0.2">
      <c r="A5001"/>
      <c r="B5001"/>
    </row>
    <row r="5002" spans="1:2" x14ac:dyDescent="0.2">
      <c r="A5002"/>
      <c r="B5002"/>
    </row>
    <row r="5003" spans="1:2" x14ac:dyDescent="0.2">
      <c r="A5003"/>
      <c r="B5003"/>
    </row>
    <row r="5004" spans="1:2" x14ac:dyDescent="0.2">
      <c r="A5004"/>
      <c r="B5004"/>
    </row>
    <row r="5005" spans="1:2" x14ac:dyDescent="0.2">
      <c r="A5005"/>
      <c r="B5005"/>
    </row>
    <row r="5006" spans="1:2" x14ac:dyDescent="0.2">
      <c r="A5006"/>
      <c r="B5006"/>
    </row>
    <row r="5007" spans="1:2" x14ac:dyDescent="0.2">
      <c r="A5007"/>
      <c r="B5007"/>
    </row>
    <row r="5008" spans="1:2" x14ac:dyDescent="0.2">
      <c r="A5008"/>
      <c r="B5008"/>
    </row>
    <row r="5009" spans="1:2" x14ac:dyDescent="0.2">
      <c r="A5009"/>
      <c r="B5009"/>
    </row>
    <row r="5010" spans="1:2" x14ac:dyDescent="0.2">
      <c r="A5010"/>
      <c r="B5010"/>
    </row>
    <row r="5011" spans="1:2" x14ac:dyDescent="0.2">
      <c r="A5011"/>
      <c r="B5011"/>
    </row>
    <row r="5012" spans="1:2" x14ac:dyDescent="0.2">
      <c r="A5012"/>
      <c r="B5012"/>
    </row>
    <row r="5013" spans="1:2" x14ac:dyDescent="0.2">
      <c r="A5013"/>
      <c r="B5013"/>
    </row>
    <row r="5014" spans="1:2" x14ac:dyDescent="0.2">
      <c r="A5014"/>
      <c r="B5014"/>
    </row>
    <row r="5015" spans="1:2" x14ac:dyDescent="0.2">
      <c r="A5015"/>
      <c r="B5015"/>
    </row>
    <row r="5016" spans="1:2" x14ac:dyDescent="0.2">
      <c r="A5016"/>
      <c r="B5016"/>
    </row>
    <row r="5017" spans="1:2" x14ac:dyDescent="0.2">
      <c r="A5017"/>
      <c r="B5017"/>
    </row>
    <row r="5018" spans="1:2" x14ac:dyDescent="0.2">
      <c r="A5018"/>
      <c r="B5018"/>
    </row>
    <row r="5019" spans="1:2" x14ac:dyDescent="0.2">
      <c r="A5019"/>
      <c r="B5019"/>
    </row>
    <row r="5020" spans="1:2" x14ac:dyDescent="0.2">
      <c r="A5020"/>
      <c r="B5020"/>
    </row>
    <row r="5021" spans="1:2" x14ac:dyDescent="0.2">
      <c r="A5021"/>
      <c r="B5021"/>
    </row>
    <row r="5022" spans="1:2" x14ac:dyDescent="0.2">
      <c r="A5022"/>
      <c r="B5022"/>
    </row>
    <row r="5023" spans="1:2" x14ac:dyDescent="0.2">
      <c r="A5023"/>
      <c r="B5023"/>
    </row>
    <row r="5024" spans="1:2" x14ac:dyDescent="0.2">
      <c r="A5024"/>
      <c r="B5024"/>
    </row>
    <row r="5025" spans="1:2" x14ac:dyDescent="0.2">
      <c r="A5025"/>
      <c r="B5025"/>
    </row>
    <row r="5026" spans="1:2" x14ac:dyDescent="0.2">
      <c r="A5026"/>
      <c r="B5026"/>
    </row>
    <row r="5027" spans="1:2" x14ac:dyDescent="0.2">
      <c r="A5027"/>
      <c r="B5027"/>
    </row>
    <row r="5028" spans="1:2" x14ac:dyDescent="0.2">
      <c r="A5028"/>
      <c r="B5028"/>
    </row>
    <row r="5029" spans="1:2" x14ac:dyDescent="0.2">
      <c r="A5029"/>
      <c r="B5029"/>
    </row>
    <row r="5030" spans="1:2" x14ac:dyDescent="0.2">
      <c r="A5030"/>
      <c r="B5030"/>
    </row>
    <row r="5031" spans="1:2" x14ac:dyDescent="0.2">
      <c r="A5031"/>
      <c r="B5031"/>
    </row>
    <row r="5032" spans="1:2" x14ac:dyDescent="0.2">
      <c r="A5032"/>
      <c r="B5032"/>
    </row>
    <row r="5033" spans="1:2" x14ac:dyDescent="0.2">
      <c r="A5033"/>
      <c r="B5033"/>
    </row>
    <row r="5034" spans="1:2" x14ac:dyDescent="0.2">
      <c r="A5034"/>
      <c r="B5034"/>
    </row>
    <row r="5035" spans="1:2" x14ac:dyDescent="0.2">
      <c r="A5035"/>
      <c r="B5035"/>
    </row>
    <row r="5036" spans="1:2" x14ac:dyDescent="0.2">
      <c r="A5036"/>
      <c r="B5036"/>
    </row>
    <row r="5037" spans="1:2" x14ac:dyDescent="0.2">
      <c r="A5037"/>
      <c r="B5037"/>
    </row>
    <row r="5038" spans="1:2" x14ac:dyDescent="0.2">
      <c r="A5038"/>
      <c r="B5038"/>
    </row>
    <row r="5039" spans="1:2" x14ac:dyDescent="0.2">
      <c r="A5039"/>
      <c r="B5039"/>
    </row>
    <row r="5040" spans="1:2" x14ac:dyDescent="0.2">
      <c r="A5040"/>
      <c r="B5040"/>
    </row>
    <row r="5041" spans="1:2" x14ac:dyDescent="0.2">
      <c r="A5041"/>
      <c r="B5041"/>
    </row>
    <row r="5042" spans="1:2" x14ac:dyDescent="0.2">
      <c r="A5042"/>
      <c r="B5042"/>
    </row>
    <row r="5043" spans="1:2" x14ac:dyDescent="0.2">
      <c r="A5043"/>
      <c r="B5043"/>
    </row>
    <row r="5044" spans="1:2" x14ac:dyDescent="0.2">
      <c r="A5044"/>
      <c r="B5044"/>
    </row>
    <row r="5045" spans="1:2" x14ac:dyDescent="0.2">
      <c r="A5045"/>
      <c r="B5045"/>
    </row>
    <row r="5046" spans="1:2" x14ac:dyDescent="0.2">
      <c r="A5046"/>
      <c r="B5046"/>
    </row>
    <row r="5047" spans="1:2" x14ac:dyDescent="0.2">
      <c r="A5047"/>
      <c r="B5047"/>
    </row>
    <row r="5048" spans="1:2" x14ac:dyDescent="0.2">
      <c r="A5048"/>
      <c r="B5048"/>
    </row>
    <row r="5049" spans="1:2" x14ac:dyDescent="0.2">
      <c r="A5049"/>
      <c r="B5049"/>
    </row>
    <row r="5050" spans="1:2" x14ac:dyDescent="0.2">
      <c r="A5050"/>
      <c r="B5050"/>
    </row>
    <row r="5051" spans="1:2" x14ac:dyDescent="0.2">
      <c r="A5051"/>
      <c r="B5051"/>
    </row>
    <row r="5052" spans="1:2" x14ac:dyDescent="0.2">
      <c r="A5052"/>
      <c r="B5052"/>
    </row>
    <row r="5053" spans="1:2" x14ac:dyDescent="0.2">
      <c r="A5053"/>
      <c r="B5053"/>
    </row>
    <row r="5054" spans="1:2" x14ac:dyDescent="0.2">
      <c r="A5054"/>
      <c r="B5054"/>
    </row>
    <row r="5055" spans="1:2" x14ac:dyDescent="0.2">
      <c r="A5055"/>
      <c r="B5055"/>
    </row>
    <row r="5056" spans="1:2" x14ac:dyDescent="0.2">
      <c r="A5056"/>
      <c r="B5056"/>
    </row>
    <row r="5057" spans="1:2" x14ac:dyDescent="0.2">
      <c r="A5057"/>
      <c r="B5057"/>
    </row>
    <row r="5058" spans="1:2" x14ac:dyDescent="0.2">
      <c r="A5058"/>
      <c r="B5058"/>
    </row>
    <row r="5059" spans="1:2" x14ac:dyDescent="0.2">
      <c r="A5059"/>
      <c r="B5059"/>
    </row>
    <row r="5060" spans="1:2" x14ac:dyDescent="0.2">
      <c r="A5060"/>
      <c r="B5060"/>
    </row>
    <row r="5061" spans="1:2" x14ac:dyDescent="0.2">
      <c r="A5061"/>
      <c r="B5061"/>
    </row>
    <row r="5062" spans="1:2" x14ac:dyDescent="0.2">
      <c r="A5062"/>
      <c r="B5062"/>
    </row>
    <row r="5063" spans="1:2" x14ac:dyDescent="0.2">
      <c r="A5063"/>
      <c r="B5063"/>
    </row>
    <row r="5064" spans="1:2" x14ac:dyDescent="0.2">
      <c r="A5064"/>
      <c r="B5064"/>
    </row>
    <row r="5065" spans="1:2" x14ac:dyDescent="0.2">
      <c r="A5065"/>
      <c r="B5065"/>
    </row>
    <row r="5066" spans="1:2" x14ac:dyDescent="0.2">
      <c r="A5066"/>
      <c r="B5066"/>
    </row>
    <row r="5067" spans="1:2" x14ac:dyDescent="0.2">
      <c r="A5067"/>
      <c r="B5067"/>
    </row>
    <row r="5068" spans="1:2" x14ac:dyDescent="0.2">
      <c r="A5068"/>
      <c r="B5068"/>
    </row>
    <row r="5069" spans="1:2" x14ac:dyDescent="0.2">
      <c r="A5069"/>
      <c r="B5069"/>
    </row>
    <row r="5070" spans="1:2" x14ac:dyDescent="0.2">
      <c r="A5070"/>
      <c r="B5070"/>
    </row>
    <row r="5071" spans="1:2" x14ac:dyDescent="0.2">
      <c r="A5071"/>
      <c r="B5071"/>
    </row>
    <row r="5072" spans="1:2" x14ac:dyDescent="0.2">
      <c r="A5072"/>
      <c r="B5072"/>
    </row>
    <row r="5073" spans="1:2" x14ac:dyDescent="0.2">
      <c r="A5073"/>
      <c r="B5073"/>
    </row>
    <row r="5074" spans="1:2" x14ac:dyDescent="0.2">
      <c r="A5074"/>
      <c r="B5074"/>
    </row>
    <row r="5075" spans="1:2" x14ac:dyDescent="0.2">
      <c r="A5075"/>
      <c r="B5075"/>
    </row>
    <row r="5076" spans="1:2" x14ac:dyDescent="0.2">
      <c r="A5076"/>
      <c r="B5076"/>
    </row>
    <row r="5077" spans="1:2" x14ac:dyDescent="0.2">
      <c r="A5077"/>
      <c r="B5077"/>
    </row>
    <row r="5078" spans="1:2" x14ac:dyDescent="0.2">
      <c r="A5078"/>
      <c r="B5078"/>
    </row>
    <row r="5079" spans="1:2" x14ac:dyDescent="0.2">
      <c r="A5079"/>
      <c r="B5079"/>
    </row>
    <row r="5080" spans="1:2" x14ac:dyDescent="0.2">
      <c r="A5080"/>
      <c r="B5080"/>
    </row>
    <row r="5081" spans="1:2" x14ac:dyDescent="0.2">
      <c r="A5081"/>
      <c r="B5081"/>
    </row>
    <row r="5082" spans="1:2" x14ac:dyDescent="0.2">
      <c r="A5082"/>
      <c r="B5082"/>
    </row>
    <row r="5083" spans="1:2" x14ac:dyDescent="0.2">
      <c r="A5083"/>
      <c r="B5083"/>
    </row>
    <row r="5084" spans="1:2" x14ac:dyDescent="0.2">
      <c r="A5084"/>
      <c r="B5084"/>
    </row>
    <row r="5085" spans="1:2" x14ac:dyDescent="0.2">
      <c r="A5085"/>
      <c r="B5085"/>
    </row>
    <row r="5086" spans="1:2" x14ac:dyDescent="0.2">
      <c r="A5086"/>
      <c r="B5086"/>
    </row>
    <row r="5087" spans="1:2" x14ac:dyDescent="0.2">
      <c r="A5087"/>
      <c r="B5087"/>
    </row>
    <row r="5088" spans="1:2" x14ac:dyDescent="0.2">
      <c r="A5088"/>
      <c r="B5088"/>
    </row>
    <row r="5089" spans="1:2" x14ac:dyDescent="0.2">
      <c r="A5089"/>
      <c r="B5089"/>
    </row>
    <row r="5090" spans="1:2" x14ac:dyDescent="0.2">
      <c r="A5090"/>
      <c r="B5090"/>
    </row>
    <row r="5091" spans="1:2" x14ac:dyDescent="0.2">
      <c r="A5091"/>
      <c r="B5091"/>
    </row>
    <row r="5092" spans="1:2" x14ac:dyDescent="0.2">
      <c r="A5092"/>
      <c r="B5092"/>
    </row>
    <row r="5093" spans="1:2" x14ac:dyDescent="0.2">
      <c r="A5093"/>
      <c r="B5093"/>
    </row>
    <row r="5094" spans="1:2" x14ac:dyDescent="0.2">
      <c r="A5094"/>
      <c r="B5094"/>
    </row>
    <row r="5095" spans="1:2" x14ac:dyDescent="0.2">
      <c r="A5095"/>
      <c r="B5095"/>
    </row>
    <row r="5096" spans="1:2" x14ac:dyDescent="0.2">
      <c r="A5096"/>
      <c r="B5096"/>
    </row>
    <row r="5097" spans="1:2" x14ac:dyDescent="0.2">
      <c r="A5097"/>
      <c r="B5097"/>
    </row>
    <row r="5098" spans="1:2" x14ac:dyDescent="0.2">
      <c r="A5098"/>
      <c r="B5098"/>
    </row>
    <row r="5099" spans="1:2" x14ac:dyDescent="0.2">
      <c r="A5099"/>
      <c r="B5099"/>
    </row>
    <row r="5100" spans="1:2" x14ac:dyDescent="0.2">
      <c r="A5100"/>
      <c r="B5100"/>
    </row>
    <row r="5101" spans="1:2" x14ac:dyDescent="0.2">
      <c r="A5101"/>
      <c r="B5101"/>
    </row>
    <row r="5102" spans="1:2" x14ac:dyDescent="0.2">
      <c r="A5102"/>
      <c r="B5102"/>
    </row>
    <row r="5103" spans="1:2" x14ac:dyDescent="0.2">
      <c r="A5103"/>
      <c r="B5103"/>
    </row>
    <row r="5104" spans="1:2" x14ac:dyDescent="0.2">
      <c r="A5104"/>
      <c r="B5104"/>
    </row>
    <row r="5105" spans="1:2" x14ac:dyDescent="0.2">
      <c r="A5105"/>
      <c r="B5105"/>
    </row>
    <row r="5106" spans="1:2" x14ac:dyDescent="0.2">
      <c r="A5106"/>
      <c r="B5106"/>
    </row>
    <row r="5107" spans="1:2" x14ac:dyDescent="0.2">
      <c r="A5107"/>
      <c r="B5107"/>
    </row>
    <row r="5108" spans="1:2" x14ac:dyDescent="0.2">
      <c r="A5108"/>
      <c r="B5108"/>
    </row>
    <row r="5109" spans="1:2" x14ac:dyDescent="0.2">
      <c r="A5109"/>
      <c r="B5109"/>
    </row>
    <row r="5110" spans="1:2" x14ac:dyDescent="0.2">
      <c r="A5110"/>
      <c r="B5110"/>
    </row>
    <row r="5111" spans="1:2" x14ac:dyDescent="0.2">
      <c r="A5111"/>
      <c r="B5111"/>
    </row>
    <row r="5112" spans="1:2" x14ac:dyDescent="0.2">
      <c r="A5112"/>
      <c r="B5112"/>
    </row>
    <row r="5113" spans="1:2" x14ac:dyDescent="0.2">
      <c r="A5113"/>
      <c r="B5113"/>
    </row>
    <row r="5114" spans="1:2" x14ac:dyDescent="0.2">
      <c r="A5114"/>
      <c r="B5114"/>
    </row>
    <row r="5115" spans="1:2" x14ac:dyDescent="0.2">
      <c r="A5115"/>
      <c r="B5115"/>
    </row>
    <row r="5116" spans="1:2" x14ac:dyDescent="0.2">
      <c r="A5116"/>
      <c r="B5116"/>
    </row>
    <row r="5117" spans="1:2" x14ac:dyDescent="0.2">
      <c r="A5117"/>
      <c r="B5117"/>
    </row>
    <row r="5118" spans="1:2" x14ac:dyDescent="0.2">
      <c r="A5118"/>
      <c r="B5118"/>
    </row>
    <row r="5119" spans="1:2" x14ac:dyDescent="0.2">
      <c r="A5119"/>
      <c r="B5119"/>
    </row>
    <row r="5120" spans="1:2" x14ac:dyDescent="0.2">
      <c r="A5120"/>
      <c r="B5120"/>
    </row>
    <row r="5121" spans="1:2" x14ac:dyDescent="0.2">
      <c r="A5121"/>
      <c r="B5121"/>
    </row>
    <row r="5122" spans="1:2" x14ac:dyDescent="0.2">
      <c r="A5122"/>
      <c r="B5122"/>
    </row>
    <row r="5123" spans="1:2" x14ac:dyDescent="0.2">
      <c r="A5123"/>
      <c r="B5123"/>
    </row>
    <row r="5124" spans="1:2" x14ac:dyDescent="0.2">
      <c r="A5124"/>
      <c r="B5124"/>
    </row>
    <row r="5125" spans="1:2" x14ac:dyDescent="0.2">
      <c r="A5125"/>
      <c r="B5125"/>
    </row>
    <row r="5126" spans="1:2" x14ac:dyDescent="0.2">
      <c r="A5126"/>
      <c r="B5126"/>
    </row>
    <row r="5127" spans="1:2" x14ac:dyDescent="0.2">
      <c r="A5127"/>
      <c r="B5127"/>
    </row>
    <row r="5128" spans="1:2" x14ac:dyDescent="0.2">
      <c r="A5128"/>
      <c r="B5128"/>
    </row>
    <row r="5129" spans="1:2" x14ac:dyDescent="0.2">
      <c r="A5129"/>
      <c r="B5129"/>
    </row>
    <row r="5130" spans="1:2" x14ac:dyDescent="0.2">
      <c r="A5130"/>
      <c r="B5130"/>
    </row>
    <row r="5131" spans="1:2" x14ac:dyDescent="0.2">
      <c r="A5131"/>
      <c r="B5131"/>
    </row>
    <row r="5132" spans="1:2" x14ac:dyDescent="0.2">
      <c r="A5132"/>
      <c r="B5132"/>
    </row>
    <row r="5133" spans="1:2" x14ac:dyDescent="0.2">
      <c r="A5133"/>
      <c r="B5133"/>
    </row>
    <row r="5134" spans="1:2" x14ac:dyDescent="0.2">
      <c r="A5134"/>
      <c r="B5134"/>
    </row>
    <row r="5135" spans="1:2" x14ac:dyDescent="0.2">
      <c r="A5135"/>
      <c r="B5135"/>
    </row>
    <row r="5136" spans="1:2" x14ac:dyDescent="0.2">
      <c r="A5136"/>
      <c r="B5136"/>
    </row>
    <row r="5137" spans="1:2" x14ac:dyDescent="0.2">
      <c r="A5137"/>
      <c r="B5137"/>
    </row>
    <row r="5138" spans="1:2" x14ac:dyDescent="0.2">
      <c r="A5138"/>
      <c r="B5138"/>
    </row>
    <row r="5139" spans="1:2" x14ac:dyDescent="0.2">
      <c r="A5139"/>
      <c r="B5139"/>
    </row>
    <row r="5140" spans="1:2" x14ac:dyDescent="0.2">
      <c r="A5140"/>
      <c r="B5140"/>
    </row>
    <row r="5141" spans="1:2" x14ac:dyDescent="0.2">
      <c r="A5141"/>
      <c r="B5141"/>
    </row>
    <row r="5142" spans="1:2" x14ac:dyDescent="0.2">
      <c r="A5142"/>
      <c r="B5142"/>
    </row>
    <row r="5143" spans="1:2" x14ac:dyDescent="0.2">
      <c r="A5143"/>
      <c r="B5143"/>
    </row>
    <row r="5144" spans="1:2" x14ac:dyDescent="0.2">
      <c r="A5144"/>
      <c r="B5144"/>
    </row>
    <row r="5145" spans="1:2" x14ac:dyDescent="0.2">
      <c r="A5145"/>
      <c r="B5145"/>
    </row>
    <row r="5146" spans="1:2" x14ac:dyDescent="0.2">
      <c r="A5146"/>
      <c r="B5146"/>
    </row>
    <row r="5147" spans="1:2" x14ac:dyDescent="0.2">
      <c r="A5147"/>
      <c r="B5147"/>
    </row>
    <row r="5148" spans="1:2" x14ac:dyDescent="0.2">
      <c r="A5148"/>
      <c r="B5148"/>
    </row>
    <row r="5149" spans="1:2" x14ac:dyDescent="0.2">
      <c r="A5149"/>
      <c r="B5149"/>
    </row>
    <row r="5150" spans="1:2" x14ac:dyDescent="0.2">
      <c r="A5150"/>
      <c r="B5150"/>
    </row>
    <row r="5151" spans="1:2" x14ac:dyDescent="0.2">
      <c r="A5151"/>
      <c r="B5151"/>
    </row>
    <row r="5152" spans="1:2" x14ac:dyDescent="0.2">
      <c r="A5152"/>
      <c r="B5152"/>
    </row>
    <row r="5153" spans="1:2" x14ac:dyDescent="0.2">
      <c r="A5153"/>
      <c r="B5153"/>
    </row>
    <row r="5154" spans="1:2" x14ac:dyDescent="0.2">
      <c r="A5154"/>
      <c r="B5154"/>
    </row>
    <row r="5155" spans="1:2" x14ac:dyDescent="0.2">
      <c r="A5155"/>
      <c r="B5155"/>
    </row>
    <row r="5156" spans="1:2" x14ac:dyDescent="0.2">
      <c r="A5156"/>
      <c r="B5156"/>
    </row>
    <row r="5157" spans="1:2" x14ac:dyDescent="0.2">
      <c r="A5157"/>
      <c r="B5157"/>
    </row>
    <row r="5158" spans="1:2" x14ac:dyDescent="0.2">
      <c r="A5158"/>
      <c r="B5158"/>
    </row>
    <row r="5159" spans="1:2" x14ac:dyDescent="0.2">
      <c r="A5159"/>
      <c r="B5159"/>
    </row>
    <row r="5160" spans="1:2" x14ac:dyDescent="0.2">
      <c r="A5160"/>
      <c r="B5160"/>
    </row>
    <row r="5161" spans="1:2" x14ac:dyDescent="0.2">
      <c r="A5161"/>
      <c r="B5161"/>
    </row>
    <row r="5162" spans="1:2" x14ac:dyDescent="0.2">
      <c r="A5162"/>
      <c r="B5162"/>
    </row>
    <row r="5163" spans="1:2" x14ac:dyDescent="0.2">
      <c r="A5163"/>
      <c r="B5163"/>
    </row>
    <row r="5164" spans="1:2" x14ac:dyDescent="0.2">
      <c r="A5164"/>
      <c r="B5164"/>
    </row>
    <row r="5165" spans="1:2" x14ac:dyDescent="0.2">
      <c r="A5165"/>
      <c r="B5165"/>
    </row>
    <row r="5166" spans="1:2" x14ac:dyDescent="0.2">
      <c r="A5166"/>
      <c r="B5166"/>
    </row>
    <row r="5167" spans="1:2" x14ac:dyDescent="0.2">
      <c r="A5167"/>
      <c r="B5167"/>
    </row>
    <row r="5168" spans="1:2" x14ac:dyDescent="0.2">
      <c r="A5168"/>
      <c r="B5168"/>
    </row>
    <row r="5169" spans="1:2" x14ac:dyDescent="0.2">
      <c r="A5169"/>
      <c r="B5169"/>
    </row>
    <row r="5170" spans="1:2" x14ac:dyDescent="0.2">
      <c r="A5170"/>
      <c r="B5170"/>
    </row>
    <row r="5171" spans="1:2" x14ac:dyDescent="0.2">
      <c r="A5171"/>
      <c r="B5171"/>
    </row>
    <row r="5172" spans="1:2" x14ac:dyDescent="0.2">
      <c r="A5172"/>
      <c r="B5172"/>
    </row>
    <row r="5173" spans="1:2" x14ac:dyDescent="0.2">
      <c r="A5173"/>
      <c r="B5173"/>
    </row>
    <row r="5174" spans="1:2" x14ac:dyDescent="0.2">
      <c r="A5174"/>
      <c r="B5174"/>
    </row>
    <row r="5175" spans="1:2" x14ac:dyDescent="0.2">
      <c r="A5175"/>
      <c r="B5175"/>
    </row>
    <row r="5176" spans="1:2" x14ac:dyDescent="0.2">
      <c r="A5176"/>
      <c r="B5176"/>
    </row>
    <row r="5177" spans="1:2" x14ac:dyDescent="0.2">
      <c r="A5177"/>
      <c r="B5177"/>
    </row>
    <row r="5178" spans="1:2" x14ac:dyDescent="0.2">
      <c r="A5178"/>
      <c r="B5178"/>
    </row>
    <row r="5179" spans="1:2" x14ac:dyDescent="0.2">
      <c r="A5179"/>
      <c r="B5179"/>
    </row>
    <row r="5180" spans="1:2" x14ac:dyDescent="0.2">
      <c r="A5180"/>
      <c r="B5180"/>
    </row>
    <row r="5181" spans="1:2" x14ac:dyDescent="0.2">
      <c r="A5181"/>
      <c r="B5181"/>
    </row>
    <row r="5182" spans="1:2" x14ac:dyDescent="0.2">
      <c r="A5182"/>
      <c r="B5182"/>
    </row>
    <row r="5183" spans="1:2" x14ac:dyDescent="0.2">
      <c r="A5183"/>
      <c r="B5183"/>
    </row>
    <row r="5184" spans="1:2" x14ac:dyDescent="0.2">
      <c r="A5184"/>
      <c r="B5184"/>
    </row>
    <row r="5185" spans="1:2" x14ac:dyDescent="0.2">
      <c r="A5185"/>
      <c r="B5185"/>
    </row>
    <row r="5186" spans="1:2" x14ac:dyDescent="0.2">
      <c r="A5186"/>
      <c r="B5186"/>
    </row>
    <row r="5187" spans="1:2" x14ac:dyDescent="0.2">
      <c r="A5187"/>
      <c r="B5187"/>
    </row>
    <row r="5188" spans="1:2" x14ac:dyDescent="0.2">
      <c r="A5188"/>
      <c r="B5188"/>
    </row>
    <row r="5189" spans="1:2" x14ac:dyDescent="0.2">
      <c r="A5189"/>
      <c r="B5189"/>
    </row>
    <row r="5190" spans="1:2" x14ac:dyDescent="0.2">
      <c r="A5190"/>
      <c r="B5190"/>
    </row>
    <row r="5191" spans="1:2" x14ac:dyDescent="0.2">
      <c r="A5191"/>
      <c r="B5191"/>
    </row>
    <row r="5192" spans="1:2" x14ac:dyDescent="0.2">
      <c r="A5192"/>
      <c r="B5192"/>
    </row>
    <row r="5193" spans="1:2" x14ac:dyDescent="0.2">
      <c r="A5193"/>
      <c r="B5193"/>
    </row>
    <row r="5194" spans="1:2" x14ac:dyDescent="0.2">
      <c r="A5194"/>
      <c r="B5194"/>
    </row>
    <row r="5195" spans="1:2" x14ac:dyDescent="0.2">
      <c r="A5195"/>
      <c r="B5195"/>
    </row>
    <row r="5196" spans="1:2" x14ac:dyDescent="0.2">
      <c r="A5196"/>
      <c r="B5196"/>
    </row>
    <row r="5197" spans="1:2" x14ac:dyDescent="0.2">
      <c r="A5197"/>
      <c r="B5197"/>
    </row>
    <row r="5198" spans="1:2" x14ac:dyDescent="0.2">
      <c r="A5198"/>
      <c r="B5198"/>
    </row>
    <row r="5199" spans="1:2" x14ac:dyDescent="0.2">
      <c r="A5199"/>
      <c r="B5199"/>
    </row>
    <row r="5200" spans="1:2" x14ac:dyDescent="0.2">
      <c r="A5200"/>
      <c r="B5200"/>
    </row>
    <row r="5201" spans="1:2" x14ac:dyDescent="0.2">
      <c r="A5201"/>
      <c r="B5201"/>
    </row>
    <row r="5202" spans="1:2" x14ac:dyDescent="0.2">
      <c r="A5202"/>
      <c r="B5202"/>
    </row>
    <row r="5203" spans="1:2" x14ac:dyDescent="0.2">
      <c r="A5203"/>
      <c r="B5203"/>
    </row>
    <row r="5204" spans="1:2" x14ac:dyDescent="0.2">
      <c r="A5204"/>
      <c r="B5204"/>
    </row>
    <row r="5205" spans="1:2" x14ac:dyDescent="0.2">
      <c r="A5205"/>
      <c r="B5205"/>
    </row>
    <row r="5206" spans="1:2" x14ac:dyDescent="0.2">
      <c r="A5206"/>
      <c r="B5206"/>
    </row>
    <row r="5207" spans="1:2" x14ac:dyDescent="0.2">
      <c r="A5207"/>
      <c r="B5207"/>
    </row>
    <row r="5208" spans="1:2" x14ac:dyDescent="0.2">
      <c r="A5208"/>
      <c r="B5208"/>
    </row>
    <row r="5209" spans="1:2" x14ac:dyDescent="0.2">
      <c r="A5209"/>
      <c r="B5209"/>
    </row>
    <row r="5210" spans="1:2" x14ac:dyDescent="0.2">
      <c r="A5210"/>
      <c r="B5210"/>
    </row>
    <row r="5211" spans="1:2" x14ac:dyDescent="0.2">
      <c r="A5211"/>
      <c r="B5211"/>
    </row>
    <row r="5212" spans="1:2" x14ac:dyDescent="0.2">
      <c r="A5212"/>
      <c r="B5212"/>
    </row>
    <row r="5213" spans="1:2" x14ac:dyDescent="0.2">
      <c r="A5213"/>
      <c r="B5213"/>
    </row>
    <row r="5214" spans="1:2" x14ac:dyDescent="0.2">
      <c r="A5214"/>
      <c r="B5214"/>
    </row>
    <row r="5215" spans="1:2" x14ac:dyDescent="0.2">
      <c r="A5215"/>
      <c r="B5215"/>
    </row>
    <row r="5216" spans="1:2" x14ac:dyDescent="0.2">
      <c r="A5216"/>
      <c r="B5216"/>
    </row>
    <row r="5217" spans="1:2" x14ac:dyDescent="0.2">
      <c r="A5217"/>
      <c r="B5217"/>
    </row>
    <row r="5218" spans="1:2" x14ac:dyDescent="0.2">
      <c r="A5218"/>
      <c r="B5218"/>
    </row>
    <row r="5219" spans="1:2" x14ac:dyDescent="0.2">
      <c r="A5219"/>
      <c r="B5219"/>
    </row>
    <row r="5220" spans="1:2" x14ac:dyDescent="0.2">
      <c r="A5220"/>
      <c r="B5220"/>
    </row>
    <row r="5221" spans="1:2" x14ac:dyDescent="0.2">
      <c r="A5221"/>
      <c r="B5221"/>
    </row>
    <row r="5222" spans="1:2" x14ac:dyDescent="0.2">
      <c r="A5222"/>
      <c r="B5222"/>
    </row>
    <row r="5223" spans="1:2" x14ac:dyDescent="0.2">
      <c r="A5223"/>
      <c r="B5223"/>
    </row>
    <row r="5224" spans="1:2" x14ac:dyDescent="0.2">
      <c r="A5224"/>
      <c r="B5224"/>
    </row>
    <row r="5225" spans="1:2" x14ac:dyDescent="0.2">
      <c r="A5225"/>
      <c r="B5225"/>
    </row>
    <row r="5226" spans="1:2" x14ac:dyDescent="0.2">
      <c r="A5226"/>
      <c r="B5226"/>
    </row>
    <row r="5227" spans="1:2" x14ac:dyDescent="0.2">
      <c r="A5227"/>
      <c r="B5227"/>
    </row>
    <row r="5228" spans="1:2" x14ac:dyDescent="0.2">
      <c r="A5228"/>
      <c r="B5228"/>
    </row>
    <row r="5229" spans="1:2" x14ac:dyDescent="0.2">
      <c r="A5229"/>
      <c r="B5229"/>
    </row>
    <row r="5230" spans="1:2" x14ac:dyDescent="0.2">
      <c r="A5230"/>
      <c r="B5230"/>
    </row>
    <row r="5231" spans="1:2" x14ac:dyDescent="0.2">
      <c r="A5231"/>
      <c r="B5231"/>
    </row>
    <row r="5232" spans="1:2" x14ac:dyDescent="0.2">
      <c r="A5232"/>
      <c r="B5232"/>
    </row>
    <row r="5233" spans="1:2" x14ac:dyDescent="0.2">
      <c r="A5233"/>
      <c r="B5233"/>
    </row>
    <row r="5234" spans="1:2" x14ac:dyDescent="0.2">
      <c r="A5234"/>
      <c r="B5234"/>
    </row>
    <row r="5235" spans="1:2" x14ac:dyDescent="0.2">
      <c r="A5235"/>
      <c r="B5235"/>
    </row>
    <row r="5236" spans="1:2" x14ac:dyDescent="0.2">
      <c r="A5236"/>
      <c r="B5236"/>
    </row>
    <row r="5237" spans="1:2" x14ac:dyDescent="0.2">
      <c r="A5237"/>
      <c r="B5237"/>
    </row>
    <row r="5238" spans="1:2" x14ac:dyDescent="0.2">
      <c r="A5238"/>
      <c r="B5238"/>
    </row>
    <row r="5239" spans="1:2" x14ac:dyDescent="0.2">
      <c r="A5239"/>
      <c r="B5239"/>
    </row>
    <row r="5240" spans="1:2" x14ac:dyDescent="0.2">
      <c r="A5240"/>
      <c r="B5240"/>
    </row>
    <row r="5241" spans="1:2" x14ac:dyDescent="0.2">
      <c r="A5241"/>
      <c r="B5241"/>
    </row>
    <row r="5242" spans="1:2" x14ac:dyDescent="0.2">
      <c r="A5242"/>
      <c r="B5242"/>
    </row>
    <row r="5243" spans="1:2" x14ac:dyDescent="0.2">
      <c r="A5243"/>
      <c r="B5243"/>
    </row>
    <row r="5244" spans="1:2" x14ac:dyDescent="0.2">
      <c r="A5244"/>
      <c r="B5244"/>
    </row>
    <row r="5245" spans="1:2" x14ac:dyDescent="0.2">
      <c r="A5245"/>
      <c r="B5245"/>
    </row>
    <row r="5246" spans="1:2" x14ac:dyDescent="0.2">
      <c r="A5246"/>
      <c r="B5246"/>
    </row>
    <row r="5247" spans="1:2" x14ac:dyDescent="0.2">
      <c r="A5247"/>
      <c r="B5247"/>
    </row>
    <row r="5248" spans="1:2" x14ac:dyDescent="0.2">
      <c r="A5248"/>
      <c r="B5248"/>
    </row>
    <row r="5249" spans="1:2" x14ac:dyDescent="0.2">
      <c r="A5249"/>
      <c r="B5249"/>
    </row>
    <row r="5250" spans="1:2" x14ac:dyDescent="0.2">
      <c r="A5250"/>
      <c r="B5250"/>
    </row>
    <row r="5251" spans="1:2" x14ac:dyDescent="0.2">
      <c r="A5251"/>
      <c r="B5251"/>
    </row>
    <row r="5252" spans="1:2" x14ac:dyDescent="0.2">
      <c r="A5252"/>
      <c r="B5252"/>
    </row>
    <row r="5253" spans="1:2" x14ac:dyDescent="0.2">
      <c r="A5253"/>
      <c r="B5253"/>
    </row>
    <row r="5254" spans="1:2" x14ac:dyDescent="0.2">
      <c r="A5254"/>
      <c r="B5254"/>
    </row>
    <row r="5255" spans="1:2" x14ac:dyDescent="0.2">
      <c r="A5255"/>
      <c r="B5255"/>
    </row>
    <row r="5256" spans="1:2" x14ac:dyDescent="0.2">
      <c r="A5256"/>
      <c r="B5256"/>
    </row>
    <row r="5257" spans="1:2" x14ac:dyDescent="0.2">
      <c r="A5257"/>
      <c r="B5257"/>
    </row>
    <row r="5258" spans="1:2" x14ac:dyDescent="0.2">
      <c r="A5258"/>
      <c r="B5258"/>
    </row>
    <row r="5259" spans="1:2" x14ac:dyDescent="0.2">
      <c r="A5259"/>
      <c r="B5259"/>
    </row>
    <row r="5260" spans="1:2" x14ac:dyDescent="0.2">
      <c r="A5260"/>
      <c r="B5260"/>
    </row>
    <row r="5261" spans="1:2" x14ac:dyDescent="0.2">
      <c r="A5261"/>
      <c r="B5261"/>
    </row>
    <row r="5262" spans="1:2" x14ac:dyDescent="0.2">
      <c r="A5262"/>
      <c r="B5262"/>
    </row>
    <row r="5263" spans="1:2" x14ac:dyDescent="0.2">
      <c r="A5263"/>
      <c r="B5263"/>
    </row>
    <row r="5264" spans="1:2" x14ac:dyDescent="0.2">
      <c r="A5264"/>
      <c r="B5264"/>
    </row>
    <row r="5265" spans="1:2" x14ac:dyDescent="0.2">
      <c r="A5265"/>
      <c r="B5265"/>
    </row>
    <row r="5266" spans="1:2" x14ac:dyDescent="0.2">
      <c r="A5266"/>
      <c r="B5266"/>
    </row>
    <row r="5267" spans="1:2" x14ac:dyDescent="0.2">
      <c r="A5267"/>
      <c r="B5267"/>
    </row>
    <row r="5268" spans="1:2" x14ac:dyDescent="0.2">
      <c r="A5268"/>
      <c r="B5268"/>
    </row>
    <row r="5269" spans="1:2" x14ac:dyDescent="0.2">
      <c r="A5269"/>
      <c r="B5269"/>
    </row>
    <row r="5270" spans="1:2" x14ac:dyDescent="0.2">
      <c r="A5270"/>
      <c r="B5270"/>
    </row>
    <row r="5271" spans="1:2" x14ac:dyDescent="0.2">
      <c r="A5271"/>
      <c r="B5271"/>
    </row>
    <row r="5272" spans="1:2" x14ac:dyDescent="0.2">
      <c r="A5272"/>
      <c r="B5272"/>
    </row>
    <row r="5273" spans="1:2" x14ac:dyDescent="0.2">
      <c r="A5273"/>
      <c r="B5273"/>
    </row>
    <row r="5274" spans="1:2" x14ac:dyDescent="0.2">
      <c r="A5274"/>
      <c r="B5274"/>
    </row>
    <row r="5275" spans="1:2" x14ac:dyDescent="0.2">
      <c r="A5275"/>
      <c r="B5275"/>
    </row>
    <row r="5276" spans="1:2" x14ac:dyDescent="0.2">
      <c r="A5276"/>
      <c r="B5276"/>
    </row>
    <row r="5277" spans="1:2" x14ac:dyDescent="0.2">
      <c r="A5277"/>
      <c r="B5277"/>
    </row>
    <row r="5278" spans="1:2" x14ac:dyDescent="0.2">
      <c r="A5278"/>
      <c r="B5278"/>
    </row>
    <row r="5279" spans="1:2" x14ac:dyDescent="0.2">
      <c r="A5279"/>
      <c r="B5279"/>
    </row>
    <row r="5280" spans="1:2" x14ac:dyDescent="0.2">
      <c r="A5280"/>
      <c r="B5280"/>
    </row>
    <row r="5281" spans="1:2" x14ac:dyDescent="0.2">
      <c r="A5281"/>
      <c r="B5281"/>
    </row>
    <row r="5282" spans="1:2" x14ac:dyDescent="0.2">
      <c r="A5282"/>
      <c r="B5282"/>
    </row>
    <row r="5283" spans="1:2" x14ac:dyDescent="0.2">
      <c r="A5283"/>
      <c r="B5283"/>
    </row>
    <row r="5284" spans="1:2" x14ac:dyDescent="0.2">
      <c r="A5284"/>
      <c r="B5284"/>
    </row>
    <row r="5285" spans="1:2" x14ac:dyDescent="0.2">
      <c r="A5285"/>
      <c r="B5285"/>
    </row>
    <row r="5286" spans="1:2" x14ac:dyDescent="0.2">
      <c r="A5286"/>
      <c r="B5286"/>
    </row>
    <row r="5287" spans="1:2" x14ac:dyDescent="0.2">
      <c r="A5287"/>
      <c r="B5287"/>
    </row>
    <row r="5288" spans="1:2" x14ac:dyDescent="0.2">
      <c r="A5288"/>
      <c r="B5288"/>
    </row>
    <row r="5289" spans="1:2" x14ac:dyDescent="0.2">
      <c r="A5289"/>
      <c r="B5289"/>
    </row>
    <row r="5290" spans="1:2" x14ac:dyDescent="0.2">
      <c r="A5290"/>
      <c r="B5290"/>
    </row>
    <row r="5291" spans="1:2" x14ac:dyDescent="0.2">
      <c r="A5291"/>
      <c r="B5291"/>
    </row>
    <row r="5292" spans="1:2" x14ac:dyDescent="0.2">
      <c r="A5292"/>
      <c r="B5292"/>
    </row>
    <row r="5293" spans="1:2" x14ac:dyDescent="0.2">
      <c r="A5293"/>
      <c r="B5293"/>
    </row>
    <row r="5294" spans="1:2" x14ac:dyDescent="0.2">
      <c r="A5294"/>
      <c r="B5294"/>
    </row>
    <row r="5295" spans="1:2" x14ac:dyDescent="0.2">
      <c r="A5295"/>
      <c r="B5295"/>
    </row>
    <row r="5296" spans="1:2" x14ac:dyDescent="0.2">
      <c r="A5296"/>
      <c r="B5296"/>
    </row>
    <row r="5297" spans="1:2" x14ac:dyDescent="0.2">
      <c r="A5297"/>
      <c r="B5297"/>
    </row>
    <row r="5298" spans="1:2" x14ac:dyDescent="0.2">
      <c r="A5298"/>
      <c r="B5298"/>
    </row>
    <row r="5299" spans="1:2" x14ac:dyDescent="0.2">
      <c r="A5299"/>
      <c r="B5299"/>
    </row>
    <row r="5300" spans="1:2" x14ac:dyDescent="0.2">
      <c r="A5300"/>
      <c r="B5300"/>
    </row>
    <row r="5301" spans="1:2" x14ac:dyDescent="0.2">
      <c r="A5301"/>
      <c r="B5301"/>
    </row>
    <row r="5302" spans="1:2" x14ac:dyDescent="0.2">
      <c r="A5302"/>
      <c r="B5302"/>
    </row>
    <row r="5303" spans="1:2" x14ac:dyDescent="0.2">
      <c r="A5303"/>
      <c r="B5303"/>
    </row>
    <row r="5304" spans="1:2" x14ac:dyDescent="0.2">
      <c r="A5304"/>
      <c r="B5304"/>
    </row>
    <row r="5305" spans="1:2" x14ac:dyDescent="0.2">
      <c r="A5305"/>
      <c r="B5305"/>
    </row>
    <row r="5306" spans="1:2" x14ac:dyDescent="0.2">
      <c r="A5306"/>
      <c r="B5306"/>
    </row>
    <row r="5307" spans="1:2" x14ac:dyDescent="0.2">
      <c r="A5307"/>
      <c r="B5307"/>
    </row>
    <row r="5308" spans="1:2" x14ac:dyDescent="0.2">
      <c r="A5308"/>
      <c r="B5308"/>
    </row>
    <row r="5309" spans="1:2" x14ac:dyDescent="0.2">
      <c r="A5309"/>
      <c r="B5309"/>
    </row>
    <row r="5310" spans="1:2" x14ac:dyDescent="0.2">
      <c r="A5310"/>
      <c r="B5310"/>
    </row>
    <row r="5311" spans="1:2" x14ac:dyDescent="0.2">
      <c r="A5311"/>
      <c r="B5311"/>
    </row>
    <row r="5312" spans="1:2" x14ac:dyDescent="0.2">
      <c r="A5312"/>
      <c r="B5312"/>
    </row>
    <row r="5313" spans="1:2" x14ac:dyDescent="0.2">
      <c r="A5313"/>
      <c r="B5313"/>
    </row>
    <row r="5314" spans="1:2" x14ac:dyDescent="0.2">
      <c r="A5314"/>
      <c r="B5314"/>
    </row>
    <row r="5315" spans="1:2" x14ac:dyDescent="0.2">
      <c r="A5315"/>
      <c r="B5315"/>
    </row>
    <row r="5316" spans="1:2" x14ac:dyDescent="0.2">
      <c r="A5316"/>
      <c r="B5316"/>
    </row>
    <row r="5317" spans="1:2" x14ac:dyDescent="0.2">
      <c r="A5317"/>
      <c r="B5317"/>
    </row>
    <row r="5318" spans="1:2" x14ac:dyDescent="0.2">
      <c r="A5318"/>
      <c r="B5318"/>
    </row>
    <row r="5319" spans="1:2" x14ac:dyDescent="0.2">
      <c r="A5319"/>
      <c r="B5319"/>
    </row>
    <row r="5320" spans="1:2" x14ac:dyDescent="0.2">
      <c r="A5320"/>
      <c r="B5320"/>
    </row>
    <row r="5321" spans="1:2" x14ac:dyDescent="0.2">
      <c r="A5321"/>
      <c r="B5321"/>
    </row>
    <row r="5322" spans="1:2" x14ac:dyDescent="0.2">
      <c r="A5322"/>
      <c r="B5322"/>
    </row>
    <row r="5323" spans="1:2" x14ac:dyDescent="0.2">
      <c r="A5323"/>
      <c r="B5323"/>
    </row>
    <row r="5324" spans="1:2" x14ac:dyDescent="0.2">
      <c r="A5324"/>
      <c r="B5324"/>
    </row>
    <row r="5325" spans="1:2" x14ac:dyDescent="0.2">
      <c r="A5325"/>
      <c r="B5325"/>
    </row>
    <row r="5326" spans="1:2" x14ac:dyDescent="0.2">
      <c r="A5326"/>
      <c r="B5326"/>
    </row>
    <row r="5327" spans="1:2" x14ac:dyDescent="0.2">
      <c r="A5327"/>
      <c r="B5327"/>
    </row>
    <row r="5328" spans="1:2" x14ac:dyDescent="0.2">
      <c r="A5328"/>
      <c r="B5328"/>
    </row>
    <row r="5329" spans="1:2" x14ac:dyDescent="0.2">
      <c r="A5329"/>
      <c r="B5329"/>
    </row>
    <row r="5330" spans="1:2" x14ac:dyDescent="0.2">
      <c r="A5330"/>
      <c r="B5330"/>
    </row>
    <row r="5331" spans="1:2" x14ac:dyDescent="0.2">
      <c r="A5331"/>
      <c r="B5331"/>
    </row>
    <row r="5332" spans="1:2" x14ac:dyDescent="0.2">
      <c r="A5332"/>
      <c r="B5332"/>
    </row>
    <row r="5333" spans="1:2" x14ac:dyDescent="0.2">
      <c r="A5333"/>
      <c r="B5333"/>
    </row>
    <row r="5334" spans="1:2" x14ac:dyDescent="0.2">
      <c r="A5334"/>
      <c r="B5334"/>
    </row>
    <row r="5335" spans="1:2" x14ac:dyDescent="0.2">
      <c r="A5335"/>
      <c r="B5335"/>
    </row>
    <row r="5336" spans="1:2" x14ac:dyDescent="0.2">
      <c r="A5336"/>
      <c r="B5336"/>
    </row>
    <row r="5337" spans="1:2" x14ac:dyDescent="0.2">
      <c r="A5337"/>
      <c r="B5337"/>
    </row>
    <row r="5338" spans="1:2" x14ac:dyDescent="0.2">
      <c r="A5338"/>
      <c r="B5338"/>
    </row>
    <row r="5339" spans="1:2" x14ac:dyDescent="0.2">
      <c r="A5339"/>
      <c r="B5339"/>
    </row>
    <row r="5340" spans="1:2" x14ac:dyDescent="0.2">
      <c r="A5340"/>
      <c r="B5340"/>
    </row>
    <row r="5341" spans="1:2" x14ac:dyDescent="0.2">
      <c r="A5341"/>
      <c r="B5341"/>
    </row>
    <row r="5342" spans="1:2" x14ac:dyDescent="0.2">
      <c r="A5342"/>
      <c r="B5342"/>
    </row>
    <row r="5343" spans="1:2" x14ac:dyDescent="0.2">
      <c r="A5343"/>
      <c r="B5343"/>
    </row>
    <row r="5344" spans="1:2" x14ac:dyDescent="0.2">
      <c r="A5344"/>
      <c r="B5344"/>
    </row>
    <row r="5345" spans="1:2" x14ac:dyDescent="0.2">
      <c r="A5345"/>
      <c r="B5345"/>
    </row>
    <row r="5346" spans="1:2" x14ac:dyDescent="0.2">
      <c r="A5346"/>
      <c r="B5346"/>
    </row>
    <row r="5347" spans="1:2" x14ac:dyDescent="0.2">
      <c r="A5347"/>
      <c r="B5347"/>
    </row>
    <row r="5348" spans="1:2" x14ac:dyDescent="0.2">
      <c r="A5348"/>
      <c r="B5348"/>
    </row>
    <row r="5349" spans="1:2" x14ac:dyDescent="0.2">
      <c r="A5349"/>
      <c r="B5349"/>
    </row>
    <row r="5350" spans="1:2" x14ac:dyDescent="0.2">
      <c r="A5350"/>
      <c r="B5350"/>
    </row>
    <row r="5351" spans="1:2" x14ac:dyDescent="0.2">
      <c r="A5351"/>
      <c r="B5351"/>
    </row>
    <row r="5352" spans="1:2" x14ac:dyDescent="0.2">
      <c r="A5352"/>
      <c r="B5352"/>
    </row>
    <row r="5353" spans="1:2" x14ac:dyDescent="0.2">
      <c r="A5353"/>
      <c r="B5353"/>
    </row>
    <row r="5354" spans="1:2" x14ac:dyDescent="0.2">
      <c r="A5354"/>
      <c r="B5354"/>
    </row>
    <row r="5355" spans="1:2" x14ac:dyDescent="0.2">
      <c r="A5355"/>
      <c r="B5355"/>
    </row>
    <row r="5356" spans="1:2" x14ac:dyDescent="0.2">
      <c r="A5356"/>
      <c r="B5356"/>
    </row>
    <row r="5357" spans="1:2" x14ac:dyDescent="0.2">
      <c r="A5357"/>
      <c r="B5357"/>
    </row>
    <row r="5358" spans="1:2" x14ac:dyDescent="0.2">
      <c r="A5358"/>
      <c r="B5358"/>
    </row>
    <row r="5359" spans="1:2" x14ac:dyDescent="0.2">
      <c r="A5359"/>
      <c r="B5359"/>
    </row>
    <row r="5360" spans="1:2" x14ac:dyDescent="0.2">
      <c r="A5360"/>
      <c r="B5360"/>
    </row>
    <row r="5361" spans="1:2" x14ac:dyDescent="0.2">
      <c r="A5361"/>
      <c r="B5361"/>
    </row>
    <row r="5362" spans="1:2" x14ac:dyDescent="0.2">
      <c r="A5362"/>
      <c r="B5362"/>
    </row>
    <row r="5363" spans="1:2" x14ac:dyDescent="0.2">
      <c r="A5363"/>
      <c r="B5363"/>
    </row>
    <row r="5364" spans="1:2" x14ac:dyDescent="0.2">
      <c r="A5364"/>
      <c r="B5364"/>
    </row>
    <row r="5365" spans="1:2" x14ac:dyDescent="0.2">
      <c r="A5365"/>
      <c r="B5365"/>
    </row>
    <row r="5366" spans="1:2" x14ac:dyDescent="0.2">
      <c r="A5366"/>
      <c r="B5366"/>
    </row>
    <row r="5367" spans="1:2" x14ac:dyDescent="0.2">
      <c r="A5367"/>
      <c r="B5367"/>
    </row>
    <row r="5368" spans="1:2" x14ac:dyDescent="0.2">
      <c r="A5368"/>
      <c r="B5368"/>
    </row>
    <row r="5369" spans="1:2" x14ac:dyDescent="0.2">
      <c r="A5369"/>
      <c r="B5369"/>
    </row>
    <row r="5370" spans="1:2" x14ac:dyDescent="0.2">
      <c r="A5370"/>
      <c r="B5370"/>
    </row>
    <row r="5371" spans="1:2" x14ac:dyDescent="0.2">
      <c r="A5371"/>
      <c r="B5371"/>
    </row>
    <row r="5372" spans="1:2" x14ac:dyDescent="0.2">
      <c r="A5372"/>
      <c r="B5372"/>
    </row>
    <row r="5373" spans="1:2" x14ac:dyDescent="0.2">
      <c r="A5373"/>
      <c r="B5373"/>
    </row>
    <row r="5374" spans="1:2" x14ac:dyDescent="0.2">
      <c r="A5374"/>
      <c r="B5374"/>
    </row>
    <row r="5375" spans="1:2" x14ac:dyDescent="0.2">
      <c r="A5375"/>
      <c r="B5375"/>
    </row>
    <row r="5376" spans="1:2" x14ac:dyDescent="0.2">
      <c r="A5376"/>
      <c r="B5376"/>
    </row>
    <row r="5377" spans="1:2" x14ac:dyDescent="0.2">
      <c r="A5377"/>
      <c r="B5377"/>
    </row>
    <row r="5378" spans="1:2" x14ac:dyDescent="0.2">
      <c r="A5378"/>
      <c r="B5378"/>
    </row>
    <row r="5379" spans="1:2" x14ac:dyDescent="0.2">
      <c r="A5379"/>
      <c r="B5379"/>
    </row>
    <row r="5380" spans="1:2" x14ac:dyDescent="0.2">
      <c r="A5380"/>
      <c r="B5380"/>
    </row>
    <row r="5381" spans="1:2" x14ac:dyDescent="0.2">
      <c r="A5381"/>
      <c r="B5381"/>
    </row>
    <row r="5382" spans="1:2" x14ac:dyDescent="0.2">
      <c r="A5382"/>
      <c r="B5382"/>
    </row>
    <row r="5383" spans="1:2" x14ac:dyDescent="0.2">
      <c r="A5383"/>
      <c r="B5383"/>
    </row>
    <row r="5384" spans="1:2" x14ac:dyDescent="0.2">
      <c r="A5384"/>
      <c r="B5384"/>
    </row>
    <row r="5385" spans="1:2" x14ac:dyDescent="0.2">
      <c r="A5385"/>
      <c r="B5385"/>
    </row>
    <row r="5386" spans="1:2" x14ac:dyDescent="0.2">
      <c r="A5386"/>
      <c r="B5386"/>
    </row>
    <row r="5387" spans="1:2" x14ac:dyDescent="0.2">
      <c r="A5387"/>
      <c r="B5387"/>
    </row>
    <row r="5388" spans="1:2" x14ac:dyDescent="0.2">
      <c r="A5388"/>
      <c r="B5388"/>
    </row>
    <row r="5389" spans="1:2" x14ac:dyDescent="0.2">
      <c r="A5389"/>
      <c r="B5389"/>
    </row>
    <row r="5390" spans="1:2" x14ac:dyDescent="0.2">
      <c r="A5390"/>
      <c r="B5390"/>
    </row>
    <row r="5391" spans="1:2" x14ac:dyDescent="0.2">
      <c r="A5391"/>
      <c r="B5391"/>
    </row>
    <row r="5392" spans="1:2" x14ac:dyDescent="0.2">
      <c r="A5392"/>
      <c r="B5392"/>
    </row>
    <row r="5393" spans="1:2" x14ac:dyDescent="0.2">
      <c r="A5393"/>
      <c r="B5393"/>
    </row>
    <row r="5394" spans="1:2" x14ac:dyDescent="0.2">
      <c r="A5394"/>
      <c r="B5394"/>
    </row>
    <row r="5395" spans="1:2" x14ac:dyDescent="0.2">
      <c r="A5395"/>
      <c r="B5395"/>
    </row>
    <row r="5396" spans="1:2" x14ac:dyDescent="0.2">
      <c r="A5396"/>
      <c r="B5396"/>
    </row>
    <row r="5397" spans="1:2" x14ac:dyDescent="0.2">
      <c r="A5397"/>
      <c r="B5397"/>
    </row>
    <row r="5398" spans="1:2" x14ac:dyDescent="0.2">
      <c r="A5398"/>
      <c r="B5398"/>
    </row>
    <row r="5399" spans="1:2" x14ac:dyDescent="0.2">
      <c r="A5399"/>
      <c r="B5399"/>
    </row>
    <row r="5400" spans="1:2" x14ac:dyDescent="0.2">
      <c r="A5400"/>
      <c r="B5400"/>
    </row>
    <row r="5401" spans="1:2" x14ac:dyDescent="0.2">
      <c r="A5401"/>
      <c r="B5401"/>
    </row>
    <row r="5402" spans="1:2" x14ac:dyDescent="0.2">
      <c r="A5402"/>
      <c r="B5402"/>
    </row>
    <row r="5403" spans="1:2" x14ac:dyDescent="0.2">
      <c r="A5403"/>
      <c r="B5403"/>
    </row>
    <row r="5404" spans="1:2" x14ac:dyDescent="0.2">
      <c r="A5404"/>
      <c r="B5404"/>
    </row>
    <row r="5405" spans="1:2" x14ac:dyDescent="0.2">
      <c r="A5405"/>
      <c r="B5405"/>
    </row>
    <row r="5406" spans="1:2" x14ac:dyDescent="0.2">
      <c r="A5406"/>
      <c r="B5406"/>
    </row>
    <row r="5407" spans="1:2" x14ac:dyDescent="0.2">
      <c r="A5407"/>
      <c r="B5407"/>
    </row>
    <row r="5408" spans="1:2" x14ac:dyDescent="0.2">
      <c r="A5408"/>
      <c r="B5408"/>
    </row>
    <row r="5409" spans="1:2" x14ac:dyDescent="0.2">
      <c r="A5409"/>
      <c r="B5409"/>
    </row>
    <row r="5410" spans="1:2" x14ac:dyDescent="0.2">
      <c r="A5410"/>
      <c r="B5410"/>
    </row>
    <row r="5411" spans="1:2" x14ac:dyDescent="0.2">
      <c r="A5411"/>
      <c r="B5411"/>
    </row>
    <row r="5412" spans="1:2" x14ac:dyDescent="0.2">
      <c r="A5412"/>
      <c r="B5412"/>
    </row>
    <row r="5413" spans="1:2" x14ac:dyDescent="0.2">
      <c r="A5413"/>
      <c r="B5413"/>
    </row>
    <row r="5414" spans="1:2" x14ac:dyDescent="0.2">
      <c r="A5414"/>
      <c r="B5414"/>
    </row>
    <row r="5415" spans="1:2" x14ac:dyDescent="0.2">
      <c r="A5415"/>
      <c r="B5415"/>
    </row>
    <row r="5416" spans="1:2" x14ac:dyDescent="0.2">
      <c r="A5416"/>
      <c r="B5416"/>
    </row>
    <row r="5417" spans="1:2" x14ac:dyDescent="0.2">
      <c r="A5417"/>
      <c r="B5417"/>
    </row>
    <row r="5418" spans="1:2" x14ac:dyDescent="0.2">
      <c r="A5418"/>
      <c r="B5418"/>
    </row>
    <row r="5419" spans="1:2" x14ac:dyDescent="0.2">
      <c r="A5419"/>
      <c r="B5419"/>
    </row>
    <row r="5420" spans="1:2" x14ac:dyDescent="0.2">
      <c r="A5420"/>
      <c r="B5420"/>
    </row>
    <row r="5421" spans="1:2" x14ac:dyDescent="0.2">
      <c r="A5421"/>
      <c r="B5421"/>
    </row>
    <row r="5422" spans="1:2" x14ac:dyDescent="0.2">
      <c r="A5422"/>
      <c r="B5422"/>
    </row>
    <row r="5423" spans="1:2" x14ac:dyDescent="0.2">
      <c r="A5423"/>
      <c r="B5423"/>
    </row>
    <row r="5424" spans="1:2" x14ac:dyDescent="0.2">
      <c r="A5424"/>
      <c r="B5424"/>
    </row>
    <row r="5425" spans="1:2" x14ac:dyDescent="0.2">
      <c r="A5425"/>
      <c r="B5425"/>
    </row>
    <row r="5426" spans="1:2" x14ac:dyDescent="0.2">
      <c r="A5426"/>
      <c r="B5426"/>
    </row>
    <row r="5427" spans="1:2" x14ac:dyDescent="0.2">
      <c r="A5427"/>
      <c r="B5427"/>
    </row>
    <row r="5428" spans="1:2" x14ac:dyDescent="0.2">
      <c r="A5428"/>
      <c r="B5428"/>
    </row>
    <row r="5429" spans="1:2" x14ac:dyDescent="0.2">
      <c r="A5429"/>
      <c r="B5429"/>
    </row>
    <row r="5430" spans="1:2" x14ac:dyDescent="0.2">
      <c r="A5430"/>
      <c r="B5430"/>
    </row>
    <row r="5431" spans="1:2" x14ac:dyDescent="0.2">
      <c r="A5431"/>
      <c r="B5431"/>
    </row>
    <row r="5432" spans="1:2" x14ac:dyDescent="0.2">
      <c r="A5432"/>
      <c r="B5432"/>
    </row>
    <row r="5433" spans="1:2" x14ac:dyDescent="0.2">
      <c r="A5433"/>
      <c r="B5433"/>
    </row>
    <row r="5434" spans="1:2" x14ac:dyDescent="0.2">
      <c r="A5434"/>
      <c r="B5434"/>
    </row>
    <row r="5435" spans="1:2" x14ac:dyDescent="0.2">
      <c r="A5435"/>
      <c r="B5435"/>
    </row>
    <row r="5436" spans="1:2" x14ac:dyDescent="0.2">
      <c r="A5436"/>
      <c r="B5436"/>
    </row>
    <row r="5437" spans="1:2" x14ac:dyDescent="0.2">
      <c r="A5437"/>
      <c r="B5437"/>
    </row>
    <row r="5438" spans="1:2" x14ac:dyDescent="0.2">
      <c r="A5438"/>
      <c r="B5438"/>
    </row>
    <row r="5439" spans="1:2" x14ac:dyDescent="0.2">
      <c r="A5439"/>
      <c r="B5439"/>
    </row>
    <row r="5440" spans="1:2" x14ac:dyDescent="0.2">
      <c r="A5440"/>
      <c r="B5440"/>
    </row>
    <row r="5441" spans="1:2" x14ac:dyDescent="0.2">
      <c r="A5441"/>
      <c r="B5441"/>
    </row>
    <row r="5442" spans="1:2" x14ac:dyDescent="0.2">
      <c r="A5442"/>
      <c r="B5442"/>
    </row>
    <row r="5443" spans="1:2" x14ac:dyDescent="0.2">
      <c r="A5443"/>
      <c r="B5443"/>
    </row>
    <row r="5444" spans="1:2" x14ac:dyDescent="0.2">
      <c r="A5444"/>
      <c r="B5444"/>
    </row>
    <row r="5445" spans="1:2" x14ac:dyDescent="0.2">
      <c r="A5445"/>
      <c r="B5445"/>
    </row>
    <row r="5446" spans="1:2" x14ac:dyDescent="0.2">
      <c r="A5446"/>
      <c r="B5446"/>
    </row>
    <row r="5447" spans="1:2" x14ac:dyDescent="0.2">
      <c r="A5447"/>
      <c r="B5447"/>
    </row>
    <row r="5448" spans="1:2" x14ac:dyDescent="0.2">
      <c r="A5448"/>
      <c r="B5448"/>
    </row>
    <row r="5449" spans="1:2" x14ac:dyDescent="0.2">
      <c r="A5449"/>
      <c r="B5449"/>
    </row>
    <row r="5450" spans="1:2" x14ac:dyDescent="0.2">
      <c r="A5450"/>
      <c r="B5450"/>
    </row>
    <row r="5451" spans="1:2" x14ac:dyDescent="0.2">
      <c r="A5451"/>
      <c r="B5451"/>
    </row>
    <row r="5452" spans="1:2" x14ac:dyDescent="0.2">
      <c r="A5452"/>
      <c r="B5452"/>
    </row>
    <row r="5453" spans="1:2" x14ac:dyDescent="0.2">
      <c r="A5453"/>
      <c r="B5453"/>
    </row>
    <row r="5454" spans="1:2" x14ac:dyDescent="0.2">
      <c r="A5454"/>
      <c r="B5454"/>
    </row>
    <row r="5455" spans="1:2" x14ac:dyDescent="0.2">
      <c r="A5455"/>
      <c r="B5455"/>
    </row>
    <row r="5456" spans="1:2" x14ac:dyDescent="0.2">
      <c r="A5456"/>
      <c r="B5456"/>
    </row>
    <row r="5457" spans="1:2" x14ac:dyDescent="0.2">
      <c r="A5457"/>
      <c r="B5457"/>
    </row>
    <row r="5458" spans="1:2" x14ac:dyDescent="0.2">
      <c r="A5458"/>
      <c r="B5458"/>
    </row>
    <row r="5459" spans="1:2" x14ac:dyDescent="0.2">
      <c r="A5459"/>
      <c r="B5459"/>
    </row>
    <row r="5460" spans="1:2" x14ac:dyDescent="0.2">
      <c r="A5460"/>
      <c r="B5460"/>
    </row>
    <row r="5461" spans="1:2" x14ac:dyDescent="0.2">
      <c r="A5461"/>
      <c r="B5461"/>
    </row>
    <row r="5462" spans="1:2" x14ac:dyDescent="0.2">
      <c r="A5462"/>
      <c r="B5462"/>
    </row>
    <row r="5463" spans="1:2" x14ac:dyDescent="0.2">
      <c r="A5463"/>
      <c r="B5463"/>
    </row>
    <row r="5464" spans="1:2" x14ac:dyDescent="0.2">
      <c r="A5464"/>
      <c r="B5464"/>
    </row>
    <row r="5465" spans="1:2" x14ac:dyDescent="0.2">
      <c r="A5465"/>
      <c r="B5465"/>
    </row>
    <row r="5466" spans="1:2" x14ac:dyDescent="0.2">
      <c r="A5466"/>
      <c r="B5466"/>
    </row>
    <row r="5467" spans="1:2" x14ac:dyDescent="0.2">
      <c r="A5467"/>
      <c r="B5467"/>
    </row>
    <row r="5468" spans="1:2" x14ac:dyDescent="0.2">
      <c r="A5468"/>
      <c r="B5468"/>
    </row>
    <row r="5469" spans="1:2" x14ac:dyDescent="0.2">
      <c r="A5469"/>
      <c r="B5469"/>
    </row>
    <row r="5470" spans="1:2" x14ac:dyDescent="0.2">
      <c r="A5470"/>
      <c r="B5470"/>
    </row>
    <row r="5471" spans="1:2" x14ac:dyDescent="0.2">
      <c r="A5471"/>
      <c r="B5471"/>
    </row>
    <row r="5472" spans="1:2" x14ac:dyDescent="0.2">
      <c r="A5472"/>
      <c r="B5472"/>
    </row>
    <row r="5473" spans="1:2" x14ac:dyDescent="0.2">
      <c r="A5473"/>
      <c r="B5473"/>
    </row>
    <row r="5474" spans="1:2" x14ac:dyDescent="0.2">
      <c r="A5474"/>
      <c r="B5474"/>
    </row>
    <row r="5475" spans="1:2" x14ac:dyDescent="0.2">
      <c r="A5475"/>
      <c r="B5475"/>
    </row>
    <row r="5476" spans="1:2" x14ac:dyDescent="0.2">
      <c r="A5476"/>
      <c r="B5476"/>
    </row>
    <row r="5477" spans="1:2" x14ac:dyDescent="0.2">
      <c r="A5477"/>
      <c r="B5477"/>
    </row>
    <row r="5478" spans="1:2" x14ac:dyDescent="0.2">
      <c r="A5478"/>
      <c r="B5478"/>
    </row>
    <row r="5479" spans="1:2" x14ac:dyDescent="0.2">
      <c r="A5479"/>
      <c r="B5479"/>
    </row>
    <row r="5480" spans="1:2" x14ac:dyDescent="0.2">
      <c r="A5480"/>
      <c r="B5480"/>
    </row>
    <row r="5481" spans="1:2" x14ac:dyDescent="0.2">
      <c r="A5481"/>
      <c r="B5481"/>
    </row>
    <row r="5482" spans="1:2" x14ac:dyDescent="0.2">
      <c r="A5482"/>
      <c r="B5482"/>
    </row>
    <row r="5483" spans="1:2" x14ac:dyDescent="0.2">
      <c r="A5483"/>
      <c r="B5483"/>
    </row>
    <row r="5484" spans="1:2" x14ac:dyDescent="0.2">
      <c r="A5484"/>
      <c r="B5484"/>
    </row>
    <row r="5485" spans="1:2" x14ac:dyDescent="0.2">
      <c r="A5485"/>
      <c r="B5485"/>
    </row>
    <row r="5486" spans="1:2" x14ac:dyDescent="0.2">
      <c r="A5486"/>
      <c r="B5486"/>
    </row>
    <row r="5487" spans="1:2" x14ac:dyDescent="0.2">
      <c r="A5487"/>
      <c r="B5487"/>
    </row>
    <row r="5488" spans="1:2" x14ac:dyDescent="0.2">
      <c r="A5488"/>
      <c r="B5488"/>
    </row>
    <row r="5489" spans="1:2" x14ac:dyDescent="0.2">
      <c r="A5489"/>
      <c r="B5489"/>
    </row>
    <row r="5490" spans="1:2" x14ac:dyDescent="0.2">
      <c r="A5490"/>
      <c r="B5490"/>
    </row>
    <row r="5491" spans="1:2" x14ac:dyDescent="0.2">
      <c r="A5491"/>
      <c r="B5491"/>
    </row>
    <row r="5492" spans="1:2" x14ac:dyDescent="0.2">
      <c r="A5492"/>
      <c r="B5492"/>
    </row>
    <row r="5493" spans="1:2" x14ac:dyDescent="0.2">
      <c r="A5493"/>
      <c r="B5493"/>
    </row>
    <row r="5494" spans="1:2" x14ac:dyDescent="0.2">
      <c r="A5494"/>
      <c r="B5494"/>
    </row>
    <row r="5495" spans="1:2" x14ac:dyDescent="0.2">
      <c r="A5495"/>
      <c r="B5495"/>
    </row>
    <row r="5496" spans="1:2" x14ac:dyDescent="0.2">
      <c r="A5496"/>
      <c r="B5496"/>
    </row>
    <row r="5497" spans="1:2" x14ac:dyDescent="0.2">
      <c r="A5497"/>
      <c r="B5497"/>
    </row>
    <row r="5498" spans="1:2" x14ac:dyDescent="0.2">
      <c r="A5498"/>
      <c r="B5498"/>
    </row>
    <row r="5499" spans="1:2" x14ac:dyDescent="0.2">
      <c r="A5499"/>
      <c r="B5499"/>
    </row>
    <row r="5500" spans="1:2" x14ac:dyDescent="0.2">
      <c r="A5500"/>
      <c r="B5500"/>
    </row>
    <row r="5501" spans="1:2" x14ac:dyDescent="0.2">
      <c r="A5501"/>
      <c r="B5501"/>
    </row>
    <row r="5502" spans="1:2" x14ac:dyDescent="0.2">
      <c r="A5502"/>
      <c r="B5502"/>
    </row>
    <row r="5503" spans="1:2" x14ac:dyDescent="0.2">
      <c r="A5503"/>
      <c r="B5503"/>
    </row>
    <row r="5504" spans="1:2" x14ac:dyDescent="0.2">
      <c r="A5504"/>
      <c r="B5504"/>
    </row>
    <row r="5505" spans="1:2" x14ac:dyDescent="0.2">
      <c r="A5505"/>
      <c r="B5505"/>
    </row>
    <row r="5506" spans="1:2" x14ac:dyDescent="0.2">
      <c r="A5506"/>
      <c r="B5506"/>
    </row>
    <row r="5507" spans="1:2" x14ac:dyDescent="0.2">
      <c r="A5507"/>
      <c r="B5507"/>
    </row>
    <row r="5508" spans="1:2" x14ac:dyDescent="0.2">
      <c r="A5508"/>
      <c r="B5508"/>
    </row>
    <row r="5509" spans="1:2" x14ac:dyDescent="0.2">
      <c r="A5509"/>
      <c r="B5509"/>
    </row>
    <row r="5510" spans="1:2" x14ac:dyDescent="0.2">
      <c r="A5510"/>
      <c r="B5510"/>
    </row>
    <row r="5511" spans="1:2" x14ac:dyDescent="0.2">
      <c r="A5511"/>
      <c r="B5511"/>
    </row>
    <row r="5512" spans="1:2" x14ac:dyDescent="0.2">
      <c r="A5512"/>
      <c r="B5512"/>
    </row>
    <row r="5513" spans="1:2" x14ac:dyDescent="0.2">
      <c r="A5513"/>
      <c r="B5513"/>
    </row>
    <row r="5514" spans="1:2" x14ac:dyDescent="0.2">
      <c r="A5514"/>
      <c r="B5514"/>
    </row>
    <row r="5515" spans="1:2" x14ac:dyDescent="0.2">
      <c r="A5515"/>
      <c r="B5515"/>
    </row>
    <row r="5516" spans="1:2" x14ac:dyDescent="0.2">
      <c r="A5516"/>
      <c r="B5516"/>
    </row>
    <row r="5517" spans="1:2" x14ac:dyDescent="0.2">
      <c r="A5517"/>
      <c r="B5517"/>
    </row>
    <row r="5518" spans="1:2" x14ac:dyDescent="0.2">
      <c r="A5518"/>
      <c r="B5518"/>
    </row>
    <row r="5519" spans="1:2" x14ac:dyDescent="0.2">
      <c r="A5519"/>
      <c r="B5519"/>
    </row>
    <row r="5520" spans="1:2" x14ac:dyDescent="0.2">
      <c r="A5520"/>
      <c r="B5520"/>
    </row>
    <row r="5521" spans="1:2" x14ac:dyDescent="0.2">
      <c r="A5521"/>
      <c r="B5521"/>
    </row>
    <row r="5522" spans="1:2" x14ac:dyDescent="0.2">
      <c r="A5522"/>
      <c r="B5522"/>
    </row>
    <row r="5523" spans="1:2" x14ac:dyDescent="0.2">
      <c r="A5523"/>
      <c r="B5523"/>
    </row>
    <row r="5524" spans="1:2" x14ac:dyDescent="0.2">
      <c r="A5524"/>
      <c r="B5524"/>
    </row>
    <row r="5525" spans="1:2" x14ac:dyDescent="0.2">
      <c r="A5525"/>
      <c r="B5525"/>
    </row>
    <row r="5526" spans="1:2" x14ac:dyDescent="0.2">
      <c r="A5526"/>
      <c r="B5526"/>
    </row>
    <row r="5527" spans="1:2" x14ac:dyDescent="0.2">
      <c r="A5527"/>
      <c r="B5527"/>
    </row>
    <row r="5528" spans="1:2" x14ac:dyDescent="0.2">
      <c r="A5528"/>
      <c r="B5528"/>
    </row>
    <row r="5529" spans="1:2" x14ac:dyDescent="0.2">
      <c r="A5529"/>
      <c r="B5529"/>
    </row>
    <row r="5530" spans="1:2" x14ac:dyDescent="0.2">
      <c r="A5530"/>
      <c r="B5530"/>
    </row>
    <row r="5531" spans="1:2" x14ac:dyDescent="0.2">
      <c r="A5531"/>
      <c r="B5531"/>
    </row>
    <row r="5532" spans="1:2" x14ac:dyDescent="0.2">
      <c r="A5532"/>
      <c r="B5532"/>
    </row>
    <row r="5533" spans="1:2" x14ac:dyDescent="0.2">
      <c r="A5533"/>
      <c r="B5533"/>
    </row>
    <row r="5534" spans="1:2" x14ac:dyDescent="0.2">
      <c r="A5534"/>
      <c r="B5534"/>
    </row>
    <row r="5535" spans="1:2" x14ac:dyDescent="0.2">
      <c r="A5535"/>
      <c r="B5535"/>
    </row>
    <row r="5536" spans="1:2" x14ac:dyDescent="0.2">
      <c r="A5536"/>
      <c r="B5536"/>
    </row>
    <row r="5537" spans="1:2" x14ac:dyDescent="0.2">
      <c r="A5537"/>
      <c r="B5537"/>
    </row>
    <row r="5538" spans="1:2" x14ac:dyDescent="0.2">
      <c r="A5538"/>
      <c r="B5538"/>
    </row>
    <row r="5539" spans="1:2" x14ac:dyDescent="0.2">
      <c r="A5539"/>
      <c r="B5539"/>
    </row>
    <row r="5540" spans="1:2" x14ac:dyDescent="0.2">
      <c r="A5540"/>
      <c r="B5540"/>
    </row>
    <row r="5541" spans="1:2" x14ac:dyDescent="0.2">
      <c r="A5541"/>
      <c r="B5541"/>
    </row>
    <row r="5542" spans="1:2" x14ac:dyDescent="0.2">
      <c r="A5542"/>
      <c r="B5542"/>
    </row>
    <row r="5543" spans="1:2" x14ac:dyDescent="0.2">
      <c r="A5543"/>
      <c r="B5543"/>
    </row>
    <row r="5544" spans="1:2" x14ac:dyDescent="0.2">
      <c r="A5544"/>
      <c r="B5544"/>
    </row>
    <row r="5545" spans="1:2" x14ac:dyDescent="0.2">
      <c r="A5545"/>
      <c r="B5545"/>
    </row>
    <row r="5546" spans="1:2" x14ac:dyDescent="0.2">
      <c r="A5546"/>
      <c r="B5546"/>
    </row>
    <row r="5547" spans="1:2" x14ac:dyDescent="0.2">
      <c r="A5547"/>
      <c r="B5547"/>
    </row>
    <row r="5548" spans="1:2" x14ac:dyDescent="0.2">
      <c r="A5548"/>
      <c r="B5548"/>
    </row>
    <row r="5549" spans="1:2" x14ac:dyDescent="0.2">
      <c r="A5549"/>
      <c r="B5549"/>
    </row>
    <row r="5550" spans="1:2" x14ac:dyDescent="0.2">
      <c r="A5550"/>
      <c r="B5550"/>
    </row>
    <row r="5551" spans="1:2" x14ac:dyDescent="0.2">
      <c r="A5551"/>
      <c r="B5551"/>
    </row>
    <row r="5552" spans="1:2" x14ac:dyDescent="0.2">
      <c r="A5552"/>
      <c r="B5552"/>
    </row>
    <row r="5553" spans="1:2" x14ac:dyDescent="0.2">
      <c r="A5553"/>
      <c r="B5553"/>
    </row>
    <row r="5554" spans="1:2" x14ac:dyDescent="0.2">
      <c r="A5554"/>
      <c r="B5554"/>
    </row>
    <row r="5555" spans="1:2" x14ac:dyDescent="0.2">
      <c r="A5555"/>
      <c r="B5555"/>
    </row>
    <row r="5556" spans="1:2" x14ac:dyDescent="0.2">
      <c r="A5556"/>
      <c r="B5556"/>
    </row>
    <row r="5557" spans="1:2" x14ac:dyDescent="0.2">
      <c r="A5557"/>
      <c r="B5557"/>
    </row>
    <row r="5558" spans="1:2" x14ac:dyDescent="0.2">
      <c r="A5558"/>
      <c r="B5558"/>
    </row>
    <row r="5559" spans="1:2" x14ac:dyDescent="0.2">
      <c r="A5559"/>
      <c r="B5559"/>
    </row>
    <row r="5560" spans="1:2" x14ac:dyDescent="0.2">
      <c r="A5560"/>
      <c r="B5560"/>
    </row>
    <row r="5561" spans="1:2" x14ac:dyDescent="0.2">
      <c r="A5561"/>
      <c r="B5561"/>
    </row>
    <row r="5562" spans="1:2" x14ac:dyDescent="0.2">
      <c r="A5562"/>
      <c r="B5562"/>
    </row>
    <row r="5563" spans="1:2" x14ac:dyDescent="0.2">
      <c r="A5563"/>
      <c r="B5563"/>
    </row>
    <row r="5564" spans="1:2" x14ac:dyDescent="0.2">
      <c r="A5564"/>
      <c r="B5564"/>
    </row>
    <row r="5565" spans="1:2" x14ac:dyDescent="0.2">
      <c r="A5565"/>
      <c r="B5565"/>
    </row>
    <row r="5566" spans="1:2" x14ac:dyDescent="0.2">
      <c r="A5566"/>
      <c r="B5566"/>
    </row>
    <row r="5567" spans="1:2" x14ac:dyDescent="0.2">
      <c r="A5567"/>
      <c r="B5567"/>
    </row>
    <row r="5568" spans="1:2" x14ac:dyDescent="0.2">
      <c r="A5568"/>
      <c r="B5568"/>
    </row>
    <row r="5569" spans="1:2" x14ac:dyDescent="0.2">
      <c r="A5569"/>
      <c r="B5569"/>
    </row>
    <row r="5570" spans="1:2" x14ac:dyDescent="0.2">
      <c r="A5570"/>
      <c r="B5570"/>
    </row>
    <row r="5571" spans="1:2" x14ac:dyDescent="0.2">
      <c r="A5571"/>
      <c r="B5571"/>
    </row>
    <row r="5572" spans="1:2" x14ac:dyDescent="0.2">
      <c r="A5572"/>
      <c r="B5572"/>
    </row>
    <row r="5573" spans="1:2" x14ac:dyDescent="0.2">
      <c r="A5573"/>
      <c r="B5573"/>
    </row>
    <row r="5574" spans="1:2" x14ac:dyDescent="0.2">
      <c r="A5574"/>
      <c r="B5574"/>
    </row>
    <row r="5575" spans="1:2" x14ac:dyDescent="0.2">
      <c r="A5575"/>
      <c r="B5575"/>
    </row>
    <row r="5576" spans="1:2" x14ac:dyDescent="0.2">
      <c r="A5576"/>
      <c r="B5576"/>
    </row>
    <row r="5577" spans="1:2" x14ac:dyDescent="0.2">
      <c r="A5577"/>
      <c r="B5577"/>
    </row>
    <row r="5578" spans="1:2" x14ac:dyDescent="0.2">
      <c r="A5578"/>
      <c r="B5578"/>
    </row>
    <row r="5579" spans="1:2" x14ac:dyDescent="0.2">
      <c r="A5579"/>
      <c r="B5579"/>
    </row>
    <row r="5580" spans="1:2" x14ac:dyDescent="0.2">
      <c r="A5580"/>
      <c r="B5580"/>
    </row>
    <row r="5581" spans="1:2" x14ac:dyDescent="0.2">
      <c r="A5581"/>
      <c r="B5581"/>
    </row>
    <row r="5582" spans="1:2" x14ac:dyDescent="0.2">
      <c r="A5582"/>
      <c r="B5582"/>
    </row>
    <row r="5583" spans="1:2" x14ac:dyDescent="0.2">
      <c r="A5583"/>
      <c r="B5583"/>
    </row>
    <row r="5584" spans="1:2" x14ac:dyDescent="0.2">
      <c r="A5584"/>
      <c r="B5584"/>
    </row>
    <row r="5585" spans="1:2" x14ac:dyDescent="0.2">
      <c r="A5585"/>
      <c r="B5585"/>
    </row>
    <row r="5586" spans="1:2" x14ac:dyDescent="0.2">
      <c r="A5586"/>
      <c r="B5586"/>
    </row>
    <row r="5587" spans="1:2" x14ac:dyDescent="0.2">
      <c r="A5587"/>
      <c r="B5587"/>
    </row>
    <row r="5588" spans="1:2" x14ac:dyDescent="0.2">
      <c r="A5588"/>
      <c r="B5588"/>
    </row>
    <row r="5589" spans="1:2" x14ac:dyDescent="0.2">
      <c r="A5589"/>
      <c r="B5589"/>
    </row>
    <row r="5590" spans="1:2" x14ac:dyDescent="0.2">
      <c r="A5590"/>
      <c r="B5590"/>
    </row>
    <row r="5591" spans="1:2" x14ac:dyDescent="0.2">
      <c r="A5591"/>
      <c r="B5591"/>
    </row>
    <row r="5592" spans="1:2" x14ac:dyDescent="0.2">
      <c r="A5592"/>
      <c r="B5592"/>
    </row>
    <row r="5593" spans="1:2" x14ac:dyDescent="0.2">
      <c r="A5593"/>
      <c r="B5593"/>
    </row>
    <row r="5594" spans="1:2" x14ac:dyDescent="0.2">
      <c r="A5594"/>
      <c r="B5594"/>
    </row>
    <row r="5595" spans="1:2" x14ac:dyDescent="0.2">
      <c r="A5595"/>
      <c r="B5595"/>
    </row>
    <row r="5596" spans="1:2" x14ac:dyDescent="0.2">
      <c r="A5596"/>
      <c r="B5596"/>
    </row>
    <row r="5597" spans="1:2" x14ac:dyDescent="0.2">
      <c r="A5597"/>
      <c r="B5597"/>
    </row>
    <row r="5598" spans="1:2" x14ac:dyDescent="0.2">
      <c r="A5598"/>
      <c r="B5598"/>
    </row>
    <row r="5599" spans="1:2" x14ac:dyDescent="0.2">
      <c r="A5599"/>
      <c r="B5599"/>
    </row>
    <row r="5600" spans="1:2" x14ac:dyDescent="0.2">
      <c r="A5600"/>
      <c r="B5600"/>
    </row>
    <row r="5601" spans="1:2" x14ac:dyDescent="0.2">
      <c r="A5601"/>
      <c r="B5601"/>
    </row>
    <row r="5602" spans="1:2" x14ac:dyDescent="0.2">
      <c r="A5602"/>
      <c r="B5602"/>
    </row>
    <row r="5603" spans="1:2" x14ac:dyDescent="0.2">
      <c r="A5603"/>
      <c r="B5603"/>
    </row>
    <row r="5604" spans="1:2" x14ac:dyDescent="0.2">
      <c r="A5604"/>
      <c r="B5604"/>
    </row>
    <row r="5605" spans="1:2" x14ac:dyDescent="0.2">
      <c r="A5605"/>
      <c r="B5605"/>
    </row>
    <row r="5606" spans="1:2" x14ac:dyDescent="0.2">
      <c r="A5606"/>
      <c r="B5606"/>
    </row>
    <row r="5607" spans="1:2" x14ac:dyDescent="0.2">
      <c r="A5607"/>
      <c r="B5607"/>
    </row>
    <row r="5608" spans="1:2" x14ac:dyDescent="0.2">
      <c r="A5608"/>
      <c r="B5608"/>
    </row>
    <row r="5609" spans="1:2" x14ac:dyDescent="0.2">
      <c r="A5609"/>
      <c r="B5609"/>
    </row>
    <row r="5610" spans="1:2" x14ac:dyDescent="0.2">
      <c r="A5610"/>
      <c r="B5610"/>
    </row>
    <row r="5611" spans="1:2" x14ac:dyDescent="0.2">
      <c r="A5611"/>
      <c r="B5611"/>
    </row>
    <row r="5612" spans="1:2" x14ac:dyDescent="0.2">
      <c r="A5612"/>
      <c r="B5612"/>
    </row>
    <row r="5613" spans="1:2" x14ac:dyDescent="0.2">
      <c r="A5613"/>
      <c r="B5613"/>
    </row>
    <row r="5614" spans="1:2" x14ac:dyDescent="0.2">
      <c r="A5614"/>
      <c r="B5614"/>
    </row>
    <row r="5615" spans="1:2" x14ac:dyDescent="0.2">
      <c r="A5615"/>
      <c r="B5615"/>
    </row>
    <row r="5616" spans="1:2" x14ac:dyDescent="0.2">
      <c r="A5616"/>
      <c r="B5616"/>
    </row>
    <row r="5617" spans="1:2" x14ac:dyDescent="0.2">
      <c r="A5617"/>
      <c r="B5617"/>
    </row>
    <row r="5618" spans="1:2" x14ac:dyDescent="0.2">
      <c r="A5618"/>
      <c r="B5618"/>
    </row>
    <row r="5619" spans="1:2" x14ac:dyDescent="0.2">
      <c r="A5619"/>
      <c r="B5619"/>
    </row>
    <row r="5620" spans="1:2" x14ac:dyDescent="0.2">
      <c r="A5620"/>
      <c r="B5620"/>
    </row>
    <row r="5621" spans="1:2" x14ac:dyDescent="0.2">
      <c r="A5621"/>
      <c r="B5621"/>
    </row>
    <row r="5622" spans="1:2" x14ac:dyDescent="0.2">
      <c r="A5622"/>
      <c r="B5622"/>
    </row>
    <row r="5623" spans="1:2" x14ac:dyDescent="0.2">
      <c r="A5623"/>
      <c r="B5623"/>
    </row>
    <row r="5624" spans="1:2" x14ac:dyDescent="0.2">
      <c r="A5624"/>
      <c r="B5624"/>
    </row>
    <row r="5625" spans="1:2" x14ac:dyDescent="0.2">
      <c r="A5625"/>
      <c r="B5625"/>
    </row>
    <row r="5626" spans="1:2" x14ac:dyDescent="0.2">
      <c r="A5626"/>
      <c r="B5626"/>
    </row>
    <row r="5627" spans="1:2" x14ac:dyDescent="0.2">
      <c r="A5627"/>
      <c r="B5627"/>
    </row>
    <row r="5628" spans="1:2" x14ac:dyDescent="0.2">
      <c r="A5628"/>
      <c r="B5628"/>
    </row>
    <row r="5629" spans="1:2" x14ac:dyDescent="0.2">
      <c r="A5629"/>
      <c r="B5629"/>
    </row>
    <row r="5630" spans="1:2" x14ac:dyDescent="0.2">
      <c r="A5630"/>
      <c r="B5630"/>
    </row>
    <row r="5631" spans="1:2" x14ac:dyDescent="0.2">
      <c r="A5631"/>
      <c r="B5631"/>
    </row>
    <row r="5632" spans="1:2" x14ac:dyDescent="0.2">
      <c r="A5632"/>
      <c r="B5632"/>
    </row>
    <row r="5633" spans="1:2" x14ac:dyDescent="0.2">
      <c r="A5633"/>
      <c r="B5633"/>
    </row>
    <row r="5634" spans="1:2" x14ac:dyDescent="0.2">
      <c r="A5634"/>
      <c r="B5634"/>
    </row>
    <row r="5635" spans="1:2" x14ac:dyDescent="0.2">
      <c r="A5635"/>
      <c r="B5635"/>
    </row>
    <row r="5636" spans="1:2" x14ac:dyDescent="0.2">
      <c r="A5636"/>
      <c r="B5636"/>
    </row>
    <row r="5637" spans="1:2" x14ac:dyDescent="0.2">
      <c r="A5637"/>
      <c r="B5637"/>
    </row>
    <row r="5638" spans="1:2" x14ac:dyDescent="0.2">
      <c r="A5638"/>
      <c r="B5638"/>
    </row>
    <row r="5639" spans="1:2" x14ac:dyDescent="0.2">
      <c r="A5639"/>
      <c r="B5639"/>
    </row>
    <row r="5640" spans="1:2" x14ac:dyDescent="0.2">
      <c r="A5640"/>
      <c r="B5640"/>
    </row>
    <row r="5641" spans="1:2" x14ac:dyDescent="0.2">
      <c r="A5641"/>
      <c r="B5641"/>
    </row>
    <row r="5642" spans="1:2" x14ac:dyDescent="0.2">
      <c r="A5642"/>
      <c r="B5642"/>
    </row>
    <row r="5643" spans="1:2" x14ac:dyDescent="0.2">
      <c r="A5643"/>
      <c r="B5643"/>
    </row>
    <row r="5644" spans="1:2" x14ac:dyDescent="0.2">
      <c r="A5644"/>
      <c r="B5644"/>
    </row>
    <row r="5645" spans="1:2" x14ac:dyDescent="0.2">
      <c r="A5645"/>
      <c r="B5645"/>
    </row>
    <row r="5646" spans="1:2" x14ac:dyDescent="0.2">
      <c r="A5646"/>
      <c r="B5646"/>
    </row>
    <row r="5647" spans="1:2" x14ac:dyDescent="0.2">
      <c r="A5647"/>
      <c r="B5647"/>
    </row>
    <row r="5648" spans="1:2" x14ac:dyDescent="0.2">
      <c r="A5648"/>
      <c r="B5648"/>
    </row>
    <row r="5649" spans="1:2" x14ac:dyDescent="0.2">
      <c r="A5649"/>
      <c r="B5649"/>
    </row>
    <row r="5650" spans="1:2" x14ac:dyDescent="0.2">
      <c r="A5650"/>
      <c r="B5650"/>
    </row>
    <row r="5651" spans="1:2" x14ac:dyDescent="0.2">
      <c r="A5651"/>
      <c r="B5651"/>
    </row>
    <row r="5652" spans="1:2" x14ac:dyDescent="0.2">
      <c r="A5652"/>
      <c r="B5652"/>
    </row>
    <row r="5653" spans="1:2" x14ac:dyDescent="0.2">
      <c r="A5653"/>
      <c r="B5653"/>
    </row>
    <row r="5654" spans="1:2" x14ac:dyDescent="0.2">
      <c r="A5654"/>
      <c r="B5654"/>
    </row>
    <row r="5655" spans="1:2" x14ac:dyDescent="0.2">
      <c r="A5655"/>
      <c r="B5655"/>
    </row>
    <row r="5656" spans="1:2" x14ac:dyDescent="0.2">
      <c r="A5656"/>
      <c r="B5656"/>
    </row>
    <row r="5657" spans="1:2" x14ac:dyDescent="0.2">
      <c r="A5657"/>
      <c r="B5657"/>
    </row>
    <row r="5658" spans="1:2" x14ac:dyDescent="0.2">
      <c r="A5658"/>
      <c r="B5658"/>
    </row>
    <row r="5659" spans="1:2" x14ac:dyDescent="0.2">
      <c r="A5659"/>
      <c r="B5659"/>
    </row>
    <row r="5660" spans="1:2" x14ac:dyDescent="0.2">
      <c r="A5660"/>
      <c r="B5660"/>
    </row>
    <row r="5661" spans="1:2" x14ac:dyDescent="0.2">
      <c r="A5661"/>
      <c r="B5661"/>
    </row>
    <row r="5662" spans="1:2" x14ac:dyDescent="0.2">
      <c r="A5662"/>
      <c r="B5662"/>
    </row>
    <row r="5663" spans="1:2" x14ac:dyDescent="0.2">
      <c r="A5663"/>
      <c r="B5663"/>
    </row>
    <row r="5664" spans="1:2" x14ac:dyDescent="0.2">
      <c r="A5664"/>
      <c r="B5664"/>
    </row>
    <row r="5665" spans="1:2" x14ac:dyDescent="0.2">
      <c r="A5665"/>
      <c r="B5665"/>
    </row>
    <row r="5666" spans="1:2" x14ac:dyDescent="0.2">
      <c r="A5666"/>
      <c r="B5666"/>
    </row>
    <row r="5667" spans="1:2" x14ac:dyDescent="0.2">
      <c r="A5667"/>
      <c r="B5667"/>
    </row>
    <row r="5668" spans="1:2" x14ac:dyDescent="0.2">
      <c r="A5668"/>
      <c r="B5668"/>
    </row>
    <row r="5669" spans="1:2" x14ac:dyDescent="0.2">
      <c r="A5669"/>
      <c r="B5669"/>
    </row>
    <row r="5670" spans="1:2" x14ac:dyDescent="0.2">
      <c r="A5670"/>
      <c r="B5670"/>
    </row>
    <row r="5671" spans="1:2" x14ac:dyDescent="0.2">
      <c r="A5671"/>
      <c r="B5671"/>
    </row>
    <row r="5672" spans="1:2" x14ac:dyDescent="0.2">
      <c r="A5672"/>
      <c r="B5672"/>
    </row>
    <row r="5673" spans="1:2" x14ac:dyDescent="0.2">
      <c r="A5673"/>
      <c r="B5673"/>
    </row>
    <row r="5674" spans="1:2" x14ac:dyDescent="0.2">
      <c r="A5674"/>
      <c r="B5674"/>
    </row>
    <row r="5675" spans="1:2" x14ac:dyDescent="0.2">
      <c r="A5675"/>
      <c r="B5675"/>
    </row>
    <row r="5676" spans="1:2" x14ac:dyDescent="0.2">
      <c r="A5676"/>
      <c r="B5676"/>
    </row>
    <row r="5677" spans="1:2" x14ac:dyDescent="0.2">
      <c r="A5677"/>
      <c r="B5677"/>
    </row>
    <row r="5678" spans="1:2" x14ac:dyDescent="0.2">
      <c r="A5678"/>
      <c r="B5678"/>
    </row>
    <row r="5679" spans="1:2" x14ac:dyDescent="0.2">
      <c r="A5679"/>
      <c r="B5679"/>
    </row>
    <row r="5680" spans="1:2" x14ac:dyDescent="0.2">
      <c r="A5680"/>
      <c r="B5680"/>
    </row>
    <row r="5681" spans="1:2" x14ac:dyDescent="0.2">
      <c r="A5681"/>
      <c r="B5681"/>
    </row>
    <row r="5682" spans="1:2" x14ac:dyDescent="0.2">
      <c r="A5682"/>
      <c r="B5682"/>
    </row>
    <row r="5683" spans="1:2" x14ac:dyDescent="0.2">
      <c r="A5683"/>
      <c r="B5683"/>
    </row>
    <row r="5684" spans="1:2" x14ac:dyDescent="0.2">
      <c r="A5684"/>
      <c r="B5684"/>
    </row>
    <row r="5685" spans="1:2" x14ac:dyDescent="0.2">
      <c r="A5685"/>
      <c r="B5685"/>
    </row>
    <row r="5686" spans="1:2" x14ac:dyDescent="0.2">
      <c r="A5686"/>
      <c r="B5686"/>
    </row>
    <row r="5687" spans="1:2" x14ac:dyDescent="0.2">
      <c r="A5687"/>
      <c r="B5687"/>
    </row>
    <row r="5688" spans="1:2" x14ac:dyDescent="0.2">
      <c r="A5688"/>
      <c r="B5688"/>
    </row>
    <row r="5689" spans="1:2" x14ac:dyDescent="0.2">
      <c r="A5689"/>
      <c r="B5689"/>
    </row>
    <row r="5690" spans="1:2" x14ac:dyDescent="0.2">
      <c r="A5690"/>
      <c r="B5690"/>
    </row>
    <row r="5691" spans="1:2" x14ac:dyDescent="0.2">
      <c r="A5691"/>
      <c r="B5691"/>
    </row>
    <row r="5692" spans="1:2" x14ac:dyDescent="0.2">
      <c r="A5692"/>
      <c r="B5692"/>
    </row>
    <row r="5693" spans="1:2" x14ac:dyDescent="0.2">
      <c r="A5693"/>
      <c r="B5693"/>
    </row>
    <row r="5694" spans="1:2" x14ac:dyDescent="0.2">
      <c r="A5694"/>
      <c r="B5694"/>
    </row>
    <row r="5695" spans="1:2" x14ac:dyDescent="0.2">
      <c r="A5695"/>
      <c r="B5695"/>
    </row>
    <row r="5696" spans="1:2" x14ac:dyDescent="0.2">
      <c r="A5696"/>
      <c r="B5696"/>
    </row>
    <row r="5697" spans="1:2" x14ac:dyDescent="0.2">
      <c r="A5697"/>
      <c r="B5697"/>
    </row>
    <row r="5698" spans="1:2" x14ac:dyDescent="0.2">
      <c r="A5698"/>
      <c r="B5698"/>
    </row>
    <row r="5699" spans="1:2" x14ac:dyDescent="0.2">
      <c r="A5699"/>
      <c r="B5699"/>
    </row>
    <row r="5700" spans="1:2" x14ac:dyDescent="0.2">
      <c r="A5700"/>
      <c r="B5700"/>
    </row>
    <row r="5701" spans="1:2" x14ac:dyDescent="0.2">
      <c r="A5701"/>
      <c r="B5701"/>
    </row>
    <row r="5702" spans="1:2" x14ac:dyDescent="0.2">
      <c r="A5702"/>
      <c r="B5702"/>
    </row>
    <row r="5703" spans="1:2" x14ac:dyDescent="0.2">
      <c r="A5703"/>
      <c r="B5703"/>
    </row>
    <row r="5704" spans="1:2" x14ac:dyDescent="0.2">
      <c r="A5704"/>
      <c r="B5704"/>
    </row>
    <row r="5705" spans="1:2" x14ac:dyDescent="0.2">
      <c r="A5705"/>
      <c r="B5705"/>
    </row>
    <row r="5706" spans="1:2" x14ac:dyDescent="0.2">
      <c r="A5706"/>
      <c r="B5706"/>
    </row>
    <row r="5707" spans="1:2" x14ac:dyDescent="0.2">
      <c r="A5707"/>
      <c r="B5707"/>
    </row>
    <row r="5708" spans="1:2" x14ac:dyDescent="0.2">
      <c r="A5708"/>
      <c r="B5708"/>
    </row>
    <row r="5709" spans="1:2" x14ac:dyDescent="0.2">
      <c r="A5709"/>
      <c r="B5709"/>
    </row>
    <row r="5710" spans="1:2" x14ac:dyDescent="0.2">
      <c r="A5710"/>
      <c r="B5710"/>
    </row>
    <row r="5711" spans="1:2" x14ac:dyDescent="0.2">
      <c r="A5711"/>
      <c r="B5711"/>
    </row>
    <row r="5712" spans="1:2" x14ac:dyDescent="0.2">
      <c r="A5712"/>
      <c r="B5712"/>
    </row>
    <row r="5713" spans="1:2" x14ac:dyDescent="0.2">
      <c r="A5713"/>
      <c r="B5713"/>
    </row>
    <row r="5714" spans="1:2" x14ac:dyDescent="0.2">
      <c r="A5714"/>
      <c r="B5714"/>
    </row>
    <row r="5715" spans="1:2" x14ac:dyDescent="0.2">
      <c r="A5715"/>
      <c r="B5715"/>
    </row>
    <row r="5716" spans="1:2" x14ac:dyDescent="0.2">
      <c r="A5716"/>
      <c r="B5716"/>
    </row>
    <row r="5717" spans="1:2" x14ac:dyDescent="0.2">
      <c r="A5717"/>
      <c r="B5717"/>
    </row>
    <row r="5718" spans="1:2" x14ac:dyDescent="0.2">
      <c r="A5718"/>
      <c r="B5718"/>
    </row>
    <row r="5719" spans="1:2" x14ac:dyDescent="0.2">
      <c r="A5719"/>
      <c r="B5719"/>
    </row>
    <row r="5720" spans="1:2" x14ac:dyDescent="0.2">
      <c r="A5720"/>
      <c r="B5720"/>
    </row>
    <row r="5721" spans="1:2" x14ac:dyDescent="0.2">
      <c r="A5721"/>
      <c r="B5721"/>
    </row>
    <row r="5722" spans="1:2" x14ac:dyDescent="0.2">
      <c r="A5722"/>
      <c r="B5722"/>
    </row>
    <row r="5723" spans="1:2" x14ac:dyDescent="0.2">
      <c r="A5723"/>
      <c r="B5723"/>
    </row>
    <row r="5724" spans="1:2" x14ac:dyDescent="0.2">
      <c r="A5724"/>
      <c r="B5724"/>
    </row>
    <row r="5725" spans="1:2" x14ac:dyDescent="0.2">
      <c r="A5725"/>
      <c r="B5725"/>
    </row>
    <row r="5726" spans="1:2" x14ac:dyDescent="0.2">
      <c r="A5726"/>
      <c r="B5726"/>
    </row>
    <row r="5727" spans="1:2" x14ac:dyDescent="0.2">
      <c r="A5727"/>
      <c r="B5727"/>
    </row>
    <row r="5728" spans="1:2" x14ac:dyDescent="0.2">
      <c r="A5728"/>
      <c r="B5728"/>
    </row>
    <row r="5729" spans="1:2" x14ac:dyDescent="0.2">
      <c r="A5729"/>
      <c r="B5729"/>
    </row>
    <row r="5730" spans="1:2" x14ac:dyDescent="0.2">
      <c r="A5730"/>
      <c r="B5730"/>
    </row>
    <row r="5731" spans="1:2" x14ac:dyDescent="0.2">
      <c r="A5731"/>
      <c r="B5731"/>
    </row>
    <row r="5732" spans="1:2" x14ac:dyDescent="0.2">
      <c r="A5732"/>
      <c r="B5732"/>
    </row>
    <row r="5733" spans="1:2" x14ac:dyDescent="0.2">
      <c r="A5733"/>
      <c r="B5733"/>
    </row>
    <row r="5734" spans="1:2" x14ac:dyDescent="0.2">
      <c r="A5734"/>
      <c r="B5734"/>
    </row>
    <row r="5735" spans="1:2" x14ac:dyDescent="0.2">
      <c r="A5735"/>
      <c r="B5735"/>
    </row>
    <row r="5736" spans="1:2" x14ac:dyDescent="0.2">
      <c r="A5736"/>
      <c r="B5736"/>
    </row>
    <row r="5737" spans="1:2" x14ac:dyDescent="0.2">
      <c r="A5737"/>
      <c r="B5737"/>
    </row>
    <row r="5738" spans="1:2" x14ac:dyDescent="0.2">
      <c r="A5738"/>
      <c r="B5738"/>
    </row>
    <row r="5739" spans="1:2" x14ac:dyDescent="0.2">
      <c r="A5739"/>
      <c r="B5739"/>
    </row>
    <row r="5740" spans="1:2" x14ac:dyDescent="0.2">
      <c r="A5740"/>
      <c r="B5740"/>
    </row>
    <row r="5741" spans="1:2" x14ac:dyDescent="0.2">
      <c r="A5741"/>
      <c r="B5741"/>
    </row>
    <row r="5742" spans="1:2" x14ac:dyDescent="0.2">
      <c r="A5742"/>
      <c r="B5742"/>
    </row>
    <row r="5743" spans="1:2" x14ac:dyDescent="0.2">
      <c r="A5743"/>
      <c r="B5743"/>
    </row>
    <row r="5744" spans="1:2" x14ac:dyDescent="0.2">
      <c r="A5744"/>
      <c r="B5744"/>
    </row>
    <row r="5745" spans="1:2" x14ac:dyDescent="0.2">
      <c r="A5745"/>
      <c r="B5745"/>
    </row>
    <row r="5746" spans="1:2" x14ac:dyDescent="0.2">
      <c r="A5746"/>
      <c r="B5746"/>
    </row>
    <row r="5747" spans="1:2" x14ac:dyDescent="0.2">
      <c r="A5747"/>
      <c r="B5747"/>
    </row>
    <row r="5748" spans="1:2" x14ac:dyDescent="0.2">
      <c r="A5748"/>
      <c r="B5748"/>
    </row>
    <row r="5749" spans="1:2" x14ac:dyDescent="0.2">
      <c r="A5749"/>
      <c r="B5749"/>
    </row>
    <row r="5750" spans="1:2" x14ac:dyDescent="0.2">
      <c r="A5750"/>
      <c r="B5750"/>
    </row>
    <row r="5751" spans="1:2" x14ac:dyDescent="0.2">
      <c r="A5751"/>
      <c r="B5751"/>
    </row>
    <row r="5752" spans="1:2" x14ac:dyDescent="0.2">
      <c r="A5752"/>
      <c r="B5752"/>
    </row>
    <row r="5753" spans="1:2" x14ac:dyDescent="0.2">
      <c r="A5753"/>
      <c r="B5753"/>
    </row>
    <row r="5754" spans="1:2" x14ac:dyDescent="0.2">
      <c r="A5754"/>
      <c r="B5754"/>
    </row>
    <row r="5755" spans="1:2" x14ac:dyDescent="0.2">
      <c r="A5755"/>
      <c r="B5755"/>
    </row>
    <row r="5756" spans="1:2" x14ac:dyDescent="0.2">
      <c r="A5756"/>
      <c r="B5756"/>
    </row>
    <row r="5757" spans="1:2" x14ac:dyDescent="0.2">
      <c r="A5757"/>
      <c r="B5757"/>
    </row>
    <row r="5758" spans="1:2" x14ac:dyDescent="0.2">
      <c r="A5758"/>
      <c r="B5758"/>
    </row>
    <row r="5759" spans="1:2" x14ac:dyDescent="0.2">
      <c r="A5759"/>
      <c r="B5759"/>
    </row>
    <row r="5760" spans="1:2" x14ac:dyDescent="0.2">
      <c r="A5760"/>
      <c r="B5760"/>
    </row>
    <row r="5761" spans="1:2" x14ac:dyDescent="0.2">
      <c r="A5761"/>
      <c r="B5761"/>
    </row>
    <row r="5762" spans="1:2" x14ac:dyDescent="0.2">
      <c r="A5762"/>
      <c r="B5762"/>
    </row>
    <row r="5763" spans="1:2" x14ac:dyDescent="0.2">
      <c r="A5763"/>
      <c r="B5763"/>
    </row>
    <row r="5764" spans="1:2" x14ac:dyDescent="0.2">
      <c r="A5764"/>
      <c r="B5764"/>
    </row>
    <row r="5765" spans="1:2" x14ac:dyDescent="0.2">
      <c r="A5765"/>
      <c r="B5765"/>
    </row>
    <row r="5766" spans="1:2" x14ac:dyDescent="0.2">
      <c r="A5766"/>
      <c r="B5766"/>
    </row>
    <row r="5767" spans="1:2" x14ac:dyDescent="0.2">
      <c r="A5767"/>
      <c r="B5767"/>
    </row>
    <row r="5768" spans="1:2" x14ac:dyDescent="0.2">
      <c r="A5768"/>
      <c r="B5768"/>
    </row>
    <row r="5769" spans="1:2" x14ac:dyDescent="0.2">
      <c r="A5769"/>
      <c r="B5769"/>
    </row>
    <row r="5770" spans="1:2" x14ac:dyDescent="0.2">
      <c r="A5770"/>
      <c r="B5770"/>
    </row>
    <row r="5771" spans="1:2" x14ac:dyDescent="0.2">
      <c r="A5771"/>
      <c r="B5771"/>
    </row>
    <row r="5772" spans="1:2" x14ac:dyDescent="0.2">
      <c r="A5772"/>
      <c r="B5772"/>
    </row>
    <row r="5773" spans="1:2" x14ac:dyDescent="0.2">
      <c r="A5773"/>
      <c r="B5773"/>
    </row>
    <row r="5774" spans="1:2" x14ac:dyDescent="0.2">
      <c r="A5774"/>
      <c r="B5774"/>
    </row>
    <row r="5775" spans="1:2" x14ac:dyDescent="0.2">
      <c r="A5775"/>
      <c r="B5775"/>
    </row>
    <row r="5776" spans="1:2" x14ac:dyDescent="0.2">
      <c r="A5776"/>
      <c r="B5776"/>
    </row>
    <row r="5777" spans="1:2" x14ac:dyDescent="0.2">
      <c r="A5777"/>
      <c r="B5777"/>
    </row>
    <row r="5778" spans="1:2" x14ac:dyDescent="0.2">
      <c r="A5778"/>
      <c r="B5778"/>
    </row>
    <row r="5779" spans="1:2" x14ac:dyDescent="0.2">
      <c r="A5779"/>
      <c r="B5779"/>
    </row>
    <row r="5780" spans="1:2" x14ac:dyDescent="0.2">
      <c r="A5780"/>
      <c r="B5780"/>
    </row>
    <row r="5781" spans="1:2" x14ac:dyDescent="0.2">
      <c r="A5781"/>
      <c r="B5781"/>
    </row>
    <row r="5782" spans="1:2" x14ac:dyDescent="0.2">
      <c r="A5782"/>
      <c r="B5782"/>
    </row>
    <row r="5783" spans="1:2" x14ac:dyDescent="0.2">
      <c r="A5783"/>
      <c r="B5783"/>
    </row>
    <row r="5784" spans="1:2" x14ac:dyDescent="0.2">
      <c r="A5784"/>
      <c r="B5784"/>
    </row>
    <row r="5785" spans="1:2" x14ac:dyDescent="0.2">
      <c r="A5785"/>
      <c r="B5785"/>
    </row>
    <row r="5786" spans="1:2" x14ac:dyDescent="0.2">
      <c r="A5786"/>
      <c r="B5786"/>
    </row>
    <row r="5787" spans="1:2" x14ac:dyDescent="0.2">
      <c r="A5787"/>
      <c r="B5787"/>
    </row>
    <row r="5788" spans="1:2" x14ac:dyDescent="0.2">
      <c r="A5788"/>
      <c r="B5788"/>
    </row>
    <row r="5789" spans="1:2" x14ac:dyDescent="0.2">
      <c r="A5789"/>
      <c r="B5789"/>
    </row>
    <row r="5790" spans="1:2" x14ac:dyDescent="0.2">
      <c r="A5790"/>
      <c r="B5790"/>
    </row>
    <row r="5791" spans="1:2" x14ac:dyDescent="0.2">
      <c r="A5791"/>
      <c r="B5791"/>
    </row>
    <row r="5792" spans="1:2" x14ac:dyDescent="0.2">
      <c r="A5792"/>
      <c r="B5792"/>
    </row>
    <row r="5793" spans="1:2" x14ac:dyDescent="0.2">
      <c r="A5793"/>
      <c r="B5793"/>
    </row>
    <row r="5794" spans="1:2" x14ac:dyDescent="0.2">
      <c r="A5794"/>
      <c r="B5794"/>
    </row>
    <row r="5795" spans="1:2" x14ac:dyDescent="0.2">
      <c r="A5795"/>
      <c r="B5795"/>
    </row>
    <row r="5796" spans="1:2" x14ac:dyDescent="0.2">
      <c r="A5796"/>
      <c r="B5796"/>
    </row>
    <row r="5797" spans="1:2" x14ac:dyDescent="0.2">
      <c r="A5797"/>
      <c r="B5797"/>
    </row>
    <row r="5798" spans="1:2" x14ac:dyDescent="0.2">
      <c r="A5798"/>
      <c r="B5798"/>
    </row>
    <row r="5799" spans="1:2" x14ac:dyDescent="0.2">
      <c r="A5799"/>
      <c r="B5799"/>
    </row>
    <row r="5800" spans="1:2" x14ac:dyDescent="0.2">
      <c r="A5800"/>
      <c r="B5800"/>
    </row>
    <row r="5801" spans="1:2" x14ac:dyDescent="0.2">
      <c r="A5801"/>
      <c r="B5801"/>
    </row>
    <row r="5802" spans="1:2" x14ac:dyDescent="0.2">
      <c r="A5802"/>
      <c r="B5802"/>
    </row>
    <row r="5803" spans="1:2" x14ac:dyDescent="0.2">
      <c r="A5803"/>
      <c r="B5803"/>
    </row>
    <row r="5804" spans="1:2" x14ac:dyDescent="0.2">
      <c r="A5804"/>
      <c r="B5804"/>
    </row>
    <row r="5805" spans="1:2" x14ac:dyDescent="0.2">
      <c r="A5805"/>
      <c r="B5805"/>
    </row>
    <row r="5806" spans="1:2" x14ac:dyDescent="0.2">
      <c r="A5806"/>
      <c r="B5806"/>
    </row>
    <row r="5807" spans="1:2" x14ac:dyDescent="0.2">
      <c r="A5807"/>
      <c r="B5807"/>
    </row>
    <row r="5808" spans="1:2" x14ac:dyDescent="0.2">
      <c r="A5808"/>
      <c r="B5808"/>
    </row>
    <row r="5809" spans="1:2" x14ac:dyDescent="0.2">
      <c r="A5809"/>
      <c r="B5809"/>
    </row>
    <row r="5810" spans="1:2" x14ac:dyDescent="0.2">
      <c r="A5810"/>
      <c r="B5810"/>
    </row>
    <row r="5811" spans="1:2" x14ac:dyDescent="0.2">
      <c r="A5811"/>
      <c r="B5811"/>
    </row>
    <row r="5812" spans="1:2" x14ac:dyDescent="0.2">
      <c r="A5812"/>
      <c r="B5812"/>
    </row>
    <row r="5813" spans="1:2" x14ac:dyDescent="0.2">
      <c r="A5813"/>
      <c r="B5813"/>
    </row>
    <row r="5814" spans="1:2" x14ac:dyDescent="0.2">
      <c r="A5814"/>
      <c r="B5814"/>
    </row>
    <row r="5815" spans="1:2" x14ac:dyDescent="0.2">
      <c r="A5815"/>
      <c r="B5815"/>
    </row>
    <row r="5816" spans="1:2" x14ac:dyDescent="0.2">
      <c r="A5816"/>
      <c r="B5816"/>
    </row>
    <row r="5817" spans="1:2" x14ac:dyDescent="0.2">
      <c r="A5817"/>
      <c r="B5817"/>
    </row>
    <row r="5818" spans="1:2" x14ac:dyDescent="0.2">
      <c r="A5818"/>
      <c r="B5818"/>
    </row>
    <row r="5819" spans="1:2" x14ac:dyDescent="0.2">
      <c r="A5819"/>
      <c r="B5819"/>
    </row>
    <row r="5820" spans="1:2" x14ac:dyDescent="0.2">
      <c r="A5820"/>
      <c r="B5820"/>
    </row>
    <row r="5821" spans="1:2" x14ac:dyDescent="0.2">
      <c r="A5821"/>
      <c r="B5821"/>
    </row>
    <row r="5822" spans="1:2" x14ac:dyDescent="0.2">
      <c r="A5822"/>
      <c r="B5822"/>
    </row>
    <row r="5823" spans="1:2" x14ac:dyDescent="0.2">
      <c r="A5823"/>
      <c r="B5823"/>
    </row>
    <row r="5824" spans="1:2" x14ac:dyDescent="0.2">
      <c r="A5824"/>
      <c r="B5824"/>
    </row>
    <row r="5825" spans="1:2" x14ac:dyDescent="0.2">
      <c r="A5825"/>
      <c r="B5825"/>
    </row>
    <row r="5826" spans="1:2" x14ac:dyDescent="0.2">
      <c r="A5826"/>
      <c r="B5826"/>
    </row>
    <row r="5827" spans="1:2" x14ac:dyDescent="0.2">
      <c r="A5827"/>
      <c r="B5827"/>
    </row>
    <row r="5828" spans="1:2" x14ac:dyDescent="0.2">
      <c r="A5828"/>
      <c r="B5828"/>
    </row>
    <row r="5829" spans="1:2" x14ac:dyDescent="0.2">
      <c r="A5829"/>
      <c r="B5829"/>
    </row>
    <row r="5830" spans="1:2" x14ac:dyDescent="0.2">
      <c r="A5830"/>
      <c r="B5830"/>
    </row>
    <row r="5831" spans="1:2" x14ac:dyDescent="0.2">
      <c r="A5831"/>
      <c r="B5831"/>
    </row>
    <row r="5832" spans="1:2" x14ac:dyDescent="0.2">
      <c r="A5832"/>
      <c r="B5832"/>
    </row>
    <row r="5833" spans="1:2" x14ac:dyDescent="0.2">
      <c r="A5833"/>
      <c r="B5833"/>
    </row>
    <row r="5834" spans="1:2" x14ac:dyDescent="0.2">
      <c r="A5834"/>
      <c r="B5834"/>
    </row>
    <row r="5835" spans="1:2" x14ac:dyDescent="0.2">
      <c r="A5835"/>
      <c r="B5835"/>
    </row>
    <row r="5836" spans="1:2" x14ac:dyDescent="0.2">
      <c r="A5836"/>
      <c r="B5836"/>
    </row>
    <row r="5837" spans="1:2" x14ac:dyDescent="0.2">
      <c r="A5837"/>
      <c r="B5837"/>
    </row>
    <row r="5838" spans="1:2" x14ac:dyDescent="0.2">
      <c r="A5838"/>
      <c r="B5838"/>
    </row>
    <row r="5839" spans="1:2" x14ac:dyDescent="0.2">
      <c r="A5839"/>
      <c r="B5839"/>
    </row>
    <row r="5840" spans="1:2" x14ac:dyDescent="0.2">
      <c r="A5840"/>
      <c r="B5840"/>
    </row>
    <row r="5841" spans="1:2" x14ac:dyDescent="0.2">
      <c r="A5841"/>
      <c r="B5841"/>
    </row>
    <row r="5842" spans="1:2" x14ac:dyDescent="0.2">
      <c r="A5842"/>
      <c r="B5842"/>
    </row>
    <row r="5843" spans="1:2" x14ac:dyDescent="0.2">
      <c r="A5843"/>
      <c r="B5843"/>
    </row>
    <row r="5844" spans="1:2" x14ac:dyDescent="0.2">
      <c r="A5844"/>
      <c r="B5844"/>
    </row>
    <row r="5845" spans="1:2" x14ac:dyDescent="0.2">
      <c r="A5845"/>
      <c r="B5845"/>
    </row>
    <row r="5846" spans="1:2" x14ac:dyDescent="0.2">
      <c r="A5846"/>
      <c r="B5846"/>
    </row>
    <row r="5847" spans="1:2" x14ac:dyDescent="0.2">
      <c r="A5847"/>
      <c r="B5847"/>
    </row>
    <row r="5848" spans="1:2" x14ac:dyDescent="0.2">
      <c r="A5848"/>
      <c r="B5848"/>
    </row>
    <row r="5849" spans="1:2" x14ac:dyDescent="0.2">
      <c r="A5849"/>
      <c r="B5849"/>
    </row>
    <row r="5850" spans="1:2" x14ac:dyDescent="0.2">
      <c r="A5850"/>
      <c r="B5850"/>
    </row>
    <row r="5851" spans="1:2" x14ac:dyDescent="0.2">
      <c r="A5851"/>
      <c r="B5851"/>
    </row>
    <row r="5852" spans="1:2" x14ac:dyDescent="0.2">
      <c r="A5852"/>
      <c r="B5852"/>
    </row>
    <row r="5853" spans="1:2" x14ac:dyDescent="0.2">
      <c r="A5853"/>
      <c r="B5853"/>
    </row>
    <row r="5854" spans="1:2" x14ac:dyDescent="0.2">
      <c r="A5854"/>
      <c r="B5854"/>
    </row>
    <row r="5855" spans="1:2" x14ac:dyDescent="0.2">
      <c r="A5855"/>
      <c r="B5855"/>
    </row>
    <row r="5856" spans="1:2" x14ac:dyDescent="0.2">
      <c r="A5856"/>
      <c r="B5856"/>
    </row>
    <row r="5857" spans="1:2" x14ac:dyDescent="0.2">
      <c r="A5857"/>
      <c r="B5857"/>
    </row>
    <row r="5858" spans="1:2" x14ac:dyDescent="0.2">
      <c r="A5858"/>
      <c r="B5858"/>
    </row>
    <row r="5859" spans="1:2" x14ac:dyDescent="0.2">
      <c r="A5859"/>
      <c r="B5859"/>
    </row>
    <row r="5860" spans="1:2" x14ac:dyDescent="0.2">
      <c r="A5860"/>
      <c r="B5860"/>
    </row>
    <row r="5861" spans="1:2" x14ac:dyDescent="0.2">
      <c r="A5861"/>
      <c r="B5861"/>
    </row>
    <row r="5862" spans="1:2" x14ac:dyDescent="0.2">
      <c r="A5862"/>
      <c r="B5862"/>
    </row>
    <row r="5863" spans="1:2" x14ac:dyDescent="0.2">
      <c r="A5863"/>
      <c r="B5863"/>
    </row>
    <row r="5864" spans="1:2" x14ac:dyDescent="0.2">
      <c r="A5864"/>
      <c r="B5864"/>
    </row>
    <row r="5865" spans="1:2" x14ac:dyDescent="0.2">
      <c r="A5865"/>
      <c r="B5865"/>
    </row>
    <row r="5866" spans="1:2" x14ac:dyDescent="0.2">
      <c r="A5866"/>
      <c r="B5866"/>
    </row>
    <row r="5867" spans="1:2" x14ac:dyDescent="0.2">
      <c r="A5867"/>
      <c r="B5867"/>
    </row>
    <row r="5868" spans="1:2" x14ac:dyDescent="0.2">
      <c r="A5868"/>
      <c r="B5868"/>
    </row>
    <row r="5869" spans="1:2" x14ac:dyDescent="0.2">
      <c r="A5869"/>
      <c r="B5869"/>
    </row>
    <row r="5870" spans="1:2" x14ac:dyDescent="0.2">
      <c r="A5870"/>
      <c r="B5870"/>
    </row>
    <row r="5871" spans="1:2" x14ac:dyDescent="0.2">
      <c r="A5871"/>
      <c r="B5871"/>
    </row>
    <row r="5872" spans="1:2" x14ac:dyDescent="0.2">
      <c r="A5872"/>
      <c r="B5872"/>
    </row>
    <row r="5873" spans="1:2" x14ac:dyDescent="0.2">
      <c r="A5873"/>
      <c r="B5873"/>
    </row>
    <row r="5874" spans="1:2" x14ac:dyDescent="0.2">
      <c r="A5874"/>
      <c r="B5874"/>
    </row>
    <row r="5875" spans="1:2" x14ac:dyDescent="0.2">
      <c r="A5875"/>
      <c r="B5875"/>
    </row>
    <row r="5876" spans="1:2" x14ac:dyDescent="0.2">
      <c r="A5876"/>
      <c r="B5876"/>
    </row>
    <row r="5877" spans="1:2" x14ac:dyDescent="0.2">
      <c r="A5877"/>
      <c r="B5877"/>
    </row>
    <row r="5878" spans="1:2" x14ac:dyDescent="0.2">
      <c r="A5878"/>
      <c r="B5878"/>
    </row>
    <row r="5879" spans="1:2" x14ac:dyDescent="0.2">
      <c r="A5879"/>
      <c r="B5879"/>
    </row>
    <row r="5880" spans="1:2" x14ac:dyDescent="0.2">
      <c r="A5880"/>
      <c r="B5880"/>
    </row>
    <row r="5881" spans="1:2" x14ac:dyDescent="0.2">
      <c r="A5881"/>
      <c r="B5881"/>
    </row>
    <row r="5882" spans="1:2" x14ac:dyDescent="0.2">
      <c r="A5882"/>
      <c r="B5882"/>
    </row>
    <row r="5883" spans="1:2" x14ac:dyDescent="0.2">
      <c r="A5883"/>
      <c r="B5883"/>
    </row>
    <row r="5884" spans="1:2" x14ac:dyDescent="0.2">
      <c r="A5884"/>
      <c r="B5884"/>
    </row>
    <row r="5885" spans="1:2" x14ac:dyDescent="0.2">
      <c r="A5885"/>
      <c r="B5885"/>
    </row>
    <row r="5886" spans="1:2" x14ac:dyDescent="0.2">
      <c r="A5886"/>
      <c r="B5886"/>
    </row>
    <row r="5887" spans="1:2" x14ac:dyDescent="0.2">
      <c r="A5887"/>
      <c r="B5887"/>
    </row>
    <row r="5888" spans="1:2" x14ac:dyDescent="0.2">
      <c r="A5888"/>
      <c r="B5888"/>
    </row>
    <row r="5889" spans="1:2" x14ac:dyDescent="0.2">
      <c r="A5889"/>
      <c r="B5889"/>
    </row>
    <row r="5890" spans="1:2" x14ac:dyDescent="0.2">
      <c r="A5890"/>
      <c r="B5890"/>
    </row>
    <row r="5891" spans="1:2" x14ac:dyDescent="0.2">
      <c r="A5891"/>
      <c r="B5891"/>
    </row>
    <row r="5892" spans="1:2" x14ac:dyDescent="0.2">
      <c r="A5892"/>
      <c r="B5892"/>
    </row>
    <row r="5893" spans="1:2" x14ac:dyDescent="0.2">
      <c r="A5893"/>
      <c r="B5893"/>
    </row>
    <row r="5894" spans="1:2" x14ac:dyDescent="0.2">
      <c r="A5894"/>
      <c r="B5894"/>
    </row>
    <row r="5895" spans="1:2" x14ac:dyDescent="0.2">
      <c r="A5895"/>
      <c r="B5895"/>
    </row>
    <row r="5896" spans="1:2" x14ac:dyDescent="0.2">
      <c r="A5896"/>
      <c r="B5896"/>
    </row>
    <row r="5897" spans="1:2" x14ac:dyDescent="0.2">
      <c r="A5897"/>
      <c r="B5897"/>
    </row>
    <row r="5898" spans="1:2" x14ac:dyDescent="0.2">
      <c r="A5898"/>
      <c r="B5898"/>
    </row>
    <row r="5899" spans="1:2" x14ac:dyDescent="0.2">
      <c r="A5899"/>
      <c r="B5899"/>
    </row>
    <row r="5900" spans="1:2" x14ac:dyDescent="0.2">
      <c r="A5900"/>
      <c r="B5900"/>
    </row>
    <row r="5901" spans="1:2" x14ac:dyDescent="0.2">
      <c r="A5901"/>
      <c r="B5901"/>
    </row>
    <row r="5902" spans="1:2" x14ac:dyDescent="0.2">
      <c r="A5902"/>
      <c r="B5902"/>
    </row>
    <row r="5903" spans="1:2" x14ac:dyDescent="0.2">
      <c r="A5903"/>
      <c r="B5903"/>
    </row>
    <row r="5904" spans="1:2" x14ac:dyDescent="0.2">
      <c r="A5904"/>
      <c r="B5904"/>
    </row>
    <row r="5905" spans="1:2" x14ac:dyDescent="0.2">
      <c r="A5905"/>
      <c r="B5905"/>
    </row>
    <row r="5906" spans="1:2" x14ac:dyDescent="0.2">
      <c r="A5906"/>
      <c r="B5906"/>
    </row>
    <row r="5907" spans="1:2" x14ac:dyDescent="0.2">
      <c r="A5907"/>
      <c r="B5907"/>
    </row>
    <row r="5908" spans="1:2" x14ac:dyDescent="0.2">
      <c r="A5908"/>
      <c r="B5908"/>
    </row>
    <row r="5909" spans="1:2" x14ac:dyDescent="0.2">
      <c r="A5909"/>
      <c r="B5909"/>
    </row>
    <row r="5910" spans="1:2" x14ac:dyDescent="0.2">
      <c r="A5910"/>
      <c r="B5910"/>
    </row>
    <row r="5911" spans="1:2" x14ac:dyDescent="0.2">
      <c r="A5911"/>
      <c r="B5911"/>
    </row>
    <row r="5912" spans="1:2" x14ac:dyDescent="0.2">
      <c r="A5912"/>
      <c r="B5912"/>
    </row>
    <row r="5913" spans="1:2" x14ac:dyDescent="0.2">
      <c r="A5913"/>
      <c r="B5913"/>
    </row>
    <row r="5914" spans="1:2" x14ac:dyDescent="0.2">
      <c r="A5914"/>
      <c r="B5914"/>
    </row>
    <row r="5915" spans="1:2" x14ac:dyDescent="0.2">
      <c r="A5915"/>
      <c r="B5915"/>
    </row>
    <row r="5916" spans="1:2" x14ac:dyDescent="0.2">
      <c r="A5916"/>
      <c r="B5916"/>
    </row>
    <row r="5917" spans="1:2" x14ac:dyDescent="0.2">
      <c r="A5917"/>
      <c r="B5917"/>
    </row>
    <row r="5918" spans="1:2" x14ac:dyDescent="0.2">
      <c r="A5918"/>
      <c r="B5918"/>
    </row>
    <row r="5919" spans="1:2" x14ac:dyDescent="0.2">
      <c r="A5919"/>
      <c r="B5919"/>
    </row>
    <row r="5920" spans="1:2" x14ac:dyDescent="0.2">
      <c r="A5920"/>
      <c r="B5920"/>
    </row>
    <row r="5921" spans="1:2" x14ac:dyDescent="0.2">
      <c r="A5921"/>
      <c r="B5921"/>
    </row>
    <row r="5922" spans="1:2" x14ac:dyDescent="0.2">
      <c r="A5922"/>
      <c r="B5922"/>
    </row>
    <row r="5923" spans="1:2" x14ac:dyDescent="0.2">
      <c r="A5923"/>
      <c r="B5923"/>
    </row>
    <row r="5924" spans="1:2" x14ac:dyDescent="0.2">
      <c r="A5924"/>
      <c r="B5924"/>
    </row>
    <row r="5925" spans="1:2" x14ac:dyDescent="0.2">
      <c r="A5925"/>
      <c r="B5925"/>
    </row>
    <row r="5926" spans="1:2" x14ac:dyDescent="0.2">
      <c r="A5926"/>
      <c r="B5926"/>
    </row>
    <row r="5927" spans="1:2" x14ac:dyDescent="0.2">
      <c r="A5927"/>
      <c r="B5927"/>
    </row>
    <row r="5928" spans="1:2" x14ac:dyDescent="0.2">
      <c r="A5928"/>
      <c r="B5928"/>
    </row>
    <row r="5929" spans="1:2" x14ac:dyDescent="0.2">
      <c r="A5929"/>
      <c r="B5929"/>
    </row>
    <row r="5930" spans="1:2" x14ac:dyDescent="0.2">
      <c r="A5930"/>
      <c r="B5930"/>
    </row>
    <row r="5931" spans="1:2" x14ac:dyDescent="0.2">
      <c r="A5931"/>
      <c r="B5931"/>
    </row>
    <row r="5932" spans="1:2" x14ac:dyDescent="0.2">
      <c r="A5932"/>
      <c r="B5932"/>
    </row>
    <row r="5933" spans="1:2" x14ac:dyDescent="0.2">
      <c r="A5933"/>
      <c r="B5933"/>
    </row>
    <row r="5934" spans="1:2" x14ac:dyDescent="0.2">
      <c r="A5934"/>
      <c r="B5934"/>
    </row>
    <row r="5935" spans="1:2" x14ac:dyDescent="0.2">
      <c r="A5935"/>
      <c r="B5935"/>
    </row>
    <row r="5936" spans="1:2" x14ac:dyDescent="0.2">
      <c r="A5936"/>
      <c r="B5936"/>
    </row>
    <row r="5937" spans="1:2" x14ac:dyDescent="0.2">
      <c r="A5937"/>
      <c r="B5937"/>
    </row>
    <row r="5938" spans="1:2" x14ac:dyDescent="0.2">
      <c r="A5938"/>
      <c r="B5938"/>
    </row>
    <row r="5939" spans="1:2" x14ac:dyDescent="0.2">
      <c r="A5939"/>
      <c r="B5939"/>
    </row>
    <row r="5940" spans="1:2" x14ac:dyDescent="0.2">
      <c r="A5940"/>
      <c r="B5940"/>
    </row>
    <row r="5941" spans="1:2" x14ac:dyDescent="0.2">
      <c r="A5941"/>
      <c r="B5941"/>
    </row>
    <row r="5942" spans="1:2" x14ac:dyDescent="0.2">
      <c r="A5942"/>
      <c r="B5942"/>
    </row>
    <row r="5943" spans="1:2" x14ac:dyDescent="0.2">
      <c r="A5943"/>
      <c r="B5943"/>
    </row>
    <row r="5944" spans="1:2" x14ac:dyDescent="0.2">
      <c r="A5944"/>
      <c r="B5944"/>
    </row>
    <row r="5945" spans="1:2" x14ac:dyDescent="0.2">
      <c r="A5945"/>
      <c r="B5945"/>
    </row>
    <row r="5946" spans="1:2" x14ac:dyDescent="0.2">
      <c r="A5946"/>
      <c r="B5946"/>
    </row>
    <row r="5947" spans="1:2" x14ac:dyDescent="0.2">
      <c r="A5947"/>
      <c r="B5947"/>
    </row>
    <row r="5948" spans="1:2" x14ac:dyDescent="0.2">
      <c r="A5948"/>
      <c r="B5948"/>
    </row>
    <row r="5949" spans="1:2" x14ac:dyDescent="0.2">
      <c r="A5949"/>
      <c r="B5949"/>
    </row>
    <row r="5950" spans="1:2" x14ac:dyDescent="0.2">
      <c r="A5950"/>
      <c r="B5950"/>
    </row>
    <row r="5951" spans="1:2" x14ac:dyDescent="0.2">
      <c r="A5951"/>
      <c r="B5951"/>
    </row>
    <row r="5952" spans="1:2" x14ac:dyDescent="0.2">
      <c r="A5952"/>
      <c r="B5952"/>
    </row>
    <row r="5953" spans="1:2" x14ac:dyDescent="0.2">
      <c r="A5953"/>
      <c r="B5953"/>
    </row>
    <row r="5954" spans="1:2" x14ac:dyDescent="0.2">
      <c r="A5954"/>
      <c r="B5954"/>
    </row>
    <row r="5955" spans="1:2" x14ac:dyDescent="0.2">
      <c r="A5955"/>
      <c r="B5955"/>
    </row>
    <row r="5956" spans="1:2" x14ac:dyDescent="0.2">
      <c r="A5956"/>
      <c r="B5956"/>
    </row>
    <row r="5957" spans="1:2" x14ac:dyDescent="0.2">
      <c r="A5957"/>
      <c r="B5957"/>
    </row>
    <row r="5958" spans="1:2" x14ac:dyDescent="0.2">
      <c r="A5958"/>
      <c r="B5958"/>
    </row>
    <row r="5959" spans="1:2" x14ac:dyDescent="0.2">
      <c r="A5959"/>
      <c r="B5959"/>
    </row>
    <row r="5960" spans="1:2" x14ac:dyDescent="0.2">
      <c r="A5960"/>
      <c r="B5960"/>
    </row>
    <row r="5961" spans="1:2" x14ac:dyDescent="0.2">
      <c r="A5961"/>
      <c r="B5961"/>
    </row>
    <row r="5962" spans="1:2" x14ac:dyDescent="0.2">
      <c r="A5962"/>
      <c r="B5962"/>
    </row>
    <row r="5963" spans="1:2" x14ac:dyDescent="0.2">
      <c r="A5963"/>
      <c r="B5963"/>
    </row>
    <row r="5964" spans="1:2" x14ac:dyDescent="0.2">
      <c r="A5964"/>
      <c r="B5964"/>
    </row>
    <row r="5965" spans="1:2" x14ac:dyDescent="0.2">
      <c r="A5965"/>
      <c r="B5965"/>
    </row>
    <row r="5966" spans="1:2" x14ac:dyDescent="0.2">
      <c r="A5966"/>
      <c r="B5966"/>
    </row>
    <row r="5967" spans="1:2" x14ac:dyDescent="0.2">
      <c r="A5967"/>
      <c r="B5967"/>
    </row>
    <row r="5968" spans="1:2" x14ac:dyDescent="0.2">
      <c r="A5968"/>
      <c r="B5968"/>
    </row>
    <row r="5969" spans="1:2" x14ac:dyDescent="0.2">
      <c r="A5969"/>
      <c r="B5969"/>
    </row>
    <row r="5970" spans="1:2" x14ac:dyDescent="0.2">
      <c r="A5970"/>
      <c r="B5970"/>
    </row>
    <row r="5971" spans="1:2" x14ac:dyDescent="0.2">
      <c r="A5971"/>
      <c r="B5971"/>
    </row>
    <row r="5972" spans="1:2" x14ac:dyDescent="0.2">
      <c r="A5972"/>
      <c r="B5972"/>
    </row>
    <row r="5973" spans="1:2" x14ac:dyDescent="0.2">
      <c r="A5973"/>
      <c r="B5973"/>
    </row>
    <row r="5974" spans="1:2" x14ac:dyDescent="0.2">
      <c r="A5974"/>
      <c r="B5974"/>
    </row>
    <row r="5975" spans="1:2" x14ac:dyDescent="0.2">
      <c r="A5975"/>
      <c r="B5975"/>
    </row>
    <row r="5976" spans="1:2" x14ac:dyDescent="0.2">
      <c r="A5976"/>
      <c r="B5976"/>
    </row>
    <row r="5977" spans="1:2" x14ac:dyDescent="0.2">
      <c r="A5977"/>
      <c r="B5977"/>
    </row>
    <row r="5978" spans="1:2" x14ac:dyDescent="0.2">
      <c r="A5978"/>
      <c r="B5978"/>
    </row>
    <row r="5979" spans="1:2" x14ac:dyDescent="0.2">
      <c r="A5979"/>
      <c r="B5979"/>
    </row>
    <row r="5980" spans="1:2" x14ac:dyDescent="0.2">
      <c r="A5980"/>
      <c r="B5980"/>
    </row>
    <row r="5981" spans="1:2" x14ac:dyDescent="0.2">
      <c r="A5981"/>
      <c r="B5981"/>
    </row>
    <row r="5982" spans="1:2" x14ac:dyDescent="0.2">
      <c r="A5982"/>
      <c r="B5982"/>
    </row>
    <row r="5983" spans="1:2" x14ac:dyDescent="0.2">
      <c r="A5983"/>
      <c r="B5983"/>
    </row>
    <row r="5984" spans="1:2" x14ac:dyDescent="0.2">
      <c r="A5984"/>
      <c r="B5984"/>
    </row>
    <row r="5985" spans="1:2" x14ac:dyDescent="0.2">
      <c r="A5985"/>
      <c r="B5985"/>
    </row>
    <row r="5986" spans="1:2" x14ac:dyDescent="0.2">
      <c r="A5986"/>
      <c r="B5986"/>
    </row>
    <row r="5987" spans="1:2" x14ac:dyDescent="0.2">
      <c r="A5987"/>
      <c r="B5987"/>
    </row>
    <row r="5988" spans="1:2" x14ac:dyDescent="0.2">
      <c r="A5988"/>
      <c r="B5988"/>
    </row>
    <row r="5989" spans="1:2" x14ac:dyDescent="0.2">
      <c r="A5989"/>
      <c r="B5989"/>
    </row>
    <row r="5990" spans="1:2" x14ac:dyDescent="0.2">
      <c r="A5990"/>
      <c r="B5990"/>
    </row>
    <row r="5991" spans="1:2" x14ac:dyDescent="0.2">
      <c r="A5991"/>
      <c r="B5991"/>
    </row>
    <row r="5992" spans="1:2" x14ac:dyDescent="0.2">
      <c r="A5992"/>
      <c r="B5992"/>
    </row>
    <row r="5993" spans="1:2" x14ac:dyDescent="0.2">
      <c r="A5993"/>
      <c r="B5993"/>
    </row>
    <row r="5994" spans="1:2" x14ac:dyDescent="0.2">
      <c r="A5994"/>
      <c r="B5994"/>
    </row>
    <row r="5995" spans="1:2" x14ac:dyDescent="0.2">
      <c r="A5995"/>
      <c r="B5995"/>
    </row>
    <row r="5996" spans="1:2" x14ac:dyDescent="0.2">
      <c r="A5996"/>
      <c r="B5996"/>
    </row>
    <row r="5997" spans="1:2" x14ac:dyDescent="0.2">
      <c r="A5997"/>
      <c r="B5997"/>
    </row>
    <row r="5998" spans="1:2" x14ac:dyDescent="0.2">
      <c r="A5998"/>
      <c r="B5998"/>
    </row>
    <row r="5999" spans="1:2" x14ac:dyDescent="0.2">
      <c r="A5999"/>
      <c r="B5999"/>
    </row>
    <row r="6000" spans="1:2" x14ac:dyDescent="0.2">
      <c r="A6000"/>
      <c r="B6000"/>
    </row>
    <row r="6001" spans="1:2" x14ac:dyDescent="0.2">
      <c r="A6001"/>
      <c r="B6001"/>
    </row>
    <row r="6002" spans="1:2" x14ac:dyDescent="0.2">
      <c r="A6002"/>
      <c r="B6002"/>
    </row>
    <row r="6003" spans="1:2" x14ac:dyDescent="0.2">
      <c r="A6003"/>
      <c r="B6003"/>
    </row>
    <row r="6004" spans="1:2" x14ac:dyDescent="0.2">
      <c r="A6004"/>
      <c r="B6004"/>
    </row>
    <row r="6005" spans="1:2" x14ac:dyDescent="0.2">
      <c r="A6005"/>
      <c r="B6005"/>
    </row>
    <row r="6006" spans="1:2" x14ac:dyDescent="0.2">
      <c r="A6006"/>
      <c r="B6006"/>
    </row>
    <row r="6007" spans="1:2" x14ac:dyDescent="0.2">
      <c r="A6007"/>
      <c r="B6007"/>
    </row>
    <row r="6008" spans="1:2" x14ac:dyDescent="0.2">
      <c r="A6008"/>
      <c r="B6008"/>
    </row>
    <row r="6009" spans="1:2" x14ac:dyDescent="0.2">
      <c r="A6009"/>
      <c r="B6009"/>
    </row>
    <row r="6010" spans="1:2" x14ac:dyDescent="0.2">
      <c r="A6010"/>
      <c r="B6010"/>
    </row>
    <row r="6011" spans="1:2" x14ac:dyDescent="0.2">
      <c r="A6011"/>
      <c r="B6011"/>
    </row>
    <row r="6012" spans="1:2" x14ac:dyDescent="0.2">
      <c r="A6012"/>
      <c r="B6012"/>
    </row>
    <row r="6013" spans="1:2" x14ac:dyDescent="0.2">
      <c r="A6013"/>
      <c r="B6013"/>
    </row>
    <row r="6014" spans="1:2" x14ac:dyDescent="0.2">
      <c r="A6014"/>
      <c r="B6014"/>
    </row>
    <row r="6015" spans="1:2" x14ac:dyDescent="0.2">
      <c r="A6015"/>
      <c r="B6015"/>
    </row>
    <row r="6016" spans="1:2" x14ac:dyDescent="0.2">
      <c r="A6016"/>
      <c r="B6016"/>
    </row>
    <row r="6017" spans="1:2" x14ac:dyDescent="0.2">
      <c r="A6017"/>
      <c r="B6017"/>
    </row>
    <row r="6018" spans="1:2" x14ac:dyDescent="0.2">
      <c r="A6018"/>
      <c r="B6018"/>
    </row>
    <row r="6019" spans="1:2" x14ac:dyDescent="0.2">
      <c r="A6019"/>
      <c r="B6019"/>
    </row>
    <row r="6020" spans="1:2" x14ac:dyDescent="0.2">
      <c r="A6020"/>
      <c r="B6020"/>
    </row>
    <row r="6021" spans="1:2" x14ac:dyDescent="0.2">
      <c r="A6021"/>
      <c r="B6021"/>
    </row>
    <row r="6022" spans="1:2" x14ac:dyDescent="0.2">
      <c r="A6022"/>
      <c r="B6022"/>
    </row>
    <row r="6023" spans="1:2" x14ac:dyDescent="0.2">
      <c r="A6023"/>
      <c r="B6023"/>
    </row>
    <row r="6024" spans="1:2" x14ac:dyDescent="0.2">
      <c r="A6024"/>
      <c r="B6024"/>
    </row>
    <row r="6025" spans="1:2" x14ac:dyDescent="0.2">
      <c r="A6025"/>
      <c r="B6025"/>
    </row>
    <row r="6026" spans="1:2" x14ac:dyDescent="0.2">
      <c r="A6026"/>
      <c r="B6026"/>
    </row>
    <row r="6027" spans="1:2" x14ac:dyDescent="0.2">
      <c r="A6027"/>
      <c r="B6027"/>
    </row>
    <row r="6028" spans="1:2" x14ac:dyDescent="0.2">
      <c r="A6028"/>
      <c r="B6028"/>
    </row>
    <row r="6029" spans="1:2" x14ac:dyDescent="0.2">
      <c r="A6029"/>
      <c r="B6029"/>
    </row>
    <row r="6030" spans="1:2" x14ac:dyDescent="0.2">
      <c r="A6030"/>
      <c r="B6030"/>
    </row>
    <row r="6031" spans="1:2" x14ac:dyDescent="0.2">
      <c r="A6031"/>
      <c r="B6031"/>
    </row>
    <row r="6032" spans="1:2" x14ac:dyDescent="0.2">
      <c r="A6032"/>
      <c r="B6032"/>
    </row>
    <row r="6033" spans="1:2" x14ac:dyDescent="0.2">
      <c r="A6033"/>
      <c r="B6033"/>
    </row>
    <row r="6034" spans="1:2" x14ac:dyDescent="0.2">
      <c r="A6034"/>
      <c r="B6034"/>
    </row>
    <row r="6035" spans="1:2" x14ac:dyDescent="0.2">
      <c r="A6035"/>
      <c r="B6035"/>
    </row>
    <row r="6036" spans="1:2" x14ac:dyDescent="0.2">
      <c r="A6036"/>
      <c r="B6036"/>
    </row>
    <row r="6037" spans="1:2" x14ac:dyDescent="0.2">
      <c r="A6037"/>
      <c r="B6037"/>
    </row>
    <row r="6038" spans="1:2" x14ac:dyDescent="0.2">
      <c r="A6038"/>
      <c r="B6038"/>
    </row>
    <row r="6039" spans="1:2" x14ac:dyDescent="0.2">
      <c r="A6039"/>
      <c r="B6039"/>
    </row>
    <row r="6040" spans="1:2" x14ac:dyDescent="0.2">
      <c r="A6040"/>
      <c r="B6040"/>
    </row>
    <row r="6041" spans="1:2" x14ac:dyDescent="0.2">
      <c r="A6041"/>
      <c r="B6041"/>
    </row>
    <row r="6042" spans="1:2" x14ac:dyDescent="0.2">
      <c r="A6042"/>
      <c r="B6042"/>
    </row>
    <row r="6043" spans="1:2" x14ac:dyDescent="0.2">
      <c r="A6043"/>
      <c r="B6043"/>
    </row>
    <row r="6044" spans="1:2" x14ac:dyDescent="0.2">
      <c r="A6044"/>
      <c r="B6044"/>
    </row>
    <row r="6045" spans="1:2" x14ac:dyDescent="0.2">
      <c r="A6045"/>
      <c r="B6045"/>
    </row>
    <row r="6046" spans="1:2" x14ac:dyDescent="0.2">
      <c r="A6046"/>
      <c r="B6046"/>
    </row>
    <row r="6047" spans="1:2" x14ac:dyDescent="0.2">
      <c r="A6047"/>
      <c r="B6047"/>
    </row>
    <row r="6048" spans="1:2" x14ac:dyDescent="0.2">
      <c r="A6048"/>
      <c r="B6048"/>
    </row>
    <row r="6049" spans="1:2" x14ac:dyDescent="0.2">
      <c r="A6049"/>
      <c r="B6049"/>
    </row>
    <row r="6050" spans="1:2" x14ac:dyDescent="0.2">
      <c r="A6050"/>
      <c r="B6050"/>
    </row>
    <row r="6051" spans="1:2" x14ac:dyDescent="0.2">
      <c r="A6051"/>
      <c r="B6051"/>
    </row>
    <row r="6052" spans="1:2" x14ac:dyDescent="0.2">
      <c r="A6052"/>
      <c r="B6052"/>
    </row>
    <row r="6053" spans="1:2" x14ac:dyDescent="0.2">
      <c r="A6053"/>
      <c r="B6053"/>
    </row>
    <row r="6054" spans="1:2" x14ac:dyDescent="0.2">
      <c r="A6054"/>
      <c r="B6054"/>
    </row>
    <row r="6055" spans="1:2" x14ac:dyDescent="0.2">
      <c r="A6055"/>
      <c r="B6055"/>
    </row>
    <row r="6056" spans="1:2" x14ac:dyDescent="0.2">
      <c r="A6056"/>
      <c r="B6056"/>
    </row>
    <row r="6057" spans="1:2" x14ac:dyDescent="0.2">
      <c r="A6057"/>
      <c r="B6057"/>
    </row>
    <row r="6058" spans="1:2" x14ac:dyDescent="0.2">
      <c r="A6058"/>
      <c r="B6058"/>
    </row>
    <row r="6059" spans="1:2" x14ac:dyDescent="0.2">
      <c r="A6059"/>
      <c r="B6059"/>
    </row>
    <row r="6060" spans="1:2" x14ac:dyDescent="0.2">
      <c r="A6060"/>
      <c r="B6060"/>
    </row>
    <row r="6061" spans="1:2" x14ac:dyDescent="0.2">
      <c r="A6061"/>
      <c r="B6061"/>
    </row>
    <row r="6062" spans="1:2" x14ac:dyDescent="0.2">
      <c r="A6062"/>
      <c r="B6062"/>
    </row>
    <row r="6063" spans="1:2" x14ac:dyDescent="0.2">
      <c r="A6063"/>
      <c r="B6063"/>
    </row>
    <row r="6064" spans="1:2" x14ac:dyDescent="0.2">
      <c r="A6064"/>
      <c r="B6064"/>
    </row>
    <row r="6065" spans="1:2" x14ac:dyDescent="0.2">
      <c r="A6065"/>
      <c r="B6065"/>
    </row>
    <row r="6066" spans="1:2" x14ac:dyDescent="0.2">
      <c r="A6066"/>
      <c r="B6066"/>
    </row>
    <row r="6067" spans="1:2" x14ac:dyDescent="0.2">
      <c r="A6067"/>
      <c r="B6067"/>
    </row>
    <row r="6068" spans="1:2" x14ac:dyDescent="0.2">
      <c r="A6068"/>
      <c r="B6068"/>
    </row>
    <row r="6069" spans="1:2" x14ac:dyDescent="0.2">
      <c r="A6069"/>
      <c r="B6069"/>
    </row>
    <row r="6070" spans="1:2" x14ac:dyDescent="0.2">
      <c r="A6070"/>
      <c r="B6070"/>
    </row>
    <row r="6071" spans="1:2" x14ac:dyDescent="0.2">
      <c r="A6071"/>
      <c r="B6071"/>
    </row>
    <row r="6072" spans="1:2" x14ac:dyDescent="0.2">
      <c r="A6072"/>
      <c r="B6072"/>
    </row>
    <row r="6073" spans="1:2" x14ac:dyDescent="0.2">
      <c r="A6073"/>
      <c r="B6073"/>
    </row>
    <row r="6074" spans="1:2" x14ac:dyDescent="0.2">
      <c r="A6074"/>
      <c r="B6074"/>
    </row>
    <row r="6075" spans="1:2" x14ac:dyDescent="0.2">
      <c r="A6075"/>
      <c r="B6075"/>
    </row>
    <row r="6076" spans="1:2" x14ac:dyDescent="0.2">
      <c r="A6076"/>
      <c r="B6076"/>
    </row>
    <row r="6077" spans="1:2" x14ac:dyDescent="0.2">
      <c r="A6077"/>
      <c r="B6077"/>
    </row>
    <row r="6078" spans="1:2" x14ac:dyDescent="0.2">
      <c r="A6078"/>
      <c r="B6078"/>
    </row>
    <row r="6079" spans="1:2" x14ac:dyDescent="0.2">
      <c r="A6079"/>
      <c r="B6079"/>
    </row>
    <row r="6080" spans="1:2" x14ac:dyDescent="0.2">
      <c r="A6080"/>
      <c r="B6080"/>
    </row>
    <row r="6081" spans="1:2" x14ac:dyDescent="0.2">
      <c r="A6081"/>
      <c r="B6081"/>
    </row>
    <row r="6082" spans="1:2" x14ac:dyDescent="0.2">
      <c r="A6082"/>
      <c r="B6082"/>
    </row>
    <row r="6083" spans="1:2" x14ac:dyDescent="0.2">
      <c r="A6083"/>
      <c r="B6083"/>
    </row>
    <row r="6084" spans="1:2" x14ac:dyDescent="0.2">
      <c r="A6084"/>
      <c r="B6084"/>
    </row>
    <row r="6085" spans="1:2" x14ac:dyDescent="0.2">
      <c r="A6085"/>
      <c r="B6085"/>
    </row>
    <row r="6086" spans="1:2" x14ac:dyDescent="0.2">
      <c r="A6086"/>
      <c r="B6086"/>
    </row>
    <row r="6087" spans="1:2" x14ac:dyDescent="0.2">
      <c r="A6087"/>
      <c r="B6087"/>
    </row>
    <row r="6088" spans="1:2" x14ac:dyDescent="0.2">
      <c r="A6088"/>
      <c r="B6088"/>
    </row>
    <row r="6089" spans="1:2" x14ac:dyDescent="0.2">
      <c r="A6089"/>
      <c r="B6089"/>
    </row>
    <row r="6090" spans="1:2" x14ac:dyDescent="0.2">
      <c r="A6090"/>
      <c r="B6090"/>
    </row>
    <row r="6091" spans="1:2" x14ac:dyDescent="0.2">
      <c r="A6091"/>
      <c r="B6091"/>
    </row>
    <row r="6092" spans="1:2" x14ac:dyDescent="0.2">
      <c r="A6092"/>
      <c r="B6092"/>
    </row>
    <row r="6093" spans="1:2" x14ac:dyDescent="0.2">
      <c r="A6093"/>
      <c r="B6093"/>
    </row>
    <row r="6094" spans="1:2" x14ac:dyDescent="0.2">
      <c r="A6094"/>
      <c r="B6094"/>
    </row>
    <row r="6095" spans="1:2" x14ac:dyDescent="0.2">
      <c r="A6095"/>
      <c r="B6095"/>
    </row>
    <row r="6096" spans="1:2" x14ac:dyDescent="0.2">
      <c r="A6096"/>
      <c r="B6096"/>
    </row>
    <row r="6097" spans="1:2" x14ac:dyDescent="0.2">
      <c r="A6097"/>
      <c r="B6097"/>
    </row>
    <row r="6098" spans="1:2" x14ac:dyDescent="0.2">
      <c r="A6098"/>
      <c r="B6098"/>
    </row>
    <row r="6099" spans="1:2" x14ac:dyDescent="0.2">
      <c r="A6099"/>
      <c r="B6099"/>
    </row>
    <row r="6100" spans="1:2" x14ac:dyDescent="0.2">
      <c r="A6100"/>
      <c r="B6100"/>
    </row>
    <row r="6101" spans="1:2" x14ac:dyDescent="0.2">
      <c r="A6101"/>
      <c r="B6101"/>
    </row>
    <row r="6102" spans="1:2" x14ac:dyDescent="0.2">
      <c r="A6102"/>
      <c r="B6102"/>
    </row>
    <row r="6103" spans="1:2" x14ac:dyDescent="0.2">
      <c r="A6103"/>
      <c r="B6103"/>
    </row>
    <row r="6104" spans="1:2" x14ac:dyDescent="0.2">
      <c r="A6104"/>
      <c r="B6104"/>
    </row>
    <row r="6105" spans="1:2" x14ac:dyDescent="0.2">
      <c r="A6105"/>
      <c r="B6105"/>
    </row>
    <row r="6106" spans="1:2" x14ac:dyDescent="0.2">
      <c r="A6106"/>
      <c r="B6106"/>
    </row>
    <row r="6107" spans="1:2" x14ac:dyDescent="0.2">
      <c r="A6107"/>
      <c r="B6107"/>
    </row>
    <row r="6108" spans="1:2" x14ac:dyDescent="0.2">
      <c r="A6108"/>
      <c r="B6108"/>
    </row>
    <row r="6109" spans="1:2" x14ac:dyDescent="0.2">
      <c r="A6109"/>
      <c r="B6109"/>
    </row>
    <row r="6110" spans="1:2" x14ac:dyDescent="0.2">
      <c r="A6110"/>
      <c r="B6110"/>
    </row>
    <row r="6111" spans="1:2" x14ac:dyDescent="0.2">
      <c r="A6111"/>
      <c r="B6111"/>
    </row>
    <row r="6112" spans="1:2" x14ac:dyDescent="0.2">
      <c r="A6112"/>
      <c r="B6112"/>
    </row>
    <row r="6113" spans="1:2" x14ac:dyDescent="0.2">
      <c r="A6113"/>
      <c r="B6113"/>
    </row>
    <row r="6114" spans="1:2" x14ac:dyDescent="0.2">
      <c r="A6114"/>
      <c r="B6114"/>
    </row>
    <row r="6115" spans="1:2" x14ac:dyDescent="0.2">
      <c r="A6115"/>
      <c r="B6115"/>
    </row>
    <row r="6116" spans="1:2" x14ac:dyDescent="0.2">
      <c r="A6116"/>
      <c r="B6116"/>
    </row>
    <row r="6117" spans="1:2" x14ac:dyDescent="0.2">
      <c r="A6117"/>
      <c r="B6117"/>
    </row>
    <row r="6118" spans="1:2" x14ac:dyDescent="0.2">
      <c r="A6118"/>
      <c r="B6118"/>
    </row>
    <row r="6119" spans="1:2" x14ac:dyDescent="0.2">
      <c r="A6119"/>
      <c r="B6119"/>
    </row>
    <row r="6120" spans="1:2" x14ac:dyDescent="0.2">
      <c r="A6120"/>
      <c r="B6120"/>
    </row>
    <row r="6121" spans="1:2" x14ac:dyDescent="0.2">
      <c r="A6121"/>
      <c r="B6121"/>
    </row>
    <row r="6122" spans="1:2" x14ac:dyDescent="0.2">
      <c r="A6122"/>
      <c r="B6122"/>
    </row>
    <row r="6123" spans="1:2" x14ac:dyDescent="0.2">
      <c r="A6123"/>
      <c r="B6123"/>
    </row>
    <row r="6124" spans="1:2" x14ac:dyDescent="0.2">
      <c r="A6124"/>
      <c r="B6124"/>
    </row>
    <row r="6125" spans="1:2" x14ac:dyDescent="0.2">
      <c r="A6125"/>
      <c r="B6125"/>
    </row>
    <row r="6126" spans="1:2" x14ac:dyDescent="0.2">
      <c r="A6126"/>
      <c r="B6126"/>
    </row>
    <row r="6127" spans="1:2" x14ac:dyDescent="0.2">
      <c r="A6127"/>
      <c r="B6127"/>
    </row>
    <row r="6128" spans="1:2" x14ac:dyDescent="0.2">
      <c r="A6128"/>
      <c r="B6128"/>
    </row>
    <row r="6129" spans="1:2" x14ac:dyDescent="0.2">
      <c r="A6129"/>
      <c r="B6129"/>
    </row>
    <row r="6130" spans="1:2" x14ac:dyDescent="0.2">
      <c r="A6130"/>
      <c r="B6130"/>
    </row>
    <row r="6131" spans="1:2" x14ac:dyDescent="0.2">
      <c r="A6131"/>
      <c r="B6131"/>
    </row>
    <row r="6132" spans="1:2" x14ac:dyDescent="0.2">
      <c r="A6132"/>
      <c r="B6132"/>
    </row>
    <row r="6133" spans="1:2" x14ac:dyDescent="0.2">
      <c r="A6133"/>
      <c r="B6133"/>
    </row>
    <row r="6134" spans="1:2" x14ac:dyDescent="0.2">
      <c r="A6134"/>
      <c r="B6134"/>
    </row>
    <row r="6135" spans="1:2" x14ac:dyDescent="0.2">
      <c r="A6135"/>
      <c r="B6135"/>
    </row>
    <row r="6136" spans="1:2" x14ac:dyDescent="0.2">
      <c r="A6136"/>
      <c r="B6136"/>
    </row>
    <row r="6137" spans="1:2" x14ac:dyDescent="0.2">
      <c r="A6137"/>
      <c r="B6137"/>
    </row>
    <row r="6138" spans="1:2" x14ac:dyDescent="0.2">
      <c r="A6138"/>
      <c r="B6138"/>
    </row>
    <row r="6139" spans="1:2" x14ac:dyDescent="0.2">
      <c r="A6139"/>
      <c r="B6139"/>
    </row>
    <row r="6140" spans="1:2" x14ac:dyDescent="0.2">
      <c r="A6140"/>
      <c r="B6140"/>
    </row>
    <row r="6141" spans="1:2" x14ac:dyDescent="0.2">
      <c r="A6141"/>
      <c r="B6141"/>
    </row>
    <row r="6142" spans="1:2" x14ac:dyDescent="0.2">
      <c r="A6142"/>
      <c r="B6142"/>
    </row>
    <row r="6143" spans="1:2" x14ac:dyDescent="0.2">
      <c r="A6143"/>
      <c r="B6143"/>
    </row>
    <row r="6144" spans="1:2" x14ac:dyDescent="0.2">
      <c r="A6144"/>
      <c r="B6144"/>
    </row>
    <row r="6145" spans="1:2" x14ac:dyDescent="0.2">
      <c r="A6145"/>
      <c r="B6145"/>
    </row>
    <row r="6146" spans="1:2" x14ac:dyDescent="0.2">
      <c r="A6146"/>
      <c r="B6146"/>
    </row>
    <row r="6147" spans="1:2" x14ac:dyDescent="0.2">
      <c r="A6147"/>
      <c r="B6147"/>
    </row>
    <row r="6148" spans="1:2" x14ac:dyDescent="0.2">
      <c r="A6148"/>
      <c r="B6148"/>
    </row>
    <row r="6149" spans="1:2" x14ac:dyDescent="0.2">
      <c r="A6149"/>
      <c r="B6149"/>
    </row>
    <row r="6150" spans="1:2" x14ac:dyDescent="0.2">
      <c r="A6150"/>
      <c r="B6150"/>
    </row>
    <row r="6151" spans="1:2" x14ac:dyDescent="0.2">
      <c r="A6151"/>
      <c r="B6151"/>
    </row>
    <row r="6152" spans="1:2" x14ac:dyDescent="0.2">
      <c r="A6152"/>
      <c r="B6152"/>
    </row>
    <row r="6153" spans="1:2" x14ac:dyDescent="0.2">
      <c r="A6153"/>
      <c r="B6153"/>
    </row>
    <row r="6154" spans="1:2" x14ac:dyDescent="0.2">
      <c r="A6154"/>
      <c r="B6154"/>
    </row>
    <row r="6155" spans="1:2" x14ac:dyDescent="0.2">
      <c r="A6155"/>
      <c r="B6155"/>
    </row>
    <row r="6156" spans="1:2" x14ac:dyDescent="0.2">
      <c r="A6156"/>
      <c r="B6156"/>
    </row>
    <row r="6157" spans="1:2" x14ac:dyDescent="0.2">
      <c r="A6157"/>
      <c r="B6157"/>
    </row>
    <row r="6158" spans="1:2" x14ac:dyDescent="0.2">
      <c r="A6158"/>
      <c r="B6158"/>
    </row>
    <row r="6159" spans="1:2" x14ac:dyDescent="0.2">
      <c r="A6159"/>
      <c r="B6159"/>
    </row>
    <row r="6160" spans="1:2" x14ac:dyDescent="0.2">
      <c r="A6160"/>
      <c r="B6160"/>
    </row>
    <row r="6161" spans="1:2" x14ac:dyDescent="0.2">
      <c r="A6161"/>
      <c r="B6161"/>
    </row>
    <row r="6162" spans="1:2" x14ac:dyDescent="0.2">
      <c r="A6162"/>
      <c r="B6162"/>
    </row>
    <row r="6163" spans="1:2" x14ac:dyDescent="0.2">
      <c r="A6163"/>
      <c r="B6163"/>
    </row>
    <row r="6164" spans="1:2" x14ac:dyDescent="0.2">
      <c r="A6164"/>
      <c r="B6164"/>
    </row>
    <row r="6165" spans="1:2" x14ac:dyDescent="0.2">
      <c r="A6165"/>
      <c r="B6165"/>
    </row>
    <row r="6166" spans="1:2" x14ac:dyDescent="0.2">
      <c r="A6166"/>
      <c r="B6166"/>
    </row>
    <row r="6167" spans="1:2" x14ac:dyDescent="0.2">
      <c r="A6167"/>
      <c r="B6167"/>
    </row>
    <row r="6168" spans="1:2" x14ac:dyDescent="0.2">
      <c r="A6168"/>
      <c r="B6168"/>
    </row>
    <row r="6169" spans="1:2" x14ac:dyDescent="0.2">
      <c r="A6169"/>
      <c r="B6169"/>
    </row>
    <row r="6170" spans="1:2" x14ac:dyDescent="0.2">
      <c r="A6170"/>
      <c r="B6170"/>
    </row>
    <row r="6171" spans="1:2" x14ac:dyDescent="0.2">
      <c r="A6171"/>
      <c r="B6171"/>
    </row>
    <row r="6172" spans="1:2" x14ac:dyDescent="0.2">
      <c r="A6172"/>
      <c r="B6172"/>
    </row>
    <row r="6173" spans="1:2" x14ac:dyDescent="0.2">
      <c r="A6173"/>
      <c r="B6173"/>
    </row>
    <row r="6174" spans="1:2" x14ac:dyDescent="0.2">
      <c r="A6174"/>
      <c r="B6174"/>
    </row>
    <row r="6175" spans="1:2" x14ac:dyDescent="0.2">
      <c r="A6175"/>
      <c r="B6175"/>
    </row>
    <row r="6176" spans="1:2" x14ac:dyDescent="0.2">
      <c r="A6176"/>
      <c r="B6176"/>
    </row>
    <row r="6177" spans="1:2" x14ac:dyDescent="0.2">
      <c r="A6177"/>
      <c r="B6177"/>
    </row>
    <row r="6178" spans="1:2" x14ac:dyDescent="0.2">
      <c r="A6178"/>
      <c r="B6178"/>
    </row>
    <row r="6179" spans="1:2" x14ac:dyDescent="0.2">
      <c r="A6179"/>
      <c r="B6179"/>
    </row>
    <row r="6180" spans="1:2" x14ac:dyDescent="0.2">
      <c r="A6180"/>
      <c r="B6180"/>
    </row>
    <row r="6181" spans="1:2" x14ac:dyDescent="0.2">
      <c r="A6181"/>
      <c r="B6181"/>
    </row>
    <row r="6182" spans="1:2" x14ac:dyDescent="0.2">
      <c r="A6182"/>
      <c r="B6182"/>
    </row>
    <row r="6183" spans="1:2" x14ac:dyDescent="0.2">
      <c r="A6183"/>
      <c r="B6183"/>
    </row>
    <row r="6184" spans="1:2" x14ac:dyDescent="0.2">
      <c r="A6184"/>
      <c r="B6184"/>
    </row>
    <row r="6185" spans="1:2" x14ac:dyDescent="0.2">
      <c r="A6185"/>
      <c r="B6185"/>
    </row>
    <row r="6186" spans="1:2" x14ac:dyDescent="0.2">
      <c r="A6186"/>
      <c r="B6186"/>
    </row>
    <row r="6187" spans="1:2" x14ac:dyDescent="0.2">
      <c r="A6187"/>
      <c r="B6187"/>
    </row>
    <row r="6188" spans="1:2" x14ac:dyDescent="0.2">
      <c r="A6188"/>
      <c r="B6188"/>
    </row>
    <row r="6189" spans="1:2" x14ac:dyDescent="0.2">
      <c r="A6189"/>
      <c r="B6189"/>
    </row>
    <row r="6190" spans="1:2" x14ac:dyDescent="0.2">
      <c r="A6190"/>
      <c r="B6190"/>
    </row>
    <row r="6191" spans="1:2" x14ac:dyDescent="0.2">
      <c r="A6191"/>
      <c r="B6191"/>
    </row>
    <row r="6192" spans="1:2" x14ac:dyDescent="0.2">
      <c r="A6192"/>
      <c r="B6192"/>
    </row>
    <row r="6193" spans="1:2" x14ac:dyDescent="0.2">
      <c r="A6193"/>
      <c r="B6193"/>
    </row>
    <row r="6194" spans="1:2" x14ac:dyDescent="0.2">
      <c r="A6194"/>
      <c r="B6194"/>
    </row>
    <row r="6195" spans="1:2" x14ac:dyDescent="0.2">
      <c r="A6195"/>
      <c r="B6195"/>
    </row>
    <row r="6196" spans="1:2" x14ac:dyDescent="0.2">
      <c r="A6196"/>
      <c r="B6196"/>
    </row>
    <row r="6197" spans="1:2" x14ac:dyDescent="0.2">
      <c r="A6197"/>
      <c r="B6197"/>
    </row>
    <row r="6198" spans="1:2" x14ac:dyDescent="0.2">
      <c r="A6198"/>
      <c r="B6198"/>
    </row>
    <row r="6199" spans="1:2" x14ac:dyDescent="0.2">
      <c r="A6199"/>
      <c r="B6199"/>
    </row>
    <row r="6200" spans="1:2" x14ac:dyDescent="0.2">
      <c r="A6200"/>
      <c r="B6200"/>
    </row>
    <row r="6201" spans="1:2" x14ac:dyDescent="0.2">
      <c r="A6201"/>
      <c r="B6201"/>
    </row>
    <row r="6202" spans="1:2" x14ac:dyDescent="0.2">
      <c r="A6202"/>
      <c r="B6202"/>
    </row>
    <row r="6203" spans="1:2" x14ac:dyDescent="0.2">
      <c r="A6203"/>
      <c r="B6203"/>
    </row>
    <row r="6204" spans="1:2" x14ac:dyDescent="0.2">
      <c r="A6204"/>
      <c r="B6204"/>
    </row>
    <row r="6205" spans="1:2" x14ac:dyDescent="0.2">
      <c r="A6205"/>
      <c r="B6205"/>
    </row>
    <row r="6206" spans="1:2" x14ac:dyDescent="0.2">
      <c r="A6206"/>
      <c r="B6206"/>
    </row>
    <row r="6207" spans="1:2" x14ac:dyDescent="0.2">
      <c r="A6207"/>
      <c r="B6207"/>
    </row>
    <row r="6208" spans="1:2" x14ac:dyDescent="0.2">
      <c r="A6208"/>
      <c r="B6208"/>
    </row>
    <row r="6209" spans="1:2" x14ac:dyDescent="0.2">
      <c r="A6209"/>
      <c r="B6209"/>
    </row>
    <row r="6210" spans="1:2" x14ac:dyDescent="0.2">
      <c r="A6210"/>
      <c r="B6210"/>
    </row>
    <row r="6211" spans="1:2" x14ac:dyDescent="0.2">
      <c r="A6211"/>
      <c r="B6211"/>
    </row>
    <row r="6212" spans="1:2" x14ac:dyDescent="0.2">
      <c r="A6212"/>
      <c r="B6212"/>
    </row>
    <row r="6213" spans="1:2" x14ac:dyDescent="0.2">
      <c r="A6213"/>
      <c r="B6213"/>
    </row>
    <row r="6214" spans="1:2" x14ac:dyDescent="0.2">
      <c r="A6214"/>
      <c r="B6214"/>
    </row>
    <row r="6215" spans="1:2" x14ac:dyDescent="0.2">
      <c r="A6215"/>
      <c r="B6215"/>
    </row>
    <row r="6216" spans="1:2" x14ac:dyDescent="0.2">
      <c r="A6216"/>
      <c r="B6216"/>
    </row>
    <row r="6217" spans="1:2" x14ac:dyDescent="0.2">
      <c r="A6217"/>
      <c r="B6217"/>
    </row>
    <row r="6218" spans="1:2" x14ac:dyDescent="0.2">
      <c r="A6218"/>
      <c r="B6218"/>
    </row>
    <row r="6219" spans="1:2" x14ac:dyDescent="0.2">
      <c r="A6219"/>
      <c r="B6219"/>
    </row>
    <row r="6220" spans="1:2" x14ac:dyDescent="0.2">
      <c r="A6220"/>
      <c r="B6220"/>
    </row>
    <row r="6221" spans="1:2" x14ac:dyDescent="0.2">
      <c r="A6221"/>
      <c r="B6221"/>
    </row>
    <row r="6222" spans="1:2" x14ac:dyDescent="0.2">
      <c r="A6222"/>
      <c r="B6222"/>
    </row>
    <row r="6223" spans="1:2" x14ac:dyDescent="0.2">
      <c r="A6223"/>
      <c r="B6223"/>
    </row>
    <row r="6224" spans="1:2" x14ac:dyDescent="0.2">
      <c r="A6224"/>
      <c r="B6224"/>
    </row>
    <row r="6225" spans="1:2" x14ac:dyDescent="0.2">
      <c r="A6225"/>
      <c r="B6225"/>
    </row>
    <row r="6226" spans="1:2" x14ac:dyDescent="0.2">
      <c r="A6226"/>
      <c r="B6226"/>
    </row>
    <row r="6227" spans="1:2" x14ac:dyDescent="0.2">
      <c r="A6227"/>
      <c r="B6227"/>
    </row>
    <row r="6228" spans="1:2" x14ac:dyDescent="0.2">
      <c r="A6228"/>
      <c r="B6228"/>
    </row>
    <row r="6229" spans="1:2" x14ac:dyDescent="0.2">
      <c r="A6229"/>
      <c r="B6229"/>
    </row>
    <row r="6230" spans="1:2" x14ac:dyDescent="0.2">
      <c r="A6230"/>
      <c r="B6230"/>
    </row>
    <row r="6231" spans="1:2" x14ac:dyDescent="0.2">
      <c r="A6231"/>
      <c r="B6231"/>
    </row>
    <row r="6232" spans="1:2" x14ac:dyDescent="0.2">
      <c r="A6232"/>
      <c r="B6232"/>
    </row>
    <row r="6233" spans="1:2" x14ac:dyDescent="0.2">
      <c r="A6233"/>
      <c r="B6233"/>
    </row>
    <row r="6234" spans="1:2" x14ac:dyDescent="0.2">
      <c r="A6234"/>
      <c r="B6234"/>
    </row>
    <row r="6235" spans="1:2" x14ac:dyDescent="0.2">
      <c r="A6235"/>
      <c r="B6235"/>
    </row>
    <row r="6236" spans="1:2" x14ac:dyDescent="0.2">
      <c r="A6236"/>
      <c r="B6236"/>
    </row>
    <row r="6237" spans="1:2" x14ac:dyDescent="0.2">
      <c r="A6237"/>
      <c r="B6237"/>
    </row>
    <row r="6238" spans="1:2" x14ac:dyDescent="0.2">
      <c r="A6238"/>
      <c r="B6238"/>
    </row>
    <row r="6239" spans="1:2" x14ac:dyDescent="0.2">
      <c r="A6239"/>
      <c r="B6239"/>
    </row>
    <row r="6240" spans="1:2" x14ac:dyDescent="0.2">
      <c r="A6240"/>
      <c r="B6240"/>
    </row>
    <row r="6241" spans="1:2" x14ac:dyDescent="0.2">
      <c r="A6241"/>
      <c r="B6241"/>
    </row>
    <row r="6242" spans="1:2" x14ac:dyDescent="0.2">
      <c r="A6242"/>
      <c r="B6242"/>
    </row>
    <row r="6243" spans="1:2" x14ac:dyDescent="0.2">
      <c r="A6243"/>
      <c r="B6243"/>
    </row>
    <row r="6244" spans="1:2" x14ac:dyDescent="0.2">
      <c r="A6244"/>
      <c r="B6244"/>
    </row>
    <row r="6245" spans="1:2" x14ac:dyDescent="0.2">
      <c r="A6245"/>
      <c r="B6245"/>
    </row>
    <row r="6246" spans="1:2" x14ac:dyDescent="0.2">
      <c r="A6246"/>
      <c r="B6246"/>
    </row>
    <row r="6247" spans="1:2" x14ac:dyDescent="0.2">
      <c r="A6247"/>
      <c r="B6247"/>
    </row>
    <row r="6248" spans="1:2" x14ac:dyDescent="0.2">
      <c r="A6248"/>
      <c r="B6248"/>
    </row>
    <row r="6249" spans="1:2" x14ac:dyDescent="0.2">
      <c r="A6249"/>
      <c r="B6249"/>
    </row>
    <row r="6250" spans="1:2" x14ac:dyDescent="0.2">
      <c r="A6250"/>
      <c r="B6250"/>
    </row>
    <row r="6251" spans="1:2" x14ac:dyDescent="0.2">
      <c r="A6251"/>
      <c r="B6251"/>
    </row>
    <row r="6252" spans="1:2" x14ac:dyDescent="0.2">
      <c r="A6252"/>
      <c r="B6252"/>
    </row>
    <row r="6253" spans="1:2" x14ac:dyDescent="0.2">
      <c r="A6253"/>
      <c r="B6253"/>
    </row>
    <row r="6254" spans="1:2" x14ac:dyDescent="0.2">
      <c r="A6254"/>
      <c r="B6254"/>
    </row>
    <row r="6255" spans="1:2" x14ac:dyDescent="0.2">
      <c r="A6255"/>
      <c r="B6255"/>
    </row>
    <row r="6256" spans="1:2" x14ac:dyDescent="0.2">
      <c r="A6256"/>
      <c r="B6256"/>
    </row>
    <row r="6257" spans="1:2" x14ac:dyDescent="0.2">
      <c r="A6257"/>
      <c r="B6257"/>
    </row>
    <row r="6258" spans="1:2" x14ac:dyDescent="0.2">
      <c r="A6258"/>
      <c r="B6258"/>
    </row>
    <row r="6259" spans="1:2" x14ac:dyDescent="0.2">
      <c r="A6259"/>
      <c r="B6259"/>
    </row>
    <row r="6260" spans="1:2" x14ac:dyDescent="0.2">
      <c r="A6260"/>
      <c r="B6260"/>
    </row>
    <row r="6261" spans="1:2" x14ac:dyDescent="0.2">
      <c r="A6261"/>
      <c r="B6261"/>
    </row>
    <row r="6262" spans="1:2" x14ac:dyDescent="0.2">
      <c r="A6262"/>
      <c r="B6262"/>
    </row>
    <row r="6263" spans="1:2" x14ac:dyDescent="0.2">
      <c r="A6263"/>
      <c r="B6263"/>
    </row>
    <row r="6264" spans="1:2" x14ac:dyDescent="0.2">
      <c r="A6264"/>
      <c r="B6264"/>
    </row>
    <row r="6265" spans="1:2" x14ac:dyDescent="0.2">
      <c r="A6265"/>
      <c r="B6265"/>
    </row>
    <row r="6266" spans="1:2" x14ac:dyDescent="0.2">
      <c r="A6266"/>
      <c r="B6266"/>
    </row>
    <row r="6267" spans="1:2" x14ac:dyDescent="0.2">
      <c r="A6267"/>
      <c r="B6267"/>
    </row>
    <row r="6268" spans="1:2" x14ac:dyDescent="0.2">
      <c r="A6268"/>
      <c r="B6268"/>
    </row>
    <row r="6269" spans="1:2" x14ac:dyDescent="0.2">
      <c r="A6269"/>
      <c r="B6269"/>
    </row>
    <row r="6270" spans="1:2" x14ac:dyDescent="0.2">
      <c r="A6270"/>
      <c r="B6270"/>
    </row>
    <row r="6271" spans="1:2" x14ac:dyDescent="0.2">
      <c r="A6271"/>
      <c r="B6271"/>
    </row>
    <row r="6272" spans="1:2" x14ac:dyDescent="0.2">
      <c r="A6272"/>
      <c r="B6272"/>
    </row>
    <row r="6273" spans="1:2" x14ac:dyDescent="0.2">
      <c r="A6273"/>
      <c r="B6273"/>
    </row>
    <row r="6274" spans="1:2" x14ac:dyDescent="0.2">
      <c r="A6274"/>
      <c r="B6274"/>
    </row>
    <row r="6275" spans="1:2" x14ac:dyDescent="0.2">
      <c r="A6275"/>
      <c r="B6275"/>
    </row>
    <row r="6276" spans="1:2" x14ac:dyDescent="0.2">
      <c r="A6276"/>
      <c r="B6276"/>
    </row>
    <row r="6277" spans="1:2" x14ac:dyDescent="0.2">
      <c r="A6277"/>
      <c r="B6277"/>
    </row>
    <row r="6278" spans="1:2" x14ac:dyDescent="0.2">
      <c r="A6278"/>
      <c r="B6278"/>
    </row>
    <row r="6279" spans="1:2" x14ac:dyDescent="0.2">
      <c r="A6279"/>
      <c r="B6279"/>
    </row>
    <row r="6280" spans="1:2" x14ac:dyDescent="0.2">
      <c r="A6280"/>
      <c r="B6280"/>
    </row>
    <row r="6281" spans="1:2" x14ac:dyDescent="0.2">
      <c r="A6281"/>
      <c r="B6281"/>
    </row>
    <row r="6282" spans="1:2" x14ac:dyDescent="0.2">
      <c r="A6282"/>
      <c r="B6282"/>
    </row>
    <row r="6283" spans="1:2" x14ac:dyDescent="0.2">
      <c r="A6283"/>
      <c r="B6283"/>
    </row>
    <row r="6284" spans="1:2" x14ac:dyDescent="0.2">
      <c r="A6284"/>
      <c r="B6284"/>
    </row>
    <row r="6285" spans="1:2" x14ac:dyDescent="0.2">
      <c r="A6285"/>
      <c r="B6285"/>
    </row>
    <row r="6286" spans="1:2" x14ac:dyDescent="0.2">
      <c r="A6286"/>
      <c r="B6286"/>
    </row>
    <row r="6287" spans="1:2" x14ac:dyDescent="0.2">
      <c r="A6287"/>
      <c r="B6287"/>
    </row>
    <row r="6288" spans="1:2" x14ac:dyDescent="0.2">
      <c r="A6288"/>
      <c r="B6288"/>
    </row>
    <row r="6289" spans="1:2" x14ac:dyDescent="0.2">
      <c r="A6289"/>
      <c r="B6289"/>
    </row>
    <row r="6290" spans="1:2" x14ac:dyDescent="0.2">
      <c r="A6290"/>
      <c r="B6290"/>
    </row>
    <row r="6291" spans="1:2" x14ac:dyDescent="0.2">
      <c r="A6291"/>
      <c r="B6291"/>
    </row>
    <row r="6292" spans="1:2" x14ac:dyDescent="0.2">
      <c r="A6292"/>
      <c r="B6292"/>
    </row>
    <row r="6293" spans="1:2" x14ac:dyDescent="0.2">
      <c r="A6293"/>
      <c r="B6293"/>
    </row>
    <row r="6294" spans="1:2" x14ac:dyDescent="0.2">
      <c r="A6294"/>
      <c r="B6294"/>
    </row>
    <row r="6295" spans="1:2" x14ac:dyDescent="0.2">
      <c r="A6295"/>
      <c r="B6295"/>
    </row>
    <row r="6296" spans="1:2" x14ac:dyDescent="0.2">
      <c r="A6296"/>
      <c r="B6296"/>
    </row>
    <row r="6297" spans="1:2" x14ac:dyDescent="0.2">
      <c r="A6297"/>
      <c r="B6297"/>
    </row>
    <row r="6298" spans="1:2" x14ac:dyDescent="0.2">
      <c r="A6298"/>
      <c r="B6298"/>
    </row>
    <row r="6299" spans="1:2" x14ac:dyDescent="0.2">
      <c r="A6299"/>
      <c r="B6299"/>
    </row>
    <row r="6300" spans="1:2" x14ac:dyDescent="0.2">
      <c r="A6300"/>
      <c r="B6300"/>
    </row>
    <row r="6301" spans="1:2" x14ac:dyDescent="0.2">
      <c r="A6301"/>
      <c r="B6301"/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</sheetData>
  <sortState xmlns:xlrd2="http://schemas.microsoft.com/office/spreadsheetml/2017/richdata2" ref="A2:B100">
    <sortCondition ref="A1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7.28515625" style="111" customWidth="1"/>
    <col min="2" max="2" width="22" style="111" customWidth="1"/>
    <col min="3" max="16384" width="11.42578125" style="111"/>
  </cols>
  <sheetData>
    <row r="1" spans="1:2" ht="15.75" thickBot="1" x14ac:dyDescent="0.3">
      <c r="A1" s="110" t="s">
        <v>9266</v>
      </c>
      <c r="B1" s="111" t="s">
        <v>9267</v>
      </c>
    </row>
    <row r="2" spans="1:2" x14ac:dyDescent="0.25">
      <c r="A2" s="112" t="s">
        <v>9268</v>
      </c>
      <c r="B2" s="113" t="s">
        <v>9269</v>
      </c>
    </row>
    <row r="3" spans="1:2" x14ac:dyDescent="0.25">
      <c r="A3" s="114" t="s">
        <v>9270</v>
      </c>
      <c r="B3" s="115" t="s">
        <v>9271</v>
      </c>
    </row>
    <row r="4" spans="1:2" x14ac:dyDescent="0.25">
      <c r="A4" s="114" t="s">
        <v>9272</v>
      </c>
      <c r="B4" s="115" t="s">
        <v>9273</v>
      </c>
    </row>
    <row r="5" spans="1:2" x14ac:dyDescent="0.25">
      <c r="A5" s="114" t="s">
        <v>9274</v>
      </c>
      <c r="B5" s="115" t="s">
        <v>9275</v>
      </c>
    </row>
    <row r="6" spans="1:2" x14ac:dyDescent="0.25">
      <c r="A6" s="114" t="s">
        <v>9276</v>
      </c>
      <c r="B6" s="115" t="s">
        <v>9277</v>
      </c>
    </row>
    <row r="7" spans="1:2" x14ac:dyDescent="0.25">
      <c r="A7" s="114" t="s">
        <v>9278</v>
      </c>
      <c r="B7" s="115" t="s">
        <v>9279</v>
      </c>
    </row>
    <row r="8" spans="1:2" x14ac:dyDescent="0.25">
      <c r="A8" s="114" t="s">
        <v>9280</v>
      </c>
      <c r="B8" s="115" t="s">
        <v>9281</v>
      </c>
    </row>
    <row r="9" spans="1:2" x14ac:dyDescent="0.25">
      <c r="A9" s="114" t="s">
        <v>9282</v>
      </c>
      <c r="B9" s="115" t="s">
        <v>9283</v>
      </c>
    </row>
    <row r="10" spans="1:2" x14ac:dyDescent="0.25">
      <c r="A10" s="114" t="s">
        <v>9284</v>
      </c>
      <c r="B10" s="115" t="s">
        <v>9150</v>
      </c>
    </row>
    <row r="11" spans="1:2" x14ac:dyDescent="0.25">
      <c r="A11" s="114" t="s">
        <v>9285</v>
      </c>
      <c r="B11" s="115" t="s">
        <v>9286</v>
      </c>
    </row>
    <row r="12" spans="1:2" x14ac:dyDescent="0.25">
      <c r="A12" s="114" t="s">
        <v>9287</v>
      </c>
      <c r="B12" s="115" t="s">
        <v>9288</v>
      </c>
    </row>
    <row r="13" spans="1:2" x14ac:dyDescent="0.25">
      <c r="A13" s="114" t="s">
        <v>9289</v>
      </c>
      <c r="B13" s="116" t="s">
        <v>9290</v>
      </c>
    </row>
    <row r="14" spans="1:2" ht="15.75" thickBot="1" x14ac:dyDescent="0.3">
      <c r="A14" s="117" t="s">
        <v>9291</v>
      </c>
      <c r="B14" s="118" t="s">
        <v>9292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3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1" max="1" width="16" style="3" customWidth="1"/>
    <col min="2" max="2" width="55.85546875" style="3" bestFit="1" customWidth="1"/>
    <col min="3" max="4" width="23.28515625" style="3" customWidth="1"/>
    <col min="5" max="16384" width="11.42578125" style="3"/>
  </cols>
  <sheetData>
    <row r="1" spans="1:4" ht="13.5" thickBot="1" x14ac:dyDescent="0.25">
      <c r="A1" s="88" t="s">
        <v>9110</v>
      </c>
      <c r="B1" s="89" t="s">
        <v>9114</v>
      </c>
      <c r="C1" s="89" t="s">
        <v>9294</v>
      </c>
      <c r="D1" s="89" t="s">
        <v>9293</v>
      </c>
    </row>
    <row r="2" spans="1:4" x14ac:dyDescent="0.2">
      <c r="A2" s="81">
        <v>1000</v>
      </c>
      <c r="B2" s="84" t="s">
        <v>9120</v>
      </c>
      <c r="C2" s="84" t="s">
        <v>9297</v>
      </c>
      <c r="D2" s="84" t="s">
        <v>9298</v>
      </c>
    </row>
    <row r="3" spans="1:4" x14ac:dyDescent="0.2">
      <c r="A3" s="82">
        <v>1001</v>
      </c>
      <c r="B3" s="85" t="s">
        <v>9121</v>
      </c>
      <c r="C3" s="85" t="s">
        <v>9297</v>
      </c>
      <c r="D3" s="85" t="s">
        <v>9298</v>
      </c>
    </row>
    <row r="4" spans="1:4" x14ac:dyDescent="0.2">
      <c r="A4" s="82">
        <v>1002</v>
      </c>
      <c r="B4" s="85" t="s">
        <v>9122</v>
      </c>
      <c r="C4" s="85" t="s">
        <v>9299</v>
      </c>
      <c r="D4" s="85" t="s">
        <v>9300</v>
      </c>
    </row>
    <row r="5" spans="1:4" x14ac:dyDescent="0.2">
      <c r="A5" s="82">
        <v>1003</v>
      </c>
      <c r="B5" s="85" t="s">
        <v>9123</v>
      </c>
      <c r="C5" s="85" t="s">
        <v>9297</v>
      </c>
      <c r="D5" s="85" t="s">
        <v>9298</v>
      </c>
    </row>
    <row r="6" spans="1:4" x14ac:dyDescent="0.2">
      <c r="A6" s="82">
        <v>1004</v>
      </c>
      <c r="B6" s="85" t="s">
        <v>9124</v>
      </c>
      <c r="C6" s="85" t="s">
        <v>9301</v>
      </c>
      <c r="D6" s="85" t="s">
        <v>9302</v>
      </c>
    </row>
    <row r="7" spans="1:4" x14ac:dyDescent="0.2">
      <c r="A7" s="82">
        <v>1005</v>
      </c>
      <c r="B7" s="86" t="s">
        <v>8756</v>
      </c>
      <c r="C7" s="86" t="s">
        <v>9297</v>
      </c>
      <c r="D7" s="86" t="s">
        <v>9298</v>
      </c>
    </row>
    <row r="8" spans="1:4" x14ac:dyDescent="0.2">
      <c r="A8" s="82">
        <v>1006</v>
      </c>
      <c r="B8" s="86" t="s">
        <v>8744</v>
      </c>
      <c r="C8" s="86" t="s">
        <v>9297</v>
      </c>
      <c r="D8" s="86" t="s">
        <v>9298</v>
      </c>
    </row>
    <row r="9" spans="1:4" x14ac:dyDescent="0.2">
      <c r="A9" s="82">
        <v>1007</v>
      </c>
      <c r="B9" s="85" t="s">
        <v>9125</v>
      </c>
      <c r="C9" s="85" t="s">
        <v>9297</v>
      </c>
      <c r="D9" s="85" t="s">
        <v>9298</v>
      </c>
    </row>
    <row r="10" spans="1:4" x14ac:dyDescent="0.2">
      <c r="A10" s="82">
        <v>1008</v>
      </c>
      <c r="B10" s="86" t="s">
        <v>8872</v>
      </c>
      <c r="C10" s="86" t="s">
        <v>9301</v>
      </c>
      <c r="D10" s="86" t="s">
        <v>9302</v>
      </c>
    </row>
    <row r="11" spans="1:4" x14ac:dyDescent="0.2">
      <c r="A11" s="82">
        <v>1009</v>
      </c>
      <c r="B11" s="86" t="s">
        <v>8579</v>
      </c>
      <c r="C11" s="86" t="s">
        <v>9301</v>
      </c>
      <c r="D11" s="86" t="s">
        <v>9302</v>
      </c>
    </row>
    <row r="12" spans="1:4" x14ac:dyDescent="0.2">
      <c r="A12" s="82">
        <v>1010</v>
      </c>
      <c r="B12" s="86" t="s">
        <v>224</v>
      </c>
      <c r="C12" s="86" t="s">
        <v>9301</v>
      </c>
      <c r="D12" s="86" t="s">
        <v>9302</v>
      </c>
    </row>
    <row r="13" spans="1:4" x14ac:dyDescent="0.2">
      <c r="A13" s="82">
        <v>1011</v>
      </c>
      <c r="B13" s="86" t="s">
        <v>8856</v>
      </c>
      <c r="C13" s="86" t="s">
        <v>9303</v>
      </c>
      <c r="D13" s="86" t="s">
        <v>9304</v>
      </c>
    </row>
    <row r="14" spans="1:4" x14ac:dyDescent="0.2">
      <c r="A14" s="82">
        <v>1012</v>
      </c>
      <c r="B14" s="86" t="s">
        <v>8833</v>
      </c>
      <c r="C14" s="86" t="s">
        <v>9301</v>
      </c>
      <c r="D14" s="86" t="s">
        <v>9302</v>
      </c>
    </row>
    <row r="15" spans="1:4" x14ac:dyDescent="0.2">
      <c r="A15" s="82">
        <v>1013</v>
      </c>
      <c r="B15" s="86" t="s">
        <v>8915</v>
      </c>
      <c r="C15" s="86" t="s">
        <v>9301</v>
      </c>
      <c r="D15" s="86" t="s">
        <v>9302</v>
      </c>
    </row>
    <row r="16" spans="1:4" x14ac:dyDescent="0.2">
      <c r="A16" s="82">
        <v>1014</v>
      </c>
      <c r="B16" s="86" t="s">
        <v>8641</v>
      </c>
      <c r="C16" s="86" t="s">
        <v>9297</v>
      </c>
      <c r="D16" s="86" t="s">
        <v>9298</v>
      </c>
    </row>
    <row r="17" spans="1:4" x14ac:dyDescent="0.2">
      <c r="A17" s="82">
        <v>1015</v>
      </c>
      <c r="B17" s="85" t="s">
        <v>9126</v>
      </c>
      <c r="C17" s="85" t="s">
        <v>9297</v>
      </c>
      <c r="D17" s="85" t="s">
        <v>9298</v>
      </c>
    </row>
    <row r="18" spans="1:4" x14ac:dyDescent="0.2">
      <c r="A18" s="82">
        <v>1016</v>
      </c>
      <c r="B18" s="86" t="s">
        <v>307</v>
      </c>
      <c r="C18" s="86" t="s">
        <v>9297</v>
      </c>
      <c r="D18" s="86" t="s">
        <v>9298</v>
      </c>
    </row>
    <row r="19" spans="1:4" x14ac:dyDescent="0.2">
      <c r="A19" s="82">
        <v>1017</v>
      </c>
      <c r="B19" s="86" t="s">
        <v>8457</v>
      </c>
      <c r="C19" s="86" t="s">
        <v>9295</v>
      </c>
      <c r="D19" s="86" t="s">
        <v>9296</v>
      </c>
    </row>
    <row r="20" spans="1:4" x14ac:dyDescent="0.2">
      <c r="A20" s="82">
        <v>1018</v>
      </c>
      <c r="B20" s="86" t="s">
        <v>99</v>
      </c>
      <c r="C20" s="86" t="s">
        <v>9301</v>
      </c>
      <c r="D20" s="86" t="s">
        <v>9302</v>
      </c>
    </row>
    <row r="21" spans="1:4" x14ac:dyDescent="0.2">
      <c r="A21" s="82">
        <v>1019</v>
      </c>
      <c r="B21" s="86" t="s">
        <v>8536</v>
      </c>
      <c r="C21" s="86" t="s">
        <v>9301</v>
      </c>
      <c r="D21" s="86" t="s">
        <v>9302</v>
      </c>
    </row>
    <row r="22" spans="1:4" x14ac:dyDescent="0.2">
      <c r="A22" s="82">
        <v>1020</v>
      </c>
      <c r="B22" s="86" t="s">
        <v>8552</v>
      </c>
      <c r="C22" s="86" t="s">
        <v>9297</v>
      </c>
      <c r="D22" s="86" t="s">
        <v>9298</v>
      </c>
    </row>
    <row r="23" spans="1:4" x14ac:dyDescent="0.2">
      <c r="A23" s="82">
        <v>1021</v>
      </c>
      <c r="B23" s="86" t="s">
        <v>8797</v>
      </c>
      <c r="C23" s="86" t="s">
        <v>9297</v>
      </c>
      <c r="D23" s="86" t="s">
        <v>9298</v>
      </c>
    </row>
    <row r="24" spans="1:4" x14ac:dyDescent="0.2">
      <c r="A24" s="82">
        <v>1022</v>
      </c>
      <c r="B24" s="86" t="s">
        <v>114</v>
      </c>
      <c r="C24" s="86" t="s">
        <v>9297</v>
      </c>
      <c r="D24" s="86" t="s">
        <v>9298</v>
      </c>
    </row>
    <row r="25" spans="1:4" x14ac:dyDescent="0.2">
      <c r="A25" s="82">
        <v>1023</v>
      </c>
      <c r="B25" s="86" t="s">
        <v>8868</v>
      </c>
      <c r="C25" s="86" t="s">
        <v>9297</v>
      </c>
      <c r="D25" s="86" t="s">
        <v>9298</v>
      </c>
    </row>
    <row r="26" spans="1:4" x14ac:dyDescent="0.2">
      <c r="A26" s="82">
        <v>1024</v>
      </c>
      <c r="B26" s="86" t="s">
        <v>8796</v>
      </c>
      <c r="C26" s="86" t="s">
        <v>9301</v>
      </c>
      <c r="D26" s="86" t="s">
        <v>9302</v>
      </c>
    </row>
    <row r="27" spans="1:4" x14ac:dyDescent="0.2">
      <c r="A27" s="82">
        <v>1025</v>
      </c>
      <c r="B27" s="86" t="s">
        <v>258</v>
      </c>
      <c r="C27" s="86" t="s">
        <v>9301</v>
      </c>
      <c r="D27" s="86" t="s">
        <v>9302</v>
      </c>
    </row>
    <row r="28" spans="1:4" x14ac:dyDescent="0.2">
      <c r="A28" s="82">
        <v>1026</v>
      </c>
      <c r="B28" s="86" t="s">
        <v>8701</v>
      </c>
      <c r="C28" s="86" t="s">
        <v>9303</v>
      </c>
      <c r="D28" s="86" t="s">
        <v>9304</v>
      </c>
    </row>
    <row r="29" spans="1:4" x14ac:dyDescent="0.2">
      <c r="A29" s="82">
        <v>1027</v>
      </c>
      <c r="B29" s="86" t="s">
        <v>8673</v>
      </c>
      <c r="C29" s="86" t="s">
        <v>9301</v>
      </c>
      <c r="D29" s="86" t="s">
        <v>9302</v>
      </c>
    </row>
    <row r="30" spans="1:4" x14ac:dyDescent="0.2">
      <c r="A30" s="82">
        <v>1028</v>
      </c>
      <c r="B30" s="86" t="s">
        <v>69</v>
      </c>
      <c r="C30" s="86" t="s">
        <v>9295</v>
      </c>
      <c r="D30" s="86" t="s">
        <v>9296</v>
      </c>
    </row>
    <row r="31" spans="1:4" x14ac:dyDescent="0.2">
      <c r="A31" s="82">
        <v>1029</v>
      </c>
      <c r="B31" s="86" t="s">
        <v>8661</v>
      </c>
      <c r="C31" s="86" t="s">
        <v>9295</v>
      </c>
      <c r="D31" s="86" t="s">
        <v>9296</v>
      </c>
    </row>
    <row r="32" spans="1:4" x14ac:dyDescent="0.2">
      <c r="A32" s="82">
        <v>1030</v>
      </c>
      <c r="B32" s="86" t="s">
        <v>247</v>
      </c>
      <c r="C32" s="86" t="s">
        <v>9295</v>
      </c>
      <c r="D32" s="86" t="s">
        <v>9296</v>
      </c>
    </row>
    <row r="33" spans="1:4" x14ac:dyDescent="0.2">
      <c r="A33" s="82">
        <v>1031</v>
      </c>
      <c r="B33" s="86" t="s">
        <v>51</v>
      </c>
      <c r="C33" s="86" t="s">
        <v>9301</v>
      </c>
      <c r="D33" s="86" t="s">
        <v>9302</v>
      </c>
    </row>
    <row r="34" spans="1:4" x14ac:dyDescent="0.2">
      <c r="A34" s="82">
        <v>1032</v>
      </c>
      <c r="B34" s="86" t="s">
        <v>226</v>
      </c>
      <c r="C34" s="86" t="s">
        <v>9303</v>
      </c>
      <c r="D34" s="86" t="s">
        <v>9304</v>
      </c>
    </row>
    <row r="35" spans="1:4" x14ac:dyDescent="0.2">
      <c r="A35" s="82">
        <v>1033</v>
      </c>
      <c r="B35" s="86" t="s">
        <v>129</v>
      </c>
      <c r="C35" s="86" t="s">
        <v>9297</v>
      </c>
      <c r="D35" s="86" t="s">
        <v>9298</v>
      </c>
    </row>
    <row r="36" spans="1:4" x14ac:dyDescent="0.2">
      <c r="A36" s="82">
        <v>1034</v>
      </c>
      <c r="B36" s="86" t="s">
        <v>50</v>
      </c>
      <c r="C36" s="86" t="s">
        <v>9301</v>
      </c>
      <c r="D36" s="86" t="s">
        <v>9302</v>
      </c>
    </row>
    <row r="37" spans="1:4" x14ac:dyDescent="0.2">
      <c r="A37" s="82">
        <v>1035</v>
      </c>
      <c r="B37" s="86" t="s">
        <v>8802</v>
      </c>
      <c r="C37" s="86" t="s">
        <v>9301</v>
      </c>
      <c r="D37" s="86" t="s">
        <v>9302</v>
      </c>
    </row>
    <row r="38" spans="1:4" x14ac:dyDescent="0.2">
      <c r="A38" s="82">
        <v>1036</v>
      </c>
      <c r="B38" s="86" t="s">
        <v>152</v>
      </c>
      <c r="C38" s="86" t="s">
        <v>9297</v>
      </c>
      <c r="D38" s="86" t="s">
        <v>9298</v>
      </c>
    </row>
    <row r="39" spans="1:4" x14ac:dyDescent="0.2">
      <c r="A39" s="82">
        <v>1037</v>
      </c>
      <c r="B39" s="86" t="s">
        <v>8466</v>
      </c>
      <c r="C39" s="86" t="s">
        <v>9297</v>
      </c>
      <c r="D39" s="86" t="s">
        <v>9298</v>
      </c>
    </row>
    <row r="40" spans="1:4" x14ac:dyDescent="0.2">
      <c r="A40" s="82">
        <v>1038</v>
      </c>
      <c r="B40" s="86" t="s">
        <v>4</v>
      </c>
      <c r="C40" s="86" t="s">
        <v>9303</v>
      </c>
      <c r="D40" s="86" t="s">
        <v>9304</v>
      </c>
    </row>
    <row r="41" spans="1:4" x14ac:dyDescent="0.2">
      <c r="A41" s="82">
        <v>1039</v>
      </c>
      <c r="B41" s="86" t="s">
        <v>8819</v>
      </c>
      <c r="C41" s="86" t="s">
        <v>9301</v>
      </c>
      <c r="D41" s="86" t="s">
        <v>9302</v>
      </c>
    </row>
    <row r="42" spans="1:4" x14ac:dyDescent="0.2">
      <c r="A42" s="82">
        <v>1040</v>
      </c>
      <c r="B42" s="86" t="s">
        <v>8555</v>
      </c>
      <c r="C42" s="86" t="s">
        <v>9303</v>
      </c>
      <c r="D42" s="86" t="s">
        <v>9304</v>
      </c>
    </row>
    <row r="43" spans="1:4" x14ac:dyDescent="0.2">
      <c r="A43" s="82">
        <v>1041</v>
      </c>
      <c r="B43" s="86" t="s">
        <v>167</v>
      </c>
      <c r="C43" s="86" t="s">
        <v>9301</v>
      </c>
      <c r="D43" s="86" t="s">
        <v>9302</v>
      </c>
    </row>
    <row r="44" spans="1:4" x14ac:dyDescent="0.2">
      <c r="A44" s="82">
        <v>1042</v>
      </c>
      <c r="B44" s="86" t="s">
        <v>8721</v>
      </c>
      <c r="C44" s="86" t="s">
        <v>9299</v>
      </c>
      <c r="D44" s="86" t="s">
        <v>9300</v>
      </c>
    </row>
    <row r="45" spans="1:4" x14ac:dyDescent="0.2">
      <c r="A45" s="82">
        <v>1043</v>
      </c>
      <c r="B45" s="86" t="s">
        <v>8646</v>
      </c>
      <c r="C45" s="86" t="s">
        <v>9297</v>
      </c>
      <c r="D45" s="86" t="s">
        <v>9298</v>
      </c>
    </row>
    <row r="46" spans="1:4" x14ac:dyDescent="0.2">
      <c r="A46" s="82">
        <v>1044</v>
      </c>
      <c r="B46" s="86" t="s">
        <v>8640</v>
      </c>
      <c r="C46" s="86" t="s">
        <v>9301</v>
      </c>
      <c r="D46" s="86" t="s">
        <v>9302</v>
      </c>
    </row>
    <row r="47" spans="1:4" x14ac:dyDescent="0.2">
      <c r="A47" s="82">
        <v>1045</v>
      </c>
      <c r="B47" s="86" t="s">
        <v>8637</v>
      </c>
      <c r="C47" s="86" t="s">
        <v>9303</v>
      </c>
      <c r="D47" s="86" t="s">
        <v>9304</v>
      </c>
    </row>
    <row r="48" spans="1:4" x14ac:dyDescent="0.2">
      <c r="A48" s="82">
        <v>1046</v>
      </c>
      <c r="B48" s="86" t="s">
        <v>337</v>
      </c>
      <c r="C48" s="86" t="s">
        <v>9297</v>
      </c>
      <c r="D48" s="86" t="s">
        <v>9298</v>
      </c>
    </row>
    <row r="49" spans="1:4" x14ac:dyDescent="0.2">
      <c r="A49" s="82">
        <v>1047</v>
      </c>
      <c r="B49" s="86" t="s">
        <v>166</v>
      </c>
      <c r="C49" s="86" t="s">
        <v>9295</v>
      </c>
      <c r="D49" s="86" t="s">
        <v>9296</v>
      </c>
    </row>
    <row r="50" spans="1:4" x14ac:dyDescent="0.2">
      <c r="A50" s="82">
        <v>1048</v>
      </c>
      <c r="B50" s="86" t="s">
        <v>8572</v>
      </c>
      <c r="C50" s="86" t="s">
        <v>9297</v>
      </c>
      <c r="D50" s="86" t="s">
        <v>9298</v>
      </c>
    </row>
    <row r="51" spans="1:4" x14ac:dyDescent="0.2">
      <c r="A51" s="82">
        <v>1049</v>
      </c>
      <c r="B51" s="86" t="s">
        <v>8732</v>
      </c>
      <c r="C51" s="86" t="s">
        <v>9303</v>
      </c>
      <c r="D51" s="86" t="s">
        <v>9304</v>
      </c>
    </row>
    <row r="52" spans="1:4" x14ac:dyDescent="0.2">
      <c r="A52" s="82">
        <v>1050</v>
      </c>
      <c r="B52" s="86" t="s">
        <v>228</v>
      </c>
      <c r="C52" s="86" t="s">
        <v>9297</v>
      </c>
      <c r="D52" s="86" t="s">
        <v>9298</v>
      </c>
    </row>
    <row r="53" spans="1:4" x14ac:dyDescent="0.2">
      <c r="A53" s="82">
        <v>1051</v>
      </c>
      <c r="B53" s="86" t="s">
        <v>8978</v>
      </c>
      <c r="C53" s="86" t="s">
        <v>9301</v>
      </c>
      <c r="D53" s="86" t="s">
        <v>9302</v>
      </c>
    </row>
    <row r="54" spans="1:4" x14ac:dyDescent="0.2">
      <c r="A54" s="82">
        <v>1052</v>
      </c>
      <c r="B54" s="86" t="s">
        <v>80</v>
      </c>
      <c r="C54" s="86" t="s">
        <v>9301</v>
      </c>
      <c r="D54" s="86" t="s">
        <v>9302</v>
      </c>
    </row>
    <row r="55" spans="1:4" x14ac:dyDescent="0.2">
      <c r="A55" s="82">
        <v>1053</v>
      </c>
      <c r="B55" s="86" t="s">
        <v>8902</v>
      </c>
      <c r="C55" s="86" t="s">
        <v>9297</v>
      </c>
      <c r="D55" s="86" t="s">
        <v>9298</v>
      </c>
    </row>
    <row r="56" spans="1:4" x14ac:dyDescent="0.2">
      <c r="A56" s="82">
        <v>1054</v>
      </c>
      <c r="B56" s="86" t="s">
        <v>8798</v>
      </c>
      <c r="C56" s="86" t="s">
        <v>9297</v>
      </c>
      <c r="D56" s="86" t="s">
        <v>9298</v>
      </c>
    </row>
    <row r="57" spans="1:4" x14ac:dyDescent="0.2">
      <c r="A57" s="82">
        <v>1055</v>
      </c>
      <c r="B57" s="86" t="s">
        <v>270</v>
      </c>
      <c r="C57" s="86" t="s">
        <v>9301</v>
      </c>
      <c r="D57" s="86" t="s">
        <v>9302</v>
      </c>
    </row>
    <row r="58" spans="1:4" x14ac:dyDescent="0.2">
      <c r="A58" s="82">
        <v>1056</v>
      </c>
      <c r="B58" s="86" t="s">
        <v>8693</v>
      </c>
      <c r="C58" s="86" t="s">
        <v>9301</v>
      </c>
      <c r="D58" s="86" t="s">
        <v>9302</v>
      </c>
    </row>
    <row r="59" spans="1:4" x14ac:dyDescent="0.2">
      <c r="A59" s="82">
        <v>1057</v>
      </c>
      <c r="B59" s="86" t="s">
        <v>125</v>
      </c>
      <c r="C59" s="86" t="s">
        <v>9295</v>
      </c>
      <c r="D59" s="86" t="s">
        <v>9296</v>
      </c>
    </row>
    <row r="60" spans="1:4" x14ac:dyDescent="0.2">
      <c r="A60" s="82">
        <v>1058</v>
      </c>
      <c r="B60" s="86" t="s">
        <v>8946</v>
      </c>
      <c r="C60" s="86" t="s">
        <v>9295</v>
      </c>
      <c r="D60" s="86" t="s">
        <v>9296</v>
      </c>
    </row>
    <row r="61" spans="1:4" x14ac:dyDescent="0.2">
      <c r="A61" s="82">
        <v>1059</v>
      </c>
      <c r="B61" s="86" t="s">
        <v>8759</v>
      </c>
      <c r="C61" s="86" t="s">
        <v>9301</v>
      </c>
      <c r="D61" s="86" t="s">
        <v>9302</v>
      </c>
    </row>
    <row r="62" spans="1:4" x14ac:dyDescent="0.2">
      <c r="A62" s="82">
        <v>1060</v>
      </c>
      <c r="B62" s="86" t="s">
        <v>8650</v>
      </c>
      <c r="C62" s="86" t="s">
        <v>9301</v>
      </c>
      <c r="D62" s="86" t="s">
        <v>9302</v>
      </c>
    </row>
    <row r="63" spans="1:4" x14ac:dyDescent="0.2">
      <c r="A63" s="82">
        <v>1061</v>
      </c>
      <c r="B63" s="86" t="s">
        <v>9091</v>
      </c>
      <c r="C63" s="86" t="s">
        <v>9297</v>
      </c>
      <c r="D63" s="86" t="s">
        <v>9298</v>
      </c>
    </row>
    <row r="64" spans="1:4" x14ac:dyDescent="0.2">
      <c r="A64" s="82">
        <v>1062</v>
      </c>
      <c r="B64" s="86" t="s">
        <v>8545</v>
      </c>
      <c r="C64" s="86" t="s">
        <v>9297</v>
      </c>
      <c r="D64" s="86" t="s">
        <v>9298</v>
      </c>
    </row>
    <row r="65" spans="1:4" x14ac:dyDescent="0.2">
      <c r="A65" s="82">
        <v>1063</v>
      </c>
      <c r="B65" s="86" t="s">
        <v>8869</v>
      </c>
      <c r="C65" s="86" t="s">
        <v>9297</v>
      </c>
      <c r="D65" s="86" t="s">
        <v>9298</v>
      </c>
    </row>
    <row r="66" spans="1:4" x14ac:dyDescent="0.2">
      <c r="A66" s="82">
        <v>1064</v>
      </c>
      <c r="B66" s="86" t="s">
        <v>8598</v>
      </c>
      <c r="C66" s="86" t="s">
        <v>9297</v>
      </c>
      <c r="D66" s="86" t="s">
        <v>9298</v>
      </c>
    </row>
    <row r="67" spans="1:4" x14ac:dyDescent="0.2">
      <c r="A67" s="82">
        <v>1065</v>
      </c>
      <c r="B67" s="86" t="s">
        <v>8719</v>
      </c>
      <c r="C67" s="86" t="s">
        <v>9301</v>
      </c>
      <c r="D67" s="86" t="s">
        <v>9302</v>
      </c>
    </row>
    <row r="68" spans="1:4" x14ac:dyDescent="0.2">
      <c r="A68" s="82">
        <v>1066</v>
      </c>
      <c r="B68" s="86" t="s">
        <v>9013</v>
      </c>
      <c r="C68" s="86" t="s">
        <v>9297</v>
      </c>
      <c r="D68" s="86" t="s">
        <v>9298</v>
      </c>
    </row>
    <row r="69" spans="1:4" x14ac:dyDescent="0.2">
      <c r="A69" s="82">
        <v>1067</v>
      </c>
      <c r="B69" s="86" t="s">
        <v>302</v>
      </c>
      <c r="C69" s="86" t="s">
        <v>9297</v>
      </c>
      <c r="D69" s="86" t="s">
        <v>9298</v>
      </c>
    </row>
    <row r="70" spans="1:4" x14ac:dyDescent="0.2">
      <c r="A70" s="82">
        <v>1068</v>
      </c>
      <c r="B70" s="86" t="s">
        <v>160</v>
      </c>
      <c r="C70" s="86" t="s">
        <v>9295</v>
      </c>
      <c r="D70" s="86" t="s">
        <v>9296</v>
      </c>
    </row>
    <row r="71" spans="1:4" x14ac:dyDescent="0.2">
      <c r="A71" s="82">
        <v>1069</v>
      </c>
      <c r="B71" s="86" t="s">
        <v>8870</v>
      </c>
      <c r="C71" s="86" t="s">
        <v>9301</v>
      </c>
      <c r="D71" s="86" t="s">
        <v>9302</v>
      </c>
    </row>
    <row r="72" spans="1:4" x14ac:dyDescent="0.2">
      <c r="A72" s="82">
        <v>1070</v>
      </c>
      <c r="B72" s="86" t="s">
        <v>216</v>
      </c>
      <c r="C72" s="86" t="s">
        <v>9301</v>
      </c>
      <c r="D72" s="86" t="s">
        <v>9302</v>
      </c>
    </row>
    <row r="73" spans="1:4" x14ac:dyDescent="0.2">
      <c r="A73" s="82">
        <v>1071</v>
      </c>
      <c r="B73" s="86" t="s">
        <v>8697</v>
      </c>
      <c r="C73" s="86" t="s">
        <v>9299</v>
      </c>
      <c r="D73" s="86" t="s">
        <v>9300</v>
      </c>
    </row>
    <row r="74" spans="1:4" x14ac:dyDescent="0.2">
      <c r="A74" s="82">
        <v>1072</v>
      </c>
      <c r="B74" s="86" t="s">
        <v>8467</v>
      </c>
      <c r="C74" s="86" t="s">
        <v>9303</v>
      </c>
      <c r="D74" s="86" t="s">
        <v>9304</v>
      </c>
    </row>
    <row r="75" spans="1:4" x14ac:dyDescent="0.2">
      <c r="A75" s="82">
        <v>1073</v>
      </c>
      <c r="B75" s="86" t="s">
        <v>141</v>
      </c>
      <c r="C75" s="86" t="s">
        <v>9303</v>
      </c>
      <c r="D75" s="86" t="s">
        <v>9304</v>
      </c>
    </row>
    <row r="76" spans="1:4" x14ac:dyDescent="0.2">
      <c r="A76" s="82">
        <v>1074</v>
      </c>
      <c r="B76" s="86" t="s">
        <v>8762</v>
      </c>
      <c r="C76" s="86" t="s">
        <v>9301</v>
      </c>
      <c r="D76" s="86" t="s">
        <v>9302</v>
      </c>
    </row>
    <row r="77" spans="1:4" x14ac:dyDescent="0.2">
      <c r="A77" s="82">
        <v>1075</v>
      </c>
      <c r="B77" s="86" t="s">
        <v>9034</v>
      </c>
      <c r="C77" s="86" t="s">
        <v>9301</v>
      </c>
      <c r="D77" s="86" t="s">
        <v>9302</v>
      </c>
    </row>
    <row r="78" spans="1:4" x14ac:dyDescent="0.2">
      <c r="A78" s="82">
        <v>1076</v>
      </c>
      <c r="B78" s="86" t="s">
        <v>8985</v>
      </c>
      <c r="C78" s="86" t="s">
        <v>9295</v>
      </c>
      <c r="D78" s="86" t="s">
        <v>9296</v>
      </c>
    </row>
    <row r="79" spans="1:4" x14ac:dyDescent="0.2">
      <c r="A79" s="82">
        <v>1077</v>
      </c>
      <c r="B79" s="86" t="s">
        <v>8652</v>
      </c>
      <c r="C79" s="86" t="s">
        <v>9297</v>
      </c>
      <c r="D79" s="86" t="s">
        <v>9298</v>
      </c>
    </row>
    <row r="80" spans="1:4" x14ac:dyDescent="0.2">
      <c r="A80" s="82">
        <v>1078</v>
      </c>
      <c r="B80" s="86" t="s">
        <v>335</v>
      </c>
      <c r="C80" s="86" t="s">
        <v>9303</v>
      </c>
      <c r="D80" s="86" t="s">
        <v>9304</v>
      </c>
    </row>
    <row r="81" spans="1:4" x14ac:dyDescent="0.2">
      <c r="A81" s="82">
        <v>1079</v>
      </c>
      <c r="B81" s="86" t="s">
        <v>140</v>
      </c>
      <c r="C81" s="86" t="s">
        <v>9301</v>
      </c>
      <c r="D81" s="86" t="s">
        <v>9302</v>
      </c>
    </row>
    <row r="82" spans="1:4" x14ac:dyDescent="0.2">
      <c r="A82" s="82">
        <v>1080</v>
      </c>
      <c r="B82" s="86" t="s">
        <v>8638</v>
      </c>
      <c r="C82" s="86" t="s">
        <v>9295</v>
      </c>
      <c r="D82" s="86" t="s">
        <v>9296</v>
      </c>
    </row>
    <row r="83" spans="1:4" x14ac:dyDescent="0.2">
      <c r="A83" s="82">
        <v>1081</v>
      </c>
      <c r="B83" s="86" t="s">
        <v>105</v>
      </c>
      <c r="C83" s="86" t="s">
        <v>9297</v>
      </c>
      <c r="D83" s="86" t="s">
        <v>9298</v>
      </c>
    </row>
    <row r="84" spans="1:4" x14ac:dyDescent="0.2">
      <c r="A84" s="82">
        <v>1082</v>
      </c>
      <c r="B84" s="86" t="s">
        <v>283</v>
      </c>
      <c r="C84" s="86" t="s">
        <v>9301</v>
      </c>
      <c r="D84" s="86" t="s">
        <v>9302</v>
      </c>
    </row>
    <row r="85" spans="1:4" x14ac:dyDescent="0.2">
      <c r="A85" s="82">
        <v>1083</v>
      </c>
      <c r="B85" s="86" t="s">
        <v>8954</v>
      </c>
      <c r="C85" s="86" t="s">
        <v>9297</v>
      </c>
      <c r="D85" s="86" t="s">
        <v>9298</v>
      </c>
    </row>
    <row r="86" spans="1:4" x14ac:dyDescent="0.2">
      <c r="A86" s="82">
        <v>1084</v>
      </c>
      <c r="B86" s="86" t="s">
        <v>8886</v>
      </c>
      <c r="C86" s="86" t="s">
        <v>9297</v>
      </c>
      <c r="D86" s="86" t="s">
        <v>9298</v>
      </c>
    </row>
    <row r="87" spans="1:4" x14ac:dyDescent="0.2">
      <c r="A87" s="82">
        <v>1085</v>
      </c>
      <c r="B87" s="86" t="s">
        <v>63</v>
      </c>
      <c r="C87" s="86" t="s">
        <v>9297</v>
      </c>
      <c r="D87" s="86" t="s">
        <v>9298</v>
      </c>
    </row>
    <row r="88" spans="1:4" x14ac:dyDescent="0.2">
      <c r="A88" s="82">
        <v>1086</v>
      </c>
      <c r="B88" s="86" t="s">
        <v>8711</v>
      </c>
      <c r="C88" s="86" t="s">
        <v>9301</v>
      </c>
      <c r="D88" s="86" t="s">
        <v>9302</v>
      </c>
    </row>
    <row r="89" spans="1:4" x14ac:dyDescent="0.2">
      <c r="A89" s="82">
        <v>1087</v>
      </c>
      <c r="B89" s="86" t="s">
        <v>8738</v>
      </c>
      <c r="C89" s="86" t="s">
        <v>9297</v>
      </c>
      <c r="D89" s="86" t="s">
        <v>9298</v>
      </c>
    </row>
    <row r="90" spans="1:4" x14ac:dyDescent="0.2">
      <c r="A90" s="82">
        <v>1088</v>
      </c>
      <c r="B90" s="86" t="s">
        <v>9077</v>
      </c>
      <c r="C90" s="86" t="s">
        <v>9297</v>
      </c>
      <c r="D90" s="86" t="s">
        <v>9298</v>
      </c>
    </row>
    <row r="91" spans="1:4" x14ac:dyDescent="0.2">
      <c r="A91" s="82">
        <v>1089</v>
      </c>
      <c r="B91" s="86" t="s">
        <v>8462</v>
      </c>
      <c r="C91" s="86" t="s">
        <v>9301</v>
      </c>
      <c r="D91" s="86" t="s">
        <v>9302</v>
      </c>
    </row>
    <row r="92" spans="1:4" x14ac:dyDescent="0.2">
      <c r="A92" s="82">
        <v>1090</v>
      </c>
      <c r="B92" s="86" t="s">
        <v>113</v>
      </c>
      <c r="C92" s="86" t="s">
        <v>9297</v>
      </c>
      <c r="D92" s="86" t="s">
        <v>9298</v>
      </c>
    </row>
    <row r="93" spans="1:4" x14ac:dyDescent="0.2">
      <c r="A93" s="82">
        <v>1091</v>
      </c>
      <c r="B93" s="86" t="s">
        <v>8617</v>
      </c>
      <c r="C93" s="86" t="s">
        <v>9297</v>
      </c>
      <c r="D93" s="86" t="s">
        <v>9298</v>
      </c>
    </row>
    <row r="94" spans="1:4" x14ac:dyDescent="0.2">
      <c r="A94" s="82">
        <v>1092</v>
      </c>
      <c r="B94" s="86" t="s">
        <v>38</v>
      </c>
      <c r="C94" s="86" t="s">
        <v>9297</v>
      </c>
      <c r="D94" s="86" t="s">
        <v>9298</v>
      </c>
    </row>
    <row r="95" spans="1:4" x14ac:dyDescent="0.2">
      <c r="A95" s="82">
        <v>1093</v>
      </c>
      <c r="B95" s="86" t="s">
        <v>9084</v>
      </c>
      <c r="C95" s="86" t="s">
        <v>9297</v>
      </c>
      <c r="D95" s="86" t="s">
        <v>9298</v>
      </c>
    </row>
    <row r="96" spans="1:4" x14ac:dyDescent="0.2">
      <c r="A96" s="82">
        <v>1094</v>
      </c>
      <c r="B96" s="86" t="s">
        <v>8485</v>
      </c>
      <c r="C96" s="86" t="s">
        <v>9301</v>
      </c>
      <c r="D96" s="86" t="s">
        <v>9302</v>
      </c>
    </row>
    <row r="97" spans="1:4" x14ac:dyDescent="0.2">
      <c r="A97" s="82">
        <v>1095</v>
      </c>
      <c r="B97" s="86" t="s">
        <v>8480</v>
      </c>
      <c r="C97" s="86" t="s">
        <v>9297</v>
      </c>
      <c r="D97" s="86" t="s">
        <v>9298</v>
      </c>
    </row>
    <row r="98" spans="1:4" x14ac:dyDescent="0.2">
      <c r="A98" s="82">
        <v>1096</v>
      </c>
      <c r="B98" s="86" t="s">
        <v>8878</v>
      </c>
      <c r="C98" s="86" t="s">
        <v>9297</v>
      </c>
      <c r="D98" s="86" t="s">
        <v>9298</v>
      </c>
    </row>
    <row r="99" spans="1:4" x14ac:dyDescent="0.2">
      <c r="A99" s="82">
        <v>1097</v>
      </c>
      <c r="B99" s="86" t="s">
        <v>8634</v>
      </c>
      <c r="C99" s="86" t="s">
        <v>9301</v>
      </c>
      <c r="D99" s="86" t="s">
        <v>9302</v>
      </c>
    </row>
    <row r="100" spans="1:4" x14ac:dyDescent="0.2">
      <c r="A100" s="82">
        <v>1098</v>
      </c>
      <c r="B100" s="86" t="s">
        <v>348</v>
      </c>
      <c r="C100" s="86" t="s">
        <v>9297</v>
      </c>
      <c r="D100" s="86" t="s">
        <v>9298</v>
      </c>
    </row>
    <row r="101" spans="1:4" x14ac:dyDescent="0.2">
      <c r="A101" s="82">
        <v>1099</v>
      </c>
      <c r="B101" s="86" t="s">
        <v>98</v>
      </c>
      <c r="C101" s="86" t="s">
        <v>9297</v>
      </c>
      <c r="D101" s="86" t="s">
        <v>9298</v>
      </c>
    </row>
    <row r="102" spans="1:4" x14ac:dyDescent="0.2">
      <c r="A102" s="82">
        <v>1100</v>
      </c>
      <c r="B102" s="86" t="s">
        <v>127</v>
      </c>
      <c r="C102" s="86" t="s">
        <v>9301</v>
      </c>
      <c r="D102" s="86" t="s">
        <v>9302</v>
      </c>
    </row>
    <row r="103" spans="1:4" x14ac:dyDescent="0.2">
      <c r="A103" s="82">
        <v>1101</v>
      </c>
      <c r="B103" s="86" t="s">
        <v>8965</v>
      </c>
      <c r="C103" s="86" t="s">
        <v>9297</v>
      </c>
      <c r="D103" s="86" t="s">
        <v>9298</v>
      </c>
    </row>
    <row r="104" spans="1:4" x14ac:dyDescent="0.2">
      <c r="A104" s="82">
        <v>1102</v>
      </c>
      <c r="B104" s="86" t="s">
        <v>294</v>
      </c>
      <c r="C104" s="86" t="s">
        <v>9301</v>
      </c>
      <c r="D104" s="86" t="s">
        <v>9302</v>
      </c>
    </row>
    <row r="105" spans="1:4" x14ac:dyDescent="0.2">
      <c r="A105" s="82">
        <v>1103</v>
      </c>
      <c r="B105" s="86" t="s">
        <v>9092</v>
      </c>
      <c r="C105" s="86" t="s">
        <v>9297</v>
      </c>
      <c r="D105" s="86" t="s">
        <v>9298</v>
      </c>
    </row>
    <row r="106" spans="1:4" x14ac:dyDescent="0.2">
      <c r="A106" s="82">
        <v>1104</v>
      </c>
      <c r="B106" s="86" t="s">
        <v>231</v>
      </c>
      <c r="C106" s="86" t="s">
        <v>9299</v>
      </c>
      <c r="D106" s="86" t="s">
        <v>9300</v>
      </c>
    </row>
    <row r="107" spans="1:4" x14ac:dyDescent="0.2">
      <c r="A107" s="82">
        <v>1105</v>
      </c>
      <c r="B107" s="86" t="s">
        <v>8481</v>
      </c>
      <c r="C107" s="86" t="s">
        <v>9297</v>
      </c>
      <c r="D107" s="86" t="s">
        <v>9298</v>
      </c>
    </row>
    <row r="108" spans="1:4" x14ac:dyDescent="0.2">
      <c r="A108" s="82">
        <v>1106</v>
      </c>
      <c r="B108" s="86" t="s">
        <v>8974</v>
      </c>
      <c r="C108" s="86" t="s">
        <v>9301</v>
      </c>
      <c r="D108" s="86" t="s">
        <v>9302</v>
      </c>
    </row>
    <row r="109" spans="1:4" x14ac:dyDescent="0.2">
      <c r="A109" s="82">
        <v>1107</v>
      </c>
      <c r="B109" s="86" t="s">
        <v>8495</v>
      </c>
      <c r="C109" s="86" t="s">
        <v>9297</v>
      </c>
      <c r="D109" s="86" t="s">
        <v>9298</v>
      </c>
    </row>
    <row r="110" spans="1:4" x14ac:dyDescent="0.2">
      <c r="A110" s="82">
        <v>1108</v>
      </c>
      <c r="B110" s="86" t="s">
        <v>54</v>
      </c>
      <c r="C110" s="86" t="s">
        <v>9297</v>
      </c>
      <c r="D110" s="86" t="s">
        <v>9298</v>
      </c>
    </row>
    <row r="111" spans="1:4" x14ac:dyDescent="0.2">
      <c r="A111" s="82">
        <v>1109</v>
      </c>
      <c r="B111" s="86" t="s">
        <v>109</v>
      </c>
      <c r="C111" s="86" t="s">
        <v>9297</v>
      </c>
      <c r="D111" s="86" t="s">
        <v>9298</v>
      </c>
    </row>
    <row r="112" spans="1:4" x14ac:dyDescent="0.2">
      <c r="A112" s="82">
        <v>1110</v>
      </c>
      <c r="B112" s="86" t="s">
        <v>9006</v>
      </c>
      <c r="C112" s="86" t="s">
        <v>9297</v>
      </c>
      <c r="D112" s="86" t="s">
        <v>9298</v>
      </c>
    </row>
    <row r="113" spans="1:4" x14ac:dyDescent="0.2">
      <c r="A113" s="82">
        <v>1111</v>
      </c>
      <c r="B113" s="86" t="s">
        <v>8824</v>
      </c>
      <c r="C113" s="86" t="s">
        <v>9297</v>
      </c>
      <c r="D113" s="86" t="s">
        <v>9298</v>
      </c>
    </row>
    <row r="114" spans="1:4" x14ac:dyDescent="0.2">
      <c r="A114" s="82">
        <v>1112</v>
      </c>
      <c r="B114" s="86" t="s">
        <v>8973</v>
      </c>
      <c r="C114" s="86" t="s">
        <v>9301</v>
      </c>
      <c r="D114" s="86" t="s">
        <v>9302</v>
      </c>
    </row>
    <row r="115" spans="1:4" x14ac:dyDescent="0.2">
      <c r="A115" s="82">
        <v>1113</v>
      </c>
      <c r="B115" s="86" t="s">
        <v>8582</v>
      </c>
      <c r="C115" s="86" t="s">
        <v>9303</v>
      </c>
      <c r="D115" s="86" t="s">
        <v>9304</v>
      </c>
    </row>
    <row r="116" spans="1:4" x14ac:dyDescent="0.2">
      <c r="A116" s="82">
        <v>1114</v>
      </c>
      <c r="B116" s="86" t="s">
        <v>301</v>
      </c>
      <c r="C116" s="86" t="s">
        <v>9297</v>
      </c>
      <c r="D116" s="86" t="s">
        <v>9298</v>
      </c>
    </row>
    <row r="117" spans="1:4" x14ac:dyDescent="0.2">
      <c r="A117" s="82">
        <v>1115</v>
      </c>
      <c r="B117" s="86" t="s">
        <v>148</v>
      </c>
      <c r="C117" s="86" t="s">
        <v>9295</v>
      </c>
      <c r="D117" s="86" t="s">
        <v>9296</v>
      </c>
    </row>
    <row r="118" spans="1:4" x14ac:dyDescent="0.2">
      <c r="A118" s="82">
        <v>1116</v>
      </c>
      <c r="B118" s="86" t="s">
        <v>74</v>
      </c>
      <c r="C118" s="86" t="s">
        <v>9301</v>
      </c>
      <c r="D118" s="86" t="s">
        <v>9302</v>
      </c>
    </row>
    <row r="119" spans="1:4" x14ac:dyDescent="0.2">
      <c r="A119" s="82">
        <v>1117</v>
      </c>
      <c r="B119" s="86" t="s">
        <v>264</v>
      </c>
      <c r="C119" s="86" t="s">
        <v>9299</v>
      </c>
      <c r="D119" s="86" t="s">
        <v>9300</v>
      </c>
    </row>
    <row r="120" spans="1:4" x14ac:dyDescent="0.2">
      <c r="A120" s="82">
        <v>1118</v>
      </c>
      <c r="B120" s="86" t="s">
        <v>11</v>
      </c>
      <c r="C120" s="86" t="s">
        <v>9297</v>
      </c>
      <c r="D120" s="86" t="s">
        <v>9298</v>
      </c>
    </row>
    <row r="121" spans="1:4" x14ac:dyDescent="0.2">
      <c r="A121" s="82">
        <v>1119</v>
      </c>
      <c r="B121" s="86" t="s">
        <v>299</v>
      </c>
      <c r="C121" s="86" t="s">
        <v>9301</v>
      </c>
      <c r="D121" s="86" t="s">
        <v>9302</v>
      </c>
    </row>
    <row r="122" spans="1:4" x14ac:dyDescent="0.2">
      <c r="A122" s="82">
        <v>1120</v>
      </c>
      <c r="B122" s="86" t="s">
        <v>8754</v>
      </c>
      <c r="C122" s="86" t="s">
        <v>9297</v>
      </c>
      <c r="D122" s="86" t="s">
        <v>9298</v>
      </c>
    </row>
    <row r="123" spans="1:4" x14ac:dyDescent="0.2">
      <c r="A123" s="82">
        <v>1121</v>
      </c>
      <c r="B123" s="86" t="s">
        <v>8736</v>
      </c>
      <c r="C123" s="86" t="s">
        <v>9301</v>
      </c>
      <c r="D123" s="86" t="s">
        <v>9302</v>
      </c>
    </row>
    <row r="124" spans="1:4" x14ac:dyDescent="0.2">
      <c r="A124" s="82">
        <v>1122</v>
      </c>
      <c r="B124" s="86" t="s">
        <v>9067</v>
      </c>
      <c r="C124" s="86" t="s">
        <v>9297</v>
      </c>
      <c r="D124" s="86" t="s">
        <v>9298</v>
      </c>
    </row>
    <row r="125" spans="1:4" x14ac:dyDescent="0.2">
      <c r="A125" s="82">
        <v>1123</v>
      </c>
      <c r="B125" s="86" t="s">
        <v>8566</v>
      </c>
      <c r="C125" s="86" t="s">
        <v>9297</v>
      </c>
      <c r="D125" s="86" t="s">
        <v>9298</v>
      </c>
    </row>
    <row r="126" spans="1:4" x14ac:dyDescent="0.2">
      <c r="A126" s="82">
        <v>1124</v>
      </c>
      <c r="B126" s="86" t="s">
        <v>184</v>
      </c>
      <c r="C126" s="86" t="s">
        <v>9295</v>
      </c>
      <c r="D126" s="86" t="s">
        <v>9296</v>
      </c>
    </row>
    <row r="127" spans="1:4" x14ac:dyDescent="0.2">
      <c r="A127" s="82">
        <v>1125</v>
      </c>
      <c r="B127" s="86" t="s">
        <v>8539</v>
      </c>
      <c r="C127" s="86" t="s">
        <v>9297</v>
      </c>
      <c r="D127" s="86" t="s">
        <v>9298</v>
      </c>
    </row>
    <row r="128" spans="1:4" x14ac:dyDescent="0.2">
      <c r="A128" s="82">
        <v>1126</v>
      </c>
      <c r="B128" s="86" t="s">
        <v>8653</v>
      </c>
      <c r="C128" s="86" t="s">
        <v>9301</v>
      </c>
      <c r="D128" s="86" t="s">
        <v>9302</v>
      </c>
    </row>
    <row r="129" spans="1:4" x14ac:dyDescent="0.2">
      <c r="A129" s="82">
        <v>1127</v>
      </c>
      <c r="B129" s="86" t="s">
        <v>8530</v>
      </c>
      <c r="C129" s="86" t="s">
        <v>9299</v>
      </c>
      <c r="D129" s="86" t="s">
        <v>9300</v>
      </c>
    </row>
    <row r="130" spans="1:4" x14ac:dyDescent="0.2">
      <c r="A130" s="82">
        <v>1128</v>
      </c>
      <c r="B130" s="86" t="s">
        <v>349</v>
      </c>
      <c r="C130" s="86" t="s">
        <v>9297</v>
      </c>
      <c r="D130" s="86" t="s">
        <v>9298</v>
      </c>
    </row>
    <row r="131" spans="1:4" x14ac:dyDescent="0.2">
      <c r="A131" s="82">
        <v>1129</v>
      </c>
      <c r="B131" s="86" t="s">
        <v>8912</v>
      </c>
      <c r="C131" s="86" t="s">
        <v>9295</v>
      </c>
      <c r="D131" s="86" t="s">
        <v>9296</v>
      </c>
    </row>
    <row r="132" spans="1:4" x14ac:dyDescent="0.2">
      <c r="A132" s="82">
        <v>1130</v>
      </c>
      <c r="B132" s="86" t="s">
        <v>8831</v>
      </c>
      <c r="C132" s="86" t="s">
        <v>9297</v>
      </c>
      <c r="D132" s="86" t="s">
        <v>9298</v>
      </c>
    </row>
    <row r="133" spans="1:4" x14ac:dyDescent="0.2">
      <c r="A133" s="82">
        <v>1131</v>
      </c>
      <c r="B133" s="86" t="s">
        <v>312</v>
      </c>
      <c r="C133" s="86" t="s">
        <v>9295</v>
      </c>
      <c r="D133" s="86" t="s">
        <v>9296</v>
      </c>
    </row>
    <row r="134" spans="1:4" x14ac:dyDescent="0.2">
      <c r="A134" s="82">
        <v>1132</v>
      </c>
      <c r="B134" s="86" t="s">
        <v>8987</v>
      </c>
      <c r="C134" s="86" t="s">
        <v>9297</v>
      </c>
      <c r="D134" s="86" t="s">
        <v>9298</v>
      </c>
    </row>
    <row r="135" spans="1:4" x14ac:dyDescent="0.2">
      <c r="A135" s="82">
        <v>1133</v>
      </c>
      <c r="B135" s="86" t="s">
        <v>8897</v>
      </c>
      <c r="C135" s="86" t="s">
        <v>9299</v>
      </c>
      <c r="D135" s="86" t="s">
        <v>9300</v>
      </c>
    </row>
    <row r="136" spans="1:4" x14ac:dyDescent="0.2">
      <c r="A136" s="82">
        <v>1134</v>
      </c>
      <c r="B136" s="86" t="s">
        <v>245</v>
      </c>
      <c r="C136" s="86" t="s">
        <v>9303</v>
      </c>
      <c r="D136" s="86" t="s">
        <v>9304</v>
      </c>
    </row>
    <row r="137" spans="1:4" x14ac:dyDescent="0.2">
      <c r="A137" s="82">
        <v>1135</v>
      </c>
      <c r="B137" s="86" t="s">
        <v>8524</v>
      </c>
      <c r="C137" s="86" t="s">
        <v>9299</v>
      </c>
      <c r="D137" s="86" t="s">
        <v>9300</v>
      </c>
    </row>
    <row r="138" spans="1:4" x14ac:dyDescent="0.2">
      <c r="A138" s="82">
        <v>1136</v>
      </c>
      <c r="B138" s="86" t="s">
        <v>194</v>
      </c>
      <c r="C138" s="86" t="s">
        <v>9301</v>
      </c>
      <c r="D138" s="86" t="s">
        <v>9302</v>
      </c>
    </row>
    <row r="139" spans="1:4" x14ac:dyDescent="0.2">
      <c r="A139" s="82">
        <v>1137</v>
      </c>
      <c r="B139" s="86" t="s">
        <v>8502</v>
      </c>
      <c r="C139" s="86" t="s">
        <v>9301</v>
      </c>
      <c r="D139" s="86" t="s">
        <v>9302</v>
      </c>
    </row>
    <row r="140" spans="1:4" x14ac:dyDescent="0.2">
      <c r="A140" s="82">
        <v>1138</v>
      </c>
      <c r="B140" s="86" t="s">
        <v>8820</v>
      </c>
      <c r="C140" s="86" t="s">
        <v>9297</v>
      </c>
      <c r="D140" s="86" t="s">
        <v>9298</v>
      </c>
    </row>
    <row r="141" spans="1:4" x14ac:dyDescent="0.2">
      <c r="A141" s="82">
        <v>1139</v>
      </c>
      <c r="B141" s="86" t="s">
        <v>208</v>
      </c>
      <c r="C141" s="86" t="s">
        <v>9297</v>
      </c>
      <c r="D141" s="86" t="s">
        <v>9298</v>
      </c>
    </row>
    <row r="142" spans="1:4" x14ac:dyDescent="0.2">
      <c r="A142" s="82">
        <v>1140</v>
      </c>
      <c r="B142" s="86" t="s">
        <v>8926</v>
      </c>
      <c r="C142" s="86" t="s">
        <v>9295</v>
      </c>
      <c r="D142" s="86" t="s">
        <v>9296</v>
      </c>
    </row>
    <row r="143" spans="1:4" x14ac:dyDescent="0.2">
      <c r="A143" s="82">
        <v>1141</v>
      </c>
      <c r="B143" s="86" t="s">
        <v>9029</v>
      </c>
      <c r="C143" s="86" t="s">
        <v>9301</v>
      </c>
      <c r="D143" s="86" t="s">
        <v>9302</v>
      </c>
    </row>
    <row r="144" spans="1:4" x14ac:dyDescent="0.2">
      <c r="A144" s="82">
        <v>1142</v>
      </c>
      <c r="B144" s="86" t="s">
        <v>8791</v>
      </c>
      <c r="C144" s="86" t="s">
        <v>9301</v>
      </c>
      <c r="D144" s="86" t="s">
        <v>9302</v>
      </c>
    </row>
    <row r="145" spans="1:4" x14ac:dyDescent="0.2">
      <c r="A145" s="82">
        <v>1143</v>
      </c>
      <c r="B145" s="86" t="s">
        <v>9042</v>
      </c>
      <c r="C145" s="86" t="s">
        <v>9295</v>
      </c>
      <c r="D145" s="86" t="s">
        <v>9296</v>
      </c>
    </row>
    <row r="146" spans="1:4" x14ac:dyDescent="0.2">
      <c r="A146" s="82">
        <v>1144</v>
      </c>
      <c r="B146" s="86" t="s">
        <v>8608</v>
      </c>
      <c r="C146" s="86" t="s">
        <v>9297</v>
      </c>
      <c r="D146" s="86" t="s">
        <v>9298</v>
      </c>
    </row>
    <row r="147" spans="1:4" x14ac:dyDescent="0.2">
      <c r="A147" s="82">
        <v>1145</v>
      </c>
      <c r="B147" s="86" t="s">
        <v>8626</v>
      </c>
      <c r="C147" s="86" t="s">
        <v>9301</v>
      </c>
      <c r="D147" s="86" t="s">
        <v>9302</v>
      </c>
    </row>
    <row r="148" spans="1:4" x14ac:dyDescent="0.2">
      <c r="A148" s="82">
        <v>1146</v>
      </c>
      <c r="B148" s="86" t="s">
        <v>73</v>
      </c>
      <c r="C148" s="86" t="s">
        <v>9301</v>
      </c>
      <c r="D148" s="86" t="s">
        <v>9302</v>
      </c>
    </row>
    <row r="149" spans="1:4" x14ac:dyDescent="0.2">
      <c r="A149" s="82">
        <v>1147</v>
      </c>
      <c r="B149" s="86" t="s">
        <v>12</v>
      </c>
      <c r="C149" s="86" t="s">
        <v>9297</v>
      </c>
      <c r="D149" s="86" t="s">
        <v>9298</v>
      </c>
    </row>
    <row r="150" spans="1:4" x14ac:dyDescent="0.2">
      <c r="A150" s="82">
        <v>1148</v>
      </c>
      <c r="B150" s="86" t="s">
        <v>9093</v>
      </c>
      <c r="C150" s="86" t="s">
        <v>9297</v>
      </c>
      <c r="D150" s="86" t="s">
        <v>9298</v>
      </c>
    </row>
    <row r="151" spans="1:4" x14ac:dyDescent="0.2">
      <c r="A151" s="82">
        <v>1149</v>
      </c>
      <c r="B151" s="86" t="s">
        <v>8575</v>
      </c>
      <c r="C151" s="86" t="s">
        <v>9297</v>
      </c>
      <c r="D151" s="86" t="s">
        <v>9298</v>
      </c>
    </row>
    <row r="152" spans="1:4" x14ac:dyDescent="0.2">
      <c r="A152" s="82">
        <v>1150</v>
      </c>
      <c r="B152" s="86" t="s">
        <v>285</v>
      </c>
      <c r="C152" s="86" t="s">
        <v>9295</v>
      </c>
      <c r="D152" s="86" t="s">
        <v>9296</v>
      </c>
    </row>
    <row r="153" spans="1:4" x14ac:dyDescent="0.2">
      <c r="A153" s="82">
        <v>1151</v>
      </c>
      <c r="B153" s="86" t="s">
        <v>190</v>
      </c>
      <c r="C153" s="86" t="s">
        <v>9297</v>
      </c>
      <c r="D153" s="86" t="s">
        <v>9298</v>
      </c>
    </row>
    <row r="154" spans="1:4" x14ac:dyDescent="0.2">
      <c r="A154" s="82">
        <v>1152</v>
      </c>
      <c r="B154" s="86" t="s">
        <v>8971</v>
      </c>
      <c r="C154" s="86" t="s">
        <v>9301</v>
      </c>
      <c r="D154" s="86" t="s">
        <v>9302</v>
      </c>
    </row>
    <row r="155" spans="1:4" x14ac:dyDescent="0.2">
      <c r="A155" s="82">
        <v>1153</v>
      </c>
      <c r="B155" s="86" t="s">
        <v>260</v>
      </c>
      <c r="C155" s="86" t="s">
        <v>9299</v>
      </c>
      <c r="D155" s="86" t="s">
        <v>9300</v>
      </c>
    </row>
    <row r="156" spans="1:4" x14ac:dyDescent="0.2">
      <c r="A156" s="82">
        <v>1154</v>
      </c>
      <c r="B156" s="86" t="s">
        <v>9072</v>
      </c>
      <c r="C156" s="86" t="s">
        <v>9297</v>
      </c>
      <c r="D156" s="86" t="s">
        <v>9298</v>
      </c>
    </row>
    <row r="157" spans="1:4" x14ac:dyDescent="0.2">
      <c r="A157" s="82">
        <v>1155</v>
      </c>
      <c r="B157" s="86" t="s">
        <v>8556</v>
      </c>
      <c r="C157" s="86" t="s">
        <v>9303</v>
      </c>
      <c r="D157" s="86" t="s">
        <v>9304</v>
      </c>
    </row>
    <row r="158" spans="1:4" x14ac:dyDescent="0.2">
      <c r="A158" s="82">
        <v>1156</v>
      </c>
      <c r="B158" s="86" t="s">
        <v>8551</v>
      </c>
      <c r="C158" s="86" t="s">
        <v>9301</v>
      </c>
      <c r="D158" s="86" t="s">
        <v>9302</v>
      </c>
    </row>
    <row r="159" spans="1:4" x14ac:dyDescent="0.2">
      <c r="A159" s="82">
        <v>1157</v>
      </c>
      <c r="B159" s="86" t="s">
        <v>8937</v>
      </c>
      <c r="C159" s="86" t="s">
        <v>9301</v>
      </c>
      <c r="D159" s="86" t="s">
        <v>9302</v>
      </c>
    </row>
    <row r="160" spans="1:4" x14ac:dyDescent="0.2">
      <c r="A160" s="82">
        <v>1158</v>
      </c>
      <c r="B160" s="86" t="s">
        <v>60</v>
      </c>
      <c r="C160" s="86" t="s">
        <v>9297</v>
      </c>
      <c r="D160" s="86" t="s">
        <v>9298</v>
      </c>
    </row>
    <row r="161" spans="1:4" x14ac:dyDescent="0.2">
      <c r="A161" s="82">
        <v>1159</v>
      </c>
      <c r="B161" s="86" t="s">
        <v>8785</v>
      </c>
      <c r="C161" s="86" t="s">
        <v>9297</v>
      </c>
      <c r="D161" s="86" t="s">
        <v>9298</v>
      </c>
    </row>
    <row r="162" spans="1:4" x14ac:dyDescent="0.2">
      <c r="A162" s="82">
        <v>1160</v>
      </c>
      <c r="B162" s="86" t="s">
        <v>165</v>
      </c>
      <c r="C162" s="86" t="s">
        <v>9297</v>
      </c>
      <c r="D162" s="86" t="s">
        <v>9298</v>
      </c>
    </row>
    <row r="163" spans="1:4" x14ac:dyDescent="0.2">
      <c r="A163" s="82">
        <v>1161</v>
      </c>
      <c r="B163" s="86" t="s">
        <v>8811</v>
      </c>
      <c r="C163" s="86" t="s">
        <v>9301</v>
      </c>
      <c r="D163" s="86" t="s">
        <v>9302</v>
      </c>
    </row>
    <row r="164" spans="1:4" x14ac:dyDescent="0.2">
      <c r="A164" s="82">
        <v>1162</v>
      </c>
      <c r="B164" s="86" t="s">
        <v>130</v>
      </c>
      <c r="C164" s="86" t="s">
        <v>9297</v>
      </c>
      <c r="D164" s="86" t="s">
        <v>9298</v>
      </c>
    </row>
    <row r="165" spans="1:4" x14ac:dyDescent="0.2">
      <c r="A165" s="82">
        <v>1163</v>
      </c>
      <c r="B165" s="86" t="s">
        <v>65</v>
      </c>
      <c r="C165" s="86" t="s">
        <v>9297</v>
      </c>
      <c r="D165" s="86" t="s">
        <v>9298</v>
      </c>
    </row>
    <row r="166" spans="1:4" x14ac:dyDescent="0.2">
      <c r="A166" s="82">
        <v>1164</v>
      </c>
      <c r="B166" s="86" t="s">
        <v>340</v>
      </c>
      <c r="C166" s="86" t="s">
        <v>9297</v>
      </c>
      <c r="D166" s="86" t="s">
        <v>9298</v>
      </c>
    </row>
    <row r="167" spans="1:4" x14ac:dyDescent="0.2">
      <c r="A167" s="82">
        <v>1165</v>
      </c>
      <c r="B167" s="86" t="s">
        <v>8594</v>
      </c>
      <c r="C167" s="86" t="s">
        <v>9297</v>
      </c>
      <c r="D167" s="86" t="s">
        <v>9298</v>
      </c>
    </row>
    <row r="168" spans="1:4" x14ac:dyDescent="0.2">
      <c r="A168" s="82">
        <v>1166</v>
      </c>
      <c r="B168" s="86" t="s">
        <v>8525</v>
      </c>
      <c r="C168" s="86" t="s">
        <v>9303</v>
      </c>
      <c r="D168" s="86" t="s">
        <v>9304</v>
      </c>
    </row>
    <row r="169" spans="1:4" x14ac:dyDescent="0.2">
      <c r="A169" s="82">
        <v>1167</v>
      </c>
      <c r="B169" s="86" t="s">
        <v>8700</v>
      </c>
      <c r="C169" s="86" t="s">
        <v>9301</v>
      </c>
      <c r="D169" s="86" t="s">
        <v>9302</v>
      </c>
    </row>
    <row r="170" spans="1:4" x14ac:dyDescent="0.2">
      <c r="A170" s="82">
        <v>1168</v>
      </c>
      <c r="B170" s="86" t="s">
        <v>27</v>
      </c>
      <c r="C170" s="86" t="s">
        <v>9295</v>
      </c>
      <c r="D170" s="86" t="s">
        <v>9296</v>
      </c>
    </row>
    <row r="171" spans="1:4" x14ac:dyDescent="0.2">
      <c r="A171" s="82">
        <v>1169</v>
      </c>
      <c r="B171" s="86" t="s">
        <v>236</v>
      </c>
      <c r="C171" s="86" t="s">
        <v>9297</v>
      </c>
      <c r="D171" s="86" t="s">
        <v>9298</v>
      </c>
    </row>
    <row r="172" spans="1:4" x14ac:dyDescent="0.2">
      <c r="A172" s="82">
        <v>1170</v>
      </c>
      <c r="B172" s="86" t="s">
        <v>8729</v>
      </c>
      <c r="C172" s="86" t="s">
        <v>9301</v>
      </c>
      <c r="D172" s="86" t="s">
        <v>9302</v>
      </c>
    </row>
    <row r="173" spans="1:4" x14ac:dyDescent="0.2">
      <c r="A173" s="82">
        <v>1171</v>
      </c>
      <c r="B173" s="86" t="s">
        <v>8818</v>
      </c>
      <c r="C173" s="86" t="s">
        <v>9297</v>
      </c>
      <c r="D173" s="86" t="s">
        <v>9298</v>
      </c>
    </row>
    <row r="174" spans="1:4" x14ac:dyDescent="0.2">
      <c r="A174" s="82">
        <v>1172</v>
      </c>
      <c r="B174" s="86" t="s">
        <v>8789</v>
      </c>
      <c r="C174" s="86" t="s">
        <v>9297</v>
      </c>
      <c r="D174" s="86" t="s">
        <v>9298</v>
      </c>
    </row>
    <row r="175" spans="1:4" x14ac:dyDescent="0.2">
      <c r="A175" s="82">
        <v>1173</v>
      </c>
      <c r="B175" s="86" t="s">
        <v>9027</v>
      </c>
      <c r="C175" s="86" t="s">
        <v>9295</v>
      </c>
      <c r="D175" s="86" t="s">
        <v>9296</v>
      </c>
    </row>
    <row r="176" spans="1:4" x14ac:dyDescent="0.2">
      <c r="A176" s="82">
        <v>1174</v>
      </c>
      <c r="B176" s="86" t="s">
        <v>47</v>
      </c>
      <c r="C176" s="86" t="s">
        <v>9301</v>
      </c>
      <c r="D176" s="86" t="s">
        <v>9302</v>
      </c>
    </row>
    <row r="177" spans="1:4" x14ac:dyDescent="0.2">
      <c r="A177" s="82">
        <v>1175</v>
      </c>
      <c r="B177" s="86" t="s">
        <v>196</v>
      </c>
      <c r="C177" s="86" t="s">
        <v>9295</v>
      </c>
      <c r="D177" s="86" t="s">
        <v>9296</v>
      </c>
    </row>
    <row r="178" spans="1:4" x14ac:dyDescent="0.2">
      <c r="A178" s="82">
        <v>1176</v>
      </c>
      <c r="B178" s="86" t="s">
        <v>8787</v>
      </c>
      <c r="C178" s="86" t="s">
        <v>9301</v>
      </c>
      <c r="D178" s="86" t="s">
        <v>9302</v>
      </c>
    </row>
    <row r="179" spans="1:4" x14ac:dyDescent="0.2">
      <c r="A179" s="82">
        <v>1177</v>
      </c>
      <c r="B179" s="86" t="s">
        <v>8470</v>
      </c>
      <c r="C179" s="86" t="s">
        <v>9301</v>
      </c>
      <c r="D179" s="86" t="s">
        <v>9302</v>
      </c>
    </row>
    <row r="180" spans="1:4" x14ac:dyDescent="0.2">
      <c r="A180" s="82">
        <v>1178</v>
      </c>
      <c r="B180" s="86" t="s">
        <v>274</v>
      </c>
      <c r="C180" s="86" t="s">
        <v>9301</v>
      </c>
      <c r="D180" s="86" t="s">
        <v>9302</v>
      </c>
    </row>
    <row r="181" spans="1:4" x14ac:dyDescent="0.2">
      <c r="A181" s="82">
        <v>1179</v>
      </c>
      <c r="B181" s="86" t="s">
        <v>8783</v>
      </c>
      <c r="C181" s="86" t="s">
        <v>9301</v>
      </c>
      <c r="D181" s="86" t="s">
        <v>9302</v>
      </c>
    </row>
    <row r="182" spans="1:4" x14ac:dyDescent="0.2">
      <c r="A182" s="82">
        <v>1180</v>
      </c>
      <c r="B182" s="86" t="s">
        <v>180</v>
      </c>
      <c r="C182" s="86" t="s">
        <v>9297</v>
      </c>
      <c r="D182" s="86" t="s">
        <v>9298</v>
      </c>
    </row>
    <row r="183" spans="1:4" x14ac:dyDescent="0.2">
      <c r="A183" s="82">
        <v>1181</v>
      </c>
      <c r="B183" s="86" t="s">
        <v>9016</v>
      </c>
      <c r="C183" s="86" t="s">
        <v>9297</v>
      </c>
      <c r="D183" s="86" t="s">
        <v>9298</v>
      </c>
    </row>
    <row r="184" spans="1:4" x14ac:dyDescent="0.2">
      <c r="A184" s="82">
        <v>1182</v>
      </c>
      <c r="B184" s="86" t="s">
        <v>8952</v>
      </c>
      <c r="C184" s="86" t="s">
        <v>9301</v>
      </c>
      <c r="D184" s="86" t="s">
        <v>9302</v>
      </c>
    </row>
    <row r="185" spans="1:4" x14ac:dyDescent="0.2">
      <c r="A185" s="82">
        <v>1183</v>
      </c>
      <c r="B185" s="86" t="s">
        <v>8903</v>
      </c>
      <c r="C185" s="86" t="s">
        <v>9299</v>
      </c>
      <c r="D185" s="86" t="s">
        <v>9300</v>
      </c>
    </row>
    <row r="186" spans="1:4" x14ac:dyDescent="0.2">
      <c r="A186" s="82">
        <v>1184</v>
      </c>
      <c r="B186" s="86" t="s">
        <v>332</v>
      </c>
      <c r="C186" s="86" t="s">
        <v>9301</v>
      </c>
      <c r="D186" s="86" t="s">
        <v>9302</v>
      </c>
    </row>
    <row r="187" spans="1:4" x14ac:dyDescent="0.2">
      <c r="A187" s="82">
        <v>1185</v>
      </c>
      <c r="B187" s="86" t="s">
        <v>9099</v>
      </c>
      <c r="C187" s="86" t="s">
        <v>9301</v>
      </c>
      <c r="D187" s="86" t="s">
        <v>9302</v>
      </c>
    </row>
    <row r="188" spans="1:4" x14ac:dyDescent="0.2">
      <c r="A188" s="82">
        <v>1186</v>
      </c>
      <c r="B188" s="86" t="s">
        <v>8605</v>
      </c>
      <c r="C188" s="86" t="s">
        <v>9299</v>
      </c>
      <c r="D188" s="86" t="s">
        <v>9300</v>
      </c>
    </row>
    <row r="189" spans="1:4" x14ac:dyDescent="0.2">
      <c r="A189" s="82">
        <v>1187</v>
      </c>
      <c r="B189" s="86" t="s">
        <v>8465</v>
      </c>
      <c r="C189" s="86" t="s">
        <v>9297</v>
      </c>
      <c r="D189" s="86" t="s">
        <v>9298</v>
      </c>
    </row>
    <row r="190" spans="1:4" x14ac:dyDescent="0.2">
      <c r="A190" s="82">
        <v>1188</v>
      </c>
      <c r="B190" s="86" t="s">
        <v>292</v>
      </c>
      <c r="C190" s="86" t="s">
        <v>9295</v>
      </c>
      <c r="D190" s="86" t="s">
        <v>9296</v>
      </c>
    </row>
    <row r="191" spans="1:4" x14ac:dyDescent="0.2">
      <c r="A191" s="82">
        <v>1189</v>
      </c>
      <c r="B191" s="86" t="s">
        <v>9108</v>
      </c>
      <c r="C191" s="86" t="s">
        <v>9295</v>
      </c>
      <c r="D191" s="86" t="s">
        <v>9296</v>
      </c>
    </row>
    <row r="192" spans="1:4" x14ac:dyDescent="0.2">
      <c r="A192" s="82">
        <v>1190</v>
      </c>
      <c r="B192" s="86" t="s">
        <v>8935</v>
      </c>
      <c r="C192" s="86" t="s">
        <v>9295</v>
      </c>
      <c r="D192" s="86" t="s">
        <v>9296</v>
      </c>
    </row>
    <row r="193" spans="1:4" x14ac:dyDescent="0.2">
      <c r="A193" s="82">
        <v>1191</v>
      </c>
      <c r="B193" s="86" t="s">
        <v>209</v>
      </c>
      <c r="C193" s="86" t="s">
        <v>9303</v>
      </c>
      <c r="D193" s="86" t="s">
        <v>9304</v>
      </c>
    </row>
    <row r="194" spans="1:4" x14ac:dyDescent="0.2">
      <c r="A194" s="82">
        <v>1192</v>
      </c>
      <c r="B194" s="86" t="s">
        <v>282</v>
      </c>
      <c r="C194" s="86" t="s">
        <v>9301</v>
      </c>
      <c r="D194" s="86" t="s">
        <v>9302</v>
      </c>
    </row>
    <row r="195" spans="1:4" x14ac:dyDescent="0.2">
      <c r="A195" s="82">
        <v>1193</v>
      </c>
      <c r="B195" s="86" t="s">
        <v>9024</v>
      </c>
      <c r="C195" s="86" t="s">
        <v>9301</v>
      </c>
      <c r="D195" s="86" t="s">
        <v>9302</v>
      </c>
    </row>
    <row r="196" spans="1:4" x14ac:dyDescent="0.2">
      <c r="A196" s="82">
        <v>1194</v>
      </c>
      <c r="B196" s="86" t="s">
        <v>8840</v>
      </c>
      <c r="C196" s="86" t="s">
        <v>9297</v>
      </c>
      <c r="D196" s="86" t="s">
        <v>9298</v>
      </c>
    </row>
    <row r="197" spans="1:4" x14ac:dyDescent="0.2">
      <c r="A197" s="82">
        <v>1195</v>
      </c>
      <c r="B197" s="86" t="s">
        <v>131</v>
      </c>
      <c r="C197" s="86" t="s">
        <v>9301</v>
      </c>
      <c r="D197" s="86" t="s">
        <v>9302</v>
      </c>
    </row>
    <row r="198" spans="1:4" x14ac:dyDescent="0.2">
      <c r="A198" s="82">
        <v>1196</v>
      </c>
      <c r="B198" s="86" t="s">
        <v>8950</v>
      </c>
      <c r="C198" s="86" t="s">
        <v>9297</v>
      </c>
      <c r="D198" s="86" t="s">
        <v>9298</v>
      </c>
    </row>
    <row r="199" spans="1:4" x14ac:dyDescent="0.2">
      <c r="A199" s="82">
        <v>1197</v>
      </c>
      <c r="B199" s="86" t="s">
        <v>9096</v>
      </c>
      <c r="C199" s="86" t="s">
        <v>9295</v>
      </c>
      <c r="D199" s="86" t="s">
        <v>9296</v>
      </c>
    </row>
    <row r="200" spans="1:4" x14ac:dyDescent="0.2">
      <c r="A200" s="82">
        <v>1198</v>
      </c>
      <c r="B200" s="86" t="s">
        <v>8511</v>
      </c>
      <c r="C200" s="86" t="s">
        <v>9301</v>
      </c>
      <c r="D200" s="86" t="s">
        <v>9302</v>
      </c>
    </row>
    <row r="201" spans="1:4" x14ac:dyDescent="0.2">
      <c r="A201" s="82">
        <v>1199</v>
      </c>
      <c r="B201" s="86" t="s">
        <v>8715</v>
      </c>
      <c r="C201" s="86" t="s">
        <v>9299</v>
      </c>
      <c r="D201" s="86" t="s">
        <v>9300</v>
      </c>
    </row>
    <row r="202" spans="1:4" x14ac:dyDescent="0.2">
      <c r="A202" s="82">
        <v>1200</v>
      </c>
      <c r="B202" s="86" t="s">
        <v>21</v>
      </c>
      <c r="C202" s="86" t="s">
        <v>9301</v>
      </c>
      <c r="D202" s="86" t="s">
        <v>9302</v>
      </c>
    </row>
    <row r="203" spans="1:4" x14ac:dyDescent="0.2">
      <c r="A203" s="82">
        <v>1201</v>
      </c>
      <c r="B203" s="86" t="s">
        <v>8592</v>
      </c>
      <c r="C203" s="86" t="s">
        <v>9301</v>
      </c>
      <c r="D203" s="86" t="s">
        <v>9302</v>
      </c>
    </row>
    <row r="204" spans="1:4" x14ac:dyDescent="0.2">
      <c r="A204" s="82">
        <v>1202</v>
      </c>
      <c r="B204" s="86" t="s">
        <v>8492</v>
      </c>
      <c r="C204" s="86" t="s">
        <v>9303</v>
      </c>
      <c r="D204" s="86" t="s">
        <v>9304</v>
      </c>
    </row>
    <row r="205" spans="1:4" x14ac:dyDescent="0.2">
      <c r="A205" s="82">
        <v>1203</v>
      </c>
      <c r="B205" s="86" t="s">
        <v>8853</v>
      </c>
      <c r="C205" s="86" t="s">
        <v>9301</v>
      </c>
      <c r="D205" s="86" t="s">
        <v>9302</v>
      </c>
    </row>
    <row r="206" spans="1:4" x14ac:dyDescent="0.2">
      <c r="A206" s="82">
        <v>1204</v>
      </c>
      <c r="B206" s="86" t="s">
        <v>79</v>
      </c>
      <c r="C206" s="86" t="s">
        <v>9295</v>
      </c>
      <c r="D206" s="86" t="s">
        <v>9296</v>
      </c>
    </row>
    <row r="207" spans="1:4" x14ac:dyDescent="0.2">
      <c r="A207" s="82">
        <v>1205</v>
      </c>
      <c r="B207" s="86" t="s">
        <v>276</v>
      </c>
      <c r="C207" s="86" t="s">
        <v>9297</v>
      </c>
      <c r="D207" s="86" t="s">
        <v>9298</v>
      </c>
    </row>
    <row r="208" spans="1:4" x14ac:dyDescent="0.2">
      <c r="A208" s="82">
        <v>1206</v>
      </c>
      <c r="B208" s="86" t="s">
        <v>8563</v>
      </c>
      <c r="C208" s="86" t="s">
        <v>9295</v>
      </c>
      <c r="D208" s="86" t="s">
        <v>9296</v>
      </c>
    </row>
    <row r="209" spans="1:4" x14ac:dyDescent="0.2">
      <c r="A209" s="82">
        <v>1207</v>
      </c>
      <c r="B209" s="86" t="s">
        <v>8461</v>
      </c>
      <c r="C209" s="86" t="s">
        <v>9301</v>
      </c>
      <c r="D209" s="86" t="s">
        <v>9302</v>
      </c>
    </row>
    <row r="210" spans="1:4" x14ac:dyDescent="0.2">
      <c r="A210" s="82">
        <v>1208</v>
      </c>
      <c r="B210" s="86" t="s">
        <v>8799</v>
      </c>
      <c r="C210" s="86" t="s">
        <v>9303</v>
      </c>
      <c r="D210" s="86" t="s">
        <v>9304</v>
      </c>
    </row>
    <row r="211" spans="1:4" x14ac:dyDescent="0.2">
      <c r="A211" s="82">
        <v>1209</v>
      </c>
      <c r="B211" s="86" t="s">
        <v>68</v>
      </c>
      <c r="C211" s="86" t="s">
        <v>9297</v>
      </c>
      <c r="D211" s="86" t="s">
        <v>9298</v>
      </c>
    </row>
    <row r="212" spans="1:4" x14ac:dyDescent="0.2">
      <c r="A212" s="82">
        <v>1210</v>
      </c>
      <c r="B212" s="86" t="s">
        <v>315</v>
      </c>
      <c r="C212" s="86" t="s">
        <v>9301</v>
      </c>
      <c r="D212" s="86" t="s">
        <v>9302</v>
      </c>
    </row>
    <row r="213" spans="1:4" x14ac:dyDescent="0.2">
      <c r="A213" s="82">
        <v>1211</v>
      </c>
      <c r="B213" s="86" t="s">
        <v>293</v>
      </c>
      <c r="C213" s="86" t="s">
        <v>9301</v>
      </c>
      <c r="D213" s="86" t="s">
        <v>9302</v>
      </c>
    </row>
    <row r="214" spans="1:4" x14ac:dyDescent="0.2">
      <c r="A214" s="82">
        <v>1212</v>
      </c>
      <c r="B214" s="86" t="s">
        <v>8916</v>
      </c>
      <c r="C214" s="86" t="s">
        <v>9297</v>
      </c>
      <c r="D214" s="86" t="s">
        <v>9298</v>
      </c>
    </row>
    <row r="215" spans="1:4" x14ac:dyDescent="0.2">
      <c r="A215" s="82">
        <v>1213</v>
      </c>
      <c r="B215" s="86" t="s">
        <v>90</v>
      </c>
      <c r="C215" s="86" t="s">
        <v>9297</v>
      </c>
      <c r="D215" s="86" t="s">
        <v>9298</v>
      </c>
    </row>
    <row r="216" spans="1:4" x14ac:dyDescent="0.2">
      <c r="A216" s="82">
        <v>1214</v>
      </c>
      <c r="B216" s="86" t="s">
        <v>43</v>
      </c>
      <c r="C216" s="86" t="s">
        <v>9297</v>
      </c>
      <c r="D216" s="86" t="s">
        <v>9298</v>
      </c>
    </row>
    <row r="217" spans="1:4" x14ac:dyDescent="0.2">
      <c r="A217" s="82">
        <v>1215</v>
      </c>
      <c r="B217" s="86" t="s">
        <v>8562</v>
      </c>
      <c r="C217" s="86" t="s">
        <v>9297</v>
      </c>
      <c r="D217" s="86" t="s">
        <v>9298</v>
      </c>
    </row>
    <row r="218" spans="1:4" x14ac:dyDescent="0.2">
      <c r="A218" s="82">
        <v>1216</v>
      </c>
      <c r="B218" s="86" t="s">
        <v>9078</v>
      </c>
      <c r="C218" s="86" t="s">
        <v>9297</v>
      </c>
      <c r="D218" s="86" t="s">
        <v>9298</v>
      </c>
    </row>
    <row r="219" spans="1:4" x14ac:dyDescent="0.2">
      <c r="A219" s="82">
        <v>1217</v>
      </c>
      <c r="B219" s="86" t="s">
        <v>8975</v>
      </c>
      <c r="C219" s="86" t="s">
        <v>9301</v>
      </c>
      <c r="D219" s="86" t="s">
        <v>9302</v>
      </c>
    </row>
    <row r="220" spans="1:4" x14ac:dyDescent="0.2">
      <c r="A220" s="82">
        <v>1218</v>
      </c>
      <c r="B220" s="86" t="s">
        <v>211</v>
      </c>
      <c r="C220" s="86" t="s">
        <v>9297</v>
      </c>
      <c r="D220" s="86" t="s">
        <v>9298</v>
      </c>
    </row>
    <row r="221" spans="1:4" x14ac:dyDescent="0.2">
      <c r="A221" s="82">
        <v>1219</v>
      </c>
      <c r="B221" s="86" t="s">
        <v>9033</v>
      </c>
      <c r="C221" s="86" t="s">
        <v>9301</v>
      </c>
      <c r="D221" s="86" t="s">
        <v>9302</v>
      </c>
    </row>
    <row r="222" spans="1:4" x14ac:dyDescent="0.2">
      <c r="A222" s="82">
        <v>1220</v>
      </c>
      <c r="B222" s="86" t="s">
        <v>172</v>
      </c>
      <c r="C222" s="86" t="s">
        <v>9297</v>
      </c>
      <c r="D222" s="86" t="s">
        <v>9298</v>
      </c>
    </row>
    <row r="223" spans="1:4" x14ac:dyDescent="0.2">
      <c r="A223" s="82">
        <v>1221</v>
      </c>
      <c r="B223" s="86" t="s">
        <v>8882</v>
      </c>
      <c r="C223" s="86" t="s">
        <v>9297</v>
      </c>
      <c r="D223" s="86" t="s">
        <v>9298</v>
      </c>
    </row>
    <row r="224" spans="1:4" x14ac:dyDescent="0.2">
      <c r="A224" s="82">
        <v>1222</v>
      </c>
      <c r="B224" s="86" t="s">
        <v>8681</v>
      </c>
      <c r="C224" s="86" t="s">
        <v>9301</v>
      </c>
      <c r="D224" s="86" t="s">
        <v>9302</v>
      </c>
    </row>
    <row r="225" spans="1:4" x14ac:dyDescent="0.2">
      <c r="A225" s="82">
        <v>1223</v>
      </c>
      <c r="B225" s="86" t="s">
        <v>9019</v>
      </c>
      <c r="C225" s="86" t="s">
        <v>9303</v>
      </c>
      <c r="D225" s="86" t="s">
        <v>9304</v>
      </c>
    </row>
    <row r="226" spans="1:4" x14ac:dyDescent="0.2">
      <c r="A226" s="82">
        <v>1224</v>
      </c>
      <c r="B226" s="86" t="s">
        <v>8708</v>
      </c>
      <c r="C226" s="86" t="s">
        <v>9297</v>
      </c>
      <c r="D226" s="86" t="s">
        <v>9298</v>
      </c>
    </row>
    <row r="227" spans="1:4" x14ac:dyDescent="0.2">
      <c r="A227" s="82">
        <v>1225</v>
      </c>
      <c r="B227" s="86" t="s">
        <v>8709</v>
      </c>
      <c r="C227" s="86" t="s">
        <v>9303</v>
      </c>
      <c r="D227" s="86" t="s">
        <v>9304</v>
      </c>
    </row>
    <row r="228" spans="1:4" x14ac:dyDescent="0.2">
      <c r="A228" s="82">
        <v>1226</v>
      </c>
      <c r="B228" s="86" t="s">
        <v>8683</v>
      </c>
      <c r="C228" s="86" t="s">
        <v>9297</v>
      </c>
      <c r="D228" s="86" t="s">
        <v>9298</v>
      </c>
    </row>
    <row r="229" spans="1:4" x14ac:dyDescent="0.2">
      <c r="A229" s="82">
        <v>1227</v>
      </c>
      <c r="B229" s="86" t="s">
        <v>8499</v>
      </c>
      <c r="C229" s="86" t="s">
        <v>9301</v>
      </c>
      <c r="D229" s="86" t="s">
        <v>9302</v>
      </c>
    </row>
    <row r="230" spans="1:4" x14ac:dyDescent="0.2">
      <c r="A230" s="82">
        <v>1228</v>
      </c>
      <c r="B230" s="86" t="s">
        <v>8483</v>
      </c>
      <c r="C230" s="86" t="s">
        <v>9301</v>
      </c>
      <c r="D230" s="86" t="s">
        <v>9302</v>
      </c>
    </row>
    <row r="231" spans="1:4" x14ac:dyDescent="0.2">
      <c r="A231" s="82">
        <v>1229</v>
      </c>
      <c r="B231" s="86" t="s">
        <v>8860</v>
      </c>
      <c r="C231" s="86" t="s">
        <v>9297</v>
      </c>
      <c r="D231" s="86" t="s">
        <v>9298</v>
      </c>
    </row>
    <row r="232" spans="1:4" x14ac:dyDescent="0.2">
      <c r="A232" s="82">
        <v>1230</v>
      </c>
      <c r="B232" s="86" t="s">
        <v>8848</v>
      </c>
      <c r="C232" s="86" t="s">
        <v>9297</v>
      </c>
      <c r="D232" s="86" t="s">
        <v>9298</v>
      </c>
    </row>
    <row r="233" spans="1:4" x14ac:dyDescent="0.2">
      <c r="A233" s="82">
        <v>1231</v>
      </c>
      <c r="B233" s="86" t="s">
        <v>8988</v>
      </c>
      <c r="C233" s="86" t="s">
        <v>9303</v>
      </c>
      <c r="D233" s="86" t="s">
        <v>9304</v>
      </c>
    </row>
    <row r="234" spans="1:4" x14ac:dyDescent="0.2">
      <c r="A234" s="82">
        <v>1232</v>
      </c>
      <c r="B234" s="86" t="s">
        <v>8571</v>
      </c>
      <c r="C234" s="86" t="s">
        <v>9297</v>
      </c>
      <c r="D234" s="86" t="s">
        <v>9298</v>
      </c>
    </row>
    <row r="235" spans="1:4" x14ac:dyDescent="0.2">
      <c r="A235" s="82">
        <v>1233</v>
      </c>
      <c r="B235" s="86" t="s">
        <v>8642</v>
      </c>
      <c r="C235" s="86" t="s">
        <v>9295</v>
      </c>
      <c r="D235" s="86" t="s">
        <v>9296</v>
      </c>
    </row>
    <row r="236" spans="1:4" x14ac:dyDescent="0.2">
      <c r="A236" s="82">
        <v>1234</v>
      </c>
      <c r="B236" s="86" t="s">
        <v>8550</v>
      </c>
      <c r="C236" s="86" t="s">
        <v>9297</v>
      </c>
      <c r="D236" s="86" t="s">
        <v>9298</v>
      </c>
    </row>
    <row r="237" spans="1:4" x14ac:dyDescent="0.2">
      <c r="A237" s="82">
        <v>1235</v>
      </c>
      <c r="B237" s="86" t="s">
        <v>8928</v>
      </c>
      <c r="C237" s="86" t="s">
        <v>9301</v>
      </c>
      <c r="D237" s="86" t="s">
        <v>9302</v>
      </c>
    </row>
    <row r="238" spans="1:4" x14ac:dyDescent="0.2">
      <c r="A238" s="82">
        <v>1236</v>
      </c>
      <c r="B238" s="86" t="s">
        <v>8712</v>
      </c>
      <c r="C238" s="86" t="s">
        <v>9301</v>
      </c>
      <c r="D238" s="86" t="s">
        <v>9302</v>
      </c>
    </row>
    <row r="239" spans="1:4" x14ac:dyDescent="0.2">
      <c r="A239" s="82">
        <v>1237</v>
      </c>
      <c r="B239" s="86" t="s">
        <v>8679</v>
      </c>
      <c r="C239" s="86" t="s">
        <v>9297</v>
      </c>
      <c r="D239" s="86" t="s">
        <v>9298</v>
      </c>
    </row>
    <row r="240" spans="1:4" x14ac:dyDescent="0.2">
      <c r="A240" s="82">
        <v>1238</v>
      </c>
      <c r="B240" s="86" t="s">
        <v>8695</v>
      </c>
      <c r="C240" s="86" t="s">
        <v>9297</v>
      </c>
      <c r="D240" s="86" t="s">
        <v>9298</v>
      </c>
    </row>
    <row r="241" spans="1:4" x14ac:dyDescent="0.2">
      <c r="A241" s="82">
        <v>1239</v>
      </c>
      <c r="B241" s="86" t="s">
        <v>8554</v>
      </c>
      <c r="C241" s="86" t="s">
        <v>9297</v>
      </c>
      <c r="D241" s="86" t="s">
        <v>9298</v>
      </c>
    </row>
    <row r="242" spans="1:4" x14ac:dyDescent="0.2">
      <c r="A242" s="82">
        <v>1240</v>
      </c>
      <c r="B242" s="86" t="s">
        <v>8620</v>
      </c>
      <c r="C242" s="86" t="s">
        <v>9297</v>
      </c>
      <c r="D242" s="86" t="s">
        <v>9298</v>
      </c>
    </row>
    <row r="243" spans="1:4" x14ac:dyDescent="0.2">
      <c r="A243" s="82">
        <v>1241</v>
      </c>
      <c r="B243" s="86" t="s">
        <v>347</v>
      </c>
      <c r="C243" s="86" t="s">
        <v>9301</v>
      </c>
      <c r="D243" s="86" t="s">
        <v>9302</v>
      </c>
    </row>
    <row r="244" spans="1:4" x14ac:dyDescent="0.2">
      <c r="A244" s="82">
        <v>1242</v>
      </c>
      <c r="B244" s="86" t="s">
        <v>37</v>
      </c>
      <c r="C244" s="86" t="s">
        <v>9301</v>
      </c>
      <c r="D244" s="86" t="s">
        <v>9302</v>
      </c>
    </row>
    <row r="245" spans="1:4" x14ac:dyDescent="0.2">
      <c r="A245" s="82">
        <v>1243</v>
      </c>
      <c r="B245" s="86" t="s">
        <v>42</v>
      </c>
      <c r="C245" s="86" t="s">
        <v>9297</v>
      </c>
      <c r="D245" s="86" t="s">
        <v>9298</v>
      </c>
    </row>
    <row r="246" spans="1:4" x14ac:dyDescent="0.2">
      <c r="A246" s="82">
        <v>1244</v>
      </c>
      <c r="B246" s="86" t="s">
        <v>8800</v>
      </c>
      <c r="C246" s="86" t="s">
        <v>9297</v>
      </c>
      <c r="D246" s="86" t="s">
        <v>9298</v>
      </c>
    </row>
    <row r="247" spans="1:4" x14ac:dyDescent="0.2">
      <c r="A247" s="82">
        <v>1245</v>
      </c>
      <c r="B247" s="86" t="s">
        <v>8703</v>
      </c>
      <c r="C247" s="86" t="s">
        <v>9301</v>
      </c>
      <c r="D247" s="86" t="s">
        <v>9302</v>
      </c>
    </row>
    <row r="248" spans="1:4" x14ac:dyDescent="0.2">
      <c r="A248" s="82">
        <v>1246</v>
      </c>
      <c r="B248" s="86" t="s">
        <v>8490</v>
      </c>
      <c r="C248" s="86" t="s">
        <v>9297</v>
      </c>
      <c r="D248" s="86" t="s">
        <v>9298</v>
      </c>
    </row>
    <row r="249" spans="1:4" x14ac:dyDescent="0.2">
      <c r="A249" s="82">
        <v>1247</v>
      </c>
      <c r="B249" s="86" t="s">
        <v>199</v>
      </c>
      <c r="C249" s="86" t="s">
        <v>9297</v>
      </c>
      <c r="D249" s="86" t="s">
        <v>9298</v>
      </c>
    </row>
    <row r="250" spans="1:4" x14ac:dyDescent="0.2">
      <c r="A250" s="82">
        <v>1248</v>
      </c>
      <c r="B250" s="86" t="s">
        <v>8896</v>
      </c>
      <c r="C250" s="86" t="s">
        <v>9295</v>
      </c>
      <c r="D250" s="86" t="s">
        <v>9296</v>
      </c>
    </row>
    <row r="251" spans="1:4" x14ac:dyDescent="0.2">
      <c r="A251" s="82">
        <v>1249</v>
      </c>
      <c r="B251" s="86" t="s">
        <v>8632</v>
      </c>
      <c r="C251" s="86" t="s">
        <v>9295</v>
      </c>
      <c r="D251" s="86" t="s">
        <v>9296</v>
      </c>
    </row>
    <row r="252" spans="1:4" x14ac:dyDescent="0.2">
      <c r="A252" s="82">
        <v>1250</v>
      </c>
      <c r="B252" s="86" t="s">
        <v>64</v>
      </c>
      <c r="C252" s="86" t="s">
        <v>9301</v>
      </c>
      <c r="D252" s="86" t="s">
        <v>9302</v>
      </c>
    </row>
    <row r="253" spans="1:4" x14ac:dyDescent="0.2">
      <c r="A253" s="82">
        <v>1251</v>
      </c>
      <c r="B253" s="86" t="s">
        <v>256</v>
      </c>
      <c r="C253" s="86" t="s">
        <v>9295</v>
      </c>
      <c r="D253" s="86" t="s">
        <v>9296</v>
      </c>
    </row>
    <row r="254" spans="1:4" x14ac:dyDescent="0.2">
      <c r="A254" s="82">
        <v>1252</v>
      </c>
      <c r="B254" s="86" t="s">
        <v>8521</v>
      </c>
      <c r="C254" s="86" t="s">
        <v>9297</v>
      </c>
      <c r="D254" s="86" t="s">
        <v>9298</v>
      </c>
    </row>
    <row r="255" spans="1:4" x14ac:dyDescent="0.2">
      <c r="A255" s="82">
        <v>1253</v>
      </c>
      <c r="B255" s="86" t="s">
        <v>278</v>
      </c>
      <c r="C255" s="86" t="s">
        <v>9303</v>
      </c>
      <c r="D255" s="86" t="s">
        <v>9304</v>
      </c>
    </row>
    <row r="256" spans="1:4" x14ac:dyDescent="0.2">
      <c r="A256" s="82">
        <v>1254</v>
      </c>
      <c r="B256" s="86" t="s">
        <v>8600</v>
      </c>
      <c r="C256" s="86" t="s">
        <v>9297</v>
      </c>
      <c r="D256" s="86" t="s">
        <v>9298</v>
      </c>
    </row>
    <row r="257" spans="1:4" x14ac:dyDescent="0.2">
      <c r="A257" s="82">
        <v>1255</v>
      </c>
      <c r="B257" s="86" t="s">
        <v>8597</v>
      </c>
      <c r="C257" s="86" t="s">
        <v>9301</v>
      </c>
      <c r="D257" s="86" t="s">
        <v>9302</v>
      </c>
    </row>
    <row r="258" spans="1:4" x14ac:dyDescent="0.2">
      <c r="A258" s="82">
        <v>1256</v>
      </c>
      <c r="B258" s="86" t="s">
        <v>8891</v>
      </c>
      <c r="C258" s="86" t="s">
        <v>9297</v>
      </c>
      <c r="D258" s="86" t="s">
        <v>9298</v>
      </c>
    </row>
    <row r="259" spans="1:4" x14ac:dyDescent="0.2">
      <c r="A259" s="82">
        <v>1257</v>
      </c>
      <c r="B259" s="86" t="s">
        <v>9003</v>
      </c>
      <c r="C259" s="86" t="s">
        <v>9297</v>
      </c>
      <c r="D259" s="86" t="s">
        <v>9298</v>
      </c>
    </row>
    <row r="260" spans="1:4" x14ac:dyDescent="0.2">
      <c r="A260" s="82">
        <v>1258</v>
      </c>
      <c r="B260" s="86" t="s">
        <v>287</v>
      </c>
      <c r="C260" s="86" t="s">
        <v>9301</v>
      </c>
      <c r="D260" s="86" t="s">
        <v>9302</v>
      </c>
    </row>
    <row r="261" spans="1:4" x14ac:dyDescent="0.2">
      <c r="A261" s="82">
        <v>1259</v>
      </c>
      <c r="B261" s="86" t="s">
        <v>95</v>
      </c>
      <c r="C261" s="86" t="s">
        <v>9297</v>
      </c>
      <c r="D261" s="86" t="s">
        <v>9298</v>
      </c>
    </row>
    <row r="262" spans="1:4" x14ac:dyDescent="0.2">
      <c r="A262" s="82">
        <v>1260</v>
      </c>
      <c r="B262" s="86" t="s">
        <v>8487</v>
      </c>
      <c r="C262" s="86" t="s">
        <v>9297</v>
      </c>
      <c r="D262" s="86" t="s">
        <v>9298</v>
      </c>
    </row>
    <row r="263" spans="1:4" x14ac:dyDescent="0.2">
      <c r="A263" s="82">
        <v>1261</v>
      </c>
      <c r="B263" s="86" t="s">
        <v>93</v>
      </c>
      <c r="C263" s="86" t="s">
        <v>9301</v>
      </c>
      <c r="D263" s="86" t="s">
        <v>9302</v>
      </c>
    </row>
    <row r="264" spans="1:4" x14ac:dyDescent="0.2">
      <c r="A264" s="82">
        <v>1262</v>
      </c>
      <c r="B264" s="86" t="s">
        <v>8698</v>
      </c>
      <c r="C264" s="86" t="s">
        <v>9303</v>
      </c>
      <c r="D264" s="86" t="s">
        <v>9304</v>
      </c>
    </row>
    <row r="265" spans="1:4" x14ac:dyDescent="0.2">
      <c r="A265" s="82">
        <v>1263</v>
      </c>
      <c r="B265" s="86" t="s">
        <v>8768</v>
      </c>
      <c r="C265" s="86" t="s">
        <v>9297</v>
      </c>
      <c r="D265" s="86" t="s">
        <v>9298</v>
      </c>
    </row>
    <row r="266" spans="1:4" x14ac:dyDescent="0.2">
      <c r="A266" s="82">
        <v>1264</v>
      </c>
      <c r="B266" s="86" t="s">
        <v>8722</v>
      </c>
      <c r="C266" s="86" t="s">
        <v>9301</v>
      </c>
      <c r="D266" s="86" t="s">
        <v>9302</v>
      </c>
    </row>
    <row r="267" spans="1:4" x14ac:dyDescent="0.2">
      <c r="A267" s="82">
        <v>1265</v>
      </c>
      <c r="B267" s="86" t="s">
        <v>8827</v>
      </c>
      <c r="C267" s="86" t="s">
        <v>9297</v>
      </c>
      <c r="D267" s="86" t="s">
        <v>9298</v>
      </c>
    </row>
    <row r="268" spans="1:4" x14ac:dyDescent="0.2">
      <c r="A268" s="82">
        <v>1266</v>
      </c>
      <c r="B268" s="86" t="s">
        <v>8668</v>
      </c>
      <c r="C268" s="86" t="s">
        <v>9297</v>
      </c>
      <c r="D268" s="86" t="s">
        <v>9298</v>
      </c>
    </row>
    <row r="269" spans="1:4" x14ac:dyDescent="0.2">
      <c r="A269" s="82">
        <v>1267</v>
      </c>
      <c r="B269" s="86" t="s">
        <v>9028</v>
      </c>
      <c r="C269" s="86" t="s">
        <v>9295</v>
      </c>
      <c r="D269" s="86" t="s">
        <v>9296</v>
      </c>
    </row>
    <row r="270" spans="1:4" x14ac:dyDescent="0.2">
      <c r="A270" s="82">
        <v>1268</v>
      </c>
      <c r="B270" s="86" t="s">
        <v>9106</v>
      </c>
      <c r="C270" s="86" t="s">
        <v>9303</v>
      </c>
      <c r="D270" s="86" t="s">
        <v>9304</v>
      </c>
    </row>
    <row r="271" spans="1:4" x14ac:dyDescent="0.2">
      <c r="A271" s="82">
        <v>1269</v>
      </c>
      <c r="B271" s="86" t="s">
        <v>197</v>
      </c>
      <c r="C271" s="86" t="s">
        <v>9303</v>
      </c>
      <c r="D271" s="86" t="s">
        <v>9304</v>
      </c>
    </row>
    <row r="272" spans="1:4" x14ac:dyDescent="0.2">
      <c r="A272" s="82">
        <v>1270</v>
      </c>
      <c r="B272" s="86" t="s">
        <v>8740</v>
      </c>
      <c r="C272" s="86" t="s">
        <v>9301</v>
      </c>
      <c r="D272" s="86" t="s">
        <v>9302</v>
      </c>
    </row>
    <row r="273" spans="1:4" x14ac:dyDescent="0.2">
      <c r="A273" s="82">
        <v>1271</v>
      </c>
      <c r="B273" s="86" t="s">
        <v>8531</v>
      </c>
      <c r="C273" s="86" t="s">
        <v>9295</v>
      </c>
      <c r="D273" s="86" t="s">
        <v>9296</v>
      </c>
    </row>
    <row r="274" spans="1:4" x14ac:dyDescent="0.2">
      <c r="A274" s="82">
        <v>1272</v>
      </c>
      <c r="B274" s="86" t="s">
        <v>331</v>
      </c>
      <c r="C274" s="86" t="s">
        <v>9303</v>
      </c>
      <c r="D274" s="86" t="s">
        <v>9304</v>
      </c>
    </row>
    <row r="275" spans="1:4" x14ac:dyDescent="0.2">
      <c r="A275" s="82">
        <v>1273</v>
      </c>
      <c r="B275" s="86" t="s">
        <v>8507</v>
      </c>
      <c r="C275" s="86" t="s">
        <v>9301</v>
      </c>
      <c r="D275" s="86" t="s">
        <v>9302</v>
      </c>
    </row>
    <row r="276" spans="1:4" x14ac:dyDescent="0.2">
      <c r="A276" s="82">
        <v>1274</v>
      </c>
      <c r="B276" s="86" t="s">
        <v>8931</v>
      </c>
      <c r="C276" s="86" t="s">
        <v>9295</v>
      </c>
      <c r="D276" s="86" t="s">
        <v>9296</v>
      </c>
    </row>
    <row r="277" spans="1:4" x14ac:dyDescent="0.2">
      <c r="A277" s="82">
        <v>1275</v>
      </c>
      <c r="B277" s="86" t="s">
        <v>8529</v>
      </c>
      <c r="C277" s="86" t="s">
        <v>9297</v>
      </c>
      <c r="D277" s="86" t="s">
        <v>9298</v>
      </c>
    </row>
    <row r="278" spans="1:4" x14ac:dyDescent="0.2">
      <c r="A278" s="82">
        <v>1276</v>
      </c>
      <c r="B278" s="86" t="s">
        <v>9005</v>
      </c>
      <c r="C278" s="86" t="s">
        <v>9301</v>
      </c>
      <c r="D278" s="86" t="s">
        <v>9302</v>
      </c>
    </row>
    <row r="279" spans="1:4" x14ac:dyDescent="0.2">
      <c r="A279" s="82">
        <v>1277</v>
      </c>
      <c r="B279" s="86" t="s">
        <v>267</v>
      </c>
      <c r="C279" s="86" t="s">
        <v>9299</v>
      </c>
      <c r="D279" s="86" t="s">
        <v>9300</v>
      </c>
    </row>
    <row r="280" spans="1:4" x14ac:dyDescent="0.2">
      <c r="A280" s="82">
        <v>1278</v>
      </c>
      <c r="B280" s="86" t="s">
        <v>246</v>
      </c>
      <c r="C280" s="86" t="s">
        <v>9297</v>
      </c>
      <c r="D280" s="86" t="s">
        <v>9298</v>
      </c>
    </row>
    <row r="281" spans="1:4" x14ac:dyDescent="0.2">
      <c r="A281" s="82">
        <v>1279</v>
      </c>
      <c r="B281" s="86" t="s">
        <v>8577</v>
      </c>
      <c r="C281" s="86" t="s">
        <v>9295</v>
      </c>
      <c r="D281" s="86" t="s">
        <v>9296</v>
      </c>
    </row>
    <row r="282" spans="1:4" x14ac:dyDescent="0.2">
      <c r="A282" s="82">
        <v>1280</v>
      </c>
      <c r="B282" s="86" t="s">
        <v>8625</v>
      </c>
      <c r="C282" s="86" t="s">
        <v>9295</v>
      </c>
      <c r="D282" s="86" t="s">
        <v>9296</v>
      </c>
    </row>
    <row r="283" spans="1:4" x14ac:dyDescent="0.2">
      <c r="A283" s="82">
        <v>1281</v>
      </c>
      <c r="B283" s="86" t="s">
        <v>8793</v>
      </c>
      <c r="C283" s="86" t="s">
        <v>9301</v>
      </c>
      <c r="D283" s="86" t="s">
        <v>9302</v>
      </c>
    </row>
    <row r="284" spans="1:4" x14ac:dyDescent="0.2">
      <c r="A284" s="82">
        <v>1282</v>
      </c>
      <c r="B284" s="86" t="s">
        <v>8724</v>
      </c>
      <c r="C284" s="86" t="s">
        <v>9295</v>
      </c>
      <c r="D284" s="86" t="s">
        <v>9296</v>
      </c>
    </row>
    <row r="285" spans="1:4" x14ac:dyDescent="0.2">
      <c r="A285" s="82">
        <v>1283</v>
      </c>
      <c r="B285" s="86" t="s">
        <v>321</v>
      </c>
      <c r="C285" s="86" t="s">
        <v>9297</v>
      </c>
      <c r="D285" s="86" t="s">
        <v>9298</v>
      </c>
    </row>
    <row r="286" spans="1:4" x14ac:dyDescent="0.2">
      <c r="A286" s="82">
        <v>1284</v>
      </c>
      <c r="B286" s="86" t="s">
        <v>139</v>
      </c>
      <c r="C286" s="86" t="s">
        <v>9301</v>
      </c>
      <c r="D286" s="86" t="s">
        <v>9302</v>
      </c>
    </row>
    <row r="287" spans="1:4" x14ac:dyDescent="0.2">
      <c r="A287" s="82">
        <v>1285</v>
      </c>
      <c r="B287" s="86" t="s">
        <v>8500</v>
      </c>
      <c r="C287" s="86" t="s">
        <v>9297</v>
      </c>
      <c r="D287" s="86" t="s">
        <v>9298</v>
      </c>
    </row>
    <row r="288" spans="1:4" x14ac:dyDescent="0.2">
      <c r="A288" s="82">
        <v>1286</v>
      </c>
      <c r="B288" s="86" t="s">
        <v>8781</v>
      </c>
      <c r="C288" s="86" t="s">
        <v>9301</v>
      </c>
      <c r="D288" s="86" t="s">
        <v>9302</v>
      </c>
    </row>
    <row r="289" spans="1:4" x14ac:dyDescent="0.2">
      <c r="A289" s="82">
        <v>1287</v>
      </c>
      <c r="B289" s="86" t="s">
        <v>3</v>
      </c>
      <c r="C289" s="86" t="s">
        <v>9295</v>
      </c>
      <c r="D289" s="86" t="s">
        <v>9296</v>
      </c>
    </row>
    <row r="290" spans="1:4" x14ac:dyDescent="0.2">
      <c r="A290" s="82">
        <v>1288</v>
      </c>
      <c r="B290" s="86" t="s">
        <v>8694</v>
      </c>
      <c r="C290" s="86" t="s">
        <v>9301</v>
      </c>
      <c r="D290" s="86" t="s">
        <v>9302</v>
      </c>
    </row>
    <row r="291" spans="1:4" x14ac:dyDescent="0.2">
      <c r="A291" s="82">
        <v>1289</v>
      </c>
      <c r="B291" s="86" t="s">
        <v>120</v>
      </c>
      <c r="C291" s="86" t="s">
        <v>9301</v>
      </c>
      <c r="D291" s="86" t="s">
        <v>9302</v>
      </c>
    </row>
    <row r="292" spans="1:4" x14ac:dyDescent="0.2">
      <c r="A292" s="82">
        <v>1290</v>
      </c>
      <c r="B292" s="86" t="s">
        <v>9061</v>
      </c>
      <c r="C292" s="86" t="s">
        <v>9297</v>
      </c>
      <c r="D292" s="86" t="s">
        <v>9298</v>
      </c>
    </row>
    <row r="293" spans="1:4" x14ac:dyDescent="0.2">
      <c r="A293" s="82">
        <v>1291</v>
      </c>
      <c r="B293" s="86" t="s">
        <v>9048</v>
      </c>
      <c r="C293" s="86" t="s">
        <v>9297</v>
      </c>
      <c r="D293" s="86" t="s">
        <v>9298</v>
      </c>
    </row>
    <row r="294" spans="1:4" x14ac:dyDescent="0.2">
      <c r="A294" s="82">
        <v>1292</v>
      </c>
      <c r="B294" s="86" t="s">
        <v>8517</v>
      </c>
      <c r="C294" s="86" t="s">
        <v>9295</v>
      </c>
      <c r="D294" s="86" t="s">
        <v>9296</v>
      </c>
    </row>
    <row r="295" spans="1:4" x14ac:dyDescent="0.2">
      <c r="A295" s="82">
        <v>1293</v>
      </c>
      <c r="B295" s="86" t="s">
        <v>8795</v>
      </c>
      <c r="C295" s="86" t="s">
        <v>9301</v>
      </c>
      <c r="D295" s="86" t="s">
        <v>9302</v>
      </c>
    </row>
    <row r="296" spans="1:4" x14ac:dyDescent="0.2">
      <c r="A296" s="82">
        <v>1294</v>
      </c>
      <c r="B296" s="86" t="s">
        <v>94</v>
      </c>
      <c r="C296" s="86" t="s">
        <v>9295</v>
      </c>
      <c r="D296" s="86" t="s">
        <v>9296</v>
      </c>
    </row>
    <row r="297" spans="1:4" x14ac:dyDescent="0.2">
      <c r="A297" s="82">
        <v>1295</v>
      </c>
      <c r="B297" s="86" t="s">
        <v>146</v>
      </c>
      <c r="C297" s="86" t="s">
        <v>9301</v>
      </c>
      <c r="D297" s="86" t="s">
        <v>9302</v>
      </c>
    </row>
    <row r="298" spans="1:4" x14ac:dyDescent="0.2">
      <c r="A298" s="82">
        <v>1296</v>
      </c>
      <c r="B298" s="86" t="s">
        <v>8917</v>
      </c>
      <c r="C298" s="86" t="s">
        <v>9301</v>
      </c>
      <c r="D298" s="86" t="s">
        <v>9302</v>
      </c>
    </row>
    <row r="299" spans="1:4" x14ac:dyDescent="0.2">
      <c r="A299" s="82">
        <v>1297</v>
      </c>
      <c r="B299" s="86" t="s">
        <v>8488</v>
      </c>
      <c r="C299" s="86" t="s">
        <v>9297</v>
      </c>
      <c r="D299" s="86" t="s">
        <v>9298</v>
      </c>
    </row>
    <row r="300" spans="1:4" x14ac:dyDescent="0.2">
      <c r="A300" s="82">
        <v>1298</v>
      </c>
      <c r="B300" s="86" t="s">
        <v>9082</v>
      </c>
      <c r="C300" s="86" t="s">
        <v>9301</v>
      </c>
      <c r="D300" s="86" t="s">
        <v>9302</v>
      </c>
    </row>
    <row r="301" spans="1:4" x14ac:dyDescent="0.2">
      <c r="A301" s="82">
        <v>1299</v>
      </c>
      <c r="B301" s="86" t="s">
        <v>8794</v>
      </c>
      <c r="C301" s="86" t="s">
        <v>9297</v>
      </c>
      <c r="D301" s="86" t="s">
        <v>9298</v>
      </c>
    </row>
    <row r="302" spans="1:4" x14ac:dyDescent="0.2">
      <c r="A302" s="82">
        <v>1300</v>
      </c>
      <c r="B302" s="86" t="s">
        <v>8599</v>
      </c>
      <c r="C302" s="86" t="s">
        <v>9297</v>
      </c>
      <c r="D302" s="86" t="s">
        <v>9298</v>
      </c>
    </row>
    <row r="303" spans="1:4" x14ac:dyDescent="0.2">
      <c r="A303" s="82">
        <v>1301</v>
      </c>
      <c r="B303" s="86" t="s">
        <v>320</v>
      </c>
      <c r="C303" s="86" t="s">
        <v>9297</v>
      </c>
      <c r="D303" s="86" t="s">
        <v>9298</v>
      </c>
    </row>
    <row r="304" spans="1:4" x14ac:dyDescent="0.2">
      <c r="A304" s="82">
        <v>1302</v>
      </c>
      <c r="B304" s="86" t="s">
        <v>8606</v>
      </c>
      <c r="C304" s="86" t="s">
        <v>9303</v>
      </c>
      <c r="D304" s="86" t="s">
        <v>9304</v>
      </c>
    </row>
    <row r="305" spans="1:4" x14ac:dyDescent="0.2">
      <c r="A305" s="82">
        <v>1303</v>
      </c>
      <c r="B305" s="86" t="s">
        <v>8666</v>
      </c>
      <c r="C305" s="86" t="s">
        <v>9297</v>
      </c>
      <c r="D305" s="86" t="s">
        <v>9298</v>
      </c>
    </row>
    <row r="306" spans="1:4" x14ac:dyDescent="0.2">
      <c r="A306" s="82">
        <v>1304</v>
      </c>
      <c r="B306" s="86" t="s">
        <v>8678</v>
      </c>
      <c r="C306" s="86" t="s">
        <v>9295</v>
      </c>
      <c r="D306" s="86" t="s">
        <v>9296</v>
      </c>
    </row>
    <row r="307" spans="1:4" x14ac:dyDescent="0.2">
      <c r="A307" s="82">
        <v>1305</v>
      </c>
      <c r="B307" s="86" t="s">
        <v>8784</v>
      </c>
      <c r="C307" s="86" t="s">
        <v>9295</v>
      </c>
      <c r="D307" s="86" t="s">
        <v>9296</v>
      </c>
    </row>
    <row r="308" spans="1:4" x14ac:dyDescent="0.2">
      <c r="A308" s="82">
        <v>1306</v>
      </c>
      <c r="B308" s="86" t="s">
        <v>76</v>
      </c>
      <c r="C308" s="86" t="s">
        <v>9301</v>
      </c>
      <c r="D308" s="86" t="s">
        <v>9302</v>
      </c>
    </row>
    <row r="309" spans="1:4" x14ac:dyDescent="0.2">
      <c r="A309" s="82">
        <v>1307</v>
      </c>
      <c r="B309" s="86" t="s">
        <v>8814</v>
      </c>
      <c r="C309" s="86" t="s">
        <v>9295</v>
      </c>
      <c r="D309" s="86" t="s">
        <v>9296</v>
      </c>
    </row>
    <row r="310" spans="1:4" x14ac:dyDescent="0.2">
      <c r="A310" s="82">
        <v>1308</v>
      </c>
      <c r="B310" s="86" t="s">
        <v>9045</v>
      </c>
      <c r="C310" s="86" t="s">
        <v>9297</v>
      </c>
      <c r="D310" s="86" t="s">
        <v>9298</v>
      </c>
    </row>
    <row r="311" spans="1:4" x14ac:dyDescent="0.2">
      <c r="A311" s="82">
        <v>1309</v>
      </c>
      <c r="B311" s="86" t="s">
        <v>8494</v>
      </c>
      <c r="C311" s="86" t="s">
        <v>9295</v>
      </c>
      <c r="D311" s="86" t="s">
        <v>9296</v>
      </c>
    </row>
    <row r="312" spans="1:4" x14ac:dyDescent="0.2">
      <c r="A312" s="82">
        <v>1310</v>
      </c>
      <c r="B312" s="86" t="s">
        <v>8569</v>
      </c>
      <c r="C312" s="86" t="s">
        <v>9301</v>
      </c>
      <c r="D312" s="86" t="s">
        <v>9302</v>
      </c>
    </row>
    <row r="313" spans="1:4" x14ac:dyDescent="0.2">
      <c r="A313" s="82">
        <v>1311</v>
      </c>
      <c r="B313" s="86" t="s">
        <v>8807</v>
      </c>
      <c r="C313" s="86" t="s">
        <v>9301</v>
      </c>
      <c r="D313" s="86" t="s">
        <v>9302</v>
      </c>
    </row>
    <row r="314" spans="1:4" x14ac:dyDescent="0.2">
      <c r="A314" s="82">
        <v>1312</v>
      </c>
      <c r="B314" s="86" t="s">
        <v>8970</v>
      </c>
      <c r="C314" s="86" t="s">
        <v>9301</v>
      </c>
      <c r="D314" s="86" t="s">
        <v>9302</v>
      </c>
    </row>
    <row r="315" spans="1:4" x14ac:dyDescent="0.2">
      <c r="A315" s="82">
        <v>1313</v>
      </c>
      <c r="B315" s="86" t="s">
        <v>85</v>
      </c>
      <c r="C315" s="86" t="s">
        <v>9297</v>
      </c>
      <c r="D315" s="86" t="s">
        <v>9298</v>
      </c>
    </row>
    <row r="316" spans="1:4" x14ac:dyDescent="0.2">
      <c r="A316" s="82">
        <v>1314</v>
      </c>
      <c r="B316" s="86" t="s">
        <v>8685</v>
      </c>
      <c r="C316" s="86" t="s">
        <v>9297</v>
      </c>
      <c r="D316" s="86" t="s">
        <v>9298</v>
      </c>
    </row>
    <row r="317" spans="1:4" x14ac:dyDescent="0.2">
      <c r="A317" s="82">
        <v>1315</v>
      </c>
      <c r="B317" s="86" t="s">
        <v>8658</v>
      </c>
      <c r="C317" s="86" t="s">
        <v>9301</v>
      </c>
      <c r="D317" s="86" t="s">
        <v>9302</v>
      </c>
    </row>
    <row r="318" spans="1:4" x14ac:dyDescent="0.2">
      <c r="A318" s="82">
        <v>1316</v>
      </c>
      <c r="B318" s="86" t="s">
        <v>8884</v>
      </c>
      <c r="C318" s="86" t="s">
        <v>9297</v>
      </c>
      <c r="D318" s="86" t="s">
        <v>9298</v>
      </c>
    </row>
    <row r="319" spans="1:4" x14ac:dyDescent="0.2">
      <c r="A319" s="82">
        <v>1317</v>
      </c>
      <c r="B319" s="86" t="s">
        <v>8558</v>
      </c>
      <c r="C319" s="86" t="s">
        <v>9297</v>
      </c>
      <c r="D319" s="86" t="s">
        <v>9298</v>
      </c>
    </row>
    <row r="320" spans="1:4" x14ac:dyDescent="0.2">
      <c r="A320" s="82">
        <v>1318</v>
      </c>
      <c r="B320" s="86" t="s">
        <v>8961</v>
      </c>
      <c r="C320" s="86" t="s">
        <v>9301</v>
      </c>
      <c r="D320" s="86" t="s">
        <v>9302</v>
      </c>
    </row>
    <row r="321" spans="1:4" x14ac:dyDescent="0.2">
      <c r="A321" s="82">
        <v>1319</v>
      </c>
      <c r="B321" s="86" t="s">
        <v>8486</v>
      </c>
      <c r="C321" s="86" t="s">
        <v>9297</v>
      </c>
      <c r="D321" s="86" t="s">
        <v>9298</v>
      </c>
    </row>
    <row r="322" spans="1:4" x14ac:dyDescent="0.2">
      <c r="A322" s="82">
        <v>1320</v>
      </c>
      <c r="B322" s="86" t="s">
        <v>8780</v>
      </c>
      <c r="C322" s="86" t="s">
        <v>9303</v>
      </c>
      <c r="D322" s="86" t="s">
        <v>9304</v>
      </c>
    </row>
    <row r="323" spans="1:4" x14ac:dyDescent="0.2">
      <c r="A323" s="82">
        <v>1321</v>
      </c>
      <c r="B323" s="86" t="s">
        <v>8857</v>
      </c>
      <c r="C323" s="86" t="s">
        <v>9297</v>
      </c>
      <c r="D323" s="86" t="s">
        <v>9298</v>
      </c>
    </row>
    <row r="324" spans="1:4" x14ac:dyDescent="0.2">
      <c r="A324" s="82">
        <v>1322</v>
      </c>
      <c r="B324" s="86" t="s">
        <v>8826</v>
      </c>
      <c r="C324" s="86" t="s">
        <v>9301</v>
      </c>
      <c r="D324" s="86" t="s">
        <v>9302</v>
      </c>
    </row>
    <row r="325" spans="1:4" x14ac:dyDescent="0.2">
      <c r="A325" s="82">
        <v>1323</v>
      </c>
      <c r="B325" s="86" t="s">
        <v>8506</v>
      </c>
      <c r="C325" s="86" t="s">
        <v>9303</v>
      </c>
      <c r="D325" s="86" t="s">
        <v>9304</v>
      </c>
    </row>
    <row r="326" spans="1:4" x14ac:dyDescent="0.2">
      <c r="A326" s="82">
        <v>1324</v>
      </c>
      <c r="B326" s="86" t="s">
        <v>8540</v>
      </c>
      <c r="C326" s="86" t="s">
        <v>9297</v>
      </c>
      <c r="D326" s="86" t="s">
        <v>9298</v>
      </c>
    </row>
    <row r="327" spans="1:4" x14ac:dyDescent="0.2">
      <c r="A327" s="82">
        <v>1325</v>
      </c>
      <c r="B327" s="86" t="s">
        <v>8509</v>
      </c>
      <c r="C327" s="86" t="s">
        <v>9295</v>
      </c>
      <c r="D327" s="86" t="s">
        <v>9296</v>
      </c>
    </row>
    <row r="328" spans="1:4" x14ac:dyDescent="0.2">
      <c r="A328" s="82">
        <v>1326</v>
      </c>
      <c r="B328" s="86" t="s">
        <v>9056</v>
      </c>
      <c r="C328" s="86" t="s">
        <v>9297</v>
      </c>
      <c r="D328" s="86" t="s">
        <v>9298</v>
      </c>
    </row>
    <row r="329" spans="1:4" x14ac:dyDescent="0.2">
      <c r="A329" s="82">
        <v>1327</v>
      </c>
      <c r="B329" s="86" t="s">
        <v>9081</v>
      </c>
      <c r="C329" s="86" t="s">
        <v>9295</v>
      </c>
      <c r="D329" s="86" t="s">
        <v>9296</v>
      </c>
    </row>
    <row r="330" spans="1:4" x14ac:dyDescent="0.2">
      <c r="A330" s="82">
        <v>1328</v>
      </c>
      <c r="B330" s="86" t="s">
        <v>288</v>
      </c>
      <c r="C330" s="86" t="s">
        <v>9301</v>
      </c>
      <c r="D330" s="86" t="s">
        <v>9302</v>
      </c>
    </row>
    <row r="331" spans="1:4" x14ac:dyDescent="0.2">
      <c r="A331" s="82">
        <v>1329</v>
      </c>
      <c r="B331" s="86" t="s">
        <v>9086</v>
      </c>
      <c r="C331" s="86" t="s">
        <v>9301</v>
      </c>
      <c r="D331" s="86" t="s">
        <v>9302</v>
      </c>
    </row>
    <row r="332" spans="1:4" x14ac:dyDescent="0.2">
      <c r="A332" s="82">
        <v>1330</v>
      </c>
      <c r="B332" s="86" t="s">
        <v>8728</v>
      </c>
      <c r="C332" s="86" t="s">
        <v>9297</v>
      </c>
      <c r="D332" s="86" t="s">
        <v>9298</v>
      </c>
    </row>
    <row r="333" spans="1:4" x14ac:dyDescent="0.2">
      <c r="A333" s="82">
        <v>1331</v>
      </c>
      <c r="B333" s="86" t="s">
        <v>144</v>
      </c>
      <c r="C333" s="86" t="s">
        <v>9301</v>
      </c>
      <c r="D333" s="86" t="s">
        <v>9302</v>
      </c>
    </row>
    <row r="334" spans="1:4" x14ac:dyDescent="0.2">
      <c r="A334" s="82">
        <v>1332</v>
      </c>
      <c r="B334" s="86" t="s">
        <v>9022</v>
      </c>
      <c r="C334" s="86" t="s">
        <v>9297</v>
      </c>
      <c r="D334" s="86" t="s">
        <v>9298</v>
      </c>
    </row>
    <row r="335" spans="1:4" x14ac:dyDescent="0.2">
      <c r="A335" s="82">
        <v>1333</v>
      </c>
      <c r="B335" s="86" t="s">
        <v>9089</v>
      </c>
      <c r="C335" s="86" t="s">
        <v>9299</v>
      </c>
      <c r="D335" s="86" t="s">
        <v>9300</v>
      </c>
    </row>
    <row r="336" spans="1:4" x14ac:dyDescent="0.2">
      <c r="A336" s="82">
        <v>1334</v>
      </c>
      <c r="B336" s="86" t="s">
        <v>8682</v>
      </c>
      <c r="C336" s="86" t="s">
        <v>9303</v>
      </c>
      <c r="D336" s="86" t="s">
        <v>9304</v>
      </c>
    </row>
    <row r="337" spans="1:4" x14ac:dyDescent="0.2">
      <c r="A337" s="82">
        <v>1335</v>
      </c>
      <c r="B337" s="86" t="s">
        <v>8596</v>
      </c>
      <c r="C337" s="86" t="s">
        <v>9295</v>
      </c>
      <c r="D337" s="86" t="s">
        <v>9296</v>
      </c>
    </row>
    <row r="338" spans="1:4" x14ac:dyDescent="0.2">
      <c r="A338" s="82">
        <v>1336</v>
      </c>
      <c r="B338" s="86" t="s">
        <v>235</v>
      </c>
      <c r="C338" s="86" t="s">
        <v>9295</v>
      </c>
      <c r="D338" s="86" t="s">
        <v>9296</v>
      </c>
    </row>
    <row r="339" spans="1:4" x14ac:dyDescent="0.2">
      <c r="A339" s="82">
        <v>1337</v>
      </c>
      <c r="B339" s="86" t="s">
        <v>8875</v>
      </c>
      <c r="C339" s="86" t="s">
        <v>9301</v>
      </c>
      <c r="D339" s="86" t="s">
        <v>9302</v>
      </c>
    </row>
    <row r="340" spans="1:4" x14ac:dyDescent="0.2">
      <c r="A340" s="82">
        <v>1338</v>
      </c>
      <c r="B340" s="86" t="s">
        <v>8809</v>
      </c>
      <c r="C340" s="86" t="s">
        <v>9301</v>
      </c>
      <c r="D340" s="86" t="s">
        <v>9302</v>
      </c>
    </row>
    <row r="341" spans="1:4" x14ac:dyDescent="0.2">
      <c r="A341" s="82">
        <v>1339</v>
      </c>
      <c r="B341" s="86" t="s">
        <v>8967</v>
      </c>
      <c r="C341" s="86" t="s">
        <v>9297</v>
      </c>
      <c r="D341" s="86" t="s">
        <v>9298</v>
      </c>
    </row>
    <row r="342" spans="1:4" x14ac:dyDescent="0.2">
      <c r="A342" s="82">
        <v>1340</v>
      </c>
      <c r="B342" s="86" t="s">
        <v>136</v>
      </c>
      <c r="C342" s="86" t="s">
        <v>9297</v>
      </c>
      <c r="D342" s="86" t="s">
        <v>9298</v>
      </c>
    </row>
    <row r="343" spans="1:4" x14ac:dyDescent="0.2">
      <c r="A343" s="82">
        <v>1341</v>
      </c>
      <c r="B343" s="86" t="s">
        <v>9008</v>
      </c>
      <c r="C343" s="86" t="s">
        <v>9295</v>
      </c>
      <c r="D343" s="86" t="s">
        <v>9296</v>
      </c>
    </row>
    <row r="344" spans="1:4" x14ac:dyDescent="0.2">
      <c r="A344" s="82">
        <v>1342</v>
      </c>
      <c r="B344" s="86" t="s">
        <v>8544</v>
      </c>
      <c r="C344" s="86" t="s">
        <v>9301</v>
      </c>
      <c r="D344" s="86" t="s">
        <v>9302</v>
      </c>
    </row>
    <row r="345" spans="1:4" x14ac:dyDescent="0.2">
      <c r="A345" s="82">
        <v>1343</v>
      </c>
      <c r="B345" s="86" t="s">
        <v>8821</v>
      </c>
      <c r="C345" s="86" t="s">
        <v>9295</v>
      </c>
      <c r="D345" s="86" t="s">
        <v>9296</v>
      </c>
    </row>
    <row r="346" spans="1:4" x14ac:dyDescent="0.2">
      <c r="A346" s="82">
        <v>1344</v>
      </c>
      <c r="B346" s="86" t="s">
        <v>8939</v>
      </c>
      <c r="C346" s="86" t="s">
        <v>9297</v>
      </c>
      <c r="D346" s="86" t="s">
        <v>9298</v>
      </c>
    </row>
    <row r="347" spans="1:4" x14ac:dyDescent="0.2">
      <c r="A347" s="82">
        <v>1345</v>
      </c>
      <c r="B347" s="86" t="s">
        <v>9080</v>
      </c>
      <c r="C347" s="86" t="s">
        <v>9301</v>
      </c>
      <c r="D347" s="86" t="s">
        <v>9302</v>
      </c>
    </row>
    <row r="348" spans="1:4" x14ac:dyDescent="0.2">
      <c r="A348" s="82">
        <v>1346</v>
      </c>
      <c r="B348" s="86" t="s">
        <v>9064</v>
      </c>
      <c r="C348" s="86" t="s">
        <v>9301</v>
      </c>
      <c r="D348" s="86" t="s">
        <v>9302</v>
      </c>
    </row>
    <row r="349" spans="1:4" x14ac:dyDescent="0.2">
      <c r="A349" s="82">
        <v>1347</v>
      </c>
      <c r="B349" s="86" t="s">
        <v>8645</v>
      </c>
      <c r="C349" s="86" t="s">
        <v>9297</v>
      </c>
      <c r="D349" s="86" t="s">
        <v>9298</v>
      </c>
    </row>
    <row r="350" spans="1:4" x14ac:dyDescent="0.2">
      <c r="A350" s="82">
        <v>1348</v>
      </c>
      <c r="B350" s="86" t="s">
        <v>8786</v>
      </c>
      <c r="C350" s="86" t="s">
        <v>9297</v>
      </c>
      <c r="D350" s="86" t="s">
        <v>9298</v>
      </c>
    </row>
    <row r="351" spans="1:4" x14ac:dyDescent="0.2">
      <c r="A351" s="82">
        <v>1349</v>
      </c>
      <c r="B351" s="86" t="s">
        <v>13</v>
      </c>
      <c r="C351" s="86" t="s">
        <v>9303</v>
      </c>
      <c r="D351" s="86" t="s">
        <v>9304</v>
      </c>
    </row>
    <row r="352" spans="1:4" x14ac:dyDescent="0.2">
      <c r="A352" s="82">
        <v>1350</v>
      </c>
      <c r="B352" s="86" t="s">
        <v>8463</v>
      </c>
      <c r="C352" s="86" t="s">
        <v>9301</v>
      </c>
      <c r="D352" s="86" t="s">
        <v>9302</v>
      </c>
    </row>
    <row r="353" spans="1:4" x14ac:dyDescent="0.2">
      <c r="A353" s="82">
        <v>1351</v>
      </c>
      <c r="B353" s="86" t="s">
        <v>185</v>
      </c>
      <c r="C353" s="86" t="s">
        <v>9301</v>
      </c>
      <c r="D353" s="86" t="s">
        <v>9302</v>
      </c>
    </row>
    <row r="354" spans="1:4" x14ac:dyDescent="0.2">
      <c r="A354" s="82">
        <v>1352</v>
      </c>
      <c r="B354" s="86" t="s">
        <v>75</v>
      </c>
      <c r="C354" s="86" t="s">
        <v>9297</v>
      </c>
      <c r="D354" s="86" t="s">
        <v>9298</v>
      </c>
    </row>
    <row r="355" spans="1:4" x14ac:dyDescent="0.2">
      <c r="A355" s="82">
        <v>1353</v>
      </c>
      <c r="B355" s="86" t="s">
        <v>8589</v>
      </c>
      <c r="C355" s="86" t="s">
        <v>9297</v>
      </c>
      <c r="D355" s="86" t="s">
        <v>9298</v>
      </c>
    </row>
    <row r="356" spans="1:4" x14ac:dyDescent="0.2">
      <c r="A356" s="82">
        <v>1354</v>
      </c>
      <c r="B356" s="86" t="s">
        <v>9018</v>
      </c>
      <c r="C356" s="86" t="s">
        <v>9297</v>
      </c>
      <c r="D356" s="86" t="s">
        <v>9298</v>
      </c>
    </row>
    <row r="357" spans="1:4" x14ac:dyDescent="0.2">
      <c r="A357" s="82">
        <v>1355</v>
      </c>
      <c r="B357" s="86" t="s">
        <v>8877</v>
      </c>
      <c r="C357" s="86" t="s">
        <v>9301</v>
      </c>
      <c r="D357" s="86" t="s">
        <v>9302</v>
      </c>
    </row>
    <row r="358" spans="1:4" x14ac:dyDescent="0.2">
      <c r="A358" s="82">
        <v>1356</v>
      </c>
      <c r="B358" s="86" t="s">
        <v>122</v>
      </c>
      <c r="C358" s="86" t="s">
        <v>9301</v>
      </c>
      <c r="D358" s="86" t="s">
        <v>9302</v>
      </c>
    </row>
    <row r="359" spans="1:4" x14ac:dyDescent="0.2">
      <c r="A359" s="82">
        <v>1357</v>
      </c>
      <c r="B359" s="86" t="s">
        <v>210</v>
      </c>
      <c r="C359" s="86" t="s">
        <v>9295</v>
      </c>
      <c r="D359" s="86" t="s">
        <v>9296</v>
      </c>
    </row>
    <row r="360" spans="1:4" x14ac:dyDescent="0.2">
      <c r="A360" s="82">
        <v>1358</v>
      </c>
      <c r="B360" s="86" t="s">
        <v>8948</v>
      </c>
      <c r="C360" s="86" t="s">
        <v>9295</v>
      </c>
      <c r="D360" s="86" t="s">
        <v>9296</v>
      </c>
    </row>
    <row r="361" spans="1:4" x14ac:dyDescent="0.2">
      <c r="A361" s="82">
        <v>1359</v>
      </c>
      <c r="B361" s="86" t="s">
        <v>8921</v>
      </c>
      <c r="C361" s="86" t="s">
        <v>9301</v>
      </c>
      <c r="D361" s="86" t="s">
        <v>9302</v>
      </c>
    </row>
    <row r="362" spans="1:4" x14ac:dyDescent="0.2">
      <c r="A362" s="82">
        <v>1360</v>
      </c>
      <c r="B362" s="86" t="s">
        <v>8541</v>
      </c>
      <c r="C362" s="86" t="s">
        <v>9303</v>
      </c>
      <c r="D362" s="86" t="s">
        <v>9304</v>
      </c>
    </row>
    <row r="363" spans="1:4" x14ac:dyDescent="0.2">
      <c r="A363" s="82">
        <v>1361</v>
      </c>
      <c r="B363" s="86" t="s">
        <v>8689</v>
      </c>
      <c r="C363" s="86" t="s">
        <v>9297</v>
      </c>
      <c r="D363" s="86" t="s">
        <v>9298</v>
      </c>
    </row>
    <row r="364" spans="1:4" x14ac:dyDescent="0.2">
      <c r="A364" s="82">
        <v>1362</v>
      </c>
      <c r="B364" s="86" t="s">
        <v>158</v>
      </c>
      <c r="C364" s="86" t="s">
        <v>9295</v>
      </c>
      <c r="D364" s="86" t="s">
        <v>9296</v>
      </c>
    </row>
    <row r="365" spans="1:4" x14ac:dyDescent="0.2">
      <c r="A365" s="82">
        <v>1363</v>
      </c>
      <c r="B365" s="86" t="s">
        <v>108</v>
      </c>
      <c r="C365" s="86" t="s">
        <v>9297</v>
      </c>
      <c r="D365" s="86" t="s">
        <v>9298</v>
      </c>
    </row>
    <row r="366" spans="1:4" x14ac:dyDescent="0.2">
      <c r="A366" s="82">
        <v>1364</v>
      </c>
      <c r="B366" s="86" t="s">
        <v>23</v>
      </c>
      <c r="C366" s="86" t="s">
        <v>9301</v>
      </c>
      <c r="D366" s="86" t="s">
        <v>9302</v>
      </c>
    </row>
    <row r="367" spans="1:4" x14ac:dyDescent="0.2">
      <c r="A367" s="82">
        <v>1365</v>
      </c>
      <c r="B367" s="86" t="s">
        <v>8962</v>
      </c>
      <c r="C367" s="86" t="s">
        <v>9295</v>
      </c>
      <c r="D367" s="86" t="s">
        <v>9296</v>
      </c>
    </row>
    <row r="368" spans="1:4" x14ac:dyDescent="0.2">
      <c r="A368" s="82">
        <v>1366</v>
      </c>
      <c r="B368" s="86" t="s">
        <v>8537</v>
      </c>
      <c r="C368" s="86" t="s">
        <v>9297</v>
      </c>
      <c r="D368" s="86" t="s">
        <v>9298</v>
      </c>
    </row>
    <row r="369" spans="1:4" x14ac:dyDescent="0.2">
      <c r="A369" s="82">
        <v>1367</v>
      </c>
      <c r="B369" s="86" t="s">
        <v>227</v>
      </c>
      <c r="C369" s="86" t="s">
        <v>9303</v>
      </c>
      <c r="D369" s="86" t="s">
        <v>9304</v>
      </c>
    </row>
    <row r="370" spans="1:4" x14ac:dyDescent="0.2">
      <c r="A370" s="82">
        <v>1368</v>
      </c>
      <c r="B370" s="86" t="s">
        <v>8604</v>
      </c>
      <c r="C370" s="86" t="s">
        <v>9301</v>
      </c>
      <c r="D370" s="86" t="s">
        <v>9302</v>
      </c>
    </row>
    <row r="371" spans="1:4" x14ac:dyDescent="0.2">
      <c r="A371" s="82">
        <v>1369</v>
      </c>
      <c r="B371" s="86" t="s">
        <v>8750</v>
      </c>
      <c r="C371" s="86" t="s">
        <v>9301</v>
      </c>
      <c r="D371" s="86" t="s">
        <v>9302</v>
      </c>
    </row>
    <row r="372" spans="1:4" x14ac:dyDescent="0.2">
      <c r="A372" s="82">
        <v>1370</v>
      </c>
      <c r="B372" s="86" t="s">
        <v>8680</v>
      </c>
      <c r="C372" s="86" t="s">
        <v>9297</v>
      </c>
      <c r="D372" s="86" t="s">
        <v>9298</v>
      </c>
    </row>
    <row r="373" spans="1:4" x14ac:dyDescent="0.2">
      <c r="A373" s="82">
        <v>1371</v>
      </c>
      <c r="B373" s="86" t="s">
        <v>8584</v>
      </c>
      <c r="C373" s="86" t="s">
        <v>9297</v>
      </c>
      <c r="D373" s="86" t="s">
        <v>9298</v>
      </c>
    </row>
    <row r="374" spans="1:4" x14ac:dyDescent="0.2">
      <c r="A374" s="82">
        <v>1372</v>
      </c>
      <c r="B374" s="86" t="s">
        <v>9039</v>
      </c>
      <c r="C374" s="86" t="s">
        <v>9301</v>
      </c>
      <c r="D374" s="86" t="s">
        <v>9302</v>
      </c>
    </row>
    <row r="375" spans="1:4" x14ac:dyDescent="0.2">
      <c r="A375" s="82">
        <v>1373</v>
      </c>
      <c r="B375" s="86" t="s">
        <v>8671</v>
      </c>
      <c r="C375" s="86" t="s">
        <v>9301</v>
      </c>
      <c r="D375" s="86" t="s">
        <v>9302</v>
      </c>
    </row>
    <row r="376" spans="1:4" x14ac:dyDescent="0.2">
      <c r="A376" s="82">
        <v>1374</v>
      </c>
      <c r="B376" s="86" t="s">
        <v>8535</v>
      </c>
      <c r="C376" s="86" t="s">
        <v>9297</v>
      </c>
      <c r="D376" s="86" t="s">
        <v>9298</v>
      </c>
    </row>
    <row r="377" spans="1:4" x14ac:dyDescent="0.2">
      <c r="A377" s="82">
        <v>1375</v>
      </c>
      <c r="B377" s="86" t="s">
        <v>164</v>
      </c>
      <c r="C377" s="86" t="s">
        <v>9297</v>
      </c>
      <c r="D377" s="86" t="s">
        <v>9298</v>
      </c>
    </row>
    <row r="378" spans="1:4" x14ac:dyDescent="0.2">
      <c r="A378" s="82">
        <v>1376</v>
      </c>
      <c r="B378" s="86" t="s">
        <v>334</v>
      </c>
      <c r="C378" s="86" t="s">
        <v>9303</v>
      </c>
      <c r="D378" s="86" t="s">
        <v>9304</v>
      </c>
    </row>
    <row r="379" spans="1:4" x14ac:dyDescent="0.2">
      <c r="A379" s="82">
        <v>1377</v>
      </c>
      <c r="B379" s="86" t="s">
        <v>9050</v>
      </c>
      <c r="C379" s="86" t="s">
        <v>9297</v>
      </c>
      <c r="D379" s="86" t="s">
        <v>9298</v>
      </c>
    </row>
    <row r="380" spans="1:4" x14ac:dyDescent="0.2">
      <c r="A380" s="82">
        <v>1378</v>
      </c>
      <c r="B380" s="86" t="s">
        <v>8930</v>
      </c>
      <c r="C380" s="86" t="s">
        <v>9301</v>
      </c>
      <c r="D380" s="86" t="s">
        <v>9302</v>
      </c>
    </row>
    <row r="381" spans="1:4" x14ac:dyDescent="0.2">
      <c r="A381" s="82">
        <v>1379</v>
      </c>
      <c r="B381" s="86" t="s">
        <v>8758</v>
      </c>
      <c r="C381" s="86" t="s">
        <v>9297</v>
      </c>
      <c r="D381" s="86" t="s">
        <v>9298</v>
      </c>
    </row>
    <row r="382" spans="1:4" x14ac:dyDescent="0.2">
      <c r="A382" s="82">
        <v>1380</v>
      </c>
      <c r="B382" s="86" t="s">
        <v>8538</v>
      </c>
      <c r="C382" s="86" t="s">
        <v>9295</v>
      </c>
      <c r="D382" s="86" t="s">
        <v>9296</v>
      </c>
    </row>
    <row r="383" spans="1:4" x14ac:dyDescent="0.2">
      <c r="A383" s="82">
        <v>1381</v>
      </c>
      <c r="B383" s="86" t="s">
        <v>8866</v>
      </c>
      <c r="C383" s="86" t="s">
        <v>9297</v>
      </c>
      <c r="D383" s="86" t="s">
        <v>9298</v>
      </c>
    </row>
    <row r="384" spans="1:4" x14ac:dyDescent="0.2">
      <c r="A384" s="82">
        <v>1382</v>
      </c>
      <c r="B384" s="86" t="s">
        <v>219</v>
      </c>
      <c r="C384" s="86" t="s">
        <v>9301</v>
      </c>
      <c r="D384" s="86" t="s">
        <v>9302</v>
      </c>
    </row>
    <row r="385" spans="1:4" x14ac:dyDescent="0.2">
      <c r="A385" s="82">
        <v>1383</v>
      </c>
      <c r="B385" s="86" t="s">
        <v>8808</v>
      </c>
      <c r="C385" s="86" t="s">
        <v>9297</v>
      </c>
      <c r="D385" s="86" t="s">
        <v>9298</v>
      </c>
    </row>
    <row r="386" spans="1:4" x14ac:dyDescent="0.2">
      <c r="A386" s="82">
        <v>1384</v>
      </c>
      <c r="B386" s="86" t="s">
        <v>8717</v>
      </c>
      <c r="C386" s="86" t="s">
        <v>9297</v>
      </c>
      <c r="D386" s="86" t="s">
        <v>9298</v>
      </c>
    </row>
    <row r="387" spans="1:4" x14ac:dyDescent="0.2">
      <c r="A387" s="82">
        <v>1385</v>
      </c>
      <c r="B387" s="86" t="s">
        <v>8519</v>
      </c>
      <c r="C387" s="86" t="s">
        <v>9297</v>
      </c>
      <c r="D387" s="86" t="s">
        <v>9298</v>
      </c>
    </row>
    <row r="388" spans="1:4" x14ac:dyDescent="0.2">
      <c r="A388" s="82">
        <v>1386</v>
      </c>
      <c r="B388" s="86" t="s">
        <v>8839</v>
      </c>
      <c r="C388" s="86" t="s">
        <v>9299</v>
      </c>
      <c r="D388" s="86" t="s">
        <v>9300</v>
      </c>
    </row>
    <row r="389" spans="1:4" x14ac:dyDescent="0.2">
      <c r="A389" s="82">
        <v>1387</v>
      </c>
      <c r="B389" s="86" t="s">
        <v>8696</v>
      </c>
      <c r="C389" s="86" t="s">
        <v>9297</v>
      </c>
      <c r="D389" s="86" t="s">
        <v>9298</v>
      </c>
    </row>
    <row r="390" spans="1:4" x14ac:dyDescent="0.2">
      <c r="A390" s="82">
        <v>1388</v>
      </c>
      <c r="B390" s="86" t="s">
        <v>290</v>
      </c>
      <c r="C390" s="86" t="s">
        <v>9301</v>
      </c>
      <c r="D390" s="86" t="s">
        <v>9302</v>
      </c>
    </row>
    <row r="391" spans="1:4" x14ac:dyDescent="0.2">
      <c r="A391" s="82">
        <v>1389</v>
      </c>
      <c r="B391" s="86" t="s">
        <v>204</v>
      </c>
      <c r="C391" s="86" t="s">
        <v>9301</v>
      </c>
      <c r="D391" s="86" t="s">
        <v>9302</v>
      </c>
    </row>
    <row r="392" spans="1:4" x14ac:dyDescent="0.2">
      <c r="A392" s="82">
        <v>1390</v>
      </c>
      <c r="B392" s="86" t="s">
        <v>169</v>
      </c>
      <c r="C392" s="86" t="s">
        <v>9297</v>
      </c>
      <c r="D392" s="86" t="s">
        <v>9298</v>
      </c>
    </row>
    <row r="393" spans="1:4" x14ac:dyDescent="0.2">
      <c r="A393" s="82">
        <v>1391</v>
      </c>
      <c r="B393" s="86" t="s">
        <v>8996</v>
      </c>
      <c r="C393" s="86" t="s">
        <v>9297</v>
      </c>
      <c r="D393" s="86" t="s">
        <v>9298</v>
      </c>
    </row>
    <row r="394" spans="1:4" x14ac:dyDescent="0.2">
      <c r="A394" s="82">
        <v>1392</v>
      </c>
      <c r="B394" s="86" t="s">
        <v>212</v>
      </c>
      <c r="C394" s="86" t="s">
        <v>9297</v>
      </c>
      <c r="D394" s="86" t="s">
        <v>9298</v>
      </c>
    </row>
    <row r="395" spans="1:4" x14ac:dyDescent="0.2">
      <c r="A395" s="82">
        <v>1393</v>
      </c>
      <c r="B395" s="86" t="s">
        <v>8627</v>
      </c>
      <c r="C395" s="86" t="s">
        <v>9301</v>
      </c>
      <c r="D395" s="86" t="s">
        <v>9302</v>
      </c>
    </row>
    <row r="396" spans="1:4" x14ac:dyDescent="0.2">
      <c r="A396" s="82">
        <v>1394</v>
      </c>
      <c r="B396" s="86" t="s">
        <v>72</v>
      </c>
      <c r="C396" s="86" t="s">
        <v>9297</v>
      </c>
      <c r="D396" s="86" t="s">
        <v>9298</v>
      </c>
    </row>
    <row r="397" spans="1:4" x14ac:dyDescent="0.2">
      <c r="A397" s="82">
        <v>1395</v>
      </c>
      <c r="B397" s="86" t="s">
        <v>8553</v>
      </c>
      <c r="C397" s="86" t="s">
        <v>9297</v>
      </c>
      <c r="D397" s="86" t="s">
        <v>9298</v>
      </c>
    </row>
    <row r="398" spans="1:4" x14ac:dyDescent="0.2">
      <c r="A398" s="82">
        <v>1396</v>
      </c>
      <c r="B398" s="86" t="s">
        <v>8984</v>
      </c>
      <c r="C398" s="86" t="s">
        <v>9303</v>
      </c>
      <c r="D398" s="86" t="s">
        <v>9304</v>
      </c>
    </row>
    <row r="399" spans="1:4" x14ac:dyDescent="0.2">
      <c r="A399" s="82">
        <v>1397</v>
      </c>
      <c r="B399" s="86" t="s">
        <v>155</v>
      </c>
      <c r="C399" s="86" t="s">
        <v>9301</v>
      </c>
      <c r="D399" s="86" t="s">
        <v>9302</v>
      </c>
    </row>
    <row r="400" spans="1:4" x14ac:dyDescent="0.2">
      <c r="A400" s="82">
        <v>1398</v>
      </c>
      <c r="B400" s="86" t="s">
        <v>8665</v>
      </c>
      <c r="C400" s="86" t="s">
        <v>9303</v>
      </c>
      <c r="D400" s="86" t="s">
        <v>9304</v>
      </c>
    </row>
    <row r="401" spans="1:4" x14ac:dyDescent="0.2">
      <c r="A401" s="82">
        <v>1399</v>
      </c>
      <c r="B401" s="86" t="s">
        <v>8914</v>
      </c>
      <c r="C401" s="86" t="s">
        <v>9297</v>
      </c>
      <c r="D401" s="86" t="s">
        <v>9298</v>
      </c>
    </row>
    <row r="402" spans="1:4" x14ac:dyDescent="0.2">
      <c r="A402" s="82">
        <v>1400</v>
      </c>
      <c r="B402" s="86" t="s">
        <v>8944</v>
      </c>
      <c r="C402" s="86" t="s">
        <v>9301</v>
      </c>
      <c r="D402" s="86" t="s">
        <v>9302</v>
      </c>
    </row>
    <row r="403" spans="1:4" x14ac:dyDescent="0.2">
      <c r="A403" s="82">
        <v>1401</v>
      </c>
      <c r="B403" s="86" t="s">
        <v>8647</v>
      </c>
      <c r="C403" s="86" t="s">
        <v>9303</v>
      </c>
      <c r="D403" s="86" t="s">
        <v>9304</v>
      </c>
    </row>
    <row r="404" spans="1:4" x14ac:dyDescent="0.2">
      <c r="A404" s="82">
        <v>1402</v>
      </c>
      <c r="B404" s="86" t="s">
        <v>8983</v>
      </c>
      <c r="C404" s="86" t="s">
        <v>9295</v>
      </c>
      <c r="D404" s="86" t="s">
        <v>9296</v>
      </c>
    </row>
    <row r="405" spans="1:4" x14ac:dyDescent="0.2">
      <c r="A405" s="82">
        <v>1403</v>
      </c>
      <c r="B405" s="86" t="s">
        <v>220</v>
      </c>
      <c r="C405" s="86" t="s">
        <v>9299</v>
      </c>
      <c r="D405" s="86" t="s">
        <v>9300</v>
      </c>
    </row>
    <row r="406" spans="1:4" x14ac:dyDescent="0.2">
      <c r="A406" s="82">
        <v>1404</v>
      </c>
      <c r="B406" s="86" t="s">
        <v>249</v>
      </c>
      <c r="C406" s="86" t="s">
        <v>9301</v>
      </c>
      <c r="D406" s="86" t="s">
        <v>9302</v>
      </c>
    </row>
    <row r="407" spans="1:4" x14ac:dyDescent="0.2">
      <c r="A407" s="82">
        <v>1405</v>
      </c>
      <c r="B407" s="86" t="s">
        <v>9011</v>
      </c>
      <c r="C407" s="86" t="s">
        <v>9301</v>
      </c>
      <c r="D407" s="86" t="s">
        <v>9302</v>
      </c>
    </row>
    <row r="408" spans="1:4" x14ac:dyDescent="0.2">
      <c r="A408" s="82">
        <v>1406</v>
      </c>
      <c r="B408" s="86" t="s">
        <v>67</v>
      </c>
      <c r="C408" s="86" t="s">
        <v>9297</v>
      </c>
      <c r="D408" s="86" t="s">
        <v>9298</v>
      </c>
    </row>
    <row r="409" spans="1:4" x14ac:dyDescent="0.2">
      <c r="A409" s="82">
        <v>1407</v>
      </c>
      <c r="B409" s="86" t="s">
        <v>8601</v>
      </c>
      <c r="C409" s="86" t="s">
        <v>9301</v>
      </c>
      <c r="D409" s="86" t="s">
        <v>9302</v>
      </c>
    </row>
    <row r="410" spans="1:4" x14ac:dyDescent="0.2">
      <c r="A410" s="82">
        <v>1408</v>
      </c>
      <c r="B410" s="86" t="s">
        <v>110</v>
      </c>
      <c r="C410" s="86" t="s">
        <v>9295</v>
      </c>
      <c r="D410" s="86" t="s">
        <v>9296</v>
      </c>
    </row>
    <row r="411" spans="1:4" x14ac:dyDescent="0.2">
      <c r="A411" s="82">
        <v>1409</v>
      </c>
      <c r="B411" s="86" t="s">
        <v>177</v>
      </c>
      <c r="C411" s="86" t="s">
        <v>9297</v>
      </c>
      <c r="D411" s="86" t="s">
        <v>9298</v>
      </c>
    </row>
    <row r="412" spans="1:4" x14ac:dyDescent="0.2">
      <c r="A412" s="82">
        <v>1410</v>
      </c>
      <c r="B412" s="86" t="s">
        <v>8982</v>
      </c>
      <c r="C412" s="86" t="s">
        <v>9301</v>
      </c>
      <c r="D412" s="86" t="s">
        <v>9302</v>
      </c>
    </row>
    <row r="413" spans="1:4" x14ac:dyDescent="0.2">
      <c r="A413" s="82">
        <v>1411</v>
      </c>
      <c r="B413" s="86" t="s">
        <v>250</v>
      </c>
      <c r="C413" s="86" t="s">
        <v>9301</v>
      </c>
      <c r="D413" s="86" t="s">
        <v>9302</v>
      </c>
    </row>
    <row r="414" spans="1:4" x14ac:dyDescent="0.2">
      <c r="A414" s="82">
        <v>1412</v>
      </c>
      <c r="B414" s="86" t="s">
        <v>8815</v>
      </c>
      <c r="C414" s="86" t="s">
        <v>9301</v>
      </c>
      <c r="D414" s="86" t="s">
        <v>9302</v>
      </c>
    </row>
    <row r="415" spans="1:4" x14ac:dyDescent="0.2">
      <c r="A415" s="82">
        <v>1413</v>
      </c>
      <c r="B415" s="86" t="s">
        <v>8560</v>
      </c>
      <c r="C415" s="86" t="s">
        <v>9297</v>
      </c>
      <c r="D415" s="86" t="s">
        <v>9298</v>
      </c>
    </row>
    <row r="416" spans="1:4" x14ac:dyDescent="0.2">
      <c r="A416" s="82">
        <v>1414</v>
      </c>
      <c r="B416" s="86" t="s">
        <v>8757</v>
      </c>
      <c r="C416" s="86" t="s">
        <v>9301</v>
      </c>
      <c r="D416" s="86" t="s">
        <v>9302</v>
      </c>
    </row>
    <row r="417" spans="1:4" x14ac:dyDescent="0.2">
      <c r="A417" s="82">
        <v>1415</v>
      </c>
      <c r="B417" s="86" t="s">
        <v>8769</v>
      </c>
      <c r="C417" s="86" t="s">
        <v>9297</v>
      </c>
      <c r="D417" s="86" t="s">
        <v>9298</v>
      </c>
    </row>
    <row r="418" spans="1:4" x14ac:dyDescent="0.2">
      <c r="A418" s="82">
        <v>1416</v>
      </c>
      <c r="B418" s="86" t="s">
        <v>8874</v>
      </c>
      <c r="C418" s="86" t="s">
        <v>9297</v>
      </c>
      <c r="D418" s="86" t="s">
        <v>9298</v>
      </c>
    </row>
    <row r="419" spans="1:4" x14ac:dyDescent="0.2">
      <c r="A419" s="82">
        <v>1417</v>
      </c>
      <c r="B419" s="86" t="s">
        <v>8580</v>
      </c>
      <c r="C419" s="86" t="s">
        <v>9297</v>
      </c>
      <c r="D419" s="86" t="s">
        <v>9298</v>
      </c>
    </row>
    <row r="420" spans="1:4" x14ac:dyDescent="0.2">
      <c r="A420" s="82">
        <v>1418</v>
      </c>
      <c r="B420" s="86" t="s">
        <v>8477</v>
      </c>
      <c r="C420" s="86" t="s">
        <v>9301</v>
      </c>
      <c r="D420" s="86" t="s">
        <v>9302</v>
      </c>
    </row>
    <row r="421" spans="1:4" x14ac:dyDescent="0.2">
      <c r="A421" s="82">
        <v>1419</v>
      </c>
      <c r="B421" s="86" t="s">
        <v>8523</v>
      </c>
      <c r="C421" s="86" t="s">
        <v>9301</v>
      </c>
      <c r="D421" s="86" t="s">
        <v>9302</v>
      </c>
    </row>
    <row r="422" spans="1:4" x14ac:dyDescent="0.2">
      <c r="A422" s="82">
        <v>1420</v>
      </c>
      <c r="B422" s="86" t="s">
        <v>8704</v>
      </c>
      <c r="C422" s="86" t="s">
        <v>9297</v>
      </c>
      <c r="D422" s="86" t="s">
        <v>9298</v>
      </c>
    </row>
    <row r="423" spans="1:4" x14ac:dyDescent="0.2">
      <c r="A423" s="82">
        <v>1421</v>
      </c>
      <c r="B423" s="86" t="s">
        <v>8512</v>
      </c>
      <c r="C423" s="86" t="s">
        <v>9297</v>
      </c>
      <c r="D423" s="86" t="s">
        <v>9298</v>
      </c>
    </row>
    <row r="424" spans="1:4" x14ac:dyDescent="0.2">
      <c r="A424" s="82">
        <v>1422</v>
      </c>
      <c r="B424" s="86" t="s">
        <v>56</v>
      </c>
      <c r="C424" s="86" t="s">
        <v>9301</v>
      </c>
      <c r="D424" s="86" t="s">
        <v>9302</v>
      </c>
    </row>
    <row r="425" spans="1:4" x14ac:dyDescent="0.2">
      <c r="A425" s="82">
        <v>1423</v>
      </c>
      <c r="B425" s="86" t="s">
        <v>8828</v>
      </c>
      <c r="C425" s="86" t="s">
        <v>9297</v>
      </c>
      <c r="D425" s="86" t="s">
        <v>9298</v>
      </c>
    </row>
    <row r="426" spans="1:4" x14ac:dyDescent="0.2">
      <c r="A426" s="82">
        <v>1424</v>
      </c>
      <c r="B426" s="86" t="s">
        <v>48</v>
      </c>
      <c r="C426" s="86" t="s">
        <v>9301</v>
      </c>
      <c r="D426" s="86" t="s">
        <v>9302</v>
      </c>
    </row>
    <row r="427" spans="1:4" x14ac:dyDescent="0.2">
      <c r="A427" s="82">
        <v>1425</v>
      </c>
      <c r="B427" s="86" t="s">
        <v>8476</v>
      </c>
      <c r="C427" s="86" t="s">
        <v>9301</v>
      </c>
      <c r="D427" s="86" t="s">
        <v>9302</v>
      </c>
    </row>
    <row r="428" spans="1:4" x14ac:dyDescent="0.2">
      <c r="A428" s="82">
        <v>1426</v>
      </c>
      <c r="B428" s="86" t="s">
        <v>8655</v>
      </c>
      <c r="C428" s="86" t="s">
        <v>9297</v>
      </c>
      <c r="D428" s="86" t="s">
        <v>9298</v>
      </c>
    </row>
    <row r="429" spans="1:4" x14ac:dyDescent="0.2">
      <c r="A429" s="82">
        <v>1427</v>
      </c>
      <c r="B429" s="86" t="s">
        <v>187</v>
      </c>
      <c r="C429" s="86" t="s">
        <v>9297</v>
      </c>
      <c r="D429" s="86" t="s">
        <v>9298</v>
      </c>
    </row>
    <row r="430" spans="1:4" x14ac:dyDescent="0.2">
      <c r="A430" s="82">
        <v>1428</v>
      </c>
      <c r="B430" s="86" t="s">
        <v>52</v>
      </c>
      <c r="C430" s="86" t="s">
        <v>9301</v>
      </c>
      <c r="D430" s="86" t="s">
        <v>9302</v>
      </c>
    </row>
    <row r="431" spans="1:4" x14ac:dyDescent="0.2">
      <c r="A431" s="82">
        <v>1429</v>
      </c>
      <c r="B431" s="86" t="s">
        <v>8505</v>
      </c>
      <c r="C431" s="86" t="s">
        <v>9297</v>
      </c>
      <c r="D431" s="86" t="s">
        <v>9298</v>
      </c>
    </row>
    <row r="432" spans="1:4" x14ac:dyDescent="0.2">
      <c r="A432" s="82">
        <v>1430</v>
      </c>
      <c r="B432" s="86" t="s">
        <v>8861</v>
      </c>
      <c r="C432" s="86" t="s">
        <v>9297</v>
      </c>
      <c r="D432" s="86" t="s">
        <v>9298</v>
      </c>
    </row>
    <row r="433" spans="1:4" x14ac:dyDescent="0.2">
      <c r="A433" s="82">
        <v>1431</v>
      </c>
      <c r="B433" s="86" t="s">
        <v>181</v>
      </c>
      <c r="C433" s="86" t="s">
        <v>9301</v>
      </c>
      <c r="D433" s="86" t="s">
        <v>9302</v>
      </c>
    </row>
    <row r="434" spans="1:4" x14ac:dyDescent="0.2">
      <c r="A434" s="82">
        <v>1432</v>
      </c>
      <c r="B434" s="86" t="s">
        <v>171</v>
      </c>
      <c r="C434" s="86" t="s">
        <v>9297</v>
      </c>
      <c r="D434" s="86" t="s">
        <v>9298</v>
      </c>
    </row>
    <row r="435" spans="1:4" x14ac:dyDescent="0.2">
      <c r="A435" s="82">
        <v>1433</v>
      </c>
      <c r="B435" s="86" t="s">
        <v>9070</v>
      </c>
      <c r="C435" s="86" t="s">
        <v>9297</v>
      </c>
      <c r="D435" s="86" t="s">
        <v>9298</v>
      </c>
    </row>
    <row r="436" spans="1:4" x14ac:dyDescent="0.2">
      <c r="A436" s="82">
        <v>1434</v>
      </c>
      <c r="B436" s="86" t="s">
        <v>83</v>
      </c>
      <c r="C436" s="86" t="s">
        <v>9297</v>
      </c>
      <c r="D436" s="86" t="s">
        <v>9298</v>
      </c>
    </row>
    <row r="437" spans="1:4" x14ac:dyDescent="0.2">
      <c r="A437" s="82">
        <v>1435</v>
      </c>
      <c r="B437" s="86" t="s">
        <v>66</v>
      </c>
      <c r="C437" s="86" t="s">
        <v>9301</v>
      </c>
      <c r="D437" s="86" t="s">
        <v>9302</v>
      </c>
    </row>
    <row r="438" spans="1:4" x14ac:dyDescent="0.2">
      <c r="A438" s="82">
        <v>1436</v>
      </c>
      <c r="B438" s="86" t="s">
        <v>9100</v>
      </c>
      <c r="C438" s="86" t="s">
        <v>9297</v>
      </c>
      <c r="D438" s="86" t="s">
        <v>9298</v>
      </c>
    </row>
    <row r="439" spans="1:4" x14ac:dyDescent="0.2">
      <c r="A439" s="82">
        <v>1437</v>
      </c>
      <c r="B439" s="86" t="s">
        <v>8879</v>
      </c>
      <c r="C439" s="86" t="s">
        <v>9301</v>
      </c>
      <c r="D439" s="86" t="s">
        <v>9302</v>
      </c>
    </row>
    <row r="440" spans="1:4" x14ac:dyDescent="0.2">
      <c r="A440" s="82">
        <v>1438</v>
      </c>
      <c r="B440" s="86" t="s">
        <v>8880</v>
      </c>
      <c r="C440" s="86" t="s">
        <v>9301</v>
      </c>
      <c r="D440" s="86" t="s">
        <v>9302</v>
      </c>
    </row>
    <row r="441" spans="1:4" x14ac:dyDescent="0.2">
      <c r="A441" s="82">
        <v>1439</v>
      </c>
      <c r="B441" s="86" t="s">
        <v>92</v>
      </c>
      <c r="C441" s="86" t="s">
        <v>9303</v>
      </c>
      <c r="D441" s="86" t="s">
        <v>9304</v>
      </c>
    </row>
    <row r="442" spans="1:4" x14ac:dyDescent="0.2">
      <c r="A442" s="82">
        <v>1440</v>
      </c>
      <c r="B442" s="86" t="s">
        <v>26</v>
      </c>
      <c r="C442" s="86" t="s">
        <v>9297</v>
      </c>
      <c r="D442" s="86" t="s">
        <v>9298</v>
      </c>
    </row>
    <row r="443" spans="1:4" x14ac:dyDescent="0.2">
      <c r="A443" s="82">
        <v>1441</v>
      </c>
      <c r="B443" s="86" t="s">
        <v>239</v>
      </c>
      <c r="C443" s="86" t="s">
        <v>9301</v>
      </c>
      <c r="D443" s="86" t="s">
        <v>9302</v>
      </c>
    </row>
    <row r="444" spans="1:4" x14ac:dyDescent="0.2">
      <c r="A444" s="82">
        <v>1442</v>
      </c>
      <c r="B444" s="86" t="s">
        <v>8949</v>
      </c>
      <c r="C444" s="86" t="s">
        <v>9297</v>
      </c>
      <c r="D444" s="86" t="s">
        <v>9298</v>
      </c>
    </row>
    <row r="445" spans="1:4" x14ac:dyDescent="0.2">
      <c r="A445" s="82">
        <v>1443</v>
      </c>
      <c r="B445" s="86" t="s">
        <v>8805</v>
      </c>
      <c r="C445" s="86" t="s">
        <v>9297</v>
      </c>
      <c r="D445" s="86" t="s">
        <v>9298</v>
      </c>
    </row>
    <row r="446" spans="1:4" x14ac:dyDescent="0.2">
      <c r="A446" s="82">
        <v>1444</v>
      </c>
      <c r="B446" s="86" t="s">
        <v>115</v>
      </c>
      <c r="C446" s="86" t="s">
        <v>9297</v>
      </c>
      <c r="D446" s="86" t="s">
        <v>9298</v>
      </c>
    </row>
    <row r="447" spans="1:4" x14ac:dyDescent="0.2">
      <c r="A447" s="82">
        <v>1445</v>
      </c>
      <c r="B447" s="86" t="s">
        <v>8876</v>
      </c>
      <c r="C447" s="86" t="s">
        <v>9301</v>
      </c>
      <c r="D447" s="86" t="s">
        <v>9302</v>
      </c>
    </row>
    <row r="448" spans="1:4" x14ac:dyDescent="0.2">
      <c r="A448" s="82">
        <v>1446</v>
      </c>
      <c r="B448" s="86" t="s">
        <v>8951</v>
      </c>
      <c r="C448" s="86" t="s">
        <v>9295</v>
      </c>
      <c r="D448" s="86" t="s">
        <v>9296</v>
      </c>
    </row>
    <row r="449" spans="1:4" x14ac:dyDescent="0.2">
      <c r="A449" s="82">
        <v>1447</v>
      </c>
      <c r="B449" s="86" t="s">
        <v>338</v>
      </c>
      <c r="C449" s="86" t="s">
        <v>9297</v>
      </c>
      <c r="D449" s="86" t="s">
        <v>9298</v>
      </c>
    </row>
    <row r="450" spans="1:4" x14ac:dyDescent="0.2">
      <c r="A450" s="82">
        <v>1448</v>
      </c>
      <c r="B450" s="86" t="s">
        <v>8522</v>
      </c>
      <c r="C450" s="86" t="s">
        <v>9295</v>
      </c>
      <c r="D450" s="86" t="s">
        <v>9296</v>
      </c>
    </row>
    <row r="451" spans="1:4" x14ac:dyDescent="0.2">
      <c r="A451" s="82">
        <v>1449</v>
      </c>
      <c r="B451" s="86" t="s">
        <v>8968</v>
      </c>
      <c r="C451" s="86" t="s">
        <v>9295</v>
      </c>
      <c r="D451" s="86" t="s">
        <v>9296</v>
      </c>
    </row>
    <row r="452" spans="1:4" x14ac:dyDescent="0.2">
      <c r="A452" s="82">
        <v>1450</v>
      </c>
      <c r="B452" s="86" t="s">
        <v>9014</v>
      </c>
      <c r="C452" s="86" t="s">
        <v>9301</v>
      </c>
      <c r="D452" s="86" t="s">
        <v>9302</v>
      </c>
    </row>
    <row r="453" spans="1:4" x14ac:dyDescent="0.2">
      <c r="A453" s="82">
        <v>1451</v>
      </c>
      <c r="B453" s="86" t="s">
        <v>8691</v>
      </c>
      <c r="C453" s="86" t="s">
        <v>9301</v>
      </c>
      <c r="D453" s="86" t="s">
        <v>9302</v>
      </c>
    </row>
    <row r="454" spans="1:4" x14ac:dyDescent="0.2">
      <c r="A454" s="82">
        <v>1452</v>
      </c>
      <c r="B454" s="86" t="s">
        <v>8561</v>
      </c>
      <c r="C454" s="86" t="s">
        <v>9301</v>
      </c>
      <c r="D454" s="86" t="s">
        <v>9302</v>
      </c>
    </row>
    <row r="455" spans="1:4" x14ac:dyDescent="0.2">
      <c r="A455" s="82">
        <v>1453</v>
      </c>
      <c r="B455" s="86" t="s">
        <v>8942</v>
      </c>
      <c r="C455" s="86" t="s">
        <v>9301</v>
      </c>
      <c r="D455" s="86" t="s">
        <v>9302</v>
      </c>
    </row>
    <row r="456" spans="1:4" x14ac:dyDescent="0.2">
      <c r="A456" s="82">
        <v>1454</v>
      </c>
      <c r="B456" s="86" t="s">
        <v>154</v>
      </c>
      <c r="C456" s="86" t="s">
        <v>9297</v>
      </c>
      <c r="D456" s="86" t="s">
        <v>9298</v>
      </c>
    </row>
    <row r="457" spans="1:4" x14ac:dyDescent="0.2">
      <c r="A457" s="82">
        <v>1455</v>
      </c>
      <c r="B457" s="86" t="s">
        <v>344</v>
      </c>
      <c r="C457" s="86" t="s">
        <v>9297</v>
      </c>
      <c r="D457" s="86" t="s">
        <v>9298</v>
      </c>
    </row>
    <row r="458" spans="1:4" x14ac:dyDescent="0.2">
      <c r="A458" s="82">
        <v>1456</v>
      </c>
      <c r="B458" s="86" t="s">
        <v>9000</v>
      </c>
      <c r="C458" s="86" t="s">
        <v>9297</v>
      </c>
      <c r="D458" s="86" t="s">
        <v>9298</v>
      </c>
    </row>
    <row r="459" spans="1:4" x14ac:dyDescent="0.2">
      <c r="A459" s="82">
        <v>1457</v>
      </c>
      <c r="B459" s="86" t="s">
        <v>8803</v>
      </c>
      <c r="C459" s="86" t="s">
        <v>9301</v>
      </c>
      <c r="D459" s="86" t="s">
        <v>9302</v>
      </c>
    </row>
    <row r="460" spans="1:4" x14ac:dyDescent="0.2">
      <c r="A460" s="82">
        <v>1458</v>
      </c>
      <c r="B460" s="86" t="s">
        <v>8998</v>
      </c>
      <c r="C460" s="86" t="s">
        <v>9297</v>
      </c>
      <c r="D460" s="86" t="s">
        <v>9298</v>
      </c>
    </row>
    <row r="461" spans="1:4" x14ac:dyDescent="0.2">
      <c r="A461" s="82">
        <v>1459</v>
      </c>
      <c r="B461" s="86" t="s">
        <v>8518</v>
      </c>
      <c r="C461" s="86" t="s">
        <v>9301</v>
      </c>
      <c r="D461" s="86" t="s">
        <v>9302</v>
      </c>
    </row>
    <row r="462" spans="1:4" x14ac:dyDescent="0.2">
      <c r="A462" s="82">
        <v>1460</v>
      </c>
      <c r="B462" s="86" t="s">
        <v>261</v>
      </c>
      <c r="C462" s="86" t="s">
        <v>9301</v>
      </c>
      <c r="D462" s="86" t="s">
        <v>9302</v>
      </c>
    </row>
    <row r="463" spans="1:4" x14ac:dyDescent="0.2">
      <c r="A463" s="82">
        <v>1461</v>
      </c>
      <c r="B463" s="86" t="s">
        <v>8767</v>
      </c>
      <c r="C463" s="86" t="s">
        <v>9297</v>
      </c>
      <c r="D463" s="86" t="s">
        <v>9298</v>
      </c>
    </row>
    <row r="464" spans="1:4" x14ac:dyDescent="0.2">
      <c r="A464" s="82">
        <v>1462</v>
      </c>
      <c r="B464" s="86" t="s">
        <v>161</v>
      </c>
      <c r="C464" s="86" t="s">
        <v>9297</v>
      </c>
      <c r="D464" s="86" t="s">
        <v>9298</v>
      </c>
    </row>
    <row r="465" spans="1:4" x14ac:dyDescent="0.2">
      <c r="A465" s="82">
        <v>1463</v>
      </c>
      <c r="B465" s="86" t="s">
        <v>295</v>
      </c>
      <c r="C465" s="86" t="s">
        <v>9297</v>
      </c>
      <c r="D465" s="86" t="s">
        <v>9298</v>
      </c>
    </row>
    <row r="466" spans="1:4" x14ac:dyDescent="0.2">
      <c r="A466" s="82">
        <v>1464</v>
      </c>
      <c r="B466" s="86" t="s">
        <v>8760</v>
      </c>
      <c r="C466" s="86" t="s">
        <v>9297</v>
      </c>
      <c r="D466" s="86" t="s">
        <v>9298</v>
      </c>
    </row>
    <row r="467" spans="1:4" x14ac:dyDescent="0.2">
      <c r="A467" s="82">
        <v>1465</v>
      </c>
      <c r="B467" s="86" t="s">
        <v>8859</v>
      </c>
      <c r="C467" s="86" t="s">
        <v>9295</v>
      </c>
      <c r="D467" s="86" t="s">
        <v>9296</v>
      </c>
    </row>
    <row r="468" spans="1:4" x14ac:dyDescent="0.2">
      <c r="A468" s="82">
        <v>1466</v>
      </c>
      <c r="B468" s="86" t="s">
        <v>266</v>
      </c>
      <c r="C468" s="86" t="s">
        <v>9297</v>
      </c>
      <c r="D468" s="86" t="s">
        <v>9298</v>
      </c>
    </row>
    <row r="469" spans="1:4" x14ac:dyDescent="0.2">
      <c r="A469" s="82">
        <v>1467</v>
      </c>
      <c r="B469" s="86" t="s">
        <v>8895</v>
      </c>
      <c r="C469" s="86" t="s">
        <v>9301</v>
      </c>
      <c r="D469" s="86" t="s">
        <v>9302</v>
      </c>
    </row>
    <row r="470" spans="1:4" x14ac:dyDescent="0.2">
      <c r="A470" s="82">
        <v>1468</v>
      </c>
      <c r="B470" s="86" t="s">
        <v>207</v>
      </c>
      <c r="C470" s="86" t="s">
        <v>9301</v>
      </c>
      <c r="D470" s="86" t="s">
        <v>9302</v>
      </c>
    </row>
    <row r="471" spans="1:4" x14ac:dyDescent="0.2">
      <c r="A471" s="82">
        <v>1469</v>
      </c>
      <c r="B471" s="86" t="s">
        <v>233</v>
      </c>
      <c r="C471" s="86" t="s">
        <v>9295</v>
      </c>
      <c r="D471" s="86" t="s">
        <v>9296</v>
      </c>
    </row>
    <row r="472" spans="1:4" x14ac:dyDescent="0.2">
      <c r="A472" s="82">
        <v>1470</v>
      </c>
      <c r="B472" s="86" t="s">
        <v>170</v>
      </c>
      <c r="C472" s="86" t="s">
        <v>9297</v>
      </c>
      <c r="D472" s="86" t="s">
        <v>9298</v>
      </c>
    </row>
    <row r="473" spans="1:4" x14ac:dyDescent="0.2">
      <c r="A473" s="82">
        <v>1471</v>
      </c>
      <c r="B473" s="86" t="s">
        <v>49</v>
      </c>
      <c r="C473" s="86" t="s">
        <v>9301</v>
      </c>
      <c r="D473" s="86" t="s">
        <v>9302</v>
      </c>
    </row>
    <row r="474" spans="1:4" x14ac:dyDescent="0.2">
      <c r="A474" s="82">
        <v>1472</v>
      </c>
      <c r="B474" s="86" t="s">
        <v>159</v>
      </c>
      <c r="C474" s="86" t="s">
        <v>9303</v>
      </c>
      <c r="D474" s="86" t="s">
        <v>9304</v>
      </c>
    </row>
    <row r="475" spans="1:4" x14ac:dyDescent="0.2">
      <c r="A475" s="82">
        <v>1473</v>
      </c>
      <c r="B475" s="86" t="s">
        <v>8501</v>
      </c>
      <c r="C475" s="86" t="s">
        <v>9297</v>
      </c>
      <c r="D475" s="86" t="s">
        <v>9298</v>
      </c>
    </row>
    <row r="476" spans="1:4" x14ac:dyDescent="0.2">
      <c r="A476" s="82">
        <v>1474</v>
      </c>
      <c r="B476" s="86" t="s">
        <v>8911</v>
      </c>
      <c r="C476" s="86" t="s">
        <v>9295</v>
      </c>
      <c r="D476" s="86" t="s">
        <v>9296</v>
      </c>
    </row>
    <row r="477" spans="1:4" x14ac:dyDescent="0.2">
      <c r="A477" s="82">
        <v>1475</v>
      </c>
      <c r="B477" s="86" t="s">
        <v>186</v>
      </c>
      <c r="C477" s="86" t="s">
        <v>9301</v>
      </c>
      <c r="D477" s="86" t="s">
        <v>9302</v>
      </c>
    </row>
    <row r="478" spans="1:4" x14ac:dyDescent="0.2">
      <c r="A478" s="82">
        <v>1476</v>
      </c>
      <c r="B478" s="86" t="s">
        <v>268</v>
      </c>
      <c r="C478" s="86" t="s">
        <v>9301</v>
      </c>
      <c r="D478" s="86" t="s">
        <v>9302</v>
      </c>
    </row>
    <row r="479" spans="1:4" x14ac:dyDescent="0.2">
      <c r="A479" s="82">
        <v>1477</v>
      </c>
      <c r="B479" s="86" t="s">
        <v>8832</v>
      </c>
      <c r="C479" s="86" t="s">
        <v>9295</v>
      </c>
      <c r="D479" s="86" t="s">
        <v>9296</v>
      </c>
    </row>
    <row r="480" spans="1:4" x14ac:dyDescent="0.2">
      <c r="A480" s="82">
        <v>1478</v>
      </c>
      <c r="B480" s="86" t="s">
        <v>8919</v>
      </c>
      <c r="C480" s="86" t="s">
        <v>9303</v>
      </c>
      <c r="D480" s="86" t="s">
        <v>9304</v>
      </c>
    </row>
    <row r="481" spans="1:4" x14ac:dyDescent="0.2">
      <c r="A481" s="82">
        <v>1479</v>
      </c>
      <c r="B481" s="86" t="s">
        <v>336</v>
      </c>
      <c r="C481" s="86" t="s">
        <v>9301</v>
      </c>
      <c r="D481" s="86" t="s">
        <v>9302</v>
      </c>
    </row>
    <row r="482" spans="1:4" x14ac:dyDescent="0.2">
      <c r="A482" s="82">
        <v>1480</v>
      </c>
      <c r="B482" s="86" t="s">
        <v>7</v>
      </c>
      <c r="C482" s="86" t="s">
        <v>9301</v>
      </c>
      <c r="D482" s="86" t="s">
        <v>9302</v>
      </c>
    </row>
    <row r="483" spans="1:4" x14ac:dyDescent="0.2">
      <c r="A483" s="82">
        <v>1481</v>
      </c>
      <c r="B483" s="86" t="s">
        <v>255</v>
      </c>
      <c r="C483" s="86" t="s">
        <v>9301</v>
      </c>
      <c r="D483" s="86" t="s">
        <v>9302</v>
      </c>
    </row>
    <row r="484" spans="1:4" x14ac:dyDescent="0.2">
      <c r="A484" s="82">
        <v>1482</v>
      </c>
      <c r="B484" s="86" t="s">
        <v>9012</v>
      </c>
      <c r="C484" s="86" t="s">
        <v>9297</v>
      </c>
      <c r="D484" s="86" t="s">
        <v>9298</v>
      </c>
    </row>
    <row r="485" spans="1:4" x14ac:dyDescent="0.2">
      <c r="A485" s="82">
        <v>1483</v>
      </c>
      <c r="B485" s="86" t="s">
        <v>30</v>
      </c>
      <c r="C485" s="86" t="s">
        <v>9299</v>
      </c>
      <c r="D485" s="86" t="s">
        <v>9300</v>
      </c>
    </row>
    <row r="486" spans="1:4" x14ac:dyDescent="0.2">
      <c r="A486" s="82">
        <v>1484</v>
      </c>
      <c r="B486" s="86" t="s">
        <v>6</v>
      </c>
      <c r="C486" s="86" t="s">
        <v>9301</v>
      </c>
      <c r="D486" s="86" t="s">
        <v>9302</v>
      </c>
    </row>
    <row r="487" spans="1:4" x14ac:dyDescent="0.2">
      <c r="A487" s="82">
        <v>1485</v>
      </c>
      <c r="B487" s="86" t="s">
        <v>8548</v>
      </c>
      <c r="C487" s="86" t="s">
        <v>9301</v>
      </c>
      <c r="D487" s="86" t="s">
        <v>9302</v>
      </c>
    </row>
    <row r="488" spans="1:4" x14ac:dyDescent="0.2">
      <c r="A488" s="82">
        <v>1486</v>
      </c>
      <c r="B488" s="86" t="s">
        <v>9</v>
      </c>
      <c r="C488" s="86" t="s">
        <v>9297</v>
      </c>
      <c r="D488" s="86" t="s">
        <v>9298</v>
      </c>
    </row>
    <row r="489" spans="1:4" x14ac:dyDescent="0.2">
      <c r="A489" s="82">
        <v>1487</v>
      </c>
      <c r="B489" s="86" t="s">
        <v>8493</v>
      </c>
      <c r="C489" s="86" t="s">
        <v>9297</v>
      </c>
      <c r="D489" s="86" t="s">
        <v>9298</v>
      </c>
    </row>
    <row r="490" spans="1:4" x14ac:dyDescent="0.2">
      <c r="A490" s="82">
        <v>1488</v>
      </c>
      <c r="B490" s="86" t="s">
        <v>8508</v>
      </c>
      <c r="C490" s="86" t="s">
        <v>9297</v>
      </c>
      <c r="D490" s="86" t="s">
        <v>9298</v>
      </c>
    </row>
    <row r="491" spans="1:4" x14ac:dyDescent="0.2">
      <c r="A491" s="82">
        <v>1489</v>
      </c>
      <c r="B491" s="86" t="s">
        <v>8842</v>
      </c>
      <c r="C491" s="86" t="s">
        <v>9297</v>
      </c>
      <c r="D491" s="86" t="s">
        <v>9298</v>
      </c>
    </row>
    <row r="492" spans="1:4" x14ac:dyDescent="0.2">
      <c r="A492" s="82">
        <v>1490</v>
      </c>
      <c r="B492" s="86" t="s">
        <v>8656</v>
      </c>
      <c r="C492" s="86" t="s">
        <v>9297</v>
      </c>
      <c r="D492" s="86" t="s">
        <v>9298</v>
      </c>
    </row>
    <row r="493" spans="1:4" x14ac:dyDescent="0.2">
      <c r="A493" s="82">
        <v>1491</v>
      </c>
      <c r="B493" s="86" t="s">
        <v>8963</v>
      </c>
      <c r="C493" s="86" t="s">
        <v>9297</v>
      </c>
      <c r="D493" s="86" t="s">
        <v>9298</v>
      </c>
    </row>
    <row r="494" spans="1:4" x14ac:dyDescent="0.2">
      <c r="A494" s="82">
        <v>1492</v>
      </c>
      <c r="B494" s="86" t="s">
        <v>9044</v>
      </c>
      <c r="C494" s="86" t="s">
        <v>9301</v>
      </c>
      <c r="D494" s="86" t="s">
        <v>9302</v>
      </c>
    </row>
    <row r="495" spans="1:4" x14ac:dyDescent="0.2">
      <c r="A495" s="82">
        <v>1493</v>
      </c>
      <c r="B495" s="86" t="s">
        <v>8546</v>
      </c>
      <c r="C495" s="86" t="s">
        <v>9301</v>
      </c>
      <c r="D495" s="86" t="s">
        <v>9302</v>
      </c>
    </row>
    <row r="496" spans="1:4" x14ac:dyDescent="0.2">
      <c r="A496" s="82">
        <v>1494</v>
      </c>
      <c r="B496" s="86" t="s">
        <v>8473</v>
      </c>
      <c r="C496" s="86" t="s">
        <v>9297</v>
      </c>
      <c r="D496" s="86" t="s">
        <v>9298</v>
      </c>
    </row>
    <row r="497" spans="1:4" x14ac:dyDescent="0.2">
      <c r="A497" s="82">
        <v>1495</v>
      </c>
      <c r="B497" s="86" t="s">
        <v>33</v>
      </c>
      <c r="C497" s="86" t="s">
        <v>9297</v>
      </c>
      <c r="D497" s="86" t="s">
        <v>9298</v>
      </c>
    </row>
    <row r="498" spans="1:4" x14ac:dyDescent="0.2">
      <c r="A498" s="82">
        <v>1496</v>
      </c>
      <c r="B498" s="86" t="s">
        <v>191</v>
      </c>
      <c r="C498" s="86" t="s">
        <v>9295</v>
      </c>
      <c r="D498" s="86" t="s">
        <v>9296</v>
      </c>
    </row>
    <row r="499" spans="1:4" x14ac:dyDescent="0.2">
      <c r="A499" s="82">
        <v>1497</v>
      </c>
      <c r="B499" s="86" t="s">
        <v>8864</v>
      </c>
      <c r="C499" s="86" t="s">
        <v>9301</v>
      </c>
      <c r="D499" s="86" t="s">
        <v>9302</v>
      </c>
    </row>
    <row r="500" spans="1:4" x14ac:dyDescent="0.2">
      <c r="A500" s="82">
        <v>1498</v>
      </c>
      <c r="B500" s="86" t="s">
        <v>5</v>
      </c>
      <c r="C500" s="86" t="s">
        <v>9295</v>
      </c>
      <c r="D500" s="86" t="s">
        <v>9296</v>
      </c>
    </row>
    <row r="501" spans="1:4" x14ac:dyDescent="0.2">
      <c r="A501" s="82">
        <v>1499</v>
      </c>
      <c r="B501" s="86" t="s">
        <v>149</v>
      </c>
      <c r="C501" s="86" t="s">
        <v>9297</v>
      </c>
      <c r="D501" s="86" t="s">
        <v>9298</v>
      </c>
    </row>
    <row r="502" spans="1:4" x14ac:dyDescent="0.2">
      <c r="A502" s="82">
        <v>1500</v>
      </c>
      <c r="B502" s="86" t="s">
        <v>9107</v>
      </c>
      <c r="C502" s="86" t="s">
        <v>9303</v>
      </c>
      <c r="D502" s="86" t="s">
        <v>9304</v>
      </c>
    </row>
    <row r="503" spans="1:4" x14ac:dyDescent="0.2">
      <c r="A503" s="82">
        <v>1501</v>
      </c>
      <c r="B503" s="86" t="s">
        <v>8991</v>
      </c>
      <c r="C503" s="86" t="s">
        <v>9301</v>
      </c>
      <c r="D503" s="86" t="s">
        <v>9302</v>
      </c>
    </row>
    <row r="504" spans="1:4" x14ac:dyDescent="0.2">
      <c r="A504" s="82">
        <v>1502</v>
      </c>
      <c r="B504" s="86" t="s">
        <v>213</v>
      </c>
      <c r="C504" s="86" t="s">
        <v>9301</v>
      </c>
      <c r="D504" s="86" t="s">
        <v>9302</v>
      </c>
    </row>
    <row r="505" spans="1:4" x14ac:dyDescent="0.2">
      <c r="A505" s="82">
        <v>1503</v>
      </c>
      <c r="B505" s="86" t="s">
        <v>61</v>
      </c>
      <c r="C505" s="86" t="s">
        <v>9297</v>
      </c>
      <c r="D505" s="86" t="s">
        <v>9298</v>
      </c>
    </row>
    <row r="506" spans="1:4" x14ac:dyDescent="0.2">
      <c r="A506" s="82">
        <v>1504</v>
      </c>
      <c r="B506" s="86" t="s">
        <v>8591</v>
      </c>
      <c r="C506" s="86" t="s">
        <v>9297</v>
      </c>
      <c r="D506" s="86" t="s">
        <v>9298</v>
      </c>
    </row>
    <row r="507" spans="1:4" x14ac:dyDescent="0.2">
      <c r="A507" s="82">
        <v>1505</v>
      </c>
      <c r="B507" s="86" t="s">
        <v>8777</v>
      </c>
      <c r="C507" s="86" t="s">
        <v>9299</v>
      </c>
      <c r="D507" s="86" t="s">
        <v>9300</v>
      </c>
    </row>
    <row r="508" spans="1:4" x14ac:dyDescent="0.2">
      <c r="A508" s="82">
        <v>1506</v>
      </c>
      <c r="B508" s="86" t="s">
        <v>174</v>
      </c>
      <c r="C508" s="86" t="s">
        <v>9295</v>
      </c>
      <c r="D508" s="86" t="s">
        <v>9296</v>
      </c>
    </row>
    <row r="509" spans="1:4" x14ac:dyDescent="0.2">
      <c r="A509" s="82">
        <v>1507</v>
      </c>
      <c r="B509" s="86" t="s">
        <v>150</v>
      </c>
      <c r="C509" s="86" t="s">
        <v>9301</v>
      </c>
      <c r="D509" s="86" t="s">
        <v>9302</v>
      </c>
    </row>
    <row r="510" spans="1:4" x14ac:dyDescent="0.2">
      <c r="A510" s="82">
        <v>1508</v>
      </c>
      <c r="B510" s="86" t="s">
        <v>9098</v>
      </c>
      <c r="C510" s="86" t="s">
        <v>9295</v>
      </c>
      <c r="D510" s="86" t="s">
        <v>9296</v>
      </c>
    </row>
    <row r="511" spans="1:4" x14ac:dyDescent="0.2">
      <c r="A511" s="82">
        <v>1509</v>
      </c>
      <c r="B511" s="86" t="s">
        <v>8888</v>
      </c>
      <c r="C511" s="86" t="s">
        <v>9297</v>
      </c>
      <c r="D511" s="86" t="s">
        <v>9298</v>
      </c>
    </row>
    <row r="512" spans="1:4" x14ac:dyDescent="0.2">
      <c r="A512" s="82">
        <v>1510</v>
      </c>
      <c r="B512" s="86" t="s">
        <v>205</v>
      </c>
      <c r="C512" s="86" t="s">
        <v>9299</v>
      </c>
      <c r="D512" s="86" t="s">
        <v>9300</v>
      </c>
    </row>
    <row r="513" spans="1:4" x14ac:dyDescent="0.2">
      <c r="A513" s="82">
        <v>1511</v>
      </c>
      <c r="B513" s="86" t="s">
        <v>9010</v>
      </c>
      <c r="C513" s="86" t="s">
        <v>9297</v>
      </c>
      <c r="D513" s="86" t="s">
        <v>9298</v>
      </c>
    </row>
    <row r="514" spans="1:4" x14ac:dyDescent="0.2">
      <c r="A514" s="82">
        <v>1512</v>
      </c>
      <c r="B514" s="86" t="s">
        <v>8940</v>
      </c>
      <c r="C514" s="86" t="s">
        <v>9301</v>
      </c>
      <c r="D514" s="86" t="s">
        <v>9302</v>
      </c>
    </row>
    <row r="515" spans="1:4" x14ac:dyDescent="0.2">
      <c r="A515" s="82">
        <v>1513</v>
      </c>
      <c r="B515" s="86" t="s">
        <v>259</v>
      </c>
      <c r="C515" s="86" t="s">
        <v>9301</v>
      </c>
      <c r="D515" s="86" t="s">
        <v>9302</v>
      </c>
    </row>
    <row r="516" spans="1:4" x14ac:dyDescent="0.2">
      <c r="A516" s="82">
        <v>1514</v>
      </c>
      <c r="B516" s="86" t="s">
        <v>96</v>
      </c>
      <c r="C516" s="86" t="s">
        <v>9301</v>
      </c>
      <c r="D516" s="86" t="s">
        <v>9302</v>
      </c>
    </row>
    <row r="517" spans="1:4" x14ac:dyDescent="0.2">
      <c r="A517" s="82">
        <v>1515</v>
      </c>
      <c r="B517" s="86" t="s">
        <v>8527</v>
      </c>
      <c r="C517" s="86" t="s">
        <v>9297</v>
      </c>
      <c r="D517" s="86" t="s">
        <v>9298</v>
      </c>
    </row>
    <row r="518" spans="1:4" x14ac:dyDescent="0.2">
      <c r="A518" s="82">
        <v>1516</v>
      </c>
      <c r="B518" s="86" t="s">
        <v>103</v>
      </c>
      <c r="C518" s="86" t="s">
        <v>9295</v>
      </c>
      <c r="D518" s="86" t="s">
        <v>9296</v>
      </c>
    </row>
    <row r="519" spans="1:4" x14ac:dyDescent="0.2">
      <c r="A519" s="82">
        <v>1517</v>
      </c>
      <c r="B519" s="86" t="s">
        <v>58</v>
      </c>
      <c r="C519" s="86" t="s">
        <v>9303</v>
      </c>
      <c r="D519" s="86" t="s">
        <v>9304</v>
      </c>
    </row>
    <row r="520" spans="1:4" x14ac:dyDescent="0.2">
      <c r="A520" s="82">
        <v>1518</v>
      </c>
      <c r="B520" s="86" t="s">
        <v>121</v>
      </c>
      <c r="C520" s="86" t="s">
        <v>9301</v>
      </c>
      <c r="D520" s="86" t="s">
        <v>9302</v>
      </c>
    </row>
    <row r="521" spans="1:4" x14ac:dyDescent="0.2">
      <c r="A521" s="82">
        <v>1519</v>
      </c>
      <c r="B521" s="86" t="s">
        <v>46</v>
      </c>
      <c r="C521" s="86" t="s">
        <v>9301</v>
      </c>
      <c r="D521" s="86" t="s">
        <v>9302</v>
      </c>
    </row>
    <row r="522" spans="1:4" x14ac:dyDescent="0.2">
      <c r="A522" s="82">
        <v>1520</v>
      </c>
      <c r="B522" s="86" t="s">
        <v>173</v>
      </c>
      <c r="C522" s="86" t="s">
        <v>9297</v>
      </c>
      <c r="D522" s="86" t="s">
        <v>9298</v>
      </c>
    </row>
    <row r="523" spans="1:4" x14ac:dyDescent="0.2">
      <c r="A523" s="82">
        <v>1521</v>
      </c>
      <c r="B523" s="86" t="s">
        <v>8751</v>
      </c>
      <c r="C523" s="86" t="s">
        <v>9297</v>
      </c>
      <c r="D523" s="86" t="s">
        <v>9298</v>
      </c>
    </row>
    <row r="524" spans="1:4" x14ac:dyDescent="0.2">
      <c r="A524" s="82">
        <v>1522</v>
      </c>
      <c r="B524" s="86" t="s">
        <v>107</v>
      </c>
      <c r="C524" s="86" t="s">
        <v>9297</v>
      </c>
      <c r="D524" s="86" t="s">
        <v>9298</v>
      </c>
    </row>
    <row r="525" spans="1:4" x14ac:dyDescent="0.2">
      <c r="A525" s="82">
        <v>1523</v>
      </c>
      <c r="B525" s="86" t="s">
        <v>215</v>
      </c>
      <c r="C525" s="86" t="s">
        <v>9295</v>
      </c>
      <c r="D525" s="86" t="s">
        <v>9296</v>
      </c>
    </row>
    <row r="526" spans="1:4" x14ac:dyDescent="0.2">
      <c r="A526" s="82">
        <v>1524</v>
      </c>
      <c r="B526" s="86" t="s">
        <v>8662</v>
      </c>
      <c r="C526" s="86" t="s">
        <v>9299</v>
      </c>
      <c r="D526" s="86" t="s">
        <v>9300</v>
      </c>
    </row>
    <row r="527" spans="1:4" x14ac:dyDescent="0.2">
      <c r="A527" s="82">
        <v>1525</v>
      </c>
      <c r="B527" s="86" t="s">
        <v>8854</v>
      </c>
      <c r="C527" s="86" t="s">
        <v>9301</v>
      </c>
      <c r="D527" s="86" t="s">
        <v>9302</v>
      </c>
    </row>
    <row r="528" spans="1:4" x14ac:dyDescent="0.2">
      <c r="A528" s="82">
        <v>1526</v>
      </c>
      <c r="B528" s="86" t="s">
        <v>8924</v>
      </c>
      <c r="C528" s="86" t="s">
        <v>9301</v>
      </c>
      <c r="D528" s="86" t="s">
        <v>9302</v>
      </c>
    </row>
    <row r="529" spans="1:4" x14ac:dyDescent="0.2">
      <c r="A529" s="82">
        <v>1527</v>
      </c>
      <c r="B529" s="86" t="s">
        <v>8778</v>
      </c>
      <c r="C529" s="86" t="s">
        <v>9297</v>
      </c>
      <c r="D529" s="86" t="s">
        <v>9298</v>
      </c>
    </row>
    <row r="530" spans="1:4" x14ac:dyDescent="0.2">
      <c r="A530" s="82">
        <v>1528</v>
      </c>
      <c r="B530" s="86" t="s">
        <v>254</v>
      </c>
      <c r="C530" s="86" t="s">
        <v>9297</v>
      </c>
      <c r="D530" s="86" t="s">
        <v>9298</v>
      </c>
    </row>
    <row r="531" spans="1:4" x14ac:dyDescent="0.2">
      <c r="A531" s="82">
        <v>1529</v>
      </c>
      <c r="B531" s="86" t="s">
        <v>9097</v>
      </c>
      <c r="C531" s="86" t="s">
        <v>9299</v>
      </c>
      <c r="D531" s="86" t="s">
        <v>9300</v>
      </c>
    </row>
    <row r="532" spans="1:4" x14ac:dyDescent="0.2">
      <c r="A532" s="82">
        <v>1530</v>
      </c>
      <c r="B532" s="86" t="s">
        <v>8966</v>
      </c>
      <c r="C532" s="86" t="s">
        <v>9295</v>
      </c>
      <c r="D532" s="86" t="s">
        <v>9296</v>
      </c>
    </row>
    <row r="533" spans="1:4" x14ac:dyDescent="0.2">
      <c r="A533" s="82">
        <v>1531</v>
      </c>
      <c r="B533" s="86" t="s">
        <v>222</v>
      </c>
      <c r="C533" s="86" t="s">
        <v>9299</v>
      </c>
      <c r="D533" s="86" t="s">
        <v>9300</v>
      </c>
    </row>
    <row r="534" spans="1:4" x14ac:dyDescent="0.2">
      <c r="A534" s="82">
        <v>1532</v>
      </c>
      <c r="B534" s="86" t="s">
        <v>8846</v>
      </c>
      <c r="C534" s="86" t="s">
        <v>9301</v>
      </c>
      <c r="D534" s="86" t="s">
        <v>9302</v>
      </c>
    </row>
    <row r="535" spans="1:4" x14ac:dyDescent="0.2">
      <c r="A535" s="82">
        <v>1533</v>
      </c>
      <c r="B535" s="86" t="s">
        <v>284</v>
      </c>
      <c r="C535" s="86" t="s">
        <v>9301</v>
      </c>
      <c r="D535" s="86" t="s">
        <v>9302</v>
      </c>
    </row>
    <row r="536" spans="1:4" x14ac:dyDescent="0.2">
      <c r="A536" s="82">
        <v>1534</v>
      </c>
      <c r="B536" s="86" t="s">
        <v>201</v>
      </c>
      <c r="C536" s="86" t="s">
        <v>9297</v>
      </c>
      <c r="D536" s="86" t="s">
        <v>9298</v>
      </c>
    </row>
    <row r="537" spans="1:4" x14ac:dyDescent="0.2">
      <c r="A537" s="82">
        <v>1535</v>
      </c>
      <c r="B537" s="86" t="s">
        <v>9054</v>
      </c>
      <c r="C537" s="86" t="s">
        <v>9299</v>
      </c>
      <c r="D537" s="86" t="s">
        <v>9300</v>
      </c>
    </row>
    <row r="538" spans="1:4" x14ac:dyDescent="0.2">
      <c r="A538" s="82">
        <v>1536</v>
      </c>
      <c r="B538" s="86" t="s">
        <v>9065</v>
      </c>
      <c r="C538" s="86" t="s">
        <v>9303</v>
      </c>
      <c r="D538" s="86" t="s">
        <v>9304</v>
      </c>
    </row>
    <row r="539" spans="1:4" x14ac:dyDescent="0.2">
      <c r="A539" s="82">
        <v>1537</v>
      </c>
      <c r="B539" s="86" t="s">
        <v>8994</v>
      </c>
      <c r="C539" s="86" t="s">
        <v>9295</v>
      </c>
      <c r="D539" s="86" t="s">
        <v>9296</v>
      </c>
    </row>
    <row r="540" spans="1:4" x14ac:dyDescent="0.2">
      <c r="A540" s="82">
        <v>1538</v>
      </c>
      <c r="B540" s="86" t="s">
        <v>8651</v>
      </c>
      <c r="C540" s="86" t="s">
        <v>9295</v>
      </c>
      <c r="D540" s="86" t="s">
        <v>9296</v>
      </c>
    </row>
    <row r="541" spans="1:4" x14ac:dyDescent="0.2">
      <c r="A541" s="82">
        <v>1539</v>
      </c>
      <c r="B541" s="86" t="s">
        <v>8894</v>
      </c>
      <c r="C541" s="86" t="s">
        <v>9295</v>
      </c>
      <c r="D541" s="86" t="s">
        <v>9296</v>
      </c>
    </row>
    <row r="542" spans="1:4" x14ac:dyDescent="0.2">
      <c r="A542" s="82">
        <v>1540</v>
      </c>
      <c r="B542" s="86" t="s">
        <v>25</v>
      </c>
      <c r="C542" s="86" t="s">
        <v>9301</v>
      </c>
      <c r="D542" s="86" t="s">
        <v>9302</v>
      </c>
    </row>
    <row r="543" spans="1:4" x14ac:dyDescent="0.2">
      <c r="A543" s="82">
        <v>1541</v>
      </c>
      <c r="B543" s="86" t="s">
        <v>8938</v>
      </c>
      <c r="C543" s="86" t="s">
        <v>9301</v>
      </c>
      <c r="D543" s="86" t="s">
        <v>9302</v>
      </c>
    </row>
    <row r="544" spans="1:4" x14ac:dyDescent="0.2">
      <c r="A544" s="82">
        <v>1542</v>
      </c>
      <c r="B544" s="86" t="s">
        <v>8913</v>
      </c>
      <c r="C544" s="86" t="s">
        <v>9301</v>
      </c>
      <c r="D544" s="86" t="s">
        <v>9302</v>
      </c>
    </row>
    <row r="545" spans="1:4" x14ac:dyDescent="0.2">
      <c r="A545" s="82">
        <v>1543</v>
      </c>
      <c r="B545" s="86" t="s">
        <v>8753</v>
      </c>
      <c r="C545" s="86" t="s">
        <v>9301</v>
      </c>
      <c r="D545" s="86" t="s">
        <v>9302</v>
      </c>
    </row>
    <row r="546" spans="1:4" x14ac:dyDescent="0.2">
      <c r="A546" s="82">
        <v>1544</v>
      </c>
      <c r="B546" s="86" t="s">
        <v>8707</v>
      </c>
      <c r="C546" s="86" t="s">
        <v>9297</v>
      </c>
      <c r="D546" s="86" t="s">
        <v>9298</v>
      </c>
    </row>
    <row r="547" spans="1:4" x14ac:dyDescent="0.2">
      <c r="A547" s="82">
        <v>1545</v>
      </c>
      <c r="B547" s="86" t="s">
        <v>342</v>
      </c>
      <c r="C547" s="86" t="s">
        <v>9301</v>
      </c>
      <c r="D547" s="86" t="s">
        <v>9302</v>
      </c>
    </row>
    <row r="548" spans="1:4" x14ac:dyDescent="0.2">
      <c r="A548" s="82">
        <v>1546</v>
      </c>
      <c r="B548" s="86" t="s">
        <v>8855</v>
      </c>
      <c r="C548" s="86" t="s">
        <v>9297</v>
      </c>
      <c r="D548" s="86" t="s">
        <v>9298</v>
      </c>
    </row>
    <row r="549" spans="1:4" x14ac:dyDescent="0.2">
      <c r="A549" s="82">
        <v>1547</v>
      </c>
      <c r="B549" s="86" t="s">
        <v>179</v>
      </c>
      <c r="C549" s="86" t="s">
        <v>9295</v>
      </c>
      <c r="D549" s="86" t="s">
        <v>9296</v>
      </c>
    </row>
    <row r="550" spans="1:4" x14ac:dyDescent="0.2">
      <c r="A550" s="82">
        <v>1548</v>
      </c>
      <c r="B550" s="86" t="s">
        <v>8845</v>
      </c>
      <c r="C550" s="86" t="s">
        <v>9297</v>
      </c>
      <c r="D550" s="86" t="s">
        <v>9298</v>
      </c>
    </row>
    <row r="551" spans="1:4" x14ac:dyDescent="0.2">
      <c r="A551" s="82">
        <v>1549</v>
      </c>
      <c r="B551" s="86" t="s">
        <v>8883</v>
      </c>
      <c r="C551" s="86" t="s">
        <v>9301</v>
      </c>
      <c r="D551" s="86" t="s">
        <v>9302</v>
      </c>
    </row>
    <row r="552" spans="1:4" x14ac:dyDescent="0.2">
      <c r="A552" s="82">
        <v>1550</v>
      </c>
      <c r="B552" s="86" t="s">
        <v>14</v>
      </c>
      <c r="C552" s="86" t="s">
        <v>9297</v>
      </c>
      <c r="D552" s="86" t="s">
        <v>9298</v>
      </c>
    </row>
    <row r="553" spans="1:4" x14ac:dyDescent="0.2">
      <c r="A553" s="82">
        <v>1551</v>
      </c>
      <c r="B553" s="86" t="s">
        <v>8733</v>
      </c>
      <c r="C553" s="86" t="s">
        <v>9303</v>
      </c>
      <c r="D553" s="86" t="s">
        <v>9304</v>
      </c>
    </row>
    <row r="554" spans="1:4" x14ac:dyDescent="0.2">
      <c r="A554" s="82">
        <v>1552</v>
      </c>
      <c r="B554" s="86" t="s">
        <v>8514</v>
      </c>
      <c r="C554" s="86" t="s">
        <v>9301</v>
      </c>
      <c r="D554" s="86" t="s">
        <v>9302</v>
      </c>
    </row>
    <row r="555" spans="1:4" x14ac:dyDescent="0.2">
      <c r="A555" s="82">
        <v>1553</v>
      </c>
      <c r="B555" s="86" t="s">
        <v>8941</v>
      </c>
      <c r="C555" s="86" t="s">
        <v>9301</v>
      </c>
      <c r="D555" s="86" t="s">
        <v>9302</v>
      </c>
    </row>
    <row r="556" spans="1:4" x14ac:dyDescent="0.2">
      <c r="A556" s="82">
        <v>1554</v>
      </c>
      <c r="B556" s="86" t="s">
        <v>9046</v>
      </c>
      <c r="C556" s="86" t="s">
        <v>9299</v>
      </c>
      <c r="D556" s="86" t="s">
        <v>9300</v>
      </c>
    </row>
    <row r="557" spans="1:4" x14ac:dyDescent="0.2">
      <c r="A557" s="82">
        <v>1555</v>
      </c>
      <c r="B557" s="86" t="s">
        <v>297</v>
      </c>
      <c r="C557" s="86" t="s">
        <v>9297</v>
      </c>
      <c r="D557" s="86" t="s">
        <v>9298</v>
      </c>
    </row>
    <row r="558" spans="1:4" x14ac:dyDescent="0.2">
      <c r="A558" s="82">
        <v>1556</v>
      </c>
      <c r="B558" s="86" t="s">
        <v>296</v>
      </c>
      <c r="C558" s="86" t="s">
        <v>9301</v>
      </c>
      <c r="D558" s="86" t="s">
        <v>9302</v>
      </c>
    </row>
    <row r="559" spans="1:4" x14ac:dyDescent="0.2">
      <c r="A559" s="82">
        <v>1557</v>
      </c>
      <c r="B559" s="86" t="s">
        <v>311</v>
      </c>
      <c r="C559" s="86" t="s">
        <v>9301</v>
      </c>
      <c r="D559" s="86" t="s">
        <v>9302</v>
      </c>
    </row>
    <row r="560" spans="1:4" x14ac:dyDescent="0.2">
      <c r="A560" s="82">
        <v>1558</v>
      </c>
      <c r="B560" s="86" t="s">
        <v>62</v>
      </c>
      <c r="C560" s="86" t="s">
        <v>9297</v>
      </c>
      <c r="D560" s="86" t="s">
        <v>9298</v>
      </c>
    </row>
    <row r="561" spans="1:4" x14ac:dyDescent="0.2">
      <c r="A561" s="82">
        <v>1559</v>
      </c>
      <c r="B561" s="86" t="s">
        <v>8631</v>
      </c>
      <c r="C561" s="86" t="s">
        <v>9301</v>
      </c>
      <c r="D561" s="86" t="s">
        <v>9302</v>
      </c>
    </row>
    <row r="562" spans="1:4" x14ac:dyDescent="0.2">
      <c r="A562" s="82">
        <v>1560</v>
      </c>
      <c r="B562" s="86" t="s">
        <v>24</v>
      </c>
      <c r="C562" s="86" t="s">
        <v>9297</v>
      </c>
      <c r="D562" s="86" t="s">
        <v>9298</v>
      </c>
    </row>
    <row r="563" spans="1:4" x14ac:dyDescent="0.2">
      <c r="A563" s="82">
        <v>1561</v>
      </c>
      <c r="B563" s="86" t="s">
        <v>305</v>
      </c>
      <c r="C563" s="86" t="s">
        <v>9297</v>
      </c>
      <c r="D563" s="86" t="s">
        <v>9298</v>
      </c>
    </row>
    <row r="564" spans="1:4" x14ac:dyDescent="0.2">
      <c r="A564" s="82">
        <v>1562</v>
      </c>
      <c r="B564" s="86" t="s">
        <v>8713</v>
      </c>
      <c r="C564" s="86" t="s">
        <v>9297</v>
      </c>
      <c r="D564" s="86" t="s">
        <v>9298</v>
      </c>
    </row>
    <row r="565" spans="1:4" x14ac:dyDescent="0.2">
      <c r="A565" s="82">
        <v>1563</v>
      </c>
      <c r="B565" s="86" t="s">
        <v>8621</v>
      </c>
      <c r="C565" s="86" t="s">
        <v>9301</v>
      </c>
      <c r="D565" s="86" t="s">
        <v>9302</v>
      </c>
    </row>
    <row r="566" spans="1:4" x14ac:dyDescent="0.2">
      <c r="A566" s="82">
        <v>1564</v>
      </c>
      <c r="B566" s="86" t="s">
        <v>189</v>
      </c>
      <c r="C566" s="86" t="s">
        <v>9301</v>
      </c>
      <c r="D566" s="86" t="s">
        <v>9302</v>
      </c>
    </row>
    <row r="567" spans="1:4" x14ac:dyDescent="0.2">
      <c r="A567" s="82">
        <v>1565</v>
      </c>
      <c r="B567" s="86" t="s">
        <v>111</v>
      </c>
      <c r="C567" s="86" t="s">
        <v>9299</v>
      </c>
      <c r="D567" s="86" t="s">
        <v>9300</v>
      </c>
    </row>
    <row r="568" spans="1:4" x14ac:dyDescent="0.2">
      <c r="A568" s="82">
        <v>1566</v>
      </c>
      <c r="B568" s="86" t="s">
        <v>117</v>
      </c>
      <c r="C568" s="86" t="s">
        <v>9297</v>
      </c>
      <c r="D568" s="86" t="s">
        <v>9298</v>
      </c>
    </row>
    <row r="569" spans="1:4" x14ac:dyDescent="0.2">
      <c r="A569" s="82">
        <v>1567</v>
      </c>
      <c r="B569" s="86" t="s">
        <v>9101</v>
      </c>
      <c r="C569" s="86" t="s">
        <v>9301</v>
      </c>
      <c r="D569" s="86" t="s">
        <v>9302</v>
      </c>
    </row>
    <row r="570" spans="1:4" x14ac:dyDescent="0.2">
      <c r="A570" s="82">
        <v>1568</v>
      </c>
      <c r="B570" s="86" t="s">
        <v>8847</v>
      </c>
      <c r="C570" s="86" t="s">
        <v>9297</v>
      </c>
      <c r="D570" s="86" t="s">
        <v>9298</v>
      </c>
    </row>
    <row r="571" spans="1:4" x14ac:dyDescent="0.2">
      <c r="A571" s="82">
        <v>1569</v>
      </c>
      <c r="B571" s="86" t="s">
        <v>8806</v>
      </c>
      <c r="C571" s="86" t="s">
        <v>9299</v>
      </c>
      <c r="D571" s="86" t="s">
        <v>9300</v>
      </c>
    </row>
    <row r="572" spans="1:4" x14ac:dyDescent="0.2">
      <c r="A572" s="82">
        <v>1570</v>
      </c>
      <c r="B572" s="86" t="s">
        <v>8790</v>
      </c>
      <c r="C572" s="86" t="s">
        <v>9301</v>
      </c>
      <c r="D572" s="86" t="s">
        <v>9302</v>
      </c>
    </row>
    <row r="573" spans="1:4" x14ac:dyDescent="0.2">
      <c r="A573" s="82">
        <v>1571</v>
      </c>
      <c r="B573" s="86" t="s">
        <v>253</v>
      </c>
      <c r="C573" s="86" t="s">
        <v>9301</v>
      </c>
      <c r="D573" s="86" t="s">
        <v>9302</v>
      </c>
    </row>
    <row r="574" spans="1:4" x14ac:dyDescent="0.2">
      <c r="A574" s="82">
        <v>1572</v>
      </c>
      <c r="B574" s="86" t="s">
        <v>8851</v>
      </c>
      <c r="C574" s="86" t="s">
        <v>9297</v>
      </c>
      <c r="D574" s="86" t="s">
        <v>9298</v>
      </c>
    </row>
    <row r="575" spans="1:4" x14ac:dyDescent="0.2">
      <c r="A575" s="82">
        <v>1573</v>
      </c>
      <c r="B575" s="86" t="s">
        <v>242</v>
      </c>
      <c r="C575" s="86" t="s">
        <v>9301</v>
      </c>
      <c r="D575" s="86" t="s">
        <v>9302</v>
      </c>
    </row>
    <row r="576" spans="1:4" x14ac:dyDescent="0.2">
      <c r="A576" s="82">
        <v>1574</v>
      </c>
      <c r="B576" s="86" t="s">
        <v>8773</v>
      </c>
      <c r="C576" s="86" t="s">
        <v>9299</v>
      </c>
      <c r="D576" s="86" t="s">
        <v>9300</v>
      </c>
    </row>
    <row r="577" spans="1:4" x14ac:dyDescent="0.2">
      <c r="A577" s="82">
        <v>1575</v>
      </c>
      <c r="B577" s="86" t="s">
        <v>8611</v>
      </c>
      <c r="C577" s="86" t="s">
        <v>9297</v>
      </c>
      <c r="D577" s="86" t="s">
        <v>9298</v>
      </c>
    </row>
    <row r="578" spans="1:4" x14ac:dyDescent="0.2">
      <c r="A578" s="82">
        <v>1576</v>
      </c>
      <c r="B578" s="86" t="s">
        <v>262</v>
      </c>
      <c r="C578" s="86" t="s">
        <v>9295</v>
      </c>
      <c r="D578" s="86" t="s">
        <v>9296</v>
      </c>
    </row>
    <row r="579" spans="1:4" x14ac:dyDescent="0.2">
      <c r="A579" s="82">
        <v>1577</v>
      </c>
      <c r="B579" s="86" t="s">
        <v>8734</v>
      </c>
      <c r="C579" s="86" t="s">
        <v>9301</v>
      </c>
      <c r="D579" s="86" t="s">
        <v>9302</v>
      </c>
    </row>
    <row r="580" spans="1:4" x14ac:dyDescent="0.2">
      <c r="A580" s="82">
        <v>1578</v>
      </c>
      <c r="B580" s="86" t="s">
        <v>39</v>
      </c>
      <c r="C580" s="86" t="s">
        <v>9301</v>
      </c>
      <c r="D580" s="86" t="s">
        <v>9302</v>
      </c>
    </row>
    <row r="581" spans="1:4" x14ac:dyDescent="0.2">
      <c r="A581" s="82">
        <v>1579</v>
      </c>
      <c r="B581" s="86" t="s">
        <v>9055</v>
      </c>
      <c r="C581" s="86" t="s">
        <v>9297</v>
      </c>
      <c r="D581" s="86" t="s">
        <v>9298</v>
      </c>
    </row>
    <row r="582" spans="1:4" x14ac:dyDescent="0.2">
      <c r="A582" s="82">
        <v>1580</v>
      </c>
      <c r="B582" s="86" t="s">
        <v>8730</v>
      </c>
      <c r="C582" s="86" t="s">
        <v>9297</v>
      </c>
      <c r="D582" s="86" t="s">
        <v>9298</v>
      </c>
    </row>
    <row r="583" spans="1:4" x14ac:dyDescent="0.2">
      <c r="A583" s="82">
        <v>1581</v>
      </c>
      <c r="B583" s="86" t="s">
        <v>314</v>
      </c>
      <c r="C583" s="86" t="s">
        <v>9297</v>
      </c>
      <c r="D583" s="86" t="s">
        <v>9298</v>
      </c>
    </row>
    <row r="584" spans="1:4" x14ac:dyDescent="0.2">
      <c r="A584" s="82">
        <v>1582</v>
      </c>
      <c r="B584" s="86" t="s">
        <v>8816</v>
      </c>
      <c r="C584" s="86" t="s">
        <v>9301</v>
      </c>
      <c r="D584" s="86" t="s">
        <v>9302</v>
      </c>
    </row>
    <row r="585" spans="1:4" x14ac:dyDescent="0.2">
      <c r="A585" s="82">
        <v>1583</v>
      </c>
      <c r="B585" s="86" t="s">
        <v>8852</v>
      </c>
      <c r="C585" s="86" t="s">
        <v>9297</v>
      </c>
      <c r="D585" s="86" t="s">
        <v>9298</v>
      </c>
    </row>
    <row r="586" spans="1:4" x14ac:dyDescent="0.2">
      <c r="A586" s="82">
        <v>1584</v>
      </c>
      <c r="B586" s="86" t="s">
        <v>8745</v>
      </c>
      <c r="C586" s="86" t="s">
        <v>9297</v>
      </c>
      <c r="D586" s="86" t="s">
        <v>9298</v>
      </c>
    </row>
    <row r="587" spans="1:4" x14ac:dyDescent="0.2">
      <c r="A587" s="82">
        <v>1585</v>
      </c>
      <c r="B587" s="86" t="s">
        <v>9030</v>
      </c>
      <c r="C587" s="86" t="s">
        <v>9297</v>
      </c>
      <c r="D587" s="86" t="s">
        <v>9298</v>
      </c>
    </row>
    <row r="588" spans="1:4" x14ac:dyDescent="0.2">
      <c r="A588" s="82">
        <v>1586</v>
      </c>
      <c r="B588" s="86" t="s">
        <v>9127</v>
      </c>
      <c r="C588" s="86" t="s">
        <v>9297</v>
      </c>
      <c r="D588" s="86" t="s">
        <v>9298</v>
      </c>
    </row>
    <row r="589" spans="1:4" x14ac:dyDescent="0.2">
      <c r="A589" s="82">
        <v>1587</v>
      </c>
      <c r="B589" s="86" t="s">
        <v>9128</v>
      </c>
      <c r="C589" s="86" t="s">
        <v>9303</v>
      </c>
      <c r="D589" s="86" t="s">
        <v>9304</v>
      </c>
    </row>
    <row r="590" spans="1:4" x14ac:dyDescent="0.2">
      <c r="A590" s="82">
        <v>1588</v>
      </c>
      <c r="B590" s="86" t="s">
        <v>9129</v>
      </c>
      <c r="C590" s="86" t="s">
        <v>9301</v>
      </c>
      <c r="D590" s="86" t="s">
        <v>9302</v>
      </c>
    </row>
    <row r="591" spans="1:4" x14ac:dyDescent="0.2">
      <c r="A591" s="82">
        <v>1589</v>
      </c>
      <c r="B591" s="86" t="s">
        <v>9007</v>
      </c>
      <c r="C591" s="86" t="s">
        <v>9301</v>
      </c>
      <c r="D591" s="86" t="s">
        <v>9302</v>
      </c>
    </row>
    <row r="592" spans="1:4" x14ac:dyDescent="0.2">
      <c r="A592" s="82">
        <v>1590</v>
      </c>
      <c r="B592" s="86" t="s">
        <v>9047</v>
      </c>
      <c r="C592" s="86" t="s">
        <v>9297</v>
      </c>
      <c r="D592" s="86" t="s">
        <v>9298</v>
      </c>
    </row>
    <row r="593" spans="1:4" x14ac:dyDescent="0.2">
      <c r="A593" s="82">
        <v>1591</v>
      </c>
      <c r="B593" s="86" t="s">
        <v>240</v>
      </c>
      <c r="C593" s="86" t="s">
        <v>9297</v>
      </c>
      <c r="D593" s="86" t="s">
        <v>9298</v>
      </c>
    </row>
    <row r="594" spans="1:4" x14ac:dyDescent="0.2">
      <c r="A594" s="82">
        <v>1592</v>
      </c>
      <c r="B594" s="86" t="s">
        <v>339</v>
      </c>
      <c r="C594" s="86" t="s">
        <v>9301</v>
      </c>
      <c r="D594" s="86" t="s">
        <v>9302</v>
      </c>
    </row>
    <row r="595" spans="1:4" x14ac:dyDescent="0.2">
      <c r="A595" s="82">
        <v>1593</v>
      </c>
      <c r="B595" s="86" t="s">
        <v>8528</v>
      </c>
      <c r="C595" s="86" t="s">
        <v>9295</v>
      </c>
      <c r="D595" s="86" t="s">
        <v>9296</v>
      </c>
    </row>
    <row r="596" spans="1:4" x14ac:dyDescent="0.2">
      <c r="A596" s="82">
        <v>1594</v>
      </c>
      <c r="B596" s="86" t="s">
        <v>8472</v>
      </c>
      <c r="C596" s="86" t="s">
        <v>9297</v>
      </c>
      <c r="D596" s="86" t="s">
        <v>9298</v>
      </c>
    </row>
    <row r="597" spans="1:4" x14ac:dyDescent="0.2">
      <c r="A597" s="82">
        <v>1595</v>
      </c>
      <c r="B597" s="86" t="s">
        <v>8906</v>
      </c>
      <c r="C597" s="86" t="s">
        <v>9303</v>
      </c>
      <c r="D597" s="86" t="s">
        <v>9304</v>
      </c>
    </row>
    <row r="598" spans="1:4" x14ac:dyDescent="0.2">
      <c r="A598" s="82">
        <v>1596</v>
      </c>
      <c r="B598" s="86" t="s">
        <v>9052</v>
      </c>
      <c r="C598" s="86" t="s">
        <v>9301</v>
      </c>
      <c r="D598" s="86" t="s">
        <v>9302</v>
      </c>
    </row>
    <row r="599" spans="1:4" x14ac:dyDescent="0.2">
      <c r="A599" s="82">
        <v>1597</v>
      </c>
      <c r="B599" s="86" t="s">
        <v>126</v>
      </c>
      <c r="C599" s="86" t="s">
        <v>9301</v>
      </c>
      <c r="D599" s="86" t="s">
        <v>9302</v>
      </c>
    </row>
    <row r="600" spans="1:4" x14ac:dyDescent="0.2">
      <c r="A600" s="82">
        <v>1598</v>
      </c>
      <c r="B600" s="86" t="s">
        <v>8748</v>
      </c>
      <c r="C600" s="86" t="s">
        <v>9297</v>
      </c>
      <c r="D600" s="86" t="s">
        <v>9298</v>
      </c>
    </row>
    <row r="601" spans="1:4" x14ac:dyDescent="0.2">
      <c r="A601" s="82">
        <v>1599</v>
      </c>
      <c r="B601" s="86" t="s">
        <v>8905</v>
      </c>
      <c r="C601" s="86" t="s">
        <v>9297</v>
      </c>
      <c r="D601" s="86" t="s">
        <v>9298</v>
      </c>
    </row>
    <row r="602" spans="1:4" x14ac:dyDescent="0.2">
      <c r="A602" s="82">
        <v>1600</v>
      </c>
      <c r="B602" s="86" t="s">
        <v>8667</v>
      </c>
      <c r="C602" s="86" t="s">
        <v>9301</v>
      </c>
      <c r="D602" s="86" t="s">
        <v>9302</v>
      </c>
    </row>
    <row r="603" spans="1:4" x14ac:dyDescent="0.2">
      <c r="A603" s="82">
        <v>1601</v>
      </c>
      <c r="B603" s="86" t="s">
        <v>8686</v>
      </c>
      <c r="C603" s="86" t="s">
        <v>9301</v>
      </c>
      <c r="D603" s="86" t="s">
        <v>9302</v>
      </c>
    </row>
    <row r="604" spans="1:4" x14ac:dyDescent="0.2">
      <c r="A604" s="82">
        <v>1602</v>
      </c>
      <c r="B604" s="86" t="s">
        <v>8630</v>
      </c>
      <c r="C604" s="86" t="s">
        <v>9303</v>
      </c>
      <c r="D604" s="86" t="s">
        <v>9304</v>
      </c>
    </row>
    <row r="605" spans="1:4" x14ac:dyDescent="0.2">
      <c r="A605" s="82">
        <v>1603</v>
      </c>
      <c r="B605" s="86" t="s">
        <v>9068</v>
      </c>
      <c r="C605" s="86" t="s">
        <v>9297</v>
      </c>
      <c r="D605" s="86" t="s">
        <v>9298</v>
      </c>
    </row>
    <row r="606" spans="1:4" x14ac:dyDescent="0.2">
      <c r="A606" s="82">
        <v>1604</v>
      </c>
      <c r="B606" s="86" t="s">
        <v>112</v>
      </c>
      <c r="C606" s="86" t="s">
        <v>9301</v>
      </c>
      <c r="D606" s="86" t="s">
        <v>9302</v>
      </c>
    </row>
    <row r="607" spans="1:4" x14ac:dyDescent="0.2">
      <c r="A607" s="82">
        <v>1605</v>
      </c>
      <c r="B607" s="86" t="s">
        <v>156</v>
      </c>
      <c r="C607" s="86" t="s">
        <v>9301</v>
      </c>
      <c r="D607" s="86" t="s">
        <v>9302</v>
      </c>
    </row>
    <row r="608" spans="1:4" x14ac:dyDescent="0.2">
      <c r="A608" s="82">
        <v>1606</v>
      </c>
      <c r="B608" s="86" t="s">
        <v>91</v>
      </c>
      <c r="C608" s="86" t="s">
        <v>9301</v>
      </c>
      <c r="D608" s="86" t="s">
        <v>9302</v>
      </c>
    </row>
    <row r="609" spans="1:4" x14ac:dyDescent="0.2">
      <c r="A609" s="82">
        <v>1607</v>
      </c>
      <c r="B609" s="86" t="s">
        <v>229</v>
      </c>
      <c r="C609" s="86" t="s">
        <v>9297</v>
      </c>
      <c r="D609" s="86" t="s">
        <v>9298</v>
      </c>
    </row>
    <row r="610" spans="1:4" x14ac:dyDescent="0.2">
      <c r="A610" s="82">
        <v>1608</v>
      </c>
      <c r="B610" s="86" t="s">
        <v>271</v>
      </c>
      <c r="C610" s="86" t="s">
        <v>9297</v>
      </c>
      <c r="D610" s="86" t="s">
        <v>9298</v>
      </c>
    </row>
    <row r="611" spans="1:4" x14ac:dyDescent="0.2">
      <c r="A611" s="82">
        <v>1609</v>
      </c>
      <c r="B611" s="86" t="s">
        <v>8907</v>
      </c>
      <c r="C611" s="86" t="s">
        <v>9297</v>
      </c>
      <c r="D611" s="86" t="s">
        <v>9298</v>
      </c>
    </row>
    <row r="612" spans="1:4" x14ac:dyDescent="0.2">
      <c r="A612" s="82">
        <v>1610</v>
      </c>
      <c r="B612" s="86" t="s">
        <v>36</v>
      </c>
      <c r="C612" s="86" t="s">
        <v>9301</v>
      </c>
      <c r="D612" s="86" t="s">
        <v>9302</v>
      </c>
    </row>
    <row r="613" spans="1:4" x14ac:dyDescent="0.2">
      <c r="A613" s="82">
        <v>1611</v>
      </c>
      <c r="B613" s="86" t="s">
        <v>8533</v>
      </c>
      <c r="C613" s="86" t="s">
        <v>9301</v>
      </c>
      <c r="D613" s="86" t="s">
        <v>9302</v>
      </c>
    </row>
    <row r="614" spans="1:4" x14ac:dyDescent="0.2">
      <c r="A614" s="82">
        <v>1612</v>
      </c>
      <c r="B614" s="86" t="s">
        <v>9069</v>
      </c>
      <c r="C614" s="86" t="s">
        <v>9297</v>
      </c>
      <c r="D614" s="86" t="s">
        <v>9298</v>
      </c>
    </row>
    <row r="615" spans="1:4" x14ac:dyDescent="0.2">
      <c r="A615" s="82">
        <v>1613</v>
      </c>
      <c r="B615" s="86" t="s">
        <v>8636</v>
      </c>
      <c r="C615" s="86" t="s">
        <v>9301</v>
      </c>
      <c r="D615" s="86" t="s">
        <v>9302</v>
      </c>
    </row>
    <row r="616" spans="1:4" x14ac:dyDescent="0.2">
      <c r="A616" s="82">
        <v>1614</v>
      </c>
      <c r="B616" s="86" t="s">
        <v>8543</v>
      </c>
      <c r="C616" s="86" t="s">
        <v>9295</v>
      </c>
      <c r="D616" s="86" t="s">
        <v>9296</v>
      </c>
    </row>
    <row r="617" spans="1:4" x14ac:dyDescent="0.2">
      <c r="A617" s="82">
        <v>1615</v>
      </c>
      <c r="B617" s="86" t="s">
        <v>153</v>
      </c>
      <c r="C617" s="86" t="s">
        <v>9297</v>
      </c>
      <c r="D617" s="86" t="s">
        <v>9298</v>
      </c>
    </row>
    <row r="618" spans="1:4" x14ac:dyDescent="0.2">
      <c r="A618" s="82">
        <v>1616</v>
      </c>
      <c r="B618" s="86" t="s">
        <v>318</v>
      </c>
      <c r="C618" s="86" t="s">
        <v>9301</v>
      </c>
      <c r="D618" s="86" t="s">
        <v>9302</v>
      </c>
    </row>
    <row r="619" spans="1:4" x14ac:dyDescent="0.2">
      <c r="A619" s="82">
        <v>1617</v>
      </c>
      <c r="B619" s="86" t="s">
        <v>162</v>
      </c>
      <c r="C619" s="86" t="s">
        <v>9297</v>
      </c>
      <c r="D619" s="86" t="s">
        <v>9298</v>
      </c>
    </row>
    <row r="620" spans="1:4" x14ac:dyDescent="0.2">
      <c r="A620" s="82">
        <v>1618</v>
      </c>
      <c r="B620" s="86" t="s">
        <v>8792</v>
      </c>
      <c r="C620" s="86" t="s">
        <v>9297</v>
      </c>
      <c r="D620" s="86" t="s">
        <v>9298</v>
      </c>
    </row>
    <row r="621" spans="1:4" x14ac:dyDescent="0.2">
      <c r="A621" s="82">
        <v>1619</v>
      </c>
      <c r="B621" s="86" t="s">
        <v>9015</v>
      </c>
      <c r="C621" s="86" t="s">
        <v>9301</v>
      </c>
      <c r="D621" s="86" t="s">
        <v>9302</v>
      </c>
    </row>
    <row r="622" spans="1:4" x14ac:dyDescent="0.2">
      <c r="A622" s="82">
        <v>1620</v>
      </c>
      <c r="B622" s="86" t="s">
        <v>57</v>
      </c>
      <c r="C622" s="86" t="s">
        <v>9297</v>
      </c>
      <c r="D622" s="86" t="s">
        <v>9298</v>
      </c>
    </row>
    <row r="623" spans="1:4" x14ac:dyDescent="0.2">
      <c r="A623" s="82">
        <v>1621</v>
      </c>
      <c r="B623" s="86" t="s">
        <v>8534</v>
      </c>
      <c r="C623" s="86" t="s">
        <v>9297</v>
      </c>
      <c r="D623" s="86" t="s">
        <v>9298</v>
      </c>
    </row>
    <row r="624" spans="1:4" x14ac:dyDescent="0.2">
      <c r="A624" s="82">
        <v>1622</v>
      </c>
      <c r="B624" s="86" t="s">
        <v>8910</v>
      </c>
      <c r="C624" s="86" t="s">
        <v>9301</v>
      </c>
      <c r="D624" s="86" t="s">
        <v>9302</v>
      </c>
    </row>
    <row r="625" spans="1:4" x14ac:dyDescent="0.2">
      <c r="A625" s="82">
        <v>1623</v>
      </c>
      <c r="B625" s="86" t="s">
        <v>309</v>
      </c>
      <c r="C625" s="86" t="s">
        <v>9301</v>
      </c>
      <c r="D625" s="86" t="s">
        <v>9302</v>
      </c>
    </row>
    <row r="626" spans="1:4" x14ac:dyDescent="0.2">
      <c r="A626" s="82">
        <v>1624</v>
      </c>
      <c r="B626" s="86" t="s">
        <v>8871</v>
      </c>
      <c r="C626" s="86" t="s">
        <v>9297</v>
      </c>
      <c r="D626" s="86" t="s">
        <v>9298</v>
      </c>
    </row>
    <row r="627" spans="1:4" x14ac:dyDescent="0.2">
      <c r="A627" s="82">
        <v>1625</v>
      </c>
      <c r="B627" s="86" t="s">
        <v>147</v>
      </c>
      <c r="C627" s="86" t="s">
        <v>9297</v>
      </c>
      <c r="D627" s="86" t="s">
        <v>9298</v>
      </c>
    </row>
    <row r="628" spans="1:4" x14ac:dyDescent="0.2">
      <c r="A628" s="82">
        <v>1626</v>
      </c>
      <c r="B628" s="86" t="s">
        <v>8581</v>
      </c>
      <c r="C628" s="86" t="s">
        <v>9301</v>
      </c>
      <c r="D628" s="86" t="s">
        <v>9302</v>
      </c>
    </row>
    <row r="629" spans="1:4" x14ac:dyDescent="0.2">
      <c r="A629" s="82">
        <v>1627</v>
      </c>
      <c r="B629" s="86" t="s">
        <v>8947</v>
      </c>
      <c r="C629" s="86" t="s">
        <v>9297</v>
      </c>
      <c r="D629" s="86" t="s">
        <v>9298</v>
      </c>
    </row>
    <row r="630" spans="1:4" x14ac:dyDescent="0.2">
      <c r="A630" s="82">
        <v>1628</v>
      </c>
      <c r="B630" s="86" t="s">
        <v>8981</v>
      </c>
      <c r="C630" s="86" t="s">
        <v>9297</v>
      </c>
      <c r="D630" s="86" t="s">
        <v>9298</v>
      </c>
    </row>
    <row r="631" spans="1:4" x14ac:dyDescent="0.2">
      <c r="A631" s="82">
        <v>1629</v>
      </c>
      <c r="B631" s="86" t="s">
        <v>8602</v>
      </c>
      <c r="C631" s="86" t="s">
        <v>9295</v>
      </c>
      <c r="D631" s="86" t="s">
        <v>9296</v>
      </c>
    </row>
    <row r="632" spans="1:4" x14ac:dyDescent="0.2">
      <c r="A632" s="82">
        <v>1630</v>
      </c>
      <c r="B632" s="86" t="s">
        <v>8770</v>
      </c>
      <c r="C632" s="86" t="s">
        <v>9301</v>
      </c>
      <c r="D632" s="86" t="s">
        <v>9302</v>
      </c>
    </row>
    <row r="633" spans="1:4" x14ac:dyDescent="0.2">
      <c r="A633" s="82">
        <v>1631</v>
      </c>
      <c r="B633" s="86" t="s">
        <v>35</v>
      </c>
      <c r="C633" s="86" t="s">
        <v>9301</v>
      </c>
      <c r="D633" s="86" t="s">
        <v>9302</v>
      </c>
    </row>
    <row r="634" spans="1:4" x14ac:dyDescent="0.2">
      <c r="A634" s="82">
        <v>1632</v>
      </c>
      <c r="B634" s="86" t="s">
        <v>8520</v>
      </c>
      <c r="C634" s="86" t="s">
        <v>9297</v>
      </c>
      <c r="D634" s="86" t="s">
        <v>9298</v>
      </c>
    </row>
    <row r="635" spans="1:4" x14ac:dyDescent="0.2">
      <c r="A635" s="82">
        <v>1633</v>
      </c>
      <c r="B635" s="86" t="s">
        <v>8843</v>
      </c>
      <c r="C635" s="86" t="s">
        <v>9297</v>
      </c>
      <c r="D635" s="86" t="s">
        <v>9298</v>
      </c>
    </row>
    <row r="636" spans="1:4" x14ac:dyDescent="0.2">
      <c r="A636" s="82">
        <v>1634</v>
      </c>
      <c r="B636" s="86" t="s">
        <v>8735</v>
      </c>
      <c r="C636" s="86" t="s">
        <v>9295</v>
      </c>
      <c r="D636" s="86" t="s">
        <v>9296</v>
      </c>
    </row>
    <row r="637" spans="1:4" x14ac:dyDescent="0.2">
      <c r="A637" s="82">
        <v>1635</v>
      </c>
      <c r="B637" s="86" t="s">
        <v>157</v>
      </c>
      <c r="C637" s="86" t="s">
        <v>9295</v>
      </c>
      <c r="D637" s="86" t="s">
        <v>9296</v>
      </c>
    </row>
    <row r="638" spans="1:4" x14ac:dyDescent="0.2">
      <c r="A638" s="82">
        <v>1636</v>
      </c>
      <c r="B638" s="86" t="s">
        <v>8764</v>
      </c>
      <c r="C638" s="86" t="s">
        <v>9295</v>
      </c>
      <c r="D638" s="86" t="s">
        <v>9296</v>
      </c>
    </row>
    <row r="639" spans="1:4" x14ac:dyDescent="0.2">
      <c r="A639" s="82">
        <v>1637</v>
      </c>
      <c r="B639" s="86" t="s">
        <v>8867</v>
      </c>
      <c r="C639" s="86" t="s">
        <v>9301</v>
      </c>
      <c r="D639" s="86" t="s">
        <v>9302</v>
      </c>
    </row>
    <row r="640" spans="1:4" x14ac:dyDescent="0.2">
      <c r="A640" s="82">
        <v>1638</v>
      </c>
      <c r="B640" s="86" t="s">
        <v>8526</v>
      </c>
      <c r="C640" s="86" t="s">
        <v>9301</v>
      </c>
      <c r="D640" s="86" t="s">
        <v>9302</v>
      </c>
    </row>
    <row r="641" spans="1:4" x14ac:dyDescent="0.2">
      <c r="A641" s="82">
        <v>1639</v>
      </c>
      <c r="B641" s="86" t="s">
        <v>8782</v>
      </c>
      <c r="C641" s="86" t="s">
        <v>9297</v>
      </c>
      <c r="D641" s="86" t="s">
        <v>9298</v>
      </c>
    </row>
    <row r="642" spans="1:4" x14ac:dyDescent="0.2">
      <c r="A642" s="82">
        <v>1640</v>
      </c>
      <c r="B642" s="86" t="s">
        <v>55</v>
      </c>
      <c r="C642" s="86" t="s">
        <v>9297</v>
      </c>
      <c r="D642" s="86" t="s">
        <v>9298</v>
      </c>
    </row>
    <row r="643" spans="1:4" x14ac:dyDescent="0.2">
      <c r="A643" s="82">
        <v>1641</v>
      </c>
      <c r="B643" s="86" t="s">
        <v>128</v>
      </c>
      <c r="C643" s="86" t="s">
        <v>9297</v>
      </c>
      <c r="D643" s="86" t="s">
        <v>9298</v>
      </c>
    </row>
    <row r="644" spans="1:4" x14ac:dyDescent="0.2">
      <c r="A644" s="82">
        <v>1642</v>
      </c>
      <c r="B644" s="86" t="s">
        <v>8957</v>
      </c>
      <c r="C644" s="86" t="s">
        <v>9301</v>
      </c>
      <c r="D644" s="86" t="s">
        <v>9302</v>
      </c>
    </row>
    <row r="645" spans="1:4" x14ac:dyDescent="0.2">
      <c r="A645" s="82">
        <v>1643</v>
      </c>
      <c r="B645" s="86" t="s">
        <v>9035</v>
      </c>
      <c r="C645" s="86" t="s">
        <v>9297</v>
      </c>
      <c r="D645" s="86" t="s">
        <v>9298</v>
      </c>
    </row>
    <row r="646" spans="1:4" x14ac:dyDescent="0.2">
      <c r="A646" s="82">
        <v>1644</v>
      </c>
      <c r="B646" s="86" t="s">
        <v>202</v>
      </c>
      <c r="C646" s="86" t="s">
        <v>9297</v>
      </c>
      <c r="D646" s="86" t="s">
        <v>9298</v>
      </c>
    </row>
    <row r="647" spans="1:4" x14ac:dyDescent="0.2">
      <c r="A647" s="82">
        <v>1645</v>
      </c>
      <c r="B647" s="86" t="s">
        <v>9104</v>
      </c>
      <c r="C647" s="86" t="s">
        <v>9297</v>
      </c>
      <c r="D647" s="86" t="s">
        <v>9298</v>
      </c>
    </row>
    <row r="648" spans="1:4" x14ac:dyDescent="0.2">
      <c r="A648" s="82">
        <v>1646</v>
      </c>
      <c r="B648" s="86" t="s">
        <v>16</v>
      </c>
      <c r="C648" s="86" t="s">
        <v>9301</v>
      </c>
      <c r="D648" s="86" t="s">
        <v>9302</v>
      </c>
    </row>
    <row r="649" spans="1:4" x14ac:dyDescent="0.2">
      <c r="A649" s="82">
        <v>1647</v>
      </c>
      <c r="B649" s="86" t="s">
        <v>8674</v>
      </c>
      <c r="C649" s="86" t="s">
        <v>9297</v>
      </c>
      <c r="D649" s="86" t="s">
        <v>9298</v>
      </c>
    </row>
    <row r="650" spans="1:4" x14ac:dyDescent="0.2">
      <c r="A650" s="82">
        <v>1648</v>
      </c>
      <c r="B650" s="86" t="s">
        <v>193</v>
      </c>
      <c r="C650" s="86" t="s">
        <v>9297</v>
      </c>
      <c r="D650" s="86" t="s">
        <v>9298</v>
      </c>
    </row>
    <row r="651" spans="1:4" x14ac:dyDescent="0.2">
      <c r="A651" s="82">
        <v>1649</v>
      </c>
      <c r="B651" s="86" t="s">
        <v>8718</v>
      </c>
      <c r="C651" s="86" t="s">
        <v>9297</v>
      </c>
      <c r="D651" s="86" t="s">
        <v>9298</v>
      </c>
    </row>
    <row r="652" spans="1:4" x14ac:dyDescent="0.2">
      <c r="A652" s="82">
        <v>1650</v>
      </c>
      <c r="B652" s="86" t="s">
        <v>8771</v>
      </c>
      <c r="C652" s="86" t="s">
        <v>9299</v>
      </c>
      <c r="D652" s="86" t="s">
        <v>9300</v>
      </c>
    </row>
    <row r="653" spans="1:4" x14ac:dyDescent="0.2">
      <c r="A653" s="82">
        <v>1651</v>
      </c>
      <c r="B653" s="86" t="s">
        <v>214</v>
      </c>
      <c r="C653" s="86" t="s">
        <v>9297</v>
      </c>
      <c r="D653" s="86" t="s">
        <v>9298</v>
      </c>
    </row>
    <row r="654" spans="1:4" x14ac:dyDescent="0.2">
      <c r="A654" s="82">
        <v>1652</v>
      </c>
      <c r="B654" s="86" t="s">
        <v>221</v>
      </c>
      <c r="C654" s="86" t="s">
        <v>9301</v>
      </c>
      <c r="D654" s="86" t="s">
        <v>9302</v>
      </c>
    </row>
    <row r="655" spans="1:4" x14ac:dyDescent="0.2">
      <c r="A655" s="82">
        <v>1653</v>
      </c>
      <c r="B655" s="86" t="s">
        <v>8923</v>
      </c>
      <c r="C655" s="86" t="s">
        <v>9301</v>
      </c>
      <c r="D655" s="86" t="s">
        <v>9302</v>
      </c>
    </row>
    <row r="656" spans="1:4" x14ac:dyDescent="0.2">
      <c r="A656" s="82">
        <v>1654</v>
      </c>
      <c r="B656" s="86" t="s">
        <v>9071</v>
      </c>
      <c r="C656" s="86" t="s">
        <v>9297</v>
      </c>
      <c r="D656" s="86" t="s">
        <v>9298</v>
      </c>
    </row>
    <row r="657" spans="1:4" x14ac:dyDescent="0.2">
      <c r="A657" s="82">
        <v>1655</v>
      </c>
      <c r="B657" s="86" t="s">
        <v>8885</v>
      </c>
      <c r="C657" s="86" t="s">
        <v>9297</v>
      </c>
      <c r="D657" s="86" t="s">
        <v>9298</v>
      </c>
    </row>
    <row r="658" spans="1:4" x14ac:dyDescent="0.2">
      <c r="A658" s="82">
        <v>1656</v>
      </c>
      <c r="B658" s="86" t="s">
        <v>133</v>
      </c>
      <c r="C658" s="86" t="s">
        <v>9297</v>
      </c>
      <c r="D658" s="86" t="s">
        <v>9298</v>
      </c>
    </row>
    <row r="659" spans="1:4" x14ac:dyDescent="0.2">
      <c r="A659" s="82">
        <v>1657</v>
      </c>
      <c r="B659" s="86" t="s">
        <v>8812</v>
      </c>
      <c r="C659" s="86" t="s">
        <v>9297</v>
      </c>
      <c r="D659" s="86" t="s">
        <v>9298</v>
      </c>
    </row>
    <row r="660" spans="1:4" x14ac:dyDescent="0.2">
      <c r="A660" s="82">
        <v>1658</v>
      </c>
      <c r="B660" s="86" t="s">
        <v>9036</v>
      </c>
      <c r="C660" s="86" t="s">
        <v>9297</v>
      </c>
      <c r="D660" s="86" t="s">
        <v>9298</v>
      </c>
    </row>
    <row r="661" spans="1:4" x14ac:dyDescent="0.2">
      <c r="A661" s="82">
        <v>1659</v>
      </c>
      <c r="B661" s="86" t="s">
        <v>8992</v>
      </c>
      <c r="C661" s="86" t="s">
        <v>9303</v>
      </c>
      <c r="D661" s="86" t="s">
        <v>9304</v>
      </c>
    </row>
    <row r="662" spans="1:4" x14ac:dyDescent="0.2">
      <c r="A662" s="82">
        <v>1660</v>
      </c>
      <c r="B662" s="86" t="s">
        <v>8881</v>
      </c>
      <c r="C662" s="86" t="s">
        <v>9301</v>
      </c>
      <c r="D662" s="86" t="s">
        <v>9302</v>
      </c>
    </row>
    <row r="663" spans="1:4" x14ac:dyDescent="0.2">
      <c r="A663" s="82">
        <v>1661</v>
      </c>
      <c r="B663" s="86" t="s">
        <v>8977</v>
      </c>
      <c r="C663" s="86" t="s">
        <v>9301</v>
      </c>
      <c r="D663" s="86" t="s">
        <v>9302</v>
      </c>
    </row>
    <row r="664" spans="1:4" x14ac:dyDescent="0.2">
      <c r="A664" s="82">
        <v>1662</v>
      </c>
      <c r="B664" s="86" t="s">
        <v>9004</v>
      </c>
      <c r="C664" s="86" t="s">
        <v>9301</v>
      </c>
      <c r="D664" s="86" t="s">
        <v>9302</v>
      </c>
    </row>
    <row r="665" spans="1:4" x14ac:dyDescent="0.2">
      <c r="A665" s="82">
        <v>1663</v>
      </c>
      <c r="B665" s="86" t="s">
        <v>8542</v>
      </c>
      <c r="C665" s="86" t="s">
        <v>9297</v>
      </c>
      <c r="D665" s="86" t="s">
        <v>9298</v>
      </c>
    </row>
    <row r="666" spans="1:4" x14ac:dyDescent="0.2">
      <c r="A666" s="82">
        <v>1664</v>
      </c>
      <c r="B666" s="86" t="s">
        <v>8908</v>
      </c>
      <c r="C666" s="86" t="s">
        <v>9297</v>
      </c>
      <c r="D666" s="86" t="s">
        <v>9298</v>
      </c>
    </row>
    <row r="667" spans="1:4" x14ac:dyDescent="0.2">
      <c r="A667" s="82">
        <v>1665</v>
      </c>
      <c r="B667" s="86" t="s">
        <v>8836</v>
      </c>
      <c r="C667" s="86" t="s">
        <v>9297</v>
      </c>
      <c r="D667" s="86" t="s">
        <v>9298</v>
      </c>
    </row>
    <row r="668" spans="1:4" x14ac:dyDescent="0.2">
      <c r="A668" s="82">
        <v>1666</v>
      </c>
      <c r="B668" s="86" t="s">
        <v>8755</v>
      </c>
      <c r="C668" s="86" t="s">
        <v>9301</v>
      </c>
      <c r="D668" s="86" t="s">
        <v>9302</v>
      </c>
    </row>
    <row r="669" spans="1:4" x14ac:dyDescent="0.2">
      <c r="A669" s="82">
        <v>1667</v>
      </c>
      <c r="B669" s="86" t="s">
        <v>8714</v>
      </c>
      <c r="C669" s="86" t="s">
        <v>9297</v>
      </c>
      <c r="D669" s="86" t="s">
        <v>9298</v>
      </c>
    </row>
    <row r="670" spans="1:4" x14ac:dyDescent="0.2">
      <c r="A670" s="82">
        <v>1668</v>
      </c>
      <c r="B670" s="86" t="s">
        <v>9095</v>
      </c>
      <c r="C670" s="86" t="s">
        <v>9297</v>
      </c>
      <c r="D670" s="86" t="s">
        <v>9298</v>
      </c>
    </row>
    <row r="671" spans="1:4" x14ac:dyDescent="0.2">
      <c r="A671" s="82">
        <v>1669</v>
      </c>
      <c r="B671" s="86" t="s">
        <v>123</v>
      </c>
      <c r="C671" s="86" t="s">
        <v>9301</v>
      </c>
      <c r="D671" s="86" t="s">
        <v>9302</v>
      </c>
    </row>
    <row r="672" spans="1:4" x14ac:dyDescent="0.2">
      <c r="A672" s="82">
        <v>1670</v>
      </c>
      <c r="B672" s="86" t="s">
        <v>8663</v>
      </c>
      <c r="C672" s="86" t="s">
        <v>9297</v>
      </c>
      <c r="D672" s="86" t="s">
        <v>9298</v>
      </c>
    </row>
    <row r="673" spans="1:4" x14ac:dyDescent="0.2">
      <c r="A673" s="82">
        <v>1671</v>
      </c>
      <c r="B673" s="86" t="s">
        <v>329</v>
      </c>
      <c r="C673" s="86" t="s">
        <v>9297</v>
      </c>
      <c r="D673" s="86" t="s">
        <v>9298</v>
      </c>
    </row>
    <row r="674" spans="1:4" x14ac:dyDescent="0.2">
      <c r="A674" s="82">
        <v>1672</v>
      </c>
      <c r="B674" s="86" t="s">
        <v>8932</v>
      </c>
      <c r="C674" s="86" t="s">
        <v>9301</v>
      </c>
      <c r="D674" s="86" t="s">
        <v>9302</v>
      </c>
    </row>
    <row r="675" spans="1:4" x14ac:dyDescent="0.2">
      <c r="A675" s="82">
        <v>1673</v>
      </c>
      <c r="B675" s="86" t="s">
        <v>9049</v>
      </c>
      <c r="C675" s="86" t="s">
        <v>9303</v>
      </c>
      <c r="D675" s="86" t="s">
        <v>9304</v>
      </c>
    </row>
    <row r="676" spans="1:4" x14ac:dyDescent="0.2">
      <c r="A676" s="82">
        <v>1674</v>
      </c>
      <c r="B676" s="86" t="s">
        <v>88</v>
      </c>
      <c r="C676" s="86" t="s">
        <v>9297</v>
      </c>
      <c r="D676" s="86" t="s">
        <v>9298</v>
      </c>
    </row>
    <row r="677" spans="1:4" x14ac:dyDescent="0.2">
      <c r="A677" s="82">
        <v>1675</v>
      </c>
      <c r="B677" s="86" t="s">
        <v>8788</v>
      </c>
      <c r="C677" s="86" t="s">
        <v>9295</v>
      </c>
      <c r="D677" s="86" t="s">
        <v>9296</v>
      </c>
    </row>
    <row r="678" spans="1:4" x14ac:dyDescent="0.2">
      <c r="A678" s="82">
        <v>1676</v>
      </c>
      <c r="B678" s="86" t="s">
        <v>273</v>
      </c>
      <c r="C678" s="86" t="s">
        <v>9297</v>
      </c>
      <c r="D678" s="86" t="s">
        <v>9298</v>
      </c>
    </row>
    <row r="679" spans="1:4" x14ac:dyDescent="0.2">
      <c r="A679" s="82">
        <v>1677</v>
      </c>
      <c r="B679" s="86" t="s">
        <v>8727</v>
      </c>
      <c r="C679" s="86" t="s">
        <v>9301</v>
      </c>
      <c r="D679" s="86" t="s">
        <v>9302</v>
      </c>
    </row>
    <row r="680" spans="1:4" x14ac:dyDescent="0.2">
      <c r="A680" s="82">
        <v>1678</v>
      </c>
      <c r="B680" s="86" t="s">
        <v>243</v>
      </c>
      <c r="C680" s="86" t="s">
        <v>9301</v>
      </c>
      <c r="D680" s="86" t="s">
        <v>9302</v>
      </c>
    </row>
    <row r="681" spans="1:4" x14ac:dyDescent="0.2">
      <c r="A681" s="82">
        <v>1679</v>
      </c>
      <c r="B681" s="86" t="s">
        <v>163</v>
      </c>
      <c r="C681" s="86" t="s">
        <v>9297</v>
      </c>
      <c r="D681" s="86" t="s">
        <v>9298</v>
      </c>
    </row>
    <row r="682" spans="1:4" x14ac:dyDescent="0.2">
      <c r="A682" s="82">
        <v>1680</v>
      </c>
      <c r="B682" s="86" t="s">
        <v>8479</v>
      </c>
      <c r="C682" s="86" t="s">
        <v>9301</v>
      </c>
      <c r="D682" s="86" t="s">
        <v>9302</v>
      </c>
    </row>
    <row r="683" spans="1:4" x14ac:dyDescent="0.2">
      <c r="A683" s="82">
        <v>1681</v>
      </c>
      <c r="B683" s="86" t="s">
        <v>8576</v>
      </c>
      <c r="C683" s="86" t="s">
        <v>9301</v>
      </c>
      <c r="D683" s="86" t="s">
        <v>9302</v>
      </c>
    </row>
    <row r="684" spans="1:4" x14ac:dyDescent="0.2">
      <c r="A684" s="82">
        <v>1682</v>
      </c>
      <c r="B684" s="86" t="s">
        <v>8574</v>
      </c>
      <c r="C684" s="86" t="s">
        <v>9295</v>
      </c>
      <c r="D684" s="86" t="s">
        <v>9296</v>
      </c>
    </row>
    <row r="685" spans="1:4" x14ac:dyDescent="0.2">
      <c r="A685" s="82">
        <v>1683</v>
      </c>
      <c r="B685" s="86" t="s">
        <v>8945</v>
      </c>
      <c r="C685" s="86" t="s">
        <v>9297</v>
      </c>
      <c r="D685" s="86" t="s">
        <v>9298</v>
      </c>
    </row>
    <row r="686" spans="1:4" x14ac:dyDescent="0.2">
      <c r="A686" s="82">
        <v>1684</v>
      </c>
      <c r="B686" s="86" t="s">
        <v>265</v>
      </c>
      <c r="C686" s="86" t="s">
        <v>9301</v>
      </c>
      <c r="D686" s="86" t="s">
        <v>9302</v>
      </c>
    </row>
    <row r="687" spans="1:4" x14ac:dyDescent="0.2">
      <c r="A687" s="82">
        <v>1685</v>
      </c>
      <c r="B687" s="86" t="s">
        <v>8460</v>
      </c>
      <c r="C687" s="86" t="s">
        <v>9297</v>
      </c>
      <c r="D687" s="86" t="s">
        <v>9298</v>
      </c>
    </row>
    <row r="688" spans="1:4" x14ac:dyDescent="0.2">
      <c r="A688" s="82">
        <v>1686</v>
      </c>
      <c r="B688" s="86" t="s">
        <v>9083</v>
      </c>
      <c r="C688" s="86" t="s">
        <v>9297</v>
      </c>
      <c r="D688" s="86" t="s">
        <v>9298</v>
      </c>
    </row>
    <row r="689" spans="1:4" x14ac:dyDescent="0.2">
      <c r="A689" s="82">
        <v>1687</v>
      </c>
      <c r="B689" s="86" t="s">
        <v>8742</v>
      </c>
      <c r="C689" s="86" t="s">
        <v>9303</v>
      </c>
      <c r="D689" s="86" t="s">
        <v>9304</v>
      </c>
    </row>
    <row r="690" spans="1:4" x14ac:dyDescent="0.2">
      <c r="A690" s="82">
        <v>1688</v>
      </c>
      <c r="B690" s="86" t="s">
        <v>8972</v>
      </c>
      <c r="C690" s="86" t="s">
        <v>9295</v>
      </c>
      <c r="D690" s="86" t="s">
        <v>9296</v>
      </c>
    </row>
    <row r="691" spans="1:4" x14ac:dyDescent="0.2">
      <c r="A691" s="82">
        <v>1689</v>
      </c>
      <c r="B691" s="86" t="s">
        <v>2</v>
      </c>
      <c r="C691" s="86" t="s">
        <v>9301</v>
      </c>
      <c r="D691" s="86" t="s">
        <v>9302</v>
      </c>
    </row>
    <row r="692" spans="1:4" x14ac:dyDescent="0.2">
      <c r="A692" s="82">
        <v>1690</v>
      </c>
      <c r="B692" s="86" t="s">
        <v>28</v>
      </c>
      <c r="C692" s="86" t="s">
        <v>9303</v>
      </c>
      <c r="D692" s="86" t="s">
        <v>9304</v>
      </c>
    </row>
    <row r="693" spans="1:4" x14ac:dyDescent="0.2">
      <c r="A693" s="82">
        <v>1691</v>
      </c>
      <c r="B693" s="86" t="s">
        <v>9026</v>
      </c>
      <c r="C693" s="86" t="s">
        <v>9297</v>
      </c>
      <c r="D693" s="86" t="s">
        <v>9298</v>
      </c>
    </row>
    <row r="694" spans="1:4" x14ac:dyDescent="0.2">
      <c r="A694" s="82">
        <v>1692</v>
      </c>
      <c r="B694" s="86" t="s">
        <v>8956</v>
      </c>
      <c r="C694" s="86" t="s">
        <v>9301</v>
      </c>
      <c r="D694" s="86" t="s">
        <v>9302</v>
      </c>
    </row>
    <row r="695" spans="1:4" x14ac:dyDescent="0.2">
      <c r="A695" s="82">
        <v>1693</v>
      </c>
      <c r="B695" s="86" t="s">
        <v>119</v>
      </c>
      <c r="C695" s="86" t="s">
        <v>9303</v>
      </c>
      <c r="D695" s="86" t="s">
        <v>9304</v>
      </c>
    </row>
    <row r="696" spans="1:4" x14ac:dyDescent="0.2">
      <c r="A696" s="82">
        <v>1694</v>
      </c>
      <c r="B696" s="86" t="s">
        <v>9041</v>
      </c>
      <c r="C696" s="86" t="s">
        <v>9297</v>
      </c>
      <c r="D696" s="86" t="s">
        <v>9298</v>
      </c>
    </row>
    <row r="697" spans="1:4" x14ac:dyDescent="0.2">
      <c r="A697" s="82">
        <v>1695</v>
      </c>
      <c r="B697" s="86" t="s">
        <v>8731</v>
      </c>
      <c r="C697" s="86" t="s">
        <v>9295</v>
      </c>
      <c r="D697" s="86" t="s">
        <v>9296</v>
      </c>
    </row>
    <row r="698" spans="1:4" x14ac:dyDescent="0.2">
      <c r="A698" s="82">
        <v>1696</v>
      </c>
      <c r="B698" s="86" t="s">
        <v>8497</v>
      </c>
      <c r="C698" s="86" t="s">
        <v>9301</v>
      </c>
      <c r="D698" s="86" t="s">
        <v>9302</v>
      </c>
    </row>
    <row r="699" spans="1:4" x14ac:dyDescent="0.2">
      <c r="A699" s="82">
        <v>1697</v>
      </c>
      <c r="B699" s="86" t="s">
        <v>8578</v>
      </c>
      <c r="C699" s="86" t="s">
        <v>9295</v>
      </c>
      <c r="D699" s="86" t="s">
        <v>9296</v>
      </c>
    </row>
    <row r="700" spans="1:4" x14ac:dyDescent="0.2">
      <c r="A700" s="82">
        <v>1698</v>
      </c>
      <c r="B700" s="86" t="s">
        <v>8823</v>
      </c>
      <c r="C700" s="86" t="s">
        <v>9297</v>
      </c>
      <c r="D700" s="86" t="s">
        <v>9298</v>
      </c>
    </row>
    <row r="701" spans="1:4" x14ac:dyDescent="0.2">
      <c r="A701" s="82">
        <v>1699</v>
      </c>
      <c r="B701" s="86" t="s">
        <v>8675</v>
      </c>
      <c r="C701" s="86" t="s">
        <v>9299</v>
      </c>
      <c r="D701" s="86" t="s">
        <v>9300</v>
      </c>
    </row>
    <row r="702" spans="1:4" x14ac:dyDescent="0.2">
      <c r="A702" s="82">
        <v>1700</v>
      </c>
      <c r="B702" s="86" t="s">
        <v>9037</v>
      </c>
      <c r="C702" s="86" t="s">
        <v>9301</v>
      </c>
      <c r="D702" s="86" t="s">
        <v>9302</v>
      </c>
    </row>
    <row r="703" spans="1:4" x14ac:dyDescent="0.2">
      <c r="A703" s="82">
        <v>1701</v>
      </c>
      <c r="B703" s="86" t="s">
        <v>8890</v>
      </c>
      <c r="C703" s="86" t="s">
        <v>9301</v>
      </c>
      <c r="D703" s="86" t="s">
        <v>9302</v>
      </c>
    </row>
    <row r="704" spans="1:4" x14ac:dyDescent="0.2">
      <c r="A704" s="82">
        <v>1702</v>
      </c>
      <c r="B704" s="86" t="s">
        <v>8612</v>
      </c>
      <c r="C704" s="86" t="s">
        <v>9297</v>
      </c>
      <c r="D704" s="86" t="s">
        <v>9298</v>
      </c>
    </row>
    <row r="705" spans="1:4" x14ac:dyDescent="0.2">
      <c r="A705" s="82">
        <v>1703</v>
      </c>
      <c r="B705" s="86" t="s">
        <v>8929</v>
      </c>
      <c r="C705" s="86" t="s">
        <v>9297</v>
      </c>
      <c r="D705" s="86" t="s">
        <v>9298</v>
      </c>
    </row>
    <row r="706" spans="1:4" x14ac:dyDescent="0.2">
      <c r="A706" s="82">
        <v>1704</v>
      </c>
      <c r="B706" s="86" t="s">
        <v>8</v>
      </c>
      <c r="C706" s="86" t="s">
        <v>9301</v>
      </c>
      <c r="D706" s="86" t="s">
        <v>9302</v>
      </c>
    </row>
    <row r="707" spans="1:4" x14ac:dyDescent="0.2">
      <c r="A707" s="82">
        <v>1705</v>
      </c>
      <c r="B707" s="86" t="s">
        <v>8624</v>
      </c>
      <c r="C707" s="86" t="s">
        <v>9299</v>
      </c>
      <c r="D707" s="86" t="s">
        <v>9300</v>
      </c>
    </row>
    <row r="708" spans="1:4" x14ac:dyDescent="0.2">
      <c r="A708" s="82">
        <v>1706</v>
      </c>
      <c r="B708" s="86" t="s">
        <v>8603</v>
      </c>
      <c r="C708" s="86" t="s">
        <v>9297</v>
      </c>
      <c r="D708" s="86" t="s">
        <v>9298</v>
      </c>
    </row>
    <row r="709" spans="1:4" x14ac:dyDescent="0.2">
      <c r="A709" s="82">
        <v>1707</v>
      </c>
      <c r="B709" s="86" t="s">
        <v>9017</v>
      </c>
      <c r="C709" s="86" t="s">
        <v>9295</v>
      </c>
      <c r="D709" s="86" t="s">
        <v>9296</v>
      </c>
    </row>
    <row r="710" spans="1:4" x14ac:dyDescent="0.2">
      <c r="A710" s="82">
        <v>1708</v>
      </c>
      <c r="B710" s="86" t="s">
        <v>8590</v>
      </c>
      <c r="C710" s="86" t="s">
        <v>9297</v>
      </c>
      <c r="D710" s="86" t="s">
        <v>9298</v>
      </c>
    </row>
    <row r="711" spans="1:4" x14ac:dyDescent="0.2">
      <c r="A711" s="82">
        <v>1709</v>
      </c>
      <c r="B711" s="86" t="s">
        <v>135</v>
      </c>
      <c r="C711" s="86" t="s">
        <v>9295</v>
      </c>
      <c r="D711" s="86" t="s">
        <v>9296</v>
      </c>
    </row>
    <row r="712" spans="1:4" x14ac:dyDescent="0.2">
      <c r="A712" s="82">
        <v>1710</v>
      </c>
      <c r="B712" s="86" t="s">
        <v>291</v>
      </c>
      <c r="C712" s="86" t="s">
        <v>9299</v>
      </c>
      <c r="D712" s="86" t="s">
        <v>9300</v>
      </c>
    </row>
    <row r="713" spans="1:4" x14ac:dyDescent="0.2">
      <c r="A713" s="82">
        <v>1711</v>
      </c>
      <c r="B713" s="86" t="s">
        <v>8513</v>
      </c>
      <c r="C713" s="86" t="s">
        <v>9301</v>
      </c>
      <c r="D713" s="86" t="s">
        <v>9302</v>
      </c>
    </row>
    <row r="714" spans="1:4" x14ac:dyDescent="0.2">
      <c r="A714" s="82">
        <v>1712</v>
      </c>
      <c r="B714" s="86" t="s">
        <v>8588</v>
      </c>
      <c r="C714" s="86" t="s">
        <v>9301</v>
      </c>
      <c r="D714" s="86" t="s">
        <v>9302</v>
      </c>
    </row>
    <row r="715" spans="1:4" x14ac:dyDescent="0.2">
      <c r="A715" s="82">
        <v>1713</v>
      </c>
      <c r="B715" s="86" t="s">
        <v>9038</v>
      </c>
      <c r="C715" s="86" t="s">
        <v>9297</v>
      </c>
      <c r="D715" s="86" t="s">
        <v>9298</v>
      </c>
    </row>
    <row r="716" spans="1:4" x14ac:dyDescent="0.2">
      <c r="A716" s="82">
        <v>1714</v>
      </c>
      <c r="B716" s="86" t="s">
        <v>8684</v>
      </c>
      <c r="C716" s="86" t="s">
        <v>9297</v>
      </c>
      <c r="D716" s="86" t="s">
        <v>9298</v>
      </c>
    </row>
    <row r="717" spans="1:4" x14ac:dyDescent="0.2">
      <c r="A717" s="82">
        <v>1715</v>
      </c>
      <c r="B717" s="86" t="s">
        <v>8644</v>
      </c>
      <c r="C717" s="86" t="s">
        <v>9297</v>
      </c>
      <c r="D717" s="86" t="s">
        <v>9298</v>
      </c>
    </row>
    <row r="718" spans="1:4" x14ac:dyDescent="0.2">
      <c r="A718" s="82">
        <v>1716</v>
      </c>
      <c r="B718" s="86" t="s">
        <v>327</v>
      </c>
      <c r="C718" s="86" t="s">
        <v>9301</v>
      </c>
      <c r="D718" s="86" t="s">
        <v>9302</v>
      </c>
    </row>
    <row r="719" spans="1:4" x14ac:dyDescent="0.2">
      <c r="A719" s="82">
        <v>1717</v>
      </c>
      <c r="B719" s="86" t="s">
        <v>192</v>
      </c>
      <c r="C719" s="86" t="s">
        <v>9301</v>
      </c>
      <c r="D719" s="86" t="s">
        <v>9302</v>
      </c>
    </row>
    <row r="720" spans="1:4" x14ac:dyDescent="0.2">
      <c r="A720" s="82">
        <v>1718</v>
      </c>
      <c r="B720" s="86" t="s">
        <v>8825</v>
      </c>
      <c r="C720" s="86" t="s">
        <v>9301</v>
      </c>
      <c r="D720" s="86" t="s">
        <v>9302</v>
      </c>
    </row>
    <row r="721" spans="1:4" x14ac:dyDescent="0.2">
      <c r="A721" s="82">
        <v>1719</v>
      </c>
      <c r="B721" s="86" t="s">
        <v>203</v>
      </c>
      <c r="C721" s="86" t="s">
        <v>9297</v>
      </c>
      <c r="D721" s="86" t="s">
        <v>9298</v>
      </c>
    </row>
    <row r="722" spans="1:4" x14ac:dyDescent="0.2">
      <c r="A722" s="82">
        <v>1720</v>
      </c>
      <c r="B722" s="86" t="s">
        <v>8964</v>
      </c>
      <c r="C722" s="86" t="s">
        <v>9297</v>
      </c>
      <c r="D722" s="86" t="s">
        <v>9298</v>
      </c>
    </row>
    <row r="723" spans="1:4" x14ac:dyDescent="0.2">
      <c r="A723" s="82">
        <v>1721</v>
      </c>
      <c r="B723" s="86" t="s">
        <v>9105</v>
      </c>
      <c r="C723" s="86" t="s">
        <v>9297</v>
      </c>
      <c r="D723" s="86" t="s">
        <v>9298</v>
      </c>
    </row>
    <row r="724" spans="1:4" x14ac:dyDescent="0.2">
      <c r="A724" s="82">
        <v>1722</v>
      </c>
      <c r="B724" s="86" t="s">
        <v>223</v>
      </c>
      <c r="C724" s="86" t="s">
        <v>9303</v>
      </c>
      <c r="D724" s="86" t="s">
        <v>9304</v>
      </c>
    </row>
    <row r="725" spans="1:4" x14ac:dyDescent="0.2">
      <c r="A725" s="82">
        <v>1723</v>
      </c>
      <c r="B725" s="86" t="s">
        <v>289</v>
      </c>
      <c r="C725" s="86" t="s">
        <v>9297</v>
      </c>
      <c r="D725" s="86" t="s">
        <v>9298</v>
      </c>
    </row>
    <row r="726" spans="1:4" x14ac:dyDescent="0.2">
      <c r="A726" s="82">
        <v>1724</v>
      </c>
      <c r="B726" s="86" t="s">
        <v>8677</v>
      </c>
      <c r="C726" s="86" t="s">
        <v>9301</v>
      </c>
      <c r="D726" s="86" t="s">
        <v>9302</v>
      </c>
    </row>
    <row r="727" spans="1:4" x14ac:dyDescent="0.2">
      <c r="A727" s="82">
        <v>1725</v>
      </c>
      <c r="B727" s="86" t="s">
        <v>10</v>
      </c>
      <c r="C727" s="86" t="s">
        <v>9303</v>
      </c>
      <c r="D727" s="86" t="s">
        <v>9304</v>
      </c>
    </row>
    <row r="728" spans="1:4" x14ac:dyDescent="0.2">
      <c r="A728" s="82">
        <v>1726</v>
      </c>
      <c r="B728" s="86" t="s">
        <v>8609</v>
      </c>
      <c r="C728" s="86" t="s">
        <v>9297</v>
      </c>
      <c r="D728" s="86" t="s">
        <v>9298</v>
      </c>
    </row>
    <row r="729" spans="1:4" x14ac:dyDescent="0.2">
      <c r="A729" s="82">
        <v>1727</v>
      </c>
      <c r="B729" s="86" t="s">
        <v>8648</v>
      </c>
      <c r="C729" s="86" t="s">
        <v>9301</v>
      </c>
      <c r="D729" s="86" t="s">
        <v>9302</v>
      </c>
    </row>
    <row r="730" spans="1:4" x14ac:dyDescent="0.2">
      <c r="A730" s="82">
        <v>1728</v>
      </c>
      <c r="B730" s="86" t="s">
        <v>22</v>
      </c>
      <c r="C730" s="86" t="s">
        <v>9297</v>
      </c>
      <c r="D730" s="86" t="s">
        <v>9298</v>
      </c>
    </row>
    <row r="731" spans="1:4" x14ac:dyDescent="0.2">
      <c r="A731" s="82">
        <v>1729</v>
      </c>
      <c r="B731" s="86" t="s">
        <v>333</v>
      </c>
      <c r="C731" s="86" t="s">
        <v>9297</v>
      </c>
      <c r="D731" s="86" t="s">
        <v>9298</v>
      </c>
    </row>
    <row r="732" spans="1:4" x14ac:dyDescent="0.2">
      <c r="A732" s="82">
        <v>1730</v>
      </c>
      <c r="B732" s="86" t="s">
        <v>8515</v>
      </c>
      <c r="C732" s="86" t="s">
        <v>9301</v>
      </c>
      <c r="D732" s="86" t="s">
        <v>9302</v>
      </c>
    </row>
    <row r="733" spans="1:4" x14ac:dyDescent="0.2">
      <c r="A733" s="82">
        <v>1731</v>
      </c>
      <c r="B733" s="86" t="s">
        <v>101</v>
      </c>
      <c r="C733" s="86" t="s">
        <v>9301</v>
      </c>
      <c r="D733" s="86" t="s">
        <v>9302</v>
      </c>
    </row>
    <row r="734" spans="1:4" x14ac:dyDescent="0.2">
      <c r="A734" s="82">
        <v>1732</v>
      </c>
      <c r="B734" s="86" t="s">
        <v>300</v>
      </c>
      <c r="C734" s="86" t="s">
        <v>9297</v>
      </c>
      <c r="D734" s="86" t="s">
        <v>9298</v>
      </c>
    </row>
    <row r="735" spans="1:4" x14ac:dyDescent="0.2">
      <c r="A735" s="82">
        <v>1733</v>
      </c>
      <c r="B735" s="86" t="s">
        <v>106</v>
      </c>
      <c r="C735" s="86" t="s">
        <v>9297</v>
      </c>
      <c r="D735" s="86" t="s">
        <v>9298</v>
      </c>
    </row>
    <row r="736" spans="1:4" x14ac:dyDescent="0.2">
      <c r="A736" s="82">
        <v>1734</v>
      </c>
      <c r="B736" s="86" t="s">
        <v>206</v>
      </c>
      <c r="C736" s="86" t="s">
        <v>9301</v>
      </c>
      <c r="D736" s="86" t="s">
        <v>9302</v>
      </c>
    </row>
    <row r="737" spans="1:4" x14ac:dyDescent="0.2">
      <c r="A737" s="82">
        <v>1735</v>
      </c>
      <c r="B737" s="86" t="s">
        <v>151</v>
      </c>
      <c r="C737" s="86" t="s">
        <v>9297</v>
      </c>
      <c r="D737" s="86" t="s">
        <v>9298</v>
      </c>
    </row>
    <row r="738" spans="1:4" x14ac:dyDescent="0.2">
      <c r="A738" s="82">
        <v>1736</v>
      </c>
      <c r="B738" s="86" t="s">
        <v>8775</v>
      </c>
      <c r="C738" s="86" t="s">
        <v>9297</v>
      </c>
      <c r="D738" s="86" t="s">
        <v>9298</v>
      </c>
    </row>
    <row r="739" spans="1:4" x14ac:dyDescent="0.2">
      <c r="A739" s="82">
        <v>1737</v>
      </c>
      <c r="B739" s="86" t="s">
        <v>8927</v>
      </c>
      <c r="C739" s="86" t="s">
        <v>9303</v>
      </c>
      <c r="D739" s="86" t="s">
        <v>9304</v>
      </c>
    </row>
    <row r="740" spans="1:4" x14ac:dyDescent="0.2">
      <c r="A740" s="82">
        <v>1738</v>
      </c>
      <c r="B740" s="86" t="s">
        <v>8901</v>
      </c>
      <c r="C740" s="86" t="s">
        <v>9297</v>
      </c>
      <c r="D740" s="86" t="s">
        <v>9298</v>
      </c>
    </row>
    <row r="741" spans="1:4" x14ac:dyDescent="0.2">
      <c r="A741" s="82">
        <v>1739</v>
      </c>
      <c r="B741" s="86" t="s">
        <v>9079</v>
      </c>
      <c r="C741" s="86" t="s">
        <v>9301</v>
      </c>
      <c r="D741" s="86" t="s">
        <v>9302</v>
      </c>
    </row>
    <row r="742" spans="1:4" x14ac:dyDescent="0.2">
      <c r="A742" s="82">
        <v>1740</v>
      </c>
      <c r="B742" s="86" t="s">
        <v>272</v>
      </c>
      <c r="C742" s="86" t="s">
        <v>9297</v>
      </c>
      <c r="D742" s="86" t="s">
        <v>9298</v>
      </c>
    </row>
    <row r="743" spans="1:4" x14ac:dyDescent="0.2">
      <c r="A743" s="82">
        <v>1741</v>
      </c>
      <c r="B743" s="86" t="s">
        <v>31</v>
      </c>
      <c r="C743" s="86" t="s">
        <v>9301</v>
      </c>
      <c r="D743" s="86" t="s">
        <v>9302</v>
      </c>
    </row>
    <row r="744" spans="1:4" x14ac:dyDescent="0.2">
      <c r="A744" s="82">
        <v>1742</v>
      </c>
      <c r="B744" s="86" t="s">
        <v>9073</v>
      </c>
      <c r="C744" s="86" t="s">
        <v>9301</v>
      </c>
      <c r="D744" s="86" t="s">
        <v>9302</v>
      </c>
    </row>
    <row r="745" spans="1:4" x14ac:dyDescent="0.2">
      <c r="A745" s="82">
        <v>1743</v>
      </c>
      <c r="B745" s="86" t="s">
        <v>8559</v>
      </c>
      <c r="C745" s="86" t="s">
        <v>9301</v>
      </c>
      <c r="D745" s="86" t="s">
        <v>9302</v>
      </c>
    </row>
    <row r="746" spans="1:4" x14ac:dyDescent="0.2">
      <c r="A746" s="82">
        <v>1744</v>
      </c>
      <c r="B746" s="86" t="s">
        <v>8565</v>
      </c>
      <c r="C746" s="86" t="s">
        <v>9297</v>
      </c>
      <c r="D746" s="86" t="s">
        <v>9298</v>
      </c>
    </row>
    <row r="747" spans="1:4" x14ac:dyDescent="0.2">
      <c r="A747" s="82">
        <v>1745</v>
      </c>
      <c r="B747" s="86" t="s">
        <v>44</v>
      </c>
      <c r="C747" s="86" t="s">
        <v>9297</v>
      </c>
      <c r="D747" s="86" t="s">
        <v>9298</v>
      </c>
    </row>
    <row r="748" spans="1:4" x14ac:dyDescent="0.2">
      <c r="A748" s="82">
        <v>1746</v>
      </c>
      <c r="B748" s="86" t="s">
        <v>8699</v>
      </c>
      <c r="C748" s="86" t="s">
        <v>9299</v>
      </c>
      <c r="D748" s="86" t="s">
        <v>9300</v>
      </c>
    </row>
    <row r="749" spans="1:4" x14ac:dyDescent="0.2">
      <c r="A749" s="82">
        <v>1747</v>
      </c>
      <c r="B749" s="86" t="s">
        <v>275</v>
      </c>
      <c r="C749" s="86" t="s">
        <v>9301</v>
      </c>
      <c r="D749" s="86" t="s">
        <v>9302</v>
      </c>
    </row>
    <row r="750" spans="1:4" x14ac:dyDescent="0.2">
      <c r="A750" s="82">
        <v>1748</v>
      </c>
      <c r="B750" s="86" t="s">
        <v>8471</v>
      </c>
      <c r="C750" s="86" t="s">
        <v>9301</v>
      </c>
      <c r="D750" s="86" t="s">
        <v>9302</v>
      </c>
    </row>
    <row r="751" spans="1:4" x14ac:dyDescent="0.2">
      <c r="A751" s="82">
        <v>1749</v>
      </c>
      <c r="B751" s="86" t="s">
        <v>9043</v>
      </c>
      <c r="C751" s="86" t="s">
        <v>9301</v>
      </c>
      <c r="D751" s="86" t="s">
        <v>9302</v>
      </c>
    </row>
    <row r="752" spans="1:4" x14ac:dyDescent="0.2">
      <c r="A752" s="82">
        <v>1750</v>
      </c>
      <c r="B752" s="86" t="s">
        <v>8865</v>
      </c>
      <c r="C752" s="86" t="s">
        <v>9297</v>
      </c>
      <c r="D752" s="86" t="s">
        <v>9298</v>
      </c>
    </row>
    <row r="753" spans="1:4" x14ac:dyDescent="0.2">
      <c r="A753" s="82">
        <v>1751</v>
      </c>
      <c r="B753" s="86" t="s">
        <v>322</v>
      </c>
      <c r="C753" s="86" t="s">
        <v>9297</v>
      </c>
      <c r="D753" s="86" t="s">
        <v>9298</v>
      </c>
    </row>
    <row r="754" spans="1:4" x14ac:dyDescent="0.2">
      <c r="A754" s="82">
        <v>1752</v>
      </c>
      <c r="B754" s="86" t="s">
        <v>8737</v>
      </c>
      <c r="C754" s="86" t="s">
        <v>9301</v>
      </c>
      <c r="D754" s="86" t="s">
        <v>9302</v>
      </c>
    </row>
    <row r="755" spans="1:4" x14ac:dyDescent="0.2">
      <c r="A755" s="82">
        <v>1753</v>
      </c>
      <c r="B755" s="86" t="s">
        <v>8610</v>
      </c>
      <c r="C755" s="86" t="s">
        <v>9299</v>
      </c>
      <c r="D755" s="86" t="s">
        <v>9300</v>
      </c>
    </row>
    <row r="756" spans="1:4" x14ac:dyDescent="0.2">
      <c r="A756" s="82">
        <v>1754</v>
      </c>
      <c r="B756" s="86" t="s">
        <v>308</v>
      </c>
      <c r="C756" s="86" t="s">
        <v>9297</v>
      </c>
      <c r="D756" s="86" t="s">
        <v>9298</v>
      </c>
    </row>
    <row r="757" spans="1:4" x14ac:dyDescent="0.2">
      <c r="A757" s="82">
        <v>1755</v>
      </c>
      <c r="B757" s="86" t="s">
        <v>8618</v>
      </c>
      <c r="C757" s="86" t="s">
        <v>9295</v>
      </c>
      <c r="D757" s="86" t="s">
        <v>9296</v>
      </c>
    </row>
    <row r="758" spans="1:4" x14ac:dyDescent="0.2">
      <c r="A758" s="82">
        <v>1756</v>
      </c>
      <c r="B758" s="86" t="s">
        <v>9076</v>
      </c>
      <c r="C758" s="86" t="s">
        <v>9301</v>
      </c>
      <c r="D758" s="86" t="s">
        <v>9302</v>
      </c>
    </row>
    <row r="759" spans="1:4" x14ac:dyDescent="0.2">
      <c r="A759" s="82">
        <v>1757</v>
      </c>
      <c r="B759" s="86" t="s">
        <v>78</v>
      </c>
      <c r="C759" s="86" t="s">
        <v>9295</v>
      </c>
      <c r="D759" s="86" t="s">
        <v>9296</v>
      </c>
    </row>
    <row r="760" spans="1:4" x14ac:dyDescent="0.2">
      <c r="A760" s="82">
        <v>1758</v>
      </c>
      <c r="B760" s="86" t="s">
        <v>168</v>
      </c>
      <c r="C760" s="86" t="s">
        <v>9301</v>
      </c>
      <c r="D760" s="86" t="s">
        <v>9302</v>
      </c>
    </row>
    <row r="761" spans="1:4" x14ac:dyDescent="0.2">
      <c r="A761" s="82">
        <v>1759</v>
      </c>
      <c r="B761" s="86" t="s">
        <v>86</v>
      </c>
      <c r="C761" s="86" t="s">
        <v>9301</v>
      </c>
      <c r="D761" s="86" t="s">
        <v>9302</v>
      </c>
    </row>
    <row r="762" spans="1:4" x14ac:dyDescent="0.2">
      <c r="A762" s="82">
        <v>1760</v>
      </c>
      <c r="B762" s="86" t="s">
        <v>183</v>
      </c>
      <c r="C762" s="86" t="s">
        <v>9297</v>
      </c>
      <c r="D762" s="86" t="s">
        <v>9298</v>
      </c>
    </row>
    <row r="763" spans="1:4" x14ac:dyDescent="0.2">
      <c r="A763" s="82">
        <v>1761</v>
      </c>
      <c r="B763" s="86" t="s">
        <v>8747</v>
      </c>
      <c r="C763" s="86" t="s">
        <v>9297</v>
      </c>
      <c r="D763" s="86" t="s">
        <v>9298</v>
      </c>
    </row>
    <row r="764" spans="1:4" x14ac:dyDescent="0.2">
      <c r="A764" s="82">
        <v>1762</v>
      </c>
      <c r="B764" s="86" t="s">
        <v>9020</v>
      </c>
      <c r="C764" s="86" t="s">
        <v>9297</v>
      </c>
      <c r="D764" s="86" t="s">
        <v>9298</v>
      </c>
    </row>
    <row r="765" spans="1:4" x14ac:dyDescent="0.2">
      <c r="A765" s="82">
        <v>1763</v>
      </c>
      <c r="B765" s="86" t="s">
        <v>232</v>
      </c>
      <c r="C765" s="86" t="s">
        <v>9297</v>
      </c>
      <c r="D765" s="86" t="s">
        <v>9298</v>
      </c>
    </row>
    <row r="766" spans="1:4" x14ac:dyDescent="0.2">
      <c r="A766" s="82">
        <v>1764</v>
      </c>
      <c r="B766" s="86" t="s">
        <v>8980</v>
      </c>
      <c r="C766" s="86" t="s">
        <v>9297</v>
      </c>
      <c r="D766" s="86" t="s">
        <v>9298</v>
      </c>
    </row>
    <row r="767" spans="1:4" x14ac:dyDescent="0.2">
      <c r="A767" s="82">
        <v>1765</v>
      </c>
      <c r="B767" s="86" t="s">
        <v>8955</v>
      </c>
      <c r="C767" s="86" t="s">
        <v>9301</v>
      </c>
      <c r="D767" s="86" t="s">
        <v>9302</v>
      </c>
    </row>
    <row r="768" spans="1:4" x14ac:dyDescent="0.2">
      <c r="A768" s="82">
        <v>1766</v>
      </c>
      <c r="B768" s="86" t="s">
        <v>8639</v>
      </c>
      <c r="C768" s="86" t="s">
        <v>9301</v>
      </c>
      <c r="D768" s="86" t="s">
        <v>9302</v>
      </c>
    </row>
    <row r="769" spans="1:4" x14ac:dyDescent="0.2">
      <c r="A769" s="82">
        <v>1767</v>
      </c>
      <c r="B769" s="86" t="s">
        <v>306</v>
      </c>
      <c r="C769" s="86" t="s">
        <v>9297</v>
      </c>
      <c r="D769" s="86" t="s">
        <v>9298</v>
      </c>
    </row>
    <row r="770" spans="1:4" x14ac:dyDescent="0.2">
      <c r="A770" s="82">
        <v>1768</v>
      </c>
      <c r="B770" s="86" t="s">
        <v>279</v>
      </c>
      <c r="C770" s="86" t="s">
        <v>9301</v>
      </c>
      <c r="D770" s="86" t="s">
        <v>9302</v>
      </c>
    </row>
    <row r="771" spans="1:4" x14ac:dyDescent="0.2">
      <c r="A771" s="82">
        <v>1769</v>
      </c>
      <c r="B771" s="86" t="s">
        <v>143</v>
      </c>
      <c r="C771" s="86" t="s">
        <v>9297</v>
      </c>
      <c r="D771" s="86" t="s">
        <v>9298</v>
      </c>
    </row>
    <row r="772" spans="1:4" x14ac:dyDescent="0.2">
      <c r="A772" s="82">
        <v>1770</v>
      </c>
      <c r="B772" s="86" t="s">
        <v>8837</v>
      </c>
      <c r="C772" s="86" t="s">
        <v>9297</v>
      </c>
      <c r="D772" s="86" t="s">
        <v>9298</v>
      </c>
    </row>
    <row r="773" spans="1:4" x14ac:dyDescent="0.2">
      <c r="A773" s="82">
        <v>1771</v>
      </c>
      <c r="B773" s="86" t="s">
        <v>8633</v>
      </c>
      <c r="C773" s="86" t="s">
        <v>9301</v>
      </c>
      <c r="D773" s="86" t="s">
        <v>9302</v>
      </c>
    </row>
    <row r="774" spans="1:4" x14ac:dyDescent="0.2">
      <c r="A774" s="82">
        <v>1772</v>
      </c>
      <c r="B774" s="86" t="s">
        <v>198</v>
      </c>
      <c r="C774" s="86" t="s">
        <v>9299</v>
      </c>
      <c r="D774" s="86" t="s">
        <v>9300</v>
      </c>
    </row>
    <row r="775" spans="1:4" x14ac:dyDescent="0.2">
      <c r="A775" s="82">
        <v>1773</v>
      </c>
      <c r="B775" s="86" t="s">
        <v>9021</v>
      </c>
      <c r="C775" s="86" t="s">
        <v>9301</v>
      </c>
      <c r="D775" s="86" t="s">
        <v>9302</v>
      </c>
    </row>
    <row r="776" spans="1:4" x14ac:dyDescent="0.2">
      <c r="A776" s="82">
        <v>1774</v>
      </c>
      <c r="B776" s="86" t="s">
        <v>8943</v>
      </c>
      <c r="C776" s="86" t="s">
        <v>9301</v>
      </c>
      <c r="D776" s="86" t="s">
        <v>9302</v>
      </c>
    </row>
    <row r="777" spans="1:4" x14ac:dyDescent="0.2">
      <c r="A777" s="82">
        <v>1775</v>
      </c>
      <c r="B777" s="86" t="s">
        <v>8687</v>
      </c>
      <c r="C777" s="86" t="s">
        <v>9301</v>
      </c>
      <c r="D777" s="86" t="s">
        <v>9302</v>
      </c>
    </row>
    <row r="778" spans="1:4" x14ac:dyDescent="0.2">
      <c r="A778" s="82">
        <v>1776</v>
      </c>
      <c r="B778" s="86" t="s">
        <v>132</v>
      </c>
      <c r="C778" s="86" t="s">
        <v>9297</v>
      </c>
      <c r="D778" s="86" t="s">
        <v>9298</v>
      </c>
    </row>
    <row r="779" spans="1:4" x14ac:dyDescent="0.2">
      <c r="A779" s="82">
        <v>1777</v>
      </c>
      <c r="B779" s="86" t="s">
        <v>8960</v>
      </c>
      <c r="C779" s="86" t="s">
        <v>9297</v>
      </c>
      <c r="D779" s="86" t="s">
        <v>9298</v>
      </c>
    </row>
    <row r="780" spans="1:4" x14ac:dyDescent="0.2">
      <c r="A780" s="82">
        <v>1778</v>
      </c>
      <c r="B780" s="86" t="s">
        <v>8892</v>
      </c>
      <c r="C780" s="86" t="s">
        <v>9297</v>
      </c>
      <c r="D780" s="86" t="s">
        <v>9298</v>
      </c>
    </row>
    <row r="781" spans="1:4" x14ac:dyDescent="0.2">
      <c r="A781" s="82">
        <v>1779</v>
      </c>
      <c r="B781" s="86" t="s">
        <v>9102</v>
      </c>
      <c r="C781" s="86" t="s">
        <v>9301</v>
      </c>
      <c r="D781" s="86" t="s">
        <v>9302</v>
      </c>
    </row>
    <row r="782" spans="1:4" x14ac:dyDescent="0.2">
      <c r="A782" s="82">
        <v>1780</v>
      </c>
      <c r="B782" s="86" t="s">
        <v>8898</v>
      </c>
      <c r="C782" s="86" t="s">
        <v>9297</v>
      </c>
      <c r="D782" s="86" t="s">
        <v>9298</v>
      </c>
    </row>
    <row r="783" spans="1:4" x14ac:dyDescent="0.2">
      <c r="A783" s="82">
        <v>1781</v>
      </c>
      <c r="B783" s="86" t="s">
        <v>9085</v>
      </c>
      <c r="C783" s="86" t="s">
        <v>9297</v>
      </c>
      <c r="D783" s="86" t="s">
        <v>9298</v>
      </c>
    </row>
    <row r="784" spans="1:4" x14ac:dyDescent="0.2">
      <c r="A784" s="82">
        <v>1782</v>
      </c>
      <c r="B784" s="86" t="s">
        <v>8989</v>
      </c>
      <c r="C784" s="86" t="s">
        <v>9295</v>
      </c>
      <c r="D784" s="86" t="s">
        <v>9296</v>
      </c>
    </row>
    <row r="785" spans="1:4" x14ac:dyDescent="0.2">
      <c r="A785" s="82">
        <v>1783</v>
      </c>
      <c r="B785" s="86" t="s">
        <v>8726</v>
      </c>
      <c r="C785" s="86" t="s">
        <v>9297</v>
      </c>
      <c r="D785" s="86" t="s">
        <v>9298</v>
      </c>
    </row>
    <row r="786" spans="1:4" x14ac:dyDescent="0.2">
      <c r="A786" s="82">
        <v>1784</v>
      </c>
      <c r="B786" s="86" t="s">
        <v>345</v>
      </c>
      <c r="C786" s="86" t="s">
        <v>9295</v>
      </c>
      <c r="D786" s="86" t="s">
        <v>9296</v>
      </c>
    </row>
    <row r="787" spans="1:4" x14ac:dyDescent="0.2">
      <c r="A787" s="82">
        <v>1785</v>
      </c>
      <c r="B787" s="86" t="s">
        <v>9094</v>
      </c>
      <c r="C787" s="86" t="s">
        <v>9301</v>
      </c>
      <c r="D787" s="86" t="s">
        <v>9302</v>
      </c>
    </row>
    <row r="788" spans="1:4" x14ac:dyDescent="0.2">
      <c r="A788" s="82">
        <v>1786</v>
      </c>
      <c r="B788" s="86" t="s">
        <v>8959</v>
      </c>
      <c r="C788" s="86" t="s">
        <v>9301</v>
      </c>
      <c r="D788" s="86" t="s">
        <v>9302</v>
      </c>
    </row>
    <row r="789" spans="1:4" x14ac:dyDescent="0.2">
      <c r="A789" s="82">
        <v>1787</v>
      </c>
      <c r="B789" s="86" t="s">
        <v>319</v>
      </c>
      <c r="C789" s="86" t="s">
        <v>9301</v>
      </c>
      <c r="D789" s="86" t="s">
        <v>9302</v>
      </c>
    </row>
    <row r="790" spans="1:4" x14ac:dyDescent="0.2">
      <c r="A790" s="82">
        <v>1788</v>
      </c>
      <c r="B790" s="86" t="s">
        <v>8659</v>
      </c>
      <c r="C790" s="86" t="s">
        <v>9301</v>
      </c>
      <c r="D790" s="86" t="s">
        <v>9302</v>
      </c>
    </row>
    <row r="791" spans="1:4" x14ac:dyDescent="0.2">
      <c r="A791" s="82">
        <v>1789</v>
      </c>
      <c r="B791" s="86" t="s">
        <v>9001</v>
      </c>
      <c r="C791" s="86" t="s">
        <v>9297</v>
      </c>
      <c r="D791" s="86" t="s">
        <v>9298</v>
      </c>
    </row>
    <row r="792" spans="1:4" x14ac:dyDescent="0.2">
      <c r="A792" s="82">
        <v>1790</v>
      </c>
      <c r="B792" s="86" t="s">
        <v>8504</v>
      </c>
      <c r="C792" s="86" t="s">
        <v>9297</v>
      </c>
      <c r="D792" s="86" t="s">
        <v>9298</v>
      </c>
    </row>
    <row r="793" spans="1:4" x14ac:dyDescent="0.2">
      <c r="A793" s="82">
        <v>1791</v>
      </c>
      <c r="B793" s="86" t="s">
        <v>244</v>
      </c>
      <c r="C793" s="86" t="s">
        <v>9301</v>
      </c>
      <c r="D793" s="86" t="s">
        <v>9302</v>
      </c>
    </row>
    <row r="794" spans="1:4" x14ac:dyDescent="0.2">
      <c r="A794" s="82">
        <v>1792</v>
      </c>
      <c r="B794" s="86" t="s">
        <v>8464</v>
      </c>
      <c r="C794" s="86" t="s">
        <v>9301</v>
      </c>
      <c r="D794" s="86" t="s">
        <v>9302</v>
      </c>
    </row>
    <row r="795" spans="1:4" x14ac:dyDescent="0.2">
      <c r="A795" s="82">
        <v>1793</v>
      </c>
      <c r="B795" s="86" t="s">
        <v>343</v>
      </c>
      <c r="C795" s="86" t="s">
        <v>9301</v>
      </c>
      <c r="D795" s="86" t="s">
        <v>9302</v>
      </c>
    </row>
    <row r="796" spans="1:4" x14ac:dyDescent="0.2">
      <c r="A796" s="82">
        <v>1794</v>
      </c>
      <c r="B796" s="86" t="s">
        <v>8573</v>
      </c>
      <c r="C796" s="86" t="s">
        <v>9297</v>
      </c>
      <c r="D796" s="86" t="s">
        <v>9298</v>
      </c>
    </row>
    <row r="797" spans="1:4" x14ac:dyDescent="0.2">
      <c r="A797" s="82">
        <v>1795</v>
      </c>
      <c r="B797" s="86" t="s">
        <v>8752</v>
      </c>
      <c r="C797" s="86" t="s">
        <v>9297</v>
      </c>
      <c r="D797" s="86" t="s">
        <v>9298</v>
      </c>
    </row>
    <row r="798" spans="1:4" x14ac:dyDescent="0.2">
      <c r="A798" s="82">
        <v>1796</v>
      </c>
      <c r="B798" s="86" t="s">
        <v>316</v>
      </c>
      <c r="C798" s="86" t="s">
        <v>9297</v>
      </c>
      <c r="D798" s="86" t="s">
        <v>9298</v>
      </c>
    </row>
    <row r="799" spans="1:4" x14ac:dyDescent="0.2">
      <c r="A799" s="82">
        <v>1797</v>
      </c>
      <c r="B799" s="86" t="s">
        <v>89</v>
      </c>
      <c r="C799" s="86" t="s">
        <v>9299</v>
      </c>
      <c r="D799" s="86" t="s">
        <v>9300</v>
      </c>
    </row>
    <row r="800" spans="1:4" x14ac:dyDescent="0.2">
      <c r="A800" s="82">
        <v>1798</v>
      </c>
      <c r="B800" s="86" t="s">
        <v>326</v>
      </c>
      <c r="C800" s="86" t="s">
        <v>9297</v>
      </c>
      <c r="D800" s="86" t="s">
        <v>9298</v>
      </c>
    </row>
    <row r="801" spans="1:4" x14ac:dyDescent="0.2">
      <c r="A801" s="82">
        <v>1799</v>
      </c>
      <c r="B801" s="86" t="s">
        <v>9059</v>
      </c>
      <c r="C801" s="86" t="s">
        <v>9295</v>
      </c>
      <c r="D801" s="86" t="s">
        <v>9296</v>
      </c>
    </row>
    <row r="802" spans="1:4" x14ac:dyDescent="0.2">
      <c r="A802" s="82">
        <v>1800</v>
      </c>
      <c r="B802" s="86" t="s">
        <v>280</v>
      </c>
      <c r="C802" s="86" t="s">
        <v>9297</v>
      </c>
      <c r="D802" s="86" t="s">
        <v>9298</v>
      </c>
    </row>
    <row r="803" spans="1:4" x14ac:dyDescent="0.2">
      <c r="A803" s="82">
        <v>1801</v>
      </c>
      <c r="B803" s="86" t="s">
        <v>8772</v>
      </c>
      <c r="C803" s="86" t="s">
        <v>9295</v>
      </c>
      <c r="D803" s="86" t="s">
        <v>9296</v>
      </c>
    </row>
    <row r="804" spans="1:4" x14ac:dyDescent="0.2">
      <c r="A804" s="82">
        <v>1802</v>
      </c>
      <c r="B804" s="86" t="s">
        <v>41</v>
      </c>
      <c r="C804" s="86" t="s">
        <v>9301</v>
      </c>
      <c r="D804" s="86" t="s">
        <v>9302</v>
      </c>
    </row>
    <row r="805" spans="1:4" x14ac:dyDescent="0.2">
      <c r="A805" s="82">
        <v>1803</v>
      </c>
      <c r="B805" s="86" t="s">
        <v>8766</v>
      </c>
      <c r="C805" s="86" t="s">
        <v>9303</v>
      </c>
      <c r="D805" s="86" t="s">
        <v>9304</v>
      </c>
    </row>
    <row r="806" spans="1:4" x14ac:dyDescent="0.2">
      <c r="A806" s="82">
        <v>1804</v>
      </c>
      <c r="B806" s="86" t="s">
        <v>241</v>
      </c>
      <c r="C806" s="86" t="s">
        <v>9297</v>
      </c>
      <c r="D806" s="86" t="s">
        <v>9298</v>
      </c>
    </row>
    <row r="807" spans="1:4" x14ac:dyDescent="0.2">
      <c r="A807" s="82">
        <v>1805</v>
      </c>
      <c r="B807" s="86" t="s">
        <v>8863</v>
      </c>
      <c r="C807" s="86" t="s">
        <v>9301</v>
      </c>
      <c r="D807" s="86" t="s">
        <v>9302</v>
      </c>
    </row>
    <row r="808" spans="1:4" x14ac:dyDescent="0.2">
      <c r="A808" s="82">
        <v>1806</v>
      </c>
      <c r="B808" s="86" t="s">
        <v>19</v>
      </c>
      <c r="C808" s="86" t="s">
        <v>9297</v>
      </c>
      <c r="D808" s="86" t="s">
        <v>9298</v>
      </c>
    </row>
    <row r="809" spans="1:4" x14ac:dyDescent="0.2">
      <c r="A809" s="82">
        <v>1807</v>
      </c>
      <c r="B809" s="86" t="s">
        <v>9025</v>
      </c>
      <c r="C809" s="86" t="s">
        <v>9301</v>
      </c>
      <c r="D809" s="86" t="s">
        <v>9302</v>
      </c>
    </row>
    <row r="810" spans="1:4" x14ac:dyDescent="0.2">
      <c r="A810" s="82">
        <v>1808</v>
      </c>
      <c r="B810" s="86" t="s">
        <v>8557</v>
      </c>
      <c r="C810" s="86" t="s">
        <v>9295</v>
      </c>
      <c r="D810" s="86" t="s">
        <v>9296</v>
      </c>
    </row>
    <row r="811" spans="1:4" x14ac:dyDescent="0.2">
      <c r="A811" s="82">
        <v>1809</v>
      </c>
      <c r="B811" s="86" t="s">
        <v>8570</v>
      </c>
      <c r="C811" s="86" t="s">
        <v>9297</v>
      </c>
      <c r="D811" s="86" t="s">
        <v>9298</v>
      </c>
    </row>
    <row r="812" spans="1:4" x14ac:dyDescent="0.2">
      <c r="A812" s="82">
        <v>1810</v>
      </c>
      <c r="B812" s="86" t="s">
        <v>269</v>
      </c>
      <c r="C812" s="86" t="s">
        <v>9303</v>
      </c>
      <c r="D812" s="86" t="s">
        <v>9304</v>
      </c>
    </row>
    <row r="813" spans="1:4" x14ac:dyDescent="0.2">
      <c r="A813" s="82">
        <v>1811</v>
      </c>
      <c r="B813" s="86" t="s">
        <v>8822</v>
      </c>
      <c r="C813" s="86" t="s">
        <v>9297</v>
      </c>
      <c r="D813" s="86" t="s">
        <v>9298</v>
      </c>
    </row>
    <row r="814" spans="1:4" x14ac:dyDescent="0.2">
      <c r="A814" s="82">
        <v>1812</v>
      </c>
      <c r="B814" s="86" t="s">
        <v>53</v>
      </c>
      <c r="C814" s="86" t="s">
        <v>9301</v>
      </c>
      <c r="D814" s="86" t="s">
        <v>9302</v>
      </c>
    </row>
    <row r="815" spans="1:4" x14ac:dyDescent="0.2">
      <c r="A815" s="82">
        <v>1813</v>
      </c>
      <c r="B815" s="86" t="s">
        <v>182</v>
      </c>
      <c r="C815" s="86" t="s">
        <v>9301</v>
      </c>
      <c r="D815" s="86" t="s">
        <v>9302</v>
      </c>
    </row>
    <row r="816" spans="1:4" x14ac:dyDescent="0.2">
      <c r="A816" s="82">
        <v>1814</v>
      </c>
      <c r="B816" s="86" t="s">
        <v>8595</v>
      </c>
      <c r="C816" s="86" t="s">
        <v>9301</v>
      </c>
      <c r="D816" s="86" t="s">
        <v>9302</v>
      </c>
    </row>
    <row r="817" spans="1:4" x14ac:dyDescent="0.2">
      <c r="A817" s="82">
        <v>1815</v>
      </c>
      <c r="B817" s="86" t="s">
        <v>8649</v>
      </c>
      <c r="C817" s="86" t="s">
        <v>9297</v>
      </c>
      <c r="D817" s="86" t="s">
        <v>9298</v>
      </c>
    </row>
    <row r="818" spans="1:4" x14ac:dyDescent="0.2">
      <c r="A818" s="82">
        <v>1816</v>
      </c>
      <c r="B818" s="86" t="s">
        <v>217</v>
      </c>
      <c r="C818" s="86" t="s">
        <v>9297</v>
      </c>
      <c r="D818" s="86" t="s">
        <v>9298</v>
      </c>
    </row>
    <row r="819" spans="1:4" x14ac:dyDescent="0.2">
      <c r="A819" s="82">
        <v>1817</v>
      </c>
      <c r="B819" s="86" t="s">
        <v>8532</v>
      </c>
      <c r="C819" s="86" t="s">
        <v>9301</v>
      </c>
      <c r="D819" s="86" t="s">
        <v>9302</v>
      </c>
    </row>
    <row r="820" spans="1:4" x14ac:dyDescent="0.2">
      <c r="A820" s="82">
        <v>1818</v>
      </c>
      <c r="B820" s="86" t="s">
        <v>310</v>
      </c>
      <c r="C820" s="86" t="s">
        <v>9295</v>
      </c>
      <c r="D820" s="86" t="s">
        <v>9296</v>
      </c>
    </row>
    <row r="821" spans="1:4" x14ac:dyDescent="0.2">
      <c r="A821" s="82">
        <v>1819</v>
      </c>
      <c r="B821" s="86" t="s">
        <v>304</v>
      </c>
      <c r="C821" s="86" t="s">
        <v>9297</v>
      </c>
      <c r="D821" s="86" t="s">
        <v>9298</v>
      </c>
    </row>
    <row r="822" spans="1:4" x14ac:dyDescent="0.2">
      <c r="A822" s="82">
        <v>1820</v>
      </c>
      <c r="B822" s="86" t="s">
        <v>8741</v>
      </c>
      <c r="C822" s="86" t="s">
        <v>9301</v>
      </c>
      <c r="D822" s="86" t="s">
        <v>9302</v>
      </c>
    </row>
    <row r="823" spans="1:4" x14ac:dyDescent="0.2">
      <c r="A823" s="82">
        <v>1821</v>
      </c>
      <c r="B823" s="86" t="s">
        <v>248</v>
      </c>
      <c r="C823" s="86" t="s">
        <v>9295</v>
      </c>
      <c r="D823" s="86" t="s">
        <v>9296</v>
      </c>
    </row>
    <row r="824" spans="1:4" x14ac:dyDescent="0.2">
      <c r="A824" s="82">
        <v>1822</v>
      </c>
      <c r="B824" s="86" t="s">
        <v>230</v>
      </c>
      <c r="C824" s="86" t="s">
        <v>9299</v>
      </c>
      <c r="D824" s="86" t="s">
        <v>9300</v>
      </c>
    </row>
    <row r="825" spans="1:4" x14ac:dyDescent="0.2">
      <c r="A825" s="82">
        <v>1823</v>
      </c>
      <c r="B825" s="86" t="s">
        <v>8873</v>
      </c>
      <c r="C825" s="86" t="s">
        <v>9303</v>
      </c>
      <c r="D825" s="86" t="s">
        <v>9304</v>
      </c>
    </row>
    <row r="826" spans="1:4" x14ac:dyDescent="0.2">
      <c r="A826" s="82">
        <v>1824</v>
      </c>
      <c r="B826" s="86" t="s">
        <v>8478</v>
      </c>
      <c r="C826" s="86" t="s">
        <v>9303</v>
      </c>
      <c r="D826" s="86" t="s">
        <v>9304</v>
      </c>
    </row>
    <row r="827" spans="1:4" x14ac:dyDescent="0.2">
      <c r="A827" s="82">
        <v>1825</v>
      </c>
      <c r="B827" s="86" t="s">
        <v>225</v>
      </c>
      <c r="C827" s="86" t="s">
        <v>9301</v>
      </c>
      <c r="D827" s="86" t="s">
        <v>9302</v>
      </c>
    </row>
    <row r="828" spans="1:4" x14ac:dyDescent="0.2">
      <c r="A828" s="82">
        <v>1826</v>
      </c>
      <c r="B828" s="86" t="s">
        <v>8607</v>
      </c>
      <c r="C828" s="86" t="s">
        <v>9301</v>
      </c>
      <c r="D828" s="86" t="s">
        <v>9302</v>
      </c>
    </row>
    <row r="829" spans="1:4" x14ac:dyDescent="0.2">
      <c r="A829" s="82">
        <v>1827</v>
      </c>
      <c r="B829" s="86" t="s">
        <v>200</v>
      </c>
      <c r="C829" s="86" t="s">
        <v>9297</v>
      </c>
      <c r="D829" s="86" t="s">
        <v>9298</v>
      </c>
    </row>
    <row r="830" spans="1:4" x14ac:dyDescent="0.2">
      <c r="A830" s="82">
        <v>1828</v>
      </c>
      <c r="B830" s="86" t="s">
        <v>8830</v>
      </c>
      <c r="C830" s="86" t="s">
        <v>9297</v>
      </c>
      <c r="D830" s="86" t="s">
        <v>9298</v>
      </c>
    </row>
    <row r="831" spans="1:4" x14ac:dyDescent="0.2">
      <c r="A831" s="82">
        <v>1829</v>
      </c>
      <c r="B831" s="86" t="s">
        <v>9074</v>
      </c>
      <c r="C831" s="86" t="s">
        <v>9303</v>
      </c>
      <c r="D831" s="86" t="s">
        <v>9304</v>
      </c>
    </row>
    <row r="832" spans="1:4" x14ac:dyDescent="0.2">
      <c r="A832" s="82">
        <v>1830</v>
      </c>
      <c r="B832" s="86" t="s">
        <v>8672</v>
      </c>
      <c r="C832" s="86" t="s">
        <v>9303</v>
      </c>
      <c r="D832" s="86" t="s">
        <v>9304</v>
      </c>
    </row>
    <row r="833" spans="1:4" x14ac:dyDescent="0.2">
      <c r="A833" s="82">
        <v>1831</v>
      </c>
      <c r="B833" s="86" t="s">
        <v>8920</v>
      </c>
      <c r="C833" s="86" t="s">
        <v>9301</v>
      </c>
      <c r="D833" s="86" t="s">
        <v>9302</v>
      </c>
    </row>
    <row r="834" spans="1:4" x14ac:dyDescent="0.2">
      <c r="A834" s="82">
        <v>1832</v>
      </c>
      <c r="B834" s="86" t="s">
        <v>9053</v>
      </c>
      <c r="C834" s="86" t="s">
        <v>9303</v>
      </c>
      <c r="D834" s="86" t="s">
        <v>9304</v>
      </c>
    </row>
    <row r="835" spans="1:4" x14ac:dyDescent="0.2">
      <c r="A835" s="82">
        <v>1833</v>
      </c>
      <c r="B835" s="86" t="s">
        <v>9103</v>
      </c>
      <c r="C835" s="86" t="s">
        <v>9297</v>
      </c>
      <c r="D835" s="86" t="s">
        <v>9298</v>
      </c>
    </row>
    <row r="836" spans="1:4" x14ac:dyDescent="0.2">
      <c r="A836" s="82">
        <v>1834</v>
      </c>
      <c r="B836" s="86" t="s">
        <v>8482</v>
      </c>
      <c r="C836" s="86" t="s">
        <v>9303</v>
      </c>
      <c r="D836" s="86" t="s">
        <v>9304</v>
      </c>
    </row>
    <row r="837" spans="1:4" x14ac:dyDescent="0.2">
      <c r="A837" s="82">
        <v>1835</v>
      </c>
      <c r="B837" s="86" t="s">
        <v>8585</v>
      </c>
      <c r="C837" s="86" t="s">
        <v>9301</v>
      </c>
      <c r="D837" s="86" t="s">
        <v>9302</v>
      </c>
    </row>
    <row r="838" spans="1:4" x14ac:dyDescent="0.2">
      <c r="A838" s="82">
        <v>1836</v>
      </c>
      <c r="B838" s="86" t="s">
        <v>263</v>
      </c>
      <c r="C838" s="86" t="s">
        <v>9301</v>
      </c>
      <c r="D838" s="86" t="s">
        <v>9302</v>
      </c>
    </row>
    <row r="839" spans="1:4" x14ac:dyDescent="0.2">
      <c r="A839" s="82">
        <v>1837</v>
      </c>
      <c r="B839" s="86" t="s">
        <v>286</v>
      </c>
      <c r="C839" s="86" t="s">
        <v>9297</v>
      </c>
      <c r="D839" s="86" t="s">
        <v>9298</v>
      </c>
    </row>
    <row r="840" spans="1:4" x14ac:dyDescent="0.2">
      <c r="A840" s="82">
        <v>1838</v>
      </c>
      <c r="B840" s="86" t="s">
        <v>8976</v>
      </c>
      <c r="C840" s="86" t="s">
        <v>9301</v>
      </c>
      <c r="D840" s="86" t="s">
        <v>9302</v>
      </c>
    </row>
    <row r="841" spans="1:4" x14ac:dyDescent="0.2">
      <c r="A841" s="82">
        <v>1839</v>
      </c>
      <c r="B841" s="86" t="s">
        <v>8664</v>
      </c>
      <c r="C841" s="86" t="s">
        <v>9295</v>
      </c>
      <c r="D841" s="86" t="s">
        <v>9296</v>
      </c>
    </row>
    <row r="842" spans="1:4" x14ac:dyDescent="0.2">
      <c r="A842" s="82">
        <v>1840</v>
      </c>
      <c r="B842" s="86" t="s">
        <v>8858</v>
      </c>
      <c r="C842" s="86" t="s">
        <v>9297</v>
      </c>
      <c r="D842" s="86" t="s">
        <v>9298</v>
      </c>
    </row>
    <row r="843" spans="1:4" x14ac:dyDescent="0.2">
      <c r="A843" s="82">
        <v>1841</v>
      </c>
      <c r="B843" s="86" t="s">
        <v>9032</v>
      </c>
      <c r="C843" s="86" t="s">
        <v>9301</v>
      </c>
      <c r="D843" s="86" t="s">
        <v>9302</v>
      </c>
    </row>
    <row r="844" spans="1:4" x14ac:dyDescent="0.2">
      <c r="A844" s="82">
        <v>1842</v>
      </c>
      <c r="B844" s="86" t="s">
        <v>8835</v>
      </c>
      <c r="C844" s="86" t="s">
        <v>9303</v>
      </c>
      <c r="D844" s="86" t="s">
        <v>9304</v>
      </c>
    </row>
    <row r="845" spans="1:4" x14ac:dyDescent="0.2">
      <c r="A845" s="82">
        <v>1843</v>
      </c>
      <c r="B845" s="86" t="s">
        <v>134</v>
      </c>
      <c r="C845" s="86" t="s">
        <v>9301</v>
      </c>
      <c r="D845" s="86" t="s">
        <v>9302</v>
      </c>
    </row>
    <row r="846" spans="1:4" x14ac:dyDescent="0.2">
      <c r="A846" s="82">
        <v>1844</v>
      </c>
      <c r="B846" s="86" t="s">
        <v>8489</v>
      </c>
      <c r="C846" s="86" t="s">
        <v>9301</v>
      </c>
      <c r="D846" s="86" t="s">
        <v>9302</v>
      </c>
    </row>
    <row r="847" spans="1:4" x14ac:dyDescent="0.2">
      <c r="A847" s="82">
        <v>1845</v>
      </c>
      <c r="B847" s="86" t="s">
        <v>45</v>
      </c>
      <c r="C847" s="86" t="s">
        <v>9301</v>
      </c>
      <c r="D847" s="86" t="s">
        <v>9302</v>
      </c>
    </row>
    <row r="848" spans="1:4" x14ac:dyDescent="0.2">
      <c r="A848" s="82">
        <v>1846</v>
      </c>
      <c r="B848" s="86" t="s">
        <v>15</v>
      </c>
      <c r="C848" s="86" t="s">
        <v>9297</v>
      </c>
      <c r="D848" s="86" t="s">
        <v>9298</v>
      </c>
    </row>
    <row r="849" spans="1:4" x14ac:dyDescent="0.2">
      <c r="A849" s="82">
        <v>1847</v>
      </c>
      <c r="B849" s="86" t="s">
        <v>9087</v>
      </c>
      <c r="C849" s="86" t="s">
        <v>9295</v>
      </c>
      <c r="D849" s="86" t="s">
        <v>9296</v>
      </c>
    </row>
    <row r="850" spans="1:4" x14ac:dyDescent="0.2">
      <c r="A850" s="82">
        <v>1848</v>
      </c>
      <c r="B850" s="86" t="s">
        <v>238</v>
      </c>
      <c r="C850" s="86" t="s">
        <v>9297</v>
      </c>
      <c r="D850" s="86" t="s">
        <v>9298</v>
      </c>
    </row>
    <row r="851" spans="1:4" x14ac:dyDescent="0.2">
      <c r="A851" s="82">
        <v>1849</v>
      </c>
      <c r="B851" s="86" t="s">
        <v>8900</v>
      </c>
      <c r="C851" s="86" t="s">
        <v>9301</v>
      </c>
      <c r="D851" s="86" t="s">
        <v>9302</v>
      </c>
    </row>
    <row r="852" spans="1:4" x14ac:dyDescent="0.2">
      <c r="A852" s="82">
        <v>1850</v>
      </c>
      <c r="B852" s="86" t="s">
        <v>8705</v>
      </c>
      <c r="C852" s="86" t="s">
        <v>9301</v>
      </c>
      <c r="D852" s="86" t="s">
        <v>9302</v>
      </c>
    </row>
    <row r="853" spans="1:4" x14ac:dyDescent="0.2">
      <c r="A853" s="82">
        <v>1851</v>
      </c>
      <c r="B853" s="86" t="s">
        <v>8587</v>
      </c>
      <c r="C853" s="86" t="s">
        <v>9297</v>
      </c>
      <c r="D853" s="86" t="s">
        <v>9298</v>
      </c>
    </row>
    <row r="854" spans="1:4" x14ac:dyDescent="0.2">
      <c r="A854" s="82">
        <v>1852</v>
      </c>
      <c r="B854" s="86" t="s">
        <v>8838</v>
      </c>
      <c r="C854" s="86" t="s">
        <v>9295</v>
      </c>
      <c r="D854" s="86" t="s">
        <v>9296</v>
      </c>
    </row>
    <row r="855" spans="1:4" x14ac:dyDescent="0.2">
      <c r="A855" s="82">
        <v>1853</v>
      </c>
      <c r="B855" s="86" t="s">
        <v>8643</v>
      </c>
      <c r="C855" s="86" t="s">
        <v>9301</v>
      </c>
      <c r="D855" s="86" t="s">
        <v>9302</v>
      </c>
    </row>
    <row r="856" spans="1:4" x14ac:dyDescent="0.2">
      <c r="A856" s="82">
        <v>1854</v>
      </c>
      <c r="B856" s="86" t="s">
        <v>8993</v>
      </c>
      <c r="C856" s="86" t="s">
        <v>9303</v>
      </c>
      <c r="D856" s="86" t="s">
        <v>9304</v>
      </c>
    </row>
    <row r="857" spans="1:4" x14ac:dyDescent="0.2">
      <c r="A857" s="82">
        <v>1855</v>
      </c>
      <c r="B857" s="86" t="s">
        <v>116</v>
      </c>
      <c r="C857" s="86" t="s">
        <v>9297</v>
      </c>
      <c r="D857" s="86" t="s">
        <v>9298</v>
      </c>
    </row>
    <row r="858" spans="1:4" x14ac:dyDescent="0.2">
      <c r="A858" s="82">
        <v>1856</v>
      </c>
      <c r="B858" s="86" t="s">
        <v>8765</v>
      </c>
      <c r="C858" s="86" t="s">
        <v>9299</v>
      </c>
      <c r="D858" s="86" t="s">
        <v>9300</v>
      </c>
    </row>
    <row r="859" spans="1:4" x14ac:dyDescent="0.2">
      <c r="A859" s="82">
        <v>1857</v>
      </c>
      <c r="B859" s="86" t="s">
        <v>8688</v>
      </c>
      <c r="C859" s="86" t="s">
        <v>9299</v>
      </c>
      <c r="D859" s="86" t="s">
        <v>9300</v>
      </c>
    </row>
    <row r="860" spans="1:4" x14ac:dyDescent="0.2">
      <c r="A860" s="82">
        <v>1858</v>
      </c>
      <c r="B860" s="86" t="s">
        <v>8893</v>
      </c>
      <c r="C860" s="86" t="s">
        <v>9295</v>
      </c>
      <c r="D860" s="86" t="s">
        <v>9296</v>
      </c>
    </row>
    <row r="861" spans="1:4" x14ac:dyDescent="0.2">
      <c r="A861" s="82">
        <v>1859</v>
      </c>
      <c r="B861" s="86" t="s">
        <v>9002</v>
      </c>
      <c r="C861" s="86" t="s">
        <v>9301</v>
      </c>
      <c r="D861" s="86" t="s">
        <v>9302</v>
      </c>
    </row>
    <row r="862" spans="1:4" x14ac:dyDescent="0.2">
      <c r="A862" s="82">
        <v>1860</v>
      </c>
      <c r="B862" s="86" t="s">
        <v>8774</v>
      </c>
      <c r="C862" s="86" t="s">
        <v>9301</v>
      </c>
      <c r="D862" s="86" t="s">
        <v>9302</v>
      </c>
    </row>
    <row r="863" spans="1:4" x14ac:dyDescent="0.2">
      <c r="A863" s="82">
        <v>1861</v>
      </c>
      <c r="B863" s="86" t="s">
        <v>8776</v>
      </c>
      <c r="C863" s="86" t="s">
        <v>9297</v>
      </c>
      <c r="D863" s="86" t="s">
        <v>9298</v>
      </c>
    </row>
    <row r="864" spans="1:4" x14ac:dyDescent="0.2">
      <c r="A864" s="82">
        <v>1862</v>
      </c>
      <c r="B864" s="86" t="s">
        <v>8629</v>
      </c>
      <c r="C864" s="86" t="s">
        <v>9297</v>
      </c>
      <c r="D864" s="86" t="s">
        <v>9298</v>
      </c>
    </row>
    <row r="865" spans="1:4" x14ac:dyDescent="0.2">
      <c r="A865" s="82">
        <v>1863</v>
      </c>
      <c r="B865" s="86" t="s">
        <v>34</v>
      </c>
      <c r="C865" s="86" t="s">
        <v>9297</v>
      </c>
      <c r="D865" s="86" t="s">
        <v>9298</v>
      </c>
    </row>
    <row r="866" spans="1:4" x14ac:dyDescent="0.2">
      <c r="A866" s="82">
        <v>1864</v>
      </c>
      <c r="B866" s="86" t="s">
        <v>8997</v>
      </c>
      <c r="C866" s="86" t="s">
        <v>9297</v>
      </c>
      <c r="D866" s="86" t="s">
        <v>9298</v>
      </c>
    </row>
    <row r="867" spans="1:4" x14ac:dyDescent="0.2">
      <c r="A867" s="82">
        <v>1865</v>
      </c>
      <c r="B867" s="86" t="s">
        <v>8496</v>
      </c>
      <c r="C867" s="86" t="s">
        <v>9297</v>
      </c>
      <c r="D867" s="86" t="s">
        <v>9298</v>
      </c>
    </row>
    <row r="868" spans="1:4" x14ac:dyDescent="0.2">
      <c r="A868" s="82">
        <v>1866</v>
      </c>
      <c r="B868" s="86" t="s">
        <v>234</v>
      </c>
      <c r="C868" s="86" t="s">
        <v>9299</v>
      </c>
      <c r="D868" s="86" t="s">
        <v>9300</v>
      </c>
    </row>
    <row r="869" spans="1:4" x14ac:dyDescent="0.2">
      <c r="A869" s="82">
        <v>1867</v>
      </c>
      <c r="B869" s="86" t="s">
        <v>8887</v>
      </c>
      <c r="C869" s="86" t="s">
        <v>9301</v>
      </c>
      <c r="D869" s="86" t="s">
        <v>9302</v>
      </c>
    </row>
    <row r="870" spans="1:4" x14ac:dyDescent="0.2">
      <c r="A870" s="82">
        <v>1868</v>
      </c>
      <c r="B870" s="86" t="s">
        <v>8739</v>
      </c>
      <c r="C870" s="86" t="s">
        <v>9301</v>
      </c>
      <c r="D870" s="86" t="s">
        <v>9302</v>
      </c>
    </row>
    <row r="871" spans="1:4" x14ac:dyDescent="0.2">
      <c r="A871" s="82">
        <v>1869</v>
      </c>
      <c r="B871" s="86" t="s">
        <v>9031</v>
      </c>
      <c r="C871" s="86" t="s">
        <v>9301</v>
      </c>
      <c r="D871" s="86" t="s">
        <v>9302</v>
      </c>
    </row>
    <row r="872" spans="1:4" x14ac:dyDescent="0.2">
      <c r="A872" s="82">
        <v>1870</v>
      </c>
      <c r="B872" s="86" t="s">
        <v>137</v>
      </c>
      <c r="C872" s="86" t="s">
        <v>9299</v>
      </c>
      <c r="D872" s="86" t="s">
        <v>9300</v>
      </c>
    </row>
    <row r="873" spans="1:4" x14ac:dyDescent="0.2">
      <c r="A873" s="82">
        <v>1871</v>
      </c>
      <c r="B873" s="86" t="s">
        <v>8749</v>
      </c>
      <c r="C873" s="86" t="s">
        <v>9301</v>
      </c>
      <c r="D873" s="86" t="s">
        <v>9302</v>
      </c>
    </row>
    <row r="874" spans="1:4" x14ac:dyDescent="0.2">
      <c r="A874" s="82">
        <v>1872</v>
      </c>
      <c r="B874" s="86" t="s">
        <v>9058</v>
      </c>
      <c r="C874" s="86" t="s">
        <v>9301</v>
      </c>
      <c r="D874" s="86" t="s">
        <v>9302</v>
      </c>
    </row>
    <row r="875" spans="1:4" x14ac:dyDescent="0.2">
      <c r="A875" s="82">
        <v>1873</v>
      </c>
      <c r="B875" s="86" t="s">
        <v>9009</v>
      </c>
      <c r="C875" s="86" t="s">
        <v>9299</v>
      </c>
      <c r="D875" s="86" t="s">
        <v>9300</v>
      </c>
    </row>
    <row r="876" spans="1:4" x14ac:dyDescent="0.2">
      <c r="A876" s="82">
        <v>1874</v>
      </c>
      <c r="B876" s="86" t="s">
        <v>8567</v>
      </c>
      <c r="C876" s="86" t="s">
        <v>9297</v>
      </c>
      <c r="D876" s="86" t="s">
        <v>9298</v>
      </c>
    </row>
    <row r="877" spans="1:4" x14ac:dyDescent="0.2">
      <c r="A877" s="82">
        <v>1875</v>
      </c>
      <c r="B877" s="86" t="s">
        <v>100</v>
      </c>
      <c r="C877" s="86" t="s">
        <v>9301</v>
      </c>
      <c r="D877" s="86" t="s">
        <v>9302</v>
      </c>
    </row>
    <row r="878" spans="1:4" x14ac:dyDescent="0.2">
      <c r="A878" s="82">
        <v>1876</v>
      </c>
      <c r="B878" s="86" t="s">
        <v>325</v>
      </c>
      <c r="C878" s="86" t="s">
        <v>9303</v>
      </c>
      <c r="D878" s="86" t="s">
        <v>9304</v>
      </c>
    </row>
    <row r="879" spans="1:4" x14ac:dyDescent="0.2">
      <c r="A879" s="82">
        <v>1877</v>
      </c>
      <c r="B879" s="86" t="s">
        <v>195</v>
      </c>
      <c r="C879" s="86" t="s">
        <v>9301</v>
      </c>
      <c r="D879" s="86" t="s">
        <v>9302</v>
      </c>
    </row>
    <row r="880" spans="1:4" x14ac:dyDescent="0.2">
      <c r="A880" s="82">
        <v>1878</v>
      </c>
      <c r="B880" s="86" t="s">
        <v>9062</v>
      </c>
      <c r="C880" s="86" t="s">
        <v>9303</v>
      </c>
      <c r="D880" s="86" t="s">
        <v>9304</v>
      </c>
    </row>
    <row r="881" spans="1:4" x14ac:dyDescent="0.2">
      <c r="A881" s="82">
        <v>1879</v>
      </c>
      <c r="B881" s="86" t="s">
        <v>303</v>
      </c>
      <c r="C881" s="86" t="s">
        <v>9301</v>
      </c>
      <c r="D881" s="86" t="s">
        <v>9302</v>
      </c>
    </row>
    <row r="882" spans="1:4" x14ac:dyDescent="0.2">
      <c r="A882" s="82">
        <v>1880</v>
      </c>
      <c r="B882" s="86" t="s">
        <v>8904</v>
      </c>
      <c r="C882" s="86" t="s">
        <v>9295</v>
      </c>
      <c r="D882" s="86" t="s">
        <v>9296</v>
      </c>
    </row>
    <row r="883" spans="1:4" x14ac:dyDescent="0.2">
      <c r="A883" s="82">
        <v>1881</v>
      </c>
      <c r="B883" s="86" t="s">
        <v>298</v>
      </c>
      <c r="C883" s="86" t="s">
        <v>9297</v>
      </c>
      <c r="D883" s="86" t="s">
        <v>9298</v>
      </c>
    </row>
    <row r="884" spans="1:4" x14ac:dyDescent="0.2">
      <c r="A884" s="82">
        <v>1882</v>
      </c>
      <c r="B884" s="86" t="s">
        <v>8635</v>
      </c>
      <c r="C884" s="86" t="s">
        <v>9303</v>
      </c>
      <c r="D884" s="86" t="s">
        <v>9304</v>
      </c>
    </row>
    <row r="885" spans="1:4" x14ac:dyDescent="0.2">
      <c r="A885" s="82">
        <v>1883</v>
      </c>
      <c r="B885" s="86" t="s">
        <v>176</v>
      </c>
      <c r="C885" s="86" t="s">
        <v>9295</v>
      </c>
      <c r="D885" s="86" t="s">
        <v>9296</v>
      </c>
    </row>
    <row r="886" spans="1:4" x14ac:dyDescent="0.2">
      <c r="A886" s="82">
        <v>1884</v>
      </c>
      <c r="B886" s="86" t="s">
        <v>8801</v>
      </c>
      <c r="C886" s="86" t="s">
        <v>9299</v>
      </c>
      <c r="D886" s="86" t="s">
        <v>9300</v>
      </c>
    </row>
    <row r="887" spans="1:4" x14ac:dyDescent="0.2">
      <c r="A887" s="82">
        <v>1885</v>
      </c>
      <c r="B887" s="86" t="s">
        <v>8458</v>
      </c>
      <c r="C887" s="86" t="s">
        <v>9301</v>
      </c>
      <c r="D887" s="86" t="s">
        <v>9302</v>
      </c>
    </row>
    <row r="888" spans="1:4" x14ac:dyDescent="0.2">
      <c r="A888" s="82">
        <v>1886</v>
      </c>
      <c r="B888" s="86" t="s">
        <v>8918</v>
      </c>
      <c r="C888" s="86" t="s">
        <v>9301</v>
      </c>
      <c r="D888" s="86" t="s">
        <v>9302</v>
      </c>
    </row>
    <row r="889" spans="1:4" x14ac:dyDescent="0.2">
      <c r="A889" s="82">
        <v>1887</v>
      </c>
      <c r="B889" s="86" t="s">
        <v>8953</v>
      </c>
      <c r="C889" s="86" t="s">
        <v>9297</v>
      </c>
      <c r="D889" s="86" t="s">
        <v>9298</v>
      </c>
    </row>
    <row r="890" spans="1:4" x14ac:dyDescent="0.2">
      <c r="A890" s="82">
        <v>1888</v>
      </c>
      <c r="B890" s="86" t="s">
        <v>81</v>
      </c>
      <c r="C890" s="86" t="s">
        <v>9297</v>
      </c>
      <c r="D890" s="86" t="s">
        <v>9298</v>
      </c>
    </row>
    <row r="891" spans="1:4" x14ac:dyDescent="0.2">
      <c r="A891" s="82">
        <v>1889</v>
      </c>
      <c r="B891" s="86" t="s">
        <v>8469</v>
      </c>
      <c r="C891" s="86" t="s">
        <v>9297</v>
      </c>
      <c r="D891" s="86" t="s">
        <v>9298</v>
      </c>
    </row>
    <row r="892" spans="1:4" x14ac:dyDescent="0.2">
      <c r="A892" s="82">
        <v>1890</v>
      </c>
      <c r="B892" s="86" t="s">
        <v>8660</v>
      </c>
      <c r="C892" s="86" t="s">
        <v>9301</v>
      </c>
      <c r="D892" s="86" t="s">
        <v>9302</v>
      </c>
    </row>
    <row r="893" spans="1:4" x14ac:dyDescent="0.2">
      <c r="A893" s="82">
        <v>1891</v>
      </c>
      <c r="B893" s="86" t="s">
        <v>8761</v>
      </c>
      <c r="C893" s="86" t="s">
        <v>9301</v>
      </c>
      <c r="D893" s="86" t="s">
        <v>9302</v>
      </c>
    </row>
    <row r="894" spans="1:4" x14ac:dyDescent="0.2">
      <c r="A894" s="82">
        <v>1892</v>
      </c>
      <c r="B894" s="86" t="s">
        <v>8657</v>
      </c>
      <c r="C894" s="86" t="s">
        <v>9297</v>
      </c>
      <c r="D894" s="86" t="s">
        <v>9298</v>
      </c>
    </row>
    <row r="895" spans="1:4" x14ac:dyDescent="0.2">
      <c r="A895" s="82">
        <v>1893</v>
      </c>
      <c r="B895" s="86" t="s">
        <v>20</v>
      </c>
      <c r="C895" s="86" t="s">
        <v>9297</v>
      </c>
      <c r="D895" s="86" t="s">
        <v>9298</v>
      </c>
    </row>
    <row r="896" spans="1:4" x14ac:dyDescent="0.2">
      <c r="A896" s="82">
        <v>1894</v>
      </c>
      <c r="B896" s="86" t="s">
        <v>8564</v>
      </c>
      <c r="C896" s="86" t="s">
        <v>9299</v>
      </c>
      <c r="D896" s="86" t="s">
        <v>9300</v>
      </c>
    </row>
    <row r="897" spans="1:4" x14ac:dyDescent="0.2">
      <c r="A897" s="82">
        <v>1895</v>
      </c>
      <c r="B897" s="86" t="s">
        <v>8670</v>
      </c>
      <c r="C897" s="86" t="s">
        <v>9297</v>
      </c>
      <c r="D897" s="86" t="s">
        <v>9298</v>
      </c>
    </row>
    <row r="898" spans="1:4" x14ac:dyDescent="0.2">
      <c r="A898" s="82">
        <v>1896</v>
      </c>
      <c r="B898" s="86" t="s">
        <v>8615</v>
      </c>
      <c r="C898" s="86" t="s">
        <v>9301</v>
      </c>
      <c r="D898" s="86" t="s">
        <v>9302</v>
      </c>
    </row>
    <row r="899" spans="1:4" x14ac:dyDescent="0.2">
      <c r="A899" s="82">
        <v>1897</v>
      </c>
      <c r="B899" s="86" t="s">
        <v>8925</v>
      </c>
      <c r="C899" s="86" t="s">
        <v>9295</v>
      </c>
      <c r="D899" s="86" t="s">
        <v>9296</v>
      </c>
    </row>
    <row r="900" spans="1:4" x14ac:dyDescent="0.2">
      <c r="A900" s="82">
        <v>1898</v>
      </c>
      <c r="B900" s="86" t="s">
        <v>8474</v>
      </c>
      <c r="C900" s="86" t="s">
        <v>9297</v>
      </c>
      <c r="D900" s="86" t="s">
        <v>9298</v>
      </c>
    </row>
    <row r="901" spans="1:4" x14ac:dyDescent="0.2">
      <c r="A901" s="82">
        <v>1899</v>
      </c>
      <c r="B901" s="86" t="s">
        <v>281</v>
      </c>
      <c r="C901" s="86" t="s">
        <v>9301</v>
      </c>
      <c r="D901" s="86" t="s">
        <v>9302</v>
      </c>
    </row>
    <row r="902" spans="1:4" x14ac:dyDescent="0.2">
      <c r="A902" s="82">
        <v>1900</v>
      </c>
      <c r="B902" s="86" t="s">
        <v>8622</v>
      </c>
      <c r="C902" s="86" t="s">
        <v>9295</v>
      </c>
      <c r="D902" s="86" t="s">
        <v>9296</v>
      </c>
    </row>
    <row r="903" spans="1:4" x14ac:dyDescent="0.2">
      <c r="A903" s="82">
        <v>1901</v>
      </c>
      <c r="B903" s="86" t="s">
        <v>8922</v>
      </c>
      <c r="C903" s="86" t="s">
        <v>9297</v>
      </c>
      <c r="D903" s="86" t="s">
        <v>9298</v>
      </c>
    </row>
    <row r="904" spans="1:4" x14ac:dyDescent="0.2">
      <c r="A904" s="82">
        <v>1902</v>
      </c>
      <c r="B904" s="86" t="s">
        <v>8990</v>
      </c>
      <c r="C904" s="86" t="s">
        <v>9301</v>
      </c>
      <c r="D904" s="86" t="s">
        <v>9302</v>
      </c>
    </row>
    <row r="905" spans="1:4" x14ac:dyDescent="0.2">
      <c r="A905" s="82">
        <v>1903</v>
      </c>
      <c r="B905" s="86" t="s">
        <v>8614</v>
      </c>
      <c r="C905" s="86" t="s">
        <v>9301</v>
      </c>
      <c r="D905" s="86" t="s">
        <v>9302</v>
      </c>
    </row>
    <row r="906" spans="1:4" x14ac:dyDescent="0.2">
      <c r="A906" s="82">
        <v>1904</v>
      </c>
      <c r="B906" s="86" t="s">
        <v>77</v>
      </c>
      <c r="C906" s="86" t="s">
        <v>9301</v>
      </c>
      <c r="D906" s="86" t="s">
        <v>9302</v>
      </c>
    </row>
    <row r="907" spans="1:4" x14ac:dyDescent="0.2">
      <c r="A907" s="82">
        <v>1905</v>
      </c>
      <c r="B907" s="86" t="s">
        <v>8593</v>
      </c>
      <c r="C907" s="86" t="s">
        <v>9295</v>
      </c>
      <c r="D907" s="86" t="s">
        <v>9296</v>
      </c>
    </row>
    <row r="908" spans="1:4" x14ac:dyDescent="0.2">
      <c r="A908" s="82">
        <v>1906</v>
      </c>
      <c r="B908" s="86" t="s">
        <v>330</v>
      </c>
      <c r="C908" s="86" t="s">
        <v>9297</v>
      </c>
      <c r="D908" s="86" t="s">
        <v>9298</v>
      </c>
    </row>
    <row r="909" spans="1:4" x14ac:dyDescent="0.2">
      <c r="A909" s="82">
        <v>1907</v>
      </c>
      <c r="B909" s="86" t="s">
        <v>328</v>
      </c>
      <c r="C909" s="86" t="s">
        <v>9301</v>
      </c>
      <c r="D909" s="86" t="s">
        <v>9302</v>
      </c>
    </row>
    <row r="910" spans="1:4" x14ac:dyDescent="0.2">
      <c r="A910" s="82">
        <v>1908</v>
      </c>
      <c r="B910" s="86" t="s">
        <v>8716</v>
      </c>
      <c r="C910" s="86" t="s">
        <v>9297</v>
      </c>
      <c r="D910" s="86" t="s">
        <v>9298</v>
      </c>
    </row>
    <row r="911" spans="1:4" x14ac:dyDescent="0.2">
      <c r="A911" s="82">
        <v>1909</v>
      </c>
      <c r="B911" s="86" t="s">
        <v>8725</v>
      </c>
      <c r="C911" s="86" t="s">
        <v>9297</v>
      </c>
      <c r="D911" s="86" t="s">
        <v>9298</v>
      </c>
    </row>
    <row r="912" spans="1:4" x14ac:dyDescent="0.2">
      <c r="A912" s="82">
        <v>1910</v>
      </c>
      <c r="B912" s="86" t="s">
        <v>8834</v>
      </c>
      <c r="C912" s="86" t="s">
        <v>9295</v>
      </c>
      <c r="D912" s="86" t="s">
        <v>9296</v>
      </c>
    </row>
    <row r="913" spans="1:4" x14ac:dyDescent="0.2">
      <c r="A913" s="82">
        <v>1911</v>
      </c>
      <c r="B913" s="86" t="s">
        <v>8549</v>
      </c>
      <c r="C913" s="86" t="s">
        <v>9297</v>
      </c>
      <c r="D913" s="86" t="s">
        <v>9298</v>
      </c>
    </row>
    <row r="914" spans="1:4" x14ac:dyDescent="0.2">
      <c r="A914" s="82">
        <v>1912</v>
      </c>
      <c r="B914" s="86" t="s">
        <v>9066</v>
      </c>
      <c r="C914" s="86" t="s">
        <v>9295</v>
      </c>
      <c r="D914" s="86" t="s">
        <v>9296</v>
      </c>
    </row>
    <row r="915" spans="1:4" x14ac:dyDescent="0.2">
      <c r="A915" s="82">
        <v>1913</v>
      </c>
      <c r="B915" s="86" t="s">
        <v>8498</v>
      </c>
      <c r="C915" s="86" t="s">
        <v>9295</v>
      </c>
      <c r="D915" s="86" t="s">
        <v>9296</v>
      </c>
    </row>
    <row r="916" spans="1:4" x14ac:dyDescent="0.2">
      <c r="A916" s="82">
        <v>1914</v>
      </c>
      <c r="B916" s="86" t="s">
        <v>8804</v>
      </c>
      <c r="C916" s="86" t="s">
        <v>9301</v>
      </c>
      <c r="D916" s="86" t="s">
        <v>9302</v>
      </c>
    </row>
    <row r="917" spans="1:4" x14ac:dyDescent="0.2">
      <c r="A917" s="82">
        <v>1915</v>
      </c>
      <c r="B917" s="86" t="s">
        <v>8862</v>
      </c>
      <c r="C917" s="86" t="s">
        <v>9299</v>
      </c>
      <c r="D917" s="86" t="s">
        <v>9300</v>
      </c>
    </row>
    <row r="918" spans="1:4" x14ac:dyDescent="0.2">
      <c r="A918" s="82">
        <v>1916</v>
      </c>
      <c r="B918" s="86" t="s">
        <v>8475</v>
      </c>
      <c r="C918" s="86" t="s">
        <v>9301</v>
      </c>
      <c r="D918" s="86" t="s">
        <v>9302</v>
      </c>
    </row>
    <row r="919" spans="1:4" x14ac:dyDescent="0.2">
      <c r="A919" s="82">
        <v>1917</v>
      </c>
      <c r="B919" s="86" t="s">
        <v>8503</v>
      </c>
      <c r="C919" s="86" t="s">
        <v>9299</v>
      </c>
      <c r="D919" s="86" t="s">
        <v>9300</v>
      </c>
    </row>
    <row r="920" spans="1:4" x14ac:dyDescent="0.2">
      <c r="A920" s="82">
        <v>1918</v>
      </c>
      <c r="B920" s="86" t="s">
        <v>8743</v>
      </c>
      <c r="C920" s="86" t="s">
        <v>9297</v>
      </c>
      <c r="D920" s="86" t="s">
        <v>9298</v>
      </c>
    </row>
    <row r="921" spans="1:4" x14ac:dyDescent="0.2">
      <c r="A921" s="82">
        <v>1919</v>
      </c>
      <c r="B921" s="86" t="s">
        <v>8899</v>
      </c>
      <c r="C921" s="86" t="s">
        <v>9301</v>
      </c>
      <c r="D921" s="86" t="s">
        <v>9302</v>
      </c>
    </row>
    <row r="922" spans="1:4" x14ac:dyDescent="0.2">
      <c r="A922" s="82">
        <v>1920</v>
      </c>
      <c r="B922" s="86" t="s">
        <v>8934</v>
      </c>
      <c r="C922" s="86" t="s">
        <v>9301</v>
      </c>
      <c r="D922" s="86" t="s">
        <v>9302</v>
      </c>
    </row>
    <row r="923" spans="1:4" x14ac:dyDescent="0.2">
      <c r="A923" s="82">
        <v>1921</v>
      </c>
      <c r="B923" s="86" t="s">
        <v>71</v>
      </c>
      <c r="C923" s="86" t="s">
        <v>9301</v>
      </c>
      <c r="D923" s="86" t="s">
        <v>9302</v>
      </c>
    </row>
    <row r="924" spans="1:4" x14ac:dyDescent="0.2">
      <c r="A924" s="82">
        <v>1922</v>
      </c>
      <c r="B924" s="86" t="s">
        <v>138</v>
      </c>
      <c r="C924" s="86" t="s">
        <v>9299</v>
      </c>
      <c r="D924" s="86" t="s">
        <v>9300</v>
      </c>
    </row>
    <row r="925" spans="1:4" x14ac:dyDescent="0.2">
      <c r="A925" s="82">
        <v>1923</v>
      </c>
      <c r="B925" s="86" t="s">
        <v>8813</v>
      </c>
      <c r="C925" s="86" t="s">
        <v>9301</v>
      </c>
      <c r="D925" s="86" t="s">
        <v>9302</v>
      </c>
    </row>
    <row r="926" spans="1:4" x14ac:dyDescent="0.2">
      <c r="A926" s="82">
        <v>1924</v>
      </c>
      <c r="B926" s="86" t="s">
        <v>317</v>
      </c>
      <c r="C926" s="86" t="s">
        <v>9301</v>
      </c>
      <c r="D926" s="86" t="s">
        <v>9302</v>
      </c>
    </row>
    <row r="927" spans="1:4" x14ac:dyDescent="0.2">
      <c r="A927" s="82">
        <v>1925</v>
      </c>
      <c r="B927" s="86" t="s">
        <v>9023</v>
      </c>
      <c r="C927" s="86" t="s">
        <v>9301</v>
      </c>
      <c r="D927" s="86" t="s">
        <v>9302</v>
      </c>
    </row>
    <row r="928" spans="1:4" x14ac:dyDescent="0.2">
      <c r="A928" s="82">
        <v>1926</v>
      </c>
      <c r="B928" s="86" t="s">
        <v>8779</v>
      </c>
      <c r="C928" s="86" t="s">
        <v>9297</v>
      </c>
      <c r="D928" s="86" t="s">
        <v>9298</v>
      </c>
    </row>
    <row r="929" spans="1:4" x14ac:dyDescent="0.2">
      <c r="A929" s="82">
        <v>1927</v>
      </c>
      <c r="B929" s="86" t="s">
        <v>9051</v>
      </c>
      <c r="C929" s="86" t="s">
        <v>9297</v>
      </c>
      <c r="D929" s="86" t="s">
        <v>9298</v>
      </c>
    </row>
    <row r="930" spans="1:4" x14ac:dyDescent="0.2">
      <c r="A930" s="82">
        <v>1928</v>
      </c>
      <c r="B930" s="86" t="s">
        <v>8547</v>
      </c>
      <c r="C930" s="86" t="s">
        <v>9297</v>
      </c>
      <c r="D930" s="86" t="s">
        <v>9298</v>
      </c>
    </row>
    <row r="931" spans="1:4" x14ac:dyDescent="0.2">
      <c r="A931" s="82">
        <v>1929</v>
      </c>
      <c r="B931" s="86" t="s">
        <v>341</v>
      </c>
      <c r="C931" s="86" t="s">
        <v>9297</v>
      </c>
      <c r="D931" s="86" t="s">
        <v>9298</v>
      </c>
    </row>
    <row r="932" spans="1:4" x14ac:dyDescent="0.2">
      <c r="A932" s="82">
        <v>1930</v>
      </c>
      <c r="B932" s="86" t="s">
        <v>97</v>
      </c>
      <c r="C932" s="86" t="s">
        <v>9297</v>
      </c>
      <c r="D932" s="86" t="s">
        <v>9298</v>
      </c>
    </row>
    <row r="933" spans="1:4" x14ac:dyDescent="0.2">
      <c r="A933" s="82">
        <v>1931</v>
      </c>
      <c r="B933" s="86" t="s">
        <v>8702</v>
      </c>
      <c r="C933" s="86" t="s">
        <v>9303</v>
      </c>
      <c r="D933" s="86" t="s">
        <v>9304</v>
      </c>
    </row>
    <row r="934" spans="1:4" x14ac:dyDescent="0.2">
      <c r="A934" s="82">
        <v>1932</v>
      </c>
      <c r="B934" s="86" t="s">
        <v>8909</v>
      </c>
      <c r="C934" s="86" t="s">
        <v>9301</v>
      </c>
      <c r="D934" s="86" t="s">
        <v>9302</v>
      </c>
    </row>
    <row r="935" spans="1:4" x14ac:dyDescent="0.2">
      <c r="A935" s="82">
        <v>1933</v>
      </c>
      <c r="B935" s="86" t="s">
        <v>8583</v>
      </c>
      <c r="C935" s="86" t="s">
        <v>9301</v>
      </c>
      <c r="D935" s="86" t="s">
        <v>9302</v>
      </c>
    </row>
    <row r="936" spans="1:4" x14ac:dyDescent="0.2">
      <c r="A936" s="82">
        <v>1934</v>
      </c>
      <c r="B936" s="86" t="s">
        <v>178</v>
      </c>
      <c r="C936" s="86" t="s">
        <v>9297</v>
      </c>
      <c r="D936" s="86" t="s">
        <v>9298</v>
      </c>
    </row>
    <row r="937" spans="1:4" x14ac:dyDescent="0.2">
      <c r="A937" s="82">
        <v>1935</v>
      </c>
      <c r="B937" s="86" t="s">
        <v>8723</v>
      </c>
      <c r="C937" s="86" t="s">
        <v>9297</v>
      </c>
      <c r="D937" s="86" t="s">
        <v>9298</v>
      </c>
    </row>
    <row r="938" spans="1:4" x14ac:dyDescent="0.2">
      <c r="A938" s="82">
        <v>1936</v>
      </c>
      <c r="B938" s="86" t="s">
        <v>8676</v>
      </c>
      <c r="C938" s="86" t="s">
        <v>9297</v>
      </c>
      <c r="D938" s="86" t="s">
        <v>9298</v>
      </c>
    </row>
    <row r="939" spans="1:4" x14ac:dyDescent="0.2">
      <c r="A939" s="82">
        <v>1937</v>
      </c>
      <c r="B939" s="86" t="s">
        <v>324</v>
      </c>
      <c r="C939" s="86" t="s">
        <v>9301</v>
      </c>
      <c r="D939" s="86" t="s">
        <v>9302</v>
      </c>
    </row>
    <row r="940" spans="1:4" x14ac:dyDescent="0.2">
      <c r="A940" s="82">
        <v>1938</v>
      </c>
      <c r="B940" s="86" t="s">
        <v>8619</v>
      </c>
      <c r="C940" s="86" t="s">
        <v>9297</v>
      </c>
      <c r="D940" s="86" t="s">
        <v>9298</v>
      </c>
    </row>
    <row r="941" spans="1:4" x14ac:dyDescent="0.2">
      <c r="A941" s="82">
        <v>1939</v>
      </c>
      <c r="B941" s="86" t="s">
        <v>8746</v>
      </c>
      <c r="C941" s="86" t="s">
        <v>9297</v>
      </c>
      <c r="D941" s="86" t="s">
        <v>9298</v>
      </c>
    </row>
    <row r="942" spans="1:4" x14ac:dyDescent="0.2">
      <c r="A942" s="82">
        <v>1940</v>
      </c>
      <c r="B942" s="86" t="s">
        <v>8999</v>
      </c>
      <c r="C942" s="86" t="s">
        <v>9297</v>
      </c>
      <c r="D942" s="86" t="s">
        <v>9298</v>
      </c>
    </row>
    <row r="943" spans="1:4" x14ac:dyDescent="0.2">
      <c r="A943" s="82">
        <v>1941</v>
      </c>
      <c r="B943" s="86" t="s">
        <v>218</v>
      </c>
      <c r="C943" s="86" t="s">
        <v>9297</v>
      </c>
      <c r="D943" s="86" t="s">
        <v>9298</v>
      </c>
    </row>
    <row r="944" spans="1:4" x14ac:dyDescent="0.2">
      <c r="A944" s="82">
        <v>1942</v>
      </c>
      <c r="B944" s="86" t="s">
        <v>142</v>
      </c>
      <c r="C944" s="86" t="s">
        <v>9301</v>
      </c>
      <c r="D944" s="86" t="s">
        <v>9302</v>
      </c>
    </row>
    <row r="945" spans="1:4" x14ac:dyDescent="0.2">
      <c r="A945" s="82">
        <v>1943</v>
      </c>
      <c r="B945" s="86" t="s">
        <v>8720</v>
      </c>
      <c r="C945" s="86" t="s">
        <v>9301</v>
      </c>
      <c r="D945" s="86" t="s">
        <v>9302</v>
      </c>
    </row>
    <row r="946" spans="1:4" x14ac:dyDescent="0.2">
      <c r="A946" s="82">
        <v>1944</v>
      </c>
      <c r="B946" s="86" t="s">
        <v>102</v>
      </c>
      <c r="C946" s="86" t="s">
        <v>9297</v>
      </c>
      <c r="D946" s="86" t="s">
        <v>9298</v>
      </c>
    </row>
    <row r="947" spans="1:4" x14ac:dyDescent="0.2">
      <c r="A947" s="82">
        <v>1945</v>
      </c>
      <c r="B947" s="86" t="s">
        <v>8849</v>
      </c>
      <c r="C947" s="86" t="s">
        <v>9297</v>
      </c>
      <c r="D947" s="86" t="s">
        <v>9298</v>
      </c>
    </row>
    <row r="948" spans="1:4" x14ac:dyDescent="0.2">
      <c r="A948" s="82">
        <v>1946</v>
      </c>
      <c r="B948" s="86" t="s">
        <v>145</v>
      </c>
      <c r="C948" s="86" t="s">
        <v>9297</v>
      </c>
      <c r="D948" s="86" t="s">
        <v>9298</v>
      </c>
    </row>
    <row r="949" spans="1:4" x14ac:dyDescent="0.2">
      <c r="A949" s="82">
        <v>1947</v>
      </c>
      <c r="B949" s="86" t="s">
        <v>8654</v>
      </c>
      <c r="C949" s="86" t="s">
        <v>9297</v>
      </c>
      <c r="D949" s="86" t="s">
        <v>9298</v>
      </c>
    </row>
    <row r="950" spans="1:4" x14ac:dyDescent="0.2">
      <c r="A950" s="82">
        <v>1948</v>
      </c>
      <c r="B950" s="86" t="s">
        <v>8958</v>
      </c>
      <c r="C950" s="86" t="s">
        <v>9297</v>
      </c>
      <c r="D950" s="86" t="s">
        <v>9298</v>
      </c>
    </row>
    <row r="951" spans="1:4" x14ac:dyDescent="0.2">
      <c r="A951" s="82">
        <v>1949</v>
      </c>
      <c r="B951" s="86" t="s">
        <v>8995</v>
      </c>
      <c r="C951" s="86" t="s">
        <v>9297</v>
      </c>
      <c r="D951" s="86" t="s">
        <v>9298</v>
      </c>
    </row>
    <row r="952" spans="1:4" x14ac:dyDescent="0.2">
      <c r="A952" s="82">
        <v>1950</v>
      </c>
      <c r="B952" s="86" t="s">
        <v>8484</v>
      </c>
      <c r="C952" s="86" t="s">
        <v>9295</v>
      </c>
      <c r="D952" s="86" t="s">
        <v>9296</v>
      </c>
    </row>
    <row r="953" spans="1:4" x14ac:dyDescent="0.2">
      <c r="A953" s="82">
        <v>1951</v>
      </c>
      <c r="B953" s="86" t="s">
        <v>8586</v>
      </c>
      <c r="C953" s="86" t="s">
        <v>9301</v>
      </c>
      <c r="D953" s="86" t="s">
        <v>9302</v>
      </c>
    </row>
    <row r="954" spans="1:4" x14ac:dyDescent="0.2">
      <c r="A954" s="82">
        <v>1952</v>
      </c>
      <c r="B954" s="86" t="s">
        <v>8459</v>
      </c>
      <c r="C954" s="86" t="s">
        <v>9301</v>
      </c>
      <c r="D954" s="86" t="s">
        <v>9302</v>
      </c>
    </row>
    <row r="955" spans="1:4" x14ac:dyDescent="0.2">
      <c r="A955" s="82">
        <v>1953</v>
      </c>
      <c r="B955" s="86" t="s">
        <v>8568</v>
      </c>
      <c r="C955" s="86" t="s">
        <v>9295</v>
      </c>
      <c r="D955" s="86" t="s">
        <v>9296</v>
      </c>
    </row>
    <row r="956" spans="1:4" x14ac:dyDescent="0.2">
      <c r="A956" s="82">
        <v>1954</v>
      </c>
      <c r="B956" s="86" t="s">
        <v>9063</v>
      </c>
      <c r="C956" s="86" t="s">
        <v>9297</v>
      </c>
      <c r="D956" s="86" t="s">
        <v>9298</v>
      </c>
    </row>
    <row r="957" spans="1:4" x14ac:dyDescent="0.2">
      <c r="A957" s="82">
        <v>1955</v>
      </c>
      <c r="B957" s="86" t="s">
        <v>8936</v>
      </c>
      <c r="C957" s="86" t="s">
        <v>9301</v>
      </c>
      <c r="D957" s="86" t="s">
        <v>9302</v>
      </c>
    </row>
    <row r="958" spans="1:4" x14ac:dyDescent="0.2">
      <c r="A958" s="82">
        <v>1956</v>
      </c>
      <c r="B958" s="86" t="s">
        <v>29</v>
      </c>
      <c r="C958" s="86" t="s">
        <v>9301</v>
      </c>
      <c r="D958" s="86" t="s">
        <v>9302</v>
      </c>
    </row>
    <row r="959" spans="1:4" x14ac:dyDescent="0.2">
      <c r="A959" s="82">
        <v>1957</v>
      </c>
      <c r="B959" s="86" t="s">
        <v>8850</v>
      </c>
      <c r="C959" s="86" t="s">
        <v>9297</v>
      </c>
      <c r="D959" s="86" t="s">
        <v>9298</v>
      </c>
    </row>
    <row r="960" spans="1:4" x14ac:dyDescent="0.2">
      <c r="A960" s="82">
        <v>1958</v>
      </c>
      <c r="B960" s="86" t="s">
        <v>8510</v>
      </c>
      <c r="C960" s="86" t="s">
        <v>9301</v>
      </c>
      <c r="D960" s="86" t="s">
        <v>9302</v>
      </c>
    </row>
    <row r="961" spans="1:4" x14ac:dyDescent="0.2">
      <c r="A961" s="82">
        <v>1959</v>
      </c>
      <c r="B961" s="86" t="s">
        <v>82</v>
      </c>
      <c r="C961" s="86" t="s">
        <v>9301</v>
      </c>
      <c r="D961" s="86" t="s">
        <v>9302</v>
      </c>
    </row>
    <row r="962" spans="1:4" x14ac:dyDescent="0.2">
      <c r="A962" s="82">
        <v>1960</v>
      </c>
      <c r="B962" s="86" t="s">
        <v>59</v>
      </c>
      <c r="C962" s="86" t="s">
        <v>9297</v>
      </c>
      <c r="D962" s="86" t="s">
        <v>9298</v>
      </c>
    </row>
    <row r="963" spans="1:4" x14ac:dyDescent="0.2">
      <c r="A963" s="82">
        <v>1961</v>
      </c>
      <c r="B963" s="86" t="s">
        <v>8628</v>
      </c>
      <c r="C963" s="86" t="s">
        <v>9297</v>
      </c>
      <c r="D963" s="86" t="s">
        <v>9298</v>
      </c>
    </row>
    <row r="964" spans="1:4" x14ac:dyDescent="0.2">
      <c r="A964" s="82">
        <v>1962</v>
      </c>
      <c r="B964" s="86" t="s">
        <v>8491</v>
      </c>
      <c r="C964" s="86" t="s">
        <v>9295</v>
      </c>
      <c r="D964" s="86" t="s">
        <v>9296</v>
      </c>
    </row>
    <row r="965" spans="1:4" x14ac:dyDescent="0.2">
      <c r="A965" s="82">
        <v>1963</v>
      </c>
      <c r="B965" s="86" t="s">
        <v>8844</v>
      </c>
      <c r="C965" s="86" t="s">
        <v>9301</v>
      </c>
      <c r="D965" s="86" t="s">
        <v>9302</v>
      </c>
    </row>
    <row r="966" spans="1:4" x14ac:dyDescent="0.2">
      <c r="A966" s="82">
        <v>1964</v>
      </c>
      <c r="B966" s="86" t="s">
        <v>8468</v>
      </c>
      <c r="C966" s="86" t="s">
        <v>9301</v>
      </c>
      <c r="D966" s="86" t="s">
        <v>9302</v>
      </c>
    </row>
    <row r="967" spans="1:4" x14ac:dyDescent="0.2">
      <c r="A967" s="82">
        <v>1965</v>
      </c>
      <c r="B967" s="86" t="s">
        <v>8516</v>
      </c>
      <c r="C967" s="86" t="s">
        <v>9297</v>
      </c>
      <c r="D967" s="86" t="s">
        <v>9298</v>
      </c>
    </row>
    <row r="968" spans="1:4" x14ac:dyDescent="0.2">
      <c r="A968" s="82">
        <v>1966</v>
      </c>
      <c r="B968" s="86" t="s">
        <v>84</v>
      </c>
      <c r="C968" s="86" t="s">
        <v>9297</v>
      </c>
      <c r="D968" s="86" t="s">
        <v>9298</v>
      </c>
    </row>
    <row r="969" spans="1:4" x14ac:dyDescent="0.2">
      <c r="A969" s="82">
        <v>1967</v>
      </c>
      <c r="B969" s="86" t="s">
        <v>323</v>
      </c>
      <c r="C969" s="86" t="s">
        <v>9297</v>
      </c>
      <c r="D969" s="86" t="s">
        <v>9298</v>
      </c>
    </row>
    <row r="970" spans="1:4" x14ac:dyDescent="0.2">
      <c r="A970" s="82">
        <v>1968</v>
      </c>
      <c r="B970" s="86" t="s">
        <v>277</v>
      </c>
      <c r="C970" s="86" t="s">
        <v>9297</v>
      </c>
      <c r="D970" s="86" t="s">
        <v>9298</v>
      </c>
    </row>
    <row r="971" spans="1:4" x14ac:dyDescent="0.2">
      <c r="A971" s="82">
        <v>1969</v>
      </c>
      <c r="B971" s="86" t="s">
        <v>237</v>
      </c>
      <c r="C971" s="86" t="s">
        <v>9301</v>
      </c>
      <c r="D971" s="86" t="s">
        <v>9302</v>
      </c>
    </row>
    <row r="972" spans="1:4" x14ac:dyDescent="0.2">
      <c r="A972" s="82">
        <v>1970</v>
      </c>
      <c r="B972" s="86" t="s">
        <v>8817</v>
      </c>
      <c r="C972" s="86" t="s">
        <v>9297</v>
      </c>
      <c r="D972" s="86" t="s">
        <v>9298</v>
      </c>
    </row>
    <row r="973" spans="1:4" x14ac:dyDescent="0.2">
      <c r="A973" s="82">
        <v>1971</v>
      </c>
      <c r="B973" s="86" t="s">
        <v>8706</v>
      </c>
      <c r="C973" s="86" t="s">
        <v>9297</v>
      </c>
      <c r="D973" s="86" t="s">
        <v>9298</v>
      </c>
    </row>
    <row r="974" spans="1:4" x14ac:dyDescent="0.2">
      <c r="A974" s="82">
        <v>1972</v>
      </c>
      <c r="B974" s="86" t="s">
        <v>188</v>
      </c>
      <c r="C974" s="86" t="s">
        <v>9301</v>
      </c>
      <c r="D974" s="86" t="s">
        <v>9302</v>
      </c>
    </row>
    <row r="975" spans="1:4" x14ac:dyDescent="0.2">
      <c r="A975" s="82">
        <v>1973</v>
      </c>
      <c r="B975" s="86" t="s">
        <v>18</v>
      </c>
      <c r="C975" s="86" t="s">
        <v>9301</v>
      </c>
      <c r="D975" s="86" t="s">
        <v>9302</v>
      </c>
    </row>
    <row r="976" spans="1:4" x14ac:dyDescent="0.2">
      <c r="A976" s="82">
        <v>1974</v>
      </c>
      <c r="B976" s="86" t="s">
        <v>32</v>
      </c>
      <c r="C976" s="86" t="s">
        <v>9297</v>
      </c>
      <c r="D976" s="86" t="s">
        <v>9298</v>
      </c>
    </row>
    <row r="977" spans="1:4" x14ac:dyDescent="0.2">
      <c r="A977" s="82">
        <v>1975</v>
      </c>
      <c r="B977" s="86" t="s">
        <v>257</v>
      </c>
      <c r="C977" s="86" t="s">
        <v>9297</v>
      </c>
      <c r="D977" s="86" t="s">
        <v>9298</v>
      </c>
    </row>
    <row r="978" spans="1:4" x14ac:dyDescent="0.2">
      <c r="A978" s="82">
        <v>1976</v>
      </c>
      <c r="B978" s="86" t="s">
        <v>175</v>
      </c>
      <c r="C978" s="86" t="s">
        <v>9299</v>
      </c>
      <c r="D978" s="86" t="s">
        <v>9300</v>
      </c>
    </row>
    <row r="979" spans="1:4" x14ac:dyDescent="0.2">
      <c r="A979" s="82">
        <v>1977</v>
      </c>
      <c r="B979" s="86" t="s">
        <v>251</v>
      </c>
      <c r="C979" s="86" t="s">
        <v>9303</v>
      </c>
      <c r="D979" s="86" t="s">
        <v>9304</v>
      </c>
    </row>
    <row r="980" spans="1:4" x14ac:dyDescent="0.2">
      <c r="A980" s="82">
        <v>1978</v>
      </c>
      <c r="B980" s="86" t="s">
        <v>8710</v>
      </c>
      <c r="C980" s="86" t="s">
        <v>9301</v>
      </c>
      <c r="D980" s="86" t="s">
        <v>9302</v>
      </c>
    </row>
    <row r="981" spans="1:4" x14ac:dyDescent="0.2">
      <c r="A981" s="82">
        <v>1979</v>
      </c>
      <c r="B981" s="86" t="s">
        <v>9090</v>
      </c>
      <c r="C981" s="86" t="s">
        <v>9301</v>
      </c>
      <c r="D981" s="86" t="s">
        <v>9302</v>
      </c>
    </row>
    <row r="982" spans="1:4" x14ac:dyDescent="0.2">
      <c r="A982" s="82">
        <v>1980</v>
      </c>
      <c r="B982" s="86" t="s">
        <v>8969</v>
      </c>
      <c r="C982" s="86" t="s">
        <v>9297</v>
      </c>
      <c r="D982" s="86" t="s">
        <v>9298</v>
      </c>
    </row>
    <row r="983" spans="1:4" x14ac:dyDescent="0.2">
      <c r="A983" s="82">
        <v>1981</v>
      </c>
      <c r="B983" s="86" t="s">
        <v>8613</v>
      </c>
      <c r="C983" s="86" t="s">
        <v>9297</v>
      </c>
      <c r="D983" s="86" t="s">
        <v>9298</v>
      </c>
    </row>
    <row r="984" spans="1:4" x14ac:dyDescent="0.2">
      <c r="A984" s="82">
        <v>1982</v>
      </c>
      <c r="B984" s="86" t="s">
        <v>8810</v>
      </c>
      <c r="C984" s="86" t="s">
        <v>9297</v>
      </c>
      <c r="D984" s="86" t="s">
        <v>9298</v>
      </c>
    </row>
    <row r="985" spans="1:4" x14ac:dyDescent="0.2">
      <c r="A985" s="82">
        <v>1983</v>
      </c>
      <c r="B985" s="86" t="s">
        <v>87</v>
      </c>
      <c r="C985" s="86" t="s">
        <v>9295</v>
      </c>
      <c r="D985" s="86" t="s">
        <v>9296</v>
      </c>
    </row>
    <row r="986" spans="1:4" x14ac:dyDescent="0.2">
      <c r="A986" s="82">
        <v>1984</v>
      </c>
      <c r="B986" s="86" t="s">
        <v>9088</v>
      </c>
      <c r="C986" s="86" t="s">
        <v>9297</v>
      </c>
      <c r="D986" s="86" t="s">
        <v>9298</v>
      </c>
    </row>
    <row r="987" spans="1:4" x14ac:dyDescent="0.2">
      <c r="A987" s="82">
        <v>1985</v>
      </c>
      <c r="B987" s="86" t="s">
        <v>8623</v>
      </c>
      <c r="C987" s="86" t="s">
        <v>9295</v>
      </c>
      <c r="D987" s="86" t="s">
        <v>9296</v>
      </c>
    </row>
    <row r="988" spans="1:4" x14ac:dyDescent="0.2">
      <c r="A988" s="82">
        <v>1986</v>
      </c>
      <c r="B988" s="86" t="s">
        <v>9040</v>
      </c>
      <c r="C988" s="86" t="s">
        <v>9301</v>
      </c>
      <c r="D988" s="86" t="s">
        <v>9302</v>
      </c>
    </row>
    <row r="989" spans="1:4" x14ac:dyDescent="0.2">
      <c r="A989" s="82">
        <v>1987</v>
      </c>
      <c r="B989" s="86" t="s">
        <v>8763</v>
      </c>
      <c r="C989" s="86" t="s">
        <v>9295</v>
      </c>
      <c r="D989" s="86" t="s">
        <v>9296</v>
      </c>
    </row>
    <row r="990" spans="1:4" x14ac:dyDescent="0.2">
      <c r="A990" s="82">
        <v>1988</v>
      </c>
      <c r="B990" s="86" t="s">
        <v>8986</v>
      </c>
      <c r="C990" s="86" t="s">
        <v>9297</v>
      </c>
      <c r="D990" s="86" t="s">
        <v>9298</v>
      </c>
    </row>
    <row r="991" spans="1:4" x14ac:dyDescent="0.2">
      <c r="A991" s="82">
        <v>1989</v>
      </c>
      <c r="B991" s="86" t="s">
        <v>8889</v>
      </c>
      <c r="C991" s="86" t="s">
        <v>9303</v>
      </c>
      <c r="D991" s="86" t="s">
        <v>9304</v>
      </c>
    </row>
    <row r="992" spans="1:4" x14ac:dyDescent="0.2">
      <c r="A992" s="82">
        <v>1990</v>
      </c>
      <c r="B992" s="86" t="s">
        <v>8829</v>
      </c>
      <c r="C992" s="86" t="s">
        <v>9297</v>
      </c>
      <c r="D992" s="86" t="s">
        <v>9298</v>
      </c>
    </row>
    <row r="993" spans="1:4" x14ac:dyDescent="0.2">
      <c r="A993" s="82">
        <v>1991</v>
      </c>
      <c r="B993" s="86" t="s">
        <v>8692</v>
      </c>
      <c r="C993" s="86" t="s">
        <v>9299</v>
      </c>
      <c r="D993" s="86" t="s">
        <v>9300</v>
      </c>
    </row>
    <row r="994" spans="1:4" x14ac:dyDescent="0.2">
      <c r="A994" s="82">
        <v>1992</v>
      </c>
      <c r="B994" s="86" t="s">
        <v>124</v>
      </c>
      <c r="C994" s="86" t="s">
        <v>9301</v>
      </c>
      <c r="D994" s="86" t="s">
        <v>9302</v>
      </c>
    </row>
    <row r="995" spans="1:4" x14ac:dyDescent="0.2">
      <c r="A995" s="82">
        <v>1993</v>
      </c>
      <c r="B995" s="86" t="s">
        <v>8841</v>
      </c>
      <c r="C995" s="86" t="s">
        <v>9301</v>
      </c>
      <c r="D995" s="86" t="s">
        <v>9302</v>
      </c>
    </row>
    <row r="996" spans="1:4" x14ac:dyDescent="0.2">
      <c r="A996" s="82">
        <v>1994</v>
      </c>
      <c r="B996" s="86" t="s">
        <v>252</v>
      </c>
      <c r="C996" s="86" t="s">
        <v>9297</v>
      </c>
      <c r="D996" s="86" t="s">
        <v>9298</v>
      </c>
    </row>
    <row r="997" spans="1:4" x14ac:dyDescent="0.2">
      <c r="A997" s="82">
        <v>1995</v>
      </c>
      <c r="B997" s="86" t="s">
        <v>104</v>
      </c>
      <c r="C997" s="86" t="s">
        <v>9301</v>
      </c>
      <c r="D997" s="86" t="s">
        <v>9302</v>
      </c>
    </row>
    <row r="998" spans="1:4" x14ac:dyDescent="0.2">
      <c r="A998" s="82">
        <v>1996</v>
      </c>
      <c r="B998" s="86" t="s">
        <v>118</v>
      </c>
      <c r="C998" s="86" t="s">
        <v>9297</v>
      </c>
      <c r="D998" s="86" t="s">
        <v>9298</v>
      </c>
    </row>
    <row r="999" spans="1:4" x14ac:dyDescent="0.2">
      <c r="A999" s="82">
        <v>1997</v>
      </c>
      <c r="B999" s="86" t="s">
        <v>8979</v>
      </c>
      <c r="C999" s="86" t="s">
        <v>9301</v>
      </c>
      <c r="D999" s="86" t="s">
        <v>9302</v>
      </c>
    </row>
    <row r="1000" spans="1:4" x14ac:dyDescent="0.2">
      <c r="A1000" s="82">
        <v>1998</v>
      </c>
      <c r="B1000" s="86" t="s">
        <v>8669</v>
      </c>
      <c r="C1000" s="86" t="s">
        <v>9297</v>
      </c>
      <c r="D1000" s="86" t="s">
        <v>9298</v>
      </c>
    </row>
    <row r="1001" spans="1:4" x14ac:dyDescent="0.2">
      <c r="A1001" s="82">
        <v>1999</v>
      </c>
      <c r="B1001" s="86" t="s">
        <v>8933</v>
      </c>
      <c r="C1001" s="86" t="s">
        <v>9297</v>
      </c>
      <c r="D1001" s="86" t="s">
        <v>9298</v>
      </c>
    </row>
    <row r="1002" spans="1:4" x14ac:dyDescent="0.2">
      <c r="A1002" s="82">
        <v>2000</v>
      </c>
      <c r="B1002" s="86" t="s">
        <v>313</v>
      </c>
      <c r="C1002" s="86" t="s">
        <v>9297</v>
      </c>
      <c r="D1002" s="86" t="s">
        <v>9298</v>
      </c>
    </row>
    <row r="1003" spans="1:4" x14ac:dyDescent="0.2">
      <c r="A1003" s="82">
        <v>2001</v>
      </c>
      <c r="B1003" s="86" t="s">
        <v>40</v>
      </c>
      <c r="C1003" s="86" t="s">
        <v>9295</v>
      </c>
      <c r="D1003" s="86" t="s">
        <v>9296</v>
      </c>
    </row>
    <row r="1004" spans="1:4" x14ac:dyDescent="0.2">
      <c r="A1004" s="82">
        <v>2002</v>
      </c>
      <c r="B1004" s="86" t="s">
        <v>8690</v>
      </c>
      <c r="C1004" s="86" t="s">
        <v>9297</v>
      </c>
      <c r="D1004" s="86" t="s">
        <v>9298</v>
      </c>
    </row>
    <row r="1005" spans="1:4" x14ac:dyDescent="0.2">
      <c r="A1005" s="82">
        <v>2003</v>
      </c>
      <c r="B1005" s="86" t="s">
        <v>70</v>
      </c>
      <c r="C1005" s="86" t="s">
        <v>9299</v>
      </c>
      <c r="D1005" s="86" t="s">
        <v>9300</v>
      </c>
    </row>
    <row r="1006" spans="1:4" x14ac:dyDescent="0.2">
      <c r="A1006" s="82">
        <v>2004</v>
      </c>
      <c r="B1006" s="86" t="s">
        <v>346</v>
      </c>
      <c r="C1006" s="86" t="s">
        <v>9299</v>
      </c>
      <c r="D1006" s="86" t="s">
        <v>9300</v>
      </c>
    </row>
    <row r="1007" spans="1:4" x14ac:dyDescent="0.2">
      <c r="A1007" s="82">
        <v>2005</v>
      </c>
      <c r="B1007" s="86" t="s">
        <v>9060</v>
      </c>
      <c r="C1007" s="86" t="s">
        <v>9301</v>
      </c>
      <c r="D1007" s="86" t="s">
        <v>9302</v>
      </c>
    </row>
    <row r="1008" spans="1:4" x14ac:dyDescent="0.2">
      <c r="A1008" s="82">
        <v>2006</v>
      </c>
      <c r="B1008" s="86" t="s">
        <v>8616</v>
      </c>
      <c r="C1008" s="86" t="s">
        <v>9301</v>
      </c>
      <c r="D1008" s="86" t="s">
        <v>9302</v>
      </c>
    </row>
    <row r="1009" spans="1:4" x14ac:dyDescent="0.2">
      <c r="A1009" s="82">
        <v>2007</v>
      </c>
      <c r="B1009" s="86" t="s">
        <v>9057</v>
      </c>
      <c r="C1009" s="86" t="s">
        <v>9297</v>
      </c>
      <c r="D1009" s="86" t="s">
        <v>9298</v>
      </c>
    </row>
    <row r="1010" spans="1:4" x14ac:dyDescent="0.2">
      <c r="A1010" s="82">
        <v>2008</v>
      </c>
      <c r="B1010" s="86" t="s">
        <v>9075</v>
      </c>
      <c r="C1010" s="86" t="s">
        <v>9301</v>
      </c>
      <c r="D1010" s="86" t="s">
        <v>9302</v>
      </c>
    </row>
    <row r="1011" spans="1:4" x14ac:dyDescent="0.2">
      <c r="A1011" s="83">
        <v>2009</v>
      </c>
      <c r="B1011" s="87" t="s">
        <v>9116</v>
      </c>
      <c r="C1011" s="87" t="s">
        <v>9301</v>
      </c>
      <c r="D1011" s="87" t="s">
        <v>9302</v>
      </c>
    </row>
    <row r="1012" spans="1:4" x14ac:dyDescent="0.2">
      <c r="A1012" s="82">
        <v>2010</v>
      </c>
      <c r="B1012" s="87" t="s">
        <v>9117</v>
      </c>
      <c r="C1012" s="87" t="s">
        <v>9297</v>
      </c>
      <c r="D1012" s="87" t="s">
        <v>9298</v>
      </c>
    </row>
    <row r="1013" spans="1:4" x14ac:dyDescent="0.2">
      <c r="A1013" s="83">
        <v>2011</v>
      </c>
      <c r="B1013" s="87" t="s">
        <v>17</v>
      </c>
      <c r="C1013" s="87" t="s">
        <v>9301</v>
      </c>
      <c r="D1013" s="87" t="s">
        <v>9302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1" max="1" width="13" style="3" customWidth="1"/>
    <col min="2" max="2" width="28" style="3" customWidth="1"/>
    <col min="3" max="16384" width="11.42578125" style="3"/>
  </cols>
  <sheetData>
    <row r="1" spans="1:2" ht="13.5" thickBot="1" x14ac:dyDescent="0.25">
      <c r="A1" s="94" t="s">
        <v>350</v>
      </c>
      <c r="B1" s="94" t="s">
        <v>9111</v>
      </c>
    </row>
    <row r="2" spans="1:2" x14ac:dyDescent="0.2">
      <c r="A2" s="90" t="s">
        <v>353</v>
      </c>
      <c r="B2" s="92" t="s">
        <v>9249</v>
      </c>
    </row>
    <row r="3" spans="1:2" x14ac:dyDescent="0.2">
      <c r="A3" s="91" t="s">
        <v>351</v>
      </c>
      <c r="B3" s="93" t="s">
        <v>9250</v>
      </c>
    </row>
    <row r="4" spans="1:2" x14ac:dyDescent="0.2">
      <c r="A4" s="95" t="s">
        <v>352</v>
      </c>
      <c r="B4" s="96" t="s">
        <v>9251</v>
      </c>
    </row>
  </sheetData>
  <sortState xmlns:xlrd2="http://schemas.microsoft.com/office/spreadsheetml/2017/richdata2" ref="A1:A4">
    <sortCondition ref="A1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1" max="1" width="11.85546875" style="3" customWidth="1"/>
    <col min="2" max="2" width="14.42578125" style="3" customWidth="1"/>
    <col min="3" max="16384" width="11.42578125" style="3"/>
  </cols>
  <sheetData>
    <row r="1" spans="1:2" ht="13.5" thickBot="1" x14ac:dyDescent="0.25">
      <c r="A1" s="102" t="s">
        <v>9239</v>
      </c>
      <c r="B1" s="103" t="s">
        <v>9238</v>
      </c>
    </row>
    <row r="2" spans="1:2" x14ac:dyDescent="0.2">
      <c r="A2" s="97" t="s">
        <v>9247</v>
      </c>
      <c r="B2" s="100" t="s">
        <v>9229</v>
      </c>
    </row>
    <row r="3" spans="1:2" x14ac:dyDescent="0.2">
      <c r="A3" s="98" t="s">
        <v>8357</v>
      </c>
      <c r="B3" s="93" t="s">
        <v>8357</v>
      </c>
    </row>
    <row r="4" spans="1:2" x14ac:dyDescent="0.2">
      <c r="A4" s="98" t="s">
        <v>9240</v>
      </c>
      <c r="B4" s="101" t="s">
        <v>9230</v>
      </c>
    </row>
    <row r="5" spans="1:2" x14ac:dyDescent="0.2">
      <c r="A5" s="98" t="s">
        <v>9241</v>
      </c>
      <c r="B5" s="93" t="s">
        <v>9231</v>
      </c>
    </row>
    <row r="6" spans="1:2" x14ac:dyDescent="0.2">
      <c r="A6" s="98" t="s">
        <v>9242</v>
      </c>
      <c r="B6" s="93" t="s">
        <v>9232</v>
      </c>
    </row>
    <row r="7" spans="1:2" x14ac:dyDescent="0.2">
      <c r="A7" s="99" t="s">
        <v>9248</v>
      </c>
      <c r="B7" s="93" t="s">
        <v>9233</v>
      </c>
    </row>
    <row r="8" spans="1:2" x14ac:dyDescent="0.2">
      <c r="A8" s="98" t="s">
        <v>9243</v>
      </c>
      <c r="B8" s="101" t="s">
        <v>9234</v>
      </c>
    </row>
    <row r="9" spans="1:2" x14ac:dyDescent="0.2">
      <c r="A9" s="98" t="s">
        <v>9244</v>
      </c>
      <c r="B9" s="93" t="s">
        <v>9235</v>
      </c>
    </row>
    <row r="10" spans="1:2" x14ac:dyDescent="0.2">
      <c r="A10" s="98" t="s">
        <v>9245</v>
      </c>
      <c r="B10" s="93" t="s">
        <v>9236</v>
      </c>
    </row>
    <row r="11" spans="1:2" x14ac:dyDescent="0.2">
      <c r="A11" s="104" t="s">
        <v>9246</v>
      </c>
      <c r="B11" s="105" t="s">
        <v>9237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FACTURAS</vt:lpstr>
      <vt:lpstr>PAGOS</vt:lpstr>
      <vt:lpstr>CUENTAS_CONTABLES</vt:lpstr>
      <vt:lpstr>CUENTAS_GRUPO</vt:lpstr>
      <vt:lpstr>PROVEEDORES</vt:lpstr>
      <vt:lpstr>IVA</vt:lpstr>
      <vt:lpstr>SUCURSALES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Flesler</dc:creator>
  <cp:lastModifiedBy>Daniel</cp:lastModifiedBy>
  <dcterms:created xsi:type="dcterms:W3CDTF">2017-05-20T16:52:53Z</dcterms:created>
  <dcterms:modified xsi:type="dcterms:W3CDTF">2023-04-07T08:16:51Z</dcterms:modified>
</cp:coreProperties>
</file>